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5.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6.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7.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8.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9.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0.xml" ContentType="application/vnd.openxmlformats-officedocument.drawingml.chartshape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2.xml" ContentType="application/vnd.openxmlformats-officedocument.drawingml.chartshape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4.xml" ContentType="application/vnd.openxmlformats-officedocument.drawingml.chartshape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25.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26.xml" ContentType="application/vnd.openxmlformats-officedocument.drawingml.chartshapes+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27.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28.xml" ContentType="application/vnd.openxmlformats-officedocument.drawingml.chartshapes+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29.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30.xml" ContentType="application/vnd.openxmlformats-officedocument.drawingml.chartshapes+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31.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32.xml" ContentType="application/vnd.openxmlformats-officedocument.drawingml.chartshapes+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33.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34.xml" ContentType="application/vnd.openxmlformats-officedocument.drawingml.chartshapes+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35.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36.xml" ContentType="application/vnd.openxmlformats-officedocument.drawingml.chartshapes+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37.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38.xml" ContentType="application/vnd.openxmlformats-officedocument.drawingml.chartshapes+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39.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40.xml" ContentType="application/vnd.openxmlformats-officedocument.drawingml.chartshapes+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4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42.xml" ContentType="application/vnd.openxmlformats-officedocument.drawingml.chartshapes+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43.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44.xml" ContentType="application/vnd.openxmlformats-officedocument.drawingml.chartshapes+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45.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46.xml" ContentType="application/vnd.openxmlformats-officedocument.drawingml.chartshapes+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47.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48.xml" ContentType="application/vnd.openxmlformats-officedocument.drawingml.chartshapes+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49.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50.xml" ContentType="application/vnd.openxmlformats-officedocument.drawingml.chartshapes+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51.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52.xml" ContentType="application/vnd.openxmlformats-officedocument.drawingml.chartshapes+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53.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54.xml" ContentType="application/vnd.openxmlformats-officedocument.drawingml.chartshapes+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5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D:\Code\Oil_data\"/>
    </mc:Choice>
  </mc:AlternateContent>
  <bookViews>
    <workbookView xWindow="-120" yWindow="-120" windowWidth="38640" windowHeight="21240" tabRatio="538" activeTab="1"/>
  </bookViews>
  <sheets>
    <sheet name="COVER" sheetId="9" r:id="rId1"/>
    <sheet name="Pic" sheetId="33" r:id="rId2"/>
    <sheet name="TomTom" sheetId="31" r:id="rId3"/>
    <sheet name="TomTom_data" sheetId="32" r:id="rId4"/>
    <sheet name="Google" sheetId="25" r:id="rId5"/>
    <sheet name="China city-level" sheetId="27" r:id="rId6"/>
    <sheet name="China-15 " sheetId="28" r:id="rId7"/>
    <sheet name="Appendix" sheetId="29"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s>
  <definedNames>
    <definedName name="\a" localSheetId="2">#REF!</definedName>
    <definedName name="\a">#REF!</definedName>
    <definedName name="\I" localSheetId="2">#REF!</definedName>
    <definedName name="\I">#REF!</definedName>
    <definedName name="\P" localSheetId="2">#REF!</definedName>
    <definedName name="\P">#REF!</definedName>
    <definedName name="______DAT1" localSheetId="2">[1]PLANTS!#REF!</definedName>
    <definedName name="______DAT1">[1]PLANTS!#REF!</definedName>
    <definedName name="_____DAT1" localSheetId="2">[1]PLANTS!#REF!</definedName>
    <definedName name="_____DAT1">[1]PLANTS!#REF!</definedName>
    <definedName name="____DAT1" localSheetId="2">[1]PLANTS!#REF!</definedName>
    <definedName name="____DAT1">[1]PLANTS!#REF!</definedName>
    <definedName name="___DAT1" localSheetId="2">[1]PLANTS!#REF!</definedName>
    <definedName name="___DAT1">[1]PLANTS!#REF!</definedName>
    <definedName name="__DAT1" localSheetId="2">[1]PLANTS!#REF!</definedName>
    <definedName name="__DAT1">[1]PLANTS!#REF!</definedName>
    <definedName name="__rtp29" localSheetId="2">[2]RTP!#REF!</definedName>
    <definedName name="__rtp29">[2]RTP!#REF!</definedName>
    <definedName name="_1998_1999" localSheetId="2">#REF!</definedName>
    <definedName name="_1998_1999">#REF!</definedName>
    <definedName name="_1999_0000" localSheetId="2">#REF!</definedName>
    <definedName name="_1999_0000">#REF!</definedName>
    <definedName name="_1999_2000">#REF!</definedName>
    <definedName name="_2000_2001">#REF!</definedName>
    <definedName name="_2001_2002">#REF!</definedName>
    <definedName name="_94_95RE">#REF!</definedName>
    <definedName name="_95_96BE">#REF!</definedName>
    <definedName name="_9596ACT_OH">#REF!</definedName>
    <definedName name="_9697BE_OH">#REF!</definedName>
    <definedName name="_9697RE_CALC">#REF!</definedName>
    <definedName name="_9798_BEOH">#REF!</definedName>
    <definedName name="_9798BECALC">#REF!</definedName>
    <definedName name="_cer2">'[3]margin$bbl'!$I$15</definedName>
    <definedName name="_DAT1">[4]PLANTS!#REF!</definedName>
    <definedName name="_fac1">#REF!</definedName>
    <definedName name="_Fill" hidden="1">#REF!</definedName>
    <definedName name="_xlnm._FilterDatabase" localSheetId="7" hidden="1">Appendix!$K$8:$L$23</definedName>
    <definedName name="_Key1" localSheetId="2" hidden="1">#REF!</definedName>
    <definedName name="_Key1" hidden="1">#REF!</definedName>
    <definedName name="_NEW1" localSheetId="2">#REF!</definedName>
    <definedName name="_NEW1">#REF!</definedName>
    <definedName name="_NEW2" localSheetId="2">#REF!</definedName>
    <definedName name="_NEW2">#REF!</definedName>
    <definedName name="_Order1" hidden="1">255</definedName>
    <definedName name="_per2">'[3]margin$bbl'!$C$15</definedName>
    <definedName name="_PRC004">#REF!</definedName>
    <definedName name="_rtp29">[5]RTP!#REF!</definedName>
    <definedName name="_Sort" localSheetId="2" hidden="1">#REF!</definedName>
    <definedName name="_Sort" hidden="1">#REF!</definedName>
    <definedName name="_Table2_In1" localSheetId="2" hidden="1">#REF!</definedName>
    <definedName name="_Table2_In1" hidden="1">#REF!</definedName>
    <definedName name="_Table2_Out" localSheetId="2" hidden="1">#REF!</definedName>
    <definedName name="_Table2_Out" hidden="1">#REF!</definedName>
    <definedName name="a" localSheetId="2">'[6]PPAC SUM'!#REF!</definedName>
    <definedName name="a">'[6]PPAC SUM'!#REF!</definedName>
    <definedName name="aa" localSheetId="2">'[7]IPP EXSTR-PRICE'!#REF!</definedName>
    <definedName name="aa">'[7]IPP EXSTR-PRICE'!#REF!</definedName>
    <definedName name="ab" localSheetId="2">[8]FROPEX!#REF!</definedName>
    <definedName name="ab">[8]FROPEX!#REF!</definedName>
    <definedName name="abc" localSheetId="2" hidden="1">#REF!</definedName>
    <definedName name="abc" hidden="1">#REF!</definedName>
    <definedName name="ACILAEMO_fuel_cost_identifiers">'[9]INPUT ACIL (AEMO) Fuel costs'!$AJ$12:$AJ$233</definedName>
    <definedName name="ACILAEMO_fuel_cost_years">'[9]INPUT ACIL (AEMO) Fuel costs'!$D$11:$AH$11</definedName>
    <definedName name="ACILAEMO_fuel_costs">'[9]INPUT ACIL (AEMO) Fuel costs'!$D$12:$AH$233</definedName>
    <definedName name="ACILAEMO_techparam_names">'[9]INPUT ACIL (AEMO) tech params'!$B$7:$AV$7</definedName>
    <definedName name="ACILAEMO_techparam_values">'[9]INPUT ACIL (AEMO) tech params'!$B$11:$AV$411</definedName>
    <definedName name="ACILAEMO_unique_identifier">'[9]INPUT ACIL (AEMO) tech params'!$AV$11:$AV$411</definedName>
    <definedName name="ACILRETREV_names">'[9]INPUT ACIL (RET REV)'!$B$12:$B$203</definedName>
    <definedName name="ACILRETREV_parameter_names">'[9]INPUT ACIL (RET REV)'!$B$8:$Z$8</definedName>
    <definedName name="ACILRETREV_values">'[9]INPUT ACIL (RET REV)'!$B$12:$Z$203</definedName>
    <definedName name="actual9899" localSheetId="2">#REF!</definedName>
    <definedName name="actual9899">#REF!</definedName>
    <definedName name="AdministrationExp" localSheetId="2">#REF!</definedName>
    <definedName name="AdministrationExp">#REF!</definedName>
    <definedName name="AdmnOtherExp" localSheetId="2">#REF!</definedName>
    <definedName name="AdmnOtherExp">#REF!</definedName>
    <definedName name="Airports">[10]Sheet2!$F$6:$I$308</definedName>
    <definedName name="alloc_LR" localSheetId="2">#REF!</definedName>
    <definedName name="alloc_LR">#REF!</definedName>
    <definedName name="Annex2">[11]PPFA!#REF!</definedName>
    <definedName name="aq" localSheetId="2" hidden="1">{#N/A,#N/A,FALSE,"FRPRD"}</definedName>
    <definedName name="aq" hidden="1">{#N/A,#N/A,FALSE,"FRPRD"}</definedName>
    <definedName name="asd">'[12]Fuel Exp'!$A$1:$F$44</definedName>
    <definedName name="ASSUMPTIONS">'[13]PPAC SUM'!#REF!</definedName>
    <definedName name="ATT_XII" localSheetId="2">#REF!</definedName>
    <definedName name="ATT_XII">#REF!</definedName>
    <definedName name="ATTXVI" localSheetId="2">#REF!</definedName>
    <definedName name="ATTXVI">#REF!</definedName>
    <definedName name="AUDGJtoUSDMMBtu">[14]Units_maps!$C$8</definedName>
    <definedName name="AUSUSD">[14]Units_maps!$C$6</definedName>
    <definedName name="Autohome">[15]Autohome!$B$8:$E$1214</definedName>
    <definedName name="AutohomeModel">[15]Autohome!$C$8:$C$1214</definedName>
    <definedName name="Aux_Coal" localSheetId="2">#REF!</definedName>
    <definedName name="Aux_Coal">#REF!</definedName>
    <definedName name="Aux_CoalR1" localSheetId="2">#REF!</definedName>
    <definedName name="Aux_CoalR1">#REF!</definedName>
    <definedName name="Aux_CoalR2" localSheetId="2">#REF!</definedName>
    <definedName name="Aux_CoalR2">#REF!</definedName>
    <definedName name="Aux_CoalR3">#REF!</definedName>
    <definedName name="Aux_CoalR4">#REF!</definedName>
    <definedName name="Aux_CoalR5">#REF!</definedName>
    <definedName name="Aux_CoalR5.new">#REF!</definedName>
    <definedName name="Aux_CoalR6">#REF!</definedName>
    <definedName name="Aux_CoalR7.1">#REF!</definedName>
    <definedName name="Aux_CoalR7.2">#REF!</definedName>
    <definedName name="Aux_CoalR8">#REF!</definedName>
    <definedName name="Aux_Diesel">#REF!</definedName>
    <definedName name="Aux_DieselOC">#REF!</definedName>
    <definedName name="Aux_Gas">#REF!</definedName>
    <definedName name="Aux_GasOC">#REF!</definedName>
    <definedName name="Aux_GasR1">#REF!</definedName>
    <definedName name="Aux_GasR2">#REF!</definedName>
    <definedName name="Aux_GasR3">#REF!</definedName>
    <definedName name="Aux_Hydro">#REF!</definedName>
    <definedName name="Aux_Lign">#REF!</definedName>
    <definedName name="Aux_LignR1">#REF!</definedName>
    <definedName name="Aux_LignR2">#REF!</definedName>
    <definedName name="Aux_LignR3">#REF!</definedName>
    <definedName name="Aux_Napt">#REF!</definedName>
    <definedName name="Aux_Nuclear">#REF!</definedName>
    <definedName name="Aux_Oil">#REF!</definedName>
    <definedName name="b" localSheetId="2" hidden="1">{#N/A,#N/A,FALSE,"F-YLDS";#N/A,#N/A,FALSE,"ASP";#N/A,#N/A,FALSE,"FRPRD"}</definedName>
    <definedName name="b" hidden="1">{#N/A,#N/A,FALSE,"F-YLDS";#N/A,#N/A,FALSE,"ASP";#N/A,#N/A,FALSE,"FRPRD"}</definedName>
    <definedName name="BASIS">#REF!</definedName>
    <definedName name="bb_M0FDOTAzRTVBMTZBNDc2RE" hidden="1">#REF!</definedName>
    <definedName name="bbl_MMBtu">[16]Unit_maps!$C$11</definedName>
    <definedName name="Bcfbcm" localSheetId="2">#REF!</definedName>
    <definedName name="Bcfbcm">#REF!</definedName>
    <definedName name="BE" localSheetId="2">#REF!</definedName>
    <definedName name="BE">#REF!</definedName>
    <definedName name="BE_CHEM" localSheetId="2">#REF!</definedName>
    <definedName name="BE_CHEM">#REF!</definedName>
    <definedName name="beer">[17]Cons!$AL$1</definedName>
    <definedName name="Beg_Bal">[18]Sheet1!$D$24:$D$383</definedName>
    <definedName name="bemargin9900" localSheetId="2">#REF!</definedName>
    <definedName name="bemargin9900">#REF!</definedName>
    <definedName name="BHUTANTAB">[19]SUBSIDY.PBU!$A$7:$L$174</definedName>
    <definedName name="Bottom_ash" localSheetId="2">#REF!</definedName>
    <definedName name="Bottom_ash">#REF!</definedName>
    <definedName name="capacity_charge" localSheetId="2">#REF!</definedName>
    <definedName name="capacity_charge">#REF!</definedName>
    <definedName name="CATALYST" localSheetId="2">#REF!</definedName>
    <definedName name="CATALYST">#REF!</definedName>
    <definedName name="CAUSTIC">#REF!</definedName>
    <definedName name="cd" localSheetId="2" hidden="1">{#N/A,#N/A,FALSE,"FRPRD"}</definedName>
    <definedName name="cd" hidden="1">{#N/A,#N/A,FALSE,"FRPRD"}</definedName>
    <definedName name="cerc2">'[3]margin$bbl'!$J$15</definedName>
    <definedName name="CHARTLR">#REF!</definedName>
    <definedName name="CheckList">#REF!</definedName>
    <definedName name="CHEM_BE">#REF!</definedName>
    <definedName name="CHEM_RE">#REF!</definedName>
    <definedName name="CHEMICAL">[8]FROPEX!#REF!</definedName>
    <definedName name="chemicals" localSheetId="2">#REF!</definedName>
    <definedName name="chemicals">#REF!</definedName>
    <definedName name="CLOSINGSTOCKFR" localSheetId="2">#REF!</definedName>
    <definedName name="CLOSINGSTOCKFR">#REF!</definedName>
    <definedName name="CNGkgMMBTU">[20]Units!$D$32</definedName>
    <definedName name="COASTAL" localSheetId="2">#REF!</definedName>
    <definedName name="COASTAL">#REF!</definedName>
    <definedName name="CommPrtStaffCar" localSheetId="2">#REF!</definedName>
    <definedName name="CommPrtStaffCar">#REF!</definedName>
    <definedName name="Company">[21]integratedFundCommitted_2019013!$E$13:$E$1098</definedName>
    <definedName name="COMPILED_nonfinal_headings">'[9]Compiled for output - nonfinal'!$D$17:$BD$17</definedName>
    <definedName name="COMPILED_nonfinal_names">'[9]Compiled for output - nonfinal'!$C$18:$C$261</definedName>
    <definedName name="COMPILED_nonfinal_values">'[9]Compiled for output - nonfinal'!$D$18:$BD$261</definedName>
    <definedName name="COMPILED_OVERRIDE_headings">'[9]Compiled for output - OVERRIDE'!$D$17:$BD$17</definedName>
    <definedName name="COMPILED_OVERRIDE_names">'[9]Compiled for output - OVERRIDE'!$C$18:$C$261</definedName>
    <definedName name="COMPILED_OVERRIDES">'[9]Compiled for output - OVERRIDE'!$D$18:$BD$261</definedName>
    <definedName name="Con_Act">[22]Controls!$B$5</definedName>
    <definedName name="Con_start_date">'[22]Annual Energy-&gt;'!$F$26</definedName>
    <definedName name="Conf_Password" localSheetId="2">#REF!</definedName>
    <definedName name="Conf_Password">#REF!</definedName>
    <definedName name="Conf_Proxy" localSheetId="2">#REF!</definedName>
    <definedName name="Conf_Proxy">#REF!</definedName>
    <definedName name="Conf_UserName" localSheetId="2">#REF!</definedName>
    <definedName name="Conf_UserName">#REF!</definedName>
    <definedName name="ConsBE">[3]ConsBE!$A$2:$BB$131</definedName>
    <definedName name="ConsCY">[3]ConsCY!$A$2:$CA$252</definedName>
    <definedName name="ConsMOU">[23]ConsMOU!$A$2:$BA$300</definedName>
    <definedName name="ConsPY">[3]ConsPY!$A$2:$AK$245</definedName>
    <definedName name="conv_mogas92">[24]conversion!$B$3</definedName>
    <definedName name="CPP" localSheetId="2">#REF!</definedName>
    <definedName name="CPP">#REF!</definedName>
    <definedName name="d" localSheetId="2" hidden="1">{#N/A,#N/A,FALSE,"F-YLDS";#N/A,#N/A,FALSE,"ASP";#N/A,#N/A,FALSE,"FRPRD"}</definedName>
    <definedName name="d" hidden="1">{#N/A,#N/A,FALSE,"F-YLDS";#N/A,#N/A,FALSE,"ASP";#N/A,#N/A,FALSE,"FRPRD"}</definedName>
    <definedName name="DailyTrends">#REF!</definedName>
    <definedName name="Data_full">#REF!</definedName>
    <definedName name="Date">#REF!</definedName>
    <definedName name="dbl_AnnualGeneration">'[25]LCOE sample'!$D$17</definedName>
    <definedName name="dbl_AverageRateInflation">[26]PFM!$D$111</definedName>
    <definedName name="dbl_AverageRateTax">[26]PFM!$D$141</definedName>
    <definedName name="dbl_BetaL">'[18]Coal LCOE'!$B$203</definedName>
    <definedName name="dbl_BetaU">'[18]Coal LCOE'!$B$202</definedName>
    <definedName name="dbl_Buyer_IRR">[26]PFM!$D$452</definedName>
    <definedName name="dbl_Buyer_NPV">[26]PFM!$D$453</definedName>
    <definedName name="dbl_Capacity">'[25]LCOE sample'!$B$11</definedName>
    <definedName name="dbl_CapexBalanceOfPlant">[26]PFM!$D$39</definedName>
    <definedName name="dbl_CAPEXBalanceOfPlantPerMW">'[25]LCOE sample'!$B$28</definedName>
    <definedName name="dbl_CAPEXContingencyBoP">[26]PFM!$D$31</definedName>
    <definedName name="dbl_CAPEXContingencyDev">[26]PFM!$D$30</definedName>
    <definedName name="dbl_CAPEXContingencyEquip">[26]PFM!$D$32</definedName>
    <definedName name="dbl_CapexDevelopment">[26]PFM!$D$38</definedName>
    <definedName name="dbl_CAPEXDevelopmentPerMW">'[25]LCOE sample'!$B$27</definedName>
    <definedName name="dbl_CapexEquipment">[26]PFM!$D$40</definedName>
    <definedName name="dbl_CAPEXEquipmentPerMW">'[25]LCOE sample'!$B$29</definedName>
    <definedName name="dbl_CAPEXInsuranceEquip">[26]PFM!$D$35</definedName>
    <definedName name="dbl_CAPEXVATEquip">[26]PFM!$D$34</definedName>
    <definedName name="dbl_CarbonCost">'[18]Coal LCOE'!$D$36</definedName>
    <definedName name="dbl_ConversionFuel">'[18]Coal LCOE'!$B$35</definedName>
    <definedName name="dbl_CostOfDebt">'[25]LCOE sample'!$M$16</definedName>
    <definedName name="dbl_Debt">'[18]Coal LCOE'!$D$42</definedName>
    <definedName name="dbl_DebtCon">'[18]Coal LCOE'!$D$41</definedName>
    <definedName name="dbl_DevelopmentStart">[26]PFM!$D$532</definedName>
    <definedName name="dbl_DiscountRate">'[18]Coal LCOE'!$B$43</definedName>
    <definedName name="dbl_DiscountStorageCapacity">[26]Sensitivity!$B$37</definedName>
    <definedName name="dbl_DiscountStorageCAPEX">[26]Sensitivity!$B$36</definedName>
    <definedName name="dbl_EmmissionsIntensity">'[18]Coal LCOE'!$B$37</definedName>
    <definedName name="dbl_EquityIRR">[26]PFM!$D$281</definedName>
    <definedName name="dbl_EquityNPV">[26]PFM!$D$282</definedName>
    <definedName name="dbl_FuelCost">'[18]Coal LCOE'!$D$34</definedName>
    <definedName name="dbl_FXConversion">[26]Projects!$C$4</definedName>
    <definedName name="dbl_InflationIndexToday">[26]PFM!$D$114</definedName>
    <definedName name="dbl_LIBNEF" localSheetId="2">#REF!</definedName>
    <definedName name="dbl_LIBNEF">#REF!</definedName>
    <definedName name="dbl_MPP">[26]PFM!$D$527</definedName>
    <definedName name="dbl_NPVTerminalValue">[26]PFM!$D$270</definedName>
    <definedName name="dbl_OperationStart">'[25]LCOE sample'!$B$14</definedName>
    <definedName name="dbl_PaybackCF">[26]PFM!$D$311</definedName>
    <definedName name="dbl_PeriodCon">'[18]Coal LCOE'!$B$16</definedName>
    <definedName name="dbl_PeriodDev">'[18]Coal LCOE'!$B$15</definedName>
    <definedName name="dbl_PFMLCOE">[26]PFM!$D$543</definedName>
    <definedName name="dbl_PFMTaxCorporate">[26]PFM!$D$534</definedName>
    <definedName name="dbl_PlantOperatingLife">'[18]Coal LCOE'!$B$17</definedName>
    <definedName name="dbl_PPY">[26]PFM!$D$528</definedName>
    <definedName name="dbl_PrincipleValue">[26]PFM!$D$259</definedName>
    <definedName name="dbl_ProjectIRR">[26]PFM!$D$303</definedName>
    <definedName name="dbl_ProjectNPV">[26]PFM!$D$304</definedName>
    <definedName name="dbl_Seller_IRR">[26]PFM!$D$405</definedName>
    <definedName name="dbl_Seller_NPV">[26]PFM!$D$406</definedName>
    <definedName name="dbl_StorageMainBatteryOutput">'[25]LCOE sample'!$B$57</definedName>
    <definedName name="dbl_SwapCon">'[18]Coal LCOE'!$K$41</definedName>
    <definedName name="dbl_SwapDev">'[18]Coal LCOE'!$K$40</definedName>
    <definedName name="dbl_Tariff1PC">'[18]Coal LCOE'!$B$66</definedName>
    <definedName name="dbl_Tariff2PC">'[18]Coal LCOE'!$C$66</definedName>
    <definedName name="dbl_Tariff3PC">'[18]Coal LCOE'!$D$66</definedName>
    <definedName name="dbl_Tariff4PC">'[18]Coal LCOE'!$E$66</definedName>
    <definedName name="dbl_Tariff5PC">'[18]Coal LCOE'!$F$66</definedName>
    <definedName name="dbl_TotalCAPEX">[26]PFM!$D$41</definedName>
    <definedName name="dbl_TotalGeneration">[26]PFM!$D$103</definedName>
    <definedName name="dbl_TotalOPEXFixed">[26]PFM!$D$124</definedName>
    <definedName name="dbl_TotalOPEXLandLease">[26]PFM!$D$126</definedName>
    <definedName name="dbl_TotalOPEXVariable">[26]PFM!$D$125</definedName>
    <definedName name="dbl_TotalValueInclTV">[26]PFM!$D$386</definedName>
    <definedName name="dbl_WACC">'[18]Coal LCOE'!$M$17</definedName>
    <definedName name="DD" localSheetId="2">#REF!</definedName>
    <definedName name="DD">#REF!</definedName>
    <definedName name="de">'[27]margin -annex1'!$A$1:$J$72</definedName>
    <definedName name="Density_Diesel" localSheetId="2">#REF!</definedName>
    <definedName name="Density_Diesel">#REF!</definedName>
    <definedName name="Density_DieselOC" localSheetId="2">#REF!</definedName>
    <definedName name="Density_DieselOC">#REF!</definedName>
    <definedName name="Density_Naphta" localSheetId="2">#REF!</definedName>
    <definedName name="Density_Naphta">#REF!</definedName>
    <definedName name="Density_Oil">#REF!</definedName>
    <definedName name="DEPOT">#REF!</definedName>
    <definedName name="df" localSheetId="2" hidden="1">{#N/A,#N/A,FALSE,"FRPRD"}</definedName>
    <definedName name="df" hidden="1">{#N/A,#N/A,FALSE,"FRPRD"}</definedName>
    <definedName name="DFWHOLE">#REF!</definedName>
    <definedName name="digboi">[28]AOD!$B$6:$CT$132</definedName>
    <definedName name="DISP" localSheetId="2">#REF!</definedName>
    <definedName name="DISP">#REF!</definedName>
    <definedName name="DISP_M3" localSheetId="2">#REF!</definedName>
    <definedName name="DISP_M3">#REF!</definedName>
    <definedName name="Disposal" localSheetId="2">#REF!</definedName>
    <definedName name="Disposal">#REF!</definedName>
    <definedName name="DWA">#REF!</definedName>
    <definedName name="dynamicRange_Currencies">OFFSET([26]Market!$A$213, 0, 0, COUNTIF([26]Market!$A$213:$A$247, "&lt;&gt;SPARE"), 1)</definedName>
    <definedName name="dynamicRange_ForecastCarbonPrice">OFFSET([26]Market!$A$798, 0, 0, COUNTIF([26]Market!$A$798:$A$811, "&lt;&gt;SPARE"), 1)</definedName>
    <definedName name="dynamicRange_ForecastFuelTypes">OFFSET([26]Market!$A$813, 0, 0, COUNTIF([26]Market!$A$813:$A$897, "&lt;&gt;SPARE"), 1)</definedName>
    <definedName name="dynamicRange_PolicyMarkets">OFFSET([26]Market!$A$9, 0, 0, COUNTIF([26]Market!$A$9:$A$108, "&lt;&gt;SPARE"), 1)</definedName>
    <definedName name="dynamicRange_ProjectsOperation">OFFSET([29]Defns!$AD$114, 0, 0, COUNTA([29]Defns!$AD$114:$AD$2613), 1)</definedName>
    <definedName name="dynamicRange_ProjectsRegion">OFFSET([26]Defns!$V$67, 0, 0, COUNTA([26]Defns!$V$67:$V$866), 1)</definedName>
    <definedName name="dynamicRange_ProjectsScenario">OFFSET([26]Defns!$W$67, 0, 0, COUNTA([26]Defns!$W$67:$W$866), 1)</definedName>
    <definedName name="dynamicRange_ProjectsTechnology">OFFSET([26]Defns!$U$67, 0, 0, COUNTA([26]Defns!$U$67:$U$866), 1)</definedName>
    <definedName name="e" localSheetId="2">{#N/A,#N/A,FALSE,"FRPRD"}</definedName>
    <definedName name="e">{#N/A,#N/A,FALSE,"FRPRD"}</definedName>
    <definedName name="ed" localSheetId="2" hidden="1">{#N/A,#N/A,FALSE,"FRPRD"}</definedName>
    <definedName name="ed" hidden="1">{#N/A,#N/A,FALSE,"FRPRD"}</definedName>
    <definedName name="ELEC_FR">#REF!</definedName>
    <definedName name="ELEC_LR">#REF!</definedName>
    <definedName name="ELECT">#REF!</definedName>
    <definedName name="ELECTRICITY">#REF!</definedName>
    <definedName name="elhsd">#REF!</definedName>
    <definedName name="End_Bal">#REF!</definedName>
    <definedName name="End_month">[30]Inputs!$B$11</definedName>
    <definedName name="End_year">[30]Inputs!$B$10</definedName>
    <definedName name="er" localSheetId="2" hidden="1">{#N/A,#N/A,FALSE,"F-YLDS";#N/A,#N/A,FALSE,"ASP";#N/A,#N/A,FALSE,"FRPRD"}</definedName>
    <definedName name="er" hidden="1">{#N/A,#N/A,FALSE,"F-YLDS";#N/A,#N/A,FALSE,"ASP";#N/A,#N/A,FALSE,"FRPRD"}</definedName>
    <definedName name="ESAA_attribute_names">'[9]INPUT ESAA - PLANTS'!$B$11:$O$11</definedName>
    <definedName name="ESAA_attribute_values">'[9]INPUT ESAA - PLANTS'!$B$15:$O$434</definedName>
    <definedName name="ESAA_override_names">'[9]INPUT ESAA - PLANTS'!$Q$11:$U$11</definedName>
    <definedName name="ESAA_overrides">'[9]INPUT ESAA - PLANTS'!$Q$15:$U$434</definedName>
    <definedName name="Establishment" localSheetId="2">#REF!</definedName>
    <definedName name="Establishment">#REF!</definedName>
    <definedName name="EV">[15]EV!$A$9:$J$169</definedName>
    <definedName name="EVModel">[15]EV!$F$9:$F$169</definedName>
    <definedName name="Exchequer" localSheetId="2">#REF!</definedName>
    <definedName name="Exchequer">#REF!</definedName>
    <definedName name="Exp." localSheetId="2" hidden="1">{#N/A,#N/A,FALSE,"F-YLDS";#N/A,#N/A,FALSE,"ASP";#N/A,#N/A,FALSE,"FRPRD"}</definedName>
    <definedName name="Exp." hidden="1">{#N/A,#N/A,FALSE,"F-YLDS";#N/A,#N/A,FALSE,"ASP";#N/A,#N/A,FALSE,"FRPRD"}</definedName>
    <definedName name="Extra_Pay">[18]Sheet1!$F$24:$F$383</definedName>
    <definedName name="f" localSheetId="2">{#N/A,#N/A,FALSE,"FRPRD"}</definedName>
    <definedName name="f">{#N/A,#N/A,FALSE,"FRPRD"}</definedName>
    <definedName name="F_YLDS">#REF!</definedName>
    <definedName name="FBE">#REF!</definedName>
    <definedName name="fg" localSheetId="2" hidden="1">{#N/A,#N/A,FALSE,"FRPRD"}</definedName>
    <definedName name="fg" hidden="1">{#N/A,#N/A,FALSE,"FRPRD"}</definedName>
    <definedName name="Fly_ash">#REF!</definedName>
    <definedName name="Flyash">#REF!</definedName>
    <definedName name="FO">#REF!</definedName>
    <definedName name="FR">#N/A</definedName>
    <definedName name="FR_1">#REF!</definedName>
    <definedName name="FR_2">#REF!</definedName>
    <definedName name="FRCHEM">#REF!</definedName>
    <definedName name="FRCLSTOCK">#REF!</definedName>
    <definedName name="FRE">#REF!</definedName>
    <definedName name="FROPEX">#REF!</definedName>
    <definedName name="FRPROD">#REF!</definedName>
    <definedName name="FRSALES">#REF!</definedName>
    <definedName name="FRWELFARE">#REF!</definedName>
    <definedName name="Full_list_attribute_names">'[9]Full plant list'!$D$10:$V$10</definedName>
    <definedName name="Full_list_attributes">'[9]Full plant list'!$D$11:$V$345</definedName>
    <definedName name="Full_list_Include">'[9]Full plant list'!$S$11:$S$345</definedName>
    <definedName name="Full_list_unique_identifiers">'[9]Full plant list'!$T$11:$T$345</definedName>
    <definedName name="FundStatus">[21]integratedFundCommitted_2019013!$J$13:$J$1098</definedName>
    <definedName name="FundType">[21]integratedFundCommitted_2019013!$F$13:$F$1098</definedName>
    <definedName name="FundValue">[21]integratedFundCommitted_2019013!$H$13:$H$1098</definedName>
    <definedName name="FundYear">[21]integratedFundCommitted_2019013!$C$13:$C$1098</definedName>
    <definedName name="g" localSheetId="2" hidden="1">{#N/A,#N/A,FALSE,"F-YLDS";#N/A,#N/A,FALSE,"ASP";#N/A,#N/A,FALSE,"FRPRD"}</definedName>
    <definedName name="g" hidden="1">{#N/A,#N/A,FALSE,"F-YLDS";#N/A,#N/A,FALSE,"ASP";#N/A,#N/A,FALSE,"FRPRD"}</definedName>
    <definedName name="gas_future">#REF!</definedName>
    <definedName name="gas_stdev">#REF!</definedName>
    <definedName name="GCV_Coal">#REF!</definedName>
    <definedName name="GCV_Diesel">#REF!</definedName>
    <definedName name="GCV_DieselOC">#REF!</definedName>
    <definedName name="GCV_Gas">#REF!</definedName>
    <definedName name="GCV_Naphta">#REF!</definedName>
    <definedName name="GCV_Oil">#REF!</definedName>
    <definedName name="gfd">'[31]Fuel Exp'!$A$1:$F$44</definedName>
    <definedName name="gh" localSheetId="2" hidden="1">{#N/A,#N/A,FALSE,"F-YLDS";#N/A,#N/A,FALSE,"ASP";#N/A,#N/A,FALSE,"FRPRD"}</definedName>
    <definedName name="gh" hidden="1">{#N/A,#N/A,FALSE,"F-YLDS";#N/A,#N/A,FALSE,"ASP";#N/A,#N/A,FALSE,"FRPRD"}</definedName>
    <definedName name="h" localSheetId="2">{#N/A,#N/A,FALSE,"FRPRD"}</definedName>
    <definedName name="h">{#N/A,#N/A,FALSE,"FRPRD"}</definedName>
    <definedName name="HD_Demand_Category">OFFSET([22]National_Demand!$E$2,,,COUNTA([22]National_Demand!$A:$A)-1)</definedName>
    <definedName name="HD_Demand_Number">OFFSET([22]National_Demand!$I$2,,,COUNTA([22]National_Demand!$A:$A)-1)</definedName>
    <definedName name="HD_Demand_Period">OFFSET([22]National_Demand!$D$2,,,COUNTA([22]National_Demand!$A:$A)-1)</definedName>
    <definedName name="HD_Demand_Prob">OFFSET([22]National_Demand!$H$2,,,COUNTA([22]National_Demand!$A:$A)-1)</definedName>
    <definedName name="HD_Demand_Region">OFFSET([22]National_Demand!$B$2,,,COUNTA([22]National_Demand!$A:$A)-1)</definedName>
    <definedName name="HD_Demand_Scenario">OFFSET([22]National_Demand!$G$2,,,COUNTA([22]National_Demand!$A:$A)-1)</definedName>
    <definedName name="HD_Demand_Years">OFFSET([22]National_Demand!$C$2,,,COUNTA([22]National_Demand!$A:$A)-1)</definedName>
    <definedName name="HD_Energy_Category">OFFSET([22]National_Energy!$E$2,,,COUNTA([22]National_Energy!$A:$A)-1)</definedName>
    <definedName name="HD_Energy_Number">OFFSET([22]National_Energy!$H$2,,,COUNTA([22]National_Energy!$A:$A)-1)</definedName>
    <definedName name="HD_Energy_Region">OFFSET([22]National_Energy!$B$2,,,COUNTA([22]National_Energy!$A:$A)-1)</definedName>
    <definedName name="HD_Energy_Scenario">OFFSET([22]National_Energy!$G$2,,,COUNTA([22]National_Energy!$A:$A)-1)</definedName>
    <definedName name="HD_Energy_Years">OFFSET([22]National_Energy!$C$2,,,COUNTA([22]National_Energy!$A:$A)-1)</definedName>
    <definedName name="Header_Row">ROW(#REF!)</definedName>
    <definedName name="hg" localSheetId="2" hidden="1">{#N/A,#N/A,FALSE,"F-YLDS";#N/A,#N/A,FALSE,"ASP";#N/A,#N/A,FALSE,"FRPRD"}</definedName>
    <definedName name="hg" hidden="1">{#N/A,#N/A,FALSE,"F-YLDS";#N/A,#N/A,FALSE,"ASP";#N/A,#N/A,FALSE,"FRPRD"}</definedName>
    <definedName name="hsd">#REF!</definedName>
    <definedName name="HSDMARGIN">#REF!</definedName>
    <definedName name="HSDMetro">'[32]HSD Metro'!#REF!</definedName>
    <definedName name="i" localSheetId="2" hidden="1">{#N/A,#N/A,FALSE,"F-YLDS";#N/A,#N/A,FALSE,"ASP";#N/A,#N/A,FALSE,"FRPRD"}</definedName>
    <definedName name="i" hidden="1">{#N/A,#N/A,FALSE,"F-YLDS";#N/A,#N/A,FALSE,"ASP";#N/A,#N/A,FALSE,"FRPRD"}</definedName>
    <definedName name="I22Density_Naphta">#REF!</definedName>
    <definedName name="IFO">#REF!</definedName>
    <definedName name="ik" localSheetId="2" hidden="1">{#N/A,#N/A,FALSE,"FRPRD"}</definedName>
    <definedName name="ik" hidden="1">{#N/A,#N/A,FALSE,"FRPRD"}</definedName>
    <definedName name="Impact">#REF!</definedName>
    <definedName name="INIT">#REF!</definedName>
    <definedName name="INLAND">#REF!</definedName>
    <definedName name="INPUTPARA">'[13]PPAC SUM'!#REF!</definedName>
    <definedName name="INSUR" localSheetId="2">#REF!</definedName>
    <definedName name="INSUR">#REF!</definedName>
    <definedName name="INSURANCE" localSheetId="2">#REF!</definedName>
    <definedName name="INSURANCE">#REF!</definedName>
    <definedName name="Int">[18]Sheet1!$I$24:$I$383</definedName>
    <definedName name="int_AcquisitionOperationPeriod">'[25]LCOE sample'!$D$49</definedName>
    <definedName name="int_ForecastStartYear">[26]Market!$M$694</definedName>
    <definedName name="int_ScenarioCount">[33]Data!$C$67</definedName>
    <definedName name="Interest_Rate" localSheetId="2">#REF!</definedName>
    <definedName name="Interest_Rate">#REF!</definedName>
    <definedName name="INTLWHOLE" localSheetId="2">#REF!</definedName>
    <definedName name="INTLWHOLE">#REF!</definedName>
    <definedName name="Inventory" localSheetId="2">#REF!</definedName>
    <definedName name="Inventory">#REF!</definedName>
    <definedName name="j" localSheetId="2" hidden="1">{#N/A,#N/A,FALSE,"FRPRD"}</definedName>
    <definedName name="j" hidden="1">{#N/A,#N/A,FALSE,"FRPRD"}</definedName>
    <definedName name="Jacobs_names">'[9]INPUT Jacobs'!$B$12:$B$137</definedName>
    <definedName name="Jacobs_parameter_names">'[9]INPUT Jacobs'!$B$8:$W$8</definedName>
    <definedName name="Jacobs_values">'[9]INPUT Jacobs'!$B$12:$W$137</definedName>
    <definedName name="Jamnagar" localSheetId="2">#REF!</definedName>
    <definedName name="Jamnagar">#REF!</definedName>
    <definedName name="jc" localSheetId="2" hidden="1">{#N/A,#N/A,FALSE,"FRPRD"}</definedName>
    <definedName name="jc" hidden="1">{#N/A,#N/A,FALSE,"FRPRD"}</definedName>
    <definedName name="jhc" localSheetId="2" hidden="1">{#N/A,#N/A,FALSE,"F-YLDS";#N/A,#N/A,FALSE,"ASP";#N/A,#N/A,FALSE,"FRPRD"}</definedName>
    <definedName name="jhc" hidden="1">{#N/A,#N/A,FALSE,"F-YLDS";#N/A,#N/A,FALSE,"ASP";#N/A,#N/A,FALSE,"FRPRD"}</definedName>
    <definedName name="jk" localSheetId="2" hidden="1">{#N/A,#N/A,FALSE,"FRPRD"}</definedName>
    <definedName name="jk" hidden="1">{#N/A,#N/A,FALSE,"FRPRD"}</definedName>
    <definedName name="k" localSheetId="2" hidden="1">{#N/A,#N/A,FALSE,"FRPRD"}</definedName>
    <definedName name="k" hidden="1">{#N/A,#N/A,FALSE,"FRPRD"}</definedName>
    <definedName name="kJ_kcal">#REF!</definedName>
    <definedName name="Last_Row" localSheetId="2">IF(TomTom!Values_Entered,Header_Row+TomTom!Number_of_Payments,Header_Row)</definedName>
    <definedName name="Last_Row">IF(Values_Entered,Header_Row+Number_of_Payments,Header_Row)</definedName>
    <definedName name="LBE" localSheetId="2">#REF!</definedName>
    <definedName name="LBE">#REF!</definedName>
    <definedName name="LDO" localSheetId="2">#REF!</definedName>
    <definedName name="LDO">#REF!</definedName>
    <definedName name="LEAP" localSheetId="2">#REF!</definedName>
    <definedName name="LEAP">#REF!</definedName>
    <definedName name="list_DatasetNames">[29]Projects!$C$4:$C$5</definedName>
    <definedName name="List_DoubleCounting">"{Yes,No}"</definedName>
    <definedName name="List_FilterDoubleCounting">"{""Yes"",""No""}"</definedName>
    <definedName name="list_Sectors">[26]Defns!$B$7:$B$37</definedName>
    <definedName name="list_StorageBatteries">[26]Market!$A$906:$A$911</definedName>
    <definedName name="LNG_Capacity">[34]Infrastructures!$H$4:$H$45</definedName>
    <definedName name="LNG_Commission_Year">[34]Infrastructures!$J$4:$J$45</definedName>
    <definedName name="LNG_Contract_Buyer">'[35]LNG &amp; Pipe contracts'!$D$34:$D$167</definedName>
    <definedName name="LNG_Country">[34]Infrastructures!$E$4:$E$45</definedName>
    <definedName name="LNG_Terminal_Type">[34]Infrastructures!$D$4:$D$45</definedName>
    <definedName name="Loan_Amount" localSheetId="2">#REF!</definedName>
    <definedName name="Loan_Amount">#REF!</definedName>
    <definedName name="Loan_Start" localSheetId="2">#REF!</definedName>
    <definedName name="Loan_Start">#REF!</definedName>
    <definedName name="Loan_Years" localSheetId="2">#REF!</definedName>
    <definedName name="Loan_Years">#REF!</definedName>
    <definedName name="lower_kink">#REF!</definedName>
    <definedName name="lower_kink_slope">#REF!</definedName>
    <definedName name="LPG">'[36]IPP EXSTR-PRICE'!#REF!</definedName>
    <definedName name="LR">#N/A</definedName>
    <definedName name="LR_1">#REF!</definedName>
    <definedName name="LR_2">#REF!</definedName>
    <definedName name="LRCHEM">#REF!</definedName>
    <definedName name="LRCLSTOCK">#REF!</definedName>
    <definedName name="LRE">#REF!</definedName>
    <definedName name="LRPROD">#REF!</definedName>
    <definedName name="LRSALES">#REF!</definedName>
    <definedName name="LRWELFARE">#REF!</definedName>
    <definedName name="m" localSheetId="2" hidden="1">{#N/A,#N/A,FALSE,"F-YLDS";#N/A,#N/A,FALSE,"ASP";#N/A,#N/A,FALSE,"FRPRD"}</definedName>
    <definedName name="m" hidden="1">{#N/A,#N/A,FALSE,"F-YLDS";#N/A,#N/A,FALSE,"ASP";#N/A,#N/A,FALSE,"FRPRD"}</definedName>
    <definedName name="M_R">[8]FROPEX!#REF!</definedName>
    <definedName name="MAN" localSheetId="2">#REF!</definedName>
    <definedName name="MAN">#REF!</definedName>
    <definedName name="MANPOWER" localSheetId="2">#REF!</definedName>
    <definedName name="MANPOWER">#REF!</definedName>
    <definedName name="Manual_additions_attribute_names">'[9]INPUT Manual additions - PLANTS'!$B$11:H$11</definedName>
    <definedName name="Manual_additions_attributes">'[9]INPUT Manual additions - PLANTS'!$B$15:$P$36</definedName>
    <definedName name="Mapping_table_BNEFclass">'[9]NEFM parameters'!$B$87:$E$106</definedName>
    <definedName name="Mapping_table_inclusion">[9]Mapping!$B$11:$C$25</definedName>
    <definedName name="Mapping_table_name_headings">[9]Mapping!$B$109:$E$109</definedName>
    <definedName name="Mapping_table_NEFMclass_BNEFclasses">'[9]NEFM parameters'!$B$112:$B$118</definedName>
    <definedName name="Mapping_table_NEFMclass_codes">'[9]NEFM parameters'!$F$112:$I$118</definedName>
    <definedName name="Mapping_table_NEFMclass_costboundaries">'[9]NEFM parameters'!$C$112:$E$118</definedName>
    <definedName name="Mapping_table_parameter_headings">[9]Mapping!$B$29:$G$29</definedName>
    <definedName name="Mapping_table_parameter_names">[9]Mapping!$B$30:$G$103</definedName>
    <definedName name="Mapping_table_plant_names">[9]Mapping!$B$110:$E$436</definedName>
    <definedName name="Margins1" localSheetId="2">#REF!</definedName>
    <definedName name="Margins1">#REF!</definedName>
    <definedName name="Margins2">'[37]Margins 2'!#REF!</definedName>
    <definedName name="Marklines">[15]Match!$A$8:$R$1121</definedName>
    <definedName name="MarklinesModel">[15]Match!$I$8:$I$1121</definedName>
    <definedName name="MCF_MMBtu">[16]Unit_maps!$C$7</definedName>
    <definedName name="MCSORT" localSheetId="2">#REF!</definedName>
    <definedName name="MCSORT">#REF!</definedName>
    <definedName name="Minas_dates" localSheetId="2">#REF!</definedName>
    <definedName name="Minas_dates">#REF!</definedName>
    <definedName name="Minas_prices" localSheetId="2">#REF!</definedName>
    <definedName name="Minas_prices">#REF!</definedName>
    <definedName name="MINASCHEM1">[8]LROPEXCR!$U$180:$AC$211</definedName>
    <definedName name="MiscIncome" localSheetId="2">#REF!</definedName>
    <definedName name="MiscIncome">#REF!</definedName>
    <definedName name="MiscIncomeOther" localSheetId="2">#REF!</definedName>
    <definedName name="MiscIncomeOther">#REF!</definedName>
    <definedName name="MJ_kWh" localSheetId="2">#REF!</definedName>
    <definedName name="MJ_kWh">#REF!</definedName>
    <definedName name="MMBtu_cm">'[20]Gas vs LPG'!$E$8</definedName>
    <definedName name="MMscf_bcm">[16]Unit_maps!$E$2</definedName>
    <definedName name="MMscfd_Bcm">[16]Unit_maps!$C$3</definedName>
    <definedName name="MMtpatoMMBtu">[16]Unit_maps!$C$4</definedName>
    <definedName name="ms" localSheetId="2">#REF!</definedName>
    <definedName name="ms">#REF!</definedName>
    <definedName name="MSHSDMARGIN" localSheetId="2">#REF!</definedName>
    <definedName name="MSHSDMARGIN">#REF!</definedName>
    <definedName name="MSMARGIN" localSheetId="2">#REF!</definedName>
    <definedName name="MSMARGIN">#REF!</definedName>
    <definedName name="MSMetro" localSheetId="2">'[32]MS Metro'!#REF!</definedName>
    <definedName name="MSMetro">'[32]MS Metro'!#REF!</definedName>
    <definedName name="myRange" localSheetId="2">#REF!</definedName>
    <definedName name="myRange">#REF!</definedName>
    <definedName name="n" localSheetId="2" hidden="1">{#N/A,#N/A,FALSE,"FRPRD"}</definedName>
    <definedName name="n" hidden="1">{#N/A,#N/A,FALSE,"FRPRD"}</definedName>
    <definedName name="NET_MON">#REF!</definedName>
    <definedName name="NMP">#REF!</definedName>
    <definedName name="NONLEAP">#REF!</definedName>
    <definedName name="NonPolicyOthers">#REF!</definedName>
    <definedName name="Number_of_Payments" localSheetId="2">MATCH(0.01,End_Bal,-1)+1</definedName>
    <definedName name="Number_of_Payments">MATCH(0.01,End_Bal,-1)+1</definedName>
    <definedName name="nzdec05">#REF!</definedName>
    <definedName name="o" localSheetId="2" hidden="1">{#N/A,#N/A,FALSE,"FRPRD"}</definedName>
    <definedName name="o" hidden="1">{#N/A,#N/A,FALSE,"FRPRD"}</definedName>
    <definedName name="OEBACT_INDUS">#REF!</definedName>
    <definedName name="OEBACT_IOCL">#REF!</definedName>
    <definedName name="oil_future">#REF!</definedName>
    <definedName name="oil_stdev">#REF!</definedName>
    <definedName name="ol" localSheetId="2" hidden="1">{#N/A,#N/A,FALSE,"F-YLDS";#N/A,#N/A,FALSE,"ASP";#N/A,#N/A,FALSE,"FRPRD"}</definedName>
    <definedName name="ol" hidden="1">{#N/A,#N/A,FALSE,"F-YLDS";#N/A,#N/A,FALSE,"ASP";#N/A,#N/A,FALSE,"FRPRD"}</definedName>
    <definedName name="OLEUM_TEL">#REF!</definedName>
    <definedName name="Op">#REF!</definedName>
    <definedName name="OPEX">#REF!</definedName>
    <definedName name="OPEX_FR_1">#REF!</definedName>
    <definedName name="OPEX_FR_2">#REF!</definedName>
    <definedName name="OPEX_LR">#REF!</definedName>
    <definedName name="opexFR">#REF!</definedName>
    <definedName name="opexLR">#REF!</definedName>
    <definedName name="OpHours_Hydro">#REF!</definedName>
    <definedName name="OT">#REF!</definedName>
    <definedName name="OtherStaffWelfare">#REF!</definedName>
    <definedName name="OThours" localSheetId="5">Cp&amp;[38]l!$A$86:$E$108</definedName>
    <definedName name="OThours" localSheetId="2">Cp&amp;[38]l!$A$86:$E$108</definedName>
    <definedName name="OThours">Cp&amp;[38]l!$A$86:$E$108</definedName>
    <definedName name="OVEREADS" localSheetId="2">#REF!</definedName>
    <definedName name="OVEREADS">#REF!</definedName>
    <definedName name="OVERHEADS" localSheetId="2">#REF!</definedName>
    <definedName name="OVERHEADS">#REF!</definedName>
    <definedName name="Overtime" localSheetId="2">#REF!</definedName>
    <definedName name="Overtime">#REF!</definedName>
    <definedName name="p" localSheetId="2" hidden="1">{#N/A,#N/A,FALSE,"FRPRD"}</definedName>
    <definedName name="p" hidden="1">{#N/A,#N/A,FALSE,"FRPRD"}</definedName>
    <definedName name="P_gas">#REF!</definedName>
    <definedName name="P_oil">#REF!</definedName>
    <definedName name="P_weighted_gas">#REF!</definedName>
    <definedName name="P_weighted_oil">#REF!</definedName>
    <definedName name="page1">#REF!</definedName>
    <definedName name="page2">#REF!</definedName>
    <definedName name="page3">#REF!</definedName>
    <definedName name="page4">#REF!</definedName>
    <definedName name="PAWS_Basis">1</definedName>
    <definedName name="PAWS_EndDate">38909</definedName>
    <definedName name="PAWS_GraphMode">TRUE</definedName>
    <definedName name="PAWS_LastDate">#REF!</definedName>
    <definedName name="PAWS_LastNDays">10</definedName>
    <definedName name="PAWS_PasteRows">FALSE</definedName>
    <definedName name="PAWS_Periodicity">1</definedName>
    <definedName name="PAWS_PeriodSpec">1</definedName>
    <definedName name="PAWS_StartDate">38734</definedName>
    <definedName name="PAWS_UseDates">TRUE</definedName>
    <definedName name="PAWS_UseLastSelection">FALSE</definedName>
    <definedName name="PAWS_UseUnits">TRUE</definedName>
    <definedName name="PAWS_ZeroMode">TRUE</definedName>
    <definedName name="Pay_Num">[18]Sheet1!$A$24:$A$383</definedName>
    <definedName name="perc2">'[3]margin$bbl'!$D$15</definedName>
    <definedName name="PHENOL">#N/A</definedName>
    <definedName name="PJtobcm">[14]Units_maps!$C$4</definedName>
    <definedName name="pl" localSheetId="2" hidden="1">{#N/A,#N/A,FALSE,"FRPRD"}</definedName>
    <definedName name="pl" hidden="1">{#N/A,#N/A,FALSE,"FRPRD"}</definedName>
    <definedName name="PLF_Gas">#REF!</definedName>
    <definedName name="PolicyNonPolicy">#REF!</definedName>
    <definedName name="PowerAndFuel">#REF!</definedName>
    <definedName name="Ppac">'[23]Cp&amp;l'!$B$102:$E$187,'[23]Cp&amp;l'!$G$102:$J$187,'[23]Cp&amp;l'!$L$102:$O$187,'[23]Cp&amp;l'!$Q$102:$T$187,'[23]Cp&amp;l'!$V$102:$Y$187,'[23]Cp&amp;l'!$AA$102:$AD$187,'[23]Cp&amp;l'!$AF$102:$AI$187,'[23]Cp&amp;l'!$AK$102:$AN$187,'[23]Cp&amp;l'!$AP$102:$AS$187,'[23]Cp&amp;l'!$AU$102:$AX$187</definedName>
    <definedName name="PPACBU" localSheetId="2">#REF!</definedName>
    <definedName name="PPACBU">#REF!</definedName>
    <definedName name="PpacFormat">'[23]Cp&amp;l'!$B$102:$E$187,'[23]Cp&amp;l'!$G$102:$J$187,'[23]Cp&amp;l'!$L$102:$O$187,'[23]Cp&amp;l'!$Q$102:$T$187,'[23]Cp&amp;l'!$V$102:$Y$187,'[23]Cp&amp;l'!$AA$102:$AD$187,'[23]Cp&amp;l'!$AF$102:$AI$187,'[23]Cp&amp;l'!$AK$102:$AN$187,'[23]Cp&amp;l'!$AP$102:$AS$187,'[23]Cp&amp;l'!$AU$102:$AX$187</definedName>
    <definedName name="PpacFormat1">'[23]Cp&amp;l'!$G$102:$J$188,'[23]Cp&amp;l'!$L$102:$O$188,'[23]Cp&amp;l'!$Q$102:$T$188,'[23]Cp&amp;l'!$V$102:$Y$188,'[23]Cp&amp;l'!$AA$102:$AD$188,'[23]Cp&amp;l'!$AF$102:$AI$188,'[23]Cp&amp;l'!$AP$102:$AS$188</definedName>
    <definedName name="Pr_Ar_BRPL_PRD" localSheetId="2">#REF!</definedName>
    <definedName name="Pr_Ar_BRPL_PRD">#REF!</definedName>
    <definedName name="Pr_Ar_CBR_PRD" localSheetId="2">#REF!</definedName>
    <definedName name="Pr_Ar_CBR_PRD">#REF!</definedName>
    <definedName name="Pr_Ar_CPCLM_CRD">#REF!</definedName>
    <definedName name="Pr_Ar_CPCPM_PRD">#REF!</definedName>
    <definedName name="Pr_IND_ILPvsACT">[39]GUJ!$AA$5:$AX$123</definedName>
    <definedName name="Pr_IOC_ILPvsACT">[39]GUJ!$B$5:$Z$123</definedName>
    <definedName name="premium_to_HH" localSheetId="2">#REF!</definedName>
    <definedName name="premium_to_HH">#REF!</definedName>
    <definedName name="Princ">[18]Sheet1!$H$24:$H$383</definedName>
    <definedName name="_xlnm.Print_Area" localSheetId="2">#REF!</definedName>
    <definedName name="_xlnm.Print_Area">#REF!</definedName>
    <definedName name="_xlnm.Print_Titles">#N/A</definedName>
    <definedName name="Print1" localSheetId="2">#REF!</definedName>
    <definedName name="Print1">#REF!</definedName>
    <definedName name="Probabilites_oil" localSheetId="2">#REF!</definedName>
    <definedName name="Probabilites_oil">#REF!</definedName>
    <definedName name="PRODUCT">'[40]CUSTOMER CODES'!$J$5:$K$8</definedName>
    <definedName name="production" localSheetId="2">#REF!</definedName>
    <definedName name="production">#REF!</definedName>
    <definedName name="productionyield" localSheetId="2">#REF!</definedName>
    <definedName name="productionyield">#REF!</definedName>
    <definedName name="PROPOSED_RE9697" localSheetId="2">#REF!</definedName>
    <definedName name="PROPOSED_RE9697">#REF!</definedName>
    <definedName name="q" localSheetId="2" hidden="1">{#N/A,#N/A,FALSE,"FRPRD"}</definedName>
    <definedName name="q" hidden="1">{#N/A,#N/A,FALSE,"FRPRD"}</definedName>
    <definedName name="qa" localSheetId="2" hidden="1">{#N/A,#N/A,FALSE,"FRPRD"}</definedName>
    <definedName name="qa" hidden="1">{#N/A,#N/A,FALSE,"FRPRD"}</definedName>
    <definedName name="qw" localSheetId="2" hidden="1">{#N/A,#N/A,FALSE,"F-YLDS";#N/A,#N/A,FALSE,"ASP";#N/A,#N/A,FALSE,"FRPRD"}</definedName>
    <definedName name="qw" hidden="1">{#N/A,#N/A,FALSE,"F-YLDS";#N/A,#N/A,FALSE,"ASP";#N/A,#N/A,FALSE,"FRPRD"}</definedName>
    <definedName name="qwe">'[12]Lube Exp'!$A$1:$F$38</definedName>
    <definedName name="range_BloombergGovBonds_Rows">[26]Market!$A$490:$A$591</definedName>
    <definedName name="range_BloombergGovBonds_Years">[26]Market!$A$490:$CZ$490</definedName>
    <definedName name="range_BloombergSwapRate_Rows">[26]Market!$A$286:$A$387</definedName>
    <definedName name="range_BloombergSwapRate_Years">[26]Market!$A$286:$CZ$286</definedName>
    <definedName name="range_DepreciationRates">[26]PFM!$E$134:$AK$134</definedName>
    <definedName name="range_ForecastYears">[26]Market!$D$694:$CZ$694</definedName>
    <definedName name="range_FXRatesUSDCols">[29]Market!$A$212:$CZ$212</definedName>
    <definedName name="range_FXRatesUSDRows">[29]Market!$A$212:$A$355</definedName>
    <definedName name="range_PeriodOfOperation">[26]PFM!$E$8:$AK$8</definedName>
    <definedName name="range_ProductNameTXT" localSheetId="2">#REF!</definedName>
    <definedName name="range_ProductNameTXT">#REF!</definedName>
    <definedName name="range_ProductPermissionTXT" localSheetId="2">#REF!</definedName>
    <definedName name="range_ProductPermissionTXT">#REF!</definedName>
    <definedName name="range_ProjectPeriodsPFM">[26]PFM!$E$4:$AK$4</definedName>
    <definedName name="range_ProjectPhaseNames">[26]PFM!$E$7:$AK$7</definedName>
    <definedName name="RE" localSheetId="2">#REF!</definedName>
    <definedName name="RE">#REF!</definedName>
    <definedName name="RE_CHEM" localSheetId="2">#REF!</definedName>
    <definedName name="RE_CHEM">#REF!</definedName>
    <definedName name="RECOVERY" localSheetId="2">#REF!</definedName>
    <definedName name="RECOVERY">#REF!</definedName>
    <definedName name="RECY">#REF!</definedName>
    <definedName name="REFCAPITAL">#REF!</definedName>
    <definedName name="REFexp">#REF!</definedName>
    <definedName name="Refpl">#REF!</definedName>
    <definedName name="REGULAR">#REF!</definedName>
    <definedName name="RepairsMaintenance">#REF!</definedName>
    <definedName name="Retirements_commissionedyr_final">[9]Retirements!$N$14:$N$257</definedName>
    <definedName name="Retirements_forecastretirementyear">[9]Retirements!$Y$14:$Y$257</definedName>
    <definedName name="Retirements_names">[9]Retirements!$C$14:$C$257</definedName>
    <definedName name="Retirements_Technicallife_final">[9]Retirements!$S$14:$S$257</definedName>
    <definedName name="REVFO" localSheetId="2">#REF!</definedName>
    <definedName name="REVFO">#REF!</definedName>
    <definedName name="REVLSHS" localSheetId="2">#REF!</definedName>
    <definedName name="REVLSHS">#REF!</definedName>
    <definedName name="REVNAP" localSheetId="2">#REF!</definedName>
    <definedName name="REVNAP">#REF!</definedName>
    <definedName name="rf" localSheetId="2" hidden="1">{#N/A,#N/A,FALSE,"F-YLDS";#N/A,#N/A,FALSE,"ASP";#N/A,#N/A,FALSE,"FRPRD"}</definedName>
    <definedName name="rf" hidden="1">{#N/A,#N/A,FALSE,"F-YLDS";#N/A,#N/A,FALSE,"ASP";#N/A,#N/A,FALSE,"FRPRD"}</definedName>
    <definedName name="rng_COVER_ContentsList" localSheetId="2">[41]COVER!#REF!</definedName>
    <definedName name="rng_COVER_ContentsList">COVER!#REF!</definedName>
    <definedName name="rng_Cover_Copyright">COVER!$C$16</definedName>
    <definedName name="rng_PlayExamined">[30]Inputs!$B$13</definedName>
    <definedName name="rng_Product">'[30]Back end'!$C$11</definedName>
    <definedName name="rng_ProductList">'[30]Back end'!$B$4:$B$10</definedName>
    <definedName name="rng_ProductSelection">[30]Inputs!$B$12</definedName>
    <definedName name="rng_TypeCurveMonths">[30]Inputs!$B$14</definedName>
    <definedName name="rng_VBA_Formats" localSheetId="2">OFFSET([42]VBA!$K$21, 0, 0, [42]VBA!$C$19)</definedName>
    <definedName name="rng_VBA_Formats" xml:space="preserve"> OFFSET(#REF!, 0, 0,#REF!)</definedName>
    <definedName name="rng_VBA_Formats_Terminal">OFFSET([43]VBA!$L$21, 0, 0, [43]VBA!$C$19)</definedName>
    <definedName name="rng_VBA_HeaderContents" localSheetId="2">#REF!</definedName>
    <definedName name="rng_VBA_HeaderContents">#REF!</definedName>
    <definedName name="rng_VBA_LineStyles" localSheetId="2">OFFSET([42]VBA!$L$21, 0, 0, [42]VBA!$C$19)</definedName>
    <definedName name="rng_VBA_LineStyles" xml:space="preserve"> OFFSET(#REF!, 0, 0,#REF!)</definedName>
    <definedName name="rng_VBA_Names" localSheetId="2">OFFSET([42]VBA!$B$21:$I$21, 0, 0, [42]VBA!$C$19)</definedName>
    <definedName name="rng_VBA_Names" xml:space="preserve"> OFFSET(#REF!, 0, 0,#REF!)</definedName>
    <definedName name="RSPComp" localSheetId="2">'[32]RSP Comp'!#REF!</definedName>
    <definedName name="RSPComp">'[32]RSP Comp'!#REF!</definedName>
    <definedName name="RTCOMP">#REF!</definedName>
    <definedName name="rtp">#REF!</definedName>
    <definedName name="s" localSheetId="2">{#N/A,#N/A,FALSE,"FRPRD"}</definedName>
    <definedName name="s">{#N/A,#N/A,FALSE,"FRPRD"}</definedName>
    <definedName name="Sched_Pay">[18]Sheet1!$E$24:$E$383</definedName>
    <definedName name="Scheduled_Extra_Payments">[18]Sheet1!$E$14</definedName>
    <definedName name="Scheduled_Monthly_Payment">[18]Sheet1!$E$17</definedName>
    <definedName name="sd" localSheetId="2" hidden="1">{#N/A,#N/A,FALSE,"F-YLDS";#N/A,#N/A,FALSE,"ASP";#N/A,#N/A,FALSE,"FRPRD"}</definedName>
    <definedName name="sd" hidden="1">{#N/A,#N/A,FALSE,"F-YLDS";#N/A,#N/A,FALSE,"ASP";#N/A,#N/A,FALSE,"FRPRD"}</definedName>
    <definedName name="shipping">#REF!</definedName>
    <definedName name="Sing_holidays">[44]Ref!$A$9:$C$22</definedName>
    <definedName name="SKOLPGLoss">#REF!</definedName>
    <definedName name="SLATE">#REF!</definedName>
    <definedName name="slope">#REF!</definedName>
    <definedName name="SpecCons_OillF2">#REF!</definedName>
    <definedName name="SpecCons_OillF2_Lign">#REF!</definedName>
    <definedName name="SpecEm_Coal">#REF!</definedName>
    <definedName name="SpecEm_CoalR1">#REF!</definedName>
    <definedName name="SpecEm_CoalR2">#REF!</definedName>
    <definedName name="SpecEm_CoalR3">#REF!</definedName>
    <definedName name="SpecEm_CoalR4">#REF!</definedName>
    <definedName name="SpecEm_CoalR5">#REF!</definedName>
    <definedName name="SpecEm_CoalR5.new">#REF!</definedName>
    <definedName name="SpecEm_CoalR6">#REF!</definedName>
    <definedName name="SpecEm_CoalR7.1">#REF!</definedName>
    <definedName name="SpecEm_CoalR7.2">#REF!</definedName>
    <definedName name="SpecEm_CoalR8">#REF!</definedName>
    <definedName name="SpecEm_Diesel">#REF!</definedName>
    <definedName name="SpecEm_DieselOC">#REF!</definedName>
    <definedName name="SpecEm_DieselR1">#REF!</definedName>
    <definedName name="SpecEm_DieselR2">#REF!</definedName>
    <definedName name="SpecEm_DieselR3">#REF!</definedName>
    <definedName name="SpecEm_DieselR4">#REF!</definedName>
    <definedName name="SpecEm_Gas">#REF!</definedName>
    <definedName name="SpecEm_GasOC">#REF!</definedName>
    <definedName name="SpecEm_GasR1">#REF!</definedName>
    <definedName name="SpecEm_GasR2">#REF!</definedName>
    <definedName name="SpecEm_GasR3">#REF!</definedName>
    <definedName name="SpecEm_Lignite">#REF!</definedName>
    <definedName name="SpecEm_LignR1">#REF!</definedName>
    <definedName name="SpecEm_LignR2">#REF!</definedName>
    <definedName name="SpecEm_LignR3">#REF!</definedName>
    <definedName name="SpecEm_Naphta">#REF!</definedName>
    <definedName name="SpecEm_Oil">#REF!</definedName>
    <definedName name="SR">#REF!</definedName>
    <definedName name="ss">'[27]Fuel Exp'!$A$1:$E$42</definedName>
    <definedName name="Start_month">[30]Inputs!$B$9</definedName>
    <definedName name="Start_year">[30]Inputs!$B$8</definedName>
    <definedName name="Startup">[21]integratedFundCommitted_2019013!$K$13:$K$1098</definedName>
    <definedName name="STATE" localSheetId="2">#REF!</definedName>
    <definedName name="STATE">#REF!</definedName>
    <definedName name="State___Wise_Recoverable_and_Irrecoverable_Taxes_as_of_1.5.2006" localSheetId="2">#REF!</definedName>
    <definedName name="State___Wise_Recoverable_and_Irrecoverable_Taxes_as_of_1.5.2006">#REF!</definedName>
    <definedName name="State___Wise_Recoverable_and_Irrecoverable_Taxes_as_of_1.9.2005" localSheetId="2">#REF!</definedName>
    <definedName name="State___Wise_Recoverable_and_Irrecoverable_Taxes_as_of_1.9.2005">#REF!</definedName>
    <definedName name="State___Wise_Recoverable_and_Irrecoverable_Taxes_as_of_1.9.2006">#REF!</definedName>
    <definedName name="stockannex">#REF!</definedName>
    <definedName name="str_CashflowPeriodType">'[25]LCOE sample'!$C$9</definedName>
    <definedName name="str_CostOfDebtOption">'[18]Coal LCOE'!$B$39</definedName>
    <definedName name="str_Currency">"$"</definedName>
    <definedName name="str_DBCurrAfter">'[25]LCOE sample'!$B$294</definedName>
    <definedName name="str_DBCurrBefore">'[25]LCOE sample'!$B$293</definedName>
    <definedName name="str_FuelType">'[25]LCOE sample'!$B$33</definedName>
    <definedName name="str_HighlightData">[26]Dashboard!$J$31</definedName>
    <definedName name="str_LocalCurrency">'[18]Coal LCOE'!$D$19</definedName>
    <definedName name="str_LoginStatus" localSheetId="2">#REF!</definedName>
    <definedName name="str_LoginStatus">#REF!</definedName>
    <definedName name="str_ModelTitleVersion">[26]Cover!$B$7</definedName>
    <definedName name="str_MoleType">[45]Dashboard!$I$123</definedName>
    <definedName name="str_MoleTypeCustom">[45]Dashboard!$K$26</definedName>
    <definedName name="str_Periods">'[18]Coal LCOE'!$B$187</definedName>
    <definedName name="str_PFMTechnologySector">[26]PFM!$B$460</definedName>
    <definedName name="str_PolicyMarket">'[25]LCOE sample'!$B$19</definedName>
    <definedName name="str_Product">[26]Dashboard!$B$178</definedName>
    <definedName name="str_ProductUnits">[26]PFM!$D$529</definedName>
    <definedName name="str_SelectedSourceCarbon">'[25]LCOE sample'!$B$35</definedName>
    <definedName name="str_Spare1" localSheetId="2">#REF!</definedName>
    <definedName name="str_Spare1">#REF!</definedName>
    <definedName name="str_Spare2" localSheetId="2">#REF!</definedName>
    <definedName name="str_Spare2">#REF!</definedName>
    <definedName name="str_Spare3" localSheetId="2">#REF!</definedName>
    <definedName name="str_Spare3">#REF!</definedName>
    <definedName name="str_Spare4">#REF!</definedName>
    <definedName name="str_Spare5">#REF!</definedName>
    <definedName name="str_Spare6">#REF!</definedName>
    <definedName name="str_Spare7">#REF!</definedName>
    <definedName name="str_TechnologySector">'[25]LCOE sample'!$D$12</definedName>
    <definedName name="str_TechOperation">'[25]LCOE sample'!$D$15</definedName>
    <definedName name="str_TechRegion">'[25]LCOE sample'!$D$13</definedName>
    <definedName name="str_TechScenario">'[25]LCOE sample'!$D$14</definedName>
    <definedName name="str_TVTypeOption">'[18]Coal LCOE'!$B$194</definedName>
    <definedName name="SubsidyonSKO" localSheetId="2">#REF!</definedName>
    <definedName name="SubsidyonSKO">#REF!</definedName>
    <definedName name="summary" localSheetId="2">#REF!</definedName>
    <definedName name="summary">#REF!</definedName>
    <definedName name="Summaryfuelcost_capacities">'[9]Summary - fuel costs'!$F$17:$F$260</definedName>
    <definedName name="summaryfuelcost_fueltypes">'[9]Summary - fuel costs'!$E$17:$E$260</definedName>
    <definedName name="Summaryfuelcost_years">'[9]Summary - fuel costs'!$X$16:$BB$16</definedName>
    <definedName name="Summaryfuelcosts_costs">'[9]Summary - fuel costs'!$X$17:$BB$260</definedName>
    <definedName name="sumtry">#REF!</definedName>
    <definedName name="sw">'[27]Lube Exp'!$A$1:$E$38</definedName>
    <definedName name="SW_B">#REF!</definedName>
    <definedName name="SWdet">#REF!</definedName>
    <definedName name="SWsum">#REF!</definedName>
    <definedName name="szdec05">#REF!</definedName>
    <definedName name="szdec0501">#REF!</definedName>
    <definedName name="t" localSheetId="2" hidden="1">{#N/A,#N/A,FALSE,"FRPRD"}</definedName>
    <definedName name="t" hidden="1">{#N/A,#N/A,FALSE,"FRPRD"}</definedName>
    <definedName name="Table1">'[46]BP PRICE'!$A$7:$Y$221</definedName>
    <definedName name="TABLE2">'[46]BP Subsidy'!$A$6:$Y$225</definedName>
    <definedName name="TAIPP.25HSD">#REF!</definedName>
    <definedName name="Tapis_dates">#REF!</definedName>
    <definedName name="Tapis_prices">#REF!</definedName>
    <definedName name="tbl_BloombergGovBonds">[26]Market!$A$490:$CZ$591</definedName>
    <definedName name="tbl_BloombergSwapRates">[26]Market!$A$286:$CZ$387</definedName>
    <definedName name="tbl_ForecastCarbonPrice">[26]Market!$D$798:$CZ$812</definedName>
    <definedName name="tbl_ForecastFuelPrice">[26]Market!$D$813:$CZ$897</definedName>
    <definedName name="tbl_FXRatesUSD">[29]Market!$A$212:$CZ$355</definedName>
    <definedName name="tbl_SectorUnits">[26]Defns!$B$7:$C$37</definedName>
    <definedName name="tbl_standardColours" localSheetId="2">#REF!</definedName>
    <definedName name="tbl_standardColours">#REF!</definedName>
    <definedName name="tbtu_mmtpa">'[47]H1 2015'!$F$84</definedName>
    <definedName name="TechBeNy">#REF!</definedName>
    <definedName name="TechMou">#REF!</definedName>
    <definedName name="temp">#REF!</definedName>
    <definedName name="tg" localSheetId="2" hidden="1">{#N/A,#N/A,FALSE,"FRPRD"}</definedName>
    <definedName name="tg" hidden="1">{#N/A,#N/A,FALSE,"FRPRD"}</definedName>
    <definedName name="tion">#REF!</definedName>
    <definedName name="Total_Pay">[18]Sheet1!$G$24:$G$383</definedName>
    <definedName name="Travelling" localSheetId="2">#REF!</definedName>
    <definedName name="Travelling">#REF!</definedName>
    <definedName name="tre">'[31]Lube Exp'!$A$1:$F$38</definedName>
    <definedName name="TRIALINL">#REF!</definedName>
    <definedName name="uj" localSheetId="2" hidden="1">{#N/A,#N/A,FALSE,"F-YLDS";#N/A,#N/A,FALSE,"ASP";#N/A,#N/A,FALSE,"FRPRD"}</definedName>
    <definedName name="uj" hidden="1">{#N/A,#N/A,FALSE,"F-YLDS";#N/A,#N/A,FALSE,"ASP";#N/A,#N/A,FALSE,"FRPRD"}</definedName>
    <definedName name="UK_holidays">[44]Ref!$E$9:$G$18</definedName>
    <definedName name="Under_Recoveries_on_Sensitive_Products_For_HPCL">#REF!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T">#REF!</definedName>
    <definedName name="upper_kink">#REF!</definedName>
    <definedName name="upper_kink_slope">#REF!</definedName>
    <definedName name="USDINR">'[20]Gas vs LPG'!$D$13</definedName>
    <definedName name="USDPKR">[16]Unit_maps!$B$5</definedName>
    <definedName name="v" localSheetId="2" hidden="1">{#N/A,#N/A,FALSE,"F-YLDS";#N/A,#N/A,FALSE,"ASP";#N/A,#N/A,FALSE,"FRPRD"}</definedName>
    <definedName name="v" hidden="1">{#N/A,#N/A,FALSE,"F-YLDS";#N/A,#N/A,FALSE,"ASP";#N/A,#N/A,FALSE,"FRPRD"}</definedName>
    <definedName name="Values_Entered" localSheetId="2">IF(TomTom!Loan_Amount*TomTom!Interest_Rate*TomTom!Loan_Years*TomTom!Loan_Start&gt;0,1,0)</definedName>
    <definedName name="Values_Entered">IF(Loan_Amount*Interest_Rate*Loan_Years*Loan_Start&gt;0,1,0)</definedName>
    <definedName name="Variance_monthly" localSheetId="2">[48]Var!#REF!</definedName>
    <definedName name="Variance_monthly">[48]Var!#REF!</definedName>
    <definedName name="vgg">'[49]ho-CMP'!$F$77:$I$78</definedName>
    <definedName name="VOM">#REF!</definedName>
    <definedName name="VR" localSheetId="2" hidden="1">{#N/A,#N/A,FALSE,"F-YLDS";#N/A,#N/A,FALSE,"ASP";#N/A,#N/A,FALSE,"FRPRD"}</definedName>
    <definedName name="VR" hidden="1">{#N/A,#N/A,FALSE,"F-YLDS";#N/A,#N/A,FALSE,"ASP";#N/A,#N/A,FALSE,"FRPRD"}</definedName>
    <definedName name="vrr" localSheetId="2" hidden="1">{#N/A,#N/A,FALSE,"FRPRD"}</definedName>
    <definedName name="vrr" hidden="1">{#N/A,#N/A,FALSE,"FRPRD"}</definedName>
    <definedName name="w" localSheetId="2" hidden="1">{#N/A,#N/A,FALSE,"F-YLDS";#N/A,#N/A,FALSE,"ASP";#N/A,#N/A,FALSE,"FRPRD"}</definedName>
    <definedName name="w" hidden="1">{#N/A,#N/A,FALSE,"F-YLDS";#N/A,#N/A,FALSE,"ASP";#N/A,#N/A,FALSE,"FRPRD"}</definedName>
    <definedName name="w203I340">#REF!</definedName>
    <definedName name="WATER">#REF!</definedName>
    <definedName name="we" localSheetId="2" hidden="1">{#N/A,#N/A,FALSE,"FRPRD"}</definedName>
    <definedName name="we" hidden="1">{#N/A,#N/A,FALSE,"FRPRD"}</definedName>
    <definedName name="WeeklyTrends">#REF!</definedName>
    <definedName name="Weight_BM">#REF!</definedName>
    <definedName name="Weight_OM">#REF!</definedName>
    <definedName name="WHOLE">#REF!</definedName>
    <definedName name="wrn.frprd." localSheetId="2" hidden="1">{#N/A,#N/A,FALSE,"FRPRD"}</definedName>
    <definedName name="wrn.frprd." hidden="1">{#N/A,#N/A,FALSE,"FRPRD"}</definedName>
    <definedName name="wrn.ylds." localSheetId="2" hidden="1">{#N/A,#N/A,FALSE,"F-YLDS";#N/A,#N/A,FALSE,"ASP";#N/A,#N/A,FALSE,"FRPRD"}</definedName>
    <definedName name="wrn.ylds." hidden="1">{#N/A,#N/A,FALSE,"F-YLDS";#N/A,#N/A,FALSE,"ASP";#N/A,#N/A,FALSE,"FRPRD"}</definedName>
    <definedName name="ws" localSheetId="2" hidden="1">{#N/A,#N/A,FALSE,"F-YLDS";#N/A,#N/A,FALSE,"ASP";#N/A,#N/A,FALSE,"FRPRD"}</definedName>
    <definedName name="ws" hidden="1">{#N/A,#N/A,FALSE,"F-YLDS";#N/A,#N/A,FALSE,"ASP";#N/A,#N/A,FALSE,"FRPRD"}</definedName>
    <definedName name="WTAWHLE">#REF!</definedName>
    <definedName name="wzdec05">#REF!</definedName>
    <definedName name="X">'[50]BP PRICE'!$A$7:$Y$250</definedName>
    <definedName name="XCOASTAL">#REF!</definedName>
    <definedName name="xcv">'[12]Summary- MR'!$A$1:$F$48</definedName>
    <definedName name="XINLAND">#REF!</definedName>
    <definedName name="xs" localSheetId="2" hidden="1">{#N/A,#N/A,FALSE,"F-YLDS";#N/A,#N/A,FALSE,"ASP";#N/A,#N/A,FALSE,"FRPRD"}</definedName>
    <definedName name="xs" hidden="1">{#N/A,#N/A,FALSE,"F-YLDS";#N/A,#N/A,FALSE,"ASP";#N/A,#N/A,FALSE,"FRPRD"}</definedName>
    <definedName name="XX">'[50]BP PRICE'!$A$7:$Y$250</definedName>
    <definedName name="XXXXX">'[51]BP PRICE'!$A$7:$Y$250</definedName>
    <definedName name="y" localSheetId="2" hidden="1">{#N/A,#N/A,FALSE,"F-YLDS";#N/A,#N/A,FALSE,"ASP";#N/A,#N/A,FALSE,"FRPRD"}</definedName>
    <definedName name="y" hidden="1">{#N/A,#N/A,FALSE,"F-YLDS";#N/A,#N/A,FALSE,"ASP";#N/A,#N/A,FALSE,"FRPRD"}</definedName>
    <definedName name="yh" localSheetId="2" hidden="1">{#N/A,#N/A,FALSE,"FRPRD"}</definedName>
    <definedName name="yh" hidden="1">{#N/A,#N/A,FALSE,"FRPRD"}</definedName>
    <definedName name="Yields">#REF!</definedName>
    <definedName name="z" localSheetId="2" hidden="1">{#N/A,#N/A,FALSE,"FRPRD"}</definedName>
    <definedName name="z" hidden="1">{#N/A,#N/A,FALSE,"FRPRD"}</definedName>
    <definedName name="za" localSheetId="2" hidden="1">{#N/A,#N/A,FALSE,"F-YLDS";#N/A,#N/A,FALSE,"ASP";#N/A,#N/A,FALSE,"FRPRD"}</definedName>
    <definedName name="za" hidden="1">{#N/A,#N/A,FALSE,"F-YLDS";#N/A,#N/A,FALSE,"ASP";#N/A,#N/A,FALSE,"FRPRD"}</definedName>
    <definedName name="zxc">'[12]margin -annex1'!$A$1:$J$67</definedName>
  </definedNames>
  <calcPr calcId="162913"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688" i="31" l="1" a="1"/>
  <c r="AB688" i="31" s="1"/>
  <c r="AC688" i="31" a="1"/>
  <c r="AC688" i="31" s="1"/>
  <c r="AD688" i="31" a="1"/>
  <c r="AD688" i="31" s="1"/>
  <c r="AE688" i="31"/>
  <c r="AB689" i="31" a="1"/>
  <c r="AB689" i="31" s="1"/>
  <c r="AC689" i="31" a="1"/>
  <c r="AC689" i="31" s="1"/>
  <c r="AD689" i="31" a="1"/>
  <c r="AD689" i="31" s="1"/>
  <c r="AE689" i="31"/>
  <c r="AB690" i="31" a="1"/>
  <c r="AB690" i="31" s="1"/>
  <c r="AC690" i="31" a="1"/>
  <c r="AC690" i="31" s="1"/>
  <c r="AD690" i="31" a="1"/>
  <c r="AD690" i="31" s="1"/>
  <c r="AE690" i="31"/>
  <c r="AB691" i="31" a="1"/>
  <c r="AB691" i="31" s="1"/>
  <c r="AC691" i="31" a="1"/>
  <c r="AC691" i="31" s="1"/>
  <c r="AD691" i="31" a="1"/>
  <c r="AD691" i="31" s="1"/>
  <c r="AE691" i="31"/>
  <c r="AB692" i="31" a="1"/>
  <c r="AB692" i="31" s="1"/>
  <c r="AC692" i="31" a="1"/>
  <c r="AC692" i="31"/>
  <c r="AD692" i="31" a="1"/>
  <c r="AD692" i="31" s="1"/>
  <c r="AE692" i="31"/>
  <c r="AB683" i="31" a="1"/>
  <c r="AB683" i="31" s="1"/>
  <c r="AC683" i="31" a="1"/>
  <c r="AC683" i="31" s="1"/>
  <c r="AD683" i="31" a="1"/>
  <c r="AD683" i="31" s="1"/>
  <c r="AE683" i="31"/>
  <c r="AB684" i="31" a="1"/>
  <c r="AB684" i="31" s="1"/>
  <c r="AC684" i="31" a="1"/>
  <c r="AC684" i="31" s="1"/>
  <c r="AD684" i="31" a="1"/>
  <c r="AD684" i="31" s="1"/>
  <c r="AE684" i="31"/>
  <c r="AB685" i="31" a="1"/>
  <c r="AB685" i="31" s="1"/>
  <c r="AC685" i="31" a="1"/>
  <c r="AC685" i="31" s="1"/>
  <c r="AD685" i="31" a="1"/>
  <c r="AD685" i="31" s="1"/>
  <c r="AE685" i="31"/>
  <c r="AB686" i="31" a="1"/>
  <c r="AB686" i="31" s="1"/>
  <c r="AC686" i="31" a="1"/>
  <c r="AC686" i="31" s="1"/>
  <c r="AD686" i="31" a="1"/>
  <c r="AD686" i="31" s="1"/>
  <c r="AE686" i="31"/>
  <c r="AB687" i="31" a="1"/>
  <c r="AB687" i="31" s="1"/>
  <c r="AC687" i="31" a="1"/>
  <c r="AC687" i="31" s="1"/>
  <c r="AD687" i="31" a="1"/>
  <c r="AD687" i="31" s="1"/>
  <c r="AE687" i="31"/>
  <c r="AE679" i="31"/>
  <c r="AE678" i="31"/>
  <c r="AE680" i="31"/>
  <c r="AE681" i="31"/>
  <c r="AE682" i="31"/>
  <c r="AB682" i="31" a="1"/>
  <c r="AB682" i="31" s="1"/>
  <c r="AB678" i="31" a="1"/>
  <c r="AB678" i="31" s="1"/>
  <c r="AC678" i="31" a="1"/>
  <c r="AC678" i="31" s="1"/>
  <c r="AD678" i="31" a="1"/>
  <c r="AD678" i="31" s="1"/>
  <c r="AB679" i="31" a="1"/>
  <c r="AB679" i="31" s="1"/>
  <c r="AC679" i="31" a="1"/>
  <c r="AC679" i="31" s="1"/>
  <c r="AD679" i="31" a="1"/>
  <c r="AD679" i="31" s="1"/>
  <c r="AB680" i="31" a="1"/>
  <c r="AB680" i="31" s="1"/>
  <c r="AC680" i="31" a="1"/>
  <c r="AC680" i="31" s="1"/>
  <c r="AD680" i="31" a="1"/>
  <c r="AD680" i="31" s="1"/>
  <c r="AB681" i="31" a="1"/>
  <c r="AB681" i="31" s="1"/>
  <c r="AC681" i="31" a="1"/>
  <c r="AC681" i="31" s="1"/>
  <c r="AD681" i="31" a="1"/>
  <c r="AD681" i="31" s="1"/>
  <c r="AC682" i="31" a="1"/>
  <c r="AC682" i="31" s="1"/>
  <c r="AD682" i="31" a="1"/>
  <c r="AD682" i="31" s="1"/>
  <c r="AE673" i="31"/>
  <c r="AE674" i="31"/>
  <c r="AE675" i="31"/>
  <c r="AE676" i="31"/>
  <c r="AE677" i="31"/>
  <c r="AB677" i="31" a="1"/>
  <c r="AB677" i="31" s="1"/>
  <c r="AB673" i="31" a="1"/>
  <c r="AB673" i="31" s="1"/>
  <c r="AC673" i="31" a="1"/>
  <c r="AC673" i="31" s="1"/>
  <c r="AD673" i="31" a="1"/>
  <c r="AD673" i="31" s="1"/>
  <c r="AB674" i="31" a="1"/>
  <c r="AB674" i="31" s="1"/>
  <c r="AC674" i="31" a="1"/>
  <c r="AC674" i="31" s="1"/>
  <c r="AD674" i="31" a="1"/>
  <c r="AD674" i="31" s="1"/>
  <c r="AB675" i="31" a="1"/>
  <c r="AB675" i="31" s="1"/>
  <c r="AC675" i="31" a="1"/>
  <c r="AC675" i="31" s="1"/>
  <c r="AD675" i="31" a="1"/>
  <c r="AD675" i="31" s="1"/>
  <c r="AB676" i="31" a="1"/>
  <c r="AB676" i="31" s="1"/>
  <c r="AC676" i="31" a="1"/>
  <c r="AC676" i="31" s="1"/>
  <c r="AD676" i="31" a="1"/>
  <c r="AD676" i="31" s="1"/>
  <c r="AC677" i="31" a="1"/>
  <c r="AC677" i="31" s="1"/>
  <c r="AD677" i="31" a="1"/>
  <c r="AD677" i="31" s="1"/>
  <c r="AE668" i="31"/>
  <c r="AE669" i="31"/>
  <c r="AE670" i="31"/>
  <c r="AE671" i="31"/>
  <c r="AE672" i="31"/>
  <c r="AB668" i="31" a="1"/>
  <c r="AB668" i="31" s="1"/>
  <c r="AC668" i="31" a="1"/>
  <c r="AC668" i="31" s="1"/>
  <c r="AD668" i="31" a="1"/>
  <c r="AD668" i="31" s="1"/>
  <c r="AB669" i="31" a="1"/>
  <c r="AB669" i="31" s="1"/>
  <c r="AC669" i="31" a="1"/>
  <c r="AC669" i="31" s="1"/>
  <c r="AD669" i="31" a="1"/>
  <c r="AD669" i="31" s="1"/>
  <c r="AB670" i="31" a="1"/>
  <c r="AB670" i="31" s="1"/>
  <c r="AC670" i="31" a="1"/>
  <c r="AC670" i="31" s="1"/>
  <c r="AD670" i="31" a="1"/>
  <c r="AD670" i="31" s="1"/>
  <c r="AB671" i="31" a="1"/>
  <c r="AB671" i="31" s="1"/>
  <c r="AC671" i="31" a="1"/>
  <c r="AC671" i="31" s="1"/>
  <c r="AD671" i="31" a="1"/>
  <c r="AD671" i="31" s="1"/>
  <c r="AB672" i="31" a="1"/>
  <c r="AB672" i="31" s="1"/>
  <c r="AC672" i="31" a="1"/>
  <c r="AC672" i="31" s="1"/>
  <c r="AD672" i="31" a="1"/>
  <c r="AD672" i="31" s="1"/>
  <c r="AE667" i="31" l="1"/>
  <c r="AB666" i="31" l="1" a="1"/>
  <c r="AB666" i="31" s="1"/>
  <c r="AC658" i="31" a="1"/>
  <c r="AC658" i="31" s="1"/>
  <c r="AB661" i="31" a="1"/>
  <c r="AB661" i="31" s="1"/>
  <c r="AB659" i="31" a="1"/>
  <c r="AB659" i="31" s="1"/>
  <c r="AE663" i="31"/>
  <c r="AE664" i="31"/>
  <c r="AE665" i="31"/>
  <c r="AE666" i="31"/>
  <c r="AB663" i="31" a="1"/>
  <c r="AB663" i="31" s="1"/>
  <c r="AC663" i="31" a="1"/>
  <c r="AC663" i="31" s="1"/>
  <c r="AD663" i="31" a="1"/>
  <c r="AD663" i="31" s="1"/>
  <c r="AB664" i="31" a="1"/>
  <c r="AB664" i="31" s="1"/>
  <c r="AC664" i="31" a="1"/>
  <c r="AC664" i="31" s="1"/>
  <c r="AD664" i="31" a="1"/>
  <c r="AD664" i="31" s="1"/>
  <c r="AB665" i="31" a="1"/>
  <c r="AB665" i="31" s="1"/>
  <c r="AC665" i="31" a="1"/>
  <c r="AC665" i="31" s="1"/>
  <c r="AD665" i="31" a="1"/>
  <c r="AD665" i="31" s="1"/>
  <c r="AC666" i="31" a="1"/>
  <c r="AC666" i="31" s="1"/>
  <c r="AD666" i="31" a="1"/>
  <c r="AD666" i="31" s="1"/>
  <c r="AE658" i="31"/>
  <c r="AE659" i="31"/>
  <c r="AE660" i="31"/>
  <c r="AE661" i="31"/>
  <c r="AE662" i="31"/>
  <c r="AB658" i="31" a="1"/>
  <c r="AB658" i="31" s="1"/>
  <c r="AD658" i="31" a="1"/>
  <c r="AD658" i="31" s="1"/>
  <c r="AC659" i="31" a="1"/>
  <c r="AC659" i="31" s="1"/>
  <c r="AD659" i="31" a="1"/>
  <c r="AD659" i="31" s="1"/>
  <c r="AB660" i="31" a="1"/>
  <c r="AB660" i="31" s="1"/>
  <c r="AC660" i="31" a="1"/>
  <c r="AC660" i="31" s="1"/>
  <c r="AD660" i="31" a="1"/>
  <c r="AD660" i="31" s="1"/>
  <c r="AC661" i="31" a="1"/>
  <c r="AC661" i="31" s="1"/>
  <c r="AD661" i="31" a="1"/>
  <c r="AD661" i="31" s="1"/>
  <c r="AB662" i="31" a="1"/>
  <c r="AB662" i="31" s="1"/>
  <c r="AC662" i="31" a="1"/>
  <c r="AC662" i="31" s="1"/>
  <c r="AD662" i="31" a="1"/>
  <c r="AD662" i="31" s="1"/>
  <c r="AC654" i="31" l="1" a="1"/>
  <c r="AC654" i="31" s="1"/>
  <c r="AB653" i="31" a="1"/>
  <c r="AB653" i="31" s="1"/>
  <c r="AC653" i="31" a="1"/>
  <c r="AC653" i="31" s="1"/>
  <c r="AD653" i="31" a="1"/>
  <c r="AD653" i="31" s="1"/>
  <c r="AB654" i="31" a="1"/>
  <c r="AB654" i="31" s="1"/>
  <c r="AD654" i="31" a="1"/>
  <c r="AD654" i="31" s="1"/>
  <c r="AB655" i="31" a="1"/>
  <c r="AB655" i="31" s="1"/>
  <c r="AC655" i="31" a="1"/>
  <c r="AC655" i="31" s="1"/>
  <c r="AD655" i="31" a="1"/>
  <c r="AD655" i="31" s="1"/>
  <c r="AB656" i="31" a="1"/>
  <c r="AB656" i="31" s="1"/>
  <c r="AC656" i="31" a="1"/>
  <c r="AC656" i="31" s="1"/>
  <c r="AD656" i="31" a="1"/>
  <c r="AD656" i="31" s="1"/>
  <c r="AB657" i="31" a="1"/>
  <c r="AB657" i="31" s="1"/>
  <c r="AC657" i="31" a="1"/>
  <c r="AC657" i="31" s="1"/>
  <c r="AD657" i="31" a="1"/>
  <c r="AD657" i="31" s="1"/>
  <c r="AB652" i="31" a="1"/>
  <c r="AB652" i="31" s="1"/>
  <c r="AE656" i="31"/>
  <c r="AE653" i="31"/>
  <c r="AE654" i="31"/>
  <c r="AE655" i="31"/>
  <c r="AE657" i="31"/>
  <c r="AA648" i="31"/>
  <c r="AB648" i="31" a="1"/>
  <c r="AB648" i="31" s="1"/>
  <c r="AC648" i="31" a="1"/>
  <c r="AC648" i="31" s="1"/>
  <c r="AD648" i="31" a="1"/>
  <c r="AD648" i="31" s="1"/>
  <c r="AE648" i="31"/>
  <c r="AA649" i="31"/>
  <c r="AB649" i="31" a="1"/>
  <c r="AB649" i="31" s="1"/>
  <c r="AC649" i="31" a="1"/>
  <c r="AC649" i="31" s="1"/>
  <c r="AD649" i="31" a="1"/>
  <c r="AD649" i="31" s="1"/>
  <c r="AE649" i="31"/>
  <c r="AA650" i="31"/>
  <c r="AB650" i="31" a="1"/>
  <c r="AB650" i="31" s="1"/>
  <c r="AC650" i="31" a="1"/>
  <c r="AC650" i="31" s="1"/>
  <c r="AD650" i="31" a="1"/>
  <c r="AD650" i="31" s="1"/>
  <c r="AE650" i="31"/>
  <c r="AA651" i="31"/>
  <c r="AB651" i="31" a="1"/>
  <c r="AB651" i="31" s="1"/>
  <c r="AC651" i="31" a="1"/>
  <c r="AC651" i="31" s="1"/>
  <c r="AD651" i="31" a="1"/>
  <c r="AD651" i="31" s="1"/>
  <c r="AE651" i="31"/>
  <c r="AA652" i="31"/>
  <c r="AC652" i="31" a="1"/>
  <c r="AC652" i="31" s="1"/>
  <c r="AD652" i="31" a="1"/>
  <c r="AD652" i="31" s="1"/>
  <c r="AE652" i="31"/>
  <c r="AE647" i="31" l="1"/>
  <c r="AA647" i="31"/>
  <c r="AE646" i="31"/>
  <c r="AA646" i="31"/>
  <c r="AE645" i="31"/>
  <c r="AA645" i="31"/>
  <c r="AE644" i="31"/>
  <c r="AA644" i="31"/>
  <c r="AE643" i="31"/>
  <c r="AA643" i="31"/>
  <c r="AE642" i="31"/>
  <c r="AA642" i="31"/>
  <c r="AE641" i="31"/>
  <c r="AA641" i="31"/>
  <c r="AE640" i="31"/>
  <c r="AE639" i="31"/>
  <c r="AE638" i="31"/>
  <c r="AE637" i="31"/>
  <c r="AE636" i="31"/>
  <c r="AE635" i="31"/>
  <c r="AE634" i="31"/>
  <c r="AE633" i="31"/>
  <c r="AE632" i="31"/>
  <c r="AE631" i="31"/>
  <c r="AE630" i="31"/>
  <c r="AE629" i="31"/>
  <c r="AE628" i="31"/>
  <c r="AE627" i="31"/>
  <c r="AE626" i="31"/>
  <c r="AE625" i="31"/>
  <c r="AE624" i="31"/>
  <c r="AE623" i="31"/>
  <c r="AE622" i="31"/>
  <c r="AE621" i="31"/>
  <c r="AE620" i="31"/>
  <c r="AE619" i="31"/>
  <c r="AE618" i="31"/>
  <c r="AE617" i="31"/>
  <c r="AE616" i="31"/>
  <c r="AE615" i="31"/>
  <c r="AE614" i="31"/>
  <c r="AE613" i="31"/>
  <c r="AE612" i="31"/>
  <c r="AE611" i="31"/>
  <c r="AD611" i="31" a="1"/>
  <c r="AD611" i="31" s="1"/>
  <c r="AC611" i="31" a="1"/>
  <c r="AC611" i="31" s="1"/>
  <c r="AB611" i="31" a="1"/>
  <c r="AB611" i="31" s="1"/>
  <c r="AE610" i="31"/>
  <c r="AD610" i="31" a="1"/>
  <c r="AD610" i="31" s="1"/>
  <c r="AC610" i="31" a="1"/>
  <c r="AC610" i="31" s="1"/>
  <c r="AB610" i="31" a="1"/>
  <c r="AB610" i="31" s="1"/>
  <c r="AE609" i="31"/>
  <c r="AD609" i="31" a="1"/>
  <c r="AD609" i="31" s="1"/>
  <c r="AC609" i="31" a="1"/>
  <c r="AC609" i="31" s="1"/>
  <c r="AB609" i="31" a="1"/>
  <c r="AB609" i="31" s="1"/>
  <c r="AE608" i="31"/>
  <c r="AD608" i="31" a="1"/>
  <c r="AD608" i="31" s="1"/>
  <c r="AC608" i="31" a="1"/>
  <c r="AC608" i="31" s="1"/>
  <c r="AB608" i="31" a="1"/>
  <c r="AB608" i="31" s="1"/>
  <c r="AE607" i="31"/>
  <c r="AD607" i="31"/>
  <c r="AD607" i="31" a="1"/>
  <c r="AC607" i="31"/>
  <c r="AC607" i="31" a="1"/>
  <c r="AB607" i="31" a="1"/>
  <c r="AB607" i="31" s="1"/>
  <c r="AE606" i="31"/>
  <c r="AD606" i="31" a="1"/>
  <c r="AD606" i="31" s="1"/>
  <c r="AC606" i="31" a="1"/>
  <c r="AC606" i="31" s="1"/>
  <c r="AB606" i="31" a="1"/>
  <c r="AB606" i="31" s="1"/>
  <c r="AE605" i="31"/>
  <c r="AD605" i="31" a="1"/>
  <c r="AD605" i="31" s="1"/>
  <c r="AC605" i="31" a="1"/>
  <c r="AC605" i="31" s="1"/>
  <c r="AB605" i="31" a="1"/>
  <c r="AB605" i="31" s="1"/>
  <c r="AE604" i="31"/>
  <c r="AD604" i="31"/>
  <c r="AD604" i="31" a="1"/>
  <c r="AC604" i="31" a="1"/>
  <c r="AC604" i="31" s="1"/>
  <c r="AB604" i="31" a="1"/>
  <c r="AB604" i="31" s="1"/>
  <c r="AE603" i="31"/>
  <c r="AD603" i="31" a="1"/>
  <c r="AD603" i="31" s="1"/>
  <c r="AC603" i="31" a="1"/>
  <c r="AC603" i="31" s="1"/>
  <c r="AB603" i="31" a="1"/>
  <c r="AB603" i="31" s="1"/>
  <c r="AE602" i="31"/>
  <c r="AD602" i="31" a="1"/>
  <c r="AD602" i="31" s="1"/>
  <c r="AC602" i="31" a="1"/>
  <c r="AC602" i="31" s="1"/>
  <c r="AB602" i="31" a="1"/>
  <c r="AB602" i="31" s="1"/>
  <c r="AE601" i="31"/>
  <c r="AD601" i="31" a="1"/>
  <c r="AD601" i="31" s="1"/>
  <c r="AC601" i="31" a="1"/>
  <c r="AC601" i="31" s="1"/>
  <c r="AB601" i="31" a="1"/>
  <c r="AB601" i="31" s="1"/>
  <c r="AE600" i="31"/>
  <c r="AD600" i="31" a="1"/>
  <c r="AD600" i="31" s="1"/>
  <c r="AC600" i="31" a="1"/>
  <c r="AC600" i="31" s="1"/>
  <c r="AB600" i="31"/>
  <c r="AB600" i="31" a="1"/>
  <c r="AE599" i="31"/>
  <c r="AD599" i="31" a="1"/>
  <c r="AD599" i="31" s="1"/>
  <c r="AC599" i="31" a="1"/>
  <c r="AC599" i="31" s="1"/>
  <c r="AB599" i="31" a="1"/>
  <c r="AB599" i="31" s="1"/>
  <c r="AE598" i="31"/>
  <c r="AD598" i="31" a="1"/>
  <c r="AD598" i="31" s="1"/>
  <c r="AC598" i="31" a="1"/>
  <c r="AC598" i="31" s="1"/>
  <c r="AB598" i="31" a="1"/>
  <c r="AB598" i="31" s="1"/>
  <c r="AE597" i="31"/>
  <c r="AD597" i="31" a="1"/>
  <c r="AD597" i="31" s="1"/>
  <c r="AC597" i="31"/>
  <c r="AC597" i="31" a="1"/>
  <c r="AB597" i="31" a="1"/>
  <c r="AB597" i="31" s="1"/>
  <c r="AE596" i="31"/>
  <c r="AD596" i="31" a="1"/>
  <c r="AD596" i="31" s="1"/>
  <c r="AC596" i="31" a="1"/>
  <c r="AC596" i="31" s="1"/>
  <c r="AB596" i="31" a="1"/>
  <c r="AB596" i="31" s="1"/>
  <c r="AE595" i="31"/>
  <c r="AD595" i="31" a="1"/>
  <c r="AD595" i="31" s="1"/>
  <c r="AC595" i="31" a="1"/>
  <c r="AC595" i="31" s="1"/>
  <c r="AB595" i="31" a="1"/>
  <c r="AB595" i="31" s="1"/>
  <c r="AE594" i="31"/>
  <c r="AD594" i="31" a="1"/>
  <c r="AD594" i="31" s="1"/>
  <c r="AC594" i="31" a="1"/>
  <c r="AC594" i="31" s="1"/>
  <c r="AB594" i="31" a="1"/>
  <c r="AB594" i="31" s="1"/>
  <c r="AE593" i="31"/>
  <c r="AD593" i="31" a="1"/>
  <c r="AD593" i="31" s="1"/>
  <c r="AC593" i="31" a="1"/>
  <c r="AC593" i="31" s="1"/>
  <c r="AB593" i="31" a="1"/>
  <c r="AB593" i="31" s="1"/>
  <c r="AE592" i="31"/>
  <c r="AD592" i="31" a="1"/>
  <c r="AD592" i="31" s="1"/>
  <c r="AC592" i="31" a="1"/>
  <c r="AC592" i="31" s="1"/>
  <c r="AB592" i="31" a="1"/>
  <c r="AB592" i="31" s="1"/>
  <c r="AE591" i="31"/>
  <c r="AD591" i="31"/>
  <c r="AD591" i="31" a="1"/>
  <c r="AC591" i="31"/>
  <c r="AC591" i="31" a="1"/>
  <c r="AB591" i="31"/>
  <c r="AB591" i="31" a="1"/>
  <c r="AE590" i="31"/>
  <c r="AD590" i="31" a="1"/>
  <c r="AD590" i="31" s="1"/>
  <c r="AC590" i="31" a="1"/>
  <c r="AC590" i="31" s="1"/>
  <c r="AB590" i="31" a="1"/>
  <c r="AB590" i="31" s="1"/>
  <c r="AE589" i="31"/>
  <c r="AD589" i="31" a="1"/>
  <c r="AD589" i="31" s="1"/>
  <c r="AC589" i="31" a="1"/>
  <c r="AC589" i="31" s="1"/>
  <c r="AB589" i="31" a="1"/>
  <c r="AB589" i="31" s="1"/>
  <c r="AE588" i="31"/>
  <c r="AD588" i="31"/>
  <c r="AD588" i="31" a="1"/>
  <c r="AC588" i="31" a="1"/>
  <c r="AC588" i="31" s="1"/>
  <c r="AB588" i="31" a="1"/>
  <c r="AB588" i="31" s="1"/>
  <c r="AE587" i="31"/>
  <c r="AD587" i="31" a="1"/>
  <c r="AD587" i="31" s="1"/>
  <c r="AC587" i="31"/>
  <c r="AC587" i="31" a="1"/>
  <c r="AB587" i="31"/>
  <c r="AB587" i="31" a="1"/>
  <c r="AE586" i="31"/>
  <c r="AD586" i="31" a="1"/>
  <c r="AD586" i="31" s="1"/>
  <c r="AC586" i="31" a="1"/>
  <c r="AC586" i="31" s="1"/>
  <c r="AB586" i="31" a="1"/>
  <c r="AB586" i="31" s="1"/>
  <c r="AE585" i="31"/>
  <c r="AD585" i="31" a="1"/>
  <c r="AD585" i="31" s="1"/>
  <c r="AC585" i="31" a="1"/>
  <c r="AC585" i="31" s="1"/>
  <c r="AB585" i="31" a="1"/>
  <c r="AB585" i="31" s="1"/>
  <c r="AE584" i="31"/>
  <c r="AD584" i="31" a="1"/>
  <c r="AD584" i="31" s="1"/>
  <c r="AC584" i="31" a="1"/>
  <c r="AC584" i="31" s="1"/>
  <c r="AB584" i="31" a="1"/>
  <c r="AB584" i="31" s="1"/>
  <c r="AE583" i="31"/>
  <c r="AD583" i="31"/>
  <c r="AD583" i="31" a="1"/>
  <c r="AC583" i="31" a="1"/>
  <c r="AC583" i="31" s="1"/>
  <c r="AB583" i="31" a="1"/>
  <c r="AB583" i="31" s="1"/>
  <c r="AE582" i="31"/>
  <c r="AD582" i="31" a="1"/>
  <c r="AD582" i="31" s="1"/>
  <c r="AC582" i="31" a="1"/>
  <c r="AC582" i="31" s="1"/>
  <c r="AB582" i="31" a="1"/>
  <c r="AB582" i="31" s="1"/>
  <c r="AE581" i="31"/>
  <c r="AD581" i="31" a="1"/>
  <c r="AD581" i="31" s="1"/>
  <c r="AC581" i="31" a="1"/>
  <c r="AC581" i="31" s="1"/>
  <c r="AB581" i="31" a="1"/>
  <c r="AB581" i="31" s="1"/>
  <c r="AE580" i="31"/>
  <c r="AD580" i="31"/>
  <c r="AD580" i="31" a="1"/>
  <c r="AC580" i="31" a="1"/>
  <c r="AC580" i="31" s="1"/>
  <c r="AB580" i="31" a="1"/>
  <c r="AB580" i="31" s="1"/>
  <c r="AE579" i="31"/>
  <c r="AD579" i="31" a="1"/>
  <c r="AD579" i="31" s="1"/>
  <c r="AC579" i="31" a="1"/>
  <c r="AC579" i="31" s="1"/>
  <c r="AB579" i="31"/>
  <c r="AB579" i="31" a="1"/>
  <c r="AE578" i="31"/>
  <c r="AD578" i="31" a="1"/>
  <c r="AD578" i="31" s="1"/>
  <c r="AC578" i="31"/>
  <c r="AC578" i="31" a="1"/>
  <c r="AB578" i="31" a="1"/>
  <c r="AB578" i="31" s="1"/>
  <c r="AE577" i="31"/>
  <c r="AD577" i="31"/>
  <c r="AD577" i="31" a="1"/>
  <c r="AC577" i="31" a="1"/>
  <c r="AC577" i="31" s="1"/>
  <c r="AB577" i="31" a="1"/>
  <c r="AB577" i="31" s="1"/>
  <c r="AE576" i="31"/>
  <c r="AD576" i="31" a="1"/>
  <c r="AD576" i="31" s="1"/>
  <c r="AC576" i="31" a="1"/>
  <c r="AC576" i="31" s="1"/>
  <c r="AB576" i="31" a="1"/>
  <c r="AB576" i="31" s="1"/>
  <c r="AE575" i="31"/>
  <c r="AD575" i="31" a="1"/>
  <c r="AD575" i="31" s="1"/>
  <c r="AC575" i="31" a="1"/>
  <c r="AC575" i="31" s="1"/>
  <c r="AB575" i="31" a="1"/>
  <c r="AB575" i="31" s="1"/>
  <c r="AE574" i="31"/>
  <c r="AD574" i="31" a="1"/>
  <c r="AD574" i="31" s="1"/>
  <c r="AC574" i="31" a="1"/>
  <c r="AC574" i="31" s="1"/>
  <c r="AB574" i="31" a="1"/>
  <c r="AB574" i="31" s="1"/>
  <c r="AE573" i="31"/>
  <c r="AD573" i="31"/>
  <c r="AD573" i="31" a="1"/>
  <c r="AC573" i="31"/>
  <c r="AC573" i="31" a="1"/>
  <c r="AB573" i="31"/>
  <c r="AB573" i="31" a="1"/>
  <c r="AE572" i="31"/>
  <c r="AD572" i="31" a="1"/>
  <c r="AD572" i="31" s="1"/>
  <c r="AC572" i="31" a="1"/>
  <c r="AC572" i="31" s="1"/>
  <c r="AB572" i="31" a="1"/>
  <c r="AB572" i="31" s="1"/>
  <c r="AE571" i="31"/>
  <c r="AD571" i="31" a="1"/>
  <c r="AD571" i="31" s="1"/>
  <c r="AC571" i="31" a="1"/>
  <c r="AC571" i="31" s="1"/>
  <c r="AB571" i="31" a="1"/>
  <c r="AB571" i="31" s="1"/>
  <c r="AE570" i="31"/>
  <c r="AD570" i="31" a="1"/>
  <c r="AD570" i="31" s="1"/>
  <c r="AC570" i="31" a="1"/>
  <c r="AC570" i="31" s="1"/>
  <c r="AB570" i="31" a="1"/>
  <c r="AB570" i="31" s="1"/>
  <c r="AE569" i="31"/>
  <c r="AD569" i="31" a="1"/>
  <c r="AD569" i="31" s="1"/>
  <c r="AC569" i="31" a="1"/>
  <c r="AC569" i="31" s="1"/>
  <c r="AB569" i="31" a="1"/>
  <c r="AB569" i="31" s="1"/>
  <c r="AE568" i="31"/>
  <c r="AD568" i="31" a="1"/>
  <c r="AD568" i="31" s="1"/>
  <c r="AC568" i="31" a="1"/>
  <c r="AC568" i="31" s="1"/>
  <c r="AB568" i="31"/>
  <c r="AB568" i="31" a="1"/>
  <c r="AE567" i="31"/>
  <c r="AD567" i="31" a="1"/>
  <c r="AD567" i="31" s="1"/>
  <c r="AC567" i="31" a="1"/>
  <c r="AC567" i="31" s="1"/>
  <c r="AB567" i="31" a="1"/>
  <c r="AB567" i="31" s="1"/>
  <c r="AE566" i="31"/>
  <c r="AD566" i="31" a="1"/>
  <c r="AD566" i="31" s="1"/>
  <c r="AC566" i="31" a="1"/>
  <c r="AC566" i="31" s="1"/>
  <c r="AB566" i="31" a="1"/>
  <c r="AB566" i="31" s="1"/>
  <c r="AE565" i="31"/>
  <c r="AD565" i="31" a="1"/>
  <c r="AD565" i="31" s="1"/>
  <c r="AC565" i="31"/>
  <c r="AC565" i="31" a="1"/>
  <c r="AB565" i="31"/>
  <c r="AB565" i="31" a="1"/>
  <c r="AE564" i="31"/>
  <c r="AD564" i="31" a="1"/>
  <c r="AD564" i="31" s="1"/>
  <c r="AC564" i="31" a="1"/>
  <c r="AC564" i="31" s="1"/>
  <c r="AB564" i="31" a="1"/>
  <c r="AB564" i="31" s="1"/>
  <c r="AE563" i="31"/>
  <c r="AD563" i="31"/>
  <c r="AD563" i="31" a="1"/>
  <c r="AC563" i="31" a="1"/>
  <c r="AC563" i="31" s="1"/>
  <c r="AB563" i="31" a="1"/>
  <c r="AB563" i="31" s="1"/>
  <c r="AE562" i="31"/>
  <c r="AD562" i="31" a="1"/>
  <c r="AD562" i="31" s="1"/>
  <c r="AC562" i="31" a="1"/>
  <c r="AC562" i="31" s="1"/>
  <c r="AB562" i="31" a="1"/>
  <c r="AB562" i="31" s="1"/>
  <c r="AE561" i="31"/>
  <c r="AD561" i="31" a="1"/>
  <c r="AD561" i="31" s="1"/>
  <c r="AC561" i="31" a="1"/>
  <c r="AC561" i="31" s="1"/>
  <c r="AB561" i="31" a="1"/>
  <c r="AB561" i="31" s="1"/>
  <c r="AE560" i="31"/>
  <c r="AD560" i="31" a="1"/>
  <c r="AD560" i="31" s="1"/>
  <c r="AC560" i="31" a="1"/>
  <c r="AC560" i="31" s="1"/>
  <c r="AB560" i="31" a="1"/>
  <c r="AB560" i="31" s="1"/>
  <c r="AE559" i="31"/>
  <c r="AD559" i="31"/>
  <c r="AD559" i="31" a="1"/>
  <c r="AC559" i="31"/>
  <c r="AC559" i="31" a="1"/>
  <c r="AB559" i="31"/>
  <c r="AB559" i="31" a="1"/>
  <c r="AE558" i="31"/>
  <c r="AD558" i="31" a="1"/>
  <c r="AD558" i="31" s="1"/>
  <c r="AC558" i="31" a="1"/>
  <c r="AC558" i="31" s="1"/>
  <c r="AB558" i="31" a="1"/>
  <c r="AB558" i="31" s="1"/>
  <c r="AE557" i="31"/>
  <c r="AD557" i="31" a="1"/>
  <c r="AD557" i="31" s="1"/>
  <c r="AC557" i="31" a="1"/>
  <c r="AC557" i="31" s="1"/>
  <c r="AB557" i="31" a="1"/>
  <c r="AB557" i="31" s="1"/>
  <c r="AE556" i="31"/>
  <c r="AD556" i="31"/>
  <c r="AD556" i="31" a="1"/>
  <c r="AC556" i="31" a="1"/>
  <c r="AC556" i="31" s="1"/>
  <c r="AB556" i="31" a="1"/>
  <c r="AB556" i="31" s="1"/>
  <c r="AE555" i="31"/>
  <c r="AD555" i="31" a="1"/>
  <c r="AD555" i="31" s="1"/>
  <c r="AC555" i="31"/>
  <c r="AC555" i="31" a="1"/>
  <c r="AB555" i="31"/>
  <c r="AB555" i="31" a="1"/>
  <c r="AE554" i="31"/>
  <c r="AD554" i="31" a="1"/>
  <c r="AD554" i="31" s="1"/>
  <c r="AC554" i="31"/>
  <c r="AC554" i="31" a="1"/>
  <c r="AB554" i="31" a="1"/>
  <c r="AB554" i="31" s="1"/>
  <c r="AE553" i="31"/>
  <c r="AD553" i="31"/>
  <c r="AD553" i="31" a="1"/>
  <c r="AC553" i="31" a="1"/>
  <c r="AC553" i="31" s="1"/>
  <c r="AB553" i="31" a="1"/>
  <c r="AB553" i="31" s="1"/>
  <c r="AE552" i="31"/>
  <c r="AD552" i="31" a="1"/>
  <c r="AD552" i="31" s="1"/>
  <c r="AC552" i="31" a="1"/>
  <c r="AC552" i="31" s="1"/>
  <c r="AB552" i="31" a="1"/>
  <c r="AB552" i="31" s="1"/>
  <c r="AE551" i="31"/>
  <c r="AD551" i="31" a="1"/>
  <c r="AD551" i="31" s="1"/>
  <c r="AC551" i="31" a="1"/>
  <c r="AC551" i="31" s="1"/>
  <c r="AB551" i="31" a="1"/>
  <c r="AB551" i="31" s="1"/>
  <c r="AE550" i="31"/>
  <c r="AD550" i="31" a="1"/>
  <c r="AD550" i="31" s="1"/>
  <c r="AC550" i="31" a="1"/>
  <c r="AC550" i="31" s="1"/>
  <c r="AB550" i="31" a="1"/>
  <c r="AB550" i="31" s="1"/>
  <c r="AE549" i="31"/>
  <c r="AD549" i="31" a="1"/>
  <c r="AD549" i="31" s="1"/>
  <c r="AC549" i="31" a="1"/>
  <c r="AC549" i="31" s="1"/>
  <c r="AB549" i="31" a="1"/>
  <c r="AB549" i="31" s="1"/>
  <c r="AE548" i="31"/>
  <c r="AD548" i="31"/>
  <c r="AD548" i="31" a="1"/>
  <c r="AC548" i="31" a="1"/>
  <c r="AC548" i="31" s="1"/>
  <c r="AB548" i="31" a="1"/>
  <c r="AB548" i="31" s="1"/>
  <c r="AE547" i="31"/>
  <c r="AD547" i="31" a="1"/>
  <c r="AD547" i="31" s="1"/>
  <c r="AC547" i="31" a="1"/>
  <c r="AC547" i="31" s="1"/>
  <c r="AB547" i="31"/>
  <c r="AB547" i="31" a="1"/>
  <c r="AE546" i="31"/>
  <c r="AD546" i="31" a="1"/>
  <c r="AD546" i="31" s="1"/>
  <c r="AC546" i="31" a="1"/>
  <c r="AC546" i="31" s="1"/>
  <c r="AB546" i="31" a="1"/>
  <c r="AB546" i="31" s="1"/>
  <c r="AE545" i="31"/>
  <c r="AD545" i="31" a="1"/>
  <c r="AD545" i="31" s="1"/>
  <c r="AC545" i="31" a="1"/>
  <c r="AC545" i="31" s="1"/>
  <c r="AB545" i="31" a="1"/>
  <c r="AB545" i="31" s="1"/>
  <c r="AE544" i="31"/>
  <c r="AD544" i="31" a="1"/>
  <c r="AD544" i="31" s="1"/>
  <c r="AC544" i="31" a="1"/>
  <c r="AC544" i="31" s="1"/>
  <c r="AB544" i="31" a="1"/>
  <c r="AB544" i="31" s="1"/>
  <c r="AE543" i="31"/>
  <c r="AD543" i="31"/>
  <c r="AD543" i="31" a="1"/>
  <c r="AC543" i="31"/>
  <c r="AC543" i="31" a="1"/>
  <c r="AB543" i="31" a="1"/>
  <c r="AB543" i="31" s="1"/>
  <c r="AE542" i="31"/>
  <c r="AD542" i="31" a="1"/>
  <c r="AD542" i="31" s="1"/>
  <c r="AC542" i="31" a="1"/>
  <c r="AC542" i="31" s="1"/>
  <c r="AB542" i="31" a="1"/>
  <c r="AB542" i="31" s="1"/>
  <c r="AE541" i="31"/>
  <c r="AD541" i="31" a="1"/>
  <c r="AD541" i="31" s="1"/>
  <c r="AC541" i="31" a="1"/>
  <c r="AC541" i="31" s="1"/>
  <c r="AB541" i="31" a="1"/>
  <c r="AB541" i="31" s="1"/>
  <c r="AE540" i="31"/>
  <c r="AD540" i="31"/>
  <c r="AD540" i="31" a="1"/>
  <c r="AC540" i="31" a="1"/>
  <c r="AC540" i="31" s="1"/>
  <c r="AB540" i="31" a="1"/>
  <c r="AB540" i="31" s="1"/>
  <c r="AE539" i="31"/>
  <c r="AD539" i="31" a="1"/>
  <c r="AD539" i="31" s="1"/>
  <c r="AC539" i="31" a="1"/>
  <c r="AC539" i="31" s="1"/>
  <c r="AB539" i="31" a="1"/>
  <c r="AB539" i="31" s="1"/>
  <c r="AE538" i="31"/>
  <c r="AD538" i="31" a="1"/>
  <c r="AD538" i="31" s="1"/>
  <c r="AC538" i="31" a="1"/>
  <c r="AC538" i="31" s="1"/>
  <c r="AB538" i="31" a="1"/>
  <c r="AB538" i="31" s="1"/>
  <c r="AE537" i="31"/>
  <c r="AD537" i="31" a="1"/>
  <c r="AD537" i="31" s="1"/>
  <c r="AC537" i="31" a="1"/>
  <c r="AC537" i="31" s="1"/>
  <c r="AB537" i="31" a="1"/>
  <c r="AB537" i="31" s="1"/>
  <c r="AE536" i="31"/>
  <c r="AD536" i="31" a="1"/>
  <c r="AD536" i="31" s="1"/>
  <c r="AC536" i="31" a="1"/>
  <c r="AC536" i="31" s="1"/>
  <c r="AB536" i="31" a="1"/>
  <c r="AB536" i="31" s="1"/>
  <c r="AE535" i="31"/>
  <c r="AD535" i="31"/>
  <c r="AD535" i="31" a="1"/>
  <c r="AC535" i="31"/>
  <c r="AC535" i="31" a="1"/>
  <c r="AB535" i="31" a="1"/>
  <c r="AB535" i="31" s="1"/>
  <c r="AE534" i="31"/>
  <c r="AD534" i="31" a="1"/>
  <c r="AD534" i="31" s="1"/>
  <c r="AC534" i="31" a="1"/>
  <c r="AC534" i="31" s="1"/>
  <c r="AB534" i="31" a="1"/>
  <c r="AB534" i="31" s="1"/>
  <c r="AE533" i="31"/>
  <c r="AD533" i="31" a="1"/>
  <c r="AD533" i="31" s="1"/>
  <c r="AC533" i="31" a="1"/>
  <c r="AC533" i="31" s="1"/>
  <c r="AB533" i="31" a="1"/>
  <c r="AB533" i="31" s="1"/>
  <c r="AE532" i="31"/>
  <c r="AD532" i="31"/>
  <c r="AD532" i="31" a="1"/>
  <c r="AC532" i="31" a="1"/>
  <c r="AC532" i="31" s="1"/>
  <c r="AB532" i="31" a="1"/>
  <c r="AB532" i="31" s="1"/>
  <c r="AE531" i="31"/>
  <c r="AD531" i="31" a="1"/>
  <c r="AD531" i="31" s="1"/>
  <c r="AC531" i="31" a="1"/>
  <c r="AC531" i="31" s="1"/>
  <c r="AB531" i="31"/>
  <c r="AB531" i="31" a="1"/>
  <c r="AE530" i="31"/>
  <c r="AD530" i="31" a="1"/>
  <c r="AD530" i="31" s="1"/>
  <c r="AC530" i="31"/>
  <c r="AC530" i="31" a="1"/>
  <c r="AB530" i="31" a="1"/>
  <c r="AB530" i="31" s="1"/>
  <c r="AE529" i="31"/>
  <c r="AD529" i="31"/>
  <c r="AD529" i="31" a="1"/>
  <c r="AC529" i="31"/>
  <c r="AC529" i="31" a="1"/>
  <c r="AB529" i="31" a="1"/>
  <c r="AB529" i="31" s="1"/>
  <c r="AE528" i="31"/>
  <c r="AD528" i="31" a="1"/>
  <c r="AD528" i="31" s="1"/>
  <c r="AC528" i="31" a="1"/>
  <c r="AC528" i="31" s="1"/>
  <c r="AB528" i="31"/>
  <c r="AB528" i="31" a="1"/>
  <c r="AE527" i="31"/>
  <c r="AD527" i="31" a="1"/>
  <c r="AD527" i="31" s="1"/>
  <c r="AC527" i="31" a="1"/>
  <c r="AC527" i="31" s="1"/>
  <c r="AB527" i="31" a="1"/>
  <c r="AB527" i="31" s="1"/>
  <c r="AE526" i="31"/>
  <c r="AD526" i="31" a="1"/>
  <c r="AD526" i="31" s="1"/>
  <c r="AC526" i="31" a="1"/>
  <c r="AC526" i="31" s="1"/>
  <c r="AB526" i="31" a="1"/>
  <c r="AB526" i="31" s="1"/>
  <c r="AE525" i="31"/>
  <c r="AD525" i="31"/>
  <c r="AD525" i="31" a="1"/>
  <c r="AC525" i="31"/>
  <c r="AC525" i="31" a="1"/>
  <c r="AB525" i="31"/>
  <c r="AB525" i="31" a="1"/>
  <c r="AE524" i="31"/>
  <c r="AD524" i="31" a="1"/>
  <c r="AD524" i="31" s="1"/>
  <c r="AC524" i="31" a="1"/>
  <c r="AC524" i="31" s="1"/>
  <c r="AB524" i="31" a="1"/>
  <c r="AB524" i="31" s="1"/>
  <c r="AE523" i="31"/>
  <c r="AD523" i="31" a="1"/>
  <c r="AD523" i="31" s="1"/>
  <c r="AC523" i="31" a="1"/>
  <c r="AC523" i="31" s="1"/>
  <c r="AB523" i="31"/>
  <c r="AB523" i="31" a="1"/>
  <c r="AE522" i="31"/>
  <c r="AD522" i="31" a="1"/>
  <c r="AD522" i="31" s="1"/>
  <c r="AC522" i="31"/>
  <c r="AC522" i="31" a="1"/>
  <c r="AB522" i="31" a="1"/>
  <c r="AB522" i="31" s="1"/>
  <c r="AE521" i="31"/>
  <c r="AD521" i="31"/>
  <c r="AD521" i="31" a="1"/>
  <c r="AC521" i="31" a="1"/>
  <c r="AC521" i="31" s="1"/>
  <c r="AB521" i="31" a="1"/>
  <c r="AB521" i="31" s="1"/>
  <c r="AE520" i="31"/>
  <c r="AD520" i="31" a="1"/>
  <c r="AD520" i="31" s="1"/>
  <c r="AC520" i="31" a="1"/>
  <c r="AC520" i="31" s="1"/>
  <c r="AB520" i="31" a="1"/>
  <c r="AB520" i="31" s="1"/>
  <c r="AE519" i="31"/>
  <c r="AD519" i="31" a="1"/>
  <c r="AD519" i="31" s="1"/>
  <c r="AC519" i="31" a="1"/>
  <c r="AC519" i="31" s="1"/>
  <c r="AB519" i="31" a="1"/>
  <c r="AB519" i="31" s="1"/>
  <c r="AE518" i="31"/>
  <c r="AD518" i="31" a="1"/>
  <c r="AD518" i="31" s="1"/>
  <c r="AC518" i="31" a="1"/>
  <c r="AC518" i="31" s="1"/>
  <c r="AB518" i="31" a="1"/>
  <c r="AB518" i="31" s="1"/>
  <c r="AE517" i="31"/>
  <c r="AD517" i="31" a="1"/>
  <c r="AD517" i="31" s="1"/>
  <c r="AC517" i="31" a="1"/>
  <c r="AC517" i="31" s="1"/>
  <c r="AB517" i="31" a="1"/>
  <c r="AB517" i="31" s="1"/>
  <c r="AE516" i="31"/>
  <c r="AD516" i="31"/>
  <c r="AD516" i="31" a="1"/>
  <c r="AC516" i="31" a="1"/>
  <c r="AC516" i="31" s="1"/>
  <c r="AB516" i="31" a="1"/>
  <c r="AB516" i="31" s="1"/>
  <c r="AE515" i="31"/>
  <c r="AD515" i="31" a="1"/>
  <c r="AD515" i="31" s="1"/>
  <c r="AC515" i="31" a="1"/>
  <c r="AC515" i="31" s="1"/>
  <c r="AB515" i="31"/>
  <c r="AB515" i="31" a="1"/>
  <c r="AE514" i="31"/>
  <c r="AD514" i="31" a="1"/>
  <c r="AD514" i="31" s="1"/>
  <c r="AC514" i="31" a="1"/>
  <c r="AC514" i="31" s="1"/>
  <c r="AB514" i="31" a="1"/>
  <c r="AB514" i="31" s="1"/>
  <c r="AE513" i="31"/>
  <c r="AD513" i="31" a="1"/>
  <c r="AD513" i="31" s="1"/>
  <c r="AC513" i="31" a="1"/>
  <c r="AC513" i="31" s="1"/>
  <c r="AB513" i="31" a="1"/>
  <c r="AB513" i="31" s="1"/>
  <c r="AE512" i="31"/>
  <c r="AD512" i="31" a="1"/>
  <c r="AD512" i="31" s="1"/>
  <c r="AC512" i="31" a="1"/>
  <c r="AC512" i="31" s="1"/>
  <c r="AB512" i="31" a="1"/>
  <c r="AB512" i="31" s="1"/>
  <c r="AE511" i="31"/>
  <c r="AD511" i="31"/>
  <c r="AD511" i="31" a="1"/>
  <c r="AC511" i="31"/>
  <c r="AC511" i="31" a="1"/>
  <c r="AB511" i="31"/>
  <c r="AB511" i="31" a="1"/>
  <c r="AE510" i="31"/>
  <c r="AD510" i="31" a="1"/>
  <c r="AD510" i="31" s="1"/>
  <c r="AC510" i="31" a="1"/>
  <c r="AC510" i="31" s="1"/>
  <c r="AB510" i="31" a="1"/>
  <c r="AB510" i="31" s="1"/>
  <c r="AE509" i="31"/>
  <c r="AD509" i="31" a="1"/>
  <c r="AD509" i="31" s="1"/>
  <c r="AC509" i="31" a="1"/>
  <c r="AC509" i="31" s="1"/>
  <c r="AB509" i="31" a="1"/>
  <c r="AB509" i="31" s="1"/>
  <c r="AE508" i="31"/>
  <c r="AD508" i="31" a="1"/>
  <c r="AD508" i="31" s="1"/>
  <c r="AC508" i="31" a="1"/>
  <c r="AC508" i="31" s="1"/>
  <c r="AB508" i="31" a="1"/>
  <c r="AB508" i="31" s="1"/>
  <c r="AE507" i="31"/>
  <c r="AD507" i="31" a="1"/>
  <c r="AD507" i="31" s="1"/>
  <c r="AC507" i="31" a="1"/>
  <c r="AC507" i="31" s="1"/>
  <c r="AB507" i="31"/>
  <c r="AB507" i="31" a="1"/>
  <c r="AE506" i="31"/>
  <c r="AD506" i="31" a="1"/>
  <c r="AD506" i="31" s="1"/>
  <c r="AC506" i="31" a="1"/>
  <c r="AC506" i="31" s="1"/>
  <c r="AB506" i="31" a="1"/>
  <c r="AB506" i="31" s="1"/>
  <c r="AE505" i="31"/>
  <c r="AD505" i="31" a="1"/>
  <c r="AD505" i="31" s="1"/>
  <c r="AC505" i="31" a="1"/>
  <c r="AC505" i="31" s="1"/>
  <c r="AB505" i="31" a="1"/>
  <c r="AB505" i="31" s="1"/>
  <c r="AE504" i="31"/>
  <c r="AD504" i="31" a="1"/>
  <c r="AD504" i="31" s="1"/>
  <c r="AC504" i="31" a="1"/>
  <c r="AC504" i="31" s="1"/>
  <c r="AB504" i="31" a="1"/>
  <c r="AB504" i="31" s="1"/>
  <c r="AE503" i="31"/>
  <c r="AD503" i="31"/>
  <c r="AD503" i="31" a="1"/>
  <c r="AC503" i="31"/>
  <c r="AC503" i="31" a="1"/>
  <c r="AB503" i="31" a="1"/>
  <c r="AB503" i="31" s="1"/>
  <c r="AE502" i="31"/>
  <c r="AD502" i="31" a="1"/>
  <c r="AD502" i="31" s="1"/>
  <c r="AC502" i="31" a="1"/>
  <c r="AC502" i="31" s="1"/>
  <c r="AB502" i="31" a="1"/>
  <c r="AB502" i="31" s="1"/>
  <c r="AE501" i="31"/>
  <c r="AD501" i="31" a="1"/>
  <c r="AD501" i="31" s="1"/>
  <c r="AC501" i="31" a="1"/>
  <c r="AC501" i="31" s="1"/>
  <c r="AB501" i="31" a="1"/>
  <c r="AB501" i="31" s="1"/>
  <c r="AE500" i="31"/>
  <c r="AD500" i="31"/>
  <c r="AD500" i="31" a="1"/>
  <c r="AC500" i="31" a="1"/>
  <c r="AC500" i="31" s="1"/>
  <c r="AB500" i="31" a="1"/>
  <c r="AB500" i="31" s="1"/>
  <c r="AE499" i="31"/>
  <c r="AD499" i="31" a="1"/>
  <c r="AD499" i="31" s="1"/>
  <c r="AC499" i="31" a="1"/>
  <c r="AC499" i="31" s="1"/>
  <c r="AB499" i="31"/>
  <c r="AB499" i="31" a="1"/>
  <c r="AE498" i="31"/>
  <c r="AD498" i="31" a="1"/>
  <c r="AD498" i="31" s="1"/>
  <c r="AC498" i="31"/>
  <c r="AC498" i="31" a="1"/>
  <c r="AB498" i="31" a="1"/>
  <c r="AB498" i="31" s="1"/>
  <c r="AE497" i="31"/>
  <c r="AD497" i="31" a="1"/>
  <c r="AD497" i="31" s="1"/>
  <c r="AC497" i="31" a="1"/>
  <c r="AC497" i="31" s="1"/>
  <c r="AB497" i="31" a="1"/>
  <c r="AB497" i="31" s="1"/>
  <c r="AE496" i="31"/>
  <c r="AD496" i="31" a="1"/>
  <c r="AD496" i="31" s="1"/>
  <c r="AC496" i="31" a="1"/>
  <c r="AC496" i="31" s="1"/>
  <c r="AB496" i="31" a="1"/>
  <c r="AB496" i="31" s="1"/>
  <c r="AE495" i="31"/>
  <c r="AD495" i="31" a="1"/>
  <c r="AD495" i="31" s="1"/>
  <c r="AC495" i="31" a="1"/>
  <c r="AC495" i="31" s="1"/>
  <c r="AB495" i="31" a="1"/>
  <c r="AB495" i="31" s="1"/>
  <c r="AE494" i="31"/>
  <c r="AD494" i="31" a="1"/>
  <c r="AD494" i="31" s="1"/>
  <c r="AC494" i="31" a="1"/>
  <c r="AC494" i="31" s="1"/>
  <c r="AB494" i="31" a="1"/>
  <c r="AB494" i="31" s="1"/>
  <c r="AE493" i="31"/>
  <c r="AD493" i="31"/>
  <c r="AD493" i="31" a="1"/>
  <c r="AC493" i="31"/>
  <c r="AC493" i="31" a="1"/>
  <c r="AB493" i="31" a="1"/>
  <c r="AB493" i="31" s="1"/>
  <c r="AE492" i="31"/>
  <c r="AD492" i="31"/>
  <c r="AD492" i="31" a="1"/>
  <c r="AC492" i="31" a="1"/>
  <c r="AC492" i="31" s="1"/>
  <c r="AB492" i="31" a="1"/>
  <c r="AB492" i="31" s="1"/>
  <c r="AE491" i="31"/>
  <c r="AD491" i="31" a="1"/>
  <c r="AD491" i="31" s="1"/>
  <c r="AC491" i="31" a="1"/>
  <c r="AC491" i="31" s="1"/>
  <c r="AB491" i="31" a="1"/>
  <c r="AB491" i="31" s="1"/>
  <c r="AE490" i="31"/>
  <c r="AD490" i="31" a="1"/>
  <c r="AD490" i="31" s="1"/>
  <c r="AC490" i="31" a="1"/>
  <c r="AC490" i="31" s="1"/>
  <c r="AB490" i="31" a="1"/>
  <c r="AB490" i="31" s="1"/>
  <c r="AE489" i="31"/>
  <c r="AD489" i="31" a="1"/>
  <c r="AD489" i="31" s="1"/>
  <c r="AC489" i="31" a="1"/>
  <c r="AC489" i="31" s="1"/>
  <c r="AB489" i="31" a="1"/>
  <c r="AB489" i="31" s="1"/>
  <c r="AE488" i="31"/>
  <c r="AD488" i="31" a="1"/>
  <c r="AD488" i="31" s="1"/>
  <c r="AC488" i="31" a="1"/>
  <c r="AC488" i="31" s="1"/>
  <c r="AB488" i="31" a="1"/>
  <c r="AB488" i="31" s="1"/>
  <c r="AE487" i="31"/>
  <c r="AD487" i="31"/>
  <c r="AD487" i="31" a="1"/>
  <c r="AC487" i="31"/>
  <c r="AC487" i="31" a="1"/>
  <c r="AB487" i="31" a="1"/>
  <c r="AB487" i="31" s="1"/>
  <c r="AE486" i="31"/>
  <c r="AD486" i="31" a="1"/>
  <c r="AD486" i="31" s="1"/>
  <c r="AC486" i="31" a="1"/>
  <c r="AC486" i="31" s="1"/>
  <c r="AB486" i="31" a="1"/>
  <c r="AB486" i="31" s="1"/>
  <c r="AE485" i="31"/>
  <c r="AD485" i="31" a="1"/>
  <c r="AD485" i="31" s="1"/>
  <c r="AC485" i="31" a="1"/>
  <c r="AC485" i="31" s="1"/>
  <c r="AB485" i="31" a="1"/>
  <c r="AB485" i="31" s="1"/>
  <c r="AE484" i="31"/>
  <c r="AD484" i="31"/>
  <c r="AD484" i="31" a="1"/>
  <c r="AC484" i="31" a="1"/>
  <c r="AC484" i="31" s="1"/>
  <c r="AB484" i="31" a="1"/>
  <c r="AB484" i="31" s="1"/>
  <c r="AE483" i="31"/>
  <c r="AD483" i="31" a="1"/>
  <c r="AD483" i="31" s="1"/>
  <c r="AC483" i="31" a="1"/>
  <c r="AC483" i="31" s="1"/>
  <c r="AB483" i="31"/>
  <c r="AB483" i="31" a="1"/>
  <c r="AE482" i="31"/>
  <c r="AD482" i="31" a="1"/>
  <c r="AD482" i="31" s="1"/>
  <c r="AC482" i="31"/>
  <c r="AC482" i="31" a="1"/>
  <c r="AB482" i="31" a="1"/>
  <c r="AB482" i="31" s="1"/>
  <c r="AE481" i="31"/>
  <c r="AD481" i="31"/>
  <c r="AD481" i="31" a="1"/>
  <c r="AC481" i="31" a="1"/>
  <c r="AC481" i="31" s="1"/>
  <c r="AB481" i="31" a="1"/>
  <c r="AB481" i="31" s="1"/>
  <c r="AE480" i="31"/>
  <c r="AD480" i="31" a="1"/>
  <c r="AD480" i="31" s="1"/>
  <c r="AC480" i="31" a="1"/>
  <c r="AC480" i="31" s="1"/>
  <c r="AB480" i="31" a="1"/>
  <c r="AB480" i="31" s="1"/>
  <c r="AE479" i="31"/>
  <c r="AD479" i="31" a="1"/>
  <c r="AD479" i="31" s="1"/>
  <c r="AC479" i="31" a="1"/>
  <c r="AC479" i="31" s="1"/>
  <c r="AB479" i="31" a="1"/>
  <c r="AB479" i="31" s="1"/>
  <c r="AE478" i="31"/>
  <c r="AD478" i="31" a="1"/>
  <c r="AD478" i="31" s="1"/>
  <c r="AC478" i="31" a="1"/>
  <c r="AC478" i="31" s="1"/>
  <c r="AB478" i="31" a="1"/>
  <c r="AB478" i="31" s="1"/>
  <c r="AE477" i="31"/>
  <c r="AD477" i="31"/>
  <c r="AD477" i="31" a="1"/>
  <c r="AC477" i="31"/>
  <c r="AC477" i="31" a="1"/>
  <c r="AB477" i="31" a="1"/>
  <c r="AB477" i="31" s="1"/>
  <c r="AE476" i="31"/>
  <c r="AD476" i="31"/>
  <c r="AD476" i="31" a="1"/>
  <c r="AC476" i="31" a="1"/>
  <c r="AC476" i="31" s="1"/>
  <c r="AB476" i="31" a="1"/>
  <c r="AB476" i="31" s="1"/>
  <c r="AE475" i="31"/>
  <c r="AD475" i="31" a="1"/>
  <c r="AD475" i="31" s="1"/>
  <c r="AC475" i="31" a="1"/>
  <c r="AC475" i="31" s="1"/>
  <c r="AB475" i="31" a="1"/>
  <c r="AB475" i="31" s="1"/>
  <c r="AE474" i="31"/>
  <c r="AD474" i="31" a="1"/>
  <c r="AD474" i="31" s="1"/>
  <c r="AC474" i="31" a="1"/>
  <c r="AC474" i="31" s="1"/>
  <c r="AB474" i="31" a="1"/>
  <c r="AB474" i="31" s="1"/>
  <c r="AE473" i="31"/>
  <c r="AD473" i="31" a="1"/>
  <c r="AD473" i="31" s="1"/>
  <c r="AC473" i="31" a="1"/>
  <c r="AC473" i="31" s="1"/>
  <c r="AB473" i="31" a="1"/>
  <c r="AB473" i="31" s="1"/>
  <c r="AE472" i="31"/>
  <c r="AD472" i="31" a="1"/>
  <c r="AD472" i="31" s="1"/>
  <c r="AC472" i="31" a="1"/>
  <c r="AC472" i="31" s="1"/>
  <c r="AB472" i="31" a="1"/>
  <c r="AB472" i="31" s="1"/>
  <c r="AE471" i="31"/>
  <c r="AD471" i="31"/>
  <c r="AD471" i="31" a="1"/>
  <c r="AC471" i="31"/>
  <c r="AC471" i="31" a="1"/>
  <c r="AB471" i="31" a="1"/>
  <c r="AB471" i="31" s="1"/>
  <c r="AE470" i="31"/>
  <c r="AD470" i="31" a="1"/>
  <c r="AD470" i="31" s="1"/>
  <c r="AC470" i="31" a="1"/>
  <c r="AC470" i="31" s="1"/>
  <c r="AB470" i="31" a="1"/>
  <c r="AB470" i="31" s="1"/>
  <c r="AE469" i="31"/>
  <c r="AD469" i="31" a="1"/>
  <c r="AD469" i="31" s="1"/>
  <c r="AC469" i="31" a="1"/>
  <c r="AC469" i="31" s="1"/>
  <c r="AB469" i="31" a="1"/>
  <c r="AB469" i="31" s="1"/>
  <c r="AE468" i="31"/>
  <c r="AD468" i="31"/>
  <c r="AD468" i="31" a="1"/>
  <c r="AC468" i="31" a="1"/>
  <c r="AC468" i="31" s="1"/>
  <c r="AB468" i="31" a="1"/>
  <c r="AB468" i="31" s="1"/>
  <c r="AE467" i="31"/>
  <c r="AD467" i="31" a="1"/>
  <c r="AD467" i="31" s="1"/>
  <c r="AC467" i="31" a="1"/>
  <c r="AC467" i="31" s="1"/>
  <c r="AB467" i="31"/>
  <c r="AB467" i="31" a="1"/>
  <c r="AE466" i="31"/>
  <c r="AD466" i="31" a="1"/>
  <c r="AD466" i="31" s="1"/>
  <c r="AC466" i="31"/>
  <c r="AC466" i="31" a="1"/>
  <c r="AB466" i="31" a="1"/>
  <c r="AB466" i="31" s="1"/>
  <c r="AE465" i="31"/>
  <c r="AD465" i="31"/>
  <c r="AD465" i="31" a="1"/>
  <c r="AC465" i="31" a="1"/>
  <c r="AC465" i="31" s="1"/>
  <c r="AB465" i="31" a="1"/>
  <c r="AB465" i="31" s="1"/>
  <c r="AE464" i="31"/>
  <c r="AD464" i="31" a="1"/>
  <c r="AD464" i="31" s="1"/>
  <c r="AC464" i="31" a="1"/>
  <c r="AC464" i="31" s="1"/>
  <c r="AB464" i="31" a="1"/>
  <c r="AB464" i="31" s="1"/>
  <c r="AE463" i="31"/>
  <c r="AD463" i="31" a="1"/>
  <c r="AD463" i="31" s="1"/>
  <c r="AC463" i="31" a="1"/>
  <c r="AC463" i="31" s="1"/>
  <c r="AB463" i="31" a="1"/>
  <c r="AB463" i="31" s="1"/>
  <c r="AE462" i="31"/>
  <c r="AD462" i="31" a="1"/>
  <c r="AD462" i="31" s="1"/>
  <c r="AC462" i="31" a="1"/>
  <c r="AC462" i="31" s="1"/>
  <c r="AB462" i="31" a="1"/>
  <c r="AB462" i="31" s="1"/>
  <c r="AE461" i="31"/>
  <c r="AD461" i="31" a="1"/>
  <c r="AD461" i="31" s="1"/>
  <c r="AC461" i="31" a="1"/>
  <c r="AC461" i="31" s="1"/>
  <c r="AB461" i="31" a="1"/>
  <c r="AB461" i="31" s="1"/>
  <c r="AE460" i="31"/>
  <c r="AD460" i="31" a="1"/>
  <c r="AD460" i="31" s="1"/>
  <c r="AC460" i="31" a="1"/>
  <c r="AC460" i="31" s="1"/>
  <c r="AB460" i="31" a="1"/>
  <c r="AB460" i="31" s="1"/>
  <c r="AE459" i="31"/>
  <c r="AD459" i="31" a="1"/>
  <c r="AD459" i="31" s="1"/>
  <c r="AC459" i="31" a="1"/>
  <c r="AC459" i="31" s="1"/>
  <c r="AB459" i="31" a="1"/>
  <c r="AB459" i="31" s="1"/>
  <c r="AE458" i="31"/>
  <c r="AD458" i="31" a="1"/>
  <c r="AD458" i="31" s="1"/>
  <c r="AC458" i="31" a="1"/>
  <c r="AC458" i="31" s="1"/>
  <c r="AB458" i="31" a="1"/>
  <c r="AB458" i="31" s="1"/>
  <c r="AE457" i="31"/>
  <c r="AD457" i="31"/>
  <c r="AD457" i="31" a="1"/>
  <c r="AC457" i="31" a="1"/>
  <c r="AC457" i="31" s="1"/>
  <c r="AB457" i="31" a="1"/>
  <c r="AB457" i="31" s="1"/>
  <c r="AE456" i="31"/>
  <c r="AD456" i="31" a="1"/>
  <c r="AD456" i="31" s="1"/>
  <c r="AC456" i="31" a="1"/>
  <c r="AC456" i="31" s="1"/>
  <c r="AB456" i="31" a="1"/>
  <c r="AB456" i="31" s="1"/>
  <c r="AE455" i="31"/>
  <c r="AD455" i="31" a="1"/>
  <c r="AD455" i="31" s="1"/>
  <c r="AC455" i="31" a="1"/>
  <c r="AC455" i="31" s="1"/>
  <c r="AB455" i="31" a="1"/>
  <c r="AB455" i="31" s="1"/>
  <c r="AE454" i="31"/>
  <c r="AD454" i="31" a="1"/>
  <c r="AD454" i="31" s="1"/>
  <c r="AC454" i="31" a="1"/>
  <c r="AC454" i="31" s="1"/>
  <c r="AB454" i="31" a="1"/>
  <c r="AB454" i="31" s="1"/>
  <c r="AE453" i="31"/>
  <c r="AD453" i="31" a="1"/>
  <c r="AD453" i="31" s="1"/>
  <c r="AC453" i="31" a="1"/>
  <c r="AC453" i="31" s="1"/>
  <c r="AB453" i="31" a="1"/>
  <c r="AB453" i="31" s="1"/>
  <c r="AE452" i="31"/>
  <c r="AD452" i="31"/>
  <c r="AD452" i="31" a="1"/>
  <c r="AC452" i="31" a="1"/>
  <c r="AC452" i="31" s="1"/>
  <c r="AB452" i="31" a="1"/>
  <c r="AB452" i="31" s="1"/>
  <c r="AE451" i="31"/>
  <c r="AD451" i="31" a="1"/>
  <c r="AD451" i="31" s="1"/>
  <c r="AC451" i="31" a="1"/>
  <c r="AC451" i="31" s="1"/>
  <c r="AB451" i="31" a="1"/>
  <c r="AB451" i="31" s="1"/>
  <c r="AE450" i="31"/>
  <c r="AD450" i="31" a="1"/>
  <c r="AD450" i="31" s="1"/>
  <c r="AC450" i="31" a="1"/>
  <c r="AC450" i="31" s="1"/>
  <c r="AB450" i="31" a="1"/>
  <c r="AB450" i="31" s="1"/>
  <c r="AE449" i="31"/>
  <c r="AD449" i="31" a="1"/>
  <c r="AD449" i="31" s="1"/>
  <c r="AC449" i="31" a="1"/>
  <c r="AC449" i="31" s="1"/>
  <c r="AB449" i="31" a="1"/>
  <c r="AB449" i="31" s="1"/>
  <c r="AE448" i="31"/>
  <c r="AD448" i="31" a="1"/>
  <c r="AD448" i="31" s="1"/>
  <c r="AC448" i="31" a="1"/>
  <c r="AC448" i="31" s="1"/>
  <c r="AB448" i="31" a="1"/>
  <c r="AB448" i="31" s="1"/>
  <c r="AE447" i="31"/>
  <c r="AD447" i="31"/>
  <c r="AD447" i="31" a="1"/>
  <c r="AC447" i="31" a="1"/>
  <c r="AC447" i="31" s="1"/>
  <c r="AB447" i="31" a="1"/>
  <c r="AB447" i="31" s="1"/>
  <c r="AE446" i="31"/>
  <c r="AD446" i="31" a="1"/>
  <c r="AD446" i="31" s="1"/>
  <c r="AC446" i="31" a="1"/>
  <c r="AC446" i="31" s="1"/>
  <c r="AB446" i="31" a="1"/>
  <c r="AB446" i="31" s="1"/>
  <c r="AE445" i="31"/>
  <c r="AD445" i="31"/>
  <c r="AD445" i="31" a="1"/>
  <c r="AC445" i="31" a="1"/>
  <c r="AC445" i="31" s="1"/>
  <c r="AB445" i="31" a="1"/>
  <c r="AB445" i="31" s="1"/>
  <c r="AE444" i="31"/>
  <c r="AD444" i="31" a="1"/>
  <c r="AD444" i="31" s="1"/>
  <c r="AC444" i="31" a="1"/>
  <c r="AC444" i="31" s="1"/>
  <c r="AB444" i="31" a="1"/>
  <c r="AB444" i="31" s="1"/>
  <c r="AE443" i="31"/>
  <c r="AD443" i="31" a="1"/>
  <c r="AD443" i="31" s="1"/>
  <c r="AC443" i="31" a="1"/>
  <c r="AC443" i="31" s="1"/>
  <c r="AB443" i="31" a="1"/>
  <c r="AB443" i="31" s="1"/>
  <c r="AE442" i="31"/>
  <c r="AD442" i="31" a="1"/>
  <c r="AD442" i="31" s="1"/>
  <c r="AC442" i="31" a="1"/>
  <c r="AC442" i="31" s="1"/>
  <c r="AB442" i="31" a="1"/>
  <c r="AB442" i="31" s="1"/>
  <c r="AE441" i="31"/>
  <c r="AD441" i="31"/>
  <c r="AD441" i="31" a="1"/>
  <c r="AC441" i="31" a="1"/>
  <c r="AC441" i="31" s="1"/>
  <c r="AB441" i="31" a="1"/>
  <c r="AB441" i="31" s="1"/>
  <c r="AE440" i="31"/>
  <c r="AD440" i="31" a="1"/>
  <c r="AD440" i="31" s="1"/>
  <c r="AC440" i="31" a="1"/>
  <c r="AC440" i="31" s="1"/>
  <c r="AB440" i="31" a="1"/>
  <c r="AB440" i="31" s="1"/>
  <c r="AE439" i="31"/>
  <c r="AD439" i="31" a="1"/>
  <c r="AD439" i="31" s="1"/>
  <c r="AC439" i="31" a="1"/>
  <c r="AC439" i="31" s="1"/>
  <c r="AB439" i="31" a="1"/>
  <c r="AB439" i="31" s="1"/>
  <c r="AE438" i="31"/>
  <c r="AD438" i="31" a="1"/>
  <c r="AD438" i="31" s="1"/>
  <c r="AC438" i="31" a="1"/>
  <c r="AC438" i="31" s="1"/>
  <c r="AB438" i="31" a="1"/>
  <c r="AB438" i="31" s="1"/>
  <c r="AE437" i="31"/>
  <c r="AD437" i="31" a="1"/>
  <c r="AD437" i="31" s="1"/>
  <c r="AC437" i="31" a="1"/>
  <c r="AC437" i="31" s="1"/>
  <c r="AB437" i="31" a="1"/>
  <c r="AB437" i="31" s="1"/>
  <c r="AE436" i="31"/>
  <c r="AD436" i="31"/>
  <c r="AD436" i="31" a="1"/>
  <c r="AC436" i="31" a="1"/>
  <c r="AC436" i="31" s="1"/>
  <c r="AB436" i="31" a="1"/>
  <c r="AB436" i="31" s="1"/>
  <c r="AE435" i="31"/>
  <c r="AD435" i="31" a="1"/>
  <c r="AD435" i="31" s="1"/>
  <c r="AC435" i="31" a="1"/>
  <c r="AC435" i="31" s="1"/>
  <c r="AB435" i="31" a="1"/>
  <c r="AB435" i="31" s="1"/>
  <c r="AE434" i="31"/>
  <c r="AD434" i="31" a="1"/>
  <c r="AD434" i="31" s="1"/>
  <c r="AC434" i="31" a="1"/>
  <c r="AC434" i="31" s="1"/>
  <c r="AB434" i="31" a="1"/>
  <c r="AB434" i="31" s="1"/>
  <c r="AE433" i="31"/>
  <c r="AD433" i="31" a="1"/>
  <c r="AD433" i="31" s="1"/>
  <c r="AC433" i="31" a="1"/>
  <c r="AC433" i="31" s="1"/>
  <c r="AB433" i="31" a="1"/>
  <c r="AB433" i="31" s="1"/>
  <c r="AE432" i="31"/>
  <c r="AD432" i="31" a="1"/>
  <c r="AD432" i="31" s="1"/>
  <c r="AC432" i="31" a="1"/>
  <c r="AC432" i="31" s="1"/>
  <c r="AB432" i="31" a="1"/>
  <c r="AB432" i="31" s="1"/>
  <c r="AE431" i="31"/>
  <c r="AD431" i="31"/>
  <c r="AD431" i="31" a="1"/>
  <c r="AC431" i="31" a="1"/>
  <c r="AC431" i="31" s="1"/>
  <c r="AB431" i="31" a="1"/>
  <c r="AB431" i="31" s="1"/>
  <c r="AE430" i="31"/>
  <c r="AD430" i="31" a="1"/>
  <c r="AD430" i="31" s="1"/>
  <c r="AC430" i="31" a="1"/>
  <c r="AC430" i="31" s="1"/>
  <c r="AB430" i="31" a="1"/>
  <c r="AB430" i="31" s="1"/>
  <c r="AE429" i="31"/>
  <c r="AD429" i="31" a="1"/>
  <c r="AD429" i="31" s="1"/>
  <c r="AC429" i="31" a="1"/>
  <c r="AC429" i="31" s="1"/>
  <c r="AB429" i="31" a="1"/>
  <c r="AB429" i="31" s="1"/>
  <c r="AE428" i="31"/>
  <c r="AD428" i="31"/>
  <c r="AD428" i="31" a="1"/>
  <c r="AC428" i="31" a="1"/>
  <c r="AC428" i="31" s="1"/>
  <c r="AB428" i="31" a="1"/>
  <c r="AB428" i="31" s="1"/>
  <c r="AE427" i="31"/>
  <c r="AD427" i="31" a="1"/>
  <c r="AD427" i="31" s="1"/>
  <c r="AC427" i="31" a="1"/>
  <c r="AC427" i="31" s="1"/>
  <c r="AB427" i="31" a="1"/>
  <c r="AB427" i="31" s="1"/>
  <c r="AE426" i="31"/>
  <c r="AD426" i="31" a="1"/>
  <c r="AD426" i="31" s="1"/>
  <c r="AC426" i="31" a="1"/>
  <c r="AC426" i="31" s="1"/>
  <c r="AB426" i="31" a="1"/>
  <c r="AB426" i="31" s="1"/>
  <c r="AE425" i="31"/>
  <c r="AD425" i="31" a="1"/>
  <c r="AD425" i="31" s="1"/>
  <c r="AC425" i="31" a="1"/>
  <c r="AC425" i="31" s="1"/>
  <c r="AB425" i="31" a="1"/>
  <c r="AB425" i="31" s="1"/>
  <c r="AE424" i="31"/>
  <c r="AD424" i="31" a="1"/>
  <c r="AD424" i="31" s="1"/>
  <c r="AC424" i="31" a="1"/>
  <c r="AC424" i="31" s="1"/>
  <c r="AB424" i="31" a="1"/>
  <c r="AB424" i="31" s="1"/>
  <c r="AE423" i="31"/>
  <c r="AD423" i="31"/>
  <c r="AD423" i="31" a="1"/>
  <c r="AC423" i="31"/>
  <c r="AC423" i="31" a="1"/>
  <c r="AB423" i="31" a="1"/>
  <c r="AB423" i="31" s="1"/>
  <c r="AE422" i="31"/>
  <c r="AD422" i="31"/>
  <c r="AD422" i="31" a="1"/>
  <c r="AC422" i="31" a="1"/>
  <c r="AC422" i="31" s="1"/>
  <c r="AB422" i="31" a="1"/>
  <c r="AB422" i="31" s="1"/>
  <c r="AE421" i="31"/>
  <c r="AD421" i="31" a="1"/>
  <c r="AD421" i="31" s="1"/>
  <c r="AC421" i="31"/>
  <c r="AC421" i="31" a="1"/>
  <c r="AB421" i="31"/>
  <c r="AB421" i="31" a="1"/>
  <c r="AE420" i="31"/>
  <c r="AD420" i="31" a="1"/>
  <c r="AD420" i="31" s="1"/>
  <c r="AC420" i="31" a="1"/>
  <c r="AC420" i="31" s="1"/>
  <c r="AB420" i="31" a="1"/>
  <c r="AB420" i="31" s="1"/>
  <c r="AE419" i="31"/>
  <c r="AD419" i="31"/>
  <c r="AD419" i="31" a="1"/>
  <c r="AC419" i="31" a="1"/>
  <c r="AC419" i="31" s="1"/>
  <c r="AB419" i="31" a="1"/>
  <c r="AB419" i="31" s="1"/>
  <c r="AE418" i="31"/>
  <c r="AD418" i="31" a="1"/>
  <c r="AD418" i="31" s="1"/>
  <c r="AC418" i="31"/>
  <c r="AC418" i="31" a="1"/>
  <c r="AB418" i="31" a="1"/>
  <c r="AB418" i="31" s="1"/>
  <c r="AE417" i="31"/>
  <c r="AD417" i="31"/>
  <c r="AD417" i="31" a="1"/>
  <c r="AC417" i="31"/>
  <c r="AC417" i="31" a="1"/>
  <c r="AB417" i="31" a="1"/>
  <c r="AB417" i="31" s="1"/>
  <c r="AE416" i="31"/>
  <c r="AD416" i="31" a="1"/>
  <c r="AD416" i="31" s="1"/>
  <c r="AC416" i="31" a="1"/>
  <c r="AC416" i="31" s="1"/>
  <c r="AB416" i="31"/>
  <c r="AB416" i="31" a="1"/>
  <c r="AE415" i="31"/>
  <c r="AD415" i="31" a="1"/>
  <c r="AD415" i="31" s="1"/>
  <c r="AC415" i="31" a="1"/>
  <c r="AC415" i="31" s="1"/>
  <c r="AB415" i="31"/>
  <c r="AB415" i="31" a="1"/>
  <c r="AE414" i="31"/>
  <c r="AD414" i="31" a="1"/>
  <c r="AD414" i="31" s="1"/>
  <c r="AC414" i="31" a="1"/>
  <c r="AC414" i="31" s="1"/>
  <c r="AB414" i="31" a="1"/>
  <c r="AB414" i="31" s="1"/>
  <c r="AE413" i="31"/>
  <c r="AD413" i="31" a="1"/>
  <c r="AD413" i="31" s="1"/>
  <c r="AC413" i="31" a="1"/>
  <c r="AC413" i="31" s="1"/>
  <c r="AB413" i="31" a="1"/>
  <c r="AB413" i="31" s="1"/>
  <c r="AE412" i="31"/>
  <c r="AD412" i="31" a="1"/>
  <c r="AD412" i="31" s="1"/>
  <c r="AC412" i="31" a="1"/>
  <c r="AC412" i="31" s="1"/>
  <c r="AB412" i="31" a="1"/>
  <c r="AB412" i="31" s="1"/>
  <c r="AE411" i="31"/>
  <c r="AD411" i="31" a="1"/>
  <c r="AD411" i="31" s="1"/>
  <c r="AC411" i="31" a="1"/>
  <c r="AC411" i="31" s="1"/>
  <c r="AB411" i="31" a="1"/>
  <c r="AB411" i="31" s="1"/>
  <c r="AE410" i="31"/>
  <c r="AD410" i="31" a="1"/>
  <c r="AD410" i="31" s="1"/>
  <c r="AC410" i="31" a="1"/>
  <c r="AC410" i="31" s="1"/>
  <c r="AB410" i="31" a="1"/>
  <c r="AB410" i="31" s="1"/>
  <c r="AE409" i="31"/>
  <c r="AD409" i="31"/>
  <c r="AD409" i="31" a="1"/>
  <c r="AC409" i="31" a="1"/>
  <c r="AC409" i="31" s="1"/>
  <c r="AB409" i="31" a="1"/>
  <c r="AB409" i="31" s="1"/>
  <c r="AE408" i="31"/>
  <c r="AD408" i="31" a="1"/>
  <c r="AD408" i="31" s="1"/>
  <c r="AC408" i="31" a="1"/>
  <c r="AC408" i="31" s="1"/>
  <c r="AB408" i="31" a="1"/>
  <c r="AB408" i="31" s="1"/>
  <c r="AE407" i="31"/>
  <c r="AD407" i="31" a="1"/>
  <c r="AD407" i="31" s="1"/>
  <c r="AC407" i="31" a="1"/>
  <c r="AC407" i="31" s="1"/>
  <c r="AB407" i="31" a="1"/>
  <c r="AB407" i="31" s="1"/>
  <c r="AE406" i="31"/>
  <c r="AD406" i="31" a="1"/>
  <c r="AD406" i="31" s="1"/>
  <c r="AC406" i="31" a="1"/>
  <c r="AC406" i="31" s="1"/>
  <c r="AB406" i="31" a="1"/>
  <c r="AB406" i="31" s="1"/>
  <c r="AE405" i="31"/>
  <c r="AD405" i="31" a="1"/>
  <c r="AD405" i="31" s="1"/>
  <c r="AC405" i="31" a="1"/>
  <c r="AC405" i="31" s="1"/>
  <c r="AB405" i="31" a="1"/>
  <c r="AB405" i="31" s="1"/>
  <c r="AE404" i="31"/>
  <c r="AD404" i="31"/>
  <c r="AD404" i="31" a="1"/>
  <c r="AC404" i="31" a="1"/>
  <c r="AC404" i="31" s="1"/>
  <c r="AB404" i="31" a="1"/>
  <c r="AB404" i="31" s="1"/>
  <c r="AE403" i="31"/>
  <c r="AD403" i="31" a="1"/>
  <c r="AD403" i="31" s="1"/>
  <c r="AC403" i="31" a="1"/>
  <c r="AC403" i="31" s="1"/>
  <c r="AB403" i="31" a="1"/>
  <c r="AB403" i="31" s="1"/>
  <c r="AE402" i="31"/>
  <c r="AD402" i="31" a="1"/>
  <c r="AD402" i="31" s="1"/>
  <c r="AC402" i="31" a="1"/>
  <c r="AC402" i="31" s="1"/>
  <c r="AB402" i="31" a="1"/>
  <c r="AB402" i="31" s="1"/>
  <c r="AE401" i="31"/>
  <c r="AD401" i="31" a="1"/>
  <c r="AD401" i="31" s="1"/>
  <c r="AC401" i="31" a="1"/>
  <c r="AC401" i="31" s="1"/>
  <c r="AB401" i="31" a="1"/>
  <c r="AB401" i="31" s="1"/>
  <c r="AE400" i="31"/>
  <c r="AD400" i="31" a="1"/>
  <c r="AD400" i="31" s="1"/>
  <c r="AC400" i="31" a="1"/>
  <c r="AC400" i="31" s="1"/>
  <c r="AB400" i="31" a="1"/>
  <c r="AB400" i="31" s="1"/>
  <c r="AE399" i="31"/>
  <c r="AD399" i="31"/>
  <c r="AD399" i="31" a="1"/>
  <c r="AC399" i="31" a="1"/>
  <c r="AC399" i="31" s="1"/>
  <c r="AB399" i="31" a="1"/>
  <c r="AB399" i="31" s="1"/>
  <c r="AE398" i="31"/>
  <c r="AD398" i="31" a="1"/>
  <c r="AD398" i="31" s="1"/>
  <c r="AC398" i="31" a="1"/>
  <c r="AC398" i="31" s="1"/>
  <c r="AB398" i="31" a="1"/>
  <c r="AB398" i="31" s="1"/>
  <c r="AE397" i="31"/>
  <c r="AD397" i="31" a="1"/>
  <c r="AD397" i="31" s="1"/>
  <c r="AC397" i="31" a="1"/>
  <c r="AC397" i="31" s="1"/>
  <c r="AB397" i="31" a="1"/>
  <c r="AB397" i="31" s="1"/>
  <c r="AE396" i="31"/>
  <c r="AD396" i="31"/>
  <c r="AD396" i="31" a="1"/>
  <c r="AC396" i="31" a="1"/>
  <c r="AC396" i="31" s="1"/>
  <c r="AB396" i="31" a="1"/>
  <c r="AB396" i="31" s="1"/>
  <c r="AE395" i="31"/>
  <c r="AD395" i="31" a="1"/>
  <c r="AD395" i="31" s="1"/>
  <c r="AC395" i="31" a="1"/>
  <c r="AC395" i="31" s="1"/>
  <c r="AB395" i="31" a="1"/>
  <c r="AB395" i="31" s="1"/>
  <c r="AE394" i="31"/>
  <c r="AD394" i="31" a="1"/>
  <c r="AD394" i="31" s="1"/>
  <c r="AC394" i="31" a="1"/>
  <c r="AC394" i="31" s="1"/>
  <c r="AB394" i="31" a="1"/>
  <c r="AB394" i="31" s="1"/>
  <c r="AE393" i="31"/>
  <c r="AD393" i="31" a="1"/>
  <c r="AD393" i="31" s="1"/>
  <c r="AC393" i="31" a="1"/>
  <c r="AC393" i="31" s="1"/>
  <c r="AB393" i="31" a="1"/>
  <c r="AB393" i="31" s="1"/>
  <c r="AE392" i="31"/>
  <c r="AD392" i="31" a="1"/>
  <c r="AD392" i="31" s="1"/>
  <c r="AC392" i="31" a="1"/>
  <c r="AC392" i="31" s="1"/>
  <c r="AB392" i="31" a="1"/>
  <c r="AB392" i="31" s="1"/>
  <c r="AE391" i="31"/>
  <c r="AD391" i="31"/>
  <c r="AD391" i="31" a="1"/>
  <c r="AC391" i="31"/>
  <c r="AC391" i="31" a="1"/>
  <c r="AB391" i="31" a="1"/>
  <c r="AB391" i="31" s="1"/>
  <c r="AE390" i="31"/>
  <c r="AD390" i="31"/>
  <c r="AD390" i="31" a="1"/>
  <c r="AC390" i="31" a="1"/>
  <c r="AC390" i="31" s="1"/>
  <c r="AB390" i="31" a="1"/>
  <c r="AB390" i="31" s="1"/>
  <c r="AE389" i="31"/>
  <c r="AD389" i="31" a="1"/>
  <c r="AD389" i="31" s="1"/>
  <c r="AC389" i="31" a="1"/>
  <c r="AC389" i="31" s="1"/>
  <c r="AB389" i="31" a="1"/>
  <c r="AB389" i="31" s="1"/>
  <c r="AE388" i="31"/>
  <c r="AD388" i="31"/>
  <c r="AD388" i="31" a="1"/>
  <c r="AC388" i="31" a="1"/>
  <c r="AC388" i="31" s="1"/>
  <c r="AB388" i="31" a="1"/>
  <c r="AB388" i="31" s="1"/>
  <c r="AE387" i="31"/>
  <c r="AD387" i="31" a="1"/>
  <c r="AD387" i="31" s="1"/>
  <c r="AC387" i="31" a="1"/>
  <c r="AC387" i="31" s="1"/>
  <c r="AB387" i="31" a="1"/>
  <c r="AB387" i="31" s="1"/>
  <c r="AE386" i="31"/>
  <c r="AD386" i="31" a="1"/>
  <c r="AD386" i="31" s="1"/>
  <c r="AC386" i="31" a="1"/>
  <c r="AC386" i="31" s="1"/>
  <c r="AB386" i="31" a="1"/>
  <c r="AB386" i="31" s="1"/>
  <c r="AE385" i="31"/>
  <c r="AD385" i="31" a="1"/>
  <c r="AD385" i="31" s="1"/>
  <c r="AC385" i="31"/>
  <c r="AC385" i="31" a="1"/>
  <c r="AB385" i="31" a="1"/>
  <c r="AB385" i="31" s="1"/>
  <c r="AE384" i="31"/>
  <c r="AD384" i="31" a="1"/>
  <c r="AD384" i="31" s="1"/>
  <c r="AC384" i="31" a="1"/>
  <c r="AC384" i="31" s="1"/>
  <c r="AB384" i="31"/>
  <c r="AB384" i="31" a="1"/>
  <c r="AE383" i="31"/>
  <c r="AD383" i="31" a="1"/>
  <c r="AD383" i="31" s="1"/>
  <c r="AC383" i="31" a="1"/>
  <c r="AC383" i="31" s="1"/>
  <c r="AB383" i="31"/>
  <c r="AB383" i="31" a="1"/>
  <c r="AE382" i="31"/>
  <c r="AD382" i="31" a="1"/>
  <c r="AD382" i="31" s="1"/>
  <c r="AC382" i="31" a="1"/>
  <c r="AC382" i="31" s="1"/>
  <c r="AB382" i="31" a="1"/>
  <c r="AB382" i="31" s="1"/>
  <c r="AE381" i="31"/>
  <c r="AD381" i="31" a="1"/>
  <c r="AD381" i="31" s="1"/>
  <c r="AC381" i="31" a="1"/>
  <c r="AC381" i="31" s="1"/>
  <c r="AB381" i="31" a="1"/>
  <c r="AB381" i="31" s="1"/>
  <c r="AE380" i="31"/>
  <c r="AD380" i="31" a="1"/>
  <c r="AD380" i="31" s="1"/>
  <c r="AC380" i="31" a="1"/>
  <c r="AC380" i="31" s="1"/>
  <c r="AB380" i="31" a="1"/>
  <c r="AB380" i="31" s="1"/>
  <c r="AE379" i="31"/>
  <c r="AD379" i="31" a="1"/>
  <c r="AD379" i="31" s="1"/>
  <c r="AC379" i="31" a="1"/>
  <c r="AC379" i="31" s="1"/>
  <c r="AB379" i="31" a="1"/>
  <c r="AB379" i="31" s="1"/>
  <c r="AE378" i="31"/>
  <c r="AD378" i="31" a="1"/>
  <c r="AD378" i="31" s="1"/>
  <c r="AC378" i="31" a="1"/>
  <c r="AC378" i="31" s="1"/>
  <c r="AB378" i="31" a="1"/>
  <c r="AB378" i="31" s="1"/>
  <c r="AE377" i="31"/>
  <c r="AD377" i="31"/>
  <c r="AD377" i="31" a="1"/>
  <c r="AC377" i="31" a="1"/>
  <c r="AC377" i="31" s="1"/>
  <c r="AB377" i="31" a="1"/>
  <c r="AB377" i="31" s="1"/>
  <c r="AE376" i="31"/>
  <c r="AD376" i="31" a="1"/>
  <c r="AD376" i="31" s="1"/>
  <c r="AC376" i="31" a="1"/>
  <c r="AC376" i="31" s="1"/>
  <c r="AB376" i="31" a="1"/>
  <c r="AB376" i="31" s="1"/>
  <c r="AE375" i="31"/>
  <c r="AD375" i="31" a="1"/>
  <c r="AD375" i="31" s="1"/>
  <c r="AC375" i="31" a="1"/>
  <c r="AC375" i="31" s="1"/>
  <c r="AB375" i="31" a="1"/>
  <c r="AB375" i="31" s="1"/>
  <c r="AE374" i="31"/>
  <c r="AD374" i="31" a="1"/>
  <c r="AD374" i="31" s="1"/>
  <c r="AC374" i="31" a="1"/>
  <c r="AC374" i="31" s="1"/>
  <c r="AB374" i="31" a="1"/>
  <c r="AB374" i="31" s="1"/>
  <c r="AE373" i="31"/>
  <c r="AD373" i="31" a="1"/>
  <c r="AD373" i="31" s="1"/>
  <c r="AC373" i="31" a="1"/>
  <c r="AC373" i="31" s="1"/>
  <c r="AB373" i="31"/>
  <c r="AB373" i="31" a="1"/>
  <c r="AE372" i="31"/>
  <c r="AD372" i="31" a="1"/>
  <c r="AD372" i="31" s="1"/>
  <c r="AC372" i="31" a="1"/>
  <c r="AC372" i="31" s="1"/>
  <c r="AB372" i="31" a="1"/>
  <c r="AB372" i="31" s="1"/>
  <c r="AE371" i="31"/>
  <c r="AD371" i="31"/>
  <c r="AD371" i="31" a="1"/>
  <c r="AC371" i="31" a="1"/>
  <c r="AC371" i="31" s="1"/>
  <c r="AB371" i="31" a="1"/>
  <c r="AB371" i="31" s="1"/>
  <c r="AE370" i="31"/>
  <c r="AD370" i="31" a="1"/>
  <c r="AD370" i="31" s="1"/>
  <c r="AC370" i="31" a="1"/>
  <c r="AC370" i="31" s="1"/>
  <c r="AB370" i="31" a="1"/>
  <c r="AB370" i="31" s="1"/>
  <c r="AE369" i="31"/>
  <c r="AD369" i="31" a="1"/>
  <c r="AD369" i="31" s="1"/>
  <c r="AC369" i="31" a="1"/>
  <c r="AC369" i="31" s="1"/>
  <c r="AB369" i="31" a="1"/>
  <c r="AB369" i="31" s="1"/>
  <c r="AE368" i="31"/>
  <c r="AD368" i="31" a="1"/>
  <c r="AD368" i="31" s="1"/>
  <c r="AC368" i="31" a="1"/>
  <c r="AC368" i="31" s="1"/>
  <c r="AB368" i="31" a="1"/>
  <c r="AB368" i="31" s="1"/>
  <c r="AE367" i="31"/>
  <c r="AD367" i="31"/>
  <c r="AD367" i="31" a="1"/>
  <c r="AC367" i="31" a="1"/>
  <c r="AC367" i="31" s="1"/>
  <c r="AB367" i="31" a="1"/>
  <c r="AB367" i="31" s="1"/>
  <c r="AE366" i="31"/>
  <c r="AD366" i="31" a="1"/>
  <c r="AD366" i="31" s="1"/>
  <c r="AC366" i="31" a="1"/>
  <c r="AC366" i="31" s="1"/>
  <c r="AB366" i="31" a="1"/>
  <c r="AB366" i="31" s="1"/>
  <c r="AE365" i="31"/>
  <c r="AD365" i="31"/>
  <c r="AD365" i="31" a="1"/>
  <c r="AC365" i="31" a="1"/>
  <c r="AC365" i="31" s="1"/>
  <c r="AB365" i="31" a="1"/>
  <c r="AB365" i="31" s="1"/>
  <c r="AE364" i="31"/>
  <c r="AD364" i="31" a="1"/>
  <c r="AD364" i="31" s="1"/>
  <c r="AC364" i="31" a="1"/>
  <c r="AC364" i="31" s="1"/>
  <c r="AB364" i="31" a="1"/>
  <c r="AB364" i="31" s="1"/>
  <c r="AE363" i="31"/>
  <c r="AD363" i="31" a="1"/>
  <c r="AD363" i="31" s="1"/>
  <c r="AC363" i="31" a="1"/>
  <c r="AC363" i="31" s="1"/>
  <c r="AB363" i="31" a="1"/>
  <c r="AB363" i="31" s="1"/>
  <c r="AE362" i="31"/>
  <c r="AD362" i="31" a="1"/>
  <c r="AD362" i="31" s="1"/>
  <c r="AC362" i="31" a="1"/>
  <c r="AC362" i="31" s="1"/>
  <c r="AB362" i="31" a="1"/>
  <c r="AB362" i="31" s="1"/>
  <c r="AE361" i="31"/>
  <c r="AD361" i="31"/>
  <c r="AD361" i="31" a="1"/>
  <c r="AC361" i="31" a="1"/>
  <c r="AC361" i="31" s="1"/>
  <c r="AB361" i="31" a="1"/>
  <c r="AB361" i="31" s="1"/>
  <c r="AE360" i="31"/>
  <c r="AD360" i="31" a="1"/>
  <c r="AD360" i="31" s="1"/>
  <c r="AC360" i="31" a="1"/>
  <c r="AC360" i="31" s="1"/>
  <c r="AB360" i="31" a="1"/>
  <c r="AB360" i="31" s="1"/>
  <c r="AE359" i="31"/>
  <c r="AD359" i="31" a="1"/>
  <c r="AD359" i="31" s="1"/>
  <c r="AC359" i="31" a="1"/>
  <c r="AC359" i="31" s="1"/>
  <c r="AB359" i="31" a="1"/>
  <c r="AB359" i="31" s="1"/>
  <c r="AE358" i="31"/>
  <c r="AD358" i="31" a="1"/>
  <c r="AD358" i="31" s="1"/>
  <c r="AC358" i="31" a="1"/>
  <c r="AC358" i="31" s="1"/>
  <c r="AB358" i="31" a="1"/>
  <c r="AB358" i="31" s="1"/>
  <c r="AE357" i="31"/>
  <c r="AD357" i="31" a="1"/>
  <c r="AD357" i="31" s="1"/>
  <c r="AC357" i="31" a="1"/>
  <c r="AC357" i="31" s="1"/>
  <c r="AB357" i="31"/>
  <c r="AB357" i="31" a="1"/>
  <c r="AE356" i="31"/>
  <c r="AD356" i="31" a="1"/>
  <c r="AD356" i="31" s="1"/>
  <c r="AC356" i="31" a="1"/>
  <c r="AC356" i="31" s="1"/>
  <c r="AB356" i="31" a="1"/>
  <c r="AB356" i="31" s="1"/>
  <c r="AE355" i="31"/>
  <c r="AD355" i="31" a="1"/>
  <c r="AD355" i="31" s="1"/>
  <c r="AC355" i="31" a="1"/>
  <c r="AC355" i="31" s="1"/>
  <c r="AB355" i="31" a="1"/>
  <c r="AB355" i="31" s="1"/>
  <c r="AE354" i="31"/>
  <c r="AD354" i="31" a="1"/>
  <c r="AD354" i="31" s="1"/>
  <c r="AC354" i="31" a="1"/>
  <c r="AC354" i="31" s="1"/>
  <c r="AB354" i="31" a="1"/>
  <c r="AB354" i="31" s="1"/>
  <c r="AE353" i="31"/>
  <c r="AD353" i="31" a="1"/>
  <c r="AD353" i="31" s="1"/>
  <c r="AC353" i="31"/>
  <c r="AC353" i="31" a="1"/>
  <c r="AB353" i="31" a="1"/>
  <c r="AB353" i="31" s="1"/>
  <c r="AE352" i="31"/>
  <c r="AD352" i="31"/>
  <c r="AD352" i="31" a="1"/>
  <c r="AC352" i="31" a="1"/>
  <c r="AC352" i="31" s="1"/>
  <c r="AB352" i="31" a="1"/>
  <c r="AB352" i="31" s="1"/>
  <c r="AE351" i="31"/>
  <c r="AD351" i="31" a="1"/>
  <c r="AD351" i="31" s="1"/>
  <c r="AC351" i="31" a="1"/>
  <c r="AC351" i="31" s="1"/>
  <c r="AB351" i="31"/>
  <c r="AB351" i="31" a="1"/>
  <c r="AE350" i="31"/>
  <c r="AD350" i="31" a="1"/>
  <c r="AD350" i="31" s="1"/>
  <c r="AC350" i="31" a="1"/>
  <c r="AC350" i="31" s="1"/>
  <c r="AB350" i="31" a="1"/>
  <c r="AB350" i="31" s="1"/>
  <c r="AE349" i="31"/>
  <c r="AD349" i="31" a="1"/>
  <c r="AD349" i="31" s="1"/>
  <c r="AC349" i="31" a="1"/>
  <c r="AC349" i="31" s="1"/>
  <c r="AB349" i="31" a="1"/>
  <c r="AB349" i="31" s="1"/>
  <c r="AE348" i="31"/>
  <c r="AD348" i="31" a="1"/>
  <c r="AD348" i="31" s="1"/>
  <c r="AC348" i="31" a="1"/>
  <c r="AC348" i="31" s="1"/>
  <c r="AB348" i="31" a="1"/>
  <c r="AB348" i="31" s="1"/>
  <c r="AE347" i="31"/>
  <c r="AD347" i="31" a="1"/>
  <c r="AD347" i="31" s="1"/>
  <c r="AC347" i="31" a="1"/>
  <c r="AC347" i="31" s="1"/>
  <c r="AB347" i="31" a="1"/>
  <c r="AB347" i="31" s="1"/>
  <c r="AE346" i="31"/>
  <c r="AD346" i="31" a="1"/>
  <c r="AD346" i="31" s="1"/>
  <c r="AC346" i="31" a="1"/>
  <c r="AC346" i="31" s="1"/>
  <c r="AB346" i="31" a="1"/>
  <c r="AB346" i="31" s="1"/>
  <c r="AE345" i="31"/>
  <c r="AD345" i="31" a="1"/>
  <c r="AD345" i="31" s="1"/>
  <c r="AC345" i="31" a="1"/>
  <c r="AC345" i="31" s="1"/>
  <c r="AB345" i="31" a="1"/>
  <c r="AB345" i="31" s="1"/>
  <c r="AE344" i="31"/>
  <c r="AD344" i="31" a="1"/>
  <c r="AD344" i="31" s="1"/>
  <c r="AC344" i="31" a="1"/>
  <c r="AC344" i="31" s="1"/>
  <c r="AB344" i="31" a="1"/>
  <c r="AB344" i="31" s="1"/>
  <c r="AE343" i="31"/>
  <c r="AD343" i="31"/>
  <c r="AD343" i="31" a="1"/>
  <c r="AC343" i="31"/>
  <c r="AC343" i="31" a="1"/>
  <c r="AB343" i="31" a="1"/>
  <c r="AB343" i="31" s="1"/>
  <c r="AE342" i="31"/>
  <c r="AD342" i="31" a="1"/>
  <c r="AD342" i="31" s="1"/>
  <c r="AC342" i="31" a="1"/>
  <c r="AC342" i="31" s="1"/>
  <c r="AB342" i="31" a="1"/>
  <c r="AB342" i="31" s="1"/>
  <c r="AE341" i="31"/>
  <c r="AD341" i="31" a="1"/>
  <c r="AD341" i="31" s="1"/>
  <c r="AC341" i="31" a="1"/>
  <c r="AC341" i="31" s="1"/>
  <c r="AB341" i="31" a="1"/>
  <c r="AB341" i="31" s="1"/>
  <c r="AE340" i="31"/>
  <c r="AD340" i="31" a="1"/>
  <c r="AD340" i="31" s="1"/>
  <c r="AC340" i="31" a="1"/>
  <c r="AC340" i="31" s="1"/>
  <c r="AB340" i="31" a="1"/>
  <c r="AB340" i="31" s="1"/>
  <c r="AE339" i="31"/>
  <c r="AD339" i="31" a="1"/>
  <c r="AD339" i="31" s="1"/>
  <c r="AC339" i="31" a="1"/>
  <c r="AC339" i="31" s="1"/>
  <c r="AB339" i="31" a="1"/>
  <c r="AB339" i="31" s="1"/>
  <c r="AE338" i="31"/>
  <c r="AD338" i="31" a="1"/>
  <c r="AD338" i="31" s="1"/>
  <c r="AC338" i="31" a="1"/>
  <c r="AC338" i="31" s="1"/>
  <c r="AB338" i="31" a="1"/>
  <c r="AB338" i="31" s="1"/>
  <c r="AE337" i="31"/>
  <c r="AD337" i="31" a="1"/>
  <c r="AD337" i="31" s="1"/>
  <c r="AC337" i="31" a="1"/>
  <c r="AC337" i="31" s="1"/>
  <c r="AB337" i="31" a="1"/>
  <c r="AB337" i="31" s="1"/>
  <c r="AE336" i="31"/>
  <c r="AD336" i="31" a="1"/>
  <c r="AD336" i="31" s="1"/>
  <c r="AC336" i="31" a="1"/>
  <c r="AC336" i="31" s="1"/>
  <c r="AB336" i="31" a="1"/>
  <c r="AB336" i="31" s="1"/>
  <c r="AE335" i="31"/>
  <c r="AD335" i="31" a="1"/>
  <c r="AD335" i="31" s="1"/>
  <c r="AC335" i="31" a="1"/>
  <c r="AC335" i="31" s="1"/>
  <c r="AB335" i="31"/>
  <c r="AB335" i="31" a="1"/>
  <c r="AE334" i="31"/>
  <c r="AD334" i="31" a="1"/>
  <c r="AD334" i="31" s="1"/>
  <c r="AC334" i="31" a="1"/>
  <c r="AC334" i="31" s="1"/>
  <c r="AB334" i="31" a="1"/>
  <c r="AB334" i="31" s="1"/>
  <c r="AE333" i="31"/>
  <c r="AD333" i="31" a="1"/>
  <c r="AD333" i="31" s="1"/>
  <c r="AC333" i="31" a="1"/>
  <c r="AC333" i="31" s="1"/>
  <c r="AB333" i="31" a="1"/>
  <c r="AB333" i="31" s="1"/>
  <c r="AE332" i="31"/>
  <c r="AD332" i="31" a="1"/>
  <c r="AD332" i="31" s="1"/>
  <c r="AC332" i="31" a="1"/>
  <c r="AC332" i="31" s="1"/>
  <c r="AB332" i="31" a="1"/>
  <c r="AB332" i="31" s="1"/>
  <c r="AE331" i="31"/>
  <c r="AD331" i="31" a="1"/>
  <c r="AD331" i="31" s="1"/>
  <c r="AC331" i="31" a="1"/>
  <c r="AC331" i="31" s="1"/>
  <c r="AB331" i="31" a="1"/>
  <c r="AB331" i="31" s="1"/>
  <c r="AE330" i="31"/>
  <c r="AD330" i="31" a="1"/>
  <c r="AD330" i="31" s="1"/>
  <c r="AC330" i="31" a="1"/>
  <c r="AC330" i="31" s="1"/>
  <c r="AB330" i="31" a="1"/>
  <c r="AB330" i="31" s="1"/>
  <c r="AE329" i="31"/>
  <c r="AD329" i="31"/>
  <c r="AD329" i="31" a="1"/>
  <c r="AC329" i="31" a="1"/>
  <c r="AC329" i="31" s="1"/>
  <c r="AB329" i="31" a="1"/>
  <c r="AB329" i="31" s="1"/>
  <c r="AE328" i="31"/>
  <c r="AD328" i="31" a="1"/>
  <c r="AD328" i="31" s="1"/>
  <c r="AC328" i="31" a="1"/>
  <c r="AC328" i="31" s="1"/>
  <c r="AB328" i="31" a="1"/>
  <c r="AB328" i="31" s="1"/>
  <c r="AE327" i="31"/>
  <c r="AD327" i="31" a="1"/>
  <c r="AD327" i="31" s="1"/>
  <c r="AC327" i="31" a="1"/>
  <c r="AC327" i="31" s="1"/>
  <c r="AB327" i="31" a="1"/>
  <c r="AB327" i="31" s="1"/>
  <c r="AE326" i="31"/>
  <c r="AD326" i="31" a="1"/>
  <c r="AD326" i="31" s="1"/>
  <c r="AC326" i="31" a="1"/>
  <c r="AC326" i="31" s="1"/>
  <c r="AB326" i="31" a="1"/>
  <c r="AB326" i="31" s="1"/>
  <c r="AE325" i="31"/>
  <c r="AD325" i="31" a="1"/>
  <c r="AD325" i="31" s="1"/>
  <c r="AC325" i="31" a="1"/>
  <c r="AC325" i="31" s="1"/>
  <c r="AB325" i="31" a="1"/>
  <c r="AB325" i="31" s="1"/>
  <c r="AE324" i="31"/>
  <c r="AD324" i="31" a="1"/>
  <c r="AD324" i="31" s="1"/>
  <c r="AC324" i="31" a="1"/>
  <c r="AC324" i="31" s="1"/>
  <c r="AB324" i="31" a="1"/>
  <c r="AB324" i="31" s="1"/>
  <c r="AE323" i="31"/>
  <c r="AD323" i="31" a="1"/>
  <c r="AD323" i="31" s="1"/>
  <c r="AC323" i="31" a="1"/>
  <c r="AC323" i="31" s="1"/>
  <c r="AB323" i="31" a="1"/>
  <c r="AB323" i="31" s="1"/>
  <c r="AE322" i="31"/>
  <c r="AD322" i="31" a="1"/>
  <c r="AD322" i="31" s="1"/>
  <c r="AC322" i="31" a="1"/>
  <c r="AC322" i="31" s="1"/>
  <c r="AB322" i="31" a="1"/>
  <c r="AB322" i="31" s="1"/>
  <c r="AE321" i="31"/>
  <c r="AD321" i="31" a="1"/>
  <c r="AD321" i="31" s="1"/>
  <c r="AC321" i="31" a="1"/>
  <c r="AC321" i="31" s="1"/>
  <c r="AB321" i="31" a="1"/>
  <c r="AB321" i="31" s="1"/>
  <c r="AE320" i="31"/>
  <c r="AD320" i="31" a="1"/>
  <c r="AD320" i="31" s="1"/>
  <c r="AC320" i="31" a="1"/>
  <c r="AC320" i="31" s="1"/>
  <c r="AB320" i="31" a="1"/>
  <c r="AB320" i="31" s="1"/>
  <c r="AE319" i="31"/>
  <c r="AD319" i="31" a="1"/>
  <c r="AD319" i="31" s="1"/>
  <c r="AC319" i="31" a="1"/>
  <c r="AC319" i="31" s="1"/>
  <c r="AB319" i="31" a="1"/>
  <c r="AB319" i="31" s="1"/>
  <c r="AE318" i="31"/>
  <c r="AD318" i="31" a="1"/>
  <c r="AD318" i="31" s="1"/>
  <c r="AC318" i="31" a="1"/>
  <c r="AC318" i="31" s="1"/>
  <c r="AB318" i="31" a="1"/>
  <c r="AB318" i="31" s="1"/>
  <c r="AE317" i="31"/>
  <c r="AD317" i="31" a="1"/>
  <c r="AD317" i="31" s="1"/>
  <c r="AC317" i="31" a="1"/>
  <c r="AC317" i="31" s="1"/>
  <c r="AB317" i="31" a="1"/>
  <c r="AB317" i="31" s="1"/>
  <c r="AE316" i="31"/>
  <c r="AD316" i="31" a="1"/>
  <c r="AD316" i="31" s="1"/>
  <c r="AC316" i="31" a="1"/>
  <c r="AC316" i="31" s="1"/>
  <c r="AB316" i="31" a="1"/>
  <c r="AB316" i="31" s="1"/>
  <c r="AE315" i="31"/>
  <c r="AD315" i="31" a="1"/>
  <c r="AD315" i="31" s="1"/>
  <c r="AC315" i="31" a="1"/>
  <c r="AC315" i="31" s="1"/>
  <c r="AB315" i="31" a="1"/>
  <c r="AB315" i="31" s="1"/>
  <c r="AE314" i="31"/>
  <c r="AD314" i="31" a="1"/>
  <c r="AD314" i="31" s="1"/>
  <c r="AC314" i="31" a="1"/>
  <c r="AC314" i="31" s="1"/>
  <c r="AB314" i="31" a="1"/>
  <c r="AB314" i="31" s="1"/>
  <c r="AE313" i="31"/>
  <c r="AD313" i="31"/>
  <c r="AD313" i="31" a="1"/>
  <c r="AC313" i="31" a="1"/>
  <c r="AC313" i="31" s="1"/>
  <c r="AB313" i="31" a="1"/>
  <c r="AB313" i="31" s="1"/>
  <c r="AE312" i="31"/>
  <c r="AD312" i="31" a="1"/>
  <c r="AD312" i="31" s="1"/>
  <c r="AC312" i="31" a="1"/>
  <c r="AC312" i="31" s="1"/>
  <c r="AB312" i="31" a="1"/>
  <c r="AB312" i="31" s="1"/>
  <c r="AE311" i="31"/>
  <c r="AD311" i="31" a="1"/>
  <c r="AD311" i="31" s="1"/>
  <c r="AC311" i="31"/>
  <c r="AC311" i="31" a="1"/>
  <c r="AB311" i="31" a="1"/>
  <c r="AB311" i="31" s="1"/>
  <c r="AE310" i="31"/>
  <c r="AD310" i="31"/>
  <c r="AD310" i="31" a="1"/>
  <c r="AC310" i="31" a="1"/>
  <c r="AC310" i="31" s="1"/>
  <c r="AB310" i="31" a="1"/>
  <c r="AB310" i="31" s="1"/>
  <c r="AE309" i="31"/>
  <c r="AD309" i="31" a="1"/>
  <c r="AD309" i="31" s="1"/>
  <c r="AC309" i="31" a="1"/>
  <c r="AC309" i="31" s="1"/>
  <c r="AB309" i="31" a="1"/>
  <c r="AB309" i="31" s="1"/>
  <c r="AE308" i="31"/>
  <c r="AD308" i="31"/>
  <c r="AD308" i="31" a="1"/>
  <c r="AC308" i="31" a="1"/>
  <c r="AC308" i="31" s="1"/>
  <c r="AB308" i="31" a="1"/>
  <c r="AB308" i="31" s="1"/>
  <c r="AE307" i="31"/>
  <c r="AD307" i="31" a="1"/>
  <c r="AD307" i="31" s="1"/>
  <c r="AC307" i="31" a="1"/>
  <c r="AC307" i="31" s="1"/>
  <c r="AB307" i="31" a="1"/>
  <c r="AB307" i="31" s="1"/>
  <c r="AE306" i="31"/>
  <c r="AD306" i="31" a="1"/>
  <c r="AD306" i="31" s="1"/>
  <c r="AC306" i="31" a="1"/>
  <c r="AC306" i="31" s="1"/>
  <c r="AB306" i="31" a="1"/>
  <c r="AB306" i="31" s="1"/>
  <c r="AE305" i="31"/>
  <c r="AD305" i="31" a="1"/>
  <c r="AD305" i="31" s="1"/>
  <c r="AC305" i="31" a="1"/>
  <c r="AC305" i="31" s="1"/>
  <c r="AB305" i="31" a="1"/>
  <c r="AB305" i="31" s="1"/>
  <c r="AE304" i="31"/>
  <c r="AD304" i="31" a="1"/>
  <c r="AD304" i="31" s="1"/>
  <c r="AC304" i="31" a="1"/>
  <c r="AC304" i="31" s="1"/>
  <c r="AB304" i="31" a="1"/>
  <c r="AB304" i="31" s="1"/>
  <c r="AE303" i="31"/>
  <c r="AD303" i="31" a="1"/>
  <c r="AD303" i="31" s="1"/>
  <c r="AC303" i="31" a="1"/>
  <c r="AC303" i="31" s="1"/>
  <c r="AB303" i="31"/>
  <c r="AB303" i="31" a="1"/>
  <c r="AE302" i="31"/>
  <c r="AD302" i="31" a="1"/>
  <c r="AD302" i="31" s="1"/>
  <c r="AC302" i="31" a="1"/>
  <c r="AC302" i="31" s="1"/>
  <c r="AB302" i="31" a="1"/>
  <c r="AB302" i="31" s="1"/>
  <c r="AE301" i="31"/>
  <c r="AD301" i="31" a="1"/>
  <c r="AD301" i="31" s="1"/>
  <c r="AC301" i="31" a="1"/>
  <c r="AC301" i="31" s="1"/>
  <c r="AB301" i="31" a="1"/>
  <c r="AB301" i="31" s="1"/>
  <c r="AE300" i="31"/>
  <c r="AD300" i="31" a="1"/>
  <c r="AD300" i="31" s="1"/>
  <c r="AC300" i="31" a="1"/>
  <c r="AC300" i="31" s="1"/>
  <c r="AB300" i="31" a="1"/>
  <c r="AB300" i="31" s="1"/>
  <c r="AE299" i="31"/>
  <c r="AD299" i="31" a="1"/>
  <c r="AD299" i="31" s="1"/>
  <c r="AC299" i="31" a="1"/>
  <c r="AC299" i="31" s="1"/>
  <c r="AB299" i="31" a="1"/>
  <c r="AB299" i="31" s="1"/>
  <c r="AE298" i="31"/>
  <c r="AD298" i="31" a="1"/>
  <c r="AD298" i="31" s="1"/>
  <c r="AC298" i="31" a="1"/>
  <c r="AC298" i="31" s="1"/>
  <c r="AB298" i="31" a="1"/>
  <c r="AB298" i="31" s="1"/>
  <c r="AE297" i="31"/>
  <c r="AD297" i="31"/>
  <c r="AD297" i="31" a="1"/>
  <c r="AC297" i="31" a="1"/>
  <c r="AC297" i="31" s="1"/>
  <c r="AB297" i="31" a="1"/>
  <c r="AB297" i="31" s="1"/>
  <c r="AE296" i="31"/>
  <c r="AD296" i="31" a="1"/>
  <c r="AD296" i="31" s="1"/>
  <c r="AC296" i="31" a="1"/>
  <c r="AC296" i="31" s="1"/>
  <c r="AB296" i="31" a="1"/>
  <c r="AB296" i="31" s="1"/>
  <c r="AE295" i="31"/>
  <c r="AD295" i="31" a="1"/>
  <c r="AD295" i="31" s="1"/>
  <c r="AC295" i="31" a="1"/>
  <c r="AC295" i="31" s="1"/>
  <c r="AB295" i="31" a="1"/>
  <c r="AB295" i="31" s="1"/>
  <c r="AE294" i="31"/>
  <c r="AD294" i="31" a="1"/>
  <c r="AD294" i="31" s="1"/>
  <c r="AC294" i="31" a="1"/>
  <c r="AC294" i="31" s="1"/>
  <c r="AB294" i="31" a="1"/>
  <c r="AB294" i="31" s="1"/>
  <c r="AE293" i="31"/>
  <c r="AD293" i="31" a="1"/>
  <c r="AD293" i="31" s="1"/>
  <c r="AC293" i="31" a="1"/>
  <c r="AC293" i="31" s="1"/>
  <c r="AB293" i="31"/>
  <c r="AB293" i="31" a="1"/>
  <c r="AE292" i="31"/>
  <c r="AD292" i="31" a="1"/>
  <c r="AD292" i="31" s="1"/>
  <c r="AC292" i="31" a="1"/>
  <c r="AC292" i="31" s="1"/>
  <c r="AB292" i="31" a="1"/>
  <c r="AB292" i="31" s="1"/>
  <c r="AE291" i="31"/>
  <c r="AD291" i="31" a="1"/>
  <c r="AD291" i="31" s="1"/>
  <c r="AC291" i="31" a="1"/>
  <c r="AC291" i="31" s="1"/>
  <c r="AB291" i="31" a="1"/>
  <c r="AB291" i="31" s="1"/>
  <c r="AE290" i="31"/>
  <c r="AD290" i="31" a="1"/>
  <c r="AD290" i="31" s="1"/>
  <c r="AC290" i="31" a="1"/>
  <c r="AC290" i="31" s="1"/>
  <c r="AB290" i="31" a="1"/>
  <c r="AB290" i="31" s="1"/>
  <c r="AE289" i="31"/>
  <c r="AD289" i="31" a="1"/>
  <c r="AD289" i="31" s="1"/>
  <c r="AC289" i="31"/>
  <c r="AC289" i="31" a="1"/>
  <c r="AB289" i="31" a="1"/>
  <c r="AB289" i="31" s="1"/>
  <c r="AE288" i="31"/>
  <c r="AD288" i="31"/>
  <c r="AD288" i="31" a="1"/>
  <c r="AC288" i="31" a="1"/>
  <c r="AC288" i="31" s="1"/>
  <c r="AB288" i="31" a="1"/>
  <c r="AB288" i="31" s="1"/>
  <c r="AE287" i="31"/>
  <c r="AD287" i="31" a="1"/>
  <c r="AD287" i="31" s="1"/>
  <c r="AC287" i="31" a="1"/>
  <c r="AC287" i="31" s="1"/>
  <c r="AB287" i="31"/>
  <c r="AB287" i="31" a="1"/>
  <c r="AE286" i="31"/>
  <c r="AD286" i="31" a="1"/>
  <c r="AD286" i="31" s="1"/>
  <c r="AC286" i="31"/>
  <c r="AC286" i="31" a="1"/>
  <c r="AB286" i="31" a="1"/>
  <c r="AB286" i="31" s="1"/>
  <c r="AE285" i="31"/>
  <c r="AD285" i="31"/>
  <c r="AD285" i="31" a="1"/>
  <c r="AC285" i="31" a="1"/>
  <c r="AC285" i="31" s="1"/>
  <c r="AB285" i="31" a="1"/>
  <c r="AB285" i="31" s="1"/>
  <c r="AE284" i="31"/>
  <c r="AD284" i="31" a="1"/>
  <c r="AD284" i="31" s="1"/>
  <c r="AC284" i="31" a="1"/>
  <c r="AC284" i="31" s="1"/>
  <c r="AB284" i="31" a="1"/>
  <c r="AB284" i="31" s="1"/>
  <c r="AE283" i="31"/>
  <c r="AD283" i="31" a="1"/>
  <c r="AD283" i="31" s="1"/>
  <c r="AC283" i="31" a="1"/>
  <c r="AC283" i="31" s="1"/>
  <c r="AB283" i="31" a="1"/>
  <c r="AB283" i="31" s="1"/>
  <c r="AE282" i="31"/>
  <c r="AD282" i="31" a="1"/>
  <c r="AD282" i="31" s="1"/>
  <c r="AC282" i="31" a="1"/>
  <c r="AC282" i="31" s="1"/>
  <c r="AB282" i="31" a="1"/>
  <c r="AB282" i="31" s="1"/>
  <c r="AE281" i="31"/>
  <c r="AD281" i="31"/>
  <c r="AD281" i="31" a="1"/>
  <c r="AC281" i="31" a="1"/>
  <c r="AC281" i="31" s="1"/>
  <c r="AB281" i="31" a="1"/>
  <c r="AB281" i="31" s="1"/>
  <c r="AE280" i="31"/>
  <c r="AD280" i="31" a="1"/>
  <c r="AD280" i="31" s="1"/>
  <c r="AC280" i="31" a="1"/>
  <c r="AC280" i="31" s="1"/>
  <c r="AB280" i="31" a="1"/>
  <c r="AB280" i="31" s="1"/>
  <c r="AE279" i="31"/>
  <c r="AD279" i="31" a="1"/>
  <c r="AD279" i="31" s="1"/>
  <c r="AC279" i="31" a="1"/>
  <c r="AC279" i="31" s="1"/>
  <c r="AB279" i="31" a="1"/>
  <c r="AB279" i="31" s="1"/>
  <c r="AE278" i="31"/>
  <c r="AD278" i="31" a="1"/>
  <c r="AD278" i="31" s="1"/>
  <c r="AC278" i="31" a="1"/>
  <c r="AC278" i="31" s="1"/>
  <c r="AB278" i="31" a="1"/>
  <c r="AB278" i="31" s="1"/>
  <c r="AE277" i="31"/>
  <c r="AD277" i="31" a="1"/>
  <c r="AD277" i="31" s="1"/>
  <c r="AC277" i="31" a="1"/>
  <c r="AC277" i="31" s="1"/>
  <c r="AB277" i="31"/>
  <c r="AB277" i="31" a="1"/>
  <c r="AE276" i="31"/>
  <c r="AD276" i="31" a="1"/>
  <c r="AD276" i="31" s="1"/>
  <c r="AC276" i="31" a="1"/>
  <c r="AC276" i="31" s="1"/>
  <c r="AB276" i="31" a="1"/>
  <c r="AB276" i="31" s="1"/>
  <c r="AE275" i="31"/>
  <c r="AD275" i="31" a="1"/>
  <c r="AD275" i="31" s="1"/>
  <c r="AC275" i="31" a="1"/>
  <c r="AC275" i="31" s="1"/>
  <c r="AB275" i="31" a="1"/>
  <c r="AB275" i="31" s="1"/>
  <c r="AE274" i="31"/>
  <c r="AD274" i="31" a="1"/>
  <c r="AD274" i="31" s="1"/>
  <c r="AC274" i="31" a="1"/>
  <c r="AC274" i="31" s="1"/>
  <c r="AB274" i="31" a="1"/>
  <c r="AB274" i="31" s="1"/>
  <c r="AE273" i="31"/>
  <c r="AD273" i="31" a="1"/>
  <c r="AD273" i="31" s="1"/>
  <c r="AC273" i="31"/>
  <c r="AC273" i="31" a="1"/>
  <c r="AB273" i="31" a="1"/>
  <c r="AB273" i="31" s="1"/>
  <c r="AE272" i="31"/>
  <c r="AD272" i="31"/>
  <c r="AD272" i="31" a="1"/>
  <c r="AC272" i="31" a="1"/>
  <c r="AC272" i="31" s="1"/>
  <c r="AB272" i="31" a="1"/>
  <c r="AB272" i="31" s="1"/>
  <c r="AE271" i="31"/>
  <c r="AD271" i="31" a="1"/>
  <c r="AD271" i="31" s="1"/>
  <c r="AC271" i="31" a="1"/>
  <c r="AC271" i="31" s="1"/>
  <c r="AB271" i="31"/>
  <c r="AB271" i="31" a="1"/>
  <c r="AE270" i="31"/>
  <c r="AD270" i="31" a="1"/>
  <c r="AD270" i="31" s="1"/>
  <c r="AC270" i="31"/>
  <c r="AC270" i="31" a="1"/>
  <c r="AB270" i="31" a="1"/>
  <c r="AB270" i="31" s="1"/>
  <c r="AE269" i="31"/>
  <c r="AD269" i="31"/>
  <c r="AD269" i="31" a="1"/>
  <c r="AC269" i="31" a="1"/>
  <c r="AC269" i="31" s="1"/>
  <c r="AB269" i="31" a="1"/>
  <c r="AB269" i="31" s="1"/>
  <c r="AE268" i="31"/>
  <c r="AD268" i="31" a="1"/>
  <c r="AD268" i="31" s="1"/>
  <c r="AC268" i="31" a="1"/>
  <c r="AC268" i="31" s="1"/>
  <c r="AB268" i="31" a="1"/>
  <c r="AB268" i="31" s="1"/>
  <c r="AE267" i="31"/>
  <c r="AD267" i="31" a="1"/>
  <c r="AD267" i="31" s="1"/>
  <c r="AC267" i="31" a="1"/>
  <c r="AC267" i="31" s="1"/>
  <c r="AB267" i="31" a="1"/>
  <c r="AB267" i="31" s="1"/>
  <c r="AE266" i="31"/>
  <c r="AD266" i="31" a="1"/>
  <c r="AD266" i="31" s="1"/>
  <c r="AC266" i="31" a="1"/>
  <c r="AC266" i="31" s="1"/>
  <c r="AB266" i="31" a="1"/>
  <c r="AB266" i="31" s="1"/>
  <c r="AE265" i="31"/>
  <c r="AD265" i="31"/>
  <c r="AD265" i="31" a="1"/>
  <c r="AC265" i="31" a="1"/>
  <c r="AC265" i="31" s="1"/>
  <c r="AB265" i="31" a="1"/>
  <c r="AB265" i="31" s="1"/>
  <c r="AE264" i="31"/>
  <c r="AD264" i="31" a="1"/>
  <c r="AD264" i="31" s="1"/>
  <c r="AC264" i="31" a="1"/>
  <c r="AC264" i="31" s="1"/>
  <c r="AB264" i="31" a="1"/>
  <c r="AB264" i="31" s="1"/>
  <c r="AE263" i="31"/>
  <c r="AD263" i="31" a="1"/>
  <c r="AD263" i="31" s="1"/>
  <c r="AC263" i="31" a="1"/>
  <c r="AC263" i="31" s="1"/>
  <c r="AB263" i="31" a="1"/>
  <c r="AB263" i="31" s="1"/>
  <c r="AE262" i="31"/>
  <c r="AD262" i="31" a="1"/>
  <c r="AD262" i="31" s="1"/>
  <c r="AC262" i="31" a="1"/>
  <c r="AC262" i="31" s="1"/>
  <c r="AB262" i="31" a="1"/>
  <c r="AB262" i="31" s="1"/>
  <c r="AE261" i="31"/>
  <c r="AD261" i="31" a="1"/>
  <c r="AD261" i="31" s="1"/>
  <c r="AC261" i="31" a="1"/>
  <c r="AC261" i="31" s="1"/>
  <c r="AB261" i="31"/>
  <c r="AB261" i="31" a="1"/>
  <c r="AE260" i="31"/>
  <c r="AD260" i="31" a="1"/>
  <c r="AD260" i="31" s="1"/>
  <c r="AC260" i="31" a="1"/>
  <c r="AC260" i="31" s="1"/>
  <c r="AB260" i="31" a="1"/>
  <c r="AB260" i="31" s="1"/>
  <c r="AE259" i="31"/>
  <c r="AD259" i="31" a="1"/>
  <c r="AD259" i="31" s="1"/>
  <c r="AC259" i="31" a="1"/>
  <c r="AC259" i="31" s="1"/>
  <c r="AB259" i="31" a="1"/>
  <c r="AB259" i="31" s="1"/>
  <c r="AE258" i="31"/>
  <c r="AD258" i="31" a="1"/>
  <c r="AD258" i="31" s="1"/>
  <c r="AC258" i="31" a="1"/>
  <c r="AC258" i="31" s="1"/>
  <c r="AB258" i="31" a="1"/>
  <c r="AB258" i="31" s="1"/>
  <c r="AE257" i="31"/>
  <c r="AD257" i="31" a="1"/>
  <c r="AD257" i="31" s="1"/>
  <c r="AC257" i="31"/>
  <c r="AC257" i="31" a="1"/>
  <c r="AB257" i="31" a="1"/>
  <c r="AB257" i="31" s="1"/>
  <c r="AE256" i="31"/>
  <c r="AD256" i="31"/>
  <c r="AD256" i="31" a="1"/>
  <c r="AC256" i="31" a="1"/>
  <c r="AC256" i="31" s="1"/>
  <c r="AB256" i="31" a="1"/>
  <c r="AB256" i="31" s="1"/>
  <c r="AE255" i="31"/>
  <c r="AD255" i="31" a="1"/>
  <c r="AD255" i="31" s="1"/>
  <c r="AC255" i="31" a="1"/>
  <c r="AC255" i="31" s="1"/>
  <c r="AB255" i="31"/>
  <c r="AB255" i="31" a="1"/>
  <c r="AE254" i="31"/>
  <c r="AD254" i="31" a="1"/>
  <c r="AD254" i="31" s="1"/>
  <c r="AC254" i="31"/>
  <c r="AC254" i="31" a="1"/>
  <c r="AB254" i="31" a="1"/>
  <c r="AB254" i="31" s="1"/>
  <c r="AE253" i="31"/>
  <c r="AD253" i="31"/>
  <c r="AD253" i="31" a="1"/>
  <c r="AC253" i="31" a="1"/>
  <c r="AC253" i="31" s="1"/>
  <c r="AB253" i="31" a="1"/>
  <c r="AB253" i="31" s="1"/>
  <c r="AE252" i="31"/>
  <c r="AD252" i="31" a="1"/>
  <c r="AD252" i="31" s="1"/>
  <c r="AC252" i="31" a="1"/>
  <c r="AC252" i="31" s="1"/>
  <c r="AB252" i="31" a="1"/>
  <c r="AB252" i="31" s="1"/>
  <c r="AE251" i="31"/>
  <c r="AD251" i="31" a="1"/>
  <c r="AD251" i="31" s="1"/>
  <c r="AC251" i="31" a="1"/>
  <c r="AC251" i="31" s="1"/>
  <c r="AB251" i="31" a="1"/>
  <c r="AB251" i="31" s="1"/>
  <c r="AE250" i="31"/>
  <c r="AD250" i="31" a="1"/>
  <c r="AD250" i="31" s="1"/>
  <c r="AC250" i="31" a="1"/>
  <c r="AC250" i="31" s="1"/>
  <c r="AB250" i="31" a="1"/>
  <c r="AB250" i="31" s="1"/>
  <c r="AE249" i="31"/>
  <c r="AD249" i="31"/>
  <c r="AD249" i="31" a="1"/>
  <c r="AC249" i="31" a="1"/>
  <c r="AC249" i="31" s="1"/>
  <c r="AB249" i="31" a="1"/>
  <c r="AB249" i="31" s="1"/>
  <c r="AE248" i="31"/>
  <c r="AD248" i="31" a="1"/>
  <c r="AD248" i="31" s="1"/>
  <c r="AC248" i="31" a="1"/>
  <c r="AC248" i="31" s="1"/>
  <c r="AB248" i="31" a="1"/>
  <c r="AB248" i="31" s="1"/>
  <c r="AE247" i="31"/>
  <c r="AD247" i="31" a="1"/>
  <c r="AD247" i="31" s="1"/>
  <c r="AC247" i="31" a="1"/>
  <c r="AC247" i="31" s="1"/>
  <c r="AB247" i="31" a="1"/>
  <c r="AB247" i="31" s="1"/>
  <c r="AE246" i="31"/>
  <c r="AD246" i="31" a="1"/>
  <c r="AD246" i="31" s="1"/>
  <c r="AC246" i="31" a="1"/>
  <c r="AC246" i="31" s="1"/>
  <c r="AB246" i="31" a="1"/>
  <c r="AB246" i="31" s="1"/>
  <c r="AE245" i="31"/>
  <c r="AD245" i="31" a="1"/>
  <c r="AD245" i="31" s="1"/>
  <c r="AC245" i="31" a="1"/>
  <c r="AC245" i="31" s="1"/>
  <c r="AB245" i="31"/>
  <c r="AB245" i="31" a="1"/>
  <c r="AE244" i="31"/>
  <c r="AD244" i="31" a="1"/>
  <c r="AD244" i="31" s="1"/>
  <c r="AC244" i="31" a="1"/>
  <c r="AC244" i="31" s="1"/>
  <c r="AB244" i="31" a="1"/>
  <c r="AB244" i="31" s="1"/>
  <c r="AE243" i="31"/>
  <c r="AD243" i="31" a="1"/>
  <c r="AD243" i="31" s="1"/>
  <c r="AC243" i="31" a="1"/>
  <c r="AC243" i="31" s="1"/>
  <c r="AB243" i="31" a="1"/>
  <c r="AB243" i="31" s="1"/>
  <c r="AE242" i="31"/>
  <c r="AD242" i="31" a="1"/>
  <c r="AD242" i="31" s="1"/>
  <c r="AC242" i="31" a="1"/>
  <c r="AC242" i="31" s="1"/>
  <c r="AB242" i="31" a="1"/>
  <c r="AB242" i="31" s="1"/>
  <c r="AE241" i="31"/>
  <c r="AD241" i="31" a="1"/>
  <c r="AD241" i="31" s="1"/>
  <c r="AC241" i="31"/>
  <c r="AC241" i="31" a="1"/>
  <c r="AB241" i="31" a="1"/>
  <c r="AB241" i="31" s="1"/>
  <c r="AE240" i="31"/>
  <c r="AD240" i="31"/>
  <c r="AD240" i="31" a="1"/>
  <c r="AC240" i="31" a="1"/>
  <c r="AC240" i="31" s="1"/>
  <c r="AB240" i="31" a="1"/>
  <c r="AB240" i="31" s="1"/>
  <c r="AE239" i="31"/>
  <c r="AD239" i="31" a="1"/>
  <c r="AD239" i="31" s="1"/>
  <c r="AC239" i="31" a="1"/>
  <c r="AC239" i="31" s="1"/>
  <c r="AB239" i="31"/>
  <c r="AB239" i="31" a="1"/>
  <c r="AE238" i="31"/>
  <c r="AD238" i="31" a="1"/>
  <c r="AD238" i="31" s="1"/>
  <c r="AC238" i="31"/>
  <c r="AC238" i="31" a="1"/>
  <c r="AB238" i="31" a="1"/>
  <c r="AB238" i="31" s="1"/>
  <c r="AE237" i="31"/>
  <c r="AD237" i="31"/>
  <c r="AD237" i="31" a="1"/>
  <c r="AC237" i="31" a="1"/>
  <c r="AC237" i="31" s="1"/>
  <c r="AB237" i="31" a="1"/>
  <c r="AB237" i="31" s="1"/>
  <c r="AE236" i="31"/>
  <c r="AD236" i="31" a="1"/>
  <c r="AD236" i="31" s="1"/>
  <c r="AC236" i="31" a="1"/>
  <c r="AC236" i="31" s="1"/>
  <c r="AB236" i="31" a="1"/>
  <c r="AB236" i="31" s="1"/>
  <c r="AE235" i="31"/>
  <c r="AD235" i="31" a="1"/>
  <c r="AD235" i="31" s="1"/>
  <c r="AC235" i="31" a="1"/>
  <c r="AC235" i="31" s="1"/>
  <c r="AB235" i="31" a="1"/>
  <c r="AB235" i="31" s="1"/>
  <c r="AE234" i="31"/>
  <c r="AD234" i="31" a="1"/>
  <c r="AD234" i="31" s="1"/>
  <c r="AC234" i="31" a="1"/>
  <c r="AC234" i="31" s="1"/>
  <c r="AB234" i="31" a="1"/>
  <c r="AB234" i="31" s="1"/>
  <c r="AE233" i="31"/>
  <c r="AD233" i="31"/>
  <c r="AD233" i="31" a="1"/>
  <c r="AC233" i="31" a="1"/>
  <c r="AC233" i="31" s="1"/>
  <c r="AB233" i="31" a="1"/>
  <c r="AB233" i="31" s="1"/>
  <c r="AE232" i="31"/>
  <c r="AD232" i="31" a="1"/>
  <c r="AD232" i="31" s="1"/>
  <c r="AC232" i="31" a="1"/>
  <c r="AC232" i="31" s="1"/>
  <c r="AB232" i="31" a="1"/>
  <c r="AB232" i="31" s="1"/>
  <c r="AE231" i="31"/>
  <c r="AD231" i="31" a="1"/>
  <c r="AD231" i="31" s="1"/>
  <c r="AC231" i="31" a="1"/>
  <c r="AC231" i="31" s="1"/>
  <c r="AB231" i="31" a="1"/>
  <c r="AB231" i="31" s="1"/>
  <c r="AE230" i="31"/>
  <c r="AD230" i="31" a="1"/>
  <c r="AD230" i="31" s="1"/>
  <c r="AC230" i="31" a="1"/>
  <c r="AC230" i="31" s="1"/>
  <c r="AB230" i="31" a="1"/>
  <c r="AB230" i="31" s="1"/>
  <c r="AE229" i="31"/>
  <c r="AD229" i="31" a="1"/>
  <c r="AD229" i="31" s="1"/>
  <c r="AC229" i="31" a="1"/>
  <c r="AC229" i="31" s="1"/>
  <c r="AB229" i="31"/>
  <c r="AB229" i="31" a="1"/>
  <c r="AE228" i="31"/>
  <c r="AD228" i="31" a="1"/>
  <c r="AD228" i="31" s="1"/>
  <c r="AC228" i="31" a="1"/>
  <c r="AC228" i="31" s="1"/>
  <c r="AB228" i="31" a="1"/>
  <c r="AB228" i="31" s="1"/>
  <c r="AE227" i="31"/>
  <c r="AD227" i="31" a="1"/>
  <c r="AD227" i="31" s="1"/>
  <c r="AC227" i="31" a="1"/>
  <c r="AC227" i="31" s="1"/>
  <c r="AB227" i="31" a="1"/>
  <c r="AB227" i="31" s="1"/>
  <c r="AE226" i="31"/>
  <c r="AD226" i="31" a="1"/>
  <c r="AD226" i="31" s="1"/>
  <c r="AC226" i="31" a="1"/>
  <c r="AC226" i="31" s="1"/>
  <c r="AB226" i="31" a="1"/>
  <c r="AB226" i="31" s="1"/>
  <c r="AE225" i="31"/>
  <c r="AD225" i="31" a="1"/>
  <c r="AD225" i="31" s="1"/>
  <c r="AC225" i="31"/>
  <c r="AC225" i="31" a="1"/>
  <c r="AB225" i="31" a="1"/>
  <c r="AB225" i="31" s="1"/>
  <c r="AE224" i="31"/>
  <c r="AD224" i="31"/>
  <c r="AD224" i="31" a="1"/>
  <c r="AC224" i="31" a="1"/>
  <c r="AC224" i="31" s="1"/>
  <c r="AB224" i="31" a="1"/>
  <c r="AB224" i="31" s="1"/>
  <c r="AE223" i="31"/>
  <c r="AD223" i="31" a="1"/>
  <c r="AD223" i="31" s="1"/>
  <c r="AC223" i="31" a="1"/>
  <c r="AC223" i="31" s="1"/>
  <c r="AB223" i="31"/>
  <c r="AB223" i="31" a="1"/>
  <c r="AE222" i="31"/>
  <c r="AD222" i="31" a="1"/>
  <c r="AD222" i="31" s="1"/>
  <c r="AC222" i="31" a="1"/>
  <c r="AC222" i="31" s="1"/>
  <c r="AB222" i="31" a="1"/>
  <c r="AB222" i="31" s="1"/>
  <c r="AE221" i="31"/>
  <c r="AD221" i="31" a="1"/>
  <c r="AD221" i="31" s="1"/>
  <c r="AC221" i="31" a="1"/>
  <c r="AC221" i="31" s="1"/>
  <c r="AB221" i="31" a="1"/>
  <c r="AB221" i="31" s="1"/>
  <c r="AE220" i="31"/>
  <c r="AD220" i="31"/>
  <c r="AD220" i="31" a="1"/>
  <c r="AC220" i="31" a="1"/>
  <c r="AC220" i="31" s="1"/>
  <c r="AB220" i="31" a="1"/>
  <c r="AB220" i="31" s="1"/>
  <c r="AE219" i="31"/>
  <c r="AD219" i="31" a="1"/>
  <c r="AD219" i="31" s="1"/>
  <c r="AC219" i="31" a="1"/>
  <c r="AC219" i="31" s="1"/>
  <c r="AB219" i="31" a="1"/>
  <c r="AB219" i="31" s="1"/>
  <c r="AE218" i="31"/>
  <c r="AD218" i="31" a="1"/>
  <c r="AD218" i="31" s="1"/>
  <c r="AC218" i="31" a="1"/>
  <c r="AC218" i="31" s="1"/>
  <c r="AB218" i="31" a="1"/>
  <c r="AB218" i="31" s="1"/>
  <c r="AE217" i="31"/>
  <c r="AD217" i="31" a="1"/>
  <c r="AD217" i="31" s="1"/>
  <c r="AC217" i="31" a="1"/>
  <c r="AC217" i="31" s="1"/>
  <c r="AB217" i="31" a="1"/>
  <c r="AB217" i="31" s="1"/>
  <c r="AE216" i="31"/>
  <c r="AD216" i="31"/>
  <c r="AD216" i="31" a="1"/>
  <c r="AC216" i="31" a="1"/>
  <c r="AC216" i="31" s="1"/>
  <c r="AB216" i="31" a="1"/>
  <c r="AB216" i="31" s="1"/>
  <c r="AE215" i="31"/>
  <c r="AD215" i="31" a="1"/>
  <c r="AD215" i="31" s="1"/>
  <c r="AC215" i="31"/>
  <c r="AC215" i="31" a="1"/>
  <c r="AB215" i="31" a="1"/>
  <c r="AB215" i="31" s="1"/>
  <c r="AE214" i="31"/>
  <c r="AD214" i="31"/>
  <c r="AD214" i="31" a="1"/>
  <c r="AC214" i="31" a="1"/>
  <c r="AC214" i="31" s="1"/>
  <c r="AB214" i="31" a="1"/>
  <c r="AB214" i="31" s="1"/>
  <c r="AE213" i="31"/>
  <c r="AD213" i="31" a="1"/>
  <c r="AD213" i="31" s="1"/>
  <c r="AC213" i="31" a="1"/>
  <c r="AC213" i="31" s="1"/>
  <c r="AB213" i="31" a="1"/>
  <c r="AB213" i="31" s="1"/>
  <c r="AE212" i="31"/>
  <c r="AD212" i="31"/>
  <c r="AD212" i="31" a="1"/>
  <c r="AC212" i="31"/>
  <c r="AC212" i="31" a="1"/>
  <c r="AB212" i="31" a="1"/>
  <c r="AB212" i="31" s="1"/>
  <c r="AE211" i="31"/>
  <c r="AD211" i="31"/>
  <c r="AD211" i="31" a="1"/>
  <c r="AC211" i="31" a="1"/>
  <c r="AC211" i="31" s="1"/>
  <c r="AB211" i="31" a="1"/>
  <c r="AB211" i="31" s="1"/>
  <c r="AE210" i="31"/>
  <c r="AD210" i="31" a="1"/>
  <c r="AD210" i="31" s="1"/>
  <c r="AC210" i="31"/>
  <c r="AC210" i="31" a="1"/>
  <c r="AB210" i="31" a="1"/>
  <c r="AB210" i="31" s="1"/>
  <c r="AE209" i="31"/>
  <c r="AD209" i="31" a="1"/>
  <c r="AD209" i="31" s="1"/>
  <c r="AC209" i="31" a="1"/>
  <c r="AC209" i="31" s="1"/>
  <c r="AB209" i="31" a="1"/>
  <c r="AB209" i="31" s="1"/>
  <c r="AE208" i="31"/>
  <c r="AD208" i="31" a="1"/>
  <c r="AD208" i="31" s="1"/>
  <c r="AC208" i="31" a="1"/>
  <c r="AC208" i="31" s="1"/>
  <c r="AB208" i="31"/>
  <c r="AB208" i="31" a="1"/>
  <c r="AE207" i="31"/>
  <c r="AD207" i="31" a="1"/>
  <c r="AD207" i="31" s="1"/>
  <c r="AC207" i="31" a="1"/>
  <c r="AC207" i="31" s="1"/>
  <c r="AB207" i="31" a="1"/>
  <c r="AB207" i="31" s="1"/>
  <c r="AE206" i="31"/>
  <c r="AD206" i="31"/>
  <c r="AD206" i="31" a="1"/>
  <c r="AC206" i="31"/>
  <c r="AC206" i="31" a="1"/>
  <c r="AB206" i="31" a="1"/>
  <c r="AB206" i="31" s="1"/>
  <c r="AE205" i="31"/>
  <c r="AD205" i="31"/>
  <c r="AD205" i="31" a="1"/>
  <c r="AC205" i="31" a="1"/>
  <c r="AC205" i="31" s="1"/>
  <c r="AB205" i="31" a="1"/>
  <c r="AB205" i="31" s="1"/>
  <c r="AE204" i="31"/>
  <c r="AD204" i="31" a="1"/>
  <c r="AD204" i="31" s="1"/>
  <c r="AC204" i="31" a="1"/>
  <c r="AC204" i="31" s="1"/>
  <c r="AB204" i="31"/>
  <c r="AB204" i="31" a="1"/>
  <c r="AE203" i="31"/>
  <c r="AD203" i="31" a="1"/>
  <c r="AD203" i="31" s="1"/>
  <c r="AC203" i="31" a="1"/>
  <c r="AC203" i="31" s="1"/>
  <c r="AB203" i="31" a="1"/>
  <c r="AB203" i="31" s="1"/>
  <c r="AE202" i="31"/>
  <c r="AD202" i="31" a="1"/>
  <c r="AD202" i="31" s="1"/>
  <c r="AC202" i="31" a="1"/>
  <c r="AC202" i="31" s="1"/>
  <c r="AB202" i="31" a="1"/>
  <c r="AB202" i="31" s="1"/>
  <c r="AE201" i="31"/>
  <c r="AD201" i="31" a="1"/>
  <c r="AD201" i="31" s="1"/>
  <c r="AC201" i="31" a="1"/>
  <c r="AC201" i="31" s="1"/>
  <c r="AB201" i="31" a="1"/>
  <c r="AB201" i="31" s="1"/>
  <c r="AE200" i="31"/>
  <c r="AD200" i="31"/>
  <c r="AD200" i="31" a="1"/>
  <c r="AC200" i="31" a="1"/>
  <c r="AC200" i="31" s="1"/>
  <c r="AB200" i="31" a="1"/>
  <c r="AB200" i="31" s="1"/>
  <c r="AE199" i="31"/>
  <c r="AD199" i="31" a="1"/>
  <c r="AD199" i="31" s="1"/>
  <c r="AC199" i="31" a="1"/>
  <c r="AC199" i="31" s="1"/>
  <c r="AB199" i="31" a="1"/>
  <c r="AB199" i="31" s="1"/>
  <c r="AE198" i="31"/>
  <c r="AD198" i="31" a="1"/>
  <c r="AD198" i="31" s="1"/>
  <c r="AC198" i="31" a="1"/>
  <c r="AC198" i="31" s="1"/>
  <c r="AB198" i="31" a="1"/>
  <c r="AB198" i="31" s="1"/>
  <c r="AE197" i="31"/>
  <c r="AD197" i="31" a="1"/>
  <c r="AD197" i="31" s="1"/>
  <c r="AC197" i="31" a="1"/>
  <c r="AC197" i="31" s="1"/>
  <c r="AB197" i="31" a="1"/>
  <c r="AB197" i="31" s="1"/>
  <c r="AE196" i="31"/>
  <c r="AD196" i="31" a="1"/>
  <c r="AD196" i="31" s="1"/>
  <c r="AC196" i="31" a="1"/>
  <c r="AC196" i="31" s="1"/>
  <c r="AB196" i="31" a="1"/>
  <c r="AB196" i="31" s="1"/>
  <c r="AE195" i="31"/>
  <c r="AD195" i="31" a="1"/>
  <c r="AD195" i="31" s="1"/>
  <c r="AC195" i="31" a="1"/>
  <c r="AC195" i="31" s="1"/>
  <c r="AB195" i="31" a="1"/>
  <c r="AB195" i="31" s="1"/>
  <c r="AE194" i="31"/>
  <c r="AD194" i="31" a="1"/>
  <c r="AD194" i="31" s="1"/>
  <c r="AC194" i="31" a="1"/>
  <c r="AC194" i="31" s="1"/>
  <c r="AB194" i="31" a="1"/>
  <c r="AB194" i="31" s="1"/>
  <c r="AE193" i="31"/>
  <c r="AD193" i="31" a="1"/>
  <c r="AD193" i="31" s="1"/>
  <c r="AC193" i="31"/>
  <c r="AC193" i="31" a="1"/>
  <c r="AB193" i="31" a="1"/>
  <c r="AB193" i="31" s="1"/>
  <c r="AE192" i="31"/>
  <c r="AD192" i="31"/>
  <c r="AD192" i="31" a="1"/>
  <c r="AC192" i="31" a="1"/>
  <c r="AC192" i="31" s="1"/>
  <c r="AB192" i="31" a="1"/>
  <c r="AB192" i="31" s="1"/>
  <c r="AE191" i="31"/>
  <c r="AD191" i="31" a="1"/>
  <c r="AD191" i="31" s="1"/>
  <c r="AC191" i="31" a="1"/>
  <c r="AC191" i="31" s="1"/>
  <c r="AB191" i="31"/>
  <c r="AB191" i="31" a="1"/>
  <c r="AE190" i="31"/>
  <c r="AD190" i="31" a="1"/>
  <c r="AD190" i="31" s="1"/>
  <c r="AC190" i="31" a="1"/>
  <c r="AC190" i="31" s="1"/>
  <c r="AB190" i="31" a="1"/>
  <c r="AB190" i="31" s="1"/>
  <c r="AE189" i="31"/>
  <c r="AD189" i="31" a="1"/>
  <c r="AD189" i="31" s="1"/>
  <c r="AC189" i="31" a="1"/>
  <c r="AC189" i="31" s="1"/>
  <c r="AB189" i="31" a="1"/>
  <c r="AB189" i="31" s="1"/>
  <c r="AE188" i="31"/>
  <c r="AD188" i="31"/>
  <c r="AD188" i="31" a="1"/>
  <c r="AC188" i="31" a="1"/>
  <c r="AC188" i="31" s="1"/>
  <c r="AB188" i="31" a="1"/>
  <c r="AB188" i="31" s="1"/>
  <c r="AE187" i="31"/>
  <c r="AD187" i="31" a="1"/>
  <c r="AD187" i="31" s="1"/>
  <c r="AC187" i="31" a="1"/>
  <c r="AC187" i="31" s="1"/>
  <c r="AB187" i="31" a="1"/>
  <c r="AB187" i="31" s="1"/>
  <c r="AE186" i="31"/>
  <c r="AD186" i="31" a="1"/>
  <c r="AD186" i="31" s="1"/>
  <c r="AC186" i="31" a="1"/>
  <c r="AC186" i="31" s="1"/>
  <c r="AB186" i="31" a="1"/>
  <c r="AB186" i="31" s="1"/>
  <c r="AE185" i="31"/>
  <c r="AD185" i="31" a="1"/>
  <c r="AD185" i="31" s="1"/>
  <c r="AC185" i="31" a="1"/>
  <c r="AC185" i="31" s="1"/>
  <c r="AB185" i="31" a="1"/>
  <c r="AB185" i="31" s="1"/>
  <c r="AE184" i="31"/>
  <c r="AD184" i="31"/>
  <c r="AD184" i="31" a="1"/>
  <c r="AC184" i="31" a="1"/>
  <c r="AC184" i="31" s="1"/>
  <c r="AB184" i="31" a="1"/>
  <c r="AB184" i="31" s="1"/>
  <c r="AE183" i="31"/>
  <c r="AD183" i="31" a="1"/>
  <c r="AD183" i="31" s="1"/>
  <c r="AC183" i="31" a="1"/>
  <c r="AC183" i="31" s="1"/>
  <c r="AB183" i="31" a="1"/>
  <c r="AB183" i="31" s="1"/>
  <c r="AE182" i="31"/>
  <c r="AD182" i="31" a="1"/>
  <c r="AD182" i="31" s="1"/>
  <c r="AC182" i="31" a="1"/>
  <c r="AC182" i="31" s="1"/>
  <c r="AB182" i="31" a="1"/>
  <c r="AB182" i="31" s="1"/>
  <c r="AE181" i="31"/>
  <c r="AD181" i="31" a="1"/>
  <c r="AD181" i="31" s="1"/>
  <c r="AC181" i="31" a="1"/>
  <c r="AC181" i="31" s="1"/>
  <c r="AB181" i="31" a="1"/>
  <c r="AB181" i="31" s="1"/>
  <c r="AE180" i="31"/>
  <c r="AD180" i="31" a="1"/>
  <c r="AD180" i="31" s="1"/>
  <c r="AC180" i="31" a="1"/>
  <c r="AC180" i="31" s="1"/>
  <c r="AB180" i="31" a="1"/>
  <c r="AB180" i="31" s="1"/>
  <c r="AE179" i="31"/>
  <c r="AD179" i="31"/>
  <c r="AD179" i="31" a="1"/>
  <c r="AC179" i="31" a="1"/>
  <c r="AC179" i="31" s="1"/>
  <c r="AB179" i="31" a="1"/>
  <c r="AB179" i="31" s="1"/>
  <c r="AE178" i="31"/>
  <c r="AD178" i="31" a="1"/>
  <c r="AD178" i="31" s="1"/>
  <c r="AC178" i="31"/>
  <c r="AC178" i="31" a="1"/>
  <c r="AB178" i="31" a="1"/>
  <c r="AB178" i="31" s="1"/>
  <c r="AE177" i="31"/>
  <c r="AD177" i="31" a="1"/>
  <c r="AD177" i="31" s="1"/>
  <c r="AC177" i="31" a="1"/>
  <c r="AC177" i="31" s="1"/>
  <c r="AB177" i="31" a="1"/>
  <c r="AB177" i="31" s="1"/>
  <c r="AE176" i="31"/>
  <c r="AD176" i="31" a="1"/>
  <c r="AD176" i="31" s="1"/>
  <c r="AC176" i="31" a="1"/>
  <c r="AC176" i="31" s="1"/>
  <c r="AB176" i="31" a="1"/>
  <c r="AB176" i="31" s="1"/>
  <c r="AE175" i="31"/>
  <c r="AD175" i="31" a="1"/>
  <c r="AD175" i="31" s="1"/>
  <c r="AC175" i="31" a="1"/>
  <c r="AC175" i="31" s="1"/>
  <c r="AB175" i="31"/>
  <c r="AB175" i="31" a="1"/>
  <c r="AE174" i="31"/>
  <c r="AD174" i="31" a="1"/>
  <c r="AD174" i="31" s="1"/>
  <c r="AC174" i="31" a="1"/>
  <c r="AC174" i="31" s="1"/>
  <c r="AB174" i="31" a="1"/>
  <c r="AB174" i="31" s="1"/>
  <c r="AE173" i="31"/>
  <c r="AD173" i="31" a="1"/>
  <c r="AD173" i="31" s="1"/>
  <c r="AC173" i="31" a="1"/>
  <c r="AC173" i="31" s="1"/>
  <c r="AB173" i="31" a="1"/>
  <c r="AB173" i="31" s="1"/>
  <c r="AE172" i="31"/>
  <c r="AD172" i="31" a="1"/>
  <c r="AD172" i="31" s="1"/>
  <c r="AC172" i="31"/>
  <c r="AC172" i="31" a="1"/>
  <c r="AB172" i="31" a="1"/>
  <c r="AB172" i="31" s="1"/>
  <c r="AE171" i="31"/>
  <c r="AD171" i="31"/>
  <c r="AD171" i="31" a="1"/>
  <c r="AC171" i="31" a="1"/>
  <c r="AC171" i="31" s="1"/>
  <c r="AB171" i="31" a="1"/>
  <c r="AB171" i="31" s="1"/>
  <c r="AE170" i="31"/>
  <c r="AD170" i="31" a="1"/>
  <c r="AD170" i="31" s="1"/>
  <c r="AC170" i="31" a="1"/>
  <c r="AC170" i="31" s="1"/>
  <c r="AB170" i="31"/>
  <c r="AB170" i="31" a="1"/>
  <c r="AE169" i="31"/>
  <c r="AD169" i="31" a="1"/>
  <c r="AD169" i="31" s="1"/>
  <c r="AC169" i="31" a="1"/>
  <c r="AC169" i="31" s="1"/>
  <c r="AB169" i="31" a="1"/>
  <c r="AB169" i="31" s="1"/>
  <c r="AE168" i="31"/>
  <c r="AD168" i="31" a="1"/>
  <c r="AD168" i="31" s="1"/>
  <c r="AC168" i="31" a="1"/>
  <c r="AC168" i="31" s="1"/>
  <c r="AB168" i="31" a="1"/>
  <c r="AB168" i="31" s="1"/>
  <c r="AE167" i="31"/>
  <c r="AD167" i="31"/>
  <c r="AD167" i="31" a="1"/>
  <c r="AC167" i="31"/>
  <c r="AC167" i="31" a="1"/>
  <c r="AB167" i="31"/>
  <c r="AB167" i="31" a="1"/>
  <c r="AE166" i="31"/>
  <c r="AD166" i="31" a="1"/>
  <c r="AD166" i="31" s="1"/>
  <c r="AC166" i="31"/>
  <c r="AC166" i="31" a="1"/>
  <c r="AB166" i="31" a="1"/>
  <c r="AB166" i="31" s="1"/>
  <c r="AE165" i="31"/>
  <c r="AD165" i="31" a="1"/>
  <c r="AD165" i="31" s="1"/>
  <c r="AC165" i="31" a="1"/>
  <c r="AC165" i="31" s="1"/>
  <c r="AB165" i="31" a="1"/>
  <c r="AB165" i="31" s="1"/>
  <c r="AE164" i="31"/>
  <c r="AD164" i="31"/>
  <c r="AD164" i="31" a="1"/>
  <c r="AC164" i="31" a="1"/>
  <c r="AC164" i="31" s="1"/>
  <c r="AB164" i="31" a="1"/>
  <c r="AB164" i="31" s="1"/>
  <c r="AE163" i="31"/>
  <c r="AD163" i="31"/>
  <c r="AD163" i="31" a="1"/>
  <c r="AC163" i="31" a="1"/>
  <c r="AC163" i="31" s="1"/>
  <c r="AB163" i="31" a="1"/>
  <c r="AB163" i="31" s="1"/>
  <c r="AE162" i="31"/>
  <c r="AD162" i="31" a="1"/>
  <c r="AD162" i="31" s="1"/>
  <c r="AC162" i="31" a="1"/>
  <c r="AC162" i="31" s="1"/>
  <c r="AB162" i="31" a="1"/>
  <c r="AB162" i="31" s="1"/>
  <c r="AE161" i="31"/>
  <c r="AD161" i="31" a="1"/>
  <c r="AD161" i="31" s="1"/>
  <c r="AC161" i="31"/>
  <c r="AC161" i="31" a="1"/>
  <c r="AB161" i="31" a="1"/>
  <c r="AB161" i="31" s="1"/>
  <c r="AE160" i="31"/>
  <c r="AD160" i="31" a="1"/>
  <c r="AD160" i="31" s="1"/>
  <c r="AC160" i="31" a="1"/>
  <c r="AC160" i="31" s="1"/>
  <c r="AB160" i="31" a="1"/>
  <c r="AB160" i="31" s="1"/>
  <c r="AE159" i="31"/>
  <c r="AD159" i="31"/>
  <c r="AD159" i="31" a="1"/>
  <c r="AC159" i="31" a="1"/>
  <c r="AC159" i="31" s="1"/>
  <c r="AB159" i="31" a="1"/>
  <c r="AB159" i="31" s="1"/>
  <c r="AE158" i="31"/>
  <c r="AD158" i="31"/>
  <c r="AD158" i="31" a="1"/>
  <c r="AC158" i="31" a="1"/>
  <c r="AC158" i="31" s="1"/>
  <c r="AB158" i="31" a="1"/>
  <c r="AB158" i="31" s="1"/>
  <c r="AE157" i="31"/>
  <c r="AD157" i="31" a="1"/>
  <c r="AD157" i="31" s="1"/>
  <c r="AC157" i="31"/>
  <c r="AC157" i="31" a="1"/>
  <c r="AB157" i="31" a="1"/>
  <c r="AB157" i="31" s="1"/>
  <c r="AE156" i="31"/>
  <c r="AD156" i="31" a="1"/>
  <c r="AD156" i="31" s="1"/>
  <c r="AC156" i="31" a="1"/>
  <c r="AC156" i="31" s="1"/>
  <c r="AB156" i="31" a="1"/>
  <c r="AB156" i="31" s="1"/>
  <c r="AE155" i="31"/>
  <c r="AD155" i="31" a="1"/>
  <c r="AD155" i="31" s="1"/>
  <c r="AC155" i="31" a="1"/>
  <c r="AC155" i="31" s="1"/>
  <c r="AB155" i="31"/>
  <c r="AB155" i="31" a="1"/>
  <c r="AE154" i="31"/>
  <c r="AD154" i="31" a="1"/>
  <c r="AD154" i="31" s="1"/>
  <c r="AC154" i="31" a="1"/>
  <c r="AC154" i="31" s="1"/>
  <c r="AB154" i="31" a="1"/>
  <c r="AB154" i="31" s="1"/>
  <c r="AE153" i="31"/>
  <c r="AD153" i="31"/>
  <c r="AD153" i="31" a="1"/>
  <c r="AC153" i="31"/>
  <c r="AC153" i="31" a="1"/>
  <c r="AB153" i="31" a="1"/>
  <c r="AB153" i="31" s="1"/>
  <c r="AE152" i="31"/>
  <c r="AD152" i="31"/>
  <c r="AD152" i="31" a="1"/>
  <c r="AC152" i="31" a="1"/>
  <c r="AC152" i="31" s="1"/>
  <c r="AB152" i="31" a="1"/>
  <c r="AB152" i="31" s="1"/>
  <c r="AE151" i="31"/>
  <c r="AD151" i="31" a="1"/>
  <c r="AD151" i="31" s="1"/>
  <c r="AC151" i="31" a="1"/>
  <c r="AC151" i="31" s="1"/>
  <c r="AB151" i="31" a="1"/>
  <c r="AB151" i="31" s="1"/>
  <c r="AE150" i="31"/>
  <c r="AD150" i="31" a="1"/>
  <c r="AD150" i="31" s="1"/>
  <c r="AC150" i="31" a="1"/>
  <c r="AC150" i="31" s="1"/>
  <c r="AB150" i="31" a="1"/>
  <c r="AB150" i="31" s="1"/>
  <c r="AE149" i="31"/>
  <c r="AD149" i="31" a="1"/>
  <c r="AD149" i="31" s="1"/>
  <c r="AC149" i="31"/>
  <c r="AC149" i="31" a="1"/>
  <c r="AB149" i="31"/>
  <c r="AB149" i="31" a="1"/>
  <c r="AE148" i="31"/>
  <c r="AD148" i="31" a="1"/>
  <c r="AD148" i="31" s="1"/>
  <c r="AC148" i="31" a="1"/>
  <c r="AC148" i="31" s="1"/>
  <c r="AB148" i="31"/>
  <c r="AB148" i="31" a="1"/>
  <c r="AE147" i="31"/>
  <c r="AD147" i="31" a="1"/>
  <c r="AD147" i="31" s="1"/>
  <c r="AC147" i="31" a="1"/>
  <c r="AC147" i="31" s="1"/>
  <c r="AB147" i="31" a="1"/>
  <c r="AB147" i="31" s="1"/>
  <c r="AE146" i="31"/>
  <c r="AD146" i="31" a="1"/>
  <c r="AD146" i="31" s="1"/>
  <c r="AC146" i="31" a="1"/>
  <c r="AC146" i="31" s="1"/>
  <c r="AB146" i="31" a="1"/>
  <c r="AB146" i="31" s="1"/>
  <c r="AE145" i="31"/>
  <c r="AD145" i="31" a="1"/>
  <c r="AD145" i="31" s="1"/>
  <c r="AC145" i="31"/>
  <c r="AC145" i="31" a="1"/>
  <c r="AB145" i="31" a="1"/>
  <c r="AB145" i="31" s="1"/>
  <c r="AE144" i="31"/>
  <c r="AD144" i="31" a="1"/>
  <c r="AD144" i="31" s="1"/>
  <c r="AC144" i="31" a="1"/>
  <c r="AC144" i="31" s="1"/>
  <c r="AB144" i="31" a="1"/>
  <c r="AB144" i="31" s="1"/>
  <c r="AE143" i="31"/>
  <c r="AD143" i="31"/>
  <c r="AD143" i="31" a="1"/>
  <c r="AC143" i="31" a="1"/>
  <c r="AC143" i="31" s="1"/>
  <c r="AB143" i="31" a="1"/>
  <c r="AB143" i="31" s="1"/>
  <c r="AE142" i="31"/>
  <c r="AD142" i="31" a="1"/>
  <c r="AD142" i="31" s="1"/>
  <c r="AC142" i="31" a="1"/>
  <c r="AC142" i="31" s="1"/>
  <c r="AB142" i="31" a="1"/>
  <c r="AB142" i="31" s="1"/>
  <c r="AE141" i="31"/>
  <c r="AD141" i="31" a="1"/>
  <c r="AD141" i="31" s="1"/>
  <c r="AC141" i="31" a="1"/>
  <c r="AC141" i="31" s="1"/>
  <c r="AB141" i="31" a="1"/>
  <c r="AB141" i="31" s="1"/>
  <c r="AE140" i="31"/>
  <c r="AD140" i="31" a="1"/>
  <c r="AD140" i="31" s="1"/>
  <c r="AC140" i="31"/>
  <c r="AC140" i="31" a="1"/>
  <c r="AB140" i="31" a="1"/>
  <c r="AB140" i="31" s="1"/>
  <c r="AE139" i="31"/>
  <c r="AD139" i="31"/>
  <c r="AD139" i="31" a="1"/>
  <c r="AC139" i="31" a="1"/>
  <c r="AC139" i="31" s="1"/>
  <c r="AB139" i="31" a="1"/>
  <c r="AB139" i="31" s="1"/>
  <c r="AE138" i="31"/>
  <c r="AD138" i="31" a="1"/>
  <c r="AD138" i="31" s="1"/>
  <c r="AC138" i="31" a="1"/>
  <c r="AC138" i="31" s="1"/>
  <c r="AB138" i="31"/>
  <c r="AB138" i="31" a="1"/>
  <c r="AE137" i="31"/>
  <c r="AD137" i="31" a="1"/>
  <c r="AD137" i="31" s="1"/>
  <c r="AC137" i="31" a="1"/>
  <c r="AC137" i="31" s="1"/>
  <c r="AB137" i="31" a="1"/>
  <c r="AB137" i="31" s="1"/>
  <c r="AE136" i="31"/>
  <c r="AD136" i="31" a="1"/>
  <c r="AD136" i="31" s="1"/>
  <c r="AC136" i="31" a="1"/>
  <c r="AC136" i="31" s="1"/>
  <c r="AB136" i="31" a="1"/>
  <c r="AB136" i="31" s="1"/>
  <c r="AE135" i="31"/>
  <c r="AD135" i="31"/>
  <c r="AD135" i="31" a="1"/>
  <c r="AC135" i="31"/>
  <c r="AC135" i="31" a="1"/>
  <c r="AB135" i="31"/>
  <c r="AB135" i="31" a="1"/>
  <c r="AE134" i="31"/>
  <c r="AD134" i="31" a="1"/>
  <c r="AD134" i="31" s="1"/>
  <c r="AC134" i="31"/>
  <c r="AC134" i="31" a="1"/>
  <c r="AB134" i="31" a="1"/>
  <c r="AB134" i="31" s="1"/>
  <c r="AE133" i="31"/>
  <c r="AD133" i="31" a="1"/>
  <c r="AD133" i="31" s="1"/>
  <c r="AC133" i="31" a="1"/>
  <c r="AC133" i="31" s="1"/>
  <c r="AB133" i="31" a="1"/>
  <c r="AB133" i="31" s="1"/>
  <c r="AE132" i="31"/>
  <c r="AD132" i="31"/>
  <c r="AD132" i="31" a="1"/>
  <c r="AC132" i="31" a="1"/>
  <c r="AC132" i="31" s="1"/>
  <c r="AB132" i="31" a="1"/>
  <c r="AB132" i="31" s="1"/>
  <c r="AE131" i="31"/>
  <c r="AD131" i="31"/>
  <c r="AD131" i="31" a="1"/>
  <c r="AC131" i="31" a="1"/>
  <c r="AC131" i="31" s="1"/>
  <c r="AB131" i="31" a="1"/>
  <c r="AB131" i="31" s="1"/>
  <c r="AE130" i="31"/>
  <c r="AD130" i="31" a="1"/>
  <c r="AD130" i="31" s="1"/>
  <c r="AC130" i="31"/>
  <c r="AC130" i="31" a="1"/>
  <c r="AB130" i="31" a="1"/>
  <c r="AB130" i="31" s="1"/>
  <c r="AE129" i="31"/>
  <c r="AD129" i="31"/>
  <c r="AD129" i="31" a="1"/>
  <c r="AC129" i="31"/>
  <c r="AC129" i="31" a="1"/>
  <c r="AB129" i="31" a="1"/>
  <c r="AB129" i="31" s="1"/>
  <c r="AE128" i="31"/>
  <c r="AD128" i="31" a="1"/>
  <c r="AD128" i="31" s="1"/>
  <c r="AC128" i="31" a="1"/>
  <c r="AC128" i="31" s="1"/>
  <c r="AB128" i="31" a="1"/>
  <c r="AB128" i="31" s="1"/>
  <c r="AE127" i="31"/>
  <c r="AD127" i="31"/>
  <c r="AD127" i="31" a="1"/>
  <c r="AC127" i="31" a="1"/>
  <c r="AC127" i="31" s="1"/>
  <c r="AB127" i="31" a="1"/>
  <c r="AB127" i="31" s="1"/>
  <c r="AE126" i="31"/>
  <c r="AD126" i="31" a="1"/>
  <c r="AD126" i="31" s="1"/>
  <c r="AC126" i="31" a="1"/>
  <c r="AC126" i="31" s="1"/>
  <c r="AB126" i="31" a="1"/>
  <c r="AB126" i="31" s="1"/>
  <c r="AE125" i="31"/>
  <c r="AD125" i="31" a="1"/>
  <c r="AD125" i="31" s="1"/>
  <c r="AC125" i="31" a="1"/>
  <c r="AC125" i="31" s="1"/>
  <c r="AB125" i="31" a="1"/>
  <c r="AB125" i="31" s="1"/>
  <c r="AE124" i="31"/>
  <c r="AD124" i="31" a="1"/>
  <c r="AD124" i="31" s="1"/>
  <c r="AC124" i="31"/>
  <c r="AC124" i="31" a="1"/>
  <c r="AB124" i="31" a="1"/>
  <c r="AB124" i="31" s="1"/>
  <c r="AE123" i="31"/>
  <c r="AD123" i="31"/>
  <c r="AD123" i="31" a="1"/>
  <c r="AC123" i="31" a="1"/>
  <c r="AC123" i="31" s="1"/>
  <c r="AB123" i="31" a="1"/>
  <c r="AB123" i="31" s="1"/>
  <c r="AE122" i="31"/>
  <c r="AD122" i="31" a="1"/>
  <c r="AD122" i="31" s="1"/>
  <c r="AC122" i="31" a="1"/>
  <c r="AC122" i="31" s="1"/>
  <c r="AB122" i="31"/>
  <c r="AB122" i="31" a="1"/>
  <c r="AE121" i="31"/>
  <c r="AD121" i="31" a="1"/>
  <c r="AD121" i="31" s="1"/>
  <c r="AC121" i="31" a="1"/>
  <c r="AC121" i="31" s="1"/>
  <c r="AB121" i="31" a="1"/>
  <c r="AB121" i="31" s="1"/>
  <c r="AE120" i="31"/>
  <c r="AD120" i="31" a="1"/>
  <c r="AD120" i="31" s="1"/>
  <c r="AC120" i="31" a="1"/>
  <c r="AC120" i="31" s="1"/>
  <c r="AB120" i="31" a="1"/>
  <c r="AB120" i="31" s="1"/>
  <c r="AE119" i="31"/>
  <c r="AD119" i="31"/>
  <c r="AD119" i="31" a="1"/>
  <c r="AC119" i="31"/>
  <c r="AC119" i="31" a="1"/>
  <c r="AB119" i="31"/>
  <c r="AB119" i="31" a="1"/>
  <c r="AE118" i="31"/>
  <c r="AD118" i="31" a="1"/>
  <c r="AD118" i="31" s="1"/>
  <c r="AC118" i="31"/>
  <c r="AC118" i="31" a="1"/>
  <c r="AB118" i="31" a="1"/>
  <c r="AB118" i="31" s="1"/>
  <c r="AE117" i="31"/>
  <c r="AD117" i="31" a="1"/>
  <c r="AD117" i="31" s="1"/>
  <c r="AC117" i="31" a="1"/>
  <c r="AC117" i="31" s="1"/>
  <c r="AB117" i="31" a="1"/>
  <c r="AB117" i="31" s="1"/>
  <c r="AE116" i="31"/>
  <c r="AD116" i="31"/>
  <c r="AD116" i="31" a="1"/>
  <c r="AC116" i="31" a="1"/>
  <c r="AC116" i="31" s="1"/>
  <c r="AB116" i="31" a="1"/>
  <c r="AB116" i="31" s="1"/>
  <c r="AE115" i="31"/>
  <c r="AD115" i="31"/>
  <c r="AD115" i="31" a="1"/>
  <c r="AC115" i="31" a="1"/>
  <c r="AC115" i="31" s="1"/>
  <c r="AB115" i="31" a="1"/>
  <c r="AB115" i="31" s="1"/>
  <c r="AE114" i="31"/>
  <c r="AD114" i="31" a="1"/>
  <c r="AD114" i="31" s="1"/>
  <c r="AC114" i="31"/>
  <c r="AC114" i="31" a="1"/>
  <c r="AB114" i="31" a="1"/>
  <c r="AB114" i="31" s="1"/>
  <c r="AE113" i="31"/>
  <c r="AD113" i="31"/>
  <c r="AD113" i="31" a="1"/>
  <c r="AC113" i="31"/>
  <c r="AC113" i="31" a="1"/>
  <c r="AB113" i="31" a="1"/>
  <c r="AB113" i="31" s="1"/>
  <c r="AE112" i="31"/>
  <c r="AD112" i="31" a="1"/>
  <c r="AD112" i="31" s="1"/>
  <c r="AC112" i="31" a="1"/>
  <c r="AC112" i="31" s="1"/>
  <c r="AB112" i="31" a="1"/>
  <c r="AB112" i="31" s="1"/>
  <c r="AE111" i="31"/>
  <c r="AD111" i="31"/>
  <c r="AD111" i="31" a="1"/>
  <c r="AC111" i="31" a="1"/>
  <c r="AC111" i="31" s="1"/>
  <c r="AB111" i="31" a="1"/>
  <c r="AB111" i="31" s="1"/>
  <c r="AE110" i="31"/>
  <c r="AD110" i="31" a="1"/>
  <c r="AD110" i="31" s="1"/>
  <c r="AC110" i="31" a="1"/>
  <c r="AC110" i="31" s="1"/>
  <c r="AB110" i="31" a="1"/>
  <c r="AB110" i="31" s="1"/>
  <c r="AE109" i="31"/>
  <c r="AD109" i="31" a="1"/>
  <c r="AD109" i="31" s="1"/>
  <c r="AC109" i="31" a="1"/>
  <c r="AC109" i="31" s="1"/>
  <c r="AB109" i="31" a="1"/>
  <c r="AB109" i="31" s="1"/>
  <c r="AE108" i="31"/>
  <c r="AD108" i="31" a="1"/>
  <c r="AD108" i="31" s="1"/>
  <c r="AC108" i="31"/>
  <c r="AC108" i="31" a="1"/>
  <c r="AB108" i="31" a="1"/>
  <c r="AB108" i="31" s="1"/>
  <c r="AE107" i="31"/>
  <c r="AD107" i="31"/>
  <c r="AD107" i="31" a="1"/>
  <c r="AC107" i="31" a="1"/>
  <c r="AC107" i="31" s="1"/>
  <c r="AB107" i="31" a="1"/>
  <c r="AB107" i="31" s="1"/>
  <c r="AE106" i="31"/>
  <c r="AD106" i="31" a="1"/>
  <c r="AD106" i="31" s="1"/>
  <c r="AC106" i="31" a="1"/>
  <c r="AC106" i="31" s="1"/>
  <c r="AB106" i="31"/>
  <c r="AB106" i="31" a="1"/>
  <c r="AE105" i="31"/>
  <c r="AD105" i="31" a="1"/>
  <c r="AD105" i="31" s="1"/>
  <c r="AC105" i="31" a="1"/>
  <c r="AC105" i="31" s="1"/>
  <c r="AB105" i="31" a="1"/>
  <c r="AB105" i="31" s="1"/>
  <c r="AE104" i="31"/>
  <c r="AD104" i="31" a="1"/>
  <c r="AD104" i="31" s="1"/>
  <c r="AC104" i="31" a="1"/>
  <c r="AC104" i="31" s="1"/>
  <c r="AB104" i="31" a="1"/>
  <c r="AB104" i="31" s="1"/>
  <c r="AE103" i="31"/>
  <c r="AD103" i="31" a="1"/>
  <c r="AD103" i="31" s="1"/>
  <c r="AC103" i="31" a="1"/>
  <c r="AC103" i="31" s="1"/>
  <c r="AB103" i="31" a="1"/>
  <c r="AB103" i="31" s="1"/>
  <c r="AE102" i="31"/>
  <c r="AD102" i="31" a="1"/>
  <c r="AD102" i="31" s="1"/>
  <c r="AC102" i="31" a="1"/>
  <c r="AC102" i="31" s="1"/>
  <c r="AB102" i="31" a="1"/>
  <c r="AB102" i="31" s="1"/>
  <c r="AE101" i="31"/>
  <c r="AD101" i="31" a="1"/>
  <c r="AD101" i="31" s="1"/>
  <c r="AC101" i="31" a="1"/>
  <c r="AC101" i="31" s="1"/>
  <c r="AB101" i="31" a="1"/>
  <c r="AB101" i="31" s="1"/>
  <c r="AE100" i="31"/>
  <c r="AD100" i="31"/>
  <c r="AD100" i="31" a="1"/>
  <c r="AC100" i="31" a="1"/>
  <c r="AC100" i="31" s="1"/>
  <c r="AB100" i="31" a="1"/>
  <c r="AB100" i="31" s="1"/>
  <c r="AE99" i="31"/>
  <c r="AD99" i="31"/>
  <c r="AD99" i="31" a="1"/>
  <c r="AC99" i="31" a="1"/>
  <c r="AC99" i="31" s="1"/>
  <c r="AB99" i="31" a="1"/>
  <c r="AB99" i="31" s="1"/>
  <c r="AE98" i="31"/>
  <c r="AD98" i="31" a="1"/>
  <c r="AD98" i="31" s="1"/>
  <c r="AC98" i="31"/>
  <c r="AC98" i="31" a="1"/>
  <c r="AB98" i="31" a="1"/>
  <c r="AB98" i="31" s="1"/>
  <c r="AE97" i="31"/>
  <c r="AD97" i="31"/>
  <c r="AD97" i="31" a="1"/>
  <c r="AC97" i="31"/>
  <c r="AC97" i="31" a="1"/>
  <c r="AB97" i="31" a="1"/>
  <c r="AB97" i="31" s="1"/>
  <c r="AE96" i="31"/>
  <c r="AD96" i="31"/>
  <c r="AD96" i="31" a="1"/>
  <c r="AC96" i="31" a="1"/>
  <c r="AC96" i="31" s="1"/>
  <c r="AB96" i="31" a="1"/>
  <c r="AB96" i="31" s="1"/>
  <c r="AE95" i="31"/>
  <c r="AD95" i="31" a="1"/>
  <c r="AD95" i="31" s="1"/>
  <c r="AC95" i="31" a="1"/>
  <c r="AC95" i="31" s="1"/>
  <c r="AB95" i="31" a="1"/>
  <c r="AB95" i="31" s="1"/>
  <c r="AE94" i="31"/>
  <c r="AD94" i="31"/>
  <c r="AD94" i="31" a="1"/>
  <c r="AC94" i="31"/>
  <c r="AC94" i="31" a="1"/>
  <c r="AB94" i="31" a="1"/>
  <c r="AB94" i="31" s="1"/>
  <c r="AE93" i="31"/>
  <c r="AD93" i="31" a="1"/>
  <c r="AD93" i="31" s="1"/>
  <c r="AC93" i="31" a="1"/>
  <c r="AC93" i="31" s="1"/>
  <c r="AB93" i="31" a="1"/>
  <c r="AB93" i="31" s="1"/>
  <c r="AE92" i="31"/>
  <c r="AD92" i="31" a="1"/>
  <c r="AD92" i="31" s="1"/>
  <c r="AC92" i="31"/>
  <c r="AC92" i="31" a="1"/>
  <c r="AB92" i="31"/>
  <c r="AB92" i="31" a="1"/>
  <c r="AE91" i="31"/>
  <c r="AD91" i="31" a="1"/>
  <c r="AD91" i="31" s="1"/>
  <c r="AC91" i="31" a="1"/>
  <c r="AC91" i="31" s="1"/>
  <c r="AB91" i="31"/>
  <c r="AB91" i="31" a="1"/>
  <c r="AE90" i="31"/>
  <c r="AD90" i="31" a="1"/>
  <c r="AD90" i="31" s="1"/>
  <c r="AC90" i="31" a="1"/>
  <c r="AC90" i="31" s="1"/>
  <c r="AB90" i="31" a="1"/>
  <c r="AB90" i="31" s="1"/>
  <c r="AE89" i="31"/>
  <c r="AD89" i="31"/>
  <c r="AD89" i="31" a="1"/>
  <c r="AC89" i="31"/>
  <c r="AC89" i="31" a="1"/>
  <c r="AB89" i="31" a="1"/>
  <c r="AB89" i="31" s="1"/>
  <c r="AE88" i="31"/>
  <c r="AD88" i="31" a="1"/>
  <c r="AD88" i="31" s="1"/>
  <c r="AC88" i="31" a="1"/>
  <c r="AC88" i="31" s="1"/>
  <c r="AB88" i="31" a="1"/>
  <c r="AB88" i="31" s="1"/>
  <c r="AE87" i="31"/>
  <c r="AD87" i="31" a="1"/>
  <c r="AD87" i="31" s="1"/>
  <c r="AC87" i="31" a="1"/>
  <c r="AC87" i="31" s="1"/>
  <c r="AB87" i="31" a="1"/>
  <c r="AB87" i="31" s="1"/>
  <c r="AE86" i="31"/>
  <c r="AD86" i="31" a="1"/>
  <c r="AD86" i="31" s="1"/>
  <c r="AC86" i="31" a="1"/>
  <c r="AC86" i="31" s="1"/>
  <c r="AB86" i="31" a="1"/>
  <c r="AB86" i="31" s="1"/>
  <c r="AE85" i="31"/>
  <c r="AD85" i="31" a="1"/>
  <c r="AD85" i="31" s="1"/>
  <c r="AC85" i="31" a="1"/>
  <c r="AC85" i="31" s="1"/>
  <c r="AB85" i="31" a="1"/>
  <c r="AB85" i="31" s="1"/>
  <c r="AE84" i="31"/>
  <c r="AD84" i="31"/>
  <c r="AD84" i="31" a="1"/>
  <c r="AC84" i="31" a="1"/>
  <c r="AC84" i="31" s="1"/>
  <c r="AB84" i="31" a="1"/>
  <c r="AB84" i="31" s="1"/>
  <c r="AE83" i="31"/>
  <c r="AD83" i="31"/>
  <c r="AD83" i="31" a="1"/>
  <c r="AC83" i="31" a="1"/>
  <c r="AC83" i="31" s="1"/>
  <c r="AB83" i="31" a="1"/>
  <c r="AB83" i="31" s="1"/>
  <c r="AE82" i="31"/>
  <c r="AD82" i="31" a="1"/>
  <c r="AD82" i="31" s="1"/>
  <c r="AC82" i="31"/>
  <c r="AC82" i="31" a="1"/>
  <c r="AB82" i="31" a="1"/>
  <c r="AB82" i="31" s="1"/>
  <c r="AE81" i="31"/>
  <c r="AD81" i="31"/>
  <c r="AD81" i="31" a="1"/>
  <c r="AC81" i="31"/>
  <c r="AC81" i="31" a="1"/>
  <c r="AB81" i="31" a="1"/>
  <c r="AB81" i="31" s="1"/>
  <c r="AE80" i="31"/>
  <c r="AD80" i="31"/>
  <c r="AD80" i="31" a="1"/>
  <c r="AC80" i="31" a="1"/>
  <c r="AC80" i="31" s="1"/>
  <c r="AB80" i="31" a="1"/>
  <c r="AB80" i="31" s="1"/>
  <c r="AE79" i="31"/>
  <c r="AD79" i="31" a="1"/>
  <c r="AD79" i="31" s="1"/>
  <c r="AC79" i="31" a="1"/>
  <c r="AC79" i="31" s="1"/>
  <c r="AB79" i="31" a="1"/>
  <c r="AB79" i="31" s="1"/>
  <c r="AE78" i="31"/>
  <c r="AD78" i="31"/>
  <c r="AD78" i="31" a="1"/>
  <c r="AC78" i="31"/>
  <c r="AC78" i="31" a="1"/>
  <c r="AB78" i="31" a="1"/>
  <c r="AB78" i="31" s="1"/>
  <c r="AE77" i="31"/>
  <c r="AD77" i="31" a="1"/>
  <c r="AD77" i="31" s="1"/>
  <c r="AC77" i="31" a="1"/>
  <c r="AC77" i="31" s="1"/>
  <c r="AB77" i="31" a="1"/>
  <c r="AB77" i="31" s="1"/>
  <c r="V42" i="31"/>
  <c r="Q42" i="31" s="1"/>
  <c r="U42" i="31"/>
  <c r="T42" i="31"/>
  <c r="R42" i="31" s="1"/>
  <c r="S42" i="31"/>
  <c r="P42" i="31"/>
  <c r="AC644" i="31" l="1" a="1"/>
  <c r="AC644" i="31" s="1"/>
  <c r="AC645" i="31" a="1"/>
  <c r="AC645" i="31" s="1"/>
  <c r="AB644" i="31" a="1"/>
  <c r="AB644" i="31" s="1"/>
  <c r="AD644" i="31" a="1"/>
  <c r="AD644" i="31" s="1"/>
  <c r="AD645" i="31" a="1"/>
  <c r="AD645" i="31" s="1"/>
  <c r="AB642" i="31" a="1"/>
  <c r="AB642" i="31" s="1"/>
  <c r="AB646" i="31" a="1"/>
  <c r="AB646" i="31" s="1"/>
  <c r="AD643" i="31" a="1"/>
  <c r="AD643" i="31" s="1"/>
  <c r="AD647" i="31" a="1"/>
  <c r="AD647" i="31" s="1"/>
  <c r="AB645" i="31" a="1"/>
  <c r="AB645" i="31" s="1"/>
  <c r="AC642" i="31" a="1"/>
  <c r="AC642" i="31" s="1"/>
  <c r="AC646" i="31" a="1"/>
  <c r="AC646" i="31" s="1"/>
  <c r="AD641" i="31" a="1"/>
  <c r="AD641" i="31" s="1"/>
  <c r="AD642" i="31" a="1"/>
  <c r="AD642" i="31" s="1"/>
  <c r="AD646" i="31" a="1"/>
  <c r="AD646" i="31" s="1"/>
  <c r="AB641" i="31" a="1"/>
  <c r="AB641" i="31" s="1"/>
  <c r="AB643" i="31" a="1"/>
  <c r="AB643" i="31" s="1"/>
  <c r="AB647" i="31" a="1"/>
  <c r="AB647" i="31" s="1"/>
  <c r="AC641" i="31" a="1"/>
  <c r="AC641" i="31" s="1"/>
  <c r="AC643" i="31" a="1"/>
  <c r="AC643" i="31" s="1"/>
  <c r="AC647" i="31" a="1"/>
  <c r="AC647" i="31" s="1"/>
  <c r="AD667" i="31" l="1" a="1"/>
  <c r="AD667" i="31" s="1"/>
  <c r="AC667" i="31" a="1"/>
  <c r="AC667" i="31" s="1"/>
  <c r="AB667" i="31" a="1"/>
  <c r="AB667" i="31" s="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<sst xmlns="http://schemas.openxmlformats.org/spreadsheetml/2006/main" count="903" uniqueCount="419">
  <si>
    <t>Subject to terms and conditions</t>
  </si>
  <si>
    <t>Date</t>
  </si>
  <si>
    <t>Contact</t>
  </si>
  <si>
    <t>Description</t>
  </si>
  <si>
    <t>Dataset</t>
  </si>
  <si>
    <t>Units</t>
  </si>
  <si>
    <t>Source</t>
  </si>
  <si>
    <t>support.bnef@bloomberg.net</t>
  </si>
  <si>
    <t xml:space="preserve">Bloomberg Terminal: press &lt;Help&gt; key twice </t>
  </si>
  <si>
    <t>Copyright and Disclaimer</t>
  </si>
  <si>
    <t>Beijing</t>
  </si>
  <si>
    <t>Shanghai</t>
  </si>
  <si>
    <t>Guangzhou</t>
  </si>
  <si>
    <t>Hong Kong</t>
  </si>
  <si>
    <t>Singapore</t>
  </si>
  <si>
    <t>Covid-19 Indicators Report: Global Road Traffic</t>
  </si>
  <si>
    <t>Europe</t>
  </si>
  <si>
    <t>Shenzhen</t>
  </si>
  <si>
    <t>Tianjin</t>
  </si>
  <si>
    <t>Changsha</t>
  </si>
  <si>
    <t>Chongqing</t>
  </si>
  <si>
    <t>Chengdu</t>
  </si>
  <si>
    <t>Zhengzhou</t>
  </si>
  <si>
    <t>Nanjing</t>
  </si>
  <si>
    <t>Wuhan</t>
  </si>
  <si>
    <t>Data and charts to accompany the Covid-19 Indicators Global Road Traffic Report</t>
  </si>
  <si>
    <t>Asia Pacific</t>
  </si>
  <si>
    <t>Americas</t>
  </si>
  <si>
    <t>Africa</t>
  </si>
  <si>
    <t>FSU</t>
  </si>
  <si>
    <t>Middle East</t>
  </si>
  <si>
    <t>World</t>
  </si>
  <si>
    <t>Baoding</t>
  </si>
  <si>
    <t>Cangzhou</t>
  </si>
  <si>
    <t>Changchun</t>
  </si>
  <si>
    <t>Changzhou</t>
  </si>
  <si>
    <t>Dali</t>
  </si>
  <si>
    <t>Dalian</t>
  </si>
  <si>
    <t>Datong</t>
  </si>
  <si>
    <t>Dezhou</t>
  </si>
  <si>
    <t>Dongguan</t>
  </si>
  <si>
    <t>Foshan</t>
  </si>
  <si>
    <t>Fuzhou</t>
  </si>
  <si>
    <t>Ganzhou</t>
  </si>
  <si>
    <t>Guilin</t>
  </si>
  <si>
    <t>Guiyang</t>
  </si>
  <si>
    <t>Haikou</t>
  </si>
  <si>
    <t>Handan</t>
  </si>
  <si>
    <t>Hangzhou</t>
  </si>
  <si>
    <t>Harbin</t>
  </si>
  <si>
    <t>Hefei</t>
  </si>
  <si>
    <t>Hengshui</t>
  </si>
  <si>
    <t>Hengyang</t>
  </si>
  <si>
    <t>Huai'an</t>
  </si>
  <si>
    <t>Huhhot</t>
  </si>
  <si>
    <t>Huizhou</t>
  </si>
  <si>
    <t>Huzhou</t>
  </si>
  <si>
    <t>Jiangmen</t>
  </si>
  <si>
    <t>Jiaxing</t>
  </si>
  <si>
    <t>Jinan</t>
  </si>
  <si>
    <t>Jinhua</t>
  </si>
  <si>
    <t>Jining</t>
  </si>
  <si>
    <t>Kunming</t>
  </si>
  <si>
    <t>Langfang</t>
  </si>
  <si>
    <t>Lanzhou</t>
  </si>
  <si>
    <t>Lasa</t>
  </si>
  <si>
    <t>Leshan</t>
  </si>
  <si>
    <t>Lianyungang</t>
  </si>
  <si>
    <t>Linyi</t>
  </si>
  <si>
    <t>Liuzhou</t>
  </si>
  <si>
    <t>Luoyang</t>
  </si>
  <si>
    <t>Maoming</t>
  </si>
  <si>
    <t>Mianyang</t>
  </si>
  <si>
    <t>Nanchang</t>
  </si>
  <si>
    <t>Nanchong</t>
  </si>
  <si>
    <t>Nanning</t>
  </si>
  <si>
    <t>Nantong</t>
  </si>
  <si>
    <t>Nanyang</t>
  </si>
  <si>
    <t>Ningbo</t>
  </si>
  <si>
    <t>Qingdao</t>
  </si>
  <si>
    <t>Qingyuan</t>
  </si>
  <si>
    <t>Qinhuangdao</t>
  </si>
  <si>
    <t>Quanzhou</t>
  </si>
  <si>
    <t>Sanya</t>
  </si>
  <si>
    <t>Shantou</t>
  </si>
  <si>
    <t>Shaoguan</t>
  </si>
  <si>
    <t>Shaoxing</t>
  </si>
  <si>
    <t>Shenyang</t>
  </si>
  <si>
    <t>Shijiazhuang</t>
  </si>
  <si>
    <t>Suzhou</t>
  </si>
  <si>
    <t>Tai'an</t>
  </si>
  <si>
    <t>Taiyuan</t>
  </si>
  <si>
    <t>Taizhou</t>
  </si>
  <si>
    <t>Tangshan</t>
  </si>
  <si>
    <t>Urumqi</t>
  </si>
  <si>
    <t>Weifang</t>
  </si>
  <si>
    <t>Wenzhou</t>
  </si>
  <si>
    <t>Wuxi</t>
  </si>
  <si>
    <t>Xiamen</t>
  </si>
  <si>
    <t>Xi'an</t>
  </si>
  <si>
    <t>Xianyang</t>
  </si>
  <si>
    <t>Xingtai</t>
  </si>
  <si>
    <t>Xining</t>
  </si>
  <si>
    <t>Xinxiang</t>
  </si>
  <si>
    <t>Xuzhou</t>
  </si>
  <si>
    <t>Yancheng</t>
  </si>
  <si>
    <t>Yangquan</t>
  </si>
  <si>
    <t>Yangzhou</t>
  </si>
  <si>
    <t>Yantai</t>
  </si>
  <si>
    <t>Yibin</t>
  </si>
  <si>
    <t>Yinchuan</t>
  </si>
  <si>
    <t>Yunfu</t>
  </si>
  <si>
    <t>Zhangjiakou</t>
  </si>
  <si>
    <t>Zhangzhou</t>
  </si>
  <si>
    <t>Zhanjiang</t>
  </si>
  <si>
    <t>Zhaoqing</t>
  </si>
  <si>
    <t>Zhenjiang</t>
  </si>
  <si>
    <t>Zhongshan</t>
  </si>
  <si>
    <t>Zhuhai</t>
  </si>
  <si>
    <t>Zibo</t>
  </si>
  <si>
    <t>保定</t>
  </si>
  <si>
    <t>北京</t>
  </si>
  <si>
    <t>沧州</t>
  </si>
  <si>
    <t>长春</t>
  </si>
  <si>
    <t>长沙</t>
  </si>
  <si>
    <t>常州</t>
  </si>
  <si>
    <t>成都</t>
  </si>
  <si>
    <t>重庆</t>
  </si>
  <si>
    <t>大理</t>
  </si>
  <si>
    <t>大连</t>
  </si>
  <si>
    <t>大同</t>
  </si>
  <si>
    <t>德州</t>
  </si>
  <si>
    <t>东莞</t>
  </si>
  <si>
    <t>佛山</t>
  </si>
  <si>
    <t>福州</t>
  </si>
  <si>
    <t>赣州</t>
  </si>
  <si>
    <t>广州</t>
  </si>
  <si>
    <t>桂林</t>
  </si>
  <si>
    <t>贵阳</t>
  </si>
  <si>
    <t>海口</t>
  </si>
  <si>
    <t>邯郸</t>
  </si>
  <si>
    <t>杭州</t>
  </si>
  <si>
    <t>哈尔滨</t>
  </si>
  <si>
    <t>合肥</t>
  </si>
  <si>
    <t>衡水</t>
  </si>
  <si>
    <t>衡阳</t>
  </si>
  <si>
    <t>淮安</t>
  </si>
  <si>
    <t>呼和浩特</t>
  </si>
  <si>
    <t>惠州</t>
  </si>
  <si>
    <t>湖州</t>
  </si>
  <si>
    <t>江门</t>
  </si>
  <si>
    <t>嘉兴</t>
  </si>
  <si>
    <t>济南</t>
  </si>
  <si>
    <t>金华</t>
  </si>
  <si>
    <t>济宁</t>
  </si>
  <si>
    <t>昆明</t>
  </si>
  <si>
    <t>廊坊</t>
  </si>
  <si>
    <t>兰州</t>
  </si>
  <si>
    <t>拉萨</t>
  </si>
  <si>
    <t>乐山</t>
  </si>
  <si>
    <t>连云港</t>
  </si>
  <si>
    <t>临沂</t>
  </si>
  <si>
    <t>柳州</t>
  </si>
  <si>
    <t>洛阳</t>
  </si>
  <si>
    <t>茂名</t>
  </si>
  <si>
    <t>绵阳</t>
  </si>
  <si>
    <t>南昌</t>
  </si>
  <si>
    <t>南充</t>
  </si>
  <si>
    <t>南京</t>
  </si>
  <si>
    <t>南宁</t>
  </si>
  <si>
    <t>南通</t>
  </si>
  <si>
    <t>南阳</t>
  </si>
  <si>
    <t>宁波</t>
  </si>
  <si>
    <t>青岛</t>
  </si>
  <si>
    <t>清远</t>
  </si>
  <si>
    <t>秦皇岛</t>
  </si>
  <si>
    <t>泉州</t>
  </si>
  <si>
    <t>三亚</t>
  </si>
  <si>
    <t>上海</t>
  </si>
  <si>
    <t>汕头</t>
  </si>
  <si>
    <t>韶关</t>
  </si>
  <si>
    <t>绍兴</t>
  </si>
  <si>
    <t>沈阳</t>
  </si>
  <si>
    <t>深圳</t>
  </si>
  <si>
    <t>石家庄</t>
  </si>
  <si>
    <t>苏州</t>
  </si>
  <si>
    <t>泰安</t>
  </si>
  <si>
    <t>太原</t>
  </si>
  <si>
    <t>台州</t>
  </si>
  <si>
    <t>唐山</t>
  </si>
  <si>
    <t>天津</t>
  </si>
  <si>
    <t>乌鲁木齐</t>
  </si>
  <si>
    <t>潍坊</t>
  </si>
  <si>
    <t>温州</t>
  </si>
  <si>
    <t>武汉</t>
  </si>
  <si>
    <t>无锡</t>
  </si>
  <si>
    <t>厦门</t>
  </si>
  <si>
    <t>西安</t>
  </si>
  <si>
    <t>咸阳</t>
  </si>
  <si>
    <t>邢台</t>
  </si>
  <si>
    <t>西宁</t>
  </si>
  <si>
    <t>新乡</t>
  </si>
  <si>
    <t>徐州</t>
  </si>
  <si>
    <t>盐城</t>
  </si>
  <si>
    <t>阳泉</t>
  </si>
  <si>
    <t>扬州</t>
  </si>
  <si>
    <t>烟台</t>
  </si>
  <si>
    <t>宜宾</t>
  </si>
  <si>
    <t>银川</t>
  </si>
  <si>
    <t>云浮</t>
  </si>
  <si>
    <t>张家口</t>
  </si>
  <si>
    <t>漳州</t>
  </si>
  <si>
    <t>湛江</t>
  </si>
  <si>
    <t>肇庆</t>
  </si>
  <si>
    <t>郑州</t>
  </si>
  <si>
    <t>镇江</t>
  </si>
  <si>
    <t>中山</t>
  </si>
  <si>
    <t>珠海</t>
  </si>
  <si>
    <t>淄博</t>
  </si>
  <si>
    <t>China-15</t>
  </si>
  <si>
    <t>Various datasets, assumptions, inputs and etc.</t>
  </si>
  <si>
    <t>Source: Baidu</t>
  </si>
  <si>
    <t>Source: BloombergNEF's calculations based on Baidu's data</t>
  </si>
  <si>
    <t>Note: Month-to-date numbers is shown for incomplete months</t>
  </si>
  <si>
    <t xml:space="preserve">China-15's congestion index: Monthly % change from January 2021 level </t>
  </si>
  <si>
    <t>United States</t>
  </si>
  <si>
    <t>Brazil</t>
  </si>
  <si>
    <t>Canada</t>
  </si>
  <si>
    <t>Mexico</t>
  </si>
  <si>
    <t>Argentina</t>
  </si>
  <si>
    <t>Venezuela</t>
  </si>
  <si>
    <t>Colombia</t>
  </si>
  <si>
    <t>Chile</t>
  </si>
  <si>
    <t>Ecuador</t>
  </si>
  <si>
    <t>Peru</t>
  </si>
  <si>
    <t>Guatemala</t>
  </si>
  <si>
    <t>Bolivia</t>
  </si>
  <si>
    <t>Dominican Republic</t>
  </si>
  <si>
    <t>Paraguay</t>
  </si>
  <si>
    <t>Panama</t>
  </si>
  <si>
    <t>Costa Rica</t>
  </si>
  <si>
    <t>Uruguay</t>
  </si>
  <si>
    <t>Honduras</t>
  </si>
  <si>
    <t>El Salvador</t>
  </si>
  <si>
    <t>Trinidad and Tobago</t>
  </si>
  <si>
    <t>Nicaragua</t>
  </si>
  <si>
    <t>Haiti</t>
  </si>
  <si>
    <t>Germany</t>
  </si>
  <si>
    <t>France</t>
  </si>
  <si>
    <t>United Kingdom</t>
  </si>
  <si>
    <t>Spain</t>
  </si>
  <si>
    <t>Italy</t>
  </si>
  <si>
    <t>Turkey</t>
  </si>
  <si>
    <t>Poland</t>
  </si>
  <si>
    <t>Netherlands</t>
  </si>
  <si>
    <t>Belgium</t>
  </si>
  <si>
    <t>Austria</t>
  </si>
  <si>
    <t>Sweden</t>
  </si>
  <si>
    <t>Switzerland</t>
  </si>
  <si>
    <t>Romania</t>
  </si>
  <si>
    <t>Greece</t>
  </si>
  <si>
    <t>Czechia</t>
  </si>
  <si>
    <t>Portugal</t>
  </si>
  <si>
    <t>Finland</t>
  </si>
  <si>
    <t>Hungary</t>
  </si>
  <si>
    <t>Denmark</t>
  </si>
  <si>
    <t>Norway</t>
  </si>
  <si>
    <t>Ireland</t>
  </si>
  <si>
    <t>Bulgaria</t>
  </si>
  <si>
    <t>Slovakia</t>
  </si>
  <si>
    <t>Croatia</t>
  </si>
  <si>
    <t>Luxembourg</t>
  </si>
  <si>
    <t>Serbia</t>
  </si>
  <si>
    <t>Slovenia</t>
  </si>
  <si>
    <t>Bosnia and Herzegovina</t>
  </si>
  <si>
    <t>Albania</t>
  </si>
  <si>
    <t>North Macedonia</t>
  </si>
  <si>
    <t>Malta</t>
  </si>
  <si>
    <t>Iceland</t>
  </si>
  <si>
    <t>India</t>
  </si>
  <si>
    <t>Japan</t>
  </si>
  <si>
    <t>Indonesia</t>
  </si>
  <si>
    <t>Australia</t>
  </si>
  <si>
    <t>South Korea</t>
  </si>
  <si>
    <t>Thailand</t>
  </si>
  <si>
    <t>Malaysia</t>
  </si>
  <si>
    <t>Vietnam</t>
  </si>
  <si>
    <t>Pakistan</t>
  </si>
  <si>
    <t>Philippines</t>
  </si>
  <si>
    <t>Taiwan</t>
  </si>
  <si>
    <t>Myanmar</t>
  </si>
  <si>
    <t>New Zealand</t>
  </si>
  <si>
    <t>Bangladesh</t>
  </si>
  <si>
    <t>Sri Lanka</t>
  </si>
  <si>
    <t>Cambodia</t>
  </si>
  <si>
    <t>Nepal</t>
  </si>
  <si>
    <t>Mongolia</t>
  </si>
  <si>
    <t>Laos</t>
  </si>
  <si>
    <t>Saudi Arabia</t>
  </si>
  <si>
    <t>Iraq</t>
  </si>
  <si>
    <t>United Arab Emirates</t>
  </si>
  <si>
    <t>Kuwait</t>
  </si>
  <si>
    <t>Israel</t>
  </si>
  <si>
    <t>Lebanon</t>
  </si>
  <si>
    <t>Oman</t>
  </si>
  <si>
    <t>Qatar</t>
  </si>
  <si>
    <t>Jordan</t>
  </si>
  <si>
    <t>Yemen</t>
  </si>
  <si>
    <t>Bahrain</t>
  </si>
  <si>
    <t>Russia</t>
  </si>
  <si>
    <t>Kazakhstan</t>
  </si>
  <si>
    <t>Ukraine</t>
  </si>
  <si>
    <t>Belarus</t>
  </si>
  <si>
    <t>Lithuania</t>
  </si>
  <si>
    <t>Latvia</t>
  </si>
  <si>
    <t>Kyrgyzstan</t>
  </si>
  <si>
    <t>Georgia</t>
  </si>
  <si>
    <t>Estonia</t>
  </si>
  <si>
    <t>Moldova</t>
  </si>
  <si>
    <t>Tajikistan</t>
  </si>
  <si>
    <t>South Africa</t>
  </si>
  <si>
    <t>Egypt</t>
  </si>
  <si>
    <t>Nigeria</t>
  </si>
  <si>
    <t>Libya</t>
  </si>
  <si>
    <t>Morocco</t>
  </si>
  <si>
    <t>Angola</t>
  </si>
  <si>
    <t>Kenya</t>
  </si>
  <si>
    <t>Ghana</t>
  </si>
  <si>
    <t>Benin</t>
  </si>
  <si>
    <t>Tanzania</t>
  </si>
  <si>
    <t>Cote d'Ivoire</t>
  </si>
  <si>
    <t>Senegal</t>
  </si>
  <si>
    <t>Mozambique</t>
  </si>
  <si>
    <t>Cameroon</t>
  </si>
  <si>
    <t>Zimbabwe</t>
  </si>
  <si>
    <t>Namibia</t>
  </si>
  <si>
    <t>Jamaica</t>
  </si>
  <si>
    <t>Botswana</t>
  </si>
  <si>
    <t>Zambia</t>
  </si>
  <si>
    <t>Mauritius</t>
  </si>
  <si>
    <t>Niger</t>
  </si>
  <si>
    <t>Togo</t>
  </si>
  <si>
    <t>Gabon</t>
  </si>
  <si>
    <t>% global</t>
  </si>
  <si>
    <t>Fuel demand weightings used for regional/world indices</t>
  </si>
  <si>
    <t>Road fuels demand (2019)</t>
  </si>
  <si>
    <t>© Bloomberg Finance L.P. 2022. This publication is the copyright of Bloomberg Finance L.P. in connection with BloombergNEF. No portion of this document may be photocopied, reproduced, scanned into an electronic system or transmitted, forwarded or distributed in any way without prior consent of BloombergNEF.
The BloombergNEF ("BNEF"), service/information is derived from selected public sources. Bloomberg Finance L.P. and its affiliates, in providing the service/information, believe that the information it uses comes from reliable sources, but do not guarantee the accuracy or completeness of this information, which is subject to change without notice, and nothing in this document shall be construed as such a guarantee. The statements in this service/document reflect the current judgment of the authors of the relevant articles or features, and do not necessarily reflect the opinion of Bloomberg Finance L.P., Bloomberg L.P. or any of their affiliates (“Bloomberg”). Bloomberg disclaims any liability arising from use of this document, its contents and/or this service. Nothing herein shall constitute or be construed as an offering of financial instruments or as investment advice or recommendations by Bloomberg of an investment or other strategy (e.g., whether or not to “buy”, “sell”, or “hold” an investment). The information available through this service is not based on consideration of a subscriber’s individual circumstances and should not be considered as information sufficient upon which to base an investment decision. You should determine on your own whether you agree with the content. This service should not be construed as tax or accounting advice or as a service designed to facilitate any subscriber’s compliance with its tax, accounting or other legal obligations. Employees involved in this service may hold positions in the companies mentioned in the services/information. The data included in these materials are for illustrative purposes only.
The BLOOMBERG TERMINAL service and Bloomberg data products (the “Services”) are owned and distributed by Bloomberg Finance L.P. (“BFLP”) except (i) in Argentina, Australia and certain jurisdictions in the Pacific islands, Bermuda, China, India, Japan, Korea and New Zealand, where Bloomberg L.P. and its subsidiaries (“BLP”) distribute these products, and (ii) in Singapore and the jurisdictions serviced by Bloomberg’s Singapore office, where a subsidiary of BFLP distributes these products. BLP provides BFLP and its subsidiaries with global marketing and operational support and service. Certain features, functions, products and services are available only to sophisticated investors and only where permitted. BFLP, BLP and their affiliates do not guarantee the accuracy of prices or other information in the Services. Nothing in the Services shall constitute or be construed as an offering of financial instruments by BFLP, BLP or their affiliates, or as investment advice or recommendations by BFLP, BLP or their affiliates of an investment strategy or whether or not to “buy”, “sell” or “hold” an investment. Information available via the Services should not be considered as information sufficient upon which to base an investment decision. The following are trademarks and service marks of BFLP, a Delaware limited partnership, or its subsidiaries: BLOOMBERG, BLOOMBERG ANYWHERE, BLOOMBERG MARKETS, BLOOMBERG NEWS, BLOOMBERG PROFESSIONAL, BLOOMBERG TERMINAL and BLOOMBERG.COM. Absence of any trademark or service mark from this list does not waive Bloomberg’s intellectual property rights in that name, mark or logo. All rights reserved. © 2022 Bloomberg.</t>
  </si>
  <si>
    <t>China's  15 cities with highest car registrations (mil. vehicles)</t>
  </si>
  <si>
    <t>Wayne Tan, Claudio Lubis</t>
  </si>
  <si>
    <t>mtan336@bloomberg.net ; clubis@bloomberg.net</t>
  </si>
  <si>
    <t xml:space="preserve"> </t>
  </si>
  <si>
    <t>Stockholm</t>
  </si>
  <si>
    <t>Copenhagen</t>
  </si>
  <si>
    <t>Athens</t>
  </si>
  <si>
    <t>Istanbul</t>
  </si>
  <si>
    <t>Zurich</t>
  </si>
  <si>
    <t>Naples</t>
  </si>
  <si>
    <t>Turin</t>
  </si>
  <si>
    <t>Milan</t>
  </si>
  <si>
    <t>Rome</t>
  </si>
  <si>
    <t>Lisbon</t>
  </si>
  <si>
    <t>Madrid</t>
  </si>
  <si>
    <t>Munich</t>
  </si>
  <si>
    <t>Hamburg</t>
  </si>
  <si>
    <t>Berlin</t>
  </si>
  <si>
    <t>Birmingham</t>
  </si>
  <si>
    <t>Manchester</t>
  </si>
  <si>
    <t>London</t>
  </si>
  <si>
    <t>Marseille</t>
  </si>
  <si>
    <t>Lyon</t>
  </si>
  <si>
    <t>Paris</t>
  </si>
  <si>
    <t>Santiago</t>
  </si>
  <si>
    <t>Lima</t>
  </si>
  <si>
    <t>Bogota</t>
  </si>
  <si>
    <t>Buenos Aires</t>
  </si>
  <si>
    <t>Sao Paulo</t>
  </si>
  <si>
    <t>100 line</t>
  </si>
  <si>
    <t>China (legacy)</t>
  </si>
  <si>
    <t>North America</t>
  </si>
  <si>
    <t>Rest of Asia</t>
  </si>
  <si>
    <t>China</t>
  </si>
  <si>
    <t>Rio de Janiero</t>
  </si>
  <si>
    <t>Vancouver</t>
  </si>
  <si>
    <t>Montreal</t>
  </si>
  <si>
    <t>Toronto</t>
  </si>
  <si>
    <t>Mexico City</t>
  </si>
  <si>
    <t>Atlanta</t>
  </si>
  <si>
    <t>Phoenix</t>
  </si>
  <si>
    <t>New York</t>
  </si>
  <si>
    <t>Washington D.C.</t>
  </si>
  <si>
    <t>Chicago</t>
  </si>
  <si>
    <t>Houston</t>
  </si>
  <si>
    <t>Dallas</t>
  </si>
  <si>
    <t>Los Angeles</t>
  </si>
  <si>
    <t>San Francisco</t>
  </si>
  <si>
    <t>Seattle</t>
  </si>
  <si>
    <t>Mumbai</t>
  </si>
  <si>
    <t>New Delhi</t>
  </si>
  <si>
    <t>Manila</t>
  </si>
  <si>
    <t>Kuala Lumpur</t>
  </si>
  <si>
    <t>Bangkok</t>
  </si>
  <si>
    <t>Jakarta</t>
  </si>
  <si>
    <t>Osaka</t>
  </si>
  <si>
    <t>Tokyo</t>
  </si>
  <si>
    <t>Taipei</t>
  </si>
  <si>
    <t>Average 2019</t>
  </si>
  <si>
    <t>Normal levels (2019 average)</t>
  </si>
  <si>
    <t>Normal levels delta</t>
  </si>
  <si>
    <t>Normal levels max</t>
  </si>
  <si>
    <t>Normal levels min</t>
  </si>
  <si>
    <t>Rio de Janeiro</t>
  </si>
  <si>
    <t>Previous weeks vs 2019 average</t>
  </si>
  <si>
    <t>C</t>
  </si>
  <si>
    <t xml:space="preserve">BloombergNEF's calculations based on TomTom </t>
  </si>
  <si>
    <t>Congestion Index</t>
  </si>
  <si>
    <t>TomTom Congestion Index Data</t>
  </si>
  <si>
    <t>Five-day MA</t>
  </si>
  <si>
    <t>Raw calculations</t>
  </si>
  <si>
    <t xml:space="preserve"> </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</si>
</sst>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176" formatCode="_-&quot;£&quot;* #,##0_-;\-&quot;£&quot;* #,##0_-;_-&quot;£&quot;* &quot;-&quot;_-;_-@_-"/>
    <numFmt numFmtId="177" formatCode="_-* #,##0_-;\-* #,##0_-;_-* &quot;-&quot;_-;_-@_-"/>
    <numFmt numFmtId="178" formatCode="_-&quot;£&quot;* #,##0.00_-;\-&quot;£&quot;* #,##0.00_-;_-&quot;£&quot;* &quot;-&quot;??_-;_-@_-"/>
    <numFmt numFmtId="179" formatCode="_-* #,##0.00_-;\-* #,##0.00_-;_-* &quot;-&quot;??_-;_-@_-"/>
    <numFmt numFmtId="180" formatCode="dd\ mmmm\ yyyy"/>
    <numFmt numFmtId="181" formatCode="_(* #,##0.00_);[Red]_(* \(#,##0.00\);_(* &quot;-&quot;??_);_(@_)"/>
    <numFmt numFmtId="182" formatCode="[$$-409]#,##0"/>
    <numFmt numFmtId="183" formatCode="0.0"/>
    <numFmt numFmtId="184" formatCode="0.0%"/>
    <numFmt numFmtId="185" formatCode="dd\ mmm"/>
    <numFmt numFmtId="186" formatCode="[$-F400]h:mm:ss\ AM/PM"/>
  </numFmts>
  <fonts count="65" x14ac:knownFonts="1">
    <font>
      <sz val="10"/>
      <name val="Arial"/>
    </font>
    <font>
      <sz val="11"/>
      <color theme="1"/>
      <name val="黑体"/>
      <family val="2"/>
      <scheme val="minor"/>
    </font>
    <font>
      <sz val="10"/>
      <name val="Arial"/>
      <family val="2"/>
    </font>
    <font>
      <sz val="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Arial"/>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0"/>
      <name val="Arial"/>
      <family val="2"/>
    </font>
    <font>
      <b/>
      <sz val="18"/>
      <color indexed="62"/>
      <name val="Cambria"/>
      <family val="2"/>
    </font>
    <font>
      <sz val="11"/>
      <color indexed="10"/>
      <name val="Calibri"/>
      <family val="2"/>
    </font>
    <font>
      <sz val="10"/>
      <name val="Tahoma"/>
      <family val="2"/>
    </font>
    <font>
      <sz val="9"/>
      <name val="Arial"/>
      <family val="2"/>
    </font>
    <font>
      <b/>
      <sz val="10"/>
      <name val="Tahoma"/>
      <family val="2"/>
    </font>
    <font>
      <b/>
      <sz val="8"/>
      <name val="Arial"/>
      <family val="2"/>
    </font>
    <font>
      <u/>
      <sz val="11.5"/>
      <color theme="10"/>
      <name val="Arial"/>
      <family val="2"/>
    </font>
    <font>
      <sz val="7"/>
      <name val="Arial"/>
      <family val="2"/>
    </font>
    <font>
      <b/>
      <sz val="12"/>
      <color rgb="FF00B9E4"/>
      <name val="Arial"/>
      <family val="2"/>
    </font>
    <font>
      <sz val="10"/>
      <name val="Arial"/>
      <family val="2"/>
    </font>
    <font>
      <sz val="10"/>
      <color theme="1"/>
      <name val="Arial"/>
      <family val="2"/>
    </font>
    <font>
      <sz val="10"/>
      <color indexed="23"/>
      <name val="黑体"/>
      <family val="2"/>
      <scheme val="minor"/>
    </font>
    <font>
      <sz val="10"/>
      <color indexed="23"/>
      <name val="Arial"/>
      <family val="2"/>
    </font>
    <font>
      <sz val="10"/>
      <name val="黑体"/>
      <family val="2"/>
      <scheme val="minor"/>
    </font>
    <font>
      <sz val="10"/>
      <color indexed="55"/>
      <name val="Arial"/>
      <family val="2"/>
    </font>
    <font>
      <b/>
      <sz val="10"/>
      <color theme="4"/>
      <name val="Arial"/>
      <family val="2"/>
    </font>
    <font>
      <b/>
      <sz val="10"/>
      <color rgb="FFFF0000"/>
      <name val="Arial"/>
      <family val="2"/>
    </font>
    <font>
      <sz val="10"/>
      <name val="Arial"/>
      <family val="2"/>
    </font>
    <font>
      <b/>
      <sz val="10"/>
      <color theme="1"/>
      <name val="Arial"/>
      <family val="2"/>
    </font>
    <font>
      <u/>
      <sz val="10"/>
      <color rgb="FF0D9DDB"/>
      <name val="Arial"/>
      <family val="2"/>
    </font>
    <font>
      <b/>
      <sz val="16"/>
      <name val="Arial"/>
      <family val="2"/>
    </font>
    <font>
      <b/>
      <sz val="12"/>
      <name val="Arial"/>
      <family val="2"/>
    </font>
    <font>
      <b/>
      <sz val="16"/>
      <color rgb="FF7654A3"/>
      <name val="Arial"/>
      <family val="2"/>
    </font>
    <font>
      <u/>
      <sz val="10"/>
      <color rgb="FF7654A3"/>
      <name val="Arial"/>
      <family val="2"/>
    </font>
    <font>
      <b/>
      <sz val="10"/>
      <color rgb="FF7654A3"/>
      <name val="Arial"/>
      <family val="2"/>
    </font>
    <font>
      <sz val="10"/>
      <color rgb="FF4DAA50"/>
      <name val="Arial"/>
      <family val="2"/>
    </font>
    <font>
      <sz val="9"/>
      <name val="宋体"/>
      <family val="3"/>
      <charset val="134"/>
    </font>
    <font>
      <b/>
      <sz val="11"/>
      <name val="Arial"/>
      <family val="2"/>
    </font>
    <font>
      <u/>
      <sz val="10"/>
      <color theme="4"/>
      <name val="Arial"/>
      <family val="2"/>
    </font>
    <font>
      <sz val="10"/>
      <color rgb="FF000000"/>
      <name val="Arial"/>
      <family val="2"/>
    </font>
    <font>
      <b/>
      <sz val="10"/>
      <color rgb="FF000000"/>
      <name val="Arial"/>
      <family val="2"/>
    </font>
    <font>
      <i/>
      <sz val="10"/>
      <color rgb="FF000000"/>
      <name val="Arial"/>
      <family val="2"/>
    </font>
    <font>
      <b/>
      <sz val="10"/>
      <color theme="0"/>
      <name val="Arial"/>
      <family val="2"/>
    </font>
    <font>
      <sz val="10"/>
      <color theme="0"/>
      <name val="Arial"/>
      <family val="2"/>
    </font>
    <font>
      <sz val="11"/>
      <color theme="1"/>
      <name val="Arial"/>
      <family val="2"/>
    </font>
    <font>
      <sz val="12"/>
      <color theme="8" tint="-0.499984740745262"/>
      <name val="Arial"/>
      <family val="2"/>
    </font>
    <font>
      <sz val="12"/>
      <color theme="8" tint="0.39997558519241921"/>
      <name val="Arial"/>
      <family val="2"/>
    </font>
    <font>
      <sz val="12"/>
      <color theme="0" tint="-0.499984740745262"/>
      <name val="Arial"/>
      <family val="2"/>
    </font>
    <font>
      <sz val="12"/>
      <color theme="4" tint="-0.249977111117893"/>
      <name val="Arial"/>
      <family val="2"/>
    </font>
    <font>
      <sz val="12"/>
      <color theme="4" tint="0.39997558519241921"/>
      <name val="Arial"/>
      <family val="2"/>
    </font>
    <font>
      <sz val="12"/>
      <color theme="0" tint="-0.34998626667073579"/>
      <name val="Arial"/>
      <family val="2"/>
    </font>
    <font>
      <u/>
      <sz val="10"/>
      <color theme="1"/>
      <name val="Arial"/>
      <family val="2"/>
    </font>
    <font>
      <sz val="9"/>
      <color theme="1"/>
      <name val="Arial"/>
      <family val="2"/>
    </font>
    <font>
      <b/>
      <sz val="11"/>
      <color theme="1"/>
      <name val="Arial"/>
      <family val="2"/>
    </font>
    <font>
      <b/>
      <sz val="16"/>
      <color theme="1"/>
      <name val="Arial"/>
      <family val="2"/>
    </font>
  </fonts>
  <fills count="32">
    <fill>
      <patternFill patternType="none"/>
    </fill>
    <fill>
      <patternFill patternType="gray125"/>
    </fill>
    <fill>
      <patternFill patternType="solid">
        <fgColor indexed="56"/>
      </patternFill>
    </fill>
    <fill>
      <patternFill patternType="solid">
        <fgColor indexed="58"/>
      </patternFill>
    </fill>
    <fill>
      <patternFill patternType="solid">
        <fgColor indexed="45"/>
      </patternFill>
    </fill>
    <fill>
      <patternFill patternType="solid">
        <fgColor indexed="42"/>
      </patternFill>
    </fill>
    <fill>
      <patternFill patternType="solid">
        <fgColor indexed="9"/>
      </patternFill>
    </fill>
    <fill>
      <patternFill patternType="solid">
        <fgColor indexed="27"/>
      </patternFill>
    </fill>
    <fill>
      <patternFill patternType="solid">
        <fgColor indexed="47"/>
      </patternFill>
    </fill>
    <fill>
      <patternFill patternType="solid">
        <fgColor indexed="22"/>
      </patternFill>
    </fill>
    <fill>
      <patternFill patternType="solid">
        <fgColor indexed="49"/>
      </patternFill>
    </fill>
    <fill>
      <patternFill patternType="solid">
        <fgColor indexed="16"/>
      </patternFill>
    </fill>
    <fill>
      <patternFill patternType="solid">
        <fgColor indexed="59"/>
      </patternFill>
    </fill>
    <fill>
      <patternFill patternType="solid">
        <fgColor indexed="54"/>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theme="0" tint="-4.9989318521683403E-2"/>
        <bgColor indexed="64"/>
      </patternFill>
    </fill>
    <fill>
      <patternFill patternType="solid">
        <fgColor rgb="FF00B9E4"/>
        <bgColor indexed="64"/>
      </patternFill>
    </fill>
    <fill>
      <patternFill patternType="lightDown">
        <fgColor indexed="23"/>
      </patternFill>
    </fill>
    <fill>
      <patternFill patternType="lightGray">
        <fgColor indexed="22"/>
      </patternFill>
    </fill>
    <fill>
      <patternFill patternType="lightGray">
        <bgColor indexed="9"/>
      </patternFill>
    </fill>
    <fill>
      <patternFill patternType="solid">
        <fgColor theme="0" tint="-0.24994659260841701"/>
        <bgColor indexed="64"/>
      </patternFill>
    </fill>
    <fill>
      <patternFill patternType="solid">
        <fgColor rgb="FFFFAE21"/>
        <bgColor auto="1"/>
      </patternFill>
    </fill>
    <fill>
      <patternFill patternType="solid">
        <fgColor rgb="FFFFAE21"/>
        <bgColor indexed="64"/>
      </patternFill>
    </fill>
    <fill>
      <patternFill patternType="solid">
        <fgColor rgb="FFFFC766"/>
      </patternFill>
    </fill>
    <fill>
      <patternFill patternType="solid">
        <fgColor rgb="FFFFC766"/>
        <bgColor auto="1"/>
      </patternFill>
    </fill>
    <fill>
      <patternFill patternType="solid">
        <fgColor rgb="FF61CAE6"/>
        <bgColor indexed="64"/>
      </patternFill>
    </fill>
    <fill>
      <patternFill patternType="solid">
        <fgColor theme="0" tint="-0.14996795556505021"/>
        <bgColor indexed="65"/>
      </patternFill>
    </fill>
    <fill>
      <patternFill patternType="solid">
        <fgColor rgb="FFFFFFFF"/>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medium">
        <color indexed="56"/>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double">
        <color auto="1"/>
      </bottom>
      <diagonal/>
    </border>
    <border>
      <left style="thin">
        <color theme="1"/>
      </left>
      <right style="thin">
        <color theme="1"/>
      </right>
      <top style="thin">
        <color theme="1"/>
      </top>
      <bottom style="thin">
        <color theme="1"/>
      </bottom>
      <diagonal/>
    </border>
    <border>
      <left style="thin">
        <color rgb="FFB2B2B2"/>
      </left>
      <right style="thin">
        <color rgb="FFB2B2B2"/>
      </right>
      <top style="thin">
        <color rgb="FFB2B2B2"/>
      </top>
      <bottom style="thin">
        <color rgb="FFB2B2B2"/>
      </bottom>
      <diagonal/>
    </border>
    <border>
      <left/>
      <right/>
      <top/>
      <bottom style="thin">
        <color auto="1"/>
      </bottom>
      <diagonal/>
    </border>
    <border>
      <left/>
      <right/>
      <top style="medium">
        <color rgb="FF7030A0"/>
      </top>
      <bottom style="medium">
        <color rgb="FF7030A0"/>
      </bottom>
      <diagonal/>
    </border>
  </borders>
  <cellStyleXfs count="71">
    <xf numFmtId="0" fontId="0" fillId="0" borderId="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9" borderId="0" applyNumberFormat="0" applyBorder="0" applyAlignment="0" applyProtection="0"/>
    <xf numFmtId="0" fontId="4" fillId="2" borderId="0" applyNumberFormat="0" applyBorder="0" applyAlignment="0" applyProtection="0"/>
    <xf numFmtId="0" fontId="4" fillId="8" borderId="0" applyNumberFormat="0" applyBorder="0" applyAlignment="0" applyProtection="0"/>
    <xf numFmtId="0" fontId="5" fillId="2"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9" borderId="0" applyNumberFormat="0" applyBorder="0" applyAlignment="0" applyProtection="0"/>
    <xf numFmtId="0" fontId="5" fillId="2" borderId="0" applyNumberFormat="0" applyBorder="0" applyAlignment="0" applyProtection="0"/>
    <xf numFmtId="0" fontId="5" fillId="8" borderId="0" applyNumberFormat="0" applyBorder="0" applyAlignment="0" applyProtection="0"/>
    <xf numFmtId="0" fontId="5" fillId="2"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0" borderId="0" applyNumberFormat="0" applyBorder="0" applyAlignment="0" applyProtection="0"/>
    <xf numFmtId="0" fontId="5" fillId="14" borderId="0" applyNumberFormat="0" applyBorder="0" applyAlignment="0" applyProtection="0"/>
    <xf numFmtId="0" fontId="6" fillId="4" borderId="0" applyNumberFormat="0" applyBorder="0" applyAlignment="0" applyProtection="0"/>
    <xf numFmtId="0" fontId="7" fillId="6" borderId="2" applyNumberFormat="0" applyAlignment="0" applyProtection="0"/>
    <xf numFmtId="0" fontId="8" fillId="15" borderId="3" applyNumberFormat="0" applyAlignment="0" applyProtection="0"/>
    <xf numFmtId="0" fontId="10" fillId="0" borderId="0" applyNumberFormat="0" applyFill="0" applyBorder="0" applyAlignment="0" applyProtection="0"/>
    <xf numFmtId="0" fontId="11" fillId="5" borderId="0" applyNumberFormat="0" applyBorder="0" applyAlignment="0" applyProtection="0"/>
    <xf numFmtId="0" fontId="12" fillId="0" borderId="4" applyNumberFormat="0" applyFill="0" applyAlignment="0" applyProtection="0"/>
    <xf numFmtId="0" fontId="13" fillId="0" borderId="4" applyNumberFormat="0" applyFill="0" applyAlignment="0" applyProtection="0"/>
    <xf numFmtId="0" fontId="14" fillId="0" borderId="5" applyNumberFormat="0" applyFill="0" applyAlignment="0" applyProtection="0"/>
    <xf numFmtId="0" fontId="14" fillId="0" borderId="0" applyNumberFormat="0" applyFill="0" applyBorder="0" applyAlignment="0" applyProtection="0"/>
    <xf numFmtId="0" fontId="15" fillId="8" borderId="2" applyNumberFormat="0" applyAlignment="0" applyProtection="0"/>
    <xf numFmtId="0" fontId="16" fillId="0" borderId="6" applyNumberFormat="0" applyFill="0" applyAlignment="0" applyProtection="0"/>
    <xf numFmtId="0" fontId="17" fillId="16" borderId="0" applyNumberFormat="0" applyBorder="0" applyAlignment="0" applyProtection="0"/>
    <xf numFmtId="0" fontId="2" fillId="17" borderId="7" applyNumberFormat="0" applyFont="0" applyAlignment="0" applyProtection="0"/>
    <xf numFmtId="0" fontId="18" fillId="6" borderId="8" applyNumberFormat="0" applyAlignment="0" applyProtection="0"/>
    <xf numFmtId="0" fontId="20" fillId="0" borderId="0" applyNumberFormat="0" applyFill="0" applyBorder="0" applyAlignment="0" applyProtection="0"/>
    <xf numFmtId="0" fontId="9" fillId="0" borderId="9" applyNumberFormat="0" applyFill="0" applyAlignment="0" applyProtection="0"/>
    <xf numFmtId="0" fontId="21" fillId="0" borderId="0" applyNumberFormat="0" applyFill="0" applyBorder="0" applyAlignment="0" applyProtection="0"/>
    <xf numFmtId="0" fontId="26" fillId="0" borderId="0" applyNumberFormat="0" applyFill="0" applyBorder="0" applyAlignment="0" applyProtection="0">
      <alignment vertical="top"/>
      <protection locked="0"/>
    </xf>
    <xf numFmtId="179" fontId="29" fillId="0" borderId="0" applyFont="0" applyFill="0" applyBorder="0" applyAlignment="0" applyProtection="0"/>
    <xf numFmtId="177" fontId="29" fillId="0" borderId="0" applyFont="0" applyFill="0" applyBorder="0" applyAlignment="0" applyProtection="0"/>
    <xf numFmtId="178" fontId="29" fillId="0" borderId="0" applyFont="0" applyFill="0" applyBorder="0" applyAlignment="0" applyProtection="0"/>
    <xf numFmtId="176" fontId="29" fillId="0" borderId="0" applyFont="0" applyFill="0" applyBorder="0" applyAlignment="0" applyProtection="0"/>
    <xf numFmtId="9" fontId="29" fillId="0" borderId="0" applyFont="0" applyFill="0" applyBorder="0" applyAlignment="0" applyProtection="0"/>
    <xf numFmtId="0" fontId="42" fillId="0" borderId="0"/>
    <xf numFmtId="0" fontId="40" fillId="0" borderId="12" applyProtection="0">
      <alignment horizontal="left" vertical="center"/>
    </xf>
    <xf numFmtId="181" fontId="31" fillId="21" borderId="2" applyBorder="0">
      <alignment horizontal="right" vertical="center"/>
    </xf>
    <xf numFmtId="0" fontId="32" fillId="22" borderId="2" applyNumberFormat="0" applyBorder="0">
      <alignment horizontal="right"/>
    </xf>
    <xf numFmtId="0" fontId="33" fillId="23" borderId="1" applyNumberFormat="0" applyBorder="0">
      <alignment vertical="center"/>
    </xf>
    <xf numFmtId="181" fontId="30" fillId="24" borderId="10" applyBorder="0">
      <alignment horizontal="right" vertical="center"/>
    </xf>
    <xf numFmtId="0" fontId="45" fillId="0" borderId="0" applyNumberFormat="0"/>
    <xf numFmtId="0" fontId="34" fillId="0" borderId="0" applyBorder="0">
      <alignment horizontal="left" vertical="center"/>
    </xf>
    <xf numFmtId="0" fontId="38" fillId="0" borderId="12" applyNumberFormat="0">
      <alignment horizontal="left" vertical="center"/>
    </xf>
    <xf numFmtId="0" fontId="38" fillId="0" borderId="0" applyNumberFormat="0">
      <alignment horizontal="center" vertical="center"/>
    </xf>
    <xf numFmtId="181" fontId="2" fillId="29" borderId="11" applyNumberFormat="0" applyBorder="0" applyAlignment="0" applyProtection="0">
      <alignment vertical="center"/>
    </xf>
    <xf numFmtId="0" fontId="23" fillId="30" borderId="0" applyNumberFormat="0" applyFont="0" applyBorder="0" applyAlignment="0" applyProtection="0"/>
    <xf numFmtId="9" fontId="23" fillId="0" borderId="0" applyFont="0" applyFill="0" applyBorder="0" applyAlignment="0" applyProtection="0"/>
    <xf numFmtId="9" fontId="23" fillId="0" borderId="0" applyFont="0" applyFill="0" applyBorder="0" applyAlignment="0"/>
    <xf numFmtId="182" fontId="37" fillId="20" borderId="0" applyFont="0" applyFill="0" applyBorder="0" applyAlignment="0">
      <alignment vertical="center"/>
    </xf>
    <xf numFmtId="0" fontId="19" fillId="27" borderId="0" applyNumberFormat="0">
      <alignment horizontal="center"/>
      <protection locked="0"/>
    </xf>
    <xf numFmtId="0" fontId="43" fillId="0" borderId="0" applyNumberFormat="0" applyFill="0" applyBorder="0" applyAlignment="0" applyProtection="0"/>
    <xf numFmtId="0" fontId="39" fillId="0" borderId="0" applyNumberFormat="0" applyFill="0" applyBorder="0" applyAlignment="0" applyProtection="0"/>
    <xf numFmtId="0" fontId="19" fillId="26" borderId="0" applyNumberFormat="0">
      <alignment horizontal="center" vertical="center"/>
      <protection locked="0"/>
    </xf>
    <xf numFmtId="0" fontId="19" fillId="25" borderId="0" applyNumberFormat="0">
      <alignment horizontal="center"/>
      <protection locked="0"/>
    </xf>
    <xf numFmtId="0" fontId="19" fillId="28" borderId="0" applyNumberFormat="0">
      <alignment horizontal="center"/>
      <protection locked="0"/>
    </xf>
    <xf numFmtId="0" fontId="2" fillId="0" borderId="0"/>
    <xf numFmtId="0" fontId="1" fillId="0" borderId="0"/>
  </cellStyleXfs>
  <cellXfs count="116">
    <xf numFmtId="0" fontId="0" fillId="0" borderId="0" xfId="0"/>
    <xf numFmtId="0" fontId="2" fillId="18" borderId="0" xfId="0" applyFont="1" applyFill="1" applyBorder="1" applyAlignment="1">
      <alignment vertical="top"/>
    </xf>
    <xf numFmtId="0" fontId="19" fillId="18" borderId="0" xfId="0" applyFont="1" applyFill="1" applyBorder="1" applyAlignment="1">
      <alignment horizontal="left" vertical="top"/>
    </xf>
    <xf numFmtId="49" fontId="2" fillId="18" borderId="0" xfId="0" applyNumberFormat="1" applyFont="1" applyFill="1" applyBorder="1" applyAlignment="1">
      <alignment vertical="top"/>
    </xf>
    <xf numFmtId="0" fontId="2" fillId="0" borderId="0" xfId="0" applyFont="1" applyFill="1" applyBorder="1" applyAlignment="1">
      <alignment vertical="top"/>
    </xf>
    <xf numFmtId="0" fontId="28" fillId="18" borderId="0" xfId="0" applyFont="1" applyFill="1" applyBorder="1" applyAlignment="1">
      <alignment vertical="top"/>
    </xf>
    <xf numFmtId="180" fontId="2" fillId="18" borderId="0" xfId="0" applyNumberFormat="1" applyFont="1" applyFill="1" applyBorder="1" applyAlignment="1">
      <alignment horizontal="left" vertical="top"/>
    </xf>
    <xf numFmtId="0" fontId="19" fillId="0" borderId="0" xfId="0" applyFont="1" applyBorder="1" applyAlignment="1">
      <alignment horizontal="left" vertical="top"/>
    </xf>
    <xf numFmtId="0" fontId="2" fillId="0" borderId="0" xfId="0" applyFont="1" applyBorder="1" applyAlignment="1">
      <alignment vertical="top"/>
    </xf>
    <xf numFmtId="49" fontId="2" fillId="0" borderId="0" xfId="0" applyNumberFormat="1" applyFont="1" applyBorder="1" applyAlignment="1">
      <alignment vertical="top"/>
    </xf>
    <xf numFmtId="49" fontId="2" fillId="0" borderId="0" xfId="0" applyNumberFormat="1" applyFont="1" applyFill="1" applyBorder="1" applyAlignment="1">
      <alignment vertical="top"/>
    </xf>
    <xf numFmtId="49" fontId="22" fillId="0" borderId="0" xfId="0" applyNumberFormat="1" applyFont="1" applyBorder="1" applyAlignment="1">
      <alignment vertical="top"/>
    </xf>
    <xf numFmtId="0" fontId="2" fillId="0" borderId="0" xfId="0" applyFont="1" applyBorder="1" applyAlignment="1">
      <alignment vertical="top" wrapText="1"/>
    </xf>
    <xf numFmtId="0" fontId="22" fillId="0" borderId="0" xfId="0" applyFont="1" applyBorder="1" applyAlignment="1">
      <alignment vertical="top"/>
    </xf>
    <xf numFmtId="0" fontId="19" fillId="19" borderId="0" xfId="0" applyFont="1" applyFill="1" applyBorder="1" applyAlignment="1">
      <alignment horizontal="left" vertical="top"/>
    </xf>
    <xf numFmtId="0" fontId="22" fillId="19" borderId="0" xfId="0" applyFont="1" applyFill="1" applyBorder="1" applyAlignment="1">
      <alignment vertical="top"/>
    </xf>
    <xf numFmtId="49" fontId="2" fillId="19" borderId="0" xfId="0" applyNumberFormat="1" applyFont="1" applyFill="1" applyBorder="1" applyAlignment="1">
      <alignment vertical="top"/>
    </xf>
    <xf numFmtId="0" fontId="3" fillId="19" borderId="0" xfId="0" applyFont="1" applyFill="1" applyBorder="1" applyAlignment="1">
      <alignment vertical="top"/>
    </xf>
    <xf numFmtId="0" fontId="27" fillId="19" borderId="0" xfId="0" applyFont="1" applyFill="1" applyBorder="1" applyAlignment="1">
      <alignment horizontal="justify" vertical="top" wrapText="1"/>
    </xf>
    <xf numFmtId="0" fontId="24" fillId="0" borderId="0" xfId="0" applyFont="1" applyBorder="1" applyAlignment="1">
      <alignment horizontal="left" vertical="top"/>
    </xf>
    <xf numFmtId="0" fontId="2" fillId="19" borderId="0" xfId="0" applyFont="1" applyFill="1" applyBorder="1" applyAlignment="1">
      <alignment vertical="top"/>
    </xf>
    <xf numFmtId="0" fontId="24" fillId="19" borderId="0" xfId="0" applyFont="1" applyFill="1" applyBorder="1" applyAlignment="1">
      <alignment horizontal="left" vertical="top"/>
    </xf>
    <xf numFmtId="0" fontId="40" fillId="0" borderId="0" xfId="49" applyFill="1" applyBorder="1">
      <alignment horizontal="left" vertical="center"/>
    </xf>
    <xf numFmtId="0" fontId="40" fillId="0" borderId="0" xfId="49" applyFont="1" applyFill="1" applyBorder="1">
      <alignment horizontal="left" vertical="center"/>
    </xf>
    <xf numFmtId="49" fontId="41" fillId="18" borderId="0" xfId="0" applyNumberFormat="1" applyFont="1" applyFill="1" applyBorder="1" applyAlignment="1">
      <alignment vertical="top"/>
    </xf>
    <xf numFmtId="0" fontId="44" fillId="18" borderId="0" xfId="0" applyFont="1" applyFill="1" applyBorder="1" applyAlignment="1">
      <alignment horizontal="left" vertical="top"/>
    </xf>
    <xf numFmtId="0" fontId="44" fillId="0" borderId="0" xfId="0" applyFont="1" applyBorder="1" applyAlignment="1">
      <alignment horizontal="left" vertical="top"/>
    </xf>
    <xf numFmtId="0" fontId="36" fillId="18" borderId="0" xfId="0" applyFont="1" applyFill="1" applyBorder="1" applyAlignment="1">
      <alignment horizontal="left" vertical="top"/>
    </xf>
    <xf numFmtId="182" fontId="2" fillId="18" borderId="0" xfId="62" applyFont="1" applyFill="1" applyBorder="1" applyAlignment="1">
      <alignment vertical="top"/>
    </xf>
    <xf numFmtId="0" fontId="35" fillId="18" borderId="0" xfId="0" applyFont="1" applyFill="1" applyBorder="1" applyAlignment="1">
      <alignment horizontal="left"/>
    </xf>
    <xf numFmtId="0" fontId="35" fillId="18" borderId="0" xfId="0" applyFont="1" applyFill="1" applyBorder="1" applyAlignment="1">
      <alignment horizontal="left" vertical="top"/>
    </xf>
    <xf numFmtId="0" fontId="35" fillId="0" borderId="0" xfId="0" applyFont="1" applyBorder="1" applyAlignment="1">
      <alignment horizontal="left" vertical="top"/>
    </xf>
    <xf numFmtId="0" fontId="43" fillId="0" borderId="0" xfId="64" applyBorder="1" applyAlignment="1">
      <alignment vertical="top"/>
    </xf>
    <xf numFmtId="0" fontId="38" fillId="0" borderId="0" xfId="57">
      <alignment horizontal="center" vertical="center"/>
    </xf>
    <xf numFmtId="0" fontId="25" fillId="19" borderId="0" xfId="0" applyFont="1" applyFill="1" applyBorder="1" applyAlignment="1">
      <alignment horizontal="left" vertical="top" wrapText="1"/>
    </xf>
    <xf numFmtId="0" fontId="43" fillId="18" borderId="0" xfId="64" applyFill="1" applyBorder="1" applyAlignment="1">
      <alignment vertical="top"/>
    </xf>
    <xf numFmtId="0" fontId="40" fillId="0" borderId="12" xfId="49" applyFont="1">
      <alignment horizontal="left" vertical="center"/>
    </xf>
    <xf numFmtId="0" fontId="2" fillId="0" borderId="0" xfId="0" applyFont="1"/>
    <xf numFmtId="49" fontId="47" fillId="0" borderId="0" xfId="0" applyNumberFormat="1" applyFont="1"/>
    <xf numFmtId="49" fontId="23" fillId="0" borderId="0" xfId="0" applyNumberFormat="1" applyFont="1"/>
    <xf numFmtId="14" fontId="0" fillId="0" borderId="0" xfId="0" applyNumberFormat="1"/>
    <xf numFmtId="14" fontId="2" fillId="0" borderId="0" xfId="0" applyNumberFormat="1" applyFont="1"/>
    <xf numFmtId="14" fontId="38" fillId="0" borderId="12" xfId="56" applyNumberFormat="1" applyAlignment="1">
      <alignment horizontal="left" vertical="center"/>
    </xf>
    <xf numFmtId="14" fontId="49" fillId="31" borderId="0" xfId="0" applyNumberFormat="1" applyFont="1" applyFill="1" applyBorder="1" applyAlignment="1">
      <alignment horizontal="left"/>
    </xf>
    <xf numFmtId="0" fontId="40" fillId="0" borderId="12" xfId="49" applyAlignment="1">
      <alignment horizontal="right" vertical="center"/>
    </xf>
    <xf numFmtId="0" fontId="38" fillId="0" borderId="12" xfId="56" applyAlignment="1">
      <alignment horizontal="right" vertical="center"/>
    </xf>
    <xf numFmtId="183" fontId="2" fillId="31" borderId="0" xfId="0" applyNumberFormat="1" applyFont="1" applyFill="1" applyBorder="1" applyAlignment="1">
      <alignment horizontal="right"/>
    </xf>
    <xf numFmtId="183" fontId="2" fillId="0" borderId="0" xfId="0" applyNumberFormat="1" applyFont="1"/>
    <xf numFmtId="183" fontId="2" fillId="31" borderId="0" xfId="0" applyNumberFormat="1" applyFont="1" applyFill="1" applyBorder="1" applyAlignment="1"/>
    <xf numFmtId="183" fontId="2" fillId="0" borderId="0" xfId="0" applyNumberFormat="1" applyFont="1" applyAlignment="1"/>
    <xf numFmtId="183" fontId="49" fillId="31" borderId="0" xfId="0" applyNumberFormat="1" applyFont="1" applyFill="1" applyBorder="1" applyAlignment="1"/>
    <xf numFmtId="14" fontId="50" fillId="31" borderId="13" xfId="0" applyNumberFormat="1" applyFont="1" applyFill="1" applyBorder="1" applyAlignment="1">
      <alignment horizontal="left"/>
    </xf>
    <xf numFmtId="14" fontId="19" fillId="31" borderId="13" xfId="0" applyNumberFormat="1" applyFont="1" applyFill="1" applyBorder="1" applyAlignment="1">
      <alignment horizontal="right"/>
    </xf>
    <xf numFmtId="14" fontId="19" fillId="31" borderId="13" xfId="0" applyNumberFormat="1" applyFont="1" applyFill="1" applyBorder="1" applyAlignment="1"/>
    <xf numFmtId="0" fontId="35" fillId="0" borderId="0" xfId="0" applyFont="1"/>
    <xf numFmtId="0" fontId="48" fillId="0" borderId="0" xfId="64" applyFont="1" applyAlignment="1" applyProtection="1"/>
    <xf numFmtId="0" fontId="38" fillId="0" borderId="12" xfId="56" applyAlignment="1">
      <alignment horizontal="left" vertical="center"/>
    </xf>
    <xf numFmtId="0" fontId="49" fillId="0" borderId="0" xfId="0" applyFont="1" applyFill="1" applyBorder="1" applyAlignment="1">
      <alignment horizontal="left"/>
    </xf>
    <xf numFmtId="2" fontId="49" fillId="0" borderId="0" xfId="0" applyNumberFormat="1" applyFont="1" applyFill="1" applyBorder="1" applyAlignment="1" applyProtection="1">
      <alignment horizontal="right"/>
      <protection locked="0"/>
    </xf>
    <xf numFmtId="0" fontId="50" fillId="0" borderId="0" xfId="0" applyFont="1" applyFill="1" applyBorder="1" applyAlignment="1">
      <alignment horizontal="left"/>
    </xf>
    <xf numFmtId="2" fontId="50" fillId="0" borderId="0" xfId="0" applyNumberFormat="1" applyFont="1" applyFill="1" applyBorder="1" applyAlignment="1" applyProtection="1">
      <alignment horizontal="right"/>
      <protection locked="0"/>
    </xf>
    <xf numFmtId="0" fontId="2" fillId="0" borderId="0" xfId="0" applyFont="1" applyFill="1" applyBorder="1" applyAlignment="1">
      <alignment horizontal="right"/>
    </xf>
    <xf numFmtId="0" fontId="49" fillId="0" borderId="0" xfId="56" applyFont="1" applyFill="1" applyBorder="1" applyAlignment="1">
      <alignment horizontal="left" vertical="center"/>
    </xf>
    <xf numFmtId="0" fontId="30" fillId="0" borderId="0" xfId="56" applyFont="1" applyFill="1" applyBorder="1" applyAlignment="1">
      <alignment horizontal="right" vertical="center"/>
    </xf>
    <xf numFmtId="0" fontId="51" fillId="0" borderId="0" xfId="0" applyFont="1" applyFill="1" applyBorder="1" applyAlignment="1">
      <alignment horizontal="left"/>
    </xf>
    <xf numFmtId="14" fontId="49" fillId="0" borderId="0" xfId="0" applyNumberFormat="1" applyFont="1" applyFill="1" applyBorder="1" applyAlignment="1">
      <alignment horizontal="left"/>
    </xf>
    <xf numFmtId="184" fontId="2" fillId="0" borderId="0" xfId="61" applyNumberFormat="1" applyFont="1" applyFill="1" applyBorder="1" applyAlignment="1">
      <alignment horizontal="right"/>
    </xf>
    <xf numFmtId="0" fontId="38" fillId="0" borderId="0" xfId="57" applyAlignment="1">
      <alignment horizontal="left" vertical="center"/>
    </xf>
    <xf numFmtId="0" fontId="38" fillId="0" borderId="0" xfId="57" applyAlignment="1">
      <alignment horizontal="right" vertical="center"/>
    </xf>
    <xf numFmtId="0" fontId="30" fillId="0" borderId="0" xfId="0" applyFont="1"/>
    <xf numFmtId="9" fontId="30" fillId="0" borderId="0" xfId="0" applyNumberFormat="1" applyFont="1"/>
    <xf numFmtId="185" fontId="30" fillId="0" borderId="0" xfId="0" applyNumberFormat="1" applyFont="1"/>
    <xf numFmtId="2" fontId="30" fillId="0" borderId="0" xfId="0" applyNumberFormat="1" applyFont="1"/>
    <xf numFmtId="15" fontId="0" fillId="0" borderId="0" xfId="0" applyNumberFormat="1"/>
    <xf numFmtId="15" fontId="30" fillId="0" borderId="0" xfId="0" applyNumberFormat="1" applyFont="1"/>
    <xf numFmtId="9" fontId="30" fillId="0" borderId="0" xfId="61" applyFont="1"/>
    <xf numFmtId="0" fontId="38" fillId="0" borderId="12" xfId="0" applyFont="1" applyBorder="1" applyAlignment="1">
      <alignment horizontal="right"/>
    </xf>
    <xf numFmtId="0" fontId="38" fillId="0" borderId="12" xfId="0" applyFont="1" applyBorder="1"/>
    <xf numFmtId="0" fontId="30" fillId="0" borderId="12" xfId="0" applyFont="1" applyBorder="1"/>
    <xf numFmtId="0" fontId="38" fillId="0" borderId="0" xfId="0" applyFont="1"/>
    <xf numFmtId="15" fontId="52" fillId="0" borderId="0" xfId="0" applyNumberFormat="1" applyFont="1"/>
    <xf numFmtId="0" fontId="52" fillId="0" borderId="0" xfId="0" applyFont="1"/>
    <xf numFmtId="0" fontId="53" fillId="0" borderId="0" xfId="0" applyFont="1"/>
    <xf numFmtId="0" fontId="53" fillId="0" borderId="0" xfId="0" applyFont="1" applyAlignment="1">
      <alignment horizontal="right"/>
    </xf>
    <xf numFmtId="15" fontId="53" fillId="0" borderId="0" xfId="0" applyNumberFormat="1" applyFont="1"/>
    <xf numFmtId="0" fontId="54" fillId="0" borderId="0" xfId="0" applyFont="1"/>
    <xf numFmtId="0" fontId="55" fillId="0" borderId="0" xfId="0" applyFont="1"/>
    <xf numFmtId="0" fontId="57" fillId="0" borderId="0" xfId="0" applyFont="1" applyAlignment="1">
      <alignment horizontal="right"/>
    </xf>
    <xf numFmtId="0" fontId="58" fillId="0" borderId="0" xfId="0" applyFont="1" applyAlignment="1">
      <alignment horizontal="left"/>
    </xf>
    <xf numFmtId="15" fontId="57" fillId="0" borderId="0" xfId="0" applyNumberFormat="1" applyFont="1"/>
    <xf numFmtId="0" fontId="58" fillId="0" borderId="0" xfId="0" applyFont="1"/>
    <xf numFmtId="0" fontId="59" fillId="0" borderId="0" xfId="0" applyFont="1" applyAlignment="1">
      <alignment horizontal="right"/>
    </xf>
    <xf numFmtId="0" fontId="59" fillId="0" borderId="0" xfId="0" applyFont="1" applyAlignment="1">
      <alignment horizontal="left"/>
    </xf>
    <xf numFmtId="0" fontId="60" fillId="0" borderId="0" xfId="0" applyFont="1"/>
    <xf numFmtId="15" fontId="57" fillId="0" borderId="0" xfId="0" applyNumberFormat="1" applyFont="1" applyAlignment="1">
      <alignment horizontal="right"/>
    </xf>
    <xf numFmtId="0" fontId="56" fillId="0" borderId="0" xfId="0" applyFont="1" applyAlignment="1">
      <alignment horizontal="left"/>
    </xf>
    <xf numFmtId="0" fontId="61" fillId="0" borderId="0" xfId="64" applyFont="1" applyAlignment="1" applyProtection="1"/>
    <xf numFmtId="49" fontId="62" fillId="0" borderId="0" xfId="0" applyNumberFormat="1" applyFont="1"/>
    <xf numFmtId="49" fontId="63" fillId="0" borderId="0" xfId="0" applyNumberFormat="1" applyFont="1"/>
    <xf numFmtId="0" fontId="64" fillId="0" borderId="12" xfId="49" applyFont="1">
      <alignment horizontal="left" vertical="center"/>
    </xf>
    <xf numFmtId="185" fontId="64" fillId="0" borderId="12" xfId="49" applyNumberFormat="1" applyFont="1">
      <alignment horizontal="left" vertical="center"/>
    </xf>
    <xf numFmtId="1" fontId="30" fillId="0" borderId="0" xfId="0" applyNumberFormat="1" applyFont="1"/>
    <xf numFmtId="1" fontId="30" fillId="0" borderId="0" xfId="61" applyNumberFormat="1" applyFont="1"/>
    <xf numFmtId="1" fontId="0" fillId="0" borderId="0" xfId="0" applyNumberFormat="1"/>
    <xf numFmtId="1" fontId="30" fillId="0" borderId="0" xfId="0" applyNumberFormat="1" applyFont="1" applyAlignment="1">
      <alignment horizontal="right"/>
    </xf>
    <xf numFmtId="2" fontId="2" fillId="0" borderId="0" xfId="0" applyNumberFormat="1" applyFont="1"/>
    <xf numFmtId="0" fontId="2" fillId="0" borderId="12" xfId="0" applyFont="1" applyBorder="1"/>
    <xf numFmtId="9" fontId="2" fillId="0" borderId="12" xfId="0" applyNumberFormat="1" applyFont="1" applyBorder="1"/>
    <xf numFmtId="14" fontId="2" fillId="0" borderId="12" xfId="0" applyNumberFormat="1" applyFont="1" applyBorder="1"/>
    <xf numFmtId="9" fontId="2" fillId="0" borderId="0" xfId="0" applyNumberFormat="1" applyFont="1"/>
    <xf numFmtId="9" fontId="2" fillId="0" borderId="0" xfId="61" applyFont="1"/>
    <xf numFmtId="186" fontId="2" fillId="0" borderId="0" xfId="0" applyNumberFormat="1" applyFont="1"/>
    <xf numFmtId="0" fontId="59" fillId="0" borderId="0" xfId="0" applyFont="1" applyAlignment="1">
      <alignment horizontal="center"/>
    </xf>
    <xf numFmtId="0" fontId="56" fillId="0" borderId="0" xfId="0" applyFont="1" applyAlignment="1">
      <alignment horizontal="center"/>
    </xf>
    <xf numFmtId="14" fontId="38" fillId="0" borderId="12" xfId="0" applyNumberFormat="1" applyFont="1" applyBorder="1"/>
    <xf numFmtId="14" fontId="30" fillId="0" borderId="0" xfId="0" applyNumberFormat="1" applyFont="1"/>
  </cellXfs>
  <cellStyles count="71">
    <cellStyle name="20% - 着色 1" xfId="1" builtinId="30" hidden="1" customBuiltin="1"/>
    <cellStyle name="20% - 着色 2" xfId="2" builtinId="34" hidden="1" customBuiltin="1"/>
    <cellStyle name="20% - 着色 3" xfId="3" builtinId="38" hidden="1" customBuiltin="1"/>
    <cellStyle name="20% - 着色 4" xfId="4" builtinId="42" hidden="1" customBuiltin="1"/>
    <cellStyle name="20% - 着色 5" xfId="5" builtinId="46" hidden="1" customBuiltin="1"/>
    <cellStyle name="20% - 着色 6" xfId="6" builtinId="50" hidden="1" customBuiltin="1"/>
    <cellStyle name="40% - 着色 1" xfId="7" builtinId="31" hidden="1" customBuiltin="1"/>
    <cellStyle name="40% - 着色 2" xfId="8" builtinId="35" hidden="1" customBuiltin="1"/>
    <cellStyle name="40% - 着色 3" xfId="9" builtinId="39" hidden="1" customBuiltin="1"/>
    <cellStyle name="40% - 着色 4" xfId="10" builtinId="43" hidden="1" customBuiltin="1"/>
    <cellStyle name="40% - 着色 5" xfId="11" builtinId="47" hidden="1" customBuiltin="1"/>
    <cellStyle name="40% - 着色 6" xfId="12" builtinId="51" hidden="1" customBuiltin="1"/>
    <cellStyle name="60% - 着色 1" xfId="13" builtinId="32" hidden="1" customBuiltin="1"/>
    <cellStyle name="60% - 着色 2" xfId="14" builtinId="36" hidden="1" customBuiltin="1"/>
    <cellStyle name="60% - 着色 3" xfId="15" builtinId="40" hidden="1" customBuiltin="1"/>
    <cellStyle name="60% - 着色 4" xfId="16" builtinId="44" hidden="1" customBuiltin="1"/>
    <cellStyle name="60% - 着色 5" xfId="17" builtinId="48" hidden="1" customBuiltin="1"/>
    <cellStyle name="60% - 着色 6" xfId="18" builtinId="52" hidden="1" customBuiltin="1"/>
    <cellStyle name="Binary Flag" xfId="50"/>
    <cellStyle name="Code_Output" xfId="58"/>
    <cellStyle name="Currency" xfId="62"/>
    <cellStyle name="Dropdown" xfId="67"/>
    <cellStyle name="DropdownLight" xfId="68"/>
    <cellStyle name="Empty_Cell" xfId="52"/>
    <cellStyle name="Formula" xfId="54"/>
    <cellStyle name="InputLight" xfId="63"/>
    <cellStyle name="Line_Summary" xfId="53"/>
    <cellStyle name="Normal 2" xfId="69"/>
    <cellStyle name="Normal 3" xfId="70"/>
    <cellStyle name="Notes" xfId="59"/>
    <cellStyle name="Sheet Header" xfId="48"/>
    <cellStyle name="Table Header" xfId="49"/>
    <cellStyle name="Table Header 2" xfId="56"/>
    <cellStyle name="Table Header 3" xfId="57"/>
    <cellStyle name="Technical_Input" xfId="51"/>
    <cellStyle name="unit" xfId="55"/>
    <cellStyle name="百分比" xfId="47" builtinId="5" hidden="1"/>
    <cellStyle name="百分比" xfId="60" builtinId="5" hidden="1"/>
    <cellStyle name="百分比" xfId="61" builtinId="5" customBuiltin="1"/>
    <cellStyle name="标题" xfId="39" builtinId="15" hidden="1" customBuiltin="1"/>
    <cellStyle name="标题 1" xfId="30" builtinId="16" hidden="1" customBuiltin="1"/>
    <cellStyle name="标题 2" xfId="31" builtinId="17" hidden="1" customBuiltin="1"/>
    <cellStyle name="标题 3" xfId="32" builtinId="18" hidden="1" customBuiltin="1"/>
    <cellStyle name="标题 4" xfId="33" builtinId="19" hidden="1" customBuiltin="1"/>
    <cellStyle name="差" xfId="25" builtinId="27" hidden="1" customBuiltin="1"/>
    <cellStyle name="常规" xfId="0" builtinId="0"/>
    <cellStyle name="超链接" xfId="42" builtinId="8" hidden="1"/>
    <cellStyle name="超链接" xfId="64" builtinId="8" customBuiltin="1"/>
    <cellStyle name="好" xfId="29" builtinId="26" hidden="1" customBuiltin="1"/>
    <cellStyle name="汇总" xfId="40" builtinId="25" hidden="1" customBuiltin="1"/>
    <cellStyle name="货币" xfId="45" builtinId="4" hidden="1"/>
    <cellStyle name="货币[0]" xfId="46" builtinId="7" hidden="1"/>
    <cellStyle name="计算" xfId="26" builtinId="22" hidden="1" customBuiltin="1"/>
    <cellStyle name="检查单元格" xfId="27" builtinId="23" hidden="1" customBuiltin="1"/>
    <cellStyle name="解释性文本" xfId="28" builtinId="53" hidden="1" customBuiltin="1"/>
    <cellStyle name="警告文本" xfId="41" builtinId="11" hidden="1" customBuiltin="1"/>
    <cellStyle name="链接单元格" xfId="35" builtinId="24" hidden="1" customBuiltin="1"/>
    <cellStyle name="千位分隔" xfId="43" builtinId="3" hidden="1"/>
    <cellStyle name="千位分隔[0]" xfId="44" builtinId="6" hidden="1"/>
    <cellStyle name="适中" xfId="36" builtinId="28" hidden="1" customBuiltin="1"/>
    <cellStyle name="输出" xfId="38" builtinId="21" hidden="1" customBuiltin="1"/>
    <cellStyle name="输入" xfId="34" builtinId="20" hidden="1" customBuiltin="1"/>
    <cellStyle name="输入" xfId="66" builtinId="20" customBuiltin="1"/>
    <cellStyle name="已访问的超链接" xfId="65" builtinId="9" customBuiltin="1"/>
    <cellStyle name="着色 1" xfId="19" builtinId="29" hidden="1" customBuiltin="1"/>
    <cellStyle name="着色 2" xfId="20" builtinId="33" hidden="1" customBuiltin="1"/>
    <cellStyle name="着色 3" xfId="21" builtinId="37" hidden="1" customBuiltin="1"/>
    <cellStyle name="着色 4" xfId="22" builtinId="41" hidden="1" customBuiltin="1"/>
    <cellStyle name="着色 5" xfId="23" builtinId="45" hidden="1" customBuiltin="1"/>
    <cellStyle name="着色 6" xfId="24" builtinId="49" hidden="1" customBuiltin="1"/>
    <cellStyle name="注释" xfId="37" builtinId="10" hidden="1" customBuiltin="1"/>
  </cellStyles>
  <dxfs count="26">
    <dxf>
      <fill>
        <patternFill>
          <bgColor rgb="FFF9F9F9"/>
        </patternFill>
      </fill>
    </dxf>
    <dxf>
      <fill>
        <patternFill>
          <bgColor rgb="FFFFFFFF"/>
        </patternFill>
      </fill>
    </dxf>
    <dxf>
      <fill>
        <patternFill>
          <bgColor rgb="FFF9F9F9"/>
        </patternFill>
      </fill>
    </dxf>
    <dxf>
      <fill>
        <patternFill>
          <bgColor rgb="FFFFFFFF"/>
        </patternFill>
      </fill>
    </dxf>
    <dxf>
      <fill>
        <patternFill>
          <bgColor rgb="FFF9F9F9"/>
        </patternFill>
      </fill>
    </dxf>
    <dxf>
      <fill>
        <patternFill>
          <bgColor rgb="FFFFFFFF"/>
        </patternFill>
      </fill>
    </dxf>
    <dxf>
      <fill>
        <patternFill>
          <bgColor rgb="FFF9F9F9"/>
        </patternFill>
      </fill>
    </dxf>
    <dxf>
      <fill>
        <patternFill>
          <bgColor rgb="FFFFFFFF"/>
        </patternFill>
      </fill>
    </dxf>
    <dxf>
      <fill>
        <patternFill>
          <bgColor rgb="FFF9F9F9"/>
        </patternFill>
      </fill>
    </dxf>
    <dxf>
      <fill>
        <patternFill>
          <bgColor rgb="FFFFFFFF"/>
        </patternFill>
      </fill>
    </dxf>
    <dxf>
      <fill>
        <patternFill>
          <bgColor rgb="FFF9F9F9"/>
        </patternFill>
      </fill>
    </dxf>
    <dxf>
      <fill>
        <patternFill>
          <bgColor rgb="FFFFFFFF"/>
        </patternFill>
      </fill>
    </dxf>
    <dxf>
      <font>
        <b/>
        <i val="0"/>
        <color theme="0"/>
      </font>
      <fill>
        <patternFill>
          <bgColor theme="8"/>
        </patternFill>
      </fill>
    </dxf>
    <dxf>
      <border>
        <left style="thin">
          <color theme="8"/>
        </left>
        <right style="thin">
          <color theme="8"/>
        </right>
        <top style="thin">
          <color theme="8"/>
        </top>
        <bottom style="thin">
          <color theme="8"/>
        </bottom>
        <vertical style="thin">
          <color theme="8"/>
        </vertical>
        <horizontal style="thin">
          <color theme="8"/>
        </horizontal>
      </border>
    </dxf>
    <dxf>
      <fill>
        <patternFill>
          <bgColor theme="0" tint="-0.24994659260841701"/>
        </patternFill>
      </fill>
    </dxf>
    <dxf>
      <font>
        <color auto="1"/>
      </font>
      <border>
        <left style="thin">
          <color theme="0" tint="-0.24994659260841701"/>
        </left>
        <right style="thin">
          <color theme="0" tint="-0.24994659260841701"/>
        </right>
        <top style="thin">
          <color theme="0" tint="-0.24994659260841701"/>
        </top>
        <bottom style="thin">
          <color theme="0" tint="-0.24994659260841701"/>
        </bottom>
        <vertical/>
        <horizontal style="thin">
          <color theme="0" tint="-0.24994659260841701"/>
        </horizontal>
      </border>
    </dxf>
    <dxf>
      <font>
        <b/>
        <i val="0"/>
        <color auto="1"/>
      </font>
      <fill>
        <patternFill>
          <bgColor rgb="FFFDCCA3"/>
        </patternFill>
      </fill>
    </dxf>
    <dxf>
      <border>
        <left style="thin">
          <color rgb="FFFDCCA3"/>
        </left>
        <right style="thin">
          <color rgb="FFFDCCA3"/>
        </right>
        <top style="thin">
          <color rgb="FFFDCCA3"/>
        </top>
        <bottom style="thin">
          <color rgb="FFFDCCA3"/>
        </bottom>
        <vertical style="thin">
          <color rgb="FFFDCCA3"/>
        </vertical>
        <horizontal style="thin">
          <color rgb="FFFDCCA3"/>
        </horizontal>
      </border>
    </dxf>
    <dxf>
      <font>
        <b/>
        <i val="0"/>
        <color theme="0"/>
      </font>
      <fill>
        <patternFill>
          <bgColor rgb="FFEA2839"/>
        </patternFill>
      </fill>
    </dxf>
    <dxf>
      <border>
        <left style="thin">
          <color rgb="FFEA2839"/>
        </left>
        <right style="thin">
          <color rgb="FFEA2839"/>
        </right>
        <top style="thin">
          <color rgb="FFEA2839"/>
        </top>
        <bottom style="thin">
          <color rgb="FFEA2839"/>
        </bottom>
        <vertical/>
        <horizontal style="thin">
          <color rgb="FFEA2839"/>
        </horizontal>
      </border>
    </dxf>
    <dxf>
      <font>
        <b/>
        <i val="0"/>
        <color rgb="FFFFFFFF"/>
      </font>
      <fill>
        <patternFill>
          <bgColor rgb="FFFF6D22"/>
        </patternFill>
      </fill>
    </dxf>
    <dxf>
      <border>
        <left style="thin">
          <color rgb="FFFF6D22"/>
        </left>
        <right style="thin">
          <color rgb="FFFF6D22"/>
        </right>
        <top style="thin">
          <color rgb="FFFF6D22"/>
        </top>
        <bottom style="thin">
          <color rgb="FFFF6D22"/>
        </bottom>
        <vertical/>
        <horizontal style="thin">
          <color rgb="FFFF6D22"/>
        </horizontal>
      </border>
    </dxf>
    <dxf>
      <font>
        <b/>
        <i val="0"/>
        <color theme="0"/>
      </font>
      <fill>
        <patternFill>
          <bgColor rgb="FF00C78B"/>
        </patternFill>
      </fill>
      <border>
        <left style="thin">
          <color rgb="FF00C78B"/>
        </left>
        <right style="thin">
          <color rgb="FF00C78B"/>
        </right>
        <top style="thin">
          <color rgb="FF00C78B"/>
        </top>
        <bottom style="thin">
          <color rgb="FF00C78B"/>
        </bottom>
        <vertical style="thin">
          <color rgb="FF00C78B"/>
        </vertical>
        <horizontal style="thin">
          <color rgb="FF00C78B"/>
        </horizontal>
      </border>
    </dxf>
    <dxf>
      <border>
        <left style="thin">
          <color rgb="FF00C78B"/>
        </left>
        <right style="thin">
          <color rgb="FF00C78B"/>
        </right>
        <top style="thin">
          <color rgb="FF00C78B"/>
        </top>
        <bottom style="thin">
          <color rgb="FF00C78B"/>
        </bottom>
        <horizontal style="thin">
          <color rgb="FF00C78B"/>
        </horizontal>
      </border>
    </dxf>
    <dxf>
      <font>
        <b/>
        <i val="0"/>
        <color theme="0"/>
      </font>
      <fill>
        <patternFill>
          <bgColor rgb="FF00B9E4"/>
        </patternFill>
      </fill>
    </dxf>
    <dxf>
      <border>
        <left style="thin">
          <color rgb="FF00B9E4"/>
        </left>
        <right style="thin">
          <color rgb="FF00B9E4"/>
        </right>
        <top style="thin">
          <color rgb="FF00B9E4"/>
        </top>
        <bottom style="thin">
          <color rgb="FF00B9E4"/>
        </bottom>
      </border>
    </dxf>
  </dxfs>
  <tableStyles count="7" defaultTableStyle="DATA SPREADSHEET" defaultPivotStyle="PivotStyleLight16">
    <tableStyle name="BNEF " pivot="0" count="2">
      <tableStyleElement type="wholeTable" dxfId="25"/>
      <tableStyleElement type="headerRow" dxfId="24"/>
    </tableStyle>
    <tableStyle name="BNEF 1" pivot="0" count="2">
      <tableStyleElement type="wholeTable" dxfId="23"/>
      <tableStyleElement type="headerRow" dxfId="22"/>
    </tableStyle>
    <tableStyle name="BNEF 2" pivot="0" count="2">
      <tableStyleElement type="wholeTable" dxfId="21"/>
      <tableStyleElement type="headerRow" dxfId="20"/>
    </tableStyle>
    <tableStyle name="BNEF 3" pivot="0" count="2">
      <tableStyleElement type="wholeTable" dxfId="19"/>
      <tableStyleElement type="headerRow" dxfId="18"/>
    </tableStyle>
    <tableStyle name="BNEF 4" pivot="0" count="2">
      <tableStyleElement type="wholeTable" dxfId="17"/>
      <tableStyleElement type="headerRow" dxfId="16"/>
    </tableStyle>
    <tableStyle name="BNEF 5" pivot="0" count="2">
      <tableStyleElement type="wholeTable" dxfId="15"/>
      <tableStyleElement type="headerRow" dxfId="14"/>
    </tableStyle>
    <tableStyle name="DATA SPREADSHEET" pivot="0" count="2">
      <tableStyleElement type="wholeTable" dxfId="13"/>
      <tableStyleElement type="headerRow" dxfId="1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725492"/>
      <rgbColor rgb="006F75B4"/>
      <rgbColor rgb="00BCA6D0"/>
      <rgbColor rgb="002F8FCC"/>
      <rgbColor rgb="0000B9E4"/>
      <rgbColor rgb="0084D1EC"/>
      <rgbColor rgb="00008060"/>
      <rgbColor rgb="0000C78B"/>
      <rgbColor rgb="0099D4BF"/>
      <rgbColor rgb="00EA2839"/>
      <rgbColor rgb="00FF6D22"/>
      <rgbColor rgb="00FDCCA3"/>
      <rgbColor rgb="00000000"/>
      <rgbColor rgb="00FFFFFF"/>
      <rgbColor rgb="00FFFFFF"/>
      <rgbColor rgb="00FFFF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BEFA"/>
      <color rgb="FFFFA028"/>
      <color rgb="FF6D6E71"/>
      <color rgb="FF808080"/>
      <color rgb="FF023AAA"/>
      <color rgb="FF106E32"/>
      <color rgb="FFCC9900"/>
      <color rgb="FFB3B3B3"/>
      <color rgb="FFBD5CA3"/>
      <color rgb="FFD2D2D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26" Type="http://schemas.openxmlformats.org/officeDocument/2006/relationships/externalLink" Target="externalLinks/externalLink18.xml"/><Relationship Id="rId39" Type="http://schemas.openxmlformats.org/officeDocument/2006/relationships/externalLink" Target="externalLinks/externalLink31.xml"/><Relationship Id="rId21" Type="http://schemas.openxmlformats.org/officeDocument/2006/relationships/externalLink" Target="externalLinks/externalLink13.xml"/><Relationship Id="rId34" Type="http://schemas.openxmlformats.org/officeDocument/2006/relationships/externalLink" Target="externalLinks/externalLink26.xml"/><Relationship Id="rId42" Type="http://schemas.openxmlformats.org/officeDocument/2006/relationships/externalLink" Target="externalLinks/externalLink34.xml"/><Relationship Id="rId47" Type="http://schemas.openxmlformats.org/officeDocument/2006/relationships/externalLink" Target="externalLinks/externalLink39.xml"/><Relationship Id="rId50" Type="http://schemas.openxmlformats.org/officeDocument/2006/relationships/externalLink" Target="externalLinks/externalLink42.xml"/><Relationship Id="rId55" Type="http://schemas.openxmlformats.org/officeDocument/2006/relationships/externalLink" Target="externalLinks/externalLink47.xml"/><Relationship Id="rId63"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8.xml"/><Relationship Id="rId29" Type="http://schemas.openxmlformats.org/officeDocument/2006/relationships/externalLink" Target="externalLinks/externalLink21.xml"/><Relationship Id="rId11" Type="http://schemas.openxmlformats.org/officeDocument/2006/relationships/externalLink" Target="externalLinks/externalLink3.xml"/><Relationship Id="rId24" Type="http://schemas.openxmlformats.org/officeDocument/2006/relationships/externalLink" Target="externalLinks/externalLink16.xml"/><Relationship Id="rId32" Type="http://schemas.openxmlformats.org/officeDocument/2006/relationships/externalLink" Target="externalLinks/externalLink24.xml"/><Relationship Id="rId37" Type="http://schemas.openxmlformats.org/officeDocument/2006/relationships/externalLink" Target="externalLinks/externalLink29.xml"/><Relationship Id="rId40" Type="http://schemas.openxmlformats.org/officeDocument/2006/relationships/externalLink" Target="externalLinks/externalLink32.xml"/><Relationship Id="rId45" Type="http://schemas.openxmlformats.org/officeDocument/2006/relationships/externalLink" Target="externalLinks/externalLink37.xml"/><Relationship Id="rId53" Type="http://schemas.openxmlformats.org/officeDocument/2006/relationships/externalLink" Target="externalLinks/externalLink45.xml"/><Relationship Id="rId58" Type="http://schemas.openxmlformats.org/officeDocument/2006/relationships/externalLink" Target="externalLinks/externalLink50.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externalLink" Target="externalLinks/externalLink11.xml"/><Relationship Id="rId14" Type="http://schemas.openxmlformats.org/officeDocument/2006/relationships/externalLink" Target="externalLinks/externalLink6.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30" Type="http://schemas.openxmlformats.org/officeDocument/2006/relationships/externalLink" Target="externalLinks/externalLink22.xml"/><Relationship Id="rId35" Type="http://schemas.openxmlformats.org/officeDocument/2006/relationships/externalLink" Target="externalLinks/externalLink27.xml"/><Relationship Id="rId43" Type="http://schemas.openxmlformats.org/officeDocument/2006/relationships/externalLink" Target="externalLinks/externalLink35.xml"/><Relationship Id="rId48" Type="http://schemas.openxmlformats.org/officeDocument/2006/relationships/externalLink" Target="externalLinks/externalLink40.xml"/><Relationship Id="rId56" Type="http://schemas.openxmlformats.org/officeDocument/2006/relationships/externalLink" Target="externalLinks/externalLink48.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43.xml"/><Relationship Id="rId3" Type="http://schemas.openxmlformats.org/officeDocument/2006/relationships/worksheet" Target="worksheets/sheet3.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externalLink" Target="externalLinks/externalLink17.xml"/><Relationship Id="rId33" Type="http://schemas.openxmlformats.org/officeDocument/2006/relationships/externalLink" Target="externalLinks/externalLink25.xml"/><Relationship Id="rId38" Type="http://schemas.openxmlformats.org/officeDocument/2006/relationships/externalLink" Target="externalLinks/externalLink30.xml"/><Relationship Id="rId46" Type="http://schemas.openxmlformats.org/officeDocument/2006/relationships/externalLink" Target="externalLinks/externalLink38.xml"/><Relationship Id="rId59" Type="http://schemas.openxmlformats.org/officeDocument/2006/relationships/externalLink" Target="externalLinks/externalLink51.xml"/><Relationship Id="rId20" Type="http://schemas.openxmlformats.org/officeDocument/2006/relationships/externalLink" Target="externalLinks/externalLink12.xml"/><Relationship Id="rId41" Type="http://schemas.openxmlformats.org/officeDocument/2006/relationships/externalLink" Target="externalLinks/externalLink33.xml"/><Relationship Id="rId54" Type="http://schemas.openxmlformats.org/officeDocument/2006/relationships/externalLink" Target="externalLinks/externalLink46.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7.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36" Type="http://schemas.openxmlformats.org/officeDocument/2006/relationships/externalLink" Target="externalLinks/externalLink28.xml"/><Relationship Id="rId49" Type="http://schemas.openxmlformats.org/officeDocument/2006/relationships/externalLink" Target="externalLinks/externalLink41.xml"/><Relationship Id="rId57" Type="http://schemas.openxmlformats.org/officeDocument/2006/relationships/externalLink" Target="externalLinks/externalLink49.xml"/><Relationship Id="rId10" Type="http://schemas.openxmlformats.org/officeDocument/2006/relationships/externalLink" Target="externalLinks/externalLink2.xml"/><Relationship Id="rId31" Type="http://schemas.openxmlformats.org/officeDocument/2006/relationships/externalLink" Target="externalLinks/externalLink23.xml"/><Relationship Id="rId44" Type="http://schemas.openxmlformats.org/officeDocument/2006/relationships/externalLink" Target="externalLinks/externalLink36.xml"/><Relationship Id="rId52" Type="http://schemas.openxmlformats.org/officeDocument/2006/relationships/externalLink" Target="externalLinks/externalLink44.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28.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31.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34.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37.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40.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43.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46.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49.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52.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Google Mobility Index</a:t>
            </a:r>
            <a:endParaRPr lang="zh-CN" alt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Google!$B$1</c:f>
              <c:strCache>
                <c:ptCount val="1"/>
                <c:pt idx="0">
                  <c:v>Asia Pacific</c:v>
                </c:pt>
              </c:strCache>
            </c:strRef>
          </c:tx>
          <c:spPr>
            <a:ln w="28575" cap="rnd">
              <a:solidFill>
                <a:schemeClr val="accent1"/>
              </a:solidFill>
              <a:round/>
            </a:ln>
            <a:effectLst/>
          </c:spPr>
          <c:marker>
            <c:symbol val="none"/>
          </c:marker>
          <c:cat>
            <c:numRef>
              <c:f>Google!$A$2:$A$861</c:f>
              <c:numCache>
                <c:formatCode>m/d/yyyy</c:formatCode>
                <c:ptCount val="860"/>
                <c:pt idx="0">
                  <c:v>43878</c:v>
                </c:pt>
                <c:pt idx="1">
                  <c:v>43879</c:v>
                </c:pt>
                <c:pt idx="2">
                  <c:v>43880</c:v>
                </c:pt>
                <c:pt idx="3">
                  <c:v>43881</c:v>
                </c:pt>
                <c:pt idx="4">
                  <c:v>43882</c:v>
                </c:pt>
                <c:pt idx="5">
                  <c:v>43883</c:v>
                </c:pt>
                <c:pt idx="6">
                  <c:v>43884</c:v>
                </c:pt>
                <c:pt idx="7">
                  <c:v>43885</c:v>
                </c:pt>
                <c:pt idx="8">
                  <c:v>43886</c:v>
                </c:pt>
                <c:pt idx="9">
                  <c:v>43887</c:v>
                </c:pt>
                <c:pt idx="10">
                  <c:v>43888</c:v>
                </c:pt>
                <c:pt idx="11">
                  <c:v>43889</c:v>
                </c:pt>
                <c:pt idx="12">
                  <c:v>43890</c:v>
                </c:pt>
                <c:pt idx="13">
                  <c:v>43891</c:v>
                </c:pt>
                <c:pt idx="14">
                  <c:v>43892</c:v>
                </c:pt>
                <c:pt idx="15">
                  <c:v>43893</c:v>
                </c:pt>
                <c:pt idx="16">
                  <c:v>43894</c:v>
                </c:pt>
                <c:pt idx="17">
                  <c:v>43895</c:v>
                </c:pt>
                <c:pt idx="18">
                  <c:v>43896</c:v>
                </c:pt>
                <c:pt idx="19">
                  <c:v>43897</c:v>
                </c:pt>
                <c:pt idx="20">
                  <c:v>43898</c:v>
                </c:pt>
                <c:pt idx="21">
                  <c:v>43899</c:v>
                </c:pt>
                <c:pt idx="22">
                  <c:v>43900</c:v>
                </c:pt>
                <c:pt idx="23">
                  <c:v>43901</c:v>
                </c:pt>
                <c:pt idx="24">
                  <c:v>43902</c:v>
                </c:pt>
                <c:pt idx="25">
                  <c:v>43903</c:v>
                </c:pt>
                <c:pt idx="26">
                  <c:v>43904</c:v>
                </c:pt>
                <c:pt idx="27">
                  <c:v>43905</c:v>
                </c:pt>
                <c:pt idx="28">
                  <c:v>43906</c:v>
                </c:pt>
                <c:pt idx="29">
                  <c:v>43907</c:v>
                </c:pt>
                <c:pt idx="30">
                  <c:v>43908</c:v>
                </c:pt>
                <c:pt idx="31">
                  <c:v>43909</c:v>
                </c:pt>
                <c:pt idx="32">
                  <c:v>43910</c:v>
                </c:pt>
                <c:pt idx="33">
                  <c:v>43911</c:v>
                </c:pt>
                <c:pt idx="34">
                  <c:v>43912</c:v>
                </c:pt>
                <c:pt idx="35">
                  <c:v>43913</c:v>
                </c:pt>
                <c:pt idx="36">
                  <c:v>43914</c:v>
                </c:pt>
                <c:pt idx="37">
                  <c:v>43915</c:v>
                </c:pt>
                <c:pt idx="38">
                  <c:v>43916</c:v>
                </c:pt>
                <c:pt idx="39">
                  <c:v>43917</c:v>
                </c:pt>
                <c:pt idx="40">
                  <c:v>43918</c:v>
                </c:pt>
                <c:pt idx="41">
                  <c:v>43919</c:v>
                </c:pt>
                <c:pt idx="42">
                  <c:v>43920</c:v>
                </c:pt>
                <c:pt idx="43">
                  <c:v>43921</c:v>
                </c:pt>
                <c:pt idx="44">
                  <c:v>43922</c:v>
                </c:pt>
                <c:pt idx="45">
                  <c:v>43923</c:v>
                </c:pt>
                <c:pt idx="46">
                  <c:v>43924</c:v>
                </c:pt>
                <c:pt idx="47">
                  <c:v>43925</c:v>
                </c:pt>
                <c:pt idx="48">
                  <c:v>43926</c:v>
                </c:pt>
                <c:pt idx="49">
                  <c:v>43927</c:v>
                </c:pt>
                <c:pt idx="50">
                  <c:v>43928</c:v>
                </c:pt>
                <c:pt idx="51">
                  <c:v>43929</c:v>
                </c:pt>
                <c:pt idx="52">
                  <c:v>43930</c:v>
                </c:pt>
                <c:pt idx="53">
                  <c:v>43931</c:v>
                </c:pt>
                <c:pt idx="54">
                  <c:v>43932</c:v>
                </c:pt>
                <c:pt idx="55">
                  <c:v>43933</c:v>
                </c:pt>
                <c:pt idx="56">
                  <c:v>43934</c:v>
                </c:pt>
                <c:pt idx="57">
                  <c:v>43935</c:v>
                </c:pt>
                <c:pt idx="58">
                  <c:v>43936</c:v>
                </c:pt>
                <c:pt idx="59">
                  <c:v>43937</c:v>
                </c:pt>
                <c:pt idx="60">
                  <c:v>43938</c:v>
                </c:pt>
                <c:pt idx="61">
                  <c:v>43939</c:v>
                </c:pt>
                <c:pt idx="62">
                  <c:v>43940</c:v>
                </c:pt>
                <c:pt idx="63">
                  <c:v>43941</c:v>
                </c:pt>
                <c:pt idx="64">
                  <c:v>43942</c:v>
                </c:pt>
                <c:pt idx="65">
                  <c:v>43943</c:v>
                </c:pt>
                <c:pt idx="66">
                  <c:v>43944</c:v>
                </c:pt>
                <c:pt idx="67">
                  <c:v>43945</c:v>
                </c:pt>
                <c:pt idx="68">
                  <c:v>43946</c:v>
                </c:pt>
                <c:pt idx="69">
                  <c:v>43947</c:v>
                </c:pt>
                <c:pt idx="70">
                  <c:v>43948</c:v>
                </c:pt>
                <c:pt idx="71">
                  <c:v>43949</c:v>
                </c:pt>
                <c:pt idx="72">
                  <c:v>43950</c:v>
                </c:pt>
                <c:pt idx="73">
                  <c:v>43951</c:v>
                </c:pt>
                <c:pt idx="74">
                  <c:v>43952</c:v>
                </c:pt>
                <c:pt idx="75">
                  <c:v>43953</c:v>
                </c:pt>
                <c:pt idx="76">
                  <c:v>43954</c:v>
                </c:pt>
                <c:pt idx="77">
                  <c:v>43955</c:v>
                </c:pt>
                <c:pt idx="78">
                  <c:v>43956</c:v>
                </c:pt>
                <c:pt idx="79">
                  <c:v>43957</c:v>
                </c:pt>
                <c:pt idx="80">
                  <c:v>43958</c:v>
                </c:pt>
                <c:pt idx="81">
                  <c:v>43959</c:v>
                </c:pt>
                <c:pt idx="82">
                  <c:v>43960</c:v>
                </c:pt>
                <c:pt idx="83">
                  <c:v>43961</c:v>
                </c:pt>
                <c:pt idx="84">
                  <c:v>43962</c:v>
                </c:pt>
                <c:pt idx="85">
                  <c:v>43963</c:v>
                </c:pt>
                <c:pt idx="86">
                  <c:v>43964</c:v>
                </c:pt>
                <c:pt idx="87">
                  <c:v>43965</c:v>
                </c:pt>
                <c:pt idx="88">
                  <c:v>43966</c:v>
                </c:pt>
                <c:pt idx="89">
                  <c:v>43967</c:v>
                </c:pt>
                <c:pt idx="90">
                  <c:v>43968</c:v>
                </c:pt>
                <c:pt idx="91">
                  <c:v>43969</c:v>
                </c:pt>
                <c:pt idx="92">
                  <c:v>43970</c:v>
                </c:pt>
                <c:pt idx="93">
                  <c:v>43971</c:v>
                </c:pt>
                <c:pt idx="94">
                  <c:v>43972</c:v>
                </c:pt>
                <c:pt idx="95">
                  <c:v>43973</c:v>
                </c:pt>
                <c:pt idx="96">
                  <c:v>43974</c:v>
                </c:pt>
                <c:pt idx="97">
                  <c:v>43975</c:v>
                </c:pt>
                <c:pt idx="98">
                  <c:v>43976</c:v>
                </c:pt>
                <c:pt idx="99">
                  <c:v>43977</c:v>
                </c:pt>
                <c:pt idx="100">
                  <c:v>43978</c:v>
                </c:pt>
                <c:pt idx="101">
                  <c:v>43979</c:v>
                </c:pt>
                <c:pt idx="102">
                  <c:v>43980</c:v>
                </c:pt>
                <c:pt idx="103">
                  <c:v>43981</c:v>
                </c:pt>
                <c:pt idx="104">
                  <c:v>43982</c:v>
                </c:pt>
                <c:pt idx="105">
                  <c:v>43983</c:v>
                </c:pt>
                <c:pt idx="106">
                  <c:v>43984</c:v>
                </c:pt>
                <c:pt idx="107">
                  <c:v>43985</c:v>
                </c:pt>
                <c:pt idx="108">
                  <c:v>43986</c:v>
                </c:pt>
                <c:pt idx="109">
                  <c:v>43987</c:v>
                </c:pt>
                <c:pt idx="110">
                  <c:v>43988</c:v>
                </c:pt>
                <c:pt idx="111">
                  <c:v>43989</c:v>
                </c:pt>
                <c:pt idx="112">
                  <c:v>43990</c:v>
                </c:pt>
                <c:pt idx="113">
                  <c:v>43991</c:v>
                </c:pt>
                <c:pt idx="114">
                  <c:v>43992</c:v>
                </c:pt>
                <c:pt idx="115">
                  <c:v>43993</c:v>
                </c:pt>
                <c:pt idx="116">
                  <c:v>43994</c:v>
                </c:pt>
                <c:pt idx="117">
                  <c:v>43995</c:v>
                </c:pt>
                <c:pt idx="118">
                  <c:v>43996</c:v>
                </c:pt>
                <c:pt idx="119">
                  <c:v>43997</c:v>
                </c:pt>
                <c:pt idx="120">
                  <c:v>43998</c:v>
                </c:pt>
                <c:pt idx="121">
                  <c:v>43999</c:v>
                </c:pt>
                <c:pt idx="122">
                  <c:v>44000</c:v>
                </c:pt>
                <c:pt idx="123">
                  <c:v>44001</c:v>
                </c:pt>
                <c:pt idx="124">
                  <c:v>44002</c:v>
                </c:pt>
                <c:pt idx="125">
                  <c:v>44003</c:v>
                </c:pt>
                <c:pt idx="126">
                  <c:v>44004</c:v>
                </c:pt>
                <c:pt idx="127">
                  <c:v>44005</c:v>
                </c:pt>
                <c:pt idx="128">
                  <c:v>44006</c:v>
                </c:pt>
                <c:pt idx="129">
                  <c:v>44007</c:v>
                </c:pt>
                <c:pt idx="130">
                  <c:v>44008</c:v>
                </c:pt>
                <c:pt idx="131">
                  <c:v>44009</c:v>
                </c:pt>
                <c:pt idx="132">
                  <c:v>44010</c:v>
                </c:pt>
                <c:pt idx="133">
                  <c:v>44011</c:v>
                </c:pt>
                <c:pt idx="134">
                  <c:v>44012</c:v>
                </c:pt>
                <c:pt idx="135">
                  <c:v>44013</c:v>
                </c:pt>
                <c:pt idx="136">
                  <c:v>44014</c:v>
                </c:pt>
                <c:pt idx="137">
                  <c:v>44015</c:v>
                </c:pt>
                <c:pt idx="138">
                  <c:v>44016</c:v>
                </c:pt>
                <c:pt idx="139">
                  <c:v>44017</c:v>
                </c:pt>
                <c:pt idx="140">
                  <c:v>44018</c:v>
                </c:pt>
                <c:pt idx="141">
                  <c:v>44019</c:v>
                </c:pt>
                <c:pt idx="142">
                  <c:v>44020</c:v>
                </c:pt>
                <c:pt idx="143">
                  <c:v>44021</c:v>
                </c:pt>
                <c:pt idx="144">
                  <c:v>44022</c:v>
                </c:pt>
                <c:pt idx="145">
                  <c:v>44023</c:v>
                </c:pt>
                <c:pt idx="146">
                  <c:v>44024</c:v>
                </c:pt>
                <c:pt idx="147">
                  <c:v>44025</c:v>
                </c:pt>
                <c:pt idx="148">
                  <c:v>44026</c:v>
                </c:pt>
                <c:pt idx="149">
                  <c:v>44027</c:v>
                </c:pt>
                <c:pt idx="150">
                  <c:v>44028</c:v>
                </c:pt>
                <c:pt idx="151">
                  <c:v>44029</c:v>
                </c:pt>
                <c:pt idx="152">
                  <c:v>44030</c:v>
                </c:pt>
                <c:pt idx="153">
                  <c:v>44031</c:v>
                </c:pt>
                <c:pt idx="154">
                  <c:v>44032</c:v>
                </c:pt>
                <c:pt idx="155">
                  <c:v>44033</c:v>
                </c:pt>
                <c:pt idx="156">
                  <c:v>44034</c:v>
                </c:pt>
                <c:pt idx="157">
                  <c:v>44035</c:v>
                </c:pt>
                <c:pt idx="158">
                  <c:v>44036</c:v>
                </c:pt>
                <c:pt idx="159">
                  <c:v>44037</c:v>
                </c:pt>
                <c:pt idx="160">
                  <c:v>44038</c:v>
                </c:pt>
                <c:pt idx="161">
                  <c:v>44039</c:v>
                </c:pt>
                <c:pt idx="162">
                  <c:v>44040</c:v>
                </c:pt>
                <c:pt idx="163">
                  <c:v>44041</c:v>
                </c:pt>
                <c:pt idx="164">
                  <c:v>44042</c:v>
                </c:pt>
                <c:pt idx="165">
                  <c:v>44043</c:v>
                </c:pt>
                <c:pt idx="166">
                  <c:v>44044</c:v>
                </c:pt>
                <c:pt idx="167">
                  <c:v>44045</c:v>
                </c:pt>
                <c:pt idx="168">
                  <c:v>44046</c:v>
                </c:pt>
                <c:pt idx="169">
                  <c:v>44047</c:v>
                </c:pt>
                <c:pt idx="170">
                  <c:v>44048</c:v>
                </c:pt>
                <c:pt idx="171">
                  <c:v>44049</c:v>
                </c:pt>
                <c:pt idx="172">
                  <c:v>44050</c:v>
                </c:pt>
                <c:pt idx="173">
                  <c:v>44051</c:v>
                </c:pt>
                <c:pt idx="174">
                  <c:v>44052</c:v>
                </c:pt>
                <c:pt idx="175">
                  <c:v>44053</c:v>
                </c:pt>
                <c:pt idx="176">
                  <c:v>44054</c:v>
                </c:pt>
                <c:pt idx="177">
                  <c:v>44055</c:v>
                </c:pt>
                <c:pt idx="178">
                  <c:v>44056</c:v>
                </c:pt>
                <c:pt idx="179">
                  <c:v>44057</c:v>
                </c:pt>
                <c:pt idx="180">
                  <c:v>44058</c:v>
                </c:pt>
                <c:pt idx="181">
                  <c:v>44059</c:v>
                </c:pt>
                <c:pt idx="182">
                  <c:v>44060</c:v>
                </c:pt>
                <c:pt idx="183">
                  <c:v>44061</c:v>
                </c:pt>
                <c:pt idx="184">
                  <c:v>44062</c:v>
                </c:pt>
                <c:pt idx="185">
                  <c:v>44063</c:v>
                </c:pt>
                <c:pt idx="186">
                  <c:v>44064</c:v>
                </c:pt>
                <c:pt idx="187">
                  <c:v>44065</c:v>
                </c:pt>
                <c:pt idx="188">
                  <c:v>44066</c:v>
                </c:pt>
                <c:pt idx="189">
                  <c:v>44067</c:v>
                </c:pt>
                <c:pt idx="190">
                  <c:v>44068</c:v>
                </c:pt>
                <c:pt idx="191">
                  <c:v>44069</c:v>
                </c:pt>
                <c:pt idx="192">
                  <c:v>44070</c:v>
                </c:pt>
                <c:pt idx="193">
                  <c:v>44071</c:v>
                </c:pt>
                <c:pt idx="194">
                  <c:v>44072</c:v>
                </c:pt>
                <c:pt idx="195">
                  <c:v>44073</c:v>
                </c:pt>
                <c:pt idx="196">
                  <c:v>44074</c:v>
                </c:pt>
                <c:pt idx="197">
                  <c:v>44075</c:v>
                </c:pt>
                <c:pt idx="198">
                  <c:v>44076</c:v>
                </c:pt>
                <c:pt idx="199">
                  <c:v>44077</c:v>
                </c:pt>
                <c:pt idx="200">
                  <c:v>44078</c:v>
                </c:pt>
                <c:pt idx="201">
                  <c:v>44079</c:v>
                </c:pt>
                <c:pt idx="202">
                  <c:v>44080</c:v>
                </c:pt>
                <c:pt idx="203">
                  <c:v>44081</c:v>
                </c:pt>
                <c:pt idx="204">
                  <c:v>44082</c:v>
                </c:pt>
                <c:pt idx="205">
                  <c:v>44083</c:v>
                </c:pt>
                <c:pt idx="206">
                  <c:v>44084</c:v>
                </c:pt>
                <c:pt idx="207">
                  <c:v>44085</c:v>
                </c:pt>
                <c:pt idx="208">
                  <c:v>44086</c:v>
                </c:pt>
                <c:pt idx="209">
                  <c:v>44087</c:v>
                </c:pt>
                <c:pt idx="210">
                  <c:v>44088</c:v>
                </c:pt>
                <c:pt idx="211">
                  <c:v>44089</c:v>
                </c:pt>
                <c:pt idx="212">
                  <c:v>44090</c:v>
                </c:pt>
                <c:pt idx="213">
                  <c:v>44091</c:v>
                </c:pt>
                <c:pt idx="214">
                  <c:v>44092</c:v>
                </c:pt>
                <c:pt idx="215">
                  <c:v>44093</c:v>
                </c:pt>
                <c:pt idx="216">
                  <c:v>44094</c:v>
                </c:pt>
                <c:pt idx="217">
                  <c:v>44095</c:v>
                </c:pt>
                <c:pt idx="218">
                  <c:v>44096</c:v>
                </c:pt>
                <c:pt idx="219">
                  <c:v>44097</c:v>
                </c:pt>
                <c:pt idx="220">
                  <c:v>44098</c:v>
                </c:pt>
                <c:pt idx="221">
                  <c:v>44099</c:v>
                </c:pt>
                <c:pt idx="222">
                  <c:v>44100</c:v>
                </c:pt>
                <c:pt idx="223">
                  <c:v>44101</c:v>
                </c:pt>
                <c:pt idx="224">
                  <c:v>44102</c:v>
                </c:pt>
                <c:pt idx="225">
                  <c:v>44103</c:v>
                </c:pt>
                <c:pt idx="226">
                  <c:v>44104</c:v>
                </c:pt>
                <c:pt idx="227">
                  <c:v>44105</c:v>
                </c:pt>
                <c:pt idx="228">
                  <c:v>44106</c:v>
                </c:pt>
                <c:pt idx="229">
                  <c:v>44107</c:v>
                </c:pt>
                <c:pt idx="230">
                  <c:v>44108</c:v>
                </c:pt>
                <c:pt idx="231">
                  <c:v>44109</c:v>
                </c:pt>
                <c:pt idx="232">
                  <c:v>44110</c:v>
                </c:pt>
                <c:pt idx="233">
                  <c:v>44111</c:v>
                </c:pt>
                <c:pt idx="234">
                  <c:v>44112</c:v>
                </c:pt>
                <c:pt idx="235">
                  <c:v>44113</c:v>
                </c:pt>
                <c:pt idx="236">
                  <c:v>44114</c:v>
                </c:pt>
                <c:pt idx="237">
                  <c:v>44115</c:v>
                </c:pt>
                <c:pt idx="238">
                  <c:v>44116</c:v>
                </c:pt>
                <c:pt idx="239">
                  <c:v>44117</c:v>
                </c:pt>
                <c:pt idx="240">
                  <c:v>44118</c:v>
                </c:pt>
                <c:pt idx="241">
                  <c:v>44119</c:v>
                </c:pt>
                <c:pt idx="242">
                  <c:v>44120</c:v>
                </c:pt>
                <c:pt idx="243">
                  <c:v>44121</c:v>
                </c:pt>
                <c:pt idx="244">
                  <c:v>44122</c:v>
                </c:pt>
                <c:pt idx="245">
                  <c:v>44123</c:v>
                </c:pt>
                <c:pt idx="246">
                  <c:v>44124</c:v>
                </c:pt>
                <c:pt idx="247">
                  <c:v>44125</c:v>
                </c:pt>
                <c:pt idx="248">
                  <c:v>44126</c:v>
                </c:pt>
                <c:pt idx="249">
                  <c:v>44127</c:v>
                </c:pt>
                <c:pt idx="250">
                  <c:v>44128</c:v>
                </c:pt>
                <c:pt idx="251">
                  <c:v>44129</c:v>
                </c:pt>
                <c:pt idx="252">
                  <c:v>44130</c:v>
                </c:pt>
                <c:pt idx="253">
                  <c:v>44131</c:v>
                </c:pt>
                <c:pt idx="254">
                  <c:v>44132</c:v>
                </c:pt>
                <c:pt idx="255">
                  <c:v>44133</c:v>
                </c:pt>
                <c:pt idx="256">
                  <c:v>44134</c:v>
                </c:pt>
                <c:pt idx="257">
                  <c:v>44135</c:v>
                </c:pt>
                <c:pt idx="258">
                  <c:v>44136</c:v>
                </c:pt>
                <c:pt idx="259">
                  <c:v>44137</c:v>
                </c:pt>
                <c:pt idx="260">
                  <c:v>44138</c:v>
                </c:pt>
                <c:pt idx="261">
                  <c:v>44139</c:v>
                </c:pt>
                <c:pt idx="262">
                  <c:v>44140</c:v>
                </c:pt>
                <c:pt idx="263">
                  <c:v>44141</c:v>
                </c:pt>
                <c:pt idx="264">
                  <c:v>44142</c:v>
                </c:pt>
                <c:pt idx="265">
                  <c:v>44143</c:v>
                </c:pt>
                <c:pt idx="266">
                  <c:v>44144</c:v>
                </c:pt>
                <c:pt idx="267">
                  <c:v>44145</c:v>
                </c:pt>
                <c:pt idx="268">
                  <c:v>44146</c:v>
                </c:pt>
                <c:pt idx="269">
                  <c:v>44147</c:v>
                </c:pt>
                <c:pt idx="270">
                  <c:v>44148</c:v>
                </c:pt>
                <c:pt idx="271">
                  <c:v>44149</c:v>
                </c:pt>
                <c:pt idx="272">
                  <c:v>44150</c:v>
                </c:pt>
                <c:pt idx="273">
                  <c:v>44151</c:v>
                </c:pt>
                <c:pt idx="274">
                  <c:v>44152</c:v>
                </c:pt>
                <c:pt idx="275">
                  <c:v>44153</c:v>
                </c:pt>
                <c:pt idx="276">
                  <c:v>44154</c:v>
                </c:pt>
                <c:pt idx="277">
                  <c:v>44155</c:v>
                </c:pt>
                <c:pt idx="278">
                  <c:v>44156</c:v>
                </c:pt>
                <c:pt idx="279">
                  <c:v>44157</c:v>
                </c:pt>
                <c:pt idx="280">
                  <c:v>44158</c:v>
                </c:pt>
                <c:pt idx="281">
                  <c:v>44159</c:v>
                </c:pt>
                <c:pt idx="282">
                  <c:v>44160</c:v>
                </c:pt>
                <c:pt idx="283">
                  <c:v>44161</c:v>
                </c:pt>
                <c:pt idx="284">
                  <c:v>44162</c:v>
                </c:pt>
                <c:pt idx="285">
                  <c:v>44163</c:v>
                </c:pt>
                <c:pt idx="286">
                  <c:v>44164</c:v>
                </c:pt>
                <c:pt idx="287">
                  <c:v>44165</c:v>
                </c:pt>
                <c:pt idx="288">
                  <c:v>44166</c:v>
                </c:pt>
                <c:pt idx="289">
                  <c:v>44167</c:v>
                </c:pt>
                <c:pt idx="290">
                  <c:v>44168</c:v>
                </c:pt>
                <c:pt idx="291">
                  <c:v>44169</c:v>
                </c:pt>
                <c:pt idx="292">
                  <c:v>44170</c:v>
                </c:pt>
                <c:pt idx="293">
                  <c:v>44171</c:v>
                </c:pt>
                <c:pt idx="294">
                  <c:v>44172</c:v>
                </c:pt>
                <c:pt idx="295">
                  <c:v>44173</c:v>
                </c:pt>
                <c:pt idx="296">
                  <c:v>44174</c:v>
                </c:pt>
                <c:pt idx="297">
                  <c:v>44175</c:v>
                </c:pt>
                <c:pt idx="298">
                  <c:v>44176</c:v>
                </c:pt>
                <c:pt idx="299">
                  <c:v>44177</c:v>
                </c:pt>
                <c:pt idx="300">
                  <c:v>44178</c:v>
                </c:pt>
                <c:pt idx="301">
                  <c:v>44179</c:v>
                </c:pt>
                <c:pt idx="302">
                  <c:v>44180</c:v>
                </c:pt>
                <c:pt idx="303">
                  <c:v>44181</c:v>
                </c:pt>
                <c:pt idx="304">
                  <c:v>44182</c:v>
                </c:pt>
                <c:pt idx="305">
                  <c:v>44183</c:v>
                </c:pt>
                <c:pt idx="306">
                  <c:v>44184</c:v>
                </c:pt>
                <c:pt idx="307">
                  <c:v>44185</c:v>
                </c:pt>
                <c:pt idx="308">
                  <c:v>44186</c:v>
                </c:pt>
                <c:pt idx="309">
                  <c:v>44187</c:v>
                </c:pt>
                <c:pt idx="310">
                  <c:v>44188</c:v>
                </c:pt>
                <c:pt idx="311">
                  <c:v>44189</c:v>
                </c:pt>
                <c:pt idx="312">
                  <c:v>44190</c:v>
                </c:pt>
                <c:pt idx="313">
                  <c:v>44191</c:v>
                </c:pt>
                <c:pt idx="314">
                  <c:v>44192</c:v>
                </c:pt>
                <c:pt idx="315">
                  <c:v>44193</c:v>
                </c:pt>
                <c:pt idx="316">
                  <c:v>44194</c:v>
                </c:pt>
                <c:pt idx="317">
                  <c:v>44195</c:v>
                </c:pt>
                <c:pt idx="318">
                  <c:v>44196</c:v>
                </c:pt>
                <c:pt idx="319">
                  <c:v>44197</c:v>
                </c:pt>
                <c:pt idx="320">
                  <c:v>44198</c:v>
                </c:pt>
                <c:pt idx="321">
                  <c:v>44199</c:v>
                </c:pt>
                <c:pt idx="322">
                  <c:v>44200</c:v>
                </c:pt>
                <c:pt idx="323">
                  <c:v>44201</c:v>
                </c:pt>
                <c:pt idx="324">
                  <c:v>44202</c:v>
                </c:pt>
                <c:pt idx="325">
                  <c:v>44203</c:v>
                </c:pt>
                <c:pt idx="326">
                  <c:v>44204</c:v>
                </c:pt>
                <c:pt idx="327">
                  <c:v>44205</c:v>
                </c:pt>
                <c:pt idx="328">
                  <c:v>44206</c:v>
                </c:pt>
                <c:pt idx="329">
                  <c:v>44207</c:v>
                </c:pt>
                <c:pt idx="330">
                  <c:v>44208</c:v>
                </c:pt>
                <c:pt idx="331">
                  <c:v>44209</c:v>
                </c:pt>
                <c:pt idx="332">
                  <c:v>44210</c:v>
                </c:pt>
                <c:pt idx="333">
                  <c:v>44211</c:v>
                </c:pt>
                <c:pt idx="334">
                  <c:v>44212</c:v>
                </c:pt>
                <c:pt idx="335">
                  <c:v>44213</c:v>
                </c:pt>
                <c:pt idx="336">
                  <c:v>44214</c:v>
                </c:pt>
                <c:pt idx="337">
                  <c:v>44215</c:v>
                </c:pt>
                <c:pt idx="338">
                  <c:v>44216</c:v>
                </c:pt>
                <c:pt idx="339">
                  <c:v>44217</c:v>
                </c:pt>
                <c:pt idx="340">
                  <c:v>44218</c:v>
                </c:pt>
                <c:pt idx="341">
                  <c:v>44219</c:v>
                </c:pt>
                <c:pt idx="342">
                  <c:v>44220</c:v>
                </c:pt>
                <c:pt idx="343">
                  <c:v>44221</c:v>
                </c:pt>
                <c:pt idx="344">
                  <c:v>44222</c:v>
                </c:pt>
                <c:pt idx="345">
                  <c:v>44223</c:v>
                </c:pt>
                <c:pt idx="346">
                  <c:v>44224</c:v>
                </c:pt>
                <c:pt idx="347">
                  <c:v>44225</c:v>
                </c:pt>
                <c:pt idx="348">
                  <c:v>44226</c:v>
                </c:pt>
                <c:pt idx="349">
                  <c:v>44227</c:v>
                </c:pt>
                <c:pt idx="350">
                  <c:v>44228</c:v>
                </c:pt>
                <c:pt idx="351">
                  <c:v>44229</c:v>
                </c:pt>
                <c:pt idx="352">
                  <c:v>44230</c:v>
                </c:pt>
                <c:pt idx="353">
                  <c:v>44231</c:v>
                </c:pt>
                <c:pt idx="354">
                  <c:v>44232</c:v>
                </c:pt>
                <c:pt idx="355">
                  <c:v>44233</c:v>
                </c:pt>
                <c:pt idx="356">
                  <c:v>44234</c:v>
                </c:pt>
                <c:pt idx="357">
                  <c:v>44235</c:v>
                </c:pt>
                <c:pt idx="358">
                  <c:v>44236</c:v>
                </c:pt>
                <c:pt idx="359">
                  <c:v>44237</c:v>
                </c:pt>
                <c:pt idx="360">
                  <c:v>44238</c:v>
                </c:pt>
                <c:pt idx="361">
                  <c:v>44239</c:v>
                </c:pt>
                <c:pt idx="362">
                  <c:v>44240</c:v>
                </c:pt>
                <c:pt idx="363">
                  <c:v>44241</c:v>
                </c:pt>
                <c:pt idx="364">
                  <c:v>44242</c:v>
                </c:pt>
                <c:pt idx="365">
                  <c:v>44243</c:v>
                </c:pt>
                <c:pt idx="366">
                  <c:v>44244</c:v>
                </c:pt>
                <c:pt idx="367">
                  <c:v>44245</c:v>
                </c:pt>
                <c:pt idx="368">
                  <c:v>44246</c:v>
                </c:pt>
                <c:pt idx="369">
                  <c:v>44247</c:v>
                </c:pt>
                <c:pt idx="370">
                  <c:v>44248</c:v>
                </c:pt>
                <c:pt idx="371">
                  <c:v>44249</c:v>
                </c:pt>
                <c:pt idx="372">
                  <c:v>44250</c:v>
                </c:pt>
                <c:pt idx="373">
                  <c:v>44251</c:v>
                </c:pt>
                <c:pt idx="374">
                  <c:v>44252</c:v>
                </c:pt>
                <c:pt idx="375">
                  <c:v>44253</c:v>
                </c:pt>
                <c:pt idx="376">
                  <c:v>44254</c:v>
                </c:pt>
                <c:pt idx="377">
                  <c:v>44255</c:v>
                </c:pt>
                <c:pt idx="378">
                  <c:v>44256</c:v>
                </c:pt>
                <c:pt idx="379">
                  <c:v>44257</c:v>
                </c:pt>
                <c:pt idx="380">
                  <c:v>44258</c:v>
                </c:pt>
                <c:pt idx="381">
                  <c:v>44259</c:v>
                </c:pt>
                <c:pt idx="382">
                  <c:v>44260</c:v>
                </c:pt>
                <c:pt idx="383">
                  <c:v>44261</c:v>
                </c:pt>
                <c:pt idx="384">
                  <c:v>44262</c:v>
                </c:pt>
                <c:pt idx="385">
                  <c:v>44263</c:v>
                </c:pt>
                <c:pt idx="386">
                  <c:v>44264</c:v>
                </c:pt>
                <c:pt idx="387">
                  <c:v>44265</c:v>
                </c:pt>
                <c:pt idx="388">
                  <c:v>44266</c:v>
                </c:pt>
                <c:pt idx="389">
                  <c:v>44267</c:v>
                </c:pt>
                <c:pt idx="390">
                  <c:v>44268</c:v>
                </c:pt>
                <c:pt idx="391">
                  <c:v>44269</c:v>
                </c:pt>
                <c:pt idx="392">
                  <c:v>44270</c:v>
                </c:pt>
                <c:pt idx="393">
                  <c:v>44271</c:v>
                </c:pt>
                <c:pt idx="394">
                  <c:v>44272</c:v>
                </c:pt>
                <c:pt idx="395">
                  <c:v>44273</c:v>
                </c:pt>
                <c:pt idx="396">
                  <c:v>44274</c:v>
                </c:pt>
                <c:pt idx="397">
                  <c:v>44275</c:v>
                </c:pt>
                <c:pt idx="398">
                  <c:v>44276</c:v>
                </c:pt>
                <c:pt idx="399">
                  <c:v>44277</c:v>
                </c:pt>
                <c:pt idx="400">
                  <c:v>44278</c:v>
                </c:pt>
                <c:pt idx="401">
                  <c:v>44279</c:v>
                </c:pt>
                <c:pt idx="402">
                  <c:v>44280</c:v>
                </c:pt>
                <c:pt idx="403">
                  <c:v>44281</c:v>
                </c:pt>
                <c:pt idx="404">
                  <c:v>44282</c:v>
                </c:pt>
                <c:pt idx="405">
                  <c:v>44283</c:v>
                </c:pt>
                <c:pt idx="406">
                  <c:v>44284</c:v>
                </c:pt>
                <c:pt idx="407">
                  <c:v>44285</c:v>
                </c:pt>
                <c:pt idx="408">
                  <c:v>44286</c:v>
                </c:pt>
                <c:pt idx="409">
                  <c:v>44287</c:v>
                </c:pt>
                <c:pt idx="410">
                  <c:v>44288</c:v>
                </c:pt>
                <c:pt idx="411">
                  <c:v>44289</c:v>
                </c:pt>
                <c:pt idx="412">
                  <c:v>44290</c:v>
                </c:pt>
                <c:pt idx="413">
                  <c:v>44291</c:v>
                </c:pt>
                <c:pt idx="414">
                  <c:v>44292</c:v>
                </c:pt>
                <c:pt idx="415">
                  <c:v>44293</c:v>
                </c:pt>
                <c:pt idx="416">
                  <c:v>44294</c:v>
                </c:pt>
                <c:pt idx="417">
                  <c:v>44295</c:v>
                </c:pt>
                <c:pt idx="418">
                  <c:v>44296</c:v>
                </c:pt>
                <c:pt idx="419">
                  <c:v>44297</c:v>
                </c:pt>
                <c:pt idx="420">
                  <c:v>44298</c:v>
                </c:pt>
                <c:pt idx="421">
                  <c:v>44299</c:v>
                </c:pt>
                <c:pt idx="422">
                  <c:v>44300</c:v>
                </c:pt>
                <c:pt idx="423">
                  <c:v>44301</c:v>
                </c:pt>
                <c:pt idx="424">
                  <c:v>44302</c:v>
                </c:pt>
                <c:pt idx="425">
                  <c:v>44303</c:v>
                </c:pt>
                <c:pt idx="426">
                  <c:v>44304</c:v>
                </c:pt>
                <c:pt idx="427">
                  <c:v>44305</c:v>
                </c:pt>
                <c:pt idx="428">
                  <c:v>44306</c:v>
                </c:pt>
                <c:pt idx="429">
                  <c:v>44307</c:v>
                </c:pt>
                <c:pt idx="430">
                  <c:v>44308</c:v>
                </c:pt>
                <c:pt idx="431">
                  <c:v>44309</c:v>
                </c:pt>
                <c:pt idx="432">
                  <c:v>44310</c:v>
                </c:pt>
                <c:pt idx="433">
                  <c:v>44311</c:v>
                </c:pt>
                <c:pt idx="434">
                  <c:v>44312</c:v>
                </c:pt>
                <c:pt idx="435">
                  <c:v>44313</c:v>
                </c:pt>
                <c:pt idx="436">
                  <c:v>44314</c:v>
                </c:pt>
                <c:pt idx="437">
                  <c:v>44315</c:v>
                </c:pt>
                <c:pt idx="438">
                  <c:v>44316</c:v>
                </c:pt>
                <c:pt idx="439">
                  <c:v>44317</c:v>
                </c:pt>
                <c:pt idx="440">
                  <c:v>44318</c:v>
                </c:pt>
                <c:pt idx="441">
                  <c:v>44319</c:v>
                </c:pt>
                <c:pt idx="442">
                  <c:v>44320</c:v>
                </c:pt>
                <c:pt idx="443">
                  <c:v>44321</c:v>
                </c:pt>
                <c:pt idx="444">
                  <c:v>44322</c:v>
                </c:pt>
                <c:pt idx="445">
                  <c:v>44323</c:v>
                </c:pt>
                <c:pt idx="446">
                  <c:v>44324</c:v>
                </c:pt>
                <c:pt idx="447">
                  <c:v>44325</c:v>
                </c:pt>
                <c:pt idx="448">
                  <c:v>44326</c:v>
                </c:pt>
                <c:pt idx="449">
                  <c:v>44327</c:v>
                </c:pt>
                <c:pt idx="450">
                  <c:v>44328</c:v>
                </c:pt>
                <c:pt idx="451">
                  <c:v>44329</c:v>
                </c:pt>
                <c:pt idx="452">
                  <c:v>44330</c:v>
                </c:pt>
                <c:pt idx="453">
                  <c:v>44331</c:v>
                </c:pt>
                <c:pt idx="454">
                  <c:v>44332</c:v>
                </c:pt>
                <c:pt idx="455">
                  <c:v>44333</c:v>
                </c:pt>
                <c:pt idx="456">
                  <c:v>44334</c:v>
                </c:pt>
                <c:pt idx="457">
                  <c:v>44335</c:v>
                </c:pt>
                <c:pt idx="458">
                  <c:v>44336</c:v>
                </c:pt>
                <c:pt idx="459">
                  <c:v>44337</c:v>
                </c:pt>
                <c:pt idx="460">
                  <c:v>44338</c:v>
                </c:pt>
                <c:pt idx="461">
                  <c:v>44339</c:v>
                </c:pt>
                <c:pt idx="462">
                  <c:v>44340</c:v>
                </c:pt>
                <c:pt idx="463">
                  <c:v>44341</c:v>
                </c:pt>
                <c:pt idx="464">
                  <c:v>44342</c:v>
                </c:pt>
                <c:pt idx="465">
                  <c:v>44343</c:v>
                </c:pt>
                <c:pt idx="466">
                  <c:v>44344</c:v>
                </c:pt>
                <c:pt idx="467">
                  <c:v>44345</c:v>
                </c:pt>
                <c:pt idx="468">
                  <c:v>44346</c:v>
                </c:pt>
                <c:pt idx="469">
                  <c:v>44347</c:v>
                </c:pt>
                <c:pt idx="470">
                  <c:v>44348</c:v>
                </c:pt>
                <c:pt idx="471">
                  <c:v>44349</c:v>
                </c:pt>
                <c:pt idx="472">
                  <c:v>44350</c:v>
                </c:pt>
                <c:pt idx="473">
                  <c:v>44351</c:v>
                </c:pt>
                <c:pt idx="474">
                  <c:v>44352</c:v>
                </c:pt>
                <c:pt idx="475">
                  <c:v>44353</c:v>
                </c:pt>
                <c:pt idx="476">
                  <c:v>44354</c:v>
                </c:pt>
                <c:pt idx="477">
                  <c:v>44355</c:v>
                </c:pt>
                <c:pt idx="478">
                  <c:v>44356</c:v>
                </c:pt>
                <c:pt idx="479">
                  <c:v>44357</c:v>
                </c:pt>
                <c:pt idx="480">
                  <c:v>44358</c:v>
                </c:pt>
                <c:pt idx="481">
                  <c:v>44359</c:v>
                </c:pt>
                <c:pt idx="482">
                  <c:v>44360</c:v>
                </c:pt>
                <c:pt idx="483">
                  <c:v>44361</c:v>
                </c:pt>
                <c:pt idx="484">
                  <c:v>44362</c:v>
                </c:pt>
                <c:pt idx="485">
                  <c:v>44363</c:v>
                </c:pt>
                <c:pt idx="486">
                  <c:v>44364</c:v>
                </c:pt>
                <c:pt idx="487">
                  <c:v>44365</c:v>
                </c:pt>
                <c:pt idx="488">
                  <c:v>44366</c:v>
                </c:pt>
                <c:pt idx="489">
                  <c:v>44367</c:v>
                </c:pt>
                <c:pt idx="490">
                  <c:v>44368</c:v>
                </c:pt>
                <c:pt idx="491">
                  <c:v>44369</c:v>
                </c:pt>
                <c:pt idx="492">
                  <c:v>44370</c:v>
                </c:pt>
                <c:pt idx="493">
                  <c:v>44371</c:v>
                </c:pt>
                <c:pt idx="494">
                  <c:v>44372</c:v>
                </c:pt>
                <c:pt idx="495">
                  <c:v>44373</c:v>
                </c:pt>
                <c:pt idx="496">
                  <c:v>44374</c:v>
                </c:pt>
                <c:pt idx="497">
                  <c:v>44375</c:v>
                </c:pt>
                <c:pt idx="498">
                  <c:v>44376</c:v>
                </c:pt>
                <c:pt idx="499">
                  <c:v>44377</c:v>
                </c:pt>
                <c:pt idx="500">
                  <c:v>44378</c:v>
                </c:pt>
                <c:pt idx="501">
                  <c:v>44379</c:v>
                </c:pt>
                <c:pt idx="502">
                  <c:v>44380</c:v>
                </c:pt>
                <c:pt idx="503">
                  <c:v>44381</c:v>
                </c:pt>
                <c:pt idx="504">
                  <c:v>44382</c:v>
                </c:pt>
                <c:pt idx="505">
                  <c:v>44383</c:v>
                </c:pt>
                <c:pt idx="506">
                  <c:v>44384</c:v>
                </c:pt>
                <c:pt idx="507">
                  <c:v>44385</c:v>
                </c:pt>
                <c:pt idx="508">
                  <c:v>44386</c:v>
                </c:pt>
                <c:pt idx="509">
                  <c:v>44387</c:v>
                </c:pt>
                <c:pt idx="510">
                  <c:v>44388</c:v>
                </c:pt>
                <c:pt idx="511">
                  <c:v>44389</c:v>
                </c:pt>
                <c:pt idx="512">
                  <c:v>44390</c:v>
                </c:pt>
                <c:pt idx="513">
                  <c:v>44391</c:v>
                </c:pt>
                <c:pt idx="514">
                  <c:v>44392</c:v>
                </c:pt>
                <c:pt idx="515">
                  <c:v>44393</c:v>
                </c:pt>
                <c:pt idx="516">
                  <c:v>44394</c:v>
                </c:pt>
                <c:pt idx="517">
                  <c:v>44395</c:v>
                </c:pt>
                <c:pt idx="518">
                  <c:v>44396</c:v>
                </c:pt>
                <c:pt idx="519">
                  <c:v>44397</c:v>
                </c:pt>
                <c:pt idx="520">
                  <c:v>44398</c:v>
                </c:pt>
                <c:pt idx="521">
                  <c:v>44399</c:v>
                </c:pt>
                <c:pt idx="522">
                  <c:v>44400</c:v>
                </c:pt>
                <c:pt idx="523">
                  <c:v>44401</c:v>
                </c:pt>
                <c:pt idx="524">
                  <c:v>44402</c:v>
                </c:pt>
                <c:pt idx="525">
                  <c:v>44403</c:v>
                </c:pt>
                <c:pt idx="526">
                  <c:v>44404</c:v>
                </c:pt>
                <c:pt idx="527">
                  <c:v>44405</c:v>
                </c:pt>
                <c:pt idx="528">
                  <c:v>44406</c:v>
                </c:pt>
                <c:pt idx="529">
                  <c:v>44407</c:v>
                </c:pt>
                <c:pt idx="530">
                  <c:v>44408</c:v>
                </c:pt>
                <c:pt idx="531">
                  <c:v>44409</c:v>
                </c:pt>
                <c:pt idx="532">
                  <c:v>44410</c:v>
                </c:pt>
                <c:pt idx="533">
                  <c:v>44411</c:v>
                </c:pt>
                <c:pt idx="534">
                  <c:v>44412</c:v>
                </c:pt>
                <c:pt idx="535">
                  <c:v>44413</c:v>
                </c:pt>
                <c:pt idx="536">
                  <c:v>44414</c:v>
                </c:pt>
                <c:pt idx="537">
                  <c:v>44415</c:v>
                </c:pt>
                <c:pt idx="538">
                  <c:v>44416</c:v>
                </c:pt>
                <c:pt idx="539">
                  <c:v>44417</c:v>
                </c:pt>
                <c:pt idx="540">
                  <c:v>44418</c:v>
                </c:pt>
                <c:pt idx="541">
                  <c:v>44419</c:v>
                </c:pt>
                <c:pt idx="542">
                  <c:v>44420</c:v>
                </c:pt>
                <c:pt idx="543">
                  <c:v>44421</c:v>
                </c:pt>
                <c:pt idx="544">
                  <c:v>44422</c:v>
                </c:pt>
                <c:pt idx="545">
                  <c:v>44423</c:v>
                </c:pt>
                <c:pt idx="546">
                  <c:v>44424</c:v>
                </c:pt>
                <c:pt idx="547">
                  <c:v>44425</c:v>
                </c:pt>
                <c:pt idx="548">
                  <c:v>44426</c:v>
                </c:pt>
                <c:pt idx="549">
                  <c:v>44427</c:v>
                </c:pt>
                <c:pt idx="550">
                  <c:v>44428</c:v>
                </c:pt>
                <c:pt idx="551">
                  <c:v>44429</c:v>
                </c:pt>
                <c:pt idx="552">
                  <c:v>44430</c:v>
                </c:pt>
                <c:pt idx="553">
                  <c:v>44431</c:v>
                </c:pt>
                <c:pt idx="554">
                  <c:v>44432</c:v>
                </c:pt>
                <c:pt idx="555">
                  <c:v>44433</c:v>
                </c:pt>
                <c:pt idx="556">
                  <c:v>44434</c:v>
                </c:pt>
                <c:pt idx="557">
                  <c:v>44435</c:v>
                </c:pt>
                <c:pt idx="558">
                  <c:v>44436</c:v>
                </c:pt>
                <c:pt idx="559">
                  <c:v>44437</c:v>
                </c:pt>
                <c:pt idx="560">
                  <c:v>44438</c:v>
                </c:pt>
                <c:pt idx="561">
                  <c:v>44439</c:v>
                </c:pt>
                <c:pt idx="562">
                  <c:v>44440</c:v>
                </c:pt>
                <c:pt idx="563">
                  <c:v>44441</c:v>
                </c:pt>
                <c:pt idx="564">
                  <c:v>44442</c:v>
                </c:pt>
                <c:pt idx="565">
                  <c:v>44443</c:v>
                </c:pt>
                <c:pt idx="566">
                  <c:v>44444</c:v>
                </c:pt>
                <c:pt idx="567">
                  <c:v>44445</c:v>
                </c:pt>
                <c:pt idx="568">
                  <c:v>44446</c:v>
                </c:pt>
                <c:pt idx="569">
                  <c:v>44447</c:v>
                </c:pt>
                <c:pt idx="570">
                  <c:v>44448</c:v>
                </c:pt>
                <c:pt idx="571">
                  <c:v>44449</c:v>
                </c:pt>
                <c:pt idx="572">
                  <c:v>44450</c:v>
                </c:pt>
                <c:pt idx="573">
                  <c:v>44451</c:v>
                </c:pt>
                <c:pt idx="574">
                  <c:v>44452</c:v>
                </c:pt>
                <c:pt idx="575">
                  <c:v>44453</c:v>
                </c:pt>
                <c:pt idx="576">
                  <c:v>44454</c:v>
                </c:pt>
                <c:pt idx="577">
                  <c:v>44455</c:v>
                </c:pt>
                <c:pt idx="578">
                  <c:v>44456</c:v>
                </c:pt>
                <c:pt idx="579">
                  <c:v>44457</c:v>
                </c:pt>
                <c:pt idx="580">
                  <c:v>44458</c:v>
                </c:pt>
                <c:pt idx="581">
                  <c:v>44459</c:v>
                </c:pt>
                <c:pt idx="582">
                  <c:v>44460</c:v>
                </c:pt>
                <c:pt idx="583">
                  <c:v>44461</c:v>
                </c:pt>
                <c:pt idx="584">
                  <c:v>44462</c:v>
                </c:pt>
                <c:pt idx="585">
                  <c:v>44463</c:v>
                </c:pt>
                <c:pt idx="586">
                  <c:v>44464</c:v>
                </c:pt>
                <c:pt idx="587">
                  <c:v>44465</c:v>
                </c:pt>
                <c:pt idx="588">
                  <c:v>44466</c:v>
                </c:pt>
                <c:pt idx="589">
                  <c:v>44467</c:v>
                </c:pt>
                <c:pt idx="590">
                  <c:v>44468</c:v>
                </c:pt>
                <c:pt idx="591">
                  <c:v>44469</c:v>
                </c:pt>
                <c:pt idx="592">
                  <c:v>44470</c:v>
                </c:pt>
                <c:pt idx="593">
                  <c:v>44471</c:v>
                </c:pt>
                <c:pt idx="594">
                  <c:v>44472</c:v>
                </c:pt>
                <c:pt idx="595">
                  <c:v>44473</c:v>
                </c:pt>
                <c:pt idx="596">
                  <c:v>44474</c:v>
                </c:pt>
                <c:pt idx="597">
                  <c:v>44475</c:v>
                </c:pt>
                <c:pt idx="598">
                  <c:v>44476</c:v>
                </c:pt>
                <c:pt idx="599">
                  <c:v>44477</c:v>
                </c:pt>
                <c:pt idx="600">
                  <c:v>44478</c:v>
                </c:pt>
                <c:pt idx="601">
                  <c:v>44479</c:v>
                </c:pt>
                <c:pt idx="602">
                  <c:v>44480</c:v>
                </c:pt>
                <c:pt idx="603">
                  <c:v>44481</c:v>
                </c:pt>
                <c:pt idx="604">
                  <c:v>44482</c:v>
                </c:pt>
                <c:pt idx="605">
                  <c:v>44483</c:v>
                </c:pt>
                <c:pt idx="606">
                  <c:v>44484</c:v>
                </c:pt>
                <c:pt idx="607">
                  <c:v>44485</c:v>
                </c:pt>
                <c:pt idx="608">
                  <c:v>44486</c:v>
                </c:pt>
                <c:pt idx="609">
                  <c:v>44487</c:v>
                </c:pt>
                <c:pt idx="610">
                  <c:v>44488</c:v>
                </c:pt>
                <c:pt idx="611">
                  <c:v>44489</c:v>
                </c:pt>
                <c:pt idx="612">
                  <c:v>44490</c:v>
                </c:pt>
                <c:pt idx="613">
                  <c:v>44491</c:v>
                </c:pt>
                <c:pt idx="614">
                  <c:v>44492</c:v>
                </c:pt>
                <c:pt idx="615">
                  <c:v>44493</c:v>
                </c:pt>
                <c:pt idx="616">
                  <c:v>44494</c:v>
                </c:pt>
                <c:pt idx="617">
                  <c:v>44495</c:v>
                </c:pt>
                <c:pt idx="618">
                  <c:v>44496</c:v>
                </c:pt>
                <c:pt idx="619">
                  <c:v>44497</c:v>
                </c:pt>
                <c:pt idx="620">
                  <c:v>44498</c:v>
                </c:pt>
                <c:pt idx="621">
                  <c:v>44499</c:v>
                </c:pt>
                <c:pt idx="622">
                  <c:v>44500</c:v>
                </c:pt>
                <c:pt idx="623">
                  <c:v>44501</c:v>
                </c:pt>
                <c:pt idx="624">
                  <c:v>44502</c:v>
                </c:pt>
                <c:pt idx="625">
                  <c:v>44503</c:v>
                </c:pt>
                <c:pt idx="626">
                  <c:v>44504</c:v>
                </c:pt>
                <c:pt idx="627">
                  <c:v>44505</c:v>
                </c:pt>
                <c:pt idx="628">
                  <c:v>44506</c:v>
                </c:pt>
                <c:pt idx="629">
                  <c:v>44507</c:v>
                </c:pt>
                <c:pt idx="630">
                  <c:v>44508</c:v>
                </c:pt>
                <c:pt idx="631">
                  <c:v>44509</c:v>
                </c:pt>
                <c:pt idx="632">
                  <c:v>44510</c:v>
                </c:pt>
                <c:pt idx="633">
                  <c:v>44511</c:v>
                </c:pt>
                <c:pt idx="634">
                  <c:v>44512</c:v>
                </c:pt>
                <c:pt idx="635">
                  <c:v>44513</c:v>
                </c:pt>
                <c:pt idx="636">
                  <c:v>44514</c:v>
                </c:pt>
                <c:pt idx="637">
                  <c:v>44515</c:v>
                </c:pt>
                <c:pt idx="638">
                  <c:v>44516</c:v>
                </c:pt>
                <c:pt idx="639">
                  <c:v>44517</c:v>
                </c:pt>
                <c:pt idx="640">
                  <c:v>44518</c:v>
                </c:pt>
                <c:pt idx="641">
                  <c:v>44519</c:v>
                </c:pt>
                <c:pt idx="642">
                  <c:v>44520</c:v>
                </c:pt>
                <c:pt idx="643">
                  <c:v>44521</c:v>
                </c:pt>
                <c:pt idx="644">
                  <c:v>44522</c:v>
                </c:pt>
                <c:pt idx="645">
                  <c:v>44523</c:v>
                </c:pt>
                <c:pt idx="646">
                  <c:v>44524</c:v>
                </c:pt>
                <c:pt idx="647">
                  <c:v>44525</c:v>
                </c:pt>
                <c:pt idx="648">
                  <c:v>44526</c:v>
                </c:pt>
                <c:pt idx="649">
                  <c:v>44527</c:v>
                </c:pt>
                <c:pt idx="650">
                  <c:v>44528</c:v>
                </c:pt>
                <c:pt idx="651">
                  <c:v>44529</c:v>
                </c:pt>
                <c:pt idx="652">
                  <c:v>44530</c:v>
                </c:pt>
                <c:pt idx="653">
                  <c:v>44531</c:v>
                </c:pt>
                <c:pt idx="654">
                  <c:v>44532</c:v>
                </c:pt>
                <c:pt idx="655">
                  <c:v>44533</c:v>
                </c:pt>
                <c:pt idx="656">
                  <c:v>44534</c:v>
                </c:pt>
                <c:pt idx="657">
                  <c:v>44535</c:v>
                </c:pt>
                <c:pt idx="658">
                  <c:v>44536</c:v>
                </c:pt>
                <c:pt idx="659">
                  <c:v>44537</c:v>
                </c:pt>
                <c:pt idx="660">
                  <c:v>44538</c:v>
                </c:pt>
                <c:pt idx="661">
                  <c:v>44539</c:v>
                </c:pt>
                <c:pt idx="662">
                  <c:v>44540</c:v>
                </c:pt>
                <c:pt idx="663">
                  <c:v>44541</c:v>
                </c:pt>
                <c:pt idx="664">
                  <c:v>44542</c:v>
                </c:pt>
                <c:pt idx="665">
                  <c:v>44543</c:v>
                </c:pt>
                <c:pt idx="666">
                  <c:v>44544</c:v>
                </c:pt>
                <c:pt idx="667">
                  <c:v>44545</c:v>
                </c:pt>
                <c:pt idx="668">
                  <c:v>44546</c:v>
                </c:pt>
                <c:pt idx="669">
                  <c:v>44547</c:v>
                </c:pt>
                <c:pt idx="670">
                  <c:v>44548</c:v>
                </c:pt>
                <c:pt idx="671">
                  <c:v>44549</c:v>
                </c:pt>
                <c:pt idx="672">
                  <c:v>44550</c:v>
                </c:pt>
                <c:pt idx="673">
                  <c:v>44551</c:v>
                </c:pt>
                <c:pt idx="674">
                  <c:v>44552</c:v>
                </c:pt>
                <c:pt idx="675">
                  <c:v>44553</c:v>
                </c:pt>
                <c:pt idx="676">
                  <c:v>44554</c:v>
                </c:pt>
                <c:pt idx="677">
                  <c:v>44555</c:v>
                </c:pt>
                <c:pt idx="678">
                  <c:v>44556</c:v>
                </c:pt>
                <c:pt idx="679">
                  <c:v>44557</c:v>
                </c:pt>
                <c:pt idx="680">
                  <c:v>44558</c:v>
                </c:pt>
                <c:pt idx="681">
                  <c:v>44559</c:v>
                </c:pt>
                <c:pt idx="682">
                  <c:v>44560</c:v>
                </c:pt>
                <c:pt idx="683">
                  <c:v>44561</c:v>
                </c:pt>
                <c:pt idx="684">
                  <c:v>44562</c:v>
                </c:pt>
                <c:pt idx="685">
                  <c:v>44563</c:v>
                </c:pt>
                <c:pt idx="686">
                  <c:v>44564</c:v>
                </c:pt>
                <c:pt idx="687">
                  <c:v>44565</c:v>
                </c:pt>
                <c:pt idx="688">
                  <c:v>44566</c:v>
                </c:pt>
                <c:pt idx="689">
                  <c:v>44567</c:v>
                </c:pt>
                <c:pt idx="690">
                  <c:v>44568</c:v>
                </c:pt>
                <c:pt idx="691">
                  <c:v>44569</c:v>
                </c:pt>
                <c:pt idx="692">
                  <c:v>44570</c:v>
                </c:pt>
                <c:pt idx="693">
                  <c:v>44571</c:v>
                </c:pt>
                <c:pt idx="694">
                  <c:v>44572</c:v>
                </c:pt>
                <c:pt idx="695">
                  <c:v>44573</c:v>
                </c:pt>
                <c:pt idx="696">
                  <c:v>44574</c:v>
                </c:pt>
                <c:pt idx="697">
                  <c:v>44575</c:v>
                </c:pt>
                <c:pt idx="698">
                  <c:v>44576</c:v>
                </c:pt>
                <c:pt idx="699">
                  <c:v>44577</c:v>
                </c:pt>
                <c:pt idx="700">
                  <c:v>44578</c:v>
                </c:pt>
                <c:pt idx="701">
                  <c:v>44579</c:v>
                </c:pt>
                <c:pt idx="702">
                  <c:v>44580</c:v>
                </c:pt>
                <c:pt idx="703">
                  <c:v>44581</c:v>
                </c:pt>
                <c:pt idx="704">
                  <c:v>44582</c:v>
                </c:pt>
                <c:pt idx="705">
                  <c:v>44583</c:v>
                </c:pt>
                <c:pt idx="706">
                  <c:v>44584</c:v>
                </c:pt>
                <c:pt idx="707">
                  <c:v>44585</c:v>
                </c:pt>
                <c:pt idx="708">
                  <c:v>44586</c:v>
                </c:pt>
                <c:pt idx="709">
                  <c:v>44587</c:v>
                </c:pt>
                <c:pt idx="710">
                  <c:v>44588</c:v>
                </c:pt>
                <c:pt idx="711">
                  <c:v>44589</c:v>
                </c:pt>
                <c:pt idx="712">
                  <c:v>44590</c:v>
                </c:pt>
                <c:pt idx="713">
                  <c:v>44591</c:v>
                </c:pt>
                <c:pt idx="714">
                  <c:v>44592</c:v>
                </c:pt>
                <c:pt idx="715">
                  <c:v>44593</c:v>
                </c:pt>
                <c:pt idx="716">
                  <c:v>44594</c:v>
                </c:pt>
                <c:pt idx="717">
                  <c:v>44595</c:v>
                </c:pt>
                <c:pt idx="718">
                  <c:v>44596</c:v>
                </c:pt>
                <c:pt idx="719">
                  <c:v>44597</c:v>
                </c:pt>
                <c:pt idx="720">
                  <c:v>44598</c:v>
                </c:pt>
                <c:pt idx="721">
                  <c:v>44599</c:v>
                </c:pt>
                <c:pt idx="722">
                  <c:v>44600</c:v>
                </c:pt>
                <c:pt idx="723">
                  <c:v>44601</c:v>
                </c:pt>
                <c:pt idx="724">
                  <c:v>44602</c:v>
                </c:pt>
                <c:pt idx="725">
                  <c:v>44603</c:v>
                </c:pt>
                <c:pt idx="726">
                  <c:v>44604</c:v>
                </c:pt>
                <c:pt idx="727">
                  <c:v>44605</c:v>
                </c:pt>
                <c:pt idx="728">
                  <c:v>44606</c:v>
                </c:pt>
                <c:pt idx="729">
                  <c:v>44607</c:v>
                </c:pt>
                <c:pt idx="730">
                  <c:v>44608</c:v>
                </c:pt>
                <c:pt idx="731">
                  <c:v>44609</c:v>
                </c:pt>
                <c:pt idx="732">
                  <c:v>44610</c:v>
                </c:pt>
                <c:pt idx="733">
                  <c:v>44611</c:v>
                </c:pt>
                <c:pt idx="734">
                  <c:v>44612</c:v>
                </c:pt>
                <c:pt idx="735">
                  <c:v>44613</c:v>
                </c:pt>
                <c:pt idx="736">
                  <c:v>44614</c:v>
                </c:pt>
                <c:pt idx="737">
                  <c:v>44615</c:v>
                </c:pt>
                <c:pt idx="738">
                  <c:v>44616</c:v>
                </c:pt>
                <c:pt idx="739">
                  <c:v>44617</c:v>
                </c:pt>
                <c:pt idx="740">
                  <c:v>44618</c:v>
                </c:pt>
                <c:pt idx="741">
                  <c:v>44619</c:v>
                </c:pt>
                <c:pt idx="742">
                  <c:v>44620</c:v>
                </c:pt>
                <c:pt idx="743">
                  <c:v>44621</c:v>
                </c:pt>
                <c:pt idx="744">
                  <c:v>44622</c:v>
                </c:pt>
                <c:pt idx="745">
                  <c:v>44623</c:v>
                </c:pt>
                <c:pt idx="746">
                  <c:v>44624</c:v>
                </c:pt>
                <c:pt idx="747">
                  <c:v>44625</c:v>
                </c:pt>
                <c:pt idx="748">
                  <c:v>44626</c:v>
                </c:pt>
                <c:pt idx="749">
                  <c:v>44627</c:v>
                </c:pt>
                <c:pt idx="750">
                  <c:v>44628</c:v>
                </c:pt>
                <c:pt idx="751">
                  <c:v>44629</c:v>
                </c:pt>
                <c:pt idx="752">
                  <c:v>44630</c:v>
                </c:pt>
                <c:pt idx="753">
                  <c:v>44631</c:v>
                </c:pt>
                <c:pt idx="754">
                  <c:v>44632</c:v>
                </c:pt>
                <c:pt idx="755">
                  <c:v>44633</c:v>
                </c:pt>
                <c:pt idx="756">
                  <c:v>44634</c:v>
                </c:pt>
                <c:pt idx="757">
                  <c:v>44635</c:v>
                </c:pt>
                <c:pt idx="758">
                  <c:v>44636</c:v>
                </c:pt>
                <c:pt idx="759">
                  <c:v>44637</c:v>
                </c:pt>
                <c:pt idx="760">
                  <c:v>44638</c:v>
                </c:pt>
                <c:pt idx="761">
                  <c:v>44639</c:v>
                </c:pt>
                <c:pt idx="762">
                  <c:v>44640</c:v>
                </c:pt>
                <c:pt idx="763">
                  <c:v>44641</c:v>
                </c:pt>
                <c:pt idx="764">
                  <c:v>44642</c:v>
                </c:pt>
                <c:pt idx="765">
                  <c:v>44643</c:v>
                </c:pt>
                <c:pt idx="766">
                  <c:v>44644</c:v>
                </c:pt>
                <c:pt idx="767">
                  <c:v>44645</c:v>
                </c:pt>
                <c:pt idx="768">
                  <c:v>44646</c:v>
                </c:pt>
                <c:pt idx="769">
                  <c:v>44647</c:v>
                </c:pt>
                <c:pt idx="770">
                  <c:v>44648</c:v>
                </c:pt>
                <c:pt idx="771">
                  <c:v>44649</c:v>
                </c:pt>
                <c:pt idx="772">
                  <c:v>44650</c:v>
                </c:pt>
                <c:pt idx="773">
                  <c:v>44651</c:v>
                </c:pt>
                <c:pt idx="774">
                  <c:v>44652</c:v>
                </c:pt>
                <c:pt idx="775">
                  <c:v>44653</c:v>
                </c:pt>
                <c:pt idx="776">
                  <c:v>44654</c:v>
                </c:pt>
                <c:pt idx="777">
                  <c:v>44655</c:v>
                </c:pt>
                <c:pt idx="778">
                  <c:v>44656</c:v>
                </c:pt>
                <c:pt idx="779">
                  <c:v>44657</c:v>
                </c:pt>
                <c:pt idx="780">
                  <c:v>44658</c:v>
                </c:pt>
                <c:pt idx="781">
                  <c:v>44659</c:v>
                </c:pt>
                <c:pt idx="782">
                  <c:v>44660</c:v>
                </c:pt>
                <c:pt idx="783">
                  <c:v>44661</c:v>
                </c:pt>
                <c:pt idx="784">
                  <c:v>44662</c:v>
                </c:pt>
                <c:pt idx="785">
                  <c:v>44663</c:v>
                </c:pt>
                <c:pt idx="786">
                  <c:v>44664</c:v>
                </c:pt>
                <c:pt idx="787">
                  <c:v>44665</c:v>
                </c:pt>
                <c:pt idx="788">
                  <c:v>44666</c:v>
                </c:pt>
                <c:pt idx="789">
                  <c:v>44667</c:v>
                </c:pt>
                <c:pt idx="790">
                  <c:v>44668</c:v>
                </c:pt>
                <c:pt idx="791">
                  <c:v>44669</c:v>
                </c:pt>
                <c:pt idx="792">
                  <c:v>44670</c:v>
                </c:pt>
                <c:pt idx="793">
                  <c:v>44671</c:v>
                </c:pt>
                <c:pt idx="794">
                  <c:v>44672</c:v>
                </c:pt>
                <c:pt idx="795">
                  <c:v>44673</c:v>
                </c:pt>
                <c:pt idx="796">
                  <c:v>44674</c:v>
                </c:pt>
                <c:pt idx="797">
                  <c:v>44675</c:v>
                </c:pt>
                <c:pt idx="798">
                  <c:v>44676</c:v>
                </c:pt>
                <c:pt idx="799">
                  <c:v>44677</c:v>
                </c:pt>
                <c:pt idx="800">
                  <c:v>44678</c:v>
                </c:pt>
                <c:pt idx="801">
                  <c:v>44679</c:v>
                </c:pt>
                <c:pt idx="802">
                  <c:v>44680</c:v>
                </c:pt>
                <c:pt idx="803">
                  <c:v>44681</c:v>
                </c:pt>
                <c:pt idx="804">
                  <c:v>44682</c:v>
                </c:pt>
                <c:pt idx="805">
                  <c:v>44683</c:v>
                </c:pt>
                <c:pt idx="806">
                  <c:v>44684</c:v>
                </c:pt>
                <c:pt idx="807">
                  <c:v>44685</c:v>
                </c:pt>
                <c:pt idx="808">
                  <c:v>44686</c:v>
                </c:pt>
                <c:pt idx="809">
                  <c:v>44687</c:v>
                </c:pt>
                <c:pt idx="810">
                  <c:v>44688</c:v>
                </c:pt>
                <c:pt idx="811">
                  <c:v>44689</c:v>
                </c:pt>
                <c:pt idx="812">
                  <c:v>44690</c:v>
                </c:pt>
                <c:pt idx="813">
                  <c:v>44691</c:v>
                </c:pt>
                <c:pt idx="814">
                  <c:v>44692</c:v>
                </c:pt>
                <c:pt idx="815">
                  <c:v>44693</c:v>
                </c:pt>
                <c:pt idx="816">
                  <c:v>44694</c:v>
                </c:pt>
                <c:pt idx="817">
                  <c:v>44695</c:v>
                </c:pt>
                <c:pt idx="818">
                  <c:v>44696</c:v>
                </c:pt>
                <c:pt idx="819">
                  <c:v>44697</c:v>
                </c:pt>
                <c:pt idx="820">
                  <c:v>44698</c:v>
                </c:pt>
                <c:pt idx="821">
                  <c:v>44699</c:v>
                </c:pt>
                <c:pt idx="822">
                  <c:v>44700</c:v>
                </c:pt>
                <c:pt idx="823">
                  <c:v>44701</c:v>
                </c:pt>
                <c:pt idx="824">
                  <c:v>44702</c:v>
                </c:pt>
                <c:pt idx="825">
                  <c:v>44703</c:v>
                </c:pt>
                <c:pt idx="826">
                  <c:v>44704</c:v>
                </c:pt>
                <c:pt idx="827">
                  <c:v>44705</c:v>
                </c:pt>
                <c:pt idx="828">
                  <c:v>44706</c:v>
                </c:pt>
                <c:pt idx="829">
                  <c:v>44707</c:v>
                </c:pt>
                <c:pt idx="830">
                  <c:v>44708</c:v>
                </c:pt>
                <c:pt idx="831">
                  <c:v>44709</c:v>
                </c:pt>
                <c:pt idx="832">
                  <c:v>44710</c:v>
                </c:pt>
                <c:pt idx="833">
                  <c:v>44711</c:v>
                </c:pt>
                <c:pt idx="834">
                  <c:v>44712</c:v>
                </c:pt>
                <c:pt idx="835">
                  <c:v>44713</c:v>
                </c:pt>
                <c:pt idx="836">
                  <c:v>44714</c:v>
                </c:pt>
                <c:pt idx="837">
                  <c:v>44715</c:v>
                </c:pt>
                <c:pt idx="838">
                  <c:v>44716</c:v>
                </c:pt>
                <c:pt idx="839">
                  <c:v>44717</c:v>
                </c:pt>
                <c:pt idx="840">
                  <c:v>44718</c:v>
                </c:pt>
                <c:pt idx="841">
                  <c:v>44719</c:v>
                </c:pt>
                <c:pt idx="842">
                  <c:v>44720</c:v>
                </c:pt>
                <c:pt idx="843">
                  <c:v>44721</c:v>
                </c:pt>
                <c:pt idx="844">
                  <c:v>44722</c:v>
                </c:pt>
                <c:pt idx="845">
                  <c:v>44723</c:v>
                </c:pt>
                <c:pt idx="846">
                  <c:v>44724</c:v>
                </c:pt>
                <c:pt idx="847">
                  <c:v>44725</c:v>
                </c:pt>
                <c:pt idx="848">
                  <c:v>44726</c:v>
                </c:pt>
                <c:pt idx="849">
                  <c:v>44727</c:v>
                </c:pt>
                <c:pt idx="850">
                  <c:v>44728</c:v>
                </c:pt>
                <c:pt idx="851">
                  <c:v>44729</c:v>
                </c:pt>
                <c:pt idx="852">
                  <c:v>44730</c:v>
                </c:pt>
                <c:pt idx="853">
                  <c:v>44731</c:v>
                </c:pt>
                <c:pt idx="854">
                  <c:v>44732</c:v>
                </c:pt>
                <c:pt idx="855">
                  <c:v>44733</c:v>
                </c:pt>
                <c:pt idx="856">
                  <c:v>44734</c:v>
                </c:pt>
                <c:pt idx="857">
                  <c:v>44735</c:v>
                </c:pt>
                <c:pt idx="858">
                  <c:v>44736</c:v>
                </c:pt>
                <c:pt idx="859">
                  <c:v>44737</c:v>
                </c:pt>
              </c:numCache>
            </c:numRef>
          </c:cat>
          <c:val>
            <c:numRef>
              <c:f>Google!$B$2:$B$861</c:f>
              <c:numCache>
                <c:formatCode>0.0</c:formatCode>
                <c:ptCount val="860"/>
                <c:pt idx="0">
                  <c:v>99.303983304922127</c:v>
                </c:pt>
                <c:pt idx="1">
                  <c:v>99.440827897087871</c:v>
                </c:pt>
                <c:pt idx="2">
                  <c:v>99.449189994223289</c:v>
                </c:pt>
                <c:pt idx="3">
                  <c:v>99.576370297919766</c:v>
                </c:pt>
                <c:pt idx="4">
                  <c:v>99.236515158118252</c:v>
                </c:pt>
                <c:pt idx="5">
                  <c:v>98.739494381293952</c:v>
                </c:pt>
                <c:pt idx="6">
                  <c:v>98.774211656694916</c:v>
                </c:pt>
                <c:pt idx="7">
                  <c:v>98.207210474334445</c:v>
                </c:pt>
                <c:pt idx="8">
                  <c:v>97.776223378664753</c:v>
                </c:pt>
                <c:pt idx="9">
                  <c:v>97.58522562107369</c:v>
                </c:pt>
                <c:pt idx="10">
                  <c:v>97.317835529615152</c:v>
                </c:pt>
                <c:pt idx="11">
                  <c:v>97.47947715723231</c:v>
                </c:pt>
                <c:pt idx="12">
                  <c:v>97.487121153567116</c:v>
                </c:pt>
                <c:pt idx="13">
                  <c:v>97.335261619847728</c:v>
                </c:pt>
                <c:pt idx="14">
                  <c:v>97.676212428320881</c:v>
                </c:pt>
                <c:pt idx="15">
                  <c:v>97.88173695511658</c:v>
                </c:pt>
                <c:pt idx="16">
                  <c:v>97.72452239067897</c:v>
                </c:pt>
                <c:pt idx="17">
                  <c:v>97.584472211176262</c:v>
                </c:pt>
                <c:pt idx="18">
                  <c:v>97.50717541270231</c:v>
                </c:pt>
                <c:pt idx="19">
                  <c:v>97.422635169688178</c:v>
                </c:pt>
                <c:pt idx="20">
                  <c:v>97.330897168164753</c:v>
                </c:pt>
                <c:pt idx="21">
                  <c:v>96.778606531633272</c:v>
                </c:pt>
                <c:pt idx="22">
                  <c:v>95.522730472943195</c:v>
                </c:pt>
                <c:pt idx="23">
                  <c:v>95.347880910741267</c:v>
                </c:pt>
                <c:pt idx="24">
                  <c:v>95.197227833821216</c:v>
                </c:pt>
                <c:pt idx="25">
                  <c:v>94.909093258533744</c:v>
                </c:pt>
                <c:pt idx="26">
                  <c:v>94.10327615479568</c:v>
                </c:pt>
                <c:pt idx="27">
                  <c:v>93.430644591412644</c:v>
                </c:pt>
                <c:pt idx="28">
                  <c:v>93.098404980460629</c:v>
                </c:pt>
                <c:pt idx="29">
                  <c:v>93.047673642117829</c:v>
                </c:pt>
                <c:pt idx="30">
                  <c:v>91.542543053052526</c:v>
                </c:pt>
                <c:pt idx="31">
                  <c:v>89.5701638046217</c:v>
                </c:pt>
                <c:pt idx="32">
                  <c:v>86.855452489842207</c:v>
                </c:pt>
                <c:pt idx="33">
                  <c:v>84.772379066366611</c:v>
                </c:pt>
                <c:pt idx="34">
                  <c:v>81.020000909462325</c:v>
                </c:pt>
                <c:pt idx="35">
                  <c:v>77.530740596169835</c:v>
                </c:pt>
                <c:pt idx="36">
                  <c:v>73.734497937326637</c:v>
                </c:pt>
                <c:pt idx="37">
                  <c:v>69.785630273475192</c:v>
                </c:pt>
                <c:pt idx="38">
                  <c:v>66.173918636714205</c:v>
                </c:pt>
                <c:pt idx="39">
                  <c:v>63.113702212261984</c:v>
                </c:pt>
                <c:pt idx="40">
                  <c:v>59.884950232685142</c:v>
                </c:pt>
                <c:pt idx="41">
                  <c:v>58.431879965837204</c:v>
                </c:pt>
                <c:pt idx="42">
                  <c:v>56.679953280279065</c:v>
                </c:pt>
                <c:pt idx="43">
                  <c:v>55.702490178358545</c:v>
                </c:pt>
                <c:pt idx="44">
                  <c:v>55.136711487727304</c:v>
                </c:pt>
                <c:pt idx="45">
                  <c:v>54.453139133565223</c:v>
                </c:pt>
                <c:pt idx="46">
                  <c:v>54.054979581424718</c:v>
                </c:pt>
                <c:pt idx="47">
                  <c:v>53.794443261940849</c:v>
                </c:pt>
                <c:pt idx="48">
                  <c:v>53.66319387405418</c:v>
                </c:pt>
                <c:pt idx="49">
                  <c:v>53.402060467617694</c:v>
                </c:pt>
                <c:pt idx="50">
                  <c:v>53.124347097382007</c:v>
                </c:pt>
                <c:pt idx="51">
                  <c:v>52.911487294199638</c:v>
                </c:pt>
                <c:pt idx="52">
                  <c:v>52.875814844186294</c:v>
                </c:pt>
                <c:pt idx="53">
                  <c:v>51.89059933662827</c:v>
                </c:pt>
                <c:pt idx="54">
                  <c:v>51.515826805957694</c:v>
                </c:pt>
                <c:pt idx="55">
                  <c:v>51.006662122129626</c:v>
                </c:pt>
                <c:pt idx="56">
                  <c:v>50.293554976541579</c:v>
                </c:pt>
                <c:pt idx="57">
                  <c:v>49.957234793384693</c:v>
                </c:pt>
                <c:pt idx="58">
                  <c:v>49.734889586174177</c:v>
                </c:pt>
                <c:pt idx="59">
                  <c:v>49.547276547957949</c:v>
                </c:pt>
                <c:pt idx="60">
                  <c:v>50.106091619856656</c:v>
                </c:pt>
                <c:pt idx="61">
                  <c:v>50.072618573140375</c:v>
                </c:pt>
                <c:pt idx="62">
                  <c:v>50.304934752073422</c:v>
                </c:pt>
                <c:pt idx="63">
                  <c:v>50.69645086701977</c:v>
                </c:pt>
                <c:pt idx="64">
                  <c:v>50.679321162709975</c:v>
                </c:pt>
                <c:pt idx="65">
                  <c:v>50.682449950389817</c:v>
                </c:pt>
                <c:pt idx="66">
                  <c:v>50.704204150707561</c:v>
                </c:pt>
                <c:pt idx="67">
                  <c:v>50.721536760837672</c:v>
                </c:pt>
                <c:pt idx="68">
                  <c:v>50.741612300743817</c:v>
                </c:pt>
                <c:pt idx="69">
                  <c:v>50.794961722912852</c:v>
                </c:pt>
                <c:pt idx="70">
                  <c:v>50.805628123683846</c:v>
                </c:pt>
                <c:pt idx="71">
                  <c:v>51.000183697747502</c:v>
                </c:pt>
                <c:pt idx="72">
                  <c:v>50.969962421145006</c:v>
                </c:pt>
                <c:pt idx="73">
                  <c:v>51.062159496120742</c:v>
                </c:pt>
                <c:pt idx="74">
                  <c:v>50.645077963652639</c:v>
                </c:pt>
                <c:pt idx="75">
                  <c:v>51.045049071229691</c:v>
                </c:pt>
                <c:pt idx="76">
                  <c:v>51.48769907020079</c:v>
                </c:pt>
                <c:pt idx="77">
                  <c:v>51.531151855368876</c:v>
                </c:pt>
                <c:pt idx="78">
                  <c:v>51.457866406842015</c:v>
                </c:pt>
                <c:pt idx="79">
                  <c:v>51.722015766094508</c:v>
                </c:pt>
                <c:pt idx="80">
                  <c:v>52.248137846663148</c:v>
                </c:pt>
                <c:pt idx="81">
                  <c:v>53.759790109909403</c:v>
                </c:pt>
                <c:pt idx="82">
                  <c:v>54.522880101064146</c:v>
                </c:pt>
                <c:pt idx="83">
                  <c:v>55.193844639597572</c:v>
                </c:pt>
                <c:pt idx="84">
                  <c:v>56.269288024213758</c:v>
                </c:pt>
                <c:pt idx="85">
                  <c:v>57.375134327921927</c:v>
                </c:pt>
                <c:pt idx="86">
                  <c:v>58.509418310884641</c:v>
                </c:pt>
                <c:pt idx="87">
                  <c:v>59.23008978904101</c:v>
                </c:pt>
                <c:pt idx="88">
                  <c:v>59.605960506960351</c:v>
                </c:pt>
                <c:pt idx="89">
                  <c:v>60.150471404570986</c:v>
                </c:pt>
                <c:pt idx="90">
                  <c:v>60.743890702770877</c:v>
                </c:pt>
                <c:pt idx="91">
                  <c:v>61.276878942452619</c:v>
                </c:pt>
                <c:pt idx="92">
                  <c:v>61.743873670022012</c:v>
                </c:pt>
                <c:pt idx="93">
                  <c:v>62.336423028039171</c:v>
                </c:pt>
                <c:pt idx="94">
                  <c:v>62.730981643123684</c:v>
                </c:pt>
                <c:pt idx="95">
                  <c:v>63.244805646970278</c:v>
                </c:pt>
                <c:pt idx="96">
                  <c:v>63.760700820752263</c:v>
                </c:pt>
                <c:pt idx="97">
                  <c:v>63.780130128553786</c:v>
                </c:pt>
                <c:pt idx="98">
                  <c:v>63.409132377304594</c:v>
                </c:pt>
                <c:pt idx="99">
                  <c:v>63.478594188920901</c:v>
                </c:pt>
                <c:pt idx="100">
                  <c:v>63.622387936184118</c:v>
                </c:pt>
                <c:pt idx="101">
                  <c:v>64.013217163708276</c:v>
                </c:pt>
                <c:pt idx="102">
                  <c:v>64.422268405142177</c:v>
                </c:pt>
                <c:pt idx="103">
                  <c:v>65.004868357789633</c:v>
                </c:pt>
                <c:pt idx="104">
                  <c:v>65.845383356733805</c:v>
                </c:pt>
                <c:pt idx="105">
                  <c:v>67.01154318213581</c:v>
                </c:pt>
                <c:pt idx="106">
                  <c:v>67.973784507503893</c:v>
                </c:pt>
                <c:pt idx="107">
                  <c:v>68.605669679446407</c:v>
                </c:pt>
                <c:pt idx="108">
                  <c:v>69.201891237006492</c:v>
                </c:pt>
                <c:pt idx="109">
                  <c:v>69.755810908566872</c:v>
                </c:pt>
                <c:pt idx="110">
                  <c:v>70.128888574383296</c:v>
                </c:pt>
                <c:pt idx="111">
                  <c:v>70.529277206355303</c:v>
                </c:pt>
                <c:pt idx="112">
                  <c:v>70.90440408903298</c:v>
                </c:pt>
                <c:pt idx="113">
                  <c:v>71.232260767627295</c:v>
                </c:pt>
                <c:pt idx="114">
                  <c:v>71.682874156099146</c:v>
                </c:pt>
                <c:pt idx="115">
                  <c:v>72.071054013024806</c:v>
                </c:pt>
                <c:pt idx="116">
                  <c:v>72.40716072426153</c:v>
                </c:pt>
                <c:pt idx="117">
                  <c:v>72.575471681531894</c:v>
                </c:pt>
                <c:pt idx="118">
                  <c:v>72.740539995450376</c:v>
                </c:pt>
                <c:pt idx="119">
                  <c:v>73.294704108907439</c:v>
                </c:pt>
                <c:pt idx="120">
                  <c:v>73.586103733832687</c:v>
                </c:pt>
                <c:pt idx="121">
                  <c:v>73.798541370444852</c:v>
                </c:pt>
                <c:pt idx="122">
                  <c:v>73.869861408432584</c:v>
                </c:pt>
                <c:pt idx="123">
                  <c:v>74.00193090649519</c:v>
                </c:pt>
                <c:pt idx="124">
                  <c:v>74.572218872905523</c:v>
                </c:pt>
                <c:pt idx="125">
                  <c:v>74.725060868938499</c:v>
                </c:pt>
                <c:pt idx="126">
                  <c:v>74.719261531557152</c:v>
                </c:pt>
                <c:pt idx="127">
                  <c:v>74.792363592526129</c:v>
                </c:pt>
                <c:pt idx="128">
                  <c:v>74.846418955937651</c:v>
                </c:pt>
                <c:pt idx="129">
                  <c:v>74.906269455479674</c:v>
                </c:pt>
                <c:pt idx="130">
                  <c:v>75.024417216781714</c:v>
                </c:pt>
                <c:pt idx="131">
                  <c:v>74.870001305927644</c:v>
                </c:pt>
                <c:pt idx="132">
                  <c:v>74.992255598978574</c:v>
                </c:pt>
                <c:pt idx="133">
                  <c:v>75.111182788912757</c:v>
                </c:pt>
                <c:pt idx="134">
                  <c:v>75.228911108860629</c:v>
                </c:pt>
                <c:pt idx="135">
                  <c:v>75.330254770837399</c:v>
                </c:pt>
                <c:pt idx="136">
                  <c:v>75.618552971919343</c:v>
                </c:pt>
                <c:pt idx="137">
                  <c:v>75.788081569561413</c:v>
                </c:pt>
                <c:pt idx="138">
                  <c:v>75.84409020479616</c:v>
                </c:pt>
                <c:pt idx="139">
                  <c:v>75.886866775528659</c:v>
                </c:pt>
                <c:pt idx="140">
                  <c:v>75.716530478730135</c:v>
                </c:pt>
                <c:pt idx="141">
                  <c:v>75.658357620608228</c:v>
                </c:pt>
                <c:pt idx="142">
                  <c:v>75.729282968991839</c:v>
                </c:pt>
                <c:pt idx="143">
                  <c:v>75.679855719288952</c:v>
                </c:pt>
                <c:pt idx="144">
                  <c:v>75.623314263922637</c:v>
                </c:pt>
                <c:pt idx="145">
                  <c:v>75.498149198162679</c:v>
                </c:pt>
                <c:pt idx="146">
                  <c:v>75.325133243596014</c:v>
                </c:pt>
                <c:pt idx="147">
                  <c:v>75.413737171070125</c:v>
                </c:pt>
                <c:pt idx="148">
                  <c:v>75.285982722329834</c:v>
                </c:pt>
                <c:pt idx="149">
                  <c:v>75.177497691678667</c:v>
                </c:pt>
                <c:pt idx="150">
                  <c:v>75.145901613544169</c:v>
                </c:pt>
                <c:pt idx="151">
                  <c:v>75.108110600778573</c:v>
                </c:pt>
                <c:pt idx="152">
                  <c:v>75.123140579013779</c:v>
                </c:pt>
                <c:pt idx="153">
                  <c:v>75.086678939024054</c:v>
                </c:pt>
                <c:pt idx="154">
                  <c:v>75.095397170955835</c:v>
                </c:pt>
                <c:pt idx="155">
                  <c:v>75.178691459506695</c:v>
                </c:pt>
                <c:pt idx="156">
                  <c:v>75.292554878308806</c:v>
                </c:pt>
                <c:pt idx="157">
                  <c:v>74.789646923070052</c:v>
                </c:pt>
                <c:pt idx="158">
                  <c:v>74.488597929825403</c:v>
                </c:pt>
                <c:pt idx="159">
                  <c:v>74.374696121401172</c:v>
                </c:pt>
                <c:pt idx="160">
                  <c:v>74.379835197427212</c:v>
                </c:pt>
                <c:pt idx="161">
                  <c:v>74.401934733212983</c:v>
                </c:pt>
                <c:pt idx="162">
                  <c:v>74.321679672004308</c:v>
                </c:pt>
                <c:pt idx="163">
                  <c:v>74.247194803731162</c:v>
                </c:pt>
                <c:pt idx="164">
                  <c:v>75.038050050881864</c:v>
                </c:pt>
                <c:pt idx="165">
                  <c:v>74.848617112762</c:v>
                </c:pt>
                <c:pt idx="166">
                  <c:v>74.500283319016262</c:v>
                </c:pt>
                <c:pt idx="167">
                  <c:v>74.509183255766118</c:v>
                </c:pt>
                <c:pt idx="168">
                  <c:v>74.191253653844328</c:v>
                </c:pt>
                <c:pt idx="169">
                  <c:v>74.195240768605657</c:v>
                </c:pt>
                <c:pt idx="170">
                  <c:v>74.041219543127809</c:v>
                </c:pt>
                <c:pt idx="171">
                  <c:v>73.713200267837877</c:v>
                </c:pt>
                <c:pt idx="172">
                  <c:v>74.253745058824222</c:v>
                </c:pt>
                <c:pt idx="173">
                  <c:v>74.667681091887246</c:v>
                </c:pt>
                <c:pt idx="174">
                  <c:v>74.832151809258264</c:v>
                </c:pt>
                <c:pt idx="175">
                  <c:v>74.924841519633787</c:v>
                </c:pt>
                <c:pt idx="176">
                  <c:v>75.006863388050704</c:v>
                </c:pt>
                <c:pt idx="177">
                  <c:v>74.927604472576775</c:v>
                </c:pt>
                <c:pt idx="178">
                  <c:v>74.786416732389142</c:v>
                </c:pt>
                <c:pt idx="179">
                  <c:v>74.536629331576904</c:v>
                </c:pt>
                <c:pt idx="180">
                  <c:v>74.190342084141889</c:v>
                </c:pt>
                <c:pt idx="181">
                  <c:v>74.184365159196716</c:v>
                </c:pt>
                <c:pt idx="182">
                  <c:v>74.209952919717907</c:v>
                </c:pt>
                <c:pt idx="183">
                  <c:v>74.347187173516033</c:v>
                </c:pt>
                <c:pt idx="184">
                  <c:v>74.683362538951656</c:v>
                </c:pt>
                <c:pt idx="185">
                  <c:v>74.639564080908784</c:v>
                </c:pt>
                <c:pt idx="186">
                  <c:v>74.703723129168722</c:v>
                </c:pt>
                <c:pt idx="187">
                  <c:v>74.886213593010027</c:v>
                </c:pt>
                <c:pt idx="188">
                  <c:v>74.80761688792326</c:v>
                </c:pt>
                <c:pt idx="189">
                  <c:v>75.211374238361643</c:v>
                </c:pt>
                <c:pt idx="190">
                  <c:v>75.288529718896086</c:v>
                </c:pt>
                <c:pt idx="191">
                  <c:v>75.288191423486893</c:v>
                </c:pt>
                <c:pt idx="192">
                  <c:v>75.514144598960129</c:v>
                </c:pt>
                <c:pt idx="193">
                  <c:v>75.846566240592779</c:v>
                </c:pt>
                <c:pt idx="194">
                  <c:v>76.158512551746028</c:v>
                </c:pt>
                <c:pt idx="195">
                  <c:v>76.189689159624649</c:v>
                </c:pt>
                <c:pt idx="196">
                  <c:v>76.129814679231885</c:v>
                </c:pt>
                <c:pt idx="197">
                  <c:v>76.181104073303842</c:v>
                </c:pt>
                <c:pt idx="198">
                  <c:v>76.041618661084129</c:v>
                </c:pt>
                <c:pt idx="199">
                  <c:v>76.258310622373941</c:v>
                </c:pt>
                <c:pt idx="200">
                  <c:v>76.28146987259899</c:v>
                </c:pt>
                <c:pt idx="201">
                  <c:v>76.623956345990209</c:v>
                </c:pt>
                <c:pt idx="202">
                  <c:v>76.877170135085919</c:v>
                </c:pt>
                <c:pt idx="203">
                  <c:v>76.59834015311165</c:v>
                </c:pt>
                <c:pt idx="204">
                  <c:v>76.748146231741273</c:v>
                </c:pt>
                <c:pt idx="205">
                  <c:v>77.069601740506897</c:v>
                </c:pt>
                <c:pt idx="206">
                  <c:v>77.240304078169231</c:v>
                </c:pt>
                <c:pt idx="207">
                  <c:v>77.381928520519097</c:v>
                </c:pt>
                <c:pt idx="208">
                  <c:v>77.425503665627957</c:v>
                </c:pt>
                <c:pt idx="209">
                  <c:v>77.859201288745169</c:v>
                </c:pt>
                <c:pt idx="210">
                  <c:v>78.551535257982081</c:v>
                </c:pt>
                <c:pt idx="211">
                  <c:v>78.738149681696456</c:v>
                </c:pt>
                <c:pt idx="212">
                  <c:v>78.897602995815276</c:v>
                </c:pt>
                <c:pt idx="213">
                  <c:v>78.832108971878512</c:v>
                </c:pt>
                <c:pt idx="214">
                  <c:v>78.918209900528268</c:v>
                </c:pt>
                <c:pt idx="215">
                  <c:v>79.119916979143639</c:v>
                </c:pt>
                <c:pt idx="216">
                  <c:v>79.27254077553215</c:v>
                </c:pt>
                <c:pt idx="217">
                  <c:v>79.052410344683054</c:v>
                </c:pt>
                <c:pt idx="218">
                  <c:v>78.566837402247415</c:v>
                </c:pt>
                <c:pt idx="219">
                  <c:v>78.494941414560401</c:v>
                </c:pt>
                <c:pt idx="220">
                  <c:v>78.51971082860328</c:v>
                </c:pt>
                <c:pt idx="221">
                  <c:v>78.516793456561615</c:v>
                </c:pt>
                <c:pt idx="222">
                  <c:v>78.625345046153711</c:v>
                </c:pt>
                <c:pt idx="223">
                  <c:v>78.633760502045405</c:v>
                </c:pt>
                <c:pt idx="224">
                  <c:v>78.893818001804846</c:v>
                </c:pt>
                <c:pt idx="225">
                  <c:v>79.436154354887378</c:v>
                </c:pt>
                <c:pt idx="226">
                  <c:v>79.420039048713122</c:v>
                </c:pt>
                <c:pt idx="227">
                  <c:v>79.064788707697772</c:v>
                </c:pt>
                <c:pt idx="228">
                  <c:v>78.481644122115014</c:v>
                </c:pt>
                <c:pt idx="229">
                  <c:v>78.199750622980375</c:v>
                </c:pt>
                <c:pt idx="230">
                  <c:v>78.129426794046893</c:v>
                </c:pt>
                <c:pt idx="231">
                  <c:v>77.949039097433129</c:v>
                </c:pt>
                <c:pt idx="232">
                  <c:v>77.897472141217634</c:v>
                </c:pt>
                <c:pt idx="233">
                  <c:v>78.104927533154296</c:v>
                </c:pt>
                <c:pt idx="234">
                  <c:v>78.654881461525179</c:v>
                </c:pt>
                <c:pt idx="235">
                  <c:v>79.117908277880872</c:v>
                </c:pt>
                <c:pt idx="236">
                  <c:v>79.108709964789142</c:v>
                </c:pt>
                <c:pt idx="237">
                  <c:v>79.278832941508796</c:v>
                </c:pt>
                <c:pt idx="238">
                  <c:v>79.598586083925071</c:v>
                </c:pt>
                <c:pt idx="239">
                  <c:v>79.427923517402846</c:v>
                </c:pt>
                <c:pt idx="240">
                  <c:v>79.54629868521026</c:v>
                </c:pt>
                <c:pt idx="241">
                  <c:v>79.807509307323258</c:v>
                </c:pt>
                <c:pt idx="242">
                  <c:v>80.361078224329489</c:v>
                </c:pt>
                <c:pt idx="243">
                  <c:v>80.744223130539496</c:v>
                </c:pt>
                <c:pt idx="244">
                  <c:v>80.947416083537632</c:v>
                </c:pt>
                <c:pt idx="245">
                  <c:v>81.067721613563336</c:v>
                </c:pt>
                <c:pt idx="246">
                  <c:v>81.535034258825362</c:v>
                </c:pt>
                <c:pt idx="247">
                  <c:v>81.744534947363064</c:v>
                </c:pt>
                <c:pt idx="248">
                  <c:v>81.860858521499125</c:v>
                </c:pt>
                <c:pt idx="249">
                  <c:v>81.709095409712376</c:v>
                </c:pt>
                <c:pt idx="250">
                  <c:v>81.877879820271701</c:v>
                </c:pt>
                <c:pt idx="251">
                  <c:v>81.960521817004917</c:v>
                </c:pt>
                <c:pt idx="252">
                  <c:v>81.790600311491019</c:v>
                </c:pt>
                <c:pt idx="253">
                  <c:v>81.896979449137476</c:v>
                </c:pt>
                <c:pt idx="254">
                  <c:v>81.989875154545672</c:v>
                </c:pt>
                <c:pt idx="255">
                  <c:v>81.813413213515787</c:v>
                </c:pt>
                <c:pt idx="256">
                  <c:v>81.732040236028169</c:v>
                </c:pt>
                <c:pt idx="257">
                  <c:v>81.756898148840875</c:v>
                </c:pt>
                <c:pt idx="258">
                  <c:v>81.765959410743463</c:v>
                </c:pt>
                <c:pt idx="259">
                  <c:v>82.047898879971413</c:v>
                </c:pt>
                <c:pt idx="260">
                  <c:v>81.674762361960916</c:v>
                </c:pt>
                <c:pt idx="261">
                  <c:v>81.609961821641079</c:v>
                </c:pt>
                <c:pt idx="262">
                  <c:v>81.770229441647814</c:v>
                </c:pt>
                <c:pt idx="263">
                  <c:v>82.087745153060297</c:v>
                </c:pt>
                <c:pt idx="264">
                  <c:v>82.237558396983971</c:v>
                </c:pt>
                <c:pt idx="265">
                  <c:v>82.442189806676012</c:v>
                </c:pt>
                <c:pt idx="266">
                  <c:v>82.419513844725714</c:v>
                </c:pt>
                <c:pt idx="267">
                  <c:v>82.816943859314307</c:v>
                </c:pt>
                <c:pt idx="268">
                  <c:v>82.980597735242625</c:v>
                </c:pt>
                <c:pt idx="269">
                  <c:v>83.121245886354345</c:v>
                </c:pt>
                <c:pt idx="270">
                  <c:v>83.305563919653792</c:v>
                </c:pt>
                <c:pt idx="271">
                  <c:v>82.735308497652738</c:v>
                </c:pt>
                <c:pt idx="272">
                  <c:v>82.153040031238945</c:v>
                </c:pt>
                <c:pt idx="273">
                  <c:v>81.752218130346421</c:v>
                </c:pt>
                <c:pt idx="274">
                  <c:v>81.525214313240511</c:v>
                </c:pt>
                <c:pt idx="275">
                  <c:v>81.317303500894852</c:v>
                </c:pt>
                <c:pt idx="276">
                  <c:v>81.032674126774637</c:v>
                </c:pt>
                <c:pt idx="277">
                  <c:v>80.688590971715271</c:v>
                </c:pt>
                <c:pt idx="278">
                  <c:v>81.06179656546017</c:v>
                </c:pt>
                <c:pt idx="279">
                  <c:v>81.378139285307412</c:v>
                </c:pt>
                <c:pt idx="280">
                  <c:v>81.269995469302742</c:v>
                </c:pt>
                <c:pt idx="281">
                  <c:v>81.281882015182731</c:v>
                </c:pt>
                <c:pt idx="282">
                  <c:v>81.244352990059696</c:v>
                </c:pt>
                <c:pt idx="283">
                  <c:v>81.256661688273752</c:v>
                </c:pt>
                <c:pt idx="284">
                  <c:v>81.338109470242983</c:v>
                </c:pt>
                <c:pt idx="285">
                  <c:v>81.390366047651611</c:v>
                </c:pt>
                <c:pt idx="286">
                  <c:v>81.352847073121083</c:v>
                </c:pt>
                <c:pt idx="287">
                  <c:v>81.706946574489066</c:v>
                </c:pt>
                <c:pt idx="288">
                  <c:v>81.860817885008942</c:v>
                </c:pt>
                <c:pt idx="289">
                  <c:v>81.965229067312933</c:v>
                </c:pt>
                <c:pt idx="290">
                  <c:v>82.12303054609589</c:v>
                </c:pt>
                <c:pt idx="291">
                  <c:v>82.232915568740466</c:v>
                </c:pt>
                <c:pt idx="292">
                  <c:v>82.279522001249148</c:v>
                </c:pt>
                <c:pt idx="293">
                  <c:v>82.401508010743242</c:v>
                </c:pt>
                <c:pt idx="294">
                  <c:v>82.517199620670908</c:v>
                </c:pt>
                <c:pt idx="295">
                  <c:v>82.264840633854348</c:v>
                </c:pt>
                <c:pt idx="296">
                  <c:v>82.10505564707762</c:v>
                </c:pt>
                <c:pt idx="297">
                  <c:v>82.269758634367705</c:v>
                </c:pt>
                <c:pt idx="298">
                  <c:v>82.329191283404469</c:v>
                </c:pt>
                <c:pt idx="299">
                  <c:v>82.471117350367038</c:v>
                </c:pt>
                <c:pt idx="300">
                  <c:v>82.665605652526011</c:v>
                </c:pt>
                <c:pt idx="301">
                  <c:v>82.82610705805719</c:v>
                </c:pt>
                <c:pt idx="302">
                  <c:v>83.319392540902768</c:v>
                </c:pt>
                <c:pt idx="303">
                  <c:v>83.68465491087359</c:v>
                </c:pt>
                <c:pt idx="304">
                  <c:v>83.81867047640678</c:v>
                </c:pt>
                <c:pt idx="305">
                  <c:v>84.015488729540863</c:v>
                </c:pt>
                <c:pt idx="306">
                  <c:v>84.226320897970339</c:v>
                </c:pt>
                <c:pt idx="307">
                  <c:v>84.394358644818567</c:v>
                </c:pt>
                <c:pt idx="308">
                  <c:v>84.587677690998902</c:v>
                </c:pt>
                <c:pt idx="309">
                  <c:v>84.625087357367207</c:v>
                </c:pt>
                <c:pt idx="310">
                  <c:v>84.855564062973215</c:v>
                </c:pt>
                <c:pt idx="311">
                  <c:v>84.874831436572265</c:v>
                </c:pt>
                <c:pt idx="312">
                  <c:v>82.898006957978012</c:v>
                </c:pt>
                <c:pt idx="313">
                  <c:v>82.019077089698115</c:v>
                </c:pt>
                <c:pt idx="314">
                  <c:v>81.627921047909098</c:v>
                </c:pt>
                <c:pt idx="315">
                  <c:v>81.11388385755906</c:v>
                </c:pt>
                <c:pt idx="316">
                  <c:v>80.390836717557775</c:v>
                </c:pt>
                <c:pt idx="317">
                  <c:v>79.356933832008295</c:v>
                </c:pt>
                <c:pt idx="318">
                  <c:v>78.227746984437445</c:v>
                </c:pt>
                <c:pt idx="319">
                  <c:v>76.624473366583828</c:v>
                </c:pt>
                <c:pt idx="320">
                  <c:v>75.695277419005777</c:v>
                </c:pt>
                <c:pt idx="321">
                  <c:v>75.194609946097174</c:v>
                </c:pt>
                <c:pt idx="322">
                  <c:v>75.020163668403853</c:v>
                </c:pt>
                <c:pt idx="323">
                  <c:v>75.069724891247844</c:v>
                </c:pt>
                <c:pt idx="324">
                  <c:v>75.467664863365457</c:v>
                </c:pt>
                <c:pt idx="325">
                  <c:v>75.962958288828844</c:v>
                </c:pt>
                <c:pt idx="326">
                  <c:v>78.841971895619196</c:v>
                </c:pt>
                <c:pt idx="327">
                  <c:v>79.766749520025272</c:v>
                </c:pt>
                <c:pt idx="328">
                  <c:v>79.923219355052026</c:v>
                </c:pt>
                <c:pt idx="329">
                  <c:v>79.590941862751521</c:v>
                </c:pt>
                <c:pt idx="330">
                  <c:v>79.675669756737818</c:v>
                </c:pt>
                <c:pt idx="331">
                  <c:v>79.29274862235485</c:v>
                </c:pt>
                <c:pt idx="332">
                  <c:v>78.394065583120295</c:v>
                </c:pt>
                <c:pt idx="333">
                  <c:v>77.545928231848876</c:v>
                </c:pt>
                <c:pt idx="334">
                  <c:v>76.85044634629773</c:v>
                </c:pt>
                <c:pt idx="335">
                  <c:v>75.961248666863469</c:v>
                </c:pt>
                <c:pt idx="336">
                  <c:v>75.726254088294752</c:v>
                </c:pt>
                <c:pt idx="337">
                  <c:v>75.049158419887334</c:v>
                </c:pt>
                <c:pt idx="338">
                  <c:v>74.818901492157039</c:v>
                </c:pt>
                <c:pt idx="339">
                  <c:v>75.267151682553191</c:v>
                </c:pt>
                <c:pt idx="340">
                  <c:v>75.699677631048502</c:v>
                </c:pt>
                <c:pt idx="341">
                  <c:v>76.046988467328077</c:v>
                </c:pt>
                <c:pt idx="342">
                  <c:v>76.358140197808567</c:v>
                </c:pt>
                <c:pt idx="343">
                  <c:v>76.729263082472158</c:v>
                </c:pt>
                <c:pt idx="344">
                  <c:v>76.318679090799293</c:v>
                </c:pt>
                <c:pt idx="345">
                  <c:v>76.513226853541454</c:v>
                </c:pt>
                <c:pt idx="346">
                  <c:v>76.565322789562131</c:v>
                </c:pt>
                <c:pt idx="347">
                  <c:v>76.831456926105204</c:v>
                </c:pt>
                <c:pt idx="348">
                  <c:v>77.285399141226321</c:v>
                </c:pt>
                <c:pt idx="349">
                  <c:v>77.851710376217284</c:v>
                </c:pt>
                <c:pt idx="350">
                  <c:v>77.970487027907581</c:v>
                </c:pt>
                <c:pt idx="351">
                  <c:v>78.95155507929951</c:v>
                </c:pt>
                <c:pt idx="352">
                  <c:v>79.07101473699565</c:v>
                </c:pt>
                <c:pt idx="353">
                  <c:v>79.207436012138189</c:v>
                </c:pt>
                <c:pt idx="354">
                  <c:v>79.258834482844961</c:v>
                </c:pt>
                <c:pt idx="355">
                  <c:v>79.201793551656479</c:v>
                </c:pt>
                <c:pt idx="356">
                  <c:v>79.062028709565993</c:v>
                </c:pt>
                <c:pt idx="357">
                  <c:v>79.135429167025464</c:v>
                </c:pt>
                <c:pt idx="358">
                  <c:v>79.26695219866167</c:v>
                </c:pt>
                <c:pt idx="359">
                  <c:v>79.578894513006446</c:v>
                </c:pt>
                <c:pt idx="360">
                  <c:v>78.974423750548766</c:v>
                </c:pt>
                <c:pt idx="361">
                  <c:v>77.808521786848047</c:v>
                </c:pt>
                <c:pt idx="362">
                  <c:v>77.037080938414235</c:v>
                </c:pt>
                <c:pt idx="363">
                  <c:v>77.079002909295127</c:v>
                </c:pt>
                <c:pt idx="364">
                  <c:v>76.843747812710745</c:v>
                </c:pt>
                <c:pt idx="365">
                  <c:v>76.44896067990814</c:v>
                </c:pt>
                <c:pt idx="366">
                  <c:v>76.162176058283805</c:v>
                </c:pt>
                <c:pt idx="367">
                  <c:v>77.089790113146393</c:v>
                </c:pt>
                <c:pt idx="368">
                  <c:v>78.650697508749047</c:v>
                </c:pt>
                <c:pt idx="369">
                  <c:v>79.970865635975727</c:v>
                </c:pt>
                <c:pt idx="370">
                  <c:v>80.375848290163603</c:v>
                </c:pt>
                <c:pt idx="371">
                  <c:v>81.044474428548071</c:v>
                </c:pt>
                <c:pt idx="372">
                  <c:v>81.332318751217798</c:v>
                </c:pt>
                <c:pt idx="373">
                  <c:v>81.874699677896288</c:v>
                </c:pt>
                <c:pt idx="374">
                  <c:v>82.324821493758336</c:v>
                </c:pt>
                <c:pt idx="375">
                  <c:v>82.45645103012447</c:v>
                </c:pt>
                <c:pt idx="376">
                  <c:v>82.55944555696739</c:v>
                </c:pt>
                <c:pt idx="377">
                  <c:v>82.99653177319621</c:v>
                </c:pt>
                <c:pt idx="378">
                  <c:v>82.798935226391677</c:v>
                </c:pt>
                <c:pt idx="379">
                  <c:v>83.252298644351512</c:v>
                </c:pt>
                <c:pt idx="380">
                  <c:v>83.461709175954269</c:v>
                </c:pt>
                <c:pt idx="381">
                  <c:v>83.557217861015573</c:v>
                </c:pt>
                <c:pt idx="382">
                  <c:v>83.896022206814592</c:v>
                </c:pt>
                <c:pt idx="383">
                  <c:v>84.119237291581967</c:v>
                </c:pt>
                <c:pt idx="384">
                  <c:v>84.111599716941669</c:v>
                </c:pt>
                <c:pt idx="385">
                  <c:v>84.53864163921088</c:v>
                </c:pt>
                <c:pt idx="386">
                  <c:v>84.844328443164926</c:v>
                </c:pt>
                <c:pt idx="387">
                  <c:v>85.100477280766455</c:v>
                </c:pt>
                <c:pt idx="388">
                  <c:v>84.836281215665807</c:v>
                </c:pt>
                <c:pt idx="389">
                  <c:v>84.853609280631289</c:v>
                </c:pt>
                <c:pt idx="390">
                  <c:v>84.744566674068807</c:v>
                </c:pt>
                <c:pt idx="391">
                  <c:v>84.876319758417424</c:v>
                </c:pt>
                <c:pt idx="392">
                  <c:v>85.101702073368656</c:v>
                </c:pt>
                <c:pt idx="393">
                  <c:v>85.062631494051985</c:v>
                </c:pt>
                <c:pt idx="394">
                  <c:v>84.962407066007628</c:v>
                </c:pt>
                <c:pt idx="395">
                  <c:v>85.452972756989084</c:v>
                </c:pt>
                <c:pt idx="396">
                  <c:v>85.675966461966624</c:v>
                </c:pt>
                <c:pt idx="397">
                  <c:v>85.739925859167585</c:v>
                </c:pt>
                <c:pt idx="398">
                  <c:v>85.346030977342352</c:v>
                </c:pt>
                <c:pt idx="399">
                  <c:v>85.27192341028487</c:v>
                </c:pt>
                <c:pt idx="400">
                  <c:v>85.284162988668783</c:v>
                </c:pt>
                <c:pt idx="401">
                  <c:v>85.398779307443164</c:v>
                </c:pt>
                <c:pt idx="402">
                  <c:v>85.588806473360847</c:v>
                </c:pt>
                <c:pt idx="403">
                  <c:v>85.651969555836303</c:v>
                </c:pt>
                <c:pt idx="404">
                  <c:v>85.883590550014631</c:v>
                </c:pt>
                <c:pt idx="405">
                  <c:v>85.981552325710254</c:v>
                </c:pt>
                <c:pt idx="406">
                  <c:v>85.056101664966093</c:v>
                </c:pt>
                <c:pt idx="407">
                  <c:v>84.916242091444929</c:v>
                </c:pt>
                <c:pt idx="408">
                  <c:v>84.94721481312439</c:v>
                </c:pt>
                <c:pt idx="409">
                  <c:v>84.887052332828333</c:v>
                </c:pt>
                <c:pt idx="410">
                  <c:v>83.474723593908124</c:v>
                </c:pt>
                <c:pt idx="411">
                  <c:v>83.083238190045122</c:v>
                </c:pt>
                <c:pt idx="412">
                  <c:v>82.956732382206312</c:v>
                </c:pt>
                <c:pt idx="413">
                  <c:v>83.445698892892963</c:v>
                </c:pt>
                <c:pt idx="414">
                  <c:v>83.271338003188177</c:v>
                </c:pt>
                <c:pt idx="415">
                  <c:v>82.984332179180925</c:v>
                </c:pt>
                <c:pt idx="416">
                  <c:v>82.688744293606177</c:v>
                </c:pt>
                <c:pt idx="417">
                  <c:v>83.764225326738725</c:v>
                </c:pt>
                <c:pt idx="418">
                  <c:v>83.52103416392869</c:v>
                </c:pt>
                <c:pt idx="419">
                  <c:v>83.510079192156738</c:v>
                </c:pt>
                <c:pt idx="420">
                  <c:v>83.662361958935733</c:v>
                </c:pt>
                <c:pt idx="421">
                  <c:v>82.914071603163677</c:v>
                </c:pt>
                <c:pt idx="422">
                  <c:v>81.575650343644583</c:v>
                </c:pt>
                <c:pt idx="423">
                  <c:v>80.622932419226927</c:v>
                </c:pt>
                <c:pt idx="424">
                  <c:v>79.712246524900337</c:v>
                </c:pt>
                <c:pt idx="425">
                  <c:v>78.74525530015147</c:v>
                </c:pt>
                <c:pt idx="426">
                  <c:v>77.74780091240865</c:v>
                </c:pt>
                <c:pt idx="427">
                  <c:v>77.187366522035944</c:v>
                </c:pt>
                <c:pt idx="428">
                  <c:v>77.390369839819485</c:v>
                </c:pt>
                <c:pt idx="429">
                  <c:v>77.683660654814858</c:v>
                </c:pt>
                <c:pt idx="430">
                  <c:v>77.684595304262444</c:v>
                </c:pt>
                <c:pt idx="431">
                  <c:v>77.613129391048346</c:v>
                </c:pt>
                <c:pt idx="432">
                  <c:v>77.493016057886123</c:v>
                </c:pt>
                <c:pt idx="433">
                  <c:v>76.915167672627661</c:v>
                </c:pt>
                <c:pt idx="434">
                  <c:v>76.352752275959688</c:v>
                </c:pt>
                <c:pt idx="435">
                  <c:v>76.052156650046044</c:v>
                </c:pt>
                <c:pt idx="436">
                  <c:v>75.920673655462153</c:v>
                </c:pt>
                <c:pt idx="437">
                  <c:v>75.115829367309317</c:v>
                </c:pt>
                <c:pt idx="438">
                  <c:v>74.859034162244143</c:v>
                </c:pt>
                <c:pt idx="439">
                  <c:v>73.889293950318333</c:v>
                </c:pt>
                <c:pt idx="440">
                  <c:v>73.904622368578259</c:v>
                </c:pt>
                <c:pt idx="441">
                  <c:v>73.501491390842844</c:v>
                </c:pt>
                <c:pt idx="442">
                  <c:v>72.921210876613145</c:v>
                </c:pt>
                <c:pt idx="443">
                  <c:v>72.043586379416098</c:v>
                </c:pt>
                <c:pt idx="444">
                  <c:v>72.335509631616901</c:v>
                </c:pt>
                <c:pt idx="445">
                  <c:v>72.060217969652953</c:v>
                </c:pt>
                <c:pt idx="446">
                  <c:v>72.760579369282894</c:v>
                </c:pt>
                <c:pt idx="447">
                  <c:v>72.950797573320401</c:v>
                </c:pt>
                <c:pt idx="448">
                  <c:v>72.862324263582096</c:v>
                </c:pt>
                <c:pt idx="449">
                  <c:v>72.887812358243337</c:v>
                </c:pt>
                <c:pt idx="450">
                  <c:v>72.972051218312558</c:v>
                </c:pt>
                <c:pt idx="451">
                  <c:v>71.875806546622528</c:v>
                </c:pt>
                <c:pt idx="452">
                  <c:v>70.812614295126565</c:v>
                </c:pt>
                <c:pt idx="453">
                  <c:v>69.958573804631285</c:v>
                </c:pt>
                <c:pt idx="454">
                  <c:v>69.050824548189567</c:v>
                </c:pt>
                <c:pt idx="455">
                  <c:v>69.011377097384312</c:v>
                </c:pt>
                <c:pt idx="456">
                  <c:v>69.007904035077615</c:v>
                </c:pt>
                <c:pt idx="457">
                  <c:v>69.025794405264207</c:v>
                </c:pt>
                <c:pt idx="458">
                  <c:v>69.770341387065812</c:v>
                </c:pt>
                <c:pt idx="459">
                  <c:v>70.658197258955752</c:v>
                </c:pt>
                <c:pt idx="460">
                  <c:v>71.375860410481508</c:v>
                </c:pt>
                <c:pt idx="461">
                  <c:v>72.23578036392432</c:v>
                </c:pt>
                <c:pt idx="462">
                  <c:v>72.521945071534375</c:v>
                </c:pt>
                <c:pt idx="463">
                  <c:v>72.714373189642643</c:v>
                </c:pt>
                <c:pt idx="464">
                  <c:v>72.649251250576754</c:v>
                </c:pt>
                <c:pt idx="465">
                  <c:v>72.865424484057513</c:v>
                </c:pt>
                <c:pt idx="466">
                  <c:v>73.029280995946806</c:v>
                </c:pt>
                <c:pt idx="467">
                  <c:v>73.266448977343742</c:v>
                </c:pt>
                <c:pt idx="468">
                  <c:v>73.399949590538824</c:v>
                </c:pt>
                <c:pt idx="469">
                  <c:v>73.845807748900413</c:v>
                </c:pt>
                <c:pt idx="470">
                  <c:v>73.875514991148975</c:v>
                </c:pt>
                <c:pt idx="471">
                  <c:v>74.692269560054299</c:v>
                </c:pt>
                <c:pt idx="472">
                  <c:v>74.900872992896353</c:v>
                </c:pt>
                <c:pt idx="473">
                  <c:v>75.104664138312529</c:v>
                </c:pt>
                <c:pt idx="474">
                  <c:v>75.321004349789106</c:v>
                </c:pt>
                <c:pt idx="475">
                  <c:v>75.348825677337885</c:v>
                </c:pt>
                <c:pt idx="476">
                  <c:v>75.300511293018985</c:v>
                </c:pt>
                <c:pt idx="477">
                  <c:v>75.776268212442133</c:v>
                </c:pt>
                <c:pt idx="478">
                  <c:v>75.982814930693223</c:v>
                </c:pt>
                <c:pt idx="479">
                  <c:v>76.429156889748526</c:v>
                </c:pt>
                <c:pt idx="480">
                  <c:v>76.851663505745051</c:v>
                </c:pt>
                <c:pt idx="481">
                  <c:v>76.997122744217833</c:v>
                </c:pt>
                <c:pt idx="482">
                  <c:v>77.28422902500084</c:v>
                </c:pt>
                <c:pt idx="483">
                  <c:v>77.34716081684607</c:v>
                </c:pt>
                <c:pt idx="484">
                  <c:v>77.55535541304647</c:v>
                </c:pt>
                <c:pt idx="485">
                  <c:v>77.746140169765653</c:v>
                </c:pt>
                <c:pt idx="486">
                  <c:v>77.851290581271414</c:v>
                </c:pt>
                <c:pt idx="487">
                  <c:v>77.895168198869897</c:v>
                </c:pt>
                <c:pt idx="488">
                  <c:v>77.946249108580588</c:v>
                </c:pt>
                <c:pt idx="489">
                  <c:v>77.870465703965749</c:v>
                </c:pt>
                <c:pt idx="490">
                  <c:v>78.235589594970207</c:v>
                </c:pt>
                <c:pt idx="491">
                  <c:v>78.218454026025597</c:v>
                </c:pt>
                <c:pt idx="492">
                  <c:v>78.270433546277786</c:v>
                </c:pt>
                <c:pt idx="493">
                  <c:v>78.241173506874361</c:v>
                </c:pt>
                <c:pt idx="494">
                  <c:v>78.408554198144344</c:v>
                </c:pt>
                <c:pt idx="495">
                  <c:v>78.647629541617988</c:v>
                </c:pt>
                <c:pt idx="496">
                  <c:v>78.754815330758873</c:v>
                </c:pt>
                <c:pt idx="497">
                  <c:v>78.719817852771143</c:v>
                </c:pt>
                <c:pt idx="498">
                  <c:v>78.564761522325114</c:v>
                </c:pt>
                <c:pt idx="499">
                  <c:v>78.295085281696316</c:v>
                </c:pt>
                <c:pt idx="500">
                  <c:v>78.253424932843188</c:v>
                </c:pt>
                <c:pt idx="501">
                  <c:v>78.140111718564384</c:v>
                </c:pt>
                <c:pt idx="502">
                  <c:v>78.019983499108562</c:v>
                </c:pt>
                <c:pt idx="503">
                  <c:v>77.890466897193264</c:v>
                </c:pt>
                <c:pt idx="504">
                  <c:v>78.041799761427171</c:v>
                </c:pt>
                <c:pt idx="505">
                  <c:v>78.269036781795535</c:v>
                </c:pt>
                <c:pt idx="506">
                  <c:v>78.509274778777268</c:v>
                </c:pt>
                <c:pt idx="507">
                  <c:v>78.593626102645445</c:v>
                </c:pt>
                <c:pt idx="508">
                  <c:v>78.559297027903966</c:v>
                </c:pt>
                <c:pt idx="509">
                  <c:v>78.555197339021717</c:v>
                </c:pt>
                <c:pt idx="510">
                  <c:v>78.649440404734847</c:v>
                </c:pt>
                <c:pt idx="511">
                  <c:v>78.35838731772067</c:v>
                </c:pt>
                <c:pt idx="512">
                  <c:v>78.125774547415006</c:v>
                </c:pt>
                <c:pt idx="513">
                  <c:v>78.022410582767037</c:v>
                </c:pt>
                <c:pt idx="514">
                  <c:v>78.076256659819776</c:v>
                </c:pt>
                <c:pt idx="515">
                  <c:v>78.011460334260278</c:v>
                </c:pt>
                <c:pt idx="516">
                  <c:v>78.029522385460155</c:v>
                </c:pt>
                <c:pt idx="517">
                  <c:v>78.05209152611603</c:v>
                </c:pt>
                <c:pt idx="518">
                  <c:v>78.024948358269228</c:v>
                </c:pt>
                <c:pt idx="519">
                  <c:v>77.349335406956328</c:v>
                </c:pt>
                <c:pt idx="520">
                  <c:v>76.506215372463203</c:v>
                </c:pt>
                <c:pt idx="521">
                  <c:v>75.470416757756595</c:v>
                </c:pt>
                <c:pt idx="522">
                  <c:v>74.517021076080823</c:v>
                </c:pt>
                <c:pt idx="523">
                  <c:v>73.86124512506693</c:v>
                </c:pt>
                <c:pt idx="524">
                  <c:v>73.415662261551446</c:v>
                </c:pt>
                <c:pt idx="525">
                  <c:v>73.229590459643134</c:v>
                </c:pt>
                <c:pt idx="526">
                  <c:v>73.663092959574513</c:v>
                </c:pt>
                <c:pt idx="527">
                  <c:v>74.181724878465047</c:v>
                </c:pt>
                <c:pt idx="528">
                  <c:v>74.905180496495603</c:v>
                </c:pt>
                <c:pt idx="529">
                  <c:v>75.733438021946199</c:v>
                </c:pt>
                <c:pt idx="530">
                  <c:v>76.334861350959486</c:v>
                </c:pt>
                <c:pt idx="531">
                  <c:v>76.690153949602887</c:v>
                </c:pt>
                <c:pt idx="532">
                  <c:v>76.880653394079104</c:v>
                </c:pt>
                <c:pt idx="533">
                  <c:v>77.078744508535777</c:v>
                </c:pt>
                <c:pt idx="534">
                  <c:v>77.32579313524073</c:v>
                </c:pt>
                <c:pt idx="535">
                  <c:v>77.476186781741035</c:v>
                </c:pt>
                <c:pt idx="536">
                  <c:v>77.407072359463484</c:v>
                </c:pt>
                <c:pt idx="537">
                  <c:v>77.312045556121817</c:v>
                </c:pt>
                <c:pt idx="538">
                  <c:v>77.138015273873705</c:v>
                </c:pt>
                <c:pt idx="539">
                  <c:v>76.727318261771558</c:v>
                </c:pt>
                <c:pt idx="540">
                  <c:v>76.814873286009188</c:v>
                </c:pt>
                <c:pt idx="541">
                  <c:v>76.796143554898435</c:v>
                </c:pt>
                <c:pt idx="542">
                  <c:v>76.68631823964111</c:v>
                </c:pt>
                <c:pt idx="543">
                  <c:v>76.594114478891868</c:v>
                </c:pt>
                <c:pt idx="544">
                  <c:v>76.385094207269361</c:v>
                </c:pt>
                <c:pt idx="545">
                  <c:v>76.600910433617727</c:v>
                </c:pt>
                <c:pt idx="546">
                  <c:v>76.83790652333272</c:v>
                </c:pt>
                <c:pt idx="547">
                  <c:v>76.553131381170189</c:v>
                </c:pt>
                <c:pt idx="548">
                  <c:v>76.36282356853738</c:v>
                </c:pt>
                <c:pt idx="549">
                  <c:v>76.145804451430621</c:v>
                </c:pt>
                <c:pt idx="550">
                  <c:v>76.223905325712138</c:v>
                </c:pt>
                <c:pt idx="551">
                  <c:v>76.556369150406482</c:v>
                </c:pt>
                <c:pt idx="552">
                  <c:v>76.519207523354822</c:v>
                </c:pt>
                <c:pt idx="553">
                  <c:v>76.608961353037103</c:v>
                </c:pt>
                <c:pt idx="554">
                  <c:v>76.834667516971336</c:v>
                </c:pt>
                <c:pt idx="555">
                  <c:v>77.17332032138961</c:v>
                </c:pt>
                <c:pt idx="556">
                  <c:v>77.595014555691137</c:v>
                </c:pt>
                <c:pt idx="557">
                  <c:v>77.81916771906856</c:v>
                </c:pt>
                <c:pt idx="558">
                  <c:v>78.032062957788554</c:v>
                </c:pt>
                <c:pt idx="559">
                  <c:v>78.307413087933753</c:v>
                </c:pt>
                <c:pt idx="560">
                  <c:v>78.324579626326397</c:v>
                </c:pt>
                <c:pt idx="561">
                  <c:v>78.416924721398303</c:v>
                </c:pt>
                <c:pt idx="562">
                  <c:v>78.640827278393203</c:v>
                </c:pt>
                <c:pt idx="563">
                  <c:v>78.828958653485785</c:v>
                </c:pt>
                <c:pt idx="564">
                  <c:v>79.056104135582885</c:v>
                </c:pt>
                <c:pt idx="565">
                  <c:v>79.319563149183892</c:v>
                </c:pt>
                <c:pt idx="566">
                  <c:v>79.702351562216407</c:v>
                </c:pt>
                <c:pt idx="567">
                  <c:v>80.171792355158956</c:v>
                </c:pt>
                <c:pt idx="568">
                  <c:v>80.510555027937045</c:v>
                </c:pt>
                <c:pt idx="569">
                  <c:v>80.753856263797061</c:v>
                </c:pt>
                <c:pt idx="570">
                  <c:v>81.11940359886006</c:v>
                </c:pt>
                <c:pt idx="571">
                  <c:v>81.124583632168708</c:v>
                </c:pt>
                <c:pt idx="572">
                  <c:v>81.22845104687093</c:v>
                </c:pt>
                <c:pt idx="573">
                  <c:v>81.322175412438071</c:v>
                </c:pt>
                <c:pt idx="574">
                  <c:v>81.541588825953639</c:v>
                </c:pt>
                <c:pt idx="575">
                  <c:v>81.648321374402556</c:v>
                </c:pt>
                <c:pt idx="576">
                  <c:v>81.855197971192837</c:v>
                </c:pt>
                <c:pt idx="577">
                  <c:v>81.823962893514476</c:v>
                </c:pt>
                <c:pt idx="578">
                  <c:v>82.192851383769025</c:v>
                </c:pt>
                <c:pt idx="579">
                  <c:v>82.406985188388418</c:v>
                </c:pt>
                <c:pt idx="580">
                  <c:v>82.698950093593638</c:v>
                </c:pt>
                <c:pt idx="581">
                  <c:v>82.075629322922907</c:v>
                </c:pt>
                <c:pt idx="582">
                  <c:v>81.730151854245833</c:v>
                </c:pt>
                <c:pt idx="583">
                  <c:v>81.413535218048168</c:v>
                </c:pt>
                <c:pt idx="584">
                  <c:v>81.251405162590913</c:v>
                </c:pt>
                <c:pt idx="585">
                  <c:v>81.378437548222507</c:v>
                </c:pt>
                <c:pt idx="586">
                  <c:v>81.63846871304608</c:v>
                </c:pt>
                <c:pt idx="587">
                  <c:v>81.680702001395147</c:v>
                </c:pt>
                <c:pt idx="588">
                  <c:v>82.367026231781566</c:v>
                </c:pt>
                <c:pt idx="589">
                  <c:v>83.078074547867516</c:v>
                </c:pt>
                <c:pt idx="590">
                  <c:v>83.463436343665506</c:v>
                </c:pt>
                <c:pt idx="591">
                  <c:v>84.113415268311371</c:v>
                </c:pt>
                <c:pt idx="592">
                  <c:v>84.410789357309</c:v>
                </c:pt>
                <c:pt idx="593">
                  <c:v>84.521447028576119</c:v>
                </c:pt>
                <c:pt idx="594">
                  <c:v>85.174736453416017</c:v>
                </c:pt>
                <c:pt idx="595">
                  <c:v>85.493923122886315</c:v>
                </c:pt>
                <c:pt idx="596">
                  <c:v>85.993970988733267</c:v>
                </c:pt>
                <c:pt idx="597">
                  <c:v>86.479376494940666</c:v>
                </c:pt>
                <c:pt idx="598">
                  <c:v>86.756899865304845</c:v>
                </c:pt>
                <c:pt idx="599">
                  <c:v>87.169095473031888</c:v>
                </c:pt>
                <c:pt idx="600">
                  <c:v>87.558011450525029</c:v>
                </c:pt>
                <c:pt idx="601">
                  <c:v>87.77577833360435</c:v>
                </c:pt>
                <c:pt idx="602">
                  <c:v>88.038339062939357</c:v>
                </c:pt>
                <c:pt idx="603">
                  <c:v>88.279535771606646</c:v>
                </c:pt>
                <c:pt idx="604">
                  <c:v>88.363810070021074</c:v>
                </c:pt>
                <c:pt idx="605">
                  <c:v>88.480963986593437</c:v>
                </c:pt>
                <c:pt idx="606">
                  <c:v>88.164409959382041</c:v>
                </c:pt>
                <c:pt idx="607">
                  <c:v>88.275128370867733</c:v>
                </c:pt>
                <c:pt idx="608">
                  <c:v>88.16973997727699</c:v>
                </c:pt>
                <c:pt idx="609">
                  <c:v>88.476929134506918</c:v>
                </c:pt>
                <c:pt idx="610">
                  <c:v>88.056254635610458</c:v>
                </c:pt>
                <c:pt idx="611">
                  <c:v>88.072571712346061</c:v>
                </c:pt>
                <c:pt idx="612">
                  <c:v>89.828372060296161</c:v>
                </c:pt>
                <c:pt idx="613">
                  <c:v>90.369966218564727</c:v>
                </c:pt>
                <c:pt idx="614">
                  <c:v>90.700244047677444</c:v>
                </c:pt>
                <c:pt idx="615">
                  <c:v>90.973299639660155</c:v>
                </c:pt>
                <c:pt idx="616">
                  <c:v>91.225143036781702</c:v>
                </c:pt>
                <c:pt idx="617">
                  <c:v>91.992648373208937</c:v>
                </c:pt>
                <c:pt idx="618">
                  <c:v>92.5826054710233</c:v>
                </c:pt>
                <c:pt idx="619">
                  <c:v>92.834073353781207</c:v>
                </c:pt>
                <c:pt idx="620">
                  <c:v>93.138583846239499</c:v>
                </c:pt>
                <c:pt idx="621">
                  <c:v>93.571012633777315</c:v>
                </c:pt>
                <c:pt idx="622">
                  <c:v>94.222733299496866</c:v>
                </c:pt>
                <c:pt idx="623">
                  <c:v>94.443898003572642</c:v>
                </c:pt>
                <c:pt idx="624">
                  <c:v>94.849828810150512</c:v>
                </c:pt>
                <c:pt idx="625">
                  <c:v>94.899096426094488</c:v>
                </c:pt>
                <c:pt idx="626">
                  <c:v>94.372259214994699</c:v>
                </c:pt>
                <c:pt idx="627">
                  <c:v>93.865507099001817</c:v>
                </c:pt>
                <c:pt idx="628">
                  <c:v>93.515236980269322</c:v>
                </c:pt>
                <c:pt idx="629">
                  <c:v>93.174629340197868</c:v>
                </c:pt>
                <c:pt idx="630">
                  <c:v>93.143382515281317</c:v>
                </c:pt>
                <c:pt idx="631">
                  <c:v>92.843155503490649</c:v>
                </c:pt>
                <c:pt idx="632">
                  <c:v>92.919819286989338</c:v>
                </c:pt>
                <c:pt idx="633">
                  <c:v>93.526921407578413</c:v>
                </c:pt>
                <c:pt idx="634">
                  <c:v>94.16959338059803</c:v>
                </c:pt>
                <c:pt idx="635">
                  <c:v>94.434008378653687</c:v>
                </c:pt>
                <c:pt idx="636">
                  <c:v>94.677694290486443</c:v>
                </c:pt>
                <c:pt idx="637">
                  <c:v>94.901982219374105</c:v>
                </c:pt>
                <c:pt idx="638">
                  <c:v>95.156319256584737</c:v>
                </c:pt>
                <c:pt idx="639">
                  <c:v>95.40469608404365</c:v>
                </c:pt>
                <c:pt idx="640">
                  <c:v>95.541188048230239</c:v>
                </c:pt>
                <c:pt idx="641">
                  <c:v>95.580691231959435</c:v>
                </c:pt>
                <c:pt idx="642">
                  <c:v>95.853102913783971</c:v>
                </c:pt>
                <c:pt idx="643">
                  <c:v>95.904106303508001</c:v>
                </c:pt>
                <c:pt idx="644">
                  <c:v>95.919171056307093</c:v>
                </c:pt>
                <c:pt idx="645">
                  <c:v>95.53774561393513</c:v>
                </c:pt>
                <c:pt idx="646">
                  <c:v>95.580127676401062</c:v>
                </c:pt>
                <c:pt idx="647">
                  <c:v>95.841921176761133</c:v>
                </c:pt>
                <c:pt idx="648">
                  <c:v>96.120161996531067</c:v>
                </c:pt>
                <c:pt idx="649">
                  <c:v>96.126636084798719</c:v>
                </c:pt>
                <c:pt idx="650">
                  <c:v>96.202136345062698</c:v>
                </c:pt>
                <c:pt idx="651">
                  <c:v>96.418171253202019</c:v>
                </c:pt>
                <c:pt idx="652">
                  <c:v>96.921425165906513</c:v>
                </c:pt>
                <c:pt idx="653">
                  <c:v>96.977618033586822</c:v>
                </c:pt>
                <c:pt idx="654">
                  <c:v>97.025444577348239</c:v>
                </c:pt>
                <c:pt idx="655">
                  <c:v>97.172036088055535</c:v>
                </c:pt>
                <c:pt idx="656">
                  <c:v>97.371729181879289</c:v>
                </c:pt>
                <c:pt idx="657">
                  <c:v>96.064494811384336</c:v>
                </c:pt>
                <c:pt idx="658">
                  <c:v>95.956721103572121</c:v>
                </c:pt>
                <c:pt idx="659">
                  <c:v>96.193407662076382</c:v>
                </c:pt>
                <c:pt idx="660">
                  <c:v>96.503146691212308</c:v>
                </c:pt>
                <c:pt idx="661">
                  <c:v>96.809112073873678</c:v>
                </c:pt>
                <c:pt idx="662">
                  <c:v>97.014909018689366</c:v>
                </c:pt>
                <c:pt idx="663">
                  <c:v>97.28153595991364</c:v>
                </c:pt>
                <c:pt idx="664">
                  <c:v>97.745753389088193</c:v>
                </c:pt>
                <c:pt idx="665">
                  <c:v>98.185878831932499</c:v>
                </c:pt>
                <c:pt idx="666">
                  <c:v>98.301235558074239</c:v>
                </c:pt>
                <c:pt idx="667">
                  <c:v>98.523927718257326</c:v>
                </c:pt>
                <c:pt idx="668">
                  <c:v>98.541525083492076</c:v>
                </c:pt>
                <c:pt idx="669">
                  <c:v>98.501544822761701</c:v>
                </c:pt>
                <c:pt idx="670">
                  <c:v>98.444234597877042</c:v>
                </c:pt>
                <c:pt idx="671">
                  <c:v>98.314978794340462</c:v>
                </c:pt>
                <c:pt idx="672">
                  <c:v>98.358488342852567</c:v>
                </c:pt>
                <c:pt idx="673">
                  <c:v>98.447315369586249</c:v>
                </c:pt>
                <c:pt idx="674">
                  <c:v>98.436050065976815</c:v>
                </c:pt>
                <c:pt idx="675">
                  <c:v>98.601291733871392</c:v>
                </c:pt>
                <c:pt idx="676">
                  <c:v>98.631835687071629</c:v>
                </c:pt>
                <c:pt idx="677">
                  <c:v>96.850341070435235</c:v>
                </c:pt>
                <c:pt idx="678">
                  <c:v>96.322600893918164</c:v>
                </c:pt>
                <c:pt idx="679">
                  <c:v>95.643215112413927</c:v>
                </c:pt>
                <c:pt idx="680">
                  <c:v>95.127261060409808</c:v>
                </c:pt>
                <c:pt idx="681">
                  <c:v>94.36213402338052</c:v>
                </c:pt>
                <c:pt idx="682">
                  <c:v>93.471322812452286</c:v>
                </c:pt>
                <c:pt idx="683">
                  <c:v>92.162497682331036</c:v>
                </c:pt>
                <c:pt idx="684">
                  <c:v>90.816239558532573</c:v>
                </c:pt>
                <c:pt idx="685">
                  <c:v>90.488246944817334</c:v>
                </c:pt>
                <c:pt idx="686">
                  <c:v>89.840801576421171</c:v>
                </c:pt>
                <c:pt idx="687">
                  <c:v>89.456345156211398</c:v>
                </c:pt>
                <c:pt idx="688">
                  <c:v>89.238126181274595</c:v>
                </c:pt>
                <c:pt idx="689">
                  <c:v>89.167708599142316</c:v>
                </c:pt>
                <c:pt idx="690">
                  <c:v>89.597735319445263</c:v>
                </c:pt>
                <c:pt idx="691">
                  <c:v>91.687542057842975</c:v>
                </c:pt>
                <c:pt idx="692">
                  <c:v>91.447161231313032</c:v>
                </c:pt>
                <c:pt idx="693">
                  <c:v>91.659935301701267</c:v>
                </c:pt>
                <c:pt idx="694">
                  <c:v>91.623987149344288</c:v>
                </c:pt>
                <c:pt idx="695">
                  <c:v>91.607759122690908</c:v>
                </c:pt>
                <c:pt idx="696">
                  <c:v>91.541912751336241</c:v>
                </c:pt>
                <c:pt idx="697">
                  <c:v>91.117093097873294</c:v>
                </c:pt>
                <c:pt idx="698">
                  <c:v>90.836327602505179</c:v>
                </c:pt>
                <c:pt idx="699">
                  <c:v>90.55065833379328</c:v>
                </c:pt>
                <c:pt idx="700">
                  <c:v>90.725876195205217</c:v>
                </c:pt>
                <c:pt idx="701">
                  <c:v>90.624486645678417</c:v>
                </c:pt>
                <c:pt idx="702">
                  <c:v>90.624501042624871</c:v>
                </c:pt>
                <c:pt idx="703">
                  <c:v>90.681286037923471</c:v>
                </c:pt>
                <c:pt idx="704">
                  <c:v>91.157366263902418</c:v>
                </c:pt>
                <c:pt idx="705">
                  <c:v>91.505371864326079</c:v>
                </c:pt>
                <c:pt idx="706">
                  <c:v>91.582674137674701</c:v>
                </c:pt>
                <c:pt idx="707">
                  <c:v>91.783776983944293</c:v>
                </c:pt>
                <c:pt idx="708">
                  <c:v>92.165450189035312</c:v>
                </c:pt>
                <c:pt idx="709">
                  <c:v>91.63828040701263</c:v>
                </c:pt>
                <c:pt idx="710">
                  <c:v>91.784936227711867</c:v>
                </c:pt>
                <c:pt idx="711">
                  <c:v>92.027998193659982</c:v>
                </c:pt>
                <c:pt idx="712">
                  <c:v>92.445952737125197</c:v>
                </c:pt>
                <c:pt idx="713">
                  <c:v>93.13721907356593</c:v>
                </c:pt>
                <c:pt idx="714">
                  <c:v>92.683643666425979</c:v>
                </c:pt>
                <c:pt idx="715">
                  <c:v>91.355965121191787</c:v>
                </c:pt>
                <c:pt idx="716">
                  <c:v>91.504974653502416</c:v>
                </c:pt>
                <c:pt idx="717">
                  <c:v>91.271252293713587</c:v>
                </c:pt>
                <c:pt idx="718">
                  <c:v>90.966443349372625</c:v>
                </c:pt>
                <c:pt idx="719">
                  <c:v>90.682159167334959</c:v>
                </c:pt>
                <c:pt idx="720">
                  <c:v>90.556918090422442</c:v>
                </c:pt>
                <c:pt idx="721">
                  <c:v>91.191482110290821</c:v>
                </c:pt>
                <c:pt idx="722">
                  <c:v>92.647803216287372</c:v>
                </c:pt>
                <c:pt idx="723">
                  <c:v>93.393988099962641</c:v>
                </c:pt>
                <c:pt idx="724">
                  <c:v>93.691043145389344</c:v>
                </c:pt>
                <c:pt idx="725">
                  <c:v>93.722198490795932</c:v>
                </c:pt>
                <c:pt idx="726">
                  <c:v>94.023582716199371</c:v>
                </c:pt>
                <c:pt idx="727">
                  <c:v>94.267420487860107</c:v>
                </c:pt>
                <c:pt idx="728">
                  <c:v>94.714312788317216</c:v>
                </c:pt>
                <c:pt idx="729">
                  <c:v>94.783578394552265</c:v>
                </c:pt>
                <c:pt idx="730">
                  <c:v>94.61859538370085</c:v>
                </c:pt>
                <c:pt idx="731">
                  <c:v>94.694631494613503</c:v>
                </c:pt>
                <c:pt idx="732">
                  <c:v>95.16582809394977</c:v>
                </c:pt>
                <c:pt idx="733">
                  <c:v>95.185443791585215</c:v>
                </c:pt>
                <c:pt idx="734">
                  <c:v>94.997019891573359</c:v>
                </c:pt>
                <c:pt idx="735">
                  <c:v>94.590375030301374</c:v>
                </c:pt>
                <c:pt idx="736">
                  <c:v>94.574529140333496</c:v>
                </c:pt>
                <c:pt idx="737">
                  <c:v>94.353851040284653</c:v>
                </c:pt>
                <c:pt idx="738">
                  <c:v>94.466279711389888</c:v>
                </c:pt>
                <c:pt idx="739">
                  <c:v>94.523781633055961</c:v>
                </c:pt>
                <c:pt idx="740">
                  <c:v>94.772343248698903</c:v>
                </c:pt>
                <c:pt idx="741">
                  <c:v>95.245719993482425</c:v>
                </c:pt>
                <c:pt idx="742">
                  <c:v>95.325854126755473</c:v>
                </c:pt>
                <c:pt idx="743">
                  <c:v>94.808331458289842</c:v>
                </c:pt>
                <c:pt idx="744">
                  <c:v>95.321758276680214</c:v>
                </c:pt>
                <c:pt idx="745">
                  <c:v>95.195702800337344</c:v>
                </c:pt>
                <c:pt idx="746">
                  <c:v>95.36620858710269</c:v>
                </c:pt>
                <c:pt idx="747">
                  <c:v>95.604148344191628</c:v>
                </c:pt>
                <c:pt idx="748">
                  <c:v>95.784793862077294</c:v>
                </c:pt>
                <c:pt idx="749">
                  <c:v>96.02130336332273</c:v>
                </c:pt>
                <c:pt idx="750">
                  <c:v>96.914462728543526</c:v>
                </c:pt>
                <c:pt idx="751">
                  <c:v>97.045128967365883</c:v>
                </c:pt>
                <c:pt idx="752">
                  <c:v>97.597402082924376</c:v>
                </c:pt>
                <c:pt idx="753">
                  <c:v>97.918913417198482</c:v>
                </c:pt>
                <c:pt idx="754">
                  <c:v>98.129671066067615</c:v>
                </c:pt>
                <c:pt idx="755">
                  <c:v>98.533864951385183</c:v>
                </c:pt>
                <c:pt idx="756">
                  <c:v>98.765545046972861</c:v>
                </c:pt>
                <c:pt idx="757">
                  <c:v>99.014425278441493</c:v>
                </c:pt>
                <c:pt idx="758">
                  <c:v>99.495566793143823</c:v>
                </c:pt>
                <c:pt idx="759">
                  <c:v>99.506149525528144</c:v>
                </c:pt>
                <c:pt idx="760">
                  <c:v>98.19429339500924</c:v>
                </c:pt>
                <c:pt idx="761">
                  <c:v>97.741513794222044</c:v>
                </c:pt>
                <c:pt idx="762">
                  <c:v>97.875962738502238</c:v>
                </c:pt>
                <c:pt idx="763">
                  <c:v>97.687160052618935</c:v>
                </c:pt>
                <c:pt idx="764">
                  <c:v>97.532850015975214</c:v>
                </c:pt>
                <c:pt idx="765">
                  <c:v>97.259228908039759</c:v>
                </c:pt>
                <c:pt idx="766">
                  <c:v>97.415110657161676</c:v>
                </c:pt>
                <c:pt idx="767">
                  <c:v>99.013268316455239</c:v>
                </c:pt>
                <c:pt idx="768">
                  <c:v>99.6256361437582</c:v>
                </c:pt>
                <c:pt idx="769">
                  <c:v>99.899811061630288</c:v>
                </c:pt>
                <c:pt idx="770">
                  <c:v>100.29876325219948</c:v>
                </c:pt>
                <c:pt idx="771">
                  <c:v>100.50148254913429</c:v>
                </c:pt>
                <c:pt idx="772">
                  <c:v>100.96749546704015</c:v>
                </c:pt>
                <c:pt idx="773">
                  <c:v>101.25311318042911</c:v>
                </c:pt>
                <c:pt idx="774">
                  <c:v>101.29252128326475</c:v>
                </c:pt>
                <c:pt idx="775">
                  <c:v>100.99084070893272</c:v>
                </c:pt>
                <c:pt idx="776">
                  <c:v>99.884080381916036</c:v>
                </c:pt>
                <c:pt idx="777">
                  <c:v>99.46347539594592</c:v>
                </c:pt>
                <c:pt idx="778">
                  <c:v>99.06100858796809</c:v>
                </c:pt>
                <c:pt idx="779">
                  <c:v>98.580938997486086</c:v>
                </c:pt>
                <c:pt idx="780">
                  <c:v>98.127604656490689</c:v>
                </c:pt>
                <c:pt idx="781">
                  <c:v>97.866916923916605</c:v>
                </c:pt>
                <c:pt idx="782">
                  <c:v>98.052879115631626</c:v>
                </c:pt>
                <c:pt idx="783">
                  <c:v>98.875770513529787</c:v>
                </c:pt>
                <c:pt idx="784">
                  <c:v>99.354964336353618</c:v>
                </c:pt>
                <c:pt idx="785">
                  <c:v>99.829915744330705</c:v>
                </c:pt>
                <c:pt idx="786">
                  <c:v>100.04816942981826</c:v>
                </c:pt>
                <c:pt idx="787">
                  <c:v>99.650611966342822</c:v>
                </c:pt>
                <c:pt idx="788">
                  <c:v>97.926098976446966</c:v>
                </c:pt>
                <c:pt idx="789">
                  <c:v>97.508858998327696</c:v>
                </c:pt>
                <c:pt idx="790">
                  <c:v>97.298243432649173</c:v>
                </c:pt>
                <c:pt idx="791">
                  <c:v>96.974544639012919</c:v>
                </c:pt>
                <c:pt idx="792">
                  <c:v>96.90474004300772</c:v>
                </c:pt>
                <c:pt idx="793">
                  <c:v>97.090177913575047</c:v>
                </c:pt>
                <c:pt idx="794">
                  <c:v>97.79674386193031</c:v>
                </c:pt>
                <c:pt idx="795">
                  <c:v>99.772953557504195</c:v>
                </c:pt>
                <c:pt idx="796">
                  <c:v>100.59014006984832</c:v>
                </c:pt>
                <c:pt idx="797">
                  <c:v>101.15850932965188</c:v>
                </c:pt>
                <c:pt idx="798">
                  <c:v>101.4758668575104</c:v>
                </c:pt>
                <c:pt idx="799">
                  <c:v>101.93049239143636</c:v>
                </c:pt>
                <c:pt idx="800">
                  <c:v>102.38075048501189</c:v>
                </c:pt>
                <c:pt idx="801">
                  <c:v>103.04933332088083</c:v>
                </c:pt>
                <c:pt idx="802">
                  <c:v>103.05517196299485</c:v>
                </c:pt>
                <c:pt idx="803">
                  <c:v>103.56237986078362</c:v>
                </c:pt>
                <c:pt idx="804">
                  <c:v>103.67133269597643</c:v>
                </c:pt>
                <c:pt idx="805">
                  <c:v>103.19122676023024</c:v>
                </c:pt>
                <c:pt idx="806">
                  <c:v>102.01768546740712</c:v>
                </c:pt>
                <c:pt idx="807">
                  <c:v>101.3035752169172</c:v>
                </c:pt>
                <c:pt idx="808">
                  <c:v>100.2886614614862</c:v>
                </c:pt>
                <c:pt idx="809">
                  <c:v>100.231784474077</c:v>
                </c:pt>
                <c:pt idx="810">
                  <c:v>99.868501604044596</c:v>
                </c:pt>
                <c:pt idx="811">
                  <c:v>100.16053067843266</c:v>
                </c:pt>
                <c:pt idx="812">
                  <c:v>100.99072255229069</c:v>
                </c:pt>
                <c:pt idx="813">
                  <c:v>102.21763947828823</c:v>
                </c:pt>
                <c:pt idx="814">
                  <c:v>102.74547074643789</c:v>
                </c:pt>
                <c:pt idx="815">
                  <c:v>103.38613068591077</c:v>
                </c:pt>
                <c:pt idx="816">
                  <c:v>103.55336161231347</c:v>
                </c:pt>
                <c:pt idx="817">
                  <c:v>103.41226509247835</c:v>
                </c:pt>
                <c:pt idx="818">
                  <c:v>103.00398205610425</c:v>
                </c:pt>
                <c:pt idx="819">
                  <c:v>102.42789978609765</c:v>
                </c:pt>
                <c:pt idx="820">
                  <c:v>102.44841110966988</c:v>
                </c:pt>
                <c:pt idx="821">
                  <c:v>102.50641346755351</c:v>
                </c:pt>
                <c:pt idx="822">
                  <c:v>102.46859513273496</c:v>
                </c:pt>
                <c:pt idx="823">
                  <c:v>102.58166135651521</c:v>
                </c:pt>
                <c:pt idx="824">
                  <c:v>102.59432683484287</c:v>
                </c:pt>
                <c:pt idx="825">
                  <c:v>102.58274187299759</c:v>
                </c:pt>
                <c:pt idx="826">
                  <c:v>103.13595069517848</c:v>
                </c:pt>
                <c:pt idx="827">
                  <c:v>103.05220867030657</c:v>
                </c:pt>
                <c:pt idx="828">
                  <c:v>103.06977406900096</c:v>
                </c:pt>
                <c:pt idx="829">
                  <c:v>102.87121972525809</c:v>
                </c:pt>
                <c:pt idx="830">
                  <c:v>102.87503067038973</c:v>
                </c:pt>
                <c:pt idx="831">
                  <c:v>102.97767478546926</c:v>
                </c:pt>
                <c:pt idx="832">
                  <c:v>103.15024999426095</c:v>
                </c:pt>
                <c:pt idx="833">
                  <c:v>103.23052545634057</c:v>
                </c:pt>
                <c:pt idx="834">
                  <c:v>103.4325304409102</c:v>
                </c:pt>
                <c:pt idx="835">
                  <c:v>103.10234831194722</c:v>
                </c:pt>
                <c:pt idx="836">
                  <c:v>103.46959417124957</c:v>
                </c:pt>
                <c:pt idx="837">
                  <c:v>103.39666938851359</c:v>
                </c:pt>
                <c:pt idx="838">
                  <c:v>103.5063367390111</c:v>
                </c:pt>
                <c:pt idx="839">
                  <c:v>103.47660482633361</c:v>
                </c:pt>
                <c:pt idx="840">
                  <c:v>103.13428076113283</c:v>
                </c:pt>
                <c:pt idx="841">
                  <c:v>103.08576081884111</c:v>
                </c:pt>
                <c:pt idx="842">
                  <c:v>103.54026504240409</c:v>
                </c:pt>
                <c:pt idx="843">
                  <c:v>103.55555420508075</c:v>
                </c:pt>
                <c:pt idx="844">
                  <c:v>103.88726490275104</c:v>
                </c:pt>
                <c:pt idx="845">
                  <c:v>103.75524748040721</c:v>
                </c:pt>
                <c:pt idx="846">
                  <c:v>103.85578516847761</c:v>
                </c:pt>
                <c:pt idx="847">
                  <c:v>104.15991297501891</c:v>
                </c:pt>
                <c:pt idx="848">
                  <c:v>103.96983388796529</c:v>
                </c:pt>
                <c:pt idx="849">
                  <c:v>103.9362383449913</c:v>
                </c:pt>
                <c:pt idx="850">
                  <c:v>103.96698267133071</c:v>
                </c:pt>
                <c:pt idx="851">
                  <c:v>103.79194366717576</c:v>
                </c:pt>
                <c:pt idx="852">
                  <c:v>103.86023977032427</c:v>
                </c:pt>
                <c:pt idx="853">
                  <c:v>103.78428866437825</c:v>
                </c:pt>
                <c:pt idx="854">
                  <c:v>103.90676024417613</c:v>
                </c:pt>
                <c:pt idx="855">
                  <c:v>103.99812288112933</c:v>
                </c:pt>
                <c:pt idx="856">
                  <c:v>103.96333784018256</c:v>
                </c:pt>
                <c:pt idx="857">
                  <c:v>103.83735073473582</c:v>
                </c:pt>
                <c:pt idx="858">
                  <c:v>103.83892678068604</c:v>
                </c:pt>
                <c:pt idx="859">
                  <c:v>103.8877760022112</c:v>
                </c:pt>
              </c:numCache>
            </c:numRef>
          </c:val>
          <c:smooth val="0"/>
          <c:extLst>
            <c:ext xmlns:c16="http://schemas.microsoft.com/office/drawing/2014/chart" uri="{C3380CC4-5D6E-409C-BE32-E72D297353CC}">
              <c16:uniqueId val="{00000000-B009-4065-9A89-13F1B71F7752}"/>
            </c:ext>
          </c:extLst>
        </c:ser>
        <c:ser>
          <c:idx val="1"/>
          <c:order val="1"/>
          <c:tx>
            <c:strRef>
              <c:f>Google!$C$1</c:f>
              <c:strCache>
                <c:ptCount val="1"/>
                <c:pt idx="0">
                  <c:v>Americas</c:v>
                </c:pt>
              </c:strCache>
            </c:strRef>
          </c:tx>
          <c:spPr>
            <a:ln w="28575" cap="rnd">
              <a:solidFill>
                <a:schemeClr val="accent2"/>
              </a:solidFill>
              <a:round/>
            </a:ln>
            <a:effectLst/>
          </c:spPr>
          <c:marker>
            <c:symbol val="none"/>
          </c:marker>
          <c:cat>
            <c:numRef>
              <c:f>Google!$A$2:$A$861</c:f>
              <c:numCache>
                <c:formatCode>m/d/yyyy</c:formatCode>
                <c:ptCount val="860"/>
                <c:pt idx="0">
                  <c:v>43878</c:v>
                </c:pt>
                <c:pt idx="1">
                  <c:v>43879</c:v>
                </c:pt>
                <c:pt idx="2">
                  <c:v>43880</c:v>
                </c:pt>
                <c:pt idx="3">
                  <c:v>43881</c:v>
                </c:pt>
                <c:pt idx="4">
                  <c:v>43882</c:v>
                </c:pt>
                <c:pt idx="5">
                  <c:v>43883</c:v>
                </c:pt>
                <c:pt idx="6">
                  <c:v>43884</c:v>
                </c:pt>
                <c:pt idx="7">
                  <c:v>43885</c:v>
                </c:pt>
                <c:pt idx="8">
                  <c:v>43886</c:v>
                </c:pt>
                <c:pt idx="9">
                  <c:v>43887</c:v>
                </c:pt>
                <c:pt idx="10">
                  <c:v>43888</c:v>
                </c:pt>
                <c:pt idx="11">
                  <c:v>43889</c:v>
                </c:pt>
                <c:pt idx="12">
                  <c:v>43890</c:v>
                </c:pt>
                <c:pt idx="13">
                  <c:v>43891</c:v>
                </c:pt>
                <c:pt idx="14">
                  <c:v>43892</c:v>
                </c:pt>
                <c:pt idx="15">
                  <c:v>43893</c:v>
                </c:pt>
                <c:pt idx="16">
                  <c:v>43894</c:v>
                </c:pt>
                <c:pt idx="17">
                  <c:v>43895</c:v>
                </c:pt>
                <c:pt idx="18">
                  <c:v>43896</c:v>
                </c:pt>
                <c:pt idx="19">
                  <c:v>43897</c:v>
                </c:pt>
                <c:pt idx="20">
                  <c:v>43898</c:v>
                </c:pt>
                <c:pt idx="21">
                  <c:v>43899</c:v>
                </c:pt>
                <c:pt idx="22">
                  <c:v>43900</c:v>
                </c:pt>
                <c:pt idx="23">
                  <c:v>43901</c:v>
                </c:pt>
                <c:pt idx="24">
                  <c:v>43902</c:v>
                </c:pt>
                <c:pt idx="25">
                  <c:v>43903</c:v>
                </c:pt>
                <c:pt idx="26">
                  <c:v>43904</c:v>
                </c:pt>
                <c:pt idx="27">
                  <c:v>43905</c:v>
                </c:pt>
                <c:pt idx="28">
                  <c:v>43906</c:v>
                </c:pt>
                <c:pt idx="29">
                  <c:v>43907</c:v>
                </c:pt>
                <c:pt idx="30">
                  <c:v>43908</c:v>
                </c:pt>
                <c:pt idx="31">
                  <c:v>43909</c:v>
                </c:pt>
                <c:pt idx="32">
                  <c:v>43910</c:v>
                </c:pt>
                <c:pt idx="33">
                  <c:v>43911</c:v>
                </c:pt>
                <c:pt idx="34">
                  <c:v>43912</c:v>
                </c:pt>
                <c:pt idx="35">
                  <c:v>43913</c:v>
                </c:pt>
                <c:pt idx="36">
                  <c:v>43914</c:v>
                </c:pt>
                <c:pt idx="37">
                  <c:v>43915</c:v>
                </c:pt>
                <c:pt idx="38">
                  <c:v>43916</c:v>
                </c:pt>
                <c:pt idx="39">
                  <c:v>43917</c:v>
                </c:pt>
                <c:pt idx="40">
                  <c:v>43918</c:v>
                </c:pt>
                <c:pt idx="41">
                  <c:v>43919</c:v>
                </c:pt>
                <c:pt idx="42">
                  <c:v>43920</c:v>
                </c:pt>
                <c:pt idx="43">
                  <c:v>43921</c:v>
                </c:pt>
                <c:pt idx="44">
                  <c:v>43922</c:v>
                </c:pt>
                <c:pt idx="45">
                  <c:v>43923</c:v>
                </c:pt>
                <c:pt idx="46">
                  <c:v>43924</c:v>
                </c:pt>
                <c:pt idx="47">
                  <c:v>43925</c:v>
                </c:pt>
                <c:pt idx="48">
                  <c:v>43926</c:v>
                </c:pt>
                <c:pt idx="49">
                  <c:v>43927</c:v>
                </c:pt>
                <c:pt idx="50">
                  <c:v>43928</c:v>
                </c:pt>
                <c:pt idx="51">
                  <c:v>43929</c:v>
                </c:pt>
                <c:pt idx="52">
                  <c:v>43930</c:v>
                </c:pt>
                <c:pt idx="53">
                  <c:v>43931</c:v>
                </c:pt>
                <c:pt idx="54">
                  <c:v>43932</c:v>
                </c:pt>
                <c:pt idx="55">
                  <c:v>43933</c:v>
                </c:pt>
                <c:pt idx="56">
                  <c:v>43934</c:v>
                </c:pt>
                <c:pt idx="57">
                  <c:v>43935</c:v>
                </c:pt>
                <c:pt idx="58">
                  <c:v>43936</c:v>
                </c:pt>
                <c:pt idx="59">
                  <c:v>43937</c:v>
                </c:pt>
                <c:pt idx="60">
                  <c:v>43938</c:v>
                </c:pt>
                <c:pt idx="61">
                  <c:v>43939</c:v>
                </c:pt>
                <c:pt idx="62">
                  <c:v>43940</c:v>
                </c:pt>
                <c:pt idx="63">
                  <c:v>43941</c:v>
                </c:pt>
                <c:pt idx="64">
                  <c:v>43942</c:v>
                </c:pt>
                <c:pt idx="65">
                  <c:v>43943</c:v>
                </c:pt>
                <c:pt idx="66">
                  <c:v>43944</c:v>
                </c:pt>
                <c:pt idx="67">
                  <c:v>43945</c:v>
                </c:pt>
                <c:pt idx="68">
                  <c:v>43946</c:v>
                </c:pt>
                <c:pt idx="69">
                  <c:v>43947</c:v>
                </c:pt>
                <c:pt idx="70">
                  <c:v>43948</c:v>
                </c:pt>
                <c:pt idx="71">
                  <c:v>43949</c:v>
                </c:pt>
                <c:pt idx="72">
                  <c:v>43950</c:v>
                </c:pt>
                <c:pt idx="73">
                  <c:v>43951</c:v>
                </c:pt>
                <c:pt idx="74">
                  <c:v>43952</c:v>
                </c:pt>
                <c:pt idx="75">
                  <c:v>43953</c:v>
                </c:pt>
                <c:pt idx="76">
                  <c:v>43954</c:v>
                </c:pt>
                <c:pt idx="77">
                  <c:v>43955</c:v>
                </c:pt>
                <c:pt idx="78">
                  <c:v>43956</c:v>
                </c:pt>
                <c:pt idx="79">
                  <c:v>43957</c:v>
                </c:pt>
                <c:pt idx="80">
                  <c:v>43958</c:v>
                </c:pt>
                <c:pt idx="81">
                  <c:v>43959</c:v>
                </c:pt>
                <c:pt idx="82">
                  <c:v>43960</c:v>
                </c:pt>
                <c:pt idx="83">
                  <c:v>43961</c:v>
                </c:pt>
                <c:pt idx="84">
                  <c:v>43962</c:v>
                </c:pt>
                <c:pt idx="85">
                  <c:v>43963</c:v>
                </c:pt>
                <c:pt idx="86">
                  <c:v>43964</c:v>
                </c:pt>
                <c:pt idx="87">
                  <c:v>43965</c:v>
                </c:pt>
                <c:pt idx="88">
                  <c:v>43966</c:v>
                </c:pt>
                <c:pt idx="89">
                  <c:v>43967</c:v>
                </c:pt>
                <c:pt idx="90">
                  <c:v>43968</c:v>
                </c:pt>
                <c:pt idx="91">
                  <c:v>43969</c:v>
                </c:pt>
                <c:pt idx="92">
                  <c:v>43970</c:v>
                </c:pt>
                <c:pt idx="93">
                  <c:v>43971</c:v>
                </c:pt>
                <c:pt idx="94">
                  <c:v>43972</c:v>
                </c:pt>
                <c:pt idx="95">
                  <c:v>43973</c:v>
                </c:pt>
                <c:pt idx="96">
                  <c:v>43974</c:v>
                </c:pt>
                <c:pt idx="97">
                  <c:v>43975</c:v>
                </c:pt>
                <c:pt idx="98">
                  <c:v>43976</c:v>
                </c:pt>
                <c:pt idx="99">
                  <c:v>43977</c:v>
                </c:pt>
                <c:pt idx="100">
                  <c:v>43978</c:v>
                </c:pt>
                <c:pt idx="101">
                  <c:v>43979</c:v>
                </c:pt>
                <c:pt idx="102">
                  <c:v>43980</c:v>
                </c:pt>
                <c:pt idx="103">
                  <c:v>43981</c:v>
                </c:pt>
                <c:pt idx="104">
                  <c:v>43982</c:v>
                </c:pt>
                <c:pt idx="105">
                  <c:v>43983</c:v>
                </c:pt>
                <c:pt idx="106">
                  <c:v>43984</c:v>
                </c:pt>
                <c:pt idx="107">
                  <c:v>43985</c:v>
                </c:pt>
                <c:pt idx="108">
                  <c:v>43986</c:v>
                </c:pt>
                <c:pt idx="109">
                  <c:v>43987</c:v>
                </c:pt>
                <c:pt idx="110">
                  <c:v>43988</c:v>
                </c:pt>
                <c:pt idx="111">
                  <c:v>43989</c:v>
                </c:pt>
                <c:pt idx="112">
                  <c:v>43990</c:v>
                </c:pt>
                <c:pt idx="113">
                  <c:v>43991</c:v>
                </c:pt>
                <c:pt idx="114">
                  <c:v>43992</c:v>
                </c:pt>
                <c:pt idx="115">
                  <c:v>43993</c:v>
                </c:pt>
                <c:pt idx="116">
                  <c:v>43994</c:v>
                </c:pt>
                <c:pt idx="117">
                  <c:v>43995</c:v>
                </c:pt>
                <c:pt idx="118">
                  <c:v>43996</c:v>
                </c:pt>
                <c:pt idx="119">
                  <c:v>43997</c:v>
                </c:pt>
                <c:pt idx="120">
                  <c:v>43998</c:v>
                </c:pt>
                <c:pt idx="121">
                  <c:v>43999</c:v>
                </c:pt>
                <c:pt idx="122">
                  <c:v>44000</c:v>
                </c:pt>
                <c:pt idx="123">
                  <c:v>44001</c:v>
                </c:pt>
                <c:pt idx="124">
                  <c:v>44002</c:v>
                </c:pt>
                <c:pt idx="125">
                  <c:v>44003</c:v>
                </c:pt>
                <c:pt idx="126">
                  <c:v>44004</c:v>
                </c:pt>
                <c:pt idx="127">
                  <c:v>44005</c:v>
                </c:pt>
                <c:pt idx="128">
                  <c:v>44006</c:v>
                </c:pt>
                <c:pt idx="129">
                  <c:v>44007</c:v>
                </c:pt>
                <c:pt idx="130">
                  <c:v>44008</c:v>
                </c:pt>
                <c:pt idx="131">
                  <c:v>44009</c:v>
                </c:pt>
                <c:pt idx="132">
                  <c:v>44010</c:v>
                </c:pt>
                <c:pt idx="133">
                  <c:v>44011</c:v>
                </c:pt>
                <c:pt idx="134">
                  <c:v>44012</c:v>
                </c:pt>
                <c:pt idx="135">
                  <c:v>44013</c:v>
                </c:pt>
                <c:pt idx="136">
                  <c:v>44014</c:v>
                </c:pt>
                <c:pt idx="137">
                  <c:v>44015</c:v>
                </c:pt>
                <c:pt idx="138">
                  <c:v>44016</c:v>
                </c:pt>
                <c:pt idx="139">
                  <c:v>44017</c:v>
                </c:pt>
                <c:pt idx="140">
                  <c:v>44018</c:v>
                </c:pt>
                <c:pt idx="141">
                  <c:v>44019</c:v>
                </c:pt>
                <c:pt idx="142">
                  <c:v>44020</c:v>
                </c:pt>
                <c:pt idx="143">
                  <c:v>44021</c:v>
                </c:pt>
                <c:pt idx="144">
                  <c:v>44022</c:v>
                </c:pt>
                <c:pt idx="145">
                  <c:v>44023</c:v>
                </c:pt>
                <c:pt idx="146">
                  <c:v>44024</c:v>
                </c:pt>
                <c:pt idx="147">
                  <c:v>44025</c:v>
                </c:pt>
                <c:pt idx="148">
                  <c:v>44026</c:v>
                </c:pt>
                <c:pt idx="149">
                  <c:v>44027</c:v>
                </c:pt>
                <c:pt idx="150">
                  <c:v>44028</c:v>
                </c:pt>
                <c:pt idx="151">
                  <c:v>44029</c:v>
                </c:pt>
                <c:pt idx="152">
                  <c:v>44030</c:v>
                </c:pt>
                <c:pt idx="153">
                  <c:v>44031</c:v>
                </c:pt>
                <c:pt idx="154">
                  <c:v>44032</c:v>
                </c:pt>
                <c:pt idx="155">
                  <c:v>44033</c:v>
                </c:pt>
                <c:pt idx="156">
                  <c:v>44034</c:v>
                </c:pt>
                <c:pt idx="157">
                  <c:v>44035</c:v>
                </c:pt>
                <c:pt idx="158">
                  <c:v>44036</c:v>
                </c:pt>
                <c:pt idx="159">
                  <c:v>44037</c:v>
                </c:pt>
                <c:pt idx="160">
                  <c:v>44038</c:v>
                </c:pt>
                <c:pt idx="161">
                  <c:v>44039</c:v>
                </c:pt>
                <c:pt idx="162">
                  <c:v>44040</c:v>
                </c:pt>
                <c:pt idx="163">
                  <c:v>44041</c:v>
                </c:pt>
                <c:pt idx="164">
                  <c:v>44042</c:v>
                </c:pt>
                <c:pt idx="165">
                  <c:v>44043</c:v>
                </c:pt>
                <c:pt idx="166">
                  <c:v>44044</c:v>
                </c:pt>
                <c:pt idx="167">
                  <c:v>44045</c:v>
                </c:pt>
                <c:pt idx="168">
                  <c:v>44046</c:v>
                </c:pt>
                <c:pt idx="169">
                  <c:v>44047</c:v>
                </c:pt>
                <c:pt idx="170">
                  <c:v>44048</c:v>
                </c:pt>
                <c:pt idx="171">
                  <c:v>44049</c:v>
                </c:pt>
                <c:pt idx="172">
                  <c:v>44050</c:v>
                </c:pt>
                <c:pt idx="173">
                  <c:v>44051</c:v>
                </c:pt>
                <c:pt idx="174">
                  <c:v>44052</c:v>
                </c:pt>
                <c:pt idx="175">
                  <c:v>44053</c:v>
                </c:pt>
                <c:pt idx="176">
                  <c:v>44054</c:v>
                </c:pt>
                <c:pt idx="177">
                  <c:v>44055</c:v>
                </c:pt>
                <c:pt idx="178">
                  <c:v>44056</c:v>
                </c:pt>
                <c:pt idx="179">
                  <c:v>44057</c:v>
                </c:pt>
                <c:pt idx="180">
                  <c:v>44058</c:v>
                </c:pt>
                <c:pt idx="181">
                  <c:v>44059</c:v>
                </c:pt>
                <c:pt idx="182">
                  <c:v>44060</c:v>
                </c:pt>
                <c:pt idx="183">
                  <c:v>44061</c:v>
                </c:pt>
                <c:pt idx="184">
                  <c:v>44062</c:v>
                </c:pt>
                <c:pt idx="185">
                  <c:v>44063</c:v>
                </c:pt>
                <c:pt idx="186">
                  <c:v>44064</c:v>
                </c:pt>
                <c:pt idx="187">
                  <c:v>44065</c:v>
                </c:pt>
                <c:pt idx="188">
                  <c:v>44066</c:v>
                </c:pt>
                <c:pt idx="189">
                  <c:v>44067</c:v>
                </c:pt>
                <c:pt idx="190">
                  <c:v>44068</c:v>
                </c:pt>
                <c:pt idx="191">
                  <c:v>44069</c:v>
                </c:pt>
                <c:pt idx="192">
                  <c:v>44070</c:v>
                </c:pt>
                <c:pt idx="193">
                  <c:v>44071</c:v>
                </c:pt>
                <c:pt idx="194">
                  <c:v>44072</c:v>
                </c:pt>
                <c:pt idx="195">
                  <c:v>44073</c:v>
                </c:pt>
                <c:pt idx="196">
                  <c:v>44074</c:v>
                </c:pt>
                <c:pt idx="197">
                  <c:v>44075</c:v>
                </c:pt>
                <c:pt idx="198">
                  <c:v>44076</c:v>
                </c:pt>
                <c:pt idx="199">
                  <c:v>44077</c:v>
                </c:pt>
                <c:pt idx="200">
                  <c:v>44078</c:v>
                </c:pt>
                <c:pt idx="201">
                  <c:v>44079</c:v>
                </c:pt>
                <c:pt idx="202">
                  <c:v>44080</c:v>
                </c:pt>
                <c:pt idx="203">
                  <c:v>44081</c:v>
                </c:pt>
                <c:pt idx="204">
                  <c:v>44082</c:v>
                </c:pt>
                <c:pt idx="205">
                  <c:v>44083</c:v>
                </c:pt>
                <c:pt idx="206">
                  <c:v>44084</c:v>
                </c:pt>
                <c:pt idx="207">
                  <c:v>44085</c:v>
                </c:pt>
                <c:pt idx="208">
                  <c:v>44086</c:v>
                </c:pt>
                <c:pt idx="209">
                  <c:v>44087</c:v>
                </c:pt>
                <c:pt idx="210">
                  <c:v>44088</c:v>
                </c:pt>
                <c:pt idx="211">
                  <c:v>44089</c:v>
                </c:pt>
                <c:pt idx="212">
                  <c:v>44090</c:v>
                </c:pt>
                <c:pt idx="213">
                  <c:v>44091</c:v>
                </c:pt>
                <c:pt idx="214">
                  <c:v>44092</c:v>
                </c:pt>
                <c:pt idx="215">
                  <c:v>44093</c:v>
                </c:pt>
                <c:pt idx="216">
                  <c:v>44094</c:v>
                </c:pt>
                <c:pt idx="217">
                  <c:v>44095</c:v>
                </c:pt>
                <c:pt idx="218">
                  <c:v>44096</c:v>
                </c:pt>
                <c:pt idx="219">
                  <c:v>44097</c:v>
                </c:pt>
                <c:pt idx="220">
                  <c:v>44098</c:v>
                </c:pt>
                <c:pt idx="221">
                  <c:v>44099</c:v>
                </c:pt>
                <c:pt idx="222">
                  <c:v>44100</c:v>
                </c:pt>
                <c:pt idx="223">
                  <c:v>44101</c:v>
                </c:pt>
                <c:pt idx="224">
                  <c:v>44102</c:v>
                </c:pt>
                <c:pt idx="225">
                  <c:v>44103</c:v>
                </c:pt>
                <c:pt idx="226">
                  <c:v>44104</c:v>
                </c:pt>
                <c:pt idx="227">
                  <c:v>44105</c:v>
                </c:pt>
                <c:pt idx="228">
                  <c:v>44106</c:v>
                </c:pt>
                <c:pt idx="229">
                  <c:v>44107</c:v>
                </c:pt>
                <c:pt idx="230">
                  <c:v>44108</c:v>
                </c:pt>
                <c:pt idx="231">
                  <c:v>44109</c:v>
                </c:pt>
                <c:pt idx="232">
                  <c:v>44110</c:v>
                </c:pt>
                <c:pt idx="233">
                  <c:v>44111</c:v>
                </c:pt>
                <c:pt idx="234">
                  <c:v>44112</c:v>
                </c:pt>
                <c:pt idx="235">
                  <c:v>44113</c:v>
                </c:pt>
                <c:pt idx="236">
                  <c:v>44114</c:v>
                </c:pt>
                <c:pt idx="237">
                  <c:v>44115</c:v>
                </c:pt>
                <c:pt idx="238">
                  <c:v>44116</c:v>
                </c:pt>
                <c:pt idx="239">
                  <c:v>44117</c:v>
                </c:pt>
                <c:pt idx="240">
                  <c:v>44118</c:v>
                </c:pt>
                <c:pt idx="241">
                  <c:v>44119</c:v>
                </c:pt>
                <c:pt idx="242">
                  <c:v>44120</c:v>
                </c:pt>
                <c:pt idx="243">
                  <c:v>44121</c:v>
                </c:pt>
                <c:pt idx="244">
                  <c:v>44122</c:v>
                </c:pt>
                <c:pt idx="245">
                  <c:v>44123</c:v>
                </c:pt>
                <c:pt idx="246">
                  <c:v>44124</c:v>
                </c:pt>
                <c:pt idx="247">
                  <c:v>44125</c:v>
                </c:pt>
                <c:pt idx="248">
                  <c:v>44126</c:v>
                </c:pt>
                <c:pt idx="249">
                  <c:v>44127</c:v>
                </c:pt>
                <c:pt idx="250">
                  <c:v>44128</c:v>
                </c:pt>
                <c:pt idx="251">
                  <c:v>44129</c:v>
                </c:pt>
                <c:pt idx="252">
                  <c:v>44130</c:v>
                </c:pt>
                <c:pt idx="253">
                  <c:v>44131</c:v>
                </c:pt>
                <c:pt idx="254">
                  <c:v>44132</c:v>
                </c:pt>
                <c:pt idx="255">
                  <c:v>44133</c:v>
                </c:pt>
                <c:pt idx="256">
                  <c:v>44134</c:v>
                </c:pt>
                <c:pt idx="257">
                  <c:v>44135</c:v>
                </c:pt>
                <c:pt idx="258">
                  <c:v>44136</c:v>
                </c:pt>
                <c:pt idx="259">
                  <c:v>44137</c:v>
                </c:pt>
                <c:pt idx="260">
                  <c:v>44138</c:v>
                </c:pt>
                <c:pt idx="261">
                  <c:v>44139</c:v>
                </c:pt>
                <c:pt idx="262">
                  <c:v>44140</c:v>
                </c:pt>
                <c:pt idx="263">
                  <c:v>44141</c:v>
                </c:pt>
                <c:pt idx="264">
                  <c:v>44142</c:v>
                </c:pt>
                <c:pt idx="265">
                  <c:v>44143</c:v>
                </c:pt>
                <c:pt idx="266">
                  <c:v>44144</c:v>
                </c:pt>
                <c:pt idx="267">
                  <c:v>44145</c:v>
                </c:pt>
                <c:pt idx="268">
                  <c:v>44146</c:v>
                </c:pt>
                <c:pt idx="269">
                  <c:v>44147</c:v>
                </c:pt>
                <c:pt idx="270">
                  <c:v>44148</c:v>
                </c:pt>
                <c:pt idx="271">
                  <c:v>44149</c:v>
                </c:pt>
                <c:pt idx="272">
                  <c:v>44150</c:v>
                </c:pt>
                <c:pt idx="273">
                  <c:v>44151</c:v>
                </c:pt>
                <c:pt idx="274">
                  <c:v>44152</c:v>
                </c:pt>
                <c:pt idx="275">
                  <c:v>44153</c:v>
                </c:pt>
                <c:pt idx="276">
                  <c:v>44154</c:v>
                </c:pt>
                <c:pt idx="277">
                  <c:v>44155</c:v>
                </c:pt>
                <c:pt idx="278">
                  <c:v>44156</c:v>
                </c:pt>
                <c:pt idx="279">
                  <c:v>44157</c:v>
                </c:pt>
                <c:pt idx="280">
                  <c:v>44158</c:v>
                </c:pt>
                <c:pt idx="281">
                  <c:v>44159</c:v>
                </c:pt>
                <c:pt idx="282">
                  <c:v>44160</c:v>
                </c:pt>
                <c:pt idx="283">
                  <c:v>44161</c:v>
                </c:pt>
                <c:pt idx="284">
                  <c:v>44162</c:v>
                </c:pt>
                <c:pt idx="285">
                  <c:v>44163</c:v>
                </c:pt>
                <c:pt idx="286">
                  <c:v>44164</c:v>
                </c:pt>
                <c:pt idx="287">
                  <c:v>44165</c:v>
                </c:pt>
                <c:pt idx="288">
                  <c:v>44166</c:v>
                </c:pt>
                <c:pt idx="289">
                  <c:v>44167</c:v>
                </c:pt>
                <c:pt idx="290">
                  <c:v>44168</c:v>
                </c:pt>
                <c:pt idx="291">
                  <c:v>44169</c:v>
                </c:pt>
                <c:pt idx="292">
                  <c:v>44170</c:v>
                </c:pt>
                <c:pt idx="293">
                  <c:v>44171</c:v>
                </c:pt>
                <c:pt idx="294">
                  <c:v>44172</c:v>
                </c:pt>
                <c:pt idx="295">
                  <c:v>44173</c:v>
                </c:pt>
                <c:pt idx="296">
                  <c:v>44174</c:v>
                </c:pt>
                <c:pt idx="297">
                  <c:v>44175</c:v>
                </c:pt>
                <c:pt idx="298">
                  <c:v>44176</c:v>
                </c:pt>
                <c:pt idx="299">
                  <c:v>44177</c:v>
                </c:pt>
                <c:pt idx="300">
                  <c:v>44178</c:v>
                </c:pt>
                <c:pt idx="301">
                  <c:v>44179</c:v>
                </c:pt>
                <c:pt idx="302">
                  <c:v>44180</c:v>
                </c:pt>
                <c:pt idx="303">
                  <c:v>44181</c:v>
                </c:pt>
                <c:pt idx="304">
                  <c:v>44182</c:v>
                </c:pt>
                <c:pt idx="305">
                  <c:v>44183</c:v>
                </c:pt>
                <c:pt idx="306">
                  <c:v>44184</c:v>
                </c:pt>
                <c:pt idx="307">
                  <c:v>44185</c:v>
                </c:pt>
                <c:pt idx="308">
                  <c:v>44186</c:v>
                </c:pt>
                <c:pt idx="309">
                  <c:v>44187</c:v>
                </c:pt>
                <c:pt idx="310">
                  <c:v>44188</c:v>
                </c:pt>
                <c:pt idx="311">
                  <c:v>44189</c:v>
                </c:pt>
                <c:pt idx="312">
                  <c:v>44190</c:v>
                </c:pt>
                <c:pt idx="313">
                  <c:v>44191</c:v>
                </c:pt>
                <c:pt idx="314">
                  <c:v>44192</c:v>
                </c:pt>
                <c:pt idx="315">
                  <c:v>44193</c:v>
                </c:pt>
                <c:pt idx="316">
                  <c:v>44194</c:v>
                </c:pt>
                <c:pt idx="317">
                  <c:v>44195</c:v>
                </c:pt>
                <c:pt idx="318">
                  <c:v>44196</c:v>
                </c:pt>
                <c:pt idx="319">
                  <c:v>44197</c:v>
                </c:pt>
                <c:pt idx="320">
                  <c:v>44198</c:v>
                </c:pt>
                <c:pt idx="321">
                  <c:v>44199</c:v>
                </c:pt>
                <c:pt idx="322">
                  <c:v>44200</c:v>
                </c:pt>
                <c:pt idx="323">
                  <c:v>44201</c:v>
                </c:pt>
                <c:pt idx="324">
                  <c:v>44202</c:v>
                </c:pt>
                <c:pt idx="325">
                  <c:v>44203</c:v>
                </c:pt>
                <c:pt idx="326">
                  <c:v>44204</c:v>
                </c:pt>
                <c:pt idx="327">
                  <c:v>44205</c:v>
                </c:pt>
                <c:pt idx="328">
                  <c:v>44206</c:v>
                </c:pt>
                <c:pt idx="329">
                  <c:v>44207</c:v>
                </c:pt>
                <c:pt idx="330">
                  <c:v>44208</c:v>
                </c:pt>
                <c:pt idx="331">
                  <c:v>44209</c:v>
                </c:pt>
                <c:pt idx="332">
                  <c:v>44210</c:v>
                </c:pt>
                <c:pt idx="333">
                  <c:v>44211</c:v>
                </c:pt>
                <c:pt idx="334">
                  <c:v>44212</c:v>
                </c:pt>
                <c:pt idx="335">
                  <c:v>44213</c:v>
                </c:pt>
                <c:pt idx="336">
                  <c:v>44214</c:v>
                </c:pt>
                <c:pt idx="337">
                  <c:v>44215</c:v>
                </c:pt>
                <c:pt idx="338">
                  <c:v>44216</c:v>
                </c:pt>
                <c:pt idx="339">
                  <c:v>44217</c:v>
                </c:pt>
                <c:pt idx="340">
                  <c:v>44218</c:v>
                </c:pt>
                <c:pt idx="341">
                  <c:v>44219</c:v>
                </c:pt>
                <c:pt idx="342">
                  <c:v>44220</c:v>
                </c:pt>
                <c:pt idx="343">
                  <c:v>44221</c:v>
                </c:pt>
                <c:pt idx="344">
                  <c:v>44222</c:v>
                </c:pt>
                <c:pt idx="345">
                  <c:v>44223</c:v>
                </c:pt>
                <c:pt idx="346">
                  <c:v>44224</c:v>
                </c:pt>
                <c:pt idx="347">
                  <c:v>44225</c:v>
                </c:pt>
                <c:pt idx="348">
                  <c:v>44226</c:v>
                </c:pt>
                <c:pt idx="349">
                  <c:v>44227</c:v>
                </c:pt>
                <c:pt idx="350">
                  <c:v>44228</c:v>
                </c:pt>
                <c:pt idx="351">
                  <c:v>44229</c:v>
                </c:pt>
                <c:pt idx="352">
                  <c:v>44230</c:v>
                </c:pt>
                <c:pt idx="353">
                  <c:v>44231</c:v>
                </c:pt>
                <c:pt idx="354">
                  <c:v>44232</c:v>
                </c:pt>
                <c:pt idx="355">
                  <c:v>44233</c:v>
                </c:pt>
                <c:pt idx="356">
                  <c:v>44234</c:v>
                </c:pt>
                <c:pt idx="357">
                  <c:v>44235</c:v>
                </c:pt>
                <c:pt idx="358">
                  <c:v>44236</c:v>
                </c:pt>
                <c:pt idx="359">
                  <c:v>44237</c:v>
                </c:pt>
                <c:pt idx="360">
                  <c:v>44238</c:v>
                </c:pt>
                <c:pt idx="361">
                  <c:v>44239</c:v>
                </c:pt>
                <c:pt idx="362">
                  <c:v>44240</c:v>
                </c:pt>
                <c:pt idx="363">
                  <c:v>44241</c:v>
                </c:pt>
                <c:pt idx="364">
                  <c:v>44242</c:v>
                </c:pt>
                <c:pt idx="365">
                  <c:v>44243</c:v>
                </c:pt>
                <c:pt idx="366">
                  <c:v>44244</c:v>
                </c:pt>
                <c:pt idx="367">
                  <c:v>44245</c:v>
                </c:pt>
                <c:pt idx="368">
                  <c:v>44246</c:v>
                </c:pt>
                <c:pt idx="369">
                  <c:v>44247</c:v>
                </c:pt>
                <c:pt idx="370">
                  <c:v>44248</c:v>
                </c:pt>
                <c:pt idx="371">
                  <c:v>44249</c:v>
                </c:pt>
                <c:pt idx="372">
                  <c:v>44250</c:v>
                </c:pt>
                <c:pt idx="373">
                  <c:v>44251</c:v>
                </c:pt>
                <c:pt idx="374">
                  <c:v>44252</c:v>
                </c:pt>
                <c:pt idx="375">
                  <c:v>44253</c:v>
                </c:pt>
                <c:pt idx="376">
                  <c:v>44254</c:v>
                </c:pt>
                <c:pt idx="377">
                  <c:v>44255</c:v>
                </c:pt>
                <c:pt idx="378">
                  <c:v>44256</c:v>
                </c:pt>
                <c:pt idx="379">
                  <c:v>44257</c:v>
                </c:pt>
                <c:pt idx="380">
                  <c:v>44258</c:v>
                </c:pt>
                <c:pt idx="381">
                  <c:v>44259</c:v>
                </c:pt>
                <c:pt idx="382">
                  <c:v>44260</c:v>
                </c:pt>
                <c:pt idx="383">
                  <c:v>44261</c:v>
                </c:pt>
                <c:pt idx="384">
                  <c:v>44262</c:v>
                </c:pt>
                <c:pt idx="385">
                  <c:v>44263</c:v>
                </c:pt>
                <c:pt idx="386">
                  <c:v>44264</c:v>
                </c:pt>
                <c:pt idx="387">
                  <c:v>44265</c:v>
                </c:pt>
                <c:pt idx="388">
                  <c:v>44266</c:v>
                </c:pt>
                <c:pt idx="389">
                  <c:v>44267</c:v>
                </c:pt>
                <c:pt idx="390">
                  <c:v>44268</c:v>
                </c:pt>
                <c:pt idx="391">
                  <c:v>44269</c:v>
                </c:pt>
                <c:pt idx="392">
                  <c:v>44270</c:v>
                </c:pt>
                <c:pt idx="393">
                  <c:v>44271</c:v>
                </c:pt>
                <c:pt idx="394">
                  <c:v>44272</c:v>
                </c:pt>
                <c:pt idx="395">
                  <c:v>44273</c:v>
                </c:pt>
                <c:pt idx="396">
                  <c:v>44274</c:v>
                </c:pt>
                <c:pt idx="397">
                  <c:v>44275</c:v>
                </c:pt>
                <c:pt idx="398">
                  <c:v>44276</c:v>
                </c:pt>
                <c:pt idx="399">
                  <c:v>44277</c:v>
                </c:pt>
                <c:pt idx="400">
                  <c:v>44278</c:v>
                </c:pt>
                <c:pt idx="401">
                  <c:v>44279</c:v>
                </c:pt>
                <c:pt idx="402">
                  <c:v>44280</c:v>
                </c:pt>
                <c:pt idx="403">
                  <c:v>44281</c:v>
                </c:pt>
                <c:pt idx="404">
                  <c:v>44282</c:v>
                </c:pt>
                <c:pt idx="405">
                  <c:v>44283</c:v>
                </c:pt>
                <c:pt idx="406">
                  <c:v>44284</c:v>
                </c:pt>
                <c:pt idx="407">
                  <c:v>44285</c:v>
                </c:pt>
                <c:pt idx="408">
                  <c:v>44286</c:v>
                </c:pt>
                <c:pt idx="409">
                  <c:v>44287</c:v>
                </c:pt>
                <c:pt idx="410">
                  <c:v>44288</c:v>
                </c:pt>
                <c:pt idx="411">
                  <c:v>44289</c:v>
                </c:pt>
                <c:pt idx="412">
                  <c:v>44290</c:v>
                </c:pt>
                <c:pt idx="413">
                  <c:v>44291</c:v>
                </c:pt>
                <c:pt idx="414">
                  <c:v>44292</c:v>
                </c:pt>
                <c:pt idx="415">
                  <c:v>44293</c:v>
                </c:pt>
                <c:pt idx="416">
                  <c:v>44294</c:v>
                </c:pt>
                <c:pt idx="417">
                  <c:v>44295</c:v>
                </c:pt>
                <c:pt idx="418">
                  <c:v>44296</c:v>
                </c:pt>
                <c:pt idx="419">
                  <c:v>44297</c:v>
                </c:pt>
                <c:pt idx="420">
                  <c:v>44298</c:v>
                </c:pt>
                <c:pt idx="421">
                  <c:v>44299</c:v>
                </c:pt>
                <c:pt idx="422">
                  <c:v>44300</c:v>
                </c:pt>
                <c:pt idx="423">
                  <c:v>44301</c:v>
                </c:pt>
                <c:pt idx="424">
                  <c:v>44302</c:v>
                </c:pt>
                <c:pt idx="425">
                  <c:v>44303</c:v>
                </c:pt>
                <c:pt idx="426">
                  <c:v>44304</c:v>
                </c:pt>
                <c:pt idx="427">
                  <c:v>44305</c:v>
                </c:pt>
                <c:pt idx="428">
                  <c:v>44306</c:v>
                </c:pt>
                <c:pt idx="429">
                  <c:v>44307</c:v>
                </c:pt>
                <c:pt idx="430">
                  <c:v>44308</c:v>
                </c:pt>
                <c:pt idx="431">
                  <c:v>44309</c:v>
                </c:pt>
                <c:pt idx="432">
                  <c:v>44310</c:v>
                </c:pt>
                <c:pt idx="433">
                  <c:v>44311</c:v>
                </c:pt>
                <c:pt idx="434">
                  <c:v>44312</c:v>
                </c:pt>
                <c:pt idx="435">
                  <c:v>44313</c:v>
                </c:pt>
                <c:pt idx="436">
                  <c:v>44314</c:v>
                </c:pt>
                <c:pt idx="437">
                  <c:v>44315</c:v>
                </c:pt>
                <c:pt idx="438">
                  <c:v>44316</c:v>
                </c:pt>
                <c:pt idx="439">
                  <c:v>44317</c:v>
                </c:pt>
                <c:pt idx="440">
                  <c:v>44318</c:v>
                </c:pt>
                <c:pt idx="441">
                  <c:v>44319</c:v>
                </c:pt>
                <c:pt idx="442">
                  <c:v>44320</c:v>
                </c:pt>
                <c:pt idx="443">
                  <c:v>44321</c:v>
                </c:pt>
                <c:pt idx="444">
                  <c:v>44322</c:v>
                </c:pt>
                <c:pt idx="445">
                  <c:v>44323</c:v>
                </c:pt>
                <c:pt idx="446">
                  <c:v>44324</c:v>
                </c:pt>
                <c:pt idx="447">
                  <c:v>44325</c:v>
                </c:pt>
                <c:pt idx="448">
                  <c:v>44326</c:v>
                </c:pt>
                <c:pt idx="449">
                  <c:v>44327</c:v>
                </c:pt>
                <c:pt idx="450">
                  <c:v>44328</c:v>
                </c:pt>
                <c:pt idx="451">
                  <c:v>44329</c:v>
                </c:pt>
                <c:pt idx="452">
                  <c:v>44330</c:v>
                </c:pt>
                <c:pt idx="453">
                  <c:v>44331</c:v>
                </c:pt>
                <c:pt idx="454">
                  <c:v>44332</c:v>
                </c:pt>
                <c:pt idx="455">
                  <c:v>44333</c:v>
                </c:pt>
                <c:pt idx="456">
                  <c:v>44334</c:v>
                </c:pt>
                <c:pt idx="457">
                  <c:v>44335</c:v>
                </c:pt>
                <c:pt idx="458">
                  <c:v>44336</c:v>
                </c:pt>
                <c:pt idx="459">
                  <c:v>44337</c:v>
                </c:pt>
                <c:pt idx="460">
                  <c:v>44338</c:v>
                </c:pt>
                <c:pt idx="461">
                  <c:v>44339</c:v>
                </c:pt>
                <c:pt idx="462">
                  <c:v>44340</c:v>
                </c:pt>
                <c:pt idx="463">
                  <c:v>44341</c:v>
                </c:pt>
                <c:pt idx="464">
                  <c:v>44342</c:v>
                </c:pt>
                <c:pt idx="465">
                  <c:v>44343</c:v>
                </c:pt>
                <c:pt idx="466">
                  <c:v>44344</c:v>
                </c:pt>
                <c:pt idx="467">
                  <c:v>44345</c:v>
                </c:pt>
                <c:pt idx="468">
                  <c:v>44346</c:v>
                </c:pt>
                <c:pt idx="469">
                  <c:v>44347</c:v>
                </c:pt>
                <c:pt idx="470">
                  <c:v>44348</c:v>
                </c:pt>
                <c:pt idx="471">
                  <c:v>44349</c:v>
                </c:pt>
                <c:pt idx="472">
                  <c:v>44350</c:v>
                </c:pt>
                <c:pt idx="473">
                  <c:v>44351</c:v>
                </c:pt>
                <c:pt idx="474">
                  <c:v>44352</c:v>
                </c:pt>
                <c:pt idx="475">
                  <c:v>44353</c:v>
                </c:pt>
                <c:pt idx="476">
                  <c:v>44354</c:v>
                </c:pt>
                <c:pt idx="477">
                  <c:v>44355</c:v>
                </c:pt>
                <c:pt idx="478">
                  <c:v>44356</c:v>
                </c:pt>
                <c:pt idx="479">
                  <c:v>44357</c:v>
                </c:pt>
                <c:pt idx="480">
                  <c:v>44358</c:v>
                </c:pt>
                <c:pt idx="481">
                  <c:v>44359</c:v>
                </c:pt>
                <c:pt idx="482">
                  <c:v>44360</c:v>
                </c:pt>
                <c:pt idx="483">
                  <c:v>44361</c:v>
                </c:pt>
                <c:pt idx="484">
                  <c:v>44362</c:v>
                </c:pt>
                <c:pt idx="485">
                  <c:v>44363</c:v>
                </c:pt>
                <c:pt idx="486">
                  <c:v>44364</c:v>
                </c:pt>
                <c:pt idx="487">
                  <c:v>44365</c:v>
                </c:pt>
                <c:pt idx="488">
                  <c:v>44366</c:v>
                </c:pt>
                <c:pt idx="489">
                  <c:v>44367</c:v>
                </c:pt>
                <c:pt idx="490">
                  <c:v>44368</c:v>
                </c:pt>
                <c:pt idx="491">
                  <c:v>44369</c:v>
                </c:pt>
                <c:pt idx="492">
                  <c:v>44370</c:v>
                </c:pt>
                <c:pt idx="493">
                  <c:v>44371</c:v>
                </c:pt>
                <c:pt idx="494">
                  <c:v>44372</c:v>
                </c:pt>
                <c:pt idx="495">
                  <c:v>44373</c:v>
                </c:pt>
                <c:pt idx="496">
                  <c:v>44374</c:v>
                </c:pt>
                <c:pt idx="497">
                  <c:v>44375</c:v>
                </c:pt>
                <c:pt idx="498">
                  <c:v>44376</c:v>
                </c:pt>
                <c:pt idx="499">
                  <c:v>44377</c:v>
                </c:pt>
                <c:pt idx="500">
                  <c:v>44378</c:v>
                </c:pt>
                <c:pt idx="501">
                  <c:v>44379</c:v>
                </c:pt>
                <c:pt idx="502">
                  <c:v>44380</c:v>
                </c:pt>
                <c:pt idx="503">
                  <c:v>44381</c:v>
                </c:pt>
                <c:pt idx="504">
                  <c:v>44382</c:v>
                </c:pt>
                <c:pt idx="505">
                  <c:v>44383</c:v>
                </c:pt>
                <c:pt idx="506">
                  <c:v>44384</c:v>
                </c:pt>
                <c:pt idx="507">
                  <c:v>44385</c:v>
                </c:pt>
                <c:pt idx="508">
                  <c:v>44386</c:v>
                </c:pt>
                <c:pt idx="509">
                  <c:v>44387</c:v>
                </c:pt>
                <c:pt idx="510">
                  <c:v>44388</c:v>
                </c:pt>
                <c:pt idx="511">
                  <c:v>44389</c:v>
                </c:pt>
                <c:pt idx="512">
                  <c:v>44390</c:v>
                </c:pt>
                <c:pt idx="513">
                  <c:v>44391</c:v>
                </c:pt>
                <c:pt idx="514">
                  <c:v>44392</c:v>
                </c:pt>
                <c:pt idx="515">
                  <c:v>44393</c:v>
                </c:pt>
                <c:pt idx="516">
                  <c:v>44394</c:v>
                </c:pt>
                <c:pt idx="517">
                  <c:v>44395</c:v>
                </c:pt>
                <c:pt idx="518">
                  <c:v>44396</c:v>
                </c:pt>
                <c:pt idx="519">
                  <c:v>44397</c:v>
                </c:pt>
                <c:pt idx="520">
                  <c:v>44398</c:v>
                </c:pt>
                <c:pt idx="521">
                  <c:v>44399</c:v>
                </c:pt>
                <c:pt idx="522">
                  <c:v>44400</c:v>
                </c:pt>
                <c:pt idx="523">
                  <c:v>44401</c:v>
                </c:pt>
                <c:pt idx="524">
                  <c:v>44402</c:v>
                </c:pt>
                <c:pt idx="525">
                  <c:v>44403</c:v>
                </c:pt>
                <c:pt idx="526">
                  <c:v>44404</c:v>
                </c:pt>
                <c:pt idx="527">
                  <c:v>44405</c:v>
                </c:pt>
                <c:pt idx="528">
                  <c:v>44406</c:v>
                </c:pt>
                <c:pt idx="529">
                  <c:v>44407</c:v>
                </c:pt>
                <c:pt idx="530">
                  <c:v>44408</c:v>
                </c:pt>
                <c:pt idx="531">
                  <c:v>44409</c:v>
                </c:pt>
                <c:pt idx="532">
                  <c:v>44410</c:v>
                </c:pt>
                <c:pt idx="533">
                  <c:v>44411</c:v>
                </c:pt>
                <c:pt idx="534">
                  <c:v>44412</c:v>
                </c:pt>
                <c:pt idx="535">
                  <c:v>44413</c:v>
                </c:pt>
                <c:pt idx="536">
                  <c:v>44414</c:v>
                </c:pt>
                <c:pt idx="537">
                  <c:v>44415</c:v>
                </c:pt>
                <c:pt idx="538">
                  <c:v>44416</c:v>
                </c:pt>
                <c:pt idx="539">
                  <c:v>44417</c:v>
                </c:pt>
                <c:pt idx="540">
                  <c:v>44418</c:v>
                </c:pt>
                <c:pt idx="541">
                  <c:v>44419</c:v>
                </c:pt>
                <c:pt idx="542">
                  <c:v>44420</c:v>
                </c:pt>
                <c:pt idx="543">
                  <c:v>44421</c:v>
                </c:pt>
                <c:pt idx="544">
                  <c:v>44422</c:v>
                </c:pt>
                <c:pt idx="545">
                  <c:v>44423</c:v>
                </c:pt>
                <c:pt idx="546">
                  <c:v>44424</c:v>
                </c:pt>
                <c:pt idx="547">
                  <c:v>44425</c:v>
                </c:pt>
                <c:pt idx="548">
                  <c:v>44426</c:v>
                </c:pt>
                <c:pt idx="549">
                  <c:v>44427</c:v>
                </c:pt>
                <c:pt idx="550">
                  <c:v>44428</c:v>
                </c:pt>
                <c:pt idx="551">
                  <c:v>44429</c:v>
                </c:pt>
                <c:pt idx="552">
                  <c:v>44430</c:v>
                </c:pt>
                <c:pt idx="553">
                  <c:v>44431</c:v>
                </c:pt>
                <c:pt idx="554">
                  <c:v>44432</c:v>
                </c:pt>
                <c:pt idx="555">
                  <c:v>44433</c:v>
                </c:pt>
                <c:pt idx="556">
                  <c:v>44434</c:v>
                </c:pt>
                <c:pt idx="557">
                  <c:v>44435</c:v>
                </c:pt>
                <c:pt idx="558">
                  <c:v>44436</c:v>
                </c:pt>
                <c:pt idx="559">
                  <c:v>44437</c:v>
                </c:pt>
                <c:pt idx="560">
                  <c:v>44438</c:v>
                </c:pt>
                <c:pt idx="561">
                  <c:v>44439</c:v>
                </c:pt>
                <c:pt idx="562">
                  <c:v>44440</c:v>
                </c:pt>
                <c:pt idx="563">
                  <c:v>44441</c:v>
                </c:pt>
                <c:pt idx="564">
                  <c:v>44442</c:v>
                </c:pt>
                <c:pt idx="565">
                  <c:v>44443</c:v>
                </c:pt>
                <c:pt idx="566">
                  <c:v>44444</c:v>
                </c:pt>
                <c:pt idx="567">
                  <c:v>44445</c:v>
                </c:pt>
                <c:pt idx="568">
                  <c:v>44446</c:v>
                </c:pt>
                <c:pt idx="569">
                  <c:v>44447</c:v>
                </c:pt>
                <c:pt idx="570">
                  <c:v>44448</c:v>
                </c:pt>
                <c:pt idx="571">
                  <c:v>44449</c:v>
                </c:pt>
                <c:pt idx="572">
                  <c:v>44450</c:v>
                </c:pt>
                <c:pt idx="573">
                  <c:v>44451</c:v>
                </c:pt>
                <c:pt idx="574">
                  <c:v>44452</c:v>
                </c:pt>
                <c:pt idx="575">
                  <c:v>44453</c:v>
                </c:pt>
                <c:pt idx="576">
                  <c:v>44454</c:v>
                </c:pt>
                <c:pt idx="577">
                  <c:v>44455</c:v>
                </c:pt>
                <c:pt idx="578">
                  <c:v>44456</c:v>
                </c:pt>
                <c:pt idx="579">
                  <c:v>44457</c:v>
                </c:pt>
                <c:pt idx="580">
                  <c:v>44458</c:v>
                </c:pt>
                <c:pt idx="581">
                  <c:v>44459</c:v>
                </c:pt>
                <c:pt idx="582">
                  <c:v>44460</c:v>
                </c:pt>
                <c:pt idx="583">
                  <c:v>44461</c:v>
                </c:pt>
                <c:pt idx="584">
                  <c:v>44462</c:v>
                </c:pt>
                <c:pt idx="585">
                  <c:v>44463</c:v>
                </c:pt>
                <c:pt idx="586">
                  <c:v>44464</c:v>
                </c:pt>
                <c:pt idx="587">
                  <c:v>44465</c:v>
                </c:pt>
                <c:pt idx="588">
                  <c:v>44466</c:v>
                </c:pt>
                <c:pt idx="589">
                  <c:v>44467</c:v>
                </c:pt>
                <c:pt idx="590">
                  <c:v>44468</c:v>
                </c:pt>
                <c:pt idx="591">
                  <c:v>44469</c:v>
                </c:pt>
                <c:pt idx="592">
                  <c:v>44470</c:v>
                </c:pt>
                <c:pt idx="593">
                  <c:v>44471</c:v>
                </c:pt>
                <c:pt idx="594">
                  <c:v>44472</c:v>
                </c:pt>
                <c:pt idx="595">
                  <c:v>44473</c:v>
                </c:pt>
                <c:pt idx="596">
                  <c:v>44474</c:v>
                </c:pt>
                <c:pt idx="597">
                  <c:v>44475</c:v>
                </c:pt>
                <c:pt idx="598">
                  <c:v>44476</c:v>
                </c:pt>
                <c:pt idx="599">
                  <c:v>44477</c:v>
                </c:pt>
                <c:pt idx="600">
                  <c:v>44478</c:v>
                </c:pt>
                <c:pt idx="601">
                  <c:v>44479</c:v>
                </c:pt>
                <c:pt idx="602">
                  <c:v>44480</c:v>
                </c:pt>
                <c:pt idx="603">
                  <c:v>44481</c:v>
                </c:pt>
                <c:pt idx="604">
                  <c:v>44482</c:v>
                </c:pt>
                <c:pt idx="605">
                  <c:v>44483</c:v>
                </c:pt>
                <c:pt idx="606">
                  <c:v>44484</c:v>
                </c:pt>
                <c:pt idx="607">
                  <c:v>44485</c:v>
                </c:pt>
                <c:pt idx="608">
                  <c:v>44486</c:v>
                </c:pt>
                <c:pt idx="609">
                  <c:v>44487</c:v>
                </c:pt>
                <c:pt idx="610">
                  <c:v>44488</c:v>
                </c:pt>
                <c:pt idx="611">
                  <c:v>44489</c:v>
                </c:pt>
                <c:pt idx="612">
                  <c:v>44490</c:v>
                </c:pt>
                <c:pt idx="613">
                  <c:v>44491</c:v>
                </c:pt>
                <c:pt idx="614">
                  <c:v>44492</c:v>
                </c:pt>
                <c:pt idx="615">
                  <c:v>44493</c:v>
                </c:pt>
                <c:pt idx="616">
                  <c:v>44494</c:v>
                </c:pt>
                <c:pt idx="617">
                  <c:v>44495</c:v>
                </c:pt>
                <c:pt idx="618">
                  <c:v>44496</c:v>
                </c:pt>
                <c:pt idx="619">
                  <c:v>44497</c:v>
                </c:pt>
                <c:pt idx="620">
                  <c:v>44498</c:v>
                </c:pt>
                <c:pt idx="621">
                  <c:v>44499</c:v>
                </c:pt>
                <c:pt idx="622">
                  <c:v>44500</c:v>
                </c:pt>
                <c:pt idx="623">
                  <c:v>44501</c:v>
                </c:pt>
                <c:pt idx="624">
                  <c:v>44502</c:v>
                </c:pt>
                <c:pt idx="625">
                  <c:v>44503</c:v>
                </c:pt>
                <c:pt idx="626">
                  <c:v>44504</c:v>
                </c:pt>
                <c:pt idx="627">
                  <c:v>44505</c:v>
                </c:pt>
                <c:pt idx="628">
                  <c:v>44506</c:v>
                </c:pt>
                <c:pt idx="629">
                  <c:v>44507</c:v>
                </c:pt>
                <c:pt idx="630">
                  <c:v>44508</c:v>
                </c:pt>
                <c:pt idx="631">
                  <c:v>44509</c:v>
                </c:pt>
                <c:pt idx="632">
                  <c:v>44510</c:v>
                </c:pt>
                <c:pt idx="633">
                  <c:v>44511</c:v>
                </c:pt>
                <c:pt idx="634">
                  <c:v>44512</c:v>
                </c:pt>
                <c:pt idx="635">
                  <c:v>44513</c:v>
                </c:pt>
                <c:pt idx="636">
                  <c:v>44514</c:v>
                </c:pt>
                <c:pt idx="637">
                  <c:v>44515</c:v>
                </c:pt>
                <c:pt idx="638">
                  <c:v>44516</c:v>
                </c:pt>
                <c:pt idx="639">
                  <c:v>44517</c:v>
                </c:pt>
                <c:pt idx="640">
                  <c:v>44518</c:v>
                </c:pt>
                <c:pt idx="641">
                  <c:v>44519</c:v>
                </c:pt>
                <c:pt idx="642">
                  <c:v>44520</c:v>
                </c:pt>
                <c:pt idx="643">
                  <c:v>44521</c:v>
                </c:pt>
                <c:pt idx="644">
                  <c:v>44522</c:v>
                </c:pt>
                <c:pt idx="645">
                  <c:v>44523</c:v>
                </c:pt>
                <c:pt idx="646">
                  <c:v>44524</c:v>
                </c:pt>
                <c:pt idx="647">
                  <c:v>44525</c:v>
                </c:pt>
                <c:pt idx="648">
                  <c:v>44526</c:v>
                </c:pt>
                <c:pt idx="649">
                  <c:v>44527</c:v>
                </c:pt>
                <c:pt idx="650">
                  <c:v>44528</c:v>
                </c:pt>
                <c:pt idx="651">
                  <c:v>44529</c:v>
                </c:pt>
                <c:pt idx="652">
                  <c:v>44530</c:v>
                </c:pt>
                <c:pt idx="653">
                  <c:v>44531</c:v>
                </c:pt>
                <c:pt idx="654">
                  <c:v>44532</c:v>
                </c:pt>
                <c:pt idx="655">
                  <c:v>44533</c:v>
                </c:pt>
                <c:pt idx="656">
                  <c:v>44534</c:v>
                </c:pt>
                <c:pt idx="657">
                  <c:v>44535</c:v>
                </c:pt>
                <c:pt idx="658">
                  <c:v>44536</c:v>
                </c:pt>
                <c:pt idx="659">
                  <c:v>44537</c:v>
                </c:pt>
                <c:pt idx="660">
                  <c:v>44538</c:v>
                </c:pt>
                <c:pt idx="661">
                  <c:v>44539</c:v>
                </c:pt>
                <c:pt idx="662">
                  <c:v>44540</c:v>
                </c:pt>
                <c:pt idx="663">
                  <c:v>44541</c:v>
                </c:pt>
                <c:pt idx="664">
                  <c:v>44542</c:v>
                </c:pt>
                <c:pt idx="665">
                  <c:v>44543</c:v>
                </c:pt>
                <c:pt idx="666">
                  <c:v>44544</c:v>
                </c:pt>
                <c:pt idx="667">
                  <c:v>44545</c:v>
                </c:pt>
                <c:pt idx="668">
                  <c:v>44546</c:v>
                </c:pt>
                <c:pt idx="669">
                  <c:v>44547</c:v>
                </c:pt>
                <c:pt idx="670">
                  <c:v>44548</c:v>
                </c:pt>
                <c:pt idx="671">
                  <c:v>44549</c:v>
                </c:pt>
                <c:pt idx="672">
                  <c:v>44550</c:v>
                </c:pt>
                <c:pt idx="673">
                  <c:v>44551</c:v>
                </c:pt>
                <c:pt idx="674">
                  <c:v>44552</c:v>
                </c:pt>
                <c:pt idx="675">
                  <c:v>44553</c:v>
                </c:pt>
                <c:pt idx="676">
                  <c:v>44554</c:v>
                </c:pt>
                <c:pt idx="677">
                  <c:v>44555</c:v>
                </c:pt>
                <c:pt idx="678">
                  <c:v>44556</c:v>
                </c:pt>
                <c:pt idx="679">
                  <c:v>44557</c:v>
                </c:pt>
                <c:pt idx="680">
                  <c:v>44558</c:v>
                </c:pt>
                <c:pt idx="681">
                  <c:v>44559</c:v>
                </c:pt>
                <c:pt idx="682">
                  <c:v>44560</c:v>
                </c:pt>
                <c:pt idx="683">
                  <c:v>44561</c:v>
                </c:pt>
                <c:pt idx="684">
                  <c:v>44562</c:v>
                </c:pt>
                <c:pt idx="685">
                  <c:v>44563</c:v>
                </c:pt>
                <c:pt idx="686">
                  <c:v>44564</c:v>
                </c:pt>
                <c:pt idx="687">
                  <c:v>44565</c:v>
                </c:pt>
                <c:pt idx="688">
                  <c:v>44566</c:v>
                </c:pt>
                <c:pt idx="689">
                  <c:v>44567</c:v>
                </c:pt>
                <c:pt idx="690">
                  <c:v>44568</c:v>
                </c:pt>
                <c:pt idx="691">
                  <c:v>44569</c:v>
                </c:pt>
                <c:pt idx="692">
                  <c:v>44570</c:v>
                </c:pt>
                <c:pt idx="693">
                  <c:v>44571</c:v>
                </c:pt>
                <c:pt idx="694">
                  <c:v>44572</c:v>
                </c:pt>
                <c:pt idx="695">
                  <c:v>44573</c:v>
                </c:pt>
                <c:pt idx="696">
                  <c:v>44574</c:v>
                </c:pt>
                <c:pt idx="697">
                  <c:v>44575</c:v>
                </c:pt>
                <c:pt idx="698">
                  <c:v>44576</c:v>
                </c:pt>
                <c:pt idx="699">
                  <c:v>44577</c:v>
                </c:pt>
                <c:pt idx="700">
                  <c:v>44578</c:v>
                </c:pt>
                <c:pt idx="701">
                  <c:v>44579</c:v>
                </c:pt>
                <c:pt idx="702">
                  <c:v>44580</c:v>
                </c:pt>
                <c:pt idx="703">
                  <c:v>44581</c:v>
                </c:pt>
                <c:pt idx="704">
                  <c:v>44582</c:v>
                </c:pt>
                <c:pt idx="705">
                  <c:v>44583</c:v>
                </c:pt>
                <c:pt idx="706">
                  <c:v>44584</c:v>
                </c:pt>
                <c:pt idx="707">
                  <c:v>44585</c:v>
                </c:pt>
                <c:pt idx="708">
                  <c:v>44586</c:v>
                </c:pt>
                <c:pt idx="709">
                  <c:v>44587</c:v>
                </c:pt>
                <c:pt idx="710">
                  <c:v>44588</c:v>
                </c:pt>
                <c:pt idx="711">
                  <c:v>44589</c:v>
                </c:pt>
                <c:pt idx="712">
                  <c:v>44590</c:v>
                </c:pt>
                <c:pt idx="713">
                  <c:v>44591</c:v>
                </c:pt>
                <c:pt idx="714">
                  <c:v>44592</c:v>
                </c:pt>
                <c:pt idx="715">
                  <c:v>44593</c:v>
                </c:pt>
                <c:pt idx="716">
                  <c:v>44594</c:v>
                </c:pt>
                <c:pt idx="717">
                  <c:v>44595</c:v>
                </c:pt>
                <c:pt idx="718">
                  <c:v>44596</c:v>
                </c:pt>
                <c:pt idx="719">
                  <c:v>44597</c:v>
                </c:pt>
                <c:pt idx="720">
                  <c:v>44598</c:v>
                </c:pt>
                <c:pt idx="721">
                  <c:v>44599</c:v>
                </c:pt>
                <c:pt idx="722">
                  <c:v>44600</c:v>
                </c:pt>
                <c:pt idx="723">
                  <c:v>44601</c:v>
                </c:pt>
                <c:pt idx="724">
                  <c:v>44602</c:v>
                </c:pt>
                <c:pt idx="725">
                  <c:v>44603</c:v>
                </c:pt>
                <c:pt idx="726">
                  <c:v>44604</c:v>
                </c:pt>
                <c:pt idx="727">
                  <c:v>44605</c:v>
                </c:pt>
                <c:pt idx="728">
                  <c:v>44606</c:v>
                </c:pt>
                <c:pt idx="729">
                  <c:v>44607</c:v>
                </c:pt>
                <c:pt idx="730">
                  <c:v>44608</c:v>
                </c:pt>
                <c:pt idx="731">
                  <c:v>44609</c:v>
                </c:pt>
                <c:pt idx="732">
                  <c:v>44610</c:v>
                </c:pt>
                <c:pt idx="733">
                  <c:v>44611</c:v>
                </c:pt>
                <c:pt idx="734">
                  <c:v>44612</c:v>
                </c:pt>
                <c:pt idx="735">
                  <c:v>44613</c:v>
                </c:pt>
                <c:pt idx="736">
                  <c:v>44614</c:v>
                </c:pt>
                <c:pt idx="737">
                  <c:v>44615</c:v>
                </c:pt>
                <c:pt idx="738">
                  <c:v>44616</c:v>
                </c:pt>
                <c:pt idx="739">
                  <c:v>44617</c:v>
                </c:pt>
                <c:pt idx="740">
                  <c:v>44618</c:v>
                </c:pt>
                <c:pt idx="741">
                  <c:v>44619</c:v>
                </c:pt>
                <c:pt idx="742">
                  <c:v>44620</c:v>
                </c:pt>
                <c:pt idx="743">
                  <c:v>44621</c:v>
                </c:pt>
                <c:pt idx="744">
                  <c:v>44622</c:v>
                </c:pt>
                <c:pt idx="745">
                  <c:v>44623</c:v>
                </c:pt>
                <c:pt idx="746">
                  <c:v>44624</c:v>
                </c:pt>
                <c:pt idx="747">
                  <c:v>44625</c:v>
                </c:pt>
                <c:pt idx="748">
                  <c:v>44626</c:v>
                </c:pt>
                <c:pt idx="749">
                  <c:v>44627</c:v>
                </c:pt>
                <c:pt idx="750">
                  <c:v>44628</c:v>
                </c:pt>
                <c:pt idx="751">
                  <c:v>44629</c:v>
                </c:pt>
                <c:pt idx="752">
                  <c:v>44630</c:v>
                </c:pt>
                <c:pt idx="753">
                  <c:v>44631</c:v>
                </c:pt>
                <c:pt idx="754">
                  <c:v>44632</c:v>
                </c:pt>
                <c:pt idx="755">
                  <c:v>44633</c:v>
                </c:pt>
                <c:pt idx="756">
                  <c:v>44634</c:v>
                </c:pt>
                <c:pt idx="757">
                  <c:v>44635</c:v>
                </c:pt>
                <c:pt idx="758">
                  <c:v>44636</c:v>
                </c:pt>
                <c:pt idx="759">
                  <c:v>44637</c:v>
                </c:pt>
                <c:pt idx="760">
                  <c:v>44638</c:v>
                </c:pt>
                <c:pt idx="761">
                  <c:v>44639</c:v>
                </c:pt>
                <c:pt idx="762">
                  <c:v>44640</c:v>
                </c:pt>
                <c:pt idx="763">
                  <c:v>44641</c:v>
                </c:pt>
                <c:pt idx="764">
                  <c:v>44642</c:v>
                </c:pt>
                <c:pt idx="765">
                  <c:v>44643</c:v>
                </c:pt>
                <c:pt idx="766">
                  <c:v>44644</c:v>
                </c:pt>
                <c:pt idx="767">
                  <c:v>44645</c:v>
                </c:pt>
                <c:pt idx="768">
                  <c:v>44646</c:v>
                </c:pt>
                <c:pt idx="769">
                  <c:v>44647</c:v>
                </c:pt>
                <c:pt idx="770">
                  <c:v>44648</c:v>
                </c:pt>
                <c:pt idx="771">
                  <c:v>44649</c:v>
                </c:pt>
                <c:pt idx="772">
                  <c:v>44650</c:v>
                </c:pt>
                <c:pt idx="773">
                  <c:v>44651</c:v>
                </c:pt>
                <c:pt idx="774">
                  <c:v>44652</c:v>
                </c:pt>
                <c:pt idx="775">
                  <c:v>44653</c:v>
                </c:pt>
                <c:pt idx="776">
                  <c:v>44654</c:v>
                </c:pt>
                <c:pt idx="777">
                  <c:v>44655</c:v>
                </c:pt>
                <c:pt idx="778">
                  <c:v>44656</c:v>
                </c:pt>
                <c:pt idx="779">
                  <c:v>44657</c:v>
                </c:pt>
                <c:pt idx="780">
                  <c:v>44658</c:v>
                </c:pt>
                <c:pt idx="781">
                  <c:v>44659</c:v>
                </c:pt>
                <c:pt idx="782">
                  <c:v>44660</c:v>
                </c:pt>
                <c:pt idx="783">
                  <c:v>44661</c:v>
                </c:pt>
                <c:pt idx="784">
                  <c:v>44662</c:v>
                </c:pt>
                <c:pt idx="785">
                  <c:v>44663</c:v>
                </c:pt>
                <c:pt idx="786">
                  <c:v>44664</c:v>
                </c:pt>
                <c:pt idx="787">
                  <c:v>44665</c:v>
                </c:pt>
                <c:pt idx="788">
                  <c:v>44666</c:v>
                </c:pt>
                <c:pt idx="789">
                  <c:v>44667</c:v>
                </c:pt>
                <c:pt idx="790">
                  <c:v>44668</c:v>
                </c:pt>
                <c:pt idx="791">
                  <c:v>44669</c:v>
                </c:pt>
                <c:pt idx="792">
                  <c:v>44670</c:v>
                </c:pt>
                <c:pt idx="793">
                  <c:v>44671</c:v>
                </c:pt>
                <c:pt idx="794">
                  <c:v>44672</c:v>
                </c:pt>
                <c:pt idx="795">
                  <c:v>44673</c:v>
                </c:pt>
                <c:pt idx="796">
                  <c:v>44674</c:v>
                </c:pt>
                <c:pt idx="797">
                  <c:v>44675</c:v>
                </c:pt>
                <c:pt idx="798">
                  <c:v>44676</c:v>
                </c:pt>
                <c:pt idx="799">
                  <c:v>44677</c:v>
                </c:pt>
                <c:pt idx="800">
                  <c:v>44678</c:v>
                </c:pt>
                <c:pt idx="801">
                  <c:v>44679</c:v>
                </c:pt>
                <c:pt idx="802">
                  <c:v>44680</c:v>
                </c:pt>
                <c:pt idx="803">
                  <c:v>44681</c:v>
                </c:pt>
                <c:pt idx="804">
                  <c:v>44682</c:v>
                </c:pt>
                <c:pt idx="805">
                  <c:v>44683</c:v>
                </c:pt>
                <c:pt idx="806">
                  <c:v>44684</c:v>
                </c:pt>
                <c:pt idx="807">
                  <c:v>44685</c:v>
                </c:pt>
                <c:pt idx="808">
                  <c:v>44686</c:v>
                </c:pt>
                <c:pt idx="809">
                  <c:v>44687</c:v>
                </c:pt>
                <c:pt idx="810">
                  <c:v>44688</c:v>
                </c:pt>
                <c:pt idx="811">
                  <c:v>44689</c:v>
                </c:pt>
                <c:pt idx="812">
                  <c:v>44690</c:v>
                </c:pt>
                <c:pt idx="813">
                  <c:v>44691</c:v>
                </c:pt>
                <c:pt idx="814">
                  <c:v>44692</c:v>
                </c:pt>
                <c:pt idx="815">
                  <c:v>44693</c:v>
                </c:pt>
                <c:pt idx="816">
                  <c:v>44694</c:v>
                </c:pt>
                <c:pt idx="817">
                  <c:v>44695</c:v>
                </c:pt>
                <c:pt idx="818">
                  <c:v>44696</c:v>
                </c:pt>
                <c:pt idx="819">
                  <c:v>44697</c:v>
                </c:pt>
                <c:pt idx="820">
                  <c:v>44698</c:v>
                </c:pt>
                <c:pt idx="821">
                  <c:v>44699</c:v>
                </c:pt>
                <c:pt idx="822">
                  <c:v>44700</c:v>
                </c:pt>
                <c:pt idx="823">
                  <c:v>44701</c:v>
                </c:pt>
                <c:pt idx="824">
                  <c:v>44702</c:v>
                </c:pt>
                <c:pt idx="825">
                  <c:v>44703</c:v>
                </c:pt>
                <c:pt idx="826">
                  <c:v>44704</c:v>
                </c:pt>
                <c:pt idx="827">
                  <c:v>44705</c:v>
                </c:pt>
                <c:pt idx="828">
                  <c:v>44706</c:v>
                </c:pt>
                <c:pt idx="829">
                  <c:v>44707</c:v>
                </c:pt>
                <c:pt idx="830">
                  <c:v>44708</c:v>
                </c:pt>
                <c:pt idx="831">
                  <c:v>44709</c:v>
                </c:pt>
                <c:pt idx="832">
                  <c:v>44710</c:v>
                </c:pt>
                <c:pt idx="833">
                  <c:v>44711</c:v>
                </c:pt>
                <c:pt idx="834">
                  <c:v>44712</c:v>
                </c:pt>
                <c:pt idx="835">
                  <c:v>44713</c:v>
                </c:pt>
                <c:pt idx="836">
                  <c:v>44714</c:v>
                </c:pt>
                <c:pt idx="837">
                  <c:v>44715</c:v>
                </c:pt>
                <c:pt idx="838">
                  <c:v>44716</c:v>
                </c:pt>
                <c:pt idx="839">
                  <c:v>44717</c:v>
                </c:pt>
                <c:pt idx="840">
                  <c:v>44718</c:v>
                </c:pt>
                <c:pt idx="841">
                  <c:v>44719</c:v>
                </c:pt>
                <c:pt idx="842">
                  <c:v>44720</c:v>
                </c:pt>
                <c:pt idx="843">
                  <c:v>44721</c:v>
                </c:pt>
                <c:pt idx="844">
                  <c:v>44722</c:v>
                </c:pt>
                <c:pt idx="845">
                  <c:v>44723</c:v>
                </c:pt>
                <c:pt idx="846">
                  <c:v>44724</c:v>
                </c:pt>
                <c:pt idx="847">
                  <c:v>44725</c:v>
                </c:pt>
                <c:pt idx="848">
                  <c:v>44726</c:v>
                </c:pt>
                <c:pt idx="849">
                  <c:v>44727</c:v>
                </c:pt>
                <c:pt idx="850">
                  <c:v>44728</c:v>
                </c:pt>
                <c:pt idx="851">
                  <c:v>44729</c:v>
                </c:pt>
                <c:pt idx="852">
                  <c:v>44730</c:v>
                </c:pt>
                <c:pt idx="853">
                  <c:v>44731</c:v>
                </c:pt>
                <c:pt idx="854">
                  <c:v>44732</c:v>
                </c:pt>
                <c:pt idx="855">
                  <c:v>44733</c:v>
                </c:pt>
                <c:pt idx="856">
                  <c:v>44734</c:v>
                </c:pt>
                <c:pt idx="857">
                  <c:v>44735</c:v>
                </c:pt>
                <c:pt idx="858">
                  <c:v>44736</c:v>
                </c:pt>
                <c:pt idx="859">
                  <c:v>44737</c:v>
                </c:pt>
              </c:numCache>
            </c:numRef>
          </c:cat>
          <c:val>
            <c:numRef>
              <c:f>Google!$C$2:$C$861</c:f>
              <c:numCache>
                <c:formatCode>0.0</c:formatCode>
                <c:ptCount val="860"/>
                <c:pt idx="0">
                  <c:v>99.927888795916161</c:v>
                </c:pt>
                <c:pt idx="1">
                  <c:v>100.29232001840244</c:v>
                </c:pt>
                <c:pt idx="2">
                  <c:v>100.65752287914572</c:v>
                </c:pt>
                <c:pt idx="3">
                  <c:v>100.83435523666881</c:v>
                </c:pt>
                <c:pt idx="4">
                  <c:v>101.00118300626022</c:v>
                </c:pt>
                <c:pt idx="5">
                  <c:v>101.07819272905944</c:v>
                </c:pt>
                <c:pt idx="6">
                  <c:v>101.24050178404563</c:v>
                </c:pt>
                <c:pt idx="7">
                  <c:v>101.79301279490053</c:v>
                </c:pt>
                <c:pt idx="8">
                  <c:v>100.98327616034099</c:v>
                </c:pt>
                <c:pt idx="9">
                  <c:v>100.80395000242873</c:v>
                </c:pt>
                <c:pt idx="10">
                  <c:v>100.99419838851843</c:v>
                </c:pt>
                <c:pt idx="11">
                  <c:v>101.35435581335879</c:v>
                </c:pt>
                <c:pt idx="12">
                  <c:v>101.65698991051862</c:v>
                </c:pt>
                <c:pt idx="13">
                  <c:v>101.86166649234075</c:v>
                </c:pt>
                <c:pt idx="14">
                  <c:v>102.89065520383554</c:v>
                </c:pt>
                <c:pt idx="15">
                  <c:v>104.2054445334324</c:v>
                </c:pt>
                <c:pt idx="16">
                  <c:v>104.72746007949473</c:v>
                </c:pt>
                <c:pt idx="17">
                  <c:v>104.96084274877752</c:v>
                </c:pt>
                <c:pt idx="18">
                  <c:v>104.90151866859912</c:v>
                </c:pt>
                <c:pt idx="19">
                  <c:v>104.9291144754242</c:v>
                </c:pt>
                <c:pt idx="20">
                  <c:v>104.86894522824973</c:v>
                </c:pt>
                <c:pt idx="21">
                  <c:v>104.54712883454877</c:v>
                </c:pt>
                <c:pt idx="22">
                  <c:v>104.07474560145243</c:v>
                </c:pt>
                <c:pt idx="23">
                  <c:v>103.77212702886678</c:v>
                </c:pt>
                <c:pt idx="24">
                  <c:v>103.1993361864693</c:v>
                </c:pt>
                <c:pt idx="25">
                  <c:v>102.21822018365557</c:v>
                </c:pt>
                <c:pt idx="26">
                  <c:v>100.57224943013519</c:v>
                </c:pt>
                <c:pt idx="27">
                  <c:v>98.51027825325653</c:v>
                </c:pt>
                <c:pt idx="28">
                  <c:v>95.814125405430858</c:v>
                </c:pt>
                <c:pt idx="29">
                  <c:v>92.212897101170782</c:v>
                </c:pt>
                <c:pt idx="30">
                  <c:v>87.748329235463828</c:v>
                </c:pt>
                <c:pt idx="31">
                  <c:v>82.866345634236325</c:v>
                </c:pt>
                <c:pt idx="32">
                  <c:v>77.877932179871024</c:v>
                </c:pt>
                <c:pt idx="33">
                  <c:v>73.1473496099443</c:v>
                </c:pt>
                <c:pt idx="34">
                  <c:v>68.241773131545358</c:v>
                </c:pt>
                <c:pt idx="35">
                  <c:v>64.001873791965124</c:v>
                </c:pt>
                <c:pt idx="36">
                  <c:v>60.438218397551708</c:v>
                </c:pt>
                <c:pt idx="37">
                  <c:v>57.479415986150094</c:v>
                </c:pt>
                <c:pt idx="38">
                  <c:v>55.116145106071748</c:v>
                </c:pt>
                <c:pt idx="39">
                  <c:v>53.320052752569651</c:v>
                </c:pt>
                <c:pt idx="40">
                  <c:v>51.925842169502367</c:v>
                </c:pt>
                <c:pt idx="41">
                  <c:v>51.184310180719692</c:v>
                </c:pt>
                <c:pt idx="42">
                  <c:v>50.686637844269825</c:v>
                </c:pt>
                <c:pt idx="43">
                  <c:v>50.465010010790195</c:v>
                </c:pt>
                <c:pt idx="44">
                  <c:v>50.525552105059248</c:v>
                </c:pt>
                <c:pt idx="45">
                  <c:v>50.371655883767581</c:v>
                </c:pt>
                <c:pt idx="46">
                  <c:v>50.198901649304062</c:v>
                </c:pt>
                <c:pt idx="47">
                  <c:v>50.102839505956346</c:v>
                </c:pt>
                <c:pt idx="48">
                  <c:v>49.833261065184594</c:v>
                </c:pt>
                <c:pt idx="49">
                  <c:v>49.6604852879424</c:v>
                </c:pt>
                <c:pt idx="50">
                  <c:v>49.468631525247289</c:v>
                </c:pt>
                <c:pt idx="51">
                  <c:v>49.168251203889547</c:v>
                </c:pt>
                <c:pt idx="52">
                  <c:v>48.8903531071822</c:v>
                </c:pt>
                <c:pt idx="53">
                  <c:v>47.753581215414123</c:v>
                </c:pt>
                <c:pt idx="54">
                  <c:v>47.682890325660331</c:v>
                </c:pt>
                <c:pt idx="55">
                  <c:v>46.924868400112167</c:v>
                </c:pt>
                <c:pt idx="56">
                  <c:v>46.67995646719217</c:v>
                </c:pt>
                <c:pt idx="57">
                  <c:v>46.834469376729245</c:v>
                </c:pt>
                <c:pt idx="58">
                  <c:v>47.192902274288919</c:v>
                </c:pt>
                <c:pt idx="59">
                  <c:v>47.676149242570567</c:v>
                </c:pt>
                <c:pt idx="60">
                  <c:v>48.992205060935035</c:v>
                </c:pt>
                <c:pt idx="61">
                  <c:v>49.48487565880199</c:v>
                </c:pt>
                <c:pt idx="62">
                  <c:v>50.655235976230962</c:v>
                </c:pt>
                <c:pt idx="63">
                  <c:v>51.254768641570124</c:v>
                </c:pt>
                <c:pt idx="64">
                  <c:v>51.114854266671081</c:v>
                </c:pt>
                <c:pt idx="65">
                  <c:v>51.116884750886172</c:v>
                </c:pt>
                <c:pt idx="66">
                  <c:v>51.085812554298812</c:v>
                </c:pt>
                <c:pt idx="67">
                  <c:v>51.207502738680553</c:v>
                </c:pt>
                <c:pt idx="68">
                  <c:v>51.582409316335124</c:v>
                </c:pt>
                <c:pt idx="69">
                  <c:v>51.826706222432783</c:v>
                </c:pt>
                <c:pt idx="70">
                  <c:v>52.117738923947826</c:v>
                </c:pt>
                <c:pt idx="71">
                  <c:v>52.802801395183721</c:v>
                </c:pt>
                <c:pt idx="72">
                  <c:v>53.163576526331582</c:v>
                </c:pt>
                <c:pt idx="73">
                  <c:v>53.757126315064099</c:v>
                </c:pt>
                <c:pt idx="74">
                  <c:v>53.849875584638973</c:v>
                </c:pt>
                <c:pt idx="75">
                  <c:v>54.459044485005791</c:v>
                </c:pt>
                <c:pt idx="76">
                  <c:v>55.254186565608016</c:v>
                </c:pt>
                <c:pt idx="77">
                  <c:v>55.768632698353578</c:v>
                </c:pt>
                <c:pt idx="78">
                  <c:v>56.25215377221248</c:v>
                </c:pt>
                <c:pt idx="79">
                  <c:v>56.712886152063518</c:v>
                </c:pt>
                <c:pt idx="80">
                  <c:v>57.1362526328451</c:v>
                </c:pt>
                <c:pt idx="81">
                  <c:v>57.950640444240491</c:v>
                </c:pt>
                <c:pt idx="82">
                  <c:v>58.426955179795129</c:v>
                </c:pt>
                <c:pt idx="83">
                  <c:v>59.108491003402378</c:v>
                </c:pt>
                <c:pt idx="84">
                  <c:v>59.154731668946404</c:v>
                </c:pt>
                <c:pt idx="85">
                  <c:v>59.337226096905589</c:v>
                </c:pt>
                <c:pt idx="86">
                  <c:v>59.631502961844753</c:v>
                </c:pt>
                <c:pt idx="87">
                  <c:v>59.730813644597404</c:v>
                </c:pt>
                <c:pt idx="88">
                  <c:v>59.93749921781388</c:v>
                </c:pt>
                <c:pt idx="89">
                  <c:v>60.009389755260372</c:v>
                </c:pt>
                <c:pt idx="90">
                  <c:v>59.854787216395167</c:v>
                </c:pt>
                <c:pt idx="91">
                  <c:v>60.018947212983413</c:v>
                </c:pt>
                <c:pt idx="92">
                  <c:v>60.343250349154069</c:v>
                </c:pt>
                <c:pt idx="93">
                  <c:v>60.673092120540609</c:v>
                </c:pt>
                <c:pt idx="94">
                  <c:v>61.137688823002797</c:v>
                </c:pt>
                <c:pt idx="95">
                  <c:v>61.560847050825878</c:v>
                </c:pt>
                <c:pt idx="96">
                  <c:v>61.989976860410991</c:v>
                </c:pt>
                <c:pt idx="97">
                  <c:v>62.456385361084536</c:v>
                </c:pt>
                <c:pt idx="98">
                  <c:v>61.316911757161535</c:v>
                </c:pt>
                <c:pt idx="99">
                  <c:v>61.622716787799064</c:v>
                </c:pt>
                <c:pt idx="100">
                  <c:v>61.871181899759051</c:v>
                </c:pt>
                <c:pt idx="101">
                  <c:v>62.158374206382334</c:v>
                </c:pt>
                <c:pt idx="102">
                  <c:v>62.478207375615156</c:v>
                </c:pt>
                <c:pt idx="103">
                  <c:v>63.191932136911142</c:v>
                </c:pt>
                <c:pt idx="104">
                  <c:v>63.815779582477305</c:v>
                </c:pt>
                <c:pt idx="105">
                  <c:v>66.008345797167749</c:v>
                </c:pt>
                <c:pt idx="106">
                  <c:v>66.377300439511444</c:v>
                </c:pt>
                <c:pt idx="107">
                  <c:v>66.783849172408793</c:v>
                </c:pt>
                <c:pt idx="108">
                  <c:v>67.130277845047033</c:v>
                </c:pt>
                <c:pt idx="109">
                  <c:v>67.462767365567572</c:v>
                </c:pt>
                <c:pt idx="110">
                  <c:v>67.713999322669594</c:v>
                </c:pt>
                <c:pt idx="111">
                  <c:v>68.053670409857759</c:v>
                </c:pt>
                <c:pt idx="112">
                  <c:v>68.300219442947409</c:v>
                </c:pt>
                <c:pt idx="113">
                  <c:v>68.549353842308392</c:v>
                </c:pt>
                <c:pt idx="114">
                  <c:v>68.836370828128011</c:v>
                </c:pt>
                <c:pt idx="115">
                  <c:v>68.838310599450992</c:v>
                </c:pt>
                <c:pt idx="116">
                  <c:v>69.174692906859704</c:v>
                </c:pt>
                <c:pt idx="117">
                  <c:v>69.611179041963197</c:v>
                </c:pt>
                <c:pt idx="118">
                  <c:v>70.038133890082946</c:v>
                </c:pt>
                <c:pt idx="119">
                  <c:v>70.176362541348283</c:v>
                </c:pt>
                <c:pt idx="120">
                  <c:v>70.51736555259113</c:v>
                </c:pt>
                <c:pt idx="121">
                  <c:v>70.698999580297198</c:v>
                </c:pt>
                <c:pt idx="122">
                  <c:v>71.178271981030477</c:v>
                </c:pt>
                <c:pt idx="123">
                  <c:v>71.358603419518218</c:v>
                </c:pt>
                <c:pt idx="124">
                  <c:v>71.488046642023605</c:v>
                </c:pt>
                <c:pt idx="125">
                  <c:v>71.647018227852726</c:v>
                </c:pt>
                <c:pt idx="126">
                  <c:v>71.465565759684466</c:v>
                </c:pt>
                <c:pt idx="127">
                  <c:v>71.358064513172579</c:v>
                </c:pt>
                <c:pt idx="128">
                  <c:v>71.244359558344684</c:v>
                </c:pt>
                <c:pt idx="129">
                  <c:v>71.290134643354719</c:v>
                </c:pt>
                <c:pt idx="130">
                  <c:v>71.179286589813103</c:v>
                </c:pt>
                <c:pt idx="131">
                  <c:v>70.956833746219189</c:v>
                </c:pt>
                <c:pt idx="132">
                  <c:v>70.866257079629918</c:v>
                </c:pt>
                <c:pt idx="133">
                  <c:v>71.106504554867882</c:v>
                </c:pt>
                <c:pt idx="134">
                  <c:v>71.393184124649878</c:v>
                </c:pt>
                <c:pt idx="135">
                  <c:v>71.623097948463609</c:v>
                </c:pt>
                <c:pt idx="136">
                  <c:v>72.067895968076968</c:v>
                </c:pt>
                <c:pt idx="137">
                  <c:v>71.653181541606301</c:v>
                </c:pt>
                <c:pt idx="138">
                  <c:v>70.484961232051404</c:v>
                </c:pt>
                <c:pt idx="139">
                  <c:v>70.223533557765407</c:v>
                </c:pt>
                <c:pt idx="140">
                  <c:v>70.262025173490272</c:v>
                </c:pt>
                <c:pt idx="141">
                  <c:v>70.101326360707958</c:v>
                </c:pt>
                <c:pt idx="142">
                  <c:v>70.080947573770729</c:v>
                </c:pt>
                <c:pt idx="143">
                  <c:v>69.600912827569147</c:v>
                </c:pt>
                <c:pt idx="144">
                  <c:v>69.946592169395331</c:v>
                </c:pt>
                <c:pt idx="145">
                  <c:v>71.228328599627844</c:v>
                </c:pt>
                <c:pt idx="146">
                  <c:v>71.527434129976626</c:v>
                </c:pt>
                <c:pt idx="147">
                  <c:v>71.607377358920246</c:v>
                </c:pt>
                <c:pt idx="148">
                  <c:v>71.627203113118213</c:v>
                </c:pt>
                <c:pt idx="149">
                  <c:v>71.652992970500932</c:v>
                </c:pt>
                <c:pt idx="150">
                  <c:v>71.717049156766052</c:v>
                </c:pt>
                <c:pt idx="151">
                  <c:v>71.87786909324997</c:v>
                </c:pt>
                <c:pt idx="152">
                  <c:v>71.906282440355483</c:v>
                </c:pt>
                <c:pt idx="153">
                  <c:v>71.883487893429177</c:v>
                </c:pt>
                <c:pt idx="154">
                  <c:v>71.814610073212933</c:v>
                </c:pt>
                <c:pt idx="155">
                  <c:v>71.761381083603496</c:v>
                </c:pt>
                <c:pt idx="156">
                  <c:v>71.674614497834469</c:v>
                </c:pt>
                <c:pt idx="157">
                  <c:v>71.67141446271242</c:v>
                </c:pt>
                <c:pt idx="158">
                  <c:v>71.604202284316742</c:v>
                </c:pt>
                <c:pt idx="159">
                  <c:v>71.578910518899136</c:v>
                </c:pt>
                <c:pt idx="160">
                  <c:v>71.545258811132427</c:v>
                </c:pt>
                <c:pt idx="161">
                  <c:v>71.555476297173755</c:v>
                </c:pt>
                <c:pt idx="162">
                  <c:v>71.542607294223529</c:v>
                </c:pt>
                <c:pt idx="163">
                  <c:v>71.5661092227257</c:v>
                </c:pt>
                <c:pt idx="164">
                  <c:v>71.602738352312912</c:v>
                </c:pt>
                <c:pt idx="165">
                  <c:v>71.889594440193463</c:v>
                </c:pt>
                <c:pt idx="166">
                  <c:v>72.085018270318642</c:v>
                </c:pt>
                <c:pt idx="167">
                  <c:v>72.19382093142768</c:v>
                </c:pt>
                <c:pt idx="168">
                  <c:v>72.264549907287986</c:v>
                </c:pt>
                <c:pt idx="169">
                  <c:v>72.324059359912482</c:v>
                </c:pt>
                <c:pt idx="170">
                  <c:v>72.583278603670252</c:v>
                </c:pt>
                <c:pt idx="171">
                  <c:v>72.751683272005579</c:v>
                </c:pt>
                <c:pt idx="172">
                  <c:v>72.716076196665071</c:v>
                </c:pt>
                <c:pt idx="173">
                  <c:v>72.849729489814678</c:v>
                </c:pt>
                <c:pt idx="174">
                  <c:v>73.107522264534452</c:v>
                </c:pt>
                <c:pt idx="175">
                  <c:v>73.208263356038358</c:v>
                </c:pt>
                <c:pt idx="176">
                  <c:v>73.362695607618974</c:v>
                </c:pt>
                <c:pt idx="177">
                  <c:v>73.247892176689788</c:v>
                </c:pt>
                <c:pt idx="178">
                  <c:v>73.220313409857596</c:v>
                </c:pt>
                <c:pt idx="179">
                  <c:v>73.285737384077052</c:v>
                </c:pt>
                <c:pt idx="180">
                  <c:v>73.187028681546366</c:v>
                </c:pt>
                <c:pt idx="181">
                  <c:v>73.018308101191039</c:v>
                </c:pt>
                <c:pt idx="182">
                  <c:v>72.847592647503163</c:v>
                </c:pt>
                <c:pt idx="183">
                  <c:v>72.845091620055427</c:v>
                </c:pt>
                <c:pt idx="184">
                  <c:v>72.830236747631815</c:v>
                </c:pt>
                <c:pt idx="185">
                  <c:v>72.829362481230788</c:v>
                </c:pt>
                <c:pt idx="186">
                  <c:v>72.752389651664288</c:v>
                </c:pt>
                <c:pt idx="187">
                  <c:v>72.785423357714592</c:v>
                </c:pt>
                <c:pt idx="188">
                  <c:v>72.846805698038921</c:v>
                </c:pt>
                <c:pt idx="189">
                  <c:v>73.032966795002949</c:v>
                </c:pt>
                <c:pt idx="190">
                  <c:v>72.981608665251571</c:v>
                </c:pt>
                <c:pt idx="191">
                  <c:v>73.087447588458431</c:v>
                </c:pt>
                <c:pt idx="192">
                  <c:v>73.100457180188002</c:v>
                </c:pt>
                <c:pt idx="193">
                  <c:v>73.246080084559694</c:v>
                </c:pt>
                <c:pt idx="194">
                  <c:v>73.28967276754716</c:v>
                </c:pt>
                <c:pt idx="195">
                  <c:v>73.534678200515813</c:v>
                </c:pt>
                <c:pt idx="196">
                  <c:v>73.669375568354056</c:v>
                </c:pt>
                <c:pt idx="197">
                  <c:v>73.935485662133075</c:v>
                </c:pt>
                <c:pt idx="198">
                  <c:v>73.989666347999474</c:v>
                </c:pt>
                <c:pt idx="199">
                  <c:v>74.360139083306123</c:v>
                </c:pt>
                <c:pt idx="200">
                  <c:v>74.690461286537527</c:v>
                </c:pt>
                <c:pt idx="201">
                  <c:v>74.88728112116253</c:v>
                </c:pt>
                <c:pt idx="202">
                  <c:v>74.822040290052513</c:v>
                </c:pt>
                <c:pt idx="203">
                  <c:v>72.700484163114538</c:v>
                </c:pt>
                <c:pt idx="204">
                  <c:v>72.58760702105198</c:v>
                </c:pt>
                <c:pt idx="205">
                  <c:v>72.566676611460991</c:v>
                </c:pt>
                <c:pt idx="206">
                  <c:v>72.337669711780151</c:v>
                </c:pt>
                <c:pt idx="207">
                  <c:v>72.159721167698848</c:v>
                </c:pt>
                <c:pt idx="208">
                  <c:v>72.211234043299427</c:v>
                </c:pt>
                <c:pt idx="209">
                  <c:v>72.209032331506762</c:v>
                </c:pt>
                <c:pt idx="210">
                  <c:v>74.460449719097653</c:v>
                </c:pt>
                <c:pt idx="211">
                  <c:v>74.658111106193246</c:v>
                </c:pt>
                <c:pt idx="212">
                  <c:v>74.605500629858824</c:v>
                </c:pt>
                <c:pt idx="213">
                  <c:v>74.634774121121197</c:v>
                </c:pt>
                <c:pt idx="214">
                  <c:v>74.653969918116047</c:v>
                </c:pt>
                <c:pt idx="215">
                  <c:v>74.720963758287155</c:v>
                </c:pt>
                <c:pt idx="216">
                  <c:v>74.8134853565399</c:v>
                </c:pt>
                <c:pt idx="217">
                  <c:v>74.730554075912053</c:v>
                </c:pt>
                <c:pt idx="218">
                  <c:v>74.536688520554634</c:v>
                </c:pt>
                <c:pt idx="219">
                  <c:v>74.644480034766389</c:v>
                </c:pt>
                <c:pt idx="220">
                  <c:v>74.601257574121448</c:v>
                </c:pt>
                <c:pt idx="221">
                  <c:v>74.607093584651153</c:v>
                </c:pt>
                <c:pt idx="222">
                  <c:v>74.54534578868774</c:v>
                </c:pt>
                <c:pt idx="223">
                  <c:v>74.547293903861728</c:v>
                </c:pt>
                <c:pt idx="224">
                  <c:v>74.442346367962884</c:v>
                </c:pt>
                <c:pt idx="225">
                  <c:v>74.444339058623541</c:v>
                </c:pt>
                <c:pt idx="226">
                  <c:v>74.542951872311818</c:v>
                </c:pt>
                <c:pt idx="227">
                  <c:v>74.876261283524229</c:v>
                </c:pt>
                <c:pt idx="228">
                  <c:v>75.161230594619866</c:v>
                </c:pt>
                <c:pt idx="229">
                  <c:v>75.384954218952515</c:v>
                </c:pt>
                <c:pt idx="230">
                  <c:v>75.452171423078823</c:v>
                </c:pt>
                <c:pt idx="231">
                  <c:v>75.798656381239454</c:v>
                </c:pt>
                <c:pt idx="232">
                  <c:v>76.113396980622937</c:v>
                </c:pt>
                <c:pt idx="233">
                  <c:v>76.226386877919325</c:v>
                </c:pt>
                <c:pt idx="234">
                  <c:v>76.24273010603963</c:v>
                </c:pt>
                <c:pt idx="235">
                  <c:v>76.166478124343939</c:v>
                </c:pt>
                <c:pt idx="236">
                  <c:v>76.098809562485883</c:v>
                </c:pt>
                <c:pt idx="237">
                  <c:v>76.120185609046572</c:v>
                </c:pt>
                <c:pt idx="238">
                  <c:v>74.794877084744272</c:v>
                </c:pt>
                <c:pt idx="239">
                  <c:v>74.667331231361487</c:v>
                </c:pt>
                <c:pt idx="240">
                  <c:v>74.812594049190963</c:v>
                </c:pt>
                <c:pt idx="241">
                  <c:v>74.8307715467717</c:v>
                </c:pt>
                <c:pt idx="242">
                  <c:v>74.80831912184324</c:v>
                </c:pt>
                <c:pt idx="243">
                  <c:v>74.94920526236406</c:v>
                </c:pt>
                <c:pt idx="244">
                  <c:v>75.034022046474732</c:v>
                </c:pt>
                <c:pt idx="245">
                  <c:v>76.202686236402556</c:v>
                </c:pt>
                <c:pt idx="246">
                  <c:v>76.285867994948887</c:v>
                </c:pt>
                <c:pt idx="247">
                  <c:v>76.214900587343521</c:v>
                </c:pt>
                <c:pt idx="248">
                  <c:v>76.213766538676168</c:v>
                </c:pt>
                <c:pt idx="249">
                  <c:v>76.291027242777048</c:v>
                </c:pt>
                <c:pt idx="250">
                  <c:v>76.168487819677807</c:v>
                </c:pt>
                <c:pt idx="251">
                  <c:v>75.987539938469723</c:v>
                </c:pt>
                <c:pt idx="252">
                  <c:v>76.002157571388096</c:v>
                </c:pt>
                <c:pt idx="253">
                  <c:v>75.995665758910548</c:v>
                </c:pt>
                <c:pt idx="254">
                  <c:v>75.945080803071633</c:v>
                </c:pt>
                <c:pt idx="255">
                  <c:v>75.773035383519513</c:v>
                </c:pt>
                <c:pt idx="256">
                  <c:v>75.779451660081079</c:v>
                </c:pt>
                <c:pt idx="257">
                  <c:v>75.791946353719766</c:v>
                </c:pt>
                <c:pt idx="258">
                  <c:v>75.656311199670938</c:v>
                </c:pt>
                <c:pt idx="259">
                  <c:v>75.010131150315658</c:v>
                </c:pt>
                <c:pt idx="260">
                  <c:v>75.119490914946823</c:v>
                </c:pt>
                <c:pt idx="261">
                  <c:v>74.998066907959966</c:v>
                </c:pt>
                <c:pt idx="262">
                  <c:v>75.043705378811865</c:v>
                </c:pt>
                <c:pt idx="263">
                  <c:v>74.981778044269603</c:v>
                </c:pt>
                <c:pt idx="264">
                  <c:v>74.945084211771672</c:v>
                </c:pt>
                <c:pt idx="265">
                  <c:v>75.174654850507324</c:v>
                </c:pt>
                <c:pt idx="266">
                  <c:v>75.807160917764165</c:v>
                </c:pt>
                <c:pt idx="267">
                  <c:v>75.674625802394075</c:v>
                </c:pt>
                <c:pt idx="268">
                  <c:v>75.364627677447473</c:v>
                </c:pt>
                <c:pt idx="269">
                  <c:v>75.15216561046924</c:v>
                </c:pt>
                <c:pt idx="270">
                  <c:v>75.038304539916723</c:v>
                </c:pt>
                <c:pt idx="271">
                  <c:v>74.92474004787006</c:v>
                </c:pt>
                <c:pt idx="272">
                  <c:v>75.039357215655841</c:v>
                </c:pt>
                <c:pt idx="273">
                  <c:v>74.86796611749142</c:v>
                </c:pt>
                <c:pt idx="274">
                  <c:v>74.664861445632368</c:v>
                </c:pt>
                <c:pt idx="275">
                  <c:v>74.827931409688659</c:v>
                </c:pt>
                <c:pt idx="276">
                  <c:v>74.93147333437399</c:v>
                </c:pt>
                <c:pt idx="277">
                  <c:v>74.874976636522291</c:v>
                </c:pt>
                <c:pt idx="278">
                  <c:v>74.892871232155144</c:v>
                </c:pt>
                <c:pt idx="279">
                  <c:v>74.577851837107431</c:v>
                </c:pt>
                <c:pt idx="280">
                  <c:v>74.61284620503146</c:v>
                </c:pt>
                <c:pt idx="281">
                  <c:v>74.871714003836914</c:v>
                </c:pt>
                <c:pt idx="282">
                  <c:v>75.389884000364233</c:v>
                </c:pt>
                <c:pt idx="283">
                  <c:v>71.445703572932274</c:v>
                </c:pt>
                <c:pt idx="284">
                  <c:v>70.014368418669392</c:v>
                </c:pt>
                <c:pt idx="285">
                  <c:v>69.415434878720234</c:v>
                </c:pt>
                <c:pt idx="286">
                  <c:v>69.565970814609386</c:v>
                </c:pt>
                <c:pt idx="287">
                  <c:v>69.55877869373947</c:v>
                </c:pt>
                <c:pt idx="288">
                  <c:v>69.498869695594038</c:v>
                </c:pt>
                <c:pt idx="289">
                  <c:v>69.122206255134316</c:v>
                </c:pt>
                <c:pt idx="290">
                  <c:v>73.161450991131886</c:v>
                </c:pt>
                <c:pt idx="291">
                  <c:v>74.640037639267675</c:v>
                </c:pt>
                <c:pt idx="292">
                  <c:v>75.168734794990442</c:v>
                </c:pt>
                <c:pt idx="293">
                  <c:v>75.026178649791618</c:v>
                </c:pt>
                <c:pt idx="294">
                  <c:v>75.008849345829077</c:v>
                </c:pt>
                <c:pt idx="295">
                  <c:v>74.609357027893637</c:v>
                </c:pt>
                <c:pt idx="296">
                  <c:v>74.588283178050375</c:v>
                </c:pt>
                <c:pt idx="297">
                  <c:v>74.552943063394082</c:v>
                </c:pt>
                <c:pt idx="298">
                  <c:v>74.501735364600037</c:v>
                </c:pt>
                <c:pt idx="299">
                  <c:v>74.446095449956672</c:v>
                </c:pt>
                <c:pt idx="300">
                  <c:v>74.407942192126697</c:v>
                </c:pt>
                <c:pt idx="301">
                  <c:v>74.507571522138505</c:v>
                </c:pt>
                <c:pt idx="302">
                  <c:v>74.99733055057321</c:v>
                </c:pt>
                <c:pt idx="303">
                  <c:v>74.947033707853336</c:v>
                </c:pt>
                <c:pt idx="304">
                  <c:v>74.620827826168721</c:v>
                </c:pt>
                <c:pt idx="305">
                  <c:v>74.811398756007435</c:v>
                </c:pt>
                <c:pt idx="306">
                  <c:v>75.28941425487811</c:v>
                </c:pt>
                <c:pt idx="307">
                  <c:v>76.0087065628516</c:v>
                </c:pt>
                <c:pt idx="308">
                  <c:v>76.650888632408424</c:v>
                </c:pt>
                <c:pt idx="309">
                  <c:v>77.173798920832454</c:v>
                </c:pt>
                <c:pt idx="310">
                  <c:v>78.291019300746726</c:v>
                </c:pt>
                <c:pt idx="311">
                  <c:v>77.180442451055114</c:v>
                </c:pt>
                <c:pt idx="312">
                  <c:v>70.013430826494584</c:v>
                </c:pt>
                <c:pt idx="313">
                  <c:v>67.497267815337352</c:v>
                </c:pt>
                <c:pt idx="314">
                  <c:v>66.171804858732116</c:v>
                </c:pt>
                <c:pt idx="315">
                  <c:v>64.920403118716663</c:v>
                </c:pt>
                <c:pt idx="316">
                  <c:v>63.605422335140808</c:v>
                </c:pt>
                <c:pt idx="317">
                  <c:v>62.266519468288642</c:v>
                </c:pt>
                <c:pt idx="318">
                  <c:v>62.54199230179875</c:v>
                </c:pt>
                <c:pt idx="319">
                  <c:v>64.068217244962085</c:v>
                </c:pt>
                <c:pt idx="320">
                  <c:v>64.301762382912074</c:v>
                </c:pt>
                <c:pt idx="321">
                  <c:v>64.181168818810534</c:v>
                </c:pt>
                <c:pt idx="322">
                  <c:v>64.446737359575593</c:v>
                </c:pt>
                <c:pt idx="323">
                  <c:v>64.658767803646469</c:v>
                </c:pt>
                <c:pt idx="324">
                  <c:v>64.37357814588151</c:v>
                </c:pt>
                <c:pt idx="325">
                  <c:v>64.837302333204406</c:v>
                </c:pt>
                <c:pt idx="326">
                  <c:v>69.523368208216979</c:v>
                </c:pt>
                <c:pt idx="327">
                  <c:v>70.54428732214005</c:v>
                </c:pt>
                <c:pt idx="328">
                  <c:v>70.42219384244342</c:v>
                </c:pt>
                <c:pt idx="329">
                  <c:v>70.170429034907499</c:v>
                </c:pt>
                <c:pt idx="330">
                  <c:v>69.999909746016328</c:v>
                </c:pt>
                <c:pt idx="331">
                  <c:v>69.881492616826932</c:v>
                </c:pt>
                <c:pt idx="332">
                  <c:v>69.640979993650703</c:v>
                </c:pt>
                <c:pt idx="333">
                  <c:v>69.36799536690198</c:v>
                </c:pt>
                <c:pt idx="334">
                  <c:v>68.914662911685895</c:v>
                </c:pt>
                <c:pt idx="335">
                  <c:v>68.635661517803001</c:v>
                </c:pt>
                <c:pt idx="336">
                  <c:v>68.053204437679113</c:v>
                </c:pt>
                <c:pt idx="337">
                  <c:v>67.666753949864543</c:v>
                </c:pt>
                <c:pt idx="338">
                  <c:v>67.359239801834548</c:v>
                </c:pt>
                <c:pt idx="339">
                  <c:v>67.343811170229685</c:v>
                </c:pt>
                <c:pt idx="340">
                  <c:v>67.515271253676246</c:v>
                </c:pt>
                <c:pt idx="341">
                  <c:v>67.586646488115548</c:v>
                </c:pt>
                <c:pt idx="342">
                  <c:v>67.494300590686123</c:v>
                </c:pt>
                <c:pt idx="343">
                  <c:v>67.706609748881419</c:v>
                </c:pt>
                <c:pt idx="344">
                  <c:v>67.602919888205491</c:v>
                </c:pt>
                <c:pt idx="345">
                  <c:v>67.763554211197004</c:v>
                </c:pt>
                <c:pt idx="346">
                  <c:v>67.845719278698695</c:v>
                </c:pt>
                <c:pt idx="347">
                  <c:v>67.98539169663897</c:v>
                </c:pt>
                <c:pt idx="348">
                  <c:v>68.276024363987005</c:v>
                </c:pt>
                <c:pt idx="349">
                  <c:v>68.417761549648304</c:v>
                </c:pt>
                <c:pt idx="350">
                  <c:v>68.135022349186329</c:v>
                </c:pt>
                <c:pt idx="351">
                  <c:v>68.206117288498291</c:v>
                </c:pt>
                <c:pt idx="352">
                  <c:v>68.528940631689835</c:v>
                </c:pt>
                <c:pt idx="353">
                  <c:v>68.721450392854933</c:v>
                </c:pt>
                <c:pt idx="354">
                  <c:v>68.865697415754411</c:v>
                </c:pt>
                <c:pt idx="355">
                  <c:v>69.038246162960746</c:v>
                </c:pt>
                <c:pt idx="356">
                  <c:v>68.876094580533504</c:v>
                </c:pt>
                <c:pt idx="357">
                  <c:v>69.520255364346454</c:v>
                </c:pt>
                <c:pt idx="358">
                  <c:v>69.902656927236762</c:v>
                </c:pt>
                <c:pt idx="359">
                  <c:v>69.941936903581649</c:v>
                </c:pt>
                <c:pt idx="360">
                  <c:v>69.852867212466379</c:v>
                </c:pt>
                <c:pt idx="361">
                  <c:v>69.86921663512598</c:v>
                </c:pt>
                <c:pt idx="362">
                  <c:v>69.705785494080715</c:v>
                </c:pt>
                <c:pt idx="363">
                  <c:v>70.182343236303922</c:v>
                </c:pt>
                <c:pt idx="364">
                  <c:v>68.621966071666449</c:v>
                </c:pt>
                <c:pt idx="365">
                  <c:v>67.429240932310265</c:v>
                </c:pt>
                <c:pt idx="366">
                  <c:v>66.969520205802411</c:v>
                </c:pt>
                <c:pt idx="367">
                  <c:v>66.410936379780566</c:v>
                </c:pt>
                <c:pt idx="368">
                  <c:v>66.247542194925927</c:v>
                </c:pt>
                <c:pt idx="369">
                  <c:v>66.804990057280406</c:v>
                </c:pt>
                <c:pt idx="370">
                  <c:v>67.383612196755308</c:v>
                </c:pt>
                <c:pt idx="371">
                  <c:v>69.284152535679027</c:v>
                </c:pt>
                <c:pt idx="372">
                  <c:v>70.99728332100851</c:v>
                </c:pt>
                <c:pt idx="373">
                  <c:v>71.965822255494587</c:v>
                </c:pt>
                <c:pt idx="374">
                  <c:v>73.231941331183521</c:v>
                </c:pt>
                <c:pt idx="375">
                  <c:v>73.987508981432399</c:v>
                </c:pt>
                <c:pt idx="376">
                  <c:v>74.189214618596381</c:v>
                </c:pt>
                <c:pt idx="377">
                  <c:v>74.374844427341728</c:v>
                </c:pt>
                <c:pt idx="378">
                  <c:v>74.728576795798261</c:v>
                </c:pt>
                <c:pt idx="379">
                  <c:v>74.848485173272934</c:v>
                </c:pt>
                <c:pt idx="380">
                  <c:v>75.028313947440751</c:v>
                </c:pt>
                <c:pt idx="381">
                  <c:v>75.127080786259825</c:v>
                </c:pt>
                <c:pt idx="382">
                  <c:v>75.240050048154927</c:v>
                </c:pt>
                <c:pt idx="383">
                  <c:v>75.283615164791271</c:v>
                </c:pt>
                <c:pt idx="384">
                  <c:v>75.379037250784478</c:v>
                </c:pt>
                <c:pt idx="385">
                  <c:v>75.378080253122505</c:v>
                </c:pt>
                <c:pt idx="386">
                  <c:v>75.420144788178447</c:v>
                </c:pt>
                <c:pt idx="387">
                  <c:v>75.350385445752892</c:v>
                </c:pt>
                <c:pt idx="388">
                  <c:v>75.409499942352411</c:v>
                </c:pt>
                <c:pt idx="389">
                  <c:v>75.487846282833488</c:v>
                </c:pt>
                <c:pt idx="390">
                  <c:v>75.750612833365196</c:v>
                </c:pt>
                <c:pt idx="391">
                  <c:v>75.778624788728408</c:v>
                </c:pt>
                <c:pt idx="392">
                  <c:v>75.698096596750247</c:v>
                </c:pt>
                <c:pt idx="393">
                  <c:v>75.836727179613334</c:v>
                </c:pt>
                <c:pt idx="394">
                  <c:v>76.183325793568258</c:v>
                </c:pt>
                <c:pt idx="395">
                  <c:v>76.240452995295485</c:v>
                </c:pt>
                <c:pt idx="396">
                  <c:v>76.329160345289495</c:v>
                </c:pt>
                <c:pt idx="397">
                  <c:v>76.614659407449921</c:v>
                </c:pt>
                <c:pt idx="398">
                  <c:v>77.254876391046636</c:v>
                </c:pt>
                <c:pt idx="399">
                  <c:v>77.639526271445575</c:v>
                </c:pt>
                <c:pt idx="400">
                  <c:v>77.763394955201676</c:v>
                </c:pt>
                <c:pt idx="401">
                  <c:v>77.47404348485874</c:v>
                </c:pt>
                <c:pt idx="402">
                  <c:v>77.542574918785391</c:v>
                </c:pt>
                <c:pt idx="403">
                  <c:v>77.526241817195057</c:v>
                </c:pt>
                <c:pt idx="404">
                  <c:v>77.36188617868909</c:v>
                </c:pt>
                <c:pt idx="405">
                  <c:v>76.847029742008488</c:v>
                </c:pt>
                <c:pt idx="406">
                  <c:v>76.80227335016491</c:v>
                </c:pt>
                <c:pt idx="407">
                  <c:v>76.855846196386793</c:v>
                </c:pt>
                <c:pt idx="408">
                  <c:v>77.163597043506726</c:v>
                </c:pt>
                <c:pt idx="409">
                  <c:v>77.269779439519169</c:v>
                </c:pt>
                <c:pt idx="410">
                  <c:v>75.61897185223313</c:v>
                </c:pt>
                <c:pt idx="411">
                  <c:v>75.095139337936899</c:v>
                </c:pt>
                <c:pt idx="412">
                  <c:v>74.076157865570295</c:v>
                </c:pt>
                <c:pt idx="413">
                  <c:v>74.192946748114267</c:v>
                </c:pt>
                <c:pt idx="414">
                  <c:v>74.334968139668874</c:v>
                </c:pt>
                <c:pt idx="415">
                  <c:v>74.426248571217343</c:v>
                </c:pt>
                <c:pt idx="416">
                  <c:v>74.629263679184305</c:v>
                </c:pt>
                <c:pt idx="417">
                  <c:v>76.372707776085619</c:v>
                </c:pt>
                <c:pt idx="418">
                  <c:v>76.907551355969858</c:v>
                </c:pt>
                <c:pt idx="419">
                  <c:v>78.139257246266212</c:v>
                </c:pt>
                <c:pt idx="420">
                  <c:v>78.225746706208213</c:v>
                </c:pt>
                <c:pt idx="421">
                  <c:v>78.215364509747644</c:v>
                </c:pt>
                <c:pt idx="422">
                  <c:v>78.135750872378836</c:v>
                </c:pt>
                <c:pt idx="423">
                  <c:v>78.039871253281063</c:v>
                </c:pt>
                <c:pt idx="424">
                  <c:v>78.096286058816347</c:v>
                </c:pt>
                <c:pt idx="425">
                  <c:v>78.148417405390688</c:v>
                </c:pt>
                <c:pt idx="426">
                  <c:v>78.382674899964712</c:v>
                </c:pt>
                <c:pt idx="427">
                  <c:v>78.399565635003626</c:v>
                </c:pt>
                <c:pt idx="428">
                  <c:v>78.517714272068645</c:v>
                </c:pt>
                <c:pt idx="429">
                  <c:v>78.060736481557129</c:v>
                </c:pt>
                <c:pt idx="430">
                  <c:v>78.147165920475302</c:v>
                </c:pt>
                <c:pt idx="431">
                  <c:v>78.244568148297077</c:v>
                </c:pt>
                <c:pt idx="432">
                  <c:v>78.152680858035268</c:v>
                </c:pt>
                <c:pt idx="433">
                  <c:v>77.991027909602124</c:v>
                </c:pt>
                <c:pt idx="434">
                  <c:v>78.153788849447238</c:v>
                </c:pt>
                <c:pt idx="435">
                  <c:v>78.217720451146334</c:v>
                </c:pt>
                <c:pt idx="436">
                  <c:v>78.843800061056072</c:v>
                </c:pt>
                <c:pt idx="437">
                  <c:v>78.981069548190078</c:v>
                </c:pt>
                <c:pt idx="438">
                  <c:v>79.368178261374283</c:v>
                </c:pt>
                <c:pt idx="439">
                  <c:v>79.313123610435326</c:v>
                </c:pt>
                <c:pt idx="440">
                  <c:v>79.710424445460944</c:v>
                </c:pt>
                <c:pt idx="441">
                  <c:v>79.836520203908805</c:v>
                </c:pt>
                <c:pt idx="442">
                  <c:v>79.944295434034018</c:v>
                </c:pt>
                <c:pt idx="443">
                  <c:v>80.093425472101842</c:v>
                </c:pt>
                <c:pt idx="444">
                  <c:v>80.353023182927615</c:v>
                </c:pt>
                <c:pt idx="445">
                  <c:v>80.482510883654783</c:v>
                </c:pt>
                <c:pt idx="446">
                  <c:v>81.231342200837233</c:v>
                </c:pt>
                <c:pt idx="447">
                  <c:v>81.541376499409608</c:v>
                </c:pt>
                <c:pt idx="448">
                  <c:v>81.60072922802118</c:v>
                </c:pt>
                <c:pt idx="449">
                  <c:v>81.660778216109151</c:v>
                </c:pt>
                <c:pt idx="450">
                  <c:v>81.798808300314818</c:v>
                </c:pt>
                <c:pt idx="451">
                  <c:v>81.882391713631918</c:v>
                </c:pt>
                <c:pt idx="452">
                  <c:v>81.994969858097349</c:v>
                </c:pt>
                <c:pt idx="453">
                  <c:v>81.948781495748392</c:v>
                </c:pt>
                <c:pt idx="454">
                  <c:v>82.018273213002828</c:v>
                </c:pt>
                <c:pt idx="455">
                  <c:v>82.200220995727562</c:v>
                </c:pt>
                <c:pt idx="456">
                  <c:v>82.438751147081717</c:v>
                </c:pt>
                <c:pt idx="457">
                  <c:v>82.524247290439632</c:v>
                </c:pt>
                <c:pt idx="458">
                  <c:v>82.620292403871687</c:v>
                </c:pt>
                <c:pt idx="459">
                  <c:v>82.517099494822006</c:v>
                </c:pt>
                <c:pt idx="460">
                  <c:v>82.399789157625577</c:v>
                </c:pt>
                <c:pt idx="461">
                  <c:v>82.252441104232147</c:v>
                </c:pt>
                <c:pt idx="462">
                  <c:v>81.919992112702772</c:v>
                </c:pt>
                <c:pt idx="463">
                  <c:v>81.880828830037075</c:v>
                </c:pt>
                <c:pt idx="464">
                  <c:v>81.992681393197913</c:v>
                </c:pt>
                <c:pt idx="465">
                  <c:v>82.151963524979891</c:v>
                </c:pt>
                <c:pt idx="466">
                  <c:v>82.331394207660097</c:v>
                </c:pt>
                <c:pt idx="467">
                  <c:v>82.476389241948155</c:v>
                </c:pt>
                <c:pt idx="468">
                  <c:v>82.500483502513632</c:v>
                </c:pt>
                <c:pt idx="469">
                  <c:v>81.322745168642683</c:v>
                </c:pt>
                <c:pt idx="470">
                  <c:v>81.643231358149961</c:v>
                </c:pt>
                <c:pt idx="471">
                  <c:v>81.859942581334394</c:v>
                </c:pt>
                <c:pt idx="472">
                  <c:v>81.402097963562966</c:v>
                </c:pt>
                <c:pt idx="473">
                  <c:v>81.462376426959054</c:v>
                </c:pt>
                <c:pt idx="474">
                  <c:v>81.835571166060475</c:v>
                </c:pt>
                <c:pt idx="475">
                  <c:v>82.338430504221321</c:v>
                </c:pt>
                <c:pt idx="476">
                  <c:v>84.033054300212399</c:v>
                </c:pt>
                <c:pt idx="477">
                  <c:v>83.966105934375932</c:v>
                </c:pt>
                <c:pt idx="478">
                  <c:v>83.995064988876379</c:v>
                </c:pt>
                <c:pt idx="479">
                  <c:v>84.588959373892152</c:v>
                </c:pt>
                <c:pt idx="480">
                  <c:v>84.623834651670066</c:v>
                </c:pt>
                <c:pt idx="481">
                  <c:v>84.720188454410561</c:v>
                </c:pt>
                <c:pt idx="482">
                  <c:v>84.757511467046442</c:v>
                </c:pt>
                <c:pt idx="483">
                  <c:v>84.790304530498148</c:v>
                </c:pt>
                <c:pt idx="484">
                  <c:v>84.918299155473463</c:v>
                </c:pt>
                <c:pt idx="485">
                  <c:v>84.99666555336502</c:v>
                </c:pt>
                <c:pt idx="486">
                  <c:v>84.961514544433356</c:v>
                </c:pt>
                <c:pt idx="487">
                  <c:v>84.902036702383143</c:v>
                </c:pt>
                <c:pt idx="488">
                  <c:v>84.807692909691866</c:v>
                </c:pt>
                <c:pt idx="489">
                  <c:v>84.717162827429192</c:v>
                </c:pt>
                <c:pt idx="490">
                  <c:v>84.430849096829675</c:v>
                </c:pt>
                <c:pt idx="491">
                  <c:v>84.239355339861461</c:v>
                </c:pt>
                <c:pt idx="492">
                  <c:v>84.114236463460955</c:v>
                </c:pt>
                <c:pt idx="493">
                  <c:v>83.872352698659853</c:v>
                </c:pt>
                <c:pt idx="494">
                  <c:v>83.872184012400908</c:v>
                </c:pt>
                <c:pt idx="495">
                  <c:v>83.887353809277528</c:v>
                </c:pt>
                <c:pt idx="496">
                  <c:v>83.999455205366871</c:v>
                </c:pt>
                <c:pt idx="497">
                  <c:v>84.134543991831535</c:v>
                </c:pt>
                <c:pt idx="498">
                  <c:v>83.784470613180375</c:v>
                </c:pt>
                <c:pt idx="499">
                  <c:v>83.913863488968659</c:v>
                </c:pt>
                <c:pt idx="500">
                  <c:v>84.140080045683376</c:v>
                </c:pt>
                <c:pt idx="501">
                  <c:v>84.296341313498999</c:v>
                </c:pt>
                <c:pt idx="502">
                  <c:v>84.263646742252362</c:v>
                </c:pt>
                <c:pt idx="503">
                  <c:v>83.644305833900177</c:v>
                </c:pt>
                <c:pt idx="504">
                  <c:v>82.653652981908607</c:v>
                </c:pt>
                <c:pt idx="505">
                  <c:v>83.163861752691005</c:v>
                </c:pt>
                <c:pt idx="506">
                  <c:v>83.116869749586172</c:v>
                </c:pt>
                <c:pt idx="507">
                  <c:v>83.160986736937119</c:v>
                </c:pt>
                <c:pt idx="508">
                  <c:v>82.903377013545125</c:v>
                </c:pt>
                <c:pt idx="509">
                  <c:v>83.231177277726204</c:v>
                </c:pt>
                <c:pt idx="510">
                  <c:v>84.031861862832315</c:v>
                </c:pt>
                <c:pt idx="511">
                  <c:v>85.32110191730527</c:v>
                </c:pt>
                <c:pt idx="512">
                  <c:v>85.371619484869939</c:v>
                </c:pt>
                <c:pt idx="513">
                  <c:v>85.526510713857007</c:v>
                </c:pt>
                <c:pt idx="514">
                  <c:v>85.835949454159135</c:v>
                </c:pt>
                <c:pt idx="515">
                  <c:v>86.170846872943287</c:v>
                </c:pt>
                <c:pt idx="516">
                  <c:v>86.200772909385591</c:v>
                </c:pt>
                <c:pt idx="517">
                  <c:v>86.453695772378126</c:v>
                </c:pt>
                <c:pt idx="518">
                  <c:v>86.611205040912338</c:v>
                </c:pt>
                <c:pt idx="519">
                  <c:v>86.683359965846151</c:v>
                </c:pt>
                <c:pt idx="520">
                  <c:v>86.722746710176523</c:v>
                </c:pt>
                <c:pt idx="521">
                  <c:v>86.674586331740898</c:v>
                </c:pt>
                <c:pt idx="522">
                  <c:v>86.709105499442046</c:v>
                </c:pt>
                <c:pt idx="523">
                  <c:v>86.717408507177623</c:v>
                </c:pt>
                <c:pt idx="524">
                  <c:v>86.652021989123526</c:v>
                </c:pt>
                <c:pt idx="525">
                  <c:v>86.557143411025038</c:v>
                </c:pt>
                <c:pt idx="526">
                  <c:v>86.54037476828583</c:v>
                </c:pt>
                <c:pt idx="527">
                  <c:v>86.381963332080275</c:v>
                </c:pt>
                <c:pt idx="528">
                  <c:v>86.188820147035116</c:v>
                </c:pt>
                <c:pt idx="529">
                  <c:v>86.299238282002932</c:v>
                </c:pt>
                <c:pt idx="530">
                  <c:v>86.466205141453955</c:v>
                </c:pt>
                <c:pt idx="531">
                  <c:v>86.581181711700452</c:v>
                </c:pt>
                <c:pt idx="532">
                  <c:v>86.705122842377051</c:v>
                </c:pt>
                <c:pt idx="533">
                  <c:v>86.934105511412866</c:v>
                </c:pt>
                <c:pt idx="534">
                  <c:v>87.184514881608379</c:v>
                </c:pt>
                <c:pt idx="535">
                  <c:v>87.41121419268589</c:v>
                </c:pt>
                <c:pt idx="536">
                  <c:v>87.439771016729992</c:v>
                </c:pt>
                <c:pt idx="537">
                  <c:v>87.381636317012038</c:v>
                </c:pt>
                <c:pt idx="538">
                  <c:v>87.376266201501139</c:v>
                </c:pt>
                <c:pt idx="539">
                  <c:v>87.347705382813118</c:v>
                </c:pt>
                <c:pt idx="540">
                  <c:v>87.252650553629309</c:v>
                </c:pt>
                <c:pt idx="541">
                  <c:v>87.108266127634508</c:v>
                </c:pt>
                <c:pt idx="542">
                  <c:v>86.955333346884885</c:v>
                </c:pt>
                <c:pt idx="543">
                  <c:v>86.866933890906253</c:v>
                </c:pt>
                <c:pt idx="544">
                  <c:v>86.819560705319361</c:v>
                </c:pt>
                <c:pt idx="545">
                  <c:v>86.852686706820748</c:v>
                </c:pt>
                <c:pt idx="546">
                  <c:v>86.716107076460204</c:v>
                </c:pt>
                <c:pt idx="547">
                  <c:v>86.653952549872741</c:v>
                </c:pt>
                <c:pt idx="548">
                  <c:v>86.775630722824417</c:v>
                </c:pt>
                <c:pt idx="549">
                  <c:v>86.823238138106248</c:v>
                </c:pt>
                <c:pt idx="550">
                  <c:v>86.874544234540906</c:v>
                </c:pt>
                <c:pt idx="551">
                  <c:v>86.717010231830258</c:v>
                </c:pt>
                <c:pt idx="552">
                  <c:v>86.168405244037359</c:v>
                </c:pt>
                <c:pt idx="553">
                  <c:v>86.218649089222367</c:v>
                </c:pt>
                <c:pt idx="554">
                  <c:v>86.125983472710089</c:v>
                </c:pt>
                <c:pt idx="555">
                  <c:v>85.983267934436199</c:v>
                </c:pt>
                <c:pt idx="556">
                  <c:v>85.99122093814583</c:v>
                </c:pt>
                <c:pt idx="557">
                  <c:v>85.916930373711509</c:v>
                </c:pt>
                <c:pt idx="558">
                  <c:v>85.808678568301204</c:v>
                </c:pt>
                <c:pt idx="559">
                  <c:v>85.903379477950907</c:v>
                </c:pt>
                <c:pt idx="560">
                  <c:v>85.915725045022256</c:v>
                </c:pt>
                <c:pt idx="561">
                  <c:v>86.127272927168917</c:v>
                </c:pt>
                <c:pt idx="562">
                  <c:v>86.236494821925589</c:v>
                </c:pt>
                <c:pt idx="563">
                  <c:v>86.446406986489777</c:v>
                </c:pt>
                <c:pt idx="564">
                  <c:v>86.882784917275458</c:v>
                </c:pt>
                <c:pt idx="565">
                  <c:v>87.023433689823023</c:v>
                </c:pt>
                <c:pt idx="566">
                  <c:v>87.107971363784628</c:v>
                </c:pt>
                <c:pt idx="567">
                  <c:v>85.246875539307965</c:v>
                </c:pt>
                <c:pt idx="568">
                  <c:v>84.560338502993602</c:v>
                </c:pt>
                <c:pt idx="569">
                  <c:v>84.543938733172325</c:v>
                </c:pt>
                <c:pt idx="570">
                  <c:v>84.41696576925122</c:v>
                </c:pt>
                <c:pt idx="571">
                  <c:v>84.296198762643243</c:v>
                </c:pt>
                <c:pt idx="572">
                  <c:v>84.403016179576611</c:v>
                </c:pt>
                <c:pt idx="573">
                  <c:v>84.527546160243844</c:v>
                </c:pt>
                <c:pt idx="574">
                  <c:v>86.639643125685097</c:v>
                </c:pt>
                <c:pt idx="575">
                  <c:v>87.369503115110604</c:v>
                </c:pt>
                <c:pt idx="576">
                  <c:v>87.621930749087738</c:v>
                </c:pt>
                <c:pt idx="577">
                  <c:v>87.476785998632991</c:v>
                </c:pt>
                <c:pt idx="578">
                  <c:v>87.377285147717629</c:v>
                </c:pt>
                <c:pt idx="579">
                  <c:v>87.292577930176435</c:v>
                </c:pt>
                <c:pt idx="580">
                  <c:v>87.230489377101378</c:v>
                </c:pt>
                <c:pt idx="581">
                  <c:v>87.284491967571128</c:v>
                </c:pt>
                <c:pt idx="582">
                  <c:v>87.295009303129348</c:v>
                </c:pt>
                <c:pt idx="583">
                  <c:v>87.172180164716352</c:v>
                </c:pt>
                <c:pt idx="584">
                  <c:v>87.516801331311967</c:v>
                </c:pt>
                <c:pt idx="585">
                  <c:v>87.720172123544017</c:v>
                </c:pt>
                <c:pt idx="586">
                  <c:v>87.831620151596212</c:v>
                </c:pt>
                <c:pt idx="587">
                  <c:v>87.921782524710991</c:v>
                </c:pt>
                <c:pt idx="588">
                  <c:v>87.991436439321745</c:v>
                </c:pt>
                <c:pt idx="589">
                  <c:v>88.064484061305023</c:v>
                </c:pt>
                <c:pt idx="590">
                  <c:v>88.243259422466949</c:v>
                </c:pt>
                <c:pt idx="591">
                  <c:v>88.462883812157429</c:v>
                </c:pt>
                <c:pt idx="592">
                  <c:v>88.787702759296025</c:v>
                </c:pt>
                <c:pt idx="593">
                  <c:v>88.949836223764876</c:v>
                </c:pt>
                <c:pt idx="594">
                  <c:v>88.949960939170012</c:v>
                </c:pt>
                <c:pt idx="595">
                  <c:v>88.992012402218506</c:v>
                </c:pt>
                <c:pt idx="596">
                  <c:v>89.180460262267729</c:v>
                </c:pt>
                <c:pt idx="597">
                  <c:v>89.320231231904856</c:v>
                </c:pt>
                <c:pt idx="598">
                  <c:v>89.421368529946861</c:v>
                </c:pt>
                <c:pt idx="599">
                  <c:v>89.238629098565198</c:v>
                </c:pt>
                <c:pt idx="600">
                  <c:v>89.192069271264273</c:v>
                </c:pt>
                <c:pt idx="601">
                  <c:v>89.105115244980865</c:v>
                </c:pt>
                <c:pt idx="602">
                  <c:v>88.292960063687332</c:v>
                </c:pt>
                <c:pt idx="603">
                  <c:v>87.713152781237014</c:v>
                </c:pt>
                <c:pt idx="604">
                  <c:v>87.721268603368912</c:v>
                </c:pt>
                <c:pt idx="605">
                  <c:v>87.696477473474445</c:v>
                </c:pt>
                <c:pt idx="606">
                  <c:v>87.795877859372482</c:v>
                </c:pt>
                <c:pt idx="607">
                  <c:v>87.884103879743932</c:v>
                </c:pt>
                <c:pt idx="608">
                  <c:v>88.161672238723938</c:v>
                </c:pt>
                <c:pt idx="609">
                  <c:v>89.014084510827814</c:v>
                </c:pt>
                <c:pt idx="610">
                  <c:v>89.665606629967172</c:v>
                </c:pt>
                <c:pt idx="611">
                  <c:v>89.715214847424889</c:v>
                </c:pt>
                <c:pt idx="612">
                  <c:v>89.725390305407103</c:v>
                </c:pt>
                <c:pt idx="613">
                  <c:v>89.761002831516066</c:v>
                </c:pt>
                <c:pt idx="614">
                  <c:v>89.692652752355599</c:v>
                </c:pt>
                <c:pt idx="615">
                  <c:v>89.363195125246435</c:v>
                </c:pt>
                <c:pt idx="616">
                  <c:v>89.41477888905959</c:v>
                </c:pt>
                <c:pt idx="617">
                  <c:v>89.359609617103729</c:v>
                </c:pt>
                <c:pt idx="618">
                  <c:v>89.42386715496697</c:v>
                </c:pt>
                <c:pt idx="619">
                  <c:v>89.52282757680706</c:v>
                </c:pt>
                <c:pt idx="620">
                  <c:v>89.552051678984085</c:v>
                </c:pt>
                <c:pt idx="621">
                  <c:v>89.623300154138562</c:v>
                </c:pt>
                <c:pt idx="622">
                  <c:v>89.965939290662917</c:v>
                </c:pt>
                <c:pt idx="623">
                  <c:v>89.692490903387679</c:v>
                </c:pt>
                <c:pt idx="624">
                  <c:v>88.843550936481108</c:v>
                </c:pt>
                <c:pt idx="625">
                  <c:v>88.806414259472135</c:v>
                </c:pt>
                <c:pt idx="626">
                  <c:v>88.748562196631809</c:v>
                </c:pt>
                <c:pt idx="627">
                  <c:v>88.750457502724714</c:v>
                </c:pt>
                <c:pt idx="628">
                  <c:v>88.683075166418121</c:v>
                </c:pt>
                <c:pt idx="629">
                  <c:v>88.67212183633518</c:v>
                </c:pt>
                <c:pt idx="630">
                  <c:v>89.225707332951657</c:v>
                </c:pt>
                <c:pt idx="631">
                  <c:v>90.306784976157999</c:v>
                </c:pt>
                <c:pt idx="632">
                  <c:v>90.530775261542402</c:v>
                </c:pt>
                <c:pt idx="633">
                  <c:v>90.161742839834702</c:v>
                </c:pt>
                <c:pt idx="634">
                  <c:v>90.035457614282109</c:v>
                </c:pt>
                <c:pt idx="635">
                  <c:v>90.076422406175297</c:v>
                </c:pt>
                <c:pt idx="636">
                  <c:v>90.05073390338751</c:v>
                </c:pt>
                <c:pt idx="637">
                  <c:v>89.135500223872228</c:v>
                </c:pt>
                <c:pt idx="638">
                  <c:v>89.218895320780618</c:v>
                </c:pt>
                <c:pt idx="639">
                  <c:v>89.225975872218285</c:v>
                </c:pt>
                <c:pt idx="640">
                  <c:v>89.721570488203156</c:v>
                </c:pt>
                <c:pt idx="641">
                  <c:v>89.965409472301417</c:v>
                </c:pt>
                <c:pt idx="642">
                  <c:v>90.178678556099868</c:v>
                </c:pt>
                <c:pt idx="643">
                  <c:v>90.375750096071087</c:v>
                </c:pt>
                <c:pt idx="644">
                  <c:v>91.204961486962105</c:v>
                </c:pt>
                <c:pt idx="645">
                  <c:v>91.423065976772676</c:v>
                </c:pt>
                <c:pt idx="646">
                  <c:v>91.77344486767646</c:v>
                </c:pt>
                <c:pt idx="647">
                  <c:v>87.198979335865488</c:v>
                </c:pt>
                <c:pt idx="648">
                  <c:v>85.239166010396332</c:v>
                </c:pt>
                <c:pt idx="649">
                  <c:v>84.541380584221557</c:v>
                </c:pt>
                <c:pt idx="650">
                  <c:v>84.442447616862339</c:v>
                </c:pt>
                <c:pt idx="651">
                  <c:v>84.584463418428157</c:v>
                </c:pt>
                <c:pt idx="652">
                  <c:v>84.461276279044654</c:v>
                </c:pt>
                <c:pt idx="653">
                  <c:v>84.257159871775684</c:v>
                </c:pt>
                <c:pt idx="654">
                  <c:v>88.916796670172289</c:v>
                </c:pt>
                <c:pt idx="655">
                  <c:v>90.962221670736241</c:v>
                </c:pt>
                <c:pt idx="656">
                  <c:v>91.770179647007694</c:v>
                </c:pt>
                <c:pt idx="657">
                  <c:v>91.837023043575556</c:v>
                </c:pt>
                <c:pt idx="658">
                  <c:v>91.716374597895282</c:v>
                </c:pt>
                <c:pt idx="659">
                  <c:v>91.716674096208095</c:v>
                </c:pt>
                <c:pt idx="660">
                  <c:v>91.250129857122559</c:v>
                </c:pt>
                <c:pt idx="661">
                  <c:v>91.333032889145542</c:v>
                </c:pt>
                <c:pt idx="662">
                  <c:v>91.333030302644104</c:v>
                </c:pt>
                <c:pt idx="663">
                  <c:v>91.370360247448303</c:v>
                </c:pt>
                <c:pt idx="664">
                  <c:v>91.676830702472387</c:v>
                </c:pt>
                <c:pt idx="665">
                  <c:v>91.984264384259987</c:v>
                </c:pt>
                <c:pt idx="666">
                  <c:v>92.127247840586378</c:v>
                </c:pt>
                <c:pt idx="667">
                  <c:v>92.877807151034887</c:v>
                </c:pt>
                <c:pt idx="668">
                  <c:v>93.281233109395245</c:v>
                </c:pt>
                <c:pt idx="669">
                  <c:v>93.542921106675706</c:v>
                </c:pt>
                <c:pt idx="670">
                  <c:v>93.825548832912048</c:v>
                </c:pt>
                <c:pt idx="671">
                  <c:v>94.36024433913316</c:v>
                </c:pt>
                <c:pt idx="672">
                  <c:v>94.55682687283462</c:v>
                </c:pt>
                <c:pt idx="673">
                  <c:v>94.722446839632497</c:v>
                </c:pt>
                <c:pt idx="674">
                  <c:v>94.718189677573605</c:v>
                </c:pt>
                <c:pt idx="675">
                  <c:v>94.447693264337346</c:v>
                </c:pt>
                <c:pt idx="676">
                  <c:v>90.623621796273312</c:v>
                </c:pt>
                <c:pt idx="677">
                  <c:v>82.32405860667366</c:v>
                </c:pt>
                <c:pt idx="678">
                  <c:v>80.369821347639686</c:v>
                </c:pt>
                <c:pt idx="679">
                  <c:v>78.434969577499629</c:v>
                </c:pt>
                <c:pt idx="680">
                  <c:v>76.658143534141587</c:v>
                </c:pt>
                <c:pt idx="681">
                  <c:v>74.917114862886507</c:v>
                </c:pt>
                <c:pt idx="682">
                  <c:v>73.438590650815144</c:v>
                </c:pt>
                <c:pt idx="683">
                  <c:v>73.395379971948458</c:v>
                </c:pt>
                <c:pt idx="684">
                  <c:v>75.194684388946229</c:v>
                </c:pt>
                <c:pt idx="685">
                  <c:v>74.717295844120656</c:v>
                </c:pt>
                <c:pt idx="686">
                  <c:v>74.570646563546461</c:v>
                </c:pt>
                <c:pt idx="687">
                  <c:v>74.63949596060138</c:v>
                </c:pt>
                <c:pt idx="688">
                  <c:v>74.53498702242527</c:v>
                </c:pt>
                <c:pt idx="689">
                  <c:v>74.005742964976577</c:v>
                </c:pt>
                <c:pt idx="690">
                  <c:v>75.409956386887302</c:v>
                </c:pt>
                <c:pt idx="691">
                  <c:v>79.744867466290316</c:v>
                </c:pt>
                <c:pt idx="692">
                  <c:v>79.522797941070365</c:v>
                </c:pt>
                <c:pt idx="693">
                  <c:v>79.76237393080676</c:v>
                </c:pt>
                <c:pt idx="694">
                  <c:v>79.509505462195875</c:v>
                </c:pt>
                <c:pt idx="695">
                  <c:v>79.477287116528657</c:v>
                </c:pt>
                <c:pt idx="696">
                  <c:v>79.762349113674446</c:v>
                </c:pt>
                <c:pt idx="697">
                  <c:v>80.374302891534768</c:v>
                </c:pt>
                <c:pt idx="698">
                  <c:v>80.328731603510363</c:v>
                </c:pt>
                <c:pt idx="699">
                  <c:v>80.007951897867102</c:v>
                </c:pt>
                <c:pt idx="700">
                  <c:v>78.925743296289696</c:v>
                </c:pt>
                <c:pt idx="701">
                  <c:v>79.085459613209508</c:v>
                </c:pt>
                <c:pt idx="702">
                  <c:v>79.204296986912965</c:v>
                </c:pt>
                <c:pt idx="703">
                  <c:v>79.113036668281993</c:v>
                </c:pt>
                <c:pt idx="704">
                  <c:v>79.089468464823696</c:v>
                </c:pt>
                <c:pt idx="705">
                  <c:v>79.243389700675451</c:v>
                </c:pt>
                <c:pt idx="706">
                  <c:v>79.912296596634974</c:v>
                </c:pt>
                <c:pt idx="707">
                  <c:v>81.195551451242338</c:v>
                </c:pt>
                <c:pt idx="708">
                  <c:v>81.349145248832272</c:v>
                </c:pt>
                <c:pt idx="709">
                  <c:v>81.432538829037583</c:v>
                </c:pt>
                <c:pt idx="710">
                  <c:v>81.878350347112274</c:v>
                </c:pt>
                <c:pt idx="711">
                  <c:v>82.30526589936585</c:v>
                </c:pt>
                <c:pt idx="712">
                  <c:v>82.066719970782657</c:v>
                </c:pt>
                <c:pt idx="713">
                  <c:v>82.233709215727629</c:v>
                </c:pt>
                <c:pt idx="714">
                  <c:v>82.712380676052632</c:v>
                </c:pt>
                <c:pt idx="715">
                  <c:v>83.407494004979668</c:v>
                </c:pt>
                <c:pt idx="716">
                  <c:v>83.55630242986004</c:v>
                </c:pt>
                <c:pt idx="717">
                  <c:v>82.929578568449401</c:v>
                </c:pt>
                <c:pt idx="718">
                  <c:v>82.506157517494756</c:v>
                </c:pt>
                <c:pt idx="719">
                  <c:v>83.555727577086984</c:v>
                </c:pt>
                <c:pt idx="720">
                  <c:v>84.119723497873494</c:v>
                </c:pt>
                <c:pt idx="721">
                  <c:v>84.219897019729771</c:v>
                </c:pt>
                <c:pt idx="722">
                  <c:v>84.317974077453272</c:v>
                </c:pt>
                <c:pt idx="723">
                  <c:v>85.012830504204857</c:v>
                </c:pt>
                <c:pt idx="724">
                  <c:v>86.36707443684098</c:v>
                </c:pt>
                <c:pt idx="725">
                  <c:v>87.569130254810261</c:v>
                </c:pt>
                <c:pt idx="726">
                  <c:v>88.022721658057407</c:v>
                </c:pt>
                <c:pt idx="727">
                  <c:v>87.996459861122162</c:v>
                </c:pt>
                <c:pt idx="728">
                  <c:v>88.737597008302345</c:v>
                </c:pt>
                <c:pt idx="729">
                  <c:v>88.83154393800406</c:v>
                </c:pt>
                <c:pt idx="730">
                  <c:v>88.960228051226494</c:v>
                </c:pt>
                <c:pt idx="731">
                  <c:v>88.810335425804283</c:v>
                </c:pt>
                <c:pt idx="732">
                  <c:v>88.685380205996694</c:v>
                </c:pt>
                <c:pt idx="733">
                  <c:v>88.650008137663306</c:v>
                </c:pt>
                <c:pt idx="734">
                  <c:v>89.151116730974763</c:v>
                </c:pt>
                <c:pt idx="735">
                  <c:v>88.205745265775818</c:v>
                </c:pt>
                <c:pt idx="736">
                  <c:v>88.074655645849816</c:v>
                </c:pt>
                <c:pt idx="737">
                  <c:v>87.836577626345132</c:v>
                </c:pt>
                <c:pt idx="738">
                  <c:v>87.723350277181027</c:v>
                </c:pt>
                <c:pt idx="739">
                  <c:v>87.584654870744089</c:v>
                </c:pt>
                <c:pt idx="740">
                  <c:v>87.632345894630205</c:v>
                </c:pt>
                <c:pt idx="741">
                  <c:v>87.578509988824493</c:v>
                </c:pt>
                <c:pt idx="742">
                  <c:v>87.683332598849319</c:v>
                </c:pt>
                <c:pt idx="743">
                  <c:v>87.254324170379348</c:v>
                </c:pt>
                <c:pt idx="744">
                  <c:v>87.409998953682191</c:v>
                </c:pt>
                <c:pt idx="745">
                  <c:v>87.85555573112741</c:v>
                </c:pt>
                <c:pt idx="746">
                  <c:v>88.226937555290888</c:v>
                </c:pt>
                <c:pt idx="747">
                  <c:v>88.320725975172181</c:v>
                </c:pt>
                <c:pt idx="748">
                  <c:v>88.367444300421511</c:v>
                </c:pt>
                <c:pt idx="749">
                  <c:v>88.899380535630286</c:v>
                </c:pt>
                <c:pt idx="750">
                  <c:v>89.673629170011338</c:v>
                </c:pt>
                <c:pt idx="751">
                  <c:v>89.622385112529713</c:v>
                </c:pt>
                <c:pt idx="752">
                  <c:v>89.519578794149353</c:v>
                </c:pt>
                <c:pt idx="753">
                  <c:v>89.309505796785729</c:v>
                </c:pt>
                <c:pt idx="754">
                  <c:v>88.660476323749933</c:v>
                </c:pt>
                <c:pt idx="755">
                  <c:v>88.539515321976054</c:v>
                </c:pt>
                <c:pt idx="756">
                  <c:v>88.519280912620175</c:v>
                </c:pt>
                <c:pt idx="757">
                  <c:v>88.52792973762854</c:v>
                </c:pt>
                <c:pt idx="758">
                  <c:v>88.862249181366309</c:v>
                </c:pt>
                <c:pt idx="759">
                  <c:v>88.992269889316958</c:v>
                </c:pt>
                <c:pt idx="760">
                  <c:v>89.165676825453602</c:v>
                </c:pt>
                <c:pt idx="761">
                  <c:v>89.716694925842745</c:v>
                </c:pt>
                <c:pt idx="762">
                  <c:v>89.966310327218011</c:v>
                </c:pt>
                <c:pt idx="763">
                  <c:v>89.753331888586857</c:v>
                </c:pt>
                <c:pt idx="764">
                  <c:v>89.734680672314852</c:v>
                </c:pt>
                <c:pt idx="765">
                  <c:v>89.563032906385473</c:v>
                </c:pt>
                <c:pt idx="766">
                  <c:v>89.364498047259829</c:v>
                </c:pt>
                <c:pt idx="767">
                  <c:v>89.408225365961769</c:v>
                </c:pt>
                <c:pt idx="768">
                  <c:v>89.38364708337923</c:v>
                </c:pt>
                <c:pt idx="769">
                  <c:v>89.230139670452047</c:v>
                </c:pt>
                <c:pt idx="770">
                  <c:v>89.450031676174973</c:v>
                </c:pt>
                <c:pt idx="771">
                  <c:v>89.40332187086446</c:v>
                </c:pt>
                <c:pt idx="772">
                  <c:v>89.429931309855064</c:v>
                </c:pt>
                <c:pt idx="773">
                  <c:v>89.724909513911086</c:v>
                </c:pt>
                <c:pt idx="774">
                  <c:v>90.011874210861095</c:v>
                </c:pt>
                <c:pt idx="775">
                  <c:v>90.146167888528879</c:v>
                </c:pt>
                <c:pt idx="776">
                  <c:v>90.292728054503243</c:v>
                </c:pt>
                <c:pt idx="777">
                  <c:v>90.540845697861073</c:v>
                </c:pt>
                <c:pt idx="778">
                  <c:v>90.69294166735412</c:v>
                </c:pt>
                <c:pt idx="779">
                  <c:v>90.898576467300842</c:v>
                </c:pt>
                <c:pt idx="780">
                  <c:v>91.009504548429661</c:v>
                </c:pt>
                <c:pt idx="781">
                  <c:v>91.09565872165598</c:v>
                </c:pt>
                <c:pt idx="782">
                  <c:v>91.409461393649082</c:v>
                </c:pt>
                <c:pt idx="783">
                  <c:v>91.7863549825814</c:v>
                </c:pt>
                <c:pt idx="784">
                  <c:v>91.85470984715073</c:v>
                </c:pt>
                <c:pt idx="785">
                  <c:v>91.965176779118167</c:v>
                </c:pt>
                <c:pt idx="786">
                  <c:v>91.995090018865142</c:v>
                </c:pt>
                <c:pt idx="787">
                  <c:v>91.665569178395842</c:v>
                </c:pt>
                <c:pt idx="788">
                  <c:v>88.7553889334405</c:v>
                </c:pt>
                <c:pt idx="789">
                  <c:v>87.435842039947588</c:v>
                </c:pt>
                <c:pt idx="790">
                  <c:v>85.397427145759167</c:v>
                </c:pt>
                <c:pt idx="791">
                  <c:v>84.903406833355646</c:v>
                </c:pt>
                <c:pt idx="792">
                  <c:v>84.646532442800691</c:v>
                </c:pt>
                <c:pt idx="793">
                  <c:v>84.702430642568956</c:v>
                </c:pt>
                <c:pt idx="794">
                  <c:v>84.329893893224664</c:v>
                </c:pt>
                <c:pt idx="795">
                  <c:v>86.86085362619167</c:v>
                </c:pt>
                <c:pt idx="796">
                  <c:v>88.056392427533382</c:v>
                </c:pt>
                <c:pt idx="797">
                  <c:v>90.043820996913112</c:v>
                </c:pt>
                <c:pt idx="798">
                  <c:v>90.69146105530497</c:v>
                </c:pt>
                <c:pt idx="799">
                  <c:v>91.109867875701852</c:v>
                </c:pt>
                <c:pt idx="800">
                  <c:v>91.308271045858405</c:v>
                </c:pt>
                <c:pt idx="801">
                  <c:v>92.268153141810274</c:v>
                </c:pt>
                <c:pt idx="802">
                  <c:v>92.875076208355949</c:v>
                </c:pt>
                <c:pt idx="803">
                  <c:v>93.125300621790458</c:v>
                </c:pt>
                <c:pt idx="804">
                  <c:v>93.192015414745697</c:v>
                </c:pt>
                <c:pt idx="805">
                  <c:v>93.203068124553056</c:v>
                </c:pt>
                <c:pt idx="806">
                  <c:v>93.427780671870266</c:v>
                </c:pt>
                <c:pt idx="807">
                  <c:v>93.52790297822844</c:v>
                </c:pt>
                <c:pt idx="808">
                  <c:v>93.69106399771978</c:v>
                </c:pt>
                <c:pt idx="809">
                  <c:v>93.66486135259926</c:v>
                </c:pt>
                <c:pt idx="810">
                  <c:v>93.785674640361179</c:v>
                </c:pt>
                <c:pt idx="811">
                  <c:v>94.184354683525257</c:v>
                </c:pt>
                <c:pt idx="812">
                  <c:v>94.37037341196195</c:v>
                </c:pt>
                <c:pt idx="813">
                  <c:v>94.392654387169529</c:v>
                </c:pt>
                <c:pt idx="814">
                  <c:v>94.40549841809144</c:v>
                </c:pt>
                <c:pt idx="815">
                  <c:v>94.332608472648346</c:v>
                </c:pt>
                <c:pt idx="816">
                  <c:v>94.303728619913997</c:v>
                </c:pt>
                <c:pt idx="817">
                  <c:v>94.07305446513621</c:v>
                </c:pt>
                <c:pt idx="818">
                  <c:v>93.714601822230364</c:v>
                </c:pt>
                <c:pt idx="819">
                  <c:v>93.603177753891046</c:v>
                </c:pt>
                <c:pt idx="820">
                  <c:v>93.545579937600309</c:v>
                </c:pt>
                <c:pt idx="821">
                  <c:v>93.258953624084015</c:v>
                </c:pt>
                <c:pt idx="822">
                  <c:v>93.199503258924963</c:v>
                </c:pt>
                <c:pt idx="823">
                  <c:v>93.141550189433516</c:v>
                </c:pt>
                <c:pt idx="824">
                  <c:v>93.0081962301998</c:v>
                </c:pt>
                <c:pt idx="825">
                  <c:v>92.883124441887816</c:v>
                </c:pt>
                <c:pt idx="826">
                  <c:v>92.637644954567733</c:v>
                </c:pt>
                <c:pt idx="827">
                  <c:v>92.569659940323788</c:v>
                </c:pt>
                <c:pt idx="828">
                  <c:v>92.628182646658459</c:v>
                </c:pt>
                <c:pt idx="829">
                  <c:v>92.700622855549881</c:v>
                </c:pt>
                <c:pt idx="830">
                  <c:v>92.569163414887967</c:v>
                </c:pt>
                <c:pt idx="831">
                  <c:v>92.353069860583716</c:v>
                </c:pt>
                <c:pt idx="832">
                  <c:v>92.259328978610128</c:v>
                </c:pt>
                <c:pt idx="833">
                  <c:v>90.411666003546458</c:v>
                </c:pt>
                <c:pt idx="834">
                  <c:v>90.387785806770736</c:v>
                </c:pt>
                <c:pt idx="835">
                  <c:v>90.5804419424028</c:v>
                </c:pt>
                <c:pt idx="836">
                  <c:v>90.424322218841198</c:v>
                </c:pt>
                <c:pt idx="837">
                  <c:v>90.501719687780906</c:v>
                </c:pt>
                <c:pt idx="838">
                  <c:v>90.867486404487849</c:v>
                </c:pt>
                <c:pt idx="839">
                  <c:v>91.075002720798437</c:v>
                </c:pt>
                <c:pt idx="840">
                  <c:v>93.154927275857318</c:v>
                </c:pt>
                <c:pt idx="841">
                  <c:v>93.126848646220139</c:v>
                </c:pt>
                <c:pt idx="842">
                  <c:v>93.042519569653564</c:v>
                </c:pt>
                <c:pt idx="843">
                  <c:v>93.00826922736583</c:v>
                </c:pt>
                <c:pt idx="844">
                  <c:v>92.972967863698102</c:v>
                </c:pt>
                <c:pt idx="845">
                  <c:v>92.994873740969823</c:v>
                </c:pt>
                <c:pt idx="846">
                  <c:v>93.034405945095315</c:v>
                </c:pt>
                <c:pt idx="847">
                  <c:v>92.920699682864139</c:v>
                </c:pt>
                <c:pt idx="848">
                  <c:v>92.854683418421573</c:v>
                </c:pt>
                <c:pt idx="849">
                  <c:v>92.959754950719628</c:v>
                </c:pt>
                <c:pt idx="850">
                  <c:v>92.333737355574343</c:v>
                </c:pt>
                <c:pt idx="851">
                  <c:v>91.882081304116653</c:v>
                </c:pt>
                <c:pt idx="852">
                  <c:v>91.8658149027343</c:v>
                </c:pt>
                <c:pt idx="853">
                  <c:v>91.932529223575344</c:v>
                </c:pt>
                <c:pt idx="854">
                  <c:v>91.341705822192822</c:v>
                </c:pt>
                <c:pt idx="855">
                  <c:v>91.154134976050969</c:v>
                </c:pt>
                <c:pt idx="856">
                  <c:v>90.832632745495843</c:v>
                </c:pt>
                <c:pt idx="857">
                  <c:v>91.296794285346863</c:v>
                </c:pt>
                <c:pt idx="858">
                  <c:v>91.252522693935745</c:v>
                </c:pt>
                <c:pt idx="859">
                  <c:v>91.119061551986491</c:v>
                </c:pt>
              </c:numCache>
            </c:numRef>
          </c:val>
          <c:smooth val="0"/>
          <c:extLst>
            <c:ext xmlns:c16="http://schemas.microsoft.com/office/drawing/2014/chart" uri="{C3380CC4-5D6E-409C-BE32-E72D297353CC}">
              <c16:uniqueId val="{00000001-B009-4065-9A89-13F1B71F7752}"/>
            </c:ext>
          </c:extLst>
        </c:ser>
        <c:ser>
          <c:idx val="2"/>
          <c:order val="2"/>
          <c:tx>
            <c:strRef>
              <c:f>Google!$D$1</c:f>
              <c:strCache>
                <c:ptCount val="1"/>
                <c:pt idx="0">
                  <c:v>Europe</c:v>
                </c:pt>
              </c:strCache>
            </c:strRef>
          </c:tx>
          <c:spPr>
            <a:ln w="28575" cap="rnd">
              <a:solidFill>
                <a:schemeClr val="accent3"/>
              </a:solidFill>
              <a:round/>
            </a:ln>
            <a:effectLst/>
          </c:spPr>
          <c:marker>
            <c:symbol val="none"/>
          </c:marker>
          <c:cat>
            <c:numRef>
              <c:f>Google!$A$2:$A$861</c:f>
              <c:numCache>
                <c:formatCode>m/d/yyyy</c:formatCode>
                <c:ptCount val="860"/>
                <c:pt idx="0">
                  <c:v>43878</c:v>
                </c:pt>
                <c:pt idx="1">
                  <c:v>43879</c:v>
                </c:pt>
                <c:pt idx="2">
                  <c:v>43880</c:v>
                </c:pt>
                <c:pt idx="3">
                  <c:v>43881</c:v>
                </c:pt>
                <c:pt idx="4">
                  <c:v>43882</c:v>
                </c:pt>
                <c:pt idx="5">
                  <c:v>43883</c:v>
                </c:pt>
                <c:pt idx="6">
                  <c:v>43884</c:v>
                </c:pt>
                <c:pt idx="7">
                  <c:v>43885</c:v>
                </c:pt>
                <c:pt idx="8">
                  <c:v>43886</c:v>
                </c:pt>
                <c:pt idx="9">
                  <c:v>43887</c:v>
                </c:pt>
                <c:pt idx="10">
                  <c:v>43888</c:v>
                </c:pt>
                <c:pt idx="11">
                  <c:v>43889</c:v>
                </c:pt>
                <c:pt idx="12">
                  <c:v>43890</c:v>
                </c:pt>
                <c:pt idx="13">
                  <c:v>43891</c:v>
                </c:pt>
                <c:pt idx="14">
                  <c:v>43892</c:v>
                </c:pt>
                <c:pt idx="15">
                  <c:v>43893</c:v>
                </c:pt>
                <c:pt idx="16">
                  <c:v>43894</c:v>
                </c:pt>
                <c:pt idx="17">
                  <c:v>43895</c:v>
                </c:pt>
                <c:pt idx="18">
                  <c:v>43896</c:v>
                </c:pt>
                <c:pt idx="19">
                  <c:v>43897</c:v>
                </c:pt>
                <c:pt idx="20">
                  <c:v>43898</c:v>
                </c:pt>
                <c:pt idx="21">
                  <c:v>43899</c:v>
                </c:pt>
                <c:pt idx="22">
                  <c:v>43900</c:v>
                </c:pt>
                <c:pt idx="23">
                  <c:v>43901</c:v>
                </c:pt>
                <c:pt idx="24">
                  <c:v>43902</c:v>
                </c:pt>
                <c:pt idx="25">
                  <c:v>43903</c:v>
                </c:pt>
                <c:pt idx="26">
                  <c:v>43904</c:v>
                </c:pt>
                <c:pt idx="27">
                  <c:v>43905</c:v>
                </c:pt>
                <c:pt idx="28">
                  <c:v>43906</c:v>
                </c:pt>
                <c:pt idx="29">
                  <c:v>43907</c:v>
                </c:pt>
                <c:pt idx="30">
                  <c:v>43908</c:v>
                </c:pt>
                <c:pt idx="31">
                  <c:v>43909</c:v>
                </c:pt>
                <c:pt idx="32">
                  <c:v>43910</c:v>
                </c:pt>
                <c:pt idx="33">
                  <c:v>43911</c:v>
                </c:pt>
                <c:pt idx="34">
                  <c:v>43912</c:v>
                </c:pt>
                <c:pt idx="35">
                  <c:v>43913</c:v>
                </c:pt>
                <c:pt idx="36">
                  <c:v>43914</c:v>
                </c:pt>
                <c:pt idx="37">
                  <c:v>43915</c:v>
                </c:pt>
                <c:pt idx="38">
                  <c:v>43916</c:v>
                </c:pt>
                <c:pt idx="39">
                  <c:v>43917</c:v>
                </c:pt>
                <c:pt idx="40">
                  <c:v>43918</c:v>
                </c:pt>
                <c:pt idx="41">
                  <c:v>43919</c:v>
                </c:pt>
                <c:pt idx="42">
                  <c:v>43920</c:v>
                </c:pt>
                <c:pt idx="43">
                  <c:v>43921</c:v>
                </c:pt>
                <c:pt idx="44">
                  <c:v>43922</c:v>
                </c:pt>
                <c:pt idx="45">
                  <c:v>43923</c:v>
                </c:pt>
                <c:pt idx="46">
                  <c:v>43924</c:v>
                </c:pt>
                <c:pt idx="47">
                  <c:v>43925</c:v>
                </c:pt>
                <c:pt idx="48">
                  <c:v>43926</c:v>
                </c:pt>
                <c:pt idx="49">
                  <c:v>43927</c:v>
                </c:pt>
                <c:pt idx="50">
                  <c:v>43928</c:v>
                </c:pt>
                <c:pt idx="51">
                  <c:v>43929</c:v>
                </c:pt>
                <c:pt idx="52">
                  <c:v>43930</c:v>
                </c:pt>
                <c:pt idx="53">
                  <c:v>43931</c:v>
                </c:pt>
                <c:pt idx="54">
                  <c:v>43932</c:v>
                </c:pt>
                <c:pt idx="55">
                  <c:v>43933</c:v>
                </c:pt>
                <c:pt idx="56">
                  <c:v>43934</c:v>
                </c:pt>
                <c:pt idx="57">
                  <c:v>43935</c:v>
                </c:pt>
                <c:pt idx="58">
                  <c:v>43936</c:v>
                </c:pt>
                <c:pt idx="59">
                  <c:v>43937</c:v>
                </c:pt>
                <c:pt idx="60">
                  <c:v>43938</c:v>
                </c:pt>
                <c:pt idx="61">
                  <c:v>43939</c:v>
                </c:pt>
                <c:pt idx="62">
                  <c:v>43940</c:v>
                </c:pt>
                <c:pt idx="63">
                  <c:v>43941</c:v>
                </c:pt>
                <c:pt idx="64">
                  <c:v>43942</c:v>
                </c:pt>
                <c:pt idx="65">
                  <c:v>43943</c:v>
                </c:pt>
                <c:pt idx="66">
                  <c:v>43944</c:v>
                </c:pt>
                <c:pt idx="67">
                  <c:v>43945</c:v>
                </c:pt>
                <c:pt idx="68">
                  <c:v>43946</c:v>
                </c:pt>
                <c:pt idx="69">
                  <c:v>43947</c:v>
                </c:pt>
                <c:pt idx="70">
                  <c:v>43948</c:v>
                </c:pt>
                <c:pt idx="71">
                  <c:v>43949</c:v>
                </c:pt>
                <c:pt idx="72">
                  <c:v>43950</c:v>
                </c:pt>
                <c:pt idx="73">
                  <c:v>43951</c:v>
                </c:pt>
                <c:pt idx="74">
                  <c:v>43952</c:v>
                </c:pt>
                <c:pt idx="75">
                  <c:v>43953</c:v>
                </c:pt>
                <c:pt idx="76">
                  <c:v>43954</c:v>
                </c:pt>
                <c:pt idx="77">
                  <c:v>43955</c:v>
                </c:pt>
                <c:pt idx="78">
                  <c:v>43956</c:v>
                </c:pt>
                <c:pt idx="79">
                  <c:v>43957</c:v>
                </c:pt>
                <c:pt idx="80">
                  <c:v>43958</c:v>
                </c:pt>
                <c:pt idx="81">
                  <c:v>43959</c:v>
                </c:pt>
                <c:pt idx="82">
                  <c:v>43960</c:v>
                </c:pt>
                <c:pt idx="83">
                  <c:v>43961</c:v>
                </c:pt>
                <c:pt idx="84">
                  <c:v>43962</c:v>
                </c:pt>
                <c:pt idx="85">
                  <c:v>43963</c:v>
                </c:pt>
                <c:pt idx="86">
                  <c:v>43964</c:v>
                </c:pt>
                <c:pt idx="87">
                  <c:v>43965</c:v>
                </c:pt>
                <c:pt idx="88">
                  <c:v>43966</c:v>
                </c:pt>
                <c:pt idx="89">
                  <c:v>43967</c:v>
                </c:pt>
                <c:pt idx="90">
                  <c:v>43968</c:v>
                </c:pt>
                <c:pt idx="91">
                  <c:v>43969</c:v>
                </c:pt>
                <c:pt idx="92">
                  <c:v>43970</c:v>
                </c:pt>
                <c:pt idx="93">
                  <c:v>43971</c:v>
                </c:pt>
                <c:pt idx="94">
                  <c:v>43972</c:v>
                </c:pt>
                <c:pt idx="95">
                  <c:v>43973</c:v>
                </c:pt>
                <c:pt idx="96">
                  <c:v>43974</c:v>
                </c:pt>
                <c:pt idx="97">
                  <c:v>43975</c:v>
                </c:pt>
                <c:pt idx="98">
                  <c:v>43976</c:v>
                </c:pt>
                <c:pt idx="99">
                  <c:v>43977</c:v>
                </c:pt>
                <c:pt idx="100">
                  <c:v>43978</c:v>
                </c:pt>
                <c:pt idx="101">
                  <c:v>43979</c:v>
                </c:pt>
                <c:pt idx="102">
                  <c:v>43980</c:v>
                </c:pt>
                <c:pt idx="103">
                  <c:v>43981</c:v>
                </c:pt>
                <c:pt idx="104">
                  <c:v>43982</c:v>
                </c:pt>
                <c:pt idx="105">
                  <c:v>43983</c:v>
                </c:pt>
                <c:pt idx="106">
                  <c:v>43984</c:v>
                </c:pt>
                <c:pt idx="107">
                  <c:v>43985</c:v>
                </c:pt>
                <c:pt idx="108">
                  <c:v>43986</c:v>
                </c:pt>
                <c:pt idx="109">
                  <c:v>43987</c:v>
                </c:pt>
                <c:pt idx="110">
                  <c:v>43988</c:v>
                </c:pt>
                <c:pt idx="111">
                  <c:v>43989</c:v>
                </c:pt>
                <c:pt idx="112">
                  <c:v>43990</c:v>
                </c:pt>
                <c:pt idx="113">
                  <c:v>43991</c:v>
                </c:pt>
                <c:pt idx="114">
                  <c:v>43992</c:v>
                </c:pt>
                <c:pt idx="115">
                  <c:v>43993</c:v>
                </c:pt>
                <c:pt idx="116">
                  <c:v>43994</c:v>
                </c:pt>
                <c:pt idx="117">
                  <c:v>43995</c:v>
                </c:pt>
                <c:pt idx="118">
                  <c:v>43996</c:v>
                </c:pt>
                <c:pt idx="119">
                  <c:v>43997</c:v>
                </c:pt>
                <c:pt idx="120">
                  <c:v>43998</c:v>
                </c:pt>
                <c:pt idx="121">
                  <c:v>43999</c:v>
                </c:pt>
                <c:pt idx="122">
                  <c:v>44000</c:v>
                </c:pt>
                <c:pt idx="123">
                  <c:v>44001</c:v>
                </c:pt>
                <c:pt idx="124">
                  <c:v>44002</c:v>
                </c:pt>
                <c:pt idx="125">
                  <c:v>44003</c:v>
                </c:pt>
                <c:pt idx="126">
                  <c:v>44004</c:v>
                </c:pt>
                <c:pt idx="127">
                  <c:v>44005</c:v>
                </c:pt>
                <c:pt idx="128">
                  <c:v>44006</c:v>
                </c:pt>
                <c:pt idx="129">
                  <c:v>44007</c:v>
                </c:pt>
                <c:pt idx="130">
                  <c:v>44008</c:v>
                </c:pt>
                <c:pt idx="131">
                  <c:v>44009</c:v>
                </c:pt>
                <c:pt idx="132">
                  <c:v>44010</c:v>
                </c:pt>
                <c:pt idx="133">
                  <c:v>44011</c:v>
                </c:pt>
                <c:pt idx="134">
                  <c:v>44012</c:v>
                </c:pt>
                <c:pt idx="135">
                  <c:v>44013</c:v>
                </c:pt>
                <c:pt idx="136">
                  <c:v>44014</c:v>
                </c:pt>
                <c:pt idx="137">
                  <c:v>44015</c:v>
                </c:pt>
                <c:pt idx="138">
                  <c:v>44016</c:v>
                </c:pt>
                <c:pt idx="139">
                  <c:v>44017</c:v>
                </c:pt>
                <c:pt idx="140">
                  <c:v>44018</c:v>
                </c:pt>
                <c:pt idx="141">
                  <c:v>44019</c:v>
                </c:pt>
                <c:pt idx="142">
                  <c:v>44020</c:v>
                </c:pt>
                <c:pt idx="143">
                  <c:v>44021</c:v>
                </c:pt>
                <c:pt idx="144">
                  <c:v>44022</c:v>
                </c:pt>
                <c:pt idx="145">
                  <c:v>44023</c:v>
                </c:pt>
                <c:pt idx="146">
                  <c:v>44024</c:v>
                </c:pt>
                <c:pt idx="147">
                  <c:v>44025</c:v>
                </c:pt>
                <c:pt idx="148">
                  <c:v>44026</c:v>
                </c:pt>
                <c:pt idx="149">
                  <c:v>44027</c:v>
                </c:pt>
                <c:pt idx="150">
                  <c:v>44028</c:v>
                </c:pt>
                <c:pt idx="151">
                  <c:v>44029</c:v>
                </c:pt>
                <c:pt idx="152">
                  <c:v>44030</c:v>
                </c:pt>
                <c:pt idx="153">
                  <c:v>44031</c:v>
                </c:pt>
                <c:pt idx="154">
                  <c:v>44032</c:v>
                </c:pt>
                <c:pt idx="155">
                  <c:v>44033</c:v>
                </c:pt>
                <c:pt idx="156">
                  <c:v>44034</c:v>
                </c:pt>
                <c:pt idx="157">
                  <c:v>44035</c:v>
                </c:pt>
                <c:pt idx="158">
                  <c:v>44036</c:v>
                </c:pt>
                <c:pt idx="159">
                  <c:v>44037</c:v>
                </c:pt>
                <c:pt idx="160">
                  <c:v>44038</c:v>
                </c:pt>
                <c:pt idx="161">
                  <c:v>44039</c:v>
                </c:pt>
                <c:pt idx="162">
                  <c:v>44040</c:v>
                </c:pt>
                <c:pt idx="163">
                  <c:v>44041</c:v>
                </c:pt>
                <c:pt idx="164">
                  <c:v>44042</c:v>
                </c:pt>
                <c:pt idx="165">
                  <c:v>44043</c:v>
                </c:pt>
                <c:pt idx="166">
                  <c:v>44044</c:v>
                </c:pt>
                <c:pt idx="167">
                  <c:v>44045</c:v>
                </c:pt>
                <c:pt idx="168">
                  <c:v>44046</c:v>
                </c:pt>
                <c:pt idx="169">
                  <c:v>44047</c:v>
                </c:pt>
                <c:pt idx="170">
                  <c:v>44048</c:v>
                </c:pt>
                <c:pt idx="171">
                  <c:v>44049</c:v>
                </c:pt>
                <c:pt idx="172">
                  <c:v>44050</c:v>
                </c:pt>
                <c:pt idx="173">
                  <c:v>44051</c:v>
                </c:pt>
                <c:pt idx="174">
                  <c:v>44052</c:v>
                </c:pt>
                <c:pt idx="175">
                  <c:v>44053</c:v>
                </c:pt>
                <c:pt idx="176">
                  <c:v>44054</c:v>
                </c:pt>
                <c:pt idx="177">
                  <c:v>44055</c:v>
                </c:pt>
                <c:pt idx="178">
                  <c:v>44056</c:v>
                </c:pt>
                <c:pt idx="179">
                  <c:v>44057</c:v>
                </c:pt>
                <c:pt idx="180">
                  <c:v>44058</c:v>
                </c:pt>
                <c:pt idx="181">
                  <c:v>44059</c:v>
                </c:pt>
                <c:pt idx="182">
                  <c:v>44060</c:v>
                </c:pt>
                <c:pt idx="183">
                  <c:v>44061</c:v>
                </c:pt>
                <c:pt idx="184">
                  <c:v>44062</c:v>
                </c:pt>
                <c:pt idx="185">
                  <c:v>44063</c:v>
                </c:pt>
                <c:pt idx="186">
                  <c:v>44064</c:v>
                </c:pt>
                <c:pt idx="187">
                  <c:v>44065</c:v>
                </c:pt>
                <c:pt idx="188">
                  <c:v>44066</c:v>
                </c:pt>
                <c:pt idx="189">
                  <c:v>44067</c:v>
                </c:pt>
                <c:pt idx="190">
                  <c:v>44068</c:v>
                </c:pt>
                <c:pt idx="191">
                  <c:v>44069</c:v>
                </c:pt>
                <c:pt idx="192">
                  <c:v>44070</c:v>
                </c:pt>
                <c:pt idx="193">
                  <c:v>44071</c:v>
                </c:pt>
                <c:pt idx="194">
                  <c:v>44072</c:v>
                </c:pt>
                <c:pt idx="195">
                  <c:v>44073</c:v>
                </c:pt>
                <c:pt idx="196">
                  <c:v>44074</c:v>
                </c:pt>
                <c:pt idx="197">
                  <c:v>44075</c:v>
                </c:pt>
                <c:pt idx="198">
                  <c:v>44076</c:v>
                </c:pt>
                <c:pt idx="199">
                  <c:v>44077</c:v>
                </c:pt>
                <c:pt idx="200">
                  <c:v>44078</c:v>
                </c:pt>
                <c:pt idx="201">
                  <c:v>44079</c:v>
                </c:pt>
                <c:pt idx="202">
                  <c:v>44080</c:v>
                </c:pt>
                <c:pt idx="203">
                  <c:v>44081</c:v>
                </c:pt>
                <c:pt idx="204">
                  <c:v>44082</c:v>
                </c:pt>
                <c:pt idx="205">
                  <c:v>44083</c:v>
                </c:pt>
                <c:pt idx="206">
                  <c:v>44084</c:v>
                </c:pt>
                <c:pt idx="207">
                  <c:v>44085</c:v>
                </c:pt>
                <c:pt idx="208">
                  <c:v>44086</c:v>
                </c:pt>
                <c:pt idx="209">
                  <c:v>44087</c:v>
                </c:pt>
                <c:pt idx="210">
                  <c:v>44088</c:v>
                </c:pt>
                <c:pt idx="211">
                  <c:v>44089</c:v>
                </c:pt>
                <c:pt idx="212">
                  <c:v>44090</c:v>
                </c:pt>
                <c:pt idx="213">
                  <c:v>44091</c:v>
                </c:pt>
                <c:pt idx="214">
                  <c:v>44092</c:v>
                </c:pt>
                <c:pt idx="215">
                  <c:v>44093</c:v>
                </c:pt>
                <c:pt idx="216">
                  <c:v>44094</c:v>
                </c:pt>
                <c:pt idx="217">
                  <c:v>44095</c:v>
                </c:pt>
                <c:pt idx="218">
                  <c:v>44096</c:v>
                </c:pt>
                <c:pt idx="219">
                  <c:v>44097</c:v>
                </c:pt>
                <c:pt idx="220">
                  <c:v>44098</c:v>
                </c:pt>
                <c:pt idx="221">
                  <c:v>44099</c:v>
                </c:pt>
                <c:pt idx="222">
                  <c:v>44100</c:v>
                </c:pt>
                <c:pt idx="223">
                  <c:v>44101</c:v>
                </c:pt>
                <c:pt idx="224">
                  <c:v>44102</c:v>
                </c:pt>
                <c:pt idx="225">
                  <c:v>44103</c:v>
                </c:pt>
                <c:pt idx="226">
                  <c:v>44104</c:v>
                </c:pt>
                <c:pt idx="227">
                  <c:v>44105</c:v>
                </c:pt>
                <c:pt idx="228">
                  <c:v>44106</c:v>
                </c:pt>
                <c:pt idx="229">
                  <c:v>44107</c:v>
                </c:pt>
                <c:pt idx="230">
                  <c:v>44108</c:v>
                </c:pt>
                <c:pt idx="231">
                  <c:v>44109</c:v>
                </c:pt>
                <c:pt idx="232">
                  <c:v>44110</c:v>
                </c:pt>
                <c:pt idx="233">
                  <c:v>44111</c:v>
                </c:pt>
                <c:pt idx="234">
                  <c:v>44112</c:v>
                </c:pt>
                <c:pt idx="235">
                  <c:v>44113</c:v>
                </c:pt>
                <c:pt idx="236">
                  <c:v>44114</c:v>
                </c:pt>
                <c:pt idx="237">
                  <c:v>44115</c:v>
                </c:pt>
                <c:pt idx="238">
                  <c:v>44116</c:v>
                </c:pt>
                <c:pt idx="239">
                  <c:v>44117</c:v>
                </c:pt>
                <c:pt idx="240">
                  <c:v>44118</c:v>
                </c:pt>
                <c:pt idx="241">
                  <c:v>44119</c:v>
                </c:pt>
                <c:pt idx="242">
                  <c:v>44120</c:v>
                </c:pt>
                <c:pt idx="243">
                  <c:v>44121</c:v>
                </c:pt>
                <c:pt idx="244">
                  <c:v>44122</c:v>
                </c:pt>
                <c:pt idx="245">
                  <c:v>44123</c:v>
                </c:pt>
                <c:pt idx="246">
                  <c:v>44124</c:v>
                </c:pt>
                <c:pt idx="247">
                  <c:v>44125</c:v>
                </c:pt>
                <c:pt idx="248">
                  <c:v>44126</c:v>
                </c:pt>
                <c:pt idx="249">
                  <c:v>44127</c:v>
                </c:pt>
                <c:pt idx="250">
                  <c:v>44128</c:v>
                </c:pt>
                <c:pt idx="251">
                  <c:v>44129</c:v>
                </c:pt>
                <c:pt idx="252">
                  <c:v>44130</c:v>
                </c:pt>
                <c:pt idx="253">
                  <c:v>44131</c:v>
                </c:pt>
                <c:pt idx="254">
                  <c:v>44132</c:v>
                </c:pt>
                <c:pt idx="255">
                  <c:v>44133</c:v>
                </c:pt>
                <c:pt idx="256">
                  <c:v>44134</c:v>
                </c:pt>
                <c:pt idx="257">
                  <c:v>44135</c:v>
                </c:pt>
                <c:pt idx="258">
                  <c:v>44136</c:v>
                </c:pt>
                <c:pt idx="259">
                  <c:v>44137</c:v>
                </c:pt>
                <c:pt idx="260">
                  <c:v>44138</c:v>
                </c:pt>
                <c:pt idx="261">
                  <c:v>44139</c:v>
                </c:pt>
                <c:pt idx="262">
                  <c:v>44140</c:v>
                </c:pt>
                <c:pt idx="263">
                  <c:v>44141</c:v>
                </c:pt>
                <c:pt idx="264">
                  <c:v>44142</c:v>
                </c:pt>
                <c:pt idx="265">
                  <c:v>44143</c:v>
                </c:pt>
                <c:pt idx="266">
                  <c:v>44144</c:v>
                </c:pt>
                <c:pt idx="267">
                  <c:v>44145</c:v>
                </c:pt>
                <c:pt idx="268">
                  <c:v>44146</c:v>
                </c:pt>
                <c:pt idx="269">
                  <c:v>44147</c:v>
                </c:pt>
                <c:pt idx="270">
                  <c:v>44148</c:v>
                </c:pt>
                <c:pt idx="271">
                  <c:v>44149</c:v>
                </c:pt>
                <c:pt idx="272">
                  <c:v>44150</c:v>
                </c:pt>
                <c:pt idx="273">
                  <c:v>44151</c:v>
                </c:pt>
                <c:pt idx="274">
                  <c:v>44152</c:v>
                </c:pt>
                <c:pt idx="275">
                  <c:v>44153</c:v>
                </c:pt>
                <c:pt idx="276">
                  <c:v>44154</c:v>
                </c:pt>
                <c:pt idx="277">
                  <c:v>44155</c:v>
                </c:pt>
                <c:pt idx="278">
                  <c:v>44156</c:v>
                </c:pt>
                <c:pt idx="279">
                  <c:v>44157</c:v>
                </c:pt>
                <c:pt idx="280">
                  <c:v>44158</c:v>
                </c:pt>
                <c:pt idx="281">
                  <c:v>44159</c:v>
                </c:pt>
                <c:pt idx="282">
                  <c:v>44160</c:v>
                </c:pt>
                <c:pt idx="283">
                  <c:v>44161</c:v>
                </c:pt>
                <c:pt idx="284">
                  <c:v>44162</c:v>
                </c:pt>
                <c:pt idx="285">
                  <c:v>44163</c:v>
                </c:pt>
                <c:pt idx="286">
                  <c:v>44164</c:v>
                </c:pt>
                <c:pt idx="287">
                  <c:v>44165</c:v>
                </c:pt>
                <c:pt idx="288">
                  <c:v>44166</c:v>
                </c:pt>
                <c:pt idx="289">
                  <c:v>44167</c:v>
                </c:pt>
                <c:pt idx="290">
                  <c:v>44168</c:v>
                </c:pt>
                <c:pt idx="291">
                  <c:v>44169</c:v>
                </c:pt>
                <c:pt idx="292">
                  <c:v>44170</c:v>
                </c:pt>
                <c:pt idx="293">
                  <c:v>44171</c:v>
                </c:pt>
                <c:pt idx="294">
                  <c:v>44172</c:v>
                </c:pt>
                <c:pt idx="295">
                  <c:v>44173</c:v>
                </c:pt>
                <c:pt idx="296">
                  <c:v>44174</c:v>
                </c:pt>
                <c:pt idx="297">
                  <c:v>44175</c:v>
                </c:pt>
                <c:pt idx="298">
                  <c:v>44176</c:v>
                </c:pt>
                <c:pt idx="299">
                  <c:v>44177</c:v>
                </c:pt>
                <c:pt idx="300">
                  <c:v>44178</c:v>
                </c:pt>
                <c:pt idx="301">
                  <c:v>44179</c:v>
                </c:pt>
                <c:pt idx="302">
                  <c:v>44180</c:v>
                </c:pt>
                <c:pt idx="303">
                  <c:v>44181</c:v>
                </c:pt>
                <c:pt idx="304">
                  <c:v>44182</c:v>
                </c:pt>
                <c:pt idx="305">
                  <c:v>44183</c:v>
                </c:pt>
                <c:pt idx="306">
                  <c:v>44184</c:v>
                </c:pt>
                <c:pt idx="307">
                  <c:v>44185</c:v>
                </c:pt>
                <c:pt idx="308">
                  <c:v>44186</c:v>
                </c:pt>
                <c:pt idx="309">
                  <c:v>44187</c:v>
                </c:pt>
                <c:pt idx="310">
                  <c:v>44188</c:v>
                </c:pt>
                <c:pt idx="311">
                  <c:v>44189</c:v>
                </c:pt>
                <c:pt idx="312">
                  <c:v>44190</c:v>
                </c:pt>
                <c:pt idx="313">
                  <c:v>44191</c:v>
                </c:pt>
                <c:pt idx="314">
                  <c:v>44192</c:v>
                </c:pt>
                <c:pt idx="315">
                  <c:v>44193</c:v>
                </c:pt>
                <c:pt idx="316">
                  <c:v>44194</c:v>
                </c:pt>
                <c:pt idx="317">
                  <c:v>44195</c:v>
                </c:pt>
                <c:pt idx="318">
                  <c:v>44196</c:v>
                </c:pt>
                <c:pt idx="319">
                  <c:v>44197</c:v>
                </c:pt>
                <c:pt idx="320">
                  <c:v>44198</c:v>
                </c:pt>
                <c:pt idx="321">
                  <c:v>44199</c:v>
                </c:pt>
                <c:pt idx="322">
                  <c:v>44200</c:v>
                </c:pt>
                <c:pt idx="323">
                  <c:v>44201</c:v>
                </c:pt>
                <c:pt idx="324">
                  <c:v>44202</c:v>
                </c:pt>
                <c:pt idx="325">
                  <c:v>44203</c:v>
                </c:pt>
                <c:pt idx="326">
                  <c:v>44204</c:v>
                </c:pt>
                <c:pt idx="327">
                  <c:v>44205</c:v>
                </c:pt>
                <c:pt idx="328">
                  <c:v>44206</c:v>
                </c:pt>
                <c:pt idx="329">
                  <c:v>44207</c:v>
                </c:pt>
                <c:pt idx="330">
                  <c:v>44208</c:v>
                </c:pt>
                <c:pt idx="331">
                  <c:v>44209</c:v>
                </c:pt>
                <c:pt idx="332">
                  <c:v>44210</c:v>
                </c:pt>
                <c:pt idx="333">
                  <c:v>44211</c:v>
                </c:pt>
                <c:pt idx="334">
                  <c:v>44212</c:v>
                </c:pt>
                <c:pt idx="335">
                  <c:v>44213</c:v>
                </c:pt>
                <c:pt idx="336">
                  <c:v>44214</c:v>
                </c:pt>
                <c:pt idx="337">
                  <c:v>44215</c:v>
                </c:pt>
                <c:pt idx="338">
                  <c:v>44216</c:v>
                </c:pt>
                <c:pt idx="339">
                  <c:v>44217</c:v>
                </c:pt>
                <c:pt idx="340">
                  <c:v>44218</c:v>
                </c:pt>
                <c:pt idx="341">
                  <c:v>44219</c:v>
                </c:pt>
                <c:pt idx="342">
                  <c:v>44220</c:v>
                </c:pt>
                <c:pt idx="343">
                  <c:v>44221</c:v>
                </c:pt>
                <c:pt idx="344">
                  <c:v>44222</c:v>
                </c:pt>
                <c:pt idx="345">
                  <c:v>44223</c:v>
                </c:pt>
                <c:pt idx="346">
                  <c:v>44224</c:v>
                </c:pt>
                <c:pt idx="347">
                  <c:v>44225</c:v>
                </c:pt>
                <c:pt idx="348">
                  <c:v>44226</c:v>
                </c:pt>
                <c:pt idx="349">
                  <c:v>44227</c:v>
                </c:pt>
                <c:pt idx="350">
                  <c:v>44228</c:v>
                </c:pt>
                <c:pt idx="351">
                  <c:v>44229</c:v>
                </c:pt>
                <c:pt idx="352">
                  <c:v>44230</c:v>
                </c:pt>
                <c:pt idx="353">
                  <c:v>44231</c:v>
                </c:pt>
                <c:pt idx="354">
                  <c:v>44232</c:v>
                </c:pt>
                <c:pt idx="355">
                  <c:v>44233</c:v>
                </c:pt>
                <c:pt idx="356">
                  <c:v>44234</c:v>
                </c:pt>
                <c:pt idx="357">
                  <c:v>44235</c:v>
                </c:pt>
                <c:pt idx="358">
                  <c:v>44236</c:v>
                </c:pt>
                <c:pt idx="359">
                  <c:v>44237</c:v>
                </c:pt>
                <c:pt idx="360">
                  <c:v>44238</c:v>
                </c:pt>
                <c:pt idx="361">
                  <c:v>44239</c:v>
                </c:pt>
                <c:pt idx="362">
                  <c:v>44240</c:v>
                </c:pt>
                <c:pt idx="363">
                  <c:v>44241</c:v>
                </c:pt>
                <c:pt idx="364">
                  <c:v>44242</c:v>
                </c:pt>
                <c:pt idx="365">
                  <c:v>44243</c:v>
                </c:pt>
                <c:pt idx="366">
                  <c:v>44244</c:v>
                </c:pt>
                <c:pt idx="367">
                  <c:v>44245</c:v>
                </c:pt>
                <c:pt idx="368">
                  <c:v>44246</c:v>
                </c:pt>
                <c:pt idx="369">
                  <c:v>44247</c:v>
                </c:pt>
                <c:pt idx="370">
                  <c:v>44248</c:v>
                </c:pt>
                <c:pt idx="371">
                  <c:v>44249</c:v>
                </c:pt>
                <c:pt idx="372">
                  <c:v>44250</c:v>
                </c:pt>
                <c:pt idx="373">
                  <c:v>44251</c:v>
                </c:pt>
                <c:pt idx="374">
                  <c:v>44252</c:v>
                </c:pt>
                <c:pt idx="375">
                  <c:v>44253</c:v>
                </c:pt>
                <c:pt idx="376">
                  <c:v>44254</c:v>
                </c:pt>
                <c:pt idx="377">
                  <c:v>44255</c:v>
                </c:pt>
                <c:pt idx="378">
                  <c:v>44256</c:v>
                </c:pt>
                <c:pt idx="379">
                  <c:v>44257</c:v>
                </c:pt>
                <c:pt idx="380">
                  <c:v>44258</c:v>
                </c:pt>
                <c:pt idx="381">
                  <c:v>44259</c:v>
                </c:pt>
                <c:pt idx="382">
                  <c:v>44260</c:v>
                </c:pt>
                <c:pt idx="383">
                  <c:v>44261</c:v>
                </c:pt>
                <c:pt idx="384">
                  <c:v>44262</c:v>
                </c:pt>
                <c:pt idx="385">
                  <c:v>44263</c:v>
                </c:pt>
                <c:pt idx="386">
                  <c:v>44264</c:v>
                </c:pt>
                <c:pt idx="387">
                  <c:v>44265</c:v>
                </c:pt>
                <c:pt idx="388">
                  <c:v>44266</c:v>
                </c:pt>
                <c:pt idx="389">
                  <c:v>44267</c:v>
                </c:pt>
                <c:pt idx="390">
                  <c:v>44268</c:v>
                </c:pt>
                <c:pt idx="391">
                  <c:v>44269</c:v>
                </c:pt>
                <c:pt idx="392">
                  <c:v>44270</c:v>
                </c:pt>
                <c:pt idx="393">
                  <c:v>44271</c:v>
                </c:pt>
                <c:pt idx="394">
                  <c:v>44272</c:v>
                </c:pt>
                <c:pt idx="395">
                  <c:v>44273</c:v>
                </c:pt>
                <c:pt idx="396">
                  <c:v>44274</c:v>
                </c:pt>
                <c:pt idx="397">
                  <c:v>44275</c:v>
                </c:pt>
                <c:pt idx="398">
                  <c:v>44276</c:v>
                </c:pt>
                <c:pt idx="399">
                  <c:v>44277</c:v>
                </c:pt>
                <c:pt idx="400">
                  <c:v>44278</c:v>
                </c:pt>
                <c:pt idx="401">
                  <c:v>44279</c:v>
                </c:pt>
                <c:pt idx="402">
                  <c:v>44280</c:v>
                </c:pt>
                <c:pt idx="403">
                  <c:v>44281</c:v>
                </c:pt>
                <c:pt idx="404">
                  <c:v>44282</c:v>
                </c:pt>
                <c:pt idx="405">
                  <c:v>44283</c:v>
                </c:pt>
                <c:pt idx="406">
                  <c:v>44284</c:v>
                </c:pt>
                <c:pt idx="407">
                  <c:v>44285</c:v>
                </c:pt>
                <c:pt idx="408">
                  <c:v>44286</c:v>
                </c:pt>
                <c:pt idx="409">
                  <c:v>44287</c:v>
                </c:pt>
                <c:pt idx="410">
                  <c:v>44288</c:v>
                </c:pt>
                <c:pt idx="411">
                  <c:v>44289</c:v>
                </c:pt>
                <c:pt idx="412">
                  <c:v>44290</c:v>
                </c:pt>
                <c:pt idx="413">
                  <c:v>44291</c:v>
                </c:pt>
                <c:pt idx="414">
                  <c:v>44292</c:v>
                </c:pt>
                <c:pt idx="415">
                  <c:v>44293</c:v>
                </c:pt>
                <c:pt idx="416">
                  <c:v>44294</c:v>
                </c:pt>
                <c:pt idx="417">
                  <c:v>44295</c:v>
                </c:pt>
                <c:pt idx="418">
                  <c:v>44296</c:v>
                </c:pt>
                <c:pt idx="419">
                  <c:v>44297</c:v>
                </c:pt>
                <c:pt idx="420">
                  <c:v>44298</c:v>
                </c:pt>
                <c:pt idx="421">
                  <c:v>44299</c:v>
                </c:pt>
                <c:pt idx="422">
                  <c:v>44300</c:v>
                </c:pt>
                <c:pt idx="423">
                  <c:v>44301</c:v>
                </c:pt>
                <c:pt idx="424">
                  <c:v>44302</c:v>
                </c:pt>
                <c:pt idx="425">
                  <c:v>44303</c:v>
                </c:pt>
                <c:pt idx="426">
                  <c:v>44304</c:v>
                </c:pt>
                <c:pt idx="427">
                  <c:v>44305</c:v>
                </c:pt>
                <c:pt idx="428">
                  <c:v>44306</c:v>
                </c:pt>
                <c:pt idx="429">
                  <c:v>44307</c:v>
                </c:pt>
                <c:pt idx="430">
                  <c:v>44308</c:v>
                </c:pt>
                <c:pt idx="431">
                  <c:v>44309</c:v>
                </c:pt>
                <c:pt idx="432">
                  <c:v>44310</c:v>
                </c:pt>
                <c:pt idx="433">
                  <c:v>44311</c:v>
                </c:pt>
                <c:pt idx="434">
                  <c:v>44312</c:v>
                </c:pt>
                <c:pt idx="435">
                  <c:v>44313</c:v>
                </c:pt>
                <c:pt idx="436">
                  <c:v>44314</c:v>
                </c:pt>
                <c:pt idx="437">
                  <c:v>44315</c:v>
                </c:pt>
                <c:pt idx="438">
                  <c:v>44316</c:v>
                </c:pt>
                <c:pt idx="439">
                  <c:v>44317</c:v>
                </c:pt>
                <c:pt idx="440">
                  <c:v>44318</c:v>
                </c:pt>
                <c:pt idx="441">
                  <c:v>44319</c:v>
                </c:pt>
                <c:pt idx="442">
                  <c:v>44320</c:v>
                </c:pt>
                <c:pt idx="443">
                  <c:v>44321</c:v>
                </c:pt>
                <c:pt idx="444">
                  <c:v>44322</c:v>
                </c:pt>
                <c:pt idx="445">
                  <c:v>44323</c:v>
                </c:pt>
                <c:pt idx="446">
                  <c:v>44324</c:v>
                </c:pt>
                <c:pt idx="447">
                  <c:v>44325</c:v>
                </c:pt>
                <c:pt idx="448">
                  <c:v>44326</c:v>
                </c:pt>
                <c:pt idx="449">
                  <c:v>44327</c:v>
                </c:pt>
                <c:pt idx="450">
                  <c:v>44328</c:v>
                </c:pt>
                <c:pt idx="451">
                  <c:v>44329</c:v>
                </c:pt>
                <c:pt idx="452">
                  <c:v>44330</c:v>
                </c:pt>
                <c:pt idx="453">
                  <c:v>44331</c:v>
                </c:pt>
                <c:pt idx="454">
                  <c:v>44332</c:v>
                </c:pt>
                <c:pt idx="455">
                  <c:v>44333</c:v>
                </c:pt>
                <c:pt idx="456">
                  <c:v>44334</c:v>
                </c:pt>
                <c:pt idx="457">
                  <c:v>44335</c:v>
                </c:pt>
                <c:pt idx="458">
                  <c:v>44336</c:v>
                </c:pt>
                <c:pt idx="459">
                  <c:v>44337</c:v>
                </c:pt>
                <c:pt idx="460">
                  <c:v>44338</c:v>
                </c:pt>
                <c:pt idx="461">
                  <c:v>44339</c:v>
                </c:pt>
                <c:pt idx="462">
                  <c:v>44340</c:v>
                </c:pt>
                <c:pt idx="463">
                  <c:v>44341</c:v>
                </c:pt>
                <c:pt idx="464">
                  <c:v>44342</c:v>
                </c:pt>
                <c:pt idx="465">
                  <c:v>44343</c:v>
                </c:pt>
                <c:pt idx="466">
                  <c:v>44344</c:v>
                </c:pt>
                <c:pt idx="467">
                  <c:v>44345</c:v>
                </c:pt>
                <c:pt idx="468">
                  <c:v>44346</c:v>
                </c:pt>
                <c:pt idx="469">
                  <c:v>44347</c:v>
                </c:pt>
                <c:pt idx="470">
                  <c:v>44348</c:v>
                </c:pt>
                <c:pt idx="471">
                  <c:v>44349</c:v>
                </c:pt>
                <c:pt idx="472">
                  <c:v>44350</c:v>
                </c:pt>
                <c:pt idx="473">
                  <c:v>44351</c:v>
                </c:pt>
                <c:pt idx="474">
                  <c:v>44352</c:v>
                </c:pt>
                <c:pt idx="475">
                  <c:v>44353</c:v>
                </c:pt>
                <c:pt idx="476">
                  <c:v>44354</c:v>
                </c:pt>
                <c:pt idx="477">
                  <c:v>44355</c:v>
                </c:pt>
                <c:pt idx="478">
                  <c:v>44356</c:v>
                </c:pt>
                <c:pt idx="479">
                  <c:v>44357</c:v>
                </c:pt>
                <c:pt idx="480">
                  <c:v>44358</c:v>
                </c:pt>
                <c:pt idx="481">
                  <c:v>44359</c:v>
                </c:pt>
                <c:pt idx="482">
                  <c:v>44360</c:v>
                </c:pt>
                <c:pt idx="483">
                  <c:v>44361</c:v>
                </c:pt>
                <c:pt idx="484">
                  <c:v>44362</c:v>
                </c:pt>
                <c:pt idx="485">
                  <c:v>44363</c:v>
                </c:pt>
                <c:pt idx="486">
                  <c:v>44364</c:v>
                </c:pt>
                <c:pt idx="487">
                  <c:v>44365</c:v>
                </c:pt>
                <c:pt idx="488">
                  <c:v>44366</c:v>
                </c:pt>
                <c:pt idx="489">
                  <c:v>44367</c:v>
                </c:pt>
                <c:pt idx="490">
                  <c:v>44368</c:v>
                </c:pt>
                <c:pt idx="491">
                  <c:v>44369</c:v>
                </c:pt>
                <c:pt idx="492">
                  <c:v>44370</c:v>
                </c:pt>
                <c:pt idx="493">
                  <c:v>44371</c:v>
                </c:pt>
                <c:pt idx="494">
                  <c:v>44372</c:v>
                </c:pt>
                <c:pt idx="495">
                  <c:v>44373</c:v>
                </c:pt>
                <c:pt idx="496">
                  <c:v>44374</c:v>
                </c:pt>
                <c:pt idx="497">
                  <c:v>44375</c:v>
                </c:pt>
                <c:pt idx="498">
                  <c:v>44376</c:v>
                </c:pt>
                <c:pt idx="499">
                  <c:v>44377</c:v>
                </c:pt>
                <c:pt idx="500">
                  <c:v>44378</c:v>
                </c:pt>
                <c:pt idx="501">
                  <c:v>44379</c:v>
                </c:pt>
                <c:pt idx="502">
                  <c:v>44380</c:v>
                </c:pt>
                <c:pt idx="503">
                  <c:v>44381</c:v>
                </c:pt>
                <c:pt idx="504">
                  <c:v>44382</c:v>
                </c:pt>
                <c:pt idx="505">
                  <c:v>44383</c:v>
                </c:pt>
                <c:pt idx="506">
                  <c:v>44384</c:v>
                </c:pt>
                <c:pt idx="507">
                  <c:v>44385</c:v>
                </c:pt>
                <c:pt idx="508">
                  <c:v>44386</c:v>
                </c:pt>
                <c:pt idx="509">
                  <c:v>44387</c:v>
                </c:pt>
                <c:pt idx="510">
                  <c:v>44388</c:v>
                </c:pt>
                <c:pt idx="511">
                  <c:v>44389</c:v>
                </c:pt>
                <c:pt idx="512">
                  <c:v>44390</c:v>
                </c:pt>
                <c:pt idx="513">
                  <c:v>44391</c:v>
                </c:pt>
                <c:pt idx="514">
                  <c:v>44392</c:v>
                </c:pt>
                <c:pt idx="515">
                  <c:v>44393</c:v>
                </c:pt>
                <c:pt idx="516">
                  <c:v>44394</c:v>
                </c:pt>
                <c:pt idx="517">
                  <c:v>44395</c:v>
                </c:pt>
                <c:pt idx="518">
                  <c:v>44396</c:v>
                </c:pt>
                <c:pt idx="519">
                  <c:v>44397</c:v>
                </c:pt>
                <c:pt idx="520">
                  <c:v>44398</c:v>
                </c:pt>
                <c:pt idx="521">
                  <c:v>44399</c:v>
                </c:pt>
                <c:pt idx="522">
                  <c:v>44400</c:v>
                </c:pt>
                <c:pt idx="523">
                  <c:v>44401</c:v>
                </c:pt>
                <c:pt idx="524">
                  <c:v>44402</c:v>
                </c:pt>
                <c:pt idx="525">
                  <c:v>44403</c:v>
                </c:pt>
                <c:pt idx="526">
                  <c:v>44404</c:v>
                </c:pt>
                <c:pt idx="527">
                  <c:v>44405</c:v>
                </c:pt>
                <c:pt idx="528">
                  <c:v>44406</c:v>
                </c:pt>
                <c:pt idx="529">
                  <c:v>44407</c:v>
                </c:pt>
                <c:pt idx="530">
                  <c:v>44408</c:v>
                </c:pt>
                <c:pt idx="531">
                  <c:v>44409</c:v>
                </c:pt>
                <c:pt idx="532">
                  <c:v>44410</c:v>
                </c:pt>
                <c:pt idx="533">
                  <c:v>44411</c:v>
                </c:pt>
                <c:pt idx="534">
                  <c:v>44412</c:v>
                </c:pt>
                <c:pt idx="535">
                  <c:v>44413</c:v>
                </c:pt>
                <c:pt idx="536">
                  <c:v>44414</c:v>
                </c:pt>
                <c:pt idx="537">
                  <c:v>44415</c:v>
                </c:pt>
                <c:pt idx="538">
                  <c:v>44416</c:v>
                </c:pt>
                <c:pt idx="539">
                  <c:v>44417</c:v>
                </c:pt>
                <c:pt idx="540">
                  <c:v>44418</c:v>
                </c:pt>
                <c:pt idx="541">
                  <c:v>44419</c:v>
                </c:pt>
                <c:pt idx="542">
                  <c:v>44420</c:v>
                </c:pt>
                <c:pt idx="543">
                  <c:v>44421</c:v>
                </c:pt>
                <c:pt idx="544">
                  <c:v>44422</c:v>
                </c:pt>
                <c:pt idx="545">
                  <c:v>44423</c:v>
                </c:pt>
                <c:pt idx="546">
                  <c:v>44424</c:v>
                </c:pt>
                <c:pt idx="547">
                  <c:v>44425</c:v>
                </c:pt>
                <c:pt idx="548">
                  <c:v>44426</c:v>
                </c:pt>
                <c:pt idx="549">
                  <c:v>44427</c:v>
                </c:pt>
                <c:pt idx="550">
                  <c:v>44428</c:v>
                </c:pt>
                <c:pt idx="551">
                  <c:v>44429</c:v>
                </c:pt>
                <c:pt idx="552">
                  <c:v>44430</c:v>
                </c:pt>
                <c:pt idx="553">
                  <c:v>44431</c:v>
                </c:pt>
                <c:pt idx="554">
                  <c:v>44432</c:v>
                </c:pt>
                <c:pt idx="555">
                  <c:v>44433</c:v>
                </c:pt>
                <c:pt idx="556">
                  <c:v>44434</c:v>
                </c:pt>
                <c:pt idx="557">
                  <c:v>44435</c:v>
                </c:pt>
                <c:pt idx="558">
                  <c:v>44436</c:v>
                </c:pt>
                <c:pt idx="559">
                  <c:v>44437</c:v>
                </c:pt>
                <c:pt idx="560">
                  <c:v>44438</c:v>
                </c:pt>
                <c:pt idx="561">
                  <c:v>44439</c:v>
                </c:pt>
                <c:pt idx="562">
                  <c:v>44440</c:v>
                </c:pt>
                <c:pt idx="563">
                  <c:v>44441</c:v>
                </c:pt>
                <c:pt idx="564">
                  <c:v>44442</c:v>
                </c:pt>
                <c:pt idx="565">
                  <c:v>44443</c:v>
                </c:pt>
                <c:pt idx="566">
                  <c:v>44444</c:v>
                </c:pt>
                <c:pt idx="567">
                  <c:v>44445</c:v>
                </c:pt>
                <c:pt idx="568">
                  <c:v>44446</c:v>
                </c:pt>
                <c:pt idx="569">
                  <c:v>44447</c:v>
                </c:pt>
                <c:pt idx="570">
                  <c:v>44448</c:v>
                </c:pt>
                <c:pt idx="571">
                  <c:v>44449</c:v>
                </c:pt>
                <c:pt idx="572">
                  <c:v>44450</c:v>
                </c:pt>
                <c:pt idx="573">
                  <c:v>44451</c:v>
                </c:pt>
                <c:pt idx="574">
                  <c:v>44452</c:v>
                </c:pt>
                <c:pt idx="575">
                  <c:v>44453</c:v>
                </c:pt>
                <c:pt idx="576">
                  <c:v>44454</c:v>
                </c:pt>
                <c:pt idx="577">
                  <c:v>44455</c:v>
                </c:pt>
                <c:pt idx="578">
                  <c:v>44456</c:v>
                </c:pt>
                <c:pt idx="579">
                  <c:v>44457</c:v>
                </c:pt>
                <c:pt idx="580">
                  <c:v>44458</c:v>
                </c:pt>
                <c:pt idx="581">
                  <c:v>44459</c:v>
                </c:pt>
                <c:pt idx="582">
                  <c:v>44460</c:v>
                </c:pt>
                <c:pt idx="583">
                  <c:v>44461</c:v>
                </c:pt>
                <c:pt idx="584">
                  <c:v>44462</c:v>
                </c:pt>
                <c:pt idx="585">
                  <c:v>44463</c:v>
                </c:pt>
                <c:pt idx="586">
                  <c:v>44464</c:v>
                </c:pt>
                <c:pt idx="587">
                  <c:v>44465</c:v>
                </c:pt>
                <c:pt idx="588">
                  <c:v>44466</c:v>
                </c:pt>
                <c:pt idx="589">
                  <c:v>44467</c:v>
                </c:pt>
                <c:pt idx="590">
                  <c:v>44468</c:v>
                </c:pt>
                <c:pt idx="591">
                  <c:v>44469</c:v>
                </c:pt>
                <c:pt idx="592">
                  <c:v>44470</c:v>
                </c:pt>
                <c:pt idx="593">
                  <c:v>44471</c:v>
                </c:pt>
                <c:pt idx="594">
                  <c:v>44472</c:v>
                </c:pt>
                <c:pt idx="595">
                  <c:v>44473</c:v>
                </c:pt>
                <c:pt idx="596">
                  <c:v>44474</c:v>
                </c:pt>
                <c:pt idx="597">
                  <c:v>44475</c:v>
                </c:pt>
                <c:pt idx="598">
                  <c:v>44476</c:v>
                </c:pt>
                <c:pt idx="599">
                  <c:v>44477</c:v>
                </c:pt>
                <c:pt idx="600">
                  <c:v>44478</c:v>
                </c:pt>
                <c:pt idx="601">
                  <c:v>44479</c:v>
                </c:pt>
                <c:pt idx="602">
                  <c:v>44480</c:v>
                </c:pt>
                <c:pt idx="603">
                  <c:v>44481</c:v>
                </c:pt>
                <c:pt idx="604">
                  <c:v>44482</c:v>
                </c:pt>
                <c:pt idx="605">
                  <c:v>44483</c:v>
                </c:pt>
                <c:pt idx="606">
                  <c:v>44484</c:v>
                </c:pt>
                <c:pt idx="607">
                  <c:v>44485</c:v>
                </c:pt>
                <c:pt idx="608">
                  <c:v>44486</c:v>
                </c:pt>
                <c:pt idx="609">
                  <c:v>44487</c:v>
                </c:pt>
                <c:pt idx="610">
                  <c:v>44488</c:v>
                </c:pt>
                <c:pt idx="611">
                  <c:v>44489</c:v>
                </c:pt>
                <c:pt idx="612">
                  <c:v>44490</c:v>
                </c:pt>
                <c:pt idx="613">
                  <c:v>44491</c:v>
                </c:pt>
                <c:pt idx="614">
                  <c:v>44492</c:v>
                </c:pt>
                <c:pt idx="615">
                  <c:v>44493</c:v>
                </c:pt>
                <c:pt idx="616">
                  <c:v>44494</c:v>
                </c:pt>
                <c:pt idx="617">
                  <c:v>44495</c:v>
                </c:pt>
                <c:pt idx="618">
                  <c:v>44496</c:v>
                </c:pt>
                <c:pt idx="619">
                  <c:v>44497</c:v>
                </c:pt>
                <c:pt idx="620">
                  <c:v>44498</c:v>
                </c:pt>
                <c:pt idx="621">
                  <c:v>44499</c:v>
                </c:pt>
                <c:pt idx="622">
                  <c:v>44500</c:v>
                </c:pt>
                <c:pt idx="623">
                  <c:v>44501</c:v>
                </c:pt>
                <c:pt idx="624">
                  <c:v>44502</c:v>
                </c:pt>
                <c:pt idx="625">
                  <c:v>44503</c:v>
                </c:pt>
                <c:pt idx="626">
                  <c:v>44504</c:v>
                </c:pt>
                <c:pt idx="627">
                  <c:v>44505</c:v>
                </c:pt>
                <c:pt idx="628">
                  <c:v>44506</c:v>
                </c:pt>
                <c:pt idx="629">
                  <c:v>44507</c:v>
                </c:pt>
                <c:pt idx="630">
                  <c:v>44508</c:v>
                </c:pt>
                <c:pt idx="631">
                  <c:v>44509</c:v>
                </c:pt>
                <c:pt idx="632">
                  <c:v>44510</c:v>
                </c:pt>
                <c:pt idx="633">
                  <c:v>44511</c:v>
                </c:pt>
                <c:pt idx="634">
                  <c:v>44512</c:v>
                </c:pt>
                <c:pt idx="635">
                  <c:v>44513</c:v>
                </c:pt>
                <c:pt idx="636">
                  <c:v>44514</c:v>
                </c:pt>
                <c:pt idx="637">
                  <c:v>44515</c:v>
                </c:pt>
                <c:pt idx="638">
                  <c:v>44516</c:v>
                </c:pt>
                <c:pt idx="639">
                  <c:v>44517</c:v>
                </c:pt>
                <c:pt idx="640">
                  <c:v>44518</c:v>
                </c:pt>
                <c:pt idx="641">
                  <c:v>44519</c:v>
                </c:pt>
                <c:pt idx="642">
                  <c:v>44520</c:v>
                </c:pt>
                <c:pt idx="643">
                  <c:v>44521</c:v>
                </c:pt>
                <c:pt idx="644">
                  <c:v>44522</c:v>
                </c:pt>
                <c:pt idx="645">
                  <c:v>44523</c:v>
                </c:pt>
                <c:pt idx="646">
                  <c:v>44524</c:v>
                </c:pt>
                <c:pt idx="647">
                  <c:v>44525</c:v>
                </c:pt>
                <c:pt idx="648">
                  <c:v>44526</c:v>
                </c:pt>
                <c:pt idx="649">
                  <c:v>44527</c:v>
                </c:pt>
                <c:pt idx="650">
                  <c:v>44528</c:v>
                </c:pt>
                <c:pt idx="651">
                  <c:v>44529</c:v>
                </c:pt>
                <c:pt idx="652">
                  <c:v>44530</c:v>
                </c:pt>
                <c:pt idx="653">
                  <c:v>44531</c:v>
                </c:pt>
                <c:pt idx="654">
                  <c:v>44532</c:v>
                </c:pt>
                <c:pt idx="655">
                  <c:v>44533</c:v>
                </c:pt>
                <c:pt idx="656">
                  <c:v>44534</c:v>
                </c:pt>
                <c:pt idx="657">
                  <c:v>44535</c:v>
                </c:pt>
                <c:pt idx="658">
                  <c:v>44536</c:v>
                </c:pt>
                <c:pt idx="659">
                  <c:v>44537</c:v>
                </c:pt>
                <c:pt idx="660">
                  <c:v>44538</c:v>
                </c:pt>
                <c:pt idx="661">
                  <c:v>44539</c:v>
                </c:pt>
                <c:pt idx="662">
                  <c:v>44540</c:v>
                </c:pt>
                <c:pt idx="663">
                  <c:v>44541</c:v>
                </c:pt>
                <c:pt idx="664">
                  <c:v>44542</c:v>
                </c:pt>
                <c:pt idx="665">
                  <c:v>44543</c:v>
                </c:pt>
                <c:pt idx="666">
                  <c:v>44544</c:v>
                </c:pt>
                <c:pt idx="667">
                  <c:v>44545</c:v>
                </c:pt>
                <c:pt idx="668">
                  <c:v>44546</c:v>
                </c:pt>
                <c:pt idx="669">
                  <c:v>44547</c:v>
                </c:pt>
                <c:pt idx="670">
                  <c:v>44548</c:v>
                </c:pt>
                <c:pt idx="671">
                  <c:v>44549</c:v>
                </c:pt>
                <c:pt idx="672">
                  <c:v>44550</c:v>
                </c:pt>
                <c:pt idx="673">
                  <c:v>44551</c:v>
                </c:pt>
                <c:pt idx="674">
                  <c:v>44552</c:v>
                </c:pt>
                <c:pt idx="675">
                  <c:v>44553</c:v>
                </c:pt>
                <c:pt idx="676">
                  <c:v>44554</c:v>
                </c:pt>
                <c:pt idx="677">
                  <c:v>44555</c:v>
                </c:pt>
                <c:pt idx="678">
                  <c:v>44556</c:v>
                </c:pt>
                <c:pt idx="679">
                  <c:v>44557</c:v>
                </c:pt>
                <c:pt idx="680">
                  <c:v>44558</c:v>
                </c:pt>
                <c:pt idx="681">
                  <c:v>44559</c:v>
                </c:pt>
                <c:pt idx="682">
                  <c:v>44560</c:v>
                </c:pt>
                <c:pt idx="683">
                  <c:v>44561</c:v>
                </c:pt>
                <c:pt idx="684">
                  <c:v>44562</c:v>
                </c:pt>
                <c:pt idx="685">
                  <c:v>44563</c:v>
                </c:pt>
                <c:pt idx="686">
                  <c:v>44564</c:v>
                </c:pt>
                <c:pt idx="687">
                  <c:v>44565</c:v>
                </c:pt>
                <c:pt idx="688">
                  <c:v>44566</c:v>
                </c:pt>
                <c:pt idx="689">
                  <c:v>44567</c:v>
                </c:pt>
                <c:pt idx="690">
                  <c:v>44568</c:v>
                </c:pt>
                <c:pt idx="691">
                  <c:v>44569</c:v>
                </c:pt>
                <c:pt idx="692">
                  <c:v>44570</c:v>
                </c:pt>
                <c:pt idx="693">
                  <c:v>44571</c:v>
                </c:pt>
                <c:pt idx="694">
                  <c:v>44572</c:v>
                </c:pt>
                <c:pt idx="695">
                  <c:v>44573</c:v>
                </c:pt>
                <c:pt idx="696">
                  <c:v>44574</c:v>
                </c:pt>
                <c:pt idx="697">
                  <c:v>44575</c:v>
                </c:pt>
                <c:pt idx="698">
                  <c:v>44576</c:v>
                </c:pt>
                <c:pt idx="699">
                  <c:v>44577</c:v>
                </c:pt>
                <c:pt idx="700">
                  <c:v>44578</c:v>
                </c:pt>
                <c:pt idx="701">
                  <c:v>44579</c:v>
                </c:pt>
                <c:pt idx="702">
                  <c:v>44580</c:v>
                </c:pt>
                <c:pt idx="703">
                  <c:v>44581</c:v>
                </c:pt>
                <c:pt idx="704">
                  <c:v>44582</c:v>
                </c:pt>
                <c:pt idx="705">
                  <c:v>44583</c:v>
                </c:pt>
                <c:pt idx="706">
                  <c:v>44584</c:v>
                </c:pt>
                <c:pt idx="707">
                  <c:v>44585</c:v>
                </c:pt>
                <c:pt idx="708">
                  <c:v>44586</c:v>
                </c:pt>
                <c:pt idx="709">
                  <c:v>44587</c:v>
                </c:pt>
                <c:pt idx="710">
                  <c:v>44588</c:v>
                </c:pt>
                <c:pt idx="711">
                  <c:v>44589</c:v>
                </c:pt>
                <c:pt idx="712">
                  <c:v>44590</c:v>
                </c:pt>
                <c:pt idx="713">
                  <c:v>44591</c:v>
                </c:pt>
                <c:pt idx="714">
                  <c:v>44592</c:v>
                </c:pt>
                <c:pt idx="715">
                  <c:v>44593</c:v>
                </c:pt>
                <c:pt idx="716">
                  <c:v>44594</c:v>
                </c:pt>
                <c:pt idx="717">
                  <c:v>44595</c:v>
                </c:pt>
                <c:pt idx="718">
                  <c:v>44596</c:v>
                </c:pt>
                <c:pt idx="719">
                  <c:v>44597</c:v>
                </c:pt>
                <c:pt idx="720">
                  <c:v>44598</c:v>
                </c:pt>
                <c:pt idx="721">
                  <c:v>44599</c:v>
                </c:pt>
                <c:pt idx="722">
                  <c:v>44600</c:v>
                </c:pt>
                <c:pt idx="723">
                  <c:v>44601</c:v>
                </c:pt>
                <c:pt idx="724">
                  <c:v>44602</c:v>
                </c:pt>
                <c:pt idx="725">
                  <c:v>44603</c:v>
                </c:pt>
                <c:pt idx="726">
                  <c:v>44604</c:v>
                </c:pt>
                <c:pt idx="727">
                  <c:v>44605</c:v>
                </c:pt>
                <c:pt idx="728">
                  <c:v>44606</c:v>
                </c:pt>
                <c:pt idx="729">
                  <c:v>44607</c:v>
                </c:pt>
                <c:pt idx="730">
                  <c:v>44608</c:v>
                </c:pt>
                <c:pt idx="731">
                  <c:v>44609</c:v>
                </c:pt>
                <c:pt idx="732">
                  <c:v>44610</c:v>
                </c:pt>
                <c:pt idx="733">
                  <c:v>44611</c:v>
                </c:pt>
                <c:pt idx="734">
                  <c:v>44612</c:v>
                </c:pt>
                <c:pt idx="735">
                  <c:v>44613</c:v>
                </c:pt>
                <c:pt idx="736">
                  <c:v>44614</c:v>
                </c:pt>
                <c:pt idx="737">
                  <c:v>44615</c:v>
                </c:pt>
                <c:pt idx="738">
                  <c:v>44616</c:v>
                </c:pt>
                <c:pt idx="739">
                  <c:v>44617</c:v>
                </c:pt>
                <c:pt idx="740">
                  <c:v>44618</c:v>
                </c:pt>
                <c:pt idx="741">
                  <c:v>44619</c:v>
                </c:pt>
                <c:pt idx="742">
                  <c:v>44620</c:v>
                </c:pt>
                <c:pt idx="743">
                  <c:v>44621</c:v>
                </c:pt>
                <c:pt idx="744">
                  <c:v>44622</c:v>
                </c:pt>
                <c:pt idx="745">
                  <c:v>44623</c:v>
                </c:pt>
                <c:pt idx="746">
                  <c:v>44624</c:v>
                </c:pt>
                <c:pt idx="747">
                  <c:v>44625</c:v>
                </c:pt>
                <c:pt idx="748">
                  <c:v>44626</c:v>
                </c:pt>
                <c:pt idx="749">
                  <c:v>44627</c:v>
                </c:pt>
                <c:pt idx="750">
                  <c:v>44628</c:v>
                </c:pt>
                <c:pt idx="751">
                  <c:v>44629</c:v>
                </c:pt>
                <c:pt idx="752">
                  <c:v>44630</c:v>
                </c:pt>
                <c:pt idx="753">
                  <c:v>44631</c:v>
                </c:pt>
                <c:pt idx="754">
                  <c:v>44632</c:v>
                </c:pt>
                <c:pt idx="755">
                  <c:v>44633</c:v>
                </c:pt>
                <c:pt idx="756">
                  <c:v>44634</c:v>
                </c:pt>
                <c:pt idx="757">
                  <c:v>44635</c:v>
                </c:pt>
                <c:pt idx="758">
                  <c:v>44636</c:v>
                </c:pt>
                <c:pt idx="759">
                  <c:v>44637</c:v>
                </c:pt>
                <c:pt idx="760">
                  <c:v>44638</c:v>
                </c:pt>
                <c:pt idx="761">
                  <c:v>44639</c:v>
                </c:pt>
                <c:pt idx="762">
                  <c:v>44640</c:v>
                </c:pt>
                <c:pt idx="763">
                  <c:v>44641</c:v>
                </c:pt>
                <c:pt idx="764">
                  <c:v>44642</c:v>
                </c:pt>
                <c:pt idx="765">
                  <c:v>44643</c:v>
                </c:pt>
                <c:pt idx="766">
                  <c:v>44644</c:v>
                </c:pt>
                <c:pt idx="767">
                  <c:v>44645</c:v>
                </c:pt>
                <c:pt idx="768">
                  <c:v>44646</c:v>
                </c:pt>
                <c:pt idx="769">
                  <c:v>44647</c:v>
                </c:pt>
                <c:pt idx="770">
                  <c:v>44648</c:v>
                </c:pt>
                <c:pt idx="771">
                  <c:v>44649</c:v>
                </c:pt>
                <c:pt idx="772">
                  <c:v>44650</c:v>
                </c:pt>
                <c:pt idx="773">
                  <c:v>44651</c:v>
                </c:pt>
                <c:pt idx="774">
                  <c:v>44652</c:v>
                </c:pt>
                <c:pt idx="775">
                  <c:v>44653</c:v>
                </c:pt>
                <c:pt idx="776">
                  <c:v>44654</c:v>
                </c:pt>
                <c:pt idx="777">
                  <c:v>44655</c:v>
                </c:pt>
                <c:pt idx="778">
                  <c:v>44656</c:v>
                </c:pt>
                <c:pt idx="779">
                  <c:v>44657</c:v>
                </c:pt>
                <c:pt idx="780">
                  <c:v>44658</c:v>
                </c:pt>
                <c:pt idx="781">
                  <c:v>44659</c:v>
                </c:pt>
                <c:pt idx="782">
                  <c:v>44660</c:v>
                </c:pt>
                <c:pt idx="783">
                  <c:v>44661</c:v>
                </c:pt>
                <c:pt idx="784">
                  <c:v>44662</c:v>
                </c:pt>
                <c:pt idx="785">
                  <c:v>44663</c:v>
                </c:pt>
                <c:pt idx="786">
                  <c:v>44664</c:v>
                </c:pt>
                <c:pt idx="787">
                  <c:v>44665</c:v>
                </c:pt>
                <c:pt idx="788">
                  <c:v>44666</c:v>
                </c:pt>
                <c:pt idx="789">
                  <c:v>44667</c:v>
                </c:pt>
                <c:pt idx="790">
                  <c:v>44668</c:v>
                </c:pt>
                <c:pt idx="791">
                  <c:v>44669</c:v>
                </c:pt>
                <c:pt idx="792">
                  <c:v>44670</c:v>
                </c:pt>
                <c:pt idx="793">
                  <c:v>44671</c:v>
                </c:pt>
                <c:pt idx="794">
                  <c:v>44672</c:v>
                </c:pt>
                <c:pt idx="795">
                  <c:v>44673</c:v>
                </c:pt>
                <c:pt idx="796">
                  <c:v>44674</c:v>
                </c:pt>
                <c:pt idx="797">
                  <c:v>44675</c:v>
                </c:pt>
                <c:pt idx="798">
                  <c:v>44676</c:v>
                </c:pt>
                <c:pt idx="799">
                  <c:v>44677</c:v>
                </c:pt>
                <c:pt idx="800">
                  <c:v>44678</c:v>
                </c:pt>
                <c:pt idx="801">
                  <c:v>44679</c:v>
                </c:pt>
                <c:pt idx="802">
                  <c:v>44680</c:v>
                </c:pt>
                <c:pt idx="803">
                  <c:v>44681</c:v>
                </c:pt>
                <c:pt idx="804">
                  <c:v>44682</c:v>
                </c:pt>
                <c:pt idx="805">
                  <c:v>44683</c:v>
                </c:pt>
                <c:pt idx="806">
                  <c:v>44684</c:v>
                </c:pt>
                <c:pt idx="807">
                  <c:v>44685</c:v>
                </c:pt>
                <c:pt idx="808">
                  <c:v>44686</c:v>
                </c:pt>
                <c:pt idx="809">
                  <c:v>44687</c:v>
                </c:pt>
                <c:pt idx="810">
                  <c:v>44688</c:v>
                </c:pt>
                <c:pt idx="811">
                  <c:v>44689</c:v>
                </c:pt>
                <c:pt idx="812">
                  <c:v>44690</c:v>
                </c:pt>
                <c:pt idx="813">
                  <c:v>44691</c:v>
                </c:pt>
                <c:pt idx="814">
                  <c:v>44692</c:v>
                </c:pt>
                <c:pt idx="815">
                  <c:v>44693</c:v>
                </c:pt>
                <c:pt idx="816">
                  <c:v>44694</c:v>
                </c:pt>
                <c:pt idx="817">
                  <c:v>44695</c:v>
                </c:pt>
                <c:pt idx="818">
                  <c:v>44696</c:v>
                </c:pt>
                <c:pt idx="819">
                  <c:v>44697</c:v>
                </c:pt>
                <c:pt idx="820">
                  <c:v>44698</c:v>
                </c:pt>
                <c:pt idx="821">
                  <c:v>44699</c:v>
                </c:pt>
                <c:pt idx="822">
                  <c:v>44700</c:v>
                </c:pt>
                <c:pt idx="823">
                  <c:v>44701</c:v>
                </c:pt>
                <c:pt idx="824">
                  <c:v>44702</c:v>
                </c:pt>
                <c:pt idx="825">
                  <c:v>44703</c:v>
                </c:pt>
                <c:pt idx="826">
                  <c:v>44704</c:v>
                </c:pt>
                <c:pt idx="827">
                  <c:v>44705</c:v>
                </c:pt>
                <c:pt idx="828">
                  <c:v>44706</c:v>
                </c:pt>
                <c:pt idx="829">
                  <c:v>44707</c:v>
                </c:pt>
                <c:pt idx="830">
                  <c:v>44708</c:v>
                </c:pt>
                <c:pt idx="831">
                  <c:v>44709</c:v>
                </c:pt>
                <c:pt idx="832">
                  <c:v>44710</c:v>
                </c:pt>
                <c:pt idx="833">
                  <c:v>44711</c:v>
                </c:pt>
                <c:pt idx="834">
                  <c:v>44712</c:v>
                </c:pt>
                <c:pt idx="835">
                  <c:v>44713</c:v>
                </c:pt>
                <c:pt idx="836">
                  <c:v>44714</c:v>
                </c:pt>
                <c:pt idx="837">
                  <c:v>44715</c:v>
                </c:pt>
                <c:pt idx="838">
                  <c:v>44716</c:v>
                </c:pt>
                <c:pt idx="839">
                  <c:v>44717</c:v>
                </c:pt>
                <c:pt idx="840">
                  <c:v>44718</c:v>
                </c:pt>
                <c:pt idx="841">
                  <c:v>44719</c:v>
                </c:pt>
                <c:pt idx="842">
                  <c:v>44720</c:v>
                </c:pt>
                <c:pt idx="843">
                  <c:v>44721</c:v>
                </c:pt>
                <c:pt idx="844">
                  <c:v>44722</c:v>
                </c:pt>
                <c:pt idx="845">
                  <c:v>44723</c:v>
                </c:pt>
                <c:pt idx="846">
                  <c:v>44724</c:v>
                </c:pt>
                <c:pt idx="847">
                  <c:v>44725</c:v>
                </c:pt>
                <c:pt idx="848">
                  <c:v>44726</c:v>
                </c:pt>
                <c:pt idx="849">
                  <c:v>44727</c:v>
                </c:pt>
                <c:pt idx="850">
                  <c:v>44728</c:v>
                </c:pt>
                <c:pt idx="851">
                  <c:v>44729</c:v>
                </c:pt>
                <c:pt idx="852">
                  <c:v>44730</c:v>
                </c:pt>
                <c:pt idx="853">
                  <c:v>44731</c:v>
                </c:pt>
                <c:pt idx="854">
                  <c:v>44732</c:v>
                </c:pt>
                <c:pt idx="855">
                  <c:v>44733</c:v>
                </c:pt>
                <c:pt idx="856">
                  <c:v>44734</c:v>
                </c:pt>
                <c:pt idx="857">
                  <c:v>44735</c:v>
                </c:pt>
                <c:pt idx="858">
                  <c:v>44736</c:v>
                </c:pt>
                <c:pt idx="859">
                  <c:v>44737</c:v>
                </c:pt>
              </c:numCache>
            </c:numRef>
          </c:cat>
          <c:val>
            <c:numRef>
              <c:f>Google!$D$2:$D$861</c:f>
              <c:numCache>
                <c:formatCode>0.0</c:formatCode>
                <c:ptCount val="860"/>
                <c:pt idx="0">
                  <c:v>101.41092610256477</c:v>
                </c:pt>
                <c:pt idx="1">
                  <c:v>101.06070778958163</c:v>
                </c:pt>
                <c:pt idx="2">
                  <c:v>100.69937321713658</c:v>
                </c:pt>
                <c:pt idx="3">
                  <c:v>100.48280717875249</c:v>
                </c:pt>
                <c:pt idx="4">
                  <c:v>100.24621885992464</c:v>
                </c:pt>
                <c:pt idx="5">
                  <c:v>100.18453459823884</c:v>
                </c:pt>
                <c:pt idx="6">
                  <c:v>100.21111868538618</c:v>
                </c:pt>
                <c:pt idx="7">
                  <c:v>99.858309807120861</c:v>
                </c:pt>
                <c:pt idx="8">
                  <c:v>99.478608830013869</c:v>
                </c:pt>
                <c:pt idx="9">
                  <c:v>99.110056737604936</c:v>
                </c:pt>
                <c:pt idx="10">
                  <c:v>98.79883779209635</c:v>
                </c:pt>
                <c:pt idx="11">
                  <c:v>98.660211206033921</c:v>
                </c:pt>
                <c:pt idx="12">
                  <c:v>98.245250940055698</c:v>
                </c:pt>
                <c:pt idx="13">
                  <c:v>98.14281615810404</c:v>
                </c:pt>
                <c:pt idx="14">
                  <c:v>98.302707877040234</c:v>
                </c:pt>
                <c:pt idx="15">
                  <c:v>98.568846914381126</c:v>
                </c:pt>
                <c:pt idx="16">
                  <c:v>98.951614954411909</c:v>
                </c:pt>
                <c:pt idx="17">
                  <c:v>99.038284952731217</c:v>
                </c:pt>
                <c:pt idx="18">
                  <c:v>99.123951321020954</c:v>
                </c:pt>
                <c:pt idx="19">
                  <c:v>99.26336528874215</c:v>
                </c:pt>
                <c:pt idx="20">
                  <c:v>99.278655149791234</c:v>
                </c:pt>
                <c:pt idx="21">
                  <c:v>99.038817682049242</c:v>
                </c:pt>
                <c:pt idx="22">
                  <c:v>98.387365259130178</c:v>
                </c:pt>
                <c:pt idx="23">
                  <c:v>97.524461932531466</c:v>
                </c:pt>
                <c:pt idx="24">
                  <c:v>96.234442881781789</c:v>
                </c:pt>
                <c:pt idx="25">
                  <c:v>93.966934295936596</c:v>
                </c:pt>
                <c:pt idx="26">
                  <c:v>90.388489230367696</c:v>
                </c:pt>
                <c:pt idx="27">
                  <c:v>85.642451473576159</c:v>
                </c:pt>
                <c:pt idx="28">
                  <c:v>81.073080746293556</c:v>
                </c:pt>
                <c:pt idx="29">
                  <c:v>75.463614663954445</c:v>
                </c:pt>
                <c:pt idx="30">
                  <c:v>69.241260285845783</c:v>
                </c:pt>
                <c:pt idx="31">
                  <c:v>63.118289327612793</c:v>
                </c:pt>
                <c:pt idx="32">
                  <c:v>57.590525337611837</c:v>
                </c:pt>
                <c:pt idx="33">
                  <c:v>52.914704992704323</c:v>
                </c:pt>
                <c:pt idx="34">
                  <c:v>48.703659007725832</c:v>
                </c:pt>
                <c:pt idx="35">
                  <c:v>45.10832156823767</c:v>
                </c:pt>
                <c:pt idx="36">
                  <c:v>42.440577678221878</c:v>
                </c:pt>
                <c:pt idx="37">
                  <c:v>40.392503131848358</c:v>
                </c:pt>
                <c:pt idx="38">
                  <c:v>38.834138165203342</c:v>
                </c:pt>
                <c:pt idx="39">
                  <c:v>37.601322518498776</c:v>
                </c:pt>
                <c:pt idx="40">
                  <c:v>36.922457516330866</c:v>
                </c:pt>
                <c:pt idx="41">
                  <c:v>35.982926014532296</c:v>
                </c:pt>
                <c:pt idx="42">
                  <c:v>35.362198955057096</c:v>
                </c:pt>
                <c:pt idx="43">
                  <c:v>35.101258251687128</c:v>
                </c:pt>
                <c:pt idx="44">
                  <c:v>35.037615127186655</c:v>
                </c:pt>
                <c:pt idx="45">
                  <c:v>34.937569962314356</c:v>
                </c:pt>
                <c:pt idx="46">
                  <c:v>34.837513645819186</c:v>
                </c:pt>
                <c:pt idx="47">
                  <c:v>34.874057785501378</c:v>
                </c:pt>
                <c:pt idx="48">
                  <c:v>35.604344386593965</c:v>
                </c:pt>
                <c:pt idx="49">
                  <c:v>35.912369465368883</c:v>
                </c:pt>
                <c:pt idx="50">
                  <c:v>36.291951773999912</c:v>
                </c:pt>
                <c:pt idx="51">
                  <c:v>36.704237804622117</c:v>
                </c:pt>
                <c:pt idx="52">
                  <c:v>37.051728789709436</c:v>
                </c:pt>
                <c:pt idx="53">
                  <c:v>35.931238502110261</c:v>
                </c:pt>
                <c:pt idx="54">
                  <c:v>35.91542926260955</c:v>
                </c:pt>
                <c:pt idx="55">
                  <c:v>35.528647190598818</c:v>
                </c:pt>
                <c:pt idx="56">
                  <c:v>33.095593151738498</c:v>
                </c:pt>
                <c:pt idx="57">
                  <c:v>33.192316025366651</c:v>
                </c:pt>
                <c:pt idx="58">
                  <c:v>33.347686640246195</c:v>
                </c:pt>
                <c:pt idx="59">
                  <c:v>33.659141686311386</c:v>
                </c:pt>
                <c:pt idx="60">
                  <c:v>35.29676597932081</c:v>
                </c:pt>
                <c:pt idx="61">
                  <c:v>35.60844916246522</c:v>
                </c:pt>
                <c:pt idx="62">
                  <c:v>36.137376474682767</c:v>
                </c:pt>
                <c:pt idx="63">
                  <c:v>38.99916305104135</c:v>
                </c:pt>
                <c:pt idx="64">
                  <c:v>39.480865223033419</c:v>
                </c:pt>
                <c:pt idx="65">
                  <c:v>39.955272801646963</c:v>
                </c:pt>
                <c:pt idx="66">
                  <c:v>40.132270562270449</c:v>
                </c:pt>
                <c:pt idx="67">
                  <c:v>40.368630182998515</c:v>
                </c:pt>
                <c:pt idx="68">
                  <c:v>40.72843325337719</c:v>
                </c:pt>
                <c:pt idx="69">
                  <c:v>41.467632121549542</c:v>
                </c:pt>
                <c:pt idx="70">
                  <c:v>42.018393921833344</c:v>
                </c:pt>
                <c:pt idx="71">
                  <c:v>42.273428961478004</c:v>
                </c:pt>
                <c:pt idx="72">
                  <c:v>42.49560274096654</c:v>
                </c:pt>
                <c:pt idx="73">
                  <c:v>43.368861509332795</c:v>
                </c:pt>
                <c:pt idx="74">
                  <c:v>40.858996411289432</c:v>
                </c:pt>
                <c:pt idx="75">
                  <c:v>41.464469611060551</c:v>
                </c:pt>
                <c:pt idx="76">
                  <c:v>41.784445293435674</c:v>
                </c:pt>
                <c:pt idx="77">
                  <c:v>42.635262346058397</c:v>
                </c:pt>
                <c:pt idx="78">
                  <c:v>43.50757840455681</c:v>
                </c:pt>
                <c:pt idx="79">
                  <c:v>44.477483584237376</c:v>
                </c:pt>
                <c:pt idx="80">
                  <c:v>45.204711240868157</c:v>
                </c:pt>
                <c:pt idx="81">
                  <c:v>48.738632412542636</c:v>
                </c:pt>
                <c:pt idx="82">
                  <c:v>49.963136092135926</c:v>
                </c:pt>
                <c:pt idx="83">
                  <c:v>50.943602983065418</c:v>
                </c:pt>
                <c:pt idx="84">
                  <c:v>51.630448741202436</c:v>
                </c:pt>
                <c:pt idx="85">
                  <c:v>52.566240542275509</c:v>
                </c:pt>
                <c:pt idx="86">
                  <c:v>53.293370574746504</c:v>
                </c:pt>
                <c:pt idx="87">
                  <c:v>53.952740822078006</c:v>
                </c:pt>
                <c:pt idx="88">
                  <c:v>55.306322435325107</c:v>
                </c:pt>
                <c:pt idx="89">
                  <c:v>56.255609583473984</c:v>
                </c:pt>
                <c:pt idx="90">
                  <c:v>57.601458536604774</c:v>
                </c:pt>
                <c:pt idx="91">
                  <c:v>58.398596792862996</c:v>
                </c:pt>
                <c:pt idx="92">
                  <c:v>59.144274319049998</c:v>
                </c:pt>
                <c:pt idx="93">
                  <c:v>60.47536555563245</c:v>
                </c:pt>
                <c:pt idx="94">
                  <c:v>59.419788191090859</c:v>
                </c:pt>
                <c:pt idx="95">
                  <c:v>59.666369482470373</c:v>
                </c:pt>
                <c:pt idx="96">
                  <c:v>59.993726433836237</c:v>
                </c:pt>
                <c:pt idx="97">
                  <c:v>60.292251926432698</c:v>
                </c:pt>
                <c:pt idx="98">
                  <c:v>60.282611210066349</c:v>
                </c:pt>
                <c:pt idx="99">
                  <c:v>60.628016458822387</c:v>
                </c:pt>
                <c:pt idx="100">
                  <c:v>60.81556367554785</c:v>
                </c:pt>
                <c:pt idx="101">
                  <c:v>63.283779203513767</c:v>
                </c:pt>
                <c:pt idx="102">
                  <c:v>64.465199673396029</c:v>
                </c:pt>
                <c:pt idx="103">
                  <c:v>65.957009028590051</c:v>
                </c:pt>
                <c:pt idx="104">
                  <c:v>67.355465509228893</c:v>
                </c:pt>
                <c:pt idx="105">
                  <c:v>66.82450182995467</c:v>
                </c:pt>
                <c:pt idx="106">
                  <c:v>67.837173557437012</c:v>
                </c:pt>
                <c:pt idx="107">
                  <c:v>68.405172815110092</c:v>
                </c:pt>
                <c:pt idx="108">
                  <c:v>68.714230940996089</c:v>
                </c:pt>
                <c:pt idx="109">
                  <c:v>68.929713875223968</c:v>
                </c:pt>
                <c:pt idx="110">
                  <c:v>69.410493824431398</c:v>
                </c:pt>
                <c:pt idx="111">
                  <c:v>69.835341584016177</c:v>
                </c:pt>
                <c:pt idx="112">
                  <c:v>71.880393505429367</c:v>
                </c:pt>
                <c:pt idx="113">
                  <c:v>72.168971479464886</c:v>
                </c:pt>
                <c:pt idx="114">
                  <c:v>72.5118749665574</c:v>
                </c:pt>
                <c:pt idx="115">
                  <c:v>71.893684653107059</c:v>
                </c:pt>
                <c:pt idx="116">
                  <c:v>72.328883422496347</c:v>
                </c:pt>
                <c:pt idx="117">
                  <c:v>72.861276425363926</c:v>
                </c:pt>
                <c:pt idx="118">
                  <c:v>73.603237389786756</c:v>
                </c:pt>
                <c:pt idx="119">
                  <c:v>74.17391373118889</c:v>
                </c:pt>
                <c:pt idx="120">
                  <c:v>74.689194088632149</c:v>
                </c:pt>
                <c:pt idx="121">
                  <c:v>75.006741899242087</c:v>
                </c:pt>
                <c:pt idx="122">
                  <c:v>76.523097477018112</c:v>
                </c:pt>
                <c:pt idx="123">
                  <c:v>76.851720956157493</c:v>
                </c:pt>
                <c:pt idx="124">
                  <c:v>76.988470506382669</c:v>
                </c:pt>
                <c:pt idx="125">
                  <c:v>77.75101686749818</c:v>
                </c:pt>
                <c:pt idx="126">
                  <c:v>77.917022039990002</c:v>
                </c:pt>
                <c:pt idx="127">
                  <c:v>78.198002726902757</c:v>
                </c:pt>
                <c:pt idx="128">
                  <c:v>78.410619238927239</c:v>
                </c:pt>
                <c:pt idx="129">
                  <c:v>78.77607365633105</c:v>
                </c:pt>
                <c:pt idx="130">
                  <c:v>79.179498746024905</c:v>
                </c:pt>
                <c:pt idx="131">
                  <c:v>79.273522948530371</c:v>
                </c:pt>
                <c:pt idx="132">
                  <c:v>79.334467862806591</c:v>
                </c:pt>
                <c:pt idx="133">
                  <c:v>79.545580402063976</c:v>
                </c:pt>
                <c:pt idx="134">
                  <c:v>79.867399474881068</c:v>
                </c:pt>
                <c:pt idx="135">
                  <c:v>80.205629879380197</c:v>
                </c:pt>
                <c:pt idx="136">
                  <c:v>80.434287345179428</c:v>
                </c:pt>
                <c:pt idx="137">
                  <c:v>80.565788469879521</c:v>
                </c:pt>
                <c:pt idx="138">
                  <c:v>81.115223071940363</c:v>
                </c:pt>
                <c:pt idx="139">
                  <c:v>81.499560048464161</c:v>
                </c:pt>
                <c:pt idx="140">
                  <c:v>81.619800332342706</c:v>
                </c:pt>
                <c:pt idx="141">
                  <c:v>81.623372730719808</c:v>
                </c:pt>
                <c:pt idx="142">
                  <c:v>81.590775929095628</c:v>
                </c:pt>
                <c:pt idx="143">
                  <c:v>81.547650713160664</c:v>
                </c:pt>
                <c:pt idx="144">
                  <c:v>81.474222330684668</c:v>
                </c:pt>
                <c:pt idx="145">
                  <c:v>81.587434447267526</c:v>
                </c:pt>
                <c:pt idx="146">
                  <c:v>82.260821010641223</c:v>
                </c:pt>
                <c:pt idx="147">
                  <c:v>82.388329149667044</c:v>
                </c:pt>
                <c:pt idx="148">
                  <c:v>81.77828626751797</c:v>
                </c:pt>
                <c:pt idx="149">
                  <c:v>81.847737368725532</c:v>
                </c:pt>
                <c:pt idx="150">
                  <c:v>81.873672547971097</c:v>
                </c:pt>
                <c:pt idx="151">
                  <c:v>81.903114543612787</c:v>
                </c:pt>
                <c:pt idx="152">
                  <c:v>82.048516391965919</c:v>
                </c:pt>
                <c:pt idx="153">
                  <c:v>82.026445196106408</c:v>
                </c:pt>
                <c:pt idx="154">
                  <c:v>82.028579576142533</c:v>
                </c:pt>
                <c:pt idx="155">
                  <c:v>82.461021143979252</c:v>
                </c:pt>
                <c:pt idx="156">
                  <c:v>82.49718148280904</c:v>
                </c:pt>
                <c:pt idx="157">
                  <c:v>82.504791557443838</c:v>
                </c:pt>
                <c:pt idx="158">
                  <c:v>82.362351605257601</c:v>
                </c:pt>
                <c:pt idx="159">
                  <c:v>82.237729007361253</c:v>
                </c:pt>
                <c:pt idx="160">
                  <c:v>82.040829529668187</c:v>
                </c:pt>
                <c:pt idx="161">
                  <c:v>81.910066196218935</c:v>
                </c:pt>
                <c:pt idx="162">
                  <c:v>81.91408704981724</c:v>
                </c:pt>
                <c:pt idx="163">
                  <c:v>81.913313226385156</c:v>
                </c:pt>
                <c:pt idx="164">
                  <c:v>81.885702264577276</c:v>
                </c:pt>
                <c:pt idx="165">
                  <c:v>81.486005784013429</c:v>
                </c:pt>
                <c:pt idx="166">
                  <c:v>81.182910365295015</c:v>
                </c:pt>
                <c:pt idx="167">
                  <c:v>81.189581269610514</c:v>
                </c:pt>
                <c:pt idx="168">
                  <c:v>81.090347319518003</c:v>
                </c:pt>
                <c:pt idx="169">
                  <c:v>81.163143713583537</c:v>
                </c:pt>
                <c:pt idx="170">
                  <c:v>81.11569125091404</c:v>
                </c:pt>
                <c:pt idx="171">
                  <c:v>81.045877104013641</c:v>
                </c:pt>
                <c:pt idx="172">
                  <c:v>81.214426183959432</c:v>
                </c:pt>
                <c:pt idx="173">
                  <c:v>81.328631739425077</c:v>
                </c:pt>
                <c:pt idx="174">
                  <c:v>81.337333896917215</c:v>
                </c:pt>
                <c:pt idx="175">
                  <c:v>81.422593310357655</c:v>
                </c:pt>
                <c:pt idx="176">
                  <c:v>81.208758520586002</c:v>
                </c:pt>
                <c:pt idx="177">
                  <c:v>81.002515770152797</c:v>
                </c:pt>
                <c:pt idx="178">
                  <c:v>80.824958924448879</c:v>
                </c:pt>
                <c:pt idx="179">
                  <c:v>80.890074289200825</c:v>
                </c:pt>
                <c:pt idx="180">
                  <c:v>79.999873791719736</c:v>
                </c:pt>
                <c:pt idx="181">
                  <c:v>80.139102670054669</c:v>
                </c:pt>
                <c:pt idx="182">
                  <c:v>80.184119337997245</c:v>
                </c:pt>
                <c:pt idx="183">
                  <c:v>80.372651370554053</c:v>
                </c:pt>
                <c:pt idx="184">
                  <c:v>80.446660285325478</c:v>
                </c:pt>
                <c:pt idx="185">
                  <c:v>80.432593962586154</c:v>
                </c:pt>
                <c:pt idx="186">
                  <c:v>80.311411829844118</c:v>
                </c:pt>
                <c:pt idx="187">
                  <c:v>81.094003215729813</c:v>
                </c:pt>
                <c:pt idx="188">
                  <c:v>80.933306818301375</c:v>
                </c:pt>
                <c:pt idx="189">
                  <c:v>81.061792706342345</c:v>
                </c:pt>
                <c:pt idx="190">
                  <c:v>81.123482736929518</c:v>
                </c:pt>
                <c:pt idx="191">
                  <c:v>81.299295068317761</c:v>
                </c:pt>
                <c:pt idx="192">
                  <c:v>81.70093837863908</c:v>
                </c:pt>
                <c:pt idx="193">
                  <c:v>82.153848104292592</c:v>
                </c:pt>
                <c:pt idx="194">
                  <c:v>82.33202235799348</c:v>
                </c:pt>
                <c:pt idx="195">
                  <c:v>82.140671225877</c:v>
                </c:pt>
                <c:pt idx="196">
                  <c:v>82.348567334424217</c:v>
                </c:pt>
                <c:pt idx="197">
                  <c:v>82.74443946125497</c:v>
                </c:pt>
                <c:pt idx="198">
                  <c:v>83.120327698489234</c:v>
                </c:pt>
                <c:pt idx="199">
                  <c:v>83.352166614157071</c:v>
                </c:pt>
                <c:pt idx="200">
                  <c:v>83.850183482573442</c:v>
                </c:pt>
                <c:pt idx="201">
                  <c:v>84.077837863256903</c:v>
                </c:pt>
                <c:pt idx="202">
                  <c:v>84.207018621796948</c:v>
                </c:pt>
                <c:pt idx="203">
                  <c:v>84.371051491083179</c:v>
                </c:pt>
                <c:pt idx="204">
                  <c:v>84.450721537684544</c:v>
                </c:pt>
                <c:pt idx="205">
                  <c:v>84.536227773165734</c:v>
                </c:pt>
                <c:pt idx="206">
                  <c:v>84.801725487821813</c:v>
                </c:pt>
                <c:pt idx="207">
                  <c:v>84.953595037531258</c:v>
                </c:pt>
                <c:pt idx="208">
                  <c:v>85.143861210420241</c:v>
                </c:pt>
                <c:pt idx="209">
                  <c:v>85.574917053429971</c:v>
                </c:pt>
                <c:pt idx="210">
                  <c:v>85.960465675346683</c:v>
                </c:pt>
                <c:pt idx="211">
                  <c:v>86.273237394492526</c:v>
                </c:pt>
                <c:pt idx="212">
                  <c:v>86.495787340531024</c:v>
                </c:pt>
                <c:pt idx="213">
                  <c:v>86.52776108481423</c:v>
                </c:pt>
                <c:pt idx="214">
                  <c:v>86.618757537346184</c:v>
                </c:pt>
                <c:pt idx="215">
                  <c:v>86.431213685290331</c:v>
                </c:pt>
                <c:pt idx="216">
                  <c:v>86.166592656637079</c:v>
                </c:pt>
                <c:pt idx="217">
                  <c:v>85.953851573369263</c:v>
                </c:pt>
                <c:pt idx="218">
                  <c:v>85.736198139350634</c:v>
                </c:pt>
                <c:pt idx="219">
                  <c:v>85.505511925034739</c:v>
                </c:pt>
                <c:pt idx="220">
                  <c:v>85.273976935145072</c:v>
                </c:pt>
                <c:pt idx="221">
                  <c:v>84.936243598506223</c:v>
                </c:pt>
                <c:pt idx="222">
                  <c:v>84.320955508398299</c:v>
                </c:pt>
                <c:pt idx="223">
                  <c:v>83.093358676703062</c:v>
                </c:pt>
                <c:pt idx="224">
                  <c:v>82.786941531013042</c:v>
                </c:pt>
                <c:pt idx="225">
                  <c:v>82.645097768623316</c:v>
                </c:pt>
                <c:pt idx="226">
                  <c:v>82.828343243816803</c:v>
                </c:pt>
                <c:pt idx="227">
                  <c:v>83.083154699968574</c:v>
                </c:pt>
                <c:pt idx="228">
                  <c:v>83.421814036831094</c:v>
                </c:pt>
                <c:pt idx="229">
                  <c:v>82.997947810778285</c:v>
                </c:pt>
                <c:pt idx="230">
                  <c:v>83.256977735662986</c:v>
                </c:pt>
                <c:pt idx="231">
                  <c:v>83.448229611212057</c:v>
                </c:pt>
                <c:pt idx="232">
                  <c:v>83.550661087641515</c:v>
                </c:pt>
                <c:pt idx="233">
                  <c:v>83.393632504515722</c:v>
                </c:pt>
                <c:pt idx="234">
                  <c:v>83.135982704314273</c:v>
                </c:pt>
                <c:pt idx="235">
                  <c:v>82.963793189966253</c:v>
                </c:pt>
                <c:pt idx="236">
                  <c:v>83.581249737365937</c:v>
                </c:pt>
                <c:pt idx="237">
                  <c:v>83.101948161416146</c:v>
                </c:pt>
                <c:pt idx="238">
                  <c:v>82.426541584559445</c:v>
                </c:pt>
                <c:pt idx="239">
                  <c:v>82.043284285161121</c:v>
                </c:pt>
                <c:pt idx="240">
                  <c:v>81.623437908309938</c:v>
                </c:pt>
                <c:pt idx="241">
                  <c:v>81.305405282461649</c:v>
                </c:pt>
                <c:pt idx="242">
                  <c:v>80.953901682713564</c:v>
                </c:pt>
                <c:pt idx="243">
                  <c:v>80.467390884081425</c:v>
                </c:pt>
                <c:pt idx="244">
                  <c:v>80.127130657727378</c:v>
                </c:pt>
                <c:pt idx="245">
                  <c:v>80.118062880979124</c:v>
                </c:pt>
                <c:pt idx="246">
                  <c:v>79.628364760853316</c:v>
                </c:pt>
                <c:pt idx="247">
                  <c:v>79.300473262706106</c:v>
                </c:pt>
                <c:pt idx="248">
                  <c:v>79.056003192583503</c:v>
                </c:pt>
                <c:pt idx="249">
                  <c:v>78.490228471954651</c:v>
                </c:pt>
                <c:pt idx="250">
                  <c:v>78.017114354769518</c:v>
                </c:pt>
                <c:pt idx="251">
                  <c:v>77.605459765233704</c:v>
                </c:pt>
                <c:pt idx="252">
                  <c:v>77.075165025899565</c:v>
                </c:pt>
                <c:pt idx="253">
                  <c:v>76.864889711711413</c:v>
                </c:pt>
                <c:pt idx="254">
                  <c:v>76.467818102202529</c:v>
                </c:pt>
                <c:pt idx="255">
                  <c:v>76.110918611769449</c:v>
                </c:pt>
                <c:pt idx="256">
                  <c:v>75.370859112599675</c:v>
                </c:pt>
                <c:pt idx="257">
                  <c:v>74.35208271346184</c:v>
                </c:pt>
                <c:pt idx="258">
                  <c:v>73.045017359845005</c:v>
                </c:pt>
                <c:pt idx="259">
                  <c:v>72.398467699749474</c:v>
                </c:pt>
                <c:pt idx="260">
                  <c:v>71.693929955143219</c:v>
                </c:pt>
                <c:pt idx="261">
                  <c:v>71.04885264089225</c:v>
                </c:pt>
                <c:pt idx="262">
                  <c:v>70.053718782087998</c:v>
                </c:pt>
                <c:pt idx="263">
                  <c:v>69.549525401082462</c:v>
                </c:pt>
                <c:pt idx="264">
                  <c:v>68.686974670977165</c:v>
                </c:pt>
                <c:pt idx="265">
                  <c:v>67.77602756897322</c:v>
                </c:pt>
                <c:pt idx="266">
                  <c:v>67.473761398456247</c:v>
                </c:pt>
                <c:pt idx="267">
                  <c:v>67.122514813387767</c:v>
                </c:pt>
                <c:pt idx="268">
                  <c:v>65.660316714705772</c:v>
                </c:pt>
                <c:pt idx="269">
                  <c:v>65.459317555777531</c:v>
                </c:pt>
                <c:pt idx="270">
                  <c:v>65.39298565502844</c:v>
                </c:pt>
                <c:pt idx="271">
                  <c:v>65.395961233838193</c:v>
                </c:pt>
                <c:pt idx="272">
                  <c:v>65.053839401319422</c:v>
                </c:pt>
                <c:pt idx="273">
                  <c:v>65.01599361246096</c:v>
                </c:pt>
                <c:pt idx="274">
                  <c:v>64.752738572180462</c:v>
                </c:pt>
                <c:pt idx="275">
                  <c:v>65.619736975697407</c:v>
                </c:pt>
                <c:pt idx="276">
                  <c:v>65.462558681339971</c:v>
                </c:pt>
                <c:pt idx="277">
                  <c:v>65.337975604404591</c:v>
                </c:pt>
                <c:pt idx="278">
                  <c:v>65.036235529550581</c:v>
                </c:pt>
                <c:pt idx="279">
                  <c:v>64.801960051960961</c:v>
                </c:pt>
                <c:pt idx="280">
                  <c:v>64.763723263519097</c:v>
                </c:pt>
                <c:pt idx="281">
                  <c:v>64.865464179444871</c:v>
                </c:pt>
                <c:pt idx="282">
                  <c:v>64.988358837502943</c:v>
                </c:pt>
                <c:pt idx="283">
                  <c:v>65.17930330633709</c:v>
                </c:pt>
                <c:pt idx="284">
                  <c:v>65.451421866694943</c:v>
                </c:pt>
                <c:pt idx="285">
                  <c:v>66.085297471248737</c:v>
                </c:pt>
                <c:pt idx="286">
                  <c:v>66.534216908595312</c:v>
                </c:pt>
                <c:pt idx="287">
                  <c:v>66.887074841651526</c:v>
                </c:pt>
                <c:pt idx="288">
                  <c:v>67.152960018293612</c:v>
                </c:pt>
                <c:pt idx="289">
                  <c:v>67.60192382925311</c:v>
                </c:pt>
                <c:pt idx="290">
                  <c:v>68.024382774801467</c:v>
                </c:pt>
                <c:pt idx="291">
                  <c:v>68.373776124251506</c:v>
                </c:pt>
                <c:pt idx="292">
                  <c:v>68.454332920449133</c:v>
                </c:pt>
                <c:pt idx="293">
                  <c:v>68.831838829663042</c:v>
                </c:pt>
                <c:pt idx="294">
                  <c:v>68.765492877001407</c:v>
                </c:pt>
                <c:pt idx="295">
                  <c:v>68.165340554062908</c:v>
                </c:pt>
                <c:pt idx="296">
                  <c:v>68.26263476837758</c:v>
                </c:pt>
                <c:pt idx="297">
                  <c:v>68.396080498379391</c:v>
                </c:pt>
                <c:pt idx="298">
                  <c:v>68.483517046834237</c:v>
                </c:pt>
                <c:pt idx="299">
                  <c:v>68.695967818446036</c:v>
                </c:pt>
                <c:pt idx="300">
                  <c:v>69.000122132579065</c:v>
                </c:pt>
                <c:pt idx="301">
                  <c:v>69.719494259122868</c:v>
                </c:pt>
                <c:pt idx="302">
                  <c:v>71.039284218438553</c:v>
                </c:pt>
                <c:pt idx="303">
                  <c:v>70.796292728589577</c:v>
                </c:pt>
                <c:pt idx="304">
                  <c:v>70.574691165597898</c:v>
                </c:pt>
                <c:pt idx="305">
                  <c:v>70.272278808171023</c:v>
                </c:pt>
                <c:pt idx="306">
                  <c:v>70.025999183222297</c:v>
                </c:pt>
                <c:pt idx="307">
                  <c:v>70.293536685347078</c:v>
                </c:pt>
                <c:pt idx="308">
                  <c:v>69.31425977823389</c:v>
                </c:pt>
                <c:pt idx="309">
                  <c:v>68.340164037341836</c:v>
                </c:pt>
                <c:pt idx="310">
                  <c:v>67.783890902388038</c:v>
                </c:pt>
                <c:pt idx="311">
                  <c:v>64.343048727375873</c:v>
                </c:pt>
                <c:pt idx="312">
                  <c:v>57.775780519601305</c:v>
                </c:pt>
                <c:pt idx="313">
                  <c:v>53.990600981808953</c:v>
                </c:pt>
                <c:pt idx="314">
                  <c:v>51.95905445499649</c:v>
                </c:pt>
                <c:pt idx="315">
                  <c:v>49.900794468943182</c:v>
                </c:pt>
                <c:pt idx="316">
                  <c:v>48.131040022260244</c:v>
                </c:pt>
                <c:pt idx="317">
                  <c:v>46.936458941186913</c:v>
                </c:pt>
                <c:pt idx="318">
                  <c:v>46.990133097003792</c:v>
                </c:pt>
                <c:pt idx="319">
                  <c:v>46.506481885260186</c:v>
                </c:pt>
                <c:pt idx="320">
                  <c:v>47.863452650365012</c:v>
                </c:pt>
                <c:pt idx="321">
                  <c:v>48.119421033466146</c:v>
                </c:pt>
                <c:pt idx="322">
                  <c:v>49.152858880792273</c:v>
                </c:pt>
                <c:pt idx="323">
                  <c:v>49.70885928487705</c:v>
                </c:pt>
                <c:pt idx="324">
                  <c:v>48.430144120537697</c:v>
                </c:pt>
                <c:pt idx="325">
                  <c:v>50.340063623038255</c:v>
                </c:pt>
                <c:pt idx="326">
                  <c:v>56.006384772002569</c:v>
                </c:pt>
                <c:pt idx="327">
                  <c:v>56.841038747989089</c:v>
                </c:pt>
                <c:pt idx="328">
                  <c:v>56.799585456643548</c:v>
                </c:pt>
                <c:pt idx="329">
                  <c:v>57.100422764121262</c:v>
                </c:pt>
                <c:pt idx="330">
                  <c:v>57.414750680453594</c:v>
                </c:pt>
                <c:pt idx="331">
                  <c:v>59.185735777942966</c:v>
                </c:pt>
                <c:pt idx="332">
                  <c:v>59.156583416210502</c:v>
                </c:pt>
                <c:pt idx="333">
                  <c:v>59.039871527398773</c:v>
                </c:pt>
                <c:pt idx="334">
                  <c:v>58.814213815024431</c:v>
                </c:pt>
                <c:pt idx="335">
                  <c:v>58.455209061920733</c:v>
                </c:pt>
                <c:pt idx="336">
                  <c:v>58.006500238521731</c:v>
                </c:pt>
                <c:pt idx="337">
                  <c:v>57.632089518820422</c:v>
                </c:pt>
                <c:pt idx="338">
                  <c:v>57.441480416560076</c:v>
                </c:pt>
                <c:pt idx="339">
                  <c:v>57.493042938962731</c:v>
                </c:pt>
                <c:pt idx="340">
                  <c:v>57.612709493953254</c:v>
                </c:pt>
                <c:pt idx="341">
                  <c:v>57.85685316449613</c:v>
                </c:pt>
                <c:pt idx="342">
                  <c:v>58.107507067600487</c:v>
                </c:pt>
                <c:pt idx="343">
                  <c:v>58.251173114979117</c:v>
                </c:pt>
                <c:pt idx="344">
                  <c:v>58.482313452721613</c:v>
                </c:pt>
                <c:pt idx="345">
                  <c:v>58.561731312733436</c:v>
                </c:pt>
                <c:pt idx="346">
                  <c:v>58.641531254113971</c:v>
                </c:pt>
                <c:pt idx="347">
                  <c:v>58.843133021558323</c:v>
                </c:pt>
                <c:pt idx="348">
                  <c:v>59.012703766141342</c:v>
                </c:pt>
                <c:pt idx="349">
                  <c:v>59.489667778110231</c:v>
                </c:pt>
                <c:pt idx="350">
                  <c:v>59.727720024489933</c:v>
                </c:pt>
                <c:pt idx="351">
                  <c:v>59.941996196200947</c:v>
                </c:pt>
                <c:pt idx="352">
                  <c:v>60.139189901790417</c:v>
                </c:pt>
                <c:pt idx="353">
                  <c:v>60.427815821047908</c:v>
                </c:pt>
                <c:pt idx="354">
                  <c:v>60.66135047548827</c:v>
                </c:pt>
                <c:pt idx="355">
                  <c:v>60.826672383651456</c:v>
                </c:pt>
                <c:pt idx="356">
                  <c:v>60.174455900680378</c:v>
                </c:pt>
                <c:pt idx="357">
                  <c:v>59.873612567855503</c:v>
                </c:pt>
                <c:pt idx="358">
                  <c:v>59.797550703860068</c:v>
                </c:pt>
                <c:pt idx="359">
                  <c:v>59.825874686506218</c:v>
                </c:pt>
                <c:pt idx="360">
                  <c:v>59.855049638536947</c:v>
                </c:pt>
                <c:pt idx="361">
                  <c:v>59.764753615405333</c:v>
                </c:pt>
                <c:pt idx="362">
                  <c:v>59.993278301706866</c:v>
                </c:pt>
                <c:pt idx="363">
                  <c:v>61.139156182403461</c:v>
                </c:pt>
                <c:pt idx="364">
                  <c:v>61.315441740764491</c:v>
                </c:pt>
                <c:pt idx="365">
                  <c:v>61.399251684754645</c:v>
                </c:pt>
                <c:pt idx="366">
                  <c:v>61.585981195289818</c:v>
                </c:pt>
                <c:pt idx="367">
                  <c:v>61.683160368403506</c:v>
                </c:pt>
                <c:pt idx="368">
                  <c:v>61.941400337530538</c:v>
                </c:pt>
                <c:pt idx="369">
                  <c:v>62.510962920151862</c:v>
                </c:pt>
                <c:pt idx="370">
                  <c:v>63.226508803114406</c:v>
                </c:pt>
                <c:pt idx="371">
                  <c:v>63.88296977226215</c:v>
                </c:pt>
                <c:pt idx="372">
                  <c:v>64.530125133182125</c:v>
                </c:pt>
                <c:pt idx="373">
                  <c:v>65.148320734205441</c:v>
                </c:pt>
                <c:pt idx="374">
                  <c:v>65.708344268031325</c:v>
                </c:pt>
                <c:pt idx="375">
                  <c:v>66.182783673008259</c:v>
                </c:pt>
                <c:pt idx="376">
                  <c:v>66.412025071276275</c:v>
                </c:pt>
                <c:pt idx="377">
                  <c:v>66.641377761426156</c:v>
                </c:pt>
                <c:pt idx="378">
                  <c:v>66.943731443500496</c:v>
                </c:pt>
                <c:pt idx="379">
                  <c:v>67.244399045851836</c:v>
                </c:pt>
                <c:pt idx="380">
                  <c:v>67.394942415355018</c:v>
                </c:pt>
                <c:pt idx="381">
                  <c:v>67.371490151935035</c:v>
                </c:pt>
                <c:pt idx="382">
                  <c:v>67.387845116582582</c:v>
                </c:pt>
                <c:pt idx="383">
                  <c:v>67.705066102409432</c:v>
                </c:pt>
                <c:pt idx="384">
                  <c:v>67.394987779553347</c:v>
                </c:pt>
                <c:pt idx="385">
                  <c:v>67.537026698825116</c:v>
                </c:pt>
                <c:pt idx="386">
                  <c:v>67.481132317451483</c:v>
                </c:pt>
                <c:pt idx="387">
                  <c:v>67.462146558092499</c:v>
                </c:pt>
                <c:pt idx="388">
                  <c:v>67.422200828607174</c:v>
                </c:pt>
                <c:pt idx="389">
                  <c:v>67.528712480285947</c:v>
                </c:pt>
                <c:pt idx="390">
                  <c:v>67.493223356659058</c:v>
                </c:pt>
                <c:pt idx="391">
                  <c:v>67.220643895176835</c:v>
                </c:pt>
                <c:pt idx="392">
                  <c:v>67.021901622303616</c:v>
                </c:pt>
                <c:pt idx="393">
                  <c:v>67.02515084635715</c:v>
                </c:pt>
                <c:pt idx="394">
                  <c:v>67.019084970934543</c:v>
                </c:pt>
                <c:pt idx="395">
                  <c:v>67.234815516893946</c:v>
                </c:pt>
                <c:pt idx="396">
                  <c:v>67.113167341180656</c:v>
                </c:pt>
                <c:pt idx="397">
                  <c:v>67.044577571634093</c:v>
                </c:pt>
                <c:pt idx="398">
                  <c:v>66.871507354346903</c:v>
                </c:pt>
                <c:pt idx="399">
                  <c:v>66.991755719270714</c:v>
                </c:pt>
                <c:pt idx="400">
                  <c:v>67.02039917918222</c:v>
                </c:pt>
                <c:pt idx="401">
                  <c:v>67.192624470910815</c:v>
                </c:pt>
                <c:pt idx="402">
                  <c:v>67.322498278852095</c:v>
                </c:pt>
                <c:pt idx="403">
                  <c:v>67.624790169545349</c:v>
                </c:pt>
                <c:pt idx="404">
                  <c:v>67.79247885248185</c:v>
                </c:pt>
                <c:pt idx="405">
                  <c:v>68.447972110574767</c:v>
                </c:pt>
                <c:pt idx="406">
                  <c:v>68.504804591951853</c:v>
                </c:pt>
                <c:pt idx="407">
                  <c:v>68.817085092022253</c:v>
                </c:pt>
                <c:pt idx="408">
                  <c:v>69.141667324595659</c:v>
                </c:pt>
                <c:pt idx="409">
                  <c:v>69.054994571865819</c:v>
                </c:pt>
                <c:pt idx="410">
                  <c:v>66.620593173469246</c:v>
                </c:pt>
                <c:pt idx="411">
                  <c:v>65.903575454148722</c:v>
                </c:pt>
                <c:pt idx="412">
                  <c:v>65.051045765145943</c:v>
                </c:pt>
                <c:pt idx="413">
                  <c:v>60.851909555365566</c:v>
                </c:pt>
                <c:pt idx="414">
                  <c:v>60.013473020645471</c:v>
                </c:pt>
                <c:pt idx="415">
                  <c:v>59.050086318011353</c:v>
                </c:pt>
                <c:pt idx="416">
                  <c:v>58.711328934578546</c:v>
                </c:pt>
                <c:pt idx="417">
                  <c:v>60.779465490137973</c:v>
                </c:pt>
                <c:pt idx="418">
                  <c:v>61.108368327259235</c:v>
                </c:pt>
                <c:pt idx="419">
                  <c:v>61.726437696167338</c:v>
                </c:pt>
                <c:pt idx="420">
                  <c:v>66.105229508564889</c:v>
                </c:pt>
                <c:pt idx="421">
                  <c:v>66.714490678484822</c:v>
                </c:pt>
                <c:pt idx="422">
                  <c:v>67.310594375623396</c:v>
                </c:pt>
                <c:pt idx="423">
                  <c:v>67.723299389140266</c:v>
                </c:pt>
                <c:pt idx="424">
                  <c:v>68.043925201236092</c:v>
                </c:pt>
                <c:pt idx="425">
                  <c:v>68.494406075748714</c:v>
                </c:pt>
                <c:pt idx="426">
                  <c:v>68.901664563719464</c:v>
                </c:pt>
                <c:pt idx="427">
                  <c:v>69.074573210831602</c:v>
                </c:pt>
                <c:pt idx="428">
                  <c:v>69.613397905178886</c:v>
                </c:pt>
                <c:pt idx="429">
                  <c:v>70.070472014718447</c:v>
                </c:pt>
                <c:pt idx="430">
                  <c:v>70.511128626132006</c:v>
                </c:pt>
                <c:pt idx="431">
                  <c:v>70.64571441768922</c:v>
                </c:pt>
                <c:pt idx="432">
                  <c:v>71.070682203998231</c:v>
                </c:pt>
                <c:pt idx="433">
                  <c:v>71.776439138201397</c:v>
                </c:pt>
                <c:pt idx="434">
                  <c:v>72.051562846030123</c:v>
                </c:pt>
                <c:pt idx="435">
                  <c:v>72.137876240101647</c:v>
                </c:pt>
                <c:pt idx="436">
                  <c:v>72.493586027228702</c:v>
                </c:pt>
                <c:pt idx="437">
                  <c:v>72.800645602532612</c:v>
                </c:pt>
                <c:pt idx="438">
                  <c:v>73.06626428981258</c:v>
                </c:pt>
                <c:pt idx="439">
                  <c:v>70.971829930080162</c:v>
                </c:pt>
                <c:pt idx="440">
                  <c:v>70.652166463036551</c:v>
                </c:pt>
                <c:pt idx="441">
                  <c:v>69.843259272496653</c:v>
                </c:pt>
                <c:pt idx="442">
                  <c:v>69.769903911109907</c:v>
                </c:pt>
                <c:pt idx="443">
                  <c:v>69.598763848368506</c:v>
                </c:pt>
                <c:pt idx="444">
                  <c:v>69.548588379429106</c:v>
                </c:pt>
                <c:pt idx="445">
                  <c:v>70.000267528459148</c:v>
                </c:pt>
                <c:pt idx="446">
                  <c:v>72.610561949521994</c:v>
                </c:pt>
                <c:pt idx="447">
                  <c:v>74.162185494580527</c:v>
                </c:pt>
                <c:pt idx="448">
                  <c:v>75.38949431130726</c:v>
                </c:pt>
                <c:pt idx="449">
                  <c:v>75.959344120774915</c:v>
                </c:pt>
                <c:pt idx="450">
                  <c:v>76.722306235129224</c:v>
                </c:pt>
                <c:pt idx="451">
                  <c:v>74.504304654867724</c:v>
                </c:pt>
                <c:pt idx="452">
                  <c:v>73.767786825917852</c:v>
                </c:pt>
                <c:pt idx="453">
                  <c:v>73.73705983010457</c:v>
                </c:pt>
                <c:pt idx="454">
                  <c:v>73.214429855920159</c:v>
                </c:pt>
                <c:pt idx="455">
                  <c:v>73.785847215589172</c:v>
                </c:pt>
                <c:pt idx="456">
                  <c:v>74.418297057905434</c:v>
                </c:pt>
                <c:pt idx="457">
                  <c:v>74.891735004626781</c:v>
                </c:pt>
                <c:pt idx="458">
                  <c:v>78.300323317868916</c:v>
                </c:pt>
                <c:pt idx="459">
                  <c:v>80.123705730822834</c:v>
                </c:pt>
                <c:pt idx="460">
                  <c:v>81.088259797516102</c:v>
                </c:pt>
                <c:pt idx="461">
                  <c:v>81.687552386730488</c:v>
                </c:pt>
                <c:pt idx="462">
                  <c:v>79.655523534763205</c:v>
                </c:pt>
                <c:pt idx="463">
                  <c:v>79.876695660802</c:v>
                </c:pt>
                <c:pt idx="464">
                  <c:v>80.042500477521699</c:v>
                </c:pt>
                <c:pt idx="465">
                  <c:v>80.297808998167</c:v>
                </c:pt>
                <c:pt idx="466">
                  <c:v>80.917764769553258</c:v>
                </c:pt>
                <c:pt idx="467">
                  <c:v>81.820154834293675</c:v>
                </c:pt>
                <c:pt idx="468">
                  <c:v>83.371717246320969</c:v>
                </c:pt>
                <c:pt idx="469">
                  <c:v>86.334668550584766</c:v>
                </c:pt>
                <c:pt idx="470">
                  <c:v>87.251748443181299</c:v>
                </c:pt>
                <c:pt idx="471">
                  <c:v>87.851067085993577</c:v>
                </c:pt>
                <c:pt idx="472">
                  <c:v>87.161844921694509</c:v>
                </c:pt>
                <c:pt idx="473">
                  <c:v>87.015273986278785</c:v>
                </c:pt>
                <c:pt idx="474">
                  <c:v>87.348190932508857</c:v>
                </c:pt>
                <c:pt idx="475">
                  <c:v>87.129883262346866</c:v>
                </c:pt>
                <c:pt idx="476">
                  <c:v>87.433554175002683</c:v>
                </c:pt>
                <c:pt idx="477">
                  <c:v>87.528148777918986</c:v>
                </c:pt>
                <c:pt idx="478">
                  <c:v>87.915984764450357</c:v>
                </c:pt>
                <c:pt idx="479">
                  <c:v>89.452726213927193</c:v>
                </c:pt>
                <c:pt idx="480">
                  <c:v>90.028916424539077</c:v>
                </c:pt>
                <c:pt idx="481">
                  <c:v>90.234568921036626</c:v>
                </c:pt>
                <c:pt idx="482">
                  <c:v>90.528450957662187</c:v>
                </c:pt>
                <c:pt idx="483">
                  <c:v>90.589635641050748</c:v>
                </c:pt>
                <c:pt idx="484">
                  <c:v>90.656744076869614</c:v>
                </c:pt>
                <c:pt idx="485">
                  <c:v>90.507572839189905</c:v>
                </c:pt>
                <c:pt idx="486">
                  <c:v>90.268579186098563</c:v>
                </c:pt>
                <c:pt idx="487">
                  <c:v>89.956927748974977</c:v>
                </c:pt>
                <c:pt idx="488">
                  <c:v>89.689258246828317</c:v>
                </c:pt>
                <c:pt idx="489">
                  <c:v>89.386316946589687</c:v>
                </c:pt>
                <c:pt idx="490">
                  <c:v>89.073758466603451</c:v>
                </c:pt>
                <c:pt idx="491">
                  <c:v>88.711817937882884</c:v>
                </c:pt>
                <c:pt idx="492">
                  <c:v>88.561795345174374</c:v>
                </c:pt>
                <c:pt idx="493">
                  <c:v>88.401749226023838</c:v>
                </c:pt>
                <c:pt idx="494">
                  <c:v>88.281763150115196</c:v>
                </c:pt>
                <c:pt idx="495">
                  <c:v>88.581440499204248</c:v>
                </c:pt>
                <c:pt idx="496">
                  <c:v>89.288257055233473</c:v>
                </c:pt>
                <c:pt idx="497">
                  <c:v>89.494315276535815</c:v>
                </c:pt>
                <c:pt idx="498">
                  <c:v>89.308716088546518</c:v>
                </c:pt>
                <c:pt idx="499">
                  <c:v>89.339072331367575</c:v>
                </c:pt>
                <c:pt idx="500">
                  <c:v>89.714154170205092</c:v>
                </c:pt>
                <c:pt idx="501">
                  <c:v>90.089249401381025</c:v>
                </c:pt>
                <c:pt idx="502">
                  <c:v>90.494095974841912</c:v>
                </c:pt>
                <c:pt idx="503">
                  <c:v>90.846164270909128</c:v>
                </c:pt>
                <c:pt idx="504">
                  <c:v>90.958104063921454</c:v>
                </c:pt>
                <c:pt idx="505">
                  <c:v>91.26793003135387</c:v>
                </c:pt>
                <c:pt idx="506">
                  <c:v>91.451400829877358</c:v>
                </c:pt>
                <c:pt idx="507">
                  <c:v>91.286785353812732</c:v>
                </c:pt>
                <c:pt idx="508">
                  <c:v>91.125112092629308</c:v>
                </c:pt>
                <c:pt idx="509">
                  <c:v>91.182810796539414</c:v>
                </c:pt>
                <c:pt idx="510">
                  <c:v>91.524620184788631</c:v>
                </c:pt>
                <c:pt idx="511">
                  <c:v>91.370128441611953</c:v>
                </c:pt>
                <c:pt idx="512">
                  <c:v>91.285961306758622</c:v>
                </c:pt>
                <c:pt idx="513">
                  <c:v>90.583191130763666</c:v>
                </c:pt>
                <c:pt idx="514">
                  <c:v>90.497325318666299</c:v>
                </c:pt>
                <c:pt idx="515">
                  <c:v>90.406711076816322</c:v>
                </c:pt>
                <c:pt idx="516">
                  <c:v>90.39992306607536</c:v>
                </c:pt>
                <c:pt idx="517">
                  <c:v>90.741204994789399</c:v>
                </c:pt>
                <c:pt idx="518">
                  <c:v>90.717692656258322</c:v>
                </c:pt>
                <c:pt idx="519">
                  <c:v>90.498543655943507</c:v>
                </c:pt>
                <c:pt idx="520">
                  <c:v>90.718596717570563</c:v>
                </c:pt>
                <c:pt idx="521">
                  <c:v>90.520779008855243</c:v>
                </c:pt>
                <c:pt idx="522">
                  <c:v>90.182636285015434</c:v>
                </c:pt>
                <c:pt idx="523">
                  <c:v>89.942907385083657</c:v>
                </c:pt>
                <c:pt idx="524">
                  <c:v>89.653702037093083</c:v>
                </c:pt>
                <c:pt idx="525">
                  <c:v>89.564667431259963</c:v>
                </c:pt>
                <c:pt idx="526">
                  <c:v>89.674972008118885</c:v>
                </c:pt>
                <c:pt idx="527">
                  <c:v>89.827865285853633</c:v>
                </c:pt>
                <c:pt idx="528">
                  <c:v>90.06870429984545</c:v>
                </c:pt>
                <c:pt idx="529">
                  <c:v>90.236088765245526</c:v>
                </c:pt>
                <c:pt idx="530">
                  <c:v>90.590811113624682</c:v>
                </c:pt>
                <c:pt idx="531">
                  <c:v>90.575504833694936</c:v>
                </c:pt>
                <c:pt idx="532">
                  <c:v>90.613261132197209</c:v>
                </c:pt>
                <c:pt idx="533">
                  <c:v>90.601817193030897</c:v>
                </c:pt>
                <c:pt idx="534">
                  <c:v>90.536021110656222</c:v>
                </c:pt>
                <c:pt idx="535">
                  <c:v>90.199656022540907</c:v>
                </c:pt>
                <c:pt idx="536">
                  <c:v>89.969656650054503</c:v>
                </c:pt>
                <c:pt idx="537">
                  <c:v>89.777211444383497</c:v>
                </c:pt>
                <c:pt idx="538">
                  <c:v>90.12211912772932</c:v>
                </c:pt>
                <c:pt idx="539">
                  <c:v>90.099588888800895</c:v>
                </c:pt>
                <c:pt idx="540">
                  <c:v>90.14527118052554</c:v>
                </c:pt>
                <c:pt idx="541">
                  <c:v>90.189989796342729</c:v>
                </c:pt>
                <c:pt idx="542">
                  <c:v>90.239710278326115</c:v>
                </c:pt>
                <c:pt idx="543">
                  <c:v>90.219913403659078</c:v>
                </c:pt>
                <c:pt idx="544">
                  <c:v>90.306496103367039</c:v>
                </c:pt>
                <c:pt idx="545">
                  <c:v>90.415623622110871</c:v>
                </c:pt>
                <c:pt idx="546">
                  <c:v>90.100114063202582</c:v>
                </c:pt>
                <c:pt idx="547">
                  <c:v>89.873826771661385</c:v>
                </c:pt>
                <c:pt idx="548">
                  <c:v>89.851257857511257</c:v>
                </c:pt>
                <c:pt idx="549">
                  <c:v>89.881662601983876</c:v>
                </c:pt>
                <c:pt idx="550">
                  <c:v>89.940907453298308</c:v>
                </c:pt>
                <c:pt idx="551">
                  <c:v>90.039902024628503</c:v>
                </c:pt>
                <c:pt idx="552">
                  <c:v>89.803012947546762</c:v>
                </c:pt>
                <c:pt idx="553">
                  <c:v>90.165609367237735</c:v>
                </c:pt>
                <c:pt idx="554">
                  <c:v>90.510402935196581</c:v>
                </c:pt>
                <c:pt idx="555">
                  <c:v>90.852764076962188</c:v>
                </c:pt>
                <c:pt idx="556">
                  <c:v>91.09441338187095</c:v>
                </c:pt>
                <c:pt idx="557">
                  <c:v>91.423456444599466</c:v>
                </c:pt>
                <c:pt idx="558">
                  <c:v>91.490650933452301</c:v>
                </c:pt>
                <c:pt idx="559">
                  <c:v>91.53996472828014</c:v>
                </c:pt>
                <c:pt idx="560">
                  <c:v>91.708832585745881</c:v>
                </c:pt>
                <c:pt idx="561">
                  <c:v>92.222707316670054</c:v>
                </c:pt>
                <c:pt idx="562">
                  <c:v>92.689622366548051</c:v>
                </c:pt>
                <c:pt idx="563">
                  <c:v>93.305816891019418</c:v>
                </c:pt>
                <c:pt idx="564">
                  <c:v>94.030707912850062</c:v>
                </c:pt>
                <c:pt idx="565">
                  <c:v>94.436266822171589</c:v>
                </c:pt>
                <c:pt idx="566">
                  <c:v>95.120612701530206</c:v>
                </c:pt>
                <c:pt idx="567">
                  <c:v>95.777789962835442</c:v>
                </c:pt>
                <c:pt idx="568">
                  <c:v>96.105876575321389</c:v>
                </c:pt>
                <c:pt idx="569">
                  <c:v>96.320190968930802</c:v>
                </c:pt>
                <c:pt idx="570">
                  <c:v>96.438744532641437</c:v>
                </c:pt>
                <c:pt idx="571">
                  <c:v>96.571531142667368</c:v>
                </c:pt>
                <c:pt idx="572">
                  <c:v>96.586359981925227</c:v>
                </c:pt>
                <c:pt idx="573">
                  <c:v>96.447913704216745</c:v>
                </c:pt>
                <c:pt idx="574">
                  <c:v>96.525067857052534</c:v>
                </c:pt>
                <c:pt idx="575">
                  <c:v>96.461776094142195</c:v>
                </c:pt>
                <c:pt idx="576">
                  <c:v>96.29154464825055</c:v>
                </c:pt>
                <c:pt idx="577">
                  <c:v>96.069107208375954</c:v>
                </c:pt>
                <c:pt idx="578">
                  <c:v>95.895645767655694</c:v>
                </c:pt>
                <c:pt idx="579">
                  <c:v>95.602180453888749</c:v>
                </c:pt>
                <c:pt idx="580">
                  <c:v>94.764506176295512</c:v>
                </c:pt>
                <c:pt idx="581">
                  <c:v>94.389642956163684</c:v>
                </c:pt>
                <c:pt idx="582">
                  <c:v>94.19845179865743</c:v>
                </c:pt>
                <c:pt idx="583">
                  <c:v>94.222816702214416</c:v>
                </c:pt>
                <c:pt idx="584">
                  <c:v>94.370106531853395</c:v>
                </c:pt>
                <c:pt idx="585">
                  <c:v>94.554681197994697</c:v>
                </c:pt>
                <c:pt idx="586">
                  <c:v>94.659939814475266</c:v>
                </c:pt>
                <c:pt idx="587">
                  <c:v>95.004741988843179</c:v>
                </c:pt>
                <c:pt idx="588">
                  <c:v>95.06672554509457</c:v>
                </c:pt>
                <c:pt idx="589">
                  <c:v>94.997388621367321</c:v>
                </c:pt>
                <c:pt idx="590">
                  <c:v>94.617879337804439</c:v>
                </c:pt>
                <c:pt idx="591">
                  <c:v>94.569053580869507</c:v>
                </c:pt>
                <c:pt idx="592">
                  <c:v>94.451767996990142</c:v>
                </c:pt>
                <c:pt idx="593">
                  <c:v>94.055216851437322</c:v>
                </c:pt>
                <c:pt idx="594">
                  <c:v>93.072920375441512</c:v>
                </c:pt>
                <c:pt idx="595">
                  <c:v>92.880486392094838</c:v>
                </c:pt>
                <c:pt idx="596">
                  <c:v>92.535868893540339</c:v>
                </c:pt>
                <c:pt idx="597">
                  <c:v>92.523933070597877</c:v>
                </c:pt>
                <c:pt idx="598">
                  <c:v>92.363281316197728</c:v>
                </c:pt>
                <c:pt idx="599">
                  <c:v>92.249459442180125</c:v>
                </c:pt>
                <c:pt idx="600">
                  <c:v>92.274680132690705</c:v>
                </c:pt>
                <c:pt idx="601">
                  <c:v>92.590067932268468</c:v>
                </c:pt>
                <c:pt idx="602">
                  <c:v>92.480850051796082</c:v>
                </c:pt>
                <c:pt idx="603">
                  <c:v>92.163052768950621</c:v>
                </c:pt>
                <c:pt idx="604">
                  <c:v>92.155076360584872</c:v>
                </c:pt>
                <c:pt idx="605">
                  <c:v>91.972140579726613</c:v>
                </c:pt>
                <c:pt idx="606">
                  <c:v>91.791383638751725</c:v>
                </c:pt>
                <c:pt idx="607">
                  <c:v>91.64913628687097</c:v>
                </c:pt>
                <c:pt idx="608">
                  <c:v>91.277400965656284</c:v>
                </c:pt>
                <c:pt idx="609">
                  <c:v>91.284033605300522</c:v>
                </c:pt>
                <c:pt idx="610">
                  <c:v>91.702672244123221</c:v>
                </c:pt>
                <c:pt idx="611">
                  <c:v>91.671747117261376</c:v>
                </c:pt>
                <c:pt idx="612">
                  <c:v>91.553533810843561</c:v>
                </c:pt>
                <c:pt idx="613">
                  <c:v>91.480390108852305</c:v>
                </c:pt>
                <c:pt idx="614">
                  <c:v>91.36340662907935</c:v>
                </c:pt>
                <c:pt idx="615">
                  <c:v>91.454092860879328</c:v>
                </c:pt>
                <c:pt idx="616">
                  <c:v>91.333050168415213</c:v>
                </c:pt>
                <c:pt idx="617">
                  <c:v>91.188033999017293</c:v>
                </c:pt>
                <c:pt idx="618">
                  <c:v>91.2974263490825</c:v>
                </c:pt>
                <c:pt idx="619">
                  <c:v>91.488149527208947</c:v>
                </c:pt>
                <c:pt idx="620">
                  <c:v>91.454836270867489</c:v>
                </c:pt>
                <c:pt idx="621">
                  <c:v>91.377491564242348</c:v>
                </c:pt>
                <c:pt idx="622">
                  <c:v>91.618732877194219</c:v>
                </c:pt>
                <c:pt idx="623">
                  <c:v>88.631945613065142</c:v>
                </c:pt>
                <c:pt idx="624">
                  <c:v>88.6276551841855</c:v>
                </c:pt>
                <c:pt idx="625">
                  <c:v>88.377347304176411</c:v>
                </c:pt>
                <c:pt idx="626">
                  <c:v>88.153813111131853</c:v>
                </c:pt>
                <c:pt idx="627">
                  <c:v>88.098839787614082</c:v>
                </c:pt>
                <c:pt idx="628">
                  <c:v>87.985465565392161</c:v>
                </c:pt>
                <c:pt idx="629">
                  <c:v>87.04834139264787</c:v>
                </c:pt>
                <c:pt idx="630">
                  <c:v>90.125310834549083</c:v>
                </c:pt>
                <c:pt idx="631">
                  <c:v>90.247688587902729</c:v>
                </c:pt>
                <c:pt idx="632">
                  <c:v>90.550222533339195</c:v>
                </c:pt>
                <c:pt idx="633">
                  <c:v>89.517893295333607</c:v>
                </c:pt>
                <c:pt idx="634">
                  <c:v>89.284313253548589</c:v>
                </c:pt>
                <c:pt idx="635">
                  <c:v>89.005300133188825</c:v>
                </c:pt>
                <c:pt idx="636">
                  <c:v>88.719547563116635</c:v>
                </c:pt>
                <c:pt idx="637">
                  <c:v>88.567845746812537</c:v>
                </c:pt>
                <c:pt idx="638">
                  <c:v>88.43876593031186</c:v>
                </c:pt>
                <c:pt idx="639">
                  <c:v>87.89600934659353</c:v>
                </c:pt>
                <c:pt idx="640">
                  <c:v>88.927620081184998</c:v>
                </c:pt>
                <c:pt idx="641">
                  <c:v>89.158545741903978</c:v>
                </c:pt>
                <c:pt idx="642">
                  <c:v>89.269963162748112</c:v>
                </c:pt>
                <c:pt idx="643">
                  <c:v>89.170395164082251</c:v>
                </c:pt>
                <c:pt idx="644">
                  <c:v>89.074477232890757</c:v>
                </c:pt>
                <c:pt idx="645">
                  <c:v>88.914065424318295</c:v>
                </c:pt>
                <c:pt idx="646">
                  <c:v>89.026811448232294</c:v>
                </c:pt>
                <c:pt idx="647">
                  <c:v>88.905939957140689</c:v>
                </c:pt>
                <c:pt idx="648">
                  <c:v>88.867731097147569</c:v>
                </c:pt>
                <c:pt idx="649">
                  <c:v>88.535227069135416</c:v>
                </c:pt>
                <c:pt idx="650">
                  <c:v>88.302138948390208</c:v>
                </c:pt>
                <c:pt idx="651">
                  <c:v>88.188952155971364</c:v>
                </c:pt>
                <c:pt idx="652">
                  <c:v>88.056585890187264</c:v>
                </c:pt>
                <c:pt idx="653">
                  <c:v>87.857669722706092</c:v>
                </c:pt>
                <c:pt idx="654">
                  <c:v>87.805641038348682</c:v>
                </c:pt>
                <c:pt idx="655">
                  <c:v>87.647071237561107</c:v>
                </c:pt>
                <c:pt idx="656">
                  <c:v>87.631993749884984</c:v>
                </c:pt>
                <c:pt idx="657">
                  <c:v>87.846018962525903</c:v>
                </c:pt>
                <c:pt idx="658">
                  <c:v>87.511374265606889</c:v>
                </c:pt>
                <c:pt idx="659">
                  <c:v>87.508023639686755</c:v>
                </c:pt>
                <c:pt idx="660">
                  <c:v>86.592290501111421</c:v>
                </c:pt>
                <c:pt idx="661">
                  <c:v>86.654745517373328</c:v>
                </c:pt>
                <c:pt idx="662">
                  <c:v>86.652123941969876</c:v>
                </c:pt>
                <c:pt idx="663">
                  <c:v>87.059552747238996</c:v>
                </c:pt>
                <c:pt idx="664">
                  <c:v>87.462647026126135</c:v>
                </c:pt>
                <c:pt idx="665">
                  <c:v>88.147810173731585</c:v>
                </c:pt>
                <c:pt idx="666">
                  <c:v>88.591136348849517</c:v>
                </c:pt>
                <c:pt idx="667">
                  <c:v>90.081727343084395</c:v>
                </c:pt>
                <c:pt idx="668">
                  <c:v>90.456526647654556</c:v>
                </c:pt>
                <c:pt idx="669">
                  <c:v>90.800581817240669</c:v>
                </c:pt>
                <c:pt idx="670">
                  <c:v>91.006614317563276</c:v>
                </c:pt>
                <c:pt idx="671">
                  <c:v>91.445516316329133</c:v>
                </c:pt>
                <c:pt idx="672">
                  <c:v>91.400221795679784</c:v>
                </c:pt>
                <c:pt idx="673">
                  <c:v>91.316043383257039</c:v>
                </c:pt>
                <c:pt idx="674">
                  <c:v>91.040936670212062</c:v>
                </c:pt>
                <c:pt idx="675">
                  <c:v>90.230270738144142</c:v>
                </c:pt>
                <c:pt idx="676">
                  <c:v>85.509880933675348</c:v>
                </c:pt>
                <c:pt idx="677">
                  <c:v>78.021921856078251</c:v>
                </c:pt>
                <c:pt idx="678">
                  <c:v>74.558598625361881</c:v>
                </c:pt>
                <c:pt idx="679">
                  <c:v>71.964405139490168</c:v>
                </c:pt>
                <c:pt idx="680">
                  <c:v>69.424774062279027</c:v>
                </c:pt>
                <c:pt idx="681">
                  <c:v>67.184850410162127</c:v>
                </c:pt>
                <c:pt idx="682">
                  <c:v>65.680832843913279</c:v>
                </c:pt>
                <c:pt idx="683">
                  <c:v>65.988580308254484</c:v>
                </c:pt>
                <c:pt idx="684">
                  <c:v>66.542213748607921</c:v>
                </c:pt>
                <c:pt idx="685">
                  <c:v>68.149272081433367</c:v>
                </c:pt>
                <c:pt idx="686">
                  <c:v>68.740343295197789</c:v>
                </c:pt>
                <c:pt idx="687">
                  <c:v>69.393932444002473</c:v>
                </c:pt>
                <c:pt idx="688">
                  <c:v>69.999285937883968</c:v>
                </c:pt>
                <c:pt idx="689">
                  <c:v>68.636268764969302</c:v>
                </c:pt>
                <c:pt idx="690">
                  <c:v>70.549935230817837</c:v>
                </c:pt>
                <c:pt idx="691">
                  <c:v>75.372109862932163</c:v>
                </c:pt>
                <c:pt idx="692">
                  <c:v>74.960931426865756</c:v>
                </c:pt>
                <c:pt idx="693">
                  <c:v>75.783099609998118</c:v>
                </c:pt>
                <c:pt idx="694">
                  <c:v>76.393467682915798</c:v>
                </c:pt>
                <c:pt idx="695">
                  <c:v>76.767954275331391</c:v>
                </c:pt>
                <c:pt idx="696">
                  <c:v>78.904481821024405</c:v>
                </c:pt>
                <c:pt idx="697">
                  <c:v>80.036295031627986</c:v>
                </c:pt>
                <c:pt idx="698">
                  <c:v>80.72838744542014</c:v>
                </c:pt>
                <c:pt idx="699">
                  <c:v>80.968924622119317</c:v>
                </c:pt>
                <c:pt idx="700">
                  <c:v>81.005109048105638</c:v>
                </c:pt>
                <c:pt idx="701">
                  <c:v>81.10341768941781</c:v>
                </c:pt>
                <c:pt idx="702">
                  <c:v>81.191932665556635</c:v>
                </c:pt>
                <c:pt idx="703">
                  <c:v>81.230960873788774</c:v>
                </c:pt>
                <c:pt idx="704">
                  <c:v>81.248908183765138</c:v>
                </c:pt>
                <c:pt idx="705">
                  <c:v>81.084524747859248</c:v>
                </c:pt>
                <c:pt idx="706">
                  <c:v>80.984581280820223</c:v>
                </c:pt>
                <c:pt idx="707">
                  <c:v>80.746594660915974</c:v>
                </c:pt>
                <c:pt idx="708">
                  <c:v>80.422828754362556</c:v>
                </c:pt>
                <c:pt idx="709">
                  <c:v>80.256061645846273</c:v>
                </c:pt>
                <c:pt idx="710">
                  <c:v>80.250530710768771</c:v>
                </c:pt>
                <c:pt idx="711">
                  <c:v>80.379160397709413</c:v>
                </c:pt>
                <c:pt idx="712">
                  <c:v>80.670355177976163</c:v>
                </c:pt>
                <c:pt idx="713">
                  <c:v>81.311601073782043</c:v>
                </c:pt>
                <c:pt idx="714">
                  <c:v>81.621102611289842</c:v>
                </c:pt>
                <c:pt idx="715">
                  <c:v>82.112915699887509</c:v>
                </c:pt>
                <c:pt idx="716">
                  <c:v>82.621088765360298</c:v>
                </c:pt>
                <c:pt idx="717">
                  <c:v>83.054189121855515</c:v>
                </c:pt>
                <c:pt idx="718">
                  <c:v>83.298127785328063</c:v>
                </c:pt>
                <c:pt idx="719">
                  <c:v>83.818647519352893</c:v>
                </c:pt>
                <c:pt idx="720">
                  <c:v>83.597131372890871</c:v>
                </c:pt>
                <c:pt idx="721">
                  <c:v>83.980383411764876</c:v>
                </c:pt>
                <c:pt idx="722">
                  <c:v>84.226879195827664</c:v>
                </c:pt>
                <c:pt idx="723">
                  <c:v>84.577326574267374</c:v>
                </c:pt>
                <c:pt idx="724">
                  <c:v>84.935250248153281</c:v>
                </c:pt>
                <c:pt idx="725">
                  <c:v>85.347309724559324</c:v>
                </c:pt>
                <c:pt idx="726">
                  <c:v>85.797172285002276</c:v>
                </c:pt>
                <c:pt idx="727">
                  <c:v>87.008728043747979</c:v>
                </c:pt>
                <c:pt idx="728">
                  <c:v>87.657365733916407</c:v>
                </c:pt>
                <c:pt idx="729">
                  <c:v>87.884039924816207</c:v>
                </c:pt>
                <c:pt idx="730">
                  <c:v>87.850978133932486</c:v>
                </c:pt>
                <c:pt idx="731">
                  <c:v>87.736311594704418</c:v>
                </c:pt>
                <c:pt idx="732">
                  <c:v>87.2065743301564</c:v>
                </c:pt>
                <c:pt idx="733">
                  <c:v>86.908480437755202</c:v>
                </c:pt>
                <c:pt idx="734">
                  <c:v>86.367389529888555</c:v>
                </c:pt>
                <c:pt idx="735">
                  <c:v>85.832221883291425</c:v>
                </c:pt>
                <c:pt idx="736">
                  <c:v>86.008896116657994</c:v>
                </c:pt>
                <c:pt idx="737">
                  <c:v>86.359880058897971</c:v>
                </c:pt>
                <c:pt idx="738">
                  <c:v>86.569462627456289</c:v>
                </c:pt>
                <c:pt idx="739">
                  <c:v>87.11044062243441</c:v>
                </c:pt>
                <c:pt idx="740">
                  <c:v>87.533087430717458</c:v>
                </c:pt>
                <c:pt idx="741">
                  <c:v>88.518089712254678</c:v>
                </c:pt>
                <c:pt idx="742">
                  <c:v>88.764739646513419</c:v>
                </c:pt>
                <c:pt idx="743">
                  <c:v>88.74318372880424</c:v>
                </c:pt>
                <c:pt idx="744">
                  <c:v>88.671693437340977</c:v>
                </c:pt>
                <c:pt idx="745">
                  <c:v>88.77553753575387</c:v>
                </c:pt>
                <c:pt idx="746">
                  <c:v>88.951373898517943</c:v>
                </c:pt>
                <c:pt idx="747">
                  <c:v>88.918662958819581</c:v>
                </c:pt>
                <c:pt idx="748">
                  <c:v>88.573438070295836</c:v>
                </c:pt>
                <c:pt idx="749">
                  <c:v>88.601885889280538</c:v>
                </c:pt>
                <c:pt idx="750">
                  <c:v>88.886657198411555</c:v>
                </c:pt>
                <c:pt idx="751">
                  <c:v>88.966491113903203</c:v>
                </c:pt>
                <c:pt idx="752">
                  <c:v>88.974156327364383</c:v>
                </c:pt>
                <c:pt idx="753">
                  <c:v>88.733454888096404</c:v>
                </c:pt>
                <c:pt idx="754">
                  <c:v>88.477808147339374</c:v>
                </c:pt>
                <c:pt idx="755">
                  <c:v>88.500764895691077</c:v>
                </c:pt>
                <c:pt idx="756">
                  <c:v>88.457132645669944</c:v>
                </c:pt>
                <c:pt idx="757">
                  <c:v>88.223643407114963</c:v>
                </c:pt>
                <c:pt idx="758">
                  <c:v>88.23663861613548</c:v>
                </c:pt>
                <c:pt idx="759">
                  <c:v>88.29272840437126</c:v>
                </c:pt>
                <c:pt idx="760">
                  <c:v>88.535039780735218</c:v>
                </c:pt>
                <c:pt idx="761">
                  <c:v>88.736174022429111</c:v>
                </c:pt>
                <c:pt idx="762">
                  <c:v>88.843256536909237</c:v>
                </c:pt>
                <c:pt idx="763">
                  <c:v>89.042244649310305</c:v>
                </c:pt>
                <c:pt idx="764">
                  <c:v>89.327784724883571</c:v>
                </c:pt>
                <c:pt idx="765">
                  <c:v>89.544444819567644</c:v>
                </c:pt>
                <c:pt idx="766">
                  <c:v>89.874980324338296</c:v>
                </c:pt>
                <c:pt idx="767">
                  <c:v>90.143019365692481</c:v>
                </c:pt>
                <c:pt idx="768">
                  <c:v>90.539376404823017</c:v>
                </c:pt>
                <c:pt idx="769">
                  <c:v>91.163937284717818</c:v>
                </c:pt>
                <c:pt idx="770">
                  <c:v>91.323152385452659</c:v>
                </c:pt>
                <c:pt idx="771">
                  <c:v>91.342584310231828</c:v>
                </c:pt>
                <c:pt idx="772">
                  <c:v>91.220406664774416</c:v>
                </c:pt>
                <c:pt idx="773">
                  <c:v>91.052357178352707</c:v>
                </c:pt>
                <c:pt idx="774">
                  <c:v>90.886126286365581</c:v>
                </c:pt>
                <c:pt idx="775">
                  <c:v>90.186343253190103</c:v>
                </c:pt>
                <c:pt idx="776">
                  <c:v>89.266482607080647</c:v>
                </c:pt>
                <c:pt idx="777">
                  <c:v>88.901501900350056</c:v>
                </c:pt>
                <c:pt idx="778">
                  <c:v>88.716413622707307</c:v>
                </c:pt>
                <c:pt idx="779">
                  <c:v>88.746348323952958</c:v>
                </c:pt>
                <c:pt idx="780">
                  <c:v>88.768705724701505</c:v>
                </c:pt>
                <c:pt idx="781">
                  <c:v>89.012789942022906</c:v>
                </c:pt>
                <c:pt idx="782">
                  <c:v>89.759396472097279</c:v>
                </c:pt>
                <c:pt idx="783">
                  <c:v>91.005680574230411</c:v>
                </c:pt>
                <c:pt idx="784">
                  <c:v>91.460090732299037</c:v>
                </c:pt>
                <c:pt idx="785">
                  <c:v>91.907662455071772</c:v>
                </c:pt>
                <c:pt idx="786">
                  <c:v>92.287661986712948</c:v>
                </c:pt>
                <c:pt idx="787">
                  <c:v>92.373946170106834</c:v>
                </c:pt>
                <c:pt idx="788">
                  <c:v>89.644609843133466</c:v>
                </c:pt>
                <c:pt idx="789">
                  <c:v>88.997253153799093</c:v>
                </c:pt>
                <c:pt idx="790">
                  <c:v>87.481988364064549</c:v>
                </c:pt>
                <c:pt idx="791">
                  <c:v>83.466507884033859</c:v>
                </c:pt>
                <c:pt idx="792">
                  <c:v>83.156646341416291</c:v>
                </c:pt>
                <c:pt idx="793">
                  <c:v>83.018559446468885</c:v>
                </c:pt>
                <c:pt idx="794">
                  <c:v>83.254048843834312</c:v>
                </c:pt>
                <c:pt idx="795">
                  <c:v>85.840904228348222</c:v>
                </c:pt>
                <c:pt idx="796">
                  <c:v>86.637748789036863</c:v>
                </c:pt>
                <c:pt idx="797">
                  <c:v>88.040779740737634</c:v>
                </c:pt>
                <c:pt idx="798">
                  <c:v>91.772703578139769</c:v>
                </c:pt>
                <c:pt idx="799">
                  <c:v>92.467037338092055</c:v>
                </c:pt>
                <c:pt idx="800">
                  <c:v>92.945933446294958</c:v>
                </c:pt>
                <c:pt idx="801">
                  <c:v>93.496034375020443</c:v>
                </c:pt>
                <c:pt idx="802">
                  <c:v>94.429898476433564</c:v>
                </c:pt>
                <c:pt idx="803">
                  <c:v>95.102946412358762</c:v>
                </c:pt>
                <c:pt idx="804">
                  <c:v>95.548184102091057</c:v>
                </c:pt>
                <c:pt idx="805">
                  <c:v>95.388614827049835</c:v>
                </c:pt>
                <c:pt idx="806">
                  <c:v>94.852486742120561</c:v>
                </c:pt>
                <c:pt idx="807">
                  <c:v>94.852629045080164</c:v>
                </c:pt>
                <c:pt idx="808">
                  <c:v>94.93887281142581</c:v>
                </c:pt>
                <c:pt idx="809">
                  <c:v>94.844903583847923</c:v>
                </c:pt>
                <c:pt idx="810">
                  <c:v>94.895150983513361</c:v>
                </c:pt>
                <c:pt idx="811">
                  <c:v>95.683136450042866</c:v>
                </c:pt>
                <c:pt idx="812">
                  <c:v>96.920991504693205</c:v>
                </c:pt>
                <c:pt idx="813">
                  <c:v>97.922851552097612</c:v>
                </c:pt>
                <c:pt idx="814">
                  <c:v>98.379255953890109</c:v>
                </c:pt>
                <c:pt idx="815">
                  <c:v>98.637254367583779</c:v>
                </c:pt>
                <c:pt idx="816">
                  <c:v>98.834593904433447</c:v>
                </c:pt>
                <c:pt idx="817">
                  <c:v>99.005952385215451</c:v>
                </c:pt>
                <c:pt idx="818">
                  <c:v>98.983130821702701</c:v>
                </c:pt>
                <c:pt idx="819">
                  <c:v>98.994037213063748</c:v>
                </c:pt>
                <c:pt idx="820">
                  <c:v>98.91029798211261</c:v>
                </c:pt>
                <c:pt idx="821">
                  <c:v>98.917114796041432</c:v>
                </c:pt>
                <c:pt idx="822">
                  <c:v>98.721803195368722</c:v>
                </c:pt>
                <c:pt idx="823">
                  <c:v>98.620010588230301</c:v>
                </c:pt>
                <c:pt idx="824">
                  <c:v>98.510807930070143</c:v>
                </c:pt>
                <c:pt idx="825">
                  <c:v>98.152208340559383</c:v>
                </c:pt>
                <c:pt idx="826">
                  <c:v>98.094580770300681</c:v>
                </c:pt>
                <c:pt idx="827">
                  <c:v>98.048632685171697</c:v>
                </c:pt>
                <c:pt idx="828">
                  <c:v>98.408383540121676</c:v>
                </c:pt>
                <c:pt idx="829">
                  <c:v>96.239904692460371</c:v>
                </c:pt>
                <c:pt idx="830">
                  <c:v>95.440889495666454</c:v>
                </c:pt>
                <c:pt idx="831">
                  <c:v>95.079057940447726</c:v>
                </c:pt>
                <c:pt idx="832">
                  <c:v>94.955415234225896</c:v>
                </c:pt>
                <c:pt idx="833">
                  <c:v>95.046477473612356</c:v>
                </c:pt>
                <c:pt idx="834">
                  <c:v>95.254581477276886</c:v>
                </c:pt>
                <c:pt idx="835">
                  <c:v>95.290380128738605</c:v>
                </c:pt>
                <c:pt idx="836">
                  <c:v>97.367141896808874</c:v>
                </c:pt>
                <c:pt idx="837">
                  <c:v>98.103850585347146</c:v>
                </c:pt>
                <c:pt idx="838">
                  <c:v>98.667640114218031</c:v>
                </c:pt>
                <c:pt idx="839">
                  <c:v>98.775448316725956</c:v>
                </c:pt>
                <c:pt idx="840">
                  <c:v>96.365028993484941</c:v>
                </c:pt>
                <c:pt idx="841">
                  <c:v>96.410994504913688</c:v>
                </c:pt>
                <c:pt idx="842">
                  <c:v>96.034220739749088</c:v>
                </c:pt>
                <c:pt idx="843">
                  <c:v>96.35368016142273</c:v>
                </c:pt>
                <c:pt idx="844">
                  <c:v>96.683522112087886</c:v>
                </c:pt>
                <c:pt idx="845">
                  <c:v>96.851642352829373</c:v>
                </c:pt>
                <c:pt idx="846">
                  <c:v>97.474856224093585</c:v>
                </c:pt>
                <c:pt idx="847">
                  <c:v>99.960269837618895</c:v>
                </c:pt>
                <c:pt idx="848">
                  <c:v>100.04558216741943</c:v>
                </c:pt>
                <c:pt idx="849">
                  <c:v>100.41904351872989</c:v>
                </c:pt>
                <c:pt idx="850">
                  <c:v>99.163716974074489</c:v>
                </c:pt>
                <c:pt idx="851">
                  <c:v>98.765410079103361</c:v>
                </c:pt>
                <c:pt idx="852">
                  <c:v>98.332103379594187</c:v>
                </c:pt>
                <c:pt idx="853">
                  <c:v>98.072844927012426</c:v>
                </c:pt>
                <c:pt idx="854">
                  <c:v>98.101922351868325</c:v>
                </c:pt>
                <c:pt idx="855">
                  <c:v>98.088384987703193</c:v>
                </c:pt>
                <c:pt idx="856">
                  <c:v>97.785651425340021</c:v>
                </c:pt>
                <c:pt idx="857">
                  <c:v>98.97036801992985</c:v>
                </c:pt>
                <c:pt idx="858">
                  <c:v>98.744631098827114</c:v>
                </c:pt>
                <c:pt idx="859">
                  <c:v>98.779441021430841</c:v>
                </c:pt>
              </c:numCache>
            </c:numRef>
          </c:val>
          <c:smooth val="0"/>
          <c:extLst>
            <c:ext xmlns:c16="http://schemas.microsoft.com/office/drawing/2014/chart" uri="{C3380CC4-5D6E-409C-BE32-E72D297353CC}">
              <c16:uniqueId val="{00000002-B009-4065-9A89-13F1B71F7752}"/>
            </c:ext>
          </c:extLst>
        </c:ser>
        <c:ser>
          <c:idx val="3"/>
          <c:order val="3"/>
          <c:tx>
            <c:strRef>
              <c:f>Google!$E$1</c:f>
              <c:strCache>
                <c:ptCount val="1"/>
                <c:pt idx="0">
                  <c:v>Africa</c:v>
                </c:pt>
              </c:strCache>
            </c:strRef>
          </c:tx>
          <c:spPr>
            <a:ln w="28575" cap="rnd">
              <a:solidFill>
                <a:schemeClr val="accent4"/>
              </a:solidFill>
              <a:round/>
            </a:ln>
            <a:effectLst/>
          </c:spPr>
          <c:marker>
            <c:symbol val="none"/>
          </c:marker>
          <c:cat>
            <c:numRef>
              <c:f>Google!$A$2:$A$861</c:f>
              <c:numCache>
                <c:formatCode>m/d/yyyy</c:formatCode>
                <c:ptCount val="860"/>
                <c:pt idx="0">
                  <c:v>43878</c:v>
                </c:pt>
                <c:pt idx="1">
                  <c:v>43879</c:v>
                </c:pt>
                <c:pt idx="2">
                  <c:v>43880</c:v>
                </c:pt>
                <c:pt idx="3">
                  <c:v>43881</c:v>
                </c:pt>
                <c:pt idx="4">
                  <c:v>43882</c:v>
                </c:pt>
                <c:pt idx="5">
                  <c:v>43883</c:v>
                </c:pt>
                <c:pt idx="6">
                  <c:v>43884</c:v>
                </c:pt>
                <c:pt idx="7">
                  <c:v>43885</c:v>
                </c:pt>
                <c:pt idx="8">
                  <c:v>43886</c:v>
                </c:pt>
                <c:pt idx="9">
                  <c:v>43887</c:v>
                </c:pt>
                <c:pt idx="10">
                  <c:v>43888</c:v>
                </c:pt>
                <c:pt idx="11">
                  <c:v>43889</c:v>
                </c:pt>
                <c:pt idx="12">
                  <c:v>43890</c:v>
                </c:pt>
                <c:pt idx="13">
                  <c:v>43891</c:v>
                </c:pt>
                <c:pt idx="14">
                  <c:v>43892</c:v>
                </c:pt>
                <c:pt idx="15">
                  <c:v>43893</c:v>
                </c:pt>
                <c:pt idx="16">
                  <c:v>43894</c:v>
                </c:pt>
                <c:pt idx="17">
                  <c:v>43895</c:v>
                </c:pt>
                <c:pt idx="18">
                  <c:v>43896</c:v>
                </c:pt>
                <c:pt idx="19">
                  <c:v>43897</c:v>
                </c:pt>
                <c:pt idx="20">
                  <c:v>43898</c:v>
                </c:pt>
                <c:pt idx="21">
                  <c:v>43899</c:v>
                </c:pt>
                <c:pt idx="22">
                  <c:v>43900</c:v>
                </c:pt>
                <c:pt idx="23">
                  <c:v>43901</c:v>
                </c:pt>
                <c:pt idx="24">
                  <c:v>43902</c:v>
                </c:pt>
                <c:pt idx="25">
                  <c:v>43903</c:v>
                </c:pt>
                <c:pt idx="26">
                  <c:v>43904</c:v>
                </c:pt>
                <c:pt idx="27">
                  <c:v>43905</c:v>
                </c:pt>
                <c:pt idx="28">
                  <c:v>43906</c:v>
                </c:pt>
                <c:pt idx="29">
                  <c:v>43907</c:v>
                </c:pt>
                <c:pt idx="30">
                  <c:v>43908</c:v>
                </c:pt>
                <c:pt idx="31">
                  <c:v>43909</c:v>
                </c:pt>
                <c:pt idx="32">
                  <c:v>43910</c:v>
                </c:pt>
                <c:pt idx="33">
                  <c:v>43911</c:v>
                </c:pt>
                <c:pt idx="34">
                  <c:v>43912</c:v>
                </c:pt>
                <c:pt idx="35">
                  <c:v>43913</c:v>
                </c:pt>
                <c:pt idx="36">
                  <c:v>43914</c:v>
                </c:pt>
                <c:pt idx="37">
                  <c:v>43915</c:v>
                </c:pt>
                <c:pt idx="38">
                  <c:v>43916</c:v>
                </c:pt>
                <c:pt idx="39">
                  <c:v>43917</c:v>
                </c:pt>
                <c:pt idx="40">
                  <c:v>43918</c:v>
                </c:pt>
                <c:pt idx="41">
                  <c:v>43919</c:v>
                </c:pt>
                <c:pt idx="42">
                  <c:v>43920</c:v>
                </c:pt>
                <c:pt idx="43">
                  <c:v>43921</c:v>
                </c:pt>
                <c:pt idx="44">
                  <c:v>43922</c:v>
                </c:pt>
                <c:pt idx="45">
                  <c:v>43923</c:v>
                </c:pt>
                <c:pt idx="46">
                  <c:v>43924</c:v>
                </c:pt>
                <c:pt idx="47">
                  <c:v>43925</c:v>
                </c:pt>
                <c:pt idx="48">
                  <c:v>43926</c:v>
                </c:pt>
                <c:pt idx="49">
                  <c:v>43927</c:v>
                </c:pt>
                <c:pt idx="50">
                  <c:v>43928</c:v>
                </c:pt>
                <c:pt idx="51">
                  <c:v>43929</c:v>
                </c:pt>
                <c:pt idx="52">
                  <c:v>43930</c:v>
                </c:pt>
                <c:pt idx="53">
                  <c:v>43931</c:v>
                </c:pt>
                <c:pt idx="54">
                  <c:v>43932</c:v>
                </c:pt>
                <c:pt idx="55">
                  <c:v>43933</c:v>
                </c:pt>
                <c:pt idx="56">
                  <c:v>43934</c:v>
                </c:pt>
                <c:pt idx="57">
                  <c:v>43935</c:v>
                </c:pt>
                <c:pt idx="58">
                  <c:v>43936</c:v>
                </c:pt>
                <c:pt idx="59">
                  <c:v>43937</c:v>
                </c:pt>
                <c:pt idx="60">
                  <c:v>43938</c:v>
                </c:pt>
                <c:pt idx="61">
                  <c:v>43939</c:v>
                </c:pt>
                <c:pt idx="62">
                  <c:v>43940</c:v>
                </c:pt>
                <c:pt idx="63">
                  <c:v>43941</c:v>
                </c:pt>
                <c:pt idx="64">
                  <c:v>43942</c:v>
                </c:pt>
                <c:pt idx="65">
                  <c:v>43943</c:v>
                </c:pt>
                <c:pt idx="66">
                  <c:v>43944</c:v>
                </c:pt>
                <c:pt idx="67">
                  <c:v>43945</c:v>
                </c:pt>
                <c:pt idx="68">
                  <c:v>43946</c:v>
                </c:pt>
                <c:pt idx="69">
                  <c:v>43947</c:v>
                </c:pt>
                <c:pt idx="70">
                  <c:v>43948</c:v>
                </c:pt>
                <c:pt idx="71">
                  <c:v>43949</c:v>
                </c:pt>
                <c:pt idx="72">
                  <c:v>43950</c:v>
                </c:pt>
                <c:pt idx="73">
                  <c:v>43951</c:v>
                </c:pt>
                <c:pt idx="74">
                  <c:v>43952</c:v>
                </c:pt>
                <c:pt idx="75">
                  <c:v>43953</c:v>
                </c:pt>
                <c:pt idx="76">
                  <c:v>43954</c:v>
                </c:pt>
                <c:pt idx="77">
                  <c:v>43955</c:v>
                </c:pt>
                <c:pt idx="78">
                  <c:v>43956</c:v>
                </c:pt>
                <c:pt idx="79">
                  <c:v>43957</c:v>
                </c:pt>
                <c:pt idx="80">
                  <c:v>43958</c:v>
                </c:pt>
                <c:pt idx="81">
                  <c:v>43959</c:v>
                </c:pt>
                <c:pt idx="82">
                  <c:v>43960</c:v>
                </c:pt>
                <c:pt idx="83">
                  <c:v>43961</c:v>
                </c:pt>
                <c:pt idx="84">
                  <c:v>43962</c:v>
                </c:pt>
                <c:pt idx="85">
                  <c:v>43963</c:v>
                </c:pt>
                <c:pt idx="86">
                  <c:v>43964</c:v>
                </c:pt>
                <c:pt idx="87">
                  <c:v>43965</c:v>
                </c:pt>
                <c:pt idx="88">
                  <c:v>43966</c:v>
                </c:pt>
                <c:pt idx="89">
                  <c:v>43967</c:v>
                </c:pt>
                <c:pt idx="90">
                  <c:v>43968</c:v>
                </c:pt>
                <c:pt idx="91">
                  <c:v>43969</c:v>
                </c:pt>
                <c:pt idx="92">
                  <c:v>43970</c:v>
                </c:pt>
                <c:pt idx="93">
                  <c:v>43971</c:v>
                </c:pt>
                <c:pt idx="94">
                  <c:v>43972</c:v>
                </c:pt>
                <c:pt idx="95">
                  <c:v>43973</c:v>
                </c:pt>
                <c:pt idx="96">
                  <c:v>43974</c:v>
                </c:pt>
                <c:pt idx="97">
                  <c:v>43975</c:v>
                </c:pt>
                <c:pt idx="98">
                  <c:v>43976</c:v>
                </c:pt>
                <c:pt idx="99">
                  <c:v>43977</c:v>
                </c:pt>
                <c:pt idx="100">
                  <c:v>43978</c:v>
                </c:pt>
                <c:pt idx="101">
                  <c:v>43979</c:v>
                </c:pt>
                <c:pt idx="102">
                  <c:v>43980</c:v>
                </c:pt>
                <c:pt idx="103">
                  <c:v>43981</c:v>
                </c:pt>
                <c:pt idx="104">
                  <c:v>43982</c:v>
                </c:pt>
                <c:pt idx="105">
                  <c:v>43983</c:v>
                </c:pt>
                <c:pt idx="106">
                  <c:v>43984</c:v>
                </c:pt>
                <c:pt idx="107">
                  <c:v>43985</c:v>
                </c:pt>
                <c:pt idx="108">
                  <c:v>43986</c:v>
                </c:pt>
                <c:pt idx="109">
                  <c:v>43987</c:v>
                </c:pt>
                <c:pt idx="110">
                  <c:v>43988</c:v>
                </c:pt>
                <c:pt idx="111">
                  <c:v>43989</c:v>
                </c:pt>
                <c:pt idx="112">
                  <c:v>43990</c:v>
                </c:pt>
                <c:pt idx="113">
                  <c:v>43991</c:v>
                </c:pt>
                <c:pt idx="114">
                  <c:v>43992</c:v>
                </c:pt>
                <c:pt idx="115">
                  <c:v>43993</c:v>
                </c:pt>
                <c:pt idx="116">
                  <c:v>43994</c:v>
                </c:pt>
                <c:pt idx="117">
                  <c:v>43995</c:v>
                </c:pt>
                <c:pt idx="118">
                  <c:v>43996</c:v>
                </c:pt>
                <c:pt idx="119">
                  <c:v>43997</c:v>
                </c:pt>
                <c:pt idx="120">
                  <c:v>43998</c:v>
                </c:pt>
                <c:pt idx="121">
                  <c:v>43999</c:v>
                </c:pt>
                <c:pt idx="122">
                  <c:v>44000</c:v>
                </c:pt>
                <c:pt idx="123">
                  <c:v>44001</c:v>
                </c:pt>
                <c:pt idx="124">
                  <c:v>44002</c:v>
                </c:pt>
                <c:pt idx="125">
                  <c:v>44003</c:v>
                </c:pt>
                <c:pt idx="126">
                  <c:v>44004</c:v>
                </c:pt>
                <c:pt idx="127">
                  <c:v>44005</c:v>
                </c:pt>
                <c:pt idx="128">
                  <c:v>44006</c:v>
                </c:pt>
                <c:pt idx="129">
                  <c:v>44007</c:v>
                </c:pt>
                <c:pt idx="130">
                  <c:v>44008</c:v>
                </c:pt>
                <c:pt idx="131">
                  <c:v>44009</c:v>
                </c:pt>
                <c:pt idx="132">
                  <c:v>44010</c:v>
                </c:pt>
                <c:pt idx="133">
                  <c:v>44011</c:v>
                </c:pt>
                <c:pt idx="134">
                  <c:v>44012</c:v>
                </c:pt>
                <c:pt idx="135">
                  <c:v>44013</c:v>
                </c:pt>
                <c:pt idx="136">
                  <c:v>44014</c:v>
                </c:pt>
                <c:pt idx="137">
                  <c:v>44015</c:v>
                </c:pt>
                <c:pt idx="138">
                  <c:v>44016</c:v>
                </c:pt>
                <c:pt idx="139">
                  <c:v>44017</c:v>
                </c:pt>
                <c:pt idx="140">
                  <c:v>44018</c:v>
                </c:pt>
                <c:pt idx="141">
                  <c:v>44019</c:v>
                </c:pt>
                <c:pt idx="142">
                  <c:v>44020</c:v>
                </c:pt>
                <c:pt idx="143">
                  <c:v>44021</c:v>
                </c:pt>
                <c:pt idx="144">
                  <c:v>44022</c:v>
                </c:pt>
                <c:pt idx="145">
                  <c:v>44023</c:v>
                </c:pt>
                <c:pt idx="146">
                  <c:v>44024</c:v>
                </c:pt>
                <c:pt idx="147">
                  <c:v>44025</c:v>
                </c:pt>
                <c:pt idx="148">
                  <c:v>44026</c:v>
                </c:pt>
                <c:pt idx="149">
                  <c:v>44027</c:v>
                </c:pt>
                <c:pt idx="150">
                  <c:v>44028</c:v>
                </c:pt>
                <c:pt idx="151">
                  <c:v>44029</c:v>
                </c:pt>
                <c:pt idx="152">
                  <c:v>44030</c:v>
                </c:pt>
                <c:pt idx="153">
                  <c:v>44031</c:v>
                </c:pt>
                <c:pt idx="154">
                  <c:v>44032</c:v>
                </c:pt>
                <c:pt idx="155">
                  <c:v>44033</c:v>
                </c:pt>
                <c:pt idx="156">
                  <c:v>44034</c:v>
                </c:pt>
                <c:pt idx="157">
                  <c:v>44035</c:v>
                </c:pt>
                <c:pt idx="158">
                  <c:v>44036</c:v>
                </c:pt>
                <c:pt idx="159">
                  <c:v>44037</c:v>
                </c:pt>
                <c:pt idx="160">
                  <c:v>44038</c:v>
                </c:pt>
                <c:pt idx="161">
                  <c:v>44039</c:v>
                </c:pt>
                <c:pt idx="162">
                  <c:v>44040</c:v>
                </c:pt>
                <c:pt idx="163">
                  <c:v>44041</c:v>
                </c:pt>
                <c:pt idx="164">
                  <c:v>44042</c:v>
                </c:pt>
                <c:pt idx="165">
                  <c:v>44043</c:v>
                </c:pt>
                <c:pt idx="166">
                  <c:v>44044</c:v>
                </c:pt>
                <c:pt idx="167">
                  <c:v>44045</c:v>
                </c:pt>
                <c:pt idx="168">
                  <c:v>44046</c:v>
                </c:pt>
                <c:pt idx="169">
                  <c:v>44047</c:v>
                </c:pt>
                <c:pt idx="170">
                  <c:v>44048</c:v>
                </c:pt>
                <c:pt idx="171">
                  <c:v>44049</c:v>
                </c:pt>
                <c:pt idx="172">
                  <c:v>44050</c:v>
                </c:pt>
                <c:pt idx="173">
                  <c:v>44051</c:v>
                </c:pt>
                <c:pt idx="174">
                  <c:v>44052</c:v>
                </c:pt>
                <c:pt idx="175">
                  <c:v>44053</c:v>
                </c:pt>
                <c:pt idx="176">
                  <c:v>44054</c:v>
                </c:pt>
                <c:pt idx="177">
                  <c:v>44055</c:v>
                </c:pt>
                <c:pt idx="178">
                  <c:v>44056</c:v>
                </c:pt>
                <c:pt idx="179">
                  <c:v>44057</c:v>
                </c:pt>
                <c:pt idx="180">
                  <c:v>44058</c:v>
                </c:pt>
                <c:pt idx="181">
                  <c:v>44059</c:v>
                </c:pt>
                <c:pt idx="182">
                  <c:v>44060</c:v>
                </c:pt>
                <c:pt idx="183">
                  <c:v>44061</c:v>
                </c:pt>
                <c:pt idx="184">
                  <c:v>44062</c:v>
                </c:pt>
                <c:pt idx="185">
                  <c:v>44063</c:v>
                </c:pt>
                <c:pt idx="186">
                  <c:v>44064</c:v>
                </c:pt>
                <c:pt idx="187">
                  <c:v>44065</c:v>
                </c:pt>
                <c:pt idx="188">
                  <c:v>44066</c:v>
                </c:pt>
                <c:pt idx="189">
                  <c:v>44067</c:v>
                </c:pt>
                <c:pt idx="190">
                  <c:v>44068</c:v>
                </c:pt>
                <c:pt idx="191">
                  <c:v>44069</c:v>
                </c:pt>
                <c:pt idx="192">
                  <c:v>44070</c:v>
                </c:pt>
                <c:pt idx="193">
                  <c:v>44071</c:v>
                </c:pt>
                <c:pt idx="194">
                  <c:v>44072</c:v>
                </c:pt>
                <c:pt idx="195">
                  <c:v>44073</c:v>
                </c:pt>
                <c:pt idx="196">
                  <c:v>44074</c:v>
                </c:pt>
                <c:pt idx="197">
                  <c:v>44075</c:v>
                </c:pt>
                <c:pt idx="198">
                  <c:v>44076</c:v>
                </c:pt>
                <c:pt idx="199">
                  <c:v>44077</c:v>
                </c:pt>
                <c:pt idx="200">
                  <c:v>44078</c:v>
                </c:pt>
                <c:pt idx="201">
                  <c:v>44079</c:v>
                </c:pt>
                <c:pt idx="202">
                  <c:v>44080</c:v>
                </c:pt>
                <c:pt idx="203">
                  <c:v>44081</c:v>
                </c:pt>
                <c:pt idx="204">
                  <c:v>44082</c:v>
                </c:pt>
                <c:pt idx="205">
                  <c:v>44083</c:v>
                </c:pt>
                <c:pt idx="206">
                  <c:v>44084</c:v>
                </c:pt>
                <c:pt idx="207">
                  <c:v>44085</c:v>
                </c:pt>
                <c:pt idx="208">
                  <c:v>44086</c:v>
                </c:pt>
                <c:pt idx="209">
                  <c:v>44087</c:v>
                </c:pt>
                <c:pt idx="210">
                  <c:v>44088</c:v>
                </c:pt>
                <c:pt idx="211">
                  <c:v>44089</c:v>
                </c:pt>
                <c:pt idx="212">
                  <c:v>44090</c:v>
                </c:pt>
                <c:pt idx="213">
                  <c:v>44091</c:v>
                </c:pt>
                <c:pt idx="214">
                  <c:v>44092</c:v>
                </c:pt>
                <c:pt idx="215">
                  <c:v>44093</c:v>
                </c:pt>
                <c:pt idx="216">
                  <c:v>44094</c:v>
                </c:pt>
                <c:pt idx="217">
                  <c:v>44095</c:v>
                </c:pt>
                <c:pt idx="218">
                  <c:v>44096</c:v>
                </c:pt>
                <c:pt idx="219">
                  <c:v>44097</c:v>
                </c:pt>
                <c:pt idx="220">
                  <c:v>44098</c:v>
                </c:pt>
                <c:pt idx="221">
                  <c:v>44099</c:v>
                </c:pt>
                <c:pt idx="222">
                  <c:v>44100</c:v>
                </c:pt>
                <c:pt idx="223">
                  <c:v>44101</c:v>
                </c:pt>
                <c:pt idx="224">
                  <c:v>44102</c:v>
                </c:pt>
                <c:pt idx="225">
                  <c:v>44103</c:v>
                </c:pt>
                <c:pt idx="226">
                  <c:v>44104</c:v>
                </c:pt>
                <c:pt idx="227">
                  <c:v>44105</c:v>
                </c:pt>
                <c:pt idx="228">
                  <c:v>44106</c:v>
                </c:pt>
                <c:pt idx="229">
                  <c:v>44107</c:v>
                </c:pt>
                <c:pt idx="230">
                  <c:v>44108</c:v>
                </c:pt>
                <c:pt idx="231">
                  <c:v>44109</c:v>
                </c:pt>
                <c:pt idx="232">
                  <c:v>44110</c:v>
                </c:pt>
                <c:pt idx="233">
                  <c:v>44111</c:v>
                </c:pt>
                <c:pt idx="234">
                  <c:v>44112</c:v>
                </c:pt>
                <c:pt idx="235">
                  <c:v>44113</c:v>
                </c:pt>
                <c:pt idx="236">
                  <c:v>44114</c:v>
                </c:pt>
                <c:pt idx="237">
                  <c:v>44115</c:v>
                </c:pt>
                <c:pt idx="238">
                  <c:v>44116</c:v>
                </c:pt>
                <c:pt idx="239">
                  <c:v>44117</c:v>
                </c:pt>
                <c:pt idx="240">
                  <c:v>44118</c:v>
                </c:pt>
                <c:pt idx="241">
                  <c:v>44119</c:v>
                </c:pt>
                <c:pt idx="242">
                  <c:v>44120</c:v>
                </c:pt>
                <c:pt idx="243">
                  <c:v>44121</c:v>
                </c:pt>
                <c:pt idx="244">
                  <c:v>44122</c:v>
                </c:pt>
                <c:pt idx="245">
                  <c:v>44123</c:v>
                </c:pt>
                <c:pt idx="246">
                  <c:v>44124</c:v>
                </c:pt>
                <c:pt idx="247">
                  <c:v>44125</c:v>
                </c:pt>
                <c:pt idx="248">
                  <c:v>44126</c:v>
                </c:pt>
                <c:pt idx="249">
                  <c:v>44127</c:v>
                </c:pt>
                <c:pt idx="250">
                  <c:v>44128</c:v>
                </c:pt>
                <c:pt idx="251">
                  <c:v>44129</c:v>
                </c:pt>
                <c:pt idx="252">
                  <c:v>44130</c:v>
                </c:pt>
                <c:pt idx="253">
                  <c:v>44131</c:v>
                </c:pt>
                <c:pt idx="254">
                  <c:v>44132</c:v>
                </c:pt>
                <c:pt idx="255">
                  <c:v>44133</c:v>
                </c:pt>
                <c:pt idx="256">
                  <c:v>44134</c:v>
                </c:pt>
                <c:pt idx="257">
                  <c:v>44135</c:v>
                </c:pt>
                <c:pt idx="258">
                  <c:v>44136</c:v>
                </c:pt>
                <c:pt idx="259">
                  <c:v>44137</c:v>
                </c:pt>
                <c:pt idx="260">
                  <c:v>44138</c:v>
                </c:pt>
                <c:pt idx="261">
                  <c:v>44139</c:v>
                </c:pt>
                <c:pt idx="262">
                  <c:v>44140</c:v>
                </c:pt>
                <c:pt idx="263">
                  <c:v>44141</c:v>
                </c:pt>
                <c:pt idx="264">
                  <c:v>44142</c:v>
                </c:pt>
                <c:pt idx="265">
                  <c:v>44143</c:v>
                </c:pt>
                <c:pt idx="266">
                  <c:v>44144</c:v>
                </c:pt>
                <c:pt idx="267">
                  <c:v>44145</c:v>
                </c:pt>
                <c:pt idx="268">
                  <c:v>44146</c:v>
                </c:pt>
                <c:pt idx="269">
                  <c:v>44147</c:v>
                </c:pt>
                <c:pt idx="270">
                  <c:v>44148</c:v>
                </c:pt>
                <c:pt idx="271">
                  <c:v>44149</c:v>
                </c:pt>
                <c:pt idx="272">
                  <c:v>44150</c:v>
                </c:pt>
                <c:pt idx="273">
                  <c:v>44151</c:v>
                </c:pt>
                <c:pt idx="274">
                  <c:v>44152</c:v>
                </c:pt>
                <c:pt idx="275">
                  <c:v>44153</c:v>
                </c:pt>
                <c:pt idx="276">
                  <c:v>44154</c:v>
                </c:pt>
                <c:pt idx="277">
                  <c:v>44155</c:v>
                </c:pt>
                <c:pt idx="278">
                  <c:v>44156</c:v>
                </c:pt>
                <c:pt idx="279">
                  <c:v>44157</c:v>
                </c:pt>
                <c:pt idx="280">
                  <c:v>44158</c:v>
                </c:pt>
                <c:pt idx="281">
                  <c:v>44159</c:v>
                </c:pt>
                <c:pt idx="282">
                  <c:v>44160</c:v>
                </c:pt>
                <c:pt idx="283">
                  <c:v>44161</c:v>
                </c:pt>
                <c:pt idx="284">
                  <c:v>44162</c:v>
                </c:pt>
                <c:pt idx="285">
                  <c:v>44163</c:v>
                </c:pt>
                <c:pt idx="286">
                  <c:v>44164</c:v>
                </c:pt>
                <c:pt idx="287">
                  <c:v>44165</c:v>
                </c:pt>
                <c:pt idx="288">
                  <c:v>44166</c:v>
                </c:pt>
                <c:pt idx="289">
                  <c:v>44167</c:v>
                </c:pt>
                <c:pt idx="290">
                  <c:v>44168</c:v>
                </c:pt>
                <c:pt idx="291">
                  <c:v>44169</c:v>
                </c:pt>
                <c:pt idx="292">
                  <c:v>44170</c:v>
                </c:pt>
                <c:pt idx="293">
                  <c:v>44171</c:v>
                </c:pt>
                <c:pt idx="294">
                  <c:v>44172</c:v>
                </c:pt>
                <c:pt idx="295">
                  <c:v>44173</c:v>
                </c:pt>
                <c:pt idx="296">
                  <c:v>44174</c:v>
                </c:pt>
                <c:pt idx="297">
                  <c:v>44175</c:v>
                </c:pt>
                <c:pt idx="298">
                  <c:v>44176</c:v>
                </c:pt>
                <c:pt idx="299">
                  <c:v>44177</c:v>
                </c:pt>
                <c:pt idx="300">
                  <c:v>44178</c:v>
                </c:pt>
                <c:pt idx="301">
                  <c:v>44179</c:v>
                </c:pt>
                <c:pt idx="302">
                  <c:v>44180</c:v>
                </c:pt>
                <c:pt idx="303">
                  <c:v>44181</c:v>
                </c:pt>
                <c:pt idx="304">
                  <c:v>44182</c:v>
                </c:pt>
                <c:pt idx="305">
                  <c:v>44183</c:v>
                </c:pt>
                <c:pt idx="306">
                  <c:v>44184</c:v>
                </c:pt>
                <c:pt idx="307">
                  <c:v>44185</c:v>
                </c:pt>
                <c:pt idx="308">
                  <c:v>44186</c:v>
                </c:pt>
                <c:pt idx="309">
                  <c:v>44187</c:v>
                </c:pt>
                <c:pt idx="310">
                  <c:v>44188</c:v>
                </c:pt>
                <c:pt idx="311">
                  <c:v>44189</c:v>
                </c:pt>
                <c:pt idx="312">
                  <c:v>44190</c:v>
                </c:pt>
                <c:pt idx="313">
                  <c:v>44191</c:v>
                </c:pt>
                <c:pt idx="314">
                  <c:v>44192</c:v>
                </c:pt>
                <c:pt idx="315">
                  <c:v>44193</c:v>
                </c:pt>
                <c:pt idx="316">
                  <c:v>44194</c:v>
                </c:pt>
                <c:pt idx="317">
                  <c:v>44195</c:v>
                </c:pt>
                <c:pt idx="318">
                  <c:v>44196</c:v>
                </c:pt>
                <c:pt idx="319">
                  <c:v>44197</c:v>
                </c:pt>
                <c:pt idx="320">
                  <c:v>44198</c:v>
                </c:pt>
                <c:pt idx="321">
                  <c:v>44199</c:v>
                </c:pt>
                <c:pt idx="322">
                  <c:v>44200</c:v>
                </c:pt>
                <c:pt idx="323">
                  <c:v>44201</c:v>
                </c:pt>
                <c:pt idx="324">
                  <c:v>44202</c:v>
                </c:pt>
                <c:pt idx="325">
                  <c:v>44203</c:v>
                </c:pt>
                <c:pt idx="326">
                  <c:v>44204</c:v>
                </c:pt>
                <c:pt idx="327">
                  <c:v>44205</c:v>
                </c:pt>
                <c:pt idx="328">
                  <c:v>44206</c:v>
                </c:pt>
                <c:pt idx="329">
                  <c:v>44207</c:v>
                </c:pt>
                <c:pt idx="330">
                  <c:v>44208</c:v>
                </c:pt>
                <c:pt idx="331">
                  <c:v>44209</c:v>
                </c:pt>
                <c:pt idx="332">
                  <c:v>44210</c:v>
                </c:pt>
                <c:pt idx="333">
                  <c:v>44211</c:v>
                </c:pt>
                <c:pt idx="334">
                  <c:v>44212</c:v>
                </c:pt>
                <c:pt idx="335">
                  <c:v>44213</c:v>
                </c:pt>
                <c:pt idx="336">
                  <c:v>44214</c:v>
                </c:pt>
                <c:pt idx="337">
                  <c:v>44215</c:v>
                </c:pt>
                <c:pt idx="338">
                  <c:v>44216</c:v>
                </c:pt>
                <c:pt idx="339">
                  <c:v>44217</c:v>
                </c:pt>
                <c:pt idx="340">
                  <c:v>44218</c:v>
                </c:pt>
                <c:pt idx="341">
                  <c:v>44219</c:v>
                </c:pt>
                <c:pt idx="342">
                  <c:v>44220</c:v>
                </c:pt>
                <c:pt idx="343">
                  <c:v>44221</c:v>
                </c:pt>
                <c:pt idx="344">
                  <c:v>44222</c:v>
                </c:pt>
                <c:pt idx="345">
                  <c:v>44223</c:v>
                </c:pt>
                <c:pt idx="346">
                  <c:v>44224</c:v>
                </c:pt>
                <c:pt idx="347">
                  <c:v>44225</c:v>
                </c:pt>
                <c:pt idx="348">
                  <c:v>44226</c:v>
                </c:pt>
                <c:pt idx="349">
                  <c:v>44227</c:v>
                </c:pt>
                <c:pt idx="350">
                  <c:v>44228</c:v>
                </c:pt>
                <c:pt idx="351">
                  <c:v>44229</c:v>
                </c:pt>
                <c:pt idx="352">
                  <c:v>44230</c:v>
                </c:pt>
                <c:pt idx="353">
                  <c:v>44231</c:v>
                </c:pt>
                <c:pt idx="354">
                  <c:v>44232</c:v>
                </c:pt>
                <c:pt idx="355">
                  <c:v>44233</c:v>
                </c:pt>
                <c:pt idx="356">
                  <c:v>44234</c:v>
                </c:pt>
                <c:pt idx="357">
                  <c:v>44235</c:v>
                </c:pt>
                <c:pt idx="358">
                  <c:v>44236</c:v>
                </c:pt>
                <c:pt idx="359">
                  <c:v>44237</c:v>
                </c:pt>
                <c:pt idx="360">
                  <c:v>44238</c:v>
                </c:pt>
                <c:pt idx="361">
                  <c:v>44239</c:v>
                </c:pt>
                <c:pt idx="362">
                  <c:v>44240</c:v>
                </c:pt>
                <c:pt idx="363">
                  <c:v>44241</c:v>
                </c:pt>
                <c:pt idx="364">
                  <c:v>44242</c:v>
                </c:pt>
                <c:pt idx="365">
                  <c:v>44243</c:v>
                </c:pt>
                <c:pt idx="366">
                  <c:v>44244</c:v>
                </c:pt>
                <c:pt idx="367">
                  <c:v>44245</c:v>
                </c:pt>
                <c:pt idx="368">
                  <c:v>44246</c:v>
                </c:pt>
                <c:pt idx="369">
                  <c:v>44247</c:v>
                </c:pt>
                <c:pt idx="370">
                  <c:v>44248</c:v>
                </c:pt>
                <c:pt idx="371">
                  <c:v>44249</c:v>
                </c:pt>
                <c:pt idx="372">
                  <c:v>44250</c:v>
                </c:pt>
                <c:pt idx="373">
                  <c:v>44251</c:v>
                </c:pt>
                <c:pt idx="374">
                  <c:v>44252</c:v>
                </c:pt>
                <c:pt idx="375">
                  <c:v>44253</c:v>
                </c:pt>
                <c:pt idx="376">
                  <c:v>44254</c:v>
                </c:pt>
                <c:pt idx="377">
                  <c:v>44255</c:v>
                </c:pt>
                <c:pt idx="378">
                  <c:v>44256</c:v>
                </c:pt>
                <c:pt idx="379">
                  <c:v>44257</c:v>
                </c:pt>
                <c:pt idx="380">
                  <c:v>44258</c:v>
                </c:pt>
                <c:pt idx="381">
                  <c:v>44259</c:v>
                </c:pt>
                <c:pt idx="382">
                  <c:v>44260</c:v>
                </c:pt>
                <c:pt idx="383">
                  <c:v>44261</c:v>
                </c:pt>
                <c:pt idx="384">
                  <c:v>44262</c:v>
                </c:pt>
                <c:pt idx="385">
                  <c:v>44263</c:v>
                </c:pt>
                <c:pt idx="386">
                  <c:v>44264</c:v>
                </c:pt>
                <c:pt idx="387">
                  <c:v>44265</c:v>
                </c:pt>
                <c:pt idx="388">
                  <c:v>44266</c:v>
                </c:pt>
                <c:pt idx="389">
                  <c:v>44267</c:v>
                </c:pt>
                <c:pt idx="390">
                  <c:v>44268</c:v>
                </c:pt>
                <c:pt idx="391">
                  <c:v>44269</c:v>
                </c:pt>
                <c:pt idx="392">
                  <c:v>44270</c:v>
                </c:pt>
                <c:pt idx="393">
                  <c:v>44271</c:v>
                </c:pt>
                <c:pt idx="394">
                  <c:v>44272</c:v>
                </c:pt>
                <c:pt idx="395">
                  <c:v>44273</c:v>
                </c:pt>
                <c:pt idx="396">
                  <c:v>44274</c:v>
                </c:pt>
                <c:pt idx="397">
                  <c:v>44275</c:v>
                </c:pt>
                <c:pt idx="398">
                  <c:v>44276</c:v>
                </c:pt>
                <c:pt idx="399">
                  <c:v>44277</c:v>
                </c:pt>
                <c:pt idx="400">
                  <c:v>44278</c:v>
                </c:pt>
                <c:pt idx="401">
                  <c:v>44279</c:v>
                </c:pt>
                <c:pt idx="402">
                  <c:v>44280</c:v>
                </c:pt>
                <c:pt idx="403">
                  <c:v>44281</c:v>
                </c:pt>
                <c:pt idx="404">
                  <c:v>44282</c:v>
                </c:pt>
                <c:pt idx="405">
                  <c:v>44283</c:v>
                </c:pt>
                <c:pt idx="406">
                  <c:v>44284</c:v>
                </c:pt>
                <c:pt idx="407">
                  <c:v>44285</c:v>
                </c:pt>
                <c:pt idx="408">
                  <c:v>44286</c:v>
                </c:pt>
                <c:pt idx="409">
                  <c:v>44287</c:v>
                </c:pt>
                <c:pt idx="410">
                  <c:v>44288</c:v>
                </c:pt>
                <c:pt idx="411">
                  <c:v>44289</c:v>
                </c:pt>
                <c:pt idx="412">
                  <c:v>44290</c:v>
                </c:pt>
                <c:pt idx="413">
                  <c:v>44291</c:v>
                </c:pt>
                <c:pt idx="414">
                  <c:v>44292</c:v>
                </c:pt>
                <c:pt idx="415">
                  <c:v>44293</c:v>
                </c:pt>
                <c:pt idx="416">
                  <c:v>44294</c:v>
                </c:pt>
                <c:pt idx="417">
                  <c:v>44295</c:v>
                </c:pt>
                <c:pt idx="418">
                  <c:v>44296</c:v>
                </c:pt>
                <c:pt idx="419">
                  <c:v>44297</c:v>
                </c:pt>
                <c:pt idx="420">
                  <c:v>44298</c:v>
                </c:pt>
                <c:pt idx="421">
                  <c:v>44299</c:v>
                </c:pt>
                <c:pt idx="422">
                  <c:v>44300</c:v>
                </c:pt>
                <c:pt idx="423">
                  <c:v>44301</c:v>
                </c:pt>
                <c:pt idx="424">
                  <c:v>44302</c:v>
                </c:pt>
                <c:pt idx="425">
                  <c:v>44303</c:v>
                </c:pt>
                <c:pt idx="426">
                  <c:v>44304</c:v>
                </c:pt>
                <c:pt idx="427">
                  <c:v>44305</c:v>
                </c:pt>
                <c:pt idx="428">
                  <c:v>44306</c:v>
                </c:pt>
                <c:pt idx="429">
                  <c:v>44307</c:v>
                </c:pt>
                <c:pt idx="430">
                  <c:v>44308</c:v>
                </c:pt>
                <c:pt idx="431">
                  <c:v>44309</c:v>
                </c:pt>
                <c:pt idx="432">
                  <c:v>44310</c:v>
                </c:pt>
                <c:pt idx="433">
                  <c:v>44311</c:v>
                </c:pt>
                <c:pt idx="434">
                  <c:v>44312</c:v>
                </c:pt>
                <c:pt idx="435">
                  <c:v>44313</c:v>
                </c:pt>
                <c:pt idx="436">
                  <c:v>44314</c:v>
                </c:pt>
                <c:pt idx="437">
                  <c:v>44315</c:v>
                </c:pt>
                <c:pt idx="438">
                  <c:v>44316</c:v>
                </c:pt>
                <c:pt idx="439">
                  <c:v>44317</c:v>
                </c:pt>
                <c:pt idx="440">
                  <c:v>44318</c:v>
                </c:pt>
                <c:pt idx="441">
                  <c:v>44319</c:v>
                </c:pt>
                <c:pt idx="442">
                  <c:v>44320</c:v>
                </c:pt>
                <c:pt idx="443">
                  <c:v>44321</c:v>
                </c:pt>
                <c:pt idx="444">
                  <c:v>44322</c:v>
                </c:pt>
                <c:pt idx="445">
                  <c:v>44323</c:v>
                </c:pt>
                <c:pt idx="446">
                  <c:v>44324</c:v>
                </c:pt>
                <c:pt idx="447">
                  <c:v>44325</c:v>
                </c:pt>
                <c:pt idx="448">
                  <c:v>44326</c:v>
                </c:pt>
                <c:pt idx="449">
                  <c:v>44327</c:v>
                </c:pt>
                <c:pt idx="450">
                  <c:v>44328</c:v>
                </c:pt>
                <c:pt idx="451">
                  <c:v>44329</c:v>
                </c:pt>
                <c:pt idx="452">
                  <c:v>44330</c:v>
                </c:pt>
                <c:pt idx="453">
                  <c:v>44331</c:v>
                </c:pt>
                <c:pt idx="454">
                  <c:v>44332</c:v>
                </c:pt>
                <c:pt idx="455">
                  <c:v>44333</c:v>
                </c:pt>
                <c:pt idx="456">
                  <c:v>44334</c:v>
                </c:pt>
                <c:pt idx="457">
                  <c:v>44335</c:v>
                </c:pt>
                <c:pt idx="458">
                  <c:v>44336</c:v>
                </c:pt>
                <c:pt idx="459">
                  <c:v>44337</c:v>
                </c:pt>
                <c:pt idx="460">
                  <c:v>44338</c:v>
                </c:pt>
                <c:pt idx="461">
                  <c:v>44339</c:v>
                </c:pt>
                <c:pt idx="462">
                  <c:v>44340</c:v>
                </c:pt>
                <c:pt idx="463">
                  <c:v>44341</c:v>
                </c:pt>
                <c:pt idx="464">
                  <c:v>44342</c:v>
                </c:pt>
                <c:pt idx="465">
                  <c:v>44343</c:v>
                </c:pt>
                <c:pt idx="466">
                  <c:v>44344</c:v>
                </c:pt>
                <c:pt idx="467">
                  <c:v>44345</c:v>
                </c:pt>
                <c:pt idx="468">
                  <c:v>44346</c:v>
                </c:pt>
                <c:pt idx="469">
                  <c:v>44347</c:v>
                </c:pt>
                <c:pt idx="470">
                  <c:v>44348</c:v>
                </c:pt>
                <c:pt idx="471">
                  <c:v>44349</c:v>
                </c:pt>
                <c:pt idx="472">
                  <c:v>44350</c:v>
                </c:pt>
                <c:pt idx="473">
                  <c:v>44351</c:v>
                </c:pt>
                <c:pt idx="474">
                  <c:v>44352</c:v>
                </c:pt>
                <c:pt idx="475">
                  <c:v>44353</c:v>
                </c:pt>
                <c:pt idx="476">
                  <c:v>44354</c:v>
                </c:pt>
                <c:pt idx="477">
                  <c:v>44355</c:v>
                </c:pt>
                <c:pt idx="478">
                  <c:v>44356</c:v>
                </c:pt>
                <c:pt idx="479">
                  <c:v>44357</c:v>
                </c:pt>
                <c:pt idx="480">
                  <c:v>44358</c:v>
                </c:pt>
                <c:pt idx="481">
                  <c:v>44359</c:v>
                </c:pt>
                <c:pt idx="482">
                  <c:v>44360</c:v>
                </c:pt>
                <c:pt idx="483">
                  <c:v>44361</c:v>
                </c:pt>
                <c:pt idx="484">
                  <c:v>44362</c:v>
                </c:pt>
                <c:pt idx="485">
                  <c:v>44363</c:v>
                </c:pt>
                <c:pt idx="486">
                  <c:v>44364</c:v>
                </c:pt>
                <c:pt idx="487">
                  <c:v>44365</c:v>
                </c:pt>
                <c:pt idx="488">
                  <c:v>44366</c:v>
                </c:pt>
                <c:pt idx="489">
                  <c:v>44367</c:v>
                </c:pt>
                <c:pt idx="490">
                  <c:v>44368</c:v>
                </c:pt>
                <c:pt idx="491">
                  <c:v>44369</c:v>
                </c:pt>
                <c:pt idx="492">
                  <c:v>44370</c:v>
                </c:pt>
                <c:pt idx="493">
                  <c:v>44371</c:v>
                </c:pt>
                <c:pt idx="494">
                  <c:v>44372</c:v>
                </c:pt>
                <c:pt idx="495">
                  <c:v>44373</c:v>
                </c:pt>
                <c:pt idx="496">
                  <c:v>44374</c:v>
                </c:pt>
                <c:pt idx="497">
                  <c:v>44375</c:v>
                </c:pt>
                <c:pt idx="498">
                  <c:v>44376</c:v>
                </c:pt>
                <c:pt idx="499">
                  <c:v>44377</c:v>
                </c:pt>
                <c:pt idx="500">
                  <c:v>44378</c:v>
                </c:pt>
                <c:pt idx="501">
                  <c:v>44379</c:v>
                </c:pt>
                <c:pt idx="502">
                  <c:v>44380</c:v>
                </c:pt>
                <c:pt idx="503">
                  <c:v>44381</c:v>
                </c:pt>
                <c:pt idx="504">
                  <c:v>44382</c:v>
                </c:pt>
                <c:pt idx="505">
                  <c:v>44383</c:v>
                </c:pt>
                <c:pt idx="506">
                  <c:v>44384</c:v>
                </c:pt>
                <c:pt idx="507">
                  <c:v>44385</c:v>
                </c:pt>
                <c:pt idx="508">
                  <c:v>44386</c:v>
                </c:pt>
                <c:pt idx="509">
                  <c:v>44387</c:v>
                </c:pt>
                <c:pt idx="510">
                  <c:v>44388</c:v>
                </c:pt>
                <c:pt idx="511">
                  <c:v>44389</c:v>
                </c:pt>
                <c:pt idx="512">
                  <c:v>44390</c:v>
                </c:pt>
                <c:pt idx="513">
                  <c:v>44391</c:v>
                </c:pt>
                <c:pt idx="514">
                  <c:v>44392</c:v>
                </c:pt>
                <c:pt idx="515">
                  <c:v>44393</c:v>
                </c:pt>
                <c:pt idx="516">
                  <c:v>44394</c:v>
                </c:pt>
                <c:pt idx="517">
                  <c:v>44395</c:v>
                </c:pt>
                <c:pt idx="518">
                  <c:v>44396</c:v>
                </c:pt>
                <c:pt idx="519">
                  <c:v>44397</c:v>
                </c:pt>
                <c:pt idx="520">
                  <c:v>44398</c:v>
                </c:pt>
                <c:pt idx="521">
                  <c:v>44399</c:v>
                </c:pt>
                <c:pt idx="522">
                  <c:v>44400</c:v>
                </c:pt>
                <c:pt idx="523">
                  <c:v>44401</c:v>
                </c:pt>
                <c:pt idx="524">
                  <c:v>44402</c:v>
                </c:pt>
                <c:pt idx="525">
                  <c:v>44403</c:v>
                </c:pt>
                <c:pt idx="526">
                  <c:v>44404</c:v>
                </c:pt>
                <c:pt idx="527">
                  <c:v>44405</c:v>
                </c:pt>
                <c:pt idx="528">
                  <c:v>44406</c:v>
                </c:pt>
                <c:pt idx="529">
                  <c:v>44407</c:v>
                </c:pt>
                <c:pt idx="530">
                  <c:v>44408</c:v>
                </c:pt>
                <c:pt idx="531">
                  <c:v>44409</c:v>
                </c:pt>
                <c:pt idx="532">
                  <c:v>44410</c:v>
                </c:pt>
                <c:pt idx="533">
                  <c:v>44411</c:v>
                </c:pt>
                <c:pt idx="534">
                  <c:v>44412</c:v>
                </c:pt>
                <c:pt idx="535">
                  <c:v>44413</c:v>
                </c:pt>
                <c:pt idx="536">
                  <c:v>44414</c:v>
                </c:pt>
                <c:pt idx="537">
                  <c:v>44415</c:v>
                </c:pt>
                <c:pt idx="538">
                  <c:v>44416</c:v>
                </c:pt>
                <c:pt idx="539">
                  <c:v>44417</c:v>
                </c:pt>
                <c:pt idx="540">
                  <c:v>44418</c:v>
                </c:pt>
                <c:pt idx="541">
                  <c:v>44419</c:v>
                </c:pt>
                <c:pt idx="542">
                  <c:v>44420</c:v>
                </c:pt>
                <c:pt idx="543">
                  <c:v>44421</c:v>
                </c:pt>
                <c:pt idx="544">
                  <c:v>44422</c:v>
                </c:pt>
                <c:pt idx="545">
                  <c:v>44423</c:v>
                </c:pt>
                <c:pt idx="546">
                  <c:v>44424</c:v>
                </c:pt>
                <c:pt idx="547">
                  <c:v>44425</c:v>
                </c:pt>
                <c:pt idx="548">
                  <c:v>44426</c:v>
                </c:pt>
                <c:pt idx="549">
                  <c:v>44427</c:v>
                </c:pt>
                <c:pt idx="550">
                  <c:v>44428</c:v>
                </c:pt>
                <c:pt idx="551">
                  <c:v>44429</c:v>
                </c:pt>
                <c:pt idx="552">
                  <c:v>44430</c:v>
                </c:pt>
                <c:pt idx="553">
                  <c:v>44431</c:v>
                </c:pt>
                <c:pt idx="554">
                  <c:v>44432</c:v>
                </c:pt>
                <c:pt idx="555">
                  <c:v>44433</c:v>
                </c:pt>
                <c:pt idx="556">
                  <c:v>44434</c:v>
                </c:pt>
                <c:pt idx="557">
                  <c:v>44435</c:v>
                </c:pt>
                <c:pt idx="558">
                  <c:v>44436</c:v>
                </c:pt>
                <c:pt idx="559">
                  <c:v>44437</c:v>
                </c:pt>
                <c:pt idx="560">
                  <c:v>44438</c:v>
                </c:pt>
                <c:pt idx="561">
                  <c:v>44439</c:v>
                </c:pt>
                <c:pt idx="562">
                  <c:v>44440</c:v>
                </c:pt>
                <c:pt idx="563">
                  <c:v>44441</c:v>
                </c:pt>
                <c:pt idx="564">
                  <c:v>44442</c:v>
                </c:pt>
                <c:pt idx="565">
                  <c:v>44443</c:v>
                </c:pt>
                <c:pt idx="566">
                  <c:v>44444</c:v>
                </c:pt>
                <c:pt idx="567">
                  <c:v>44445</c:v>
                </c:pt>
                <c:pt idx="568">
                  <c:v>44446</c:v>
                </c:pt>
                <c:pt idx="569">
                  <c:v>44447</c:v>
                </c:pt>
                <c:pt idx="570">
                  <c:v>44448</c:v>
                </c:pt>
                <c:pt idx="571">
                  <c:v>44449</c:v>
                </c:pt>
                <c:pt idx="572">
                  <c:v>44450</c:v>
                </c:pt>
                <c:pt idx="573">
                  <c:v>44451</c:v>
                </c:pt>
                <c:pt idx="574">
                  <c:v>44452</c:v>
                </c:pt>
                <c:pt idx="575">
                  <c:v>44453</c:v>
                </c:pt>
                <c:pt idx="576">
                  <c:v>44454</c:v>
                </c:pt>
                <c:pt idx="577">
                  <c:v>44455</c:v>
                </c:pt>
                <c:pt idx="578">
                  <c:v>44456</c:v>
                </c:pt>
                <c:pt idx="579">
                  <c:v>44457</c:v>
                </c:pt>
                <c:pt idx="580">
                  <c:v>44458</c:v>
                </c:pt>
                <c:pt idx="581">
                  <c:v>44459</c:v>
                </c:pt>
                <c:pt idx="582">
                  <c:v>44460</c:v>
                </c:pt>
                <c:pt idx="583">
                  <c:v>44461</c:v>
                </c:pt>
                <c:pt idx="584">
                  <c:v>44462</c:v>
                </c:pt>
                <c:pt idx="585">
                  <c:v>44463</c:v>
                </c:pt>
                <c:pt idx="586">
                  <c:v>44464</c:v>
                </c:pt>
                <c:pt idx="587">
                  <c:v>44465</c:v>
                </c:pt>
                <c:pt idx="588">
                  <c:v>44466</c:v>
                </c:pt>
                <c:pt idx="589">
                  <c:v>44467</c:v>
                </c:pt>
                <c:pt idx="590">
                  <c:v>44468</c:v>
                </c:pt>
                <c:pt idx="591">
                  <c:v>44469</c:v>
                </c:pt>
                <c:pt idx="592">
                  <c:v>44470</c:v>
                </c:pt>
                <c:pt idx="593">
                  <c:v>44471</c:v>
                </c:pt>
                <c:pt idx="594">
                  <c:v>44472</c:v>
                </c:pt>
                <c:pt idx="595">
                  <c:v>44473</c:v>
                </c:pt>
                <c:pt idx="596">
                  <c:v>44474</c:v>
                </c:pt>
                <c:pt idx="597">
                  <c:v>44475</c:v>
                </c:pt>
                <c:pt idx="598">
                  <c:v>44476</c:v>
                </c:pt>
                <c:pt idx="599">
                  <c:v>44477</c:v>
                </c:pt>
                <c:pt idx="600">
                  <c:v>44478</c:v>
                </c:pt>
                <c:pt idx="601">
                  <c:v>44479</c:v>
                </c:pt>
                <c:pt idx="602">
                  <c:v>44480</c:v>
                </c:pt>
                <c:pt idx="603">
                  <c:v>44481</c:v>
                </c:pt>
                <c:pt idx="604">
                  <c:v>44482</c:v>
                </c:pt>
                <c:pt idx="605">
                  <c:v>44483</c:v>
                </c:pt>
                <c:pt idx="606">
                  <c:v>44484</c:v>
                </c:pt>
                <c:pt idx="607">
                  <c:v>44485</c:v>
                </c:pt>
                <c:pt idx="608">
                  <c:v>44486</c:v>
                </c:pt>
                <c:pt idx="609">
                  <c:v>44487</c:v>
                </c:pt>
                <c:pt idx="610">
                  <c:v>44488</c:v>
                </c:pt>
                <c:pt idx="611">
                  <c:v>44489</c:v>
                </c:pt>
                <c:pt idx="612">
                  <c:v>44490</c:v>
                </c:pt>
                <c:pt idx="613">
                  <c:v>44491</c:v>
                </c:pt>
                <c:pt idx="614">
                  <c:v>44492</c:v>
                </c:pt>
                <c:pt idx="615">
                  <c:v>44493</c:v>
                </c:pt>
                <c:pt idx="616">
                  <c:v>44494</c:v>
                </c:pt>
                <c:pt idx="617">
                  <c:v>44495</c:v>
                </c:pt>
                <c:pt idx="618">
                  <c:v>44496</c:v>
                </c:pt>
                <c:pt idx="619">
                  <c:v>44497</c:v>
                </c:pt>
                <c:pt idx="620">
                  <c:v>44498</c:v>
                </c:pt>
                <c:pt idx="621">
                  <c:v>44499</c:v>
                </c:pt>
                <c:pt idx="622">
                  <c:v>44500</c:v>
                </c:pt>
                <c:pt idx="623">
                  <c:v>44501</c:v>
                </c:pt>
                <c:pt idx="624">
                  <c:v>44502</c:v>
                </c:pt>
                <c:pt idx="625">
                  <c:v>44503</c:v>
                </c:pt>
                <c:pt idx="626">
                  <c:v>44504</c:v>
                </c:pt>
                <c:pt idx="627">
                  <c:v>44505</c:v>
                </c:pt>
                <c:pt idx="628">
                  <c:v>44506</c:v>
                </c:pt>
                <c:pt idx="629">
                  <c:v>44507</c:v>
                </c:pt>
                <c:pt idx="630">
                  <c:v>44508</c:v>
                </c:pt>
                <c:pt idx="631">
                  <c:v>44509</c:v>
                </c:pt>
                <c:pt idx="632">
                  <c:v>44510</c:v>
                </c:pt>
                <c:pt idx="633">
                  <c:v>44511</c:v>
                </c:pt>
                <c:pt idx="634">
                  <c:v>44512</c:v>
                </c:pt>
                <c:pt idx="635">
                  <c:v>44513</c:v>
                </c:pt>
                <c:pt idx="636">
                  <c:v>44514</c:v>
                </c:pt>
                <c:pt idx="637">
                  <c:v>44515</c:v>
                </c:pt>
                <c:pt idx="638">
                  <c:v>44516</c:v>
                </c:pt>
                <c:pt idx="639">
                  <c:v>44517</c:v>
                </c:pt>
                <c:pt idx="640">
                  <c:v>44518</c:v>
                </c:pt>
                <c:pt idx="641">
                  <c:v>44519</c:v>
                </c:pt>
                <c:pt idx="642">
                  <c:v>44520</c:v>
                </c:pt>
                <c:pt idx="643">
                  <c:v>44521</c:v>
                </c:pt>
                <c:pt idx="644">
                  <c:v>44522</c:v>
                </c:pt>
                <c:pt idx="645">
                  <c:v>44523</c:v>
                </c:pt>
                <c:pt idx="646">
                  <c:v>44524</c:v>
                </c:pt>
                <c:pt idx="647">
                  <c:v>44525</c:v>
                </c:pt>
                <c:pt idx="648">
                  <c:v>44526</c:v>
                </c:pt>
                <c:pt idx="649">
                  <c:v>44527</c:v>
                </c:pt>
                <c:pt idx="650">
                  <c:v>44528</c:v>
                </c:pt>
                <c:pt idx="651">
                  <c:v>44529</c:v>
                </c:pt>
                <c:pt idx="652">
                  <c:v>44530</c:v>
                </c:pt>
                <c:pt idx="653">
                  <c:v>44531</c:v>
                </c:pt>
                <c:pt idx="654">
                  <c:v>44532</c:v>
                </c:pt>
                <c:pt idx="655">
                  <c:v>44533</c:v>
                </c:pt>
                <c:pt idx="656">
                  <c:v>44534</c:v>
                </c:pt>
                <c:pt idx="657">
                  <c:v>44535</c:v>
                </c:pt>
                <c:pt idx="658">
                  <c:v>44536</c:v>
                </c:pt>
                <c:pt idx="659">
                  <c:v>44537</c:v>
                </c:pt>
                <c:pt idx="660">
                  <c:v>44538</c:v>
                </c:pt>
                <c:pt idx="661">
                  <c:v>44539</c:v>
                </c:pt>
                <c:pt idx="662">
                  <c:v>44540</c:v>
                </c:pt>
                <c:pt idx="663">
                  <c:v>44541</c:v>
                </c:pt>
                <c:pt idx="664">
                  <c:v>44542</c:v>
                </c:pt>
                <c:pt idx="665">
                  <c:v>44543</c:v>
                </c:pt>
                <c:pt idx="666">
                  <c:v>44544</c:v>
                </c:pt>
                <c:pt idx="667">
                  <c:v>44545</c:v>
                </c:pt>
                <c:pt idx="668">
                  <c:v>44546</c:v>
                </c:pt>
                <c:pt idx="669">
                  <c:v>44547</c:v>
                </c:pt>
                <c:pt idx="670">
                  <c:v>44548</c:v>
                </c:pt>
                <c:pt idx="671">
                  <c:v>44549</c:v>
                </c:pt>
                <c:pt idx="672">
                  <c:v>44550</c:v>
                </c:pt>
                <c:pt idx="673">
                  <c:v>44551</c:v>
                </c:pt>
                <c:pt idx="674">
                  <c:v>44552</c:v>
                </c:pt>
                <c:pt idx="675">
                  <c:v>44553</c:v>
                </c:pt>
                <c:pt idx="676">
                  <c:v>44554</c:v>
                </c:pt>
                <c:pt idx="677">
                  <c:v>44555</c:v>
                </c:pt>
                <c:pt idx="678">
                  <c:v>44556</c:v>
                </c:pt>
                <c:pt idx="679">
                  <c:v>44557</c:v>
                </c:pt>
                <c:pt idx="680">
                  <c:v>44558</c:v>
                </c:pt>
                <c:pt idx="681">
                  <c:v>44559</c:v>
                </c:pt>
                <c:pt idx="682">
                  <c:v>44560</c:v>
                </c:pt>
                <c:pt idx="683">
                  <c:v>44561</c:v>
                </c:pt>
                <c:pt idx="684">
                  <c:v>44562</c:v>
                </c:pt>
                <c:pt idx="685">
                  <c:v>44563</c:v>
                </c:pt>
                <c:pt idx="686">
                  <c:v>44564</c:v>
                </c:pt>
                <c:pt idx="687">
                  <c:v>44565</c:v>
                </c:pt>
                <c:pt idx="688">
                  <c:v>44566</c:v>
                </c:pt>
                <c:pt idx="689">
                  <c:v>44567</c:v>
                </c:pt>
                <c:pt idx="690">
                  <c:v>44568</c:v>
                </c:pt>
                <c:pt idx="691">
                  <c:v>44569</c:v>
                </c:pt>
                <c:pt idx="692">
                  <c:v>44570</c:v>
                </c:pt>
                <c:pt idx="693">
                  <c:v>44571</c:v>
                </c:pt>
                <c:pt idx="694">
                  <c:v>44572</c:v>
                </c:pt>
                <c:pt idx="695">
                  <c:v>44573</c:v>
                </c:pt>
                <c:pt idx="696">
                  <c:v>44574</c:v>
                </c:pt>
                <c:pt idx="697">
                  <c:v>44575</c:v>
                </c:pt>
                <c:pt idx="698">
                  <c:v>44576</c:v>
                </c:pt>
                <c:pt idx="699">
                  <c:v>44577</c:v>
                </c:pt>
                <c:pt idx="700">
                  <c:v>44578</c:v>
                </c:pt>
                <c:pt idx="701">
                  <c:v>44579</c:v>
                </c:pt>
                <c:pt idx="702">
                  <c:v>44580</c:v>
                </c:pt>
                <c:pt idx="703">
                  <c:v>44581</c:v>
                </c:pt>
                <c:pt idx="704">
                  <c:v>44582</c:v>
                </c:pt>
                <c:pt idx="705">
                  <c:v>44583</c:v>
                </c:pt>
                <c:pt idx="706">
                  <c:v>44584</c:v>
                </c:pt>
                <c:pt idx="707">
                  <c:v>44585</c:v>
                </c:pt>
                <c:pt idx="708">
                  <c:v>44586</c:v>
                </c:pt>
                <c:pt idx="709">
                  <c:v>44587</c:v>
                </c:pt>
                <c:pt idx="710">
                  <c:v>44588</c:v>
                </c:pt>
                <c:pt idx="711">
                  <c:v>44589</c:v>
                </c:pt>
                <c:pt idx="712">
                  <c:v>44590</c:v>
                </c:pt>
                <c:pt idx="713">
                  <c:v>44591</c:v>
                </c:pt>
                <c:pt idx="714">
                  <c:v>44592</c:v>
                </c:pt>
                <c:pt idx="715">
                  <c:v>44593</c:v>
                </c:pt>
                <c:pt idx="716">
                  <c:v>44594</c:v>
                </c:pt>
                <c:pt idx="717">
                  <c:v>44595</c:v>
                </c:pt>
                <c:pt idx="718">
                  <c:v>44596</c:v>
                </c:pt>
                <c:pt idx="719">
                  <c:v>44597</c:v>
                </c:pt>
                <c:pt idx="720">
                  <c:v>44598</c:v>
                </c:pt>
                <c:pt idx="721">
                  <c:v>44599</c:v>
                </c:pt>
                <c:pt idx="722">
                  <c:v>44600</c:v>
                </c:pt>
                <c:pt idx="723">
                  <c:v>44601</c:v>
                </c:pt>
                <c:pt idx="724">
                  <c:v>44602</c:v>
                </c:pt>
                <c:pt idx="725">
                  <c:v>44603</c:v>
                </c:pt>
                <c:pt idx="726">
                  <c:v>44604</c:v>
                </c:pt>
                <c:pt idx="727">
                  <c:v>44605</c:v>
                </c:pt>
                <c:pt idx="728">
                  <c:v>44606</c:v>
                </c:pt>
                <c:pt idx="729">
                  <c:v>44607</c:v>
                </c:pt>
                <c:pt idx="730">
                  <c:v>44608</c:v>
                </c:pt>
                <c:pt idx="731">
                  <c:v>44609</c:v>
                </c:pt>
                <c:pt idx="732">
                  <c:v>44610</c:v>
                </c:pt>
                <c:pt idx="733">
                  <c:v>44611</c:v>
                </c:pt>
                <c:pt idx="734">
                  <c:v>44612</c:v>
                </c:pt>
                <c:pt idx="735">
                  <c:v>44613</c:v>
                </c:pt>
                <c:pt idx="736">
                  <c:v>44614</c:v>
                </c:pt>
                <c:pt idx="737">
                  <c:v>44615</c:v>
                </c:pt>
                <c:pt idx="738">
                  <c:v>44616</c:v>
                </c:pt>
                <c:pt idx="739">
                  <c:v>44617</c:v>
                </c:pt>
                <c:pt idx="740">
                  <c:v>44618</c:v>
                </c:pt>
                <c:pt idx="741">
                  <c:v>44619</c:v>
                </c:pt>
                <c:pt idx="742">
                  <c:v>44620</c:v>
                </c:pt>
                <c:pt idx="743">
                  <c:v>44621</c:v>
                </c:pt>
                <c:pt idx="744">
                  <c:v>44622</c:v>
                </c:pt>
                <c:pt idx="745">
                  <c:v>44623</c:v>
                </c:pt>
                <c:pt idx="746">
                  <c:v>44624</c:v>
                </c:pt>
                <c:pt idx="747">
                  <c:v>44625</c:v>
                </c:pt>
                <c:pt idx="748">
                  <c:v>44626</c:v>
                </c:pt>
                <c:pt idx="749">
                  <c:v>44627</c:v>
                </c:pt>
                <c:pt idx="750">
                  <c:v>44628</c:v>
                </c:pt>
                <c:pt idx="751">
                  <c:v>44629</c:v>
                </c:pt>
                <c:pt idx="752">
                  <c:v>44630</c:v>
                </c:pt>
                <c:pt idx="753">
                  <c:v>44631</c:v>
                </c:pt>
                <c:pt idx="754">
                  <c:v>44632</c:v>
                </c:pt>
                <c:pt idx="755">
                  <c:v>44633</c:v>
                </c:pt>
                <c:pt idx="756">
                  <c:v>44634</c:v>
                </c:pt>
                <c:pt idx="757">
                  <c:v>44635</c:v>
                </c:pt>
                <c:pt idx="758">
                  <c:v>44636</c:v>
                </c:pt>
                <c:pt idx="759">
                  <c:v>44637</c:v>
                </c:pt>
                <c:pt idx="760">
                  <c:v>44638</c:v>
                </c:pt>
                <c:pt idx="761">
                  <c:v>44639</c:v>
                </c:pt>
                <c:pt idx="762">
                  <c:v>44640</c:v>
                </c:pt>
                <c:pt idx="763">
                  <c:v>44641</c:v>
                </c:pt>
                <c:pt idx="764">
                  <c:v>44642</c:v>
                </c:pt>
                <c:pt idx="765">
                  <c:v>44643</c:v>
                </c:pt>
                <c:pt idx="766">
                  <c:v>44644</c:v>
                </c:pt>
                <c:pt idx="767">
                  <c:v>44645</c:v>
                </c:pt>
                <c:pt idx="768">
                  <c:v>44646</c:v>
                </c:pt>
                <c:pt idx="769">
                  <c:v>44647</c:v>
                </c:pt>
                <c:pt idx="770">
                  <c:v>44648</c:v>
                </c:pt>
                <c:pt idx="771">
                  <c:v>44649</c:v>
                </c:pt>
                <c:pt idx="772">
                  <c:v>44650</c:v>
                </c:pt>
                <c:pt idx="773">
                  <c:v>44651</c:v>
                </c:pt>
                <c:pt idx="774">
                  <c:v>44652</c:v>
                </c:pt>
                <c:pt idx="775">
                  <c:v>44653</c:v>
                </c:pt>
                <c:pt idx="776">
                  <c:v>44654</c:v>
                </c:pt>
                <c:pt idx="777">
                  <c:v>44655</c:v>
                </c:pt>
                <c:pt idx="778">
                  <c:v>44656</c:v>
                </c:pt>
                <c:pt idx="779">
                  <c:v>44657</c:v>
                </c:pt>
                <c:pt idx="780">
                  <c:v>44658</c:v>
                </c:pt>
                <c:pt idx="781">
                  <c:v>44659</c:v>
                </c:pt>
                <c:pt idx="782">
                  <c:v>44660</c:v>
                </c:pt>
                <c:pt idx="783">
                  <c:v>44661</c:v>
                </c:pt>
                <c:pt idx="784">
                  <c:v>44662</c:v>
                </c:pt>
                <c:pt idx="785">
                  <c:v>44663</c:v>
                </c:pt>
                <c:pt idx="786">
                  <c:v>44664</c:v>
                </c:pt>
                <c:pt idx="787">
                  <c:v>44665</c:v>
                </c:pt>
                <c:pt idx="788">
                  <c:v>44666</c:v>
                </c:pt>
                <c:pt idx="789">
                  <c:v>44667</c:v>
                </c:pt>
                <c:pt idx="790">
                  <c:v>44668</c:v>
                </c:pt>
                <c:pt idx="791">
                  <c:v>44669</c:v>
                </c:pt>
                <c:pt idx="792">
                  <c:v>44670</c:v>
                </c:pt>
                <c:pt idx="793">
                  <c:v>44671</c:v>
                </c:pt>
                <c:pt idx="794">
                  <c:v>44672</c:v>
                </c:pt>
                <c:pt idx="795">
                  <c:v>44673</c:v>
                </c:pt>
                <c:pt idx="796">
                  <c:v>44674</c:v>
                </c:pt>
                <c:pt idx="797">
                  <c:v>44675</c:v>
                </c:pt>
                <c:pt idx="798">
                  <c:v>44676</c:v>
                </c:pt>
                <c:pt idx="799">
                  <c:v>44677</c:v>
                </c:pt>
                <c:pt idx="800">
                  <c:v>44678</c:v>
                </c:pt>
                <c:pt idx="801">
                  <c:v>44679</c:v>
                </c:pt>
                <c:pt idx="802">
                  <c:v>44680</c:v>
                </c:pt>
                <c:pt idx="803">
                  <c:v>44681</c:v>
                </c:pt>
                <c:pt idx="804">
                  <c:v>44682</c:v>
                </c:pt>
                <c:pt idx="805">
                  <c:v>44683</c:v>
                </c:pt>
                <c:pt idx="806">
                  <c:v>44684</c:v>
                </c:pt>
                <c:pt idx="807">
                  <c:v>44685</c:v>
                </c:pt>
                <c:pt idx="808">
                  <c:v>44686</c:v>
                </c:pt>
                <c:pt idx="809">
                  <c:v>44687</c:v>
                </c:pt>
                <c:pt idx="810">
                  <c:v>44688</c:v>
                </c:pt>
                <c:pt idx="811">
                  <c:v>44689</c:v>
                </c:pt>
                <c:pt idx="812">
                  <c:v>44690</c:v>
                </c:pt>
                <c:pt idx="813">
                  <c:v>44691</c:v>
                </c:pt>
                <c:pt idx="814">
                  <c:v>44692</c:v>
                </c:pt>
                <c:pt idx="815">
                  <c:v>44693</c:v>
                </c:pt>
                <c:pt idx="816">
                  <c:v>44694</c:v>
                </c:pt>
                <c:pt idx="817">
                  <c:v>44695</c:v>
                </c:pt>
                <c:pt idx="818">
                  <c:v>44696</c:v>
                </c:pt>
                <c:pt idx="819">
                  <c:v>44697</c:v>
                </c:pt>
                <c:pt idx="820">
                  <c:v>44698</c:v>
                </c:pt>
                <c:pt idx="821">
                  <c:v>44699</c:v>
                </c:pt>
                <c:pt idx="822">
                  <c:v>44700</c:v>
                </c:pt>
                <c:pt idx="823">
                  <c:v>44701</c:v>
                </c:pt>
                <c:pt idx="824">
                  <c:v>44702</c:v>
                </c:pt>
                <c:pt idx="825">
                  <c:v>44703</c:v>
                </c:pt>
                <c:pt idx="826">
                  <c:v>44704</c:v>
                </c:pt>
                <c:pt idx="827">
                  <c:v>44705</c:v>
                </c:pt>
                <c:pt idx="828">
                  <c:v>44706</c:v>
                </c:pt>
                <c:pt idx="829">
                  <c:v>44707</c:v>
                </c:pt>
                <c:pt idx="830">
                  <c:v>44708</c:v>
                </c:pt>
                <c:pt idx="831">
                  <c:v>44709</c:v>
                </c:pt>
                <c:pt idx="832">
                  <c:v>44710</c:v>
                </c:pt>
                <c:pt idx="833">
                  <c:v>44711</c:v>
                </c:pt>
                <c:pt idx="834">
                  <c:v>44712</c:v>
                </c:pt>
                <c:pt idx="835">
                  <c:v>44713</c:v>
                </c:pt>
                <c:pt idx="836">
                  <c:v>44714</c:v>
                </c:pt>
                <c:pt idx="837">
                  <c:v>44715</c:v>
                </c:pt>
                <c:pt idx="838">
                  <c:v>44716</c:v>
                </c:pt>
                <c:pt idx="839">
                  <c:v>44717</c:v>
                </c:pt>
                <c:pt idx="840">
                  <c:v>44718</c:v>
                </c:pt>
                <c:pt idx="841">
                  <c:v>44719</c:v>
                </c:pt>
                <c:pt idx="842">
                  <c:v>44720</c:v>
                </c:pt>
                <c:pt idx="843">
                  <c:v>44721</c:v>
                </c:pt>
                <c:pt idx="844">
                  <c:v>44722</c:v>
                </c:pt>
                <c:pt idx="845">
                  <c:v>44723</c:v>
                </c:pt>
                <c:pt idx="846">
                  <c:v>44724</c:v>
                </c:pt>
                <c:pt idx="847">
                  <c:v>44725</c:v>
                </c:pt>
                <c:pt idx="848">
                  <c:v>44726</c:v>
                </c:pt>
                <c:pt idx="849">
                  <c:v>44727</c:v>
                </c:pt>
                <c:pt idx="850">
                  <c:v>44728</c:v>
                </c:pt>
                <c:pt idx="851">
                  <c:v>44729</c:v>
                </c:pt>
                <c:pt idx="852">
                  <c:v>44730</c:v>
                </c:pt>
                <c:pt idx="853">
                  <c:v>44731</c:v>
                </c:pt>
                <c:pt idx="854">
                  <c:v>44732</c:v>
                </c:pt>
                <c:pt idx="855">
                  <c:v>44733</c:v>
                </c:pt>
                <c:pt idx="856">
                  <c:v>44734</c:v>
                </c:pt>
                <c:pt idx="857">
                  <c:v>44735</c:v>
                </c:pt>
                <c:pt idx="858">
                  <c:v>44736</c:v>
                </c:pt>
                <c:pt idx="859">
                  <c:v>44737</c:v>
                </c:pt>
              </c:numCache>
            </c:numRef>
          </c:cat>
          <c:val>
            <c:numRef>
              <c:f>Google!$E$2:$E$861</c:f>
              <c:numCache>
                <c:formatCode>0.0</c:formatCode>
                <c:ptCount val="860"/>
                <c:pt idx="0">
                  <c:v>101.12660397058291</c:v>
                </c:pt>
                <c:pt idx="1">
                  <c:v>101.08434785629228</c:v>
                </c:pt>
                <c:pt idx="2">
                  <c:v>100.69495791384986</c:v>
                </c:pt>
                <c:pt idx="3">
                  <c:v>100.60501244303195</c:v>
                </c:pt>
                <c:pt idx="4">
                  <c:v>100.72273752639047</c:v>
                </c:pt>
                <c:pt idx="5">
                  <c:v>100.36715015298569</c:v>
                </c:pt>
                <c:pt idx="6">
                  <c:v>100.1395431554681</c:v>
                </c:pt>
                <c:pt idx="7">
                  <c:v>99.810255694684855</c:v>
                </c:pt>
                <c:pt idx="8">
                  <c:v>99.377078350168119</c:v>
                </c:pt>
                <c:pt idx="9">
                  <c:v>99.773622104956573</c:v>
                </c:pt>
                <c:pt idx="10">
                  <c:v>100.2864262322271</c:v>
                </c:pt>
                <c:pt idx="11">
                  <c:v>100.99447588432774</c:v>
                </c:pt>
                <c:pt idx="12">
                  <c:v>101.74556855588747</c:v>
                </c:pt>
                <c:pt idx="13">
                  <c:v>102.77290587099104</c:v>
                </c:pt>
                <c:pt idx="14">
                  <c:v>103.71715045892445</c:v>
                </c:pt>
                <c:pt idx="15">
                  <c:v>104.7392940188971</c:v>
                </c:pt>
                <c:pt idx="16">
                  <c:v>105.12039545015563</c:v>
                </c:pt>
                <c:pt idx="17">
                  <c:v>105.32066946202723</c:v>
                </c:pt>
                <c:pt idx="18">
                  <c:v>105.1921054366754</c:v>
                </c:pt>
                <c:pt idx="19">
                  <c:v>105.05209287084394</c:v>
                </c:pt>
                <c:pt idx="20">
                  <c:v>104.58329078550267</c:v>
                </c:pt>
                <c:pt idx="21">
                  <c:v>104.18513633877402</c:v>
                </c:pt>
                <c:pt idx="22">
                  <c:v>103.75720452137054</c:v>
                </c:pt>
                <c:pt idx="23">
                  <c:v>103.35305007186952</c:v>
                </c:pt>
                <c:pt idx="24">
                  <c:v>100.76368271931945</c:v>
                </c:pt>
                <c:pt idx="25">
                  <c:v>98.899035331524445</c:v>
                </c:pt>
                <c:pt idx="26">
                  <c:v>97.733508630865302</c:v>
                </c:pt>
                <c:pt idx="27">
                  <c:v>96.789468540492692</c:v>
                </c:pt>
                <c:pt idx="28">
                  <c:v>95.837170210566114</c:v>
                </c:pt>
                <c:pt idx="29">
                  <c:v>94.412179954454913</c:v>
                </c:pt>
                <c:pt idx="30">
                  <c:v>92.723005006078012</c:v>
                </c:pt>
                <c:pt idx="31">
                  <c:v>92.609730947239271</c:v>
                </c:pt>
                <c:pt idx="32">
                  <c:v>91.524589351243478</c:v>
                </c:pt>
                <c:pt idx="33">
                  <c:v>89.504847873415713</c:v>
                </c:pt>
                <c:pt idx="34">
                  <c:v>86.665664286019478</c:v>
                </c:pt>
                <c:pt idx="35">
                  <c:v>83.646254626671535</c:v>
                </c:pt>
                <c:pt idx="36">
                  <c:v>81.129662498169438</c:v>
                </c:pt>
                <c:pt idx="37">
                  <c:v>78.741114174358358</c:v>
                </c:pt>
                <c:pt idx="38">
                  <c:v>76.442454184201893</c:v>
                </c:pt>
                <c:pt idx="39">
                  <c:v>71.442193898804732</c:v>
                </c:pt>
                <c:pt idx="40">
                  <c:v>67.296412030699571</c:v>
                </c:pt>
                <c:pt idx="41">
                  <c:v>64.768092149865652</c:v>
                </c:pt>
                <c:pt idx="42">
                  <c:v>61.619532308177547</c:v>
                </c:pt>
                <c:pt idx="43">
                  <c:v>57.764948618105905</c:v>
                </c:pt>
                <c:pt idx="44">
                  <c:v>54.09828584514608</c:v>
                </c:pt>
                <c:pt idx="45">
                  <c:v>50.937872442940645</c:v>
                </c:pt>
                <c:pt idx="46">
                  <c:v>50.285728309577422</c:v>
                </c:pt>
                <c:pt idx="47">
                  <c:v>49.638026374009186</c:v>
                </c:pt>
                <c:pt idx="48">
                  <c:v>49.190010746506907</c:v>
                </c:pt>
                <c:pt idx="49">
                  <c:v>48.686809279794723</c:v>
                </c:pt>
                <c:pt idx="50">
                  <c:v>48.661427905105512</c:v>
                </c:pt>
                <c:pt idx="51">
                  <c:v>48.54275848645765</c:v>
                </c:pt>
                <c:pt idx="52">
                  <c:v>48.544071592770074</c:v>
                </c:pt>
                <c:pt idx="53">
                  <c:v>47.783451716959036</c:v>
                </c:pt>
                <c:pt idx="54">
                  <c:v>47.916009861959012</c:v>
                </c:pt>
                <c:pt idx="55">
                  <c:v>47.746013644934273</c:v>
                </c:pt>
                <c:pt idx="56">
                  <c:v>46.793094323890017</c:v>
                </c:pt>
                <c:pt idx="57">
                  <c:v>46.92508939511211</c:v>
                </c:pt>
                <c:pt idx="58">
                  <c:v>47.239838918835893</c:v>
                </c:pt>
                <c:pt idx="59">
                  <c:v>47.431922350098986</c:v>
                </c:pt>
                <c:pt idx="60">
                  <c:v>48.357767070518889</c:v>
                </c:pt>
                <c:pt idx="61">
                  <c:v>48.399875664919442</c:v>
                </c:pt>
                <c:pt idx="62">
                  <c:v>48.253102400118998</c:v>
                </c:pt>
                <c:pt idx="63">
                  <c:v>48.353347022625464</c:v>
                </c:pt>
                <c:pt idx="64">
                  <c:v>48.675751380556861</c:v>
                </c:pt>
                <c:pt idx="65">
                  <c:v>48.891196203945718</c:v>
                </c:pt>
                <c:pt idx="66">
                  <c:v>49.106137895213053</c:v>
                </c:pt>
                <c:pt idx="67">
                  <c:v>49.411627693720725</c:v>
                </c:pt>
                <c:pt idx="68">
                  <c:v>49.941078189860121</c:v>
                </c:pt>
                <c:pt idx="69">
                  <c:v>50.195858623184243</c:v>
                </c:pt>
                <c:pt idx="70">
                  <c:v>51.014480706777285</c:v>
                </c:pt>
                <c:pt idx="71">
                  <c:v>51.157453336183991</c:v>
                </c:pt>
                <c:pt idx="72">
                  <c:v>51.435306873217748</c:v>
                </c:pt>
                <c:pt idx="73">
                  <c:v>51.816826332456301</c:v>
                </c:pt>
                <c:pt idx="74">
                  <c:v>51.919962914056995</c:v>
                </c:pt>
                <c:pt idx="75">
                  <c:v>52.87050078604738</c:v>
                </c:pt>
                <c:pt idx="76">
                  <c:v>53.704576006050942</c:v>
                </c:pt>
                <c:pt idx="77">
                  <c:v>55.326110385349132</c:v>
                </c:pt>
                <c:pt idx="78">
                  <c:v>56.475196877793785</c:v>
                </c:pt>
                <c:pt idx="79">
                  <c:v>57.805540537212835</c:v>
                </c:pt>
                <c:pt idx="80">
                  <c:v>58.886050239189991</c:v>
                </c:pt>
                <c:pt idx="81">
                  <c:v>60.889435906969837</c:v>
                </c:pt>
                <c:pt idx="82">
                  <c:v>61.894789137412509</c:v>
                </c:pt>
                <c:pt idx="83">
                  <c:v>62.527484208438892</c:v>
                </c:pt>
                <c:pt idx="84">
                  <c:v>63.008867194035957</c:v>
                </c:pt>
                <c:pt idx="85">
                  <c:v>63.443288538418315</c:v>
                </c:pt>
                <c:pt idx="86">
                  <c:v>63.546774720455801</c:v>
                </c:pt>
                <c:pt idx="87">
                  <c:v>63.597869004228023</c:v>
                </c:pt>
                <c:pt idx="88">
                  <c:v>64.028604615402685</c:v>
                </c:pt>
                <c:pt idx="89">
                  <c:v>64.355027241922883</c:v>
                </c:pt>
                <c:pt idx="90">
                  <c:v>64.565348923327122</c:v>
                </c:pt>
                <c:pt idx="91">
                  <c:v>64.783826759726864</c:v>
                </c:pt>
                <c:pt idx="92">
                  <c:v>64.827048687969551</c:v>
                </c:pt>
                <c:pt idx="93">
                  <c:v>65.127214957861682</c:v>
                </c:pt>
                <c:pt idx="94">
                  <c:v>65.353567880571688</c:v>
                </c:pt>
                <c:pt idx="95">
                  <c:v>66.067140492757119</c:v>
                </c:pt>
                <c:pt idx="96">
                  <c:v>66.258405428064776</c:v>
                </c:pt>
                <c:pt idx="97">
                  <c:v>65.423134792282923</c:v>
                </c:pt>
                <c:pt idx="98">
                  <c:v>63.63933304158256</c:v>
                </c:pt>
                <c:pt idx="99">
                  <c:v>62.687464651515207</c:v>
                </c:pt>
                <c:pt idx="100">
                  <c:v>62.133447912783332</c:v>
                </c:pt>
                <c:pt idx="101">
                  <c:v>61.620661134980658</c:v>
                </c:pt>
                <c:pt idx="102">
                  <c:v>60.877558037366946</c:v>
                </c:pt>
                <c:pt idx="103">
                  <c:v>61.319311435554077</c:v>
                </c:pt>
                <c:pt idx="104">
                  <c:v>63.194763992376977</c:v>
                </c:pt>
                <c:pt idx="105">
                  <c:v>65.892037597363043</c:v>
                </c:pt>
                <c:pt idx="106">
                  <c:v>67.948891976054597</c:v>
                </c:pt>
                <c:pt idx="107">
                  <c:v>69.565158615225911</c:v>
                </c:pt>
                <c:pt idx="108">
                  <c:v>71.255343538902665</c:v>
                </c:pt>
                <c:pt idx="109">
                  <c:v>72.247453027472858</c:v>
                </c:pt>
                <c:pt idx="110">
                  <c:v>72.687471636247295</c:v>
                </c:pt>
                <c:pt idx="111">
                  <c:v>72.886706169949974</c:v>
                </c:pt>
                <c:pt idx="112">
                  <c:v>73.194004017484829</c:v>
                </c:pt>
                <c:pt idx="113">
                  <c:v>73.244672628884871</c:v>
                </c:pt>
                <c:pt idx="114">
                  <c:v>73.256214167248061</c:v>
                </c:pt>
                <c:pt idx="115">
                  <c:v>73.329513969138034</c:v>
                </c:pt>
                <c:pt idx="116">
                  <c:v>73.201734561426349</c:v>
                </c:pt>
                <c:pt idx="117">
                  <c:v>73.229962503257539</c:v>
                </c:pt>
                <c:pt idx="118">
                  <c:v>73.254066981672707</c:v>
                </c:pt>
                <c:pt idx="119">
                  <c:v>73.328042528097939</c:v>
                </c:pt>
                <c:pt idx="120">
                  <c:v>72.955063759693914</c:v>
                </c:pt>
                <c:pt idx="121">
                  <c:v>72.972456337188888</c:v>
                </c:pt>
                <c:pt idx="122">
                  <c:v>72.769211700494438</c:v>
                </c:pt>
                <c:pt idx="123">
                  <c:v>73.014777819145834</c:v>
                </c:pt>
                <c:pt idx="124">
                  <c:v>73.103105259570142</c:v>
                </c:pt>
                <c:pt idx="125">
                  <c:v>73.281529254171517</c:v>
                </c:pt>
                <c:pt idx="126">
                  <c:v>73.002665396107545</c:v>
                </c:pt>
                <c:pt idx="127">
                  <c:v>73.667265884272311</c:v>
                </c:pt>
                <c:pt idx="128">
                  <c:v>73.896434986707334</c:v>
                </c:pt>
                <c:pt idx="129">
                  <c:v>74.456009008885601</c:v>
                </c:pt>
                <c:pt idx="130">
                  <c:v>74.824142643134834</c:v>
                </c:pt>
                <c:pt idx="131">
                  <c:v>75.377431201122789</c:v>
                </c:pt>
                <c:pt idx="132">
                  <c:v>75.673279727023044</c:v>
                </c:pt>
                <c:pt idx="133">
                  <c:v>76.566655046864412</c:v>
                </c:pt>
                <c:pt idx="134">
                  <c:v>77.259167027726605</c:v>
                </c:pt>
                <c:pt idx="135">
                  <c:v>78.014051099765069</c:v>
                </c:pt>
                <c:pt idx="136">
                  <c:v>78.341903422013189</c:v>
                </c:pt>
                <c:pt idx="137">
                  <c:v>78.935436978081682</c:v>
                </c:pt>
                <c:pt idx="138">
                  <c:v>79.004544732944495</c:v>
                </c:pt>
                <c:pt idx="139">
                  <c:v>79.571068047729057</c:v>
                </c:pt>
                <c:pt idx="140">
                  <c:v>79.914036479936385</c:v>
                </c:pt>
                <c:pt idx="141">
                  <c:v>80.069146036348002</c:v>
                </c:pt>
                <c:pt idx="142">
                  <c:v>79.998565223666361</c:v>
                </c:pt>
                <c:pt idx="143">
                  <c:v>80.114384320572952</c:v>
                </c:pt>
                <c:pt idx="144">
                  <c:v>79.906756288297402</c:v>
                </c:pt>
                <c:pt idx="145">
                  <c:v>79.852361396528934</c:v>
                </c:pt>
                <c:pt idx="146">
                  <c:v>79.64019120227087</c:v>
                </c:pt>
                <c:pt idx="147">
                  <c:v>79.423571126523299</c:v>
                </c:pt>
                <c:pt idx="148">
                  <c:v>79.151621842234107</c:v>
                </c:pt>
                <c:pt idx="149">
                  <c:v>79.157011239172704</c:v>
                </c:pt>
                <c:pt idx="150">
                  <c:v>79.29244702742001</c:v>
                </c:pt>
                <c:pt idx="151">
                  <c:v>79.47943397870759</c:v>
                </c:pt>
                <c:pt idx="152">
                  <c:v>79.722214627297774</c:v>
                </c:pt>
                <c:pt idx="153">
                  <c:v>79.81704468141109</c:v>
                </c:pt>
                <c:pt idx="154">
                  <c:v>79.960126506821823</c:v>
                </c:pt>
                <c:pt idx="155">
                  <c:v>80.121565067761523</c:v>
                </c:pt>
                <c:pt idx="156">
                  <c:v>80.24331967176488</c:v>
                </c:pt>
                <c:pt idx="157">
                  <c:v>79.980644782749238</c:v>
                </c:pt>
                <c:pt idx="158">
                  <c:v>80.225958842918715</c:v>
                </c:pt>
                <c:pt idx="159">
                  <c:v>80.610735592420426</c:v>
                </c:pt>
                <c:pt idx="160">
                  <c:v>80.988235387917641</c:v>
                </c:pt>
                <c:pt idx="161">
                  <c:v>81.296094590689478</c:v>
                </c:pt>
                <c:pt idx="162">
                  <c:v>81.865807515917467</c:v>
                </c:pt>
                <c:pt idx="163">
                  <c:v>82.513728967443612</c:v>
                </c:pt>
                <c:pt idx="164">
                  <c:v>82.226193200168439</c:v>
                </c:pt>
                <c:pt idx="165">
                  <c:v>80.581451655803889</c:v>
                </c:pt>
                <c:pt idx="166">
                  <c:v>79.102557143523455</c:v>
                </c:pt>
                <c:pt idx="167">
                  <c:v>77.947211145858105</c:v>
                </c:pt>
                <c:pt idx="168">
                  <c:v>76.937346920863291</c:v>
                </c:pt>
                <c:pt idx="169">
                  <c:v>76.261627328583785</c:v>
                </c:pt>
                <c:pt idx="170">
                  <c:v>75.740298680060135</c:v>
                </c:pt>
                <c:pt idx="171">
                  <c:v>76.394892832063434</c:v>
                </c:pt>
                <c:pt idx="172">
                  <c:v>78.124807490150772</c:v>
                </c:pt>
                <c:pt idx="173">
                  <c:v>79.707510107068785</c:v>
                </c:pt>
                <c:pt idx="174">
                  <c:v>81.026780631792917</c:v>
                </c:pt>
                <c:pt idx="175">
                  <c:v>81.538454480518908</c:v>
                </c:pt>
                <c:pt idx="176">
                  <c:v>82.132078205026602</c:v>
                </c:pt>
                <c:pt idx="177">
                  <c:v>82.428339640792672</c:v>
                </c:pt>
                <c:pt idx="178">
                  <c:v>82.804370922542375</c:v>
                </c:pt>
                <c:pt idx="179">
                  <c:v>83.117179273105151</c:v>
                </c:pt>
                <c:pt idx="180">
                  <c:v>83.234080850190139</c:v>
                </c:pt>
                <c:pt idx="181">
                  <c:v>83.411174635751848</c:v>
                </c:pt>
                <c:pt idx="182">
                  <c:v>84.052746261627235</c:v>
                </c:pt>
                <c:pt idx="183">
                  <c:v>84.224316433151898</c:v>
                </c:pt>
                <c:pt idx="184">
                  <c:v>84.208547486882637</c:v>
                </c:pt>
                <c:pt idx="185">
                  <c:v>83.785584851856171</c:v>
                </c:pt>
                <c:pt idx="186">
                  <c:v>84.314593037593625</c:v>
                </c:pt>
                <c:pt idx="187">
                  <c:v>84.16847819713351</c:v>
                </c:pt>
                <c:pt idx="188">
                  <c:v>84.072810830607452</c:v>
                </c:pt>
                <c:pt idx="189">
                  <c:v>84.040870707439382</c:v>
                </c:pt>
                <c:pt idx="190">
                  <c:v>84.257564906801207</c:v>
                </c:pt>
                <c:pt idx="191">
                  <c:v>84.537382388315237</c:v>
                </c:pt>
                <c:pt idx="192">
                  <c:v>85.22697211920979</c:v>
                </c:pt>
                <c:pt idx="193">
                  <c:v>85.574030068921033</c:v>
                </c:pt>
                <c:pt idx="194">
                  <c:v>85.794177543800942</c:v>
                </c:pt>
                <c:pt idx="195">
                  <c:v>85.90927336256712</c:v>
                </c:pt>
                <c:pt idx="196">
                  <c:v>86.253323753177213</c:v>
                </c:pt>
                <c:pt idx="197">
                  <c:v>86.337502296986969</c:v>
                </c:pt>
                <c:pt idx="198">
                  <c:v>86.378661069830031</c:v>
                </c:pt>
                <c:pt idx="199">
                  <c:v>86.603908109105987</c:v>
                </c:pt>
                <c:pt idx="200">
                  <c:v>86.793195517458898</c:v>
                </c:pt>
                <c:pt idx="201">
                  <c:v>87.012265720947312</c:v>
                </c:pt>
                <c:pt idx="202">
                  <c:v>87.278813469818559</c:v>
                </c:pt>
                <c:pt idx="203">
                  <c:v>87.413940839172426</c:v>
                </c:pt>
                <c:pt idx="204">
                  <c:v>87.615627955872412</c:v>
                </c:pt>
                <c:pt idx="205">
                  <c:v>87.650926344997174</c:v>
                </c:pt>
                <c:pt idx="206">
                  <c:v>87.793178887257</c:v>
                </c:pt>
                <c:pt idx="207">
                  <c:v>87.90367549673465</c:v>
                </c:pt>
                <c:pt idx="208">
                  <c:v>87.931486771165311</c:v>
                </c:pt>
                <c:pt idx="209">
                  <c:v>87.164408973268849</c:v>
                </c:pt>
                <c:pt idx="210">
                  <c:v>87.306703236949573</c:v>
                </c:pt>
                <c:pt idx="211">
                  <c:v>87.333949581747788</c:v>
                </c:pt>
                <c:pt idx="212">
                  <c:v>87.62160209010321</c:v>
                </c:pt>
                <c:pt idx="213">
                  <c:v>87.471403715557841</c:v>
                </c:pt>
                <c:pt idx="214">
                  <c:v>87.409965630649722</c:v>
                </c:pt>
                <c:pt idx="215">
                  <c:v>87.40721992675735</c:v>
                </c:pt>
                <c:pt idx="216">
                  <c:v>87.363341905489719</c:v>
                </c:pt>
                <c:pt idx="217">
                  <c:v>87.206012634488303</c:v>
                </c:pt>
                <c:pt idx="218">
                  <c:v>87.001072980257817</c:v>
                </c:pt>
                <c:pt idx="219">
                  <c:v>86.915460354347545</c:v>
                </c:pt>
                <c:pt idx="220">
                  <c:v>86.165569604005</c:v>
                </c:pt>
                <c:pt idx="221">
                  <c:v>85.82559431785603</c:v>
                </c:pt>
                <c:pt idx="222">
                  <c:v>85.714372740236143</c:v>
                </c:pt>
                <c:pt idx="223">
                  <c:v>85.85247875910845</c:v>
                </c:pt>
                <c:pt idx="224">
                  <c:v>85.963159281572274</c:v>
                </c:pt>
                <c:pt idx="225">
                  <c:v>86.169212575909839</c:v>
                </c:pt>
                <c:pt idx="226">
                  <c:v>86.172582743063955</c:v>
                </c:pt>
                <c:pt idx="227">
                  <c:v>86.671622820227057</c:v>
                </c:pt>
                <c:pt idx="228">
                  <c:v>87.100371104376975</c:v>
                </c:pt>
                <c:pt idx="229">
                  <c:v>87.05521199061441</c:v>
                </c:pt>
                <c:pt idx="230">
                  <c:v>86.789283047665464</c:v>
                </c:pt>
                <c:pt idx="231">
                  <c:v>86.58851908447987</c:v>
                </c:pt>
                <c:pt idx="232">
                  <c:v>86.390382553760261</c:v>
                </c:pt>
                <c:pt idx="233">
                  <c:v>86.513100371562302</c:v>
                </c:pt>
                <c:pt idx="234">
                  <c:v>86.784574827632213</c:v>
                </c:pt>
                <c:pt idx="235">
                  <c:v>86.858613114172897</c:v>
                </c:pt>
                <c:pt idx="236">
                  <c:v>86.945349138267048</c:v>
                </c:pt>
                <c:pt idx="237">
                  <c:v>86.953962348168105</c:v>
                </c:pt>
                <c:pt idx="238">
                  <c:v>87.249740929388494</c:v>
                </c:pt>
                <c:pt idx="239">
                  <c:v>87.597843659745209</c:v>
                </c:pt>
                <c:pt idx="240">
                  <c:v>87.69691721567672</c:v>
                </c:pt>
                <c:pt idx="241">
                  <c:v>88.332766709132798</c:v>
                </c:pt>
                <c:pt idx="242">
                  <c:v>88.698642787134787</c:v>
                </c:pt>
                <c:pt idx="243">
                  <c:v>88.990001203696181</c:v>
                </c:pt>
                <c:pt idx="244">
                  <c:v>89.23682242162603</c:v>
                </c:pt>
                <c:pt idx="245">
                  <c:v>89.092636452277958</c:v>
                </c:pt>
                <c:pt idx="246">
                  <c:v>88.491640260041436</c:v>
                </c:pt>
                <c:pt idx="247">
                  <c:v>87.304851797129331</c:v>
                </c:pt>
                <c:pt idx="248">
                  <c:v>85.998455659263797</c:v>
                </c:pt>
                <c:pt idx="249">
                  <c:v>84.752677738845065</c:v>
                </c:pt>
                <c:pt idx="250">
                  <c:v>84.234379786938774</c:v>
                </c:pt>
                <c:pt idx="251">
                  <c:v>83.975019825517052</c:v>
                </c:pt>
                <c:pt idx="252">
                  <c:v>84.131892359130376</c:v>
                </c:pt>
                <c:pt idx="253">
                  <c:v>84.869541415074437</c:v>
                </c:pt>
                <c:pt idx="254">
                  <c:v>86.22219271484127</c:v>
                </c:pt>
                <c:pt idx="255">
                  <c:v>86.212960055910472</c:v>
                </c:pt>
                <c:pt idx="256">
                  <c:v>87.240056949620893</c:v>
                </c:pt>
                <c:pt idx="257">
                  <c:v>87.72204587923639</c:v>
                </c:pt>
                <c:pt idx="258">
                  <c:v>88.26428976168414</c:v>
                </c:pt>
                <c:pt idx="259">
                  <c:v>88.433318033622612</c:v>
                </c:pt>
                <c:pt idx="260">
                  <c:v>88.798247581273543</c:v>
                </c:pt>
                <c:pt idx="261">
                  <c:v>88.989660698088343</c:v>
                </c:pt>
                <c:pt idx="262">
                  <c:v>90.428122986079785</c:v>
                </c:pt>
                <c:pt idx="263">
                  <c:v>90.628819970691197</c:v>
                </c:pt>
                <c:pt idx="264">
                  <c:v>90.779810372922398</c:v>
                </c:pt>
                <c:pt idx="265">
                  <c:v>90.636411474432435</c:v>
                </c:pt>
                <c:pt idx="266">
                  <c:v>90.72309115882625</c:v>
                </c:pt>
                <c:pt idx="267">
                  <c:v>90.515627394794407</c:v>
                </c:pt>
                <c:pt idx="268">
                  <c:v>90.276670344781252</c:v>
                </c:pt>
                <c:pt idx="269">
                  <c:v>90.370969619106233</c:v>
                </c:pt>
                <c:pt idx="270">
                  <c:v>90.505786673920483</c:v>
                </c:pt>
                <c:pt idx="271">
                  <c:v>90.561130231903547</c:v>
                </c:pt>
                <c:pt idx="272">
                  <c:v>90.690247046859184</c:v>
                </c:pt>
                <c:pt idx="273">
                  <c:v>90.809222723585634</c:v>
                </c:pt>
                <c:pt idx="274">
                  <c:v>90.86445139764767</c:v>
                </c:pt>
                <c:pt idx="275">
                  <c:v>91.030681794979927</c:v>
                </c:pt>
                <c:pt idx="276">
                  <c:v>90.939184964446852</c:v>
                </c:pt>
                <c:pt idx="277">
                  <c:v>90.704757119191854</c:v>
                </c:pt>
                <c:pt idx="278">
                  <c:v>90.7553028043626</c:v>
                </c:pt>
                <c:pt idx="279">
                  <c:v>90.707578434969918</c:v>
                </c:pt>
                <c:pt idx="280">
                  <c:v>90.641102197410092</c:v>
                </c:pt>
                <c:pt idx="281">
                  <c:v>90.747503921267409</c:v>
                </c:pt>
                <c:pt idx="282">
                  <c:v>91.003665780161796</c:v>
                </c:pt>
                <c:pt idx="283">
                  <c:v>91.438583860653694</c:v>
                </c:pt>
                <c:pt idx="284">
                  <c:v>92.182770138060576</c:v>
                </c:pt>
                <c:pt idx="285">
                  <c:v>92.88906580260165</c:v>
                </c:pt>
                <c:pt idx="286">
                  <c:v>93.67177279463975</c:v>
                </c:pt>
                <c:pt idx="287">
                  <c:v>94.359967035097824</c:v>
                </c:pt>
                <c:pt idx="288">
                  <c:v>95.124795705800409</c:v>
                </c:pt>
                <c:pt idx="289">
                  <c:v>95.901090786350693</c:v>
                </c:pt>
                <c:pt idx="290">
                  <c:v>96.46444974629587</c:v>
                </c:pt>
                <c:pt idx="291">
                  <c:v>96.773337054501127</c:v>
                </c:pt>
                <c:pt idx="292">
                  <c:v>96.8910032684567</c:v>
                </c:pt>
                <c:pt idx="293">
                  <c:v>97.059986139147341</c:v>
                </c:pt>
                <c:pt idx="294">
                  <c:v>96.885451671459606</c:v>
                </c:pt>
                <c:pt idx="295">
                  <c:v>96.69212995156839</c:v>
                </c:pt>
                <c:pt idx="296">
                  <c:v>96.291525021420611</c:v>
                </c:pt>
                <c:pt idx="297">
                  <c:v>95.990957780450117</c:v>
                </c:pt>
                <c:pt idx="298">
                  <c:v>95.750605982994628</c:v>
                </c:pt>
                <c:pt idx="299">
                  <c:v>95.708710518487933</c:v>
                </c:pt>
                <c:pt idx="300">
                  <c:v>95.697911178115405</c:v>
                </c:pt>
                <c:pt idx="301">
                  <c:v>95.861148314417647</c:v>
                </c:pt>
                <c:pt idx="302">
                  <c:v>96.25537147147088</c:v>
                </c:pt>
                <c:pt idx="303">
                  <c:v>95.824579547504172</c:v>
                </c:pt>
                <c:pt idx="304">
                  <c:v>96.002032443044996</c:v>
                </c:pt>
                <c:pt idx="305">
                  <c:v>96.124784725925508</c:v>
                </c:pt>
                <c:pt idx="306">
                  <c:v>96.641467582721702</c:v>
                </c:pt>
                <c:pt idx="307">
                  <c:v>97.188230846944833</c:v>
                </c:pt>
                <c:pt idx="308">
                  <c:v>97.333818046832121</c:v>
                </c:pt>
                <c:pt idx="309">
                  <c:v>96.994705031975172</c:v>
                </c:pt>
                <c:pt idx="310">
                  <c:v>97.712004213996664</c:v>
                </c:pt>
                <c:pt idx="311">
                  <c:v>97.419588015452192</c:v>
                </c:pt>
                <c:pt idx="312">
                  <c:v>92.807907395792469</c:v>
                </c:pt>
                <c:pt idx="313">
                  <c:v>89.808027292967026</c:v>
                </c:pt>
                <c:pt idx="314">
                  <c:v>88.4565058741548</c:v>
                </c:pt>
                <c:pt idx="315">
                  <c:v>86.772969503156105</c:v>
                </c:pt>
                <c:pt idx="316">
                  <c:v>85.232820020104555</c:v>
                </c:pt>
                <c:pt idx="317">
                  <c:v>83.684255953330322</c:v>
                </c:pt>
                <c:pt idx="318">
                  <c:v>82.595846125846521</c:v>
                </c:pt>
                <c:pt idx="319">
                  <c:v>82.176960037971639</c:v>
                </c:pt>
                <c:pt idx="320">
                  <c:v>82.2124282821473</c:v>
                </c:pt>
                <c:pt idx="321">
                  <c:v>82.048939728921297</c:v>
                </c:pt>
                <c:pt idx="322">
                  <c:v>82.364126961816041</c:v>
                </c:pt>
                <c:pt idx="323">
                  <c:v>82.479997347334773</c:v>
                </c:pt>
                <c:pt idx="324">
                  <c:v>82.591263170615008</c:v>
                </c:pt>
                <c:pt idx="325">
                  <c:v>82.031726265365023</c:v>
                </c:pt>
                <c:pt idx="326">
                  <c:v>85.559764114687255</c:v>
                </c:pt>
                <c:pt idx="327">
                  <c:v>86.793704674013767</c:v>
                </c:pt>
                <c:pt idx="328">
                  <c:v>86.674397009367013</c:v>
                </c:pt>
                <c:pt idx="329">
                  <c:v>87.01362145997372</c:v>
                </c:pt>
                <c:pt idx="330">
                  <c:v>87.112331489872872</c:v>
                </c:pt>
                <c:pt idx="331">
                  <c:v>86.72727970370255</c:v>
                </c:pt>
                <c:pt idx="332">
                  <c:v>86.412963427107812</c:v>
                </c:pt>
                <c:pt idx="333">
                  <c:v>85.427896870748711</c:v>
                </c:pt>
                <c:pt idx="334">
                  <c:v>84.125479971121734</c:v>
                </c:pt>
                <c:pt idx="335">
                  <c:v>82.801312572224219</c:v>
                </c:pt>
                <c:pt idx="336">
                  <c:v>81.663537809041372</c:v>
                </c:pt>
                <c:pt idx="337">
                  <c:v>80.765787768515906</c:v>
                </c:pt>
                <c:pt idx="338">
                  <c:v>80.366469603776693</c:v>
                </c:pt>
                <c:pt idx="339">
                  <c:v>80.453420669229644</c:v>
                </c:pt>
                <c:pt idx="340">
                  <c:v>80.887976564209808</c:v>
                </c:pt>
                <c:pt idx="341">
                  <c:v>81.512231544765726</c:v>
                </c:pt>
                <c:pt idx="342">
                  <c:v>82.030557080085188</c:v>
                </c:pt>
                <c:pt idx="343">
                  <c:v>82.540187080903848</c:v>
                </c:pt>
                <c:pt idx="344">
                  <c:v>83.135179426889934</c:v>
                </c:pt>
                <c:pt idx="345">
                  <c:v>83.675618170316568</c:v>
                </c:pt>
                <c:pt idx="346">
                  <c:v>83.797941087217666</c:v>
                </c:pt>
                <c:pt idx="347">
                  <c:v>84.422712147334636</c:v>
                </c:pt>
                <c:pt idx="348">
                  <c:v>85.083745708458622</c:v>
                </c:pt>
                <c:pt idx="349">
                  <c:v>85.728662077422086</c:v>
                </c:pt>
                <c:pt idx="350">
                  <c:v>86.276348128147248</c:v>
                </c:pt>
                <c:pt idx="351">
                  <c:v>86.853315667652652</c:v>
                </c:pt>
                <c:pt idx="352">
                  <c:v>86.96053460467526</c:v>
                </c:pt>
                <c:pt idx="353">
                  <c:v>87.01630366412229</c:v>
                </c:pt>
                <c:pt idx="354">
                  <c:v>86.626447962848999</c:v>
                </c:pt>
                <c:pt idx="355">
                  <c:v>86.2003702062934</c:v>
                </c:pt>
                <c:pt idx="356">
                  <c:v>85.605313054779018</c:v>
                </c:pt>
                <c:pt idx="357">
                  <c:v>85.212069877980014</c:v>
                </c:pt>
                <c:pt idx="358">
                  <c:v>84.94544388600292</c:v>
                </c:pt>
                <c:pt idx="359">
                  <c:v>85.093507052899696</c:v>
                </c:pt>
                <c:pt idx="360">
                  <c:v>85.560361109344413</c:v>
                </c:pt>
                <c:pt idx="361">
                  <c:v>85.893314661936031</c:v>
                </c:pt>
                <c:pt idx="362">
                  <c:v>86.089963875415734</c:v>
                </c:pt>
                <c:pt idx="363">
                  <c:v>86.907042670630176</c:v>
                </c:pt>
                <c:pt idx="364">
                  <c:v>86.856318485192148</c:v>
                </c:pt>
                <c:pt idx="365">
                  <c:v>86.382835178587683</c:v>
                </c:pt>
                <c:pt idx="366">
                  <c:v>85.820068612965613</c:v>
                </c:pt>
                <c:pt idx="367">
                  <c:v>85.711740060822464</c:v>
                </c:pt>
                <c:pt idx="368">
                  <c:v>85.749393307605771</c:v>
                </c:pt>
                <c:pt idx="369">
                  <c:v>85.988585168884399</c:v>
                </c:pt>
                <c:pt idx="370">
                  <c:v>85.602242582697244</c:v>
                </c:pt>
                <c:pt idx="371">
                  <c:v>85.910152187413274</c:v>
                </c:pt>
                <c:pt idx="372">
                  <c:v>86.509251143111825</c:v>
                </c:pt>
                <c:pt idx="373">
                  <c:v>87.329276445846062</c:v>
                </c:pt>
                <c:pt idx="374">
                  <c:v>88.079372891900874</c:v>
                </c:pt>
                <c:pt idx="375">
                  <c:v>88.790543080777297</c:v>
                </c:pt>
                <c:pt idx="376">
                  <c:v>89.631264438238688</c:v>
                </c:pt>
                <c:pt idx="377">
                  <c:v>90.683050066977103</c:v>
                </c:pt>
                <c:pt idx="378">
                  <c:v>91.681744917518841</c:v>
                </c:pt>
                <c:pt idx="379">
                  <c:v>92.635416199849118</c:v>
                </c:pt>
                <c:pt idx="380">
                  <c:v>93.407813455956727</c:v>
                </c:pt>
                <c:pt idx="381">
                  <c:v>93.852151675014753</c:v>
                </c:pt>
                <c:pt idx="382">
                  <c:v>94.189413401226957</c:v>
                </c:pt>
                <c:pt idx="383">
                  <c:v>94.224335720177578</c:v>
                </c:pt>
                <c:pt idx="384">
                  <c:v>94.156681705611888</c:v>
                </c:pt>
                <c:pt idx="385">
                  <c:v>93.779845785660868</c:v>
                </c:pt>
                <c:pt idx="386">
                  <c:v>93.715051810632389</c:v>
                </c:pt>
                <c:pt idx="387">
                  <c:v>93.570390139117336</c:v>
                </c:pt>
                <c:pt idx="388">
                  <c:v>93.551883726145007</c:v>
                </c:pt>
                <c:pt idx="389">
                  <c:v>93.525593418793974</c:v>
                </c:pt>
                <c:pt idx="390">
                  <c:v>93.412685893026463</c:v>
                </c:pt>
                <c:pt idx="391">
                  <c:v>93.21863297312143</c:v>
                </c:pt>
                <c:pt idx="392">
                  <c:v>93.673426732557658</c:v>
                </c:pt>
                <c:pt idx="393">
                  <c:v>93.784448403002898</c:v>
                </c:pt>
                <c:pt idx="394">
                  <c:v>94.050004956827735</c:v>
                </c:pt>
                <c:pt idx="395">
                  <c:v>94.313181297747889</c:v>
                </c:pt>
                <c:pt idx="396">
                  <c:v>94.728055026087972</c:v>
                </c:pt>
                <c:pt idx="397">
                  <c:v>95.09375095002467</c:v>
                </c:pt>
                <c:pt idx="398">
                  <c:v>95.403453341402553</c:v>
                </c:pt>
                <c:pt idx="399">
                  <c:v>94.337558996605651</c:v>
                </c:pt>
                <c:pt idx="400">
                  <c:v>94.138492020314601</c:v>
                </c:pt>
                <c:pt idx="401">
                  <c:v>94.067194020462679</c:v>
                </c:pt>
                <c:pt idx="402">
                  <c:v>94.333085856105058</c:v>
                </c:pt>
                <c:pt idx="403">
                  <c:v>94.461950364370466</c:v>
                </c:pt>
                <c:pt idx="404">
                  <c:v>94.717213581137216</c:v>
                </c:pt>
                <c:pt idx="405">
                  <c:v>94.917742945551055</c:v>
                </c:pt>
                <c:pt idx="406">
                  <c:v>96.378406722270554</c:v>
                </c:pt>
                <c:pt idx="407">
                  <c:v>97.128665332995439</c:v>
                </c:pt>
                <c:pt idx="408">
                  <c:v>98.052704218530295</c:v>
                </c:pt>
                <c:pt idx="409">
                  <c:v>99.116637604766908</c:v>
                </c:pt>
                <c:pt idx="410">
                  <c:v>97.050193983117268</c:v>
                </c:pt>
                <c:pt idx="411">
                  <c:v>96.373337540969871</c:v>
                </c:pt>
                <c:pt idx="412">
                  <c:v>96.114841286599727</c:v>
                </c:pt>
                <c:pt idx="413">
                  <c:v>93.907655553065865</c:v>
                </c:pt>
                <c:pt idx="414">
                  <c:v>94.109221221615456</c:v>
                </c:pt>
                <c:pt idx="415">
                  <c:v>93.710336030193346</c:v>
                </c:pt>
                <c:pt idx="416">
                  <c:v>93.010786520135696</c:v>
                </c:pt>
                <c:pt idx="417">
                  <c:v>95.48227120591082</c:v>
                </c:pt>
                <c:pt idx="418">
                  <c:v>96.488490334063613</c:v>
                </c:pt>
                <c:pt idx="419">
                  <c:v>97.182853597699662</c:v>
                </c:pt>
                <c:pt idx="420">
                  <c:v>100.06652839033481</c:v>
                </c:pt>
                <c:pt idx="421">
                  <c:v>98.892497306075427</c:v>
                </c:pt>
                <c:pt idx="422">
                  <c:v>98.228955403716867</c:v>
                </c:pt>
                <c:pt idx="423">
                  <c:v>97.474058162938817</c:v>
                </c:pt>
                <c:pt idx="424">
                  <c:v>96.882426783927968</c:v>
                </c:pt>
                <c:pt idx="425">
                  <c:v>96.023191249564164</c:v>
                </c:pt>
                <c:pt idx="426">
                  <c:v>94.92749265045714</c:v>
                </c:pt>
                <c:pt idx="427">
                  <c:v>93.791475015924803</c:v>
                </c:pt>
                <c:pt idx="428">
                  <c:v>94.585993709664109</c:v>
                </c:pt>
                <c:pt idx="429">
                  <c:v>95.011741208582066</c:v>
                </c:pt>
                <c:pt idx="430">
                  <c:v>95.283933062685165</c:v>
                </c:pt>
                <c:pt idx="431">
                  <c:v>95.943142736906026</c:v>
                </c:pt>
                <c:pt idx="432">
                  <c:v>96.659655570026217</c:v>
                </c:pt>
                <c:pt idx="433">
                  <c:v>97.386903541388008</c:v>
                </c:pt>
                <c:pt idx="434">
                  <c:v>97.839756750956383</c:v>
                </c:pt>
                <c:pt idx="435">
                  <c:v>97.347177363923294</c:v>
                </c:pt>
                <c:pt idx="436">
                  <c:v>97.815235340135089</c:v>
                </c:pt>
                <c:pt idx="437">
                  <c:v>97.829039589226653</c:v>
                </c:pt>
                <c:pt idx="438">
                  <c:v>98.249003194092055</c:v>
                </c:pt>
                <c:pt idx="439">
                  <c:v>97.971557973928668</c:v>
                </c:pt>
                <c:pt idx="440">
                  <c:v>98.119158822664133</c:v>
                </c:pt>
                <c:pt idx="441">
                  <c:v>97.371943819303041</c:v>
                </c:pt>
                <c:pt idx="442">
                  <c:v>98.720540867124399</c:v>
                </c:pt>
                <c:pt idx="443">
                  <c:v>99.120148364320229</c:v>
                </c:pt>
                <c:pt idx="444">
                  <c:v>99.792586700861364</c:v>
                </c:pt>
                <c:pt idx="445">
                  <c:v>99.946578807608546</c:v>
                </c:pt>
                <c:pt idx="446">
                  <c:v>100.56482449421439</c:v>
                </c:pt>
                <c:pt idx="447">
                  <c:v>101.16649172432373</c:v>
                </c:pt>
                <c:pt idx="448">
                  <c:v>102.76349389965273</c:v>
                </c:pt>
                <c:pt idx="449">
                  <c:v>103.07091111516638</c:v>
                </c:pt>
                <c:pt idx="450">
                  <c:v>102.13685707946547</c:v>
                </c:pt>
                <c:pt idx="451">
                  <c:v>99.759714892792601</c:v>
                </c:pt>
                <c:pt idx="452">
                  <c:v>98.715116406765489</c:v>
                </c:pt>
                <c:pt idx="453">
                  <c:v>97.494193459303133</c:v>
                </c:pt>
                <c:pt idx="454">
                  <c:v>96.597245756078081</c:v>
                </c:pt>
                <c:pt idx="455">
                  <c:v>96.583953411527105</c:v>
                </c:pt>
                <c:pt idx="456">
                  <c:v>96.396148951246474</c:v>
                </c:pt>
                <c:pt idx="457">
                  <c:v>97.428573171714163</c:v>
                </c:pt>
                <c:pt idx="458">
                  <c:v>100.03303161622755</c:v>
                </c:pt>
                <c:pt idx="459">
                  <c:v>101.35098842243555</c:v>
                </c:pt>
                <c:pt idx="460">
                  <c:v>103.09152766364871</c:v>
                </c:pt>
                <c:pt idx="461">
                  <c:v>104.3370116586154</c:v>
                </c:pt>
                <c:pt idx="462">
                  <c:v>104.45521930395343</c:v>
                </c:pt>
                <c:pt idx="463">
                  <c:v>104.94176799061832</c:v>
                </c:pt>
                <c:pt idx="464">
                  <c:v>105.6395995284368</c:v>
                </c:pt>
                <c:pt idx="465">
                  <c:v>106.62707352706629</c:v>
                </c:pt>
                <c:pt idx="466">
                  <c:v>107.47243334432494</c:v>
                </c:pt>
                <c:pt idx="467">
                  <c:v>108.55536197399651</c:v>
                </c:pt>
                <c:pt idx="468">
                  <c:v>109.42811003815102</c:v>
                </c:pt>
                <c:pt idx="469">
                  <c:v>110.43718352917654</c:v>
                </c:pt>
                <c:pt idx="470">
                  <c:v>111.12191658080485</c:v>
                </c:pt>
                <c:pt idx="471">
                  <c:v>111.82602977439788</c:v>
                </c:pt>
                <c:pt idx="472">
                  <c:v>112.29976480011402</c:v>
                </c:pt>
                <c:pt idx="473">
                  <c:v>112.44455387490366</c:v>
                </c:pt>
                <c:pt idx="474">
                  <c:v>112.48970915220062</c:v>
                </c:pt>
                <c:pt idx="475">
                  <c:v>112.52891430306137</c:v>
                </c:pt>
                <c:pt idx="476">
                  <c:v>112.83474845473198</c:v>
                </c:pt>
                <c:pt idx="477">
                  <c:v>112.79304723410806</c:v>
                </c:pt>
                <c:pt idx="478">
                  <c:v>112.50371902818452</c:v>
                </c:pt>
                <c:pt idx="479">
                  <c:v>112.33314217949734</c:v>
                </c:pt>
                <c:pt idx="480">
                  <c:v>112.0687216472552</c:v>
                </c:pt>
                <c:pt idx="481">
                  <c:v>110.74332474715204</c:v>
                </c:pt>
                <c:pt idx="482">
                  <c:v>110.25271088362487</c:v>
                </c:pt>
                <c:pt idx="483">
                  <c:v>109.14686514884508</c:v>
                </c:pt>
                <c:pt idx="484">
                  <c:v>109.00398146656869</c:v>
                </c:pt>
                <c:pt idx="485">
                  <c:v>107.95187630859763</c:v>
                </c:pt>
                <c:pt idx="486">
                  <c:v>107.41703751174586</c:v>
                </c:pt>
                <c:pt idx="487">
                  <c:v>106.94229627511396</c:v>
                </c:pt>
                <c:pt idx="488">
                  <c:v>107.4157224347703</c:v>
                </c:pt>
                <c:pt idx="489">
                  <c:v>106.72057441911589</c:v>
                </c:pt>
                <c:pt idx="490">
                  <c:v>106.61594908908199</c:v>
                </c:pt>
                <c:pt idx="491">
                  <c:v>105.71660417215024</c:v>
                </c:pt>
                <c:pt idx="492">
                  <c:v>105.93725624638573</c:v>
                </c:pt>
                <c:pt idx="493">
                  <c:v>105.88507743854888</c:v>
                </c:pt>
                <c:pt idx="494">
                  <c:v>106.09492338044073</c:v>
                </c:pt>
                <c:pt idx="495">
                  <c:v>106.22652566982813</c:v>
                </c:pt>
                <c:pt idx="496">
                  <c:v>107.05999144839174</c:v>
                </c:pt>
                <c:pt idx="497">
                  <c:v>107.45592027098738</c:v>
                </c:pt>
                <c:pt idx="498">
                  <c:v>107.67927719780963</c:v>
                </c:pt>
                <c:pt idx="499">
                  <c:v>108.14168684492655</c:v>
                </c:pt>
                <c:pt idx="500">
                  <c:v>107.96065114647128</c:v>
                </c:pt>
                <c:pt idx="501">
                  <c:v>108.12572968418182</c:v>
                </c:pt>
                <c:pt idx="502">
                  <c:v>108.27609649188039</c:v>
                </c:pt>
                <c:pt idx="503">
                  <c:v>108.21112942808041</c:v>
                </c:pt>
                <c:pt idx="504">
                  <c:v>108.72518441698605</c:v>
                </c:pt>
                <c:pt idx="505">
                  <c:v>109.46093887193396</c:v>
                </c:pt>
                <c:pt idx="506">
                  <c:v>109.64915143447121</c:v>
                </c:pt>
                <c:pt idx="507">
                  <c:v>110.09476619021106</c:v>
                </c:pt>
                <c:pt idx="508">
                  <c:v>110.07581071327112</c:v>
                </c:pt>
                <c:pt idx="509">
                  <c:v>110.25935345581973</c:v>
                </c:pt>
                <c:pt idx="510">
                  <c:v>110.06031722979948</c:v>
                </c:pt>
                <c:pt idx="511">
                  <c:v>109.24448442354189</c:v>
                </c:pt>
                <c:pt idx="512">
                  <c:v>108.38445671667689</c:v>
                </c:pt>
                <c:pt idx="513">
                  <c:v>107.87410989137869</c:v>
                </c:pt>
                <c:pt idx="514">
                  <c:v>107.66163528543794</c:v>
                </c:pt>
                <c:pt idx="515">
                  <c:v>107.40878101486869</c:v>
                </c:pt>
                <c:pt idx="516">
                  <c:v>107.19843347038606</c:v>
                </c:pt>
                <c:pt idx="517">
                  <c:v>107.07323904026552</c:v>
                </c:pt>
                <c:pt idx="518">
                  <c:v>106.26700521514704</c:v>
                </c:pt>
                <c:pt idx="519">
                  <c:v>102.96837574776426</c:v>
                </c:pt>
                <c:pt idx="520">
                  <c:v>100.13792001902821</c:v>
                </c:pt>
                <c:pt idx="521">
                  <c:v>97.972015732852185</c:v>
                </c:pt>
                <c:pt idx="522">
                  <c:v>97.316331971775355</c:v>
                </c:pt>
                <c:pt idx="523">
                  <c:v>95.938381398498947</c:v>
                </c:pt>
                <c:pt idx="524">
                  <c:v>96.001976597641274</c:v>
                </c:pt>
                <c:pt idx="525">
                  <c:v>97.26440353453863</c:v>
                </c:pt>
                <c:pt idx="526">
                  <c:v>101.06884451118781</c:v>
                </c:pt>
                <c:pt idx="527">
                  <c:v>104.32619867934258</c:v>
                </c:pt>
                <c:pt idx="528">
                  <c:v>106.72374502922889</c:v>
                </c:pt>
                <c:pt idx="529">
                  <c:v>107.78386403859395</c:v>
                </c:pt>
                <c:pt idx="530">
                  <c:v>109.77445468469553</c:v>
                </c:pt>
                <c:pt idx="531">
                  <c:v>110.52338307039885</c:v>
                </c:pt>
                <c:pt idx="532">
                  <c:v>110.80096517924326</c:v>
                </c:pt>
                <c:pt idx="533">
                  <c:v>111.2244197724507</c:v>
                </c:pt>
                <c:pt idx="534">
                  <c:v>111.39781340018322</c:v>
                </c:pt>
                <c:pt idx="535">
                  <c:v>111.64531924759285</c:v>
                </c:pt>
                <c:pt idx="536">
                  <c:v>111.79703339934827</c:v>
                </c:pt>
                <c:pt idx="537">
                  <c:v>111.13833148122961</c:v>
                </c:pt>
                <c:pt idx="538">
                  <c:v>110.4559394846269</c:v>
                </c:pt>
                <c:pt idx="539">
                  <c:v>108.96063290968316</c:v>
                </c:pt>
                <c:pt idx="540">
                  <c:v>108.80961607718007</c:v>
                </c:pt>
                <c:pt idx="541">
                  <c:v>108.86117937861815</c:v>
                </c:pt>
                <c:pt idx="542">
                  <c:v>108.17897071875714</c:v>
                </c:pt>
                <c:pt idx="543">
                  <c:v>107.91362752835722</c:v>
                </c:pt>
                <c:pt idx="544">
                  <c:v>108.21912044284147</c:v>
                </c:pt>
                <c:pt idx="545">
                  <c:v>108.61030741089371</c:v>
                </c:pt>
                <c:pt idx="546">
                  <c:v>110.10649448331736</c:v>
                </c:pt>
                <c:pt idx="547">
                  <c:v>110.11702962860403</c:v>
                </c:pt>
                <c:pt idx="548">
                  <c:v>110.14441046757423</c:v>
                </c:pt>
                <c:pt idx="549">
                  <c:v>110.74761919103658</c:v>
                </c:pt>
                <c:pt idx="550">
                  <c:v>110.96622886551839</c:v>
                </c:pt>
                <c:pt idx="551">
                  <c:v>111.07763647380456</c:v>
                </c:pt>
                <c:pt idx="552">
                  <c:v>111.10993653499231</c:v>
                </c:pt>
                <c:pt idx="553">
                  <c:v>111.07899114571458</c:v>
                </c:pt>
                <c:pt idx="554">
                  <c:v>111.08979312652133</c:v>
                </c:pt>
                <c:pt idx="555">
                  <c:v>111.50180341624012</c:v>
                </c:pt>
                <c:pt idx="556">
                  <c:v>111.88839476864277</c:v>
                </c:pt>
                <c:pt idx="557">
                  <c:v>112.19235848032582</c:v>
                </c:pt>
                <c:pt idx="558">
                  <c:v>112.54546181815691</c:v>
                </c:pt>
                <c:pt idx="559">
                  <c:v>113.01755852236793</c:v>
                </c:pt>
                <c:pt idx="560">
                  <c:v>113.41379346034684</c:v>
                </c:pt>
                <c:pt idx="561">
                  <c:v>114.16896833109749</c:v>
                </c:pt>
                <c:pt idx="562">
                  <c:v>114.63842340131501</c:v>
                </c:pt>
                <c:pt idx="563">
                  <c:v>114.92767357246785</c:v>
                </c:pt>
                <c:pt idx="564">
                  <c:v>115.14595233601209</c:v>
                </c:pt>
                <c:pt idx="565">
                  <c:v>115.60036849068794</c:v>
                </c:pt>
                <c:pt idx="566">
                  <c:v>115.81618311152772</c:v>
                </c:pt>
                <c:pt idx="567">
                  <c:v>116.08910684405896</c:v>
                </c:pt>
                <c:pt idx="568">
                  <c:v>115.95938938633836</c:v>
                </c:pt>
                <c:pt idx="569">
                  <c:v>115.85052915730176</c:v>
                </c:pt>
                <c:pt idx="570">
                  <c:v>115.77318884836885</c:v>
                </c:pt>
                <c:pt idx="571">
                  <c:v>115.88457173840082</c:v>
                </c:pt>
                <c:pt idx="572">
                  <c:v>115.78314932241737</c:v>
                </c:pt>
                <c:pt idx="573">
                  <c:v>115.70992988033488</c:v>
                </c:pt>
                <c:pt idx="574">
                  <c:v>115.35240728310393</c:v>
                </c:pt>
                <c:pt idx="575">
                  <c:v>115.18034139896209</c:v>
                </c:pt>
                <c:pt idx="576">
                  <c:v>115.14414792514481</c:v>
                </c:pt>
                <c:pt idx="577">
                  <c:v>115.0404517976838</c:v>
                </c:pt>
                <c:pt idx="578">
                  <c:v>114.82965964964465</c:v>
                </c:pt>
                <c:pt idx="579">
                  <c:v>114.72942571526232</c:v>
                </c:pt>
                <c:pt idx="580">
                  <c:v>114.66690070770355</c:v>
                </c:pt>
                <c:pt idx="581">
                  <c:v>114.96007751128271</c:v>
                </c:pt>
                <c:pt idx="582">
                  <c:v>114.97316548759562</c:v>
                </c:pt>
                <c:pt idx="583">
                  <c:v>114.87039796746416</c:v>
                </c:pt>
                <c:pt idx="584">
                  <c:v>115.68387806350545</c:v>
                </c:pt>
                <c:pt idx="585">
                  <c:v>115.15080510200187</c:v>
                </c:pt>
                <c:pt idx="586">
                  <c:v>114.823915848574</c:v>
                </c:pt>
                <c:pt idx="587">
                  <c:v>115.08802417682739</c:v>
                </c:pt>
                <c:pt idx="588">
                  <c:v>115.3559051527851</c:v>
                </c:pt>
                <c:pt idx="589">
                  <c:v>115.87513508713221</c:v>
                </c:pt>
                <c:pt idx="590">
                  <c:v>116.26292900328868</c:v>
                </c:pt>
                <c:pt idx="591">
                  <c:v>116.34922479095543</c:v>
                </c:pt>
                <c:pt idx="592">
                  <c:v>117.19807562737832</c:v>
                </c:pt>
                <c:pt idx="593">
                  <c:v>118.2530015026225</c:v>
                </c:pt>
                <c:pt idx="594">
                  <c:v>118.85275753977612</c:v>
                </c:pt>
                <c:pt idx="595">
                  <c:v>119.16687526879721</c:v>
                </c:pt>
                <c:pt idx="596">
                  <c:v>119.53082464424833</c:v>
                </c:pt>
                <c:pt idx="597">
                  <c:v>119.83603646835768</c:v>
                </c:pt>
                <c:pt idx="598">
                  <c:v>119.40195934781552</c:v>
                </c:pt>
                <c:pt idx="599">
                  <c:v>119.94410249405327</c:v>
                </c:pt>
                <c:pt idx="600">
                  <c:v>119.85150550494083</c:v>
                </c:pt>
                <c:pt idx="601">
                  <c:v>119.7713572211823</c:v>
                </c:pt>
                <c:pt idx="602">
                  <c:v>119.81979135661011</c:v>
                </c:pt>
                <c:pt idx="603">
                  <c:v>119.85514532564376</c:v>
                </c:pt>
                <c:pt idx="604">
                  <c:v>119.90794182401476</c:v>
                </c:pt>
                <c:pt idx="605">
                  <c:v>120.2209096505416</c:v>
                </c:pt>
                <c:pt idx="606">
                  <c:v>120.3003493652749</c:v>
                </c:pt>
                <c:pt idx="607">
                  <c:v>120.3206268499429</c:v>
                </c:pt>
                <c:pt idx="608">
                  <c:v>120.25749709977876</c:v>
                </c:pt>
                <c:pt idx="609">
                  <c:v>119.93194591309185</c:v>
                </c:pt>
                <c:pt idx="610">
                  <c:v>118.82377979258135</c:v>
                </c:pt>
                <c:pt idx="611">
                  <c:v>118.75440272566</c:v>
                </c:pt>
                <c:pt idx="612">
                  <c:v>118.15549111358774</c:v>
                </c:pt>
                <c:pt idx="613">
                  <c:v>118.07474838525975</c:v>
                </c:pt>
                <c:pt idx="614">
                  <c:v>118.09678186940981</c:v>
                </c:pt>
                <c:pt idx="615">
                  <c:v>118.17017390384714</c:v>
                </c:pt>
                <c:pt idx="616">
                  <c:v>118.65342526516051</c:v>
                </c:pt>
                <c:pt idx="617">
                  <c:v>120.10009865840306</c:v>
                </c:pt>
                <c:pt idx="618">
                  <c:v>120.61796089724207</c:v>
                </c:pt>
                <c:pt idx="619">
                  <c:v>121.8706778962176</c:v>
                </c:pt>
                <c:pt idx="620">
                  <c:v>122.57676580403677</c:v>
                </c:pt>
                <c:pt idx="621">
                  <c:v>123.43796674220548</c:v>
                </c:pt>
                <c:pt idx="622">
                  <c:v>124.2683467305485</c:v>
                </c:pt>
                <c:pt idx="623">
                  <c:v>123.41904729754631</c:v>
                </c:pt>
                <c:pt idx="624">
                  <c:v>123.51451206175005</c:v>
                </c:pt>
                <c:pt idx="625">
                  <c:v>123.78623884636296</c:v>
                </c:pt>
                <c:pt idx="626">
                  <c:v>123.92461347001425</c:v>
                </c:pt>
                <c:pt idx="627">
                  <c:v>123.65331995324161</c:v>
                </c:pt>
                <c:pt idx="628">
                  <c:v>123.2998223735173</c:v>
                </c:pt>
                <c:pt idx="629">
                  <c:v>123.03042991670179</c:v>
                </c:pt>
                <c:pt idx="630">
                  <c:v>124.31693376670309</c:v>
                </c:pt>
                <c:pt idx="631">
                  <c:v>124.50422386074501</c:v>
                </c:pt>
                <c:pt idx="632">
                  <c:v>124.25635373550256</c:v>
                </c:pt>
                <c:pt idx="633">
                  <c:v>123.84604995282083</c:v>
                </c:pt>
                <c:pt idx="634">
                  <c:v>123.58953867108418</c:v>
                </c:pt>
                <c:pt idx="635">
                  <c:v>123.44689603447257</c:v>
                </c:pt>
                <c:pt idx="636">
                  <c:v>123.31107453213058</c:v>
                </c:pt>
                <c:pt idx="637">
                  <c:v>123.35858855051886</c:v>
                </c:pt>
                <c:pt idx="638">
                  <c:v>123.33753938635466</c:v>
                </c:pt>
                <c:pt idx="639">
                  <c:v>123.35454585722053</c:v>
                </c:pt>
                <c:pt idx="640">
                  <c:v>123.59205845468958</c:v>
                </c:pt>
                <c:pt idx="641">
                  <c:v>123.8754110642853</c:v>
                </c:pt>
                <c:pt idx="642">
                  <c:v>123.69073571016443</c:v>
                </c:pt>
                <c:pt idx="643">
                  <c:v>123.27106511521791</c:v>
                </c:pt>
                <c:pt idx="644">
                  <c:v>123.22251428306771</c:v>
                </c:pt>
                <c:pt idx="645">
                  <c:v>123.23868884722728</c:v>
                </c:pt>
                <c:pt idx="646">
                  <c:v>123.4890843896864</c:v>
                </c:pt>
                <c:pt idx="647">
                  <c:v>124.11750605941408</c:v>
                </c:pt>
                <c:pt idx="648">
                  <c:v>124.94849468749398</c:v>
                </c:pt>
                <c:pt idx="649">
                  <c:v>125.94097769500904</c:v>
                </c:pt>
                <c:pt idx="650">
                  <c:v>127.15971462713466</c:v>
                </c:pt>
                <c:pt idx="651">
                  <c:v>127.6900721637144</c:v>
                </c:pt>
                <c:pt idx="652">
                  <c:v>128.3297761464305</c:v>
                </c:pt>
                <c:pt idx="653">
                  <c:v>129.01861321952279</c:v>
                </c:pt>
                <c:pt idx="654">
                  <c:v>129.33415859565625</c:v>
                </c:pt>
                <c:pt idx="655">
                  <c:v>129.15379718298237</c:v>
                </c:pt>
                <c:pt idx="656">
                  <c:v>129.17949474832295</c:v>
                </c:pt>
                <c:pt idx="657">
                  <c:v>129.12682126245079</c:v>
                </c:pt>
                <c:pt idx="658">
                  <c:v>129.17009358676674</c:v>
                </c:pt>
                <c:pt idx="659">
                  <c:v>129.04242477184241</c:v>
                </c:pt>
                <c:pt idx="660">
                  <c:v>128.36747431663616</c:v>
                </c:pt>
                <c:pt idx="661">
                  <c:v>128.04976601261654</c:v>
                </c:pt>
                <c:pt idx="662">
                  <c:v>127.86296063517193</c:v>
                </c:pt>
                <c:pt idx="663">
                  <c:v>127.94497490405166</c:v>
                </c:pt>
                <c:pt idx="664">
                  <c:v>128.03764267933866</c:v>
                </c:pt>
                <c:pt idx="665">
                  <c:v>127.72079434016541</c:v>
                </c:pt>
                <c:pt idx="666">
                  <c:v>127.67490706327159</c:v>
                </c:pt>
                <c:pt idx="667">
                  <c:v>128.31505366697618</c:v>
                </c:pt>
                <c:pt idx="668">
                  <c:v>127.66949275254544</c:v>
                </c:pt>
                <c:pt idx="669">
                  <c:v>127.34782775810484</c:v>
                </c:pt>
                <c:pt idx="670">
                  <c:v>127.28899716550015</c:v>
                </c:pt>
                <c:pt idx="671">
                  <c:v>127.39069485412949</c:v>
                </c:pt>
                <c:pt idx="672">
                  <c:v>127.08640335563946</c:v>
                </c:pt>
                <c:pt idx="673">
                  <c:v>126.93170503018126</c:v>
                </c:pt>
                <c:pt idx="674">
                  <c:v>126.63369560478841</c:v>
                </c:pt>
                <c:pt idx="675">
                  <c:v>127.44286564672944</c:v>
                </c:pt>
                <c:pt idx="676">
                  <c:v>126.98687405857781</c:v>
                </c:pt>
                <c:pt idx="677">
                  <c:v>122.33949630818665</c:v>
                </c:pt>
                <c:pt idx="678">
                  <c:v>120.65956150967408</c:v>
                </c:pt>
                <c:pt idx="679">
                  <c:v>118.20333716197109</c:v>
                </c:pt>
                <c:pt idx="680">
                  <c:v>116.08023746768154</c:v>
                </c:pt>
                <c:pt idx="681">
                  <c:v>114.26998934367654</c:v>
                </c:pt>
                <c:pt idx="682">
                  <c:v>112.41957330935399</c:v>
                </c:pt>
                <c:pt idx="683">
                  <c:v>111.0483096028569</c:v>
                </c:pt>
                <c:pt idx="684">
                  <c:v>110.60797509876963</c:v>
                </c:pt>
                <c:pt idx="685">
                  <c:v>110.89894854259968</c:v>
                </c:pt>
                <c:pt idx="686">
                  <c:v>111.77772126336403</c:v>
                </c:pt>
                <c:pt idx="687">
                  <c:v>112.67931511252708</c:v>
                </c:pt>
                <c:pt idx="688">
                  <c:v>113.43948065834239</c:v>
                </c:pt>
                <c:pt idx="689">
                  <c:v>113.25592215913186</c:v>
                </c:pt>
                <c:pt idx="690">
                  <c:v>113.83963306770804</c:v>
                </c:pt>
                <c:pt idx="691">
                  <c:v>117.82989839098387</c:v>
                </c:pt>
                <c:pt idx="692">
                  <c:v>118.47241821128235</c:v>
                </c:pt>
                <c:pt idx="693">
                  <c:v>119.96575339052235</c:v>
                </c:pt>
                <c:pt idx="694">
                  <c:v>120.58213557686254</c:v>
                </c:pt>
                <c:pt idx="695">
                  <c:v>120.74520751373217</c:v>
                </c:pt>
                <c:pt idx="696">
                  <c:v>121.88650315886669</c:v>
                </c:pt>
                <c:pt idx="697">
                  <c:v>122.59312922227299</c:v>
                </c:pt>
                <c:pt idx="698">
                  <c:v>123.23018692646673</c:v>
                </c:pt>
                <c:pt idx="699">
                  <c:v>123.49943471175381</c:v>
                </c:pt>
                <c:pt idx="700">
                  <c:v>123.8252071921377</c:v>
                </c:pt>
                <c:pt idx="701">
                  <c:v>124.02727298658533</c:v>
                </c:pt>
                <c:pt idx="702">
                  <c:v>124.19792185922705</c:v>
                </c:pt>
                <c:pt idx="703">
                  <c:v>124.64389630061973</c:v>
                </c:pt>
                <c:pt idx="704">
                  <c:v>125.15992927677445</c:v>
                </c:pt>
                <c:pt idx="705">
                  <c:v>125.46091228804036</c:v>
                </c:pt>
                <c:pt idx="706">
                  <c:v>125.41099497745087</c:v>
                </c:pt>
                <c:pt idx="707">
                  <c:v>125.60668550244897</c:v>
                </c:pt>
                <c:pt idx="708">
                  <c:v>126.19733207794067</c:v>
                </c:pt>
                <c:pt idx="709">
                  <c:v>126.41085159686664</c:v>
                </c:pt>
                <c:pt idx="710">
                  <c:v>125.99834299584504</c:v>
                </c:pt>
                <c:pt idx="711">
                  <c:v>126.44525860909408</c:v>
                </c:pt>
                <c:pt idx="712">
                  <c:v>126.8634609618219</c:v>
                </c:pt>
                <c:pt idx="713">
                  <c:v>127.53571420182107</c:v>
                </c:pt>
                <c:pt idx="714">
                  <c:v>128.10721308472057</c:v>
                </c:pt>
                <c:pt idx="715">
                  <c:v>128.7099414797521</c:v>
                </c:pt>
                <c:pt idx="716">
                  <c:v>129.76454113946861</c:v>
                </c:pt>
                <c:pt idx="717">
                  <c:v>130.99097223621993</c:v>
                </c:pt>
                <c:pt idx="718">
                  <c:v>131.11299209631005</c:v>
                </c:pt>
                <c:pt idx="719">
                  <c:v>131.38600911293088</c:v>
                </c:pt>
                <c:pt idx="720">
                  <c:v>131.67931077948174</c:v>
                </c:pt>
                <c:pt idx="721">
                  <c:v>131.92173124714404</c:v>
                </c:pt>
                <c:pt idx="722">
                  <c:v>131.86892269387238</c:v>
                </c:pt>
                <c:pt idx="723">
                  <c:v>131.71001338351641</c:v>
                </c:pt>
                <c:pt idx="724">
                  <c:v>131.55019331057383</c:v>
                </c:pt>
                <c:pt idx="725">
                  <c:v>132.10613222393022</c:v>
                </c:pt>
                <c:pt idx="726">
                  <c:v>132.04450213080804</c:v>
                </c:pt>
                <c:pt idx="727">
                  <c:v>132.28013118331438</c:v>
                </c:pt>
                <c:pt idx="728">
                  <c:v>132.91119723689673</c:v>
                </c:pt>
                <c:pt idx="729">
                  <c:v>132.88464215682916</c:v>
                </c:pt>
                <c:pt idx="730">
                  <c:v>132.80667457916294</c:v>
                </c:pt>
                <c:pt idx="731">
                  <c:v>132.3490865699078</c:v>
                </c:pt>
                <c:pt idx="732">
                  <c:v>132.26806998626537</c:v>
                </c:pt>
                <c:pt idx="733">
                  <c:v>131.95879420415639</c:v>
                </c:pt>
                <c:pt idx="734">
                  <c:v>131.77587137851506</c:v>
                </c:pt>
                <c:pt idx="735">
                  <c:v>131.14682929269108</c:v>
                </c:pt>
                <c:pt idx="736">
                  <c:v>131.34772273549049</c:v>
                </c:pt>
                <c:pt idx="737">
                  <c:v>131.69773148719835</c:v>
                </c:pt>
                <c:pt idx="738">
                  <c:v>132.68125352848833</c:v>
                </c:pt>
                <c:pt idx="739">
                  <c:v>133.32456864623398</c:v>
                </c:pt>
                <c:pt idx="740">
                  <c:v>134.71390493980215</c:v>
                </c:pt>
                <c:pt idx="741">
                  <c:v>135.84584208324731</c:v>
                </c:pt>
                <c:pt idx="742">
                  <c:v>136.6171463294034</c:v>
                </c:pt>
                <c:pt idx="743">
                  <c:v>137.17604646029173</c:v>
                </c:pt>
                <c:pt idx="744">
                  <c:v>137.9828199640049</c:v>
                </c:pt>
                <c:pt idx="745">
                  <c:v>139.07260874965303</c:v>
                </c:pt>
                <c:pt idx="746">
                  <c:v>139.99653458249631</c:v>
                </c:pt>
                <c:pt idx="747">
                  <c:v>140.66427742905756</c:v>
                </c:pt>
                <c:pt idx="748">
                  <c:v>141.37320141990813</c:v>
                </c:pt>
                <c:pt idx="749">
                  <c:v>141.91256853925327</c:v>
                </c:pt>
                <c:pt idx="750">
                  <c:v>142.66356934421793</c:v>
                </c:pt>
                <c:pt idx="751">
                  <c:v>143.50296883729894</c:v>
                </c:pt>
                <c:pt idx="752">
                  <c:v>144.02616016448937</c:v>
                </c:pt>
                <c:pt idx="753">
                  <c:v>144.31318386267588</c:v>
                </c:pt>
                <c:pt idx="754">
                  <c:v>144.66861434820203</c:v>
                </c:pt>
                <c:pt idx="755">
                  <c:v>145.58865718093406</c:v>
                </c:pt>
                <c:pt idx="756">
                  <c:v>146.28254285001856</c:v>
                </c:pt>
                <c:pt idx="757">
                  <c:v>146.94155945306755</c:v>
                </c:pt>
                <c:pt idx="758">
                  <c:v>147.20628943160943</c:v>
                </c:pt>
                <c:pt idx="759">
                  <c:v>147.21238611934936</c:v>
                </c:pt>
                <c:pt idx="760">
                  <c:v>147.19391059477692</c:v>
                </c:pt>
                <c:pt idx="761">
                  <c:v>147.093394907098</c:v>
                </c:pt>
                <c:pt idx="762">
                  <c:v>146.96281036069135</c:v>
                </c:pt>
                <c:pt idx="763">
                  <c:v>145.79488435269977</c:v>
                </c:pt>
                <c:pt idx="764">
                  <c:v>145.63307099410201</c:v>
                </c:pt>
                <c:pt idx="765">
                  <c:v>145.28294886517264</c:v>
                </c:pt>
                <c:pt idx="766">
                  <c:v>145.16335151516336</c:v>
                </c:pt>
                <c:pt idx="767">
                  <c:v>145.43991744464154</c:v>
                </c:pt>
                <c:pt idx="768">
                  <c:v>146.01460119332427</c:v>
                </c:pt>
                <c:pt idx="769">
                  <c:v>146.7085397914463</c:v>
                </c:pt>
                <c:pt idx="770">
                  <c:v>148.30124329747846</c:v>
                </c:pt>
                <c:pt idx="771">
                  <c:v>148.64695672890792</c:v>
                </c:pt>
                <c:pt idx="772">
                  <c:v>149.45338613696205</c:v>
                </c:pt>
                <c:pt idx="773">
                  <c:v>150.42557716555231</c:v>
                </c:pt>
                <c:pt idx="774">
                  <c:v>151.47436189571792</c:v>
                </c:pt>
                <c:pt idx="775">
                  <c:v>150.24523031122584</c:v>
                </c:pt>
                <c:pt idx="776">
                  <c:v>149.09092160156007</c:v>
                </c:pt>
                <c:pt idx="777">
                  <c:v>147.82062692186133</c:v>
                </c:pt>
                <c:pt idx="778">
                  <c:v>147.13926999927918</c:v>
                </c:pt>
                <c:pt idx="779">
                  <c:v>146.08471135003469</c:v>
                </c:pt>
                <c:pt idx="780">
                  <c:v>144.69392425634535</c:v>
                </c:pt>
                <c:pt idx="781">
                  <c:v>143.45237779344436</c:v>
                </c:pt>
                <c:pt idx="782">
                  <c:v>143.90482856274335</c:v>
                </c:pt>
                <c:pt idx="783">
                  <c:v>144.15003320593496</c:v>
                </c:pt>
                <c:pt idx="784">
                  <c:v>144.77856404377991</c:v>
                </c:pt>
                <c:pt idx="785">
                  <c:v>144.69084512567463</c:v>
                </c:pt>
                <c:pt idx="786">
                  <c:v>144.99068599609325</c:v>
                </c:pt>
                <c:pt idx="787">
                  <c:v>145.7387972506607</c:v>
                </c:pt>
                <c:pt idx="788">
                  <c:v>142.43921465665221</c:v>
                </c:pt>
                <c:pt idx="789">
                  <c:v>140.98446412753796</c:v>
                </c:pt>
                <c:pt idx="790">
                  <c:v>138.11115823899948</c:v>
                </c:pt>
                <c:pt idx="791">
                  <c:v>134.73546049117195</c:v>
                </c:pt>
                <c:pt idx="792">
                  <c:v>134.71374484641578</c:v>
                </c:pt>
                <c:pt idx="793">
                  <c:v>134.38701394157744</c:v>
                </c:pt>
                <c:pt idx="794">
                  <c:v>133.47855323301934</c:v>
                </c:pt>
                <c:pt idx="795">
                  <c:v>136.89937426813609</c:v>
                </c:pt>
                <c:pt idx="796">
                  <c:v>138.51557467172736</c:v>
                </c:pt>
                <c:pt idx="797">
                  <c:v>141.158573015157</c:v>
                </c:pt>
                <c:pt idx="798">
                  <c:v>144.25167665077282</c:v>
                </c:pt>
                <c:pt idx="799">
                  <c:v>145.10702537139107</c:v>
                </c:pt>
                <c:pt idx="800">
                  <c:v>144.99450775055749</c:v>
                </c:pt>
                <c:pt idx="801">
                  <c:v>145.80783195595654</c:v>
                </c:pt>
                <c:pt idx="802">
                  <c:v>146.84415826362462</c:v>
                </c:pt>
                <c:pt idx="803">
                  <c:v>147.69359257762542</c:v>
                </c:pt>
                <c:pt idx="804">
                  <c:v>148.04691340090079</c:v>
                </c:pt>
                <c:pt idx="805">
                  <c:v>144.29160179623238</c:v>
                </c:pt>
                <c:pt idx="806">
                  <c:v>140.92813665514993</c:v>
                </c:pt>
                <c:pt idx="807">
                  <c:v>139.67914853881621</c:v>
                </c:pt>
                <c:pt idx="808">
                  <c:v>137.90635797249354</c:v>
                </c:pt>
                <c:pt idx="809">
                  <c:v>136.13173493797891</c:v>
                </c:pt>
                <c:pt idx="810">
                  <c:v>135.55117194688276</c:v>
                </c:pt>
                <c:pt idx="811">
                  <c:v>135.88332596536236</c:v>
                </c:pt>
                <c:pt idx="812">
                  <c:v>140.2252642418899</c:v>
                </c:pt>
                <c:pt idx="813">
                  <c:v>143.20096933974955</c:v>
                </c:pt>
                <c:pt idx="814">
                  <c:v>145.04176409283446</c:v>
                </c:pt>
                <c:pt idx="815">
                  <c:v>146.705235995392</c:v>
                </c:pt>
                <c:pt idx="816">
                  <c:v>147.26199648839045</c:v>
                </c:pt>
                <c:pt idx="817">
                  <c:v>147.28236742332695</c:v>
                </c:pt>
                <c:pt idx="818">
                  <c:v>147.15821305487685</c:v>
                </c:pt>
                <c:pt idx="819">
                  <c:v>147.28158166412422</c:v>
                </c:pt>
                <c:pt idx="820">
                  <c:v>146.75184094967565</c:v>
                </c:pt>
                <c:pt idx="821">
                  <c:v>146.5080357097078</c:v>
                </c:pt>
                <c:pt idx="822">
                  <c:v>146.25724203279023</c:v>
                </c:pt>
                <c:pt idx="823">
                  <c:v>145.95263783389481</c:v>
                </c:pt>
                <c:pt idx="824">
                  <c:v>145.1872038772031</c:v>
                </c:pt>
                <c:pt idx="825">
                  <c:v>144.73171975568604</c:v>
                </c:pt>
                <c:pt idx="826">
                  <c:v>144.37551768753343</c:v>
                </c:pt>
                <c:pt idx="827">
                  <c:v>144.75545280845591</c:v>
                </c:pt>
                <c:pt idx="828">
                  <c:v>145.0392027010675</c:v>
                </c:pt>
                <c:pt idx="829">
                  <c:v>144.86947768832277</c:v>
                </c:pt>
                <c:pt idx="830">
                  <c:v>145.43737256459858</c:v>
                </c:pt>
                <c:pt idx="831">
                  <c:v>146.39337361614076</c:v>
                </c:pt>
                <c:pt idx="832">
                  <c:v>147.13036782874474</c:v>
                </c:pt>
                <c:pt idx="833">
                  <c:v>147.55623560660837</c:v>
                </c:pt>
                <c:pt idx="834">
                  <c:v>148.0508410855216</c:v>
                </c:pt>
                <c:pt idx="835">
                  <c:v>148.40473432463364</c:v>
                </c:pt>
                <c:pt idx="836">
                  <c:v>149.27111249267361</c:v>
                </c:pt>
                <c:pt idx="837">
                  <c:v>149.42427699134987</c:v>
                </c:pt>
                <c:pt idx="838">
                  <c:v>149.55900722609101</c:v>
                </c:pt>
                <c:pt idx="839">
                  <c:v>149.5384563650756</c:v>
                </c:pt>
                <c:pt idx="840">
                  <c:v>149.43012598056146</c:v>
                </c:pt>
                <c:pt idx="841">
                  <c:v>149.29702319149581</c:v>
                </c:pt>
                <c:pt idx="842">
                  <c:v>149.20719126945994</c:v>
                </c:pt>
                <c:pt idx="843">
                  <c:v>148.90155649413742</c:v>
                </c:pt>
                <c:pt idx="844">
                  <c:v>148.46117106233484</c:v>
                </c:pt>
                <c:pt idx="845">
                  <c:v>147.93296941965895</c:v>
                </c:pt>
                <c:pt idx="846">
                  <c:v>147.71222988966309</c:v>
                </c:pt>
                <c:pt idx="847">
                  <c:v>147.15331190897635</c:v>
                </c:pt>
                <c:pt idx="848">
                  <c:v>147.00265775628159</c:v>
                </c:pt>
                <c:pt idx="849">
                  <c:v>146.83258492377459</c:v>
                </c:pt>
                <c:pt idx="850">
                  <c:v>145.65182713334394</c:v>
                </c:pt>
                <c:pt idx="851">
                  <c:v>145.18790234046418</c:v>
                </c:pt>
                <c:pt idx="852">
                  <c:v>145.12462534275414</c:v>
                </c:pt>
                <c:pt idx="853">
                  <c:v>145.03882968832406</c:v>
                </c:pt>
                <c:pt idx="854">
                  <c:v>145.67793147705476</c:v>
                </c:pt>
                <c:pt idx="855">
                  <c:v>145.38809326500919</c:v>
                </c:pt>
                <c:pt idx="856">
                  <c:v>145.26129330819285</c:v>
                </c:pt>
                <c:pt idx="857">
                  <c:v>146.18327568784849</c:v>
                </c:pt>
                <c:pt idx="858">
                  <c:v>146.74513214663011</c:v>
                </c:pt>
                <c:pt idx="859">
                  <c:v>147.19602924487594</c:v>
                </c:pt>
              </c:numCache>
            </c:numRef>
          </c:val>
          <c:smooth val="0"/>
          <c:extLst>
            <c:ext xmlns:c16="http://schemas.microsoft.com/office/drawing/2014/chart" uri="{C3380CC4-5D6E-409C-BE32-E72D297353CC}">
              <c16:uniqueId val="{00000003-B009-4065-9A89-13F1B71F7752}"/>
            </c:ext>
          </c:extLst>
        </c:ser>
        <c:ser>
          <c:idx val="4"/>
          <c:order val="4"/>
          <c:tx>
            <c:strRef>
              <c:f>Google!$F$1</c:f>
              <c:strCache>
                <c:ptCount val="1"/>
                <c:pt idx="0">
                  <c:v>FSU</c:v>
                </c:pt>
              </c:strCache>
            </c:strRef>
          </c:tx>
          <c:spPr>
            <a:ln w="28575" cap="rnd">
              <a:solidFill>
                <a:schemeClr val="accent5"/>
              </a:solidFill>
              <a:round/>
            </a:ln>
            <a:effectLst/>
          </c:spPr>
          <c:marker>
            <c:symbol val="none"/>
          </c:marker>
          <c:cat>
            <c:numRef>
              <c:f>Google!$A$2:$A$861</c:f>
              <c:numCache>
                <c:formatCode>m/d/yyyy</c:formatCode>
                <c:ptCount val="860"/>
                <c:pt idx="0">
                  <c:v>43878</c:v>
                </c:pt>
                <c:pt idx="1">
                  <c:v>43879</c:v>
                </c:pt>
                <c:pt idx="2">
                  <c:v>43880</c:v>
                </c:pt>
                <c:pt idx="3">
                  <c:v>43881</c:v>
                </c:pt>
                <c:pt idx="4">
                  <c:v>43882</c:v>
                </c:pt>
                <c:pt idx="5">
                  <c:v>43883</c:v>
                </c:pt>
                <c:pt idx="6">
                  <c:v>43884</c:v>
                </c:pt>
                <c:pt idx="7">
                  <c:v>43885</c:v>
                </c:pt>
                <c:pt idx="8">
                  <c:v>43886</c:v>
                </c:pt>
                <c:pt idx="9">
                  <c:v>43887</c:v>
                </c:pt>
                <c:pt idx="10">
                  <c:v>43888</c:v>
                </c:pt>
                <c:pt idx="11">
                  <c:v>43889</c:v>
                </c:pt>
                <c:pt idx="12">
                  <c:v>43890</c:v>
                </c:pt>
                <c:pt idx="13">
                  <c:v>43891</c:v>
                </c:pt>
                <c:pt idx="14">
                  <c:v>43892</c:v>
                </c:pt>
                <c:pt idx="15">
                  <c:v>43893</c:v>
                </c:pt>
                <c:pt idx="16">
                  <c:v>43894</c:v>
                </c:pt>
                <c:pt idx="17">
                  <c:v>43895</c:v>
                </c:pt>
                <c:pt idx="18">
                  <c:v>43896</c:v>
                </c:pt>
                <c:pt idx="19">
                  <c:v>43897</c:v>
                </c:pt>
                <c:pt idx="20">
                  <c:v>43898</c:v>
                </c:pt>
                <c:pt idx="21">
                  <c:v>43899</c:v>
                </c:pt>
                <c:pt idx="22">
                  <c:v>43900</c:v>
                </c:pt>
                <c:pt idx="23">
                  <c:v>43901</c:v>
                </c:pt>
                <c:pt idx="24">
                  <c:v>43902</c:v>
                </c:pt>
                <c:pt idx="25">
                  <c:v>43903</c:v>
                </c:pt>
                <c:pt idx="26">
                  <c:v>43904</c:v>
                </c:pt>
                <c:pt idx="27">
                  <c:v>43905</c:v>
                </c:pt>
                <c:pt idx="28">
                  <c:v>43906</c:v>
                </c:pt>
                <c:pt idx="29">
                  <c:v>43907</c:v>
                </c:pt>
                <c:pt idx="30">
                  <c:v>43908</c:v>
                </c:pt>
                <c:pt idx="31">
                  <c:v>43909</c:v>
                </c:pt>
                <c:pt idx="32">
                  <c:v>43910</c:v>
                </c:pt>
                <c:pt idx="33">
                  <c:v>43911</c:v>
                </c:pt>
                <c:pt idx="34">
                  <c:v>43912</c:v>
                </c:pt>
                <c:pt idx="35">
                  <c:v>43913</c:v>
                </c:pt>
                <c:pt idx="36">
                  <c:v>43914</c:v>
                </c:pt>
                <c:pt idx="37">
                  <c:v>43915</c:v>
                </c:pt>
                <c:pt idx="38">
                  <c:v>43916</c:v>
                </c:pt>
                <c:pt idx="39">
                  <c:v>43917</c:v>
                </c:pt>
                <c:pt idx="40">
                  <c:v>43918</c:v>
                </c:pt>
                <c:pt idx="41">
                  <c:v>43919</c:v>
                </c:pt>
                <c:pt idx="42">
                  <c:v>43920</c:v>
                </c:pt>
                <c:pt idx="43">
                  <c:v>43921</c:v>
                </c:pt>
                <c:pt idx="44">
                  <c:v>43922</c:v>
                </c:pt>
                <c:pt idx="45">
                  <c:v>43923</c:v>
                </c:pt>
                <c:pt idx="46">
                  <c:v>43924</c:v>
                </c:pt>
                <c:pt idx="47">
                  <c:v>43925</c:v>
                </c:pt>
                <c:pt idx="48">
                  <c:v>43926</c:v>
                </c:pt>
                <c:pt idx="49">
                  <c:v>43927</c:v>
                </c:pt>
                <c:pt idx="50">
                  <c:v>43928</c:v>
                </c:pt>
                <c:pt idx="51">
                  <c:v>43929</c:v>
                </c:pt>
                <c:pt idx="52">
                  <c:v>43930</c:v>
                </c:pt>
                <c:pt idx="53">
                  <c:v>43931</c:v>
                </c:pt>
                <c:pt idx="54">
                  <c:v>43932</c:v>
                </c:pt>
                <c:pt idx="55">
                  <c:v>43933</c:v>
                </c:pt>
                <c:pt idx="56">
                  <c:v>43934</c:v>
                </c:pt>
                <c:pt idx="57">
                  <c:v>43935</c:v>
                </c:pt>
                <c:pt idx="58">
                  <c:v>43936</c:v>
                </c:pt>
                <c:pt idx="59">
                  <c:v>43937</c:v>
                </c:pt>
                <c:pt idx="60">
                  <c:v>43938</c:v>
                </c:pt>
                <c:pt idx="61">
                  <c:v>43939</c:v>
                </c:pt>
                <c:pt idx="62">
                  <c:v>43940</c:v>
                </c:pt>
                <c:pt idx="63">
                  <c:v>43941</c:v>
                </c:pt>
                <c:pt idx="64">
                  <c:v>43942</c:v>
                </c:pt>
                <c:pt idx="65">
                  <c:v>43943</c:v>
                </c:pt>
                <c:pt idx="66">
                  <c:v>43944</c:v>
                </c:pt>
                <c:pt idx="67">
                  <c:v>43945</c:v>
                </c:pt>
                <c:pt idx="68">
                  <c:v>43946</c:v>
                </c:pt>
                <c:pt idx="69">
                  <c:v>43947</c:v>
                </c:pt>
                <c:pt idx="70">
                  <c:v>43948</c:v>
                </c:pt>
                <c:pt idx="71">
                  <c:v>43949</c:v>
                </c:pt>
                <c:pt idx="72">
                  <c:v>43950</c:v>
                </c:pt>
                <c:pt idx="73">
                  <c:v>43951</c:v>
                </c:pt>
                <c:pt idx="74">
                  <c:v>43952</c:v>
                </c:pt>
                <c:pt idx="75">
                  <c:v>43953</c:v>
                </c:pt>
                <c:pt idx="76">
                  <c:v>43954</c:v>
                </c:pt>
                <c:pt idx="77">
                  <c:v>43955</c:v>
                </c:pt>
                <c:pt idx="78">
                  <c:v>43956</c:v>
                </c:pt>
                <c:pt idx="79">
                  <c:v>43957</c:v>
                </c:pt>
                <c:pt idx="80">
                  <c:v>43958</c:v>
                </c:pt>
                <c:pt idx="81">
                  <c:v>43959</c:v>
                </c:pt>
                <c:pt idx="82">
                  <c:v>43960</c:v>
                </c:pt>
                <c:pt idx="83">
                  <c:v>43961</c:v>
                </c:pt>
                <c:pt idx="84">
                  <c:v>43962</c:v>
                </c:pt>
                <c:pt idx="85">
                  <c:v>43963</c:v>
                </c:pt>
                <c:pt idx="86">
                  <c:v>43964</c:v>
                </c:pt>
                <c:pt idx="87">
                  <c:v>43965</c:v>
                </c:pt>
                <c:pt idx="88">
                  <c:v>43966</c:v>
                </c:pt>
                <c:pt idx="89">
                  <c:v>43967</c:v>
                </c:pt>
                <c:pt idx="90">
                  <c:v>43968</c:v>
                </c:pt>
                <c:pt idx="91">
                  <c:v>43969</c:v>
                </c:pt>
                <c:pt idx="92">
                  <c:v>43970</c:v>
                </c:pt>
                <c:pt idx="93">
                  <c:v>43971</c:v>
                </c:pt>
                <c:pt idx="94">
                  <c:v>43972</c:v>
                </c:pt>
                <c:pt idx="95">
                  <c:v>43973</c:v>
                </c:pt>
                <c:pt idx="96">
                  <c:v>43974</c:v>
                </c:pt>
                <c:pt idx="97">
                  <c:v>43975</c:v>
                </c:pt>
                <c:pt idx="98">
                  <c:v>43976</c:v>
                </c:pt>
                <c:pt idx="99">
                  <c:v>43977</c:v>
                </c:pt>
                <c:pt idx="100">
                  <c:v>43978</c:v>
                </c:pt>
                <c:pt idx="101">
                  <c:v>43979</c:v>
                </c:pt>
                <c:pt idx="102">
                  <c:v>43980</c:v>
                </c:pt>
                <c:pt idx="103">
                  <c:v>43981</c:v>
                </c:pt>
                <c:pt idx="104">
                  <c:v>43982</c:v>
                </c:pt>
                <c:pt idx="105">
                  <c:v>43983</c:v>
                </c:pt>
                <c:pt idx="106">
                  <c:v>43984</c:v>
                </c:pt>
                <c:pt idx="107">
                  <c:v>43985</c:v>
                </c:pt>
                <c:pt idx="108">
                  <c:v>43986</c:v>
                </c:pt>
                <c:pt idx="109">
                  <c:v>43987</c:v>
                </c:pt>
                <c:pt idx="110">
                  <c:v>43988</c:v>
                </c:pt>
                <c:pt idx="111">
                  <c:v>43989</c:v>
                </c:pt>
                <c:pt idx="112">
                  <c:v>43990</c:v>
                </c:pt>
                <c:pt idx="113">
                  <c:v>43991</c:v>
                </c:pt>
                <c:pt idx="114">
                  <c:v>43992</c:v>
                </c:pt>
                <c:pt idx="115">
                  <c:v>43993</c:v>
                </c:pt>
                <c:pt idx="116">
                  <c:v>43994</c:v>
                </c:pt>
                <c:pt idx="117">
                  <c:v>43995</c:v>
                </c:pt>
                <c:pt idx="118">
                  <c:v>43996</c:v>
                </c:pt>
                <c:pt idx="119">
                  <c:v>43997</c:v>
                </c:pt>
                <c:pt idx="120">
                  <c:v>43998</c:v>
                </c:pt>
                <c:pt idx="121">
                  <c:v>43999</c:v>
                </c:pt>
                <c:pt idx="122">
                  <c:v>44000</c:v>
                </c:pt>
                <c:pt idx="123">
                  <c:v>44001</c:v>
                </c:pt>
                <c:pt idx="124">
                  <c:v>44002</c:v>
                </c:pt>
                <c:pt idx="125">
                  <c:v>44003</c:v>
                </c:pt>
                <c:pt idx="126">
                  <c:v>44004</c:v>
                </c:pt>
                <c:pt idx="127">
                  <c:v>44005</c:v>
                </c:pt>
                <c:pt idx="128">
                  <c:v>44006</c:v>
                </c:pt>
                <c:pt idx="129">
                  <c:v>44007</c:v>
                </c:pt>
                <c:pt idx="130">
                  <c:v>44008</c:v>
                </c:pt>
                <c:pt idx="131">
                  <c:v>44009</c:v>
                </c:pt>
                <c:pt idx="132">
                  <c:v>44010</c:v>
                </c:pt>
                <c:pt idx="133">
                  <c:v>44011</c:v>
                </c:pt>
                <c:pt idx="134">
                  <c:v>44012</c:v>
                </c:pt>
                <c:pt idx="135">
                  <c:v>44013</c:v>
                </c:pt>
                <c:pt idx="136">
                  <c:v>44014</c:v>
                </c:pt>
                <c:pt idx="137">
                  <c:v>44015</c:v>
                </c:pt>
                <c:pt idx="138">
                  <c:v>44016</c:v>
                </c:pt>
                <c:pt idx="139">
                  <c:v>44017</c:v>
                </c:pt>
                <c:pt idx="140">
                  <c:v>44018</c:v>
                </c:pt>
                <c:pt idx="141">
                  <c:v>44019</c:v>
                </c:pt>
                <c:pt idx="142">
                  <c:v>44020</c:v>
                </c:pt>
                <c:pt idx="143">
                  <c:v>44021</c:v>
                </c:pt>
                <c:pt idx="144">
                  <c:v>44022</c:v>
                </c:pt>
                <c:pt idx="145">
                  <c:v>44023</c:v>
                </c:pt>
                <c:pt idx="146">
                  <c:v>44024</c:v>
                </c:pt>
                <c:pt idx="147">
                  <c:v>44025</c:v>
                </c:pt>
                <c:pt idx="148">
                  <c:v>44026</c:v>
                </c:pt>
                <c:pt idx="149">
                  <c:v>44027</c:v>
                </c:pt>
                <c:pt idx="150">
                  <c:v>44028</c:v>
                </c:pt>
                <c:pt idx="151">
                  <c:v>44029</c:v>
                </c:pt>
                <c:pt idx="152">
                  <c:v>44030</c:v>
                </c:pt>
                <c:pt idx="153">
                  <c:v>44031</c:v>
                </c:pt>
                <c:pt idx="154">
                  <c:v>44032</c:v>
                </c:pt>
                <c:pt idx="155">
                  <c:v>44033</c:v>
                </c:pt>
                <c:pt idx="156">
                  <c:v>44034</c:v>
                </c:pt>
                <c:pt idx="157">
                  <c:v>44035</c:v>
                </c:pt>
                <c:pt idx="158">
                  <c:v>44036</c:v>
                </c:pt>
                <c:pt idx="159">
                  <c:v>44037</c:v>
                </c:pt>
                <c:pt idx="160">
                  <c:v>44038</c:v>
                </c:pt>
                <c:pt idx="161">
                  <c:v>44039</c:v>
                </c:pt>
                <c:pt idx="162">
                  <c:v>44040</c:v>
                </c:pt>
                <c:pt idx="163">
                  <c:v>44041</c:v>
                </c:pt>
                <c:pt idx="164">
                  <c:v>44042</c:v>
                </c:pt>
                <c:pt idx="165">
                  <c:v>44043</c:v>
                </c:pt>
                <c:pt idx="166">
                  <c:v>44044</c:v>
                </c:pt>
                <c:pt idx="167">
                  <c:v>44045</c:v>
                </c:pt>
                <c:pt idx="168">
                  <c:v>44046</c:v>
                </c:pt>
                <c:pt idx="169">
                  <c:v>44047</c:v>
                </c:pt>
                <c:pt idx="170">
                  <c:v>44048</c:v>
                </c:pt>
                <c:pt idx="171">
                  <c:v>44049</c:v>
                </c:pt>
                <c:pt idx="172">
                  <c:v>44050</c:v>
                </c:pt>
                <c:pt idx="173">
                  <c:v>44051</c:v>
                </c:pt>
                <c:pt idx="174">
                  <c:v>44052</c:v>
                </c:pt>
                <c:pt idx="175">
                  <c:v>44053</c:v>
                </c:pt>
                <c:pt idx="176">
                  <c:v>44054</c:v>
                </c:pt>
                <c:pt idx="177">
                  <c:v>44055</c:v>
                </c:pt>
                <c:pt idx="178">
                  <c:v>44056</c:v>
                </c:pt>
                <c:pt idx="179">
                  <c:v>44057</c:v>
                </c:pt>
                <c:pt idx="180">
                  <c:v>44058</c:v>
                </c:pt>
                <c:pt idx="181">
                  <c:v>44059</c:v>
                </c:pt>
                <c:pt idx="182">
                  <c:v>44060</c:v>
                </c:pt>
                <c:pt idx="183">
                  <c:v>44061</c:v>
                </c:pt>
                <c:pt idx="184">
                  <c:v>44062</c:v>
                </c:pt>
                <c:pt idx="185">
                  <c:v>44063</c:v>
                </c:pt>
                <c:pt idx="186">
                  <c:v>44064</c:v>
                </c:pt>
                <c:pt idx="187">
                  <c:v>44065</c:v>
                </c:pt>
                <c:pt idx="188">
                  <c:v>44066</c:v>
                </c:pt>
                <c:pt idx="189">
                  <c:v>44067</c:v>
                </c:pt>
                <c:pt idx="190">
                  <c:v>44068</c:v>
                </c:pt>
                <c:pt idx="191">
                  <c:v>44069</c:v>
                </c:pt>
                <c:pt idx="192">
                  <c:v>44070</c:v>
                </c:pt>
                <c:pt idx="193">
                  <c:v>44071</c:v>
                </c:pt>
                <c:pt idx="194">
                  <c:v>44072</c:v>
                </c:pt>
                <c:pt idx="195">
                  <c:v>44073</c:v>
                </c:pt>
                <c:pt idx="196">
                  <c:v>44074</c:v>
                </c:pt>
                <c:pt idx="197">
                  <c:v>44075</c:v>
                </c:pt>
                <c:pt idx="198">
                  <c:v>44076</c:v>
                </c:pt>
                <c:pt idx="199">
                  <c:v>44077</c:v>
                </c:pt>
                <c:pt idx="200">
                  <c:v>44078</c:v>
                </c:pt>
                <c:pt idx="201">
                  <c:v>44079</c:v>
                </c:pt>
                <c:pt idx="202">
                  <c:v>44080</c:v>
                </c:pt>
                <c:pt idx="203">
                  <c:v>44081</c:v>
                </c:pt>
                <c:pt idx="204">
                  <c:v>44082</c:v>
                </c:pt>
                <c:pt idx="205">
                  <c:v>44083</c:v>
                </c:pt>
                <c:pt idx="206">
                  <c:v>44084</c:v>
                </c:pt>
                <c:pt idx="207">
                  <c:v>44085</c:v>
                </c:pt>
                <c:pt idx="208">
                  <c:v>44086</c:v>
                </c:pt>
                <c:pt idx="209">
                  <c:v>44087</c:v>
                </c:pt>
                <c:pt idx="210">
                  <c:v>44088</c:v>
                </c:pt>
                <c:pt idx="211">
                  <c:v>44089</c:v>
                </c:pt>
                <c:pt idx="212">
                  <c:v>44090</c:v>
                </c:pt>
                <c:pt idx="213">
                  <c:v>44091</c:v>
                </c:pt>
                <c:pt idx="214">
                  <c:v>44092</c:v>
                </c:pt>
                <c:pt idx="215">
                  <c:v>44093</c:v>
                </c:pt>
                <c:pt idx="216">
                  <c:v>44094</c:v>
                </c:pt>
                <c:pt idx="217">
                  <c:v>44095</c:v>
                </c:pt>
                <c:pt idx="218">
                  <c:v>44096</c:v>
                </c:pt>
                <c:pt idx="219">
                  <c:v>44097</c:v>
                </c:pt>
                <c:pt idx="220">
                  <c:v>44098</c:v>
                </c:pt>
                <c:pt idx="221">
                  <c:v>44099</c:v>
                </c:pt>
                <c:pt idx="222">
                  <c:v>44100</c:v>
                </c:pt>
                <c:pt idx="223">
                  <c:v>44101</c:v>
                </c:pt>
                <c:pt idx="224">
                  <c:v>44102</c:v>
                </c:pt>
                <c:pt idx="225">
                  <c:v>44103</c:v>
                </c:pt>
                <c:pt idx="226">
                  <c:v>44104</c:v>
                </c:pt>
                <c:pt idx="227">
                  <c:v>44105</c:v>
                </c:pt>
                <c:pt idx="228">
                  <c:v>44106</c:v>
                </c:pt>
                <c:pt idx="229">
                  <c:v>44107</c:v>
                </c:pt>
                <c:pt idx="230">
                  <c:v>44108</c:v>
                </c:pt>
                <c:pt idx="231">
                  <c:v>44109</c:v>
                </c:pt>
                <c:pt idx="232">
                  <c:v>44110</c:v>
                </c:pt>
                <c:pt idx="233">
                  <c:v>44111</c:v>
                </c:pt>
                <c:pt idx="234">
                  <c:v>44112</c:v>
                </c:pt>
                <c:pt idx="235">
                  <c:v>44113</c:v>
                </c:pt>
                <c:pt idx="236">
                  <c:v>44114</c:v>
                </c:pt>
                <c:pt idx="237">
                  <c:v>44115</c:v>
                </c:pt>
                <c:pt idx="238">
                  <c:v>44116</c:v>
                </c:pt>
                <c:pt idx="239">
                  <c:v>44117</c:v>
                </c:pt>
                <c:pt idx="240">
                  <c:v>44118</c:v>
                </c:pt>
                <c:pt idx="241">
                  <c:v>44119</c:v>
                </c:pt>
                <c:pt idx="242">
                  <c:v>44120</c:v>
                </c:pt>
                <c:pt idx="243">
                  <c:v>44121</c:v>
                </c:pt>
                <c:pt idx="244">
                  <c:v>44122</c:v>
                </c:pt>
                <c:pt idx="245">
                  <c:v>44123</c:v>
                </c:pt>
                <c:pt idx="246">
                  <c:v>44124</c:v>
                </c:pt>
                <c:pt idx="247">
                  <c:v>44125</c:v>
                </c:pt>
                <c:pt idx="248">
                  <c:v>44126</c:v>
                </c:pt>
                <c:pt idx="249">
                  <c:v>44127</c:v>
                </c:pt>
                <c:pt idx="250">
                  <c:v>44128</c:v>
                </c:pt>
                <c:pt idx="251">
                  <c:v>44129</c:v>
                </c:pt>
                <c:pt idx="252">
                  <c:v>44130</c:v>
                </c:pt>
                <c:pt idx="253">
                  <c:v>44131</c:v>
                </c:pt>
                <c:pt idx="254">
                  <c:v>44132</c:v>
                </c:pt>
                <c:pt idx="255">
                  <c:v>44133</c:v>
                </c:pt>
                <c:pt idx="256">
                  <c:v>44134</c:v>
                </c:pt>
                <c:pt idx="257">
                  <c:v>44135</c:v>
                </c:pt>
                <c:pt idx="258">
                  <c:v>44136</c:v>
                </c:pt>
                <c:pt idx="259">
                  <c:v>44137</c:v>
                </c:pt>
                <c:pt idx="260">
                  <c:v>44138</c:v>
                </c:pt>
                <c:pt idx="261">
                  <c:v>44139</c:v>
                </c:pt>
                <c:pt idx="262">
                  <c:v>44140</c:v>
                </c:pt>
                <c:pt idx="263">
                  <c:v>44141</c:v>
                </c:pt>
                <c:pt idx="264">
                  <c:v>44142</c:v>
                </c:pt>
                <c:pt idx="265">
                  <c:v>44143</c:v>
                </c:pt>
                <c:pt idx="266">
                  <c:v>44144</c:v>
                </c:pt>
                <c:pt idx="267">
                  <c:v>44145</c:v>
                </c:pt>
                <c:pt idx="268">
                  <c:v>44146</c:v>
                </c:pt>
                <c:pt idx="269">
                  <c:v>44147</c:v>
                </c:pt>
                <c:pt idx="270">
                  <c:v>44148</c:v>
                </c:pt>
                <c:pt idx="271">
                  <c:v>44149</c:v>
                </c:pt>
                <c:pt idx="272">
                  <c:v>44150</c:v>
                </c:pt>
                <c:pt idx="273">
                  <c:v>44151</c:v>
                </c:pt>
                <c:pt idx="274">
                  <c:v>44152</c:v>
                </c:pt>
                <c:pt idx="275">
                  <c:v>44153</c:v>
                </c:pt>
                <c:pt idx="276">
                  <c:v>44154</c:v>
                </c:pt>
                <c:pt idx="277">
                  <c:v>44155</c:v>
                </c:pt>
                <c:pt idx="278">
                  <c:v>44156</c:v>
                </c:pt>
                <c:pt idx="279">
                  <c:v>44157</c:v>
                </c:pt>
                <c:pt idx="280">
                  <c:v>44158</c:v>
                </c:pt>
                <c:pt idx="281">
                  <c:v>44159</c:v>
                </c:pt>
                <c:pt idx="282">
                  <c:v>44160</c:v>
                </c:pt>
                <c:pt idx="283">
                  <c:v>44161</c:v>
                </c:pt>
                <c:pt idx="284">
                  <c:v>44162</c:v>
                </c:pt>
                <c:pt idx="285">
                  <c:v>44163</c:v>
                </c:pt>
                <c:pt idx="286">
                  <c:v>44164</c:v>
                </c:pt>
                <c:pt idx="287">
                  <c:v>44165</c:v>
                </c:pt>
                <c:pt idx="288">
                  <c:v>44166</c:v>
                </c:pt>
                <c:pt idx="289">
                  <c:v>44167</c:v>
                </c:pt>
                <c:pt idx="290">
                  <c:v>44168</c:v>
                </c:pt>
                <c:pt idx="291">
                  <c:v>44169</c:v>
                </c:pt>
                <c:pt idx="292">
                  <c:v>44170</c:v>
                </c:pt>
                <c:pt idx="293">
                  <c:v>44171</c:v>
                </c:pt>
                <c:pt idx="294">
                  <c:v>44172</c:v>
                </c:pt>
                <c:pt idx="295">
                  <c:v>44173</c:v>
                </c:pt>
                <c:pt idx="296">
                  <c:v>44174</c:v>
                </c:pt>
                <c:pt idx="297">
                  <c:v>44175</c:v>
                </c:pt>
                <c:pt idx="298">
                  <c:v>44176</c:v>
                </c:pt>
                <c:pt idx="299">
                  <c:v>44177</c:v>
                </c:pt>
                <c:pt idx="300">
                  <c:v>44178</c:v>
                </c:pt>
                <c:pt idx="301">
                  <c:v>44179</c:v>
                </c:pt>
                <c:pt idx="302">
                  <c:v>44180</c:v>
                </c:pt>
                <c:pt idx="303">
                  <c:v>44181</c:v>
                </c:pt>
                <c:pt idx="304">
                  <c:v>44182</c:v>
                </c:pt>
                <c:pt idx="305">
                  <c:v>44183</c:v>
                </c:pt>
                <c:pt idx="306">
                  <c:v>44184</c:v>
                </c:pt>
                <c:pt idx="307">
                  <c:v>44185</c:v>
                </c:pt>
                <c:pt idx="308">
                  <c:v>44186</c:v>
                </c:pt>
                <c:pt idx="309">
                  <c:v>44187</c:v>
                </c:pt>
                <c:pt idx="310">
                  <c:v>44188</c:v>
                </c:pt>
                <c:pt idx="311">
                  <c:v>44189</c:v>
                </c:pt>
                <c:pt idx="312">
                  <c:v>44190</c:v>
                </c:pt>
                <c:pt idx="313">
                  <c:v>44191</c:v>
                </c:pt>
                <c:pt idx="314">
                  <c:v>44192</c:v>
                </c:pt>
                <c:pt idx="315">
                  <c:v>44193</c:v>
                </c:pt>
                <c:pt idx="316">
                  <c:v>44194</c:v>
                </c:pt>
                <c:pt idx="317">
                  <c:v>44195</c:v>
                </c:pt>
                <c:pt idx="318">
                  <c:v>44196</c:v>
                </c:pt>
                <c:pt idx="319">
                  <c:v>44197</c:v>
                </c:pt>
                <c:pt idx="320">
                  <c:v>44198</c:v>
                </c:pt>
                <c:pt idx="321">
                  <c:v>44199</c:v>
                </c:pt>
                <c:pt idx="322">
                  <c:v>44200</c:v>
                </c:pt>
                <c:pt idx="323">
                  <c:v>44201</c:v>
                </c:pt>
                <c:pt idx="324">
                  <c:v>44202</c:v>
                </c:pt>
                <c:pt idx="325">
                  <c:v>44203</c:v>
                </c:pt>
                <c:pt idx="326">
                  <c:v>44204</c:v>
                </c:pt>
                <c:pt idx="327">
                  <c:v>44205</c:v>
                </c:pt>
                <c:pt idx="328">
                  <c:v>44206</c:v>
                </c:pt>
                <c:pt idx="329">
                  <c:v>44207</c:v>
                </c:pt>
                <c:pt idx="330">
                  <c:v>44208</c:v>
                </c:pt>
                <c:pt idx="331">
                  <c:v>44209</c:v>
                </c:pt>
                <c:pt idx="332">
                  <c:v>44210</c:v>
                </c:pt>
                <c:pt idx="333">
                  <c:v>44211</c:v>
                </c:pt>
                <c:pt idx="334">
                  <c:v>44212</c:v>
                </c:pt>
                <c:pt idx="335">
                  <c:v>44213</c:v>
                </c:pt>
                <c:pt idx="336">
                  <c:v>44214</c:v>
                </c:pt>
                <c:pt idx="337">
                  <c:v>44215</c:v>
                </c:pt>
                <c:pt idx="338">
                  <c:v>44216</c:v>
                </c:pt>
                <c:pt idx="339">
                  <c:v>44217</c:v>
                </c:pt>
                <c:pt idx="340">
                  <c:v>44218</c:v>
                </c:pt>
                <c:pt idx="341">
                  <c:v>44219</c:v>
                </c:pt>
                <c:pt idx="342">
                  <c:v>44220</c:v>
                </c:pt>
                <c:pt idx="343">
                  <c:v>44221</c:v>
                </c:pt>
                <c:pt idx="344">
                  <c:v>44222</c:v>
                </c:pt>
                <c:pt idx="345">
                  <c:v>44223</c:v>
                </c:pt>
                <c:pt idx="346">
                  <c:v>44224</c:v>
                </c:pt>
                <c:pt idx="347">
                  <c:v>44225</c:v>
                </c:pt>
                <c:pt idx="348">
                  <c:v>44226</c:v>
                </c:pt>
                <c:pt idx="349">
                  <c:v>44227</c:v>
                </c:pt>
                <c:pt idx="350">
                  <c:v>44228</c:v>
                </c:pt>
                <c:pt idx="351">
                  <c:v>44229</c:v>
                </c:pt>
                <c:pt idx="352">
                  <c:v>44230</c:v>
                </c:pt>
                <c:pt idx="353">
                  <c:v>44231</c:v>
                </c:pt>
                <c:pt idx="354">
                  <c:v>44232</c:v>
                </c:pt>
                <c:pt idx="355">
                  <c:v>44233</c:v>
                </c:pt>
                <c:pt idx="356">
                  <c:v>44234</c:v>
                </c:pt>
                <c:pt idx="357">
                  <c:v>44235</c:v>
                </c:pt>
                <c:pt idx="358">
                  <c:v>44236</c:v>
                </c:pt>
                <c:pt idx="359">
                  <c:v>44237</c:v>
                </c:pt>
                <c:pt idx="360">
                  <c:v>44238</c:v>
                </c:pt>
                <c:pt idx="361">
                  <c:v>44239</c:v>
                </c:pt>
                <c:pt idx="362">
                  <c:v>44240</c:v>
                </c:pt>
                <c:pt idx="363">
                  <c:v>44241</c:v>
                </c:pt>
                <c:pt idx="364">
                  <c:v>44242</c:v>
                </c:pt>
                <c:pt idx="365">
                  <c:v>44243</c:v>
                </c:pt>
                <c:pt idx="366">
                  <c:v>44244</c:v>
                </c:pt>
                <c:pt idx="367">
                  <c:v>44245</c:v>
                </c:pt>
                <c:pt idx="368">
                  <c:v>44246</c:v>
                </c:pt>
                <c:pt idx="369">
                  <c:v>44247</c:v>
                </c:pt>
                <c:pt idx="370">
                  <c:v>44248</c:v>
                </c:pt>
                <c:pt idx="371">
                  <c:v>44249</c:v>
                </c:pt>
                <c:pt idx="372">
                  <c:v>44250</c:v>
                </c:pt>
                <c:pt idx="373">
                  <c:v>44251</c:v>
                </c:pt>
                <c:pt idx="374">
                  <c:v>44252</c:v>
                </c:pt>
                <c:pt idx="375">
                  <c:v>44253</c:v>
                </c:pt>
                <c:pt idx="376">
                  <c:v>44254</c:v>
                </c:pt>
                <c:pt idx="377">
                  <c:v>44255</c:v>
                </c:pt>
                <c:pt idx="378">
                  <c:v>44256</c:v>
                </c:pt>
                <c:pt idx="379">
                  <c:v>44257</c:v>
                </c:pt>
                <c:pt idx="380">
                  <c:v>44258</c:v>
                </c:pt>
                <c:pt idx="381">
                  <c:v>44259</c:v>
                </c:pt>
                <c:pt idx="382">
                  <c:v>44260</c:v>
                </c:pt>
                <c:pt idx="383">
                  <c:v>44261</c:v>
                </c:pt>
                <c:pt idx="384">
                  <c:v>44262</c:v>
                </c:pt>
                <c:pt idx="385">
                  <c:v>44263</c:v>
                </c:pt>
                <c:pt idx="386">
                  <c:v>44264</c:v>
                </c:pt>
                <c:pt idx="387">
                  <c:v>44265</c:v>
                </c:pt>
                <c:pt idx="388">
                  <c:v>44266</c:v>
                </c:pt>
                <c:pt idx="389">
                  <c:v>44267</c:v>
                </c:pt>
                <c:pt idx="390">
                  <c:v>44268</c:v>
                </c:pt>
                <c:pt idx="391">
                  <c:v>44269</c:v>
                </c:pt>
                <c:pt idx="392">
                  <c:v>44270</c:v>
                </c:pt>
                <c:pt idx="393">
                  <c:v>44271</c:v>
                </c:pt>
                <c:pt idx="394">
                  <c:v>44272</c:v>
                </c:pt>
                <c:pt idx="395">
                  <c:v>44273</c:v>
                </c:pt>
                <c:pt idx="396">
                  <c:v>44274</c:v>
                </c:pt>
                <c:pt idx="397">
                  <c:v>44275</c:v>
                </c:pt>
                <c:pt idx="398">
                  <c:v>44276</c:v>
                </c:pt>
                <c:pt idx="399">
                  <c:v>44277</c:v>
                </c:pt>
                <c:pt idx="400">
                  <c:v>44278</c:v>
                </c:pt>
                <c:pt idx="401">
                  <c:v>44279</c:v>
                </c:pt>
                <c:pt idx="402">
                  <c:v>44280</c:v>
                </c:pt>
                <c:pt idx="403">
                  <c:v>44281</c:v>
                </c:pt>
                <c:pt idx="404">
                  <c:v>44282</c:v>
                </c:pt>
                <c:pt idx="405">
                  <c:v>44283</c:v>
                </c:pt>
                <c:pt idx="406">
                  <c:v>44284</c:v>
                </c:pt>
                <c:pt idx="407">
                  <c:v>44285</c:v>
                </c:pt>
                <c:pt idx="408">
                  <c:v>44286</c:v>
                </c:pt>
                <c:pt idx="409">
                  <c:v>44287</c:v>
                </c:pt>
                <c:pt idx="410">
                  <c:v>44288</c:v>
                </c:pt>
                <c:pt idx="411">
                  <c:v>44289</c:v>
                </c:pt>
                <c:pt idx="412">
                  <c:v>44290</c:v>
                </c:pt>
                <c:pt idx="413">
                  <c:v>44291</c:v>
                </c:pt>
                <c:pt idx="414">
                  <c:v>44292</c:v>
                </c:pt>
                <c:pt idx="415">
                  <c:v>44293</c:v>
                </c:pt>
                <c:pt idx="416">
                  <c:v>44294</c:v>
                </c:pt>
                <c:pt idx="417">
                  <c:v>44295</c:v>
                </c:pt>
                <c:pt idx="418">
                  <c:v>44296</c:v>
                </c:pt>
                <c:pt idx="419">
                  <c:v>44297</c:v>
                </c:pt>
                <c:pt idx="420">
                  <c:v>44298</c:v>
                </c:pt>
                <c:pt idx="421">
                  <c:v>44299</c:v>
                </c:pt>
                <c:pt idx="422">
                  <c:v>44300</c:v>
                </c:pt>
                <c:pt idx="423">
                  <c:v>44301</c:v>
                </c:pt>
                <c:pt idx="424">
                  <c:v>44302</c:v>
                </c:pt>
                <c:pt idx="425">
                  <c:v>44303</c:v>
                </c:pt>
                <c:pt idx="426">
                  <c:v>44304</c:v>
                </c:pt>
                <c:pt idx="427">
                  <c:v>44305</c:v>
                </c:pt>
                <c:pt idx="428">
                  <c:v>44306</c:v>
                </c:pt>
                <c:pt idx="429">
                  <c:v>44307</c:v>
                </c:pt>
                <c:pt idx="430">
                  <c:v>44308</c:v>
                </c:pt>
                <c:pt idx="431">
                  <c:v>44309</c:v>
                </c:pt>
                <c:pt idx="432">
                  <c:v>44310</c:v>
                </c:pt>
                <c:pt idx="433">
                  <c:v>44311</c:v>
                </c:pt>
                <c:pt idx="434">
                  <c:v>44312</c:v>
                </c:pt>
                <c:pt idx="435">
                  <c:v>44313</c:v>
                </c:pt>
                <c:pt idx="436">
                  <c:v>44314</c:v>
                </c:pt>
                <c:pt idx="437">
                  <c:v>44315</c:v>
                </c:pt>
                <c:pt idx="438">
                  <c:v>44316</c:v>
                </c:pt>
                <c:pt idx="439">
                  <c:v>44317</c:v>
                </c:pt>
                <c:pt idx="440">
                  <c:v>44318</c:v>
                </c:pt>
                <c:pt idx="441">
                  <c:v>44319</c:v>
                </c:pt>
                <c:pt idx="442">
                  <c:v>44320</c:v>
                </c:pt>
                <c:pt idx="443">
                  <c:v>44321</c:v>
                </c:pt>
                <c:pt idx="444">
                  <c:v>44322</c:v>
                </c:pt>
                <c:pt idx="445">
                  <c:v>44323</c:v>
                </c:pt>
                <c:pt idx="446">
                  <c:v>44324</c:v>
                </c:pt>
                <c:pt idx="447">
                  <c:v>44325</c:v>
                </c:pt>
                <c:pt idx="448">
                  <c:v>44326</c:v>
                </c:pt>
                <c:pt idx="449">
                  <c:v>44327</c:v>
                </c:pt>
                <c:pt idx="450">
                  <c:v>44328</c:v>
                </c:pt>
                <c:pt idx="451">
                  <c:v>44329</c:v>
                </c:pt>
                <c:pt idx="452">
                  <c:v>44330</c:v>
                </c:pt>
                <c:pt idx="453">
                  <c:v>44331</c:v>
                </c:pt>
                <c:pt idx="454">
                  <c:v>44332</c:v>
                </c:pt>
                <c:pt idx="455">
                  <c:v>44333</c:v>
                </c:pt>
                <c:pt idx="456">
                  <c:v>44334</c:v>
                </c:pt>
                <c:pt idx="457">
                  <c:v>44335</c:v>
                </c:pt>
                <c:pt idx="458">
                  <c:v>44336</c:v>
                </c:pt>
                <c:pt idx="459">
                  <c:v>44337</c:v>
                </c:pt>
                <c:pt idx="460">
                  <c:v>44338</c:v>
                </c:pt>
                <c:pt idx="461">
                  <c:v>44339</c:v>
                </c:pt>
                <c:pt idx="462">
                  <c:v>44340</c:v>
                </c:pt>
                <c:pt idx="463">
                  <c:v>44341</c:v>
                </c:pt>
                <c:pt idx="464">
                  <c:v>44342</c:v>
                </c:pt>
                <c:pt idx="465">
                  <c:v>44343</c:v>
                </c:pt>
                <c:pt idx="466">
                  <c:v>44344</c:v>
                </c:pt>
                <c:pt idx="467">
                  <c:v>44345</c:v>
                </c:pt>
                <c:pt idx="468">
                  <c:v>44346</c:v>
                </c:pt>
                <c:pt idx="469">
                  <c:v>44347</c:v>
                </c:pt>
                <c:pt idx="470">
                  <c:v>44348</c:v>
                </c:pt>
                <c:pt idx="471">
                  <c:v>44349</c:v>
                </c:pt>
                <c:pt idx="472">
                  <c:v>44350</c:v>
                </c:pt>
                <c:pt idx="473">
                  <c:v>44351</c:v>
                </c:pt>
                <c:pt idx="474">
                  <c:v>44352</c:v>
                </c:pt>
                <c:pt idx="475">
                  <c:v>44353</c:v>
                </c:pt>
                <c:pt idx="476">
                  <c:v>44354</c:v>
                </c:pt>
                <c:pt idx="477">
                  <c:v>44355</c:v>
                </c:pt>
                <c:pt idx="478">
                  <c:v>44356</c:v>
                </c:pt>
                <c:pt idx="479">
                  <c:v>44357</c:v>
                </c:pt>
                <c:pt idx="480">
                  <c:v>44358</c:v>
                </c:pt>
                <c:pt idx="481">
                  <c:v>44359</c:v>
                </c:pt>
                <c:pt idx="482">
                  <c:v>44360</c:v>
                </c:pt>
                <c:pt idx="483">
                  <c:v>44361</c:v>
                </c:pt>
                <c:pt idx="484">
                  <c:v>44362</c:v>
                </c:pt>
                <c:pt idx="485">
                  <c:v>44363</c:v>
                </c:pt>
                <c:pt idx="486">
                  <c:v>44364</c:v>
                </c:pt>
                <c:pt idx="487">
                  <c:v>44365</c:v>
                </c:pt>
                <c:pt idx="488">
                  <c:v>44366</c:v>
                </c:pt>
                <c:pt idx="489">
                  <c:v>44367</c:v>
                </c:pt>
                <c:pt idx="490">
                  <c:v>44368</c:v>
                </c:pt>
                <c:pt idx="491">
                  <c:v>44369</c:v>
                </c:pt>
                <c:pt idx="492">
                  <c:v>44370</c:v>
                </c:pt>
                <c:pt idx="493">
                  <c:v>44371</c:v>
                </c:pt>
                <c:pt idx="494">
                  <c:v>44372</c:v>
                </c:pt>
                <c:pt idx="495">
                  <c:v>44373</c:v>
                </c:pt>
                <c:pt idx="496">
                  <c:v>44374</c:v>
                </c:pt>
                <c:pt idx="497">
                  <c:v>44375</c:v>
                </c:pt>
                <c:pt idx="498">
                  <c:v>44376</c:v>
                </c:pt>
                <c:pt idx="499">
                  <c:v>44377</c:v>
                </c:pt>
                <c:pt idx="500">
                  <c:v>44378</c:v>
                </c:pt>
                <c:pt idx="501">
                  <c:v>44379</c:v>
                </c:pt>
                <c:pt idx="502">
                  <c:v>44380</c:v>
                </c:pt>
                <c:pt idx="503">
                  <c:v>44381</c:v>
                </c:pt>
                <c:pt idx="504">
                  <c:v>44382</c:v>
                </c:pt>
                <c:pt idx="505">
                  <c:v>44383</c:v>
                </c:pt>
                <c:pt idx="506">
                  <c:v>44384</c:v>
                </c:pt>
                <c:pt idx="507">
                  <c:v>44385</c:v>
                </c:pt>
                <c:pt idx="508">
                  <c:v>44386</c:v>
                </c:pt>
                <c:pt idx="509">
                  <c:v>44387</c:v>
                </c:pt>
                <c:pt idx="510">
                  <c:v>44388</c:v>
                </c:pt>
                <c:pt idx="511">
                  <c:v>44389</c:v>
                </c:pt>
                <c:pt idx="512">
                  <c:v>44390</c:v>
                </c:pt>
                <c:pt idx="513">
                  <c:v>44391</c:v>
                </c:pt>
                <c:pt idx="514">
                  <c:v>44392</c:v>
                </c:pt>
                <c:pt idx="515">
                  <c:v>44393</c:v>
                </c:pt>
                <c:pt idx="516">
                  <c:v>44394</c:v>
                </c:pt>
                <c:pt idx="517">
                  <c:v>44395</c:v>
                </c:pt>
                <c:pt idx="518">
                  <c:v>44396</c:v>
                </c:pt>
                <c:pt idx="519">
                  <c:v>44397</c:v>
                </c:pt>
                <c:pt idx="520">
                  <c:v>44398</c:v>
                </c:pt>
                <c:pt idx="521">
                  <c:v>44399</c:v>
                </c:pt>
                <c:pt idx="522">
                  <c:v>44400</c:v>
                </c:pt>
                <c:pt idx="523">
                  <c:v>44401</c:v>
                </c:pt>
                <c:pt idx="524">
                  <c:v>44402</c:v>
                </c:pt>
                <c:pt idx="525">
                  <c:v>44403</c:v>
                </c:pt>
                <c:pt idx="526">
                  <c:v>44404</c:v>
                </c:pt>
                <c:pt idx="527">
                  <c:v>44405</c:v>
                </c:pt>
                <c:pt idx="528">
                  <c:v>44406</c:v>
                </c:pt>
                <c:pt idx="529">
                  <c:v>44407</c:v>
                </c:pt>
                <c:pt idx="530">
                  <c:v>44408</c:v>
                </c:pt>
                <c:pt idx="531">
                  <c:v>44409</c:v>
                </c:pt>
                <c:pt idx="532">
                  <c:v>44410</c:v>
                </c:pt>
                <c:pt idx="533">
                  <c:v>44411</c:v>
                </c:pt>
                <c:pt idx="534">
                  <c:v>44412</c:v>
                </c:pt>
                <c:pt idx="535">
                  <c:v>44413</c:v>
                </c:pt>
                <c:pt idx="536">
                  <c:v>44414</c:v>
                </c:pt>
                <c:pt idx="537">
                  <c:v>44415</c:v>
                </c:pt>
                <c:pt idx="538">
                  <c:v>44416</c:v>
                </c:pt>
                <c:pt idx="539">
                  <c:v>44417</c:v>
                </c:pt>
                <c:pt idx="540">
                  <c:v>44418</c:v>
                </c:pt>
                <c:pt idx="541">
                  <c:v>44419</c:v>
                </c:pt>
                <c:pt idx="542">
                  <c:v>44420</c:v>
                </c:pt>
                <c:pt idx="543">
                  <c:v>44421</c:v>
                </c:pt>
                <c:pt idx="544">
                  <c:v>44422</c:v>
                </c:pt>
                <c:pt idx="545">
                  <c:v>44423</c:v>
                </c:pt>
                <c:pt idx="546">
                  <c:v>44424</c:v>
                </c:pt>
                <c:pt idx="547">
                  <c:v>44425</c:v>
                </c:pt>
                <c:pt idx="548">
                  <c:v>44426</c:v>
                </c:pt>
                <c:pt idx="549">
                  <c:v>44427</c:v>
                </c:pt>
                <c:pt idx="550">
                  <c:v>44428</c:v>
                </c:pt>
                <c:pt idx="551">
                  <c:v>44429</c:v>
                </c:pt>
                <c:pt idx="552">
                  <c:v>44430</c:v>
                </c:pt>
                <c:pt idx="553">
                  <c:v>44431</c:v>
                </c:pt>
                <c:pt idx="554">
                  <c:v>44432</c:v>
                </c:pt>
                <c:pt idx="555">
                  <c:v>44433</c:v>
                </c:pt>
                <c:pt idx="556">
                  <c:v>44434</c:v>
                </c:pt>
                <c:pt idx="557">
                  <c:v>44435</c:v>
                </c:pt>
                <c:pt idx="558">
                  <c:v>44436</c:v>
                </c:pt>
                <c:pt idx="559">
                  <c:v>44437</c:v>
                </c:pt>
                <c:pt idx="560">
                  <c:v>44438</c:v>
                </c:pt>
                <c:pt idx="561">
                  <c:v>44439</c:v>
                </c:pt>
                <c:pt idx="562">
                  <c:v>44440</c:v>
                </c:pt>
                <c:pt idx="563">
                  <c:v>44441</c:v>
                </c:pt>
                <c:pt idx="564">
                  <c:v>44442</c:v>
                </c:pt>
                <c:pt idx="565">
                  <c:v>44443</c:v>
                </c:pt>
                <c:pt idx="566">
                  <c:v>44444</c:v>
                </c:pt>
                <c:pt idx="567">
                  <c:v>44445</c:v>
                </c:pt>
                <c:pt idx="568">
                  <c:v>44446</c:v>
                </c:pt>
                <c:pt idx="569">
                  <c:v>44447</c:v>
                </c:pt>
                <c:pt idx="570">
                  <c:v>44448</c:v>
                </c:pt>
                <c:pt idx="571">
                  <c:v>44449</c:v>
                </c:pt>
                <c:pt idx="572">
                  <c:v>44450</c:v>
                </c:pt>
                <c:pt idx="573">
                  <c:v>44451</c:v>
                </c:pt>
                <c:pt idx="574">
                  <c:v>44452</c:v>
                </c:pt>
                <c:pt idx="575">
                  <c:v>44453</c:v>
                </c:pt>
                <c:pt idx="576">
                  <c:v>44454</c:v>
                </c:pt>
                <c:pt idx="577">
                  <c:v>44455</c:v>
                </c:pt>
                <c:pt idx="578">
                  <c:v>44456</c:v>
                </c:pt>
                <c:pt idx="579">
                  <c:v>44457</c:v>
                </c:pt>
                <c:pt idx="580">
                  <c:v>44458</c:v>
                </c:pt>
                <c:pt idx="581">
                  <c:v>44459</c:v>
                </c:pt>
                <c:pt idx="582">
                  <c:v>44460</c:v>
                </c:pt>
                <c:pt idx="583">
                  <c:v>44461</c:v>
                </c:pt>
                <c:pt idx="584">
                  <c:v>44462</c:v>
                </c:pt>
                <c:pt idx="585">
                  <c:v>44463</c:v>
                </c:pt>
                <c:pt idx="586">
                  <c:v>44464</c:v>
                </c:pt>
                <c:pt idx="587">
                  <c:v>44465</c:v>
                </c:pt>
                <c:pt idx="588">
                  <c:v>44466</c:v>
                </c:pt>
                <c:pt idx="589">
                  <c:v>44467</c:v>
                </c:pt>
                <c:pt idx="590">
                  <c:v>44468</c:v>
                </c:pt>
                <c:pt idx="591">
                  <c:v>44469</c:v>
                </c:pt>
                <c:pt idx="592">
                  <c:v>44470</c:v>
                </c:pt>
                <c:pt idx="593">
                  <c:v>44471</c:v>
                </c:pt>
                <c:pt idx="594">
                  <c:v>44472</c:v>
                </c:pt>
                <c:pt idx="595">
                  <c:v>44473</c:v>
                </c:pt>
                <c:pt idx="596">
                  <c:v>44474</c:v>
                </c:pt>
                <c:pt idx="597">
                  <c:v>44475</c:v>
                </c:pt>
                <c:pt idx="598">
                  <c:v>44476</c:v>
                </c:pt>
                <c:pt idx="599">
                  <c:v>44477</c:v>
                </c:pt>
                <c:pt idx="600">
                  <c:v>44478</c:v>
                </c:pt>
                <c:pt idx="601">
                  <c:v>44479</c:v>
                </c:pt>
                <c:pt idx="602">
                  <c:v>44480</c:v>
                </c:pt>
                <c:pt idx="603">
                  <c:v>44481</c:v>
                </c:pt>
                <c:pt idx="604">
                  <c:v>44482</c:v>
                </c:pt>
                <c:pt idx="605">
                  <c:v>44483</c:v>
                </c:pt>
                <c:pt idx="606">
                  <c:v>44484</c:v>
                </c:pt>
                <c:pt idx="607">
                  <c:v>44485</c:v>
                </c:pt>
                <c:pt idx="608">
                  <c:v>44486</c:v>
                </c:pt>
                <c:pt idx="609">
                  <c:v>44487</c:v>
                </c:pt>
                <c:pt idx="610">
                  <c:v>44488</c:v>
                </c:pt>
                <c:pt idx="611">
                  <c:v>44489</c:v>
                </c:pt>
                <c:pt idx="612">
                  <c:v>44490</c:v>
                </c:pt>
                <c:pt idx="613">
                  <c:v>44491</c:v>
                </c:pt>
                <c:pt idx="614">
                  <c:v>44492</c:v>
                </c:pt>
                <c:pt idx="615">
                  <c:v>44493</c:v>
                </c:pt>
                <c:pt idx="616">
                  <c:v>44494</c:v>
                </c:pt>
                <c:pt idx="617">
                  <c:v>44495</c:v>
                </c:pt>
                <c:pt idx="618">
                  <c:v>44496</c:v>
                </c:pt>
                <c:pt idx="619">
                  <c:v>44497</c:v>
                </c:pt>
                <c:pt idx="620">
                  <c:v>44498</c:v>
                </c:pt>
                <c:pt idx="621">
                  <c:v>44499</c:v>
                </c:pt>
                <c:pt idx="622">
                  <c:v>44500</c:v>
                </c:pt>
                <c:pt idx="623">
                  <c:v>44501</c:v>
                </c:pt>
                <c:pt idx="624">
                  <c:v>44502</c:v>
                </c:pt>
                <c:pt idx="625">
                  <c:v>44503</c:v>
                </c:pt>
                <c:pt idx="626">
                  <c:v>44504</c:v>
                </c:pt>
                <c:pt idx="627">
                  <c:v>44505</c:v>
                </c:pt>
                <c:pt idx="628">
                  <c:v>44506</c:v>
                </c:pt>
                <c:pt idx="629">
                  <c:v>44507</c:v>
                </c:pt>
                <c:pt idx="630">
                  <c:v>44508</c:v>
                </c:pt>
                <c:pt idx="631">
                  <c:v>44509</c:v>
                </c:pt>
                <c:pt idx="632">
                  <c:v>44510</c:v>
                </c:pt>
                <c:pt idx="633">
                  <c:v>44511</c:v>
                </c:pt>
                <c:pt idx="634">
                  <c:v>44512</c:v>
                </c:pt>
                <c:pt idx="635">
                  <c:v>44513</c:v>
                </c:pt>
                <c:pt idx="636">
                  <c:v>44514</c:v>
                </c:pt>
                <c:pt idx="637">
                  <c:v>44515</c:v>
                </c:pt>
                <c:pt idx="638">
                  <c:v>44516</c:v>
                </c:pt>
                <c:pt idx="639">
                  <c:v>44517</c:v>
                </c:pt>
                <c:pt idx="640">
                  <c:v>44518</c:v>
                </c:pt>
                <c:pt idx="641">
                  <c:v>44519</c:v>
                </c:pt>
                <c:pt idx="642">
                  <c:v>44520</c:v>
                </c:pt>
                <c:pt idx="643">
                  <c:v>44521</c:v>
                </c:pt>
                <c:pt idx="644">
                  <c:v>44522</c:v>
                </c:pt>
                <c:pt idx="645">
                  <c:v>44523</c:v>
                </c:pt>
                <c:pt idx="646">
                  <c:v>44524</c:v>
                </c:pt>
                <c:pt idx="647">
                  <c:v>44525</c:v>
                </c:pt>
                <c:pt idx="648">
                  <c:v>44526</c:v>
                </c:pt>
                <c:pt idx="649">
                  <c:v>44527</c:v>
                </c:pt>
                <c:pt idx="650">
                  <c:v>44528</c:v>
                </c:pt>
                <c:pt idx="651">
                  <c:v>44529</c:v>
                </c:pt>
                <c:pt idx="652">
                  <c:v>44530</c:v>
                </c:pt>
                <c:pt idx="653">
                  <c:v>44531</c:v>
                </c:pt>
                <c:pt idx="654">
                  <c:v>44532</c:v>
                </c:pt>
                <c:pt idx="655">
                  <c:v>44533</c:v>
                </c:pt>
                <c:pt idx="656">
                  <c:v>44534</c:v>
                </c:pt>
                <c:pt idx="657">
                  <c:v>44535</c:v>
                </c:pt>
                <c:pt idx="658">
                  <c:v>44536</c:v>
                </c:pt>
                <c:pt idx="659">
                  <c:v>44537</c:v>
                </c:pt>
                <c:pt idx="660">
                  <c:v>44538</c:v>
                </c:pt>
                <c:pt idx="661">
                  <c:v>44539</c:v>
                </c:pt>
                <c:pt idx="662">
                  <c:v>44540</c:v>
                </c:pt>
                <c:pt idx="663">
                  <c:v>44541</c:v>
                </c:pt>
                <c:pt idx="664">
                  <c:v>44542</c:v>
                </c:pt>
                <c:pt idx="665">
                  <c:v>44543</c:v>
                </c:pt>
                <c:pt idx="666">
                  <c:v>44544</c:v>
                </c:pt>
                <c:pt idx="667">
                  <c:v>44545</c:v>
                </c:pt>
                <c:pt idx="668">
                  <c:v>44546</c:v>
                </c:pt>
                <c:pt idx="669">
                  <c:v>44547</c:v>
                </c:pt>
                <c:pt idx="670">
                  <c:v>44548</c:v>
                </c:pt>
                <c:pt idx="671">
                  <c:v>44549</c:v>
                </c:pt>
                <c:pt idx="672">
                  <c:v>44550</c:v>
                </c:pt>
                <c:pt idx="673">
                  <c:v>44551</c:v>
                </c:pt>
                <c:pt idx="674">
                  <c:v>44552</c:v>
                </c:pt>
                <c:pt idx="675">
                  <c:v>44553</c:v>
                </c:pt>
                <c:pt idx="676">
                  <c:v>44554</c:v>
                </c:pt>
                <c:pt idx="677">
                  <c:v>44555</c:v>
                </c:pt>
                <c:pt idx="678">
                  <c:v>44556</c:v>
                </c:pt>
                <c:pt idx="679">
                  <c:v>44557</c:v>
                </c:pt>
                <c:pt idx="680">
                  <c:v>44558</c:v>
                </c:pt>
                <c:pt idx="681">
                  <c:v>44559</c:v>
                </c:pt>
                <c:pt idx="682">
                  <c:v>44560</c:v>
                </c:pt>
                <c:pt idx="683">
                  <c:v>44561</c:v>
                </c:pt>
                <c:pt idx="684">
                  <c:v>44562</c:v>
                </c:pt>
                <c:pt idx="685">
                  <c:v>44563</c:v>
                </c:pt>
                <c:pt idx="686">
                  <c:v>44564</c:v>
                </c:pt>
                <c:pt idx="687">
                  <c:v>44565</c:v>
                </c:pt>
                <c:pt idx="688">
                  <c:v>44566</c:v>
                </c:pt>
                <c:pt idx="689">
                  <c:v>44567</c:v>
                </c:pt>
                <c:pt idx="690">
                  <c:v>44568</c:v>
                </c:pt>
                <c:pt idx="691">
                  <c:v>44569</c:v>
                </c:pt>
                <c:pt idx="692">
                  <c:v>44570</c:v>
                </c:pt>
                <c:pt idx="693">
                  <c:v>44571</c:v>
                </c:pt>
                <c:pt idx="694">
                  <c:v>44572</c:v>
                </c:pt>
                <c:pt idx="695">
                  <c:v>44573</c:v>
                </c:pt>
                <c:pt idx="696">
                  <c:v>44574</c:v>
                </c:pt>
                <c:pt idx="697">
                  <c:v>44575</c:v>
                </c:pt>
                <c:pt idx="698">
                  <c:v>44576</c:v>
                </c:pt>
                <c:pt idx="699">
                  <c:v>44577</c:v>
                </c:pt>
                <c:pt idx="700">
                  <c:v>44578</c:v>
                </c:pt>
                <c:pt idx="701">
                  <c:v>44579</c:v>
                </c:pt>
                <c:pt idx="702">
                  <c:v>44580</c:v>
                </c:pt>
                <c:pt idx="703">
                  <c:v>44581</c:v>
                </c:pt>
                <c:pt idx="704">
                  <c:v>44582</c:v>
                </c:pt>
                <c:pt idx="705">
                  <c:v>44583</c:v>
                </c:pt>
                <c:pt idx="706">
                  <c:v>44584</c:v>
                </c:pt>
                <c:pt idx="707">
                  <c:v>44585</c:v>
                </c:pt>
                <c:pt idx="708">
                  <c:v>44586</c:v>
                </c:pt>
                <c:pt idx="709">
                  <c:v>44587</c:v>
                </c:pt>
                <c:pt idx="710">
                  <c:v>44588</c:v>
                </c:pt>
                <c:pt idx="711">
                  <c:v>44589</c:v>
                </c:pt>
                <c:pt idx="712">
                  <c:v>44590</c:v>
                </c:pt>
                <c:pt idx="713">
                  <c:v>44591</c:v>
                </c:pt>
                <c:pt idx="714">
                  <c:v>44592</c:v>
                </c:pt>
                <c:pt idx="715">
                  <c:v>44593</c:v>
                </c:pt>
                <c:pt idx="716">
                  <c:v>44594</c:v>
                </c:pt>
                <c:pt idx="717">
                  <c:v>44595</c:v>
                </c:pt>
                <c:pt idx="718">
                  <c:v>44596</c:v>
                </c:pt>
                <c:pt idx="719">
                  <c:v>44597</c:v>
                </c:pt>
                <c:pt idx="720">
                  <c:v>44598</c:v>
                </c:pt>
                <c:pt idx="721">
                  <c:v>44599</c:v>
                </c:pt>
                <c:pt idx="722">
                  <c:v>44600</c:v>
                </c:pt>
                <c:pt idx="723">
                  <c:v>44601</c:v>
                </c:pt>
                <c:pt idx="724">
                  <c:v>44602</c:v>
                </c:pt>
                <c:pt idx="725">
                  <c:v>44603</c:v>
                </c:pt>
                <c:pt idx="726">
                  <c:v>44604</c:v>
                </c:pt>
                <c:pt idx="727">
                  <c:v>44605</c:v>
                </c:pt>
                <c:pt idx="728">
                  <c:v>44606</c:v>
                </c:pt>
                <c:pt idx="729">
                  <c:v>44607</c:v>
                </c:pt>
                <c:pt idx="730">
                  <c:v>44608</c:v>
                </c:pt>
                <c:pt idx="731">
                  <c:v>44609</c:v>
                </c:pt>
                <c:pt idx="732">
                  <c:v>44610</c:v>
                </c:pt>
                <c:pt idx="733">
                  <c:v>44611</c:v>
                </c:pt>
                <c:pt idx="734">
                  <c:v>44612</c:v>
                </c:pt>
                <c:pt idx="735">
                  <c:v>44613</c:v>
                </c:pt>
                <c:pt idx="736">
                  <c:v>44614</c:v>
                </c:pt>
                <c:pt idx="737">
                  <c:v>44615</c:v>
                </c:pt>
                <c:pt idx="738">
                  <c:v>44616</c:v>
                </c:pt>
                <c:pt idx="739">
                  <c:v>44617</c:v>
                </c:pt>
                <c:pt idx="740">
                  <c:v>44618</c:v>
                </c:pt>
                <c:pt idx="741">
                  <c:v>44619</c:v>
                </c:pt>
                <c:pt idx="742">
                  <c:v>44620</c:v>
                </c:pt>
                <c:pt idx="743">
                  <c:v>44621</c:v>
                </c:pt>
                <c:pt idx="744">
                  <c:v>44622</c:v>
                </c:pt>
                <c:pt idx="745">
                  <c:v>44623</c:v>
                </c:pt>
                <c:pt idx="746">
                  <c:v>44624</c:v>
                </c:pt>
                <c:pt idx="747">
                  <c:v>44625</c:v>
                </c:pt>
                <c:pt idx="748">
                  <c:v>44626</c:v>
                </c:pt>
                <c:pt idx="749">
                  <c:v>44627</c:v>
                </c:pt>
                <c:pt idx="750">
                  <c:v>44628</c:v>
                </c:pt>
                <c:pt idx="751">
                  <c:v>44629</c:v>
                </c:pt>
                <c:pt idx="752">
                  <c:v>44630</c:v>
                </c:pt>
                <c:pt idx="753">
                  <c:v>44631</c:v>
                </c:pt>
                <c:pt idx="754">
                  <c:v>44632</c:v>
                </c:pt>
                <c:pt idx="755">
                  <c:v>44633</c:v>
                </c:pt>
                <c:pt idx="756">
                  <c:v>44634</c:v>
                </c:pt>
                <c:pt idx="757">
                  <c:v>44635</c:v>
                </c:pt>
                <c:pt idx="758">
                  <c:v>44636</c:v>
                </c:pt>
                <c:pt idx="759">
                  <c:v>44637</c:v>
                </c:pt>
                <c:pt idx="760">
                  <c:v>44638</c:v>
                </c:pt>
                <c:pt idx="761">
                  <c:v>44639</c:v>
                </c:pt>
                <c:pt idx="762">
                  <c:v>44640</c:v>
                </c:pt>
                <c:pt idx="763">
                  <c:v>44641</c:v>
                </c:pt>
                <c:pt idx="764">
                  <c:v>44642</c:v>
                </c:pt>
                <c:pt idx="765">
                  <c:v>44643</c:v>
                </c:pt>
                <c:pt idx="766">
                  <c:v>44644</c:v>
                </c:pt>
                <c:pt idx="767">
                  <c:v>44645</c:v>
                </c:pt>
                <c:pt idx="768">
                  <c:v>44646</c:v>
                </c:pt>
                <c:pt idx="769">
                  <c:v>44647</c:v>
                </c:pt>
                <c:pt idx="770">
                  <c:v>44648</c:v>
                </c:pt>
                <c:pt idx="771">
                  <c:v>44649</c:v>
                </c:pt>
                <c:pt idx="772">
                  <c:v>44650</c:v>
                </c:pt>
                <c:pt idx="773">
                  <c:v>44651</c:v>
                </c:pt>
                <c:pt idx="774">
                  <c:v>44652</c:v>
                </c:pt>
                <c:pt idx="775">
                  <c:v>44653</c:v>
                </c:pt>
                <c:pt idx="776">
                  <c:v>44654</c:v>
                </c:pt>
                <c:pt idx="777">
                  <c:v>44655</c:v>
                </c:pt>
                <c:pt idx="778">
                  <c:v>44656</c:v>
                </c:pt>
                <c:pt idx="779">
                  <c:v>44657</c:v>
                </c:pt>
                <c:pt idx="780">
                  <c:v>44658</c:v>
                </c:pt>
                <c:pt idx="781">
                  <c:v>44659</c:v>
                </c:pt>
                <c:pt idx="782">
                  <c:v>44660</c:v>
                </c:pt>
                <c:pt idx="783">
                  <c:v>44661</c:v>
                </c:pt>
                <c:pt idx="784">
                  <c:v>44662</c:v>
                </c:pt>
                <c:pt idx="785">
                  <c:v>44663</c:v>
                </c:pt>
                <c:pt idx="786">
                  <c:v>44664</c:v>
                </c:pt>
                <c:pt idx="787">
                  <c:v>44665</c:v>
                </c:pt>
                <c:pt idx="788">
                  <c:v>44666</c:v>
                </c:pt>
                <c:pt idx="789">
                  <c:v>44667</c:v>
                </c:pt>
                <c:pt idx="790">
                  <c:v>44668</c:v>
                </c:pt>
                <c:pt idx="791">
                  <c:v>44669</c:v>
                </c:pt>
                <c:pt idx="792">
                  <c:v>44670</c:v>
                </c:pt>
                <c:pt idx="793">
                  <c:v>44671</c:v>
                </c:pt>
                <c:pt idx="794">
                  <c:v>44672</c:v>
                </c:pt>
                <c:pt idx="795">
                  <c:v>44673</c:v>
                </c:pt>
                <c:pt idx="796">
                  <c:v>44674</c:v>
                </c:pt>
                <c:pt idx="797">
                  <c:v>44675</c:v>
                </c:pt>
                <c:pt idx="798">
                  <c:v>44676</c:v>
                </c:pt>
                <c:pt idx="799">
                  <c:v>44677</c:v>
                </c:pt>
                <c:pt idx="800">
                  <c:v>44678</c:v>
                </c:pt>
                <c:pt idx="801">
                  <c:v>44679</c:v>
                </c:pt>
                <c:pt idx="802">
                  <c:v>44680</c:v>
                </c:pt>
                <c:pt idx="803">
                  <c:v>44681</c:v>
                </c:pt>
                <c:pt idx="804">
                  <c:v>44682</c:v>
                </c:pt>
                <c:pt idx="805">
                  <c:v>44683</c:v>
                </c:pt>
                <c:pt idx="806">
                  <c:v>44684</c:v>
                </c:pt>
                <c:pt idx="807">
                  <c:v>44685</c:v>
                </c:pt>
                <c:pt idx="808">
                  <c:v>44686</c:v>
                </c:pt>
                <c:pt idx="809">
                  <c:v>44687</c:v>
                </c:pt>
                <c:pt idx="810">
                  <c:v>44688</c:v>
                </c:pt>
                <c:pt idx="811">
                  <c:v>44689</c:v>
                </c:pt>
                <c:pt idx="812">
                  <c:v>44690</c:v>
                </c:pt>
                <c:pt idx="813">
                  <c:v>44691</c:v>
                </c:pt>
                <c:pt idx="814">
                  <c:v>44692</c:v>
                </c:pt>
                <c:pt idx="815">
                  <c:v>44693</c:v>
                </c:pt>
                <c:pt idx="816">
                  <c:v>44694</c:v>
                </c:pt>
                <c:pt idx="817">
                  <c:v>44695</c:v>
                </c:pt>
                <c:pt idx="818">
                  <c:v>44696</c:v>
                </c:pt>
                <c:pt idx="819">
                  <c:v>44697</c:v>
                </c:pt>
                <c:pt idx="820">
                  <c:v>44698</c:v>
                </c:pt>
                <c:pt idx="821">
                  <c:v>44699</c:v>
                </c:pt>
                <c:pt idx="822">
                  <c:v>44700</c:v>
                </c:pt>
                <c:pt idx="823">
                  <c:v>44701</c:v>
                </c:pt>
                <c:pt idx="824">
                  <c:v>44702</c:v>
                </c:pt>
                <c:pt idx="825">
                  <c:v>44703</c:v>
                </c:pt>
                <c:pt idx="826">
                  <c:v>44704</c:v>
                </c:pt>
                <c:pt idx="827">
                  <c:v>44705</c:v>
                </c:pt>
                <c:pt idx="828">
                  <c:v>44706</c:v>
                </c:pt>
                <c:pt idx="829">
                  <c:v>44707</c:v>
                </c:pt>
                <c:pt idx="830">
                  <c:v>44708</c:v>
                </c:pt>
                <c:pt idx="831">
                  <c:v>44709</c:v>
                </c:pt>
                <c:pt idx="832">
                  <c:v>44710</c:v>
                </c:pt>
                <c:pt idx="833">
                  <c:v>44711</c:v>
                </c:pt>
                <c:pt idx="834">
                  <c:v>44712</c:v>
                </c:pt>
                <c:pt idx="835">
                  <c:v>44713</c:v>
                </c:pt>
                <c:pt idx="836">
                  <c:v>44714</c:v>
                </c:pt>
                <c:pt idx="837">
                  <c:v>44715</c:v>
                </c:pt>
                <c:pt idx="838">
                  <c:v>44716</c:v>
                </c:pt>
                <c:pt idx="839">
                  <c:v>44717</c:v>
                </c:pt>
                <c:pt idx="840">
                  <c:v>44718</c:v>
                </c:pt>
                <c:pt idx="841">
                  <c:v>44719</c:v>
                </c:pt>
                <c:pt idx="842">
                  <c:v>44720</c:v>
                </c:pt>
                <c:pt idx="843">
                  <c:v>44721</c:v>
                </c:pt>
                <c:pt idx="844">
                  <c:v>44722</c:v>
                </c:pt>
                <c:pt idx="845">
                  <c:v>44723</c:v>
                </c:pt>
                <c:pt idx="846">
                  <c:v>44724</c:v>
                </c:pt>
                <c:pt idx="847">
                  <c:v>44725</c:v>
                </c:pt>
                <c:pt idx="848">
                  <c:v>44726</c:v>
                </c:pt>
                <c:pt idx="849">
                  <c:v>44727</c:v>
                </c:pt>
                <c:pt idx="850">
                  <c:v>44728</c:v>
                </c:pt>
                <c:pt idx="851">
                  <c:v>44729</c:v>
                </c:pt>
                <c:pt idx="852">
                  <c:v>44730</c:v>
                </c:pt>
                <c:pt idx="853">
                  <c:v>44731</c:v>
                </c:pt>
                <c:pt idx="854">
                  <c:v>44732</c:v>
                </c:pt>
                <c:pt idx="855">
                  <c:v>44733</c:v>
                </c:pt>
                <c:pt idx="856">
                  <c:v>44734</c:v>
                </c:pt>
                <c:pt idx="857">
                  <c:v>44735</c:v>
                </c:pt>
                <c:pt idx="858">
                  <c:v>44736</c:v>
                </c:pt>
                <c:pt idx="859">
                  <c:v>44737</c:v>
                </c:pt>
              </c:numCache>
            </c:numRef>
          </c:cat>
          <c:val>
            <c:numRef>
              <c:f>Google!$F$2:$F$861</c:f>
              <c:numCache>
                <c:formatCode>0.0</c:formatCode>
                <c:ptCount val="860"/>
                <c:pt idx="0">
                  <c:v>103.26992864820015</c:v>
                </c:pt>
                <c:pt idx="1">
                  <c:v>103.05067237876735</c:v>
                </c:pt>
                <c:pt idx="2">
                  <c:v>102.53469086152474</c:v>
                </c:pt>
                <c:pt idx="3">
                  <c:v>102.80291020235217</c:v>
                </c:pt>
                <c:pt idx="4">
                  <c:v>103.14909476860751</c:v>
                </c:pt>
                <c:pt idx="5">
                  <c:v>103.01802973422271</c:v>
                </c:pt>
                <c:pt idx="6">
                  <c:v>103.37812461355846</c:v>
                </c:pt>
                <c:pt idx="7">
                  <c:v>103.18360878163506</c:v>
                </c:pt>
                <c:pt idx="8">
                  <c:v>103.34762195091344</c:v>
                </c:pt>
                <c:pt idx="9">
                  <c:v>103.79713732146917</c:v>
                </c:pt>
                <c:pt idx="10">
                  <c:v>103.40856771179359</c:v>
                </c:pt>
                <c:pt idx="11">
                  <c:v>103.47470521780983</c:v>
                </c:pt>
                <c:pt idx="12">
                  <c:v>103.79124913705793</c:v>
                </c:pt>
                <c:pt idx="13">
                  <c:v>104.02035120560905</c:v>
                </c:pt>
                <c:pt idx="14">
                  <c:v>104.75172991980322</c:v>
                </c:pt>
                <c:pt idx="15">
                  <c:v>105.11674829035601</c:v>
                </c:pt>
                <c:pt idx="16">
                  <c:v>105.54156788231508</c:v>
                </c:pt>
                <c:pt idx="17">
                  <c:v>106.65203517688467</c:v>
                </c:pt>
                <c:pt idx="18">
                  <c:v>107.48851933536483</c:v>
                </c:pt>
                <c:pt idx="19">
                  <c:v>108.01785935446914</c:v>
                </c:pt>
                <c:pt idx="20">
                  <c:v>109.35215756037641</c:v>
                </c:pt>
                <c:pt idx="21">
                  <c:v>107.7258549401034</c:v>
                </c:pt>
                <c:pt idx="22">
                  <c:v>107.89139778159667</c:v>
                </c:pt>
                <c:pt idx="23">
                  <c:v>107.08645537430573</c:v>
                </c:pt>
                <c:pt idx="24">
                  <c:v>106.47925386072454</c:v>
                </c:pt>
                <c:pt idx="25">
                  <c:v>105.1292850558218</c:v>
                </c:pt>
                <c:pt idx="26">
                  <c:v>103.52655965594522</c:v>
                </c:pt>
                <c:pt idx="27">
                  <c:v>101.18263883180234</c:v>
                </c:pt>
                <c:pt idx="28">
                  <c:v>100.40709382963206</c:v>
                </c:pt>
                <c:pt idx="29">
                  <c:v>97.309374978961642</c:v>
                </c:pt>
                <c:pt idx="30">
                  <c:v>94.744447521459136</c:v>
                </c:pt>
                <c:pt idx="31">
                  <c:v>90.867396617473801</c:v>
                </c:pt>
                <c:pt idx="32">
                  <c:v>87.220673785754144</c:v>
                </c:pt>
                <c:pt idx="33">
                  <c:v>83.51596299093211</c:v>
                </c:pt>
                <c:pt idx="34">
                  <c:v>79.645892236326546</c:v>
                </c:pt>
                <c:pt idx="35">
                  <c:v>75.83900806101569</c:v>
                </c:pt>
                <c:pt idx="36">
                  <c:v>72.663540776780735</c:v>
                </c:pt>
                <c:pt idx="37">
                  <c:v>69.774306427109821</c:v>
                </c:pt>
                <c:pt idx="38">
                  <c:v>68.333543491098922</c:v>
                </c:pt>
                <c:pt idx="39">
                  <c:v>66.96298192546071</c:v>
                </c:pt>
                <c:pt idx="40">
                  <c:v>66.07947869736347</c:v>
                </c:pt>
                <c:pt idx="41">
                  <c:v>65.221920520009348</c:v>
                </c:pt>
                <c:pt idx="42">
                  <c:v>64.695026752680363</c:v>
                </c:pt>
                <c:pt idx="43">
                  <c:v>63.919473047270628</c:v>
                </c:pt>
                <c:pt idx="44">
                  <c:v>62.637206330997707</c:v>
                </c:pt>
                <c:pt idx="45">
                  <c:v>60.446224844020826</c:v>
                </c:pt>
                <c:pt idx="46">
                  <c:v>58.413823083589492</c:v>
                </c:pt>
                <c:pt idx="47">
                  <c:v>57.347672147714427</c:v>
                </c:pt>
                <c:pt idx="48">
                  <c:v>56.151181908039462</c:v>
                </c:pt>
                <c:pt idx="49">
                  <c:v>55.643089169449631</c:v>
                </c:pt>
                <c:pt idx="50">
                  <c:v>54.995189033032446</c:v>
                </c:pt>
                <c:pt idx="51">
                  <c:v>54.773694694198142</c:v>
                </c:pt>
                <c:pt idx="52">
                  <c:v>54.722476442198385</c:v>
                </c:pt>
                <c:pt idx="53">
                  <c:v>54.556624149238047</c:v>
                </c:pt>
                <c:pt idx="54">
                  <c:v>53.962956049009804</c:v>
                </c:pt>
                <c:pt idx="55">
                  <c:v>53.566206150879786</c:v>
                </c:pt>
                <c:pt idx="56">
                  <c:v>52.629171163709486</c:v>
                </c:pt>
                <c:pt idx="57">
                  <c:v>52.575251700047545</c:v>
                </c:pt>
                <c:pt idx="58">
                  <c:v>52.541539646614531</c:v>
                </c:pt>
                <c:pt idx="59">
                  <c:v>52.650875179010661</c:v>
                </c:pt>
                <c:pt idx="60">
                  <c:v>52.799360038769656</c:v>
                </c:pt>
                <c:pt idx="61">
                  <c:v>52.513793353795911</c:v>
                </c:pt>
                <c:pt idx="62">
                  <c:v>52.055763485222961</c:v>
                </c:pt>
                <c:pt idx="63">
                  <c:v>52.317677970543343</c:v>
                </c:pt>
                <c:pt idx="64">
                  <c:v>52.299126380042935</c:v>
                </c:pt>
                <c:pt idx="65">
                  <c:v>52.516223642988543</c:v>
                </c:pt>
                <c:pt idx="66">
                  <c:v>52.73448600985629</c:v>
                </c:pt>
                <c:pt idx="67">
                  <c:v>52.818805059985181</c:v>
                </c:pt>
                <c:pt idx="68">
                  <c:v>53.472591399516347</c:v>
                </c:pt>
                <c:pt idx="69">
                  <c:v>54.461214315980001</c:v>
                </c:pt>
                <c:pt idx="70">
                  <c:v>54.566439938051239</c:v>
                </c:pt>
                <c:pt idx="71">
                  <c:v>54.289757908948907</c:v>
                </c:pt>
                <c:pt idx="72">
                  <c:v>54.671479354351042</c:v>
                </c:pt>
                <c:pt idx="73">
                  <c:v>55.32214867628084</c:v>
                </c:pt>
                <c:pt idx="74">
                  <c:v>54.346632707792615</c:v>
                </c:pt>
                <c:pt idx="75">
                  <c:v>54.201706917857365</c:v>
                </c:pt>
                <c:pt idx="76">
                  <c:v>55.078062900282582</c:v>
                </c:pt>
                <c:pt idx="77">
                  <c:v>56.281340532883348</c:v>
                </c:pt>
                <c:pt idx="78">
                  <c:v>57.93441661868443</c:v>
                </c:pt>
                <c:pt idx="79">
                  <c:v>59.064382907103436</c:v>
                </c:pt>
                <c:pt idx="80">
                  <c:v>59.652534884562122</c:v>
                </c:pt>
                <c:pt idx="81">
                  <c:v>62.096767282463311</c:v>
                </c:pt>
                <c:pt idx="82">
                  <c:v>63.244246337109907</c:v>
                </c:pt>
                <c:pt idx="83">
                  <c:v>64.534983684563315</c:v>
                </c:pt>
                <c:pt idx="84">
                  <c:v>65.93262529416802</c:v>
                </c:pt>
                <c:pt idx="85">
                  <c:v>67.033951397685627</c:v>
                </c:pt>
                <c:pt idx="86">
                  <c:v>68.021047437453319</c:v>
                </c:pt>
                <c:pt idx="87">
                  <c:v>69.237902646995423</c:v>
                </c:pt>
                <c:pt idx="88">
                  <c:v>70.582620832558234</c:v>
                </c:pt>
                <c:pt idx="89">
                  <c:v>72.240108290739869</c:v>
                </c:pt>
                <c:pt idx="90">
                  <c:v>73.059940466594028</c:v>
                </c:pt>
                <c:pt idx="91">
                  <c:v>73.779369679508193</c:v>
                </c:pt>
                <c:pt idx="92">
                  <c:v>76.917376526204208</c:v>
                </c:pt>
                <c:pt idx="93">
                  <c:v>77.635958094529443</c:v>
                </c:pt>
                <c:pt idx="94">
                  <c:v>78.347630386928756</c:v>
                </c:pt>
                <c:pt idx="95">
                  <c:v>79.035096600052555</c:v>
                </c:pt>
                <c:pt idx="96">
                  <c:v>80.039918839892877</c:v>
                </c:pt>
                <c:pt idx="97">
                  <c:v>80.75851538162857</c:v>
                </c:pt>
                <c:pt idx="98">
                  <c:v>81.584675141805974</c:v>
                </c:pt>
                <c:pt idx="99">
                  <c:v>82.702994759601609</c:v>
                </c:pt>
                <c:pt idx="100">
                  <c:v>83.575325740328992</c:v>
                </c:pt>
                <c:pt idx="101">
                  <c:v>84.493511474398161</c:v>
                </c:pt>
                <c:pt idx="102">
                  <c:v>85.065977616655886</c:v>
                </c:pt>
                <c:pt idx="103">
                  <c:v>85.215178524184523</c:v>
                </c:pt>
                <c:pt idx="104">
                  <c:v>86.159610404911021</c:v>
                </c:pt>
                <c:pt idx="105">
                  <c:v>86.973246882631017</c:v>
                </c:pt>
                <c:pt idx="106">
                  <c:v>87.361839678061344</c:v>
                </c:pt>
                <c:pt idx="107">
                  <c:v>87.938920102194785</c:v>
                </c:pt>
                <c:pt idx="108">
                  <c:v>88.53233213377743</c:v>
                </c:pt>
                <c:pt idx="109">
                  <c:v>89.353366308202453</c:v>
                </c:pt>
                <c:pt idx="110">
                  <c:v>90.377658910522726</c:v>
                </c:pt>
                <c:pt idx="111">
                  <c:v>91.217749795521854</c:v>
                </c:pt>
                <c:pt idx="112">
                  <c:v>91.461579176595293</c:v>
                </c:pt>
                <c:pt idx="113">
                  <c:v>91.980808829174379</c:v>
                </c:pt>
                <c:pt idx="114">
                  <c:v>92.448672702093802</c:v>
                </c:pt>
                <c:pt idx="115">
                  <c:v>92.810574661835957</c:v>
                </c:pt>
                <c:pt idx="116">
                  <c:v>93.041954071403467</c:v>
                </c:pt>
                <c:pt idx="117">
                  <c:v>93.284291134063849</c:v>
                </c:pt>
                <c:pt idx="118">
                  <c:v>92.934436614727744</c:v>
                </c:pt>
                <c:pt idx="119">
                  <c:v>93.038350486613695</c:v>
                </c:pt>
                <c:pt idx="120">
                  <c:v>93.129596905662495</c:v>
                </c:pt>
                <c:pt idx="121">
                  <c:v>93.099904723518975</c:v>
                </c:pt>
                <c:pt idx="122">
                  <c:v>92.872517619077144</c:v>
                </c:pt>
                <c:pt idx="123">
                  <c:v>92.722528822560221</c:v>
                </c:pt>
                <c:pt idx="124">
                  <c:v>91.325106118251853</c:v>
                </c:pt>
                <c:pt idx="125">
                  <c:v>90.532599991289374</c:v>
                </c:pt>
                <c:pt idx="126">
                  <c:v>90.166506564708101</c:v>
                </c:pt>
                <c:pt idx="127">
                  <c:v>89.392182050509788</c:v>
                </c:pt>
                <c:pt idx="128">
                  <c:v>87.768899935629989</c:v>
                </c:pt>
                <c:pt idx="129">
                  <c:v>87.351265656972785</c:v>
                </c:pt>
                <c:pt idx="130">
                  <c:v>86.7344641971317</c:v>
                </c:pt>
                <c:pt idx="131">
                  <c:v>85.705244925693975</c:v>
                </c:pt>
                <c:pt idx="132">
                  <c:v>84.646410571446296</c:v>
                </c:pt>
                <c:pt idx="133">
                  <c:v>84.546965096244989</c:v>
                </c:pt>
                <c:pt idx="134">
                  <c:v>84.847516136056953</c:v>
                </c:pt>
                <c:pt idx="135">
                  <c:v>85.886254514759329</c:v>
                </c:pt>
                <c:pt idx="136">
                  <c:v>86.016631009959639</c:v>
                </c:pt>
                <c:pt idx="137">
                  <c:v>83.34825649531841</c:v>
                </c:pt>
                <c:pt idx="138">
                  <c:v>84.953076192100212</c:v>
                </c:pt>
                <c:pt idx="139">
                  <c:v>85.698114555743558</c:v>
                </c:pt>
                <c:pt idx="140">
                  <c:v>83.892801114368979</c:v>
                </c:pt>
                <c:pt idx="141">
                  <c:v>83.327656080308984</c:v>
                </c:pt>
                <c:pt idx="142">
                  <c:v>82.683818441123591</c:v>
                </c:pt>
                <c:pt idx="143">
                  <c:v>82.111434206019482</c:v>
                </c:pt>
                <c:pt idx="144">
                  <c:v>81.907996349659101</c:v>
                </c:pt>
                <c:pt idx="145">
                  <c:v>81.174029238160202</c:v>
                </c:pt>
                <c:pt idx="146">
                  <c:v>81.224239266742842</c:v>
                </c:pt>
                <c:pt idx="147">
                  <c:v>82.629783214042106</c:v>
                </c:pt>
                <c:pt idx="148">
                  <c:v>82.905664680202079</c:v>
                </c:pt>
                <c:pt idx="149">
                  <c:v>83.301327164294122</c:v>
                </c:pt>
                <c:pt idx="150">
                  <c:v>83.570121605441329</c:v>
                </c:pt>
                <c:pt idx="151">
                  <c:v>83.778661601957083</c:v>
                </c:pt>
                <c:pt idx="152">
                  <c:v>84.011842530420736</c:v>
                </c:pt>
                <c:pt idx="153">
                  <c:v>84.321870659822181</c:v>
                </c:pt>
                <c:pt idx="154">
                  <c:v>84.538848089716453</c:v>
                </c:pt>
                <c:pt idx="155">
                  <c:v>84.531002147389614</c:v>
                </c:pt>
                <c:pt idx="156">
                  <c:v>84.47438946369148</c:v>
                </c:pt>
                <c:pt idx="157">
                  <c:v>84.457373227979105</c:v>
                </c:pt>
                <c:pt idx="158">
                  <c:v>84.41385329615818</c:v>
                </c:pt>
                <c:pt idx="159">
                  <c:v>84.495140458031045</c:v>
                </c:pt>
                <c:pt idx="160">
                  <c:v>84.682850588483674</c:v>
                </c:pt>
                <c:pt idx="161">
                  <c:v>84.656794252909208</c:v>
                </c:pt>
                <c:pt idx="162">
                  <c:v>84.751044162112038</c:v>
                </c:pt>
                <c:pt idx="163">
                  <c:v>84.794911922330783</c:v>
                </c:pt>
                <c:pt idx="164">
                  <c:v>84.994083563648076</c:v>
                </c:pt>
                <c:pt idx="165">
                  <c:v>83.898774630389141</c:v>
                </c:pt>
                <c:pt idx="166">
                  <c:v>83.58578574750419</c:v>
                </c:pt>
                <c:pt idx="167">
                  <c:v>83.548317491813492</c:v>
                </c:pt>
                <c:pt idx="168">
                  <c:v>83.764554619286798</c:v>
                </c:pt>
                <c:pt idx="169">
                  <c:v>83.990609613573213</c:v>
                </c:pt>
                <c:pt idx="170">
                  <c:v>84.502940922056183</c:v>
                </c:pt>
                <c:pt idx="171">
                  <c:v>84.912035728311295</c:v>
                </c:pt>
                <c:pt idx="172">
                  <c:v>86.736008968249052</c:v>
                </c:pt>
                <c:pt idx="173">
                  <c:v>87.56372429923789</c:v>
                </c:pt>
                <c:pt idx="174">
                  <c:v>87.168847468161943</c:v>
                </c:pt>
                <c:pt idx="175">
                  <c:v>85.42763409337195</c:v>
                </c:pt>
                <c:pt idx="176">
                  <c:v>84.365775178124821</c:v>
                </c:pt>
                <c:pt idx="177">
                  <c:v>84.226190008917314</c:v>
                </c:pt>
                <c:pt idx="178">
                  <c:v>83.987993363687636</c:v>
                </c:pt>
                <c:pt idx="179">
                  <c:v>83.904917239500747</c:v>
                </c:pt>
                <c:pt idx="180">
                  <c:v>83.891327667000326</c:v>
                </c:pt>
                <c:pt idx="181">
                  <c:v>84.939772499977863</c:v>
                </c:pt>
                <c:pt idx="182">
                  <c:v>87.501406464166863</c:v>
                </c:pt>
                <c:pt idx="183">
                  <c:v>89.273056898812101</c:v>
                </c:pt>
                <c:pt idx="184">
                  <c:v>89.920008237442687</c:v>
                </c:pt>
                <c:pt idx="185">
                  <c:v>90.4489634869946</c:v>
                </c:pt>
                <c:pt idx="186">
                  <c:v>90.877294302367815</c:v>
                </c:pt>
                <c:pt idx="187">
                  <c:v>90.781949418602935</c:v>
                </c:pt>
                <c:pt idx="188">
                  <c:v>90.495853726521915</c:v>
                </c:pt>
                <c:pt idx="189">
                  <c:v>90.696731616159823</c:v>
                </c:pt>
                <c:pt idx="190">
                  <c:v>90.892370021289352</c:v>
                </c:pt>
                <c:pt idx="191">
                  <c:v>91.124289104046156</c:v>
                </c:pt>
                <c:pt idx="192">
                  <c:v>91.366635320979015</c:v>
                </c:pt>
                <c:pt idx="193">
                  <c:v>91.680034934020739</c:v>
                </c:pt>
                <c:pt idx="194">
                  <c:v>91.916679982844499</c:v>
                </c:pt>
                <c:pt idx="195">
                  <c:v>92.253446942719549</c:v>
                </c:pt>
                <c:pt idx="196">
                  <c:v>91.346204064759775</c:v>
                </c:pt>
                <c:pt idx="197">
                  <c:v>91.825580813896835</c:v>
                </c:pt>
                <c:pt idx="198">
                  <c:v>91.745451601425586</c:v>
                </c:pt>
                <c:pt idx="199">
                  <c:v>91.639788523092008</c:v>
                </c:pt>
                <c:pt idx="200">
                  <c:v>91.632904741235492</c:v>
                </c:pt>
                <c:pt idx="201">
                  <c:v>91.963764983745094</c:v>
                </c:pt>
                <c:pt idx="202">
                  <c:v>91.845546424659034</c:v>
                </c:pt>
                <c:pt idx="203">
                  <c:v>92.603022581916747</c:v>
                </c:pt>
                <c:pt idx="204">
                  <c:v>92.065827417492699</c:v>
                </c:pt>
                <c:pt idx="205">
                  <c:v>92.054087697502268</c:v>
                </c:pt>
                <c:pt idx="206">
                  <c:v>92.313299130118963</c:v>
                </c:pt>
                <c:pt idx="207">
                  <c:v>92.630568999932095</c:v>
                </c:pt>
                <c:pt idx="208">
                  <c:v>92.885414830054302</c:v>
                </c:pt>
                <c:pt idx="209">
                  <c:v>93.18760210619871</c:v>
                </c:pt>
                <c:pt idx="210">
                  <c:v>93.559078963258898</c:v>
                </c:pt>
                <c:pt idx="211">
                  <c:v>93.953454874552293</c:v>
                </c:pt>
                <c:pt idx="212">
                  <c:v>94.213533146866979</c:v>
                </c:pt>
                <c:pt idx="213">
                  <c:v>93.825025776057302</c:v>
                </c:pt>
                <c:pt idx="214">
                  <c:v>93.550938132442781</c:v>
                </c:pt>
                <c:pt idx="215">
                  <c:v>93.633527095937893</c:v>
                </c:pt>
                <c:pt idx="216">
                  <c:v>93.586198832481472</c:v>
                </c:pt>
                <c:pt idx="217">
                  <c:v>93.410625447711169</c:v>
                </c:pt>
                <c:pt idx="218">
                  <c:v>93.003110779910656</c:v>
                </c:pt>
                <c:pt idx="219">
                  <c:v>92.430097166242945</c:v>
                </c:pt>
                <c:pt idx="220">
                  <c:v>92.363191168611053</c:v>
                </c:pt>
                <c:pt idx="221">
                  <c:v>92.138482694652865</c:v>
                </c:pt>
                <c:pt idx="222">
                  <c:v>91.82111802227557</c:v>
                </c:pt>
                <c:pt idx="223">
                  <c:v>91.081536774324036</c:v>
                </c:pt>
                <c:pt idx="224">
                  <c:v>90.630719734281755</c:v>
                </c:pt>
                <c:pt idx="225">
                  <c:v>90.376966267749737</c:v>
                </c:pt>
                <c:pt idx="226">
                  <c:v>90.446881598295676</c:v>
                </c:pt>
                <c:pt idx="227">
                  <c:v>90.572055159640598</c:v>
                </c:pt>
                <c:pt idx="228">
                  <c:v>90.906685471274145</c:v>
                </c:pt>
                <c:pt idx="229">
                  <c:v>90.99866441740707</c:v>
                </c:pt>
                <c:pt idx="230">
                  <c:v>91.251497874756026</c:v>
                </c:pt>
                <c:pt idx="231">
                  <c:v>91.563862017852344</c:v>
                </c:pt>
                <c:pt idx="232">
                  <c:v>91.653116151706541</c:v>
                </c:pt>
                <c:pt idx="233">
                  <c:v>91.915890397499609</c:v>
                </c:pt>
                <c:pt idx="234">
                  <c:v>92.167916150673079</c:v>
                </c:pt>
                <c:pt idx="235">
                  <c:v>92.224682436582242</c:v>
                </c:pt>
                <c:pt idx="236">
                  <c:v>92.391396342129582</c:v>
                </c:pt>
                <c:pt idx="237">
                  <c:v>92.412585188400399</c:v>
                </c:pt>
                <c:pt idx="238">
                  <c:v>92.545660159537249</c:v>
                </c:pt>
                <c:pt idx="239">
                  <c:v>92.978289569842943</c:v>
                </c:pt>
                <c:pt idx="240">
                  <c:v>93.064881182695686</c:v>
                </c:pt>
                <c:pt idx="241">
                  <c:v>93.122302570076215</c:v>
                </c:pt>
                <c:pt idx="242">
                  <c:v>93.115077356223082</c:v>
                </c:pt>
                <c:pt idx="243">
                  <c:v>92.836726928664433</c:v>
                </c:pt>
                <c:pt idx="244">
                  <c:v>92.254610368001607</c:v>
                </c:pt>
                <c:pt idx="245">
                  <c:v>91.91105603808461</c:v>
                </c:pt>
                <c:pt idx="246">
                  <c:v>91.528084761727598</c:v>
                </c:pt>
                <c:pt idx="247">
                  <c:v>91.303210243395426</c:v>
                </c:pt>
                <c:pt idx="248">
                  <c:v>91.041510675678467</c:v>
                </c:pt>
                <c:pt idx="249">
                  <c:v>90.634106561164799</c:v>
                </c:pt>
                <c:pt idx="250">
                  <c:v>90.533298662107612</c:v>
                </c:pt>
                <c:pt idx="251">
                  <c:v>90.57782195711421</c:v>
                </c:pt>
                <c:pt idx="252">
                  <c:v>90.284200123572717</c:v>
                </c:pt>
                <c:pt idx="253">
                  <c:v>90.003194900152664</c:v>
                </c:pt>
                <c:pt idx="254">
                  <c:v>89.499986260102105</c:v>
                </c:pt>
                <c:pt idx="255">
                  <c:v>89.050863637437374</c:v>
                </c:pt>
                <c:pt idx="256">
                  <c:v>88.751294492820378</c:v>
                </c:pt>
                <c:pt idx="257">
                  <c:v>88.581735496077272</c:v>
                </c:pt>
                <c:pt idx="258">
                  <c:v>88.018952927949869</c:v>
                </c:pt>
                <c:pt idx="259">
                  <c:v>87.287786621519075</c:v>
                </c:pt>
                <c:pt idx="260">
                  <c:v>87.009375919413472</c:v>
                </c:pt>
                <c:pt idx="261">
                  <c:v>86.813086999176178</c:v>
                </c:pt>
                <c:pt idx="262">
                  <c:v>86.725485713842801</c:v>
                </c:pt>
                <c:pt idx="263">
                  <c:v>86.538377592886235</c:v>
                </c:pt>
                <c:pt idx="264">
                  <c:v>85.935913661502298</c:v>
                </c:pt>
                <c:pt idx="265">
                  <c:v>85.782783546226824</c:v>
                </c:pt>
                <c:pt idx="266">
                  <c:v>85.835251288138494</c:v>
                </c:pt>
                <c:pt idx="267">
                  <c:v>85.744762228826545</c:v>
                </c:pt>
                <c:pt idx="268">
                  <c:v>85.748366393094102</c:v>
                </c:pt>
                <c:pt idx="269">
                  <c:v>85.5079031327233</c:v>
                </c:pt>
                <c:pt idx="270">
                  <c:v>85.287035652277908</c:v>
                </c:pt>
                <c:pt idx="271">
                  <c:v>85.156391173335464</c:v>
                </c:pt>
                <c:pt idx="272">
                  <c:v>84.727476756666576</c:v>
                </c:pt>
                <c:pt idx="273">
                  <c:v>84.70087481360747</c:v>
                </c:pt>
                <c:pt idx="274">
                  <c:v>84.222068035120046</c:v>
                </c:pt>
                <c:pt idx="275">
                  <c:v>83.38929556097878</c:v>
                </c:pt>
                <c:pt idx="276">
                  <c:v>82.89746997714569</c:v>
                </c:pt>
                <c:pt idx="277">
                  <c:v>82.660079281418035</c:v>
                </c:pt>
                <c:pt idx="278">
                  <c:v>82.419462674249331</c:v>
                </c:pt>
                <c:pt idx="279">
                  <c:v>82.023108638426535</c:v>
                </c:pt>
                <c:pt idx="280">
                  <c:v>81.747708904321939</c:v>
                </c:pt>
                <c:pt idx="281">
                  <c:v>81.712918830296431</c:v>
                </c:pt>
                <c:pt idx="282">
                  <c:v>82.084678383190564</c:v>
                </c:pt>
                <c:pt idx="283">
                  <c:v>82.301755323075469</c:v>
                </c:pt>
                <c:pt idx="284">
                  <c:v>82.527387960002017</c:v>
                </c:pt>
                <c:pt idx="285">
                  <c:v>82.482404025931075</c:v>
                </c:pt>
                <c:pt idx="286">
                  <c:v>82.504807322532173</c:v>
                </c:pt>
                <c:pt idx="287">
                  <c:v>82.627719368878573</c:v>
                </c:pt>
                <c:pt idx="288">
                  <c:v>81.400425559620516</c:v>
                </c:pt>
                <c:pt idx="289">
                  <c:v>81.261627192788197</c:v>
                </c:pt>
                <c:pt idx="290">
                  <c:v>81.063642351483907</c:v>
                </c:pt>
                <c:pt idx="291">
                  <c:v>80.664125962228383</c:v>
                </c:pt>
                <c:pt idx="292">
                  <c:v>80.568526170249839</c:v>
                </c:pt>
                <c:pt idx="293">
                  <c:v>80.444779311979033</c:v>
                </c:pt>
                <c:pt idx="294">
                  <c:v>80.321700353887451</c:v>
                </c:pt>
                <c:pt idx="295">
                  <c:v>81.439943502762304</c:v>
                </c:pt>
                <c:pt idx="296">
                  <c:v>81.394381445490694</c:v>
                </c:pt>
                <c:pt idx="297">
                  <c:v>81.491818075720403</c:v>
                </c:pt>
                <c:pt idx="298">
                  <c:v>81.600591676336933</c:v>
                </c:pt>
                <c:pt idx="299">
                  <c:v>81.881524171974235</c:v>
                </c:pt>
                <c:pt idx="300">
                  <c:v>82.232621254801913</c:v>
                </c:pt>
                <c:pt idx="301">
                  <c:v>82.521656757227603</c:v>
                </c:pt>
                <c:pt idx="302">
                  <c:v>83.152788203456495</c:v>
                </c:pt>
                <c:pt idx="303">
                  <c:v>82.344683120144566</c:v>
                </c:pt>
                <c:pt idx="304">
                  <c:v>81.375467530789834</c:v>
                </c:pt>
                <c:pt idx="305">
                  <c:v>80.331740317184739</c:v>
                </c:pt>
                <c:pt idx="306">
                  <c:v>80.126398086468413</c:v>
                </c:pt>
                <c:pt idx="307">
                  <c:v>82.466017286154255</c:v>
                </c:pt>
                <c:pt idx="308">
                  <c:v>82.083562362881537</c:v>
                </c:pt>
                <c:pt idx="309">
                  <c:v>81.444210070659381</c:v>
                </c:pt>
                <c:pt idx="310">
                  <c:v>82.454049511024095</c:v>
                </c:pt>
                <c:pt idx="311">
                  <c:v>82.910177248595232</c:v>
                </c:pt>
                <c:pt idx="312">
                  <c:v>82.008196262109976</c:v>
                </c:pt>
                <c:pt idx="313">
                  <c:v>81.888182525903034</c:v>
                </c:pt>
                <c:pt idx="314">
                  <c:v>80.365296929579799</c:v>
                </c:pt>
                <c:pt idx="315">
                  <c:v>80.626189661230654</c:v>
                </c:pt>
                <c:pt idx="316">
                  <c:v>81.233969356329368</c:v>
                </c:pt>
                <c:pt idx="317">
                  <c:v>82.178705429669861</c:v>
                </c:pt>
                <c:pt idx="318">
                  <c:v>81.284234687761142</c:v>
                </c:pt>
                <c:pt idx="319">
                  <c:v>76.319505268449547</c:v>
                </c:pt>
                <c:pt idx="320">
                  <c:v>72.692687052473374</c:v>
                </c:pt>
                <c:pt idx="321">
                  <c:v>70.393427850218657</c:v>
                </c:pt>
                <c:pt idx="322">
                  <c:v>68.18185240516496</c:v>
                </c:pt>
                <c:pt idx="323">
                  <c:v>66.444860235865917</c:v>
                </c:pt>
                <c:pt idx="324">
                  <c:v>64.772419868189104</c:v>
                </c:pt>
                <c:pt idx="325">
                  <c:v>63.180178169854173</c:v>
                </c:pt>
                <c:pt idx="326">
                  <c:v>68.218065424148207</c:v>
                </c:pt>
                <c:pt idx="327">
                  <c:v>71.416836822011007</c:v>
                </c:pt>
                <c:pt idx="328">
                  <c:v>73.202338386970098</c:v>
                </c:pt>
                <c:pt idx="329">
                  <c:v>75.181237665612542</c:v>
                </c:pt>
                <c:pt idx="330">
                  <c:v>75.979179323642398</c:v>
                </c:pt>
                <c:pt idx="331">
                  <c:v>75.906792059013725</c:v>
                </c:pt>
                <c:pt idx="332">
                  <c:v>77.610715485270191</c:v>
                </c:pt>
                <c:pt idx="333">
                  <c:v>77.882317642403891</c:v>
                </c:pt>
                <c:pt idx="334">
                  <c:v>77.789983429150169</c:v>
                </c:pt>
                <c:pt idx="335">
                  <c:v>76.273260431338159</c:v>
                </c:pt>
                <c:pt idx="336">
                  <c:v>75.247286781705924</c:v>
                </c:pt>
                <c:pt idx="337">
                  <c:v>74.439836707591823</c:v>
                </c:pt>
                <c:pt idx="338">
                  <c:v>74.025308914066031</c:v>
                </c:pt>
                <c:pt idx="339">
                  <c:v>74.325685934856367</c:v>
                </c:pt>
                <c:pt idx="340">
                  <c:v>74.63373287181804</c:v>
                </c:pt>
                <c:pt idx="341">
                  <c:v>74.246096335042978</c:v>
                </c:pt>
                <c:pt idx="342">
                  <c:v>74.341667503772143</c:v>
                </c:pt>
                <c:pt idx="343">
                  <c:v>74.660992549466002</c:v>
                </c:pt>
                <c:pt idx="344">
                  <c:v>74.871413573657904</c:v>
                </c:pt>
                <c:pt idx="345">
                  <c:v>75.088073241561773</c:v>
                </c:pt>
                <c:pt idx="346">
                  <c:v>75.198356477011345</c:v>
                </c:pt>
                <c:pt idx="347">
                  <c:v>75.631401645273968</c:v>
                </c:pt>
                <c:pt idx="348">
                  <c:v>76.018467092306011</c:v>
                </c:pt>
                <c:pt idx="349">
                  <c:v>76.522644819985416</c:v>
                </c:pt>
                <c:pt idx="350">
                  <c:v>76.762423703077076</c:v>
                </c:pt>
                <c:pt idx="351">
                  <c:v>77.114953813037587</c:v>
                </c:pt>
                <c:pt idx="352">
                  <c:v>77.288311393640356</c:v>
                </c:pt>
                <c:pt idx="353">
                  <c:v>77.314967114451662</c:v>
                </c:pt>
                <c:pt idx="354">
                  <c:v>77.420673663953082</c:v>
                </c:pt>
                <c:pt idx="355">
                  <c:v>77.39302566163812</c:v>
                </c:pt>
                <c:pt idx="356">
                  <c:v>76.883852332822514</c:v>
                </c:pt>
                <c:pt idx="357">
                  <c:v>76.698781812960817</c:v>
                </c:pt>
                <c:pt idx="358">
                  <c:v>76.580939425748596</c:v>
                </c:pt>
                <c:pt idx="359">
                  <c:v>76.684263815193091</c:v>
                </c:pt>
                <c:pt idx="360">
                  <c:v>77.012195425004506</c:v>
                </c:pt>
                <c:pt idx="361">
                  <c:v>77.185753428884425</c:v>
                </c:pt>
                <c:pt idx="362">
                  <c:v>77.320355427307646</c:v>
                </c:pt>
                <c:pt idx="363">
                  <c:v>78.462844531649083</c:v>
                </c:pt>
                <c:pt idx="364">
                  <c:v>79.071390691298532</c:v>
                </c:pt>
                <c:pt idx="365">
                  <c:v>79.218441235786187</c:v>
                </c:pt>
                <c:pt idx="366">
                  <c:v>79.633883481413903</c:v>
                </c:pt>
                <c:pt idx="367">
                  <c:v>79.787953195912209</c:v>
                </c:pt>
                <c:pt idx="368">
                  <c:v>79.97466844570036</c:v>
                </c:pt>
                <c:pt idx="369">
                  <c:v>80.239482172753767</c:v>
                </c:pt>
                <c:pt idx="370">
                  <c:v>79.985260700776877</c:v>
                </c:pt>
                <c:pt idx="371">
                  <c:v>80.185749372539988</c:v>
                </c:pt>
                <c:pt idx="372">
                  <c:v>80.4806336135496</c:v>
                </c:pt>
                <c:pt idx="373">
                  <c:v>79.870248721457955</c:v>
                </c:pt>
                <c:pt idx="374">
                  <c:v>79.569794314917019</c:v>
                </c:pt>
                <c:pt idx="375">
                  <c:v>79.587175237770438</c:v>
                </c:pt>
                <c:pt idx="376">
                  <c:v>80.023343357191578</c:v>
                </c:pt>
                <c:pt idx="377">
                  <c:v>80.668157383949421</c:v>
                </c:pt>
                <c:pt idx="378">
                  <c:v>80.772293000941929</c:v>
                </c:pt>
                <c:pt idx="379">
                  <c:v>81.386083494996555</c:v>
                </c:pt>
                <c:pt idx="380">
                  <c:v>82.388930765324048</c:v>
                </c:pt>
                <c:pt idx="381">
                  <c:v>83.543815233695639</c:v>
                </c:pt>
                <c:pt idx="382">
                  <c:v>84.513329646083022</c:v>
                </c:pt>
                <c:pt idx="383">
                  <c:v>85.384097377364782</c:v>
                </c:pt>
                <c:pt idx="384">
                  <c:v>86.569890329586286</c:v>
                </c:pt>
                <c:pt idx="385">
                  <c:v>85.131439675256232</c:v>
                </c:pt>
                <c:pt idx="386">
                  <c:v>84.89882952871109</c:v>
                </c:pt>
                <c:pt idx="387">
                  <c:v>85.02690852814122</c:v>
                </c:pt>
                <c:pt idx="388">
                  <c:v>84.179507807078934</c:v>
                </c:pt>
                <c:pt idx="389">
                  <c:v>83.463847032630866</c:v>
                </c:pt>
                <c:pt idx="390">
                  <c:v>82.313144327613855</c:v>
                </c:pt>
                <c:pt idx="391">
                  <c:v>80.481727454254468</c:v>
                </c:pt>
                <c:pt idx="392">
                  <c:v>81.950051173424043</c:v>
                </c:pt>
                <c:pt idx="393">
                  <c:v>82.064812954908518</c:v>
                </c:pt>
                <c:pt idx="394">
                  <c:v>81.926751957675236</c:v>
                </c:pt>
                <c:pt idx="395">
                  <c:v>82.642206918595548</c:v>
                </c:pt>
                <c:pt idx="396">
                  <c:v>83.272234562269134</c:v>
                </c:pt>
                <c:pt idx="397">
                  <c:v>83.770000250245815</c:v>
                </c:pt>
                <c:pt idx="398">
                  <c:v>84.056406718841814</c:v>
                </c:pt>
                <c:pt idx="399">
                  <c:v>82.568625592396074</c:v>
                </c:pt>
                <c:pt idx="400">
                  <c:v>81.149327135504791</c:v>
                </c:pt>
                <c:pt idx="401">
                  <c:v>80.06497064520606</c:v>
                </c:pt>
                <c:pt idx="402">
                  <c:v>79.899434349966199</c:v>
                </c:pt>
                <c:pt idx="403">
                  <c:v>79.517559362146301</c:v>
                </c:pt>
                <c:pt idx="404">
                  <c:v>79.700703962151607</c:v>
                </c:pt>
                <c:pt idx="405">
                  <c:v>79.956665419128527</c:v>
                </c:pt>
                <c:pt idx="406">
                  <c:v>81.269384595339972</c:v>
                </c:pt>
                <c:pt idx="407">
                  <c:v>82.556801348374663</c:v>
                </c:pt>
                <c:pt idx="408">
                  <c:v>83.876192172547078</c:v>
                </c:pt>
                <c:pt idx="409">
                  <c:v>83.909583730478616</c:v>
                </c:pt>
                <c:pt idx="410">
                  <c:v>83.576684541156951</c:v>
                </c:pt>
                <c:pt idx="411">
                  <c:v>83.293787885297348</c:v>
                </c:pt>
                <c:pt idx="412">
                  <c:v>83.178792320332363</c:v>
                </c:pt>
                <c:pt idx="413">
                  <c:v>82.806826668231636</c:v>
                </c:pt>
                <c:pt idx="414">
                  <c:v>83.248215316963268</c:v>
                </c:pt>
                <c:pt idx="415">
                  <c:v>83.362069550620518</c:v>
                </c:pt>
                <c:pt idx="416">
                  <c:v>83.897739735492394</c:v>
                </c:pt>
                <c:pt idx="417">
                  <c:v>84.820648123377836</c:v>
                </c:pt>
                <c:pt idx="418">
                  <c:v>85.710538687707981</c:v>
                </c:pt>
                <c:pt idx="419">
                  <c:v>86.915418342354002</c:v>
                </c:pt>
                <c:pt idx="420">
                  <c:v>88.530971044565902</c:v>
                </c:pt>
                <c:pt idx="421">
                  <c:v>88.77434962367164</c:v>
                </c:pt>
                <c:pt idx="422">
                  <c:v>89.01337553924651</c:v>
                </c:pt>
                <c:pt idx="423">
                  <c:v>89.210421773452978</c:v>
                </c:pt>
                <c:pt idx="424">
                  <c:v>89.373527541065414</c:v>
                </c:pt>
                <c:pt idx="425">
                  <c:v>89.566195071412338</c:v>
                </c:pt>
                <c:pt idx="426">
                  <c:v>89.538382078856216</c:v>
                </c:pt>
                <c:pt idx="427">
                  <c:v>89.329902962939997</c:v>
                </c:pt>
                <c:pt idx="428">
                  <c:v>89.519961005205701</c:v>
                </c:pt>
                <c:pt idx="429">
                  <c:v>89.45490825353518</c:v>
                </c:pt>
                <c:pt idx="430">
                  <c:v>89.126072325470147</c:v>
                </c:pt>
                <c:pt idx="431">
                  <c:v>88.904949938287459</c:v>
                </c:pt>
                <c:pt idx="432">
                  <c:v>88.352557718201069</c:v>
                </c:pt>
                <c:pt idx="433">
                  <c:v>87.765449143996904</c:v>
                </c:pt>
                <c:pt idx="434">
                  <c:v>87.600709793838789</c:v>
                </c:pt>
                <c:pt idx="435">
                  <c:v>87.487071838265905</c:v>
                </c:pt>
                <c:pt idx="436">
                  <c:v>87.949614667948168</c:v>
                </c:pt>
                <c:pt idx="437">
                  <c:v>88.567978235995838</c:v>
                </c:pt>
                <c:pt idx="438">
                  <c:v>89.075649822687183</c:v>
                </c:pt>
                <c:pt idx="439">
                  <c:v>88.445052257822582</c:v>
                </c:pt>
                <c:pt idx="440">
                  <c:v>87.858422692497356</c:v>
                </c:pt>
                <c:pt idx="441">
                  <c:v>86.263559368051801</c:v>
                </c:pt>
                <c:pt idx="442">
                  <c:v>86.304539432539926</c:v>
                </c:pt>
                <c:pt idx="443">
                  <c:v>86.243605856933215</c:v>
                </c:pt>
                <c:pt idx="444">
                  <c:v>86.471005647140117</c:v>
                </c:pt>
                <c:pt idx="445">
                  <c:v>85.823969882657593</c:v>
                </c:pt>
                <c:pt idx="446">
                  <c:v>87.008384290468229</c:v>
                </c:pt>
                <c:pt idx="447">
                  <c:v>88.297987039628907</c:v>
                </c:pt>
                <c:pt idx="448">
                  <c:v>88.534886689580034</c:v>
                </c:pt>
                <c:pt idx="449">
                  <c:v>88.530140193021467</c:v>
                </c:pt>
                <c:pt idx="450">
                  <c:v>89.230417630002336</c:v>
                </c:pt>
                <c:pt idx="451">
                  <c:v>89.124009275335354</c:v>
                </c:pt>
                <c:pt idx="452">
                  <c:v>90.080639462953286</c:v>
                </c:pt>
                <c:pt idx="453">
                  <c:v>91.923296463783004</c:v>
                </c:pt>
                <c:pt idx="454">
                  <c:v>93.145142396513393</c:v>
                </c:pt>
                <c:pt idx="455">
                  <c:v>95.690197660976708</c:v>
                </c:pt>
                <c:pt idx="456">
                  <c:v>96.804298946310098</c:v>
                </c:pt>
                <c:pt idx="457">
                  <c:v>96.878111804515939</c:v>
                </c:pt>
                <c:pt idx="458">
                  <c:v>97.189353175095306</c:v>
                </c:pt>
                <c:pt idx="459">
                  <c:v>97.922534934020732</c:v>
                </c:pt>
                <c:pt idx="460">
                  <c:v>97.202227517738663</c:v>
                </c:pt>
                <c:pt idx="461">
                  <c:v>96.938604447731848</c:v>
                </c:pt>
                <c:pt idx="462">
                  <c:v>97.27537656901913</c:v>
                </c:pt>
                <c:pt idx="463">
                  <c:v>97.582998846949948</c:v>
                </c:pt>
                <c:pt idx="464">
                  <c:v>97.793817874933197</c:v>
                </c:pt>
                <c:pt idx="465">
                  <c:v>98.574582716207956</c:v>
                </c:pt>
                <c:pt idx="466">
                  <c:v>98.939160909536511</c:v>
                </c:pt>
                <c:pt idx="467">
                  <c:v>99.289508579962032</c:v>
                </c:pt>
                <c:pt idx="468">
                  <c:v>100.02761547404972</c:v>
                </c:pt>
                <c:pt idx="469">
                  <c:v>100.40701066386745</c:v>
                </c:pt>
                <c:pt idx="470">
                  <c:v>101.30090612533846</c:v>
                </c:pt>
                <c:pt idx="471">
                  <c:v>101.90002596503349</c:v>
                </c:pt>
                <c:pt idx="472">
                  <c:v>102.1584429122117</c:v>
                </c:pt>
                <c:pt idx="473">
                  <c:v>102.08062285371767</c:v>
                </c:pt>
                <c:pt idx="474">
                  <c:v>102.29832120268583</c:v>
                </c:pt>
                <c:pt idx="475">
                  <c:v>102.51373337157149</c:v>
                </c:pt>
                <c:pt idx="476">
                  <c:v>102.61328933509908</c:v>
                </c:pt>
                <c:pt idx="477">
                  <c:v>102.37362786084856</c:v>
                </c:pt>
                <c:pt idx="478">
                  <c:v>102.52381459147186</c:v>
                </c:pt>
                <c:pt idx="479">
                  <c:v>102.90988377890376</c:v>
                </c:pt>
                <c:pt idx="480">
                  <c:v>103.14725023769661</c:v>
                </c:pt>
                <c:pt idx="481">
                  <c:v>102.92352506444384</c:v>
                </c:pt>
                <c:pt idx="482">
                  <c:v>102.58064553971896</c:v>
                </c:pt>
                <c:pt idx="483">
                  <c:v>102.49630204891531</c:v>
                </c:pt>
                <c:pt idx="484">
                  <c:v>102.41966475549728</c:v>
                </c:pt>
                <c:pt idx="485">
                  <c:v>102.32529457845021</c:v>
                </c:pt>
                <c:pt idx="486">
                  <c:v>101.80367242970233</c:v>
                </c:pt>
                <c:pt idx="487">
                  <c:v>101.33126553221896</c:v>
                </c:pt>
                <c:pt idx="488">
                  <c:v>101.12778156050044</c:v>
                </c:pt>
                <c:pt idx="489">
                  <c:v>100.95701241042086</c:v>
                </c:pt>
                <c:pt idx="490">
                  <c:v>100.36951148916192</c:v>
                </c:pt>
                <c:pt idx="491">
                  <c:v>99.799134040222398</c:v>
                </c:pt>
                <c:pt idx="492">
                  <c:v>98.760563704907767</c:v>
                </c:pt>
                <c:pt idx="493">
                  <c:v>97.011717992157486</c:v>
                </c:pt>
                <c:pt idx="494">
                  <c:v>96.182834351294929</c:v>
                </c:pt>
                <c:pt idx="495">
                  <c:v>95.780695019000959</c:v>
                </c:pt>
                <c:pt idx="496">
                  <c:v>95.8265096060437</c:v>
                </c:pt>
                <c:pt idx="497">
                  <c:v>95.877202810577941</c:v>
                </c:pt>
                <c:pt idx="498">
                  <c:v>95.680962765784685</c:v>
                </c:pt>
                <c:pt idx="499">
                  <c:v>96.106910634192289</c:v>
                </c:pt>
                <c:pt idx="500">
                  <c:v>97.598897805956881</c:v>
                </c:pt>
                <c:pt idx="501">
                  <c:v>98.178040902272727</c:v>
                </c:pt>
                <c:pt idx="502">
                  <c:v>99.154162958008897</c:v>
                </c:pt>
                <c:pt idx="503">
                  <c:v>99.217277868082803</c:v>
                </c:pt>
                <c:pt idx="504">
                  <c:v>98.323706872089687</c:v>
                </c:pt>
                <c:pt idx="505">
                  <c:v>97.113534243814726</c:v>
                </c:pt>
                <c:pt idx="506">
                  <c:v>97.329344920674288</c:v>
                </c:pt>
                <c:pt idx="507">
                  <c:v>97.278156377798837</c:v>
                </c:pt>
                <c:pt idx="508">
                  <c:v>97.41532849229479</c:v>
                </c:pt>
                <c:pt idx="509">
                  <c:v>96.433895082780424</c:v>
                </c:pt>
                <c:pt idx="510">
                  <c:v>96.482146408566521</c:v>
                </c:pt>
                <c:pt idx="511">
                  <c:v>97.517155432179692</c:v>
                </c:pt>
                <c:pt idx="512">
                  <c:v>98.855350121948703</c:v>
                </c:pt>
                <c:pt idx="513">
                  <c:v>98.610279600610625</c:v>
                </c:pt>
                <c:pt idx="514">
                  <c:v>98.70381475977878</c:v>
                </c:pt>
                <c:pt idx="515">
                  <c:v>98.526152770272859</c:v>
                </c:pt>
                <c:pt idx="516">
                  <c:v>98.085473941216591</c:v>
                </c:pt>
                <c:pt idx="517">
                  <c:v>97.755226392739772</c:v>
                </c:pt>
                <c:pt idx="518">
                  <c:v>97.668382099525488</c:v>
                </c:pt>
                <c:pt idx="519">
                  <c:v>96.240799411368684</c:v>
                </c:pt>
                <c:pt idx="520">
                  <c:v>96.290276001942914</c:v>
                </c:pt>
                <c:pt idx="521">
                  <c:v>96.170965017997034</c:v>
                </c:pt>
                <c:pt idx="522">
                  <c:v>96.148364859138923</c:v>
                </c:pt>
                <c:pt idx="523">
                  <c:v>96.187031110943792</c:v>
                </c:pt>
                <c:pt idx="524">
                  <c:v>95.960478805877159</c:v>
                </c:pt>
                <c:pt idx="525">
                  <c:v>95.827152721552437</c:v>
                </c:pt>
                <c:pt idx="526">
                  <c:v>96.998806783654743</c:v>
                </c:pt>
                <c:pt idx="527">
                  <c:v>96.922002066188909</c:v>
                </c:pt>
                <c:pt idx="528">
                  <c:v>96.720889992234262</c:v>
                </c:pt>
                <c:pt idx="529">
                  <c:v>96.69798532924672</c:v>
                </c:pt>
                <c:pt idx="530">
                  <c:v>96.386532427133432</c:v>
                </c:pt>
                <c:pt idx="531">
                  <c:v>96.09697032187961</c:v>
                </c:pt>
                <c:pt idx="532">
                  <c:v>95.922922646729674</c:v>
                </c:pt>
                <c:pt idx="533">
                  <c:v>96.06137811699989</c:v>
                </c:pt>
                <c:pt idx="534">
                  <c:v>96.079032593963987</c:v>
                </c:pt>
                <c:pt idx="535">
                  <c:v>96.212785988153556</c:v>
                </c:pt>
                <c:pt idx="536">
                  <c:v>96.023110258749739</c:v>
                </c:pt>
                <c:pt idx="537">
                  <c:v>95.791863348805762</c:v>
                </c:pt>
                <c:pt idx="538">
                  <c:v>95.762909114262683</c:v>
                </c:pt>
                <c:pt idx="539">
                  <c:v>96.108467774391954</c:v>
                </c:pt>
                <c:pt idx="540">
                  <c:v>96.494490591052568</c:v>
                </c:pt>
                <c:pt idx="541">
                  <c:v>96.720286669501306</c:v>
                </c:pt>
                <c:pt idx="542">
                  <c:v>96.825813005105303</c:v>
                </c:pt>
                <c:pt idx="543">
                  <c:v>97.176906869432216</c:v>
                </c:pt>
                <c:pt idx="544">
                  <c:v>97.571569574980728</c:v>
                </c:pt>
                <c:pt idx="545">
                  <c:v>97.828223798746265</c:v>
                </c:pt>
                <c:pt idx="546">
                  <c:v>97.992529290571568</c:v>
                </c:pt>
                <c:pt idx="547">
                  <c:v>97.784286256115891</c:v>
                </c:pt>
                <c:pt idx="548">
                  <c:v>97.798371209772426</c:v>
                </c:pt>
                <c:pt idx="549">
                  <c:v>97.84728297708368</c:v>
                </c:pt>
                <c:pt idx="550">
                  <c:v>97.693883341158127</c:v>
                </c:pt>
                <c:pt idx="551">
                  <c:v>97.780784883823941</c:v>
                </c:pt>
                <c:pt idx="552">
                  <c:v>97.910266201017521</c:v>
                </c:pt>
                <c:pt idx="553">
                  <c:v>98.037347539028019</c:v>
                </c:pt>
                <c:pt idx="554">
                  <c:v>98.265061545707141</c:v>
                </c:pt>
                <c:pt idx="555">
                  <c:v>98.470531165569724</c:v>
                </c:pt>
                <c:pt idx="556">
                  <c:v>98.654595119985117</c:v>
                </c:pt>
                <c:pt idx="557">
                  <c:v>99.003786853310189</c:v>
                </c:pt>
                <c:pt idx="558">
                  <c:v>99.445943679927481</c:v>
                </c:pt>
                <c:pt idx="559">
                  <c:v>99.896603149258709</c:v>
                </c:pt>
                <c:pt idx="560">
                  <c:v>98.729515062731238</c:v>
                </c:pt>
                <c:pt idx="561">
                  <c:v>99.495946412700377</c:v>
                </c:pt>
                <c:pt idx="562">
                  <c:v>100.05742888663495</c:v>
                </c:pt>
                <c:pt idx="563">
                  <c:v>100.17137159289213</c:v>
                </c:pt>
                <c:pt idx="564">
                  <c:v>100.34593896068999</c:v>
                </c:pt>
                <c:pt idx="565">
                  <c:v>100.93570119099292</c:v>
                </c:pt>
                <c:pt idx="566">
                  <c:v>101.24404774158687</c:v>
                </c:pt>
                <c:pt idx="567">
                  <c:v>102.57196526602829</c:v>
                </c:pt>
                <c:pt idx="568">
                  <c:v>102.12512836134019</c:v>
                </c:pt>
                <c:pt idx="569">
                  <c:v>101.77365383843126</c:v>
                </c:pt>
                <c:pt idx="570">
                  <c:v>101.88049808661606</c:v>
                </c:pt>
                <c:pt idx="571">
                  <c:v>102.12363266571587</c:v>
                </c:pt>
                <c:pt idx="572">
                  <c:v>102.467910048809</c:v>
                </c:pt>
                <c:pt idx="573">
                  <c:v>102.78708586015171</c:v>
                </c:pt>
                <c:pt idx="574">
                  <c:v>102.85964062929072</c:v>
                </c:pt>
                <c:pt idx="575">
                  <c:v>102.92121161864014</c:v>
                </c:pt>
                <c:pt idx="576">
                  <c:v>103.05749222466316</c:v>
                </c:pt>
                <c:pt idx="577">
                  <c:v>102.92479621206081</c:v>
                </c:pt>
                <c:pt idx="578">
                  <c:v>102.50713264799936</c:v>
                </c:pt>
                <c:pt idx="579">
                  <c:v>101.86105052234201</c:v>
                </c:pt>
                <c:pt idx="580">
                  <c:v>101.17475773916561</c:v>
                </c:pt>
                <c:pt idx="581">
                  <c:v>100.81007989042334</c:v>
                </c:pt>
                <c:pt idx="582">
                  <c:v>100.47984546250447</c:v>
                </c:pt>
                <c:pt idx="583">
                  <c:v>100.21291617355692</c:v>
                </c:pt>
                <c:pt idx="584">
                  <c:v>100.17870338045927</c:v>
                </c:pt>
                <c:pt idx="585">
                  <c:v>100.37023984252968</c:v>
                </c:pt>
                <c:pt idx="586">
                  <c:v>100.74664309705403</c:v>
                </c:pt>
                <c:pt idx="587">
                  <c:v>101.32441673605636</c:v>
                </c:pt>
                <c:pt idx="588">
                  <c:v>101.48043245946609</c:v>
                </c:pt>
                <c:pt idx="589">
                  <c:v>101.58763318466222</c:v>
                </c:pt>
                <c:pt idx="590">
                  <c:v>101.51474127830583</c:v>
                </c:pt>
                <c:pt idx="591">
                  <c:v>101.71731208458456</c:v>
                </c:pt>
                <c:pt idx="592">
                  <c:v>101.94960994428155</c:v>
                </c:pt>
                <c:pt idx="593">
                  <c:v>101.73450587376391</c:v>
                </c:pt>
                <c:pt idx="594">
                  <c:v>101.59058848367275</c:v>
                </c:pt>
                <c:pt idx="595">
                  <c:v>101.66627535824276</c:v>
                </c:pt>
                <c:pt idx="596">
                  <c:v>101.71732749426428</c:v>
                </c:pt>
                <c:pt idx="597">
                  <c:v>101.78591155176028</c:v>
                </c:pt>
                <c:pt idx="598">
                  <c:v>101.72759174794119</c:v>
                </c:pt>
                <c:pt idx="599">
                  <c:v>101.91775136195731</c:v>
                </c:pt>
                <c:pt idx="600">
                  <c:v>102.47491651017076</c:v>
                </c:pt>
                <c:pt idx="601">
                  <c:v>102.45512882787517</c:v>
                </c:pt>
                <c:pt idx="602">
                  <c:v>102.41975734275852</c:v>
                </c:pt>
                <c:pt idx="603">
                  <c:v>102.46142185170093</c:v>
                </c:pt>
                <c:pt idx="604">
                  <c:v>102.64769807952945</c:v>
                </c:pt>
                <c:pt idx="605">
                  <c:v>102.67628238358033</c:v>
                </c:pt>
                <c:pt idx="606">
                  <c:v>102.3585061941376</c:v>
                </c:pt>
                <c:pt idx="607">
                  <c:v>102.04038022378914</c:v>
                </c:pt>
                <c:pt idx="608">
                  <c:v>101.62953948495129</c:v>
                </c:pt>
                <c:pt idx="609">
                  <c:v>101.54947139446713</c:v>
                </c:pt>
                <c:pt idx="610">
                  <c:v>101.52281070638711</c:v>
                </c:pt>
                <c:pt idx="611">
                  <c:v>101.28890305226078</c:v>
                </c:pt>
                <c:pt idx="612">
                  <c:v>100.968120847322</c:v>
                </c:pt>
                <c:pt idx="613">
                  <c:v>100.50152897462699</c:v>
                </c:pt>
                <c:pt idx="614">
                  <c:v>100.04701045422199</c:v>
                </c:pt>
                <c:pt idx="615">
                  <c:v>99.800815686205027</c:v>
                </c:pt>
                <c:pt idx="616">
                  <c:v>99.566169854163533</c:v>
                </c:pt>
                <c:pt idx="617">
                  <c:v>99.266105771303373</c:v>
                </c:pt>
                <c:pt idx="618">
                  <c:v>99.055351114811899</c:v>
                </c:pt>
                <c:pt idx="619">
                  <c:v>98.987961959683105</c:v>
                </c:pt>
                <c:pt idx="620">
                  <c:v>99.22879863553284</c:v>
                </c:pt>
                <c:pt idx="621">
                  <c:v>99.4813721472715</c:v>
                </c:pt>
                <c:pt idx="622">
                  <c:v>99.812261647134207</c:v>
                </c:pt>
                <c:pt idx="623">
                  <c:v>99.158142650450145</c:v>
                </c:pt>
                <c:pt idx="624">
                  <c:v>98.393173370154159</c:v>
                </c:pt>
                <c:pt idx="625">
                  <c:v>98.050533529248497</c:v>
                </c:pt>
                <c:pt idx="626">
                  <c:v>97.676337983181114</c:v>
                </c:pt>
                <c:pt idx="627">
                  <c:v>97.277560940392775</c:v>
                </c:pt>
                <c:pt idx="628">
                  <c:v>96.734248072590475</c:v>
                </c:pt>
                <c:pt idx="629">
                  <c:v>96.155644561619525</c:v>
                </c:pt>
                <c:pt idx="630">
                  <c:v>96.516403217614936</c:v>
                </c:pt>
                <c:pt idx="631">
                  <c:v>97.114336384265371</c:v>
                </c:pt>
                <c:pt idx="632">
                  <c:v>97.51877993279534</c:v>
                </c:pt>
                <c:pt idx="633">
                  <c:v>98.061369145059899</c:v>
                </c:pt>
                <c:pt idx="634">
                  <c:v>98.545861528433534</c:v>
                </c:pt>
                <c:pt idx="635">
                  <c:v>99.223667215140537</c:v>
                </c:pt>
                <c:pt idx="636">
                  <c:v>99.391939655325146</c:v>
                </c:pt>
                <c:pt idx="637">
                  <c:v>99.783891864279667</c:v>
                </c:pt>
                <c:pt idx="638">
                  <c:v>100.09311122208541</c:v>
                </c:pt>
                <c:pt idx="639">
                  <c:v>99.935736178163211</c:v>
                </c:pt>
                <c:pt idx="640">
                  <c:v>99.468720623798603</c:v>
                </c:pt>
                <c:pt idx="641">
                  <c:v>99.095647061124936</c:v>
                </c:pt>
                <c:pt idx="642">
                  <c:v>98.648978148151429</c:v>
                </c:pt>
                <c:pt idx="643">
                  <c:v>98.353469953523671</c:v>
                </c:pt>
                <c:pt idx="644">
                  <c:v>98.211291120038268</c:v>
                </c:pt>
                <c:pt idx="645">
                  <c:v>97.918240987459654</c:v>
                </c:pt>
                <c:pt idx="646">
                  <c:v>98.033410206781298</c:v>
                </c:pt>
                <c:pt idx="647">
                  <c:v>98.37996433222014</c:v>
                </c:pt>
                <c:pt idx="648">
                  <c:v>98.743317717699099</c:v>
                </c:pt>
                <c:pt idx="649">
                  <c:v>98.60178714784729</c:v>
                </c:pt>
                <c:pt idx="650">
                  <c:v>98.795601569535862</c:v>
                </c:pt>
                <c:pt idx="651">
                  <c:v>98.703777584618521</c:v>
                </c:pt>
                <c:pt idx="652">
                  <c:v>99.009235186776394</c:v>
                </c:pt>
                <c:pt idx="653">
                  <c:v>97.808050850835784</c:v>
                </c:pt>
                <c:pt idx="654">
                  <c:v>97.727965659482621</c:v>
                </c:pt>
                <c:pt idx="655">
                  <c:v>97.619914443981841</c:v>
                </c:pt>
                <c:pt idx="656">
                  <c:v>97.869015176412233</c:v>
                </c:pt>
                <c:pt idx="657">
                  <c:v>97.748718795306303</c:v>
                </c:pt>
                <c:pt idx="658">
                  <c:v>97.98530046550151</c:v>
                </c:pt>
                <c:pt idx="659">
                  <c:v>98.008256411903133</c:v>
                </c:pt>
                <c:pt idx="660">
                  <c:v>99.290846123921142</c:v>
                </c:pt>
                <c:pt idx="661">
                  <c:v>99.361909259685774</c:v>
                </c:pt>
                <c:pt idx="662">
                  <c:v>99.796472817694081</c:v>
                </c:pt>
                <c:pt idx="663">
                  <c:v>100.27447254013529</c:v>
                </c:pt>
                <c:pt idx="664">
                  <c:v>100.6651587990563</c:v>
                </c:pt>
                <c:pt idx="665">
                  <c:v>100.85923186345289</c:v>
                </c:pt>
                <c:pt idx="666">
                  <c:v>101.04952545494541</c:v>
                </c:pt>
                <c:pt idx="667">
                  <c:v>101.87629486560544</c:v>
                </c:pt>
                <c:pt idx="668">
                  <c:v>101.215402661021</c:v>
                </c:pt>
                <c:pt idx="669">
                  <c:v>99.785024592741536</c:v>
                </c:pt>
                <c:pt idx="670">
                  <c:v>99.507150271505637</c:v>
                </c:pt>
                <c:pt idx="671">
                  <c:v>99.851704368155154</c:v>
                </c:pt>
                <c:pt idx="672">
                  <c:v>100.19556148739026</c:v>
                </c:pt>
                <c:pt idx="673">
                  <c:v>100.57694048209598</c:v>
                </c:pt>
                <c:pt idx="674">
                  <c:v>100.47794351309693</c:v>
                </c:pt>
                <c:pt idx="675">
                  <c:v>101.97369165064798</c:v>
                </c:pt>
                <c:pt idx="676">
                  <c:v>102.40237354466187</c:v>
                </c:pt>
                <c:pt idx="677">
                  <c:v>101.39529365866765</c:v>
                </c:pt>
                <c:pt idx="678">
                  <c:v>101.39272349239813</c:v>
                </c:pt>
                <c:pt idx="679">
                  <c:v>101.18590824467692</c:v>
                </c:pt>
                <c:pt idx="680">
                  <c:v>101.15434958676222</c:v>
                </c:pt>
                <c:pt idx="681">
                  <c:v>101.30641283916059</c:v>
                </c:pt>
                <c:pt idx="682">
                  <c:v>101.48940891126091</c:v>
                </c:pt>
                <c:pt idx="683">
                  <c:v>99.627177113506775</c:v>
                </c:pt>
                <c:pt idx="684">
                  <c:v>93.676179361289996</c:v>
                </c:pt>
                <c:pt idx="685">
                  <c:v>90.372470183838402</c:v>
                </c:pt>
                <c:pt idx="686">
                  <c:v>86.889618208299012</c:v>
                </c:pt>
                <c:pt idx="687">
                  <c:v>83.637005721697122</c:v>
                </c:pt>
                <c:pt idx="688">
                  <c:v>78.464305184000807</c:v>
                </c:pt>
                <c:pt idx="689">
                  <c:v>71.049551871011943</c:v>
                </c:pt>
                <c:pt idx="690">
                  <c:v>65.401036706410736</c:v>
                </c:pt>
                <c:pt idx="691">
                  <c:v>66.074098049854285</c:v>
                </c:pt>
                <c:pt idx="692">
                  <c:v>64.057396105909348</c:v>
                </c:pt>
                <c:pt idx="693">
                  <c:v>63.627040815904707</c:v>
                </c:pt>
                <c:pt idx="694">
                  <c:v>63.759793483717047</c:v>
                </c:pt>
                <c:pt idx="695">
                  <c:v>65.885550373966169</c:v>
                </c:pt>
                <c:pt idx="696">
                  <c:v>70.375495226874776</c:v>
                </c:pt>
                <c:pt idx="697">
                  <c:v>76.333270509084144</c:v>
                </c:pt>
                <c:pt idx="698">
                  <c:v>80.559317899293404</c:v>
                </c:pt>
                <c:pt idx="699">
                  <c:v>83.86046977340574</c:v>
                </c:pt>
                <c:pt idx="700">
                  <c:v>85.588064270359979</c:v>
                </c:pt>
                <c:pt idx="701">
                  <c:v>86.392150091387705</c:v>
                </c:pt>
                <c:pt idx="702">
                  <c:v>86.720206604865552</c:v>
                </c:pt>
                <c:pt idx="703">
                  <c:v>87.007054670221777</c:v>
                </c:pt>
                <c:pt idx="704">
                  <c:v>87.481032605036802</c:v>
                </c:pt>
                <c:pt idx="705">
                  <c:v>87.909330582843921</c:v>
                </c:pt>
                <c:pt idx="706">
                  <c:v>88.000409718838853</c:v>
                </c:pt>
                <c:pt idx="707">
                  <c:v>88.313659453829274</c:v>
                </c:pt>
                <c:pt idx="708">
                  <c:v>88.386339252126717</c:v>
                </c:pt>
                <c:pt idx="709">
                  <c:v>88.741767156233124</c:v>
                </c:pt>
                <c:pt idx="710">
                  <c:v>88.842807622974789</c:v>
                </c:pt>
                <c:pt idx="711">
                  <c:v>88.922674227928908</c:v>
                </c:pt>
                <c:pt idx="712">
                  <c:v>88.90272309599105</c:v>
                </c:pt>
                <c:pt idx="713">
                  <c:v>88.839601830116308</c:v>
                </c:pt>
                <c:pt idx="714">
                  <c:v>88.970865083548148</c:v>
                </c:pt>
                <c:pt idx="715">
                  <c:v>89.201515099640645</c:v>
                </c:pt>
                <c:pt idx="716">
                  <c:v>89.34315666052494</c:v>
                </c:pt>
                <c:pt idx="717">
                  <c:v>89.598582126395542</c:v>
                </c:pt>
                <c:pt idx="718">
                  <c:v>90.001185968813019</c:v>
                </c:pt>
                <c:pt idx="719">
                  <c:v>90.378020260314713</c:v>
                </c:pt>
                <c:pt idx="720">
                  <c:v>90.85840509778042</c:v>
                </c:pt>
                <c:pt idx="721">
                  <c:v>91.230453322142395</c:v>
                </c:pt>
                <c:pt idx="722">
                  <c:v>91.678799598130311</c:v>
                </c:pt>
                <c:pt idx="723">
                  <c:v>92.149094204631695</c:v>
                </c:pt>
                <c:pt idx="724">
                  <c:v>92.824770739398872</c:v>
                </c:pt>
                <c:pt idx="725">
                  <c:v>93.526103444534016</c:v>
                </c:pt>
                <c:pt idx="726">
                  <c:v>94.188539763248272</c:v>
                </c:pt>
                <c:pt idx="727">
                  <c:v>94.912790623975766</c:v>
                </c:pt>
                <c:pt idx="728">
                  <c:v>95.979175521972905</c:v>
                </c:pt>
                <c:pt idx="729">
                  <c:v>96.31601707207966</c:v>
                </c:pt>
                <c:pt idx="730">
                  <c:v>96.412854220369866</c:v>
                </c:pt>
                <c:pt idx="731">
                  <c:v>96.552771901307182</c:v>
                </c:pt>
                <c:pt idx="732">
                  <c:v>96.827284660152898</c:v>
                </c:pt>
                <c:pt idx="733">
                  <c:v>96.954604807229515</c:v>
                </c:pt>
                <c:pt idx="734">
                  <c:v>97.202388247895428</c:v>
                </c:pt>
                <c:pt idx="735">
                  <c:v>97.033313727791608</c:v>
                </c:pt>
                <c:pt idx="736">
                  <c:v>97.761781902281598</c:v>
                </c:pt>
                <c:pt idx="737">
                  <c:v>98.635752073570799</c:v>
                </c:pt>
                <c:pt idx="738">
                  <c:v>98.874869799832879</c:v>
                </c:pt>
                <c:pt idx="739">
                  <c:v>98.988549420226946</c:v>
                </c:pt>
                <c:pt idx="740">
                  <c:v>99.386562623461984</c:v>
                </c:pt>
                <c:pt idx="741">
                  <c:v>99.756903994188988</c:v>
                </c:pt>
                <c:pt idx="742">
                  <c:v>99.965009752204963</c:v>
                </c:pt>
                <c:pt idx="743">
                  <c:v>99.938025794512015</c:v>
                </c:pt>
                <c:pt idx="744">
                  <c:v>99.95706497606794</c:v>
                </c:pt>
                <c:pt idx="745">
                  <c:v>100.52550668060366</c:v>
                </c:pt>
                <c:pt idx="746">
                  <c:v>101.05605676298546</c:v>
                </c:pt>
                <c:pt idx="747">
                  <c:v>103.45761963152596</c:v>
                </c:pt>
                <c:pt idx="748">
                  <c:v>104.3414246235978</c:v>
                </c:pt>
                <c:pt idx="749">
                  <c:v>103.07371347739816</c:v>
                </c:pt>
                <c:pt idx="750">
                  <c:v>100.7978614487092</c:v>
                </c:pt>
                <c:pt idx="751">
                  <c:v>100.58415336377621</c:v>
                </c:pt>
                <c:pt idx="752">
                  <c:v>100.49906695588882</c:v>
                </c:pt>
                <c:pt idx="753">
                  <c:v>99.642801269388514</c:v>
                </c:pt>
                <c:pt idx="754">
                  <c:v>98.661234685546574</c:v>
                </c:pt>
                <c:pt idx="755">
                  <c:v>97.841066083350313</c:v>
                </c:pt>
                <c:pt idx="756">
                  <c:v>99.383956311804809</c:v>
                </c:pt>
                <c:pt idx="757">
                  <c:v>101.92135965564995</c:v>
                </c:pt>
                <c:pt idx="758">
                  <c:v>102.43210191353158</c:v>
                </c:pt>
                <c:pt idx="759">
                  <c:v>102.60571563512241</c:v>
                </c:pt>
                <c:pt idx="760">
                  <c:v>103.3099317293979</c:v>
                </c:pt>
                <c:pt idx="761">
                  <c:v>102.36491336105968</c:v>
                </c:pt>
                <c:pt idx="762">
                  <c:v>103.07091624737573</c:v>
                </c:pt>
                <c:pt idx="763">
                  <c:v>101.44287619254311</c:v>
                </c:pt>
                <c:pt idx="764">
                  <c:v>99.579967641518067</c:v>
                </c:pt>
                <c:pt idx="765">
                  <c:v>97.483068367304753</c:v>
                </c:pt>
                <c:pt idx="766">
                  <c:v>96.860253177900418</c:v>
                </c:pt>
                <c:pt idx="767">
                  <c:v>96.712227398890349</c:v>
                </c:pt>
                <c:pt idx="768">
                  <c:v>96.298409357864799</c:v>
                </c:pt>
                <c:pt idx="769">
                  <c:v>95.632172772221679</c:v>
                </c:pt>
                <c:pt idx="770">
                  <c:v>96.919029093475302</c:v>
                </c:pt>
                <c:pt idx="771">
                  <c:v>98.186947305908163</c:v>
                </c:pt>
                <c:pt idx="772">
                  <c:v>99.850487284707398</c:v>
                </c:pt>
                <c:pt idx="773">
                  <c:v>100.56817380347067</c:v>
                </c:pt>
                <c:pt idx="774">
                  <c:v>100.82007685425506</c:v>
                </c:pt>
                <c:pt idx="775">
                  <c:v>100.9283106251864</c:v>
                </c:pt>
                <c:pt idx="776">
                  <c:v>101.25145510412884</c:v>
                </c:pt>
                <c:pt idx="777">
                  <c:v>101.57017571168728</c:v>
                </c:pt>
                <c:pt idx="778">
                  <c:v>102.11911220756673</c:v>
                </c:pt>
                <c:pt idx="779">
                  <c:v>102.66486270141466</c:v>
                </c:pt>
                <c:pt idx="780">
                  <c:v>102.64900234596226</c:v>
                </c:pt>
                <c:pt idx="781">
                  <c:v>103.037665452347</c:v>
                </c:pt>
                <c:pt idx="782">
                  <c:v>103.89200417371636</c:v>
                </c:pt>
                <c:pt idx="783">
                  <c:v>104.56263940094547</c:v>
                </c:pt>
                <c:pt idx="784">
                  <c:v>105.27771543950251</c:v>
                </c:pt>
                <c:pt idx="785">
                  <c:v>105.88665023016709</c:v>
                </c:pt>
                <c:pt idx="786">
                  <c:v>106.33171699117422</c:v>
                </c:pt>
                <c:pt idx="787">
                  <c:v>107.044166934629</c:v>
                </c:pt>
                <c:pt idx="788">
                  <c:v>106.94126230485993</c:v>
                </c:pt>
                <c:pt idx="789">
                  <c:v>107.02429387938595</c:v>
                </c:pt>
                <c:pt idx="790">
                  <c:v>106.46001894929238</c:v>
                </c:pt>
                <c:pt idx="791">
                  <c:v>105.28570545550645</c:v>
                </c:pt>
                <c:pt idx="792">
                  <c:v>105.021494219986</c:v>
                </c:pt>
                <c:pt idx="793">
                  <c:v>104.77668999193898</c:v>
                </c:pt>
                <c:pt idx="794">
                  <c:v>104.37833244603105</c:v>
                </c:pt>
                <c:pt idx="795">
                  <c:v>104.43138849887943</c:v>
                </c:pt>
                <c:pt idx="796">
                  <c:v>103.9268958320415</c:v>
                </c:pt>
                <c:pt idx="797">
                  <c:v>102.89479029695838</c:v>
                </c:pt>
                <c:pt idx="798">
                  <c:v>103.09585318690631</c:v>
                </c:pt>
                <c:pt idx="799">
                  <c:v>103.34100972341562</c:v>
                </c:pt>
                <c:pt idx="800">
                  <c:v>103.58561444870625</c:v>
                </c:pt>
                <c:pt idx="801">
                  <c:v>103.86154975536441</c:v>
                </c:pt>
                <c:pt idx="802">
                  <c:v>104.35202980287421</c:v>
                </c:pt>
                <c:pt idx="803">
                  <c:v>105.45927410406092</c:v>
                </c:pt>
                <c:pt idx="804">
                  <c:v>107.35423783465764</c:v>
                </c:pt>
                <c:pt idx="805">
                  <c:v>105.56954790767922</c:v>
                </c:pt>
                <c:pt idx="806">
                  <c:v>104.59611147011665</c:v>
                </c:pt>
                <c:pt idx="807">
                  <c:v>104.42436576046677</c:v>
                </c:pt>
                <c:pt idx="808">
                  <c:v>104.56453224184818</c:v>
                </c:pt>
                <c:pt idx="809">
                  <c:v>104.9241362326415</c:v>
                </c:pt>
                <c:pt idx="810">
                  <c:v>104.33769737972699</c:v>
                </c:pt>
                <c:pt idx="811">
                  <c:v>104.60734851565107</c:v>
                </c:pt>
                <c:pt idx="812">
                  <c:v>104.69346614963962</c:v>
                </c:pt>
                <c:pt idx="813">
                  <c:v>104.67644440925747</c:v>
                </c:pt>
                <c:pt idx="814">
                  <c:v>105.1533405350979</c:v>
                </c:pt>
                <c:pt idx="815">
                  <c:v>105.08365436475948</c:v>
                </c:pt>
                <c:pt idx="816">
                  <c:v>104.82660900087697</c:v>
                </c:pt>
                <c:pt idx="817">
                  <c:v>106.29754860600531</c:v>
                </c:pt>
                <c:pt idx="818">
                  <c:v>106.3108238992875</c:v>
                </c:pt>
                <c:pt idx="819">
                  <c:v>109.19783022482261</c:v>
                </c:pt>
                <c:pt idx="820">
                  <c:v>110.47457221917105</c:v>
                </c:pt>
                <c:pt idx="821">
                  <c:v>110.41540409015346</c:v>
                </c:pt>
                <c:pt idx="822">
                  <c:v>110.47819972790381</c:v>
                </c:pt>
                <c:pt idx="823">
                  <c:v>110.43205758163623</c:v>
                </c:pt>
                <c:pt idx="824">
                  <c:v>109.08376494166836</c:v>
                </c:pt>
                <c:pt idx="825">
                  <c:v>108.32396636888153</c:v>
                </c:pt>
                <c:pt idx="826">
                  <c:v>108.17666462852891</c:v>
                </c:pt>
                <c:pt idx="827">
                  <c:v>108.3688794354041</c:v>
                </c:pt>
                <c:pt idx="828">
                  <c:v>108.60340507194383</c:v>
                </c:pt>
                <c:pt idx="829">
                  <c:v>108.43706035722406</c:v>
                </c:pt>
                <c:pt idx="830">
                  <c:v>108.15808065592455</c:v>
                </c:pt>
                <c:pt idx="831">
                  <c:v>107.8431403664957</c:v>
                </c:pt>
                <c:pt idx="832">
                  <c:v>108.19015035049178</c:v>
                </c:pt>
                <c:pt idx="833">
                  <c:v>107.89235021865136</c:v>
                </c:pt>
                <c:pt idx="834">
                  <c:v>107.60131076322759</c:v>
                </c:pt>
                <c:pt idx="835">
                  <c:v>107.70674238411182</c:v>
                </c:pt>
                <c:pt idx="836">
                  <c:v>107.68184098022542</c:v>
                </c:pt>
                <c:pt idx="837">
                  <c:v>107.7525696022937</c:v>
                </c:pt>
                <c:pt idx="838">
                  <c:v>107.9226415040438</c:v>
                </c:pt>
                <c:pt idx="839">
                  <c:v>108.65624572219909</c:v>
                </c:pt>
                <c:pt idx="840">
                  <c:v>109.071111561652</c:v>
                </c:pt>
                <c:pt idx="841">
                  <c:v>109.28114805029719</c:v>
                </c:pt>
                <c:pt idx="842">
                  <c:v>108.95227882846572</c:v>
                </c:pt>
                <c:pt idx="843">
                  <c:v>109.22784262121789</c:v>
                </c:pt>
                <c:pt idx="844">
                  <c:v>109.44535577499431</c:v>
                </c:pt>
                <c:pt idx="845">
                  <c:v>109.81830039611181</c:v>
                </c:pt>
                <c:pt idx="846">
                  <c:v>109.84820003499011</c:v>
                </c:pt>
                <c:pt idx="847">
                  <c:v>109.71359851934201</c:v>
                </c:pt>
                <c:pt idx="848">
                  <c:v>109.37821836125161</c:v>
                </c:pt>
                <c:pt idx="849">
                  <c:v>109.36589284385546</c:v>
                </c:pt>
                <c:pt idx="850">
                  <c:v>109.30885461825332</c:v>
                </c:pt>
                <c:pt idx="851">
                  <c:v>109.04197050937942</c:v>
                </c:pt>
                <c:pt idx="852">
                  <c:v>108.54462116548113</c:v>
                </c:pt>
                <c:pt idx="853">
                  <c:v>108.15260529074283</c:v>
                </c:pt>
                <c:pt idx="854">
                  <c:v>108.03276069044223</c:v>
                </c:pt>
                <c:pt idx="855">
                  <c:v>107.83845049709596</c:v>
                </c:pt>
                <c:pt idx="856">
                  <c:v>107.61654960920313</c:v>
                </c:pt>
                <c:pt idx="857">
                  <c:v>106.92741375082308</c:v>
                </c:pt>
                <c:pt idx="858">
                  <c:v>105.28434526467001</c:v>
                </c:pt>
                <c:pt idx="859">
                  <c:v>104.70849253174947</c:v>
                </c:pt>
              </c:numCache>
            </c:numRef>
          </c:val>
          <c:smooth val="0"/>
          <c:extLst>
            <c:ext xmlns:c16="http://schemas.microsoft.com/office/drawing/2014/chart" uri="{C3380CC4-5D6E-409C-BE32-E72D297353CC}">
              <c16:uniqueId val="{00000004-B009-4065-9A89-13F1B71F7752}"/>
            </c:ext>
          </c:extLst>
        </c:ser>
        <c:ser>
          <c:idx val="5"/>
          <c:order val="5"/>
          <c:tx>
            <c:strRef>
              <c:f>Google!$G$1</c:f>
              <c:strCache>
                <c:ptCount val="1"/>
                <c:pt idx="0">
                  <c:v>Middle East</c:v>
                </c:pt>
              </c:strCache>
            </c:strRef>
          </c:tx>
          <c:spPr>
            <a:ln w="28575" cap="rnd">
              <a:solidFill>
                <a:schemeClr val="accent6"/>
              </a:solidFill>
              <a:round/>
            </a:ln>
            <a:effectLst/>
          </c:spPr>
          <c:marker>
            <c:symbol val="none"/>
          </c:marker>
          <c:cat>
            <c:numRef>
              <c:f>Google!$A$2:$A$861</c:f>
              <c:numCache>
                <c:formatCode>m/d/yyyy</c:formatCode>
                <c:ptCount val="860"/>
                <c:pt idx="0">
                  <c:v>43878</c:v>
                </c:pt>
                <c:pt idx="1">
                  <c:v>43879</c:v>
                </c:pt>
                <c:pt idx="2">
                  <c:v>43880</c:v>
                </c:pt>
                <c:pt idx="3">
                  <c:v>43881</c:v>
                </c:pt>
                <c:pt idx="4">
                  <c:v>43882</c:v>
                </c:pt>
                <c:pt idx="5">
                  <c:v>43883</c:v>
                </c:pt>
                <c:pt idx="6">
                  <c:v>43884</c:v>
                </c:pt>
                <c:pt idx="7">
                  <c:v>43885</c:v>
                </c:pt>
                <c:pt idx="8">
                  <c:v>43886</c:v>
                </c:pt>
                <c:pt idx="9">
                  <c:v>43887</c:v>
                </c:pt>
                <c:pt idx="10">
                  <c:v>43888</c:v>
                </c:pt>
                <c:pt idx="11">
                  <c:v>43889</c:v>
                </c:pt>
                <c:pt idx="12">
                  <c:v>43890</c:v>
                </c:pt>
                <c:pt idx="13">
                  <c:v>43891</c:v>
                </c:pt>
                <c:pt idx="14">
                  <c:v>43892</c:v>
                </c:pt>
                <c:pt idx="15">
                  <c:v>43893</c:v>
                </c:pt>
                <c:pt idx="16">
                  <c:v>43894</c:v>
                </c:pt>
                <c:pt idx="17">
                  <c:v>43895</c:v>
                </c:pt>
                <c:pt idx="18">
                  <c:v>43896</c:v>
                </c:pt>
                <c:pt idx="19">
                  <c:v>43897</c:v>
                </c:pt>
                <c:pt idx="20">
                  <c:v>43898</c:v>
                </c:pt>
                <c:pt idx="21">
                  <c:v>43899</c:v>
                </c:pt>
                <c:pt idx="22">
                  <c:v>43900</c:v>
                </c:pt>
                <c:pt idx="23">
                  <c:v>43901</c:v>
                </c:pt>
                <c:pt idx="24">
                  <c:v>43902</c:v>
                </c:pt>
                <c:pt idx="25">
                  <c:v>43903</c:v>
                </c:pt>
                <c:pt idx="26">
                  <c:v>43904</c:v>
                </c:pt>
                <c:pt idx="27">
                  <c:v>43905</c:v>
                </c:pt>
                <c:pt idx="28">
                  <c:v>43906</c:v>
                </c:pt>
                <c:pt idx="29">
                  <c:v>43907</c:v>
                </c:pt>
                <c:pt idx="30">
                  <c:v>43908</c:v>
                </c:pt>
                <c:pt idx="31">
                  <c:v>43909</c:v>
                </c:pt>
                <c:pt idx="32">
                  <c:v>43910</c:v>
                </c:pt>
                <c:pt idx="33">
                  <c:v>43911</c:v>
                </c:pt>
                <c:pt idx="34">
                  <c:v>43912</c:v>
                </c:pt>
                <c:pt idx="35">
                  <c:v>43913</c:v>
                </c:pt>
                <c:pt idx="36">
                  <c:v>43914</c:v>
                </c:pt>
                <c:pt idx="37">
                  <c:v>43915</c:v>
                </c:pt>
                <c:pt idx="38">
                  <c:v>43916</c:v>
                </c:pt>
                <c:pt idx="39">
                  <c:v>43917</c:v>
                </c:pt>
                <c:pt idx="40">
                  <c:v>43918</c:v>
                </c:pt>
                <c:pt idx="41">
                  <c:v>43919</c:v>
                </c:pt>
                <c:pt idx="42">
                  <c:v>43920</c:v>
                </c:pt>
                <c:pt idx="43">
                  <c:v>43921</c:v>
                </c:pt>
                <c:pt idx="44">
                  <c:v>43922</c:v>
                </c:pt>
                <c:pt idx="45">
                  <c:v>43923</c:v>
                </c:pt>
                <c:pt idx="46">
                  <c:v>43924</c:v>
                </c:pt>
                <c:pt idx="47">
                  <c:v>43925</c:v>
                </c:pt>
                <c:pt idx="48">
                  <c:v>43926</c:v>
                </c:pt>
                <c:pt idx="49">
                  <c:v>43927</c:v>
                </c:pt>
                <c:pt idx="50">
                  <c:v>43928</c:v>
                </c:pt>
                <c:pt idx="51">
                  <c:v>43929</c:v>
                </c:pt>
                <c:pt idx="52">
                  <c:v>43930</c:v>
                </c:pt>
                <c:pt idx="53">
                  <c:v>43931</c:v>
                </c:pt>
                <c:pt idx="54">
                  <c:v>43932</c:v>
                </c:pt>
                <c:pt idx="55">
                  <c:v>43933</c:v>
                </c:pt>
                <c:pt idx="56">
                  <c:v>43934</c:v>
                </c:pt>
                <c:pt idx="57">
                  <c:v>43935</c:v>
                </c:pt>
                <c:pt idx="58">
                  <c:v>43936</c:v>
                </c:pt>
                <c:pt idx="59">
                  <c:v>43937</c:v>
                </c:pt>
                <c:pt idx="60">
                  <c:v>43938</c:v>
                </c:pt>
                <c:pt idx="61">
                  <c:v>43939</c:v>
                </c:pt>
                <c:pt idx="62">
                  <c:v>43940</c:v>
                </c:pt>
                <c:pt idx="63">
                  <c:v>43941</c:v>
                </c:pt>
                <c:pt idx="64">
                  <c:v>43942</c:v>
                </c:pt>
                <c:pt idx="65">
                  <c:v>43943</c:v>
                </c:pt>
                <c:pt idx="66">
                  <c:v>43944</c:v>
                </c:pt>
                <c:pt idx="67">
                  <c:v>43945</c:v>
                </c:pt>
                <c:pt idx="68">
                  <c:v>43946</c:v>
                </c:pt>
                <c:pt idx="69">
                  <c:v>43947</c:v>
                </c:pt>
                <c:pt idx="70">
                  <c:v>43948</c:v>
                </c:pt>
                <c:pt idx="71">
                  <c:v>43949</c:v>
                </c:pt>
                <c:pt idx="72">
                  <c:v>43950</c:v>
                </c:pt>
                <c:pt idx="73">
                  <c:v>43951</c:v>
                </c:pt>
                <c:pt idx="74">
                  <c:v>43952</c:v>
                </c:pt>
                <c:pt idx="75">
                  <c:v>43953</c:v>
                </c:pt>
                <c:pt idx="76">
                  <c:v>43954</c:v>
                </c:pt>
                <c:pt idx="77">
                  <c:v>43955</c:v>
                </c:pt>
                <c:pt idx="78">
                  <c:v>43956</c:v>
                </c:pt>
                <c:pt idx="79">
                  <c:v>43957</c:v>
                </c:pt>
                <c:pt idx="80">
                  <c:v>43958</c:v>
                </c:pt>
                <c:pt idx="81">
                  <c:v>43959</c:v>
                </c:pt>
                <c:pt idx="82">
                  <c:v>43960</c:v>
                </c:pt>
                <c:pt idx="83">
                  <c:v>43961</c:v>
                </c:pt>
                <c:pt idx="84">
                  <c:v>43962</c:v>
                </c:pt>
                <c:pt idx="85">
                  <c:v>43963</c:v>
                </c:pt>
                <c:pt idx="86">
                  <c:v>43964</c:v>
                </c:pt>
                <c:pt idx="87">
                  <c:v>43965</c:v>
                </c:pt>
                <c:pt idx="88">
                  <c:v>43966</c:v>
                </c:pt>
                <c:pt idx="89">
                  <c:v>43967</c:v>
                </c:pt>
                <c:pt idx="90">
                  <c:v>43968</c:v>
                </c:pt>
                <c:pt idx="91">
                  <c:v>43969</c:v>
                </c:pt>
                <c:pt idx="92">
                  <c:v>43970</c:v>
                </c:pt>
                <c:pt idx="93">
                  <c:v>43971</c:v>
                </c:pt>
                <c:pt idx="94">
                  <c:v>43972</c:v>
                </c:pt>
                <c:pt idx="95">
                  <c:v>43973</c:v>
                </c:pt>
                <c:pt idx="96">
                  <c:v>43974</c:v>
                </c:pt>
                <c:pt idx="97">
                  <c:v>43975</c:v>
                </c:pt>
                <c:pt idx="98">
                  <c:v>43976</c:v>
                </c:pt>
                <c:pt idx="99">
                  <c:v>43977</c:v>
                </c:pt>
                <c:pt idx="100">
                  <c:v>43978</c:v>
                </c:pt>
                <c:pt idx="101">
                  <c:v>43979</c:v>
                </c:pt>
                <c:pt idx="102">
                  <c:v>43980</c:v>
                </c:pt>
                <c:pt idx="103">
                  <c:v>43981</c:v>
                </c:pt>
                <c:pt idx="104">
                  <c:v>43982</c:v>
                </c:pt>
                <c:pt idx="105">
                  <c:v>43983</c:v>
                </c:pt>
                <c:pt idx="106">
                  <c:v>43984</c:v>
                </c:pt>
                <c:pt idx="107">
                  <c:v>43985</c:v>
                </c:pt>
                <c:pt idx="108">
                  <c:v>43986</c:v>
                </c:pt>
                <c:pt idx="109">
                  <c:v>43987</c:v>
                </c:pt>
                <c:pt idx="110">
                  <c:v>43988</c:v>
                </c:pt>
                <c:pt idx="111">
                  <c:v>43989</c:v>
                </c:pt>
                <c:pt idx="112">
                  <c:v>43990</c:v>
                </c:pt>
                <c:pt idx="113">
                  <c:v>43991</c:v>
                </c:pt>
                <c:pt idx="114">
                  <c:v>43992</c:v>
                </c:pt>
                <c:pt idx="115">
                  <c:v>43993</c:v>
                </c:pt>
                <c:pt idx="116">
                  <c:v>43994</c:v>
                </c:pt>
                <c:pt idx="117">
                  <c:v>43995</c:v>
                </c:pt>
                <c:pt idx="118">
                  <c:v>43996</c:v>
                </c:pt>
                <c:pt idx="119">
                  <c:v>43997</c:v>
                </c:pt>
                <c:pt idx="120">
                  <c:v>43998</c:v>
                </c:pt>
                <c:pt idx="121">
                  <c:v>43999</c:v>
                </c:pt>
                <c:pt idx="122">
                  <c:v>44000</c:v>
                </c:pt>
                <c:pt idx="123">
                  <c:v>44001</c:v>
                </c:pt>
                <c:pt idx="124">
                  <c:v>44002</c:v>
                </c:pt>
                <c:pt idx="125">
                  <c:v>44003</c:v>
                </c:pt>
                <c:pt idx="126">
                  <c:v>44004</c:v>
                </c:pt>
                <c:pt idx="127">
                  <c:v>44005</c:v>
                </c:pt>
                <c:pt idx="128">
                  <c:v>44006</c:v>
                </c:pt>
                <c:pt idx="129">
                  <c:v>44007</c:v>
                </c:pt>
                <c:pt idx="130">
                  <c:v>44008</c:v>
                </c:pt>
                <c:pt idx="131">
                  <c:v>44009</c:v>
                </c:pt>
                <c:pt idx="132">
                  <c:v>44010</c:v>
                </c:pt>
                <c:pt idx="133">
                  <c:v>44011</c:v>
                </c:pt>
                <c:pt idx="134">
                  <c:v>44012</c:v>
                </c:pt>
                <c:pt idx="135">
                  <c:v>44013</c:v>
                </c:pt>
                <c:pt idx="136">
                  <c:v>44014</c:v>
                </c:pt>
                <c:pt idx="137">
                  <c:v>44015</c:v>
                </c:pt>
                <c:pt idx="138">
                  <c:v>44016</c:v>
                </c:pt>
                <c:pt idx="139">
                  <c:v>44017</c:v>
                </c:pt>
                <c:pt idx="140">
                  <c:v>44018</c:v>
                </c:pt>
                <c:pt idx="141">
                  <c:v>44019</c:v>
                </c:pt>
                <c:pt idx="142">
                  <c:v>44020</c:v>
                </c:pt>
                <c:pt idx="143">
                  <c:v>44021</c:v>
                </c:pt>
                <c:pt idx="144">
                  <c:v>44022</c:v>
                </c:pt>
                <c:pt idx="145">
                  <c:v>44023</c:v>
                </c:pt>
                <c:pt idx="146">
                  <c:v>44024</c:v>
                </c:pt>
                <c:pt idx="147">
                  <c:v>44025</c:v>
                </c:pt>
                <c:pt idx="148">
                  <c:v>44026</c:v>
                </c:pt>
                <c:pt idx="149">
                  <c:v>44027</c:v>
                </c:pt>
                <c:pt idx="150">
                  <c:v>44028</c:v>
                </c:pt>
                <c:pt idx="151">
                  <c:v>44029</c:v>
                </c:pt>
                <c:pt idx="152">
                  <c:v>44030</c:v>
                </c:pt>
                <c:pt idx="153">
                  <c:v>44031</c:v>
                </c:pt>
                <c:pt idx="154">
                  <c:v>44032</c:v>
                </c:pt>
                <c:pt idx="155">
                  <c:v>44033</c:v>
                </c:pt>
                <c:pt idx="156">
                  <c:v>44034</c:v>
                </c:pt>
                <c:pt idx="157">
                  <c:v>44035</c:v>
                </c:pt>
                <c:pt idx="158">
                  <c:v>44036</c:v>
                </c:pt>
                <c:pt idx="159">
                  <c:v>44037</c:v>
                </c:pt>
                <c:pt idx="160">
                  <c:v>44038</c:v>
                </c:pt>
                <c:pt idx="161">
                  <c:v>44039</c:v>
                </c:pt>
                <c:pt idx="162">
                  <c:v>44040</c:v>
                </c:pt>
                <c:pt idx="163">
                  <c:v>44041</c:v>
                </c:pt>
                <c:pt idx="164">
                  <c:v>44042</c:v>
                </c:pt>
                <c:pt idx="165">
                  <c:v>44043</c:v>
                </c:pt>
                <c:pt idx="166">
                  <c:v>44044</c:v>
                </c:pt>
                <c:pt idx="167">
                  <c:v>44045</c:v>
                </c:pt>
                <c:pt idx="168">
                  <c:v>44046</c:v>
                </c:pt>
                <c:pt idx="169">
                  <c:v>44047</c:v>
                </c:pt>
                <c:pt idx="170">
                  <c:v>44048</c:v>
                </c:pt>
                <c:pt idx="171">
                  <c:v>44049</c:v>
                </c:pt>
                <c:pt idx="172">
                  <c:v>44050</c:v>
                </c:pt>
                <c:pt idx="173">
                  <c:v>44051</c:v>
                </c:pt>
                <c:pt idx="174">
                  <c:v>44052</c:v>
                </c:pt>
                <c:pt idx="175">
                  <c:v>44053</c:v>
                </c:pt>
                <c:pt idx="176">
                  <c:v>44054</c:v>
                </c:pt>
                <c:pt idx="177">
                  <c:v>44055</c:v>
                </c:pt>
                <c:pt idx="178">
                  <c:v>44056</c:v>
                </c:pt>
                <c:pt idx="179">
                  <c:v>44057</c:v>
                </c:pt>
                <c:pt idx="180">
                  <c:v>44058</c:v>
                </c:pt>
                <c:pt idx="181">
                  <c:v>44059</c:v>
                </c:pt>
                <c:pt idx="182">
                  <c:v>44060</c:v>
                </c:pt>
                <c:pt idx="183">
                  <c:v>44061</c:v>
                </c:pt>
                <c:pt idx="184">
                  <c:v>44062</c:v>
                </c:pt>
                <c:pt idx="185">
                  <c:v>44063</c:v>
                </c:pt>
                <c:pt idx="186">
                  <c:v>44064</c:v>
                </c:pt>
                <c:pt idx="187">
                  <c:v>44065</c:v>
                </c:pt>
                <c:pt idx="188">
                  <c:v>44066</c:v>
                </c:pt>
                <c:pt idx="189">
                  <c:v>44067</c:v>
                </c:pt>
                <c:pt idx="190">
                  <c:v>44068</c:v>
                </c:pt>
                <c:pt idx="191">
                  <c:v>44069</c:v>
                </c:pt>
                <c:pt idx="192">
                  <c:v>44070</c:v>
                </c:pt>
                <c:pt idx="193">
                  <c:v>44071</c:v>
                </c:pt>
                <c:pt idx="194">
                  <c:v>44072</c:v>
                </c:pt>
                <c:pt idx="195">
                  <c:v>44073</c:v>
                </c:pt>
                <c:pt idx="196">
                  <c:v>44074</c:v>
                </c:pt>
                <c:pt idx="197">
                  <c:v>44075</c:v>
                </c:pt>
                <c:pt idx="198">
                  <c:v>44076</c:v>
                </c:pt>
                <c:pt idx="199">
                  <c:v>44077</c:v>
                </c:pt>
                <c:pt idx="200">
                  <c:v>44078</c:v>
                </c:pt>
                <c:pt idx="201">
                  <c:v>44079</c:v>
                </c:pt>
                <c:pt idx="202">
                  <c:v>44080</c:v>
                </c:pt>
                <c:pt idx="203">
                  <c:v>44081</c:v>
                </c:pt>
                <c:pt idx="204">
                  <c:v>44082</c:v>
                </c:pt>
                <c:pt idx="205">
                  <c:v>44083</c:v>
                </c:pt>
                <c:pt idx="206">
                  <c:v>44084</c:v>
                </c:pt>
                <c:pt idx="207">
                  <c:v>44085</c:v>
                </c:pt>
                <c:pt idx="208">
                  <c:v>44086</c:v>
                </c:pt>
                <c:pt idx="209">
                  <c:v>44087</c:v>
                </c:pt>
                <c:pt idx="210">
                  <c:v>44088</c:v>
                </c:pt>
                <c:pt idx="211">
                  <c:v>44089</c:v>
                </c:pt>
                <c:pt idx="212">
                  <c:v>44090</c:v>
                </c:pt>
                <c:pt idx="213">
                  <c:v>44091</c:v>
                </c:pt>
                <c:pt idx="214">
                  <c:v>44092</c:v>
                </c:pt>
                <c:pt idx="215">
                  <c:v>44093</c:v>
                </c:pt>
                <c:pt idx="216">
                  <c:v>44094</c:v>
                </c:pt>
                <c:pt idx="217">
                  <c:v>44095</c:v>
                </c:pt>
                <c:pt idx="218">
                  <c:v>44096</c:v>
                </c:pt>
                <c:pt idx="219">
                  <c:v>44097</c:v>
                </c:pt>
                <c:pt idx="220">
                  <c:v>44098</c:v>
                </c:pt>
                <c:pt idx="221">
                  <c:v>44099</c:v>
                </c:pt>
                <c:pt idx="222">
                  <c:v>44100</c:v>
                </c:pt>
                <c:pt idx="223">
                  <c:v>44101</c:v>
                </c:pt>
                <c:pt idx="224">
                  <c:v>44102</c:v>
                </c:pt>
                <c:pt idx="225">
                  <c:v>44103</c:v>
                </c:pt>
                <c:pt idx="226">
                  <c:v>44104</c:v>
                </c:pt>
                <c:pt idx="227">
                  <c:v>44105</c:v>
                </c:pt>
                <c:pt idx="228">
                  <c:v>44106</c:v>
                </c:pt>
                <c:pt idx="229">
                  <c:v>44107</c:v>
                </c:pt>
                <c:pt idx="230">
                  <c:v>44108</c:v>
                </c:pt>
                <c:pt idx="231">
                  <c:v>44109</c:v>
                </c:pt>
                <c:pt idx="232">
                  <c:v>44110</c:v>
                </c:pt>
                <c:pt idx="233">
                  <c:v>44111</c:v>
                </c:pt>
                <c:pt idx="234">
                  <c:v>44112</c:v>
                </c:pt>
                <c:pt idx="235">
                  <c:v>44113</c:v>
                </c:pt>
                <c:pt idx="236">
                  <c:v>44114</c:v>
                </c:pt>
                <c:pt idx="237">
                  <c:v>44115</c:v>
                </c:pt>
                <c:pt idx="238">
                  <c:v>44116</c:v>
                </c:pt>
                <c:pt idx="239">
                  <c:v>44117</c:v>
                </c:pt>
                <c:pt idx="240">
                  <c:v>44118</c:v>
                </c:pt>
                <c:pt idx="241">
                  <c:v>44119</c:v>
                </c:pt>
                <c:pt idx="242">
                  <c:v>44120</c:v>
                </c:pt>
                <c:pt idx="243">
                  <c:v>44121</c:v>
                </c:pt>
                <c:pt idx="244">
                  <c:v>44122</c:v>
                </c:pt>
                <c:pt idx="245">
                  <c:v>44123</c:v>
                </c:pt>
                <c:pt idx="246">
                  <c:v>44124</c:v>
                </c:pt>
                <c:pt idx="247">
                  <c:v>44125</c:v>
                </c:pt>
                <c:pt idx="248">
                  <c:v>44126</c:v>
                </c:pt>
                <c:pt idx="249">
                  <c:v>44127</c:v>
                </c:pt>
                <c:pt idx="250">
                  <c:v>44128</c:v>
                </c:pt>
                <c:pt idx="251">
                  <c:v>44129</c:v>
                </c:pt>
                <c:pt idx="252">
                  <c:v>44130</c:v>
                </c:pt>
                <c:pt idx="253">
                  <c:v>44131</c:v>
                </c:pt>
                <c:pt idx="254">
                  <c:v>44132</c:v>
                </c:pt>
                <c:pt idx="255">
                  <c:v>44133</c:v>
                </c:pt>
                <c:pt idx="256">
                  <c:v>44134</c:v>
                </c:pt>
                <c:pt idx="257">
                  <c:v>44135</c:v>
                </c:pt>
                <c:pt idx="258">
                  <c:v>44136</c:v>
                </c:pt>
                <c:pt idx="259">
                  <c:v>44137</c:v>
                </c:pt>
                <c:pt idx="260">
                  <c:v>44138</c:v>
                </c:pt>
                <c:pt idx="261">
                  <c:v>44139</c:v>
                </c:pt>
                <c:pt idx="262">
                  <c:v>44140</c:v>
                </c:pt>
                <c:pt idx="263">
                  <c:v>44141</c:v>
                </c:pt>
                <c:pt idx="264">
                  <c:v>44142</c:v>
                </c:pt>
                <c:pt idx="265">
                  <c:v>44143</c:v>
                </c:pt>
                <c:pt idx="266">
                  <c:v>44144</c:v>
                </c:pt>
                <c:pt idx="267">
                  <c:v>44145</c:v>
                </c:pt>
                <c:pt idx="268">
                  <c:v>44146</c:v>
                </c:pt>
                <c:pt idx="269">
                  <c:v>44147</c:v>
                </c:pt>
                <c:pt idx="270">
                  <c:v>44148</c:v>
                </c:pt>
                <c:pt idx="271">
                  <c:v>44149</c:v>
                </c:pt>
                <c:pt idx="272">
                  <c:v>44150</c:v>
                </c:pt>
                <c:pt idx="273">
                  <c:v>44151</c:v>
                </c:pt>
                <c:pt idx="274">
                  <c:v>44152</c:v>
                </c:pt>
                <c:pt idx="275">
                  <c:v>44153</c:v>
                </c:pt>
                <c:pt idx="276">
                  <c:v>44154</c:v>
                </c:pt>
                <c:pt idx="277">
                  <c:v>44155</c:v>
                </c:pt>
                <c:pt idx="278">
                  <c:v>44156</c:v>
                </c:pt>
                <c:pt idx="279">
                  <c:v>44157</c:v>
                </c:pt>
                <c:pt idx="280">
                  <c:v>44158</c:v>
                </c:pt>
                <c:pt idx="281">
                  <c:v>44159</c:v>
                </c:pt>
                <c:pt idx="282">
                  <c:v>44160</c:v>
                </c:pt>
                <c:pt idx="283">
                  <c:v>44161</c:v>
                </c:pt>
                <c:pt idx="284">
                  <c:v>44162</c:v>
                </c:pt>
                <c:pt idx="285">
                  <c:v>44163</c:v>
                </c:pt>
                <c:pt idx="286">
                  <c:v>44164</c:v>
                </c:pt>
                <c:pt idx="287">
                  <c:v>44165</c:v>
                </c:pt>
                <c:pt idx="288">
                  <c:v>44166</c:v>
                </c:pt>
                <c:pt idx="289">
                  <c:v>44167</c:v>
                </c:pt>
                <c:pt idx="290">
                  <c:v>44168</c:v>
                </c:pt>
                <c:pt idx="291">
                  <c:v>44169</c:v>
                </c:pt>
                <c:pt idx="292">
                  <c:v>44170</c:v>
                </c:pt>
                <c:pt idx="293">
                  <c:v>44171</c:v>
                </c:pt>
                <c:pt idx="294">
                  <c:v>44172</c:v>
                </c:pt>
                <c:pt idx="295">
                  <c:v>44173</c:v>
                </c:pt>
                <c:pt idx="296">
                  <c:v>44174</c:v>
                </c:pt>
                <c:pt idx="297">
                  <c:v>44175</c:v>
                </c:pt>
                <c:pt idx="298">
                  <c:v>44176</c:v>
                </c:pt>
                <c:pt idx="299">
                  <c:v>44177</c:v>
                </c:pt>
                <c:pt idx="300">
                  <c:v>44178</c:v>
                </c:pt>
                <c:pt idx="301">
                  <c:v>44179</c:v>
                </c:pt>
                <c:pt idx="302">
                  <c:v>44180</c:v>
                </c:pt>
                <c:pt idx="303">
                  <c:v>44181</c:v>
                </c:pt>
                <c:pt idx="304">
                  <c:v>44182</c:v>
                </c:pt>
                <c:pt idx="305">
                  <c:v>44183</c:v>
                </c:pt>
                <c:pt idx="306">
                  <c:v>44184</c:v>
                </c:pt>
                <c:pt idx="307">
                  <c:v>44185</c:v>
                </c:pt>
                <c:pt idx="308">
                  <c:v>44186</c:v>
                </c:pt>
                <c:pt idx="309">
                  <c:v>44187</c:v>
                </c:pt>
                <c:pt idx="310">
                  <c:v>44188</c:v>
                </c:pt>
                <c:pt idx="311">
                  <c:v>44189</c:v>
                </c:pt>
                <c:pt idx="312">
                  <c:v>44190</c:v>
                </c:pt>
                <c:pt idx="313">
                  <c:v>44191</c:v>
                </c:pt>
                <c:pt idx="314">
                  <c:v>44192</c:v>
                </c:pt>
                <c:pt idx="315">
                  <c:v>44193</c:v>
                </c:pt>
                <c:pt idx="316">
                  <c:v>44194</c:v>
                </c:pt>
                <c:pt idx="317">
                  <c:v>44195</c:v>
                </c:pt>
                <c:pt idx="318">
                  <c:v>44196</c:v>
                </c:pt>
                <c:pt idx="319">
                  <c:v>44197</c:v>
                </c:pt>
                <c:pt idx="320">
                  <c:v>44198</c:v>
                </c:pt>
                <c:pt idx="321">
                  <c:v>44199</c:v>
                </c:pt>
                <c:pt idx="322">
                  <c:v>44200</c:v>
                </c:pt>
                <c:pt idx="323">
                  <c:v>44201</c:v>
                </c:pt>
                <c:pt idx="324">
                  <c:v>44202</c:v>
                </c:pt>
                <c:pt idx="325">
                  <c:v>44203</c:v>
                </c:pt>
                <c:pt idx="326">
                  <c:v>44204</c:v>
                </c:pt>
                <c:pt idx="327">
                  <c:v>44205</c:v>
                </c:pt>
                <c:pt idx="328">
                  <c:v>44206</c:v>
                </c:pt>
                <c:pt idx="329">
                  <c:v>44207</c:v>
                </c:pt>
                <c:pt idx="330">
                  <c:v>44208</c:v>
                </c:pt>
                <c:pt idx="331">
                  <c:v>44209</c:v>
                </c:pt>
                <c:pt idx="332">
                  <c:v>44210</c:v>
                </c:pt>
                <c:pt idx="333">
                  <c:v>44211</c:v>
                </c:pt>
                <c:pt idx="334">
                  <c:v>44212</c:v>
                </c:pt>
                <c:pt idx="335">
                  <c:v>44213</c:v>
                </c:pt>
                <c:pt idx="336">
                  <c:v>44214</c:v>
                </c:pt>
                <c:pt idx="337">
                  <c:v>44215</c:v>
                </c:pt>
                <c:pt idx="338">
                  <c:v>44216</c:v>
                </c:pt>
                <c:pt idx="339">
                  <c:v>44217</c:v>
                </c:pt>
                <c:pt idx="340">
                  <c:v>44218</c:v>
                </c:pt>
                <c:pt idx="341">
                  <c:v>44219</c:v>
                </c:pt>
                <c:pt idx="342">
                  <c:v>44220</c:v>
                </c:pt>
                <c:pt idx="343">
                  <c:v>44221</c:v>
                </c:pt>
                <c:pt idx="344">
                  <c:v>44222</c:v>
                </c:pt>
                <c:pt idx="345">
                  <c:v>44223</c:v>
                </c:pt>
                <c:pt idx="346">
                  <c:v>44224</c:v>
                </c:pt>
                <c:pt idx="347">
                  <c:v>44225</c:v>
                </c:pt>
                <c:pt idx="348">
                  <c:v>44226</c:v>
                </c:pt>
                <c:pt idx="349">
                  <c:v>44227</c:v>
                </c:pt>
                <c:pt idx="350">
                  <c:v>44228</c:v>
                </c:pt>
                <c:pt idx="351">
                  <c:v>44229</c:v>
                </c:pt>
                <c:pt idx="352">
                  <c:v>44230</c:v>
                </c:pt>
                <c:pt idx="353">
                  <c:v>44231</c:v>
                </c:pt>
                <c:pt idx="354">
                  <c:v>44232</c:v>
                </c:pt>
                <c:pt idx="355">
                  <c:v>44233</c:v>
                </c:pt>
                <c:pt idx="356">
                  <c:v>44234</c:v>
                </c:pt>
                <c:pt idx="357">
                  <c:v>44235</c:v>
                </c:pt>
                <c:pt idx="358">
                  <c:v>44236</c:v>
                </c:pt>
                <c:pt idx="359">
                  <c:v>44237</c:v>
                </c:pt>
                <c:pt idx="360">
                  <c:v>44238</c:v>
                </c:pt>
                <c:pt idx="361">
                  <c:v>44239</c:v>
                </c:pt>
                <c:pt idx="362">
                  <c:v>44240</c:v>
                </c:pt>
                <c:pt idx="363">
                  <c:v>44241</c:v>
                </c:pt>
                <c:pt idx="364">
                  <c:v>44242</c:v>
                </c:pt>
                <c:pt idx="365">
                  <c:v>44243</c:v>
                </c:pt>
                <c:pt idx="366">
                  <c:v>44244</c:v>
                </c:pt>
                <c:pt idx="367">
                  <c:v>44245</c:v>
                </c:pt>
                <c:pt idx="368">
                  <c:v>44246</c:v>
                </c:pt>
                <c:pt idx="369">
                  <c:v>44247</c:v>
                </c:pt>
                <c:pt idx="370">
                  <c:v>44248</c:v>
                </c:pt>
                <c:pt idx="371">
                  <c:v>44249</c:v>
                </c:pt>
                <c:pt idx="372">
                  <c:v>44250</c:v>
                </c:pt>
                <c:pt idx="373">
                  <c:v>44251</c:v>
                </c:pt>
                <c:pt idx="374">
                  <c:v>44252</c:v>
                </c:pt>
                <c:pt idx="375">
                  <c:v>44253</c:v>
                </c:pt>
                <c:pt idx="376">
                  <c:v>44254</c:v>
                </c:pt>
                <c:pt idx="377">
                  <c:v>44255</c:v>
                </c:pt>
                <c:pt idx="378">
                  <c:v>44256</c:v>
                </c:pt>
                <c:pt idx="379">
                  <c:v>44257</c:v>
                </c:pt>
                <c:pt idx="380">
                  <c:v>44258</c:v>
                </c:pt>
                <c:pt idx="381">
                  <c:v>44259</c:v>
                </c:pt>
                <c:pt idx="382">
                  <c:v>44260</c:v>
                </c:pt>
                <c:pt idx="383">
                  <c:v>44261</c:v>
                </c:pt>
                <c:pt idx="384">
                  <c:v>44262</c:v>
                </c:pt>
                <c:pt idx="385">
                  <c:v>44263</c:v>
                </c:pt>
                <c:pt idx="386">
                  <c:v>44264</c:v>
                </c:pt>
                <c:pt idx="387">
                  <c:v>44265</c:v>
                </c:pt>
                <c:pt idx="388">
                  <c:v>44266</c:v>
                </c:pt>
                <c:pt idx="389">
                  <c:v>44267</c:v>
                </c:pt>
                <c:pt idx="390">
                  <c:v>44268</c:v>
                </c:pt>
                <c:pt idx="391">
                  <c:v>44269</c:v>
                </c:pt>
                <c:pt idx="392">
                  <c:v>44270</c:v>
                </c:pt>
                <c:pt idx="393">
                  <c:v>44271</c:v>
                </c:pt>
                <c:pt idx="394">
                  <c:v>44272</c:v>
                </c:pt>
                <c:pt idx="395">
                  <c:v>44273</c:v>
                </c:pt>
                <c:pt idx="396">
                  <c:v>44274</c:v>
                </c:pt>
                <c:pt idx="397">
                  <c:v>44275</c:v>
                </c:pt>
                <c:pt idx="398">
                  <c:v>44276</c:v>
                </c:pt>
                <c:pt idx="399">
                  <c:v>44277</c:v>
                </c:pt>
                <c:pt idx="400">
                  <c:v>44278</c:v>
                </c:pt>
                <c:pt idx="401">
                  <c:v>44279</c:v>
                </c:pt>
                <c:pt idx="402">
                  <c:v>44280</c:v>
                </c:pt>
                <c:pt idx="403">
                  <c:v>44281</c:v>
                </c:pt>
                <c:pt idx="404">
                  <c:v>44282</c:v>
                </c:pt>
                <c:pt idx="405">
                  <c:v>44283</c:v>
                </c:pt>
                <c:pt idx="406">
                  <c:v>44284</c:v>
                </c:pt>
                <c:pt idx="407">
                  <c:v>44285</c:v>
                </c:pt>
                <c:pt idx="408">
                  <c:v>44286</c:v>
                </c:pt>
                <c:pt idx="409">
                  <c:v>44287</c:v>
                </c:pt>
                <c:pt idx="410">
                  <c:v>44288</c:v>
                </c:pt>
                <c:pt idx="411">
                  <c:v>44289</c:v>
                </c:pt>
                <c:pt idx="412">
                  <c:v>44290</c:v>
                </c:pt>
                <c:pt idx="413">
                  <c:v>44291</c:v>
                </c:pt>
                <c:pt idx="414">
                  <c:v>44292</c:v>
                </c:pt>
                <c:pt idx="415">
                  <c:v>44293</c:v>
                </c:pt>
                <c:pt idx="416">
                  <c:v>44294</c:v>
                </c:pt>
                <c:pt idx="417">
                  <c:v>44295</c:v>
                </c:pt>
                <c:pt idx="418">
                  <c:v>44296</c:v>
                </c:pt>
                <c:pt idx="419">
                  <c:v>44297</c:v>
                </c:pt>
                <c:pt idx="420">
                  <c:v>44298</c:v>
                </c:pt>
                <c:pt idx="421">
                  <c:v>44299</c:v>
                </c:pt>
                <c:pt idx="422">
                  <c:v>44300</c:v>
                </c:pt>
                <c:pt idx="423">
                  <c:v>44301</c:v>
                </c:pt>
                <c:pt idx="424">
                  <c:v>44302</c:v>
                </c:pt>
                <c:pt idx="425">
                  <c:v>44303</c:v>
                </c:pt>
                <c:pt idx="426">
                  <c:v>44304</c:v>
                </c:pt>
                <c:pt idx="427">
                  <c:v>44305</c:v>
                </c:pt>
                <c:pt idx="428">
                  <c:v>44306</c:v>
                </c:pt>
                <c:pt idx="429">
                  <c:v>44307</c:v>
                </c:pt>
                <c:pt idx="430">
                  <c:v>44308</c:v>
                </c:pt>
                <c:pt idx="431">
                  <c:v>44309</c:v>
                </c:pt>
                <c:pt idx="432">
                  <c:v>44310</c:v>
                </c:pt>
                <c:pt idx="433">
                  <c:v>44311</c:v>
                </c:pt>
                <c:pt idx="434">
                  <c:v>44312</c:v>
                </c:pt>
                <c:pt idx="435">
                  <c:v>44313</c:v>
                </c:pt>
                <c:pt idx="436">
                  <c:v>44314</c:v>
                </c:pt>
                <c:pt idx="437">
                  <c:v>44315</c:v>
                </c:pt>
                <c:pt idx="438">
                  <c:v>44316</c:v>
                </c:pt>
                <c:pt idx="439">
                  <c:v>44317</c:v>
                </c:pt>
                <c:pt idx="440">
                  <c:v>44318</c:v>
                </c:pt>
                <c:pt idx="441">
                  <c:v>44319</c:v>
                </c:pt>
                <c:pt idx="442">
                  <c:v>44320</c:v>
                </c:pt>
                <c:pt idx="443">
                  <c:v>44321</c:v>
                </c:pt>
                <c:pt idx="444">
                  <c:v>44322</c:v>
                </c:pt>
                <c:pt idx="445">
                  <c:v>44323</c:v>
                </c:pt>
                <c:pt idx="446">
                  <c:v>44324</c:v>
                </c:pt>
                <c:pt idx="447">
                  <c:v>44325</c:v>
                </c:pt>
                <c:pt idx="448">
                  <c:v>44326</c:v>
                </c:pt>
                <c:pt idx="449">
                  <c:v>44327</c:v>
                </c:pt>
                <c:pt idx="450">
                  <c:v>44328</c:v>
                </c:pt>
                <c:pt idx="451">
                  <c:v>44329</c:v>
                </c:pt>
                <c:pt idx="452">
                  <c:v>44330</c:v>
                </c:pt>
                <c:pt idx="453">
                  <c:v>44331</c:v>
                </c:pt>
                <c:pt idx="454">
                  <c:v>44332</c:v>
                </c:pt>
                <c:pt idx="455">
                  <c:v>44333</c:v>
                </c:pt>
                <c:pt idx="456">
                  <c:v>44334</c:v>
                </c:pt>
                <c:pt idx="457">
                  <c:v>44335</c:v>
                </c:pt>
                <c:pt idx="458">
                  <c:v>44336</c:v>
                </c:pt>
                <c:pt idx="459">
                  <c:v>44337</c:v>
                </c:pt>
                <c:pt idx="460">
                  <c:v>44338</c:v>
                </c:pt>
                <c:pt idx="461">
                  <c:v>44339</c:v>
                </c:pt>
                <c:pt idx="462">
                  <c:v>44340</c:v>
                </c:pt>
                <c:pt idx="463">
                  <c:v>44341</c:v>
                </c:pt>
                <c:pt idx="464">
                  <c:v>44342</c:v>
                </c:pt>
                <c:pt idx="465">
                  <c:v>44343</c:v>
                </c:pt>
                <c:pt idx="466">
                  <c:v>44344</c:v>
                </c:pt>
                <c:pt idx="467">
                  <c:v>44345</c:v>
                </c:pt>
                <c:pt idx="468">
                  <c:v>44346</c:v>
                </c:pt>
                <c:pt idx="469">
                  <c:v>44347</c:v>
                </c:pt>
                <c:pt idx="470">
                  <c:v>44348</c:v>
                </c:pt>
                <c:pt idx="471">
                  <c:v>44349</c:v>
                </c:pt>
                <c:pt idx="472">
                  <c:v>44350</c:v>
                </c:pt>
                <c:pt idx="473">
                  <c:v>44351</c:v>
                </c:pt>
                <c:pt idx="474">
                  <c:v>44352</c:v>
                </c:pt>
                <c:pt idx="475">
                  <c:v>44353</c:v>
                </c:pt>
                <c:pt idx="476">
                  <c:v>44354</c:v>
                </c:pt>
                <c:pt idx="477">
                  <c:v>44355</c:v>
                </c:pt>
                <c:pt idx="478">
                  <c:v>44356</c:v>
                </c:pt>
                <c:pt idx="479">
                  <c:v>44357</c:v>
                </c:pt>
                <c:pt idx="480">
                  <c:v>44358</c:v>
                </c:pt>
                <c:pt idx="481">
                  <c:v>44359</c:v>
                </c:pt>
                <c:pt idx="482">
                  <c:v>44360</c:v>
                </c:pt>
                <c:pt idx="483">
                  <c:v>44361</c:v>
                </c:pt>
                <c:pt idx="484">
                  <c:v>44362</c:v>
                </c:pt>
                <c:pt idx="485">
                  <c:v>44363</c:v>
                </c:pt>
                <c:pt idx="486">
                  <c:v>44364</c:v>
                </c:pt>
                <c:pt idx="487">
                  <c:v>44365</c:v>
                </c:pt>
                <c:pt idx="488">
                  <c:v>44366</c:v>
                </c:pt>
                <c:pt idx="489">
                  <c:v>44367</c:v>
                </c:pt>
                <c:pt idx="490">
                  <c:v>44368</c:v>
                </c:pt>
                <c:pt idx="491">
                  <c:v>44369</c:v>
                </c:pt>
                <c:pt idx="492">
                  <c:v>44370</c:v>
                </c:pt>
                <c:pt idx="493">
                  <c:v>44371</c:v>
                </c:pt>
                <c:pt idx="494">
                  <c:v>44372</c:v>
                </c:pt>
                <c:pt idx="495">
                  <c:v>44373</c:v>
                </c:pt>
                <c:pt idx="496">
                  <c:v>44374</c:v>
                </c:pt>
                <c:pt idx="497">
                  <c:v>44375</c:v>
                </c:pt>
                <c:pt idx="498">
                  <c:v>44376</c:v>
                </c:pt>
                <c:pt idx="499">
                  <c:v>44377</c:v>
                </c:pt>
                <c:pt idx="500">
                  <c:v>44378</c:v>
                </c:pt>
                <c:pt idx="501">
                  <c:v>44379</c:v>
                </c:pt>
                <c:pt idx="502">
                  <c:v>44380</c:v>
                </c:pt>
                <c:pt idx="503">
                  <c:v>44381</c:v>
                </c:pt>
                <c:pt idx="504">
                  <c:v>44382</c:v>
                </c:pt>
                <c:pt idx="505">
                  <c:v>44383</c:v>
                </c:pt>
                <c:pt idx="506">
                  <c:v>44384</c:v>
                </c:pt>
                <c:pt idx="507">
                  <c:v>44385</c:v>
                </c:pt>
                <c:pt idx="508">
                  <c:v>44386</c:v>
                </c:pt>
                <c:pt idx="509">
                  <c:v>44387</c:v>
                </c:pt>
                <c:pt idx="510">
                  <c:v>44388</c:v>
                </c:pt>
                <c:pt idx="511">
                  <c:v>44389</c:v>
                </c:pt>
                <c:pt idx="512">
                  <c:v>44390</c:v>
                </c:pt>
                <c:pt idx="513">
                  <c:v>44391</c:v>
                </c:pt>
                <c:pt idx="514">
                  <c:v>44392</c:v>
                </c:pt>
                <c:pt idx="515">
                  <c:v>44393</c:v>
                </c:pt>
                <c:pt idx="516">
                  <c:v>44394</c:v>
                </c:pt>
                <c:pt idx="517">
                  <c:v>44395</c:v>
                </c:pt>
                <c:pt idx="518">
                  <c:v>44396</c:v>
                </c:pt>
                <c:pt idx="519">
                  <c:v>44397</c:v>
                </c:pt>
                <c:pt idx="520">
                  <c:v>44398</c:v>
                </c:pt>
                <c:pt idx="521">
                  <c:v>44399</c:v>
                </c:pt>
                <c:pt idx="522">
                  <c:v>44400</c:v>
                </c:pt>
                <c:pt idx="523">
                  <c:v>44401</c:v>
                </c:pt>
                <c:pt idx="524">
                  <c:v>44402</c:v>
                </c:pt>
                <c:pt idx="525">
                  <c:v>44403</c:v>
                </c:pt>
                <c:pt idx="526">
                  <c:v>44404</c:v>
                </c:pt>
                <c:pt idx="527">
                  <c:v>44405</c:v>
                </c:pt>
                <c:pt idx="528">
                  <c:v>44406</c:v>
                </c:pt>
                <c:pt idx="529">
                  <c:v>44407</c:v>
                </c:pt>
                <c:pt idx="530">
                  <c:v>44408</c:v>
                </c:pt>
                <c:pt idx="531">
                  <c:v>44409</c:v>
                </c:pt>
                <c:pt idx="532">
                  <c:v>44410</c:v>
                </c:pt>
                <c:pt idx="533">
                  <c:v>44411</c:v>
                </c:pt>
                <c:pt idx="534">
                  <c:v>44412</c:v>
                </c:pt>
                <c:pt idx="535">
                  <c:v>44413</c:v>
                </c:pt>
                <c:pt idx="536">
                  <c:v>44414</c:v>
                </c:pt>
                <c:pt idx="537">
                  <c:v>44415</c:v>
                </c:pt>
                <c:pt idx="538">
                  <c:v>44416</c:v>
                </c:pt>
                <c:pt idx="539">
                  <c:v>44417</c:v>
                </c:pt>
                <c:pt idx="540">
                  <c:v>44418</c:v>
                </c:pt>
                <c:pt idx="541">
                  <c:v>44419</c:v>
                </c:pt>
                <c:pt idx="542">
                  <c:v>44420</c:v>
                </c:pt>
                <c:pt idx="543">
                  <c:v>44421</c:v>
                </c:pt>
                <c:pt idx="544">
                  <c:v>44422</c:v>
                </c:pt>
                <c:pt idx="545">
                  <c:v>44423</c:v>
                </c:pt>
                <c:pt idx="546">
                  <c:v>44424</c:v>
                </c:pt>
                <c:pt idx="547">
                  <c:v>44425</c:v>
                </c:pt>
                <c:pt idx="548">
                  <c:v>44426</c:v>
                </c:pt>
                <c:pt idx="549">
                  <c:v>44427</c:v>
                </c:pt>
                <c:pt idx="550">
                  <c:v>44428</c:v>
                </c:pt>
                <c:pt idx="551">
                  <c:v>44429</c:v>
                </c:pt>
                <c:pt idx="552">
                  <c:v>44430</c:v>
                </c:pt>
                <c:pt idx="553">
                  <c:v>44431</c:v>
                </c:pt>
                <c:pt idx="554">
                  <c:v>44432</c:v>
                </c:pt>
                <c:pt idx="555">
                  <c:v>44433</c:v>
                </c:pt>
                <c:pt idx="556">
                  <c:v>44434</c:v>
                </c:pt>
                <c:pt idx="557">
                  <c:v>44435</c:v>
                </c:pt>
                <c:pt idx="558">
                  <c:v>44436</c:v>
                </c:pt>
                <c:pt idx="559">
                  <c:v>44437</c:v>
                </c:pt>
                <c:pt idx="560">
                  <c:v>44438</c:v>
                </c:pt>
                <c:pt idx="561">
                  <c:v>44439</c:v>
                </c:pt>
                <c:pt idx="562">
                  <c:v>44440</c:v>
                </c:pt>
                <c:pt idx="563">
                  <c:v>44441</c:v>
                </c:pt>
                <c:pt idx="564">
                  <c:v>44442</c:v>
                </c:pt>
                <c:pt idx="565">
                  <c:v>44443</c:v>
                </c:pt>
                <c:pt idx="566">
                  <c:v>44444</c:v>
                </c:pt>
                <c:pt idx="567">
                  <c:v>44445</c:v>
                </c:pt>
                <c:pt idx="568">
                  <c:v>44446</c:v>
                </c:pt>
                <c:pt idx="569">
                  <c:v>44447</c:v>
                </c:pt>
                <c:pt idx="570">
                  <c:v>44448</c:v>
                </c:pt>
                <c:pt idx="571">
                  <c:v>44449</c:v>
                </c:pt>
                <c:pt idx="572">
                  <c:v>44450</c:v>
                </c:pt>
                <c:pt idx="573">
                  <c:v>44451</c:v>
                </c:pt>
                <c:pt idx="574">
                  <c:v>44452</c:v>
                </c:pt>
                <c:pt idx="575">
                  <c:v>44453</c:v>
                </c:pt>
                <c:pt idx="576">
                  <c:v>44454</c:v>
                </c:pt>
                <c:pt idx="577">
                  <c:v>44455</c:v>
                </c:pt>
                <c:pt idx="578">
                  <c:v>44456</c:v>
                </c:pt>
                <c:pt idx="579">
                  <c:v>44457</c:v>
                </c:pt>
                <c:pt idx="580">
                  <c:v>44458</c:v>
                </c:pt>
                <c:pt idx="581">
                  <c:v>44459</c:v>
                </c:pt>
                <c:pt idx="582">
                  <c:v>44460</c:v>
                </c:pt>
                <c:pt idx="583">
                  <c:v>44461</c:v>
                </c:pt>
                <c:pt idx="584">
                  <c:v>44462</c:v>
                </c:pt>
                <c:pt idx="585">
                  <c:v>44463</c:v>
                </c:pt>
                <c:pt idx="586">
                  <c:v>44464</c:v>
                </c:pt>
                <c:pt idx="587">
                  <c:v>44465</c:v>
                </c:pt>
                <c:pt idx="588">
                  <c:v>44466</c:v>
                </c:pt>
                <c:pt idx="589">
                  <c:v>44467</c:v>
                </c:pt>
                <c:pt idx="590">
                  <c:v>44468</c:v>
                </c:pt>
                <c:pt idx="591">
                  <c:v>44469</c:v>
                </c:pt>
                <c:pt idx="592">
                  <c:v>44470</c:v>
                </c:pt>
                <c:pt idx="593">
                  <c:v>44471</c:v>
                </c:pt>
                <c:pt idx="594">
                  <c:v>44472</c:v>
                </c:pt>
                <c:pt idx="595">
                  <c:v>44473</c:v>
                </c:pt>
                <c:pt idx="596">
                  <c:v>44474</c:v>
                </c:pt>
                <c:pt idx="597">
                  <c:v>44475</c:v>
                </c:pt>
                <c:pt idx="598">
                  <c:v>44476</c:v>
                </c:pt>
                <c:pt idx="599">
                  <c:v>44477</c:v>
                </c:pt>
                <c:pt idx="600">
                  <c:v>44478</c:v>
                </c:pt>
                <c:pt idx="601">
                  <c:v>44479</c:v>
                </c:pt>
                <c:pt idx="602">
                  <c:v>44480</c:v>
                </c:pt>
                <c:pt idx="603">
                  <c:v>44481</c:v>
                </c:pt>
                <c:pt idx="604">
                  <c:v>44482</c:v>
                </c:pt>
                <c:pt idx="605">
                  <c:v>44483</c:v>
                </c:pt>
                <c:pt idx="606">
                  <c:v>44484</c:v>
                </c:pt>
                <c:pt idx="607">
                  <c:v>44485</c:v>
                </c:pt>
                <c:pt idx="608">
                  <c:v>44486</c:v>
                </c:pt>
                <c:pt idx="609">
                  <c:v>44487</c:v>
                </c:pt>
                <c:pt idx="610">
                  <c:v>44488</c:v>
                </c:pt>
                <c:pt idx="611">
                  <c:v>44489</c:v>
                </c:pt>
                <c:pt idx="612">
                  <c:v>44490</c:v>
                </c:pt>
                <c:pt idx="613">
                  <c:v>44491</c:v>
                </c:pt>
                <c:pt idx="614">
                  <c:v>44492</c:v>
                </c:pt>
                <c:pt idx="615">
                  <c:v>44493</c:v>
                </c:pt>
                <c:pt idx="616">
                  <c:v>44494</c:v>
                </c:pt>
                <c:pt idx="617">
                  <c:v>44495</c:v>
                </c:pt>
                <c:pt idx="618">
                  <c:v>44496</c:v>
                </c:pt>
                <c:pt idx="619">
                  <c:v>44497</c:v>
                </c:pt>
                <c:pt idx="620">
                  <c:v>44498</c:v>
                </c:pt>
                <c:pt idx="621">
                  <c:v>44499</c:v>
                </c:pt>
                <c:pt idx="622">
                  <c:v>44500</c:v>
                </c:pt>
                <c:pt idx="623">
                  <c:v>44501</c:v>
                </c:pt>
                <c:pt idx="624">
                  <c:v>44502</c:v>
                </c:pt>
                <c:pt idx="625">
                  <c:v>44503</c:v>
                </c:pt>
                <c:pt idx="626">
                  <c:v>44504</c:v>
                </c:pt>
                <c:pt idx="627">
                  <c:v>44505</c:v>
                </c:pt>
                <c:pt idx="628">
                  <c:v>44506</c:v>
                </c:pt>
                <c:pt idx="629">
                  <c:v>44507</c:v>
                </c:pt>
                <c:pt idx="630">
                  <c:v>44508</c:v>
                </c:pt>
                <c:pt idx="631">
                  <c:v>44509</c:v>
                </c:pt>
                <c:pt idx="632">
                  <c:v>44510</c:v>
                </c:pt>
                <c:pt idx="633">
                  <c:v>44511</c:v>
                </c:pt>
                <c:pt idx="634">
                  <c:v>44512</c:v>
                </c:pt>
                <c:pt idx="635">
                  <c:v>44513</c:v>
                </c:pt>
                <c:pt idx="636">
                  <c:v>44514</c:v>
                </c:pt>
                <c:pt idx="637">
                  <c:v>44515</c:v>
                </c:pt>
                <c:pt idx="638">
                  <c:v>44516</c:v>
                </c:pt>
                <c:pt idx="639">
                  <c:v>44517</c:v>
                </c:pt>
                <c:pt idx="640">
                  <c:v>44518</c:v>
                </c:pt>
                <c:pt idx="641">
                  <c:v>44519</c:v>
                </c:pt>
                <c:pt idx="642">
                  <c:v>44520</c:v>
                </c:pt>
                <c:pt idx="643">
                  <c:v>44521</c:v>
                </c:pt>
                <c:pt idx="644">
                  <c:v>44522</c:v>
                </c:pt>
                <c:pt idx="645">
                  <c:v>44523</c:v>
                </c:pt>
                <c:pt idx="646">
                  <c:v>44524</c:v>
                </c:pt>
                <c:pt idx="647">
                  <c:v>44525</c:v>
                </c:pt>
                <c:pt idx="648">
                  <c:v>44526</c:v>
                </c:pt>
                <c:pt idx="649">
                  <c:v>44527</c:v>
                </c:pt>
                <c:pt idx="650">
                  <c:v>44528</c:v>
                </c:pt>
                <c:pt idx="651">
                  <c:v>44529</c:v>
                </c:pt>
                <c:pt idx="652">
                  <c:v>44530</c:v>
                </c:pt>
                <c:pt idx="653">
                  <c:v>44531</c:v>
                </c:pt>
                <c:pt idx="654">
                  <c:v>44532</c:v>
                </c:pt>
                <c:pt idx="655">
                  <c:v>44533</c:v>
                </c:pt>
                <c:pt idx="656">
                  <c:v>44534</c:v>
                </c:pt>
                <c:pt idx="657">
                  <c:v>44535</c:v>
                </c:pt>
                <c:pt idx="658">
                  <c:v>44536</c:v>
                </c:pt>
                <c:pt idx="659">
                  <c:v>44537</c:v>
                </c:pt>
                <c:pt idx="660">
                  <c:v>44538</c:v>
                </c:pt>
                <c:pt idx="661">
                  <c:v>44539</c:v>
                </c:pt>
                <c:pt idx="662">
                  <c:v>44540</c:v>
                </c:pt>
                <c:pt idx="663">
                  <c:v>44541</c:v>
                </c:pt>
                <c:pt idx="664">
                  <c:v>44542</c:v>
                </c:pt>
                <c:pt idx="665">
                  <c:v>44543</c:v>
                </c:pt>
                <c:pt idx="666">
                  <c:v>44544</c:v>
                </c:pt>
                <c:pt idx="667">
                  <c:v>44545</c:v>
                </c:pt>
                <c:pt idx="668">
                  <c:v>44546</c:v>
                </c:pt>
                <c:pt idx="669">
                  <c:v>44547</c:v>
                </c:pt>
                <c:pt idx="670">
                  <c:v>44548</c:v>
                </c:pt>
                <c:pt idx="671">
                  <c:v>44549</c:v>
                </c:pt>
                <c:pt idx="672">
                  <c:v>44550</c:v>
                </c:pt>
                <c:pt idx="673">
                  <c:v>44551</c:v>
                </c:pt>
                <c:pt idx="674">
                  <c:v>44552</c:v>
                </c:pt>
                <c:pt idx="675">
                  <c:v>44553</c:v>
                </c:pt>
                <c:pt idx="676">
                  <c:v>44554</c:v>
                </c:pt>
                <c:pt idx="677">
                  <c:v>44555</c:v>
                </c:pt>
                <c:pt idx="678">
                  <c:v>44556</c:v>
                </c:pt>
                <c:pt idx="679">
                  <c:v>44557</c:v>
                </c:pt>
                <c:pt idx="680">
                  <c:v>44558</c:v>
                </c:pt>
                <c:pt idx="681">
                  <c:v>44559</c:v>
                </c:pt>
                <c:pt idx="682">
                  <c:v>44560</c:v>
                </c:pt>
                <c:pt idx="683">
                  <c:v>44561</c:v>
                </c:pt>
                <c:pt idx="684">
                  <c:v>44562</c:v>
                </c:pt>
                <c:pt idx="685">
                  <c:v>44563</c:v>
                </c:pt>
                <c:pt idx="686">
                  <c:v>44564</c:v>
                </c:pt>
                <c:pt idx="687">
                  <c:v>44565</c:v>
                </c:pt>
                <c:pt idx="688">
                  <c:v>44566</c:v>
                </c:pt>
                <c:pt idx="689">
                  <c:v>44567</c:v>
                </c:pt>
                <c:pt idx="690">
                  <c:v>44568</c:v>
                </c:pt>
                <c:pt idx="691">
                  <c:v>44569</c:v>
                </c:pt>
                <c:pt idx="692">
                  <c:v>44570</c:v>
                </c:pt>
                <c:pt idx="693">
                  <c:v>44571</c:v>
                </c:pt>
                <c:pt idx="694">
                  <c:v>44572</c:v>
                </c:pt>
                <c:pt idx="695">
                  <c:v>44573</c:v>
                </c:pt>
                <c:pt idx="696">
                  <c:v>44574</c:v>
                </c:pt>
                <c:pt idx="697">
                  <c:v>44575</c:v>
                </c:pt>
                <c:pt idx="698">
                  <c:v>44576</c:v>
                </c:pt>
                <c:pt idx="699">
                  <c:v>44577</c:v>
                </c:pt>
                <c:pt idx="700">
                  <c:v>44578</c:v>
                </c:pt>
                <c:pt idx="701">
                  <c:v>44579</c:v>
                </c:pt>
                <c:pt idx="702">
                  <c:v>44580</c:v>
                </c:pt>
                <c:pt idx="703">
                  <c:v>44581</c:v>
                </c:pt>
                <c:pt idx="704">
                  <c:v>44582</c:v>
                </c:pt>
                <c:pt idx="705">
                  <c:v>44583</c:v>
                </c:pt>
                <c:pt idx="706">
                  <c:v>44584</c:v>
                </c:pt>
                <c:pt idx="707">
                  <c:v>44585</c:v>
                </c:pt>
                <c:pt idx="708">
                  <c:v>44586</c:v>
                </c:pt>
                <c:pt idx="709">
                  <c:v>44587</c:v>
                </c:pt>
                <c:pt idx="710">
                  <c:v>44588</c:v>
                </c:pt>
                <c:pt idx="711">
                  <c:v>44589</c:v>
                </c:pt>
                <c:pt idx="712">
                  <c:v>44590</c:v>
                </c:pt>
                <c:pt idx="713">
                  <c:v>44591</c:v>
                </c:pt>
                <c:pt idx="714">
                  <c:v>44592</c:v>
                </c:pt>
                <c:pt idx="715">
                  <c:v>44593</c:v>
                </c:pt>
                <c:pt idx="716">
                  <c:v>44594</c:v>
                </c:pt>
                <c:pt idx="717">
                  <c:v>44595</c:v>
                </c:pt>
                <c:pt idx="718">
                  <c:v>44596</c:v>
                </c:pt>
                <c:pt idx="719">
                  <c:v>44597</c:v>
                </c:pt>
                <c:pt idx="720">
                  <c:v>44598</c:v>
                </c:pt>
                <c:pt idx="721">
                  <c:v>44599</c:v>
                </c:pt>
                <c:pt idx="722">
                  <c:v>44600</c:v>
                </c:pt>
                <c:pt idx="723">
                  <c:v>44601</c:v>
                </c:pt>
                <c:pt idx="724">
                  <c:v>44602</c:v>
                </c:pt>
                <c:pt idx="725">
                  <c:v>44603</c:v>
                </c:pt>
                <c:pt idx="726">
                  <c:v>44604</c:v>
                </c:pt>
                <c:pt idx="727">
                  <c:v>44605</c:v>
                </c:pt>
                <c:pt idx="728">
                  <c:v>44606</c:v>
                </c:pt>
                <c:pt idx="729">
                  <c:v>44607</c:v>
                </c:pt>
                <c:pt idx="730">
                  <c:v>44608</c:v>
                </c:pt>
                <c:pt idx="731">
                  <c:v>44609</c:v>
                </c:pt>
                <c:pt idx="732">
                  <c:v>44610</c:v>
                </c:pt>
                <c:pt idx="733">
                  <c:v>44611</c:v>
                </c:pt>
                <c:pt idx="734">
                  <c:v>44612</c:v>
                </c:pt>
                <c:pt idx="735">
                  <c:v>44613</c:v>
                </c:pt>
                <c:pt idx="736">
                  <c:v>44614</c:v>
                </c:pt>
                <c:pt idx="737">
                  <c:v>44615</c:v>
                </c:pt>
                <c:pt idx="738">
                  <c:v>44616</c:v>
                </c:pt>
                <c:pt idx="739">
                  <c:v>44617</c:v>
                </c:pt>
                <c:pt idx="740">
                  <c:v>44618</c:v>
                </c:pt>
                <c:pt idx="741">
                  <c:v>44619</c:v>
                </c:pt>
                <c:pt idx="742">
                  <c:v>44620</c:v>
                </c:pt>
                <c:pt idx="743">
                  <c:v>44621</c:v>
                </c:pt>
                <c:pt idx="744">
                  <c:v>44622</c:v>
                </c:pt>
                <c:pt idx="745">
                  <c:v>44623</c:v>
                </c:pt>
                <c:pt idx="746">
                  <c:v>44624</c:v>
                </c:pt>
                <c:pt idx="747">
                  <c:v>44625</c:v>
                </c:pt>
                <c:pt idx="748">
                  <c:v>44626</c:v>
                </c:pt>
                <c:pt idx="749">
                  <c:v>44627</c:v>
                </c:pt>
                <c:pt idx="750">
                  <c:v>44628</c:v>
                </c:pt>
                <c:pt idx="751">
                  <c:v>44629</c:v>
                </c:pt>
                <c:pt idx="752">
                  <c:v>44630</c:v>
                </c:pt>
                <c:pt idx="753">
                  <c:v>44631</c:v>
                </c:pt>
                <c:pt idx="754">
                  <c:v>44632</c:v>
                </c:pt>
                <c:pt idx="755">
                  <c:v>44633</c:v>
                </c:pt>
                <c:pt idx="756">
                  <c:v>44634</c:v>
                </c:pt>
                <c:pt idx="757">
                  <c:v>44635</c:v>
                </c:pt>
                <c:pt idx="758">
                  <c:v>44636</c:v>
                </c:pt>
                <c:pt idx="759">
                  <c:v>44637</c:v>
                </c:pt>
                <c:pt idx="760">
                  <c:v>44638</c:v>
                </c:pt>
                <c:pt idx="761">
                  <c:v>44639</c:v>
                </c:pt>
                <c:pt idx="762">
                  <c:v>44640</c:v>
                </c:pt>
                <c:pt idx="763">
                  <c:v>44641</c:v>
                </c:pt>
                <c:pt idx="764">
                  <c:v>44642</c:v>
                </c:pt>
                <c:pt idx="765">
                  <c:v>44643</c:v>
                </c:pt>
                <c:pt idx="766">
                  <c:v>44644</c:v>
                </c:pt>
                <c:pt idx="767">
                  <c:v>44645</c:v>
                </c:pt>
                <c:pt idx="768">
                  <c:v>44646</c:v>
                </c:pt>
                <c:pt idx="769">
                  <c:v>44647</c:v>
                </c:pt>
                <c:pt idx="770">
                  <c:v>44648</c:v>
                </c:pt>
                <c:pt idx="771">
                  <c:v>44649</c:v>
                </c:pt>
                <c:pt idx="772">
                  <c:v>44650</c:v>
                </c:pt>
                <c:pt idx="773">
                  <c:v>44651</c:v>
                </c:pt>
                <c:pt idx="774">
                  <c:v>44652</c:v>
                </c:pt>
                <c:pt idx="775">
                  <c:v>44653</c:v>
                </c:pt>
                <c:pt idx="776">
                  <c:v>44654</c:v>
                </c:pt>
                <c:pt idx="777">
                  <c:v>44655</c:v>
                </c:pt>
                <c:pt idx="778">
                  <c:v>44656</c:v>
                </c:pt>
                <c:pt idx="779">
                  <c:v>44657</c:v>
                </c:pt>
                <c:pt idx="780">
                  <c:v>44658</c:v>
                </c:pt>
                <c:pt idx="781">
                  <c:v>44659</c:v>
                </c:pt>
                <c:pt idx="782">
                  <c:v>44660</c:v>
                </c:pt>
                <c:pt idx="783">
                  <c:v>44661</c:v>
                </c:pt>
                <c:pt idx="784">
                  <c:v>44662</c:v>
                </c:pt>
                <c:pt idx="785">
                  <c:v>44663</c:v>
                </c:pt>
                <c:pt idx="786">
                  <c:v>44664</c:v>
                </c:pt>
                <c:pt idx="787">
                  <c:v>44665</c:v>
                </c:pt>
                <c:pt idx="788">
                  <c:v>44666</c:v>
                </c:pt>
                <c:pt idx="789">
                  <c:v>44667</c:v>
                </c:pt>
                <c:pt idx="790">
                  <c:v>44668</c:v>
                </c:pt>
                <c:pt idx="791">
                  <c:v>44669</c:v>
                </c:pt>
                <c:pt idx="792">
                  <c:v>44670</c:v>
                </c:pt>
                <c:pt idx="793">
                  <c:v>44671</c:v>
                </c:pt>
                <c:pt idx="794">
                  <c:v>44672</c:v>
                </c:pt>
                <c:pt idx="795">
                  <c:v>44673</c:v>
                </c:pt>
                <c:pt idx="796">
                  <c:v>44674</c:v>
                </c:pt>
                <c:pt idx="797">
                  <c:v>44675</c:v>
                </c:pt>
                <c:pt idx="798">
                  <c:v>44676</c:v>
                </c:pt>
                <c:pt idx="799">
                  <c:v>44677</c:v>
                </c:pt>
                <c:pt idx="800">
                  <c:v>44678</c:v>
                </c:pt>
                <c:pt idx="801">
                  <c:v>44679</c:v>
                </c:pt>
                <c:pt idx="802">
                  <c:v>44680</c:v>
                </c:pt>
                <c:pt idx="803">
                  <c:v>44681</c:v>
                </c:pt>
                <c:pt idx="804">
                  <c:v>44682</c:v>
                </c:pt>
                <c:pt idx="805">
                  <c:v>44683</c:v>
                </c:pt>
                <c:pt idx="806">
                  <c:v>44684</c:v>
                </c:pt>
                <c:pt idx="807">
                  <c:v>44685</c:v>
                </c:pt>
                <c:pt idx="808">
                  <c:v>44686</c:v>
                </c:pt>
                <c:pt idx="809">
                  <c:v>44687</c:v>
                </c:pt>
                <c:pt idx="810">
                  <c:v>44688</c:v>
                </c:pt>
                <c:pt idx="811">
                  <c:v>44689</c:v>
                </c:pt>
                <c:pt idx="812">
                  <c:v>44690</c:v>
                </c:pt>
                <c:pt idx="813">
                  <c:v>44691</c:v>
                </c:pt>
                <c:pt idx="814">
                  <c:v>44692</c:v>
                </c:pt>
                <c:pt idx="815">
                  <c:v>44693</c:v>
                </c:pt>
                <c:pt idx="816">
                  <c:v>44694</c:v>
                </c:pt>
                <c:pt idx="817">
                  <c:v>44695</c:v>
                </c:pt>
                <c:pt idx="818">
                  <c:v>44696</c:v>
                </c:pt>
                <c:pt idx="819">
                  <c:v>44697</c:v>
                </c:pt>
                <c:pt idx="820">
                  <c:v>44698</c:v>
                </c:pt>
                <c:pt idx="821">
                  <c:v>44699</c:v>
                </c:pt>
                <c:pt idx="822">
                  <c:v>44700</c:v>
                </c:pt>
                <c:pt idx="823">
                  <c:v>44701</c:v>
                </c:pt>
                <c:pt idx="824">
                  <c:v>44702</c:v>
                </c:pt>
                <c:pt idx="825">
                  <c:v>44703</c:v>
                </c:pt>
                <c:pt idx="826">
                  <c:v>44704</c:v>
                </c:pt>
                <c:pt idx="827">
                  <c:v>44705</c:v>
                </c:pt>
                <c:pt idx="828">
                  <c:v>44706</c:v>
                </c:pt>
                <c:pt idx="829">
                  <c:v>44707</c:v>
                </c:pt>
                <c:pt idx="830">
                  <c:v>44708</c:v>
                </c:pt>
                <c:pt idx="831">
                  <c:v>44709</c:v>
                </c:pt>
                <c:pt idx="832">
                  <c:v>44710</c:v>
                </c:pt>
                <c:pt idx="833">
                  <c:v>44711</c:v>
                </c:pt>
                <c:pt idx="834">
                  <c:v>44712</c:v>
                </c:pt>
                <c:pt idx="835">
                  <c:v>44713</c:v>
                </c:pt>
                <c:pt idx="836">
                  <c:v>44714</c:v>
                </c:pt>
                <c:pt idx="837">
                  <c:v>44715</c:v>
                </c:pt>
                <c:pt idx="838">
                  <c:v>44716</c:v>
                </c:pt>
                <c:pt idx="839">
                  <c:v>44717</c:v>
                </c:pt>
                <c:pt idx="840">
                  <c:v>44718</c:v>
                </c:pt>
                <c:pt idx="841">
                  <c:v>44719</c:v>
                </c:pt>
                <c:pt idx="842">
                  <c:v>44720</c:v>
                </c:pt>
                <c:pt idx="843">
                  <c:v>44721</c:v>
                </c:pt>
                <c:pt idx="844">
                  <c:v>44722</c:v>
                </c:pt>
                <c:pt idx="845">
                  <c:v>44723</c:v>
                </c:pt>
                <c:pt idx="846">
                  <c:v>44724</c:v>
                </c:pt>
                <c:pt idx="847">
                  <c:v>44725</c:v>
                </c:pt>
                <c:pt idx="848">
                  <c:v>44726</c:v>
                </c:pt>
                <c:pt idx="849">
                  <c:v>44727</c:v>
                </c:pt>
                <c:pt idx="850">
                  <c:v>44728</c:v>
                </c:pt>
                <c:pt idx="851">
                  <c:v>44729</c:v>
                </c:pt>
                <c:pt idx="852">
                  <c:v>44730</c:v>
                </c:pt>
                <c:pt idx="853">
                  <c:v>44731</c:v>
                </c:pt>
                <c:pt idx="854">
                  <c:v>44732</c:v>
                </c:pt>
                <c:pt idx="855">
                  <c:v>44733</c:v>
                </c:pt>
                <c:pt idx="856">
                  <c:v>44734</c:v>
                </c:pt>
                <c:pt idx="857">
                  <c:v>44735</c:v>
                </c:pt>
                <c:pt idx="858">
                  <c:v>44736</c:v>
                </c:pt>
                <c:pt idx="859">
                  <c:v>44737</c:v>
                </c:pt>
              </c:numCache>
            </c:numRef>
          </c:cat>
          <c:val>
            <c:numRef>
              <c:f>Google!$G$2:$G$861</c:f>
              <c:numCache>
                <c:formatCode>0.0</c:formatCode>
                <c:ptCount val="860"/>
                <c:pt idx="0">
                  <c:v>101.3110536013676</c:v>
                </c:pt>
                <c:pt idx="1">
                  <c:v>101.2248451567485</c:v>
                </c:pt>
                <c:pt idx="2">
                  <c:v>101.09257952668065</c:v>
                </c:pt>
                <c:pt idx="3">
                  <c:v>101.12180336212165</c:v>
                </c:pt>
                <c:pt idx="4">
                  <c:v>100.73439188101712</c:v>
                </c:pt>
                <c:pt idx="5">
                  <c:v>100.3902394740571</c:v>
                </c:pt>
                <c:pt idx="6">
                  <c:v>100.29310002739668</c:v>
                </c:pt>
                <c:pt idx="7">
                  <c:v>100.20576581798902</c:v>
                </c:pt>
                <c:pt idx="8">
                  <c:v>99.872141487691266</c:v>
                </c:pt>
                <c:pt idx="9">
                  <c:v>99.629233925492599</c:v>
                </c:pt>
                <c:pt idx="10">
                  <c:v>99.574815386122083</c:v>
                </c:pt>
                <c:pt idx="11">
                  <c:v>99.788207036230446</c:v>
                </c:pt>
                <c:pt idx="12">
                  <c:v>100.08504699366217</c:v>
                </c:pt>
                <c:pt idx="13">
                  <c:v>100.12974492363055</c:v>
                </c:pt>
                <c:pt idx="14">
                  <c:v>99.985896735940699</c:v>
                </c:pt>
                <c:pt idx="15">
                  <c:v>100.17777226345325</c:v>
                </c:pt>
                <c:pt idx="16">
                  <c:v>100.36039117281248</c:v>
                </c:pt>
                <c:pt idx="17">
                  <c:v>100.0658829064617</c:v>
                </c:pt>
                <c:pt idx="18">
                  <c:v>99.32095607358292</c:v>
                </c:pt>
                <c:pt idx="19">
                  <c:v>98.689004174791037</c:v>
                </c:pt>
                <c:pt idx="20">
                  <c:v>98.011577051411891</c:v>
                </c:pt>
                <c:pt idx="21">
                  <c:v>97.021414279870712</c:v>
                </c:pt>
                <c:pt idx="22">
                  <c:v>95.87968887401091</c:v>
                </c:pt>
                <c:pt idx="23">
                  <c:v>94.559580427520331</c:v>
                </c:pt>
                <c:pt idx="24">
                  <c:v>92.820879466188472</c:v>
                </c:pt>
                <c:pt idx="25">
                  <c:v>91.054186971933404</c:v>
                </c:pt>
                <c:pt idx="26">
                  <c:v>89.140814570976161</c:v>
                </c:pt>
                <c:pt idx="27">
                  <c:v>86.794660628282898</c:v>
                </c:pt>
                <c:pt idx="28">
                  <c:v>84.104049028923825</c:v>
                </c:pt>
                <c:pt idx="29">
                  <c:v>80.673490658326372</c:v>
                </c:pt>
                <c:pt idx="30">
                  <c:v>76.358716837048064</c:v>
                </c:pt>
                <c:pt idx="31">
                  <c:v>72.122504254082372</c:v>
                </c:pt>
                <c:pt idx="32">
                  <c:v>68.276385408113995</c:v>
                </c:pt>
                <c:pt idx="33">
                  <c:v>64.074358409096305</c:v>
                </c:pt>
                <c:pt idx="34">
                  <c:v>59.47629731677263</c:v>
                </c:pt>
                <c:pt idx="35">
                  <c:v>55.640625344692189</c:v>
                </c:pt>
                <c:pt idx="36">
                  <c:v>52.41419358329734</c:v>
                </c:pt>
                <c:pt idx="37">
                  <c:v>50.088145480822817</c:v>
                </c:pt>
                <c:pt idx="38">
                  <c:v>47.94118292448691</c:v>
                </c:pt>
                <c:pt idx="39">
                  <c:v>45.673900134985232</c:v>
                </c:pt>
                <c:pt idx="40">
                  <c:v>44.100152881863785</c:v>
                </c:pt>
                <c:pt idx="41">
                  <c:v>43.420266888738695</c:v>
                </c:pt>
                <c:pt idx="42">
                  <c:v>42.771201898123493</c:v>
                </c:pt>
                <c:pt idx="43">
                  <c:v>42.398712733457408</c:v>
                </c:pt>
                <c:pt idx="44">
                  <c:v>42.041338239405803</c:v>
                </c:pt>
                <c:pt idx="45">
                  <c:v>41.895904806068295</c:v>
                </c:pt>
                <c:pt idx="46">
                  <c:v>41.910297758186879</c:v>
                </c:pt>
                <c:pt idx="47">
                  <c:v>42.063007289596868</c:v>
                </c:pt>
                <c:pt idx="48">
                  <c:v>41.776106022018922</c:v>
                </c:pt>
                <c:pt idx="49">
                  <c:v>41.558022205655696</c:v>
                </c:pt>
                <c:pt idx="50">
                  <c:v>40.372552545111276</c:v>
                </c:pt>
                <c:pt idx="51">
                  <c:v>39.20681194908525</c:v>
                </c:pt>
                <c:pt idx="52">
                  <c:v>38.083667368257814</c:v>
                </c:pt>
                <c:pt idx="53">
                  <c:v>37.365409342700815</c:v>
                </c:pt>
                <c:pt idx="54">
                  <c:v>36.457410142790536</c:v>
                </c:pt>
                <c:pt idx="55">
                  <c:v>35.783898929644309</c:v>
                </c:pt>
                <c:pt idx="56">
                  <c:v>35.148906065020583</c:v>
                </c:pt>
                <c:pt idx="57">
                  <c:v>35.267272918820439</c:v>
                </c:pt>
                <c:pt idx="58">
                  <c:v>35.376373262960328</c:v>
                </c:pt>
                <c:pt idx="59">
                  <c:v>35.735297198996477</c:v>
                </c:pt>
                <c:pt idx="60">
                  <c:v>36.058337034909144</c:v>
                </c:pt>
                <c:pt idx="61">
                  <c:v>36.257766403633305</c:v>
                </c:pt>
                <c:pt idx="62">
                  <c:v>36.557320475753663</c:v>
                </c:pt>
                <c:pt idx="63">
                  <c:v>36.925578990707777</c:v>
                </c:pt>
                <c:pt idx="64">
                  <c:v>37.642455331959127</c:v>
                </c:pt>
                <c:pt idx="65">
                  <c:v>38.530784979054282</c:v>
                </c:pt>
                <c:pt idx="66">
                  <c:v>39.301873927473814</c:v>
                </c:pt>
                <c:pt idx="67">
                  <c:v>39.364378559227809</c:v>
                </c:pt>
                <c:pt idx="68">
                  <c:v>39.353538816804367</c:v>
                </c:pt>
                <c:pt idx="69">
                  <c:v>39.758945170777494</c:v>
                </c:pt>
                <c:pt idx="70">
                  <c:v>40.322725686158535</c:v>
                </c:pt>
                <c:pt idx="71">
                  <c:v>40.731220905531011</c:v>
                </c:pt>
                <c:pt idx="72">
                  <c:v>41.188032364234161</c:v>
                </c:pt>
                <c:pt idx="73">
                  <c:v>41.789828537368159</c:v>
                </c:pt>
                <c:pt idx="74">
                  <c:v>42.632831430130111</c:v>
                </c:pt>
                <c:pt idx="75">
                  <c:v>43.918080674399931</c:v>
                </c:pt>
                <c:pt idx="76">
                  <c:v>44.881730732098966</c:v>
                </c:pt>
                <c:pt idx="77">
                  <c:v>45.533665611747104</c:v>
                </c:pt>
                <c:pt idx="78">
                  <c:v>46.12833643083156</c:v>
                </c:pt>
                <c:pt idx="79">
                  <c:v>46.797052326514844</c:v>
                </c:pt>
                <c:pt idx="80">
                  <c:v>47.326072112764514</c:v>
                </c:pt>
                <c:pt idx="81">
                  <c:v>48.003497071567494</c:v>
                </c:pt>
                <c:pt idx="82">
                  <c:v>48.589110125750295</c:v>
                </c:pt>
                <c:pt idx="83">
                  <c:v>49.308986571550825</c:v>
                </c:pt>
                <c:pt idx="84">
                  <c:v>49.833168474889128</c:v>
                </c:pt>
                <c:pt idx="85">
                  <c:v>50.474747799929169</c:v>
                </c:pt>
                <c:pt idx="86">
                  <c:v>50.737231633431129</c:v>
                </c:pt>
                <c:pt idx="87">
                  <c:v>50.579318169761699</c:v>
                </c:pt>
                <c:pt idx="88">
                  <c:v>50.487750643301119</c:v>
                </c:pt>
                <c:pt idx="89">
                  <c:v>50.472636037977097</c:v>
                </c:pt>
                <c:pt idx="90">
                  <c:v>50.105099019193567</c:v>
                </c:pt>
                <c:pt idx="91">
                  <c:v>50.222920520809716</c:v>
                </c:pt>
                <c:pt idx="92">
                  <c:v>50.259115123426433</c:v>
                </c:pt>
                <c:pt idx="93">
                  <c:v>50.643493685327776</c:v>
                </c:pt>
                <c:pt idx="94">
                  <c:v>51.433853219559047</c:v>
                </c:pt>
                <c:pt idx="95">
                  <c:v>52.670945204126298</c:v>
                </c:pt>
                <c:pt idx="96">
                  <c:v>51.246819565275196</c:v>
                </c:pt>
                <c:pt idx="97">
                  <c:v>48.571041894954661</c:v>
                </c:pt>
                <c:pt idx="98">
                  <c:v>45.968094298439091</c:v>
                </c:pt>
                <c:pt idx="99">
                  <c:v>43.654912859873264</c:v>
                </c:pt>
                <c:pt idx="100">
                  <c:v>42.00147017358119</c:v>
                </c:pt>
                <c:pt idx="101">
                  <c:v>41.228041491251282</c:v>
                </c:pt>
                <c:pt idx="102">
                  <c:v>40.190669140387598</c:v>
                </c:pt>
                <c:pt idx="103">
                  <c:v>42.3587343393976</c:v>
                </c:pt>
                <c:pt idx="104">
                  <c:v>46.755164398174514</c:v>
                </c:pt>
                <c:pt idx="105">
                  <c:v>50.914807695354646</c:v>
                </c:pt>
                <c:pt idx="106">
                  <c:v>54.431447812579187</c:v>
                </c:pt>
                <c:pt idx="107">
                  <c:v>57.245550773544352</c:v>
                </c:pt>
                <c:pt idx="108">
                  <c:v>59.027480554062834</c:v>
                </c:pt>
                <c:pt idx="109">
                  <c:v>60.571440069185378</c:v>
                </c:pt>
                <c:pt idx="110">
                  <c:v>61.551093573911835</c:v>
                </c:pt>
                <c:pt idx="111">
                  <c:v>61.548884715458058</c:v>
                </c:pt>
                <c:pt idx="112">
                  <c:v>61.481474173044795</c:v>
                </c:pt>
                <c:pt idx="113">
                  <c:v>61.662782335071547</c:v>
                </c:pt>
                <c:pt idx="114">
                  <c:v>61.794237681524038</c:v>
                </c:pt>
                <c:pt idx="115">
                  <c:v>61.881091349392257</c:v>
                </c:pt>
                <c:pt idx="116">
                  <c:v>62.067449141887593</c:v>
                </c:pt>
                <c:pt idx="117">
                  <c:v>62.264296062463842</c:v>
                </c:pt>
                <c:pt idx="118">
                  <c:v>62.568384485041797</c:v>
                </c:pt>
                <c:pt idx="119">
                  <c:v>62.858491611088851</c:v>
                </c:pt>
                <c:pt idx="120">
                  <c:v>63.261601323989481</c:v>
                </c:pt>
                <c:pt idx="121">
                  <c:v>63.502439423316268</c:v>
                </c:pt>
                <c:pt idx="122">
                  <c:v>63.442333979624586</c:v>
                </c:pt>
                <c:pt idx="123">
                  <c:v>63.480453538300381</c:v>
                </c:pt>
                <c:pt idx="124">
                  <c:v>63.503682705890483</c:v>
                </c:pt>
                <c:pt idx="125">
                  <c:v>63.960300874681266</c:v>
                </c:pt>
                <c:pt idx="126">
                  <c:v>64.462325828868885</c:v>
                </c:pt>
                <c:pt idx="127">
                  <c:v>64.811959454897732</c:v>
                </c:pt>
                <c:pt idx="128">
                  <c:v>65.306841334019452</c:v>
                </c:pt>
                <c:pt idx="129">
                  <c:v>65.966456746398421</c:v>
                </c:pt>
                <c:pt idx="130">
                  <c:v>66.584255689874766</c:v>
                </c:pt>
                <c:pt idx="131">
                  <c:v>67.029355930028302</c:v>
                </c:pt>
                <c:pt idx="132">
                  <c:v>67.230051373470928</c:v>
                </c:pt>
                <c:pt idx="133">
                  <c:v>67.502065051262164</c:v>
                </c:pt>
                <c:pt idx="134">
                  <c:v>67.953561559558636</c:v>
                </c:pt>
                <c:pt idx="135">
                  <c:v>68.186596619135486</c:v>
                </c:pt>
                <c:pt idx="136">
                  <c:v>68.457250594825751</c:v>
                </c:pt>
                <c:pt idx="137">
                  <c:v>68.753439190296831</c:v>
                </c:pt>
                <c:pt idx="138">
                  <c:v>69.018004673615877</c:v>
                </c:pt>
                <c:pt idx="139">
                  <c:v>69.25382912090177</c:v>
                </c:pt>
                <c:pt idx="140">
                  <c:v>69.409197235623878</c:v>
                </c:pt>
                <c:pt idx="141">
                  <c:v>69.529563383470503</c:v>
                </c:pt>
                <c:pt idx="142">
                  <c:v>69.720025217741608</c:v>
                </c:pt>
                <c:pt idx="143">
                  <c:v>69.90399706249157</c:v>
                </c:pt>
                <c:pt idx="144">
                  <c:v>70.048754283667122</c:v>
                </c:pt>
                <c:pt idx="145">
                  <c:v>70.257787845784463</c:v>
                </c:pt>
                <c:pt idx="146">
                  <c:v>70.386708218987053</c:v>
                </c:pt>
                <c:pt idx="147">
                  <c:v>70.441374651649284</c:v>
                </c:pt>
                <c:pt idx="148">
                  <c:v>70.389331025230689</c:v>
                </c:pt>
                <c:pt idx="149">
                  <c:v>70.552735220537571</c:v>
                </c:pt>
                <c:pt idx="150">
                  <c:v>70.628863437940211</c:v>
                </c:pt>
                <c:pt idx="151">
                  <c:v>70.70739767062166</c:v>
                </c:pt>
                <c:pt idx="152">
                  <c:v>70.784614738930273</c:v>
                </c:pt>
                <c:pt idx="153">
                  <c:v>70.826552009841976</c:v>
                </c:pt>
                <c:pt idx="154">
                  <c:v>70.935236662626821</c:v>
                </c:pt>
                <c:pt idx="155">
                  <c:v>71.05673912319115</c:v>
                </c:pt>
                <c:pt idx="156">
                  <c:v>71.045697262288854</c:v>
                </c:pt>
                <c:pt idx="157">
                  <c:v>71.104308658178056</c:v>
                </c:pt>
                <c:pt idx="158">
                  <c:v>71.280684026052583</c:v>
                </c:pt>
                <c:pt idx="159">
                  <c:v>71.313067458566934</c:v>
                </c:pt>
                <c:pt idx="160">
                  <c:v>71.281935479785773</c:v>
                </c:pt>
                <c:pt idx="161">
                  <c:v>71.507959458696945</c:v>
                </c:pt>
                <c:pt idx="162">
                  <c:v>72.043801240744131</c:v>
                </c:pt>
                <c:pt idx="163">
                  <c:v>72.889844652154451</c:v>
                </c:pt>
                <c:pt idx="164">
                  <c:v>71.62519856225876</c:v>
                </c:pt>
                <c:pt idx="165">
                  <c:v>70.77800016561828</c:v>
                </c:pt>
                <c:pt idx="166">
                  <c:v>68.717780793146972</c:v>
                </c:pt>
                <c:pt idx="167">
                  <c:v>66.598657365588508</c:v>
                </c:pt>
                <c:pt idx="168">
                  <c:v>64.813555281541937</c:v>
                </c:pt>
                <c:pt idx="169">
                  <c:v>63.598604764966254</c:v>
                </c:pt>
                <c:pt idx="170">
                  <c:v>62.182837203834175</c:v>
                </c:pt>
                <c:pt idx="171">
                  <c:v>63.060057221752473</c:v>
                </c:pt>
                <c:pt idx="172">
                  <c:v>63.732644147081984</c:v>
                </c:pt>
                <c:pt idx="173">
                  <c:v>65.892382140635391</c:v>
                </c:pt>
                <c:pt idx="174">
                  <c:v>68.209166711061357</c:v>
                </c:pt>
                <c:pt idx="175">
                  <c:v>70.033595819186473</c:v>
                </c:pt>
                <c:pt idx="176">
                  <c:v>70.989691337319144</c:v>
                </c:pt>
                <c:pt idx="177">
                  <c:v>71.819514848728019</c:v>
                </c:pt>
                <c:pt idx="178">
                  <c:v>72.405663606035034</c:v>
                </c:pt>
                <c:pt idx="179">
                  <c:v>72.697974757915162</c:v>
                </c:pt>
                <c:pt idx="180">
                  <c:v>72.84506586992589</c:v>
                </c:pt>
                <c:pt idx="181">
                  <c:v>72.890334137222283</c:v>
                </c:pt>
                <c:pt idx="182">
                  <c:v>72.829913786181862</c:v>
                </c:pt>
                <c:pt idx="183">
                  <c:v>72.834451284231235</c:v>
                </c:pt>
                <c:pt idx="184">
                  <c:v>72.849261070288151</c:v>
                </c:pt>
                <c:pt idx="185">
                  <c:v>72.651024752687704</c:v>
                </c:pt>
                <c:pt idx="186">
                  <c:v>72.545905995156971</c:v>
                </c:pt>
                <c:pt idx="187">
                  <c:v>72.569802944980253</c:v>
                </c:pt>
                <c:pt idx="188">
                  <c:v>72.255199139319586</c:v>
                </c:pt>
                <c:pt idx="189">
                  <c:v>72.236473247580491</c:v>
                </c:pt>
                <c:pt idx="190">
                  <c:v>72.328748754169126</c:v>
                </c:pt>
                <c:pt idx="191">
                  <c:v>72.495386663407771</c:v>
                </c:pt>
                <c:pt idx="192">
                  <c:v>73.247412519279322</c:v>
                </c:pt>
                <c:pt idx="193">
                  <c:v>73.506484695364364</c:v>
                </c:pt>
                <c:pt idx="194">
                  <c:v>73.674864223395858</c:v>
                </c:pt>
                <c:pt idx="195">
                  <c:v>73.832463471035723</c:v>
                </c:pt>
                <c:pt idx="196">
                  <c:v>74.183557594569521</c:v>
                </c:pt>
                <c:pt idx="197">
                  <c:v>74.364973655505224</c:v>
                </c:pt>
                <c:pt idx="198">
                  <c:v>74.395003618344532</c:v>
                </c:pt>
                <c:pt idx="199">
                  <c:v>74.343410344360805</c:v>
                </c:pt>
                <c:pt idx="200">
                  <c:v>74.429409340941916</c:v>
                </c:pt>
                <c:pt idx="201">
                  <c:v>74.596555547206634</c:v>
                </c:pt>
                <c:pt idx="202">
                  <c:v>75.075422641765101</c:v>
                </c:pt>
                <c:pt idx="203">
                  <c:v>75.283636854248726</c:v>
                </c:pt>
                <c:pt idx="204">
                  <c:v>75.291214573199412</c:v>
                </c:pt>
                <c:pt idx="205">
                  <c:v>75.300669074886059</c:v>
                </c:pt>
                <c:pt idx="206">
                  <c:v>75.443578750863793</c:v>
                </c:pt>
                <c:pt idx="207">
                  <c:v>75.766185829209405</c:v>
                </c:pt>
                <c:pt idx="208">
                  <c:v>75.909342954039303</c:v>
                </c:pt>
                <c:pt idx="209">
                  <c:v>75.783768162676836</c:v>
                </c:pt>
                <c:pt idx="210">
                  <c:v>75.985614704596486</c:v>
                </c:pt>
                <c:pt idx="211">
                  <c:v>76.207629818355997</c:v>
                </c:pt>
                <c:pt idx="212">
                  <c:v>76.456650338419934</c:v>
                </c:pt>
                <c:pt idx="213">
                  <c:v>76.340643816830379</c:v>
                </c:pt>
                <c:pt idx="214">
                  <c:v>76.020829063631894</c:v>
                </c:pt>
                <c:pt idx="215">
                  <c:v>75.614311177208336</c:v>
                </c:pt>
                <c:pt idx="216">
                  <c:v>75.059344578913738</c:v>
                </c:pt>
                <c:pt idx="217">
                  <c:v>74.777122161992693</c:v>
                </c:pt>
                <c:pt idx="218">
                  <c:v>74.697436680272133</c:v>
                </c:pt>
                <c:pt idx="219">
                  <c:v>73.988935149534171</c:v>
                </c:pt>
                <c:pt idx="220">
                  <c:v>73.712439869796157</c:v>
                </c:pt>
                <c:pt idx="221">
                  <c:v>73.709330590289198</c:v>
                </c:pt>
                <c:pt idx="222">
                  <c:v>73.836618684219673</c:v>
                </c:pt>
                <c:pt idx="223">
                  <c:v>74.206372877408825</c:v>
                </c:pt>
                <c:pt idx="224">
                  <c:v>74.197168418744951</c:v>
                </c:pt>
                <c:pt idx="225">
                  <c:v>74.185497767811597</c:v>
                </c:pt>
                <c:pt idx="226">
                  <c:v>74.565048636336712</c:v>
                </c:pt>
                <c:pt idx="227">
                  <c:v>74.731884611471727</c:v>
                </c:pt>
                <c:pt idx="228">
                  <c:v>75.027444871975092</c:v>
                </c:pt>
                <c:pt idx="229">
                  <c:v>75.288075062092787</c:v>
                </c:pt>
                <c:pt idx="230">
                  <c:v>75.462888378478738</c:v>
                </c:pt>
                <c:pt idx="231">
                  <c:v>75.62361882619831</c:v>
                </c:pt>
                <c:pt idx="232">
                  <c:v>75.498425788020114</c:v>
                </c:pt>
                <c:pt idx="233">
                  <c:v>75.670112862040241</c:v>
                </c:pt>
                <c:pt idx="234">
                  <c:v>75.74535981917353</c:v>
                </c:pt>
                <c:pt idx="235">
                  <c:v>75.506329308119376</c:v>
                </c:pt>
                <c:pt idx="236">
                  <c:v>75.255421999062008</c:v>
                </c:pt>
                <c:pt idx="237">
                  <c:v>75.324383198791338</c:v>
                </c:pt>
                <c:pt idx="238">
                  <c:v>75.461763301772976</c:v>
                </c:pt>
                <c:pt idx="239">
                  <c:v>75.716749276281831</c:v>
                </c:pt>
                <c:pt idx="240">
                  <c:v>75.929115308322295</c:v>
                </c:pt>
                <c:pt idx="241">
                  <c:v>76.303791834272516</c:v>
                </c:pt>
                <c:pt idx="242">
                  <c:v>76.302471169823747</c:v>
                </c:pt>
                <c:pt idx="243">
                  <c:v>76.20285014809258</c:v>
                </c:pt>
                <c:pt idx="244">
                  <c:v>76.265821305885439</c:v>
                </c:pt>
                <c:pt idx="245">
                  <c:v>76.341938414198538</c:v>
                </c:pt>
                <c:pt idx="246">
                  <c:v>76.264517477373118</c:v>
                </c:pt>
                <c:pt idx="247">
                  <c:v>76.304394802202921</c:v>
                </c:pt>
                <c:pt idx="248">
                  <c:v>76.512199315913435</c:v>
                </c:pt>
                <c:pt idx="249">
                  <c:v>76.748375180164416</c:v>
                </c:pt>
                <c:pt idx="250">
                  <c:v>77.344405068707658</c:v>
                </c:pt>
                <c:pt idx="251">
                  <c:v>77.648225824549016</c:v>
                </c:pt>
                <c:pt idx="252">
                  <c:v>77.923448962901631</c:v>
                </c:pt>
                <c:pt idx="253">
                  <c:v>78.401780545212034</c:v>
                </c:pt>
                <c:pt idx="254">
                  <c:v>78.96448376511583</c:v>
                </c:pt>
                <c:pt idx="255">
                  <c:v>78.475413029783283</c:v>
                </c:pt>
                <c:pt idx="256">
                  <c:v>78.688301815483214</c:v>
                </c:pt>
                <c:pt idx="257">
                  <c:v>78.787840620889881</c:v>
                </c:pt>
                <c:pt idx="258">
                  <c:v>78.849591738531913</c:v>
                </c:pt>
                <c:pt idx="259">
                  <c:v>78.915371377697923</c:v>
                </c:pt>
                <c:pt idx="260">
                  <c:v>78.881594223087689</c:v>
                </c:pt>
                <c:pt idx="261">
                  <c:v>78.477525505146332</c:v>
                </c:pt>
                <c:pt idx="262">
                  <c:v>78.955138989767818</c:v>
                </c:pt>
                <c:pt idx="263">
                  <c:v>78.78220865822027</c:v>
                </c:pt>
                <c:pt idx="264">
                  <c:v>78.674686259014905</c:v>
                </c:pt>
                <c:pt idx="265">
                  <c:v>78.53651901549847</c:v>
                </c:pt>
                <c:pt idx="266">
                  <c:v>78.344483299639791</c:v>
                </c:pt>
                <c:pt idx="267">
                  <c:v>78.177966857908643</c:v>
                </c:pt>
                <c:pt idx="268">
                  <c:v>78.013535391446638</c:v>
                </c:pt>
                <c:pt idx="269">
                  <c:v>77.770468027297611</c:v>
                </c:pt>
                <c:pt idx="270">
                  <c:v>77.913715220264578</c:v>
                </c:pt>
                <c:pt idx="271">
                  <c:v>77.587507726437977</c:v>
                </c:pt>
                <c:pt idx="272">
                  <c:v>77.377626275503559</c:v>
                </c:pt>
                <c:pt idx="273">
                  <c:v>77.296845625320202</c:v>
                </c:pt>
                <c:pt idx="274">
                  <c:v>77.201813916382889</c:v>
                </c:pt>
                <c:pt idx="275">
                  <c:v>77.35701771918707</c:v>
                </c:pt>
                <c:pt idx="276">
                  <c:v>77.616761911958321</c:v>
                </c:pt>
                <c:pt idx="277">
                  <c:v>77.491236766331724</c:v>
                </c:pt>
                <c:pt idx="278">
                  <c:v>77.612595775565694</c:v>
                </c:pt>
                <c:pt idx="279">
                  <c:v>77.703807115479563</c:v>
                </c:pt>
                <c:pt idx="280">
                  <c:v>77.677952420974947</c:v>
                </c:pt>
                <c:pt idx="281">
                  <c:v>77.776883905377787</c:v>
                </c:pt>
                <c:pt idx="282">
                  <c:v>77.926073997182655</c:v>
                </c:pt>
                <c:pt idx="283">
                  <c:v>77.949128621668862</c:v>
                </c:pt>
                <c:pt idx="284">
                  <c:v>78.364287246842878</c:v>
                </c:pt>
                <c:pt idx="285">
                  <c:v>78.71623627904529</c:v>
                </c:pt>
                <c:pt idx="286">
                  <c:v>79.075309297433705</c:v>
                </c:pt>
                <c:pt idx="287">
                  <c:v>79.75051474882234</c:v>
                </c:pt>
                <c:pt idx="288">
                  <c:v>80.111019525369215</c:v>
                </c:pt>
                <c:pt idx="289">
                  <c:v>80.310901298253214</c:v>
                </c:pt>
                <c:pt idx="290">
                  <c:v>80.573501174595307</c:v>
                </c:pt>
                <c:pt idx="291">
                  <c:v>80.691042248845918</c:v>
                </c:pt>
                <c:pt idx="292">
                  <c:v>81.017182172661492</c:v>
                </c:pt>
                <c:pt idx="293">
                  <c:v>81.187882366126743</c:v>
                </c:pt>
                <c:pt idx="294">
                  <c:v>81.062368920721752</c:v>
                </c:pt>
                <c:pt idx="295">
                  <c:v>81.056088925202033</c:v>
                </c:pt>
                <c:pt idx="296">
                  <c:v>81.154208788801213</c:v>
                </c:pt>
                <c:pt idx="297">
                  <c:v>81.276564343831453</c:v>
                </c:pt>
                <c:pt idx="298">
                  <c:v>81.248843367733244</c:v>
                </c:pt>
                <c:pt idx="299">
                  <c:v>81.320816006100159</c:v>
                </c:pt>
                <c:pt idx="300">
                  <c:v>81.418591804103812</c:v>
                </c:pt>
                <c:pt idx="301">
                  <c:v>81.394188058231776</c:v>
                </c:pt>
                <c:pt idx="302">
                  <c:v>81.377531619373997</c:v>
                </c:pt>
                <c:pt idx="303">
                  <c:v>81.338093919501063</c:v>
                </c:pt>
                <c:pt idx="304">
                  <c:v>81.235236624493808</c:v>
                </c:pt>
                <c:pt idx="305">
                  <c:v>81.223412376315707</c:v>
                </c:pt>
                <c:pt idx="306">
                  <c:v>81.148177074516838</c:v>
                </c:pt>
                <c:pt idx="307">
                  <c:v>81.190414161813152</c:v>
                </c:pt>
                <c:pt idx="308">
                  <c:v>81.071669236353344</c:v>
                </c:pt>
                <c:pt idx="309">
                  <c:v>80.858396391688245</c:v>
                </c:pt>
                <c:pt idx="310">
                  <c:v>80.709950034917739</c:v>
                </c:pt>
                <c:pt idx="311">
                  <c:v>80.58584743994507</c:v>
                </c:pt>
                <c:pt idx="312">
                  <c:v>80.111232349937794</c:v>
                </c:pt>
                <c:pt idx="313">
                  <c:v>79.835273629698605</c:v>
                </c:pt>
                <c:pt idx="314">
                  <c:v>79.712187208470652</c:v>
                </c:pt>
                <c:pt idx="315">
                  <c:v>79.93958660380207</c:v>
                </c:pt>
                <c:pt idx="316">
                  <c:v>80.324894955227478</c:v>
                </c:pt>
                <c:pt idx="317">
                  <c:v>80.770006447012065</c:v>
                </c:pt>
                <c:pt idx="318">
                  <c:v>81.113967876946589</c:v>
                </c:pt>
                <c:pt idx="319">
                  <c:v>81.303135873414163</c:v>
                </c:pt>
                <c:pt idx="320">
                  <c:v>81.526851115489137</c:v>
                </c:pt>
                <c:pt idx="321">
                  <c:v>81.411223326062725</c:v>
                </c:pt>
                <c:pt idx="322">
                  <c:v>81.43076201256757</c:v>
                </c:pt>
                <c:pt idx="323">
                  <c:v>81.494712485663172</c:v>
                </c:pt>
                <c:pt idx="324">
                  <c:v>81.335418912398609</c:v>
                </c:pt>
                <c:pt idx="325">
                  <c:v>81.128085108523592</c:v>
                </c:pt>
                <c:pt idx="326">
                  <c:v>81.247615128280998</c:v>
                </c:pt>
                <c:pt idx="327">
                  <c:v>81.190565421968529</c:v>
                </c:pt>
                <c:pt idx="328">
                  <c:v>81.229744817111396</c:v>
                </c:pt>
                <c:pt idx="329">
                  <c:v>81.127537535197405</c:v>
                </c:pt>
                <c:pt idx="330">
                  <c:v>80.760797798500931</c:v>
                </c:pt>
                <c:pt idx="331">
                  <c:v>80.290653543844456</c:v>
                </c:pt>
                <c:pt idx="332">
                  <c:v>79.386220791976257</c:v>
                </c:pt>
                <c:pt idx="333">
                  <c:v>78.675584027501912</c:v>
                </c:pt>
                <c:pt idx="334">
                  <c:v>77.689313166879202</c:v>
                </c:pt>
                <c:pt idx="335">
                  <c:v>76.745887063100838</c:v>
                </c:pt>
                <c:pt idx="336">
                  <c:v>75.814154369895576</c:v>
                </c:pt>
                <c:pt idx="337">
                  <c:v>74.954945046106474</c:v>
                </c:pt>
                <c:pt idx="338">
                  <c:v>74.218975530988132</c:v>
                </c:pt>
                <c:pt idx="339">
                  <c:v>74.197626237089125</c:v>
                </c:pt>
                <c:pt idx="340">
                  <c:v>74.162386135174074</c:v>
                </c:pt>
                <c:pt idx="341">
                  <c:v>74.295151974551345</c:v>
                </c:pt>
                <c:pt idx="342">
                  <c:v>74.487599107209064</c:v>
                </c:pt>
                <c:pt idx="343">
                  <c:v>74.723661296806682</c:v>
                </c:pt>
                <c:pt idx="344">
                  <c:v>75.061144348370817</c:v>
                </c:pt>
                <c:pt idx="345">
                  <c:v>75.658412949014462</c:v>
                </c:pt>
                <c:pt idx="346">
                  <c:v>76.150720045990383</c:v>
                </c:pt>
                <c:pt idx="347">
                  <c:v>76.647611198469946</c:v>
                </c:pt>
                <c:pt idx="348">
                  <c:v>77.164609052045648</c:v>
                </c:pt>
                <c:pt idx="349">
                  <c:v>77.660126766096738</c:v>
                </c:pt>
                <c:pt idx="350">
                  <c:v>78.175559970214039</c:v>
                </c:pt>
                <c:pt idx="351">
                  <c:v>78.802610775911134</c:v>
                </c:pt>
                <c:pt idx="352">
                  <c:v>79.045535834971574</c:v>
                </c:pt>
                <c:pt idx="353">
                  <c:v>79.06039620200815</c:v>
                </c:pt>
                <c:pt idx="354">
                  <c:v>78.794383371304519</c:v>
                </c:pt>
                <c:pt idx="355">
                  <c:v>78.569476492123002</c:v>
                </c:pt>
                <c:pt idx="356">
                  <c:v>78.428155085135813</c:v>
                </c:pt>
                <c:pt idx="357">
                  <c:v>78.291187968175961</c:v>
                </c:pt>
                <c:pt idx="358">
                  <c:v>78.041793457528755</c:v>
                </c:pt>
                <c:pt idx="359">
                  <c:v>78.192496352528025</c:v>
                </c:pt>
                <c:pt idx="360">
                  <c:v>78.429641744280005</c:v>
                </c:pt>
                <c:pt idx="361">
                  <c:v>78.859672614150327</c:v>
                </c:pt>
                <c:pt idx="362">
                  <c:v>79.214010854822547</c:v>
                </c:pt>
                <c:pt idx="363">
                  <c:v>79.647847483988002</c:v>
                </c:pt>
                <c:pt idx="364">
                  <c:v>79.854367920398531</c:v>
                </c:pt>
                <c:pt idx="365">
                  <c:v>80.041153222950214</c:v>
                </c:pt>
                <c:pt idx="366">
                  <c:v>79.81900618641302</c:v>
                </c:pt>
                <c:pt idx="367">
                  <c:v>79.532884491444207</c:v>
                </c:pt>
                <c:pt idx="368">
                  <c:v>78.813728181267734</c:v>
                </c:pt>
                <c:pt idx="369">
                  <c:v>78.217327384442541</c:v>
                </c:pt>
                <c:pt idx="370">
                  <c:v>77.515021493370412</c:v>
                </c:pt>
                <c:pt idx="371">
                  <c:v>77.529489470574475</c:v>
                </c:pt>
                <c:pt idx="372">
                  <c:v>77.523832906060647</c:v>
                </c:pt>
                <c:pt idx="373">
                  <c:v>77.828373233270057</c:v>
                </c:pt>
                <c:pt idx="374">
                  <c:v>78.242145590015497</c:v>
                </c:pt>
                <c:pt idx="375">
                  <c:v>78.475141679904169</c:v>
                </c:pt>
                <c:pt idx="376">
                  <c:v>78.831713803433175</c:v>
                </c:pt>
                <c:pt idx="377">
                  <c:v>79.297420839030423</c:v>
                </c:pt>
                <c:pt idx="378">
                  <c:v>79.863573028167906</c:v>
                </c:pt>
                <c:pt idx="379">
                  <c:v>80.459330662333855</c:v>
                </c:pt>
                <c:pt idx="380">
                  <c:v>80.941392992362282</c:v>
                </c:pt>
                <c:pt idx="381">
                  <c:v>81.357373596870445</c:v>
                </c:pt>
                <c:pt idx="382">
                  <c:v>81.791619591813529</c:v>
                </c:pt>
                <c:pt idx="383">
                  <c:v>82.155469995861651</c:v>
                </c:pt>
                <c:pt idx="384">
                  <c:v>82.271840660430016</c:v>
                </c:pt>
                <c:pt idx="385">
                  <c:v>82.08074096215924</c:v>
                </c:pt>
                <c:pt idx="386">
                  <c:v>81.925916435652368</c:v>
                </c:pt>
                <c:pt idx="387">
                  <c:v>81.770072324254997</c:v>
                </c:pt>
                <c:pt idx="388">
                  <c:v>81.650535163914967</c:v>
                </c:pt>
                <c:pt idx="389">
                  <c:v>81.496494907132046</c:v>
                </c:pt>
                <c:pt idx="390">
                  <c:v>81.631381938572645</c:v>
                </c:pt>
                <c:pt idx="391">
                  <c:v>81.812829648431915</c:v>
                </c:pt>
                <c:pt idx="392">
                  <c:v>82.122334134267319</c:v>
                </c:pt>
                <c:pt idx="393">
                  <c:v>82.260570906368258</c:v>
                </c:pt>
                <c:pt idx="394">
                  <c:v>82.527215794440821</c:v>
                </c:pt>
                <c:pt idx="395">
                  <c:v>82.853311199722285</c:v>
                </c:pt>
                <c:pt idx="396">
                  <c:v>83.411449642400981</c:v>
                </c:pt>
                <c:pt idx="397">
                  <c:v>83.792124519344625</c:v>
                </c:pt>
                <c:pt idx="398">
                  <c:v>83.831625194692947</c:v>
                </c:pt>
                <c:pt idx="399">
                  <c:v>83.627015518447863</c:v>
                </c:pt>
                <c:pt idx="400">
                  <c:v>83.512614923685419</c:v>
                </c:pt>
                <c:pt idx="401">
                  <c:v>83.415492831063858</c:v>
                </c:pt>
                <c:pt idx="402">
                  <c:v>83.565153931717703</c:v>
                </c:pt>
                <c:pt idx="403">
                  <c:v>83.651745942949916</c:v>
                </c:pt>
                <c:pt idx="404">
                  <c:v>83.696702297957302</c:v>
                </c:pt>
                <c:pt idx="405">
                  <c:v>84.120093506651401</c:v>
                </c:pt>
                <c:pt idx="406">
                  <c:v>84.548764488399186</c:v>
                </c:pt>
                <c:pt idx="407">
                  <c:v>85.110896800527613</c:v>
                </c:pt>
                <c:pt idx="408">
                  <c:v>85.721385534614285</c:v>
                </c:pt>
                <c:pt idx="409">
                  <c:v>86.11167200008218</c:v>
                </c:pt>
                <c:pt idx="410">
                  <c:v>86.429635621891052</c:v>
                </c:pt>
                <c:pt idx="411">
                  <c:v>86.79363217613006</c:v>
                </c:pt>
                <c:pt idx="412">
                  <c:v>87.389262463761327</c:v>
                </c:pt>
                <c:pt idx="413">
                  <c:v>87.583714173787754</c:v>
                </c:pt>
                <c:pt idx="414">
                  <c:v>87.952672251675637</c:v>
                </c:pt>
                <c:pt idx="415">
                  <c:v>88.060963074719737</c:v>
                </c:pt>
                <c:pt idx="416">
                  <c:v>88.240023543828983</c:v>
                </c:pt>
                <c:pt idx="417">
                  <c:v>88.53741738468598</c:v>
                </c:pt>
                <c:pt idx="418">
                  <c:v>88.768770027535979</c:v>
                </c:pt>
                <c:pt idx="419">
                  <c:v>89.219787110703791</c:v>
                </c:pt>
                <c:pt idx="420">
                  <c:v>89.907509832618587</c:v>
                </c:pt>
                <c:pt idx="421">
                  <c:v>88.405485545266203</c:v>
                </c:pt>
                <c:pt idx="422">
                  <c:v>86.76025610455369</c:v>
                </c:pt>
                <c:pt idx="423">
                  <c:v>84.768332113499042</c:v>
                </c:pt>
                <c:pt idx="424">
                  <c:v>83.44272410244244</c:v>
                </c:pt>
                <c:pt idx="425">
                  <c:v>81.908722796914404</c:v>
                </c:pt>
                <c:pt idx="426">
                  <c:v>80.240628910480709</c:v>
                </c:pt>
                <c:pt idx="427">
                  <c:v>78.366223955187095</c:v>
                </c:pt>
                <c:pt idx="428">
                  <c:v>78.517122140041593</c:v>
                </c:pt>
                <c:pt idx="429">
                  <c:v>78.959414412280907</c:v>
                </c:pt>
                <c:pt idx="430">
                  <c:v>79.613877634818834</c:v>
                </c:pt>
                <c:pt idx="431">
                  <c:v>80.13934959868169</c:v>
                </c:pt>
                <c:pt idx="432">
                  <c:v>80.518054277630569</c:v>
                </c:pt>
                <c:pt idx="433">
                  <c:v>80.964062269944307</c:v>
                </c:pt>
                <c:pt idx="434">
                  <c:v>81.378137146156234</c:v>
                </c:pt>
                <c:pt idx="435">
                  <c:v>81.87985676269291</c:v>
                </c:pt>
                <c:pt idx="436">
                  <c:v>82.51324024952217</c:v>
                </c:pt>
                <c:pt idx="437">
                  <c:v>83.227047162938987</c:v>
                </c:pt>
                <c:pt idx="438">
                  <c:v>84.13100842472241</c:v>
                </c:pt>
                <c:pt idx="439">
                  <c:v>84.647105203495911</c:v>
                </c:pt>
                <c:pt idx="440">
                  <c:v>84.975913884539708</c:v>
                </c:pt>
                <c:pt idx="441">
                  <c:v>85.375293849764091</c:v>
                </c:pt>
                <c:pt idx="442">
                  <c:v>85.834621103062844</c:v>
                </c:pt>
                <c:pt idx="443">
                  <c:v>86.07552613511497</c:v>
                </c:pt>
                <c:pt idx="444">
                  <c:v>86.219624816036344</c:v>
                </c:pt>
                <c:pt idx="445">
                  <c:v>86.750104907859523</c:v>
                </c:pt>
                <c:pt idx="446">
                  <c:v>87.067562602376938</c:v>
                </c:pt>
                <c:pt idx="447">
                  <c:v>87.273634263455222</c:v>
                </c:pt>
                <c:pt idx="448">
                  <c:v>87.812525492763655</c:v>
                </c:pt>
                <c:pt idx="449">
                  <c:v>87.982314423720823</c:v>
                </c:pt>
                <c:pt idx="450">
                  <c:v>86.68834901627379</c:v>
                </c:pt>
                <c:pt idx="451">
                  <c:v>83.52326690126209</c:v>
                </c:pt>
                <c:pt idx="452">
                  <c:v>82.243995444019532</c:v>
                </c:pt>
                <c:pt idx="453">
                  <c:v>80.796926143248143</c:v>
                </c:pt>
                <c:pt idx="454">
                  <c:v>79.675784538343592</c:v>
                </c:pt>
                <c:pt idx="455">
                  <c:v>78.903339641321722</c:v>
                </c:pt>
                <c:pt idx="456">
                  <c:v>78.975860309766702</c:v>
                </c:pt>
                <c:pt idx="457">
                  <c:v>80.491294259940233</c:v>
                </c:pt>
                <c:pt idx="458">
                  <c:v>83.892105839374466</c:v>
                </c:pt>
                <c:pt idx="459">
                  <c:v>85.178015034538518</c:v>
                </c:pt>
                <c:pt idx="460">
                  <c:v>87.476758168872394</c:v>
                </c:pt>
                <c:pt idx="461">
                  <c:v>89.39192485882694</c:v>
                </c:pt>
                <c:pt idx="462">
                  <c:v>90.599035763841542</c:v>
                </c:pt>
                <c:pt idx="463">
                  <c:v>91.146011086012734</c:v>
                </c:pt>
                <c:pt idx="464">
                  <c:v>91.929434735066323</c:v>
                </c:pt>
                <c:pt idx="465">
                  <c:v>92.948715497467674</c:v>
                </c:pt>
                <c:pt idx="466">
                  <c:v>93.870300278202137</c:v>
                </c:pt>
                <c:pt idx="467">
                  <c:v>94.6416986819345</c:v>
                </c:pt>
                <c:pt idx="468">
                  <c:v>95.306237472144261</c:v>
                </c:pt>
                <c:pt idx="469">
                  <c:v>96.00454962716185</c:v>
                </c:pt>
                <c:pt idx="470">
                  <c:v>96.834011028461447</c:v>
                </c:pt>
                <c:pt idx="471">
                  <c:v>97.420847722776656</c:v>
                </c:pt>
                <c:pt idx="472">
                  <c:v>97.772950170423613</c:v>
                </c:pt>
                <c:pt idx="473">
                  <c:v>97.914620023237219</c:v>
                </c:pt>
                <c:pt idx="474">
                  <c:v>97.97208142130043</c:v>
                </c:pt>
                <c:pt idx="475">
                  <c:v>98.005198010244698</c:v>
                </c:pt>
                <c:pt idx="476">
                  <c:v>97.992031496883996</c:v>
                </c:pt>
                <c:pt idx="477">
                  <c:v>97.901317866104719</c:v>
                </c:pt>
                <c:pt idx="478">
                  <c:v>97.770384639403105</c:v>
                </c:pt>
                <c:pt idx="479">
                  <c:v>97.695508901103651</c:v>
                </c:pt>
                <c:pt idx="480">
                  <c:v>97.43342431138602</c:v>
                </c:pt>
                <c:pt idx="481">
                  <c:v>97.091979655826336</c:v>
                </c:pt>
                <c:pt idx="482">
                  <c:v>96.681112949000408</c:v>
                </c:pt>
                <c:pt idx="483">
                  <c:v>96.378962164311631</c:v>
                </c:pt>
                <c:pt idx="484">
                  <c:v>96.046804226376139</c:v>
                </c:pt>
                <c:pt idx="485">
                  <c:v>95.677120325557439</c:v>
                </c:pt>
                <c:pt idx="486">
                  <c:v>94.965772445394151</c:v>
                </c:pt>
                <c:pt idx="487">
                  <c:v>94.459482591294446</c:v>
                </c:pt>
                <c:pt idx="488">
                  <c:v>94.130451719313442</c:v>
                </c:pt>
                <c:pt idx="489">
                  <c:v>93.790151417471648</c:v>
                </c:pt>
                <c:pt idx="490">
                  <c:v>93.365967280326757</c:v>
                </c:pt>
                <c:pt idx="491">
                  <c:v>92.955038573301849</c:v>
                </c:pt>
                <c:pt idx="492">
                  <c:v>92.678105276384841</c:v>
                </c:pt>
                <c:pt idx="493">
                  <c:v>92.886528717747169</c:v>
                </c:pt>
                <c:pt idx="494">
                  <c:v>93.078884107299828</c:v>
                </c:pt>
                <c:pt idx="495">
                  <c:v>93.247691376015013</c:v>
                </c:pt>
                <c:pt idx="496">
                  <c:v>93.640213437370321</c:v>
                </c:pt>
                <c:pt idx="497">
                  <c:v>94.188043595321204</c:v>
                </c:pt>
                <c:pt idx="498">
                  <c:v>94.504480064384282</c:v>
                </c:pt>
                <c:pt idx="499">
                  <c:v>94.954546457478244</c:v>
                </c:pt>
                <c:pt idx="500">
                  <c:v>95.255778274116707</c:v>
                </c:pt>
                <c:pt idx="501">
                  <c:v>95.672322112236856</c:v>
                </c:pt>
                <c:pt idx="502">
                  <c:v>96.126955592769249</c:v>
                </c:pt>
                <c:pt idx="503">
                  <c:v>96.500653849189987</c:v>
                </c:pt>
                <c:pt idx="504">
                  <c:v>96.863844484144053</c:v>
                </c:pt>
                <c:pt idx="505">
                  <c:v>97.363585396209743</c:v>
                </c:pt>
                <c:pt idx="506">
                  <c:v>97.720276692722351</c:v>
                </c:pt>
                <c:pt idx="507">
                  <c:v>97.948860453574611</c:v>
                </c:pt>
                <c:pt idx="508">
                  <c:v>98.086676042744429</c:v>
                </c:pt>
                <c:pt idx="509">
                  <c:v>98.182443658894982</c:v>
                </c:pt>
                <c:pt idx="510">
                  <c:v>98.155106215357534</c:v>
                </c:pt>
                <c:pt idx="511">
                  <c:v>98.125592734211622</c:v>
                </c:pt>
                <c:pt idx="512">
                  <c:v>98.287641592732939</c:v>
                </c:pt>
                <c:pt idx="513">
                  <c:v>98.389002799329035</c:v>
                </c:pt>
                <c:pt idx="514">
                  <c:v>98.575674468315341</c:v>
                </c:pt>
                <c:pt idx="515">
                  <c:v>99.121232561428272</c:v>
                </c:pt>
                <c:pt idx="516">
                  <c:v>99.44888490471601</c:v>
                </c:pt>
                <c:pt idx="517">
                  <c:v>99.181026249584377</c:v>
                </c:pt>
                <c:pt idx="518">
                  <c:v>97.223433774142521</c:v>
                </c:pt>
                <c:pt idx="519">
                  <c:v>93.061209045178899</c:v>
                </c:pt>
                <c:pt idx="520">
                  <c:v>88.87841942585753</c:v>
                </c:pt>
                <c:pt idx="521">
                  <c:v>84.92463865606878</c:v>
                </c:pt>
                <c:pt idx="522">
                  <c:v>83.414423601211411</c:v>
                </c:pt>
                <c:pt idx="523">
                  <c:v>82.322545645850127</c:v>
                </c:pt>
                <c:pt idx="524">
                  <c:v>81.844796861920358</c:v>
                </c:pt>
                <c:pt idx="525">
                  <c:v>83.206793671552049</c:v>
                </c:pt>
                <c:pt idx="526">
                  <c:v>86.784742696859567</c:v>
                </c:pt>
                <c:pt idx="527">
                  <c:v>90.542622975661146</c:v>
                </c:pt>
                <c:pt idx="528">
                  <c:v>94.103492454940067</c:v>
                </c:pt>
                <c:pt idx="529">
                  <c:v>95.039832903809256</c:v>
                </c:pt>
                <c:pt idx="530">
                  <c:v>95.771280047161113</c:v>
                </c:pt>
                <c:pt idx="531">
                  <c:v>96.572587095309885</c:v>
                </c:pt>
                <c:pt idx="532">
                  <c:v>97.110047464485291</c:v>
                </c:pt>
                <c:pt idx="533">
                  <c:v>97.571888340345723</c:v>
                </c:pt>
                <c:pt idx="534">
                  <c:v>97.602605905860983</c:v>
                </c:pt>
                <c:pt idx="535">
                  <c:v>97.729385126970968</c:v>
                </c:pt>
                <c:pt idx="536">
                  <c:v>97.63193184420399</c:v>
                </c:pt>
                <c:pt idx="537">
                  <c:v>97.523395017774064</c:v>
                </c:pt>
                <c:pt idx="538">
                  <c:v>97.279577719654242</c:v>
                </c:pt>
                <c:pt idx="539">
                  <c:v>96.775424703691712</c:v>
                </c:pt>
                <c:pt idx="540">
                  <c:v>96.57994695599352</c:v>
                </c:pt>
                <c:pt idx="541">
                  <c:v>96.734397688492123</c:v>
                </c:pt>
                <c:pt idx="542">
                  <c:v>96.374474902074837</c:v>
                </c:pt>
                <c:pt idx="543">
                  <c:v>96.280244318356907</c:v>
                </c:pt>
                <c:pt idx="544">
                  <c:v>96.148580635211573</c:v>
                </c:pt>
                <c:pt idx="545">
                  <c:v>96.160382736973816</c:v>
                </c:pt>
                <c:pt idx="546">
                  <c:v>96.304543462981357</c:v>
                </c:pt>
                <c:pt idx="547">
                  <c:v>96.138116748371218</c:v>
                </c:pt>
                <c:pt idx="548">
                  <c:v>95.796833211265479</c:v>
                </c:pt>
                <c:pt idx="549">
                  <c:v>94.963443689851673</c:v>
                </c:pt>
                <c:pt idx="550">
                  <c:v>94.841921209596066</c:v>
                </c:pt>
                <c:pt idx="551">
                  <c:v>94.803578589115091</c:v>
                </c:pt>
                <c:pt idx="552">
                  <c:v>94.620031869912111</c:v>
                </c:pt>
                <c:pt idx="553">
                  <c:v>94.666445977973183</c:v>
                </c:pt>
                <c:pt idx="554">
                  <c:v>94.685508766442041</c:v>
                </c:pt>
                <c:pt idx="555">
                  <c:v>95.020946329542681</c:v>
                </c:pt>
                <c:pt idx="556">
                  <c:v>96.439183148500788</c:v>
                </c:pt>
                <c:pt idx="557">
                  <c:v>96.923308666620798</c:v>
                </c:pt>
                <c:pt idx="558">
                  <c:v>97.428095986141528</c:v>
                </c:pt>
                <c:pt idx="559">
                  <c:v>97.92259221371711</c:v>
                </c:pt>
                <c:pt idx="560">
                  <c:v>98.412767070327831</c:v>
                </c:pt>
                <c:pt idx="561">
                  <c:v>98.953834537759633</c:v>
                </c:pt>
                <c:pt idx="562">
                  <c:v>99.3623715867963</c:v>
                </c:pt>
                <c:pt idx="563">
                  <c:v>99.539475281012869</c:v>
                </c:pt>
                <c:pt idx="564">
                  <c:v>99.811278324984173</c:v>
                </c:pt>
                <c:pt idx="565">
                  <c:v>99.982785282992694</c:v>
                </c:pt>
                <c:pt idx="566">
                  <c:v>100.20024002578974</c:v>
                </c:pt>
                <c:pt idx="567">
                  <c:v>99.998573745800272</c:v>
                </c:pt>
                <c:pt idx="568">
                  <c:v>99.355681735257548</c:v>
                </c:pt>
                <c:pt idx="569">
                  <c:v>98.830996870278668</c:v>
                </c:pt>
                <c:pt idx="570">
                  <c:v>98.905639087773892</c:v>
                </c:pt>
                <c:pt idx="571">
                  <c:v>98.970399152039988</c:v>
                </c:pt>
                <c:pt idx="572">
                  <c:v>99.008190567552916</c:v>
                </c:pt>
                <c:pt idx="573">
                  <c:v>98.994535489241642</c:v>
                </c:pt>
                <c:pt idx="574">
                  <c:v>99.270015914693488</c:v>
                </c:pt>
                <c:pt idx="575">
                  <c:v>99.848071148041498</c:v>
                </c:pt>
                <c:pt idx="576">
                  <c:v>99.992282998740762</c:v>
                </c:pt>
                <c:pt idx="577">
                  <c:v>99.395399964090245</c:v>
                </c:pt>
                <c:pt idx="578">
                  <c:v>99.217956777566187</c:v>
                </c:pt>
                <c:pt idx="579">
                  <c:v>99.042726590516025</c:v>
                </c:pt>
                <c:pt idx="580">
                  <c:v>98.948582258608525</c:v>
                </c:pt>
                <c:pt idx="581">
                  <c:v>98.798260731593814</c:v>
                </c:pt>
                <c:pt idx="582">
                  <c:v>98.630883836991643</c:v>
                </c:pt>
                <c:pt idx="583">
                  <c:v>99.458602897855727</c:v>
                </c:pt>
                <c:pt idx="584">
                  <c:v>99.301947069829708</c:v>
                </c:pt>
                <c:pt idx="585">
                  <c:v>99.601122447779233</c:v>
                </c:pt>
                <c:pt idx="586">
                  <c:v>99.840712365494937</c:v>
                </c:pt>
                <c:pt idx="587">
                  <c:v>100.01386127631899</c:v>
                </c:pt>
                <c:pt idx="588">
                  <c:v>100.25691460287563</c:v>
                </c:pt>
                <c:pt idx="589">
                  <c:v>100.05323016284767</c:v>
                </c:pt>
                <c:pt idx="590">
                  <c:v>100.04059935697327</c:v>
                </c:pt>
                <c:pt idx="591">
                  <c:v>101.5317982286582</c:v>
                </c:pt>
                <c:pt idx="592">
                  <c:v>102.20118133092096</c:v>
                </c:pt>
                <c:pt idx="593">
                  <c:v>102.64580955810311</c:v>
                </c:pt>
                <c:pt idx="594">
                  <c:v>102.55816755969681</c:v>
                </c:pt>
                <c:pt idx="595">
                  <c:v>102.8724883682349</c:v>
                </c:pt>
                <c:pt idx="596">
                  <c:v>103.86433151448711</c:v>
                </c:pt>
                <c:pt idx="597">
                  <c:v>103.95957585986075</c:v>
                </c:pt>
                <c:pt idx="598">
                  <c:v>103.88413424002664</c:v>
                </c:pt>
                <c:pt idx="599">
                  <c:v>103.65347516788025</c:v>
                </c:pt>
                <c:pt idx="600">
                  <c:v>103.36726788216701</c:v>
                </c:pt>
                <c:pt idx="601">
                  <c:v>102.95352762258392</c:v>
                </c:pt>
                <c:pt idx="602">
                  <c:v>102.95122136228291</c:v>
                </c:pt>
                <c:pt idx="603">
                  <c:v>103.02341629135198</c:v>
                </c:pt>
                <c:pt idx="604">
                  <c:v>103.32552380041771</c:v>
                </c:pt>
                <c:pt idx="605">
                  <c:v>103.49082444700447</c:v>
                </c:pt>
                <c:pt idx="606">
                  <c:v>103.54153394562852</c:v>
                </c:pt>
                <c:pt idx="607">
                  <c:v>103.79696220469604</c:v>
                </c:pt>
                <c:pt idx="608">
                  <c:v>104.89243492530925</c:v>
                </c:pt>
                <c:pt idx="609">
                  <c:v>104.85183392608359</c:v>
                </c:pt>
                <c:pt idx="610">
                  <c:v>104.67770774281689</c:v>
                </c:pt>
                <c:pt idx="611">
                  <c:v>104.63387745808429</c:v>
                </c:pt>
                <c:pt idx="612">
                  <c:v>104.19680173028196</c:v>
                </c:pt>
                <c:pt idx="613">
                  <c:v>104.06509753693098</c:v>
                </c:pt>
                <c:pt idx="614">
                  <c:v>103.9533059873193</c:v>
                </c:pt>
                <c:pt idx="615">
                  <c:v>103.85681574845607</c:v>
                </c:pt>
                <c:pt idx="616">
                  <c:v>104.31722578824527</c:v>
                </c:pt>
                <c:pt idx="617">
                  <c:v>104.79088432849944</c:v>
                </c:pt>
                <c:pt idx="618">
                  <c:v>105.15203300560049</c:v>
                </c:pt>
                <c:pt idx="619">
                  <c:v>106.07424893850214</c:v>
                </c:pt>
                <c:pt idx="620">
                  <c:v>106.62202395175372</c:v>
                </c:pt>
                <c:pt idx="621">
                  <c:v>107.18300539307749</c:v>
                </c:pt>
                <c:pt idx="622">
                  <c:v>107.7989975416167</c:v>
                </c:pt>
                <c:pt idx="623">
                  <c:v>108.22422372146409</c:v>
                </c:pt>
                <c:pt idx="624">
                  <c:v>108.61163631166238</c:v>
                </c:pt>
                <c:pt idx="625">
                  <c:v>108.84693075227712</c:v>
                </c:pt>
                <c:pt idx="626">
                  <c:v>108.78950171985518</c:v>
                </c:pt>
                <c:pt idx="627">
                  <c:v>108.84837977484074</c:v>
                </c:pt>
                <c:pt idx="628">
                  <c:v>108.81029045958442</c:v>
                </c:pt>
                <c:pt idx="629">
                  <c:v>108.77941757169253</c:v>
                </c:pt>
                <c:pt idx="630">
                  <c:v>108.7710752832924</c:v>
                </c:pt>
                <c:pt idx="631">
                  <c:v>108.6940037681327</c:v>
                </c:pt>
                <c:pt idx="632">
                  <c:v>108.64010861450099</c:v>
                </c:pt>
                <c:pt idx="633">
                  <c:v>108.63753247631145</c:v>
                </c:pt>
                <c:pt idx="634">
                  <c:v>108.56529774847775</c:v>
                </c:pt>
                <c:pt idx="635">
                  <c:v>108.499073788225</c:v>
                </c:pt>
                <c:pt idx="636">
                  <c:v>108.40474933256674</c:v>
                </c:pt>
                <c:pt idx="637">
                  <c:v>108.41566279102982</c:v>
                </c:pt>
                <c:pt idx="638">
                  <c:v>108.40122165820071</c:v>
                </c:pt>
                <c:pt idx="639">
                  <c:v>108.31917600355608</c:v>
                </c:pt>
                <c:pt idx="640">
                  <c:v>108.40533440232412</c:v>
                </c:pt>
                <c:pt idx="641">
                  <c:v>108.3100215875069</c:v>
                </c:pt>
                <c:pt idx="642">
                  <c:v>108.15625449396154</c:v>
                </c:pt>
                <c:pt idx="643">
                  <c:v>108.19854176374051</c:v>
                </c:pt>
                <c:pt idx="644">
                  <c:v>108.11866017561167</c:v>
                </c:pt>
                <c:pt idx="645">
                  <c:v>108.20845669925984</c:v>
                </c:pt>
                <c:pt idx="646">
                  <c:v>108.44169886331257</c:v>
                </c:pt>
                <c:pt idx="647">
                  <c:v>108.75262361913816</c:v>
                </c:pt>
                <c:pt idx="648">
                  <c:v>109.34357824648083</c:v>
                </c:pt>
                <c:pt idx="649">
                  <c:v>109.98411682787363</c:v>
                </c:pt>
                <c:pt idx="650">
                  <c:v>110.34498558079605</c:v>
                </c:pt>
                <c:pt idx="651">
                  <c:v>110.78110512722989</c:v>
                </c:pt>
                <c:pt idx="652">
                  <c:v>111.23817505811063</c:v>
                </c:pt>
                <c:pt idx="653">
                  <c:v>111.13981118065578</c:v>
                </c:pt>
                <c:pt idx="654">
                  <c:v>110.82066900530387</c:v>
                </c:pt>
                <c:pt idx="655">
                  <c:v>110.82232906159157</c:v>
                </c:pt>
                <c:pt idx="656">
                  <c:v>110.88356043864503</c:v>
                </c:pt>
                <c:pt idx="657">
                  <c:v>110.97936718278504</c:v>
                </c:pt>
                <c:pt idx="658">
                  <c:v>111.01392242239474</c:v>
                </c:pt>
                <c:pt idx="659">
                  <c:v>110.95492393856898</c:v>
                </c:pt>
                <c:pt idx="660">
                  <c:v>111.24984978378862</c:v>
                </c:pt>
                <c:pt idx="661">
                  <c:v>111.76914414532308</c:v>
                </c:pt>
                <c:pt idx="662">
                  <c:v>111.86612429519005</c:v>
                </c:pt>
                <c:pt idx="663">
                  <c:v>111.93363712075768</c:v>
                </c:pt>
                <c:pt idx="664">
                  <c:v>112.08715694408504</c:v>
                </c:pt>
                <c:pt idx="665">
                  <c:v>112.13368265804833</c:v>
                </c:pt>
                <c:pt idx="666">
                  <c:v>112.16882275240712</c:v>
                </c:pt>
                <c:pt idx="667">
                  <c:v>112.31290405663498</c:v>
                </c:pt>
                <c:pt idx="668">
                  <c:v>112.29029092914112</c:v>
                </c:pt>
                <c:pt idx="669">
                  <c:v>112.08314476136121</c:v>
                </c:pt>
                <c:pt idx="670">
                  <c:v>111.84850257397839</c:v>
                </c:pt>
                <c:pt idx="671">
                  <c:v>111.55699126556999</c:v>
                </c:pt>
                <c:pt idx="672">
                  <c:v>111.24747865374422</c:v>
                </c:pt>
                <c:pt idx="673">
                  <c:v>111.13698915530873</c:v>
                </c:pt>
                <c:pt idx="674">
                  <c:v>111.10504814117039</c:v>
                </c:pt>
                <c:pt idx="675">
                  <c:v>111.26297543797736</c:v>
                </c:pt>
                <c:pt idx="676">
                  <c:v>111.45932317264419</c:v>
                </c:pt>
                <c:pt idx="677">
                  <c:v>111.4084809369408</c:v>
                </c:pt>
                <c:pt idx="678">
                  <c:v>111.29293954777623</c:v>
                </c:pt>
                <c:pt idx="679">
                  <c:v>111.74754460204683</c:v>
                </c:pt>
                <c:pt idx="680">
                  <c:v>112.06883587016371</c:v>
                </c:pt>
                <c:pt idx="681">
                  <c:v>112.24875755381926</c:v>
                </c:pt>
                <c:pt idx="682">
                  <c:v>112.28379078737356</c:v>
                </c:pt>
                <c:pt idx="683">
                  <c:v>112.91631399103072</c:v>
                </c:pt>
                <c:pt idx="684">
                  <c:v>112.34920354459726</c:v>
                </c:pt>
                <c:pt idx="685">
                  <c:v>112.01824507482584</c:v>
                </c:pt>
                <c:pt idx="686">
                  <c:v>111.69308653576772</c:v>
                </c:pt>
                <c:pt idx="687">
                  <c:v>111.37401037330531</c:v>
                </c:pt>
                <c:pt idx="688">
                  <c:v>111.21487733299112</c:v>
                </c:pt>
                <c:pt idx="689">
                  <c:v>110.5429121810775</c:v>
                </c:pt>
                <c:pt idx="690">
                  <c:v>110.49720307236703</c:v>
                </c:pt>
                <c:pt idx="691">
                  <c:v>111.28545233324088</c:v>
                </c:pt>
                <c:pt idx="692">
                  <c:v>111.50870318768069</c:v>
                </c:pt>
                <c:pt idx="693">
                  <c:v>111.3931676607282</c:v>
                </c:pt>
                <c:pt idx="694">
                  <c:v>111.02491758724123</c:v>
                </c:pt>
                <c:pt idx="695">
                  <c:v>110.3938459624667</c:v>
                </c:pt>
                <c:pt idx="696">
                  <c:v>109.89705905762489</c:v>
                </c:pt>
                <c:pt idx="697">
                  <c:v>109.31012504532693</c:v>
                </c:pt>
                <c:pt idx="698">
                  <c:v>108.85366637764375</c:v>
                </c:pt>
                <c:pt idx="699">
                  <c:v>108.36591515249758</c:v>
                </c:pt>
                <c:pt idx="700">
                  <c:v>107.95465691080661</c:v>
                </c:pt>
                <c:pt idx="701">
                  <c:v>107.57431173302163</c:v>
                </c:pt>
                <c:pt idx="702">
                  <c:v>107.2952351029725</c:v>
                </c:pt>
                <c:pt idx="703">
                  <c:v>107.17465050446037</c:v>
                </c:pt>
                <c:pt idx="704">
                  <c:v>106.69730348489307</c:v>
                </c:pt>
                <c:pt idx="705">
                  <c:v>106.52965118086404</c:v>
                </c:pt>
                <c:pt idx="706">
                  <c:v>106.34179337563424</c:v>
                </c:pt>
                <c:pt idx="707">
                  <c:v>106.22761348799858</c:v>
                </c:pt>
                <c:pt idx="708">
                  <c:v>106.65777166753698</c:v>
                </c:pt>
                <c:pt idx="709">
                  <c:v>106.73678826468476</c:v>
                </c:pt>
                <c:pt idx="710">
                  <c:v>106.88078705512247</c:v>
                </c:pt>
                <c:pt idx="711">
                  <c:v>107.60275590818978</c:v>
                </c:pt>
                <c:pt idx="712">
                  <c:v>108.1152148906462</c:v>
                </c:pt>
                <c:pt idx="713">
                  <c:v>108.86095472429339</c:v>
                </c:pt>
                <c:pt idx="714">
                  <c:v>109.60387687806849</c:v>
                </c:pt>
                <c:pt idx="715">
                  <c:v>110.10589836989108</c:v>
                </c:pt>
                <c:pt idx="716">
                  <c:v>110.95378419570932</c:v>
                </c:pt>
                <c:pt idx="717">
                  <c:v>111.79682938741072</c:v>
                </c:pt>
                <c:pt idx="718">
                  <c:v>112.36242291636502</c:v>
                </c:pt>
                <c:pt idx="719">
                  <c:v>112.68473072056058</c:v>
                </c:pt>
                <c:pt idx="720">
                  <c:v>112.85529408545707</c:v>
                </c:pt>
                <c:pt idx="721">
                  <c:v>113.16013431840335</c:v>
                </c:pt>
                <c:pt idx="722">
                  <c:v>113.11292318744712</c:v>
                </c:pt>
                <c:pt idx="723">
                  <c:v>112.99790208497527</c:v>
                </c:pt>
                <c:pt idx="724">
                  <c:v>113.13861746241541</c:v>
                </c:pt>
                <c:pt idx="725">
                  <c:v>113.44176401982747</c:v>
                </c:pt>
                <c:pt idx="726">
                  <c:v>113.67928542208674</c:v>
                </c:pt>
                <c:pt idx="727">
                  <c:v>114.01679328585985</c:v>
                </c:pt>
                <c:pt idx="728">
                  <c:v>114.25998155023504</c:v>
                </c:pt>
                <c:pt idx="729">
                  <c:v>114.55582116629891</c:v>
                </c:pt>
                <c:pt idx="730">
                  <c:v>114.78679236039554</c:v>
                </c:pt>
                <c:pt idx="731">
                  <c:v>114.8565477575185</c:v>
                </c:pt>
                <c:pt idx="732">
                  <c:v>115.04024514954403</c:v>
                </c:pt>
                <c:pt idx="733">
                  <c:v>114.9416180895698</c:v>
                </c:pt>
                <c:pt idx="734">
                  <c:v>115.05537930275122</c:v>
                </c:pt>
                <c:pt idx="735">
                  <c:v>115.22087388075737</c:v>
                </c:pt>
                <c:pt idx="736">
                  <c:v>114.15109273723695</c:v>
                </c:pt>
                <c:pt idx="737">
                  <c:v>114.27094093224383</c:v>
                </c:pt>
                <c:pt idx="738">
                  <c:v>114.26367903724132</c:v>
                </c:pt>
                <c:pt idx="739">
                  <c:v>114.376151959073</c:v>
                </c:pt>
                <c:pt idx="740">
                  <c:v>114.50679456929606</c:v>
                </c:pt>
                <c:pt idx="741">
                  <c:v>114.39274298306825</c:v>
                </c:pt>
                <c:pt idx="742">
                  <c:v>114.78833920694308</c:v>
                </c:pt>
                <c:pt idx="743">
                  <c:v>116.3766310222898</c:v>
                </c:pt>
                <c:pt idx="744">
                  <c:v>117.02583721551329</c:v>
                </c:pt>
                <c:pt idx="745">
                  <c:v>117.56120201083399</c:v>
                </c:pt>
                <c:pt idx="746">
                  <c:v>117.95060727864947</c:v>
                </c:pt>
                <c:pt idx="747">
                  <c:v>118.80463212631793</c:v>
                </c:pt>
                <c:pt idx="748">
                  <c:v>119.55171985110395</c:v>
                </c:pt>
                <c:pt idx="749">
                  <c:v>119.69842007679229</c:v>
                </c:pt>
                <c:pt idx="750">
                  <c:v>120.09715716148543</c:v>
                </c:pt>
                <c:pt idx="751">
                  <c:v>120.33901864268142</c:v>
                </c:pt>
                <c:pt idx="752">
                  <c:v>121.00358435831637</c:v>
                </c:pt>
                <c:pt idx="753">
                  <c:v>121.39185599060492</c:v>
                </c:pt>
                <c:pt idx="754">
                  <c:v>121.45289975449938</c:v>
                </c:pt>
                <c:pt idx="755">
                  <c:v>121.33373573216723</c:v>
                </c:pt>
                <c:pt idx="756">
                  <c:v>121.38253398742005</c:v>
                </c:pt>
                <c:pt idx="757">
                  <c:v>121.27186635715606</c:v>
                </c:pt>
                <c:pt idx="758">
                  <c:v>121.05488796900616</c:v>
                </c:pt>
                <c:pt idx="759">
                  <c:v>120.39582756209174</c:v>
                </c:pt>
                <c:pt idx="760">
                  <c:v>120.3272579542159</c:v>
                </c:pt>
                <c:pt idx="761">
                  <c:v>120.47042730883787</c:v>
                </c:pt>
                <c:pt idx="762">
                  <c:v>120.4637000779405</c:v>
                </c:pt>
                <c:pt idx="763">
                  <c:v>120.10007931596409</c:v>
                </c:pt>
                <c:pt idx="764">
                  <c:v>119.95997218653994</c:v>
                </c:pt>
                <c:pt idx="765">
                  <c:v>120.04877428112586</c:v>
                </c:pt>
                <c:pt idx="766">
                  <c:v>120.46506455637727</c:v>
                </c:pt>
                <c:pt idx="767">
                  <c:v>120.5190209510655</c:v>
                </c:pt>
                <c:pt idx="768">
                  <c:v>120.60180587102064</c:v>
                </c:pt>
                <c:pt idx="769">
                  <c:v>121.21538641322144</c:v>
                </c:pt>
                <c:pt idx="770">
                  <c:v>122.19451493442178</c:v>
                </c:pt>
                <c:pt idx="771">
                  <c:v>122.98849631678713</c:v>
                </c:pt>
                <c:pt idx="772">
                  <c:v>123.80354263460849</c:v>
                </c:pt>
                <c:pt idx="773">
                  <c:v>124.68418273452542</c:v>
                </c:pt>
                <c:pt idx="774">
                  <c:v>125.66281599245107</c:v>
                </c:pt>
                <c:pt idx="775">
                  <c:v>123.84395709571653</c:v>
                </c:pt>
                <c:pt idx="776">
                  <c:v>121.97284927314396</c:v>
                </c:pt>
                <c:pt idx="777">
                  <c:v>120.09244409974639</c:v>
                </c:pt>
                <c:pt idx="778">
                  <c:v>118.21806131310117</c:v>
                </c:pt>
                <c:pt idx="779">
                  <c:v>116.16188322250136</c:v>
                </c:pt>
                <c:pt idx="780">
                  <c:v>113.7913129181</c:v>
                </c:pt>
                <c:pt idx="781">
                  <c:v>111.79131477704922</c:v>
                </c:pt>
                <c:pt idx="782">
                  <c:v>112.0206200989404</c:v>
                </c:pt>
                <c:pt idx="783">
                  <c:v>112.49467609354154</c:v>
                </c:pt>
                <c:pt idx="784">
                  <c:v>112.94406909350229</c:v>
                </c:pt>
                <c:pt idx="785">
                  <c:v>113.24910295238172</c:v>
                </c:pt>
                <c:pt idx="786">
                  <c:v>113.56464948795525</c:v>
                </c:pt>
                <c:pt idx="787">
                  <c:v>113.97309506363217</c:v>
                </c:pt>
                <c:pt idx="788">
                  <c:v>114.12474149756927</c:v>
                </c:pt>
                <c:pt idx="789">
                  <c:v>114.26169155387527</c:v>
                </c:pt>
                <c:pt idx="790">
                  <c:v>114.06498099596958</c:v>
                </c:pt>
                <c:pt idx="791">
                  <c:v>113.83994749252923</c:v>
                </c:pt>
                <c:pt idx="792">
                  <c:v>113.90817574464558</c:v>
                </c:pt>
                <c:pt idx="793">
                  <c:v>113.97839682226765</c:v>
                </c:pt>
                <c:pt idx="794">
                  <c:v>113.97889700160539</c:v>
                </c:pt>
                <c:pt idx="795">
                  <c:v>114.31571443565322</c:v>
                </c:pt>
                <c:pt idx="796">
                  <c:v>114.61038880870638</c:v>
                </c:pt>
                <c:pt idx="797">
                  <c:v>114.91713624376874</c:v>
                </c:pt>
                <c:pt idx="798">
                  <c:v>115.55602010200792</c:v>
                </c:pt>
                <c:pt idx="799">
                  <c:v>116.17971045420077</c:v>
                </c:pt>
                <c:pt idx="800">
                  <c:v>116.8162278740226</c:v>
                </c:pt>
                <c:pt idx="801">
                  <c:v>117.574956186012</c:v>
                </c:pt>
                <c:pt idx="802">
                  <c:v>119.56508749711364</c:v>
                </c:pt>
                <c:pt idx="803">
                  <c:v>120.54176321720495</c:v>
                </c:pt>
                <c:pt idx="804">
                  <c:v>119.66666273896629</c:v>
                </c:pt>
                <c:pt idx="805">
                  <c:v>117.00757508144072</c:v>
                </c:pt>
                <c:pt idx="806">
                  <c:v>113.77591344228118</c:v>
                </c:pt>
                <c:pt idx="807">
                  <c:v>110.74168887091525</c:v>
                </c:pt>
                <c:pt idx="808">
                  <c:v>107.77846994886377</c:v>
                </c:pt>
                <c:pt idx="809">
                  <c:v>105.99725015059727</c:v>
                </c:pt>
                <c:pt idx="810">
                  <c:v>105.70094218598976</c:v>
                </c:pt>
                <c:pt idx="811">
                  <c:v>107.25770876706117</c:v>
                </c:pt>
                <c:pt idx="812">
                  <c:v>110.10517568259149</c:v>
                </c:pt>
                <c:pt idx="813">
                  <c:v>113.46875032810573</c:v>
                </c:pt>
                <c:pt idx="814">
                  <c:v>116.50936422487334</c:v>
                </c:pt>
                <c:pt idx="815">
                  <c:v>119.36789075159044</c:v>
                </c:pt>
                <c:pt idx="816">
                  <c:v>119.28499651413603</c:v>
                </c:pt>
                <c:pt idx="817">
                  <c:v>118.72236669451362</c:v>
                </c:pt>
                <c:pt idx="818">
                  <c:v>118.3249466703477</c:v>
                </c:pt>
                <c:pt idx="819">
                  <c:v>117.19179595376366</c:v>
                </c:pt>
                <c:pt idx="820">
                  <c:v>116.83087910188452</c:v>
                </c:pt>
                <c:pt idx="821">
                  <c:v>116.83021566709627</c:v>
                </c:pt>
                <c:pt idx="822">
                  <c:v>116.81490892809225</c:v>
                </c:pt>
                <c:pt idx="823">
                  <c:v>116.80975870765951</c:v>
                </c:pt>
                <c:pt idx="824">
                  <c:v>117.03304708202946</c:v>
                </c:pt>
                <c:pt idx="825">
                  <c:v>117.13212624715005</c:v>
                </c:pt>
                <c:pt idx="826">
                  <c:v>117.32987420875756</c:v>
                </c:pt>
                <c:pt idx="827">
                  <c:v>117.73861085513212</c:v>
                </c:pt>
                <c:pt idx="828">
                  <c:v>117.87230953270455</c:v>
                </c:pt>
                <c:pt idx="829">
                  <c:v>118.09955675325112</c:v>
                </c:pt>
                <c:pt idx="830">
                  <c:v>118.7487870071396</c:v>
                </c:pt>
                <c:pt idx="831">
                  <c:v>119.29966265805677</c:v>
                </c:pt>
                <c:pt idx="832">
                  <c:v>119.69425135593819</c:v>
                </c:pt>
                <c:pt idx="833">
                  <c:v>120.96787402343956</c:v>
                </c:pt>
                <c:pt idx="834">
                  <c:v>121.20772019950743</c:v>
                </c:pt>
                <c:pt idx="835">
                  <c:v>121.61782590168747</c:v>
                </c:pt>
                <c:pt idx="836">
                  <c:v>121.96594682456831</c:v>
                </c:pt>
                <c:pt idx="837">
                  <c:v>121.91306040508516</c:v>
                </c:pt>
                <c:pt idx="838">
                  <c:v>121.75157514954543</c:v>
                </c:pt>
                <c:pt idx="839">
                  <c:v>121.34413013249605</c:v>
                </c:pt>
                <c:pt idx="840">
                  <c:v>121.24991359396897</c:v>
                </c:pt>
                <c:pt idx="841">
                  <c:v>121.08788106664933</c:v>
                </c:pt>
                <c:pt idx="842">
                  <c:v>120.80517283753099</c:v>
                </c:pt>
                <c:pt idx="843">
                  <c:v>120.62858559855393</c:v>
                </c:pt>
                <c:pt idx="844">
                  <c:v>120.5295684588198</c:v>
                </c:pt>
                <c:pt idx="845">
                  <c:v>120.52174590186195</c:v>
                </c:pt>
                <c:pt idx="846">
                  <c:v>120.86349261113065</c:v>
                </c:pt>
                <c:pt idx="847">
                  <c:v>120.81670181826931</c:v>
                </c:pt>
                <c:pt idx="848">
                  <c:v>120.72640202749432</c:v>
                </c:pt>
                <c:pt idx="849">
                  <c:v>120.51801636525404</c:v>
                </c:pt>
                <c:pt idx="850">
                  <c:v>120.06243642122092</c:v>
                </c:pt>
                <c:pt idx="851">
                  <c:v>119.73134405068004</c:v>
                </c:pt>
                <c:pt idx="852">
                  <c:v>119.47230410036835</c:v>
                </c:pt>
                <c:pt idx="853">
                  <c:v>119.1931970078108</c:v>
                </c:pt>
                <c:pt idx="854">
                  <c:v>119.09236988488192</c:v>
                </c:pt>
                <c:pt idx="855">
                  <c:v>118.96577768467318</c:v>
                </c:pt>
                <c:pt idx="856">
                  <c:v>118.92331107744336</c:v>
                </c:pt>
                <c:pt idx="857">
                  <c:v>119.11656956411434</c:v>
                </c:pt>
                <c:pt idx="858">
                  <c:v>119.3646881038929</c:v>
                </c:pt>
                <c:pt idx="859">
                  <c:v>119.49801280861182</c:v>
                </c:pt>
              </c:numCache>
            </c:numRef>
          </c:val>
          <c:smooth val="0"/>
          <c:extLst>
            <c:ext xmlns:c16="http://schemas.microsoft.com/office/drawing/2014/chart" uri="{C3380CC4-5D6E-409C-BE32-E72D297353CC}">
              <c16:uniqueId val="{00000005-B009-4065-9A89-13F1B71F7752}"/>
            </c:ext>
          </c:extLst>
        </c:ser>
        <c:ser>
          <c:idx val="6"/>
          <c:order val="6"/>
          <c:tx>
            <c:strRef>
              <c:f>Google!$H$1</c:f>
              <c:strCache>
                <c:ptCount val="1"/>
                <c:pt idx="0">
                  <c:v>World</c:v>
                </c:pt>
              </c:strCache>
            </c:strRef>
          </c:tx>
          <c:spPr>
            <a:ln w="28575" cap="rnd">
              <a:solidFill>
                <a:schemeClr val="accent1">
                  <a:lumMod val="60000"/>
                </a:schemeClr>
              </a:solidFill>
              <a:round/>
            </a:ln>
            <a:effectLst/>
          </c:spPr>
          <c:marker>
            <c:symbol val="none"/>
          </c:marker>
          <c:cat>
            <c:numRef>
              <c:f>Google!$A$2:$A$861</c:f>
              <c:numCache>
                <c:formatCode>m/d/yyyy</c:formatCode>
                <c:ptCount val="860"/>
                <c:pt idx="0">
                  <c:v>43878</c:v>
                </c:pt>
                <c:pt idx="1">
                  <c:v>43879</c:v>
                </c:pt>
                <c:pt idx="2">
                  <c:v>43880</c:v>
                </c:pt>
                <c:pt idx="3">
                  <c:v>43881</c:v>
                </c:pt>
                <c:pt idx="4">
                  <c:v>43882</c:v>
                </c:pt>
                <c:pt idx="5">
                  <c:v>43883</c:v>
                </c:pt>
                <c:pt idx="6">
                  <c:v>43884</c:v>
                </c:pt>
                <c:pt idx="7">
                  <c:v>43885</c:v>
                </c:pt>
                <c:pt idx="8">
                  <c:v>43886</c:v>
                </c:pt>
                <c:pt idx="9">
                  <c:v>43887</c:v>
                </c:pt>
                <c:pt idx="10">
                  <c:v>43888</c:v>
                </c:pt>
                <c:pt idx="11">
                  <c:v>43889</c:v>
                </c:pt>
                <c:pt idx="12">
                  <c:v>43890</c:v>
                </c:pt>
                <c:pt idx="13">
                  <c:v>43891</c:v>
                </c:pt>
                <c:pt idx="14">
                  <c:v>43892</c:v>
                </c:pt>
                <c:pt idx="15">
                  <c:v>43893</c:v>
                </c:pt>
                <c:pt idx="16">
                  <c:v>43894</c:v>
                </c:pt>
                <c:pt idx="17">
                  <c:v>43895</c:v>
                </c:pt>
                <c:pt idx="18">
                  <c:v>43896</c:v>
                </c:pt>
                <c:pt idx="19">
                  <c:v>43897</c:v>
                </c:pt>
                <c:pt idx="20">
                  <c:v>43898</c:v>
                </c:pt>
                <c:pt idx="21">
                  <c:v>43899</c:v>
                </c:pt>
                <c:pt idx="22">
                  <c:v>43900</c:v>
                </c:pt>
                <c:pt idx="23">
                  <c:v>43901</c:v>
                </c:pt>
                <c:pt idx="24">
                  <c:v>43902</c:v>
                </c:pt>
                <c:pt idx="25">
                  <c:v>43903</c:v>
                </c:pt>
                <c:pt idx="26">
                  <c:v>43904</c:v>
                </c:pt>
                <c:pt idx="27">
                  <c:v>43905</c:v>
                </c:pt>
                <c:pt idx="28">
                  <c:v>43906</c:v>
                </c:pt>
                <c:pt idx="29">
                  <c:v>43907</c:v>
                </c:pt>
                <c:pt idx="30">
                  <c:v>43908</c:v>
                </c:pt>
                <c:pt idx="31">
                  <c:v>43909</c:v>
                </c:pt>
                <c:pt idx="32">
                  <c:v>43910</c:v>
                </c:pt>
                <c:pt idx="33">
                  <c:v>43911</c:v>
                </c:pt>
                <c:pt idx="34">
                  <c:v>43912</c:v>
                </c:pt>
                <c:pt idx="35">
                  <c:v>43913</c:v>
                </c:pt>
                <c:pt idx="36">
                  <c:v>43914</c:v>
                </c:pt>
                <c:pt idx="37">
                  <c:v>43915</c:v>
                </c:pt>
                <c:pt idx="38">
                  <c:v>43916</c:v>
                </c:pt>
                <c:pt idx="39">
                  <c:v>43917</c:v>
                </c:pt>
                <c:pt idx="40">
                  <c:v>43918</c:v>
                </c:pt>
                <c:pt idx="41">
                  <c:v>43919</c:v>
                </c:pt>
                <c:pt idx="42">
                  <c:v>43920</c:v>
                </c:pt>
                <c:pt idx="43">
                  <c:v>43921</c:v>
                </c:pt>
                <c:pt idx="44">
                  <c:v>43922</c:v>
                </c:pt>
                <c:pt idx="45">
                  <c:v>43923</c:v>
                </c:pt>
                <c:pt idx="46">
                  <c:v>43924</c:v>
                </c:pt>
                <c:pt idx="47">
                  <c:v>43925</c:v>
                </c:pt>
                <c:pt idx="48">
                  <c:v>43926</c:v>
                </c:pt>
                <c:pt idx="49">
                  <c:v>43927</c:v>
                </c:pt>
                <c:pt idx="50">
                  <c:v>43928</c:v>
                </c:pt>
                <c:pt idx="51">
                  <c:v>43929</c:v>
                </c:pt>
                <c:pt idx="52">
                  <c:v>43930</c:v>
                </c:pt>
                <c:pt idx="53">
                  <c:v>43931</c:v>
                </c:pt>
                <c:pt idx="54">
                  <c:v>43932</c:v>
                </c:pt>
                <c:pt idx="55">
                  <c:v>43933</c:v>
                </c:pt>
                <c:pt idx="56">
                  <c:v>43934</c:v>
                </c:pt>
                <c:pt idx="57">
                  <c:v>43935</c:v>
                </c:pt>
                <c:pt idx="58">
                  <c:v>43936</c:v>
                </c:pt>
                <c:pt idx="59">
                  <c:v>43937</c:v>
                </c:pt>
                <c:pt idx="60">
                  <c:v>43938</c:v>
                </c:pt>
                <c:pt idx="61">
                  <c:v>43939</c:v>
                </c:pt>
                <c:pt idx="62">
                  <c:v>43940</c:v>
                </c:pt>
                <c:pt idx="63">
                  <c:v>43941</c:v>
                </c:pt>
                <c:pt idx="64">
                  <c:v>43942</c:v>
                </c:pt>
                <c:pt idx="65">
                  <c:v>43943</c:v>
                </c:pt>
                <c:pt idx="66">
                  <c:v>43944</c:v>
                </c:pt>
                <c:pt idx="67">
                  <c:v>43945</c:v>
                </c:pt>
                <c:pt idx="68">
                  <c:v>43946</c:v>
                </c:pt>
                <c:pt idx="69">
                  <c:v>43947</c:v>
                </c:pt>
                <c:pt idx="70">
                  <c:v>43948</c:v>
                </c:pt>
                <c:pt idx="71">
                  <c:v>43949</c:v>
                </c:pt>
                <c:pt idx="72">
                  <c:v>43950</c:v>
                </c:pt>
                <c:pt idx="73">
                  <c:v>43951</c:v>
                </c:pt>
                <c:pt idx="74">
                  <c:v>43952</c:v>
                </c:pt>
                <c:pt idx="75">
                  <c:v>43953</c:v>
                </c:pt>
                <c:pt idx="76">
                  <c:v>43954</c:v>
                </c:pt>
                <c:pt idx="77">
                  <c:v>43955</c:v>
                </c:pt>
                <c:pt idx="78">
                  <c:v>43956</c:v>
                </c:pt>
                <c:pt idx="79">
                  <c:v>43957</c:v>
                </c:pt>
                <c:pt idx="80">
                  <c:v>43958</c:v>
                </c:pt>
                <c:pt idx="81">
                  <c:v>43959</c:v>
                </c:pt>
                <c:pt idx="82">
                  <c:v>43960</c:v>
                </c:pt>
                <c:pt idx="83">
                  <c:v>43961</c:v>
                </c:pt>
                <c:pt idx="84">
                  <c:v>43962</c:v>
                </c:pt>
                <c:pt idx="85">
                  <c:v>43963</c:v>
                </c:pt>
                <c:pt idx="86">
                  <c:v>43964</c:v>
                </c:pt>
                <c:pt idx="87">
                  <c:v>43965</c:v>
                </c:pt>
                <c:pt idx="88">
                  <c:v>43966</c:v>
                </c:pt>
                <c:pt idx="89">
                  <c:v>43967</c:v>
                </c:pt>
                <c:pt idx="90">
                  <c:v>43968</c:v>
                </c:pt>
                <c:pt idx="91">
                  <c:v>43969</c:v>
                </c:pt>
                <c:pt idx="92">
                  <c:v>43970</c:v>
                </c:pt>
                <c:pt idx="93">
                  <c:v>43971</c:v>
                </c:pt>
                <c:pt idx="94">
                  <c:v>43972</c:v>
                </c:pt>
                <c:pt idx="95">
                  <c:v>43973</c:v>
                </c:pt>
                <c:pt idx="96">
                  <c:v>43974</c:v>
                </c:pt>
                <c:pt idx="97">
                  <c:v>43975</c:v>
                </c:pt>
                <c:pt idx="98">
                  <c:v>43976</c:v>
                </c:pt>
                <c:pt idx="99">
                  <c:v>43977</c:v>
                </c:pt>
                <c:pt idx="100">
                  <c:v>43978</c:v>
                </c:pt>
                <c:pt idx="101">
                  <c:v>43979</c:v>
                </c:pt>
                <c:pt idx="102">
                  <c:v>43980</c:v>
                </c:pt>
                <c:pt idx="103">
                  <c:v>43981</c:v>
                </c:pt>
                <c:pt idx="104">
                  <c:v>43982</c:v>
                </c:pt>
                <c:pt idx="105">
                  <c:v>43983</c:v>
                </c:pt>
                <c:pt idx="106">
                  <c:v>43984</c:v>
                </c:pt>
                <c:pt idx="107">
                  <c:v>43985</c:v>
                </c:pt>
                <c:pt idx="108">
                  <c:v>43986</c:v>
                </c:pt>
                <c:pt idx="109">
                  <c:v>43987</c:v>
                </c:pt>
                <c:pt idx="110">
                  <c:v>43988</c:v>
                </c:pt>
                <c:pt idx="111">
                  <c:v>43989</c:v>
                </c:pt>
                <c:pt idx="112">
                  <c:v>43990</c:v>
                </c:pt>
                <c:pt idx="113">
                  <c:v>43991</c:v>
                </c:pt>
                <c:pt idx="114">
                  <c:v>43992</c:v>
                </c:pt>
                <c:pt idx="115">
                  <c:v>43993</c:v>
                </c:pt>
                <c:pt idx="116">
                  <c:v>43994</c:v>
                </c:pt>
                <c:pt idx="117">
                  <c:v>43995</c:v>
                </c:pt>
                <c:pt idx="118">
                  <c:v>43996</c:v>
                </c:pt>
                <c:pt idx="119">
                  <c:v>43997</c:v>
                </c:pt>
                <c:pt idx="120">
                  <c:v>43998</c:v>
                </c:pt>
                <c:pt idx="121">
                  <c:v>43999</c:v>
                </c:pt>
                <c:pt idx="122">
                  <c:v>44000</c:v>
                </c:pt>
                <c:pt idx="123">
                  <c:v>44001</c:v>
                </c:pt>
                <c:pt idx="124">
                  <c:v>44002</c:v>
                </c:pt>
                <c:pt idx="125">
                  <c:v>44003</c:v>
                </c:pt>
                <c:pt idx="126">
                  <c:v>44004</c:v>
                </c:pt>
                <c:pt idx="127">
                  <c:v>44005</c:v>
                </c:pt>
                <c:pt idx="128">
                  <c:v>44006</c:v>
                </c:pt>
                <c:pt idx="129">
                  <c:v>44007</c:v>
                </c:pt>
                <c:pt idx="130">
                  <c:v>44008</c:v>
                </c:pt>
                <c:pt idx="131">
                  <c:v>44009</c:v>
                </c:pt>
                <c:pt idx="132">
                  <c:v>44010</c:v>
                </c:pt>
                <c:pt idx="133">
                  <c:v>44011</c:v>
                </c:pt>
                <c:pt idx="134">
                  <c:v>44012</c:v>
                </c:pt>
                <c:pt idx="135">
                  <c:v>44013</c:v>
                </c:pt>
                <c:pt idx="136">
                  <c:v>44014</c:v>
                </c:pt>
                <c:pt idx="137">
                  <c:v>44015</c:v>
                </c:pt>
                <c:pt idx="138">
                  <c:v>44016</c:v>
                </c:pt>
                <c:pt idx="139">
                  <c:v>44017</c:v>
                </c:pt>
                <c:pt idx="140">
                  <c:v>44018</c:v>
                </c:pt>
                <c:pt idx="141">
                  <c:v>44019</c:v>
                </c:pt>
                <c:pt idx="142">
                  <c:v>44020</c:v>
                </c:pt>
                <c:pt idx="143">
                  <c:v>44021</c:v>
                </c:pt>
                <c:pt idx="144">
                  <c:v>44022</c:v>
                </c:pt>
                <c:pt idx="145">
                  <c:v>44023</c:v>
                </c:pt>
                <c:pt idx="146">
                  <c:v>44024</c:v>
                </c:pt>
                <c:pt idx="147">
                  <c:v>44025</c:v>
                </c:pt>
                <c:pt idx="148">
                  <c:v>44026</c:v>
                </c:pt>
                <c:pt idx="149">
                  <c:v>44027</c:v>
                </c:pt>
                <c:pt idx="150">
                  <c:v>44028</c:v>
                </c:pt>
                <c:pt idx="151">
                  <c:v>44029</c:v>
                </c:pt>
                <c:pt idx="152">
                  <c:v>44030</c:v>
                </c:pt>
                <c:pt idx="153">
                  <c:v>44031</c:v>
                </c:pt>
                <c:pt idx="154">
                  <c:v>44032</c:v>
                </c:pt>
                <c:pt idx="155">
                  <c:v>44033</c:v>
                </c:pt>
                <c:pt idx="156">
                  <c:v>44034</c:v>
                </c:pt>
                <c:pt idx="157">
                  <c:v>44035</c:v>
                </c:pt>
                <c:pt idx="158">
                  <c:v>44036</c:v>
                </c:pt>
                <c:pt idx="159">
                  <c:v>44037</c:v>
                </c:pt>
                <c:pt idx="160">
                  <c:v>44038</c:v>
                </c:pt>
                <c:pt idx="161">
                  <c:v>44039</c:v>
                </c:pt>
                <c:pt idx="162">
                  <c:v>44040</c:v>
                </c:pt>
                <c:pt idx="163">
                  <c:v>44041</c:v>
                </c:pt>
                <c:pt idx="164">
                  <c:v>44042</c:v>
                </c:pt>
                <c:pt idx="165">
                  <c:v>44043</c:v>
                </c:pt>
                <c:pt idx="166">
                  <c:v>44044</c:v>
                </c:pt>
                <c:pt idx="167">
                  <c:v>44045</c:v>
                </c:pt>
                <c:pt idx="168">
                  <c:v>44046</c:v>
                </c:pt>
                <c:pt idx="169">
                  <c:v>44047</c:v>
                </c:pt>
                <c:pt idx="170">
                  <c:v>44048</c:v>
                </c:pt>
                <c:pt idx="171">
                  <c:v>44049</c:v>
                </c:pt>
                <c:pt idx="172">
                  <c:v>44050</c:v>
                </c:pt>
                <c:pt idx="173">
                  <c:v>44051</c:v>
                </c:pt>
                <c:pt idx="174">
                  <c:v>44052</c:v>
                </c:pt>
                <c:pt idx="175">
                  <c:v>44053</c:v>
                </c:pt>
                <c:pt idx="176">
                  <c:v>44054</c:v>
                </c:pt>
                <c:pt idx="177">
                  <c:v>44055</c:v>
                </c:pt>
                <c:pt idx="178">
                  <c:v>44056</c:v>
                </c:pt>
                <c:pt idx="179">
                  <c:v>44057</c:v>
                </c:pt>
                <c:pt idx="180">
                  <c:v>44058</c:v>
                </c:pt>
                <c:pt idx="181">
                  <c:v>44059</c:v>
                </c:pt>
                <c:pt idx="182">
                  <c:v>44060</c:v>
                </c:pt>
                <c:pt idx="183">
                  <c:v>44061</c:v>
                </c:pt>
                <c:pt idx="184">
                  <c:v>44062</c:v>
                </c:pt>
                <c:pt idx="185">
                  <c:v>44063</c:v>
                </c:pt>
                <c:pt idx="186">
                  <c:v>44064</c:v>
                </c:pt>
                <c:pt idx="187">
                  <c:v>44065</c:v>
                </c:pt>
                <c:pt idx="188">
                  <c:v>44066</c:v>
                </c:pt>
                <c:pt idx="189">
                  <c:v>44067</c:v>
                </c:pt>
                <c:pt idx="190">
                  <c:v>44068</c:v>
                </c:pt>
                <c:pt idx="191">
                  <c:v>44069</c:v>
                </c:pt>
                <c:pt idx="192">
                  <c:v>44070</c:v>
                </c:pt>
                <c:pt idx="193">
                  <c:v>44071</c:v>
                </c:pt>
                <c:pt idx="194">
                  <c:v>44072</c:v>
                </c:pt>
                <c:pt idx="195">
                  <c:v>44073</c:v>
                </c:pt>
                <c:pt idx="196">
                  <c:v>44074</c:v>
                </c:pt>
                <c:pt idx="197">
                  <c:v>44075</c:v>
                </c:pt>
                <c:pt idx="198">
                  <c:v>44076</c:v>
                </c:pt>
                <c:pt idx="199">
                  <c:v>44077</c:v>
                </c:pt>
                <c:pt idx="200">
                  <c:v>44078</c:v>
                </c:pt>
                <c:pt idx="201">
                  <c:v>44079</c:v>
                </c:pt>
                <c:pt idx="202">
                  <c:v>44080</c:v>
                </c:pt>
                <c:pt idx="203">
                  <c:v>44081</c:v>
                </c:pt>
                <c:pt idx="204">
                  <c:v>44082</c:v>
                </c:pt>
                <c:pt idx="205">
                  <c:v>44083</c:v>
                </c:pt>
                <c:pt idx="206">
                  <c:v>44084</c:v>
                </c:pt>
                <c:pt idx="207">
                  <c:v>44085</c:v>
                </c:pt>
                <c:pt idx="208">
                  <c:v>44086</c:v>
                </c:pt>
                <c:pt idx="209">
                  <c:v>44087</c:v>
                </c:pt>
                <c:pt idx="210">
                  <c:v>44088</c:v>
                </c:pt>
                <c:pt idx="211">
                  <c:v>44089</c:v>
                </c:pt>
                <c:pt idx="212">
                  <c:v>44090</c:v>
                </c:pt>
                <c:pt idx="213">
                  <c:v>44091</c:v>
                </c:pt>
                <c:pt idx="214">
                  <c:v>44092</c:v>
                </c:pt>
                <c:pt idx="215">
                  <c:v>44093</c:v>
                </c:pt>
                <c:pt idx="216">
                  <c:v>44094</c:v>
                </c:pt>
                <c:pt idx="217">
                  <c:v>44095</c:v>
                </c:pt>
                <c:pt idx="218">
                  <c:v>44096</c:v>
                </c:pt>
                <c:pt idx="219">
                  <c:v>44097</c:v>
                </c:pt>
                <c:pt idx="220">
                  <c:v>44098</c:v>
                </c:pt>
                <c:pt idx="221">
                  <c:v>44099</c:v>
                </c:pt>
                <c:pt idx="222">
                  <c:v>44100</c:v>
                </c:pt>
                <c:pt idx="223">
                  <c:v>44101</c:v>
                </c:pt>
                <c:pt idx="224">
                  <c:v>44102</c:v>
                </c:pt>
                <c:pt idx="225">
                  <c:v>44103</c:v>
                </c:pt>
                <c:pt idx="226">
                  <c:v>44104</c:v>
                </c:pt>
                <c:pt idx="227">
                  <c:v>44105</c:v>
                </c:pt>
                <c:pt idx="228">
                  <c:v>44106</c:v>
                </c:pt>
                <c:pt idx="229">
                  <c:v>44107</c:v>
                </c:pt>
                <c:pt idx="230">
                  <c:v>44108</c:v>
                </c:pt>
                <c:pt idx="231">
                  <c:v>44109</c:v>
                </c:pt>
                <c:pt idx="232">
                  <c:v>44110</c:v>
                </c:pt>
                <c:pt idx="233">
                  <c:v>44111</c:v>
                </c:pt>
                <c:pt idx="234">
                  <c:v>44112</c:v>
                </c:pt>
                <c:pt idx="235">
                  <c:v>44113</c:v>
                </c:pt>
                <c:pt idx="236">
                  <c:v>44114</c:v>
                </c:pt>
                <c:pt idx="237">
                  <c:v>44115</c:v>
                </c:pt>
                <c:pt idx="238">
                  <c:v>44116</c:v>
                </c:pt>
                <c:pt idx="239">
                  <c:v>44117</c:v>
                </c:pt>
                <c:pt idx="240">
                  <c:v>44118</c:v>
                </c:pt>
                <c:pt idx="241">
                  <c:v>44119</c:v>
                </c:pt>
                <c:pt idx="242">
                  <c:v>44120</c:v>
                </c:pt>
                <c:pt idx="243">
                  <c:v>44121</c:v>
                </c:pt>
                <c:pt idx="244">
                  <c:v>44122</c:v>
                </c:pt>
                <c:pt idx="245">
                  <c:v>44123</c:v>
                </c:pt>
                <c:pt idx="246">
                  <c:v>44124</c:v>
                </c:pt>
                <c:pt idx="247">
                  <c:v>44125</c:v>
                </c:pt>
                <c:pt idx="248">
                  <c:v>44126</c:v>
                </c:pt>
                <c:pt idx="249">
                  <c:v>44127</c:v>
                </c:pt>
                <c:pt idx="250">
                  <c:v>44128</c:v>
                </c:pt>
                <c:pt idx="251">
                  <c:v>44129</c:v>
                </c:pt>
                <c:pt idx="252">
                  <c:v>44130</c:v>
                </c:pt>
                <c:pt idx="253">
                  <c:v>44131</c:v>
                </c:pt>
                <c:pt idx="254">
                  <c:v>44132</c:v>
                </c:pt>
                <c:pt idx="255">
                  <c:v>44133</c:v>
                </c:pt>
                <c:pt idx="256">
                  <c:v>44134</c:v>
                </c:pt>
                <c:pt idx="257">
                  <c:v>44135</c:v>
                </c:pt>
                <c:pt idx="258">
                  <c:v>44136</c:v>
                </c:pt>
                <c:pt idx="259">
                  <c:v>44137</c:v>
                </c:pt>
                <c:pt idx="260">
                  <c:v>44138</c:v>
                </c:pt>
                <c:pt idx="261">
                  <c:v>44139</c:v>
                </c:pt>
                <c:pt idx="262">
                  <c:v>44140</c:v>
                </c:pt>
                <c:pt idx="263">
                  <c:v>44141</c:v>
                </c:pt>
                <c:pt idx="264">
                  <c:v>44142</c:v>
                </c:pt>
                <c:pt idx="265">
                  <c:v>44143</c:v>
                </c:pt>
                <c:pt idx="266">
                  <c:v>44144</c:v>
                </c:pt>
                <c:pt idx="267">
                  <c:v>44145</c:v>
                </c:pt>
                <c:pt idx="268">
                  <c:v>44146</c:v>
                </c:pt>
                <c:pt idx="269">
                  <c:v>44147</c:v>
                </c:pt>
                <c:pt idx="270">
                  <c:v>44148</c:v>
                </c:pt>
                <c:pt idx="271">
                  <c:v>44149</c:v>
                </c:pt>
                <c:pt idx="272">
                  <c:v>44150</c:v>
                </c:pt>
                <c:pt idx="273">
                  <c:v>44151</c:v>
                </c:pt>
                <c:pt idx="274">
                  <c:v>44152</c:v>
                </c:pt>
                <c:pt idx="275">
                  <c:v>44153</c:v>
                </c:pt>
                <c:pt idx="276">
                  <c:v>44154</c:v>
                </c:pt>
                <c:pt idx="277">
                  <c:v>44155</c:v>
                </c:pt>
                <c:pt idx="278">
                  <c:v>44156</c:v>
                </c:pt>
                <c:pt idx="279">
                  <c:v>44157</c:v>
                </c:pt>
                <c:pt idx="280">
                  <c:v>44158</c:v>
                </c:pt>
                <c:pt idx="281">
                  <c:v>44159</c:v>
                </c:pt>
                <c:pt idx="282">
                  <c:v>44160</c:v>
                </c:pt>
                <c:pt idx="283">
                  <c:v>44161</c:v>
                </c:pt>
                <c:pt idx="284">
                  <c:v>44162</c:v>
                </c:pt>
                <c:pt idx="285">
                  <c:v>44163</c:v>
                </c:pt>
                <c:pt idx="286">
                  <c:v>44164</c:v>
                </c:pt>
                <c:pt idx="287">
                  <c:v>44165</c:v>
                </c:pt>
                <c:pt idx="288">
                  <c:v>44166</c:v>
                </c:pt>
                <c:pt idx="289">
                  <c:v>44167</c:v>
                </c:pt>
                <c:pt idx="290">
                  <c:v>44168</c:v>
                </c:pt>
                <c:pt idx="291">
                  <c:v>44169</c:v>
                </c:pt>
                <c:pt idx="292">
                  <c:v>44170</c:v>
                </c:pt>
                <c:pt idx="293">
                  <c:v>44171</c:v>
                </c:pt>
                <c:pt idx="294">
                  <c:v>44172</c:v>
                </c:pt>
                <c:pt idx="295">
                  <c:v>44173</c:v>
                </c:pt>
                <c:pt idx="296">
                  <c:v>44174</c:v>
                </c:pt>
                <c:pt idx="297">
                  <c:v>44175</c:v>
                </c:pt>
                <c:pt idx="298">
                  <c:v>44176</c:v>
                </c:pt>
                <c:pt idx="299">
                  <c:v>44177</c:v>
                </c:pt>
                <c:pt idx="300">
                  <c:v>44178</c:v>
                </c:pt>
                <c:pt idx="301">
                  <c:v>44179</c:v>
                </c:pt>
                <c:pt idx="302">
                  <c:v>44180</c:v>
                </c:pt>
                <c:pt idx="303">
                  <c:v>44181</c:v>
                </c:pt>
                <c:pt idx="304">
                  <c:v>44182</c:v>
                </c:pt>
                <c:pt idx="305">
                  <c:v>44183</c:v>
                </c:pt>
                <c:pt idx="306">
                  <c:v>44184</c:v>
                </c:pt>
                <c:pt idx="307">
                  <c:v>44185</c:v>
                </c:pt>
                <c:pt idx="308">
                  <c:v>44186</c:v>
                </c:pt>
                <c:pt idx="309">
                  <c:v>44187</c:v>
                </c:pt>
                <c:pt idx="310">
                  <c:v>44188</c:v>
                </c:pt>
                <c:pt idx="311">
                  <c:v>44189</c:v>
                </c:pt>
                <c:pt idx="312">
                  <c:v>44190</c:v>
                </c:pt>
                <c:pt idx="313">
                  <c:v>44191</c:v>
                </c:pt>
                <c:pt idx="314">
                  <c:v>44192</c:v>
                </c:pt>
                <c:pt idx="315">
                  <c:v>44193</c:v>
                </c:pt>
                <c:pt idx="316">
                  <c:v>44194</c:v>
                </c:pt>
                <c:pt idx="317">
                  <c:v>44195</c:v>
                </c:pt>
                <c:pt idx="318">
                  <c:v>44196</c:v>
                </c:pt>
                <c:pt idx="319">
                  <c:v>44197</c:v>
                </c:pt>
                <c:pt idx="320">
                  <c:v>44198</c:v>
                </c:pt>
                <c:pt idx="321">
                  <c:v>44199</c:v>
                </c:pt>
                <c:pt idx="322">
                  <c:v>44200</c:v>
                </c:pt>
                <c:pt idx="323">
                  <c:v>44201</c:v>
                </c:pt>
                <c:pt idx="324">
                  <c:v>44202</c:v>
                </c:pt>
                <c:pt idx="325">
                  <c:v>44203</c:v>
                </c:pt>
                <c:pt idx="326">
                  <c:v>44204</c:v>
                </c:pt>
                <c:pt idx="327">
                  <c:v>44205</c:v>
                </c:pt>
                <c:pt idx="328">
                  <c:v>44206</c:v>
                </c:pt>
                <c:pt idx="329">
                  <c:v>44207</c:v>
                </c:pt>
                <c:pt idx="330">
                  <c:v>44208</c:v>
                </c:pt>
                <c:pt idx="331">
                  <c:v>44209</c:v>
                </c:pt>
                <c:pt idx="332">
                  <c:v>44210</c:v>
                </c:pt>
                <c:pt idx="333">
                  <c:v>44211</c:v>
                </c:pt>
                <c:pt idx="334">
                  <c:v>44212</c:v>
                </c:pt>
                <c:pt idx="335">
                  <c:v>44213</c:v>
                </c:pt>
                <c:pt idx="336">
                  <c:v>44214</c:v>
                </c:pt>
                <c:pt idx="337">
                  <c:v>44215</c:v>
                </c:pt>
                <c:pt idx="338">
                  <c:v>44216</c:v>
                </c:pt>
                <c:pt idx="339">
                  <c:v>44217</c:v>
                </c:pt>
                <c:pt idx="340">
                  <c:v>44218</c:v>
                </c:pt>
                <c:pt idx="341">
                  <c:v>44219</c:v>
                </c:pt>
                <c:pt idx="342">
                  <c:v>44220</c:v>
                </c:pt>
                <c:pt idx="343">
                  <c:v>44221</c:v>
                </c:pt>
                <c:pt idx="344">
                  <c:v>44222</c:v>
                </c:pt>
                <c:pt idx="345">
                  <c:v>44223</c:v>
                </c:pt>
                <c:pt idx="346">
                  <c:v>44224</c:v>
                </c:pt>
                <c:pt idx="347">
                  <c:v>44225</c:v>
                </c:pt>
                <c:pt idx="348">
                  <c:v>44226</c:v>
                </c:pt>
                <c:pt idx="349">
                  <c:v>44227</c:v>
                </c:pt>
                <c:pt idx="350">
                  <c:v>44228</c:v>
                </c:pt>
                <c:pt idx="351">
                  <c:v>44229</c:v>
                </c:pt>
                <c:pt idx="352">
                  <c:v>44230</c:v>
                </c:pt>
                <c:pt idx="353">
                  <c:v>44231</c:v>
                </c:pt>
                <c:pt idx="354">
                  <c:v>44232</c:v>
                </c:pt>
                <c:pt idx="355">
                  <c:v>44233</c:v>
                </c:pt>
                <c:pt idx="356">
                  <c:v>44234</c:v>
                </c:pt>
                <c:pt idx="357">
                  <c:v>44235</c:v>
                </c:pt>
                <c:pt idx="358">
                  <c:v>44236</c:v>
                </c:pt>
                <c:pt idx="359">
                  <c:v>44237</c:v>
                </c:pt>
                <c:pt idx="360">
                  <c:v>44238</c:v>
                </c:pt>
                <c:pt idx="361">
                  <c:v>44239</c:v>
                </c:pt>
                <c:pt idx="362">
                  <c:v>44240</c:v>
                </c:pt>
                <c:pt idx="363">
                  <c:v>44241</c:v>
                </c:pt>
                <c:pt idx="364">
                  <c:v>44242</c:v>
                </c:pt>
                <c:pt idx="365">
                  <c:v>44243</c:v>
                </c:pt>
                <c:pt idx="366">
                  <c:v>44244</c:v>
                </c:pt>
                <c:pt idx="367">
                  <c:v>44245</c:v>
                </c:pt>
                <c:pt idx="368">
                  <c:v>44246</c:v>
                </c:pt>
                <c:pt idx="369">
                  <c:v>44247</c:v>
                </c:pt>
                <c:pt idx="370">
                  <c:v>44248</c:v>
                </c:pt>
                <c:pt idx="371">
                  <c:v>44249</c:v>
                </c:pt>
                <c:pt idx="372">
                  <c:v>44250</c:v>
                </c:pt>
                <c:pt idx="373">
                  <c:v>44251</c:v>
                </c:pt>
                <c:pt idx="374">
                  <c:v>44252</c:v>
                </c:pt>
                <c:pt idx="375">
                  <c:v>44253</c:v>
                </c:pt>
                <c:pt idx="376">
                  <c:v>44254</c:v>
                </c:pt>
                <c:pt idx="377">
                  <c:v>44255</c:v>
                </c:pt>
                <c:pt idx="378">
                  <c:v>44256</c:v>
                </c:pt>
                <c:pt idx="379">
                  <c:v>44257</c:v>
                </c:pt>
                <c:pt idx="380">
                  <c:v>44258</c:v>
                </c:pt>
                <c:pt idx="381">
                  <c:v>44259</c:v>
                </c:pt>
                <c:pt idx="382">
                  <c:v>44260</c:v>
                </c:pt>
                <c:pt idx="383">
                  <c:v>44261</c:v>
                </c:pt>
                <c:pt idx="384">
                  <c:v>44262</c:v>
                </c:pt>
                <c:pt idx="385">
                  <c:v>44263</c:v>
                </c:pt>
                <c:pt idx="386">
                  <c:v>44264</c:v>
                </c:pt>
                <c:pt idx="387">
                  <c:v>44265</c:v>
                </c:pt>
                <c:pt idx="388">
                  <c:v>44266</c:v>
                </c:pt>
                <c:pt idx="389">
                  <c:v>44267</c:v>
                </c:pt>
                <c:pt idx="390">
                  <c:v>44268</c:v>
                </c:pt>
                <c:pt idx="391">
                  <c:v>44269</c:v>
                </c:pt>
                <c:pt idx="392">
                  <c:v>44270</c:v>
                </c:pt>
                <c:pt idx="393">
                  <c:v>44271</c:v>
                </c:pt>
                <c:pt idx="394">
                  <c:v>44272</c:v>
                </c:pt>
                <c:pt idx="395">
                  <c:v>44273</c:v>
                </c:pt>
                <c:pt idx="396">
                  <c:v>44274</c:v>
                </c:pt>
                <c:pt idx="397">
                  <c:v>44275</c:v>
                </c:pt>
                <c:pt idx="398">
                  <c:v>44276</c:v>
                </c:pt>
                <c:pt idx="399">
                  <c:v>44277</c:v>
                </c:pt>
                <c:pt idx="400">
                  <c:v>44278</c:v>
                </c:pt>
                <c:pt idx="401">
                  <c:v>44279</c:v>
                </c:pt>
                <c:pt idx="402">
                  <c:v>44280</c:v>
                </c:pt>
                <c:pt idx="403">
                  <c:v>44281</c:v>
                </c:pt>
                <c:pt idx="404">
                  <c:v>44282</c:v>
                </c:pt>
                <c:pt idx="405">
                  <c:v>44283</c:v>
                </c:pt>
                <c:pt idx="406">
                  <c:v>44284</c:v>
                </c:pt>
                <c:pt idx="407">
                  <c:v>44285</c:v>
                </c:pt>
                <c:pt idx="408">
                  <c:v>44286</c:v>
                </c:pt>
                <c:pt idx="409">
                  <c:v>44287</c:v>
                </c:pt>
                <c:pt idx="410">
                  <c:v>44288</c:v>
                </c:pt>
                <c:pt idx="411">
                  <c:v>44289</c:v>
                </c:pt>
                <c:pt idx="412">
                  <c:v>44290</c:v>
                </c:pt>
                <c:pt idx="413">
                  <c:v>44291</c:v>
                </c:pt>
                <c:pt idx="414">
                  <c:v>44292</c:v>
                </c:pt>
                <c:pt idx="415">
                  <c:v>44293</c:v>
                </c:pt>
                <c:pt idx="416">
                  <c:v>44294</c:v>
                </c:pt>
                <c:pt idx="417">
                  <c:v>44295</c:v>
                </c:pt>
                <c:pt idx="418">
                  <c:v>44296</c:v>
                </c:pt>
                <c:pt idx="419">
                  <c:v>44297</c:v>
                </c:pt>
                <c:pt idx="420">
                  <c:v>44298</c:v>
                </c:pt>
                <c:pt idx="421">
                  <c:v>44299</c:v>
                </c:pt>
                <c:pt idx="422">
                  <c:v>44300</c:v>
                </c:pt>
                <c:pt idx="423">
                  <c:v>44301</c:v>
                </c:pt>
                <c:pt idx="424">
                  <c:v>44302</c:v>
                </c:pt>
                <c:pt idx="425">
                  <c:v>44303</c:v>
                </c:pt>
                <c:pt idx="426">
                  <c:v>44304</c:v>
                </c:pt>
                <c:pt idx="427">
                  <c:v>44305</c:v>
                </c:pt>
                <c:pt idx="428">
                  <c:v>44306</c:v>
                </c:pt>
                <c:pt idx="429">
                  <c:v>44307</c:v>
                </c:pt>
                <c:pt idx="430">
                  <c:v>44308</c:v>
                </c:pt>
                <c:pt idx="431">
                  <c:v>44309</c:v>
                </c:pt>
                <c:pt idx="432">
                  <c:v>44310</c:v>
                </c:pt>
                <c:pt idx="433">
                  <c:v>44311</c:v>
                </c:pt>
                <c:pt idx="434">
                  <c:v>44312</c:v>
                </c:pt>
                <c:pt idx="435">
                  <c:v>44313</c:v>
                </c:pt>
                <c:pt idx="436">
                  <c:v>44314</c:v>
                </c:pt>
                <c:pt idx="437">
                  <c:v>44315</c:v>
                </c:pt>
                <c:pt idx="438">
                  <c:v>44316</c:v>
                </c:pt>
                <c:pt idx="439">
                  <c:v>44317</c:v>
                </c:pt>
                <c:pt idx="440">
                  <c:v>44318</c:v>
                </c:pt>
                <c:pt idx="441">
                  <c:v>44319</c:v>
                </c:pt>
                <c:pt idx="442">
                  <c:v>44320</c:v>
                </c:pt>
                <c:pt idx="443">
                  <c:v>44321</c:v>
                </c:pt>
                <c:pt idx="444">
                  <c:v>44322</c:v>
                </c:pt>
                <c:pt idx="445">
                  <c:v>44323</c:v>
                </c:pt>
                <c:pt idx="446">
                  <c:v>44324</c:v>
                </c:pt>
                <c:pt idx="447">
                  <c:v>44325</c:v>
                </c:pt>
                <c:pt idx="448">
                  <c:v>44326</c:v>
                </c:pt>
                <c:pt idx="449">
                  <c:v>44327</c:v>
                </c:pt>
                <c:pt idx="450">
                  <c:v>44328</c:v>
                </c:pt>
                <c:pt idx="451">
                  <c:v>44329</c:v>
                </c:pt>
                <c:pt idx="452">
                  <c:v>44330</c:v>
                </c:pt>
                <c:pt idx="453">
                  <c:v>44331</c:v>
                </c:pt>
                <c:pt idx="454">
                  <c:v>44332</c:v>
                </c:pt>
                <c:pt idx="455">
                  <c:v>44333</c:v>
                </c:pt>
                <c:pt idx="456">
                  <c:v>44334</c:v>
                </c:pt>
                <c:pt idx="457">
                  <c:v>44335</c:v>
                </c:pt>
                <c:pt idx="458">
                  <c:v>44336</c:v>
                </c:pt>
                <c:pt idx="459">
                  <c:v>44337</c:v>
                </c:pt>
                <c:pt idx="460">
                  <c:v>44338</c:v>
                </c:pt>
                <c:pt idx="461">
                  <c:v>44339</c:v>
                </c:pt>
                <c:pt idx="462">
                  <c:v>44340</c:v>
                </c:pt>
                <c:pt idx="463">
                  <c:v>44341</c:v>
                </c:pt>
                <c:pt idx="464">
                  <c:v>44342</c:v>
                </c:pt>
                <c:pt idx="465">
                  <c:v>44343</c:v>
                </c:pt>
                <c:pt idx="466">
                  <c:v>44344</c:v>
                </c:pt>
                <c:pt idx="467">
                  <c:v>44345</c:v>
                </c:pt>
                <c:pt idx="468">
                  <c:v>44346</c:v>
                </c:pt>
                <c:pt idx="469">
                  <c:v>44347</c:v>
                </c:pt>
                <c:pt idx="470">
                  <c:v>44348</c:v>
                </c:pt>
                <c:pt idx="471">
                  <c:v>44349</c:v>
                </c:pt>
                <c:pt idx="472">
                  <c:v>44350</c:v>
                </c:pt>
                <c:pt idx="473">
                  <c:v>44351</c:v>
                </c:pt>
                <c:pt idx="474">
                  <c:v>44352</c:v>
                </c:pt>
                <c:pt idx="475">
                  <c:v>44353</c:v>
                </c:pt>
                <c:pt idx="476">
                  <c:v>44354</c:v>
                </c:pt>
                <c:pt idx="477">
                  <c:v>44355</c:v>
                </c:pt>
                <c:pt idx="478">
                  <c:v>44356</c:v>
                </c:pt>
                <c:pt idx="479">
                  <c:v>44357</c:v>
                </c:pt>
                <c:pt idx="480">
                  <c:v>44358</c:v>
                </c:pt>
                <c:pt idx="481">
                  <c:v>44359</c:v>
                </c:pt>
                <c:pt idx="482">
                  <c:v>44360</c:v>
                </c:pt>
                <c:pt idx="483">
                  <c:v>44361</c:v>
                </c:pt>
                <c:pt idx="484">
                  <c:v>44362</c:v>
                </c:pt>
                <c:pt idx="485">
                  <c:v>44363</c:v>
                </c:pt>
                <c:pt idx="486">
                  <c:v>44364</c:v>
                </c:pt>
                <c:pt idx="487">
                  <c:v>44365</c:v>
                </c:pt>
                <c:pt idx="488">
                  <c:v>44366</c:v>
                </c:pt>
                <c:pt idx="489">
                  <c:v>44367</c:v>
                </c:pt>
                <c:pt idx="490">
                  <c:v>44368</c:v>
                </c:pt>
                <c:pt idx="491">
                  <c:v>44369</c:v>
                </c:pt>
                <c:pt idx="492">
                  <c:v>44370</c:v>
                </c:pt>
                <c:pt idx="493">
                  <c:v>44371</c:v>
                </c:pt>
                <c:pt idx="494">
                  <c:v>44372</c:v>
                </c:pt>
                <c:pt idx="495">
                  <c:v>44373</c:v>
                </c:pt>
                <c:pt idx="496">
                  <c:v>44374</c:v>
                </c:pt>
                <c:pt idx="497">
                  <c:v>44375</c:v>
                </c:pt>
                <c:pt idx="498">
                  <c:v>44376</c:v>
                </c:pt>
                <c:pt idx="499">
                  <c:v>44377</c:v>
                </c:pt>
                <c:pt idx="500">
                  <c:v>44378</c:v>
                </c:pt>
                <c:pt idx="501">
                  <c:v>44379</c:v>
                </c:pt>
                <c:pt idx="502">
                  <c:v>44380</c:v>
                </c:pt>
                <c:pt idx="503">
                  <c:v>44381</c:v>
                </c:pt>
                <c:pt idx="504">
                  <c:v>44382</c:v>
                </c:pt>
                <c:pt idx="505">
                  <c:v>44383</c:v>
                </c:pt>
                <c:pt idx="506">
                  <c:v>44384</c:v>
                </c:pt>
                <c:pt idx="507">
                  <c:v>44385</c:v>
                </c:pt>
                <c:pt idx="508">
                  <c:v>44386</c:v>
                </c:pt>
                <c:pt idx="509">
                  <c:v>44387</c:v>
                </c:pt>
                <c:pt idx="510">
                  <c:v>44388</c:v>
                </c:pt>
                <c:pt idx="511">
                  <c:v>44389</c:v>
                </c:pt>
                <c:pt idx="512">
                  <c:v>44390</c:v>
                </c:pt>
                <c:pt idx="513">
                  <c:v>44391</c:v>
                </c:pt>
                <c:pt idx="514">
                  <c:v>44392</c:v>
                </c:pt>
                <c:pt idx="515">
                  <c:v>44393</c:v>
                </c:pt>
                <c:pt idx="516">
                  <c:v>44394</c:v>
                </c:pt>
                <c:pt idx="517">
                  <c:v>44395</c:v>
                </c:pt>
                <c:pt idx="518">
                  <c:v>44396</c:v>
                </c:pt>
                <c:pt idx="519">
                  <c:v>44397</c:v>
                </c:pt>
                <c:pt idx="520">
                  <c:v>44398</c:v>
                </c:pt>
                <c:pt idx="521">
                  <c:v>44399</c:v>
                </c:pt>
                <c:pt idx="522">
                  <c:v>44400</c:v>
                </c:pt>
                <c:pt idx="523">
                  <c:v>44401</c:v>
                </c:pt>
                <c:pt idx="524">
                  <c:v>44402</c:v>
                </c:pt>
                <c:pt idx="525">
                  <c:v>44403</c:v>
                </c:pt>
                <c:pt idx="526">
                  <c:v>44404</c:v>
                </c:pt>
                <c:pt idx="527">
                  <c:v>44405</c:v>
                </c:pt>
                <c:pt idx="528">
                  <c:v>44406</c:v>
                </c:pt>
                <c:pt idx="529">
                  <c:v>44407</c:v>
                </c:pt>
                <c:pt idx="530">
                  <c:v>44408</c:v>
                </c:pt>
                <c:pt idx="531">
                  <c:v>44409</c:v>
                </c:pt>
                <c:pt idx="532">
                  <c:v>44410</c:v>
                </c:pt>
                <c:pt idx="533">
                  <c:v>44411</c:v>
                </c:pt>
                <c:pt idx="534">
                  <c:v>44412</c:v>
                </c:pt>
                <c:pt idx="535">
                  <c:v>44413</c:v>
                </c:pt>
                <c:pt idx="536">
                  <c:v>44414</c:v>
                </c:pt>
                <c:pt idx="537">
                  <c:v>44415</c:v>
                </c:pt>
                <c:pt idx="538">
                  <c:v>44416</c:v>
                </c:pt>
                <c:pt idx="539">
                  <c:v>44417</c:v>
                </c:pt>
                <c:pt idx="540">
                  <c:v>44418</c:v>
                </c:pt>
                <c:pt idx="541">
                  <c:v>44419</c:v>
                </c:pt>
                <c:pt idx="542">
                  <c:v>44420</c:v>
                </c:pt>
                <c:pt idx="543">
                  <c:v>44421</c:v>
                </c:pt>
                <c:pt idx="544">
                  <c:v>44422</c:v>
                </c:pt>
                <c:pt idx="545">
                  <c:v>44423</c:v>
                </c:pt>
                <c:pt idx="546">
                  <c:v>44424</c:v>
                </c:pt>
                <c:pt idx="547">
                  <c:v>44425</c:v>
                </c:pt>
                <c:pt idx="548">
                  <c:v>44426</c:v>
                </c:pt>
                <c:pt idx="549">
                  <c:v>44427</c:v>
                </c:pt>
                <c:pt idx="550">
                  <c:v>44428</c:v>
                </c:pt>
                <c:pt idx="551">
                  <c:v>44429</c:v>
                </c:pt>
                <c:pt idx="552">
                  <c:v>44430</c:v>
                </c:pt>
                <c:pt idx="553">
                  <c:v>44431</c:v>
                </c:pt>
                <c:pt idx="554">
                  <c:v>44432</c:v>
                </c:pt>
                <c:pt idx="555">
                  <c:v>44433</c:v>
                </c:pt>
                <c:pt idx="556">
                  <c:v>44434</c:v>
                </c:pt>
                <c:pt idx="557">
                  <c:v>44435</c:v>
                </c:pt>
                <c:pt idx="558">
                  <c:v>44436</c:v>
                </c:pt>
                <c:pt idx="559">
                  <c:v>44437</c:v>
                </c:pt>
                <c:pt idx="560">
                  <c:v>44438</c:v>
                </c:pt>
                <c:pt idx="561">
                  <c:v>44439</c:v>
                </c:pt>
                <c:pt idx="562">
                  <c:v>44440</c:v>
                </c:pt>
                <c:pt idx="563">
                  <c:v>44441</c:v>
                </c:pt>
                <c:pt idx="564">
                  <c:v>44442</c:v>
                </c:pt>
                <c:pt idx="565">
                  <c:v>44443</c:v>
                </c:pt>
                <c:pt idx="566">
                  <c:v>44444</c:v>
                </c:pt>
                <c:pt idx="567">
                  <c:v>44445</c:v>
                </c:pt>
                <c:pt idx="568">
                  <c:v>44446</c:v>
                </c:pt>
                <c:pt idx="569">
                  <c:v>44447</c:v>
                </c:pt>
                <c:pt idx="570">
                  <c:v>44448</c:v>
                </c:pt>
                <c:pt idx="571">
                  <c:v>44449</c:v>
                </c:pt>
                <c:pt idx="572">
                  <c:v>44450</c:v>
                </c:pt>
                <c:pt idx="573">
                  <c:v>44451</c:v>
                </c:pt>
                <c:pt idx="574">
                  <c:v>44452</c:v>
                </c:pt>
                <c:pt idx="575">
                  <c:v>44453</c:v>
                </c:pt>
                <c:pt idx="576">
                  <c:v>44454</c:v>
                </c:pt>
                <c:pt idx="577">
                  <c:v>44455</c:v>
                </c:pt>
                <c:pt idx="578">
                  <c:v>44456</c:v>
                </c:pt>
                <c:pt idx="579">
                  <c:v>44457</c:v>
                </c:pt>
                <c:pt idx="580">
                  <c:v>44458</c:v>
                </c:pt>
                <c:pt idx="581">
                  <c:v>44459</c:v>
                </c:pt>
                <c:pt idx="582">
                  <c:v>44460</c:v>
                </c:pt>
                <c:pt idx="583">
                  <c:v>44461</c:v>
                </c:pt>
                <c:pt idx="584">
                  <c:v>44462</c:v>
                </c:pt>
                <c:pt idx="585">
                  <c:v>44463</c:v>
                </c:pt>
                <c:pt idx="586">
                  <c:v>44464</c:v>
                </c:pt>
                <c:pt idx="587">
                  <c:v>44465</c:v>
                </c:pt>
                <c:pt idx="588">
                  <c:v>44466</c:v>
                </c:pt>
                <c:pt idx="589">
                  <c:v>44467</c:v>
                </c:pt>
                <c:pt idx="590">
                  <c:v>44468</c:v>
                </c:pt>
                <c:pt idx="591">
                  <c:v>44469</c:v>
                </c:pt>
                <c:pt idx="592">
                  <c:v>44470</c:v>
                </c:pt>
                <c:pt idx="593">
                  <c:v>44471</c:v>
                </c:pt>
                <c:pt idx="594">
                  <c:v>44472</c:v>
                </c:pt>
                <c:pt idx="595">
                  <c:v>44473</c:v>
                </c:pt>
                <c:pt idx="596">
                  <c:v>44474</c:v>
                </c:pt>
                <c:pt idx="597">
                  <c:v>44475</c:v>
                </c:pt>
                <c:pt idx="598">
                  <c:v>44476</c:v>
                </c:pt>
                <c:pt idx="599">
                  <c:v>44477</c:v>
                </c:pt>
                <c:pt idx="600">
                  <c:v>44478</c:v>
                </c:pt>
                <c:pt idx="601">
                  <c:v>44479</c:v>
                </c:pt>
                <c:pt idx="602">
                  <c:v>44480</c:v>
                </c:pt>
                <c:pt idx="603">
                  <c:v>44481</c:v>
                </c:pt>
                <c:pt idx="604">
                  <c:v>44482</c:v>
                </c:pt>
                <c:pt idx="605">
                  <c:v>44483</c:v>
                </c:pt>
                <c:pt idx="606">
                  <c:v>44484</c:v>
                </c:pt>
                <c:pt idx="607">
                  <c:v>44485</c:v>
                </c:pt>
                <c:pt idx="608">
                  <c:v>44486</c:v>
                </c:pt>
                <c:pt idx="609">
                  <c:v>44487</c:v>
                </c:pt>
                <c:pt idx="610">
                  <c:v>44488</c:v>
                </c:pt>
                <c:pt idx="611">
                  <c:v>44489</c:v>
                </c:pt>
                <c:pt idx="612">
                  <c:v>44490</c:v>
                </c:pt>
                <c:pt idx="613">
                  <c:v>44491</c:v>
                </c:pt>
                <c:pt idx="614">
                  <c:v>44492</c:v>
                </c:pt>
                <c:pt idx="615">
                  <c:v>44493</c:v>
                </c:pt>
                <c:pt idx="616">
                  <c:v>44494</c:v>
                </c:pt>
                <c:pt idx="617">
                  <c:v>44495</c:v>
                </c:pt>
                <c:pt idx="618">
                  <c:v>44496</c:v>
                </c:pt>
                <c:pt idx="619">
                  <c:v>44497</c:v>
                </c:pt>
                <c:pt idx="620">
                  <c:v>44498</c:v>
                </c:pt>
                <c:pt idx="621">
                  <c:v>44499</c:v>
                </c:pt>
                <c:pt idx="622">
                  <c:v>44500</c:v>
                </c:pt>
                <c:pt idx="623">
                  <c:v>44501</c:v>
                </c:pt>
                <c:pt idx="624">
                  <c:v>44502</c:v>
                </c:pt>
                <c:pt idx="625">
                  <c:v>44503</c:v>
                </c:pt>
                <c:pt idx="626">
                  <c:v>44504</c:v>
                </c:pt>
                <c:pt idx="627">
                  <c:v>44505</c:v>
                </c:pt>
                <c:pt idx="628">
                  <c:v>44506</c:v>
                </c:pt>
                <c:pt idx="629">
                  <c:v>44507</c:v>
                </c:pt>
                <c:pt idx="630">
                  <c:v>44508</c:v>
                </c:pt>
                <c:pt idx="631">
                  <c:v>44509</c:v>
                </c:pt>
                <c:pt idx="632">
                  <c:v>44510</c:v>
                </c:pt>
                <c:pt idx="633">
                  <c:v>44511</c:v>
                </c:pt>
                <c:pt idx="634">
                  <c:v>44512</c:v>
                </c:pt>
                <c:pt idx="635">
                  <c:v>44513</c:v>
                </c:pt>
                <c:pt idx="636">
                  <c:v>44514</c:v>
                </c:pt>
                <c:pt idx="637">
                  <c:v>44515</c:v>
                </c:pt>
                <c:pt idx="638">
                  <c:v>44516</c:v>
                </c:pt>
                <c:pt idx="639">
                  <c:v>44517</c:v>
                </c:pt>
                <c:pt idx="640">
                  <c:v>44518</c:v>
                </c:pt>
                <c:pt idx="641">
                  <c:v>44519</c:v>
                </c:pt>
                <c:pt idx="642">
                  <c:v>44520</c:v>
                </c:pt>
                <c:pt idx="643">
                  <c:v>44521</c:v>
                </c:pt>
                <c:pt idx="644">
                  <c:v>44522</c:v>
                </c:pt>
                <c:pt idx="645">
                  <c:v>44523</c:v>
                </c:pt>
                <c:pt idx="646">
                  <c:v>44524</c:v>
                </c:pt>
                <c:pt idx="647">
                  <c:v>44525</c:v>
                </c:pt>
                <c:pt idx="648">
                  <c:v>44526</c:v>
                </c:pt>
                <c:pt idx="649">
                  <c:v>44527</c:v>
                </c:pt>
                <c:pt idx="650">
                  <c:v>44528</c:v>
                </c:pt>
                <c:pt idx="651">
                  <c:v>44529</c:v>
                </c:pt>
                <c:pt idx="652">
                  <c:v>44530</c:v>
                </c:pt>
                <c:pt idx="653">
                  <c:v>44531</c:v>
                </c:pt>
                <c:pt idx="654">
                  <c:v>44532</c:v>
                </c:pt>
                <c:pt idx="655">
                  <c:v>44533</c:v>
                </c:pt>
                <c:pt idx="656">
                  <c:v>44534</c:v>
                </c:pt>
                <c:pt idx="657">
                  <c:v>44535</c:v>
                </c:pt>
                <c:pt idx="658">
                  <c:v>44536</c:v>
                </c:pt>
                <c:pt idx="659">
                  <c:v>44537</c:v>
                </c:pt>
                <c:pt idx="660">
                  <c:v>44538</c:v>
                </c:pt>
                <c:pt idx="661">
                  <c:v>44539</c:v>
                </c:pt>
                <c:pt idx="662">
                  <c:v>44540</c:v>
                </c:pt>
                <c:pt idx="663">
                  <c:v>44541</c:v>
                </c:pt>
                <c:pt idx="664">
                  <c:v>44542</c:v>
                </c:pt>
                <c:pt idx="665">
                  <c:v>44543</c:v>
                </c:pt>
                <c:pt idx="666">
                  <c:v>44544</c:v>
                </c:pt>
                <c:pt idx="667">
                  <c:v>44545</c:v>
                </c:pt>
                <c:pt idx="668">
                  <c:v>44546</c:v>
                </c:pt>
                <c:pt idx="669">
                  <c:v>44547</c:v>
                </c:pt>
                <c:pt idx="670">
                  <c:v>44548</c:v>
                </c:pt>
                <c:pt idx="671">
                  <c:v>44549</c:v>
                </c:pt>
                <c:pt idx="672">
                  <c:v>44550</c:v>
                </c:pt>
                <c:pt idx="673">
                  <c:v>44551</c:v>
                </c:pt>
                <c:pt idx="674">
                  <c:v>44552</c:v>
                </c:pt>
                <c:pt idx="675">
                  <c:v>44553</c:v>
                </c:pt>
                <c:pt idx="676">
                  <c:v>44554</c:v>
                </c:pt>
                <c:pt idx="677">
                  <c:v>44555</c:v>
                </c:pt>
                <c:pt idx="678">
                  <c:v>44556</c:v>
                </c:pt>
                <c:pt idx="679">
                  <c:v>44557</c:v>
                </c:pt>
                <c:pt idx="680">
                  <c:v>44558</c:v>
                </c:pt>
                <c:pt idx="681">
                  <c:v>44559</c:v>
                </c:pt>
                <c:pt idx="682">
                  <c:v>44560</c:v>
                </c:pt>
                <c:pt idx="683">
                  <c:v>44561</c:v>
                </c:pt>
                <c:pt idx="684">
                  <c:v>44562</c:v>
                </c:pt>
                <c:pt idx="685">
                  <c:v>44563</c:v>
                </c:pt>
                <c:pt idx="686">
                  <c:v>44564</c:v>
                </c:pt>
                <c:pt idx="687">
                  <c:v>44565</c:v>
                </c:pt>
                <c:pt idx="688">
                  <c:v>44566</c:v>
                </c:pt>
                <c:pt idx="689">
                  <c:v>44567</c:v>
                </c:pt>
                <c:pt idx="690">
                  <c:v>44568</c:v>
                </c:pt>
                <c:pt idx="691">
                  <c:v>44569</c:v>
                </c:pt>
                <c:pt idx="692">
                  <c:v>44570</c:v>
                </c:pt>
                <c:pt idx="693">
                  <c:v>44571</c:v>
                </c:pt>
                <c:pt idx="694">
                  <c:v>44572</c:v>
                </c:pt>
                <c:pt idx="695">
                  <c:v>44573</c:v>
                </c:pt>
                <c:pt idx="696">
                  <c:v>44574</c:v>
                </c:pt>
                <c:pt idx="697">
                  <c:v>44575</c:v>
                </c:pt>
                <c:pt idx="698">
                  <c:v>44576</c:v>
                </c:pt>
                <c:pt idx="699">
                  <c:v>44577</c:v>
                </c:pt>
                <c:pt idx="700">
                  <c:v>44578</c:v>
                </c:pt>
                <c:pt idx="701">
                  <c:v>44579</c:v>
                </c:pt>
                <c:pt idx="702">
                  <c:v>44580</c:v>
                </c:pt>
                <c:pt idx="703">
                  <c:v>44581</c:v>
                </c:pt>
                <c:pt idx="704">
                  <c:v>44582</c:v>
                </c:pt>
                <c:pt idx="705">
                  <c:v>44583</c:v>
                </c:pt>
                <c:pt idx="706">
                  <c:v>44584</c:v>
                </c:pt>
                <c:pt idx="707">
                  <c:v>44585</c:v>
                </c:pt>
                <c:pt idx="708">
                  <c:v>44586</c:v>
                </c:pt>
                <c:pt idx="709">
                  <c:v>44587</c:v>
                </c:pt>
                <c:pt idx="710">
                  <c:v>44588</c:v>
                </c:pt>
                <c:pt idx="711">
                  <c:v>44589</c:v>
                </c:pt>
                <c:pt idx="712">
                  <c:v>44590</c:v>
                </c:pt>
                <c:pt idx="713">
                  <c:v>44591</c:v>
                </c:pt>
                <c:pt idx="714">
                  <c:v>44592</c:v>
                </c:pt>
                <c:pt idx="715">
                  <c:v>44593</c:v>
                </c:pt>
                <c:pt idx="716">
                  <c:v>44594</c:v>
                </c:pt>
                <c:pt idx="717">
                  <c:v>44595</c:v>
                </c:pt>
                <c:pt idx="718">
                  <c:v>44596</c:v>
                </c:pt>
                <c:pt idx="719">
                  <c:v>44597</c:v>
                </c:pt>
                <c:pt idx="720">
                  <c:v>44598</c:v>
                </c:pt>
                <c:pt idx="721">
                  <c:v>44599</c:v>
                </c:pt>
                <c:pt idx="722">
                  <c:v>44600</c:v>
                </c:pt>
                <c:pt idx="723">
                  <c:v>44601</c:v>
                </c:pt>
                <c:pt idx="724">
                  <c:v>44602</c:v>
                </c:pt>
                <c:pt idx="725">
                  <c:v>44603</c:v>
                </c:pt>
                <c:pt idx="726">
                  <c:v>44604</c:v>
                </c:pt>
                <c:pt idx="727">
                  <c:v>44605</c:v>
                </c:pt>
                <c:pt idx="728">
                  <c:v>44606</c:v>
                </c:pt>
                <c:pt idx="729">
                  <c:v>44607</c:v>
                </c:pt>
                <c:pt idx="730">
                  <c:v>44608</c:v>
                </c:pt>
                <c:pt idx="731">
                  <c:v>44609</c:v>
                </c:pt>
                <c:pt idx="732">
                  <c:v>44610</c:v>
                </c:pt>
                <c:pt idx="733">
                  <c:v>44611</c:v>
                </c:pt>
                <c:pt idx="734">
                  <c:v>44612</c:v>
                </c:pt>
                <c:pt idx="735">
                  <c:v>44613</c:v>
                </c:pt>
                <c:pt idx="736">
                  <c:v>44614</c:v>
                </c:pt>
                <c:pt idx="737">
                  <c:v>44615</c:v>
                </c:pt>
                <c:pt idx="738">
                  <c:v>44616</c:v>
                </c:pt>
                <c:pt idx="739">
                  <c:v>44617</c:v>
                </c:pt>
                <c:pt idx="740">
                  <c:v>44618</c:v>
                </c:pt>
                <c:pt idx="741">
                  <c:v>44619</c:v>
                </c:pt>
                <c:pt idx="742">
                  <c:v>44620</c:v>
                </c:pt>
                <c:pt idx="743">
                  <c:v>44621</c:v>
                </c:pt>
                <c:pt idx="744">
                  <c:v>44622</c:v>
                </c:pt>
                <c:pt idx="745">
                  <c:v>44623</c:v>
                </c:pt>
                <c:pt idx="746">
                  <c:v>44624</c:v>
                </c:pt>
                <c:pt idx="747">
                  <c:v>44625</c:v>
                </c:pt>
                <c:pt idx="748">
                  <c:v>44626</c:v>
                </c:pt>
                <c:pt idx="749">
                  <c:v>44627</c:v>
                </c:pt>
                <c:pt idx="750">
                  <c:v>44628</c:v>
                </c:pt>
                <c:pt idx="751">
                  <c:v>44629</c:v>
                </c:pt>
                <c:pt idx="752">
                  <c:v>44630</c:v>
                </c:pt>
                <c:pt idx="753">
                  <c:v>44631</c:v>
                </c:pt>
                <c:pt idx="754">
                  <c:v>44632</c:v>
                </c:pt>
                <c:pt idx="755">
                  <c:v>44633</c:v>
                </c:pt>
                <c:pt idx="756">
                  <c:v>44634</c:v>
                </c:pt>
                <c:pt idx="757">
                  <c:v>44635</c:v>
                </c:pt>
                <c:pt idx="758">
                  <c:v>44636</c:v>
                </c:pt>
                <c:pt idx="759">
                  <c:v>44637</c:v>
                </c:pt>
                <c:pt idx="760">
                  <c:v>44638</c:v>
                </c:pt>
                <c:pt idx="761">
                  <c:v>44639</c:v>
                </c:pt>
                <c:pt idx="762">
                  <c:v>44640</c:v>
                </c:pt>
                <c:pt idx="763">
                  <c:v>44641</c:v>
                </c:pt>
                <c:pt idx="764">
                  <c:v>44642</c:v>
                </c:pt>
                <c:pt idx="765">
                  <c:v>44643</c:v>
                </c:pt>
                <c:pt idx="766">
                  <c:v>44644</c:v>
                </c:pt>
                <c:pt idx="767">
                  <c:v>44645</c:v>
                </c:pt>
                <c:pt idx="768">
                  <c:v>44646</c:v>
                </c:pt>
                <c:pt idx="769">
                  <c:v>44647</c:v>
                </c:pt>
                <c:pt idx="770">
                  <c:v>44648</c:v>
                </c:pt>
                <c:pt idx="771">
                  <c:v>44649</c:v>
                </c:pt>
                <c:pt idx="772">
                  <c:v>44650</c:v>
                </c:pt>
                <c:pt idx="773">
                  <c:v>44651</c:v>
                </c:pt>
                <c:pt idx="774">
                  <c:v>44652</c:v>
                </c:pt>
                <c:pt idx="775">
                  <c:v>44653</c:v>
                </c:pt>
                <c:pt idx="776">
                  <c:v>44654</c:v>
                </c:pt>
                <c:pt idx="777">
                  <c:v>44655</c:v>
                </c:pt>
                <c:pt idx="778">
                  <c:v>44656</c:v>
                </c:pt>
                <c:pt idx="779">
                  <c:v>44657</c:v>
                </c:pt>
                <c:pt idx="780">
                  <c:v>44658</c:v>
                </c:pt>
                <c:pt idx="781">
                  <c:v>44659</c:v>
                </c:pt>
                <c:pt idx="782">
                  <c:v>44660</c:v>
                </c:pt>
                <c:pt idx="783">
                  <c:v>44661</c:v>
                </c:pt>
                <c:pt idx="784">
                  <c:v>44662</c:v>
                </c:pt>
                <c:pt idx="785">
                  <c:v>44663</c:v>
                </c:pt>
                <c:pt idx="786">
                  <c:v>44664</c:v>
                </c:pt>
                <c:pt idx="787">
                  <c:v>44665</c:v>
                </c:pt>
                <c:pt idx="788">
                  <c:v>44666</c:v>
                </c:pt>
                <c:pt idx="789">
                  <c:v>44667</c:v>
                </c:pt>
                <c:pt idx="790">
                  <c:v>44668</c:v>
                </c:pt>
                <c:pt idx="791">
                  <c:v>44669</c:v>
                </c:pt>
                <c:pt idx="792">
                  <c:v>44670</c:v>
                </c:pt>
                <c:pt idx="793">
                  <c:v>44671</c:v>
                </c:pt>
                <c:pt idx="794">
                  <c:v>44672</c:v>
                </c:pt>
                <c:pt idx="795">
                  <c:v>44673</c:v>
                </c:pt>
                <c:pt idx="796">
                  <c:v>44674</c:v>
                </c:pt>
                <c:pt idx="797">
                  <c:v>44675</c:v>
                </c:pt>
                <c:pt idx="798">
                  <c:v>44676</c:v>
                </c:pt>
                <c:pt idx="799">
                  <c:v>44677</c:v>
                </c:pt>
                <c:pt idx="800">
                  <c:v>44678</c:v>
                </c:pt>
                <c:pt idx="801">
                  <c:v>44679</c:v>
                </c:pt>
                <c:pt idx="802">
                  <c:v>44680</c:v>
                </c:pt>
                <c:pt idx="803">
                  <c:v>44681</c:v>
                </c:pt>
                <c:pt idx="804">
                  <c:v>44682</c:v>
                </c:pt>
                <c:pt idx="805">
                  <c:v>44683</c:v>
                </c:pt>
                <c:pt idx="806">
                  <c:v>44684</c:v>
                </c:pt>
                <c:pt idx="807">
                  <c:v>44685</c:v>
                </c:pt>
                <c:pt idx="808">
                  <c:v>44686</c:v>
                </c:pt>
                <c:pt idx="809">
                  <c:v>44687</c:v>
                </c:pt>
                <c:pt idx="810">
                  <c:v>44688</c:v>
                </c:pt>
                <c:pt idx="811">
                  <c:v>44689</c:v>
                </c:pt>
                <c:pt idx="812">
                  <c:v>44690</c:v>
                </c:pt>
                <c:pt idx="813">
                  <c:v>44691</c:v>
                </c:pt>
                <c:pt idx="814">
                  <c:v>44692</c:v>
                </c:pt>
                <c:pt idx="815">
                  <c:v>44693</c:v>
                </c:pt>
                <c:pt idx="816">
                  <c:v>44694</c:v>
                </c:pt>
                <c:pt idx="817">
                  <c:v>44695</c:v>
                </c:pt>
                <c:pt idx="818">
                  <c:v>44696</c:v>
                </c:pt>
                <c:pt idx="819">
                  <c:v>44697</c:v>
                </c:pt>
                <c:pt idx="820">
                  <c:v>44698</c:v>
                </c:pt>
                <c:pt idx="821">
                  <c:v>44699</c:v>
                </c:pt>
                <c:pt idx="822">
                  <c:v>44700</c:v>
                </c:pt>
                <c:pt idx="823">
                  <c:v>44701</c:v>
                </c:pt>
                <c:pt idx="824">
                  <c:v>44702</c:v>
                </c:pt>
                <c:pt idx="825">
                  <c:v>44703</c:v>
                </c:pt>
                <c:pt idx="826">
                  <c:v>44704</c:v>
                </c:pt>
                <c:pt idx="827">
                  <c:v>44705</c:v>
                </c:pt>
                <c:pt idx="828">
                  <c:v>44706</c:v>
                </c:pt>
                <c:pt idx="829">
                  <c:v>44707</c:v>
                </c:pt>
                <c:pt idx="830">
                  <c:v>44708</c:v>
                </c:pt>
                <c:pt idx="831">
                  <c:v>44709</c:v>
                </c:pt>
                <c:pt idx="832">
                  <c:v>44710</c:v>
                </c:pt>
                <c:pt idx="833">
                  <c:v>44711</c:v>
                </c:pt>
                <c:pt idx="834">
                  <c:v>44712</c:v>
                </c:pt>
                <c:pt idx="835">
                  <c:v>44713</c:v>
                </c:pt>
                <c:pt idx="836">
                  <c:v>44714</c:v>
                </c:pt>
                <c:pt idx="837">
                  <c:v>44715</c:v>
                </c:pt>
                <c:pt idx="838">
                  <c:v>44716</c:v>
                </c:pt>
                <c:pt idx="839">
                  <c:v>44717</c:v>
                </c:pt>
                <c:pt idx="840">
                  <c:v>44718</c:v>
                </c:pt>
                <c:pt idx="841">
                  <c:v>44719</c:v>
                </c:pt>
                <c:pt idx="842">
                  <c:v>44720</c:v>
                </c:pt>
                <c:pt idx="843">
                  <c:v>44721</c:v>
                </c:pt>
                <c:pt idx="844">
                  <c:v>44722</c:v>
                </c:pt>
                <c:pt idx="845">
                  <c:v>44723</c:v>
                </c:pt>
                <c:pt idx="846">
                  <c:v>44724</c:v>
                </c:pt>
                <c:pt idx="847">
                  <c:v>44725</c:v>
                </c:pt>
                <c:pt idx="848">
                  <c:v>44726</c:v>
                </c:pt>
                <c:pt idx="849">
                  <c:v>44727</c:v>
                </c:pt>
                <c:pt idx="850">
                  <c:v>44728</c:v>
                </c:pt>
                <c:pt idx="851">
                  <c:v>44729</c:v>
                </c:pt>
                <c:pt idx="852">
                  <c:v>44730</c:v>
                </c:pt>
                <c:pt idx="853">
                  <c:v>44731</c:v>
                </c:pt>
                <c:pt idx="854">
                  <c:v>44732</c:v>
                </c:pt>
                <c:pt idx="855">
                  <c:v>44733</c:v>
                </c:pt>
                <c:pt idx="856">
                  <c:v>44734</c:v>
                </c:pt>
                <c:pt idx="857">
                  <c:v>44735</c:v>
                </c:pt>
                <c:pt idx="858">
                  <c:v>44736</c:v>
                </c:pt>
                <c:pt idx="859">
                  <c:v>44737</c:v>
                </c:pt>
              </c:numCache>
            </c:numRef>
          </c:cat>
          <c:val>
            <c:numRef>
              <c:f>Google!$H$2:$H$861</c:f>
              <c:numCache>
                <c:formatCode>0.0</c:formatCode>
                <c:ptCount val="860"/>
                <c:pt idx="0">
                  <c:v>100.24353575887358</c:v>
                </c:pt>
                <c:pt idx="1">
                  <c:v>100.36462845692294</c:v>
                </c:pt>
                <c:pt idx="2">
                  <c:v>100.4326505277385</c:v>
                </c:pt>
                <c:pt idx="3">
                  <c:v>100.50057711212625</c:v>
                </c:pt>
                <c:pt idx="4">
                  <c:v>100.44058030320707</c:v>
                </c:pt>
                <c:pt idx="5">
                  <c:v>100.31315625029676</c:v>
                </c:pt>
                <c:pt idx="6">
                  <c:v>100.38910213026136</c:v>
                </c:pt>
                <c:pt idx="7">
                  <c:v>100.42146591945648</c:v>
                </c:pt>
                <c:pt idx="8">
                  <c:v>99.837319556215647</c:v>
                </c:pt>
                <c:pt idx="9">
                  <c:v>99.647608049020391</c:v>
                </c:pt>
                <c:pt idx="10">
                  <c:v>99.629051808840728</c:v>
                </c:pt>
                <c:pt idx="11">
                  <c:v>99.849876150774293</c:v>
                </c:pt>
                <c:pt idx="12">
                  <c:v>99.963044200323623</c:v>
                </c:pt>
                <c:pt idx="13">
                  <c:v>100.05476308578262</c:v>
                </c:pt>
                <c:pt idx="14">
                  <c:v>100.68291901591238</c:v>
                </c:pt>
                <c:pt idx="15">
                  <c:v>101.4507565710847</c:v>
                </c:pt>
                <c:pt idx="16">
                  <c:v>101.76318021900781</c:v>
                </c:pt>
                <c:pt idx="17">
                  <c:v>101.86063420446648</c:v>
                </c:pt>
                <c:pt idx="18">
                  <c:v>101.79495065325251</c:v>
                </c:pt>
                <c:pt idx="19">
                  <c:v>101.78073992126176</c:v>
                </c:pt>
                <c:pt idx="20">
                  <c:v>101.69030798170547</c:v>
                </c:pt>
                <c:pt idx="21">
                  <c:v>101.27876900144079</c:v>
                </c:pt>
                <c:pt idx="22">
                  <c:v>100.56332013214127</c:v>
                </c:pt>
                <c:pt idx="23">
                  <c:v>100.11411725568917</c:v>
                </c:pt>
                <c:pt idx="24">
                  <c:v>99.338918864323034</c:v>
                </c:pt>
                <c:pt idx="25">
                  <c:v>98.174528577820183</c:v>
                </c:pt>
                <c:pt idx="26">
                  <c:v>96.346596021526054</c:v>
                </c:pt>
                <c:pt idx="27">
                  <c:v>94.105173264025197</c:v>
                </c:pt>
                <c:pt idx="28">
                  <c:v>91.681832775325915</c:v>
                </c:pt>
                <c:pt idx="29">
                  <c:v>88.613782134846545</c:v>
                </c:pt>
                <c:pt idx="30">
                  <c:v>84.637369709969519</c:v>
                </c:pt>
                <c:pt idx="31">
                  <c:v>80.444965468267554</c:v>
                </c:pt>
                <c:pt idx="32">
                  <c:v>76.129169636075602</c:v>
                </c:pt>
                <c:pt idx="33">
                  <c:v>72.183128578759934</c:v>
                </c:pt>
                <c:pt idx="34">
                  <c:v>67.803795622692007</c:v>
                </c:pt>
                <c:pt idx="35">
                  <c:v>63.947359786295323</c:v>
                </c:pt>
                <c:pt idx="36">
                  <c:v>60.578931789124539</c:v>
                </c:pt>
                <c:pt idx="37">
                  <c:v>57.634690353612839</c:v>
                </c:pt>
                <c:pt idx="38">
                  <c:v>55.168375411869256</c:v>
                </c:pt>
                <c:pt idx="39">
                  <c:v>53.023343935500748</c:v>
                </c:pt>
                <c:pt idx="40">
                  <c:v>51.216953062111081</c:v>
                </c:pt>
                <c:pt idx="41">
                  <c:v>50.191578316020383</c:v>
                </c:pt>
                <c:pt idx="42">
                  <c:v>49.24938872588416</c:v>
                </c:pt>
                <c:pt idx="43">
                  <c:v>48.663323267307845</c:v>
                </c:pt>
                <c:pt idx="44">
                  <c:v>48.345446661150682</c:v>
                </c:pt>
                <c:pt idx="45">
                  <c:v>47.920073968135263</c:v>
                </c:pt>
                <c:pt idx="46">
                  <c:v>47.678601504171581</c:v>
                </c:pt>
                <c:pt idx="47">
                  <c:v>47.548819162436345</c:v>
                </c:pt>
                <c:pt idx="48">
                  <c:v>47.490642451017571</c:v>
                </c:pt>
                <c:pt idx="49">
                  <c:v>47.371684262059439</c:v>
                </c:pt>
                <c:pt idx="50">
                  <c:v>47.222935266099689</c:v>
                </c:pt>
                <c:pt idx="51">
                  <c:v>47.046655246334282</c:v>
                </c:pt>
                <c:pt idx="52">
                  <c:v>46.918237190342239</c:v>
                </c:pt>
                <c:pt idx="53">
                  <c:v>45.869595221032633</c:v>
                </c:pt>
                <c:pt idx="54">
                  <c:v>45.698824776396066</c:v>
                </c:pt>
                <c:pt idx="55">
                  <c:v>45.107296035448442</c:v>
                </c:pt>
                <c:pt idx="56">
                  <c:v>44.259520779880901</c:v>
                </c:pt>
                <c:pt idx="57">
                  <c:v>44.284626177306194</c:v>
                </c:pt>
                <c:pt idx="58">
                  <c:v>44.449782624319944</c:v>
                </c:pt>
                <c:pt idx="59">
                  <c:v>44.720667351217386</c:v>
                </c:pt>
                <c:pt idx="60">
                  <c:v>45.84276321497893</c:v>
                </c:pt>
                <c:pt idx="61">
                  <c:v>46.133815196731724</c:v>
                </c:pt>
                <c:pt idx="62">
                  <c:v>46.836303991072477</c:v>
                </c:pt>
                <c:pt idx="63">
                  <c:v>47.797697937049755</c:v>
                </c:pt>
                <c:pt idx="64">
                  <c:v>47.878324028746356</c:v>
                </c:pt>
                <c:pt idx="65">
                  <c:v>48.034288932930011</c:v>
                </c:pt>
                <c:pt idx="66">
                  <c:v>48.113928572842113</c:v>
                </c:pt>
                <c:pt idx="67">
                  <c:v>48.239365751711524</c:v>
                </c:pt>
                <c:pt idx="68">
                  <c:v>48.518982547049596</c:v>
                </c:pt>
                <c:pt idx="69">
                  <c:v>48.834423978034117</c:v>
                </c:pt>
                <c:pt idx="70">
                  <c:v>49.149918216565162</c:v>
                </c:pt>
                <c:pt idx="71">
                  <c:v>49.586891915086255</c:v>
                </c:pt>
                <c:pt idx="72">
                  <c:v>49.831847362615378</c:v>
                </c:pt>
                <c:pt idx="73">
                  <c:v>50.356839681590444</c:v>
                </c:pt>
                <c:pt idx="74">
                  <c:v>49.846009061482334</c:v>
                </c:pt>
                <c:pt idx="75">
                  <c:v>50.45097522666611</c:v>
                </c:pt>
                <c:pt idx="76">
                  <c:v>51.082569675686166</c:v>
                </c:pt>
                <c:pt idx="77">
                  <c:v>51.621546307168728</c:v>
                </c:pt>
                <c:pt idx="78">
                  <c:v>52.103249352559061</c:v>
                </c:pt>
                <c:pt idx="79">
                  <c:v>52.678408667875331</c:v>
                </c:pt>
                <c:pt idx="80">
                  <c:v>53.223660866867696</c:v>
                </c:pt>
                <c:pt idx="81">
                  <c:v>54.802587990479282</c:v>
                </c:pt>
                <c:pt idx="82">
                  <c:v>55.530678744495958</c:v>
                </c:pt>
                <c:pt idx="83">
                  <c:v>56.275155571431569</c:v>
                </c:pt>
                <c:pt idx="84">
                  <c:v>56.744957389003666</c:v>
                </c:pt>
                <c:pt idx="85">
                  <c:v>57.335052904466522</c:v>
                </c:pt>
                <c:pt idx="86">
                  <c:v>57.904785663302839</c:v>
                </c:pt>
                <c:pt idx="87">
                  <c:v>58.253386222329695</c:v>
                </c:pt>
                <c:pt idx="88">
                  <c:v>58.732550539380611</c:v>
                </c:pt>
                <c:pt idx="89">
                  <c:v>59.110598956127141</c:v>
                </c:pt>
                <c:pt idx="90">
                  <c:v>59.441126121608313</c:v>
                </c:pt>
                <c:pt idx="91">
                  <c:v>59.821375602786816</c:v>
                </c:pt>
                <c:pt idx="92">
                  <c:v>60.262384062861003</c:v>
                </c:pt>
                <c:pt idx="93">
                  <c:v>60.856815949486268</c:v>
                </c:pt>
                <c:pt idx="94">
                  <c:v>61.012723562259566</c:v>
                </c:pt>
                <c:pt idx="95">
                  <c:v>61.48182746057487</c:v>
                </c:pt>
                <c:pt idx="96">
                  <c:v>61.805576784421518</c:v>
                </c:pt>
                <c:pt idx="97">
                  <c:v>61.908450009779671</c:v>
                </c:pt>
                <c:pt idx="98">
                  <c:v>61.081025842596652</c:v>
                </c:pt>
                <c:pt idx="99">
                  <c:v>61.148904069135305</c:v>
                </c:pt>
                <c:pt idx="100">
                  <c:v>61.22768974904691</c:v>
                </c:pt>
                <c:pt idx="101">
                  <c:v>61.883472692752001</c:v>
                </c:pt>
                <c:pt idx="102">
                  <c:v>62.274663118033878</c:v>
                </c:pt>
                <c:pt idx="103">
                  <c:v>63.172625009453448</c:v>
                </c:pt>
                <c:pt idx="104">
                  <c:v>64.265026170248234</c:v>
                </c:pt>
                <c:pt idx="105">
                  <c:v>65.796762722264262</c:v>
                </c:pt>
                <c:pt idx="106">
                  <c:v>66.67835561343631</c:v>
                </c:pt>
                <c:pt idx="107">
                  <c:v>67.356662855648437</c:v>
                </c:pt>
                <c:pt idx="108">
                  <c:v>67.895609185447029</c:v>
                </c:pt>
                <c:pt idx="109">
                  <c:v>68.356851756208783</c:v>
                </c:pt>
                <c:pt idx="110">
                  <c:v>68.737662399855679</c:v>
                </c:pt>
                <c:pt idx="111">
                  <c:v>69.088353084839611</c:v>
                </c:pt>
                <c:pt idx="112">
                  <c:v>69.707155400728482</c:v>
                </c:pt>
                <c:pt idx="113">
                  <c:v>69.972087775153341</c:v>
                </c:pt>
                <c:pt idx="114">
                  <c:v>70.288435123160127</c:v>
                </c:pt>
                <c:pt idx="115">
                  <c:v>70.267701656461568</c:v>
                </c:pt>
                <c:pt idx="116">
                  <c:v>70.592848669934881</c:v>
                </c:pt>
                <c:pt idx="117">
                  <c:v>70.952806404079467</c:v>
                </c:pt>
                <c:pt idx="118">
                  <c:v>71.348709205656149</c:v>
                </c:pt>
                <c:pt idx="119">
                  <c:v>71.673177044459877</c:v>
                </c:pt>
                <c:pt idx="120">
                  <c:v>72.004907599937169</c:v>
                </c:pt>
                <c:pt idx="121">
                  <c:v>72.21396324022308</c:v>
                </c:pt>
                <c:pt idx="122">
                  <c:v>72.737117959452348</c:v>
                </c:pt>
                <c:pt idx="123">
                  <c:v>72.92774882713158</c:v>
                </c:pt>
                <c:pt idx="124">
                  <c:v>73.136609178304042</c:v>
                </c:pt>
                <c:pt idx="125">
                  <c:v>73.421105710244362</c:v>
                </c:pt>
                <c:pt idx="126">
                  <c:v>73.379397826019115</c:v>
                </c:pt>
                <c:pt idx="127">
                  <c:v>73.444222807702204</c:v>
                </c:pt>
                <c:pt idx="128">
                  <c:v>73.467084287907795</c:v>
                </c:pt>
                <c:pt idx="129">
                  <c:v>73.631786330015046</c:v>
                </c:pt>
                <c:pt idx="130">
                  <c:v>73.732001465216854</c:v>
                </c:pt>
                <c:pt idx="131">
                  <c:v>73.651800660194709</c:v>
                </c:pt>
                <c:pt idx="132">
                  <c:v>73.663941916339866</c:v>
                </c:pt>
                <c:pt idx="133">
                  <c:v>73.899149215465968</c:v>
                </c:pt>
                <c:pt idx="134">
                  <c:v>74.181897584686908</c:v>
                </c:pt>
                <c:pt idx="135">
                  <c:v>74.436676624810929</c:v>
                </c:pt>
                <c:pt idx="136">
                  <c:v>74.784553361591506</c:v>
                </c:pt>
                <c:pt idx="137">
                  <c:v>74.674586933422603</c:v>
                </c:pt>
                <c:pt idx="138">
                  <c:v>74.291913122874959</c:v>
                </c:pt>
                <c:pt idx="139">
                  <c:v>74.304234703449694</c:v>
                </c:pt>
                <c:pt idx="140">
                  <c:v>74.31247206191415</c:v>
                </c:pt>
                <c:pt idx="141">
                  <c:v>74.233631378422189</c:v>
                </c:pt>
                <c:pt idx="142">
                  <c:v>74.234437493016884</c:v>
                </c:pt>
                <c:pt idx="143">
                  <c:v>74.002655295955719</c:v>
                </c:pt>
                <c:pt idx="144">
                  <c:v>74.13050345958068</c:v>
                </c:pt>
                <c:pt idx="145">
                  <c:v>74.716279785754537</c:v>
                </c:pt>
                <c:pt idx="146">
                  <c:v>74.945608321213214</c:v>
                </c:pt>
                <c:pt idx="147">
                  <c:v>75.035442904885301</c:v>
                </c:pt>
                <c:pt idx="148">
                  <c:v>74.881555141213894</c:v>
                </c:pt>
                <c:pt idx="149">
                  <c:v>74.895427275280611</c:v>
                </c:pt>
                <c:pt idx="150">
                  <c:v>74.936016759457644</c:v>
                </c:pt>
                <c:pt idx="151">
                  <c:v>75.022396233936334</c:v>
                </c:pt>
                <c:pt idx="152">
                  <c:v>75.085662126774722</c:v>
                </c:pt>
                <c:pt idx="153">
                  <c:v>75.07225972031334</c:v>
                </c:pt>
                <c:pt idx="154">
                  <c:v>75.057688330445501</c:v>
                </c:pt>
                <c:pt idx="155">
                  <c:v>75.152081055464407</c:v>
                </c:pt>
                <c:pt idx="156">
                  <c:v>75.1499129770243</c:v>
                </c:pt>
                <c:pt idx="157">
                  <c:v>75.025132949041833</c:v>
                </c:pt>
                <c:pt idx="158">
                  <c:v>74.917187244183026</c:v>
                </c:pt>
                <c:pt idx="159">
                  <c:v>74.875118088565159</c:v>
                </c:pt>
                <c:pt idx="160">
                  <c:v>74.839540935493858</c:v>
                </c:pt>
                <c:pt idx="161">
                  <c:v>74.84964014257838</c:v>
                </c:pt>
                <c:pt idx="162">
                  <c:v>74.88245554693512</c:v>
                </c:pt>
                <c:pt idx="163">
                  <c:v>74.952269110836383</c:v>
                </c:pt>
                <c:pt idx="164">
                  <c:v>75.065867666196809</c:v>
                </c:pt>
                <c:pt idx="165">
                  <c:v>74.941747023544849</c:v>
                </c:pt>
                <c:pt idx="166">
                  <c:v>74.708451907849749</c:v>
                </c:pt>
                <c:pt idx="167">
                  <c:v>74.593497965594409</c:v>
                </c:pt>
                <c:pt idx="168">
                  <c:v>74.392269300144662</c:v>
                </c:pt>
                <c:pt idx="169">
                  <c:v>74.340393421479689</c:v>
                </c:pt>
                <c:pt idx="170">
                  <c:v>74.319709777991307</c:v>
                </c:pt>
                <c:pt idx="171">
                  <c:v>74.390107806382574</c:v>
                </c:pt>
                <c:pt idx="172">
                  <c:v>74.666920418474319</c:v>
                </c:pt>
                <c:pt idx="173">
                  <c:v>75.045012394041464</c:v>
                </c:pt>
                <c:pt idx="174">
                  <c:v>75.385707445056426</c:v>
                </c:pt>
                <c:pt idx="175">
                  <c:v>75.574699054673857</c:v>
                </c:pt>
                <c:pt idx="176">
                  <c:v>75.690604620110548</c:v>
                </c:pt>
                <c:pt idx="177">
                  <c:v>75.635664956083076</c:v>
                </c:pt>
                <c:pt idx="178">
                  <c:v>75.601949158241553</c:v>
                </c:pt>
                <c:pt idx="179">
                  <c:v>75.617099659317191</c:v>
                </c:pt>
                <c:pt idx="180">
                  <c:v>75.328625106343097</c:v>
                </c:pt>
                <c:pt idx="181">
                  <c:v>75.298562099931189</c:v>
                </c:pt>
                <c:pt idx="182">
                  <c:v>75.287619459446688</c:v>
                </c:pt>
                <c:pt idx="183">
                  <c:v>75.381860282961043</c:v>
                </c:pt>
                <c:pt idx="184">
                  <c:v>75.473671476808164</c:v>
                </c:pt>
                <c:pt idx="185">
                  <c:v>75.435469799232635</c:v>
                </c:pt>
                <c:pt idx="186">
                  <c:v>75.414043512406352</c:v>
                </c:pt>
                <c:pt idx="187">
                  <c:v>75.61999255806036</c:v>
                </c:pt>
                <c:pt idx="188">
                  <c:v>75.573976918177664</c:v>
                </c:pt>
                <c:pt idx="189">
                  <c:v>75.77764779550958</c:v>
                </c:pt>
                <c:pt idx="190">
                  <c:v>75.801019016237262</c:v>
                </c:pt>
                <c:pt idx="191">
                  <c:v>75.909014926718243</c:v>
                </c:pt>
                <c:pt idx="192">
                  <c:v>76.121788518856562</c:v>
                </c:pt>
                <c:pt idx="193">
                  <c:v>76.388530663942248</c:v>
                </c:pt>
                <c:pt idx="194">
                  <c:v>76.537431917482081</c:v>
                </c:pt>
                <c:pt idx="195">
                  <c:v>76.636900512042516</c:v>
                </c:pt>
                <c:pt idx="196">
                  <c:v>76.752110121774962</c:v>
                </c:pt>
                <c:pt idx="197">
                  <c:v>76.983753511393957</c:v>
                </c:pt>
                <c:pt idx="198">
                  <c:v>77.053967166709569</c:v>
                </c:pt>
                <c:pt idx="199">
                  <c:v>77.327167981926209</c:v>
                </c:pt>
                <c:pt idx="200">
                  <c:v>77.596959933188202</c:v>
                </c:pt>
                <c:pt idx="201">
                  <c:v>77.834187051800455</c:v>
                </c:pt>
                <c:pt idx="202">
                  <c:v>77.924957885456848</c:v>
                </c:pt>
                <c:pt idx="203">
                  <c:v>76.940697368540413</c:v>
                </c:pt>
                <c:pt idx="204">
                  <c:v>76.943168358542593</c:v>
                </c:pt>
                <c:pt idx="205">
                  <c:v>77.026391837348328</c:v>
                </c:pt>
                <c:pt idx="206">
                  <c:v>77.02972294445901</c:v>
                </c:pt>
                <c:pt idx="207">
                  <c:v>77.036177328949847</c:v>
                </c:pt>
                <c:pt idx="208">
                  <c:v>77.119327588541466</c:v>
                </c:pt>
                <c:pt idx="209">
                  <c:v>77.264136240868453</c:v>
                </c:pt>
                <c:pt idx="210">
                  <c:v>78.558977539249881</c:v>
                </c:pt>
                <c:pt idx="211">
                  <c:v>78.772343623774788</c:v>
                </c:pt>
                <c:pt idx="212">
                  <c:v>78.858388190235615</c:v>
                </c:pt>
                <c:pt idx="213">
                  <c:v>78.845931435998054</c:v>
                </c:pt>
                <c:pt idx="214">
                  <c:v>78.869691571618375</c:v>
                </c:pt>
                <c:pt idx="215">
                  <c:v>78.888511588131962</c:v>
                </c:pt>
                <c:pt idx="216">
                  <c:v>78.881268289323884</c:v>
                </c:pt>
                <c:pt idx="217">
                  <c:v>78.725884637203933</c:v>
                </c:pt>
                <c:pt idx="218">
                  <c:v>78.463708195700733</c:v>
                </c:pt>
                <c:pt idx="219">
                  <c:v>78.403008857273193</c:v>
                </c:pt>
                <c:pt idx="220">
                  <c:v>78.292327946150365</c:v>
                </c:pt>
                <c:pt idx="221">
                  <c:v>78.209034962376734</c:v>
                </c:pt>
                <c:pt idx="222">
                  <c:v>78.081862472671688</c:v>
                </c:pt>
                <c:pt idx="223">
                  <c:v>77.859896597412956</c:v>
                </c:pt>
                <c:pt idx="224">
                  <c:v>77.810503548537895</c:v>
                </c:pt>
                <c:pt idx="225">
                  <c:v>77.914267177764884</c:v>
                </c:pt>
                <c:pt idx="226">
                  <c:v>78.013733072763628</c:v>
                </c:pt>
                <c:pt idx="227">
                  <c:v>78.169820850991272</c:v>
                </c:pt>
                <c:pt idx="228">
                  <c:v>78.273713128267502</c:v>
                </c:pt>
                <c:pt idx="229">
                  <c:v>78.24087130803008</c:v>
                </c:pt>
                <c:pt idx="230">
                  <c:v>78.306743601504735</c:v>
                </c:pt>
                <c:pt idx="231">
                  <c:v>78.465502161005844</c:v>
                </c:pt>
                <c:pt idx="232">
                  <c:v>78.604012016480013</c:v>
                </c:pt>
                <c:pt idx="233">
                  <c:v>78.690296411355078</c:v>
                </c:pt>
                <c:pt idx="234">
                  <c:v>78.792384117128023</c:v>
                </c:pt>
                <c:pt idx="235">
                  <c:v>78.820612701492266</c:v>
                </c:pt>
                <c:pt idx="236">
                  <c:v>78.902029486851418</c:v>
                </c:pt>
                <c:pt idx="237">
                  <c:v>78.860220983931399</c:v>
                </c:pt>
                <c:pt idx="238">
                  <c:v>78.211275842351853</c:v>
                </c:pt>
                <c:pt idx="239">
                  <c:v>78.0716216461134</c:v>
                </c:pt>
                <c:pt idx="240">
                  <c:v>78.099448494577061</c:v>
                </c:pt>
                <c:pt idx="241">
                  <c:v>78.155156499458926</c:v>
                </c:pt>
                <c:pt idx="242">
                  <c:v>78.219166266480698</c:v>
                </c:pt>
                <c:pt idx="243">
                  <c:v>78.280963227235134</c:v>
                </c:pt>
                <c:pt idx="244">
                  <c:v>78.308148921722719</c:v>
                </c:pt>
                <c:pt idx="245">
                  <c:v>78.866614558564137</c:v>
                </c:pt>
                <c:pt idx="246">
                  <c:v>78.87910584750216</c:v>
                </c:pt>
                <c:pt idx="247">
                  <c:v>78.774076545032585</c:v>
                </c:pt>
                <c:pt idx="248">
                  <c:v>78.699491768133413</c:v>
                </c:pt>
                <c:pt idx="249">
                  <c:v>78.53854077815825</c:v>
                </c:pt>
                <c:pt idx="250">
                  <c:v>78.433959923080963</c:v>
                </c:pt>
                <c:pt idx="251">
                  <c:v>78.292633928956462</c:v>
                </c:pt>
                <c:pt idx="252">
                  <c:v>78.17423622444413</c:v>
                </c:pt>
                <c:pt idx="253">
                  <c:v>78.211219620925377</c:v>
                </c:pt>
                <c:pt idx="254">
                  <c:v>78.21860796165727</c:v>
                </c:pt>
                <c:pt idx="255">
                  <c:v>77.996497571158486</c:v>
                </c:pt>
                <c:pt idx="256">
                  <c:v>77.890131405707521</c:v>
                </c:pt>
                <c:pt idx="257">
                  <c:v>77.725529514569416</c:v>
                </c:pt>
                <c:pt idx="258">
                  <c:v>77.428532510003578</c:v>
                </c:pt>
                <c:pt idx="259">
                  <c:v>77.071052021855252</c:v>
                </c:pt>
                <c:pt idx="260">
                  <c:v>76.908228848199528</c:v>
                </c:pt>
                <c:pt idx="261">
                  <c:v>76.694463606941</c:v>
                </c:pt>
                <c:pt idx="262">
                  <c:v>76.646709948117504</c:v>
                </c:pt>
                <c:pt idx="263">
                  <c:v>76.589182420286917</c:v>
                </c:pt>
                <c:pt idx="264">
                  <c:v>76.430589171745083</c:v>
                </c:pt>
                <c:pt idx="265">
                  <c:v>76.38700414107609</c:v>
                </c:pt>
                <c:pt idx="266">
                  <c:v>76.6076205117363</c:v>
                </c:pt>
                <c:pt idx="267">
                  <c:v>76.548595354510184</c:v>
                </c:pt>
                <c:pt idx="268">
                  <c:v>76.133224657486849</c:v>
                </c:pt>
                <c:pt idx="269">
                  <c:v>76.016526138355275</c:v>
                </c:pt>
                <c:pt idx="270">
                  <c:v>76.004965611377898</c:v>
                </c:pt>
                <c:pt idx="271">
                  <c:v>75.805785466472003</c:v>
                </c:pt>
                <c:pt idx="272">
                  <c:v>75.647207650529452</c:v>
                </c:pt>
                <c:pt idx="273">
                  <c:v>75.469479627208955</c:v>
                </c:pt>
                <c:pt idx="274">
                  <c:v>75.263967753934168</c:v>
                </c:pt>
                <c:pt idx="275">
                  <c:v>75.470930489881695</c:v>
                </c:pt>
                <c:pt idx="276">
                  <c:v>75.426761751090496</c:v>
                </c:pt>
                <c:pt idx="277">
                  <c:v>75.276798754594523</c:v>
                </c:pt>
                <c:pt idx="278">
                  <c:v>75.317372724016451</c:v>
                </c:pt>
                <c:pt idx="279">
                  <c:v>75.196989005894054</c:v>
                </c:pt>
                <c:pt idx="280">
                  <c:v>75.173361004885336</c:v>
                </c:pt>
                <c:pt idx="281">
                  <c:v>75.325549211064782</c:v>
                </c:pt>
                <c:pt idx="282">
                  <c:v>75.603979332915372</c:v>
                </c:pt>
                <c:pt idx="283">
                  <c:v>73.850143626874882</c:v>
                </c:pt>
                <c:pt idx="284">
                  <c:v>73.322361863509514</c:v>
                </c:pt>
                <c:pt idx="285">
                  <c:v>73.235429220565806</c:v>
                </c:pt>
                <c:pt idx="286">
                  <c:v>73.441307607613027</c:v>
                </c:pt>
                <c:pt idx="287">
                  <c:v>73.659101150919838</c:v>
                </c:pt>
                <c:pt idx="288">
                  <c:v>73.762026757006012</c:v>
                </c:pt>
                <c:pt idx="289">
                  <c:v>73.74694831486741</c:v>
                </c:pt>
                <c:pt idx="290">
                  <c:v>75.767480609366686</c:v>
                </c:pt>
                <c:pt idx="291">
                  <c:v>76.560296571226033</c:v>
                </c:pt>
                <c:pt idx="292">
                  <c:v>76.852808213002547</c:v>
                </c:pt>
                <c:pt idx="293">
                  <c:v>76.905826495033523</c:v>
                </c:pt>
                <c:pt idx="294">
                  <c:v>76.895100849600922</c:v>
                </c:pt>
                <c:pt idx="295">
                  <c:v>76.536024488046877</c:v>
                </c:pt>
                <c:pt idx="296">
                  <c:v>76.495070699855489</c:v>
                </c:pt>
                <c:pt idx="297">
                  <c:v>76.536718954991215</c:v>
                </c:pt>
                <c:pt idx="298">
                  <c:v>76.532554411710123</c:v>
                </c:pt>
                <c:pt idx="299">
                  <c:v>76.586494690224754</c:v>
                </c:pt>
                <c:pt idx="300">
                  <c:v>76.682331665660826</c:v>
                </c:pt>
                <c:pt idx="301">
                  <c:v>76.917130908840633</c:v>
                </c:pt>
                <c:pt idx="302">
                  <c:v>77.542074873465978</c:v>
                </c:pt>
                <c:pt idx="303">
                  <c:v>77.524128872928259</c:v>
                </c:pt>
                <c:pt idx="304">
                  <c:v>77.353322864582736</c:v>
                </c:pt>
                <c:pt idx="305">
                  <c:v>77.420749014322013</c:v>
                </c:pt>
                <c:pt idx="306">
                  <c:v>77.658581776151408</c:v>
                </c:pt>
                <c:pt idx="307">
                  <c:v>78.133662552697501</c:v>
                </c:pt>
                <c:pt idx="308">
                  <c:v>78.276275522321484</c:v>
                </c:pt>
                <c:pt idx="309">
                  <c:v>78.298799778714482</c:v>
                </c:pt>
                <c:pt idx="310">
                  <c:v>78.792199468963645</c:v>
                </c:pt>
                <c:pt idx="311">
                  <c:v>77.586336694479627</c:v>
                </c:pt>
                <c:pt idx="312">
                  <c:v>72.275488166258384</c:v>
                </c:pt>
                <c:pt idx="313">
                  <c:v>70.006771454652721</c:v>
                </c:pt>
                <c:pt idx="314">
                  <c:v>68.817550682657952</c:v>
                </c:pt>
                <c:pt idx="315">
                  <c:v>67.650728059802134</c:v>
                </c:pt>
                <c:pt idx="316">
                  <c:v>66.482564466463174</c:v>
                </c:pt>
                <c:pt idx="317">
                  <c:v>65.352353736529551</c:v>
                </c:pt>
                <c:pt idx="318">
                  <c:v>65.189189736169027</c:v>
                </c:pt>
                <c:pt idx="319">
                  <c:v>65.368019728817217</c:v>
                </c:pt>
                <c:pt idx="320">
                  <c:v>65.507804164094594</c:v>
                </c:pt>
                <c:pt idx="321">
                  <c:v>65.350446188559346</c:v>
                </c:pt>
                <c:pt idx="322">
                  <c:v>65.630811250588735</c:v>
                </c:pt>
                <c:pt idx="323">
                  <c:v>65.841245080548333</c:v>
                </c:pt>
                <c:pt idx="324">
                  <c:v>65.526902053338688</c:v>
                </c:pt>
                <c:pt idx="325">
                  <c:v>66.17984939148343</c:v>
                </c:pt>
                <c:pt idx="326">
                  <c:v>70.348492714690025</c:v>
                </c:pt>
                <c:pt idx="327">
                  <c:v>71.284518755863417</c:v>
                </c:pt>
                <c:pt idx="328">
                  <c:v>71.270888331732905</c:v>
                </c:pt>
                <c:pt idx="329">
                  <c:v>71.16877733233386</c:v>
                </c:pt>
                <c:pt idx="330">
                  <c:v>71.165021141884907</c:v>
                </c:pt>
                <c:pt idx="331">
                  <c:v>71.329782486591498</c:v>
                </c:pt>
                <c:pt idx="332">
                  <c:v>70.960693286376923</c:v>
                </c:pt>
                <c:pt idx="333">
                  <c:v>70.535382440726039</c:v>
                </c:pt>
                <c:pt idx="334">
                  <c:v>70.007014073327952</c:v>
                </c:pt>
                <c:pt idx="335">
                  <c:v>69.474688312599397</c:v>
                </c:pt>
                <c:pt idx="336">
                  <c:v>68.949368849941024</c:v>
                </c:pt>
                <c:pt idx="337">
                  <c:v>68.444881141524945</c:v>
                </c:pt>
                <c:pt idx="338">
                  <c:v>68.149829867178966</c:v>
                </c:pt>
                <c:pt idx="339">
                  <c:v>68.261946037664572</c:v>
                </c:pt>
                <c:pt idx="340">
                  <c:v>68.485626303648388</c:v>
                </c:pt>
                <c:pt idx="341">
                  <c:v>68.679020699550705</c:v>
                </c:pt>
                <c:pt idx="342">
                  <c:v>68.793179166202009</c:v>
                </c:pt>
                <c:pt idx="343">
                  <c:v>69.044587469632887</c:v>
                </c:pt>
                <c:pt idx="344">
                  <c:v>68.996353886782885</c:v>
                </c:pt>
                <c:pt idx="345">
                  <c:v>69.190477188115992</c:v>
                </c:pt>
                <c:pt idx="346">
                  <c:v>69.289546557332869</c:v>
                </c:pt>
                <c:pt idx="347">
                  <c:v>69.515436003433393</c:v>
                </c:pt>
                <c:pt idx="348">
                  <c:v>69.850023493667862</c:v>
                </c:pt>
                <c:pt idx="349">
                  <c:v>70.202079272987859</c:v>
                </c:pt>
                <c:pt idx="350">
                  <c:v>70.202028974666177</c:v>
                </c:pt>
                <c:pt idx="351">
                  <c:v>70.567088770860735</c:v>
                </c:pt>
                <c:pt idx="352">
                  <c:v>70.802367383243961</c:v>
                </c:pt>
                <c:pt idx="353">
                  <c:v>70.9834039177547</c:v>
                </c:pt>
                <c:pt idx="354">
                  <c:v>71.076639806212498</c:v>
                </c:pt>
                <c:pt idx="355">
                  <c:v>71.143628061872164</c:v>
                </c:pt>
                <c:pt idx="356">
                  <c:v>70.866792238970504</c:v>
                </c:pt>
                <c:pt idx="357">
                  <c:v>71.093332662165281</c:v>
                </c:pt>
                <c:pt idx="358">
                  <c:v>71.257678146283581</c:v>
                </c:pt>
                <c:pt idx="359">
                  <c:v>71.369178663330757</c:v>
                </c:pt>
                <c:pt idx="360">
                  <c:v>71.23288635675992</c:v>
                </c:pt>
                <c:pt idx="361">
                  <c:v>70.995049012727179</c:v>
                </c:pt>
                <c:pt idx="362">
                  <c:v>70.817414034980487</c:v>
                </c:pt>
                <c:pt idx="363">
                  <c:v>71.347280043395699</c:v>
                </c:pt>
                <c:pt idx="364">
                  <c:v>70.623894925072094</c:v>
                </c:pt>
                <c:pt idx="365">
                  <c:v>69.989498649826345</c:v>
                </c:pt>
                <c:pt idx="366">
                  <c:v>69.714802409620688</c:v>
                </c:pt>
                <c:pt idx="367">
                  <c:v>69.670861194493455</c:v>
                </c:pt>
                <c:pt idx="368">
                  <c:v>69.970368231347209</c:v>
                </c:pt>
                <c:pt idx="369">
                  <c:v>70.625434653582346</c:v>
                </c:pt>
                <c:pt idx="370">
                  <c:v>71.068738217570655</c:v>
                </c:pt>
                <c:pt idx="371">
                  <c:v>72.245970652569781</c:v>
                </c:pt>
                <c:pt idx="372">
                  <c:v>73.260891048013463</c:v>
                </c:pt>
                <c:pt idx="373">
                  <c:v>74.003012407014239</c:v>
                </c:pt>
                <c:pt idx="374">
                  <c:v>74.85539879851369</c:v>
                </c:pt>
                <c:pt idx="375">
                  <c:v>75.373950410170607</c:v>
                </c:pt>
                <c:pt idx="376">
                  <c:v>75.598943789086874</c:v>
                </c:pt>
                <c:pt idx="377">
                  <c:v>75.911184256074023</c:v>
                </c:pt>
                <c:pt idx="378">
                  <c:v>76.16693327505682</c:v>
                </c:pt>
                <c:pt idx="379">
                  <c:v>76.468896237462289</c:v>
                </c:pt>
                <c:pt idx="380">
                  <c:v>76.702062318270706</c:v>
                </c:pt>
                <c:pt idx="381">
                  <c:v>76.819888609573326</c:v>
                </c:pt>
                <c:pt idx="382">
                  <c:v>77.00216808418638</c:v>
                </c:pt>
                <c:pt idx="383">
                  <c:v>77.166697296852391</c:v>
                </c:pt>
                <c:pt idx="384">
                  <c:v>77.162731247839019</c:v>
                </c:pt>
                <c:pt idx="385">
                  <c:v>77.245970745352778</c:v>
                </c:pt>
                <c:pt idx="386">
                  <c:v>77.310763348236378</c:v>
                </c:pt>
                <c:pt idx="387">
                  <c:v>77.31988005676925</c:v>
                </c:pt>
                <c:pt idx="388">
                  <c:v>77.262466607324413</c:v>
                </c:pt>
                <c:pt idx="389">
                  <c:v>77.30680677653227</c:v>
                </c:pt>
                <c:pt idx="390">
                  <c:v>77.386029832144146</c:v>
                </c:pt>
                <c:pt idx="391">
                  <c:v>77.357062622922015</c:v>
                </c:pt>
                <c:pt idx="392">
                  <c:v>77.385266972872586</c:v>
                </c:pt>
                <c:pt idx="393">
                  <c:v>77.454646610402804</c:v>
                </c:pt>
                <c:pt idx="394">
                  <c:v>77.615517849272635</c:v>
                </c:pt>
                <c:pt idx="395">
                  <c:v>77.834593818880592</c:v>
                </c:pt>
                <c:pt idx="396">
                  <c:v>77.958497567545237</c:v>
                </c:pt>
                <c:pt idx="397">
                  <c:v>78.133878990224019</c:v>
                </c:pt>
                <c:pt idx="398">
                  <c:v>78.323649889408486</c:v>
                </c:pt>
                <c:pt idx="399">
                  <c:v>78.431850631502442</c:v>
                </c:pt>
                <c:pt idx="400">
                  <c:v>78.467418023040167</c:v>
                </c:pt>
                <c:pt idx="401">
                  <c:v>78.374829882360672</c:v>
                </c:pt>
                <c:pt idx="402">
                  <c:v>78.49460976667865</c:v>
                </c:pt>
                <c:pt idx="403">
                  <c:v>78.568316396690008</c:v>
                </c:pt>
                <c:pt idx="404">
                  <c:v>78.595239261992347</c:v>
                </c:pt>
                <c:pt idx="405">
                  <c:v>78.545265955349066</c:v>
                </c:pt>
                <c:pt idx="406">
                  <c:v>78.427841440254468</c:v>
                </c:pt>
                <c:pt idx="407">
                  <c:v>78.560842074728356</c:v>
                </c:pt>
                <c:pt idx="408">
                  <c:v>78.863745579719037</c:v>
                </c:pt>
                <c:pt idx="409">
                  <c:v>78.952593152502345</c:v>
                </c:pt>
                <c:pt idx="410">
                  <c:v>77.301530971504633</c:v>
                </c:pt>
                <c:pt idx="411">
                  <c:v>76.813033224959469</c:v>
                </c:pt>
                <c:pt idx="412">
                  <c:v>76.163975887282874</c:v>
                </c:pt>
                <c:pt idx="413">
                  <c:v>75.400962399498155</c:v>
                </c:pt>
                <c:pt idx="414">
                  <c:v>75.293834280174607</c:v>
                </c:pt>
                <c:pt idx="415">
                  <c:v>75.067256825678115</c:v>
                </c:pt>
                <c:pt idx="416">
                  <c:v>75.008310131822213</c:v>
                </c:pt>
                <c:pt idx="417">
                  <c:v>76.610111466896925</c:v>
                </c:pt>
                <c:pt idx="418">
                  <c:v>76.934511386124186</c:v>
                </c:pt>
                <c:pt idx="419">
                  <c:v>77.691483069987271</c:v>
                </c:pt>
                <c:pt idx="420">
                  <c:v>78.823087126780621</c:v>
                </c:pt>
                <c:pt idx="421">
                  <c:v>78.634044840862572</c:v>
                </c:pt>
                <c:pt idx="422">
                  <c:v>78.290847790929263</c:v>
                </c:pt>
                <c:pt idx="423">
                  <c:v>77.969016950322057</c:v>
                </c:pt>
                <c:pt idx="424">
                  <c:v>77.751979508772664</c:v>
                </c:pt>
                <c:pt idx="425">
                  <c:v>77.522398183100449</c:v>
                </c:pt>
                <c:pt idx="426">
                  <c:v>77.34069297340605</c:v>
                </c:pt>
                <c:pt idx="427">
                  <c:v>77.097852969029759</c:v>
                </c:pt>
                <c:pt idx="428">
                  <c:v>77.352957764075327</c:v>
                </c:pt>
                <c:pt idx="429">
                  <c:v>77.34338913780941</c:v>
                </c:pt>
                <c:pt idx="430">
                  <c:v>77.515472596750485</c:v>
                </c:pt>
                <c:pt idx="431">
                  <c:v>77.62741177163096</c:v>
                </c:pt>
                <c:pt idx="432">
                  <c:v>77.689866615782137</c:v>
                </c:pt>
                <c:pt idx="433">
                  <c:v>77.674450736315421</c:v>
                </c:pt>
                <c:pt idx="434">
                  <c:v>77.716542921640595</c:v>
                </c:pt>
                <c:pt idx="435">
                  <c:v>77.697029262579662</c:v>
                </c:pt>
                <c:pt idx="436">
                  <c:v>78.086723701103864</c:v>
                </c:pt>
                <c:pt idx="437">
                  <c:v>78.071473088561874</c:v>
                </c:pt>
                <c:pt idx="438">
                  <c:v>78.317150373647991</c:v>
                </c:pt>
                <c:pt idx="439">
                  <c:v>77.661796214937951</c:v>
                </c:pt>
                <c:pt idx="440">
                  <c:v>77.803626160135707</c:v>
                </c:pt>
                <c:pt idx="441">
                  <c:v>77.578980400174146</c:v>
                </c:pt>
                <c:pt idx="442">
                  <c:v>77.568727186398561</c:v>
                </c:pt>
                <c:pt idx="443">
                  <c:v>77.432800152541233</c:v>
                </c:pt>
                <c:pt idx="444">
                  <c:v>77.651019079245145</c:v>
                </c:pt>
                <c:pt idx="445">
                  <c:v>77.766196653895747</c:v>
                </c:pt>
                <c:pt idx="446">
                  <c:v>78.848352382344103</c:v>
                </c:pt>
                <c:pt idx="447">
                  <c:v>79.395234642798783</c:v>
                </c:pt>
                <c:pt idx="448">
                  <c:v>79.751616916571592</c:v>
                </c:pt>
                <c:pt idx="449">
                  <c:v>79.921640997384372</c:v>
                </c:pt>
                <c:pt idx="450">
                  <c:v>80.049931422615373</c:v>
                </c:pt>
                <c:pt idx="451">
                  <c:v>79.113971739860816</c:v>
                </c:pt>
                <c:pt idx="452">
                  <c:v>78.667604856884452</c:v>
                </c:pt>
                <c:pt idx="453">
                  <c:v>78.328000313714796</c:v>
                </c:pt>
                <c:pt idx="454">
                  <c:v>77.958061344941143</c:v>
                </c:pt>
                <c:pt idx="455">
                  <c:v>78.130130982342877</c:v>
                </c:pt>
                <c:pt idx="456">
                  <c:v>78.371406870520701</c:v>
                </c:pt>
                <c:pt idx="457">
                  <c:v>78.63943354115041</c:v>
                </c:pt>
                <c:pt idx="458">
                  <c:v>79.8390057570397</c:v>
                </c:pt>
                <c:pt idx="459">
                  <c:v>80.495508243852541</c:v>
                </c:pt>
                <c:pt idx="460">
                  <c:v>80.995351369117031</c:v>
                </c:pt>
                <c:pt idx="461">
                  <c:v>81.402528492491399</c:v>
                </c:pt>
                <c:pt idx="462">
                  <c:v>80.985942224414657</c:v>
                </c:pt>
                <c:pt idx="463">
                  <c:v>81.11131094289729</c:v>
                </c:pt>
                <c:pt idx="464">
                  <c:v>81.257718695065222</c:v>
                </c:pt>
                <c:pt idx="465">
                  <c:v>81.540461580001022</c:v>
                </c:pt>
                <c:pt idx="466">
                  <c:v>81.876654727378039</c:v>
                </c:pt>
                <c:pt idx="467">
                  <c:v>82.272668615314586</c:v>
                </c:pt>
                <c:pt idx="468">
                  <c:v>82.706365028508174</c:v>
                </c:pt>
                <c:pt idx="469">
                  <c:v>82.942312667630233</c:v>
                </c:pt>
                <c:pt idx="470">
                  <c:v>83.364652383664151</c:v>
                </c:pt>
                <c:pt idx="471">
                  <c:v>83.841760879523918</c:v>
                </c:pt>
                <c:pt idx="472">
                  <c:v>83.585587899191665</c:v>
                </c:pt>
                <c:pt idx="473">
                  <c:v>83.644710778602388</c:v>
                </c:pt>
                <c:pt idx="474">
                  <c:v>83.939966059435605</c:v>
                </c:pt>
                <c:pt idx="475">
                  <c:v>84.140690229054528</c:v>
                </c:pt>
                <c:pt idx="476">
                  <c:v>84.985610065970818</c:v>
                </c:pt>
                <c:pt idx="477">
                  <c:v>85.073551501513649</c:v>
                </c:pt>
                <c:pt idx="478">
                  <c:v>85.192333286072682</c:v>
                </c:pt>
                <c:pt idx="479">
                  <c:v>85.865590615684766</c:v>
                </c:pt>
                <c:pt idx="480">
                  <c:v>86.069082428330944</c:v>
                </c:pt>
                <c:pt idx="481">
                  <c:v>86.105320648205421</c:v>
                </c:pt>
                <c:pt idx="482">
                  <c:v>86.198289749007458</c:v>
                </c:pt>
                <c:pt idx="483">
                  <c:v>86.171369017569845</c:v>
                </c:pt>
                <c:pt idx="484">
                  <c:v>86.266178113973126</c:v>
                </c:pt>
                <c:pt idx="485">
                  <c:v>86.246667450763852</c:v>
                </c:pt>
                <c:pt idx="486">
                  <c:v>86.138575773805684</c:v>
                </c:pt>
                <c:pt idx="487">
                  <c:v>86.005137528816107</c:v>
                </c:pt>
                <c:pt idx="488">
                  <c:v>85.922469765589966</c:v>
                </c:pt>
                <c:pt idx="489">
                  <c:v>85.750741923379636</c:v>
                </c:pt>
                <c:pt idx="490">
                  <c:v>85.606852316990668</c:v>
                </c:pt>
                <c:pt idx="491">
                  <c:v>85.372928139791512</c:v>
                </c:pt>
                <c:pt idx="492">
                  <c:v>85.282079304846661</c:v>
                </c:pt>
                <c:pt idx="493">
                  <c:v>85.12292290294539</c:v>
                </c:pt>
                <c:pt idx="494">
                  <c:v>85.149125921308482</c:v>
                </c:pt>
                <c:pt idx="495">
                  <c:v>85.281617869489352</c:v>
                </c:pt>
                <c:pt idx="496">
                  <c:v>85.558610275189906</c:v>
                </c:pt>
                <c:pt idx="497">
                  <c:v>85.70223115886283</c:v>
                </c:pt>
                <c:pt idx="498">
                  <c:v>85.493837342150201</c:v>
                </c:pt>
                <c:pt idx="499">
                  <c:v>85.547718297881431</c:v>
                </c:pt>
                <c:pt idx="500">
                  <c:v>85.740016130358086</c:v>
                </c:pt>
                <c:pt idx="501">
                  <c:v>85.896544642107472</c:v>
                </c:pt>
                <c:pt idx="502">
                  <c:v>85.975753353921704</c:v>
                </c:pt>
                <c:pt idx="503">
                  <c:v>85.748110661431497</c:v>
                </c:pt>
                <c:pt idx="504">
                  <c:v>85.382738940295781</c:v>
                </c:pt>
                <c:pt idx="505">
                  <c:v>85.780401898124722</c:v>
                </c:pt>
                <c:pt idx="506">
                  <c:v>85.88057286612937</c:v>
                </c:pt>
                <c:pt idx="507">
                  <c:v>85.920181160121786</c:v>
                </c:pt>
                <c:pt idx="508">
                  <c:v>85.769418820641476</c:v>
                </c:pt>
                <c:pt idx="509">
                  <c:v>85.934658225637904</c:v>
                </c:pt>
                <c:pt idx="510">
                  <c:v>86.383008099478317</c:v>
                </c:pt>
                <c:pt idx="511">
                  <c:v>86.850884582063983</c:v>
                </c:pt>
                <c:pt idx="512">
                  <c:v>86.786487268184544</c:v>
                </c:pt>
                <c:pt idx="513">
                  <c:v>86.67389393479975</c:v>
                </c:pt>
                <c:pt idx="514">
                  <c:v>86.813025289762408</c:v>
                </c:pt>
                <c:pt idx="515">
                  <c:v>86.950377551723179</c:v>
                </c:pt>
                <c:pt idx="516">
                  <c:v>86.970330552743079</c:v>
                </c:pt>
                <c:pt idx="517">
                  <c:v>87.136155461083348</c:v>
                </c:pt>
                <c:pt idx="518">
                  <c:v>87.053839664700774</c:v>
                </c:pt>
                <c:pt idx="519">
                  <c:v>86.495601455180221</c:v>
                </c:pt>
                <c:pt idx="520">
                  <c:v>86.006775235785753</c:v>
                </c:pt>
                <c:pt idx="521">
                  <c:v>85.391950878404799</c:v>
                </c:pt>
                <c:pt idx="522">
                  <c:v>85.009447922196358</c:v>
                </c:pt>
                <c:pt idx="523">
                  <c:v>84.692361052540718</c:v>
                </c:pt>
                <c:pt idx="524">
                  <c:v>84.477293508096636</c:v>
                </c:pt>
                <c:pt idx="525">
                  <c:v>84.503992264480331</c:v>
                </c:pt>
                <c:pt idx="526">
                  <c:v>84.999920342710027</c:v>
                </c:pt>
                <c:pt idx="527">
                  <c:v>85.42996837977725</c:v>
                </c:pt>
                <c:pt idx="528">
                  <c:v>85.856598199653064</c:v>
                </c:pt>
                <c:pt idx="529">
                  <c:v>86.230677721636084</c:v>
                </c:pt>
                <c:pt idx="530">
                  <c:v>86.645156549953271</c:v>
                </c:pt>
                <c:pt idx="531">
                  <c:v>86.851884683887675</c:v>
                </c:pt>
                <c:pt idx="532">
                  <c:v>87.000416761182279</c:v>
                </c:pt>
                <c:pt idx="533">
                  <c:v>87.195279901621333</c:v>
                </c:pt>
                <c:pt idx="534">
                  <c:v>87.364348754925857</c:v>
                </c:pt>
                <c:pt idx="535">
                  <c:v>87.456416642013465</c:v>
                </c:pt>
                <c:pt idx="536">
                  <c:v>87.40791782502896</c:v>
                </c:pt>
                <c:pt idx="537">
                  <c:v>87.282202697049868</c:v>
                </c:pt>
                <c:pt idx="538">
                  <c:v>87.262952049309092</c:v>
                </c:pt>
                <c:pt idx="539">
                  <c:v>87.057686431730218</c:v>
                </c:pt>
                <c:pt idx="540">
                  <c:v>87.029446183147087</c:v>
                </c:pt>
                <c:pt idx="541">
                  <c:v>86.980507136028251</c:v>
                </c:pt>
                <c:pt idx="542">
                  <c:v>86.844544964149421</c:v>
                </c:pt>
                <c:pt idx="543">
                  <c:v>86.764851323074708</c:v>
                </c:pt>
                <c:pt idx="544">
                  <c:v>86.723330830947845</c:v>
                </c:pt>
                <c:pt idx="545">
                  <c:v>86.83133574336091</c:v>
                </c:pt>
                <c:pt idx="546">
                  <c:v>86.839345978176581</c:v>
                </c:pt>
                <c:pt idx="547">
                  <c:v>86.689720797959296</c:v>
                </c:pt>
                <c:pt idx="548">
                  <c:v>86.680609801839481</c:v>
                </c:pt>
                <c:pt idx="549">
                  <c:v>86.642337942901705</c:v>
                </c:pt>
                <c:pt idx="550">
                  <c:v>86.697735990232147</c:v>
                </c:pt>
                <c:pt idx="551">
                  <c:v>86.725169717320497</c:v>
                </c:pt>
                <c:pt idx="552">
                  <c:v>86.409654322869059</c:v>
                </c:pt>
                <c:pt idx="553">
                  <c:v>86.527756499692714</c:v>
                </c:pt>
                <c:pt idx="554">
                  <c:v>86.609191235028547</c:v>
                </c:pt>
                <c:pt idx="555">
                  <c:v>86.728540265016576</c:v>
                </c:pt>
                <c:pt idx="556">
                  <c:v>86.973458686117283</c:v>
                </c:pt>
                <c:pt idx="557">
                  <c:v>87.099865492480092</c:v>
                </c:pt>
                <c:pt idx="558">
                  <c:v>87.16043334052415</c:v>
                </c:pt>
                <c:pt idx="559">
                  <c:v>87.330438790430335</c:v>
                </c:pt>
                <c:pt idx="560">
                  <c:v>87.406465435008229</c:v>
                </c:pt>
                <c:pt idx="561">
                  <c:v>87.699389897615859</c:v>
                </c:pt>
                <c:pt idx="562">
                  <c:v>87.943502086888742</c:v>
                </c:pt>
                <c:pt idx="563">
                  <c:v>88.229955525851537</c:v>
                </c:pt>
                <c:pt idx="564">
                  <c:v>88.653770864425951</c:v>
                </c:pt>
                <c:pt idx="565">
                  <c:v>88.896091753686505</c:v>
                </c:pt>
                <c:pt idx="566">
                  <c:v>89.183761848124377</c:v>
                </c:pt>
                <c:pt idx="567">
                  <c:v>88.579549696962886</c:v>
                </c:pt>
                <c:pt idx="568">
                  <c:v>88.360689433692514</c:v>
                </c:pt>
                <c:pt idx="569">
                  <c:v>88.414579235477646</c:v>
                </c:pt>
                <c:pt idx="570">
                  <c:v>88.465099910786975</c:v>
                </c:pt>
                <c:pt idx="571">
                  <c:v>88.448141140756604</c:v>
                </c:pt>
                <c:pt idx="572">
                  <c:v>88.525054396053989</c:v>
                </c:pt>
                <c:pt idx="573">
                  <c:v>88.575670086049996</c:v>
                </c:pt>
                <c:pt idx="574">
                  <c:v>89.614046075712224</c:v>
                </c:pt>
                <c:pt idx="575">
                  <c:v>89.986290590286529</c:v>
                </c:pt>
                <c:pt idx="576">
                  <c:v>90.123923553284143</c:v>
                </c:pt>
                <c:pt idx="577">
                  <c:v>89.967308957289518</c:v>
                </c:pt>
                <c:pt idx="578">
                  <c:v>89.948119059784474</c:v>
                </c:pt>
                <c:pt idx="579">
                  <c:v>89.879290997186615</c:v>
                </c:pt>
                <c:pt idx="580">
                  <c:v>89.736516090821127</c:v>
                </c:pt>
                <c:pt idx="581">
                  <c:v>89.545574338329814</c:v>
                </c:pt>
                <c:pt idx="582">
                  <c:v>89.42127728463673</c:v>
                </c:pt>
                <c:pt idx="583">
                  <c:v>89.333848239116008</c:v>
                </c:pt>
                <c:pt idx="584">
                  <c:v>89.513745049680125</c:v>
                </c:pt>
                <c:pt idx="585">
                  <c:v>89.66661046122654</c:v>
                </c:pt>
                <c:pt idx="586">
                  <c:v>89.80021096665439</c:v>
                </c:pt>
                <c:pt idx="587">
                  <c:v>89.947469308225891</c:v>
                </c:pt>
                <c:pt idx="588">
                  <c:v>90.176789470555974</c:v>
                </c:pt>
                <c:pt idx="589">
                  <c:v>90.374398527573362</c:v>
                </c:pt>
                <c:pt idx="590">
                  <c:v>90.48669638978339</c:v>
                </c:pt>
                <c:pt idx="591">
                  <c:v>90.814173611997504</c:v>
                </c:pt>
                <c:pt idx="592">
                  <c:v>91.08699565438836</c:v>
                </c:pt>
                <c:pt idx="593">
                  <c:v>91.179367325105616</c:v>
                </c:pt>
                <c:pt idx="594">
                  <c:v>91.156370489929685</c:v>
                </c:pt>
                <c:pt idx="595">
                  <c:v>91.243284469872691</c:v>
                </c:pt>
                <c:pt idx="596">
                  <c:v>91.447672569739197</c:v>
                </c:pt>
                <c:pt idx="597">
                  <c:v>91.641341439377726</c:v>
                </c:pt>
                <c:pt idx="598">
                  <c:v>91.694995063136801</c:v>
                </c:pt>
                <c:pt idx="599">
                  <c:v>91.69764395655703</c:v>
                </c:pt>
                <c:pt idx="600">
                  <c:v>91.756541533979501</c:v>
                </c:pt>
                <c:pt idx="601">
                  <c:v>91.802823872773288</c:v>
                </c:pt>
                <c:pt idx="602">
                  <c:v>91.468856122065233</c:v>
                </c:pt>
                <c:pt idx="603">
                  <c:v>91.199909223939486</c:v>
                </c:pt>
                <c:pt idx="604">
                  <c:v>91.242105847957617</c:v>
                </c:pt>
                <c:pt idx="605">
                  <c:v>91.245083158009294</c:v>
                </c:pt>
                <c:pt idx="606">
                  <c:v>91.185459934379963</c:v>
                </c:pt>
                <c:pt idx="607">
                  <c:v>91.234805259211811</c:v>
                </c:pt>
                <c:pt idx="608">
                  <c:v>91.316721781521323</c:v>
                </c:pt>
                <c:pt idx="609">
                  <c:v>91.763429584562402</c:v>
                </c:pt>
                <c:pt idx="610">
                  <c:v>91.988918288685866</c:v>
                </c:pt>
                <c:pt idx="611">
                  <c:v>92.001402693668908</c:v>
                </c:pt>
                <c:pt idx="612">
                  <c:v>92.331390694237953</c:v>
                </c:pt>
                <c:pt idx="613">
                  <c:v>92.442099957000096</c:v>
                </c:pt>
                <c:pt idx="614">
                  <c:v>92.453603073200938</c:v>
                </c:pt>
                <c:pt idx="615">
                  <c:v>92.378147051268172</c:v>
                </c:pt>
                <c:pt idx="616">
                  <c:v>92.480706171781904</c:v>
                </c:pt>
                <c:pt idx="617">
                  <c:v>92.692687589107607</c:v>
                </c:pt>
                <c:pt idx="618">
                  <c:v>92.921014998615007</c:v>
                </c:pt>
                <c:pt idx="619">
                  <c:v>93.169634611791665</c:v>
                </c:pt>
                <c:pt idx="620">
                  <c:v>93.311370658727483</c:v>
                </c:pt>
                <c:pt idx="621">
                  <c:v>93.501194125784849</c:v>
                </c:pt>
                <c:pt idx="622">
                  <c:v>93.932074129175234</c:v>
                </c:pt>
                <c:pt idx="623">
                  <c:v>93.240912200472422</c:v>
                </c:pt>
                <c:pt idx="624">
                  <c:v>92.959464035558526</c:v>
                </c:pt>
                <c:pt idx="625">
                  <c:v>92.925820461595677</c:v>
                </c:pt>
                <c:pt idx="626">
                  <c:v>92.733219860857076</c:v>
                </c:pt>
                <c:pt idx="627">
                  <c:v>92.593175694305174</c:v>
                </c:pt>
                <c:pt idx="628">
                  <c:v>92.435025197943446</c:v>
                </c:pt>
                <c:pt idx="629">
                  <c:v>92.145609800275778</c:v>
                </c:pt>
                <c:pt idx="630">
                  <c:v>93.067276814216385</c:v>
                </c:pt>
                <c:pt idx="631">
                  <c:v>93.53164777932588</c:v>
                </c:pt>
                <c:pt idx="632">
                  <c:v>93.702265625124184</c:v>
                </c:pt>
                <c:pt idx="633">
                  <c:v>93.453179051572533</c:v>
                </c:pt>
                <c:pt idx="634">
                  <c:v>93.485456920727742</c:v>
                </c:pt>
                <c:pt idx="635">
                  <c:v>93.506506596789222</c:v>
                </c:pt>
                <c:pt idx="636">
                  <c:v>93.48429008468257</c:v>
                </c:pt>
                <c:pt idx="637">
                  <c:v>93.090642758151077</c:v>
                </c:pt>
                <c:pt idx="638">
                  <c:v>93.163348140598117</c:v>
                </c:pt>
                <c:pt idx="639">
                  <c:v>93.110751338018815</c:v>
                </c:pt>
                <c:pt idx="640">
                  <c:v>93.586171621630257</c:v>
                </c:pt>
                <c:pt idx="641">
                  <c:v>93.757688983190562</c:v>
                </c:pt>
                <c:pt idx="642">
                  <c:v>93.919232090920929</c:v>
                </c:pt>
                <c:pt idx="643">
                  <c:v>93.981756344171316</c:v>
                </c:pt>
                <c:pt idx="644">
                  <c:v>94.340423091126439</c:v>
                </c:pt>
                <c:pt idx="645">
                  <c:v>94.324068966544885</c:v>
                </c:pt>
                <c:pt idx="646">
                  <c:v>94.543125644637072</c:v>
                </c:pt>
                <c:pt idx="647">
                  <c:v>92.520063332727503</c:v>
                </c:pt>
                <c:pt idx="648">
                  <c:v>91.747246331414658</c:v>
                </c:pt>
                <c:pt idx="649">
                  <c:v>91.440378301585611</c:v>
                </c:pt>
                <c:pt idx="650">
                  <c:v>91.444062615854918</c:v>
                </c:pt>
                <c:pt idx="651">
                  <c:v>91.583991300358463</c:v>
                </c:pt>
                <c:pt idx="652">
                  <c:v>91.674167791847452</c:v>
                </c:pt>
                <c:pt idx="653">
                  <c:v>91.567921727243686</c:v>
                </c:pt>
                <c:pt idx="654">
                  <c:v>93.71333305623682</c:v>
                </c:pt>
                <c:pt idx="655">
                  <c:v>94.649085304512809</c:v>
                </c:pt>
                <c:pt idx="656">
                  <c:v>95.071515894195258</c:v>
                </c:pt>
                <c:pt idx="657">
                  <c:v>94.845855278129349</c:v>
                </c:pt>
                <c:pt idx="658">
                  <c:v>94.705382561610378</c:v>
                </c:pt>
                <c:pt idx="659">
                  <c:v>94.750360321655421</c:v>
                </c:pt>
                <c:pt idx="660">
                  <c:v>94.4224566924632</c:v>
                </c:pt>
                <c:pt idx="661">
                  <c:v>94.557337978571127</c:v>
                </c:pt>
                <c:pt idx="662">
                  <c:v>94.605116682298885</c:v>
                </c:pt>
                <c:pt idx="663">
                  <c:v>94.776813160614395</c:v>
                </c:pt>
                <c:pt idx="664">
                  <c:v>95.121370257960791</c:v>
                </c:pt>
                <c:pt idx="665">
                  <c:v>95.489944806253604</c:v>
                </c:pt>
                <c:pt idx="666">
                  <c:v>95.672047840228814</c:v>
                </c:pt>
                <c:pt idx="667">
                  <c:v>96.411053476156454</c:v>
                </c:pt>
                <c:pt idx="668">
                  <c:v>96.637376629677419</c:v>
                </c:pt>
                <c:pt idx="669">
                  <c:v>96.776235223491454</c:v>
                </c:pt>
                <c:pt idx="670">
                  <c:v>96.915981338115145</c:v>
                </c:pt>
                <c:pt idx="671">
                  <c:v>97.212405208450264</c:v>
                </c:pt>
                <c:pt idx="672">
                  <c:v>97.276717253015676</c:v>
                </c:pt>
                <c:pt idx="673">
                  <c:v>97.347540527295735</c:v>
                </c:pt>
                <c:pt idx="674">
                  <c:v>97.271792606770106</c:v>
                </c:pt>
                <c:pt idx="675">
                  <c:v>97.085788475918889</c:v>
                </c:pt>
                <c:pt idx="676">
                  <c:v>94.38710987860199</c:v>
                </c:pt>
                <c:pt idx="677">
                  <c:v>88.436487690357438</c:v>
                </c:pt>
                <c:pt idx="678">
                  <c:v>86.642687435347284</c:v>
                </c:pt>
                <c:pt idx="679">
                  <c:v>84.987941132386936</c:v>
                </c:pt>
                <c:pt idx="680">
                  <c:v>83.464545617850931</c:v>
                </c:pt>
                <c:pt idx="681">
                  <c:v>81.968678584670556</c:v>
                </c:pt>
                <c:pt idx="682">
                  <c:v>80.701585997500771</c:v>
                </c:pt>
                <c:pt idx="683">
                  <c:v>80.393085442856105</c:v>
                </c:pt>
                <c:pt idx="684">
                  <c:v>80.910740424064699</c:v>
                </c:pt>
                <c:pt idx="685">
                  <c:v>80.895861553024645</c:v>
                </c:pt>
                <c:pt idx="686">
                  <c:v>80.78428772634112</c:v>
                </c:pt>
                <c:pt idx="687">
                  <c:v>80.848659433213612</c:v>
                </c:pt>
                <c:pt idx="688">
                  <c:v>80.844046794383829</c:v>
                </c:pt>
                <c:pt idx="689">
                  <c:v>80.192404995443326</c:v>
                </c:pt>
                <c:pt idx="690">
                  <c:v>81.284885150451885</c:v>
                </c:pt>
                <c:pt idx="691">
                  <c:v>84.955494233156713</c:v>
                </c:pt>
                <c:pt idx="692">
                  <c:v>84.737508016741813</c:v>
                </c:pt>
                <c:pt idx="693">
                  <c:v>85.118829442372061</c:v>
                </c:pt>
                <c:pt idx="694">
                  <c:v>85.125288947102135</c:v>
                </c:pt>
                <c:pt idx="695">
                  <c:v>85.176414907526294</c:v>
                </c:pt>
                <c:pt idx="696">
                  <c:v>85.789099812546155</c:v>
                </c:pt>
                <c:pt idx="697">
                  <c:v>86.260637823754919</c:v>
                </c:pt>
                <c:pt idx="698">
                  <c:v>86.360909711052116</c:v>
                </c:pt>
                <c:pt idx="699">
                  <c:v>86.215270945765724</c:v>
                </c:pt>
                <c:pt idx="700">
                  <c:v>85.774561777699475</c:v>
                </c:pt>
                <c:pt idx="701">
                  <c:v>85.84155178401484</c:v>
                </c:pt>
                <c:pt idx="702">
                  <c:v>85.91016300696073</c:v>
                </c:pt>
                <c:pt idx="703">
                  <c:v>85.906088762579117</c:v>
                </c:pt>
                <c:pt idx="704">
                  <c:v>86.011336968266519</c:v>
                </c:pt>
                <c:pt idx="705">
                  <c:v>86.139025537155902</c:v>
                </c:pt>
                <c:pt idx="706">
                  <c:v>86.433806241217709</c:v>
                </c:pt>
                <c:pt idx="707">
                  <c:v>87.030555037879608</c:v>
                </c:pt>
                <c:pt idx="708">
                  <c:v>87.17628227356559</c:v>
                </c:pt>
                <c:pt idx="709">
                  <c:v>87.078343965712349</c:v>
                </c:pt>
                <c:pt idx="710">
                  <c:v>87.306075668159991</c:v>
                </c:pt>
                <c:pt idx="711">
                  <c:v>87.644835354143709</c:v>
                </c:pt>
                <c:pt idx="712">
                  <c:v>87.73559896046909</c:v>
                </c:pt>
                <c:pt idx="713">
                  <c:v>88.169544846749289</c:v>
                </c:pt>
                <c:pt idx="714">
                  <c:v>88.415412138481727</c:v>
                </c:pt>
                <c:pt idx="715">
                  <c:v>88.585831243180522</c:v>
                </c:pt>
                <c:pt idx="716">
                  <c:v>88.88578782278671</c:v>
                </c:pt>
                <c:pt idx="717">
                  <c:v>88.734278542957284</c:v>
                </c:pt>
                <c:pt idx="718">
                  <c:v>88.557763069135888</c:v>
                </c:pt>
                <c:pt idx="719">
                  <c:v>89.113529989939011</c:v>
                </c:pt>
                <c:pt idx="720">
                  <c:v>89.328592576470456</c:v>
                </c:pt>
                <c:pt idx="721">
                  <c:v>89.628199624940493</c:v>
                </c:pt>
                <c:pt idx="722">
                  <c:v>90.056607971236915</c:v>
                </c:pt>
                <c:pt idx="723">
                  <c:v>90.60918727954882</c:v>
                </c:pt>
                <c:pt idx="724">
                  <c:v>91.379877516368779</c:v>
                </c:pt>
                <c:pt idx="725">
                  <c:v>92.072385292935991</c:v>
                </c:pt>
                <c:pt idx="726">
                  <c:v>92.456767228741256</c:v>
                </c:pt>
                <c:pt idx="727">
                  <c:v>92.777705324612327</c:v>
                </c:pt>
                <c:pt idx="728">
                  <c:v>93.404227025043596</c:v>
                </c:pt>
                <c:pt idx="729">
                  <c:v>93.526616342095821</c:v>
                </c:pt>
                <c:pt idx="730">
                  <c:v>93.55129131604042</c:v>
                </c:pt>
                <c:pt idx="731">
                  <c:v>93.460816399540363</c:v>
                </c:pt>
                <c:pt idx="732">
                  <c:v>93.415355387950029</c:v>
                </c:pt>
                <c:pt idx="733">
                  <c:v>93.326004832716677</c:v>
                </c:pt>
                <c:pt idx="734">
                  <c:v>93.406526351293891</c:v>
                </c:pt>
                <c:pt idx="735">
                  <c:v>92.748983633862423</c:v>
                </c:pt>
                <c:pt idx="736">
                  <c:v>92.679095109875973</c:v>
                </c:pt>
                <c:pt idx="737">
                  <c:v>92.620009248680347</c:v>
                </c:pt>
                <c:pt idx="738">
                  <c:v>92.683079144543029</c:v>
                </c:pt>
                <c:pt idx="739">
                  <c:v>92.776871430212466</c:v>
                </c:pt>
                <c:pt idx="740">
                  <c:v>93.015646744889949</c:v>
                </c:pt>
                <c:pt idx="741">
                  <c:v>93.34539482870241</c:v>
                </c:pt>
                <c:pt idx="742">
                  <c:v>93.520454350077713</c:v>
                </c:pt>
                <c:pt idx="743">
                  <c:v>93.31089004748587</c:v>
                </c:pt>
                <c:pt idx="744">
                  <c:v>93.559234594741085</c:v>
                </c:pt>
                <c:pt idx="745">
                  <c:v>93.841723231996738</c:v>
                </c:pt>
                <c:pt idx="746">
                  <c:v>94.156470963995929</c:v>
                </c:pt>
                <c:pt idx="747">
                  <c:v>94.349746898796781</c:v>
                </c:pt>
                <c:pt idx="748">
                  <c:v>94.426691306447097</c:v>
                </c:pt>
                <c:pt idx="749">
                  <c:v>94.751895282494999</c:v>
                </c:pt>
                <c:pt idx="750">
                  <c:v>95.403649953065383</c:v>
                </c:pt>
                <c:pt idx="751">
                  <c:v>95.475816268423557</c:v>
                </c:pt>
                <c:pt idx="752">
                  <c:v>95.616191565124396</c:v>
                </c:pt>
                <c:pt idx="753">
                  <c:v>95.570978346415671</c:v>
                </c:pt>
                <c:pt idx="754">
                  <c:v>95.279230954942165</c:v>
                </c:pt>
                <c:pt idx="755">
                  <c:v>95.348874529064418</c:v>
                </c:pt>
                <c:pt idx="756">
                  <c:v>95.434928765596638</c:v>
                </c:pt>
                <c:pt idx="757">
                  <c:v>95.500582512707069</c:v>
                </c:pt>
                <c:pt idx="758">
                  <c:v>95.773724310573471</c:v>
                </c:pt>
                <c:pt idx="759">
                  <c:v>95.813740218307018</c:v>
                </c:pt>
                <c:pt idx="760">
                  <c:v>95.642958484895161</c:v>
                </c:pt>
                <c:pt idx="761">
                  <c:v>95.82615753447935</c:v>
                </c:pt>
                <c:pt idx="762">
                  <c:v>95.994193528756654</c:v>
                </c:pt>
                <c:pt idx="763">
                  <c:v>95.801382013831642</c:v>
                </c:pt>
                <c:pt idx="764">
                  <c:v>95.779728850450226</c:v>
                </c:pt>
                <c:pt idx="765">
                  <c:v>95.647635832438809</c:v>
                </c:pt>
                <c:pt idx="766">
                  <c:v>95.668002338605234</c:v>
                </c:pt>
                <c:pt idx="767">
                  <c:v>96.122882081765979</c:v>
                </c:pt>
                <c:pt idx="768">
                  <c:v>96.357883302800261</c:v>
                </c:pt>
                <c:pt idx="769">
                  <c:v>96.532594422634276</c:v>
                </c:pt>
                <c:pt idx="770">
                  <c:v>96.89742717925634</c:v>
                </c:pt>
                <c:pt idx="771">
                  <c:v>96.998299020794363</c:v>
                </c:pt>
                <c:pt idx="772">
                  <c:v>97.192032050047231</c:v>
                </c:pt>
                <c:pt idx="773">
                  <c:v>97.460452466627629</c:v>
                </c:pt>
                <c:pt idx="774">
                  <c:v>97.673019057967977</c:v>
                </c:pt>
                <c:pt idx="775">
                  <c:v>97.372535044217514</c:v>
                </c:pt>
                <c:pt idx="776">
                  <c:v>96.851896258177732</c:v>
                </c:pt>
                <c:pt idx="777">
                  <c:v>96.639911264816277</c:v>
                </c:pt>
                <c:pt idx="778">
                  <c:v>96.453626451275298</c:v>
                </c:pt>
                <c:pt idx="779">
                  <c:v>96.289640508199426</c:v>
                </c:pt>
                <c:pt idx="780">
                  <c:v>96.0482498081317</c:v>
                </c:pt>
                <c:pt idx="781">
                  <c:v>95.914801237388019</c:v>
                </c:pt>
                <c:pt idx="782">
                  <c:v>96.292550918285627</c:v>
                </c:pt>
                <c:pt idx="783">
                  <c:v>96.946569194517181</c:v>
                </c:pt>
                <c:pt idx="784">
                  <c:v>97.239217770351289</c:v>
                </c:pt>
                <c:pt idx="785">
                  <c:v>97.506730143627976</c:v>
                </c:pt>
                <c:pt idx="786">
                  <c:v>97.681629315767253</c:v>
                </c:pt>
                <c:pt idx="787">
                  <c:v>97.519657947774732</c:v>
                </c:pt>
                <c:pt idx="788">
                  <c:v>95.093756302922614</c:v>
                </c:pt>
                <c:pt idx="789">
                  <c:v>94.201642674780743</c:v>
                </c:pt>
                <c:pt idx="790">
                  <c:v>92.762728540553638</c:v>
                </c:pt>
                <c:pt idx="791">
                  <c:v>91.482538992971755</c:v>
                </c:pt>
                <c:pt idx="792">
                  <c:v>91.286550920380705</c:v>
                </c:pt>
                <c:pt idx="793">
                  <c:v>91.31360080594213</c:v>
                </c:pt>
                <c:pt idx="794">
                  <c:v>91.304607705503926</c:v>
                </c:pt>
                <c:pt idx="795">
                  <c:v>93.616743312399507</c:v>
                </c:pt>
                <c:pt idx="796">
                  <c:v>94.599727530499536</c:v>
                </c:pt>
                <c:pt idx="797">
                  <c:v>96.053885415995111</c:v>
                </c:pt>
                <c:pt idx="798">
                  <c:v>97.34633959523309</c:v>
                </c:pt>
                <c:pt idx="799">
                  <c:v>97.857447580524479</c:v>
                </c:pt>
                <c:pt idx="800">
                  <c:v>98.179020301319369</c:v>
                </c:pt>
                <c:pt idx="801">
                  <c:v>98.965946835873154</c:v>
                </c:pt>
                <c:pt idx="802">
                  <c:v>99.593009552185435</c:v>
                </c:pt>
                <c:pt idx="803">
                  <c:v>100.06207789461797</c:v>
                </c:pt>
                <c:pt idx="804">
                  <c:v>100.19493589839497</c:v>
                </c:pt>
                <c:pt idx="805">
                  <c:v>99.721439805995402</c:v>
                </c:pt>
                <c:pt idx="806">
                  <c:v>99.108060510554566</c:v>
                </c:pt>
                <c:pt idx="807">
                  <c:v>98.766546699843559</c:v>
                </c:pt>
                <c:pt idx="808">
                  <c:v>98.384705153909209</c:v>
                </c:pt>
                <c:pt idx="809">
                  <c:v>98.165915578690559</c:v>
                </c:pt>
                <c:pt idx="810">
                  <c:v>98.099054637997256</c:v>
                </c:pt>
                <c:pt idx="811">
                  <c:v>98.608517765765654</c:v>
                </c:pt>
                <c:pt idx="812">
                  <c:v>99.487262622023252</c:v>
                </c:pt>
                <c:pt idx="813">
                  <c:v>100.29806080114001</c:v>
                </c:pt>
                <c:pt idx="814">
                  <c:v>100.7704555658819</c:v>
                </c:pt>
                <c:pt idx="815">
                  <c:v>101.16619342755541</c:v>
                </c:pt>
                <c:pt idx="816">
                  <c:v>101.24926622914356</c:v>
                </c:pt>
                <c:pt idx="817">
                  <c:v>101.13022113307649</c:v>
                </c:pt>
                <c:pt idx="818">
                  <c:v>100.83953566250769</c:v>
                </c:pt>
                <c:pt idx="819">
                  <c:v>100.63224251635053</c:v>
                </c:pt>
                <c:pt idx="820">
                  <c:v>100.56279009996676</c:v>
                </c:pt>
                <c:pt idx="821">
                  <c:v>100.43334487696391</c:v>
                </c:pt>
                <c:pt idx="822">
                  <c:v>100.34664160457672</c:v>
                </c:pt>
                <c:pt idx="823">
                  <c:v>100.31078198465391</c:v>
                </c:pt>
                <c:pt idx="824">
                  <c:v>100.19310195151195</c:v>
                </c:pt>
                <c:pt idx="825">
                  <c:v>100.03796210047926</c:v>
                </c:pt>
                <c:pt idx="826">
                  <c:v>100.03306970116489</c:v>
                </c:pt>
                <c:pt idx="827">
                  <c:v>100.01507793005207</c:v>
                </c:pt>
                <c:pt idx="828">
                  <c:v>100.14030374953913</c:v>
                </c:pt>
                <c:pt idx="829">
                  <c:v>99.700468104901063</c:v>
                </c:pt>
                <c:pt idx="830">
                  <c:v>99.540796360773427</c:v>
                </c:pt>
                <c:pt idx="831">
                  <c:v>99.463952606492896</c:v>
                </c:pt>
                <c:pt idx="832">
                  <c:v>99.495025533481936</c:v>
                </c:pt>
                <c:pt idx="833">
                  <c:v>98.765234990816623</c:v>
                </c:pt>
                <c:pt idx="834">
                  <c:v>98.874907819548142</c:v>
                </c:pt>
                <c:pt idx="835">
                  <c:v>98.9346252555641</c:v>
                </c:pt>
                <c:pt idx="836">
                  <c:v>99.417953613374024</c:v>
                </c:pt>
                <c:pt idx="837">
                  <c:v>99.588049019900538</c:v>
                </c:pt>
                <c:pt idx="838">
                  <c:v>99.893041026041359</c:v>
                </c:pt>
                <c:pt idx="839">
                  <c:v>99.987870786864889</c:v>
                </c:pt>
                <c:pt idx="840">
                  <c:v>100.38393571149298</c:v>
                </c:pt>
                <c:pt idx="841">
                  <c:v>100.35618427893768</c:v>
                </c:pt>
                <c:pt idx="842">
                  <c:v>100.32418970901657</c:v>
                </c:pt>
                <c:pt idx="843">
                  <c:v>100.3543791697515</c:v>
                </c:pt>
                <c:pt idx="844">
                  <c:v>100.4561774455226</c:v>
                </c:pt>
                <c:pt idx="845">
                  <c:v>100.44812048016973</c:v>
                </c:pt>
                <c:pt idx="846">
                  <c:v>100.6215704254803</c:v>
                </c:pt>
                <c:pt idx="847">
                  <c:v>101.10225201659935</c:v>
                </c:pt>
                <c:pt idx="848">
                  <c:v>101.02973011416029</c:v>
                </c:pt>
                <c:pt idx="849">
                  <c:v>101.12526140668211</c:v>
                </c:pt>
                <c:pt idx="850">
                  <c:v>100.51453901244989</c:v>
                </c:pt>
                <c:pt idx="851">
                  <c:v>100.14487114238248</c:v>
                </c:pt>
                <c:pt idx="852">
                  <c:v>100.04506137880394</c:v>
                </c:pt>
                <c:pt idx="853">
                  <c:v>99.983841263121917</c:v>
                </c:pt>
                <c:pt idx="854">
                  <c:v>99.768462654182656</c:v>
                </c:pt>
                <c:pt idx="855">
                  <c:v>99.677984516056199</c:v>
                </c:pt>
                <c:pt idx="856">
                  <c:v>99.451237407630416</c:v>
                </c:pt>
                <c:pt idx="857">
                  <c:v>99.917576964119789</c:v>
                </c:pt>
                <c:pt idx="858">
                  <c:v>99.875383132108539</c:v>
                </c:pt>
                <c:pt idx="859">
                  <c:v>99.854248866258629</c:v>
                </c:pt>
              </c:numCache>
            </c:numRef>
          </c:val>
          <c:smooth val="0"/>
          <c:extLst>
            <c:ext xmlns:c16="http://schemas.microsoft.com/office/drawing/2014/chart" uri="{C3380CC4-5D6E-409C-BE32-E72D297353CC}">
              <c16:uniqueId val="{00000006-B009-4065-9A89-13F1B71F7752}"/>
            </c:ext>
          </c:extLst>
        </c:ser>
        <c:dLbls>
          <c:showLegendKey val="0"/>
          <c:showVal val="0"/>
          <c:showCatName val="0"/>
          <c:showSerName val="0"/>
          <c:showPercent val="0"/>
          <c:showBubbleSize val="0"/>
        </c:dLbls>
        <c:smooth val="0"/>
        <c:axId val="607222367"/>
        <c:axId val="607229439"/>
      </c:lineChart>
      <c:dateAx>
        <c:axId val="607222367"/>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07229439"/>
        <c:crosses val="autoZero"/>
        <c:auto val="1"/>
        <c:lblOffset val="100"/>
        <c:baseTimeUnit val="days"/>
      </c:dateAx>
      <c:valAx>
        <c:axId val="60722943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0722236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中国</a:t>
            </a:r>
            <a:r>
              <a:rPr lang="en-US" altLang="zh-CN"/>
              <a:t>15</a:t>
            </a:r>
            <a:r>
              <a:rPr lang="zh-CN" altLang="en-US"/>
              <a:t>个城市拥挤指数</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'China-15 '!$A$2</c:f>
              <c:strCache>
                <c:ptCount val="1"/>
                <c:pt idx="0">
                  <c:v>Beijing</c:v>
                </c:pt>
              </c:strCache>
            </c:strRef>
          </c:tx>
          <c:spPr>
            <a:ln w="28575" cap="rnd">
              <a:solidFill>
                <a:schemeClr val="accent1"/>
              </a:solidFill>
              <a:round/>
            </a:ln>
            <a:effectLst/>
          </c:spPr>
          <c:marker>
            <c:symbol val="none"/>
          </c:marker>
          <c:cat>
            <c:numRef>
              <c:f>'China-15 '!$B$1:$LS$1</c:f>
              <c:numCache>
                <c:formatCode>m/d/yyyy</c:formatCode>
                <c:ptCount val="330"/>
                <c:pt idx="0">
                  <c:v>44412</c:v>
                </c:pt>
                <c:pt idx="1">
                  <c:v>44413</c:v>
                </c:pt>
                <c:pt idx="2">
                  <c:v>44414</c:v>
                </c:pt>
                <c:pt idx="3">
                  <c:v>44415</c:v>
                </c:pt>
                <c:pt idx="4">
                  <c:v>44416</c:v>
                </c:pt>
                <c:pt idx="5">
                  <c:v>44417</c:v>
                </c:pt>
                <c:pt idx="6">
                  <c:v>44418</c:v>
                </c:pt>
                <c:pt idx="7">
                  <c:v>44419</c:v>
                </c:pt>
                <c:pt idx="8">
                  <c:v>44420</c:v>
                </c:pt>
                <c:pt idx="9">
                  <c:v>44421</c:v>
                </c:pt>
                <c:pt idx="10">
                  <c:v>44422</c:v>
                </c:pt>
                <c:pt idx="11">
                  <c:v>44423</c:v>
                </c:pt>
                <c:pt idx="12">
                  <c:v>44424</c:v>
                </c:pt>
                <c:pt idx="13">
                  <c:v>44425</c:v>
                </c:pt>
                <c:pt idx="14">
                  <c:v>44426</c:v>
                </c:pt>
                <c:pt idx="15">
                  <c:v>44427</c:v>
                </c:pt>
                <c:pt idx="16">
                  <c:v>44428</c:v>
                </c:pt>
                <c:pt idx="17">
                  <c:v>44429</c:v>
                </c:pt>
                <c:pt idx="18">
                  <c:v>44430</c:v>
                </c:pt>
                <c:pt idx="19">
                  <c:v>44431</c:v>
                </c:pt>
                <c:pt idx="20">
                  <c:v>44432</c:v>
                </c:pt>
                <c:pt idx="21">
                  <c:v>44433</c:v>
                </c:pt>
                <c:pt idx="22">
                  <c:v>44434</c:v>
                </c:pt>
                <c:pt idx="23">
                  <c:v>44435</c:v>
                </c:pt>
                <c:pt idx="24">
                  <c:v>44436</c:v>
                </c:pt>
                <c:pt idx="25">
                  <c:v>44437</c:v>
                </c:pt>
                <c:pt idx="26">
                  <c:v>44438</c:v>
                </c:pt>
                <c:pt idx="27">
                  <c:v>44439</c:v>
                </c:pt>
                <c:pt idx="28">
                  <c:v>44440</c:v>
                </c:pt>
                <c:pt idx="29">
                  <c:v>44441</c:v>
                </c:pt>
                <c:pt idx="30">
                  <c:v>44442</c:v>
                </c:pt>
                <c:pt idx="31">
                  <c:v>44443</c:v>
                </c:pt>
                <c:pt idx="32">
                  <c:v>44444</c:v>
                </c:pt>
                <c:pt idx="33">
                  <c:v>44445</c:v>
                </c:pt>
                <c:pt idx="34">
                  <c:v>44446</c:v>
                </c:pt>
                <c:pt idx="35">
                  <c:v>44447</c:v>
                </c:pt>
                <c:pt idx="36">
                  <c:v>44448</c:v>
                </c:pt>
                <c:pt idx="37">
                  <c:v>44449</c:v>
                </c:pt>
                <c:pt idx="38">
                  <c:v>44450</c:v>
                </c:pt>
                <c:pt idx="39">
                  <c:v>44451</c:v>
                </c:pt>
                <c:pt idx="40">
                  <c:v>44452</c:v>
                </c:pt>
                <c:pt idx="41">
                  <c:v>44453</c:v>
                </c:pt>
                <c:pt idx="42">
                  <c:v>44454</c:v>
                </c:pt>
                <c:pt idx="43">
                  <c:v>44455</c:v>
                </c:pt>
                <c:pt idx="44">
                  <c:v>44456</c:v>
                </c:pt>
                <c:pt idx="45">
                  <c:v>44457</c:v>
                </c:pt>
                <c:pt idx="46">
                  <c:v>44458</c:v>
                </c:pt>
                <c:pt idx="47">
                  <c:v>44459</c:v>
                </c:pt>
                <c:pt idx="48">
                  <c:v>44460</c:v>
                </c:pt>
                <c:pt idx="49">
                  <c:v>44461</c:v>
                </c:pt>
                <c:pt idx="50">
                  <c:v>44462</c:v>
                </c:pt>
                <c:pt idx="51">
                  <c:v>44463</c:v>
                </c:pt>
                <c:pt idx="52">
                  <c:v>44464</c:v>
                </c:pt>
                <c:pt idx="53">
                  <c:v>44465</c:v>
                </c:pt>
                <c:pt idx="54">
                  <c:v>44466</c:v>
                </c:pt>
                <c:pt idx="55">
                  <c:v>44467</c:v>
                </c:pt>
                <c:pt idx="56">
                  <c:v>44468</c:v>
                </c:pt>
                <c:pt idx="57">
                  <c:v>44469</c:v>
                </c:pt>
                <c:pt idx="58">
                  <c:v>44470</c:v>
                </c:pt>
                <c:pt idx="59">
                  <c:v>44471</c:v>
                </c:pt>
                <c:pt idx="60">
                  <c:v>44472</c:v>
                </c:pt>
                <c:pt idx="61">
                  <c:v>44473</c:v>
                </c:pt>
                <c:pt idx="62">
                  <c:v>44474</c:v>
                </c:pt>
                <c:pt idx="63">
                  <c:v>44475</c:v>
                </c:pt>
                <c:pt idx="64">
                  <c:v>44476</c:v>
                </c:pt>
                <c:pt idx="65">
                  <c:v>44477</c:v>
                </c:pt>
                <c:pt idx="66">
                  <c:v>44478</c:v>
                </c:pt>
                <c:pt idx="67">
                  <c:v>44479</c:v>
                </c:pt>
                <c:pt idx="68">
                  <c:v>44480</c:v>
                </c:pt>
                <c:pt idx="69">
                  <c:v>44481</c:v>
                </c:pt>
                <c:pt idx="70">
                  <c:v>44482</c:v>
                </c:pt>
                <c:pt idx="71">
                  <c:v>44483</c:v>
                </c:pt>
                <c:pt idx="72">
                  <c:v>44484</c:v>
                </c:pt>
                <c:pt idx="73">
                  <c:v>44485</c:v>
                </c:pt>
                <c:pt idx="74">
                  <c:v>44486</c:v>
                </c:pt>
                <c:pt idx="75">
                  <c:v>44487</c:v>
                </c:pt>
                <c:pt idx="76">
                  <c:v>44488</c:v>
                </c:pt>
                <c:pt idx="77">
                  <c:v>44489</c:v>
                </c:pt>
                <c:pt idx="78">
                  <c:v>44490</c:v>
                </c:pt>
                <c:pt idx="79">
                  <c:v>44491</c:v>
                </c:pt>
                <c:pt idx="80">
                  <c:v>44492</c:v>
                </c:pt>
                <c:pt idx="81">
                  <c:v>44493</c:v>
                </c:pt>
                <c:pt idx="82">
                  <c:v>44494</c:v>
                </c:pt>
                <c:pt idx="83">
                  <c:v>44495</c:v>
                </c:pt>
                <c:pt idx="84">
                  <c:v>44496</c:v>
                </c:pt>
                <c:pt idx="85">
                  <c:v>44497</c:v>
                </c:pt>
                <c:pt idx="86">
                  <c:v>44498</c:v>
                </c:pt>
                <c:pt idx="87">
                  <c:v>44499</c:v>
                </c:pt>
                <c:pt idx="88">
                  <c:v>44500</c:v>
                </c:pt>
                <c:pt idx="89">
                  <c:v>44501</c:v>
                </c:pt>
                <c:pt idx="90">
                  <c:v>44502</c:v>
                </c:pt>
                <c:pt idx="91">
                  <c:v>44503</c:v>
                </c:pt>
                <c:pt idx="92">
                  <c:v>44504</c:v>
                </c:pt>
                <c:pt idx="93">
                  <c:v>44505</c:v>
                </c:pt>
                <c:pt idx="94">
                  <c:v>44506</c:v>
                </c:pt>
                <c:pt idx="95">
                  <c:v>44507</c:v>
                </c:pt>
                <c:pt idx="96">
                  <c:v>44508</c:v>
                </c:pt>
                <c:pt idx="97">
                  <c:v>44509</c:v>
                </c:pt>
                <c:pt idx="98">
                  <c:v>44510</c:v>
                </c:pt>
                <c:pt idx="99">
                  <c:v>44511</c:v>
                </c:pt>
                <c:pt idx="100">
                  <c:v>44512</c:v>
                </c:pt>
                <c:pt idx="101">
                  <c:v>44513</c:v>
                </c:pt>
                <c:pt idx="102">
                  <c:v>44514</c:v>
                </c:pt>
                <c:pt idx="103">
                  <c:v>44515</c:v>
                </c:pt>
                <c:pt idx="104">
                  <c:v>44516</c:v>
                </c:pt>
                <c:pt idx="105">
                  <c:v>44517</c:v>
                </c:pt>
                <c:pt idx="106">
                  <c:v>44518</c:v>
                </c:pt>
                <c:pt idx="107">
                  <c:v>44519</c:v>
                </c:pt>
                <c:pt idx="108">
                  <c:v>44520</c:v>
                </c:pt>
                <c:pt idx="109">
                  <c:v>44521</c:v>
                </c:pt>
                <c:pt idx="110">
                  <c:v>44522</c:v>
                </c:pt>
                <c:pt idx="111">
                  <c:v>44523</c:v>
                </c:pt>
                <c:pt idx="112">
                  <c:v>44524</c:v>
                </c:pt>
                <c:pt idx="113">
                  <c:v>44525</c:v>
                </c:pt>
                <c:pt idx="114">
                  <c:v>44526</c:v>
                </c:pt>
                <c:pt idx="115">
                  <c:v>44527</c:v>
                </c:pt>
                <c:pt idx="116">
                  <c:v>44528</c:v>
                </c:pt>
                <c:pt idx="117">
                  <c:v>44529</c:v>
                </c:pt>
                <c:pt idx="118">
                  <c:v>44530</c:v>
                </c:pt>
                <c:pt idx="119">
                  <c:v>44531</c:v>
                </c:pt>
                <c:pt idx="120">
                  <c:v>44532</c:v>
                </c:pt>
                <c:pt idx="121">
                  <c:v>44533</c:v>
                </c:pt>
                <c:pt idx="122">
                  <c:v>44534</c:v>
                </c:pt>
                <c:pt idx="123">
                  <c:v>44535</c:v>
                </c:pt>
                <c:pt idx="124">
                  <c:v>44536</c:v>
                </c:pt>
                <c:pt idx="125">
                  <c:v>44537</c:v>
                </c:pt>
                <c:pt idx="126">
                  <c:v>44538</c:v>
                </c:pt>
                <c:pt idx="127">
                  <c:v>44539</c:v>
                </c:pt>
                <c:pt idx="128">
                  <c:v>44540</c:v>
                </c:pt>
                <c:pt idx="129">
                  <c:v>44541</c:v>
                </c:pt>
                <c:pt idx="130">
                  <c:v>44542</c:v>
                </c:pt>
                <c:pt idx="131">
                  <c:v>44543</c:v>
                </c:pt>
                <c:pt idx="132">
                  <c:v>44544</c:v>
                </c:pt>
                <c:pt idx="133">
                  <c:v>44545</c:v>
                </c:pt>
                <c:pt idx="134">
                  <c:v>44546</c:v>
                </c:pt>
                <c:pt idx="135">
                  <c:v>44547</c:v>
                </c:pt>
                <c:pt idx="136">
                  <c:v>44548</c:v>
                </c:pt>
                <c:pt idx="137">
                  <c:v>44549</c:v>
                </c:pt>
                <c:pt idx="138">
                  <c:v>44550</c:v>
                </c:pt>
                <c:pt idx="139">
                  <c:v>44551</c:v>
                </c:pt>
                <c:pt idx="140">
                  <c:v>44552</c:v>
                </c:pt>
                <c:pt idx="141">
                  <c:v>44553</c:v>
                </c:pt>
                <c:pt idx="142">
                  <c:v>44554</c:v>
                </c:pt>
                <c:pt idx="143">
                  <c:v>44555</c:v>
                </c:pt>
                <c:pt idx="144">
                  <c:v>44556</c:v>
                </c:pt>
                <c:pt idx="145">
                  <c:v>44557</c:v>
                </c:pt>
                <c:pt idx="146">
                  <c:v>44558</c:v>
                </c:pt>
                <c:pt idx="147">
                  <c:v>44559</c:v>
                </c:pt>
                <c:pt idx="148">
                  <c:v>44560</c:v>
                </c:pt>
                <c:pt idx="149">
                  <c:v>44561</c:v>
                </c:pt>
                <c:pt idx="150">
                  <c:v>44562</c:v>
                </c:pt>
                <c:pt idx="151">
                  <c:v>44563</c:v>
                </c:pt>
                <c:pt idx="152">
                  <c:v>44564</c:v>
                </c:pt>
                <c:pt idx="153">
                  <c:v>44565</c:v>
                </c:pt>
                <c:pt idx="154">
                  <c:v>44566</c:v>
                </c:pt>
                <c:pt idx="155">
                  <c:v>44567</c:v>
                </c:pt>
                <c:pt idx="156">
                  <c:v>44568</c:v>
                </c:pt>
                <c:pt idx="157">
                  <c:v>44569</c:v>
                </c:pt>
                <c:pt idx="158">
                  <c:v>44570</c:v>
                </c:pt>
                <c:pt idx="159">
                  <c:v>44571</c:v>
                </c:pt>
                <c:pt idx="160">
                  <c:v>44572</c:v>
                </c:pt>
                <c:pt idx="161">
                  <c:v>44573</c:v>
                </c:pt>
                <c:pt idx="162">
                  <c:v>44574</c:v>
                </c:pt>
                <c:pt idx="163">
                  <c:v>44575</c:v>
                </c:pt>
                <c:pt idx="164">
                  <c:v>44576</c:v>
                </c:pt>
                <c:pt idx="165">
                  <c:v>44577</c:v>
                </c:pt>
                <c:pt idx="166">
                  <c:v>44578</c:v>
                </c:pt>
                <c:pt idx="167">
                  <c:v>44579</c:v>
                </c:pt>
                <c:pt idx="168">
                  <c:v>44580</c:v>
                </c:pt>
                <c:pt idx="169">
                  <c:v>44581</c:v>
                </c:pt>
                <c:pt idx="170">
                  <c:v>44582</c:v>
                </c:pt>
                <c:pt idx="171">
                  <c:v>44583</c:v>
                </c:pt>
                <c:pt idx="172">
                  <c:v>44584</c:v>
                </c:pt>
                <c:pt idx="173">
                  <c:v>44585</c:v>
                </c:pt>
                <c:pt idx="174">
                  <c:v>44586</c:v>
                </c:pt>
                <c:pt idx="175">
                  <c:v>44587</c:v>
                </c:pt>
                <c:pt idx="176">
                  <c:v>44588</c:v>
                </c:pt>
                <c:pt idx="177">
                  <c:v>44589</c:v>
                </c:pt>
                <c:pt idx="178">
                  <c:v>44590</c:v>
                </c:pt>
                <c:pt idx="179">
                  <c:v>44591</c:v>
                </c:pt>
                <c:pt idx="180">
                  <c:v>44592</c:v>
                </c:pt>
                <c:pt idx="181">
                  <c:v>44593</c:v>
                </c:pt>
                <c:pt idx="182">
                  <c:v>44594</c:v>
                </c:pt>
                <c:pt idx="183">
                  <c:v>44595</c:v>
                </c:pt>
                <c:pt idx="184">
                  <c:v>44596</c:v>
                </c:pt>
                <c:pt idx="185">
                  <c:v>44597</c:v>
                </c:pt>
                <c:pt idx="186">
                  <c:v>44598</c:v>
                </c:pt>
                <c:pt idx="187">
                  <c:v>44599</c:v>
                </c:pt>
                <c:pt idx="188">
                  <c:v>44600</c:v>
                </c:pt>
                <c:pt idx="189">
                  <c:v>44601</c:v>
                </c:pt>
                <c:pt idx="190">
                  <c:v>44602</c:v>
                </c:pt>
                <c:pt idx="191">
                  <c:v>44603</c:v>
                </c:pt>
                <c:pt idx="192">
                  <c:v>44604</c:v>
                </c:pt>
                <c:pt idx="193">
                  <c:v>44605</c:v>
                </c:pt>
                <c:pt idx="194">
                  <c:v>44606</c:v>
                </c:pt>
                <c:pt idx="195">
                  <c:v>44607</c:v>
                </c:pt>
                <c:pt idx="196">
                  <c:v>44608</c:v>
                </c:pt>
                <c:pt idx="197">
                  <c:v>44609</c:v>
                </c:pt>
                <c:pt idx="198">
                  <c:v>44610</c:v>
                </c:pt>
                <c:pt idx="199">
                  <c:v>44611</c:v>
                </c:pt>
                <c:pt idx="200">
                  <c:v>44612</c:v>
                </c:pt>
                <c:pt idx="201">
                  <c:v>44613</c:v>
                </c:pt>
                <c:pt idx="202">
                  <c:v>44614</c:v>
                </c:pt>
                <c:pt idx="203">
                  <c:v>44615</c:v>
                </c:pt>
                <c:pt idx="204">
                  <c:v>44616</c:v>
                </c:pt>
                <c:pt idx="205">
                  <c:v>44617</c:v>
                </c:pt>
                <c:pt idx="206">
                  <c:v>44618</c:v>
                </c:pt>
                <c:pt idx="207">
                  <c:v>44619</c:v>
                </c:pt>
                <c:pt idx="208">
                  <c:v>44620</c:v>
                </c:pt>
                <c:pt idx="209">
                  <c:v>44621</c:v>
                </c:pt>
                <c:pt idx="210">
                  <c:v>44622</c:v>
                </c:pt>
                <c:pt idx="211">
                  <c:v>44623</c:v>
                </c:pt>
                <c:pt idx="212">
                  <c:v>44624</c:v>
                </c:pt>
                <c:pt idx="213">
                  <c:v>44625</c:v>
                </c:pt>
                <c:pt idx="214">
                  <c:v>44626</c:v>
                </c:pt>
                <c:pt idx="215">
                  <c:v>44627</c:v>
                </c:pt>
                <c:pt idx="216">
                  <c:v>44628</c:v>
                </c:pt>
                <c:pt idx="217">
                  <c:v>44629</c:v>
                </c:pt>
                <c:pt idx="218">
                  <c:v>44630</c:v>
                </c:pt>
                <c:pt idx="219">
                  <c:v>44631</c:v>
                </c:pt>
                <c:pt idx="220">
                  <c:v>44632</c:v>
                </c:pt>
                <c:pt idx="221">
                  <c:v>44633</c:v>
                </c:pt>
                <c:pt idx="222">
                  <c:v>44634</c:v>
                </c:pt>
                <c:pt idx="223">
                  <c:v>44635</c:v>
                </c:pt>
                <c:pt idx="224">
                  <c:v>44636</c:v>
                </c:pt>
                <c:pt idx="225">
                  <c:v>44637</c:v>
                </c:pt>
                <c:pt idx="226">
                  <c:v>44638</c:v>
                </c:pt>
                <c:pt idx="227">
                  <c:v>44639</c:v>
                </c:pt>
                <c:pt idx="228">
                  <c:v>44640</c:v>
                </c:pt>
                <c:pt idx="229">
                  <c:v>44641</c:v>
                </c:pt>
                <c:pt idx="230">
                  <c:v>44642</c:v>
                </c:pt>
                <c:pt idx="231">
                  <c:v>44643</c:v>
                </c:pt>
                <c:pt idx="232">
                  <c:v>44644</c:v>
                </c:pt>
                <c:pt idx="233">
                  <c:v>44645</c:v>
                </c:pt>
                <c:pt idx="234">
                  <c:v>44646</c:v>
                </c:pt>
                <c:pt idx="235">
                  <c:v>44647</c:v>
                </c:pt>
                <c:pt idx="236">
                  <c:v>44648</c:v>
                </c:pt>
                <c:pt idx="237">
                  <c:v>44649</c:v>
                </c:pt>
                <c:pt idx="238">
                  <c:v>44650</c:v>
                </c:pt>
                <c:pt idx="239">
                  <c:v>44651</c:v>
                </c:pt>
                <c:pt idx="240">
                  <c:v>44652</c:v>
                </c:pt>
                <c:pt idx="241">
                  <c:v>44653</c:v>
                </c:pt>
                <c:pt idx="242">
                  <c:v>44654</c:v>
                </c:pt>
                <c:pt idx="243">
                  <c:v>44655</c:v>
                </c:pt>
                <c:pt idx="244">
                  <c:v>44656</c:v>
                </c:pt>
                <c:pt idx="245">
                  <c:v>44657</c:v>
                </c:pt>
                <c:pt idx="246">
                  <c:v>44658</c:v>
                </c:pt>
                <c:pt idx="247">
                  <c:v>44659</c:v>
                </c:pt>
                <c:pt idx="248">
                  <c:v>44660</c:v>
                </c:pt>
                <c:pt idx="249">
                  <c:v>44661</c:v>
                </c:pt>
                <c:pt idx="250">
                  <c:v>44662</c:v>
                </c:pt>
                <c:pt idx="251">
                  <c:v>44663</c:v>
                </c:pt>
                <c:pt idx="252">
                  <c:v>44664</c:v>
                </c:pt>
                <c:pt idx="253">
                  <c:v>44665</c:v>
                </c:pt>
                <c:pt idx="254">
                  <c:v>44666</c:v>
                </c:pt>
                <c:pt idx="255">
                  <c:v>44667</c:v>
                </c:pt>
                <c:pt idx="256">
                  <c:v>44668</c:v>
                </c:pt>
                <c:pt idx="257">
                  <c:v>44669</c:v>
                </c:pt>
                <c:pt idx="258">
                  <c:v>44670</c:v>
                </c:pt>
                <c:pt idx="259">
                  <c:v>44671</c:v>
                </c:pt>
                <c:pt idx="260">
                  <c:v>44672</c:v>
                </c:pt>
                <c:pt idx="261">
                  <c:v>44673</c:v>
                </c:pt>
                <c:pt idx="262">
                  <c:v>44674</c:v>
                </c:pt>
                <c:pt idx="263">
                  <c:v>44675</c:v>
                </c:pt>
                <c:pt idx="264">
                  <c:v>44676</c:v>
                </c:pt>
                <c:pt idx="265">
                  <c:v>44677</c:v>
                </c:pt>
                <c:pt idx="266">
                  <c:v>44678</c:v>
                </c:pt>
                <c:pt idx="267">
                  <c:v>44679</c:v>
                </c:pt>
                <c:pt idx="268">
                  <c:v>44680</c:v>
                </c:pt>
                <c:pt idx="269">
                  <c:v>44681</c:v>
                </c:pt>
                <c:pt idx="270">
                  <c:v>44682</c:v>
                </c:pt>
                <c:pt idx="271">
                  <c:v>44683</c:v>
                </c:pt>
                <c:pt idx="272">
                  <c:v>44684</c:v>
                </c:pt>
                <c:pt idx="273">
                  <c:v>44685</c:v>
                </c:pt>
                <c:pt idx="274">
                  <c:v>44686</c:v>
                </c:pt>
                <c:pt idx="275">
                  <c:v>44687</c:v>
                </c:pt>
                <c:pt idx="276">
                  <c:v>44688</c:v>
                </c:pt>
                <c:pt idx="277">
                  <c:v>44689</c:v>
                </c:pt>
                <c:pt idx="278">
                  <c:v>44690</c:v>
                </c:pt>
                <c:pt idx="279">
                  <c:v>44691</c:v>
                </c:pt>
                <c:pt idx="280">
                  <c:v>44692</c:v>
                </c:pt>
                <c:pt idx="281">
                  <c:v>44693</c:v>
                </c:pt>
                <c:pt idx="282">
                  <c:v>44694</c:v>
                </c:pt>
                <c:pt idx="283">
                  <c:v>44695</c:v>
                </c:pt>
                <c:pt idx="284">
                  <c:v>44696</c:v>
                </c:pt>
                <c:pt idx="285">
                  <c:v>44697</c:v>
                </c:pt>
                <c:pt idx="286">
                  <c:v>44698</c:v>
                </c:pt>
                <c:pt idx="287">
                  <c:v>44699</c:v>
                </c:pt>
                <c:pt idx="288">
                  <c:v>44700</c:v>
                </c:pt>
                <c:pt idx="289">
                  <c:v>44701</c:v>
                </c:pt>
                <c:pt idx="290">
                  <c:v>44702</c:v>
                </c:pt>
                <c:pt idx="291">
                  <c:v>44703</c:v>
                </c:pt>
                <c:pt idx="292">
                  <c:v>44704</c:v>
                </c:pt>
                <c:pt idx="293">
                  <c:v>44705</c:v>
                </c:pt>
                <c:pt idx="294">
                  <c:v>44706</c:v>
                </c:pt>
                <c:pt idx="295">
                  <c:v>44707</c:v>
                </c:pt>
                <c:pt idx="296">
                  <c:v>44708</c:v>
                </c:pt>
                <c:pt idx="297">
                  <c:v>44709</c:v>
                </c:pt>
                <c:pt idx="298">
                  <c:v>44710</c:v>
                </c:pt>
                <c:pt idx="299">
                  <c:v>44711</c:v>
                </c:pt>
                <c:pt idx="300">
                  <c:v>44712</c:v>
                </c:pt>
                <c:pt idx="301">
                  <c:v>44713</c:v>
                </c:pt>
                <c:pt idx="302">
                  <c:v>44714</c:v>
                </c:pt>
                <c:pt idx="303">
                  <c:v>44715</c:v>
                </c:pt>
                <c:pt idx="304">
                  <c:v>44716</c:v>
                </c:pt>
                <c:pt idx="305">
                  <c:v>44717</c:v>
                </c:pt>
                <c:pt idx="306">
                  <c:v>44718</c:v>
                </c:pt>
                <c:pt idx="307">
                  <c:v>44719</c:v>
                </c:pt>
                <c:pt idx="308">
                  <c:v>44720</c:v>
                </c:pt>
                <c:pt idx="309">
                  <c:v>44721</c:v>
                </c:pt>
                <c:pt idx="310">
                  <c:v>44722</c:v>
                </c:pt>
                <c:pt idx="311">
                  <c:v>44723</c:v>
                </c:pt>
                <c:pt idx="312">
                  <c:v>44724</c:v>
                </c:pt>
                <c:pt idx="313">
                  <c:v>44725</c:v>
                </c:pt>
                <c:pt idx="314">
                  <c:v>44726</c:v>
                </c:pt>
                <c:pt idx="315">
                  <c:v>44727</c:v>
                </c:pt>
                <c:pt idx="316">
                  <c:v>44728</c:v>
                </c:pt>
                <c:pt idx="317">
                  <c:v>44729</c:v>
                </c:pt>
                <c:pt idx="318">
                  <c:v>44730</c:v>
                </c:pt>
                <c:pt idx="319">
                  <c:v>44731</c:v>
                </c:pt>
                <c:pt idx="320">
                  <c:v>44732</c:v>
                </c:pt>
                <c:pt idx="321">
                  <c:v>44733</c:v>
                </c:pt>
                <c:pt idx="322">
                  <c:v>44734</c:v>
                </c:pt>
                <c:pt idx="323">
                  <c:v>44735</c:v>
                </c:pt>
                <c:pt idx="324">
                  <c:v>44736</c:v>
                </c:pt>
                <c:pt idx="325">
                  <c:v>44737</c:v>
                </c:pt>
                <c:pt idx="326">
                  <c:v>44738</c:v>
                </c:pt>
                <c:pt idx="327">
                  <c:v>44739</c:v>
                </c:pt>
                <c:pt idx="328">
                  <c:v>44740</c:v>
                </c:pt>
                <c:pt idx="329">
                  <c:v>44741</c:v>
                </c:pt>
              </c:numCache>
            </c:numRef>
          </c:cat>
          <c:val>
            <c:numRef>
              <c:f>'China-15 '!$B$2:$LS$2</c:f>
              <c:numCache>
                <c:formatCode>0.00</c:formatCode>
                <c:ptCount val="330"/>
                <c:pt idx="0">
                  <c:v>101.75331294597349</c:v>
                </c:pt>
                <c:pt idx="1">
                  <c:v>98.232124654142993</c:v>
                </c:pt>
                <c:pt idx="2">
                  <c:v>95.884665792922675</c:v>
                </c:pt>
                <c:pt idx="3">
                  <c:v>94.530362603757112</c:v>
                </c:pt>
                <c:pt idx="4">
                  <c:v>93.717780690257754</c:v>
                </c:pt>
                <c:pt idx="5">
                  <c:v>93.266346293869248</c:v>
                </c:pt>
                <c:pt idx="6">
                  <c:v>93.266346293869219</c:v>
                </c:pt>
                <c:pt idx="7">
                  <c:v>93.446920052424616</c:v>
                </c:pt>
                <c:pt idx="8">
                  <c:v>94.710936362312509</c:v>
                </c:pt>
                <c:pt idx="9">
                  <c:v>96.336100189311168</c:v>
                </c:pt>
                <c:pt idx="10">
                  <c:v>98.32241153342072</c:v>
                </c:pt>
                <c:pt idx="11">
                  <c:v>99.134993446920049</c:v>
                </c:pt>
                <c:pt idx="12">
                  <c:v>100.39900975680793</c:v>
                </c:pt>
                <c:pt idx="13">
                  <c:v>102.20474734236201</c:v>
                </c:pt>
                <c:pt idx="14">
                  <c:v>104.19105868647155</c:v>
                </c:pt>
                <c:pt idx="15">
                  <c:v>109.60827144313386</c:v>
                </c:pt>
                <c:pt idx="16">
                  <c:v>110.96257463229941</c:v>
                </c:pt>
                <c:pt idx="17">
                  <c:v>111.05286151157711</c:v>
                </c:pt>
                <c:pt idx="18">
                  <c:v>111.05286151157711</c:v>
                </c:pt>
                <c:pt idx="19">
                  <c:v>112.31687782146498</c:v>
                </c:pt>
                <c:pt idx="20">
                  <c:v>114.21290228629677</c:v>
                </c:pt>
                <c:pt idx="21">
                  <c:v>115.56720547546236</c:v>
                </c:pt>
                <c:pt idx="22">
                  <c:v>115.38663171690695</c:v>
                </c:pt>
                <c:pt idx="23">
                  <c:v>116.83122178535025</c:v>
                </c:pt>
                <c:pt idx="24">
                  <c:v>117.82437745740498</c:v>
                </c:pt>
                <c:pt idx="25">
                  <c:v>118.81753312945972</c:v>
                </c:pt>
                <c:pt idx="26">
                  <c:v>119.44954128440367</c:v>
                </c:pt>
                <c:pt idx="27">
                  <c:v>119.99126256006988</c:v>
                </c:pt>
                <c:pt idx="28">
                  <c:v>122.33872142129022</c:v>
                </c:pt>
                <c:pt idx="29">
                  <c:v>123.69302461045579</c:v>
                </c:pt>
                <c:pt idx="30">
                  <c:v>127.12392602300861</c:v>
                </c:pt>
                <c:pt idx="31">
                  <c:v>127.57536041939716</c:v>
                </c:pt>
                <c:pt idx="32">
                  <c:v>128.29765545361877</c:v>
                </c:pt>
                <c:pt idx="33">
                  <c:v>135.97204019222369</c:v>
                </c:pt>
                <c:pt idx="34">
                  <c:v>137.86806465705547</c:v>
                </c:pt>
                <c:pt idx="35">
                  <c:v>139.67380224260958</c:v>
                </c:pt>
                <c:pt idx="36">
                  <c:v>141.29896606960824</c:v>
                </c:pt>
                <c:pt idx="37">
                  <c:v>141.75040046599679</c:v>
                </c:pt>
                <c:pt idx="38">
                  <c:v>142.11154798310761</c:v>
                </c:pt>
                <c:pt idx="39">
                  <c:v>143.19499053444005</c:v>
                </c:pt>
                <c:pt idx="40">
                  <c:v>141.47953982816367</c:v>
                </c:pt>
                <c:pt idx="41">
                  <c:v>142.83384301732929</c:v>
                </c:pt>
                <c:pt idx="42">
                  <c:v>142.20183486238528</c:v>
                </c:pt>
                <c:pt idx="43">
                  <c:v>144.45900684432794</c:v>
                </c:pt>
                <c:pt idx="44">
                  <c:v>143.73671181010633</c:v>
                </c:pt>
                <c:pt idx="45">
                  <c:v>157.64089121887284</c:v>
                </c:pt>
                <c:pt idx="46">
                  <c:v>157.82146497742829</c:v>
                </c:pt>
                <c:pt idx="47">
                  <c:v>145.81331003349354</c:v>
                </c:pt>
                <c:pt idx="48">
                  <c:v>135.88175331294596</c:v>
                </c:pt>
                <c:pt idx="49">
                  <c:v>134.52745012378043</c:v>
                </c:pt>
                <c:pt idx="50">
                  <c:v>127.93650793650795</c:v>
                </c:pt>
                <c:pt idx="51">
                  <c:v>130.10339303917286</c:v>
                </c:pt>
                <c:pt idx="52">
                  <c:v>113.85175476918596</c:v>
                </c:pt>
                <c:pt idx="53">
                  <c:v>122.42900830056794</c:v>
                </c:pt>
                <c:pt idx="54">
                  <c:v>128.65880297072957</c:v>
                </c:pt>
                <c:pt idx="55">
                  <c:v>136.24290083005678</c:v>
                </c:pt>
                <c:pt idx="56">
                  <c:v>136.06232707150139</c:v>
                </c:pt>
                <c:pt idx="57">
                  <c:v>135.70117955439054</c:v>
                </c:pt>
                <c:pt idx="58">
                  <c:v>123.42216397262267</c:v>
                </c:pt>
                <c:pt idx="59">
                  <c:v>123.06101645551188</c:v>
                </c:pt>
                <c:pt idx="60">
                  <c:v>111.14314839085482</c:v>
                </c:pt>
                <c:pt idx="61">
                  <c:v>104.28134556574923</c:v>
                </c:pt>
                <c:pt idx="62">
                  <c:v>96.065239551478086</c:v>
                </c:pt>
                <c:pt idx="63">
                  <c:v>88.119994175040063</c:v>
                </c:pt>
                <c:pt idx="64">
                  <c:v>81.529051987767602</c:v>
                </c:pt>
                <c:pt idx="65">
                  <c:v>87.5782728993738</c:v>
                </c:pt>
                <c:pt idx="66">
                  <c:v>100.03786223969712</c:v>
                </c:pt>
                <c:pt idx="67">
                  <c:v>101.57273918741809</c:v>
                </c:pt>
                <c:pt idx="68">
                  <c:v>111.77515654579874</c:v>
                </c:pt>
                <c:pt idx="69">
                  <c:v>118.90782000873743</c:v>
                </c:pt>
                <c:pt idx="70">
                  <c:v>124.68618028251055</c:v>
                </c:pt>
                <c:pt idx="71">
                  <c:v>130.55482743556135</c:v>
                </c:pt>
                <c:pt idx="72">
                  <c:v>134.79831076161352</c:v>
                </c:pt>
                <c:pt idx="73">
                  <c:v>125.40847531673221</c:v>
                </c:pt>
                <c:pt idx="74">
                  <c:v>127.21421290228629</c:v>
                </c:pt>
                <c:pt idx="75">
                  <c:v>124.68618028251055</c:v>
                </c:pt>
                <c:pt idx="76">
                  <c:v>124.41531964467744</c:v>
                </c:pt>
                <c:pt idx="77">
                  <c:v>125.76962283384302</c:v>
                </c:pt>
                <c:pt idx="78">
                  <c:v>125.8599097131207</c:v>
                </c:pt>
                <c:pt idx="79">
                  <c:v>125.13761467889908</c:v>
                </c:pt>
                <c:pt idx="80">
                  <c:v>122.97072957623415</c:v>
                </c:pt>
                <c:pt idx="81">
                  <c:v>120.80384447356924</c:v>
                </c:pt>
                <c:pt idx="82">
                  <c:v>118.99810688801514</c:v>
                </c:pt>
                <c:pt idx="83">
                  <c:v>116.65064802679483</c:v>
                </c:pt>
                <c:pt idx="84">
                  <c:v>114.30318916557451</c:v>
                </c:pt>
                <c:pt idx="85">
                  <c:v>111.45915246832676</c:v>
                </c:pt>
                <c:pt idx="86">
                  <c:v>107.18858307849132</c:v>
                </c:pt>
                <c:pt idx="87">
                  <c:v>106.28571428571429</c:v>
                </c:pt>
                <c:pt idx="88">
                  <c:v>105.73496432212029</c:v>
                </c:pt>
                <c:pt idx="89">
                  <c:v>105.39187418086503</c:v>
                </c:pt>
                <c:pt idx="90">
                  <c:v>104.81403815348769</c:v>
                </c:pt>
                <c:pt idx="91">
                  <c:v>104.34454638124362</c:v>
                </c:pt>
                <c:pt idx="92">
                  <c:v>104.65152177078781</c:v>
                </c:pt>
                <c:pt idx="93">
                  <c:v>105.91553808067572</c:v>
                </c:pt>
                <c:pt idx="94">
                  <c:v>106.0419397116645</c:v>
                </c:pt>
                <c:pt idx="95">
                  <c:v>106.50240279598079</c:v>
                </c:pt>
                <c:pt idx="96">
                  <c:v>107.82961992136305</c:v>
                </c:pt>
                <c:pt idx="97">
                  <c:v>110.36668122906656</c:v>
                </c:pt>
                <c:pt idx="98">
                  <c:v>112.90374253677005</c:v>
                </c:pt>
                <c:pt idx="99">
                  <c:v>114.55599242755204</c:v>
                </c:pt>
                <c:pt idx="100">
                  <c:v>116.77704965778362</c:v>
                </c:pt>
                <c:pt idx="101">
                  <c:v>117.28265618173877</c:v>
                </c:pt>
                <c:pt idx="102">
                  <c:v>117.40905781272754</c:v>
                </c:pt>
                <c:pt idx="103">
                  <c:v>117.19236930246106</c:v>
                </c:pt>
                <c:pt idx="104">
                  <c:v>115.95543905635648</c:v>
                </c:pt>
                <c:pt idx="105">
                  <c:v>114.12261540701907</c:v>
                </c:pt>
                <c:pt idx="106">
                  <c:v>108.34425513324595</c:v>
                </c:pt>
                <c:pt idx="107">
                  <c:v>100.54346876365226</c:v>
                </c:pt>
                <c:pt idx="108">
                  <c:v>99.929517984563859</c:v>
                </c:pt>
                <c:pt idx="109">
                  <c:v>99.487112276103105</c:v>
                </c:pt>
                <c:pt idx="110">
                  <c:v>94.738022426095824</c:v>
                </c:pt>
                <c:pt idx="111">
                  <c:v>90.016018639871859</c:v>
                </c:pt>
                <c:pt idx="112">
                  <c:v>85.528760739769908</c:v>
                </c:pt>
                <c:pt idx="113">
                  <c:v>90.503567787971448</c:v>
                </c:pt>
                <c:pt idx="114">
                  <c:v>96.146497742828004</c:v>
                </c:pt>
                <c:pt idx="115">
                  <c:v>97.880005824959952</c:v>
                </c:pt>
                <c:pt idx="116">
                  <c:v>98.710645114314843</c:v>
                </c:pt>
                <c:pt idx="117">
                  <c:v>103.41459152468327</c:v>
                </c:pt>
                <c:pt idx="118">
                  <c:v>107.78447648172417</c:v>
                </c:pt>
                <c:pt idx="119">
                  <c:v>112.87665647298674</c:v>
                </c:pt>
                <c:pt idx="120">
                  <c:v>114.54696373962429</c:v>
                </c:pt>
                <c:pt idx="121">
                  <c:v>117.18334061453328</c:v>
                </c:pt>
                <c:pt idx="122">
                  <c:v>117.43614387651085</c:v>
                </c:pt>
                <c:pt idx="123">
                  <c:v>117.71603320227175</c:v>
                </c:pt>
                <c:pt idx="124">
                  <c:v>118.69113149847095</c:v>
                </c:pt>
                <c:pt idx="125">
                  <c:v>120.31629532546964</c:v>
                </c:pt>
                <c:pt idx="126">
                  <c:v>121.54419688364642</c:v>
                </c:pt>
                <c:pt idx="127">
                  <c:v>121.88728702490171</c:v>
                </c:pt>
                <c:pt idx="128">
                  <c:v>121.80602883355176</c:v>
                </c:pt>
                <c:pt idx="129">
                  <c:v>121.69768457841852</c:v>
                </c:pt>
                <c:pt idx="130">
                  <c:v>121.94145915246833</c:v>
                </c:pt>
                <c:pt idx="131">
                  <c:v>121.79700014562403</c:v>
                </c:pt>
                <c:pt idx="132">
                  <c:v>121.76991408184067</c:v>
                </c:pt>
                <c:pt idx="133">
                  <c:v>121.82408620940731</c:v>
                </c:pt>
                <c:pt idx="134">
                  <c:v>121.68865589049075</c:v>
                </c:pt>
                <c:pt idx="135">
                  <c:v>123.56662297946701</c:v>
                </c:pt>
                <c:pt idx="136">
                  <c:v>123.45827872433377</c:v>
                </c:pt>
                <c:pt idx="137">
                  <c:v>123.18741808650063</c:v>
                </c:pt>
                <c:pt idx="138">
                  <c:v>122.63666812290664</c:v>
                </c:pt>
                <c:pt idx="139">
                  <c:v>122.11300422309596</c:v>
                </c:pt>
                <c:pt idx="140">
                  <c:v>121.83311489733508</c:v>
                </c:pt>
                <c:pt idx="141">
                  <c:v>121.35459443716324</c:v>
                </c:pt>
                <c:pt idx="142">
                  <c:v>121.48099606815205</c:v>
                </c:pt>
                <c:pt idx="143">
                  <c:v>122.27552060579585</c:v>
                </c:pt>
                <c:pt idx="144">
                  <c:v>122.42900830056796</c:v>
                </c:pt>
                <c:pt idx="145">
                  <c:v>123.04295907965633</c:v>
                </c:pt>
                <c:pt idx="146">
                  <c:v>123.34090578127277</c:v>
                </c:pt>
                <c:pt idx="147">
                  <c:v>123.64788117081694</c:v>
                </c:pt>
                <c:pt idx="148">
                  <c:v>124.41531964467744</c:v>
                </c:pt>
                <c:pt idx="149">
                  <c:v>120.98441823212467</c:v>
                </c:pt>
                <c:pt idx="150">
                  <c:v>118.71821756225427</c:v>
                </c:pt>
                <c:pt idx="151">
                  <c:v>117.90563564875492</c:v>
                </c:pt>
                <c:pt idx="152">
                  <c:v>111.06189019950487</c:v>
                </c:pt>
                <c:pt idx="153">
                  <c:v>111.73904179408767</c:v>
                </c:pt>
                <c:pt idx="154">
                  <c:v>110.67365661861074</c:v>
                </c:pt>
                <c:pt idx="155">
                  <c:v>108.88597640891219</c:v>
                </c:pt>
                <c:pt idx="156">
                  <c:v>106.50240279598077</c:v>
                </c:pt>
                <c:pt idx="157">
                  <c:v>106.42114460463084</c:v>
                </c:pt>
                <c:pt idx="158">
                  <c:v>105.66273481869811</c:v>
                </c:pt>
                <c:pt idx="159">
                  <c:v>113.0120867919033</c:v>
                </c:pt>
                <c:pt idx="160">
                  <c:v>111.6668122906655</c:v>
                </c:pt>
                <c:pt idx="161">
                  <c:v>110.7549148099607</c:v>
                </c:pt>
                <c:pt idx="162">
                  <c:v>110.84520168923838</c:v>
                </c:pt>
                <c:pt idx="163">
                  <c:v>110.98063200815493</c:v>
                </c:pt>
                <c:pt idx="164">
                  <c:v>112.14533275083733</c:v>
                </c:pt>
                <c:pt idx="165">
                  <c:v>112.20853356633174</c:v>
                </c:pt>
                <c:pt idx="166">
                  <c:v>109.43672637250619</c:v>
                </c:pt>
                <c:pt idx="167">
                  <c:v>107.27886995776903</c:v>
                </c:pt>
                <c:pt idx="168">
                  <c:v>105.37381680500947</c:v>
                </c:pt>
                <c:pt idx="169">
                  <c:v>103.89311198485511</c:v>
                </c:pt>
                <c:pt idx="170">
                  <c:v>103.14373088685015</c:v>
                </c:pt>
                <c:pt idx="171">
                  <c:v>102.60200961118392</c:v>
                </c:pt>
                <c:pt idx="172">
                  <c:v>102.41240716470074</c:v>
                </c:pt>
                <c:pt idx="173">
                  <c:v>102.65618173875053</c:v>
                </c:pt>
                <c:pt idx="174">
                  <c:v>102.99024319207807</c:v>
                </c:pt>
                <c:pt idx="175">
                  <c:v>102.4936653560507</c:v>
                </c:pt>
                <c:pt idx="176">
                  <c:v>101.36507936507937</c:v>
                </c:pt>
                <c:pt idx="177">
                  <c:v>99.324595893403242</c:v>
                </c:pt>
                <c:pt idx="178">
                  <c:v>99.288481141692145</c:v>
                </c:pt>
                <c:pt idx="179">
                  <c:v>99.34265326925879</c:v>
                </c:pt>
                <c:pt idx="180">
                  <c:v>92.28221930974226</c:v>
                </c:pt>
                <c:pt idx="181">
                  <c:v>86.630260666957923</c:v>
                </c:pt>
                <c:pt idx="182">
                  <c:v>82.341633901266945</c:v>
                </c:pt>
                <c:pt idx="183">
                  <c:v>77.836318625309431</c:v>
                </c:pt>
                <c:pt idx="184">
                  <c:v>73.520605795835166</c:v>
                </c:pt>
                <c:pt idx="185">
                  <c:v>71.705839522353287</c:v>
                </c:pt>
                <c:pt idx="186">
                  <c:v>71.155089558759286</c:v>
                </c:pt>
                <c:pt idx="187">
                  <c:v>74.098441823212482</c:v>
                </c:pt>
                <c:pt idx="188">
                  <c:v>77.204310470365513</c:v>
                </c:pt>
                <c:pt idx="189">
                  <c:v>80.21989223824086</c:v>
                </c:pt>
                <c:pt idx="190">
                  <c:v>83.930682976554522</c:v>
                </c:pt>
                <c:pt idx="191">
                  <c:v>87.533129459734965</c:v>
                </c:pt>
                <c:pt idx="192">
                  <c:v>87.533129459734965</c:v>
                </c:pt>
                <c:pt idx="193">
                  <c:v>88.463084316295323</c:v>
                </c:pt>
                <c:pt idx="194">
                  <c:v>90.115334207077325</c:v>
                </c:pt>
                <c:pt idx="195">
                  <c:v>92.905198776758425</c:v>
                </c:pt>
                <c:pt idx="196">
                  <c:v>95.866608417067113</c:v>
                </c:pt>
                <c:pt idx="197">
                  <c:v>97.825833697393335</c:v>
                </c:pt>
                <c:pt idx="198">
                  <c:v>99.983690112130489</c:v>
                </c:pt>
                <c:pt idx="199">
                  <c:v>101.41022280471825</c:v>
                </c:pt>
                <c:pt idx="200">
                  <c:v>102.11446046308433</c:v>
                </c:pt>
                <c:pt idx="201">
                  <c:v>107.26984126984127</c:v>
                </c:pt>
                <c:pt idx="202">
                  <c:v>109.69855832241154</c:v>
                </c:pt>
                <c:pt idx="203">
                  <c:v>111.27857870977138</c:v>
                </c:pt>
                <c:pt idx="204">
                  <c:v>113.23780399009755</c:v>
                </c:pt>
                <c:pt idx="205">
                  <c:v>115.3144022134848</c:v>
                </c:pt>
                <c:pt idx="206">
                  <c:v>115.3956604048347</c:v>
                </c:pt>
                <c:pt idx="207">
                  <c:v>114.83588175331296</c:v>
                </c:pt>
                <c:pt idx="208">
                  <c:v>113.57186544342508</c:v>
                </c:pt>
                <c:pt idx="209">
                  <c:v>113.5989515072084</c:v>
                </c:pt>
                <c:pt idx="210">
                  <c:v>113.32809086937527</c:v>
                </c:pt>
                <c:pt idx="211">
                  <c:v>112.73219746614241</c:v>
                </c:pt>
                <c:pt idx="212">
                  <c:v>109.79787388961702</c:v>
                </c:pt>
                <c:pt idx="213">
                  <c:v>110.49308286005534</c:v>
                </c:pt>
                <c:pt idx="214">
                  <c:v>110.82714431338283</c:v>
                </c:pt>
                <c:pt idx="215">
                  <c:v>112.3981360128149</c:v>
                </c:pt>
                <c:pt idx="216">
                  <c:v>112.4884228920926</c:v>
                </c:pt>
                <c:pt idx="217">
                  <c:v>111.21537789427698</c:v>
                </c:pt>
                <c:pt idx="218">
                  <c:v>111.32372214941022</c:v>
                </c:pt>
                <c:pt idx="219">
                  <c:v>113.31906218144749</c:v>
                </c:pt>
                <c:pt idx="220">
                  <c:v>112.03698849570408</c:v>
                </c:pt>
                <c:pt idx="221">
                  <c:v>111.16120576671034</c:v>
                </c:pt>
                <c:pt idx="222">
                  <c:v>107.66710353866317</c:v>
                </c:pt>
                <c:pt idx="223">
                  <c:v>104.13688655890492</c:v>
                </c:pt>
                <c:pt idx="224">
                  <c:v>102.50269404397845</c:v>
                </c:pt>
                <c:pt idx="225">
                  <c:v>100.2274646861803</c:v>
                </c:pt>
                <c:pt idx="226">
                  <c:v>102.0061162079511</c:v>
                </c:pt>
                <c:pt idx="227">
                  <c:v>100.81432940148538</c:v>
                </c:pt>
                <c:pt idx="228">
                  <c:v>100.01980486384154</c:v>
                </c:pt>
                <c:pt idx="229">
                  <c:v>98.430755788553967</c:v>
                </c:pt>
                <c:pt idx="230">
                  <c:v>97.925149264598815</c:v>
                </c:pt>
                <c:pt idx="231">
                  <c:v>97.455657492354746</c:v>
                </c:pt>
                <c:pt idx="232">
                  <c:v>96.805591961555251</c:v>
                </c:pt>
                <c:pt idx="233">
                  <c:v>92.237075870103396</c:v>
                </c:pt>
                <c:pt idx="234">
                  <c:v>92.77879714576963</c:v>
                </c:pt>
                <c:pt idx="235">
                  <c:v>93.519149555846795</c:v>
                </c:pt>
                <c:pt idx="236">
                  <c:v>94.83733799330129</c:v>
                </c:pt>
                <c:pt idx="237">
                  <c:v>95.388087956895276</c:v>
                </c:pt>
                <c:pt idx="238">
                  <c:v>98.349497597204021</c:v>
                </c:pt>
                <c:pt idx="239">
                  <c:v>99.297509829619926</c:v>
                </c:pt>
                <c:pt idx="240">
                  <c:v>99.803116353575049</c:v>
                </c:pt>
                <c:pt idx="241">
                  <c:v>107.62196009902431</c:v>
                </c:pt>
                <c:pt idx="242">
                  <c:v>108.66025921071794</c:v>
                </c:pt>
                <c:pt idx="243">
                  <c:v>104.13688655890489</c:v>
                </c:pt>
                <c:pt idx="244">
                  <c:v>100.04689092762486</c:v>
                </c:pt>
                <c:pt idx="245">
                  <c:v>98.385612348915103</c:v>
                </c:pt>
                <c:pt idx="246">
                  <c:v>97.663317314693472</c:v>
                </c:pt>
                <c:pt idx="247">
                  <c:v>98.078636959370897</c:v>
                </c:pt>
                <c:pt idx="248">
                  <c:v>90.14242027086064</c:v>
                </c:pt>
                <c:pt idx="249">
                  <c:v>88.517256443861939</c:v>
                </c:pt>
                <c:pt idx="250">
                  <c:v>92.318334061453314</c:v>
                </c:pt>
                <c:pt idx="251">
                  <c:v>97.229940294160485</c:v>
                </c:pt>
                <c:pt idx="252">
                  <c:v>97.157710790738307</c:v>
                </c:pt>
                <c:pt idx="253">
                  <c:v>97.573030435415745</c:v>
                </c:pt>
                <c:pt idx="254">
                  <c:v>98.76481724188146</c:v>
                </c:pt>
                <c:pt idx="255">
                  <c:v>99.7579729139362</c:v>
                </c:pt>
                <c:pt idx="256">
                  <c:v>100.20037862239698</c:v>
                </c:pt>
                <c:pt idx="257">
                  <c:v>100.64278433085774</c:v>
                </c:pt>
                <c:pt idx="258">
                  <c:v>101.55468181156256</c:v>
                </c:pt>
                <c:pt idx="259">
                  <c:v>102.16863259065093</c:v>
                </c:pt>
                <c:pt idx="260">
                  <c:v>102.44852191641183</c:v>
                </c:pt>
                <c:pt idx="261">
                  <c:v>103.77573904179408</c:v>
                </c:pt>
                <c:pt idx="262">
                  <c:v>102.7013251783894</c:v>
                </c:pt>
                <c:pt idx="263">
                  <c:v>107.05315275957479</c:v>
                </c:pt>
                <c:pt idx="264">
                  <c:v>105.29255861365955</c:v>
                </c:pt>
                <c:pt idx="265">
                  <c:v>102.87287024901705</c:v>
                </c:pt>
                <c:pt idx="266">
                  <c:v>102.01514489587883</c:v>
                </c:pt>
                <c:pt idx="267">
                  <c:v>99.550313091597502</c:v>
                </c:pt>
                <c:pt idx="268">
                  <c:v>94.006698703946427</c:v>
                </c:pt>
                <c:pt idx="269">
                  <c:v>93.266346293869233</c:v>
                </c:pt>
                <c:pt idx="270">
                  <c:v>88.020678607834554</c:v>
                </c:pt>
                <c:pt idx="271">
                  <c:v>84.147371486821029</c:v>
                </c:pt>
                <c:pt idx="272">
                  <c:v>80.138634046890942</c:v>
                </c:pt>
                <c:pt idx="273">
                  <c:v>75.227027814183785</c:v>
                </c:pt>
                <c:pt idx="274">
                  <c:v>74.188728702490181</c:v>
                </c:pt>
                <c:pt idx="275">
                  <c:v>73.782437745740495</c:v>
                </c:pt>
                <c:pt idx="276">
                  <c:v>75.723605650211155</c:v>
                </c:pt>
                <c:pt idx="277">
                  <c:v>75.69651958642784</c:v>
                </c:pt>
                <c:pt idx="278">
                  <c:v>77.177224406582212</c:v>
                </c:pt>
                <c:pt idx="279">
                  <c:v>78.811416921508652</c:v>
                </c:pt>
                <c:pt idx="280">
                  <c:v>80.165720110674258</c:v>
                </c:pt>
                <c:pt idx="281">
                  <c:v>79.994175040046585</c:v>
                </c:pt>
                <c:pt idx="282">
                  <c:v>78.892675112858598</c:v>
                </c:pt>
                <c:pt idx="283">
                  <c:v>76.798019513615841</c:v>
                </c:pt>
                <c:pt idx="284">
                  <c:v>76.716761322265896</c:v>
                </c:pt>
                <c:pt idx="285">
                  <c:v>76.337556429299525</c:v>
                </c:pt>
                <c:pt idx="286">
                  <c:v>75.85000728119995</c:v>
                </c:pt>
                <c:pt idx="287">
                  <c:v>75.515945827872414</c:v>
                </c:pt>
                <c:pt idx="288">
                  <c:v>75.037425367700592</c:v>
                </c:pt>
                <c:pt idx="289">
                  <c:v>75.570117955439073</c:v>
                </c:pt>
                <c:pt idx="290">
                  <c:v>75.741663026066689</c:v>
                </c:pt>
                <c:pt idx="291">
                  <c:v>75.868064657055484</c:v>
                </c:pt>
                <c:pt idx="292">
                  <c:v>75.822921217416635</c:v>
                </c:pt>
                <c:pt idx="293">
                  <c:v>75.642347458861224</c:v>
                </c:pt>
                <c:pt idx="294">
                  <c:v>75.561089267511278</c:v>
                </c:pt>
                <c:pt idx="295">
                  <c:v>75.344400757244784</c:v>
                </c:pt>
                <c:pt idx="296">
                  <c:v>74.838794233289647</c:v>
                </c:pt>
                <c:pt idx="297">
                  <c:v>74.829765545361866</c:v>
                </c:pt>
                <c:pt idx="298">
                  <c:v>74.956167176350661</c:v>
                </c:pt>
                <c:pt idx="299">
                  <c:v>75.79583515363332</c:v>
                </c:pt>
                <c:pt idx="300">
                  <c:v>76.779962137760322</c:v>
                </c:pt>
                <c:pt idx="301">
                  <c:v>77.908548128731624</c:v>
                </c:pt>
                <c:pt idx="302">
                  <c:v>79.52468326780253</c:v>
                </c:pt>
                <c:pt idx="303">
                  <c:v>79.091306247269543</c:v>
                </c:pt>
                <c:pt idx="304">
                  <c:v>79.434396388524831</c:v>
                </c:pt>
                <c:pt idx="305">
                  <c:v>79.687199650502407</c:v>
                </c:pt>
                <c:pt idx="306">
                  <c:v>83.858453473132371</c:v>
                </c:pt>
                <c:pt idx="307">
                  <c:v>87.87621960099024</c:v>
                </c:pt>
                <c:pt idx="308">
                  <c:v>90.295907965632736</c:v>
                </c:pt>
                <c:pt idx="309">
                  <c:v>93.582350371341192</c:v>
                </c:pt>
                <c:pt idx="310">
                  <c:v>99.378768020969844</c:v>
                </c:pt>
                <c:pt idx="311">
                  <c:v>99.839231105286132</c:v>
                </c:pt>
                <c:pt idx="312">
                  <c:v>99.938546672491611</c:v>
                </c:pt>
                <c:pt idx="313">
                  <c:v>98.828018057375857</c:v>
                </c:pt>
                <c:pt idx="314">
                  <c:v>97.500800931993609</c:v>
                </c:pt>
                <c:pt idx="315">
                  <c:v>97.40148536478813</c:v>
                </c:pt>
                <c:pt idx="316">
                  <c:v>96.272899373816799</c:v>
                </c:pt>
                <c:pt idx="317">
                  <c:v>95.397116644823086</c:v>
                </c:pt>
                <c:pt idx="318">
                  <c:v>95.514489587884071</c:v>
                </c:pt>
                <c:pt idx="319">
                  <c:v>95.965923984272621</c:v>
                </c:pt>
                <c:pt idx="320">
                  <c:v>97.067423911460608</c:v>
                </c:pt>
                <c:pt idx="321">
                  <c:v>99.333624581331009</c:v>
                </c:pt>
                <c:pt idx="322">
                  <c:v>101.3289646133683</c:v>
                </c:pt>
                <c:pt idx="323">
                  <c:v>102.68326780253385</c:v>
                </c:pt>
                <c:pt idx="324">
                  <c:v>103.78476772972186</c:v>
                </c:pt>
                <c:pt idx="325">
                  <c:v>104.14591524683267</c:v>
                </c:pt>
                <c:pt idx="326">
                  <c:v>104.13688655890492</c:v>
                </c:pt>
                <c:pt idx="327">
                  <c:v>108.84986165720112</c:v>
                </c:pt>
                <c:pt idx="328">
                  <c:v>112.62385321100916</c:v>
                </c:pt>
                <c:pt idx="329">
                  <c:v>116.98470948012233</c:v>
                </c:pt>
              </c:numCache>
            </c:numRef>
          </c:val>
          <c:smooth val="0"/>
          <c:extLst>
            <c:ext xmlns:c16="http://schemas.microsoft.com/office/drawing/2014/chart" uri="{C3380CC4-5D6E-409C-BE32-E72D297353CC}">
              <c16:uniqueId val="{00000000-631D-4227-9E92-4A24278AB377}"/>
            </c:ext>
          </c:extLst>
        </c:ser>
        <c:ser>
          <c:idx val="1"/>
          <c:order val="1"/>
          <c:tx>
            <c:strRef>
              <c:f>'China-15 '!$A$3</c:f>
              <c:strCache>
                <c:ptCount val="1"/>
                <c:pt idx="0">
                  <c:v>Chengdu</c:v>
                </c:pt>
              </c:strCache>
            </c:strRef>
          </c:tx>
          <c:spPr>
            <a:ln w="28575" cap="rnd">
              <a:solidFill>
                <a:schemeClr val="accent2"/>
              </a:solidFill>
              <a:round/>
            </a:ln>
            <a:effectLst/>
          </c:spPr>
          <c:marker>
            <c:symbol val="none"/>
          </c:marker>
          <c:cat>
            <c:numRef>
              <c:f>'China-15 '!$B$1:$LS$1</c:f>
              <c:numCache>
                <c:formatCode>m/d/yyyy</c:formatCode>
                <c:ptCount val="330"/>
                <c:pt idx="0">
                  <c:v>44412</c:v>
                </c:pt>
                <c:pt idx="1">
                  <c:v>44413</c:v>
                </c:pt>
                <c:pt idx="2">
                  <c:v>44414</c:v>
                </c:pt>
                <c:pt idx="3">
                  <c:v>44415</c:v>
                </c:pt>
                <c:pt idx="4">
                  <c:v>44416</c:v>
                </c:pt>
                <c:pt idx="5">
                  <c:v>44417</c:v>
                </c:pt>
                <c:pt idx="6">
                  <c:v>44418</c:v>
                </c:pt>
                <c:pt idx="7">
                  <c:v>44419</c:v>
                </c:pt>
                <c:pt idx="8">
                  <c:v>44420</c:v>
                </c:pt>
                <c:pt idx="9">
                  <c:v>44421</c:v>
                </c:pt>
                <c:pt idx="10">
                  <c:v>44422</c:v>
                </c:pt>
                <c:pt idx="11">
                  <c:v>44423</c:v>
                </c:pt>
                <c:pt idx="12">
                  <c:v>44424</c:v>
                </c:pt>
                <c:pt idx="13">
                  <c:v>44425</c:v>
                </c:pt>
                <c:pt idx="14">
                  <c:v>44426</c:v>
                </c:pt>
                <c:pt idx="15">
                  <c:v>44427</c:v>
                </c:pt>
                <c:pt idx="16">
                  <c:v>44428</c:v>
                </c:pt>
                <c:pt idx="17">
                  <c:v>44429</c:v>
                </c:pt>
                <c:pt idx="18">
                  <c:v>44430</c:v>
                </c:pt>
                <c:pt idx="19">
                  <c:v>44431</c:v>
                </c:pt>
                <c:pt idx="20">
                  <c:v>44432</c:v>
                </c:pt>
                <c:pt idx="21">
                  <c:v>44433</c:v>
                </c:pt>
                <c:pt idx="22">
                  <c:v>44434</c:v>
                </c:pt>
                <c:pt idx="23">
                  <c:v>44435</c:v>
                </c:pt>
                <c:pt idx="24">
                  <c:v>44436</c:v>
                </c:pt>
                <c:pt idx="25">
                  <c:v>44437</c:v>
                </c:pt>
                <c:pt idx="26">
                  <c:v>44438</c:v>
                </c:pt>
                <c:pt idx="27">
                  <c:v>44439</c:v>
                </c:pt>
                <c:pt idx="28">
                  <c:v>44440</c:v>
                </c:pt>
                <c:pt idx="29">
                  <c:v>44441</c:v>
                </c:pt>
                <c:pt idx="30">
                  <c:v>44442</c:v>
                </c:pt>
                <c:pt idx="31">
                  <c:v>44443</c:v>
                </c:pt>
                <c:pt idx="32">
                  <c:v>44444</c:v>
                </c:pt>
                <c:pt idx="33">
                  <c:v>44445</c:v>
                </c:pt>
                <c:pt idx="34">
                  <c:v>44446</c:v>
                </c:pt>
                <c:pt idx="35">
                  <c:v>44447</c:v>
                </c:pt>
                <c:pt idx="36">
                  <c:v>44448</c:v>
                </c:pt>
                <c:pt idx="37">
                  <c:v>44449</c:v>
                </c:pt>
                <c:pt idx="38">
                  <c:v>44450</c:v>
                </c:pt>
                <c:pt idx="39">
                  <c:v>44451</c:v>
                </c:pt>
                <c:pt idx="40">
                  <c:v>44452</c:v>
                </c:pt>
                <c:pt idx="41">
                  <c:v>44453</c:v>
                </c:pt>
                <c:pt idx="42">
                  <c:v>44454</c:v>
                </c:pt>
                <c:pt idx="43">
                  <c:v>44455</c:v>
                </c:pt>
                <c:pt idx="44">
                  <c:v>44456</c:v>
                </c:pt>
                <c:pt idx="45">
                  <c:v>44457</c:v>
                </c:pt>
                <c:pt idx="46">
                  <c:v>44458</c:v>
                </c:pt>
                <c:pt idx="47">
                  <c:v>44459</c:v>
                </c:pt>
                <c:pt idx="48">
                  <c:v>44460</c:v>
                </c:pt>
                <c:pt idx="49">
                  <c:v>44461</c:v>
                </c:pt>
                <c:pt idx="50">
                  <c:v>44462</c:v>
                </c:pt>
                <c:pt idx="51">
                  <c:v>44463</c:v>
                </c:pt>
                <c:pt idx="52">
                  <c:v>44464</c:v>
                </c:pt>
                <c:pt idx="53">
                  <c:v>44465</c:v>
                </c:pt>
                <c:pt idx="54">
                  <c:v>44466</c:v>
                </c:pt>
                <c:pt idx="55">
                  <c:v>44467</c:v>
                </c:pt>
                <c:pt idx="56">
                  <c:v>44468</c:v>
                </c:pt>
                <c:pt idx="57">
                  <c:v>44469</c:v>
                </c:pt>
                <c:pt idx="58">
                  <c:v>44470</c:v>
                </c:pt>
                <c:pt idx="59">
                  <c:v>44471</c:v>
                </c:pt>
                <c:pt idx="60">
                  <c:v>44472</c:v>
                </c:pt>
                <c:pt idx="61">
                  <c:v>44473</c:v>
                </c:pt>
                <c:pt idx="62">
                  <c:v>44474</c:v>
                </c:pt>
                <c:pt idx="63">
                  <c:v>44475</c:v>
                </c:pt>
                <c:pt idx="64">
                  <c:v>44476</c:v>
                </c:pt>
                <c:pt idx="65">
                  <c:v>44477</c:v>
                </c:pt>
                <c:pt idx="66">
                  <c:v>44478</c:v>
                </c:pt>
                <c:pt idx="67">
                  <c:v>44479</c:v>
                </c:pt>
                <c:pt idx="68">
                  <c:v>44480</c:v>
                </c:pt>
                <c:pt idx="69">
                  <c:v>44481</c:v>
                </c:pt>
                <c:pt idx="70">
                  <c:v>44482</c:v>
                </c:pt>
                <c:pt idx="71">
                  <c:v>44483</c:v>
                </c:pt>
                <c:pt idx="72">
                  <c:v>44484</c:v>
                </c:pt>
                <c:pt idx="73">
                  <c:v>44485</c:v>
                </c:pt>
                <c:pt idx="74">
                  <c:v>44486</c:v>
                </c:pt>
                <c:pt idx="75">
                  <c:v>44487</c:v>
                </c:pt>
                <c:pt idx="76">
                  <c:v>44488</c:v>
                </c:pt>
                <c:pt idx="77">
                  <c:v>44489</c:v>
                </c:pt>
                <c:pt idx="78">
                  <c:v>44490</c:v>
                </c:pt>
                <c:pt idx="79">
                  <c:v>44491</c:v>
                </c:pt>
                <c:pt idx="80">
                  <c:v>44492</c:v>
                </c:pt>
                <c:pt idx="81">
                  <c:v>44493</c:v>
                </c:pt>
                <c:pt idx="82">
                  <c:v>44494</c:v>
                </c:pt>
                <c:pt idx="83">
                  <c:v>44495</c:v>
                </c:pt>
                <c:pt idx="84">
                  <c:v>44496</c:v>
                </c:pt>
                <c:pt idx="85">
                  <c:v>44497</c:v>
                </c:pt>
                <c:pt idx="86">
                  <c:v>44498</c:v>
                </c:pt>
                <c:pt idx="87">
                  <c:v>44499</c:v>
                </c:pt>
                <c:pt idx="88">
                  <c:v>44500</c:v>
                </c:pt>
                <c:pt idx="89">
                  <c:v>44501</c:v>
                </c:pt>
                <c:pt idx="90">
                  <c:v>44502</c:v>
                </c:pt>
                <c:pt idx="91">
                  <c:v>44503</c:v>
                </c:pt>
                <c:pt idx="92">
                  <c:v>44504</c:v>
                </c:pt>
                <c:pt idx="93">
                  <c:v>44505</c:v>
                </c:pt>
                <c:pt idx="94">
                  <c:v>44506</c:v>
                </c:pt>
                <c:pt idx="95">
                  <c:v>44507</c:v>
                </c:pt>
                <c:pt idx="96">
                  <c:v>44508</c:v>
                </c:pt>
                <c:pt idx="97">
                  <c:v>44509</c:v>
                </c:pt>
                <c:pt idx="98">
                  <c:v>44510</c:v>
                </c:pt>
                <c:pt idx="99">
                  <c:v>44511</c:v>
                </c:pt>
                <c:pt idx="100">
                  <c:v>44512</c:v>
                </c:pt>
                <c:pt idx="101">
                  <c:v>44513</c:v>
                </c:pt>
                <c:pt idx="102">
                  <c:v>44514</c:v>
                </c:pt>
                <c:pt idx="103">
                  <c:v>44515</c:v>
                </c:pt>
                <c:pt idx="104">
                  <c:v>44516</c:v>
                </c:pt>
                <c:pt idx="105">
                  <c:v>44517</c:v>
                </c:pt>
                <c:pt idx="106">
                  <c:v>44518</c:v>
                </c:pt>
                <c:pt idx="107">
                  <c:v>44519</c:v>
                </c:pt>
                <c:pt idx="108">
                  <c:v>44520</c:v>
                </c:pt>
                <c:pt idx="109">
                  <c:v>44521</c:v>
                </c:pt>
                <c:pt idx="110">
                  <c:v>44522</c:v>
                </c:pt>
                <c:pt idx="111">
                  <c:v>44523</c:v>
                </c:pt>
                <c:pt idx="112">
                  <c:v>44524</c:v>
                </c:pt>
                <c:pt idx="113">
                  <c:v>44525</c:v>
                </c:pt>
                <c:pt idx="114">
                  <c:v>44526</c:v>
                </c:pt>
                <c:pt idx="115">
                  <c:v>44527</c:v>
                </c:pt>
                <c:pt idx="116">
                  <c:v>44528</c:v>
                </c:pt>
                <c:pt idx="117">
                  <c:v>44529</c:v>
                </c:pt>
                <c:pt idx="118">
                  <c:v>44530</c:v>
                </c:pt>
                <c:pt idx="119">
                  <c:v>44531</c:v>
                </c:pt>
                <c:pt idx="120">
                  <c:v>44532</c:v>
                </c:pt>
                <c:pt idx="121">
                  <c:v>44533</c:v>
                </c:pt>
                <c:pt idx="122">
                  <c:v>44534</c:v>
                </c:pt>
                <c:pt idx="123">
                  <c:v>44535</c:v>
                </c:pt>
                <c:pt idx="124">
                  <c:v>44536</c:v>
                </c:pt>
                <c:pt idx="125">
                  <c:v>44537</c:v>
                </c:pt>
                <c:pt idx="126">
                  <c:v>44538</c:v>
                </c:pt>
                <c:pt idx="127">
                  <c:v>44539</c:v>
                </c:pt>
                <c:pt idx="128">
                  <c:v>44540</c:v>
                </c:pt>
                <c:pt idx="129">
                  <c:v>44541</c:v>
                </c:pt>
                <c:pt idx="130">
                  <c:v>44542</c:v>
                </c:pt>
                <c:pt idx="131">
                  <c:v>44543</c:v>
                </c:pt>
                <c:pt idx="132">
                  <c:v>44544</c:v>
                </c:pt>
                <c:pt idx="133">
                  <c:v>44545</c:v>
                </c:pt>
                <c:pt idx="134">
                  <c:v>44546</c:v>
                </c:pt>
                <c:pt idx="135">
                  <c:v>44547</c:v>
                </c:pt>
                <c:pt idx="136">
                  <c:v>44548</c:v>
                </c:pt>
                <c:pt idx="137">
                  <c:v>44549</c:v>
                </c:pt>
                <c:pt idx="138">
                  <c:v>44550</c:v>
                </c:pt>
                <c:pt idx="139">
                  <c:v>44551</c:v>
                </c:pt>
                <c:pt idx="140">
                  <c:v>44552</c:v>
                </c:pt>
                <c:pt idx="141">
                  <c:v>44553</c:v>
                </c:pt>
                <c:pt idx="142">
                  <c:v>44554</c:v>
                </c:pt>
                <c:pt idx="143">
                  <c:v>44555</c:v>
                </c:pt>
                <c:pt idx="144">
                  <c:v>44556</c:v>
                </c:pt>
                <c:pt idx="145">
                  <c:v>44557</c:v>
                </c:pt>
                <c:pt idx="146">
                  <c:v>44558</c:v>
                </c:pt>
                <c:pt idx="147">
                  <c:v>44559</c:v>
                </c:pt>
                <c:pt idx="148">
                  <c:v>44560</c:v>
                </c:pt>
                <c:pt idx="149">
                  <c:v>44561</c:v>
                </c:pt>
                <c:pt idx="150">
                  <c:v>44562</c:v>
                </c:pt>
                <c:pt idx="151">
                  <c:v>44563</c:v>
                </c:pt>
                <c:pt idx="152">
                  <c:v>44564</c:v>
                </c:pt>
                <c:pt idx="153">
                  <c:v>44565</c:v>
                </c:pt>
                <c:pt idx="154">
                  <c:v>44566</c:v>
                </c:pt>
                <c:pt idx="155">
                  <c:v>44567</c:v>
                </c:pt>
                <c:pt idx="156">
                  <c:v>44568</c:v>
                </c:pt>
                <c:pt idx="157">
                  <c:v>44569</c:v>
                </c:pt>
                <c:pt idx="158">
                  <c:v>44570</c:v>
                </c:pt>
                <c:pt idx="159">
                  <c:v>44571</c:v>
                </c:pt>
                <c:pt idx="160">
                  <c:v>44572</c:v>
                </c:pt>
                <c:pt idx="161">
                  <c:v>44573</c:v>
                </c:pt>
                <c:pt idx="162">
                  <c:v>44574</c:v>
                </c:pt>
                <c:pt idx="163">
                  <c:v>44575</c:v>
                </c:pt>
                <c:pt idx="164">
                  <c:v>44576</c:v>
                </c:pt>
                <c:pt idx="165">
                  <c:v>44577</c:v>
                </c:pt>
                <c:pt idx="166">
                  <c:v>44578</c:v>
                </c:pt>
                <c:pt idx="167">
                  <c:v>44579</c:v>
                </c:pt>
                <c:pt idx="168">
                  <c:v>44580</c:v>
                </c:pt>
                <c:pt idx="169">
                  <c:v>44581</c:v>
                </c:pt>
                <c:pt idx="170">
                  <c:v>44582</c:v>
                </c:pt>
                <c:pt idx="171">
                  <c:v>44583</c:v>
                </c:pt>
                <c:pt idx="172">
                  <c:v>44584</c:v>
                </c:pt>
                <c:pt idx="173">
                  <c:v>44585</c:v>
                </c:pt>
                <c:pt idx="174">
                  <c:v>44586</c:v>
                </c:pt>
                <c:pt idx="175">
                  <c:v>44587</c:v>
                </c:pt>
                <c:pt idx="176">
                  <c:v>44588</c:v>
                </c:pt>
                <c:pt idx="177">
                  <c:v>44589</c:v>
                </c:pt>
                <c:pt idx="178">
                  <c:v>44590</c:v>
                </c:pt>
                <c:pt idx="179">
                  <c:v>44591</c:v>
                </c:pt>
                <c:pt idx="180">
                  <c:v>44592</c:v>
                </c:pt>
                <c:pt idx="181">
                  <c:v>44593</c:v>
                </c:pt>
                <c:pt idx="182">
                  <c:v>44594</c:v>
                </c:pt>
                <c:pt idx="183">
                  <c:v>44595</c:v>
                </c:pt>
                <c:pt idx="184">
                  <c:v>44596</c:v>
                </c:pt>
                <c:pt idx="185">
                  <c:v>44597</c:v>
                </c:pt>
                <c:pt idx="186">
                  <c:v>44598</c:v>
                </c:pt>
                <c:pt idx="187">
                  <c:v>44599</c:v>
                </c:pt>
                <c:pt idx="188">
                  <c:v>44600</c:v>
                </c:pt>
                <c:pt idx="189">
                  <c:v>44601</c:v>
                </c:pt>
                <c:pt idx="190">
                  <c:v>44602</c:v>
                </c:pt>
                <c:pt idx="191">
                  <c:v>44603</c:v>
                </c:pt>
                <c:pt idx="192">
                  <c:v>44604</c:v>
                </c:pt>
                <c:pt idx="193">
                  <c:v>44605</c:v>
                </c:pt>
                <c:pt idx="194">
                  <c:v>44606</c:v>
                </c:pt>
                <c:pt idx="195">
                  <c:v>44607</c:v>
                </c:pt>
                <c:pt idx="196">
                  <c:v>44608</c:v>
                </c:pt>
                <c:pt idx="197">
                  <c:v>44609</c:v>
                </c:pt>
                <c:pt idx="198">
                  <c:v>44610</c:v>
                </c:pt>
                <c:pt idx="199">
                  <c:v>44611</c:v>
                </c:pt>
                <c:pt idx="200">
                  <c:v>44612</c:v>
                </c:pt>
                <c:pt idx="201">
                  <c:v>44613</c:v>
                </c:pt>
                <c:pt idx="202">
                  <c:v>44614</c:v>
                </c:pt>
                <c:pt idx="203">
                  <c:v>44615</c:v>
                </c:pt>
                <c:pt idx="204">
                  <c:v>44616</c:v>
                </c:pt>
                <c:pt idx="205">
                  <c:v>44617</c:v>
                </c:pt>
                <c:pt idx="206">
                  <c:v>44618</c:v>
                </c:pt>
                <c:pt idx="207">
                  <c:v>44619</c:v>
                </c:pt>
                <c:pt idx="208">
                  <c:v>44620</c:v>
                </c:pt>
                <c:pt idx="209">
                  <c:v>44621</c:v>
                </c:pt>
                <c:pt idx="210">
                  <c:v>44622</c:v>
                </c:pt>
                <c:pt idx="211">
                  <c:v>44623</c:v>
                </c:pt>
                <c:pt idx="212">
                  <c:v>44624</c:v>
                </c:pt>
                <c:pt idx="213">
                  <c:v>44625</c:v>
                </c:pt>
                <c:pt idx="214">
                  <c:v>44626</c:v>
                </c:pt>
                <c:pt idx="215">
                  <c:v>44627</c:v>
                </c:pt>
                <c:pt idx="216">
                  <c:v>44628</c:v>
                </c:pt>
                <c:pt idx="217">
                  <c:v>44629</c:v>
                </c:pt>
                <c:pt idx="218">
                  <c:v>44630</c:v>
                </c:pt>
                <c:pt idx="219">
                  <c:v>44631</c:v>
                </c:pt>
                <c:pt idx="220">
                  <c:v>44632</c:v>
                </c:pt>
                <c:pt idx="221">
                  <c:v>44633</c:v>
                </c:pt>
                <c:pt idx="222">
                  <c:v>44634</c:v>
                </c:pt>
                <c:pt idx="223">
                  <c:v>44635</c:v>
                </c:pt>
                <c:pt idx="224">
                  <c:v>44636</c:v>
                </c:pt>
                <c:pt idx="225">
                  <c:v>44637</c:v>
                </c:pt>
                <c:pt idx="226">
                  <c:v>44638</c:v>
                </c:pt>
                <c:pt idx="227">
                  <c:v>44639</c:v>
                </c:pt>
                <c:pt idx="228">
                  <c:v>44640</c:v>
                </c:pt>
                <c:pt idx="229">
                  <c:v>44641</c:v>
                </c:pt>
                <c:pt idx="230">
                  <c:v>44642</c:v>
                </c:pt>
                <c:pt idx="231">
                  <c:v>44643</c:v>
                </c:pt>
                <c:pt idx="232">
                  <c:v>44644</c:v>
                </c:pt>
                <c:pt idx="233">
                  <c:v>44645</c:v>
                </c:pt>
                <c:pt idx="234">
                  <c:v>44646</c:v>
                </c:pt>
                <c:pt idx="235">
                  <c:v>44647</c:v>
                </c:pt>
                <c:pt idx="236">
                  <c:v>44648</c:v>
                </c:pt>
                <c:pt idx="237">
                  <c:v>44649</c:v>
                </c:pt>
                <c:pt idx="238">
                  <c:v>44650</c:v>
                </c:pt>
                <c:pt idx="239">
                  <c:v>44651</c:v>
                </c:pt>
                <c:pt idx="240">
                  <c:v>44652</c:v>
                </c:pt>
                <c:pt idx="241">
                  <c:v>44653</c:v>
                </c:pt>
                <c:pt idx="242">
                  <c:v>44654</c:v>
                </c:pt>
                <c:pt idx="243">
                  <c:v>44655</c:v>
                </c:pt>
                <c:pt idx="244">
                  <c:v>44656</c:v>
                </c:pt>
                <c:pt idx="245">
                  <c:v>44657</c:v>
                </c:pt>
                <c:pt idx="246">
                  <c:v>44658</c:v>
                </c:pt>
                <c:pt idx="247">
                  <c:v>44659</c:v>
                </c:pt>
                <c:pt idx="248">
                  <c:v>44660</c:v>
                </c:pt>
                <c:pt idx="249">
                  <c:v>44661</c:v>
                </c:pt>
                <c:pt idx="250">
                  <c:v>44662</c:v>
                </c:pt>
                <c:pt idx="251">
                  <c:v>44663</c:v>
                </c:pt>
                <c:pt idx="252">
                  <c:v>44664</c:v>
                </c:pt>
                <c:pt idx="253">
                  <c:v>44665</c:v>
                </c:pt>
                <c:pt idx="254">
                  <c:v>44666</c:v>
                </c:pt>
                <c:pt idx="255">
                  <c:v>44667</c:v>
                </c:pt>
                <c:pt idx="256">
                  <c:v>44668</c:v>
                </c:pt>
                <c:pt idx="257">
                  <c:v>44669</c:v>
                </c:pt>
                <c:pt idx="258">
                  <c:v>44670</c:v>
                </c:pt>
                <c:pt idx="259">
                  <c:v>44671</c:v>
                </c:pt>
                <c:pt idx="260">
                  <c:v>44672</c:v>
                </c:pt>
                <c:pt idx="261">
                  <c:v>44673</c:v>
                </c:pt>
                <c:pt idx="262">
                  <c:v>44674</c:v>
                </c:pt>
                <c:pt idx="263">
                  <c:v>44675</c:v>
                </c:pt>
                <c:pt idx="264">
                  <c:v>44676</c:v>
                </c:pt>
                <c:pt idx="265">
                  <c:v>44677</c:v>
                </c:pt>
                <c:pt idx="266">
                  <c:v>44678</c:v>
                </c:pt>
                <c:pt idx="267">
                  <c:v>44679</c:v>
                </c:pt>
                <c:pt idx="268">
                  <c:v>44680</c:v>
                </c:pt>
                <c:pt idx="269">
                  <c:v>44681</c:v>
                </c:pt>
                <c:pt idx="270">
                  <c:v>44682</c:v>
                </c:pt>
                <c:pt idx="271">
                  <c:v>44683</c:v>
                </c:pt>
                <c:pt idx="272">
                  <c:v>44684</c:v>
                </c:pt>
                <c:pt idx="273">
                  <c:v>44685</c:v>
                </c:pt>
                <c:pt idx="274">
                  <c:v>44686</c:v>
                </c:pt>
                <c:pt idx="275">
                  <c:v>44687</c:v>
                </c:pt>
                <c:pt idx="276">
                  <c:v>44688</c:v>
                </c:pt>
                <c:pt idx="277">
                  <c:v>44689</c:v>
                </c:pt>
                <c:pt idx="278">
                  <c:v>44690</c:v>
                </c:pt>
                <c:pt idx="279">
                  <c:v>44691</c:v>
                </c:pt>
                <c:pt idx="280">
                  <c:v>44692</c:v>
                </c:pt>
                <c:pt idx="281">
                  <c:v>44693</c:v>
                </c:pt>
                <c:pt idx="282">
                  <c:v>44694</c:v>
                </c:pt>
                <c:pt idx="283">
                  <c:v>44695</c:v>
                </c:pt>
                <c:pt idx="284">
                  <c:v>44696</c:v>
                </c:pt>
                <c:pt idx="285">
                  <c:v>44697</c:v>
                </c:pt>
                <c:pt idx="286">
                  <c:v>44698</c:v>
                </c:pt>
                <c:pt idx="287">
                  <c:v>44699</c:v>
                </c:pt>
                <c:pt idx="288">
                  <c:v>44700</c:v>
                </c:pt>
                <c:pt idx="289">
                  <c:v>44701</c:v>
                </c:pt>
                <c:pt idx="290">
                  <c:v>44702</c:v>
                </c:pt>
                <c:pt idx="291">
                  <c:v>44703</c:v>
                </c:pt>
                <c:pt idx="292">
                  <c:v>44704</c:v>
                </c:pt>
                <c:pt idx="293">
                  <c:v>44705</c:v>
                </c:pt>
                <c:pt idx="294">
                  <c:v>44706</c:v>
                </c:pt>
                <c:pt idx="295">
                  <c:v>44707</c:v>
                </c:pt>
                <c:pt idx="296">
                  <c:v>44708</c:v>
                </c:pt>
                <c:pt idx="297">
                  <c:v>44709</c:v>
                </c:pt>
                <c:pt idx="298">
                  <c:v>44710</c:v>
                </c:pt>
                <c:pt idx="299">
                  <c:v>44711</c:v>
                </c:pt>
                <c:pt idx="300">
                  <c:v>44712</c:v>
                </c:pt>
                <c:pt idx="301">
                  <c:v>44713</c:v>
                </c:pt>
                <c:pt idx="302">
                  <c:v>44714</c:v>
                </c:pt>
                <c:pt idx="303">
                  <c:v>44715</c:v>
                </c:pt>
                <c:pt idx="304">
                  <c:v>44716</c:v>
                </c:pt>
                <c:pt idx="305">
                  <c:v>44717</c:v>
                </c:pt>
                <c:pt idx="306">
                  <c:v>44718</c:v>
                </c:pt>
                <c:pt idx="307">
                  <c:v>44719</c:v>
                </c:pt>
                <c:pt idx="308">
                  <c:v>44720</c:v>
                </c:pt>
                <c:pt idx="309">
                  <c:v>44721</c:v>
                </c:pt>
                <c:pt idx="310">
                  <c:v>44722</c:v>
                </c:pt>
                <c:pt idx="311">
                  <c:v>44723</c:v>
                </c:pt>
                <c:pt idx="312">
                  <c:v>44724</c:v>
                </c:pt>
                <c:pt idx="313">
                  <c:v>44725</c:v>
                </c:pt>
                <c:pt idx="314">
                  <c:v>44726</c:v>
                </c:pt>
                <c:pt idx="315">
                  <c:v>44727</c:v>
                </c:pt>
                <c:pt idx="316">
                  <c:v>44728</c:v>
                </c:pt>
                <c:pt idx="317">
                  <c:v>44729</c:v>
                </c:pt>
                <c:pt idx="318">
                  <c:v>44730</c:v>
                </c:pt>
                <c:pt idx="319">
                  <c:v>44731</c:v>
                </c:pt>
                <c:pt idx="320">
                  <c:v>44732</c:v>
                </c:pt>
                <c:pt idx="321">
                  <c:v>44733</c:v>
                </c:pt>
                <c:pt idx="322">
                  <c:v>44734</c:v>
                </c:pt>
                <c:pt idx="323">
                  <c:v>44735</c:v>
                </c:pt>
                <c:pt idx="324">
                  <c:v>44736</c:v>
                </c:pt>
                <c:pt idx="325">
                  <c:v>44737</c:v>
                </c:pt>
                <c:pt idx="326">
                  <c:v>44738</c:v>
                </c:pt>
                <c:pt idx="327">
                  <c:v>44739</c:v>
                </c:pt>
                <c:pt idx="328">
                  <c:v>44740</c:v>
                </c:pt>
                <c:pt idx="329">
                  <c:v>44741</c:v>
                </c:pt>
              </c:numCache>
            </c:numRef>
          </c:cat>
          <c:val>
            <c:numRef>
              <c:f>'China-15 '!$B$3:$LS$3</c:f>
              <c:numCache>
                <c:formatCode>0.00</c:formatCode>
                <c:ptCount val="330"/>
                <c:pt idx="0">
                  <c:v>88.518468803768201</c:v>
                </c:pt>
                <c:pt idx="1">
                  <c:v>89.747891981598315</c:v>
                </c:pt>
                <c:pt idx="2">
                  <c:v>90.126176036315286</c:v>
                </c:pt>
                <c:pt idx="3">
                  <c:v>90.1261760363153</c:v>
                </c:pt>
                <c:pt idx="4">
                  <c:v>90.504460091032257</c:v>
                </c:pt>
                <c:pt idx="5">
                  <c:v>90.504460091032257</c:v>
                </c:pt>
                <c:pt idx="6">
                  <c:v>91.0718861731077</c:v>
                </c:pt>
                <c:pt idx="7">
                  <c:v>91.544741241503871</c:v>
                </c:pt>
                <c:pt idx="8">
                  <c:v>92.395880364617028</c:v>
                </c:pt>
                <c:pt idx="9">
                  <c:v>95.516723816031941</c:v>
                </c:pt>
                <c:pt idx="10">
                  <c:v>97.502715103295969</c:v>
                </c:pt>
                <c:pt idx="11">
                  <c:v>97.975570171692169</c:v>
                </c:pt>
                <c:pt idx="12">
                  <c:v>101.47469767782403</c:v>
                </c:pt>
                <c:pt idx="13">
                  <c:v>102.60954984197491</c:v>
                </c:pt>
                <c:pt idx="14">
                  <c:v>104.50097011555971</c:v>
                </c:pt>
                <c:pt idx="15">
                  <c:v>104.69011214291815</c:v>
                </c:pt>
                <c:pt idx="16">
                  <c:v>103.93354403348427</c:v>
                </c:pt>
                <c:pt idx="17">
                  <c:v>104.40639910188045</c:v>
                </c:pt>
                <c:pt idx="18">
                  <c:v>105.54125126603135</c:v>
                </c:pt>
                <c:pt idx="19">
                  <c:v>104.78468315659744</c:v>
                </c:pt>
                <c:pt idx="20">
                  <c:v>105.35210923867285</c:v>
                </c:pt>
                <c:pt idx="21">
                  <c:v>107.90552660801232</c:v>
                </c:pt>
                <c:pt idx="22">
                  <c:v>110.74265701838951</c:v>
                </c:pt>
                <c:pt idx="23">
                  <c:v>112.63407729197429</c:v>
                </c:pt>
                <c:pt idx="24">
                  <c:v>114.90378162027606</c:v>
                </c:pt>
                <c:pt idx="25">
                  <c:v>115.47120770235148</c:v>
                </c:pt>
                <c:pt idx="26">
                  <c:v>114.90378162027604</c:v>
                </c:pt>
                <c:pt idx="27">
                  <c:v>116.51148885282311</c:v>
                </c:pt>
                <c:pt idx="28">
                  <c:v>113.48521641508745</c:v>
                </c:pt>
                <c:pt idx="29">
                  <c:v>112.44493526461582</c:v>
                </c:pt>
                <c:pt idx="30">
                  <c:v>113.86350046980442</c:v>
                </c:pt>
                <c:pt idx="31">
                  <c:v>111.78293816886115</c:v>
                </c:pt>
                <c:pt idx="32">
                  <c:v>112.53950627829505</c:v>
                </c:pt>
                <c:pt idx="33">
                  <c:v>112.91779033301204</c:v>
                </c:pt>
                <c:pt idx="34">
                  <c:v>113.20150337404972</c:v>
                </c:pt>
                <c:pt idx="35">
                  <c:v>113.48521641508745</c:v>
                </c:pt>
                <c:pt idx="36">
                  <c:v>112.63407729197429</c:v>
                </c:pt>
                <c:pt idx="37">
                  <c:v>112.35036425093656</c:v>
                </c:pt>
                <c:pt idx="38">
                  <c:v>113.20150337404976</c:v>
                </c:pt>
                <c:pt idx="39">
                  <c:v>113.39064540140821</c:v>
                </c:pt>
                <c:pt idx="40">
                  <c:v>113.86350046980442</c:v>
                </c:pt>
                <c:pt idx="41">
                  <c:v>115.37663668867226</c:v>
                </c:pt>
                <c:pt idx="42">
                  <c:v>115.94406277074768</c:v>
                </c:pt>
                <c:pt idx="43">
                  <c:v>117.26805696225706</c:v>
                </c:pt>
                <c:pt idx="44">
                  <c:v>115.84949175706845</c:v>
                </c:pt>
                <c:pt idx="45">
                  <c:v>126.44144528914327</c:v>
                </c:pt>
                <c:pt idx="46">
                  <c:v>126.15773224810555</c:v>
                </c:pt>
                <c:pt idx="47">
                  <c:v>120.38890041367193</c:v>
                </c:pt>
                <c:pt idx="48">
                  <c:v>113.76892945612516</c:v>
                </c:pt>
                <c:pt idx="49">
                  <c:v>113.48521641508745</c:v>
                </c:pt>
                <c:pt idx="50">
                  <c:v>111.12094107310645</c:v>
                </c:pt>
                <c:pt idx="51">
                  <c:v>109.41866282688015</c:v>
                </c:pt>
                <c:pt idx="52">
                  <c:v>97.124431048579027</c:v>
                </c:pt>
                <c:pt idx="53">
                  <c:v>102.98783389669188</c:v>
                </c:pt>
                <c:pt idx="54">
                  <c:v>106.3923903891445</c:v>
                </c:pt>
                <c:pt idx="55">
                  <c:v>109.89151789527635</c:v>
                </c:pt>
                <c:pt idx="56">
                  <c:v>109.79694688159712</c:v>
                </c:pt>
                <c:pt idx="57">
                  <c:v>110.93179904574799</c:v>
                </c:pt>
                <c:pt idx="58">
                  <c:v>105.82496430706905</c:v>
                </c:pt>
                <c:pt idx="59">
                  <c:v>104.21725707452197</c:v>
                </c:pt>
                <c:pt idx="60">
                  <c:v>95.611294829711198</c:v>
                </c:pt>
                <c:pt idx="61">
                  <c:v>91.733883268862357</c:v>
                </c:pt>
                <c:pt idx="62">
                  <c:v>88.234755762730515</c:v>
                </c:pt>
                <c:pt idx="63">
                  <c:v>84.641057242919388</c:v>
                </c:pt>
                <c:pt idx="64">
                  <c:v>80.290790613674361</c:v>
                </c:pt>
                <c:pt idx="65">
                  <c:v>85.019341297636345</c:v>
                </c:pt>
                <c:pt idx="66">
                  <c:v>95.705865843390427</c:v>
                </c:pt>
                <c:pt idx="67">
                  <c:v>97.219002062258255</c:v>
                </c:pt>
                <c:pt idx="68">
                  <c:v>100.81270058206935</c:v>
                </c:pt>
                <c:pt idx="69">
                  <c:v>103.64983099244655</c:v>
                </c:pt>
                <c:pt idx="70">
                  <c:v>105.44668025235211</c:v>
                </c:pt>
                <c:pt idx="71">
                  <c:v>108.00009762169157</c:v>
                </c:pt>
                <c:pt idx="72">
                  <c:v>109.60780485423862</c:v>
                </c:pt>
                <c:pt idx="73">
                  <c:v>102.23126578725794</c:v>
                </c:pt>
                <c:pt idx="74">
                  <c:v>104.12268606084274</c:v>
                </c:pt>
                <c:pt idx="75">
                  <c:v>104.78468315659744</c:v>
                </c:pt>
                <c:pt idx="76">
                  <c:v>105.54125126603135</c:v>
                </c:pt>
                <c:pt idx="77">
                  <c:v>105.63582227971057</c:v>
                </c:pt>
                <c:pt idx="78">
                  <c:v>108.09466863537079</c:v>
                </c:pt>
                <c:pt idx="79">
                  <c:v>108.66209471744624</c:v>
                </c:pt>
                <c:pt idx="80">
                  <c:v>108.47295269008777</c:v>
                </c:pt>
                <c:pt idx="81">
                  <c:v>107.71638458065385</c:v>
                </c:pt>
                <c:pt idx="82">
                  <c:v>109.22952079952168</c:v>
                </c:pt>
                <c:pt idx="83">
                  <c:v>107.90552660801232</c:v>
                </c:pt>
                <c:pt idx="84">
                  <c:v>107.52724255329538</c:v>
                </c:pt>
                <c:pt idx="85">
                  <c:v>105.12513880584267</c:v>
                </c:pt>
                <c:pt idx="86">
                  <c:v>103.69711649928618</c:v>
                </c:pt>
                <c:pt idx="87">
                  <c:v>103.74440200612577</c:v>
                </c:pt>
                <c:pt idx="88">
                  <c:v>103.9430011348522</c:v>
                </c:pt>
                <c:pt idx="89">
                  <c:v>102.45823622008812</c:v>
                </c:pt>
                <c:pt idx="90">
                  <c:v>103.22426143088995</c:v>
                </c:pt>
                <c:pt idx="91">
                  <c:v>103.05403360626734</c:v>
                </c:pt>
                <c:pt idx="92">
                  <c:v>101.82461042843723</c:v>
                </c:pt>
                <c:pt idx="93">
                  <c:v>98.930737409852512</c:v>
                </c:pt>
                <c:pt idx="94">
                  <c:v>95.857179465277213</c:v>
                </c:pt>
                <c:pt idx="95">
                  <c:v>92.698507608390599</c:v>
                </c:pt>
                <c:pt idx="96">
                  <c:v>90.201832847258686</c:v>
                </c:pt>
                <c:pt idx="97">
                  <c:v>88.915667061221029</c:v>
                </c:pt>
                <c:pt idx="98">
                  <c:v>89.483093143296472</c:v>
                </c:pt>
                <c:pt idx="99">
                  <c:v>90.5612026992398</c:v>
                </c:pt>
                <c:pt idx="100">
                  <c:v>92.547193986503814</c:v>
                </c:pt>
                <c:pt idx="101">
                  <c:v>92.358051959145357</c:v>
                </c:pt>
                <c:pt idx="102">
                  <c:v>93.171362676786799</c:v>
                </c:pt>
                <c:pt idx="103">
                  <c:v>97.171716555418627</c:v>
                </c:pt>
                <c:pt idx="104">
                  <c:v>99.526534796031711</c:v>
                </c:pt>
                <c:pt idx="105">
                  <c:v>101.73949651612591</c:v>
                </c:pt>
                <c:pt idx="106">
                  <c:v>101.607097096975</c:v>
                </c:pt>
                <c:pt idx="107">
                  <c:v>102.2501799899938</c:v>
                </c:pt>
                <c:pt idx="108">
                  <c:v>103.5552599787673</c:v>
                </c:pt>
                <c:pt idx="109">
                  <c:v>104.39694200051252</c:v>
                </c:pt>
                <c:pt idx="110">
                  <c:v>102.96891969395602</c:v>
                </c:pt>
                <c:pt idx="111">
                  <c:v>102.1650660776825</c:v>
                </c:pt>
                <c:pt idx="112">
                  <c:v>100.4722449328241</c:v>
                </c:pt>
                <c:pt idx="113">
                  <c:v>100.75595797386181</c:v>
                </c:pt>
                <c:pt idx="114">
                  <c:v>101.02075681216368</c:v>
                </c:pt>
                <c:pt idx="115">
                  <c:v>102.97837679532394</c:v>
                </c:pt>
                <c:pt idx="116">
                  <c:v>104.48205591282385</c:v>
                </c:pt>
                <c:pt idx="117">
                  <c:v>104.40639910188047</c:v>
                </c:pt>
                <c:pt idx="118">
                  <c:v>104.1416002635786</c:v>
                </c:pt>
                <c:pt idx="119">
                  <c:v>103.05403360626734</c:v>
                </c:pt>
                <c:pt idx="120">
                  <c:v>103.35666085004091</c:v>
                </c:pt>
                <c:pt idx="121">
                  <c:v>104.50097011555971</c:v>
                </c:pt>
                <c:pt idx="122">
                  <c:v>104.20779997315405</c:v>
                </c:pt>
                <c:pt idx="123">
                  <c:v>104.76576895386158</c:v>
                </c:pt>
                <c:pt idx="124">
                  <c:v>105.19133851541815</c:v>
                </c:pt>
                <c:pt idx="125">
                  <c:v>107.66909907381422</c:v>
                </c:pt>
                <c:pt idx="126">
                  <c:v>108.75666573112548</c:v>
                </c:pt>
                <c:pt idx="127">
                  <c:v>108.98363616395567</c:v>
                </c:pt>
                <c:pt idx="128">
                  <c:v>110.11848832810654</c:v>
                </c:pt>
                <c:pt idx="129">
                  <c:v>110.35491586230464</c:v>
                </c:pt>
                <c:pt idx="130">
                  <c:v>110.44002977461597</c:v>
                </c:pt>
                <c:pt idx="131">
                  <c:v>110.93179904574799</c:v>
                </c:pt>
                <c:pt idx="132">
                  <c:v>108.18923964905004</c:v>
                </c:pt>
                <c:pt idx="133">
                  <c:v>109.22952079952168</c:v>
                </c:pt>
                <c:pt idx="134">
                  <c:v>109.39974862414429</c:v>
                </c:pt>
                <c:pt idx="135">
                  <c:v>108.15141124357834</c:v>
                </c:pt>
                <c:pt idx="136">
                  <c:v>108.52023819692738</c:v>
                </c:pt>
                <c:pt idx="137">
                  <c:v>108.11358283810665</c:v>
                </c:pt>
                <c:pt idx="138">
                  <c:v>107.20570110678595</c:v>
                </c:pt>
                <c:pt idx="139">
                  <c:v>107.77312718886138</c:v>
                </c:pt>
                <c:pt idx="140">
                  <c:v>106.13704865221057</c:v>
                </c:pt>
                <c:pt idx="141">
                  <c:v>106.19379126041808</c:v>
                </c:pt>
                <c:pt idx="142">
                  <c:v>106.5153327069275</c:v>
                </c:pt>
                <c:pt idx="143">
                  <c:v>107.17732980268218</c:v>
                </c:pt>
                <c:pt idx="144">
                  <c:v>106.65718922744635</c:v>
                </c:pt>
                <c:pt idx="145">
                  <c:v>107.54615675603121</c:v>
                </c:pt>
                <c:pt idx="146">
                  <c:v>107.19624400541804</c:v>
                </c:pt>
                <c:pt idx="147">
                  <c:v>108.17978254768214</c:v>
                </c:pt>
                <c:pt idx="148">
                  <c:v>107.99064052032364</c:v>
                </c:pt>
                <c:pt idx="149">
                  <c:v>109.24843500225751</c:v>
                </c:pt>
                <c:pt idx="150">
                  <c:v>106.06139184126715</c:v>
                </c:pt>
                <c:pt idx="151">
                  <c:v>104.33074229093707</c:v>
                </c:pt>
                <c:pt idx="152">
                  <c:v>100.81270058206935</c:v>
                </c:pt>
                <c:pt idx="153">
                  <c:v>101.38958376551271</c:v>
                </c:pt>
                <c:pt idx="154">
                  <c:v>102.17452317905044</c:v>
                </c:pt>
                <c:pt idx="155">
                  <c:v>102.45823622008812</c:v>
                </c:pt>
                <c:pt idx="156">
                  <c:v>101.33284115730517</c:v>
                </c:pt>
                <c:pt idx="157">
                  <c:v>103.33774664730507</c:v>
                </c:pt>
                <c:pt idx="158">
                  <c:v>105.5979938742389</c:v>
                </c:pt>
                <c:pt idx="159">
                  <c:v>109.26734920499339</c:v>
                </c:pt>
                <c:pt idx="160">
                  <c:v>109.31463471183299</c:v>
                </c:pt>
                <c:pt idx="161">
                  <c:v>108.34055327093682</c:v>
                </c:pt>
                <c:pt idx="162">
                  <c:v>108.63372341334247</c:v>
                </c:pt>
                <c:pt idx="163">
                  <c:v>108.27435356136135</c:v>
                </c:pt>
                <c:pt idx="164">
                  <c:v>108.27435356136137</c:v>
                </c:pt>
                <c:pt idx="165">
                  <c:v>107.68801327655008</c:v>
                </c:pt>
                <c:pt idx="166">
                  <c:v>107.04493038353124</c:v>
                </c:pt>
                <c:pt idx="167">
                  <c:v>106.7517602411256</c:v>
                </c:pt>
                <c:pt idx="168">
                  <c:v>106.18433415905015</c:v>
                </c:pt>
                <c:pt idx="169">
                  <c:v>105.77767880022942</c:v>
                </c:pt>
                <c:pt idx="170">
                  <c:v>104.27399968272952</c:v>
                </c:pt>
                <c:pt idx="171">
                  <c:v>103.55525997876731</c:v>
                </c:pt>
                <c:pt idx="172">
                  <c:v>102.42986491598435</c:v>
                </c:pt>
                <c:pt idx="173">
                  <c:v>101.13424202857875</c:v>
                </c:pt>
                <c:pt idx="174">
                  <c:v>100.91672869711654</c:v>
                </c:pt>
                <c:pt idx="175">
                  <c:v>100.28310290546563</c:v>
                </c:pt>
                <c:pt idx="176">
                  <c:v>98.410596834616697</c:v>
                </c:pt>
                <c:pt idx="177">
                  <c:v>94.684498895654642</c:v>
                </c:pt>
                <c:pt idx="178">
                  <c:v>93.095705865843414</c:v>
                </c:pt>
                <c:pt idx="179">
                  <c:v>91.535284140135957</c:v>
                </c:pt>
                <c:pt idx="180">
                  <c:v>86.693248239758887</c:v>
                </c:pt>
                <c:pt idx="181">
                  <c:v>81.898497846221446</c:v>
                </c:pt>
                <c:pt idx="182">
                  <c:v>78.238599616834861</c:v>
                </c:pt>
                <c:pt idx="183">
                  <c:v>75.032642253108662</c:v>
                </c:pt>
                <c:pt idx="184">
                  <c:v>72.630538505655977</c:v>
                </c:pt>
                <c:pt idx="185">
                  <c:v>71.46731503740132</c:v>
                </c:pt>
                <c:pt idx="186">
                  <c:v>71.571343152448492</c:v>
                </c:pt>
                <c:pt idx="187">
                  <c:v>72.933165749429534</c:v>
                </c:pt>
                <c:pt idx="188">
                  <c:v>74.673272401127534</c:v>
                </c:pt>
                <c:pt idx="189">
                  <c:v>76.668720789759504</c:v>
                </c:pt>
                <c:pt idx="190">
                  <c:v>79.799021342542318</c:v>
                </c:pt>
                <c:pt idx="191">
                  <c:v>84.045259856740174</c:v>
                </c:pt>
                <c:pt idx="192">
                  <c:v>85.870480420749516</c:v>
                </c:pt>
                <c:pt idx="193">
                  <c:v>87.837557505277687</c:v>
                </c:pt>
                <c:pt idx="194">
                  <c:v>92.329680655041585</c:v>
                </c:pt>
                <c:pt idx="195">
                  <c:v>94.429157158720699</c:v>
                </c:pt>
                <c:pt idx="196">
                  <c:v>97.304115974569584</c:v>
                </c:pt>
                <c:pt idx="197">
                  <c:v>100.1223321822109</c:v>
                </c:pt>
                <c:pt idx="198">
                  <c:v>104.00920084442767</c:v>
                </c:pt>
                <c:pt idx="199">
                  <c:v>105.42776604961625</c:v>
                </c:pt>
                <c:pt idx="200">
                  <c:v>107.56507095876707</c:v>
                </c:pt>
                <c:pt idx="201">
                  <c:v>107.83932689843687</c:v>
                </c:pt>
                <c:pt idx="202">
                  <c:v>107.83932689843687</c:v>
                </c:pt>
                <c:pt idx="203">
                  <c:v>108.30272486546512</c:v>
                </c:pt>
                <c:pt idx="204">
                  <c:v>107.66909907381422</c:v>
                </c:pt>
                <c:pt idx="205">
                  <c:v>106.40184749051244</c:v>
                </c:pt>
                <c:pt idx="206">
                  <c:v>104.28345678409744</c:v>
                </c:pt>
                <c:pt idx="207">
                  <c:v>101.06804231900331</c:v>
                </c:pt>
                <c:pt idx="208">
                  <c:v>101.73949651612591</c:v>
                </c:pt>
                <c:pt idx="209">
                  <c:v>103.64037389107861</c:v>
                </c:pt>
                <c:pt idx="210">
                  <c:v>103.99974374305972</c:v>
                </c:pt>
                <c:pt idx="211">
                  <c:v>104.87925417027665</c:v>
                </c:pt>
                <c:pt idx="212">
                  <c:v>106.78958864659729</c:v>
                </c:pt>
                <c:pt idx="213">
                  <c:v>107.85824110117271</c:v>
                </c:pt>
                <c:pt idx="214">
                  <c:v>108.86069384617264</c:v>
                </c:pt>
                <c:pt idx="215">
                  <c:v>110.07120282126691</c:v>
                </c:pt>
                <c:pt idx="216">
                  <c:v>110.98854165395555</c:v>
                </c:pt>
                <c:pt idx="217">
                  <c:v>111.54651063466305</c:v>
                </c:pt>
                <c:pt idx="218">
                  <c:v>111.71673845928568</c:v>
                </c:pt>
                <c:pt idx="219">
                  <c:v>109.58889065150279</c:v>
                </c:pt>
                <c:pt idx="220">
                  <c:v>110.45894397735179</c:v>
                </c:pt>
                <c:pt idx="221">
                  <c:v>111.46139672235175</c:v>
                </c:pt>
                <c:pt idx="222">
                  <c:v>109.98608890895559</c:v>
                </c:pt>
                <c:pt idx="223">
                  <c:v>107.90552660801231</c:v>
                </c:pt>
                <c:pt idx="224">
                  <c:v>106.83687415343691</c:v>
                </c:pt>
                <c:pt idx="225">
                  <c:v>104.87925417027665</c:v>
                </c:pt>
                <c:pt idx="226">
                  <c:v>104.64282663607857</c:v>
                </c:pt>
                <c:pt idx="227">
                  <c:v>104.27399968272952</c:v>
                </c:pt>
                <c:pt idx="228">
                  <c:v>103.02566230216358</c:v>
                </c:pt>
                <c:pt idx="229">
                  <c:v>102.26909419272965</c:v>
                </c:pt>
                <c:pt idx="230">
                  <c:v>102.08940926673908</c:v>
                </c:pt>
                <c:pt idx="231">
                  <c:v>101.06804231900331</c:v>
                </c:pt>
                <c:pt idx="232">
                  <c:v>101.35175536004104</c:v>
                </c:pt>
                <c:pt idx="233">
                  <c:v>101.11532782584293</c:v>
                </c:pt>
                <c:pt idx="234">
                  <c:v>102.48660752419188</c:v>
                </c:pt>
                <c:pt idx="235">
                  <c:v>103.6309167897107</c:v>
                </c:pt>
                <c:pt idx="236">
                  <c:v>102.95000549122017</c:v>
                </c:pt>
                <c:pt idx="237">
                  <c:v>102.07049506400324</c:v>
                </c:pt>
                <c:pt idx="238">
                  <c:v>102.07049506400324</c:v>
                </c:pt>
                <c:pt idx="239">
                  <c:v>101.67329680655044</c:v>
                </c:pt>
                <c:pt idx="240">
                  <c:v>99.46979218782414</c:v>
                </c:pt>
                <c:pt idx="241">
                  <c:v>103.16751882268244</c:v>
                </c:pt>
                <c:pt idx="242">
                  <c:v>101.73949651612591</c:v>
                </c:pt>
                <c:pt idx="243">
                  <c:v>97.540543508767641</c:v>
                </c:pt>
                <c:pt idx="244">
                  <c:v>95.384324396880999</c:v>
                </c:pt>
                <c:pt idx="245">
                  <c:v>95.015497443531984</c:v>
                </c:pt>
                <c:pt idx="246">
                  <c:v>94.845269618909342</c:v>
                </c:pt>
                <c:pt idx="247">
                  <c:v>96.207092215890384</c:v>
                </c:pt>
                <c:pt idx="248">
                  <c:v>89.152094595419129</c:v>
                </c:pt>
                <c:pt idx="249">
                  <c:v>88.187470255890872</c:v>
                </c:pt>
                <c:pt idx="250">
                  <c:v>93.057877460371699</c:v>
                </c:pt>
                <c:pt idx="251">
                  <c:v>96.377320040513013</c:v>
                </c:pt>
                <c:pt idx="252">
                  <c:v>97.228459163626169</c:v>
                </c:pt>
                <c:pt idx="253">
                  <c:v>99.488706390559997</c:v>
                </c:pt>
                <c:pt idx="254">
                  <c:v>105.05893909626721</c:v>
                </c:pt>
                <c:pt idx="255">
                  <c:v>105.42776604961625</c:v>
                </c:pt>
                <c:pt idx="256">
                  <c:v>105.62636517834267</c:v>
                </c:pt>
                <c:pt idx="257">
                  <c:v>106.73284603838977</c:v>
                </c:pt>
                <c:pt idx="258">
                  <c:v>107.49887124919161</c:v>
                </c:pt>
                <c:pt idx="259">
                  <c:v>109.25789210362545</c:v>
                </c:pt>
                <c:pt idx="260">
                  <c:v>108.44458138598399</c:v>
                </c:pt>
                <c:pt idx="261">
                  <c:v>104.74685475112572</c:v>
                </c:pt>
                <c:pt idx="262">
                  <c:v>105.66419358381434</c:v>
                </c:pt>
                <c:pt idx="263">
                  <c:v>109.53214804329524</c:v>
                </c:pt>
                <c:pt idx="264">
                  <c:v>107.52724255329534</c:v>
                </c:pt>
                <c:pt idx="265">
                  <c:v>106.70447473428599</c:v>
                </c:pt>
                <c:pt idx="266">
                  <c:v>104.7752260552295</c:v>
                </c:pt>
                <c:pt idx="267">
                  <c:v>104.31182808820121</c:v>
                </c:pt>
                <c:pt idx="268">
                  <c:v>106.05193473989922</c:v>
                </c:pt>
                <c:pt idx="269">
                  <c:v>106.80850284933315</c:v>
                </c:pt>
                <c:pt idx="270">
                  <c:v>103.01620520079562</c:v>
                </c:pt>
                <c:pt idx="271">
                  <c:v>99.876447546644883</c:v>
                </c:pt>
                <c:pt idx="272">
                  <c:v>97.294658873201655</c:v>
                </c:pt>
                <c:pt idx="273">
                  <c:v>96.320577432305484</c:v>
                </c:pt>
                <c:pt idx="274">
                  <c:v>96.973117426692241</c:v>
                </c:pt>
                <c:pt idx="275">
                  <c:v>92.859278331645314</c:v>
                </c:pt>
                <c:pt idx="276">
                  <c:v>98.013398577163883</c:v>
                </c:pt>
                <c:pt idx="277">
                  <c:v>99.053679727635512</c:v>
                </c:pt>
                <c:pt idx="278">
                  <c:v>104.01865794579558</c:v>
                </c:pt>
                <c:pt idx="279">
                  <c:v>107.23407241088971</c:v>
                </c:pt>
                <c:pt idx="280">
                  <c:v>109.41866282688015</c:v>
                </c:pt>
                <c:pt idx="281">
                  <c:v>108.78503703522922</c:v>
                </c:pt>
                <c:pt idx="282">
                  <c:v>114.80921060659682</c:v>
                </c:pt>
                <c:pt idx="283">
                  <c:v>109.77803267886127</c:v>
                </c:pt>
                <c:pt idx="284">
                  <c:v>110.62917180197444</c:v>
                </c:pt>
                <c:pt idx="285">
                  <c:v>110.84668513343668</c:v>
                </c:pt>
                <c:pt idx="286">
                  <c:v>111.78293816886115</c:v>
                </c:pt>
                <c:pt idx="287">
                  <c:v>111.64108164834228</c:v>
                </c:pt>
                <c:pt idx="288">
                  <c:v>112.35982135230451</c:v>
                </c:pt>
                <c:pt idx="289">
                  <c:v>110.09011702400277</c:v>
                </c:pt>
                <c:pt idx="290">
                  <c:v>110.17523093631408</c:v>
                </c:pt>
                <c:pt idx="291">
                  <c:v>109.91043209801222</c:v>
                </c:pt>
                <c:pt idx="292">
                  <c:v>109.18223529268205</c:v>
                </c:pt>
                <c:pt idx="293">
                  <c:v>107.34755762730482</c:v>
                </c:pt>
                <c:pt idx="294">
                  <c:v>107.23407241088972</c:v>
                </c:pt>
                <c:pt idx="295">
                  <c:v>106.37347618640864</c:v>
                </c:pt>
                <c:pt idx="296">
                  <c:v>105.45613735372002</c:v>
                </c:pt>
                <c:pt idx="297">
                  <c:v>105.90062111801245</c:v>
                </c:pt>
                <c:pt idx="298">
                  <c:v>105.7587645974936</c:v>
                </c:pt>
                <c:pt idx="299">
                  <c:v>106.88415966027654</c:v>
                </c:pt>
                <c:pt idx="300">
                  <c:v>108.03792602716327</c:v>
                </c:pt>
                <c:pt idx="301">
                  <c:v>108.47295269008775</c:v>
                </c:pt>
                <c:pt idx="302">
                  <c:v>114.41201234914401</c:v>
                </c:pt>
                <c:pt idx="303">
                  <c:v>108.49186689282362</c:v>
                </c:pt>
                <c:pt idx="304">
                  <c:v>107.02601618079539</c:v>
                </c:pt>
                <c:pt idx="305">
                  <c:v>107.47995704645575</c:v>
                </c:pt>
                <c:pt idx="306">
                  <c:v>106.4018474905124</c:v>
                </c:pt>
                <c:pt idx="307">
                  <c:v>105.38993764414454</c:v>
                </c:pt>
                <c:pt idx="308">
                  <c:v>104.65228373744647</c:v>
                </c:pt>
                <c:pt idx="309">
                  <c:v>100.30201710820145</c:v>
                </c:pt>
                <c:pt idx="310">
                  <c:v>107.40430023551235</c:v>
                </c:pt>
                <c:pt idx="311">
                  <c:v>108.87960804890851</c:v>
                </c:pt>
                <c:pt idx="312">
                  <c:v>108.27435356136135</c:v>
                </c:pt>
                <c:pt idx="313">
                  <c:v>107.54615675603119</c:v>
                </c:pt>
                <c:pt idx="314">
                  <c:v>107.58398516150291</c:v>
                </c:pt>
                <c:pt idx="315">
                  <c:v>107.64072776971047</c:v>
                </c:pt>
                <c:pt idx="316">
                  <c:v>106.42076169324827</c:v>
                </c:pt>
                <c:pt idx="317">
                  <c:v>106.19379126041811</c:v>
                </c:pt>
                <c:pt idx="318">
                  <c:v>106.05193473989924</c:v>
                </c:pt>
                <c:pt idx="319">
                  <c:v>106.78958864659729</c:v>
                </c:pt>
                <c:pt idx="320">
                  <c:v>108.83232254206888</c:v>
                </c:pt>
                <c:pt idx="321">
                  <c:v>109.56997644876695</c:v>
                </c:pt>
                <c:pt idx="322">
                  <c:v>109.87260369254049</c:v>
                </c:pt>
                <c:pt idx="323">
                  <c:v>112.24633613588942</c:v>
                </c:pt>
                <c:pt idx="324">
                  <c:v>111.48031092508758</c:v>
                </c:pt>
                <c:pt idx="325">
                  <c:v>111.89642338527622</c:v>
                </c:pt>
                <c:pt idx="326">
                  <c:v>113.39064540140824</c:v>
                </c:pt>
                <c:pt idx="327">
                  <c:v>114.06209959853082</c:v>
                </c:pt>
                <c:pt idx="328">
                  <c:v>115.45229349961565</c:v>
                </c:pt>
                <c:pt idx="329">
                  <c:v>116.85194450206838</c:v>
                </c:pt>
              </c:numCache>
            </c:numRef>
          </c:val>
          <c:smooth val="0"/>
          <c:extLst>
            <c:ext xmlns:c16="http://schemas.microsoft.com/office/drawing/2014/chart" uri="{C3380CC4-5D6E-409C-BE32-E72D297353CC}">
              <c16:uniqueId val="{00000001-631D-4227-9E92-4A24278AB377}"/>
            </c:ext>
          </c:extLst>
        </c:ser>
        <c:ser>
          <c:idx val="2"/>
          <c:order val="2"/>
          <c:tx>
            <c:strRef>
              <c:f>'China-15 '!$A$4</c:f>
              <c:strCache>
                <c:ptCount val="1"/>
                <c:pt idx="0">
                  <c:v>Chongqing</c:v>
                </c:pt>
              </c:strCache>
            </c:strRef>
          </c:tx>
          <c:spPr>
            <a:ln w="28575" cap="rnd">
              <a:solidFill>
                <a:schemeClr val="accent3"/>
              </a:solidFill>
              <a:round/>
            </a:ln>
            <a:effectLst/>
          </c:spPr>
          <c:marker>
            <c:symbol val="none"/>
          </c:marker>
          <c:cat>
            <c:numRef>
              <c:f>'China-15 '!$B$1:$LS$1</c:f>
              <c:numCache>
                <c:formatCode>m/d/yyyy</c:formatCode>
                <c:ptCount val="330"/>
                <c:pt idx="0">
                  <c:v>44412</c:v>
                </c:pt>
                <c:pt idx="1">
                  <c:v>44413</c:v>
                </c:pt>
                <c:pt idx="2">
                  <c:v>44414</c:v>
                </c:pt>
                <c:pt idx="3">
                  <c:v>44415</c:v>
                </c:pt>
                <c:pt idx="4">
                  <c:v>44416</c:v>
                </c:pt>
                <c:pt idx="5">
                  <c:v>44417</c:v>
                </c:pt>
                <c:pt idx="6">
                  <c:v>44418</c:v>
                </c:pt>
                <c:pt idx="7">
                  <c:v>44419</c:v>
                </c:pt>
                <c:pt idx="8">
                  <c:v>44420</c:v>
                </c:pt>
                <c:pt idx="9">
                  <c:v>44421</c:v>
                </c:pt>
                <c:pt idx="10">
                  <c:v>44422</c:v>
                </c:pt>
                <c:pt idx="11">
                  <c:v>44423</c:v>
                </c:pt>
                <c:pt idx="12">
                  <c:v>44424</c:v>
                </c:pt>
                <c:pt idx="13">
                  <c:v>44425</c:v>
                </c:pt>
                <c:pt idx="14">
                  <c:v>44426</c:v>
                </c:pt>
                <c:pt idx="15">
                  <c:v>44427</c:v>
                </c:pt>
                <c:pt idx="16">
                  <c:v>44428</c:v>
                </c:pt>
                <c:pt idx="17">
                  <c:v>44429</c:v>
                </c:pt>
                <c:pt idx="18">
                  <c:v>44430</c:v>
                </c:pt>
                <c:pt idx="19">
                  <c:v>44431</c:v>
                </c:pt>
                <c:pt idx="20">
                  <c:v>44432</c:v>
                </c:pt>
                <c:pt idx="21">
                  <c:v>44433</c:v>
                </c:pt>
                <c:pt idx="22">
                  <c:v>44434</c:v>
                </c:pt>
                <c:pt idx="23">
                  <c:v>44435</c:v>
                </c:pt>
                <c:pt idx="24">
                  <c:v>44436</c:v>
                </c:pt>
                <c:pt idx="25">
                  <c:v>44437</c:v>
                </c:pt>
                <c:pt idx="26">
                  <c:v>44438</c:v>
                </c:pt>
                <c:pt idx="27">
                  <c:v>44439</c:v>
                </c:pt>
                <c:pt idx="28">
                  <c:v>44440</c:v>
                </c:pt>
                <c:pt idx="29">
                  <c:v>44441</c:v>
                </c:pt>
                <c:pt idx="30">
                  <c:v>44442</c:v>
                </c:pt>
                <c:pt idx="31">
                  <c:v>44443</c:v>
                </c:pt>
                <c:pt idx="32">
                  <c:v>44444</c:v>
                </c:pt>
                <c:pt idx="33">
                  <c:v>44445</c:v>
                </c:pt>
                <c:pt idx="34">
                  <c:v>44446</c:v>
                </c:pt>
                <c:pt idx="35">
                  <c:v>44447</c:v>
                </c:pt>
                <c:pt idx="36">
                  <c:v>44448</c:v>
                </c:pt>
                <c:pt idx="37">
                  <c:v>44449</c:v>
                </c:pt>
                <c:pt idx="38">
                  <c:v>44450</c:v>
                </c:pt>
                <c:pt idx="39">
                  <c:v>44451</c:v>
                </c:pt>
                <c:pt idx="40">
                  <c:v>44452</c:v>
                </c:pt>
                <c:pt idx="41">
                  <c:v>44453</c:v>
                </c:pt>
                <c:pt idx="42">
                  <c:v>44454</c:v>
                </c:pt>
                <c:pt idx="43">
                  <c:v>44455</c:v>
                </c:pt>
                <c:pt idx="44">
                  <c:v>44456</c:v>
                </c:pt>
                <c:pt idx="45">
                  <c:v>44457</c:v>
                </c:pt>
                <c:pt idx="46">
                  <c:v>44458</c:v>
                </c:pt>
                <c:pt idx="47">
                  <c:v>44459</c:v>
                </c:pt>
                <c:pt idx="48">
                  <c:v>44460</c:v>
                </c:pt>
                <c:pt idx="49">
                  <c:v>44461</c:v>
                </c:pt>
                <c:pt idx="50">
                  <c:v>44462</c:v>
                </c:pt>
                <c:pt idx="51">
                  <c:v>44463</c:v>
                </c:pt>
                <c:pt idx="52">
                  <c:v>44464</c:v>
                </c:pt>
                <c:pt idx="53">
                  <c:v>44465</c:v>
                </c:pt>
                <c:pt idx="54">
                  <c:v>44466</c:v>
                </c:pt>
                <c:pt idx="55">
                  <c:v>44467</c:v>
                </c:pt>
                <c:pt idx="56">
                  <c:v>44468</c:v>
                </c:pt>
                <c:pt idx="57">
                  <c:v>44469</c:v>
                </c:pt>
                <c:pt idx="58">
                  <c:v>44470</c:v>
                </c:pt>
                <c:pt idx="59">
                  <c:v>44471</c:v>
                </c:pt>
                <c:pt idx="60">
                  <c:v>44472</c:v>
                </c:pt>
                <c:pt idx="61">
                  <c:v>44473</c:v>
                </c:pt>
                <c:pt idx="62">
                  <c:v>44474</c:v>
                </c:pt>
                <c:pt idx="63">
                  <c:v>44475</c:v>
                </c:pt>
                <c:pt idx="64">
                  <c:v>44476</c:v>
                </c:pt>
                <c:pt idx="65">
                  <c:v>44477</c:v>
                </c:pt>
                <c:pt idx="66">
                  <c:v>44478</c:v>
                </c:pt>
                <c:pt idx="67">
                  <c:v>44479</c:v>
                </c:pt>
                <c:pt idx="68">
                  <c:v>44480</c:v>
                </c:pt>
                <c:pt idx="69">
                  <c:v>44481</c:v>
                </c:pt>
                <c:pt idx="70">
                  <c:v>44482</c:v>
                </c:pt>
                <c:pt idx="71">
                  <c:v>44483</c:v>
                </c:pt>
                <c:pt idx="72">
                  <c:v>44484</c:v>
                </c:pt>
                <c:pt idx="73">
                  <c:v>44485</c:v>
                </c:pt>
                <c:pt idx="74">
                  <c:v>44486</c:v>
                </c:pt>
                <c:pt idx="75">
                  <c:v>44487</c:v>
                </c:pt>
                <c:pt idx="76">
                  <c:v>44488</c:v>
                </c:pt>
                <c:pt idx="77">
                  <c:v>44489</c:v>
                </c:pt>
                <c:pt idx="78">
                  <c:v>44490</c:v>
                </c:pt>
                <c:pt idx="79">
                  <c:v>44491</c:v>
                </c:pt>
                <c:pt idx="80">
                  <c:v>44492</c:v>
                </c:pt>
                <c:pt idx="81">
                  <c:v>44493</c:v>
                </c:pt>
                <c:pt idx="82">
                  <c:v>44494</c:v>
                </c:pt>
                <c:pt idx="83">
                  <c:v>44495</c:v>
                </c:pt>
                <c:pt idx="84">
                  <c:v>44496</c:v>
                </c:pt>
                <c:pt idx="85">
                  <c:v>44497</c:v>
                </c:pt>
                <c:pt idx="86">
                  <c:v>44498</c:v>
                </c:pt>
                <c:pt idx="87">
                  <c:v>44499</c:v>
                </c:pt>
                <c:pt idx="88">
                  <c:v>44500</c:v>
                </c:pt>
                <c:pt idx="89">
                  <c:v>44501</c:v>
                </c:pt>
                <c:pt idx="90">
                  <c:v>44502</c:v>
                </c:pt>
                <c:pt idx="91">
                  <c:v>44503</c:v>
                </c:pt>
                <c:pt idx="92">
                  <c:v>44504</c:v>
                </c:pt>
                <c:pt idx="93">
                  <c:v>44505</c:v>
                </c:pt>
                <c:pt idx="94">
                  <c:v>44506</c:v>
                </c:pt>
                <c:pt idx="95">
                  <c:v>44507</c:v>
                </c:pt>
                <c:pt idx="96">
                  <c:v>44508</c:v>
                </c:pt>
                <c:pt idx="97">
                  <c:v>44509</c:v>
                </c:pt>
                <c:pt idx="98">
                  <c:v>44510</c:v>
                </c:pt>
                <c:pt idx="99">
                  <c:v>44511</c:v>
                </c:pt>
                <c:pt idx="100">
                  <c:v>44512</c:v>
                </c:pt>
                <c:pt idx="101">
                  <c:v>44513</c:v>
                </c:pt>
                <c:pt idx="102">
                  <c:v>44514</c:v>
                </c:pt>
                <c:pt idx="103">
                  <c:v>44515</c:v>
                </c:pt>
                <c:pt idx="104">
                  <c:v>44516</c:v>
                </c:pt>
                <c:pt idx="105">
                  <c:v>44517</c:v>
                </c:pt>
                <c:pt idx="106">
                  <c:v>44518</c:v>
                </c:pt>
                <c:pt idx="107">
                  <c:v>44519</c:v>
                </c:pt>
                <c:pt idx="108">
                  <c:v>44520</c:v>
                </c:pt>
                <c:pt idx="109">
                  <c:v>44521</c:v>
                </c:pt>
                <c:pt idx="110">
                  <c:v>44522</c:v>
                </c:pt>
                <c:pt idx="111">
                  <c:v>44523</c:v>
                </c:pt>
                <c:pt idx="112">
                  <c:v>44524</c:v>
                </c:pt>
                <c:pt idx="113">
                  <c:v>44525</c:v>
                </c:pt>
                <c:pt idx="114">
                  <c:v>44526</c:v>
                </c:pt>
                <c:pt idx="115">
                  <c:v>44527</c:v>
                </c:pt>
                <c:pt idx="116">
                  <c:v>44528</c:v>
                </c:pt>
                <c:pt idx="117">
                  <c:v>44529</c:v>
                </c:pt>
                <c:pt idx="118">
                  <c:v>44530</c:v>
                </c:pt>
                <c:pt idx="119">
                  <c:v>44531</c:v>
                </c:pt>
                <c:pt idx="120">
                  <c:v>44532</c:v>
                </c:pt>
                <c:pt idx="121">
                  <c:v>44533</c:v>
                </c:pt>
                <c:pt idx="122">
                  <c:v>44534</c:v>
                </c:pt>
                <c:pt idx="123">
                  <c:v>44535</c:v>
                </c:pt>
                <c:pt idx="124">
                  <c:v>44536</c:v>
                </c:pt>
                <c:pt idx="125">
                  <c:v>44537</c:v>
                </c:pt>
                <c:pt idx="126">
                  <c:v>44538</c:v>
                </c:pt>
                <c:pt idx="127">
                  <c:v>44539</c:v>
                </c:pt>
                <c:pt idx="128">
                  <c:v>44540</c:v>
                </c:pt>
                <c:pt idx="129">
                  <c:v>44541</c:v>
                </c:pt>
                <c:pt idx="130">
                  <c:v>44542</c:v>
                </c:pt>
                <c:pt idx="131">
                  <c:v>44543</c:v>
                </c:pt>
                <c:pt idx="132">
                  <c:v>44544</c:v>
                </c:pt>
                <c:pt idx="133">
                  <c:v>44545</c:v>
                </c:pt>
                <c:pt idx="134">
                  <c:v>44546</c:v>
                </c:pt>
                <c:pt idx="135">
                  <c:v>44547</c:v>
                </c:pt>
                <c:pt idx="136">
                  <c:v>44548</c:v>
                </c:pt>
                <c:pt idx="137">
                  <c:v>44549</c:v>
                </c:pt>
                <c:pt idx="138">
                  <c:v>44550</c:v>
                </c:pt>
                <c:pt idx="139">
                  <c:v>44551</c:v>
                </c:pt>
                <c:pt idx="140">
                  <c:v>44552</c:v>
                </c:pt>
                <c:pt idx="141">
                  <c:v>44553</c:v>
                </c:pt>
                <c:pt idx="142">
                  <c:v>44554</c:v>
                </c:pt>
                <c:pt idx="143">
                  <c:v>44555</c:v>
                </c:pt>
                <c:pt idx="144">
                  <c:v>44556</c:v>
                </c:pt>
                <c:pt idx="145">
                  <c:v>44557</c:v>
                </c:pt>
                <c:pt idx="146">
                  <c:v>44558</c:v>
                </c:pt>
                <c:pt idx="147">
                  <c:v>44559</c:v>
                </c:pt>
                <c:pt idx="148">
                  <c:v>44560</c:v>
                </c:pt>
                <c:pt idx="149">
                  <c:v>44561</c:v>
                </c:pt>
                <c:pt idx="150">
                  <c:v>44562</c:v>
                </c:pt>
                <c:pt idx="151">
                  <c:v>44563</c:v>
                </c:pt>
                <c:pt idx="152">
                  <c:v>44564</c:v>
                </c:pt>
                <c:pt idx="153">
                  <c:v>44565</c:v>
                </c:pt>
                <c:pt idx="154">
                  <c:v>44566</c:v>
                </c:pt>
                <c:pt idx="155">
                  <c:v>44567</c:v>
                </c:pt>
                <c:pt idx="156">
                  <c:v>44568</c:v>
                </c:pt>
                <c:pt idx="157">
                  <c:v>44569</c:v>
                </c:pt>
                <c:pt idx="158">
                  <c:v>44570</c:v>
                </c:pt>
                <c:pt idx="159">
                  <c:v>44571</c:v>
                </c:pt>
                <c:pt idx="160">
                  <c:v>44572</c:v>
                </c:pt>
                <c:pt idx="161">
                  <c:v>44573</c:v>
                </c:pt>
                <c:pt idx="162">
                  <c:v>44574</c:v>
                </c:pt>
                <c:pt idx="163">
                  <c:v>44575</c:v>
                </c:pt>
                <c:pt idx="164">
                  <c:v>44576</c:v>
                </c:pt>
                <c:pt idx="165">
                  <c:v>44577</c:v>
                </c:pt>
                <c:pt idx="166">
                  <c:v>44578</c:v>
                </c:pt>
                <c:pt idx="167">
                  <c:v>44579</c:v>
                </c:pt>
                <c:pt idx="168">
                  <c:v>44580</c:v>
                </c:pt>
                <c:pt idx="169">
                  <c:v>44581</c:v>
                </c:pt>
                <c:pt idx="170">
                  <c:v>44582</c:v>
                </c:pt>
                <c:pt idx="171">
                  <c:v>44583</c:v>
                </c:pt>
                <c:pt idx="172">
                  <c:v>44584</c:v>
                </c:pt>
                <c:pt idx="173">
                  <c:v>44585</c:v>
                </c:pt>
                <c:pt idx="174">
                  <c:v>44586</c:v>
                </c:pt>
                <c:pt idx="175">
                  <c:v>44587</c:v>
                </c:pt>
                <c:pt idx="176">
                  <c:v>44588</c:v>
                </c:pt>
                <c:pt idx="177">
                  <c:v>44589</c:v>
                </c:pt>
                <c:pt idx="178">
                  <c:v>44590</c:v>
                </c:pt>
                <c:pt idx="179">
                  <c:v>44591</c:v>
                </c:pt>
                <c:pt idx="180">
                  <c:v>44592</c:v>
                </c:pt>
                <c:pt idx="181">
                  <c:v>44593</c:v>
                </c:pt>
                <c:pt idx="182">
                  <c:v>44594</c:v>
                </c:pt>
                <c:pt idx="183">
                  <c:v>44595</c:v>
                </c:pt>
                <c:pt idx="184">
                  <c:v>44596</c:v>
                </c:pt>
                <c:pt idx="185">
                  <c:v>44597</c:v>
                </c:pt>
                <c:pt idx="186">
                  <c:v>44598</c:v>
                </c:pt>
                <c:pt idx="187">
                  <c:v>44599</c:v>
                </c:pt>
                <c:pt idx="188">
                  <c:v>44600</c:v>
                </c:pt>
                <c:pt idx="189">
                  <c:v>44601</c:v>
                </c:pt>
                <c:pt idx="190">
                  <c:v>44602</c:v>
                </c:pt>
                <c:pt idx="191">
                  <c:v>44603</c:v>
                </c:pt>
                <c:pt idx="192">
                  <c:v>44604</c:v>
                </c:pt>
                <c:pt idx="193">
                  <c:v>44605</c:v>
                </c:pt>
                <c:pt idx="194">
                  <c:v>44606</c:v>
                </c:pt>
                <c:pt idx="195">
                  <c:v>44607</c:v>
                </c:pt>
                <c:pt idx="196">
                  <c:v>44608</c:v>
                </c:pt>
                <c:pt idx="197">
                  <c:v>44609</c:v>
                </c:pt>
                <c:pt idx="198">
                  <c:v>44610</c:v>
                </c:pt>
                <c:pt idx="199">
                  <c:v>44611</c:v>
                </c:pt>
                <c:pt idx="200">
                  <c:v>44612</c:v>
                </c:pt>
                <c:pt idx="201">
                  <c:v>44613</c:v>
                </c:pt>
                <c:pt idx="202">
                  <c:v>44614</c:v>
                </c:pt>
                <c:pt idx="203">
                  <c:v>44615</c:v>
                </c:pt>
                <c:pt idx="204">
                  <c:v>44616</c:v>
                </c:pt>
                <c:pt idx="205">
                  <c:v>44617</c:v>
                </c:pt>
                <c:pt idx="206">
                  <c:v>44618</c:v>
                </c:pt>
                <c:pt idx="207">
                  <c:v>44619</c:v>
                </c:pt>
                <c:pt idx="208">
                  <c:v>44620</c:v>
                </c:pt>
                <c:pt idx="209">
                  <c:v>44621</c:v>
                </c:pt>
                <c:pt idx="210">
                  <c:v>44622</c:v>
                </c:pt>
                <c:pt idx="211">
                  <c:v>44623</c:v>
                </c:pt>
                <c:pt idx="212">
                  <c:v>44624</c:v>
                </c:pt>
                <c:pt idx="213">
                  <c:v>44625</c:v>
                </c:pt>
                <c:pt idx="214">
                  <c:v>44626</c:v>
                </c:pt>
                <c:pt idx="215">
                  <c:v>44627</c:v>
                </c:pt>
                <c:pt idx="216">
                  <c:v>44628</c:v>
                </c:pt>
                <c:pt idx="217">
                  <c:v>44629</c:v>
                </c:pt>
                <c:pt idx="218">
                  <c:v>44630</c:v>
                </c:pt>
                <c:pt idx="219">
                  <c:v>44631</c:v>
                </c:pt>
                <c:pt idx="220">
                  <c:v>44632</c:v>
                </c:pt>
                <c:pt idx="221">
                  <c:v>44633</c:v>
                </c:pt>
                <c:pt idx="222">
                  <c:v>44634</c:v>
                </c:pt>
                <c:pt idx="223">
                  <c:v>44635</c:v>
                </c:pt>
                <c:pt idx="224">
                  <c:v>44636</c:v>
                </c:pt>
                <c:pt idx="225">
                  <c:v>44637</c:v>
                </c:pt>
                <c:pt idx="226">
                  <c:v>44638</c:v>
                </c:pt>
                <c:pt idx="227">
                  <c:v>44639</c:v>
                </c:pt>
                <c:pt idx="228">
                  <c:v>44640</c:v>
                </c:pt>
                <c:pt idx="229">
                  <c:v>44641</c:v>
                </c:pt>
                <c:pt idx="230">
                  <c:v>44642</c:v>
                </c:pt>
                <c:pt idx="231">
                  <c:v>44643</c:v>
                </c:pt>
                <c:pt idx="232">
                  <c:v>44644</c:v>
                </c:pt>
                <c:pt idx="233">
                  <c:v>44645</c:v>
                </c:pt>
                <c:pt idx="234">
                  <c:v>44646</c:v>
                </c:pt>
                <c:pt idx="235">
                  <c:v>44647</c:v>
                </c:pt>
                <c:pt idx="236">
                  <c:v>44648</c:v>
                </c:pt>
                <c:pt idx="237">
                  <c:v>44649</c:v>
                </c:pt>
                <c:pt idx="238">
                  <c:v>44650</c:v>
                </c:pt>
                <c:pt idx="239">
                  <c:v>44651</c:v>
                </c:pt>
                <c:pt idx="240">
                  <c:v>44652</c:v>
                </c:pt>
                <c:pt idx="241">
                  <c:v>44653</c:v>
                </c:pt>
                <c:pt idx="242">
                  <c:v>44654</c:v>
                </c:pt>
                <c:pt idx="243">
                  <c:v>44655</c:v>
                </c:pt>
                <c:pt idx="244">
                  <c:v>44656</c:v>
                </c:pt>
                <c:pt idx="245">
                  <c:v>44657</c:v>
                </c:pt>
                <c:pt idx="246">
                  <c:v>44658</c:v>
                </c:pt>
                <c:pt idx="247">
                  <c:v>44659</c:v>
                </c:pt>
                <c:pt idx="248">
                  <c:v>44660</c:v>
                </c:pt>
                <c:pt idx="249">
                  <c:v>44661</c:v>
                </c:pt>
                <c:pt idx="250">
                  <c:v>44662</c:v>
                </c:pt>
                <c:pt idx="251">
                  <c:v>44663</c:v>
                </c:pt>
                <c:pt idx="252">
                  <c:v>44664</c:v>
                </c:pt>
                <c:pt idx="253">
                  <c:v>44665</c:v>
                </c:pt>
                <c:pt idx="254">
                  <c:v>44666</c:v>
                </c:pt>
                <c:pt idx="255">
                  <c:v>44667</c:v>
                </c:pt>
                <c:pt idx="256">
                  <c:v>44668</c:v>
                </c:pt>
                <c:pt idx="257">
                  <c:v>44669</c:v>
                </c:pt>
                <c:pt idx="258">
                  <c:v>44670</c:v>
                </c:pt>
                <c:pt idx="259">
                  <c:v>44671</c:v>
                </c:pt>
                <c:pt idx="260">
                  <c:v>44672</c:v>
                </c:pt>
                <c:pt idx="261">
                  <c:v>44673</c:v>
                </c:pt>
                <c:pt idx="262">
                  <c:v>44674</c:v>
                </c:pt>
                <c:pt idx="263">
                  <c:v>44675</c:v>
                </c:pt>
                <c:pt idx="264">
                  <c:v>44676</c:v>
                </c:pt>
                <c:pt idx="265">
                  <c:v>44677</c:v>
                </c:pt>
                <c:pt idx="266">
                  <c:v>44678</c:v>
                </c:pt>
                <c:pt idx="267">
                  <c:v>44679</c:v>
                </c:pt>
                <c:pt idx="268">
                  <c:v>44680</c:v>
                </c:pt>
                <c:pt idx="269">
                  <c:v>44681</c:v>
                </c:pt>
                <c:pt idx="270">
                  <c:v>44682</c:v>
                </c:pt>
                <c:pt idx="271">
                  <c:v>44683</c:v>
                </c:pt>
                <c:pt idx="272">
                  <c:v>44684</c:v>
                </c:pt>
                <c:pt idx="273">
                  <c:v>44685</c:v>
                </c:pt>
                <c:pt idx="274">
                  <c:v>44686</c:v>
                </c:pt>
                <c:pt idx="275">
                  <c:v>44687</c:v>
                </c:pt>
                <c:pt idx="276">
                  <c:v>44688</c:v>
                </c:pt>
                <c:pt idx="277">
                  <c:v>44689</c:v>
                </c:pt>
                <c:pt idx="278">
                  <c:v>44690</c:v>
                </c:pt>
                <c:pt idx="279">
                  <c:v>44691</c:v>
                </c:pt>
                <c:pt idx="280">
                  <c:v>44692</c:v>
                </c:pt>
                <c:pt idx="281">
                  <c:v>44693</c:v>
                </c:pt>
                <c:pt idx="282">
                  <c:v>44694</c:v>
                </c:pt>
                <c:pt idx="283">
                  <c:v>44695</c:v>
                </c:pt>
                <c:pt idx="284">
                  <c:v>44696</c:v>
                </c:pt>
                <c:pt idx="285">
                  <c:v>44697</c:v>
                </c:pt>
                <c:pt idx="286">
                  <c:v>44698</c:v>
                </c:pt>
                <c:pt idx="287">
                  <c:v>44699</c:v>
                </c:pt>
                <c:pt idx="288">
                  <c:v>44700</c:v>
                </c:pt>
                <c:pt idx="289">
                  <c:v>44701</c:v>
                </c:pt>
                <c:pt idx="290">
                  <c:v>44702</c:v>
                </c:pt>
                <c:pt idx="291">
                  <c:v>44703</c:v>
                </c:pt>
                <c:pt idx="292">
                  <c:v>44704</c:v>
                </c:pt>
                <c:pt idx="293">
                  <c:v>44705</c:v>
                </c:pt>
                <c:pt idx="294">
                  <c:v>44706</c:v>
                </c:pt>
                <c:pt idx="295">
                  <c:v>44707</c:v>
                </c:pt>
                <c:pt idx="296">
                  <c:v>44708</c:v>
                </c:pt>
                <c:pt idx="297">
                  <c:v>44709</c:v>
                </c:pt>
                <c:pt idx="298">
                  <c:v>44710</c:v>
                </c:pt>
                <c:pt idx="299">
                  <c:v>44711</c:v>
                </c:pt>
                <c:pt idx="300">
                  <c:v>44712</c:v>
                </c:pt>
                <c:pt idx="301">
                  <c:v>44713</c:v>
                </c:pt>
                <c:pt idx="302">
                  <c:v>44714</c:v>
                </c:pt>
                <c:pt idx="303">
                  <c:v>44715</c:v>
                </c:pt>
                <c:pt idx="304">
                  <c:v>44716</c:v>
                </c:pt>
                <c:pt idx="305">
                  <c:v>44717</c:v>
                </c:pt>
                <c:pt idx="306">
                  <c:v>44718</c:v>
                </c:pt>
                <c:pt idx="307">
                  <c:v>44719</c:v>
                </c:pt>
                <c:pt idx="308">
                  <c:v>44720</c:v>
                </c:pt>
                <c:pt idx="309">
                  <c:v>44721</c:v>
                </c:pt>
                <c:pt idx="310">
                  <c:v>44722</c:v>
                </c:pt>
                <c:pt idx="311">
                  <c:v>44723</c:v>
                </c:pt>
                <c:pt idx="312">
                  <c:v>44724</c:v>
                </c:pt>
                <c:pt idx="313">
                  <c:v>44725</c:v>
                </c:pt>
                <c:pt idx="314">
                  <c:v>44726</c:v>
                </c:pt>
                <c:pt idx="315">
                  <c:v>44727</c:v>
                </c:pt>
                <c:pt idx="316">
                  <c:v>44728</c:v>
                </c:pt>
                <c:pt idx="317">
                  <c:v>44729</c:v>
                </c:pt>
                <c:pt idx="318">
                  <c:v>44730</c:v>
                </c:pt>
                <c:pt idx="319">
                  <c:v>44731</c:v>
                </c:pt>
                <c:pt idx="320">
                  <c:v>44732</c:v>
                </c:pt>
                <c:pt idx="321">
                  <c:v>44733</c:v>
                </c:pt>
                <c:pt idx="322">
                  <c:v>44734</c:v>
                </c:pt>
                <c:pt idx="323">
                  <c:v>44735</c:v>
                </c:pt>
                <c:pt idx="324">
                  <c:v>44736</c:v>
                </c:pt>
                <c:pt idx="325">
                  <c:v>44737</c:v>
                </c:pt>
                <c:pt idx="326">
                  <c:v>44738</c:v>
                </c:pt>
                <c:pt idx="327">
                  <c:v>44739</c:v>
                </c:pt>
                <c:pt idx="328">
                  <c:v>44740</c:v>
                </c:pt>
                <c:pt idx="329">
                  <c:v>44741</c:v>
                </c:pt>
              </c:numCache>
            </c:numRef>
          </c:cat>
          <c:val>
            <c:numRef>
              <c:f>'China-15 '!$B$4:$LS$4</c:f>
              <c:numCache>
                <c:formatCode>0.00</c:formatCode>
                <c:ptCount val="330"/>
                <c:pt idx="0">
                  <c:v>89.902775686790307</c:v>
                </c:pt>
                <c:pt idx="1">
                  <c:v>88.838353023831985</c:v>
                </c:pt>
                <c:pt idx="2">
                  <c:v>87.364537028966566</c:v>
                </c:pt>
                <c:pt idx="3">
                  <c:v>86.955143697059498</c:v>
                </c:pt>
                <c:pt idx="4">
                  <c:v>87.118901029822297</c:v>
                </c:pt>
                <c:pt idx="5">
                  <c:v>87.446415695347952</c:v>
                </c:pt>
                <c:pt idx="6">
                  <c:v>88.019566360017819</c:v>
                </c:pt>
                <c:pt idx="7">
                  <c:v>88.428959691924902</c:v>
                </c:pt>
                <c:pt idx="8">
                  <c:v>88.26520235916206</c:v>
                </c:pt>
                <c:pt idx="9">
                  <c:v>91.212834348892898</c:v>
                </c:pt>
                <c:pt idx="10">
                  <c:v>93.587315673953853</c:v>
                </c:pt>
                <c:pt idx="11">
                  <c:v>93.996709005860922</c:v>
                </c:pt>
                <c:pt idx="12">
                  <c:v>95.634282333489182</c:v>
                </c:pt>
                <c:pt idx="13">
                  <c:v>96.125554331777636</c:v>
                </c:pt>
                <c:pt idx="14">
                  <c:v>97.189976994735972</c:v>
                </c:pt>
                <c:pt idx="15">
                  <c:v>98.663792989601419</c:v>
                </c:pt>
                <c:pt idx="16">
                  <c:v>98.581914323219962</c:v>
                </c:pt>
                <c:pt idx="17">
                  <c:v>97.271855661117399</c:v>
                </c:pt>
                <c:pt idx="18">
                  <c:v>97.435612993880227</c:v>
                </c:pt>
                <c:pt idx="19">
                  <c:v>98.172520991312922</c:v>
                </c:pt>
                <c:pt idx="20">
                  <c:v>99.400700987034114</c:v>
                </c:pt>
                <c:pt idx="21">
                  <c:v>101.20203164742516</c:v>
                </c:pt>
                <c:pt idx="22">
                  <c:v>104.47717830268165</c:v>
                </c:pt>
                <c:pt idx="23">
                  <c:v>105.78723696478423</c:v>
                </c:pt>
                <c:pt idx="24">
                  <c:v>107.50668895879389</c:v>
                </c:pt>
                <c:pt idx="25">
                  <c:v>108.07983962346377</c:v>
                </c:pt>
                <c:pt idx="26">
                  <c:v>109.30801961918495</c:v>
                </c:pt>
                <c:pt idx="27">
                  <c:v>109.96304895023626</c:v>
                </c:pt>
                <c:pt idx="28">
                  <c:v>111.02747161319459</c:v>
                </c:pt>
                <c:pt idx="29">
                  <c:v>111.02747161319461</c:v>
                </c:pt>
                <c:pt idx="30">
                  <c:v>114.38449693483248</c:v>
                </c:pt>
                <c:pt idx="31">
                  <c:v>113.97510360292544</c:v>
                </c:pt>
                <c:pt idx="32">
                  <c:v>115.7764342633165</c:v>
                </c:pt>
                <c:pt idx="33">
                  <c:v>118.88782358581014</c:v>
                </c:pt>
                <c:pt idx="34">
                  <c:v>120.52539691343839</c:v>
                </c:pt>
                <c:pt idx="35">
                  <c:v>120.68915424620123</c:v>
                </c:pt>
                <c:pt idx="36">
                  <c:v>122.49048490659227</c:v>
                </c:pt>
                <c:pt idx="37">
                  <c:v>121.58981957639675</c:v>
                </c:pt>
                <c:pt idx="38">
                  <c:v>122.81799957211793</c:v>
                </c:pt>
                <c:pt idx="39">
                  <c:v>122.40860624021086</c:v>
                </c:pt>
                <c:pt idx="40">
                  <c:v>120.6891542462012</c:v>
                </c:pt>
                <c:pt idx="41">
                  <c:v>120.93479024534545</c:v>
                </c:pt>
                <c:pt idx="42">
                  <c:v>121.9173342419224</c:v>
                </c:pt>
                <c:pt idx="43">
                  <c:v>123.80054356869485</c:v>
                </c:pt>
                <c:pt idx="44">
                  <c:v>122.4904849065923</c:v>
                </c:pt>
                <c:pt idx="45">
                  <c:v>133.05283286979443</c:v>
                </c:pt>
                <c:pt idx="46">
                  <c:v>133.05283286979443</c:v>
                </c:pt>
                <c:pt idx="47">
                  <c:v>124.619330232509</c:v>
                </c:pt>
                <c:pt idx="48">
                  <c:v>117.41400759094473</c:v>
                </c:pt>
                <c:pt idx="49">
                  <c:v>119.05158091857299</c:v>
                </c:pt>
                <c:pt idx="50">
                  <c:v>115.03952626588379</c:v>
                </c:pt>
                <c:pt idx="51">
                  <c:v>115.61267693055368</c:v>
                </c:pt>
                <c:pt idx="52">
                  <c:v>103.33087697334189</c:v>
                </c:pt>
                <c:pt idx="53">
                  <c:v>109.38989828556639</c:v>
                </c:pt>
                <c:pt idx="54">
                  <c:v>114.71201160035815</c:v>
                </c:pt>
                <c:pt idx="55">
                  <c:v>120.19788224791276</c:v>
                </c:pt>
                <c:pt idx="56">
                  <c:v>117.74152225647038</c:v>
                </c:pt>
                <c:pt idx="57">
                  <c:v>119.62473158324286</c:v>
                </c:pt>
                <c:pt idx="58">
                  <c:v>111.19122894595743</c:v>
                </c:pt>
                <c:pt idx="59">
                  <c:v>110.12680628299907</c:v>
                </c:pt>
                <c:pt idx="60">
                  <c:v>102.0208183112393</c:v>
                </c:pt>
                <c:pt idx="61">
                  <c:v>96.207432998159049</c:v>
                </c:pt>
                <c:pt idx="62">
                  <c:v>90.557805017841616</c:v>
                </c:pt>
                <c:pt idx="63">
                  <c:v>85.153813036668438</c:v>
                </c:pt>
                <c:pt idx="64">
                  <c:v>76.147159734713114</c:v>
                </c:pt>
                <c:pt idx="65">
                  <c:v>82.861210377988883</c:v>
                </c:pt>
                <c:pt idx="66">
                  <c:v>90.967198349748671</c:v>
                </c:pt>
                <c:pt idx="67">
                  <c:v>92.604771677376903</c:v>
                </c:pt>
                <c:pt idx="68">
                  <c:v>100.13760898446682</c:v>
                </c:pt>
                <c:pt idx="69">
                  <c:v>104.88657163458869</c:v>
                </c:pt>
                <c:pt idx="70">
                  <c:v>108.2435969562266</c:v>
                </c:pt>
                <c:pt idx="71">
                  <c:v>113.7294676037812</c:v>
                </c:pt>
                <c:pt idx="72">
                  <c:v>115.7764342633165</c:v>
                </c:pt>
                <c:pt idx="73">
                  <c:v>111.27310761233883</c:v>
                </c:pt>
                <c:pt idx="74">
                  <c:v>111.35498627872023</c:v>
                </c:pt>
                <c:pt idx="75">
                  <c:v>110.37244228214331</c:v>
                </c:pt>
                <c:pt idx="76">
                  <c:v>110.12680628299907</c:v>
                </c:pt>
                <c:pt idx="77">
                  <c:v>111.92813694339014</c:v>
                </c:pt>
                <c:pt idx="78">
                  <c:v>111.60062227786449</c:v>
                </c:pt>
                <c:pt idx="79">
                  <c:v>109.88117028385483</c:v>
                </c:pt>
                <c:pt idx="80">
                  <c:v>109.14426228642213</c:v>
                </c:pt>
                <c:pt idx="81">
                  <c:v>109.38989828556639</c:v>
                </c:pt>
                <c:pt idx="82">
                  <c:v>109.14426228642213</c:v>
                </c:pt>
                <c:pt idx="83">
                  <c:v>109.63553428471062</c:v>
                </c:pt>
                <c:pt idx="84">
                  <c:v>107.67044629155671</c:v>
                </c:pt>
                <c:pt idx="85">
                  <c:v>107.73594922466185</c:v>
                </c:pt>
                <c:pt idx="86">
                  <c:v>107.44118602568876</c:v>
                </c:pt>
                <c:pt idx="87">
                  <c:v>107.34293162603106</c:v>
                </c:pt>
                <c:pt idx="88">
                  <c:v>107.08091989361056</c:v>
                </c:pt>
                <c:pt idx="89">
                  <c:v>109.57821921824362</c:v>
                </c:pt>
                <c:pt idx="90">
                  <c:v>108.94775348710674</c:v>
                </c:pt>
                <c:pt idx="91">
                  <c:v>107.52306469207019</c:v>
                </c:pt>
                <c:pt idx="92">
                  <c:v>104.40348750293838</c:v>
                </c:pt>
                <c:pt idx="93">
                  <c:v>100.48968724990688</c:v>
                </c:pt>
                <c:pt idx="94">
                  <c:v>96.944340995591745</c:v>
                </c:pt>
                <c:pt idx="95">
                  <c:v>94.758180603208046</c:v>
                </c:pt>
                <c:pt idx="96">
                  <c:v>89.608012487817248</c:v>
                </c:pt>
                <c:pt idx="97">
                  <c:v>88.117820759675524</c:v>
                </c:pt>
                <c:pt idx="98">
                  <c:v>88.461711158477456</c:v>
                </c:pt>
                <c:pt idx="99">
                  <c:v>89.739018354027493</c:v>
                </c:pt>
                <c:pt idx="100">
                  <c:v>93.382619008000319</c:v>
                </c:pt>
                <c:pt idx="101">
                  <c:v>94.758180603208032</c:v>
                </c:pt>
                <c:pt idx="102">
                  <c:v>95.667033800041722</c:v>
                </c:pt>
                <c:pt idx="103">
                  <c:v>97.861382059063544</c:v>
                </c:pt>
                <c:pt idx="104">
                  <c:v>100.35868138369661</c:v>
                </c:pt>
                <c:pt idx="105">
                  <c:v>101.3903525801024</c:v>
                </c:pt>
                <c:pt idx="106">
                  <c:v>103.2326225736842</c:v>
                </c:pt>
                <c:pt idx="107">
                  <c:v>103.50282217274284</c:v>
                </c:pt>
                <c:pt idx="108">
                  <c:v>105.67260683185026</c:v>
                </c:pt>
                <c:pt idx="109">
                  <c:v>106.94991402740028</c:v>
                </c:pt>
                <c:pt idx="110">
                  <c:v>109.90573388376924</c:v>
                </c:pt>
                <c:pt idx="111">
                  <c:v>108.89862628727789</c:v>
                </c:pt>
                <c:pt idx="112">
                  <c:v>107.52306469207019</c:v>
                </c:pt>
                <c:pt idx="113">
                  <c:v>107.52306469207015</c:v>
                </c:pt>
                <c:pt idx="114">
                  <c:v>107.52306469207015</c:v>
                </c:pt>
                <c:pt idx="115">
                  <c:v>107.52306469207019</c:v>
                </c:pt>
                <c:pt idx="116">
                  <c:v>107.52306469207016</c:v>
                </c:pt>
                <c:pt idx="117">
                  <c:v>107.52306469207016</c:v>
                </c:pt>
                <c:pt idx="118">
                  <c:v>107.52306469207016</c:v>
                </c:pt>
                <c:pt idx="119">
                  <c:v>107.52306469207019</c:v>
                </c:pt>
                <c:pt idx="120">
                  <c:v>107.06454416033425</c:v>
                </c:pt>
                <c:pt idx="121">
                  <c:v>107.44937389232689</c:v>
                </c:pt>
                <c:pt idx="122">
                  <c:v>107.34293162603107</c:v>
                </c:pt>
                <c:pt idx="123">
                  <c:v>107.94883375725351</c:v>
                </c:pt>
                <c:pt idx="124">
                  <c:v>105.46791016589671</c:v>
                </c:pt>
                <c:pt idx="125">
                  <c:v>106.50776922894066</c:v>
                </c:pt>
                <c:pt idx="126">
                  <c:v>108.12077895665448</c:v>
                </c:pt>
                <c:pt idx="127">
                  <c:v>108.79218402098205</c:v>
                </c:pt>
                <c:pt idx="128">
                  <c:v>109.90573388376924</c:v>
                </c:pt>
                <c:pt idx="129">
                  <c:v>111.52693147812121</c:v>
                </c:pt>
                <c:pt idx="130">
                  <c:v>110.92102934689878</c:v>
                </c:pt>
                <c:pt idx="131">
                  <c:v>111.11753814621416</c:v>
                </c:pt>
                <c:pt idx="132">
                  <c:v>110.36425441550519</c:v>
                </c:pt>
                <c:pt idx="133">
                  <c:v>110.49526028171542</c:v>
                </c:pt>
                <c:pt idx="134">
                  <c:v>110.30693934903819</c:v>
                </c:pt>
                <c:pt idx="135">
                  <c:v>109.88117028385483</c:v>
                </c:pt>
                <c:pt idx="136">
                  <c:v>108.00614882372049</c:v>
                </c:pt>
                <c:pt idx="137">
                  <c:v>108.62842668821922</c:v>
                </c:pt>
                <c:pt idx="138">
                  <c:v>107.31018015947852</c:v>
                </c:pt>
                <c:pt idx="139">
                  <c:v>107.89970655742468</c:v>
                </c:pt>
                <c:pt idx="140">
                  <c:v>107.49850109215575</c:v>
                </c:pt>
                <c:pt idx="141">
                  <c:v>106.6715265617035</c:v>
                </c:pt>
                <c:pt idx="142">
                  <c:v>106.31944829626343</c:v>
                </c:pt>
                <c:pt idx="143">
                  <c:v>106.3767633627304</c:v>
                </c:pt>
                <c:pt idx="144">
                  <c:v>106.39313909600669</c:v>
                </c:pt>
                <c:pt idx="145">
                  <c:v>106.86803536101888</c:v>
                </c:pt>
                <c:pt idx="146">
                  <c:v>106.40132696264484</c:v>
                </c:pt>
                <c:pt idx="147">
                  <c:v>106.55689642876955</c:v>
                </c:pt>
                <c:pt idx="148">
                  <c:v>107.09729562688685</c:v>
                </c:pt>
                <c:pt idx="149">
                  <c:v>109.58640708488173</c:v>
                </c:pt>
                <c:pt idx="150">
                  <c:v>107.35930735930737</c:v>
                </c:pt>
                <c:pt idx="151">
                  <c:v>105.53341309900186</c:v>
                </c:pt>
                <c:pt idx="152">
                  <c:v>100.53881444973574</c:v>
                </c:pt>
                <c:pt idx="153">
                  <c:v>102.004442577963</c:v>
                </c:pt>
                <c:pt idx="154">
                  <c:v>102.01263044460114</c:v>
                </c:pt>
                <c:pt idx="155">
                  <c:v>102.34833297676495</c:v>
                </c:pt>
                <c:pt idx="156">
                  <c:v>98.549162856667408</c:v>
                </c:pt>
                <c:pt idx="157">
                  <c:v>100.2931784505915</c:v>
                </c:pt>
                <c:pt idx="158">
                  <c:v>101.2675345805303</c:v>
                </c:pt>
                <c:pt idx="159">
                  <c:v>106.50776922894066</c:v>
                </c:pt>
                <c:pt idx="160">
                  <c:v>104.96026243433197</c:v>
                </c:pt>
                <c:pt idx="161">
                  <c:v>104.73919003510214</c:v>
                </c:pt>
                <c:pt idx="162">
                  <c:v>104.45261470276721</c:v>
                </c:pt>
                <c:pt idx="163">
                  <c:v>106.04924869720476</c:v>
                </c:pt>
                <c:pt idx="164">
                  <c:v>106.1556909635006</c:v>
                </c:pt>
                <c:pt idx="165">
                  <c:v>105.64804323193583</c:v>
                </c:pt>
                <c:pt idx="166">
                  <c:v>106.13931523022433</c:v>
                </c:pt>
                <c:pt idx="167">
                  <c:v>106.49958136230254</c:v>
                </c:pt>
                <c:pt idx="168">
                  <c:v>107.77688855785253</c:v>
                </c:pt>
                <c:pt idx="169">
                  <c:v>108.23540908958844</c:v>
                </c:pt>
                <c:pt idx="170">
                  <c:v>107.63769482500415</c:v>
                </c:pt>
                <c:pt idx="171">
                  <c:v>107.85057935759582</c:v>
                </c:pt>
                <c:pt idx="172">
                  <c:v>108.21084548967403</c:v>
                </c:pt>
                <c:pt idx="173">
                  <c:v>107.31836802611664</c:v>
                </c:pt>
                <c:pt idx="174">
                  <c:v>106.90078682757144</c:v>
                </c:pt>
                <c:pt idx="175">
                  <c:v>104.12510003724157</c:v>
                </c:pt>
                <c:pt idx="176">
                  <c:v>100.8335776487088</c:v>
                </c:pt>
                <c:pt idx="177">
                  <c:v>97.525679526899751</c:v>
                </c:pt>
                <c:pt idx="178">
                  <c:v>96.060051398672499</c:v>
                </c:pt>
                <c:pt idx="179">
                  <c:v>94.299660071472132</c:v>
                </c:pt>
                <c:pt idx="180">
                  <c:v>87.299034095861401</c:v>
                </c:pt>
                <c:pt idx="181">
                  <c:v>81.149946250617376</c:v>
                </c:pt>
                <c:pt idx="182">
                  <c:v>76.458298666962477</c:v>
                </c:pt>
                <c:pt idx="183">
                  <c:v>72.339801747977461</c:v>
                </c:pt>
                <c:pt idx="184">
                  <c:v>67.377954565263892</c:v>
                </c:pt>
                <c:pt idx="185">
                  <c:v>65.478369505215127</c:v>
                </c:pt>
                <c:pt idx="186">
                  <c:v>65.576623904872832</c:v>
                </c:pt>
                <c:pt idx="187">
                  <c:v>67.672717764236978</c:v>
                </c:pt>
                <c:pt idx="188">
                  <c:v>70.882361486388319</c:v>
                </c:pt>
                <c:pt idx="189">
                  <c:v>74.296701874493223</c:v>
                </c:pt>
                <c:pt idx="190">
                  <c:v>78.669022659260605</c:v>
                </c:pt>
                <c:pt idx="191">
                  <c:v>83.639057708612299</c:v>
                </c:pt>
                <c:pt idx="192">
                  <c:v>86.103605566692806</c:v>
                </c:pt>
                <c:pt idx="193">
                  <c:v>87.56104582828192</c:v>
                </c:pt>
                <c:pt idx="194">
                  <c:v>93.407182607914748</c:v>
                </c:pt>
                <c:pt idx="195">
                  <c:v>96.51038406377026</c:v>
                </c:pt>
                <c:pt idx="196">
                  <c:v>99.605397652987662</c:v>
                </c:pt>
                <c:pt idx="197">
                  <c:v>101.03008644802421</c:v>
                </c:pt>
                <c:pt idx="198">
                  <c:v>103.84671257154477</c:v>
                </c:pt>
                <c:pt idx="199">
                  <c:v>105.76267336486981</c:v>
                </c:pt>
                <c:pt idx="200">
                  <c:v>105.54160096564</c:v>
                </c:pt>
                <c:pt idx="201">
                  <c:v>104.43623896949093</c:v>
                </c:pt>
                <c:pt idx="202">
                  <c:v>104.10053643732718</c:v>
                </c:pt>
                <c:pt idx="203">
                  <c:v>104.33798456983327</c:v>
                </c:pt>
                <c:pt idx="204">
                  <c:v>104.73919003510218</c:v>
                </c:pt>
                <c:pt idx="205">
                  <c:v>104.11691217060344</c:v>
                </c:pt>
                <c:pt idx="206">
                  <c:v>103.51919790601913</c:v>
                </c:pt>
                <c:pt idx="207">
                  <c:v>104.11691217060343</c:v>
                </c:pt>
                <c:pt idx="208">
                  <c:v>104.32979670319511</c:v>
                </c:pt>
                <c:pt idx="209">
                  <c:v>103.96953057111689</c:v>
                </c:pt>
                <c:pt idx="210">
                  <c:v>102.42202377650821</c:v>
                </c:pt>
                <c:pt idx="211">
                  <c:v>102.5448417760803</c:v>
                </c:pt>
                <c:pt idx="212">
                  <c:v>102.25007857710725</c:v>
                </c:pt>
                <c:pt idx="213">
                  <c:v>101.93075177821974</c:v>
                </c:pt>
                <c:pt idx="214">
                  <c:v>101.97169111141042</c:v>
                </c:pt>
                <c:pt idx="215">
                  <c:v>102.08632124434442</c:v>
                </c:pt>
                <c:pt idx="216">
                  <c:v>102.42202377650821</c:v>
                </c:pt>
                <c:pt idx="217">
                  <c:v>102.52846604280406</c:v>
                </c:pt>
                <c:pt idx="218">
                  <c:v>101.7997459120095</c:v>
                </c:pt>
                <c:pt idx="219">
                  <c:v>101.93075177821974</c:v>
                </c:pt>
                <c:pt idx="220">
                  <c:v>100.56337804965017</c:v>
                </c:pt>
                <c:pt idx="221">
                  <c:v>99.376137387119698</c:v>
                </c:pt>
                <c:pt idx="222">
                  <c:v>98.20527245786549</c:v>
                </c:pt>
                <c:pt idx="223">
                  <c:v>97.378297927413215</c:v>
                </c:pt>
                <c:pt idx="224">
                  <c:v>97.648497526471871</c:v>
                </c:pt>
                <c:pt idx="225">
                  <c:v>96.551323396960967</c:v>
                </c:pt>
                <c:pt idx="226">
                  <c:v>94.537108203978221</c:v>
                </c:pt>
                <c:pt idx="227">
                  <c:v>93.489061274296176</c:v>
                </c:pt>
                <c:pt idx="228">
                  <c:v>93.104231542303523</c:v>
                </c:pt>
                <c:pt idx="229">
                  <c:v>95.601530866936585</c:v>
                </c:pt>
                <c:pt idx="230">
                  <c:v>96.518571930408413</c:v>
                </c:pt>
                <c:pt idx="231">
                  <c:v>95.806227532890134</c:v>
                </c:pt>
                <c:pt idx="232">
                  <c:v>96.051863532034361</c:v>
                </c:pt>
                <c:pt idx="233">
                  <c:v>96.379378197560001</c:v>
                </c:pt>
                <c:pt idx="234">
                  <c:v>97.689436859662607</c:v>
                </c:pt>
                <c:pt idx="235">
                  <c:v>97.714000459577022</c:v>
                </c:pt>
                <c:pt idx="236">
                  <c:v>95.806227532890134</c:v>
                </c:pt>
                <c:pt idx="237">
                  <c:v>94.373350871215408</c:v>
                </c:pt>
                <c:pt idx="238">
                  <c:v>96.191057264882758</c:v>
                </c:pt>
                <c:pt idx="239">
                  <c:v>98.622853656410683</c:v>
                </c:pt>
                <c:pt idx="240">
                  <c:v>98.524599256753007</c:v>
                </c:pt>
                <c:pt idx="241">
                  <c:v>103.64201590559126</c:v>
                </c:pt>
                <c:pt idx="242">
                  <c:v>104.63274776880634</c:v>
                </c:pt>
                <c:pt idx="243">
                  <c:v>99.286070854100132</c:v>
                </c:pt>
                <c:pt idx="244">
                  <c:v>95.912669799185949</c:v>
                </c:pt>
                <c:pt idx="245">
                  <c:v>94.553483937254498</c:v>
                </c:pt>
                <c:pt idx="246">
                  <c:v>93.259801008428212</c:v>
                </c:pt>
                <c:pt idx="247">
                  <c:v>94.291472204834008</c:v>
                </c:pt>
                <c:pt idx="248">
                  <c:v>88.519026224944483</c:v>
                </c:pt>
                <c:pt idx="249">
                  <c:v>88.150572226228107</c:v>
                </c:pt>
                <c:pt idx="250">
                  <c:v>93.202485941961228</c:v>
                </c:pt>
                <c:pt idx="251">
                  <c:v>97.992387925273832</c:v>
                </c:pt>
                <c:pt idx="252">
                  <c:v>97.599370326643054</c:v>
                </c:pt>
                <c:pt idx="253">
                  <c:v>97.550243126814195</c:v>
                </c:pt>
                <c:pt idx="254">
                  <c:v>98.606477923134406</c:v>
                </c:pt>
                <c:pt idx="255">
                  <c:v>98.991307655127059</c:v>
                </c:pt>
                <c:pt idx="256">
                  <c:v>98.933992588660089</c:v>
                </c:pt>
                <c:pt idx="257">
                  <c:v>98.663792989601404</c:v>
                </c:pt>
                <c:pt idx="258">
                  <c:v>97.902321392254251</c:v>
                </c:pt>
                <c:pt idx="259">
                  <c:v>98.016951525188261</c:v>
                </c:pt>
                <c:pt idx="260">
                  <c:v>97.632121793195623</c:v>
                </c:pt>
                <c:pt idx="261">
                  <c:v>96.73964432963821</c:v>
                </c:pt>
                <c:pt idx="262">
                  <c:v>96.625014196704242</c:v>
                </c:pt>
                <c:pt idx="263">
                  <c:v>100.44056005007803</c:v>
                </c:pt>
                <c:pt idx="264">
                  <c:v>99.7773428523886</c:v>
                </c:pt>
                <c:pt idx="265">
                  <c:v>100.35868138369662</c:v>
                </c:pt>
                <c:pt idx="266">
                  <c:v>100.69438391586043</c:v>
                </c:pt>
                <c:pt idx="267">
                  <c:v>101.75880657881878</c:v>
                </c:pt>
                <c:pt idx="268">
                  <c:v>104.83744443475987</c:v>
                </c:pt>
                <c:pt idx="269">
                  <c:v>105.39421936615344</c:v>
                </c:pt>
                <c:pt idx="270">
                  <c:v>100.9891471148335</c:v>
                </c:pt>
                <c:pt idx="271">
                  <c:v>97.116286194992725</c:v>
                </c:pt>
                <c:pt idx="272">
                  <c:v>92.71940181031087</c:v>
                </c:pt>
                <c:pt idx="273">
                  <c:v>89.370564355311132</c:v>
                </c:pt>
                <c:pt idx="274">
                  <c:v>89.968278619895443</c:v>
                </c:pt>
                <c:pt idx="275">
                  <c:v>85.456764102279649</c:v>
                </c:pt>
                <c:pt idx="276">
                  <c:v>90.819816750262149</c:v>
                </c:pt>
                <c:pt idx="277">
                  <c:v>91.794172880200932</c:v>
                </c:pt>
                <c:pt idx="278">
                  <c:v>100.24405125076264</c:v>
                </c:pt>
                <c:pt idx="279">
                  <c:v>105.54160096563999</c:v>
                </c:pt>
                <c:pt idx="280">
                  <c:v>110.86371428043179</c:v>
                </c:pt>
                <c:pt idx="281">
                  <c:v>110.73270841422153</c:v>
                </c:pt>
                <c:pt idx="282">
                  <c:v>113.02531107290105</c:v>
                </c:pt>
                <c:pt idx="283">
                  <c:v>108.35003922252244</c:v>
                </c:pt>
                <c:pt idx="284">
                  <c:v>107.89151869078653</c:v>
                </c:pt>
                <c:pt idx="285">
                  <c:v>104.78012936829288</c:v>
                </c:pt>
                <c:pt idx="286">
                  <c:v>105.27140136658133</c:v>
                </c:pt>
                <c:pt idx="287">
                  <c:v>106.45045416247369</c:v>
                </c:pt>
                <c:pt idx="288">
                  <c:v>105.72992189831726</c:v>
                </c:pt>
                <c:pt idx="289">
                  <c:v>106.99904122722914</c:v>
                </c:pt>
                <c:pt idx="290">
                  <c:v>106.54052069549324</c:v>
                </c:pt>
                <c:pt idx="291">
                  <c:v>106.76978096136118</c:v>
                </c:pt>
                <c:pt idx="292">
                  <c:v>107.48212535887947</c:v>
                </c:pt>
                <c:pt idx="293">
                  <c:v>105.38603149951531</c:v>
                </c:pt>
                <c:pt idx="294">
                  <c:v>103.74845817188708</c:v>
                </c:pt>
                <c:pt idx="295">
                  <c:v>104.37073603638581</c:v>
                </c:pt>
                <c:pt idx="296">
                  <c:v>106.2130060299676</c:v>
                </c:pt>
                <c:pt idx="297">
                  <c:v>106.42589056255927</c:v>
                </c:pt>
                <c:pt idx="298">
                  <c:v>106.8925989609333</c:v>
                </c:pt>
                <c:pt idx="299">
                  <c:v>107.17917429326825</c:v>
                </c:pt>
                <c:pt idx="300">
                  <c:v>108.75943255442948</c:v>
                </c:pt>
                <c:pt idx="301">
                  <c:v>107.5312525587083</c:v>
                </c:pt>
                <c:pt idx="302">
                  <c:v>114.1061094691357</c:v>
                </c:pt>
                <c:pt idx="303">
                  <c:v>105.03395323407524</c:v>
                </c:pt>
                <c:pt idx="304">
                  <c:v>103.45369497291399</c:v>
                </c:pt>
                <c:pt idx="305">
                  <c:v>103.87946403809735</c:v>
                </c:pt>
                <c:pt idx="306">
                  <c:v>103.26537404023678</c:v>
                </c:pt>
                <c:pt idx="307">
                  <c:v>102.01263044460114</c:v>
                </c:pt>
                <c:pt idx="308">
                  <c:v>102.24189071046909</c:v>
                </c:pt>
                <c:pt idx="309">
                  <c:v>95.151198201838824</c:v>
                </c:pt>
                <c:pt idx="310">
                  <c:v>101.57048564614153</c:v>
                </c:pt>
                <c:pt idx="311">
                  <c:v>104.27248163672812</c:v>
                </c:pt>
                <c:pt idx="312">
                  <c:v>103.8139611049922</c:v>
                </c:pt>
                <c:pt idx="313">
                  <c:v>103.10980457411208</c:v>
                </c:pt>
                <c:pt idx="314">
                  <c:v>103.85490043818292</c:v>
                </c:pt>
                <c:pt idx="315">
                  <c:v>104.32979670319511</c:v>
                </c:pt>
                <c:pt idx="316">
                  <c:v>104.47717830268166</c:v>
                </c:pt>
                <c:pt idx="317">
                  <c:v>104.47717830268166</c:v>
                </c:pt>
                <c:pt idx="318">
                  <c:v>103.58470083912428</c:v>
                </c:pt>
                <c:pt idx="319">
                  <c:v>103.88765190473549</c:v>
                </c:pt>
                <c:pt idx="320">
                  <c:v>105.32052856641018</c:v>
                </c:pt>
                <c:pt idx="321">
                  <c:v>105.68079469848841</c:v>
                </c:pt>
                <c:pt idx="322">
                  <c:v>106.04106083056659</c:v>
                </c:pt>
                <c:pt idx="323">
                  <c:v>107.54762829198461</c:v>
                </c:pt>
                <c:pt idx="324">
                  <c:v>108.57111162175225</c:v>
                </c:pt>
                <c:pt idx="325">
                  <c:v>108.95594135374488</c:v>
                </c:pt>
                <c:pt idx="326">
                  <c:v>109.0541957534026</c:v>
                </c:pt>
                <c:pt idx="327">
                  <c:v>113.45108013808442</c:v>
                </c:pt>
                <c:pt idx="328">
                  <c:v>113.97510360292546</c:v>
                </c:pt>
                <c:pt idx="329">
                  <c:v>115.12959279890336</c:v>
                </c:pt>
              </c:numCache>
            </c:numRef>
          </c:val>
          <c:smooth val="0"/>
          <c:extLst>
            <c:ext xmlns:c16="http://schemas.microsoft.com/office/drawing/2014/chart" uri="{C3380CC4-5D6E-409C-BE32-E72D297353CC}">
              <c16:uniqueId val="{00000002-631D-4227-9E92-4A24278AB377}"/>
            </c:ext>
          </c:extLst>
        </c:ser>
        <c:ser>
          <c:idx val="3"/>
          <c:order val="3"/>
          <c:tx>
            <c:strRef>
              <c:f>'China-15 '!$A$5</c:f>
              <c:strCache>
                <c:ptCount val="1"/>
                <c:pt idx="0">
                  <c:v>Dongguan</c:v>
                </c:pt>
              </c:strCache>
            </c:strRef>
          </c:tx>
          <c:spPr>
            <a:ln w="28575" cap="rnd">
              <a:solidFill>
                <a:schemeClr val="accent4"/>
              </a:solidFill>
              <a:round/>
            </a:ln>
            <a:effectLst/>
          </c:spPr>
          <c:marker>
            <c:symbol val="none"/>
          </c:marker>
          <c:cat>
            <c:numRef>
              <c:f>'China-15 '!$B$1:$LS$1</c:f>
              <c:numCache>
                <c:formatCode>m/d/yyyy</c:formatCode>
                <c:ptCount val="330"/>
                <c:pt idx="0">
                  <c:v>44412</c:v>
                </c:pt>
                <c:pt idx="1">
                  <c:v>44413</c:v>
                </c:pt>
                <c:pt idx="2">
                  <c:v>44414</c:v>
                </c:pt>
                <c:pt idx="3">
                  <c:v>44415</c:v>
                </c:pt>
                <c:pt idx="4">
                  <c:v>44416</c:v>
                </c:pt>
                <c:pt idx="5">
                  <c:v>44417</c:v>
                </c:pt>
                <c:pt idx="6">
                  <c:v>44418</c:v>
                </c:pt>
                <c:pt idx="7">
                  <c:v>44419</c:v>
                </c:pt>
                <c:pt idx="8">
                  <c:v>44420</c:v>
                </c:pt>
                <c:pt idx="9">
                  <c:v>44421</c:v>
                </c:pt>
                <c:pt idx="10">
                  <c:v>44422</c:v>
                </c:pt>
                <c:pt idx="11">
                  <c:v>44423</c:v>
                </c:pt>
                <c:pt idx="12">
                  <c:v>44424</c:v>
                </c:pt>
                <c:pt idx="13">
                  <c:v>44425</c:v>
                </c:pt>
                <c:pt idx="14">
                  <c:v>44426</c:v>
                </c:pt>
                <c:pt idx="15">
                  <c:v>44427</c:v>
                </c:pt>
                <c:pt idx="16">
                  <c:v>44428</c:v>
                </c:pt>
                <c:pt idx="17">
                  <c:v>44429</c:v>
                </c:pt>
                <c:pt idx="18">
                  <c:v>44430</c:v>
                </c:pt>
                <c:pt idx="19">
                  <c:v>44431</c:v>
                </c:pt>
                <c:pt idx="20">
                  <c:v>44432</c:v>
                </c:pt>
                <c:pt idx="21">
                  <c:v>44433</c:v>
                </c:pt>
                <c:pt idx="22">
                  <c:v>44434</c:v>
                </c:pt>
                <c:pt idx="23">
                  <c:v>44435</c:v>
                </c:pt>
                <c:pt idx="24">
                  <c:v>44436</c:v>
                </c:pt>
                <c:pt idx="25">
                  <c:v>44437</c:v>
                </c:pt>
                <c:pt idx="26">
                  <c:v>44438</c:v>
                </c:pt>
                <c:pt idx="27">
                  <c:v>44439</c:v>
                </c:pt>
                <c:pt idx="28">
                  <c:v>44440</c:v>
                </c:pt>
                <c:pt idx="29">
                  <c:v>44441</c:v>
                </c:pt>
                <c:pt idx="30">
                  <c:v>44442</c:v>
                </c:pt>
                <c:pt idx="31">
                  <c:v>44443</c:v>
                </c:pt>
                <c:pt idx="32">
                  <c:v>44444</c:v>
                </c:pt>
                <c:pt idx="33">
                  <c:v>44445</c:v>
                </c:pt>
                <c:pt idx="34">
                  <c:v>44446</c:v>
                </c:pt>
                <c:pt idx="35">
                  <c:v>44447</c:v>
                </c:pt>
                <c:pt idx="36">
                  <c:v>44448</c:v>
                </c:pt>
                <c:pt idx="37">
                  <c:v>44449</c:v>
                </c:pt>
                <c:pt idx="38">
                  <c:v>44450</c:v>
                </c:pt>
                <c:pt idx="39">
                  <c:v>44451</c:v>
                </c:pt>
                <c:pt idx="40">
                  <c:v>44452</c:v>
                </c:pt>
                <c:pt idx="41">
                  <c:v>44453</c:v>
                </c:pt>
                <c:pt idx="42">
                  <c:v>44454</c:v>
                </c:pt>
                <c:pt idx="43">
                  <c:v>44455</c:v>
                </c:pt>
                <c:pt idx="44">
                  <c:v>44456</c:v>
                </c:pt>
                <c:pt idx="45">
                  <c:v>44457</c:v>
                </c:pt>
                <c:pt idx="46">
                  <c:v>44458</c:v>
                </c:pt>
                <c:pt idx="47">
                  <c:v>44459</c:v>
                </c:pt>
                <c:pt idx="48">
                  <c:v>44460</c:v>
                </c:pt>
                <c:pt idx="49">
                  <c:v>44461</c:v>
                </c:pt>
                <c:pt idx="50">
                  <c:v>44462</c:v>
                </c:pt>
                <c:pt idx="51">
                  <c:v>44463</c:v>
                </c:pt>
                <c:pt idx="52">
                  <c:v>44464</c:v>
                </c:pt>
                <c:pt idx="53">
                  <c:v>44465</c:v>
                </c:pt>
                <c:pt idx="54">
                  <c:v>44466</c:v>
                </c:pt>
                <c:pt idx="55">
                  <c:v>44467</c:v>
                </c:pt>
                <c:pt idx="56">
                  <c:v>44468</c:v>
                </c:pt>
                <c:pt idx="57">
                  <c:v>44469</c:v>
                </c:pt>
                <c:pt idx="58">
                  <c:v>44470</c:v>
                </c:pt>
                <c:pt idx="59">
                  <c:v>44471</c:v>
                </c:pt>
                <c:pt idx="60">
                  <c:v>44472</c:v>
                </c:pt>
                <c:pt idx="61">
                  <c:v>44473</c:v>
                </c:pt>
                <c:pt idx="62">
                  <c:v>44474</c:v>
                </c:pt>
                <c:pt idx="63">
                  <c:v>44475</c:v>
                </c:pt>
                <c:pt idx="64">
                  <c:v>44476</c:v>
                </c:pt>
                <c:pt idx="65">
                  <c:v>44477</c:v>
                </c:pt>
                <c:pt idx="66">
                  <c:v>44478</c:v>
                </c:pt>
                <c:pt idx="67">
                  <c:v>44479</c:v>
                </c:pt>
                <c:pt idx="68">
                  <c:v>44480</c:v>
                </c:pt>
                <c:pt idx="69">
                  <c:v>44481</c:v>
                </c:pt>
                <c:pt idx="70">
                  <c:v>44482</c:v>
                </c:pt>
                <c:pt idx="71">
                  <c:v>44483</c:v>
                </c:pt>
                <c:pt idx="72">
                  <c:v>44484</c:v>
                </c:pt>
                <c:pt idx="73">
                  <c:v>44485</c:v>
                </c:pt>
                <c:pt idx="74">
                  <c:v>44486</c:v>
                </c:pt>
                <c:pt idx="75">
                  <c:v>44487</c:v>
                </c:pt>
                <c:pt idx="76">
                  <c:v>44488</c:v>
                </c:pt>
                <c:pt idx="77">
                  <c:v>44489</c:v>
                </c:pt>
                <c:pt idx="78">
                  <c:v>44490</c:v>
                </c:pt>
                <c:pt idx="79">
                  <c:v>44491</c:v>
                </c:pt>
                <c:pt idx="80">
                  <c:v>44492</c:v>
                </c:pt>
                <c:pt idx="81">
                  <c:v>44493</c:v>
                </c:pt>
                <c:pt idx="82">
                  <c:v>44494</c:v>
                </c:pt>
                <c:pt idx="83">
                  <c:v>44495</c:v>
                </c:pt>
                <c:pt idx="84">
                  <c:v>44496</c:v>
                </c:pt>
                <c:pt idx="85">
                  <c:v>44497</c:v>
                </c:pt>
                <c:pt idx="86">
                  <c:v>44498</c:v>
                </c:pt>
                <c:pt idx="87">
                  <c:v>44499</c:v>
                </c:pt>
                <c:pt idx="88">
                  <c:v>44500</c:v>
                </c:pt>
                <c:pt idx="89">
                  <c:v>44501</c:v>
                </c:pt>
                <c:pt idx="90">
                  <c:v>44502</c:v>
                </c:pt>
                <c:pt idx="91">
                  <c:v>44503</c:v>
                </c:pt>
                <c:pt idx="92">
                  <c:v>44504</c:v>
                </c:pt>
                <c:pt idx="93">
                  <c:v>44505</c:v>
                </c:pt>
                <c:pt idx="94">
                  <c:v>44506</c:v>
                </c:pt>
                <c:pt idx="95">
                  <c:v>44507</c:v>
                </c:pt>
                <c:pt idx="96">
                  <c:v>44508</c:v>
                </c:pt>
                <c:pt idx="97">
                  <c:v>44509</c:v>
                </c:pt>
                <c:pt idx="98">
                  <c:v>44510</c:v>
                </c:pt>
                <c:pt idx="99">
                  <c:v>44511</c:v>
                </c:pt>
                <c:pt idx="100">
                  <c:v>44512</c:v>
                </c:pt>
                <c:pt idx="101">
                  <c:v>44513</c:v>
                </c:pt>
                <c:pt idx="102">
                  <c:v>44514</c:v>
                </c:pt>
                <c:pt idx="103">
                  <c:v>44515</c:v>
                </c:pt>
                <c:pt idx="104">
                  <c:v>44516</c:v>
                </c:pt>
                <c:pt idx="105">
                  <c:v>44517</c:v>
                </c:pt>
                <c:pt idx="106">
                  <c:v>44518</c:v>
                </c:pt>
                <c:pt idx="107">
                  <c:v>44519</c:v>
                </c:pt>
                <c:pt idx="108">
                  <c:v>44520</c:v>
                </c:pt>
                <c:pt idx="109">
                  <c:v>44521</c:v>
                </c:pt>
                <c:pt idx="110">
                  <c:v>44522</c:v>
                </c:pt>
                <c:pt idx="111">
                  <c:v>44523</c:v>
                </c:pt>
                <c:pt idx="112">
                  <c:v>44524</c:v>
                </c:pt>
                <c:pt idx="113">
                  <c:v>44525</c:v>
                </c:pt>
                <c:pt idx="114">
                  <c:v>44526</c:v>
                </c:pt>
                <c:pt idx="115">
                  <c:v>44527</c:v>
                </c:pt>
                <c:pt idx="116">
                  <c:v>44528</c:v>
                </c:pt>
                <c:pt idx="117">
                  <c:v>44529</c:v>
                </c:pt>
                <c:pt idx="118">
                  <c:v>44530</c:v>
                </c:pt>
                <c:pt idx="119">
                  <c:v>44531</c:v>
                </c:pt>
                <c:pt idx="120">
                  <c:v>44532</c:v>
                </c:pt>
                <c:pt idx="121">
                  <c:v>44533</c:v>
                </c:pt>
                <c:pt idx="122">
                  <c:v>44534</c:v>
                </c:pt>
                <c:pt idx="123">
                  <c:v>44535</c:v>
                </c:pt>
                <c:pt idx="124">
                  <c:v>44536</c:v>
                </c:pt>
                <c:pt idx="125">
                  <c:v>44537</c:v>
                </c:pt>
                <c:pt idx="126">
                  <c:v>44538</c:v>
                </c:pt>
                <c:pt idx="127">
                  <c:v>44539</c:v>
                </c:pt>
                <c:pt idx="128">
                  <c:v>44540</c:v>
                </c:pt>
                <c:pt idx="129">
                  <c:v>44541</c:v>
                </c:pt>
                <c:pt idx="130">
                  <c:v>44542</c:v>
                </c:pt>
                <c:pt idx="131">
                  <c:v>44543</c:v>
                </c:pt>
                <c:pt idx="132">
                  <c:v>44544</c:v>
                </c:pt>
                <c:pt idx="133">
                  <c:v>44545</c:v>
                </c:pt>
                <c:pt idx="134">
                  <c:v>44546</c:v>
                </c:pt>
                <c:pt idx="135">
                  <c:v>44547</c:v>
                </c:pt>
                <c:pt idx="136">
                  <c:v>44548</c:v>
                </c:pt>
                <c:pt idx="137">
                  <c:v>44549</c:v>
                </c:pt>
                <c:pt idx="138">
                  <c:v>44550</c:v>
                </c:pt>
                <c:pt idx="139">
                  <c:v>44551</c:v>
                </c:pt>
                <c:pt idx="140">
                  <c:v>44552</c:v>
                </c:pt>
                <c:pt idx="141">
                  <c:v>44553</c:v>
                </c:pt>
                <c:pt idx="142">
                  <c:v>44554</c:v>
                </c:pt>
                <c:pt idx="143">
                  <c:v>44555</c:v>
                </c:pt>
                <c:pt idx="144">
                  <c:v>44556</c:v>
                </c:pt>
                <c:pt idx="145">
                  <c:v>44557</c:v>
                </c:pt>
                <c:pt idx="146">
                  <c:v>44558</c:v>
                </c:pt>
                <c:pt idx="147">
                  <c:v>44559</c:v>
                </c:pt>
                <c:pt idx="148">
                  <c:v>44560</c:v>
                </c:pt>
                <c:pt idx="149">
                  <c:v>44561</c:v>
                </c:pt>
                <c:pt idx="150">
                  <c:v>44562</c:v>
                </c:pt>
                <c:pt idx="151">
                  <c:v>44563</c:v>
                </c:pt>
                <c:pt idx="152">
                  <c:v>44564</c:v>
                </c:pt>
                <c:pt idx="153">
                  <c:v>44565</c:v>
                </c:pt>
                <c:pt idx="154">
                  <c:v>44566</c:v>
                </c:pt>
                <c:pt idx="155">
                  <c:v>44567</c:v>
                </c:pt>
                <c:pt idx="156">
                  <c:v>44568</c:v>
                </c:pt>
                <c:pt idx="157">
                  <c:v>44569</c:v>
                </c:pt>
                <c:pt idx="158">
                  <c:v>44570</c:v>
                </c:pt>
                <c:pt idx="159">
                  <c:v>44571</c:v>
                </c:pt>
                <c:pt idx="160">
                  <c:v>44572</c:v>
                </c:pt>
                <c:pt idx="161">
                  <c:v>44573</c:v>
                </c:pt>
                <c:pt idx="162">
                  <c:v>44574</c:v>
                </c:pt>
                <c:pt idx="163">
                  <c:v>44575</c:v>
                </c:pt>
                <c:pt idx="164">
                  <c:v>44576</c:v>
                </c:pt>
                <c:pt idx="165">
                  <c:v>44577</c:v>
                </c:pt>
                <c:pt idx="166">
                  <c:v>44578</c:v>
                </c:pt>
                <c:pt idx="167">
                  <c:v>44579</c:v>
                </c:pt>
                <c:pt idx="168">
                  <c:v>44580</c:v>
                </c:pt>
                <c:pt idx="169">
                  <c:v>44581</c:v>
                </c:pt>
                <c:pt idx="170">
                  <c:v>44582</c:v>
                </c:pt>
                <c:pt idx="171">
                  <c:v>44583</c:v>
                </c:pt>
                <c:pt idx="172">
                  <c:v>44584</c:v>
                </c:pt>
                <c:pt idx="173">
                  <c:v>44585</c:v>
                </c:pt>
                <c:pt idx="174">
                  <c:v>44586</c:v>
                </c:pt>
                <c:pt idx="175">
                  <c:v>44587</c:v>
                </c:pt>
                <c:pt idx="176">
                  <c:v>44588</c:v>
                </c:pt>
                <c:pt idx="177">
                  <c:v>44589</c:v>
                </c:pt>
                <c:pt idx="178">
                  <c:v>44590</c:v>
                </c:pt>
                <c:pt idx="179">
                  <c:v>44591</c:v>
                </c:pt>
                <c:pt idx="180">
                  <c:v>44592</c:v>
                </c:pt>
                <c:pt idx="181">
                  <c:v>44593</c:v>
                </c:pt>
                <c:pt idx="182">
                  <c:v>44594</c:v>
                </c:pt>
                <c:pt idx="183">
                  <c:v>44595</c:v>
                </c:pt>
                <c:pt idx="184">
                  <c:v>44596</c:v>
                </c:pt>
                <c:pt idx="185">
                  <c:v>44597</c:v>
                </c:pt>
                <c:pt idx="186">
                  <c:v>44598</c:v>
                </c:pt>
                <c:pt idx="187">
                  <c:v>44599</c:v>
                </c:pt>
                <c:pt idx="188">
                  <c:v>44600</c:v>
                </c:pt>
                <c:pt idx="189">
                  <c:v>44601</c:v>
                </c:pt>
                <c:pt idx="190">
                  <c:v>44602</c:v>
                </c:pt>
                <c:pt idx="191">
                  <c:v>44603</c:v>
                </c:pt>
                <c:pt idx="192">
                  <c:v>44604</c:v>
                </c:pt>
                <c:pt idx="193">
                  <c:v>44605</c:v>
                </c:pt>
                <c:pt idx="194">
                  <c:v>44606</c:v>
                </c:pt>
                <c:pt idx="195">
                  <c:v>44607</c:v>
                </c:pt>
                <c:pt idx="196">
                  <c:v>44608</c:v>
                </c:pt>
                <c:pt idx="197">
                  <c:v>44609</c:v>
                </c:pt>
                <c:pt idx="198">
                  <c:v>44610</c:v>
                </c:pt>
                <c:pt idx="199">
                  <c:v>44611</c:v>
                </c:pt>
                <c:pt idx="200">
                  <c:v>44612</c:v>
                </c:pt>
                <c:pt idx="201">
                  <c:v>44613</c:v>
                </c:pt>
                <c:pt idx="202">
                  <c:v>44614</c:v>
                </c:pt>
                <c:pt idx="203">
                  <c:v>44615</c:v>
                </c:pt>
                <c:pt idx="204">
                  <c:v>44616</c:v>
                </c:pt>
                <c:pt idx="205">
                  <c:v>44617</c:v>
                </c:pt>
                <c:pt idx="206">
                  <c:v>44618</c:v>
                </c:pt>
                <c:pt idx="207">
                  <c:v>44619</c:v>
                </c:pt>
                <c:pt idx="208">
                  <c:v>44620</c:v>
                </c:pt>
                <c:pt idx="209">
                  <c:v>44621</c:v>
                </c:pt>
                <c:pt idx="210">
                  <c:v>44622</c:v>
                </c:pt>
                <c:pt idx="211">
                  <c:v>44623</c:v>
                </c:pt>
                <c:pt idx="212">
                  <c:v>44624</c:v>
                </c:pt>
                <c:pt idx="213">
                  <c:v>44625</c:v>
                </c:pt>
                <c:pt idx="214">
                  <c:v>44626</c:v>
                </c:pt>
                <c:pt idx="215">
                  <c:v>44627</c:v>
                </c:pt>
                <c:pt idx="216">
                  <c:v>44628</c:v>
                </c:pt>
                <c:pt idx="217">
                  <c:v>44629</c:v>
                </c:pt>
                <c:pt idx="218">
                  <c:v>44630</c:v>
                </c:pt>
                <c:pt idx="219">
                  <c:v>44631</c:v>
                </c:pt>
                <c:pt idx="220">
                  <c:v>44632</c:v>
                </c:pt>
                <c:pt idx="221">
                  <c:v>44633</c:v>
                </c:pt>
                <c:pt idx="222">
                  <c:v>44634</c:v>
                </c:pt>
                <c:pt idx="223">
                  <c:v>44635</c:v>
                </c:pt>
                <c:pt idx="224">
                  <c:v>44636</c:v>
                </c:pt>
                <c:pt idx="225">
                  <c:v>44637</c:v>
                </c:pt>
                <c:pt idx="226">
                  <c:v>44638</c:v>
                </c:pt>
                <c:pt idx="227">
                  <c:v>44639</c:v>
                </c:pt>
                <c:pt idx="228">
                  <c:v>44640</c:v>
                </c:pt>
                <c:pt idx="229">
                  <c:v>44641</c:v>
                </c:pt>
                <c:pt idx="230">
                  <c:v>44642</c:v>
                </c:pt>
                <c:pt idx="231">
                  <c:v>44643</c:v>
                </c:pt>
                <c:pt idx="232">
                  <c:v>44644</c:v>
                </c:pt>
                <c:pt idx="233">
                  <c:v>44645</c:v>
                </c:pt>
                <c:pt idx="234">
                  <c:v>44646</c:v>
                </c:pt>
                <c:pt idx="235">
                  <c:v>44647</c:v>
                </c:pt>
                <c:pt idx="236">
                  <c:v>44648</c:v>
                </c:pt>
                <c:pt idx="237">
                  <c:v>44649</c:v>
                </c:pt>
                <c:pt idx="238">
                  <c:v>44650</c:v>
                </c:pt>
                <c:pt idx="239">
                  <c:v>44651</c:v>
                </c:pt>
                <c:pt idx="240">
                  <c:v>44652</c:v>
                </c:pt>
                <c:pt idx="241">
                  <c:v>44653</c:v>
                </c:pt>
                <c:pt idx="242">
                  <c:v>44654</c:v>
                </c:pt>
                <c:pt idx="243">
                  <c:v>44655</c:v>
                </c:pt>
                <c:pt idx="244">
                  <c:v>44656</c:v>
                </c:pt>
                <c:pt idx="245">
                  <c:v>44657</c:v>
                </c:pt>
                <c:pt idx="246">
                  <c:v>44658</c:v>
                </c:pt>
                <c:pt idx="247">
                  <c:v>44659</c:v>
                </c:pt>
                <c:pt idx="248">
                  <c:v>44660</c:v>
                </c:pt>
                <c:pt idx="249">
                  <c:v>44661</c:v>
                </c:pt>
                <c:pt idx="250">
                  <c:v>44662</c:v>
                </c:pt>
                <c:pt idx="251">
                  <c:v>44663</c:v>
                </c:pt>
                <c:pt idx="252">
                  <c:v>44664</c:v>
                </c:pt>
                <c:pt idx="253">
                  <c:v>44665</c:v>
                </c:pt>
                <c:pt idx="254">
                  <c:v>44666</c:v>
                </c:pt>
                <c:pt idx="255">
                  <c:v>44667</c:v>
                </c:pt>
                <c:pt idx="256">
                  <c:v>44668</c:v>
                </c:pt>
                <c:pt idx="257">
                  <c:v>44669</c:v>
                </c:pt>
                <c:pt idx="258">
                  <c:v>44670</c:v>
                </c:pt>
                <c:pt idx="259">
                  <c:v>44671</c:v>
                </c:pt>
                <c:pt idx="260">
                  <c:v>44672</c:v>
                </c:pt>
                <c:pt idx="261">
                  <c:v>44673</c:v>
                </c:pt>
                <c:pt idx="262">
                  <c:v>44674</c:v>
                </c:pt>
                <c:pt idx="263">
                  <c:v>44675</c:v>
                </c:pt>
                <c:pt idx="264">
                  <c:v>44676</c:v>
                </c:pt>
                <c:pt idx="265">
                  <c:v>44677</c:v>
                </c:pt>
                <c:pt idx="266">
                  <c:v>44678</c:v>
                </c:pt>
                <c:pt idx="267">
                  <c:v>44679</c:v>
                </c:pt>
                <c:pt idx="268">
                  <c:v>44680</c:v>
                </c:pt>
                <c:pt idx="269">
                  <c:v>44681</c:v>
                </c:pt>
                <c:pt idx="270">
                  <c:v>44682</c:v>
                </c:pt>
                <c:pt idx="271">
                  <c:v>44683</c:v>
                </c:pt>
                <c:pt idx="272">
                  <c:v>44684</c:v>
                </c:pt>
                <c:pt idx="273">
                  <c:v>44685</c:v>
                </c:pt>
                <c:pt idx="274">
                  <c:v>44686</c:v>
                </c:pt>
                <c:pt idx="275">
                  <c:v>44687</c:v>
                </c:pt>
                <c:pt idx="276">
                  <c:v>44688</c:v>
                </c:pt>
                <c:pt idx="277">
                  <c:v>44689</c:v>
                </c:pt>
                <c:pt idx="278">
                  <c:v>44690</c:v>
                </c:pt>
                <c:pt idx="279">
                  <c:v>44691</c:v>
                </c:pt>
                <c:pt idx="280">
                  <c:v>44692</c:v>
                </c:pt>
                <c:pt idx="281">
                  <c:v>44693</c:v>
                </c:pt>
                <c:pt idx="282">
                  <c:v>44694</c:v>
                </c:pt>
                <c:pt idx="283">
                  <c:v>44695</c:v>
                </c:pt>
                <c:pt idx="284">
                  <c:v>44696</c:v>
                </c:pt>
                <c:pt idx="285">
                  <c:v>44697</c:v>
                </c:pt>
                <c:pt idx="286">
                  <c:v>44698</c:v>
                </c:pt>
                <c:pt idx="287">
                  <c:v>44699</c:v>
                </c:pt>
                <c:pt idx="288">
                  <c:v>44700</c:v>
                </c:pt>
                <c:pt idx="289">
                  <c:v>44701</c:v>
                </c:pt>
                <c:pt idx="290">
                  <c:v>44702</c:v>
                </c:pt>
                <c:pt idx="291">
                  <c:v>44703</c:v>
                </c:pt>
                <c:pt idx="292">
                  <c:v>44704</c:v>
                </c:pt>
                <c:pt idx="293">
                  <c:v>44705</c:v>
                </c:pt>
                <c:pt idx="294">
                  <c:v>44706</c:v>
                </c:pt>
                <c:pt idx="295">
                  <c:v>44707</c:v>
                </c:pt>
                <c:pt idx="296">
                  <c:v>44708</c:v>
                </c:pt>
                <c:pt idx="297">
                  <c:v>44709</c:v>
                </c:pt>
                <c:pt idx="298">
                  <c:v>44710</c:v>
                </c:pt>
                <c:pt idx="299">
                  <c:v>44711</c:v>
                </c:pt>
                <c:pt idx="300">
                  <c:v>44712</c:v>
                </c:pt>
                <c:pt idx="301">
                  <c:v>44713</c:v>
                </c:pt>
                <c:pt idx="302">
                  <c:v>44714</c:v>
                </c:pt>
                <c:pt idx="303">
                  <c:v>44715</c:v>
                </c:pt>
                <c:pt idx="304">
                  <c:v>44716</c:v>
                </c:pt>
                <c:pt idx="305">
                  <c:v>44717</c:v>
                </c:pt>
                <c:pt idx="306">
                  <c:v>44718</c:v>
                </c:pt>
                <c:pt idx="307">
                  <c:v>44719</c:v>
                </c:pt>
                <c:pt idx="308">
                  <c:v>44720</c:v>
                </c:pt>
                <c:pt idx="309">
                  <c:v>44721</c:v>
                </c:pt>
                <c:pt idx="310">
                  <c:v>44722</c:v>
                </c:pt>
                <c:pt idx="311">
                  <c:v>44723</c:v>
                </c:pt>
                <c:pt idx="312">
                  <c:v>44724</c:v>
                </c:pt>
                <c:pt idx="313">
                  <c:v>44725</c:v>
                </c:pt>
                <c:pt idx="314">
                  <c:v>44726</c:v>
                </c:pt>
                <c:pt idx="315">
                  <c:v>44727</c:v>
                </c:pt>
                <c:pt idx="316">
                  <c:v>44728</c:v>
                </c:pt>
                <c:pt idx="317">
                  <c:v>44729</c:v>
                </c:pt>
                <c:pt idx="318">
                  <c:v>44730</c:v>
                </c:pt>
                <c:pt idx="319">
                  <c:v>44731</c:v>
                </c:pt>
                <c:pt idx="320">
                  <c:v>44732</c:v>
                </c:pt>
                <c:pt idx="321">
                  <c:v>44733</c:v>
                </c:pt>
                <c:pt idx="322">
                  <c:v>44734</c:v>
                </c:pt>
                <c:pt idx="323">
                  <c:v>44735</c:v>
                </c:pt>
                <c:pt idx="324">
                  <c:v>44736</c:v>
                </c:pt>
                <c:pt idx="325">
                  <c:v>44737</c:v>
                </c:pt>
                <c:pt idx="326">
                  <c:v>44738</c:v>
                </c:pt>
                <c:pt idx="327">
                  <c:v>44739</c:v>
                </c:pt>
                <c:pt idx="328">
                  <c:v>44740</c:v>
                </c:pt>
                <c:pt idx="329">
                  <c:v>44741</c:v>
                </c:pt>
              </c:numCache>
            </c:numRef>
          </c:cat>
          <c:val>
            <c:numRef>
              <c:f>'China-15 '!$B$5:$LS$5</c:f>
              <c:numCache>
                <c:formatCode>0.00</c:formatCode>
                <c:ptCount val="330"/>
                <c:pt idx="0">
                  <c:v>105.23298952000941</c:v>
                </c:pt>
                <c:pt idx="1">
                  <c:v>106.31888340811459</c:v>
                </c:pt>
                <c:pt idx="2">
                  <c:v>108.78682406289906</c:v>
                </c:pt>
                <c:pt idx="3">
                  <c:v>109.18169456766456</c:v>
                </c:pt>
                <c:pt idx="4">
                  <c:v>108.58938881051628</c:v>
                </c:pt>
                <c:pt idx="5">
                  <c:v>109.18169456766456</c:v>
                </c:pt>
                <c:pt idx="6">
                  <c:v>109.77400032481283</c:v>
                </c:pt>
                <c:pt idx="7">
                  <c:v>112.43937623198005</c:v>
                </c:pt>
                <c:pt idx="8">
                  <c:v>110.95861183910939</c:v>
                </c:pt>
                <c:pt idx="9">
                  <c:v>109.18169456766454</c:v>
                </c:pt>
                <c:pt idx="10">
                  <c:v>111.74835284864038</c:v>
                </c:pt>
                <c:pt idx="11">
                  <c:v>112.63681148436281</c:v>
                </c:pt>
                <c:pt idx="12">
                  <c:v>112.53809385817144</c:v>
                </c:pt>
                <c:pt idx="13">
                  <c:v>111.94578810102315</c:v>
                </c:pt>
                <c:pt idx="14">
                  <c:v>108.58938881051628</c:v>
                </c:pt>
                <c:pt idx="15">
                  <c:v>108.58938881051631</c:v>
                </c:pt>
                <c:pt idx="16">
                  <c:v>109.18169456766456</c:v>
                </c:pt>
                <c:pt idx="17">
                  <c:v>106.02273052954044</c:v>
                </c:pt>
                <c:pt idx="18">
                  <c:v>105.52914239858356</c:v>
                </c:pt>
                <c:pt idx="19">
                  <c:v>105.62786002477492</c:v>
                </c:pt>
                <c:pt idx="20">
                  <c:v>105.13427189381807</c:v>
                </c:pt>
                <c:pt idx="21">
                  <c:v>105.23298952000941</c:v>
                </c:pt>
                <c:pt idx="22">
                  <c:v>106.51631866049736</c:v>
                </c:pt>
                <c:pt idx="23">
                  <c:v>106.81247153907148</c:v>
                </c:pt>
                <c:pt idx="24">
                  <c:v>108.19451830575076</c:v>
                </c:pt>
                <c:pt idx="25">
                  <c:v>108.39195355813354</c:v>
                </c:pt>
                <c:pt idx="26">
                  <c:v>107.40477729621976</c:v>
                </c:pt>
                <c:pt idx="27">
                  <c:v>108.4906711843249</c:v>
                </c:pt>
                <c:pt idx="28">
                  <c:v>109.97143557719556</c:v>
                </c:pt>
                <c:pt idx="29">
                  <c:v>109.3791298200473</c:v>
                </c:pt>
                <c:pt idx="30">
                  <c:v>111.25476471768351</c:v>
                </c:pt>
                <c:pt idx="31">
                  <c:v>111.15604709149213</c:v>
                </c:pt>
                <c:pt idx="32">
                  <c:v>114.512446381999</c:v>
                </c:pt>
                <c:pt idx="33">
                  <c:v>117.07910466297484</c:v>
                </c:pt>
                <c:pt idx="34">
                  <c:v>117.57269279393175</c:v>
                </c:pt>
                <c:pt idx="35">
                  <c:v>117.67141042012308</c:v>
                </c:pt>
                <c:pt idx="36">
                  <c:v>118.06628092488863</c:v>
                </c:pt>
                <c:pt idx="37">
                  <c:v>118.36243380346275</c:v>
                </c:pt>
                <c:pt idx="38">
                  <c:v>119.0534571868024</c:v>
                </c:pt>
                <c:pt idx="39">
                  <c:v>120.13935107490757</c:v>
                </c:pt>
                <c:pt idx="40">
                  <c:v>121.52139784158685</c:v>
                </c:pt>
                <c:pt idx="41">
                  <c:v>122.31113885111789</c:v>
                </c:pt>
                <c:pt idx="42">
                  <c:v>122.7060093558834</c:v>
                </c:pt>
                <c:pt idx="43">
                  <c:v>124.18677374875409</c:v>
                </c:pt>
                <c:pt idx="44">
                  <c:v>122.31113885111789</c:v>
                </c:pt>
                <c:pt idx="45">
                  <c:v>127.24702016068682</c:v>
                </c:pt>
                <c:pt idx="46">
                  <c:v>123.39703273922306</c:v>
                </c:pt>
                <c:pt idx="47">
                  <c:v>116.28936365344383</c:v>
                </c:pt>
                <c:pt idx="48">
                  <c:v>110.16887082957834</c:v>
                </c:pt>
                <c:pt idx="49">
                  <c:v>114.11757587723346</c:v>
                </c:pt>
                <c:pt idx="50">
                  <c:v>111.45219997006626</c:v>
                </c:pt>
                <c:pt idx="51">
                  <c:v>111.3534823438749</c:v>
                </c:pt>
                <c:pt idx="52">
                  <c:v>105.72657765096629</c:v>
                </c:pt>
                <c:pt idx="53">
                  <c:v>106.61503628668872</c:v>
                </c:pt>
                <c:pt idx="54">
                  <c:v>108.98425931528179</c:v>
                </c:pt>
                <c:pt idx="55">
                  <c:v>113.52527012008521</c:v>
                </c:pt>
                <c:pt idx="56">
                  <c:v>107.79964780098527</c:v>
                </c:pt>
                <c:pt idx="57">
                  <c:v>111.05732946530075</c:v>
                </c:pt>
                <c:pt idx="58">
                  <c:v>106.41760103430595</c:v>
                </c:pt>
                <c:pt idx="59">
                  <c:v>104.64068376286114</c:v>
                </c:pt>
                <c:pt idx="60">
                  <c:v>101.77787260331117</c:v>
                </c:pt>
                <c:pt idx="61">
                  <c:v>97.730449929464669</c:v>
                </c:pt>
                <c:pt idx="62">
                  <c:v>93.189439124661263</c:v>
                </c:pt>
                <c:pt idx="63">
                  <c:v>89.635604581771631</c:v>
                </c:pt>
                <c:pt idx="64">
                  <c:v>84.008699888863077</c:v>
                </c:pt>
                <c:pt idx="65">
                  <c:v>90.425345591302644</c:v>
                </c:pt>
                <c:pt idx="66">
                  <c:v>99.211214322335351</c:v>
                </c:pt>
                <c:pt idx="67">
                  <c:v>100.79069634139739</c:v>
                </c:pt>
                <c:pt idx="68">
                  <c:v>106.02273052954044</c:v>
                </c:pt>
                <c:pt idx="69">
                  <c:v>109.67528269862147</c:v>
                </c:pt>
                <c:pt idx="70">
                  <c:v>114.0188582510421</c:v>
                </c:pt>
                <c:pt idx="71">
                  <c:v>116.09192840106105</c:v>
                </c:pt>
                <c:pt idx="72">
                  <c:v>116.38808127963517</c:v>
                </c:pt>
                <c:pt idx="73">
                  <c:v>110.16887082957835</c:v>
                </c:pt>
                <c:pt idx="74">
                  <c:v>114.80859926057313</c:v>
                </c:pt>
                <c:pt idx="75">
                  <c:v>114.41372875580761</c:v>
                </c:pt>
                <c:pt idx="76">
                  <c:v>116.19064602725243</c:v>
                </c:pt>
                <c:pt idx="77">
                  <c:v>115.49962264391277</c:v>
                </c:pt>
                <c:pt idx="78">
                  <c:v>116.58551653201793</c:v>
                </c:pt>
                <c:pt idx="79">
                  <c:v>116.28936365344383</c:v>
                </c:pt>
                <c:pt idx="80">
                  <c:v>116.78295178440068</c:v>
                </c:pt>
                <c:pt idx="81">
                  <c:v>115.59834027010416</c:v>
                </c:pt>
                <c:pt idx="82">
                  <c:v>115.10475213914728</c:v>
                </c:pt>
                <c:pt idx="83">
                  <c:v>112.53809385817144</c:v>
                </c:pt>
                <c:pt idx="84">
                  <c:v>111.94578810102315</c:v>
                </c:pt>
                <c:pt idx="85">
                  <c:v>111.0672012279199</c:v>
                </c:pt>
                <c:pt idx="86">
                  <c:v>109.73451327433631</c:v>
                </c:pt>
                <c:pt idx="87">
                  <c:v>109.39887334528558</c:v>
                </c:pt>
                <c:pt idx="88">
                  <c:v>108.21426183098905</c:v>
                </c:pt>
                <c:pt idx="89">
                  <c:v>108.28336416932301</c:v>
                </c:pt>
                <c:pt idx="90">
                  <c:v>108.94477226480527</c:v>
                </c:pt>
                <c:pt idx="91">
                  <c:v>109.2211816181411</c:v>
                </c:pt>
                <c:pt idx="92">
                  <c:v>110.25771669315058</c:v>
                </c:pt>
                <c:pt idx="93">
                  <c:v>109.36925805742818</c:v>
                </c:pt>
                <c:pt idx="94">
                  <c:v>109.55682154719182</c:v>
                </c:pt>
                <c:pt idx="95">
                  <c:v>109.45810392100043</c:v>
                </c:pt>
                <c:pt idx="96">
                  <c:v>111.19553414196868</c:v>
                </c:pt>
                <c:pt idx="97">
                  <c:v>111.84707047483178</c:v>
                </c:pt>
                <c:pt idx="98">
                  <c:v>112.15309511602506</c:v>
                </c:pt>
                <c:pt idx="99">
                  <c:v>111.58053288411504</c:v>
                </c:pt>
                <c:pt idx="100">
                  <c:v>113.73257713508711</c:v>
                </c:pt>
                <c:pt idx="101">
                  <c:v>113.12052785270055</c:v>
                </c:pt>
                <c:pt idx="102">
                  <c:v>114.9566756998602</c:v>
                </c:pt>
                <c:pt idx="103">
                  <c:v>115.48975088129365</c:v>
                </c:pt>
                <c:pt idx="104">
                  <c:v>114.93693217462194</c:v>
                </c:pt>
                <c:pt idx="105">
                  <c:v>114.99616275033677</c:v>
                </c:pt>
                <c:pt idx="106">
                  <c:v>118.02679387441208</c:v>
                </c:pt>
                <c:pt idx="107">
                  <c:v>118.28345970250965</c:v>
                </c:pt>
                <c:pt idx="108">
                  <c:v>117.37525754154898</c:v>
                </c:pt>
                <c:pt idx="109">
                  <c:v>112.82437497412643</c:v>
                </c:pt>
                <c:pt idx="110">
                  <c:v>112.89347731246039</c:v>
                </c:pt>
                <c:pt idx="111">
                  <c:v>114.56180519509468</c:v>
                </c:pt>
                <c:pt idx="112">
                  <c:v>115.93398019915487</c:v>
                </c:pt>
                <c:pt idx="113">
                  <c:v>112.43937623198005</c:v>
                </c:pt>
                <c:pt idx="114">
                  <c:v>110.91912478863283</c:v>
                </c:pt>
                <c:pt idx="115">
                  <c:v>112.25181274221643</c:v>
                </c:pt>
                <c:pt idx="116">
                  <c:v>115.06526508867073</c:v>
                </c:pt>
                <c:pt idx="117">
                  <c:v>112.72565734793505</c:v>
                </c:pt>
                <c:pt idx="118">
                  <c:v>110.95861183910937</c:v>
                </c:pt>
                <c:pt idx="119">
                  <c:v>109.2211816181411</c:v>
                </c:pt>
                <c:pt idx="120">
                  <c:v>109.76412856219369</c:v>
                </c:pt>
                <c:pt idx="121">
                  <c:v>110.14912730434007</c:v>
                </c:pt>
                <c:pt idx="122">
                  <c:v>110.03066615291041</c:v>
                </c:pt>
                <c:pt idx="123">
                  <c:v>111.35348234387489</c:v>
                </c:pt>
                <c:pt idx="124">
                  <c:v>111.79771166173609</c:v>
                </c:pt>
                <c:pt idx="125">
                  <c:v>111.24489295506436</c:v>
                </c:pt>
                <c:pt idx="126">
                  <c:v>112.51835033293315</c:v>
                </c:pt>
                <c:pt idx="127">
                  <c:v>111.74835284864041</c:v>
                </c:pt>
                <c:pt idx="128">
                  <c:v>110.31694726886543</c:v>
                </c:pt>
                <c:pt idx="129">
                  <c:v>109.69502622385974</c:v>
                </c:pt>
                <c:pt idx="130">
                  <c:v>109.39887334528559</c:v>
                </c:pt>
                <c:pt idx="131">
                  <c:v>109.00400284052009</c:v>
                </c:pt>
                <c:pt idx="132">
                  <c:v>107.89836542717664</c:v>
                </c:pt>
                <c:pt idx="133">
                  <c:v>104.66042728809943</c:v>
                </c:pt>
                <c:pt idx="134">
                  <c:v>103.40671343546892</c:v>
                </c:pt>
                <c:pt idx="135">
                  <c:v>101.25466918449688</c:v>
                </c:pt>
                <c:pt idx="136">
                  <c:v>99.171727271858799</c:v>
                </c:pt>
                <c:pt idx="137">
                  <c:v>94.620844704436252</c:v>
                </c:pt>
                <c:pt idx="138">
                  <c:v>94.018667184668843</c:v>
                </c:pt>
                <c:pt idx="139">
                  <c:v>98.648523853044495</c:v>
                </c:pt>
                <c:pt idx="140">
                  <c:v>98.994035544714308</c:v>
                </c:pt>
                <c:pt idx="141">
                  <c:v>99.290188423288441</c:v>
                </c:pt>
                <c:pt idx="142">
                  <c:v>99.625828352339113</c:v>
                </c:pt>
                <c:pt idx="143">
                  <c:v>99.576469539243433</c:v>
                </c:pt>
                <c:pt idx="144">
                  <c:v>100.44518464972757</c:v>
                </c:pt>
                <c:pt idx="145">
                  <c:v>99.655443640196552</c:v>
                </c:pt>
                <c:pt idx="146">
                  <c:v>95.756097405637078</c:v>
                </c:pt>
                <c:pt idx="147">
                  <c:v>96.575453703025516</c:v>
                </c:pt>
                <c:pt idx="148">
                  <c:v>96.753145430170008</c:v>
                </c:pt>
                <c:pt idx="149">
                  <c:v>100.21813410948741</c:v>
                </c:pt>
                <c:pt idx="150">
                  <c:v>100.24774939734482</c:v>
                </c:pt>
                <c:pt idx="151">
                  <c:v>99.61595658972</c:v>
                </c:pt>
                <c:pt idx="152">
                  <c:v>98.164807484706728</c:v>
                </c:pt>
                <c:pt idx="153">
                  <c:v>98.283268636136384</c:v>
                </c:pt>
                <c:pt idx="154">
                  <c:v>98.510319176376569</c:v>
                </c:pt>
                <c:pt idx="155">
                  <c:v>99.596213064481717</c:v>
                </c:pt>
                <c:pt idx="156">
                  <c:v>97.779808742560334</c:v>
                </c:pt>
                <c:pt idx="157">
                  <c:v>98.391858024946885</c:v>
                </c:pt>
                <c:pt idx="158">
                  <c:v>98.895317918522935</c:v>
                </c:pt>
                <c:pt idx="159">
                  <c:v>100.94864454330362</c:v>
                </c:pt>
                <c:pt idx="160">
                  <c:v>102.03453843140875</c:v>
                </c:pt>
                <c:pt idx="161">
                  <c:v>101.92594904259825</c:v>
                </c:pt>
                <c:pt idx="162">
                  <c:v>100.83018339187396</c:v>
                </c:pt>
                <c:pt idx="163">
                  <c:v>99.596213064481717</c:v>
                </c:pt>
                <c:pt idx="164">
                  <c:v>100.52415875068067</c:v>
                </c:pt>
                <c:pt idx="165">
                  <c:v>100.20826234686827</c:v>
                </c:pt>
                <c:pt idx="166">
                  <c:v>99.665315402815693</c:v>
                </c:pt>
                <c:pt idx="167">
                  <c:v>98.322755686612922</c:v>
                </c:pt>
                <c:pt idx="168">
                  <c:v>99.734417741149642</c:v>
                </c:pt>
                <c:pt idx="169">
                  <c:v>99.724545978530486</c:v>
                </c:pt>
                <c:pt idx="170">
                  <c:v>98.243781585659832</c:v>
                </c:pt>
                <c:pt idx="171">
                  <c:v>96.723530142312612</c:v>
                </c:pt>
                <c:pt idx="172">
                  <c:v>96.338531400166218</c:v>
                </c:pt>
                <c:pt idx="173">
                  <c:v>94.324691825862104</c:v>
                </c:pt>
                <c:pt idx="174">
                  <c:v>92.152904049651781</c:v>
                </c:pt>
                <c:pt idx="175">
                  <c:v>87.799456734611994</c:v>
                </c:pt>
                <c:pt idx="176">
                  <c:v>84.877414999347195</c:v>
                </c:pt>
                <c:pt idx="177">
                  <c:v>82.25152614265653</c:v>
                </c:pt>
                <c:pt idx="178">
                  <c:v>80.948453476930311</c:v>
                </c:pt>
                <c:pt idx="179">
                  <c:v>79.665124336442403</c:v>
                </c:pt>
                <c:pt idx="180">
                  <c:v>77.355131883564155</c:v>
                </c:pt>
                <c:pt idx="181">
                  <c:v>75.449881698070541</c:v>
                </c:pt>
                <c:pt idx="182">
                  <c:v>74.127065507106082</c:v>
                </c:pt>
                <c:pt idx="183">
                  <c:v>73.208991583526256</c:v>
                </c:pt>
                <c:pt idx="184">
                  <c:v>72.547583488044012</c:v>
                </c:pt>
                <c:pt idx="185">
                  <c:v>72.162584745897647</c:v>
                </c:pt>
                <c:pt idx="186">
                  <c:v>72.093482407563684</c:v>
                </c:pt>
                <c:pt idx="187">
                  <c:v>72.754890503045914</c:v>
                </c:pt>
                <c:pt idx="188">
                  <c:v>73.939502017342448</c:v>
                </c:pt>
                <c:pt idx="189">
                  <c:v>75.291933496164347</c:v>
                </c:pt>
                <c:pt idx="190">
                  <c:v>77.365003646183297</c:v>
                </c:pt>
                <c:pt idx="191">
                  <c:v>79.852687826206036</c:v>
                </c:pt>
                <c:pt idx="192">
                  <c:v>81.511143946221196</c:v>
                </c:pt>
                <c:pt idx="193">
                  <c:v>83.228830641951177</c:v>
                </c:pt>
                <c:pt idx="194">
                  <c:v>88.036379037471306</c:v>
                </c:pt>
                <c:pt idx="195">
                  <c:v>91.086753686784888</c:v>
                </c:pt>
                <c:pt idx="196">
                  <c:v>93.475720240616269</c:v>
                </c:pt>
                <c:pt idx="197">
                  <c:v>96.960452445171896</c:v>
                </c:pt>
                <c:pt idx="198">
                  <c:v>99.191470797097068</c:v>
                </c:pt>
                <c:pt idx="199">
                  <c:v>100.7117222404443</c:v>
                </c:pt>
                <c:pt idx="200">
                  <c:v>103.90030156642581</c:v>
                </c:pt>
                <c:pt idx="201">
                  <c:v>106.05234581739786</c:v>
                </c:pt>
                <c:pt idx="202">
                  <c:v>108.3327229824187</c:v>
                </c:pt>
                <c:pt idx="203">
                  <c:v>109.73451327433627</c:v>
                </c:pt>
                <c:pt idx="204">
                  <c:v>109.36925805742815</c:v>
                </c:pt>
                <c:pt idx="205">
                  <c:v>109.82335913790851</c:v>
                </c:pt>
                <c:pt idx="206">
                  <c:v>108.50054294694404</c:v>
                </c:pt>
                <c:pt idx="207">
                  <c:v>105.30209185834337</c:v>
                </c:pt>
                <c:pt idx="208">
                  <c:v>102.11351253236188</c:v>
                </c:pt>
                <c:pt idx="209">
                  <c:v>99.438264862575508</c:v>
                </c:pt>
                <c:pt idx="210">
                  <c:v>97.977243994943123</c:v>
                </c:pt>
                <c:pt idx="211">
                  <c:v>97.128272409697274</c:v>
                </c:pt>
                <c:pt idx="212">
                  <c:v>97.355322949937417</c:v>
                </c:pt>
                <c:pt idx="213">
                  <c:v>97.424425288271394</c:v>
                </c:pt>
                <c:pt idx="214">
                  <c:v>98.115448671611048</c:v>
                </c:pt>
                <c:pt idx="215">
                  <c:v>100.70185047782513</c:v>
                </c:pt>
                <c:pt idx="216">
                  <c:v>101.61992440140499</c:v>
                </c:pt>
                <c:pt idx="217">
                  <c:v>102.17274310807672</c:v>
                </c:pt>
                <c:pt idx="218">
                  <c:v>101.96543609307481</c:v>
                </c:pt>
                <c:pt idx="219">
                  <c:v>100.22800587210652</c:v>
                </c:pt>
                <c:pt idx="220">
                  <c:v>99.852878892579284</c:v>
                </c:pt>
                <c:pt idx="221">
                  <c:v>98.569549752091376</c:v>
                </c:pt>
                <c:pt idx="222">
                  <c:v>94.166743623955895</c:v>
                </c:pt>
                <c:pt idx="223">
                  <c:v>90.997907823212657</c:v>
                </c:pt>
                <c:pt idx="224">
                  <c:v>87.680995583182337</c:v>
                </c:pt>
                <c:pt idx="225">
                  <c:v>84.137032802911847</c:v>
                </c:pt>
                <c:pt idx="226">
                  <c:v>81.185375779789624</c:v>
                </c:pt>
                <c:pt idx="227">
                  <c:v>80.454865345973431</c:v>
                </c:pt>
                <c:pt idx="228">
                  <c:v>80.109353654303604</c:v>
                </c:pt>
                <c:pt idx="229">
                  <c:v>80.346275957162902</c:v>
                </c:pt>
                <c:pt idx="230">
                  <c:v>82.093577940750322</c:v>
                </c:pt>
                <c:pt idx="231">
                  <c:v>84.067930464577884</c:v>
                </c:pt>
                <c:pt idx="232">
                  <c:v>86.614845220315459</c:v>
                </c:pt>
                <c:pt idx="233">
                  <c:v>88.668171845096126</c:v>
                </c:pt>
                <c:pt idx="234">
                  <c:v>90.089705662251973</c:v>
                </c:pt>
                <c:pt idx="235">
                  <c:v>90.31675620249213</c:v>
                </c:pt>
                <c:pt idx="236">
                  <c:v>91.915981746792468</c:v>
                </c:pt>
                <c:pt idx="237">
                  <c:v>91.560598292503528</c:v>
                </c:pt>
                <c:pt idx="238">
                  <c:v>91.491495954169551</c:v>
                </c:pt>
                <c:pt idx="239">
                  <c:v>91.047266636308322</c:v>
                </c:pt>
                <c:pt idx="240">
                  <c:v>90.731370232495934</c:v>
                </c:pt>
                <c:pt idx="241">
                  <c:v>90.701754944638523</c:v>
                </c:pt>
                <c:pt idx="242">
                  <c:v>90.741241995115075</c:v>
                </c:pt>
                <c:pt idx="243">
                  <c:v>87.592149719610092</c:v>
                </c:pt>
                <c:pt idx="244">
                  <c:v>85.607925433163388</c:v>
                </c:pt>
                <c:pt idx="245">
                  <c:v>85.8448477360227</c:v>
                </c:pt>
                <c:pt idx="246">
                  <c:v>85.98305241269064</c:v>
                </c:pt>
                <c:pt idx="247">
                  <c:v>87.315740366274241</c:v>
                </c:pt>
                <c:pt idx="248">
                  <c:v>87.276253315797689</c:v>
                </c:pt>
                <c:pt idx="249">
                  <c:v>87.345355654131652</c:v>
                </c:pt>
                <c:pt idx="250">
                  <c:v>90.918933722259553</c:v>
                </c:pt>
                <c:pt idx="251">
                  <c:v>93.021619160135899</c:v>
                </c:pt>
                <c:pt idx="252">
                  <c:v>92.932773296563653</c:v>
                </c:pt>
                <c:pt idx="253">
                  <c:v>93.406617902282292</c:v>
                </c:pt>
                <c:pt idx="254">
                  <c:v>93.288156750852636</c:v>
                </c:pt>
                <c:pt idx="255">
                  <c:v>93.248669700376098</c:v>
                </c:pt>
                <c:pt idx="256">
                  <c:v>93.396746139663165</c:v>
                </c:pt>
                <c:pt idx="257">
                  <c:v>93.998923659430559</c:v>
                </c:pt>
                <c:pt idx="258">
                  <c:v>95.410585713967279</c:v>
                </c:pt>
                <c:pt idx="259">
                  <c:v>96.328659637547091</c:v>
                </c:pt>
                <c:pt idx="260">
                  <c:v>96.950580682552783</c:v>
                </c:pt>
                <c:pt idx="261">
                  <c:v>101.26454094711602</c:v>
                </c:pt>
                <c:pt idx="262">
                  <c:v>102.69594652689101</c:v>
                </c:pt>
                <c:pt idx="263">
                  <c:v>105.67721883787064</c:v>
                </c:pt>
                <c:pt idx="264">
                  <c:v>105.38106595929649</c:v>
                </c:pt>
                <c:pt idx="265">
                  <c:v>106.02273052954044</c:v>
                </c:pt>
                <c:pt idx="266">
                  <c:v>107.30605967002839</c:v>
                </c:pt>
                <c:pt idx="267">
                  <c:v>108.49067118432494</c:v>
                </c:pt>
                <c:pt idx="268">
                  <c:v>108.05631362908284</c:v>
                </c:pt>
                <c:pt idx="269">
                  <c:v>107.17772675597958</c:v>
                </c:pt>
                <c:pt idx="270">
                  <c:v>104.70978610119512</c:v>
                </c:pt>
                <c:pt idx="271">
                  <c:v>101.52120677521361</c:v>
                </c:pt>
                <c:pt idx="272">
                  <c:v>98.599165039948787</c:v>
                </c:pt>
                <c:pt idx="273">
                  <c:v>96.555710177787276</c:v>
                </c:pt>
                <c:pt idx="274">
                  <c:v>95.22302222420366</c:v>
                </c:pt>
                <c:pt idx="275">
                  <c:v>92.547774554417288</c:v>
                </c:pt>
                <c:pt idx="276">
                  <c:v>98.145063959468459</c:v>
                </c:pt>
                <c:pt idx="277">
                  <c:v>99.793648316864463</c:v>
                </c:pt>
                <c:pt idx="278">
                  <c:v>103.554789874756</c:v>
                </c:pt>
                <c:pt idx="279">
                  <c:v>107.27644438217095</c:v>
                </c:pt>
                <c:pt idx="280">
                  <c:v>108.96451579004352</c:v>
                </c:pt>
                <c:pt idx="281">
                  <c:v>110.20835788005489</c:v>
                </c:pt>
                <c:pt idx="282">
                  <c:v>114.89744512414499</c:v>
                </c:pt>
                <c:pt idx="283">
                  <c:v>110.06028144076781</c:v>
                </c:pt>
                <c:pt idx="284">
                  <c:v>112.30117155531214</c:v>
                </c:pt>
                <c:pt idx="285">
                  <c:v>112.95270788817521</c:v>
                </c:pt>
                <c:pt idx="286">
                  <c:v>113.08104080222401</c:v>
                </c:pt>
                <c:pt idx="287">
                  <c:v>114.16693469032919</c:v>
                </c:pt>
                <c:pt idx="288">
                  <c:v>114.67039458390521</c:v>
                </c:pt>
                <c:pt idx="289">
                  <c:v>114.86782983628795</c:v>
                </c:pt>
                <c:pt idx="290">
                  <c:v>114.90731688676452</c:v>
                </c:pt>
                <c:pt idx="291">
                  <c:v>113.85103828651675</c:v>
                </c:pt>
                <c:pt idx="292">
                  <c:v>114.60129224557123</c:v>
                </c:pt>
                <c:pt idx="293">
                  <c:v>113.73257713508711</c:v>
                </c:pt>
                <c:pt idx="294">
                  <c:v>113.66347479675314</c:v>
                </c:pt>
                <c:pt idx="295">
                  <c:v>113.66347479675315</c:v>
                </c:pt>
                <c:pt idx="296">
                  <c:v>111.41271291958974</c:v>
                </c:pt>
                <c:pt idx="297">
                  <c:v>111.90630105054662</c:v>
                </c:pt>
                <c:pt idx="298">
                  <c:v>111.87668576268918</c:v>
                </c:pt>
                <c:pt idx="299">
                  <c:v>111.96553162626144</c:v>
                </c:pt>
                <c:pt idx="300">
                  <c:v>112.1629668786442</c:v>
                </c:pt>
                <c:pt idx="301">
                  <c:v>111.70886579816386</c:v>
                </c:pt>
                <c:pt idx="302">
                  <c:v>114.96654746247935</c:v>
                </c:pt>
                <c:pt idx="303">
                  <c:v>109.21130985552196</c:v>
                </c:pt>
                <c:pt idx="304">
                  <c:v>107.30605967002839</c:v>
                </c:pt>
                <c:pt idx="305">
                  <c:v>104.77888843952908</c:v>
                </c:pt>
                <c:pt idx="306">
                  <c:v>104.87760606572044</c:v>
                </c:pt>
                <c:pt idx="307">
                  <c:v>105.51927063596442</c:v>
                </c:pt>
                <c:pt idx="308">
                  <c:v>106.99016326621593</c:v>
                </c:pt>
                <c:pt idx="309">
                  <c:v>104.90722135357788</c:v>
                </c:pt>
                <c:pt idx="310">
                  <c:v>111.43245644482799</c:v>
                </c:pt>
                <c:pt idx="311">
                  <c:v>112.40976094412264</c:v>
                </c:pt>
                <c:pt idx="312">
                  <c:v>113.8312947612785</c:v>
                </c:pt>
                <c:pt idx="313">
                  <c:v>113.47591130698953</c:v>
                </c:pt>
                <c:pt idx="314">
                  <c:v>114.0188582510421</c:v>
                </c:pt>
                <c:pt idx="315">
                  <c:v>116.55590124416054</c:v>
                </c:pt>
                <c:pt idx="316">
                  <c:v>115.24295681581521</c:v>
                </c:pt>
                <c:pt idx="317">
                  <c:v>114.04847353889951</c:v>
                </c:pt>
                <c:pt idx="318">
                  <c:v>114.92706041200279</c:v>
                </c:pt>
                <c:pt idx="319">
                  <c:v>116.7632082591624</c:v>
                </c:pt>
                <c:pt idx="320">
                  <c:v>115.94385196177397</c:v>
                </c:pt>
                <c:pt idx="321">
                  <c:v>114.36436994271193</c:v>
                </c:pt>
                <c:pt idx="322">
                  <c:v>110.21822964267403</c:v>
                </c:pt>
                <c:pt idx="323">
                  <c:v>109.91220500148076</c:v>
                </c:pt>
                <c:pt idx="324">
                  <c:v>109.58643683504924</c:v>
                </c:pt>
                <c:pt idx="325">
                  <c:v>108.28336416932301</c:v>
                </c:pt>
                <c:pt idx="326">
                  <c:v>104.80850372738649</c:v>
                </c:pt>
                <c:pt idx="327">
                  <c:v>106.03260229215961</c:v>
                </c:pt>
                <c:pt idx="328">
                  <c:v>107.34554672050491</c:v>
                </c:pt>
                <c:pt idx="329">
                  <c:v>108.74733701242249</c:v>
                </c:pt>
              </c:numCache>
            </c:numRef>
          </c:val>
          <c:smooth val="0"/>
          <c:extLst>
            <c:ext xmlns:c16="http://schemas.microsoft.com/office/drawing/2014/chart" uri="{C3380CC4-5D6E-409C-BE32-E72D297353CC}">
              <c16:uniqueId val="{00000003-631D-4227-9E92-4A24278AB377}"/>
            </c:ext>
          </c:extLst>
        </c:ser>
        <c:ser>
          <c:idx val="4"/>
          <c:order val="4"/>
          <c:tx>
            <c:strRef>
              <c:f>'China-15 '!$A$6</c:f>
              <c:strCache>
                <c:ptCount val="1"/>
                <c:pt idx="0">
                  <c:v>Guangzhou</c:v>
                </c:pt>
              </c:strCache>
            </c:strRef>
          </c:tx>
          <c:spPr>
            <a:ln w="28575" cap="rnd">
              <a:solidFill>
                <a:schemeClr val="accent5"/>
              </a:solidFill>
              <a:round/>
            </a:ln>
            <a:effectLst/>
          </c:spPr>
          <c:marker>
            <c:symbol val="none"/>
          </c:marker>
          <c:cat>
            <c:numRef>
              <c:f>'China-15 '!$B$1:$LS$1</c:f>
              <c:numCache>
                <c:formatCode>m/d/yyyy</c:formatCode>
                <c:ptCount val="330"/>
                <c:pt idx="0">
                  <c:v>44412</c:v>
                </c:pt>
                <c:pt idx="1">
                  <c:v>44413</c:v>
                </c:pt>
                <c:pt idx="2">
                  <c:v>44414</c:v>
                </c:pt>
                <c:pt idx="3">
                  <c:v>44415</c:v>
                </c:pt>
                <c:pt idx="4">
                  <c:v>44416</c:v>
                </c:pt>
                <c:pt idx="5">
                  <c:v>44417</c:v>
                </c:pt>
                <c:pt idx="6">
                  <c:v>44418</c:v>
                </c:pt>
                <c:pt idx="7">
                  <c:v>44419</c:v>
                </c:pt>
                <c:pt idx="8">
                  <c:v>44420</c:v>
                </c:pt>
                <c:pt idx="9">
                  <c:v>44421</c:v>
                </c:pt>
                <c:pt idx="10">
                  <c:v>44422</c:v>
                </c:pt>
                <c:pt idx="11">
                  <c:v>44423</c:v>
                </c:pt>
                <c:pt idx="12">
                  <c:v>44424</c:v>
                </c:pt>
                <c:pt idx="13">
                  <c:v>44425</c:v>
                </c:pt>
                <c:pt idx="14">
                  <c:v>44426</c:v>
                </c:pt>
                <c:pt idx="15">
                  <c:v>44427</c:v>
                </c:pt>
                <c:pt idx="16">
                  <c:v>44428</c:v>
                </c:pt>
                <c:pt idx="17">
                  <c:v>44429</c:v>
                </c:pt>
                <c:pt idx="18">
                  <c:v>44430</c:v>
                </c:pt>
                <c:pt idx="19">
                  <c:v>44431</c:v>
                </c:pt>
                <c:pt idx="20">
                  <c:v>44432</c:v>
                </c:pt>
                <c:pt idx="21">
                  <c:v>44433</c:v>
                </c:pt>
                <c:pt idx="22">
                  <c:v>44434</c:v>
                </c:pt>
                <c:pt idx="23">
                  <c:v>44435</c:v>
                </c:pt>
                <c:pt idx="24">
                  <c:v>44436</c:v>
                </c:pt>
                <c:pt idx="25">
                  <c:v>44437</c:v>
                </c:pt>
                <c:pt idx="26">
                  <c:v>44438</c:v>
                </c:pt>
                <c:pt idx="27">
                  <c:v>44439</c:v>
                </c:pt>
                <c:pt idx="28">
                  <c:v>44440</c:v>
                </c:pt>
                <c:pt idx="29">
                  <c:v>44441</c:v>
                </c:pt>
                <c:pt idx="30">
                  <c:v>44442</c:v>
                </c:pt>
                <c:pt idx="31">
                  <c:v>44443</c:v>
                </c:pt>
                <c:pt idx="32">
                  <c:v>44444</c:v>
                </c:pt>
                <c:pt idx="33">
                  <c:v>44445</c:v>
                </c:pt>
                <c:pt idx="34">
                  <c:v>44446</c:v>
                </c:pt>
                <c:pt idx="35">
                  <c:v>44447</c:v>
                </c:pt>
                <c:pt idx="36">
                  <c:v>44448</c:v>
                </c:pt>
                <c:pt idx="37">
                  <c:v>44449</c:v>
                </c:pt>
                <c:pt idx="38">
                  <c:v>44450</c:v>
                </c:pt>
                <c:pt idx="39">
                  <c:v>44451</c:v>
                </c:pt>
                <c:pt idx="40">
                  <c:v>44452</c:v>
                </c:pt>
                <c:pt idx="41">
                  <c:v>44453</c:v>
                </c:pt>
                <c:pt idx="42">
                  <c:v>44454</c:v>
                </c:pt>
                <c:pt idx="43">
                  <c:v>44455</c:v>
                </c:pt>
                <c:pt idx="44">
                  <c:v>44456</c:v>
                </c:pt>
                <c:pt idx="45">
                  <c:v>44457</c:v>
                </c:pt>
                <c:pt idx="46">
                  <c:v>44458</c:v>
                </c:pt>
                <c:pt idx="47">
                  <c:v>44459</c:v>
                </c:pt>
                <c:pt idx="48">
                  <c:v>44460</c:v>
                </c:pt>
                <c:pt idx="49">
                  <c:v>44461</c:v>
                </c:pt>
                <c:pt idx="50">
                  <c:v>44462</c:v>
                </c:pt>
                <c:pt idx="51">
                  <c:v>44463</c:v>
                </c:pt>
                <c:pt idx="52">
                  <c:v>44464</c:v>
                </c:pt>
                <c:pt idx="53">
                  <c:v>44465</c:v>
                </c:pt>
                <c:pt idx="54">
                  <c:v>44466</c:v>
                </c:pt>
                <c:pt idx="55">
                  <c:v>44467</c:v>
                </c:pt>
                <c:pt idx="56">
                  <c:v>44468</c:v>
                </c:pt>
                <c:pt idx="57">
                  <c:v>44469</c:v>
                </c:pt>
                <c:pt idx="58">
                  <c:v>44470</c:v>
                </c:pt>
                <c:pt idx="59">
                  <c:v>44471</c:v>
                </c:pt>
                <c:pt idx="60">
                  <c:v>44472</c:v>
                </c:pt>
                <c:pt idx="61">
                  <c:v>44473</c:v>
                </c:pt>
                <c:pt idx="62">
                  <c:v>44474</c:v>
                </c:pt>
                <c:pt idx="63">
                  <c:v>44475</c:v>
                </c:pt>
                <c:pt idx="64">
                  <c:v>44476</c:v>
                </c:pt>
                <c:pt idx="65">
                  <c:v>44477</c:v>
                </c:pt>
                <c:pt idx="66">
                  <c:v>44478</c:v>
                </c:pt>
                <c:pt idx="67">
                  <c:v>44479</c:v>
                </c:pt>
                <c:pt idx="68">
                  <c:v>44480</c:v>
                </c:pt>
                <c:pt idx="69">
                  <c:v>44481</c:v>
                </c:pt>
                <c:pt idx="70">
                  <c:v>44482</c:v>
                </c:pt>
                <c:pt idx="71">
                  <c:v>44483</c:v>
                </c:pt>
                <c:pt idx="72">
                  <c:v>44484</c:v>
                </c:pt>
                <c:pt idx="73">
                  <c:v>44485</c:v>
                </c:pt>
                <c:pt idx="74">
                  <c:v>44486</c:v>
                </c:pt>
                <c:pt idx="75">
                  <c:v>44487</c:v>
                </c:pt>
                <c:pt idx="76">
                  <c:v>44488</c:v>
                </c:pt>
                <c:pt idx="77">
                  <c:v>44489</c:v>
                </c:pt>
                <c:pt idx="78">
                  <c:v>44490</c:v>
                </c:pt>
                <c:pt idx="79">
                  <c:v>44491</c:v>
                </c:pt>
                <c:pt idx="80">
                  <c:v>44492</c:v>
                </c:pt>
                <c:pt idx="81">
                  <c:v>44493</c:v>
                </c:pt>
                <c:pt idx="82">
                  <c:v>44494</c:v>
                </c:pt>
                <c:pt idx="83">
                  <c:v>44495</c:v>
                </c:pt>
                <c:pt idx="84">
                  <c:v>44496</c:v>
                </c:pt>
                <c:pt idx="85">
                  <c:v>44497</c:v>
                </c:pt>
                <c:pt idx="86">
                  <c:v>44498</c:v>
                </c:pt>
                <c:pt idx="87">
                  <c:v>44499</c:v>
                </c:pt>
                <c:pt idx="88">
                  <c:v>44500</c:v>
                </c:pt>
                <c:pt idx="89">
                  <c:v>44501</c:v>
                </c:pt>
                <c:pt idx="90">
                  <c:v>44502</c:v>
                </c:pt>
                <c:pt idx="91">
                  <c:v>44503</c:v>
                </c:pt>
                <c:pt idx="92">
                  <c:v>44504</c:v>
                </c:pt>
                <c:pt idx="93">
                  <c:v>44505</c:v>
                </c:pt>
                <c:pt idx="94">
                  <c:v>44506</c:v>
                </c:pt>
                <c:pt idx="95">
                  <c:v>44507</c:v>
                </c:pt>
                <c:pt idx="96">
                  <c:v>44508</c:v>
                </c:pt>
                <c:pt idx="97">
                  <c:v>44509</c:v>
                </c:pt>
                <c:pt idx="98">
                  <c:v>44510</c:v>
                </c:pt>
                <c:pt idx="99">
                  <c:v>44511</c:v>
                </c:pt>
                <c:pt idx="100">
                  <c:v>44512</c:v>
                </c:pt>
                <c:pt idx="101">
                  <c:v>44513</c:v>
                </c:pt>
                <c:pt idx="102">
                  <c:v>44514</c:v>
                </c:pt>
                <c:pt idx="103">
                  <c:v>44515</c:v>
                </c:pt>
                <c:pt idx="104">
                  <c:v>44516</c:v>
                </c:pt>
                <c:pt idx="105">
                  <c:v>44517</c:v>
                </c:pt>
                <c:pt idx="106">
                  <c:v>44518</c:v>
                </c:pt>
                <c:pt idx="107">
                  <c:v>44519</c:v>
                </c:pt>
                <c:pt idx="108">
                  <c:v>44520</c:v>
                </c:pt>
                <c:pt idx="109">
                  <c:v>44521</c:v>
                </c:pt>
                <c:pt idx="110">
                  <c:v>44522</c:v>
                </c:pt>
                <c:pt idx="111">
                  <c:v>44523</c:v>
                </c:pt>
                <c:pt idx="112">
                  <c:v>44524</c:v>
                </c:pt>
                <c:pt idx="113">
                  <c:v>44525</c:v>
                </c:pt>
                <c:pt idx="114">
                  <c:v>44526</c:v>
                </c:pt>
                <c:pt idx="115">
                  <c:v>44527</c:v>
                </c:pt>
                <c:pt idx="116">
                  <c:v>44528</c:v>
                </c:pt>
                <c:pt idx="117">
                  <c:v>44529</c:v>
                </c:pt>
                <c:pt idx="118">
                  <c:v>44530</c:v>
                </c:pt>
                <c:pt idx="119">
                  <c:v>44531</c:v>
                </c:pt>
                <c:pt idx="120">
                  <c:v>44532</c:v>
                </c:pt>
                <c:pt idx="121">
                  <c:v>44533</c:v>
                </c:pt>
                <c:pt idx="122">
                  <c:v>44534</c:v>
                </c:pt>
                <c:pt idx="123">
                  <c:v>44535</c:v>
                </c:pt>
                <c:pt idx="124">
                  <c:v>44536</c:v>
                </c:pt>
                <c:pt idx="125">
                  <c:v>44537</c:v>
                </c:pt>
                <c:pt idx="126">
                  <c:v>44538</c:v>
                </c:pt>
                <c:pt idx="127">
                  <c:v>44539</c:v>
                </c:pt>
                <c:pt idx="128">
                  <c:v>44540</c:v>
                </c:pt>
                <c:pt idx="129">
                  <c:v>44541</c:v>
                </c:pt>
                <c:pt idx="130">
                  <c:v>44542</c:v>
                </c:pt>
                <c:pt idx="131">
                  <c:v>44543</c:v>
                </c:pt>
                <c:pt idx="132">
                  <c:v>44544</c:v>
                </c:pt>
                <c:pt idx="133">
                  <c:v>44545</c:v>
                </c:pt>
                <c:pt idx="134">
                  <c:v>44546</c:v>
                </c:pt>
                <c:pt idx="135">
                  <c:v>44547</c:v>
                </c:pt>
                <c:pt idx="136">
                  <c:v>44548</c:v>
                </c:pt>
                <c:pt idx="137">
                  <c:v>44549</c:v>
                </c:pt>
                <c:pt idx="138">
                  <c:v>44550</c:v>
                </c:pt>
                <c:pt idx="139">
                  <c:v>44551</c:v>
                </c:pt>
                <c:pt idx="140">
                  <c:v>44552</c:v>
                </c:pt>
                <c:pt idx="141">
                  <c:v>44553</c:v>
                </c:pt>
                <c:pt idx="142">
                  <c:v>44554</c:v>
                </c:pt>
                <c:pt idx="143">
                  <c:v>44555</c:v>
                </c:pt>
                <c:pt idx="144">
                  <c:v>44556</c:v>
                </c:pt>
                <c:pt idx="145">
                  <c:v>44557</c:v>
                </c:pt>
                <c:pt idx="146">
                  <c:v>44558</c:v>
                </c:pt>
                <c:pt idx="147">
                  <c:v>44559</c:v>
                </c:pt>
                <c:pt idx="148">
                  <c:v>44560</c:v>
                </c:pt>
                <c:pt idx="149">
                  <c:v>44561</c:v>
                </c:pt>
                <c:pt idx="150">
                  <c:v>44562</c:v>
                </c:pt>
                <c:pt idx="151">
                  <c:v>44563</c:v>
                </c:pt>
                <c:pt idx="152">
                  <c:v>44564</c:v>
                </c:pt>
                <c:pt idx="153">
                  <c:v>44565</c:v>
                </c:pt>
                <c:pt idx="154">
                  <c:v>44566</c:v>
                </c:pt>
                <c:pt idx="155">
                  <c:v>44567</c:v>
                </c:pt>
                <c:pt idx="156">
                  <c:v>44568</c:v>
                </c:pt>
                <c:pt idx="157">
                  <c:v>44569</c:v>
                </c:pt>
                <c:pt idx="158">
                  <c:v>44570</c:v>
                </c:pt>
                <c:pt idx="159">
                  <c:v>44571</c:v>
                </c:pt>
                <c:pt idx="160">
                  <c:v>44572</c:v>
                </c:pt>
                <c:pt idx="161">
                  <c:v>44573</c:v>
                </c:pt>
                <c:pt idx="162">
                  <c:v>44574</c:v>
                </c:pt>
                <c:pt idx="163">
                  <c:v>44575</c:v>
                </c:pt>
                <c:pt idx="164">
                  <c:v>44576</c:v>
                </c:pt>
                <c:pt idx="165">
                  <c:v>44577</c:v>
                </c:pt>
                <c:pt idx="166">
                  <c:v>44578</c:v>
                </c:pt>
                <c:pt idx="167">
                  <c:v>44579</c:v>
                </c:pt>
                <c:pt idx="168">
                  <c:v>44580</c:v>
                </c:pt>
                <c:pt idx="169">
                  <c:v>44581</c:v>
                </c:pt>
                <c:pt idx="170">
                  <c:v>44582</c:v>
                </c:pt>
                <c:pt idx="171">
                  <c:v>44583</c:v>
                </c:pt>
                <c:pt idx="172">
                  <c:v>44584</c:v>
                </c:pt>
                <c:pt idx="173">
                  <c:v>44585</c:v>
                </c:pt>
                <c:pt idx="174">
                  <c:v>44586</c:v>
                </c:pt>
                <c:pt idx="175">
                  <c:v>44587</c:v>
                </c:pt>
                <c:pt idx="176">
                  <c:v>44588</c:v>
                </c:pt>
                <c:pt idx="177">
                  <c:v>44589</c:v>
                </c:pt>
                <c:pt idx="178">
                  <c:v>44590</c:v>
                </c:pt>
                <c:pt idx="179">
                  <c:v>44591</c:v>
                </c:pt>
                <c:pt idx="180">
                  <c:v>44592</c:v>
                </c:pt>
                <c:pt idx="181">
                  <c:v>44593</c:v>
                </c:pt>
                <c:pt idx="182">
                  <c:v>44594</c:v>
                </c:pt>
                <c:pt idx="183">
                  <c:v>44595</c:v>
                </c:pt>
                <c:pt idx="184">
                  <c:v>44596</c:v>
                </c:pt>
                <c:pt idx="185">
                  <c:v>44597</c:v>
                </c:pt>
                <c:pt idx="186">
                  <c:v>44598</c:v>
                </c:pt>
                <c:pt idx="187">
                  <c:v>44599</c:v>
                </c:pt>
                <c:pt idx="188">
                  <c:v>44600</c:v>
                </c:pt>
                <c:pt idx="189">
                  <c:v>44601</c:v>
                </c:pt>
                <c:pt idx="190">
                  <c:v>44602</c:v>
                </c:pt>
                <c:pt idx="191">
                  <c:v>44603</c:v>
                </c:pt>
                <c:pt idx="192">
                  <c:v>44604</c:v>
                </c:pt>
                <c:pt idx="193">
                  <c:v>44605</c:v>
                </c:pt>
                <c:pt idx="194">
                  <c:v>44606</c:v>
                </c:pt>
                <c:pt idx="195">
                  <c:v>44607</c:v>
                </c:pt>
                <c:pt idx="196">
                  <c:v>44608</c:v>
                </c:pt>
                <c:pt idx="197">
                  <c:v>44609</c:v>
                </c:pt>
                <c:pt idx="198">
                  <c:v>44610</c:v>
                </c:pt>
                <c:pt idx="199">
                  <c:v>44611</c:v>
                </c:pt>
                <c:pt idx="200">
                  <c:v>44612</c:v>
                </c:pt>
                <c:pt idx="201">
                  <c:v>44613</c:v>
                </c:pt>
                <c:pt idx="202">
                  <c:v>44614</c:v>
                </c:pt>
                <c:pt idx="203">
                  <c:v>44615</c:v>
                </c:pt>
                <c:pt idx="204">
                  <c:v>44616</c:v>
                </c:pt>
                <c:pt idx="205">
                  <c:v>44617</c:v>
                </c:pt>
                <c:pt idx="206">
                  <c:v>44618</c:v>
                </c:pt>
                <c:pt idx="207">
                  <c:v>44619</c:v>
                </c:pt>
                <c:pt idx="208">
                  <c:v>44620</c:v>
                </c:pt>
                <c:pt idx="209">
                  <c:v>44621</c:v>
                </c:pt>
                <c:pt idx="210">
                  <c:v>44622</c:v>
                </c:pt>
                <c:pt idx="211">
                  <c:v>44623</c:v>
                </c:pt>
                <c:pt idx="212">
                  <c:v>44624</c:v>
                </c:pt>
                <c:pt idx="213">
                  <c:v>44625</c:v>
                </c:pt>
                <c:pt idx="214">
                  <c:v>44626</c:v>
                </c:pt>
                <c:pt idx="215">
                  <c:v>44627</c:v>
                </c:pt>
                <c:pt idx="216">
                  <c:v>44628</c:v>
                </c:pt>
                <c:pt idx="217">
                  <c:v>44629</c:v>
                </c:pt>
                <c:pt idx="218">
                  <c:v>44630</c:v>
                </c:pt>
                <c:pt idx="219">
                  <c:v>44631</c:v>
                </c:pt>
                <c:pt idx="220">
                  <c:v>44632</c:v>
                </c:pt>
                <c:pt idx="221">
                  <c:v>44633</c:v>
                </c:pt>
                <c:pt idx="222">
                  <c:v>44634</c:v>
                </c:pt>
                <c:pt idx="223">
                  <c:v>44635</c:v>
                </c:pt>
                <c:pt idx="224">
                  <c:v>44636</c:v>
                </c:pt>
                <c:pt idx="225">
                  <c:v>44637</c:v>
                </c:pt>
                <c:pt idx="226">
                  <c:v>44638</c:v>
                </c:pt>
                <c:pt idx="227">
                  <c:v>44639</c:v>
                </c:pt>
                <c:pt idx="228">
                  <c:v>44640</c:v>
                </c:pt>
                <c:pt idx="229">
                  <c:v>44641</c:v>
                </c:pt>
                <c:pt idx="230">
                  <c:v>44642</c:v>
                </c:pt>
                <c:pt idx="231">
                  <c:v>44643</c:v>
                </c:pt>
                <c:pt idx="232">
                  <c:v>44644</c:v>
                </c:pt>
                <c:pt idx="233">
                  <c:v>44645</c:v>
                </c:pt>
                <c:pt idx="234">
                  <c:v>44646</c:v>
                </c:pt>
                <c:pt idx="235">
                  <c:v>44647</c:v>
                </c:pt>
                <c:pt idx="236">
                  <c:v>44648</c:v>
                </c:pt>
                <c:pt idx="237">
                  <c:v>44649</c:v>
                </c:pt>
                <c:pt idx="238">
                  <c:v>44650</c:v>
                </c:pt>
                <c:pt idx="239">
                  <c:v>44651</c:v>
                </c:pt>
                <c:pt idx="240">
                  <c:v>44652</c:v>
                </c:pt>
                <c:pt idx="241">
                  <c:v>44653</c:v>
                </c:pt>
                <c:pt idx="242">
                  <c:v>44654</c:v>
                </c:pt>
                <c:pt idx="243">
                  <c:v>44655</c:v>
                </c:pt>
                <c:pt idx="244">
                  <c:v>44656</c:v>
                </c:pt>
                <c:pt idx="245">
                  <c:v>44657</c:v>
                </c:pt>
                <c:pt idx="246">
                  <c:v>44658</c:v>
                </c:pt>
                <c:pt idx="247">
                  <c:v>44659</c:v>
                </c:pt>
                <c:pt idx="248">
                  <c:v>44660</c:v>
                </c:pt>
                <c:pt idx="249">
                  <c:v>44661</c:v>
                </c:pt>
                <c:pt idx="250">
                  <c:v>44662</c:v>
                </c:pt>
                <c:pt idx="251">
                  <c:v>44663</c:v>
                </c:pt>
                <c:pt idx="252">
                  <c:v>44664</c:v>
                </c:pt>
                <c:pt idx="253">
                  <c:v>44665</c:v>
                </c:pt>
                <c:pt idx="254">
                  <c:v>44666</c:v>
                </c:pt>
                <c:pt idx="255">
                  <c:v>44667</c:v>
                </c:pt>
                <c:pt idx="256">
                  <c:v>44668</c:v>
                </c:pt>
                <c:pt idx="257">
                  <c:v>44669</c:v>
                </c:pt>
                <c:pt idx="258">
                  <c:v>44670</c:v>
                </c:pt>
                <c:pt idx="259">
                  <c:v>44671</c:v>
                </c:pt>
                <c:pt idx="260">
                  <c:v>44672</c:v>
                </c:pt>
                <c:pt idx="261">
                  <c:v>44673</c:v>
                </c:pt>
                <c:pt idx="262">
                  <c:v>44674</c:v>
                </c:pt>
                <c:pt idx="263">
                  <c:v>44675</c:v>
                </c:pt>
                <c:pt idx="264">
                  <c:v>44676</c:v>
                </c:pt>
                <c:pt idx="265">
                  <c:v>44677</c:v>
                </c:pt>
                <c:pt idx="266">
                  <c:v>44678</c:v>
                </c:pt>
                <c:pt idx="267">
                  <c:v>44679</c:v>
                </c:pt>
                <c:pt idx="268">
                  <c:v>44680</c:v>
                </c:pt>
                <c:pt idx="269">
                  <c:v>44681</c:v>
                </c:pt>
                <c:pt idx="270">
                  <c:v>44682</c:v>
                </c:pt>
                <c:pt idx="271">
                  <c:v>44683</c:v>
                </c:pt>
                <c:pt idx="272">
                  <c:v>44684</c:v>
                </c:pt>
                <c:pt idx="273">
                  <c:v>44685</c:v>
                </c:pt>
                <c:pt idx="274">
                  <c:v>44686</c:v>
                </c:pt>
                <c:pt idx="275">
                  <c:v>44687</c:v>
                </c:pt>
                <c:pt idx="276">
                  <c:v>44688</c:v>
                </c:pt>
                <c:pt idx="277">
                  <c:v>44689</c:v>
                </c:pt>
                <c:pt idx="278">
                  <c:v>44690</c:v>
                </c:pt>
                <c:pt idx="279">
                  <c:v>44691</c:v>
                </c:pt>
                <c:pt idx="280">
                  <c:v>44692</c:v>
                </c:pt>
                <c:pt idx="281">
                  <c:v>44693</c:v>
                </c:pt>
                <c:pt idx="282">
                  <c:v>44694</c:v>
                </c:pt>
                <c:pt idx="283">
                  <c:v>44695</c:v>
                </c:pt>
                <c:pt idx="284">
                  <c:v>44696</c:v>
                </c:pt>
                <c:pt idx="285">
                  <c:v>44697</c:v>
                </c:pt>
                <c:pt idx="286">
                  <c:v>44698</c:v>
                </c:pt>
                <c:pt idx="287">
                  <c:v>44699</c:v>
                </c:pt>
                <c:pt idx="288">
                  <c:v>44700</c:v>
                </c:pt>
                <c:pt idx="289">
                  <c:v>44701</c:v>
                </c:pt>
                <c:pt idx="290">
                  <c:v>44702</c:v>
                </c:pt>
                <c:pt idx="291">
                  <c:v>44703</c:v>
                </c:pt>
                <c:pt idx="292">
                  <c:v>44704</c:v>
                </c:pt>
                <c:pt idx="293">
                  <c:v>44705</c:v>
                </c:pt>
                <c:pt idx="294">
                  <c:v>44706</c:v>
                </c:pt>
                <c:pt idx="295">
                  <c:v>44707</c:v>
                </c:pt>
                <c:pt idx="296">
                  <c:v>44708</c:v>
                </c:pt>
                <c:pt idx="297">
                  <c:v>44709</c:v>
                </c:pt>
                <c:pt idx="298">
                  <c:v>44710</c:v>
                </c:pt>
                <c:pt idx="299">
                  <c:v>44711</c:v>
                </c:pt>
                <c:pt idx="300">
                  <c:v>44712</c:v>
                </c:pt>
                <c:pt idx="301">
                  <c:v>44713</c:v>
                </c:pt>
                <c:pt idx="302">
                  <c:v>44714</c:v>
                </c:pt>
                <c:pt idx="303">
                  <c:v>44715</c:v>
                </c:pt>
                <c:pt idx="304">
                  <c:v>44716</c:v>
                </c:pt>
                <c:pt idx="305">
                  <c:v>44717</c:v>
                </c:pt>
                <c:pt idx="306">
                  <c:v>44718</c:v>
                </c:pt>
                <c:pt idx="307">
                  <c:v>44719</c:v>
                </c:pt>
                <c:pt idx="308">
                  <c:v>44720</c:v>
                </c:pt>
                <c:pt idx="309">
                  <c:v>44721</c:v>
                </c:pt>
                <c:pt idx="310">
                  <c:v>44722</c:v>
                </c:pt>
                <c:pt idx="311">
                  <c:v>44723</c:v>
                </c:pt>
                <c:pt idx="312">
                  <c:v>44724</c:v>
                </c:pt>
                <c:pt idx="313">
                  <c:v>44725</c:v>
                </c:pt>
                <c:pt idx="314">
                  <c:v>44726</c:v>
                </c:pt>
                <c:pt idx="315">
                  <c:v>44727</c:v>
                </c:pt>
                <c:pt idx="316">
                  <c:v>44728</c:v>
                </c:pt>
                <c:pt idx="317">
                  <c:v>44729</c:v>
                </c:pt>
                <c:pt idx="318">
                  <c:v>44730</c:v>
                </c:pt>
                <c:pt idx="319">
                  <c:v>44731</c:v>
                </c:pt>
                <c:pt idx="320">
                  <c:v>44732</c:v>
                </c:pt>
                <c:pt idx="321">
                  <c:v>44733</c:v>
                </c:pt>
                <c:pt idx="322">
                  <c:v>44734</c:v>
                </c:pt>
                <c:pt idx="323">
                  <c:v>44735</c:v>
                </c:pt>
                <c:pt idx="324">
                  <c:v>44736</c:v>
                </c:pt>
                <c:pt idx="325">
                  <c:v>44737</c:v>
                </c:pt>
                <c:pt idx="326">
                  <c:v>44738</c:v>
                </c:pt>
                <c:pt idx="327">
                  <c:v>44739</c:v>
                </c:pt>
                <c:pt idx="328">
                  <c:v>44740</c:v>
                </c:pt>
                <c:pt idx="329">
                  <c:v>44741</c:v>
                </c:pt>
              </c:numCache>
            </c:numRef>
          </c:cat>
          <c:val>
            <c:numRef>
              <c:f>'China-15 '!$B$6:$LS$6</c:f>
              <c:numCache>
                <c:formatCode>0.00</c:formatCode>
                <c:ptCount val="330"/>
                <c:pt idx="0">
                  <c:v>111.44425969840968</c:v>
                </c:pt>
                <c:pt idx="1">
                  <c:v>110.2237244194886</c:v>
                </c:pt>
                <c:pt idx="2">
                  <c:v>112.19535833159186</c:v>
                </c:pt>
                <c:pt idx="3">
                  <c:v>112.57090764818297</c:v>
                </c:pt>
                <c:pt idx="4">
                  <c:v>109.47262578630639</c:v>
                </c:pt>
                <c:pt idx="5">
                  <c:v>111.44425969840965</c:v>
                </c:pt>
                <c:pt idx="6">
                  <c:v>112.4770203190352</c:v>
                </c:pt>
                <c:pt idx="7">
                  <c:v>114.91809087687737</c:v>
                </c:pt>
                <c:pt idx="8">
                  <c:v>113.2281189522174</c:v>
                </c:pt>
                <c:pt idx="9">
                  <c:v>111.3503723692619</c:v>
                </c:pt>
                <c:pt idx="10">
                  <c:v>111.3503723692619</c:v>
                </c:pt>
                <c:pt idx="11">
                  <c:v>112.38313298988744</c:v>
                </c:pt>
                <c:pt idx="12">
                  <c:v>111.3503723692619</c:v>
                </c:pt>
                <c:pt idx="13">
                  <c:v>109.56651311545414</c:v>
                </c:pt>
                <c:pt idx="14">
                  <c:v>107.21932988675978</c:v>
                </c:pt>
                <c:pt idx="15">
                  <c:v>109.84817510289749</c:v>
                </c:pt>
                <c:pt idx="16">
                  <c:v>111.6320343567052</c:v>
                </c:pt>
                <c:pt idx="17">
                  <c:v>110.22372441948858</c:v>
                </c:pt>
                <c:pt idx="18">
                  <c:v>109.47262578630639</c:v>
                </c:pt>
                <c:pt idx="19">
                  <c:v>109.94206243204525</c:v>
                </c:pt>
                <c:pt idx="20">
                  <c:v>110.41149907778411</c:v>
                </c:pt>
                <c:pt idx="21">
                  <c:v>110.97482305267077</c:v>
                </c:pt>
                <c:pt idx="22">
                  <c:v>109.75428777374972</c:v>
                </c:pt>
                <c:pt idx="23">
                  <c:v>110.5053864069319</c:v>
                </c:pt>
                <c:pt idx="24">
                  <c:v>113.2281189522174</c:v>
                </c:pt>
                <c:pt idx="25">
                  <c:v>114.0731049145474</c:v>
                </c:pt>
                <c:pt idx="26">
                  <c:v>114.07310491454737</c:v>
                </c:pt>
                <c:pt idx="27">
                  <c:v>114.91809087687736</c:v>
                </c:pt>
                <c:pt idx="28">
                  <c:v>115.57530218091178</c:v>
                </c:pt>
                <c:pt idx="29">
                  <c:v>116.60806280153732</c:v>
                </c:pt>
                <c:pt idx="30">
                  <c:v>118.57969671364064</c:v>
                </c:pt>
                <c:pt idx="31">
                  <c:v>119.04913335937951</c:v>
                </c:pt>
                <c:pt idx="32">
                  <c:v>120.17578130915281</c:v>
                </c:pt>
                <c:pt idx="33">
                  <c:v>122.42907720869941</c:v>
                </c:pt>
                <c:pt idx="34">
                  <c:v>122.89851385443829</c:v>
                </c:pt>
                <c:pt idx="35">
                  <c:v>123.27406317102941</c:v>
                </c:pt>
                <c:pt idx="36">
                  <c:v>123.08628851273384</c:v>
                </c:pt>
                <c:pt idx="37">
                  <c:v>124.02516180421161</c:v>
                </c:pt>
                <c:pt idx="38">
                  <c:v>124.4007111208027</c:v>
                </c:pt>
                <c:pt idx="39">
                  <c:v>124.77626043739379</c:v>
                </c:pt>
                <c:pt idx="40">
                  <c:v>124.77626043739379</c:v>
                </c:pt>
                <c:pt idx="41">
                  <c:v>125.71513372887154</c:v>
                </c:pt>
                <c:pt idx="42">
                  <c:v>127.21733099523598</c:v>
                </c:pt>
                <c:pt idx="43">
                  <c:v>128.71952826160037</c:v>
                </c:pt>
                <c:pt idx="44">
                  <c:v>125.05792242483713</c:v>
                </c:pt>
                <c:pt idx="45">
                  <c:v>130.972824161147</c:v>
                </c:pt>
                <c:pt idx="46">
                  <c:v>131.81781012347699</c:v>
                </c:pt>
                <c:pt idx="47">
                  <c:v>124.96403509568934</c:v>
                </c:pt>
                <c:pt idx="48">
                  <c:v>117.35916143471954</c:v>
                </c:pt>
                <c:pt idx="49">
                  <c:v>116.42028814324176</c:v>
                </c:pt>
                <c:pt idx="50">
                  <c:v>114.8242035477296</c:v>
                </c:pt>
                <c:pt idx="51">
                  <c:v>115.85696416835512</c:v>
                </c:pt>
                <c:pt idx="52">
                  <c:v>107.125442557612</c:v>
                </c:pt>
                <c:pt idx="53">
                  <c:v>107.31321721590754</c:v>
                </c:pt>
                <c:pt idx="54">
                  <c:v>110.88093572352301</c:v>
                </c:pt>
                <c:pt idx="55">
                  <c:v>116.88972478898064</c:v>
                </c:pt>
                <c:pt idx="56">
                  <c:v>116.98361211812843</c:v>
                </c:pt>
                <c:pt idx="57">
                  <c:v>119.89411932170947</c:v>
                </c:pt>
                <c:pt idx="58">
                  <c:v>113.2281189522174</c:v>
                </c:pt>
                <c:pt idx="59">
                  <c:v>111.53814702755746</c:v>
                </c:pt>
                <c:pt idx="60">
                  <c:v>107.78265386164642</c:v>
                </c:pt>
                <c:pt idx="61">
                  <c:v>102.99440007510987</c:v>
                </c:pt>
                <c:pt idx="62">
                  <c:v>97.924484301129993</c:v>
                </c:pt>
                <c:pt idx="63">
                  <c:v>92.19735722311566</c:v>
                </c:pt>
                <c:pt idx="64">
                  <c:v>85.155807537032501</c:v>
                </c:pt>
                <c:pt idx="65">
                  <c:v>92.385131881411212</c:v>
                </c:pt>
                <c:pt idx="66">
                  <c:v>101.67997746704098</c:v>
                </c:pt>
                <c:pt idx="67">
                  <c:v>102.43107610022319</c:v>
                </c:pt>
                <c:pt idx="68">
                  <c:v>109.75428777374971</c:v>
                </c:pt>
                <c:pt idx="69">
                  <c:v>114.16699224369516</c:v>
                </c:pt>
                <c:pt idx="70">
                  <c:v>118.76747137193617</c:v>
                </c:pt>
                <c:pt idx="71">
                  <c:v>121.86575323381277</c:v>
                </c:pt>
                <c:pt idx="72">
                  <c:v>124.4007111208027</c:v>
                </c:pt>
                <c:pt idx="73">
                  <c:v>117.73471075131063</c:v>
                </c:pt>
                <c:pt idx="74">
                  <c:v>119.98800665085724</c:v>
                </c:pt>
                <c:pt idx="75">
                  <c:v>119.51857000511838</c:v>
                </c:pt>
                <c:pt idx="76">
                  <c:v>119.89411932170948</c:v>
                </c:pt>
                <c:pt idx="77">
                  <c:v>119.14302068852729</c:v>
                </c:pt>
                <c:pt idx="78">
                  <c:v>120.17578130915281</c:v>
                </c:pt>
                <c:pt idx="79">
                  <c:v>116.88972478898064</c:v>
                </c:pt>
                <c:pt idx="80">
                  <c:v>116.70195013068509</c:v>
                </c:pt>
                <c:pt idx="81">
                  <c:v>116.42028814324179</c:v>
                </c:pt>
                <c:pt idx="82">
                  <c:v>114.63642888943406</c:v>
                </c:pt>
                <c:pt idx="83">
                  <c:v>113.2281189522174</c:v>
                </c:pt>
                <c:pt idx="84">
                  <c:v>112.38313298988744</c:v>
                </c:pt>
                <c:pt idx="85">
                  <c:v>111.08748784764811</c:v>
                </c:pt>
                <c:pt idx="86">
                  <c:v>111.06871038181855</c:v>
                </c:pt>
                <c:pt idx="87">
                  <c:v>112.88073583437063</c:v>
                </c:pt>
                <c:pt idx="88">
                  <c:v>112.40191045571697</c:v>
                </c:pt>
                <c:pt idx="89">
                  <c:v>111.94186254289288</c:v>
                </c:pt>
                <c:pt idx="90">
                  <c:v>111.96064000872244</c:v>
                </c:pt>
                <c:pt idx="91">
                  <c:v>112.48640905194998</c:v>
                </c:pt>
                <c:pt idx="92">
                  <c:v>111.94186254289286</c:v>
                </c:pt>
                <c:pt idx="93">
                  <c:v>111.32220617051755</c:v>
                </c:pt>
                <c:pt idx="94">
                  <c:v>109.6322342458576</c:v>
                </c:pt>
                <c:pt idx="95">
                  <c:v>108.86235814684584</c:v>
                </c:pt>
                <c:pt idx="96">
                  <c:v>110.18616948782947</c:v>
                </c:pt>
                <c:pt idx="97">
                  <c:v>111.21893010845501</c:v>
                </c:pt>
                <c:pt idx="98">
                  <c:v>111.810420282086</c:v>
                </c:pt>
                <c:pt idx="99">
                  <c:v>112.56151891526819</c:v>
                </c:pt>
                <c:pt idx="100">
                  <c:v>113.21873021930264</c:v>
                </c:pt>
                <c:pt idx="101">
                  <c:v>113.96982885248484</c:v>
                </c:pt>
                <c:pt idx="102">
                  <c:v>114.83359228064437</c:v>
                </c:pt>
                <c:pt idx="103">
                  <c:v>114.68337255400793</c:v>
                </c:pt>
                <c:pt idx="104">
                  <c:v>115.35936132387191</c:v>
                </c:pt>
                <c:pt idx="105">
                  <c:v>115.06831060351381</c:v>
                </c:pt>
                <c:pt idx="106">
                  <c:v>112.25169072908052</c:v>
                </c:pt>
                <c:pt idx="107">
                  <c:v>108.2520905073853</c:v>
                </c:pt>
                <c:pt idx="108">
                  <c:v>106.57150731564012</c:v>
                </c:pt>
                <c:pt idx="109">
                  <c:v>106.449453787748</c:v>
                </c:pt>
                <c:pt idx="110">
                  <c:v>103.19156346632019</c:v>
                </c:pt>
                <c:pt idx="111">
                  <c:v>99.999394275295813</c:v>
                </c:pt>
                <c:pt idx="112">
                  <c:v>97.060720872970421</c:v>
                </c:pt>
                <c:pt idx="113">
                  <c:v>97.060720872970464</c:v>
                </c:pt>
                <c:pt idx="114">
                  <c:v>97.060720872970464</c:v>
                </c:pt>
                <c:pt idx="115">
                  <c:v>97.060720872970421</c:v>
                </c:pt>
                <c:pt idx="116">
                  <c:v>97.060720872970421</c:v>
                </c:pt>
                <c:pt idx="117">
                  <c:v>97.060720872970464</c:v>
                </c:pt>
                <c:pt idx="118">
                  <c:v>97.060720872970421</c:v>
                </c:pt>
                <c:pt idx="119">
                  <c:v>97.060720872970421</c:v>
                </c:pt>
                <c:pt idx="120">
                  <c:v>99.943061877807139</c:v>
                </c:pt>
                <c:pt idx="121">
                  <c:v>103.86755223618415</c:v>
                </c:pt>
                <c:pt idx="122">
                  <c:v>104.55292973896294</c:v>
                </c:pt>
                <c:pt idx="123">
                  <c:v>103.62344518039997</c:v>
                </c:pt>
                <c:pt idx="124">
                  <c:v>106.09268193698647</c:v>
                </c:pt>
                <c:pt idx="125">
                  <c:v>107.04094396137899</c:v>
                </c:pt>
                <c:pt idx="126">
                  <c:v>109.35057225841429</c:v>
                </c:pt>
                <c:pt idx="127">
                  <c:v>108.54314122774343</c:v>
                </c:pt>
                <c:pt idx="128">
                  <c:v>108.39292150110695</c:v>
                </c:pt>
                <c:pt idx="129">
                  <c:v>108.10187078074884</c:v>
                </c:pt>
                <c:pt idx="130">
                  <c:v>108.34597783653305</c:v>
                </c:pt>
                <c:pt idx="131">
                  <c:v>108.58069615940252</c:v>
                </c:pt>
                <c:pt idx="132">
                  <c:v>108.91869054433452</c:v>
                </c:pt>
                <c:pt idx="133">
                  <c:v>109.16279760011872</c:v>
                </c:pt>
                <c:pt idx="134">
                  <c:v>109.09707646971528</c:v>
                </c:pt>
                <c:pt idx="135">
                  <c:v>107.42588201088488</c:v>
                </c:pt>
                <c:pt idx="136">
                  <c:v>106.50578618523669</c:v>
                </c:pt>
                <c:pt idx="137">
                  <c:v>105.87674107994656</c:v>
                </c:pt>
                <c:pt idx="138">
                  <c:v>106.96583409806078</c:v>
                </c:pt>
                <c:pt idx="139">
                  <c:v>111.46303716423922</c:v>
                </c:pt>
                <c:pt idx="140">
                  <c:v>111.34098363634713</c:v>
                </c:pt>
                <c:pt idx="141">
                  <c:v>111.25648504011416</c:v>
                </c:pt>
                <c:pt idx="142">
                  <c:v>112.7305161077342</c:v>
                </c:pt>
                <c:pt idx="143">
                  <c:v>113.88533025625183</c:v>
                </c:pt>
                <c:pt idx="144">
                  <c:v>115.83818670252556</c:v>
                </c:pt>
                <c:pt idx="145">
                  <c:v>114.5707077590306</c:v>
                </c:pt>
                <c:pt idx="146">
                  <c:v>110.4302765436137</c:v>
                </c:pt>
                <c:pt idx="147">
                  <c:v>110.28944554989205</c:v>
                </c:pt>
                <c:pt idx="148">
                  <c:v>110.72132726397182</c:v>
                </c:pt>
                <c:pt idx="149">
                  <c:v>112.79623723813764</c:v>
                </c:pt>
                <c:pt idx="150">
                  <c:v>111.16259771096634</c:v>
                </c:pt>
                <c:pt idx="151">
                  <c:v>109.22851873052214</c:v>
                </c:pt>
                <c:pt idx="152">
                  <c:v>105.70774388748059</c:v>
                </c:pt>
                <c:pt idx="153">
                  <c:v>106.34617772568545</c:v>
                </c:pt>
                <c:pt idx="154">
                  <c:v>106.58089604855489</c:v>
                </c:pt>
                <c:pt idx="155">
                  <c:v>106.79683690559477</c:v>
                </c:pt>
                <c:pt idx="156">
                  <c:v>104.3182114160935</c:v>
                </c:pt>
                <c:pt idx="157">
                  <c:v>105.75468755205446</c:v>
                </c:pt>
                <c:pt idx="158">
                  <c:v>105.9049072786909</c:v>
                </c:pt>
                <c:pt idx="159">
                  <c:v>108.87174687976061</c:v>
                </c:pt>
                <c:pt idx="160">
                  <c:v>107.97042851994196</c:v>
                </c:pt>
                <c:pt idx="161">
                  <c:v>108.85296941393105</c:v>
                </c:pt>
                <c:pt idx="162">
                  <c:v>108.22392430864095</c:v>
                </c:pt>
                <c:pt idx="163">
                  <c:v>107.6230454020952</c:v>
                </c:pt>
                <c:pt idx="164">
                  <c:v>107.25688481841887</c:v>
                </c:pt>
                <c:pt idx="165">
                  <c:v>106.77805943976522</c:v>
                </c:pt>
                <c:pt idx="166">
                  <c:v>105.9894058749239</c:v>
                </c:pt>
                <c:pt idx="167">
                  <c:v>105.66080022290669</c:v>
                </c:pt>
                <c:pt idx="168">
                  <c:v>103.99899449699107</c:v>
                </c:pt>
                <c:pt idx="169">
                  <c:v>103.11645360300197</c:v>
                </c:pt>
                <c:pt idx="170">
                  <c:v>100.63782811350067</c:v>
                </c:pt>
                <c:pt idx="171">
                  <c:v>99.764675952426387</c:v>
                </c:pt>
                <c:pt idx="172">
                  <c:v>99.670788623278611</c:v>
                </c:pt>
                <c:pt idx="173">
                  <c:v>98.140425158169862</c:v>
                </c:pt>
                <c:pt idx="174">
                  <c:v>96.178179978981348</c:v>
                </c:pt>
                <c:pt idx="175">
                  <c:v>93.568112228673186</c:v>
                </c:pt>
                <c:pt idx="176">
                  <c:v>91.145819136660563</c:v>
                </c:pt>
                <c:pt idx="177">
                  <c:v>87.6625992252781</c:v>
                </c:pt>
                <c:pt idx="178">
                  <c:v>86.545340008419572</c:v>
                </c:pt>
                <c:pt idx="179">
                  <c:v>85.371748394072384</c:v>
                </c:pt>
                <c:pt idx="180">
                  <c:v>81.569311563587476</c:v>
                </c:pt>
                <c:pt idx="181">
                  <c:v>78.34897617381877</c:v>
                </c:pt>
                <c:pt idx="182">
                  <c:v>75.823407019743598</c:v>
                </c:pt>
                <c:pt idx="183">
                  <c:v>73.626443517685658</c:v>
                </c:pt>
                <c:pt idx="184">
                  <c:v>72.199356114639457</c:v>
                </c:pt>
                <c:pt idx="185">
                  <c:v>71.335592686479927</c:v>
                </c:pt>
                <c:pt idx="186">
                  <c:v>71.232316624417365</c:v>
                </c:pt>
                <c:pt idx="187">
                  <c:v>72.349575841275907</c:v>
                </c:pt>
                <c:pt idx="188">
                  <c:v>74.077102697594981</c:v>
                </c:pt>
                <c:pt idx="189">
                  <c:v>75.823407019743598</c:v>
                </c:pt>
                <c:pt idx="190">
                  <c:v>78.564917030858638</c:v>
                </c:pt>
                <c:pt idx="191">
                  <c:v>81.569311563587448</c:v>
                </c:pt>
                <c:pt idx="192">
                  <c:v>83.099675028696197</c:v>
                </c:pt>
                <c:pt idx="193">
                  <c:v>84.50798496591284</c:v>
                </c:pt>
                <c:pt idx="194">
                  <c:v>88.516973920522858</c:v>
                </c:pt>
                <c:pt idx="195">
                  <c:v>91.314816329126558</c:v>
                </c:pt>
                <c:pt idx="196">
                  <c:v>93.661999557820963</c:v>
                </c:pt>
                <c:pt idx="197">
                  <c:v>97.661599779516209</c:v>
                </c:pt>
                <c:pt idx="198">
                  <c:v>102.29024510650154</c:v>
                </c:pt>
                <c:pt idx="199">
                  <c:v>104.03654942865016</c:v>
                </c:pt>
                <c:pt idx="200">
                  <c:v>105.13503117967916</c:v>
                </c:pt>
                <c:pt idx="201">
                  <c:v>108.24270177447052</c:v>
                </c:pt>
                <c:pt idx="202">
                  <c:v>110.74949346271615</c:v>
                </c:pt>
                <c:pt idx="203">
                  <c:v>112.09208226952934</c:v>
                </c:pt>
                <c:pt idx="204">
                  <c:v>110.85276952477867</c:v>
                </c:pt>
                <c:pt idx="205">
                  <c:v>111.48181463006877</c:v>
                </c:pt>
                <c:pt idx="206">
                  <c:v>111.74469915168255</c:v>
                </c:pt>
                <c:pt idx="207">
                  <c:v>111.64142308961999</c:v>
                </c:pt>
                <c:pt idx="208">
                  <c:v>109.98900609661915</c:v>
                </c:pt>
                <c:pt idx="209">
                  <c:v>108.75908208478329</c:v>
                </c:pt>
                <c:pt idx="210">
                  <c:v>109.15340886720395</c:v>
                </c:pt>
                <c:pt idx="211">
                  <c:v>108.93746801016405</c:v>
                </c:pt>
                <c:pt idx="212">
                  <c:v>108.62763982397639</c:v>
                </c:pt>
                <c:pt idx="213">
                  <c:v>108.06431584908975</c:v>
                </c:pt>
                <c:pt idx="214">
                  <c:v>107.83898625913508</c:v>
                </c:pt>
                <c:pt idx="215">
                  <c:v>108.27086797321485</c:v>
                </c:pt>
                <c:pt idx="216">
                  <c:v>109.81062017123837</c:v>
                </c:pt>
                <c:pt idx="217">
                  <c:v>109.71673284209061</c:v>
                </c:pt>
                <c:pt idx="218">
                  <c:v>110.04533849410782</c:v>
                </c:pt>
                <c:pt idx="219">
                  <c:v>108.18636937698184</c:v>
                </c:pt>
                <c:pt idx="220">
                  <c:v>106.5715073156401</c:v>
                </c:pt>
                <c:pt idx="221">
                  <c:v>105.36036076963379</c:v>
                </c:pt>
                <c:pt idx="222">
                  <c:v>103.88632970201374</c:v>
                </c:pt>
                <c:pt idx="223">
                  <c:v>101.22931828713169</c:v>
                </c:pt>
                <c:pt idx="224">
                  <c:v>99.839785815744605</c:v>
                </c:pt>
                <c:pt idx="225">
                  <c:v>98.196757555658522</c:v>
                </c:pt>
                <c:pt idx="226">
                  <c:v>96.779058885527093</c:v>
                </c:pt>
                <c:pt idx="227">
                  <c:v>96.28145604104391</c:v>
                </c:pt>
                <c:pt idx="228">
                  <c:v>95.840185594049373</c:v>
                </c:pt>
                <c:pt idx="229">
                  <c:v>95.305027817907032</c:v>
                </c:pt>
                <c:pt idx="230">
                  <c:v>96.018571519430125</c:v>
                </c:pt>
                <c:pt idx="231">
                  <c:v>97.32360539458422</c:v>
                </c:pt>
                <c:pt idx="232">
                  <c:v>100.08389287152882</c:v>
                </c:pt>
                <c:pt idx="233">
                  <c:v>103.92388463367284</c:v>
                </c:pt>
                <c:pt idx="234">
                  <c:v>105.12564244676437</c:v>
                </c:pt>
                <c:pt idx="235">
                  <c:v>106.31801152694112</c:v>
                </c:pt>
                <c:pt idx="236">
                  <c:v>108.43047643276606</c:v>
                </c:pt>
                <c:pt idx="237">
                  <c:v>107.15360875635632</c:v>
                </c:pt>
                <c:pt idx="238">
                  <c:v>105.53874669501458</c:v>
                </c:pt>
                <c:pt idx="239">
                  <c:v>103.24789586380885</c:v>
                </c:pt>
                <c:pt idx="240">
                  <c:v>99.417292834579627</c:v>
                </c:pt>
                <c:pt idx="241">
                  <c:v>103.03195500676897</c:v>
                </c:pt>
                <c:pt idx="242">
                  <c:v>102.43107610022321</c:v>
                </c:pt>
                <c:pt idx="243">
                  <c:v>96.441064500595118</c:v>
                </c:pt>
                <c:pt idx="244">
                  <c:v>93.502391098269754</c:v>
                </c:pt>
                <c:pt idx="245">
                  <c:v>94.422486923917958</c:v>
                </c:pt>
                <c:pt idx="246">
                  <c:v>95.727520799072039</c:v>
                </c:pt>
                <c:pt idx="247">
                  <c:v>97.201551866692085</c:v>
                </c:pt>
                <c:pt idx="248">
                  <c:v>92.525962875132876</c:v>
                </c:pt>
                <c:pt idx="249">
                  <c:v>91.662199446973361</c:v>
                </c:pt>
                <c:pt idx="250">
                  <c:v>92.253689620604305</c:v>
                </c:pt>
                <c:pt idx="251">
                  <c:v>92.507185409303318</c:v>
                </c:pt>
                <c:pt idx="252">
                  <c:v>88.948855634602637</c:v>
                </c:pt>
                <c:pt idx="253">
                  <c:v>84.583094829231072</c:v>
                </c:pt>
                <c:pt idx="254">
                  <c:v>79.982615700990053</c:v>
                </c:pt>
                <c:pt idx="255">
                  <c:v>79.428680459018182</c:v>
                </c:pt>
                <c:pt idx="256">
                  <c:v>79.156407204489639</c:v>
                </c:pt>
                <c:pt idx="257">
                  <c:v>80.376942483410716</c:v>
                </c:pt>
                <c:pt idx="258">
                  <c:v>82.113858072644575</c:v>
                </c:pt>
                <c:pt idx="259">
                  <c:v>82.968232767889319</c:v>
                </c:pt>
                <c:pt idx="260">
                  <c:v>83.944660991026197</c:v>
                </c:pt>
                <c:pt idx="261">
                  <c:v>85.428080791561044</c:v>
                </c:pt>
                <c:pt idx="262">
                  <c:v>86.104069561425035</c:v>
                </c:pt>
                <c:pt idx="263">
                  <c:v>88.639027448414964</c:v>
                </c:pt>
                <c:pt idx="264">
                  <c:v>91.155207869575349</c:v>
                </c:pt>
                <c:pt idx="265">
                  <c:v>93.999993942752965</c:v>
                </c:pt>
                <c:pt idx="266">
                  <c:v>97.408103990817196</c:v>
                </c:pt>
                <c:pt idx="267">
                  <c:v>101.04154362883614</c:v>
                </c:pt>
                <c:pt idx="268">
                  <c:v>105.76407628496925</c:v>
                </c:pt>
                <c:pt idx="269">
                  <c:v>105.98001714200913</c:v>
                </c:pt>
                <c:pt idx="270">
                  <c:v>104.00838322990585</c:v>
                </c:pt>
                <c:pt idx="271">
                  <c:v>99.40790410166484</c:v>
                </c:pt>
                <c:pt idx="272">
                  <c:v>94.741703843020389</c:v>
                </c:pt>
                <c:pt idx="273">
                  <c:v>90.920489546705909</c:v>
                </c:pt>
                <c:pt idx="274">
                  <c:v>91.24909519872314</c:v>
                </c:pt>
                <c:pt idx="275">
                  <c:v>88.056926007698763</c:v>
                </c:pt>
                <c:pt idx="276">
                  <c:v>92.178579757286116</c:v>
                </c:pt>
                <c:pt idx="277">
                  <c:v>93.09867558293432</c:v>
                </c:pt>
                <c:pt idx="278">
                  <c:v>98.506585741846195</c:v>
                </c:pt>
                <c:pt idx="279">
                  <c:v>104.43087621107084</c:v>
                </c:pt>
                <c:pt idx="280">
                  <c:v>105.66080022290669</c:v>
                </c:pt>
                <c:pt idx="281">
                  <c:v>104.35576634775261</c:v>
                </c:pt>
                <c:pt idx="282">
                  <c:v>110.12983709034081</c:v>
                </c:pt>
                <c:pt idx="283">
                  <c:v>107.51038060711787</c:v>
                </c:pt>
                <c:pt idx="284">
                  <c:v>109.11585393554483</c:v>
                </c:pt>
                <c:pt idx="285">
                  <c:v>110.38333287903983</c:v>
                </c:pt>
                <c:pt idx="286">
                  <c:v>109.29423986092561</c:v>
                </c:pt>
                <c:pt idx="287">
                  <c:v>112.28924566073965</c:v>
                </c:pt>
                <c:pt idx="288">
                  <c:v>113.60366826880853</c:v>
                </c:pt>
                <c:pt idx="289">
                  <c:v>113.64122320046764</c:v>
                </c:pt>
                <c:pt idx="290">
                  <c:v>114.75848241732616</c:v>
                </c:pt>
                <c:pt idx="291">
                  <c:v>113.74449926253016</c:v>
                </c:pt>
                <c:pt idx="292">
                  <c:v>115.08708806934337</c:v>
                </c:pt>
                <c:pt idx="293">
                  <c:v>115.90390783292901</c:v>
                </c:pt>
                <c:pt idx="294">
                  <c:v>116.40151067741222</c:v>
                </c:pt>
                <c:pt idx="295">
                  <c:v>117.28405157140131</c:v>
                </c:pt>
                <c:pt idx="296">
                  <c:v>116.76767126108855</c:v>
                </c:pt>
                <c:pt idx="297">
                  <c:v>116.71133886359989</c:v>
                </c:pt>
                <c:pt idx="298">
                  <c:v>117.46243749678209</c:v>
                </c:pt>
                <c:pt idx="299">
                  <c:v>117.41549383220821</c:v>
                </c:pt>
                <c:pt idx="300">
                  <c:v>117.46243749678209</c:v>
                </c:pt>
                <c:pt idx="301">
                  <c:v>116.69256139777032</c:v>
                </c:pt>
                <c:pt idx="302">
                  <c:v>121.12404333354534</c:v>
                </c:pt>
                <c:pt idx="303">
                  <c:v>112.65540624441597</c:v>
                </c:pt>
                <c:pt idx="304">
                  <c:v>110.38333287903978</c:v>
                </c:pt>
                <c:pt idx="305">
                  <c:v>110.38333287903978</c:v>
                </c:pt>
                <c:pt idx="306">
                  <c:v>111.75408788459733</c:v>
                </c:pt>
                <c:pt idx="307">
                  <c:v>112.19535833159188</c:v>
                </c:pt>
                <c:pt idx="308">
                  <c:v>114.21393590826906</c:v>
                </c:pt>
                <c:pt idx="309">
                  <c:v>112.16719213284753</c:v>
                </c:pt>
                <c:pt idx="310">
                  <c:v>119.98800665085724</c:v>
                </c:pt>
                <c:pt idx="311">
                  <c:v>122.05352789210831</c:v>
                </c:pt>
                <c:pt idx="312">
                  <c:v>122.42907720869941</c:v>
                </c:pt>
                <c:pt idx="313">
                  <c:v>121.46203771847732</c:v>
                </c:pt>
                <c:pt idx="314">
                  <c:v>121.26487432726699</c:v>
                </c:pt>
                <c:pt idx="315">
                  <c:v>122.96423498484171</c:v>
                </c:pt>
                <c:pt idx="316">
                  <c:v>120.41988836493702</c:v>
                </c:pt>
                <c:pt idx="317">
                  <c:v>120.11944891166414</c:v>
                </c:pt>
                <c:pt idx="318">
                  <c:v>120.24150243955623</c:v>
                </c:pt>
                <c:pt idx="319">
                  <c:v>119.80962072547646</c:v>
                </c:pt>
                <c:pt idx="320">
                  <c:v>118.2417023287086</c:v>
                </c:pt>
                <c:pt idx="321">
                  <c:v>117.50938116135599</c:v>
                </c:pt>
                <c:pt idx="322">
                  <c:v>114.66459508817837</c:v>
                </c:pt>
                <c:pt idx="323">
                  <c:v>114.45804296405328</c:v>
                </c:pt>
                <c:pt idx="324">
                  <c:v>113.93227392082572</c:v>
                </c:pt>
                <c:pt idx="325">
                  <c:v>113.62244573463808</c:v>
                </c:pt>
                <c:pt idx="326">
                  <c:v>112.84318090271154</c:v>
                </c:pt>
                <c:pt idx="327">
                  <c:v>112.67418371024553</c:v>
                </c:pt>
                <c:pt idx="328">
                  <c:v>112.89012456728541</c:v>
                </c:pt>
                <c:pt idx="329">
                  <c:v>113.20934148638786</c:v>
                </c:pt>
              </c:numCache>
            </c:numRef>
          </c:val>
          <c:smooth val="0"/>
          <c:extLst>
            <c:ext xmlns:c16="http://schemas.microsoft.com/office/drawing/2014/chart" uri="{C3380CC4-5D6E-409C-BE32-E72D297353CC}">
              <c16:uniqueId val="{00000004-631D-4227-9E92-4A24278AB377}"/>
            </c:ext>
          </c:extLst>
        </c:ser>
        <c:ser>
          <c:idx val="5"/>
          <c:order val="5"/>
          <c:tx>
            <c:strRef>
              <c:f>'China-15 '!$A$7</c:f>
              <c:strCache>
                <c:ptCount val="1"/>
                <c:pt idx="0">
                  <c:v>Ningbo</c:v>
                </c:pt>
              </c:strCache>
            </c:strRef>
          </c:tx>
          <c:spPr>
            <a:ln w="28575" cap="rnd">
              <a:solidFill>
                <a:schemeClr val="accent6"/>
              </a:solidFill>
              <a:round/>
            </a:ln>
            <a:effectLst/>
          </c:spPr>
          <c:marker>
            <c:symbol val="none"/>
          </c:marker>
          <c:cat>
            <c:numRef>
              <c:f>'China-15 '!$B$1:$LS$1</c:f>
              <c:numCache>
                <c:formatCode>m/d/yyyy</c:formatCode>
                <c:ptCount val="330"/>
                <c:pt idx="0">
                  <c:v>44412</c:v>
                </c:pt>
                <c:pt idx="1">
                  <c:v>44413</c:v>
                </c:pt>
                <c:pt idx="2">
                  <c:v>44414</c:v>
                </c:pt>
                <c:pt idx="3">
                  <c:v>44415</c:v>
                </c:pt>
                <c:pt idx="4">
                  <c:v>44416</c:v>
                </c:pt>
                <c:pt idx="5">
                  <c:v>44417</c:v>
                </c:pt>
                <c:pt idx="6">
                  <c:v>44418</c:v>
                </c:pt>
                <c:pt idx="7">
                  <c:v>44419</c:v>
                </c:pt>
                <c:pt idx="8">
                  <c:v>44420</c:v>
                </c:pt>
                <c:pt idx="9">
                  <c:v>44421</c:v>
                </c:pt>
                <c:pt idx="10">
                  <c:v>44422</c:v>
                </c:pt>
                <c:pt idx="11">
                  <c:v>44423</c:v>
                </c:pt>
                <c:pt idx="12">
                  <c:v>44424</c:v>
                </c:pt>
                <c:pt idx="13">
                  <c:v>44425</c:v>
                </c:pt>
                <c:pt idx="14">
                  <c:v>44426</c:v>
                </c:pt>
                <c:pt idx="15">
                  <c:v>44427</c:v>
                </c:pt>
                <c:pt idx="16">
                  <c:v>44428</c:v>
                </c:pt>
                <c:pt idx="17">
                  <c:v>44429</c:v>
                </c:pt>
                <c:pt idx="18">
                  <c:v>44430</c:v>
                </c:pt>
                <c:pt idx="19">
                  <c:v>44431</c:v>
                </c:pt>
                <c:pt idx="20">
                  <c:v>44432</c:v>
                </c:pt>
                <c:pt idx="21">
                  <c:v>44433</c:v>
                </c:pt>
                <c:pt idx="22">
                  <c:v>44434</c:v>
                </c:pt>
                <c:pt idx="23">
                  <c:v>44435</c:v>
                </c:pt>
                <c:pt idx="24">
                  <c:v>44436</c:v>
                </c:pt>
                <c:pt idx="25">
                  <c:v>44437</c:v>
                </c:pt>
                <c:pt idx="26">
                  <c:v>44438</c:v>
                </c:pt>
                <c:pt idx="27">
                  <c:v>44439</c:v>
                </c:pt>
                <c:pt idx="28">
                  <c:v>44440</c:v>
                </c:pt>
                <c:pt idx="29">
                  <c:v>44441</c:v>
                </c:pt>
                <c:pt idx="30">
                  <c:v>44442</c:v>
                </c:pt>
                <c:pt idx="31">
                  <c:v>44443</c:v>
                </c:pt>
                <c:pt idx="32">
                  <c:v>44444</c:v>
                </c:pt>
                <c:pt idx="33">
                  <c:v>44445</c:v>
                </c:pt>
                <c:pt idx="34">
                  <c:v>44446</c:v>
                </c:pt>
                <c:pt idx="35">
                  <c:v>44447</c:v>
                </c:pt>
                <c:pt idx="36">
                  <c:v>44448</c:v>
                </c:pt>
                <c:pt idx="37">
                  <c:v>44449</c:v>
                </c:pt>
                <c:pt idx="38">
                  <c:v>44450</c:v>
                </c:pt>
                <c:pt idx="39">
                  <c:v>44451</c:v>
                </c:pt>
                <c:pt idx="40">
                  <c:v>44452</c:v>
                </c:pt>
                <c:pt idx="41">
                  <c:v>44453</c:v>
                </c:pt>
                <c:pt idx="42">
                  <c:v>44454</c:v>
                </c:pt>
                <c:pt idx="43">
                  <c:v>44455</c:v>
                </c:pt>
                <c:pt idx="44">
                  <c:v>44456</c:v>
                </c:pt>
                <c:pt idx="45">
                  <c:v>44457</c:v>
                </c:pt>
                <c:pt idx="46">
                  <c:v>44458</c:v>
                </c:pt>
                <c:pt idx="47">
                  <c:v>44459</c:v>
                </c:pt>
                <c:pt idx="48">
                  <c:v>44460</c:v>
                </c:pt>
                <c:pt idx="49">
                  <c:v>44461</c:v>
                </c:pt>
                <c:pt idx="50">
                  <c:v>44462</c:v>
                </c:pt>
                <c:pt idx="51">
                  <c:v>44463</c:v>
                </c:pt>
                <c:pt idx="52">
                  <c:v>44464</c:v>
                </c:pt>
                <c:pt idx="53">
                  <c:v>44465</c:v>
                </c:pt>
                <c:pt idx="54">
                  <c:v>44466</c:v>
                </c:pt>
                <c:pt idx="55">
                  <c:v>44467</c:v>
                </c:pt>
                <c:pt idx="56">
                  <c:v>44468</c:v>
                </c:pt>
                <c:pt idx="57">
                  <c:v>44469</c:v>
                </c:pt>
                <c:pt idx="58">
                  <c:v>44470</c:v>
                </c:pt>
                <c:pt idx="59">
                  <c:v>44471</c:v>
                </c:pt>
                <c:pt idx="60">
                  <c:v>44472</c:v>
                </c:pt>
                <c:pt idx="61">
                  <c:v>44473</c:v>
                </c:pt>
                <c:pt idx="62">
                  <c:v>44474</c:v>
                </c:pt>
                <c:pt idx="63">
                  <c:v>44475</c:v>
                </c:pt>
                <c:pt idx="64">
                  <c:v>44476</c:v>
                </c:pt>
                <c:pt idx="65">
                  <c:v>44477</c:v>
                </c:pt>
                <c:pt idx="66">
                  <c:v>44478</c:v>
                </c:pt>
                <c:pt idx="67">
                  <c:v>44479</c:v>
                </c:pt>
                <c:pt idx="68">
                  <c:v>44480</c:v>
                </c:pt>
                <c:pt idx="69">
                  <c:v>44481</c:v>
                </c:pt>
                <c:pt idx="70">
                  <c:v>44482</c:v>
                </c:pt>
                <c:pt idx="71">
                  <c:v>44483</c:v>
                </c:pt>
                <c:pt idx="72">
                  <c:v>44484</c:v>
                </c:pt>
                <c:pt idx="73">
                  <c:v>44485</c:v>
                </c:pt>
                <c:pt idx="74">
                  <c:v>44486</c:v>
                </c:pt>
                <c:pt idx="75">
                  <c:v>44487</c:v>
                </c:pt>
                <c:pt idx="76">
                  <c:v>44488</c:v>
                </c:pt>
                <c:pt idx="77">
                  <c:v>44489</c:v>
                </c:pt>
                <c:pt idx="78">
                  <c:v>44490</c:v>
                </c:pt>
                <c:pt idx="79">
                  <c:v>44491</c:v>
                </c:pt>
                <c:pt idx="80">
                  <c:v>44492</c:v>
                </c:pt>
                <c:pt idx="81">
                  <c:v>44493</c:v>
                </c:pt>
                <c:pt idx="82">
                  <c:v>44494</c:v>
                </c:pt>
                <c:pt idx="83">
                  <c:v>44495</c:v>
                </c:pt>
                <c:pt idx="84">
                  <c:v>44496</c:v>
                </c:pt>
                <c:pt idx="85">
                  <c:v>44497</c:v>
                </c:pt>
                <c:pt idx="86">
                  <c:v>44498</c:v>
                </c:pt>
                <c:pt idx="87">
                  <c:v>44499</c:v>
                </c:pt>
                <c:pt idx="88">
                  <c:v>44500</c:v>
                </c:pt>
                <c:pt idx="89">
                  <c:v>44501</c:v>
                </c:pt>
                <c:pt idx="90">
                  <c:v>44502</c:v>
                </c:pt>
                <c:pt idx="91">
                  <c:v>44503</c:v>
                </c:pt>
                <c:pt idx="92">
                  <c:v>44504</c:v>
                </c:pt>
                <c:pt idx="93">
                  <c:v>44505</c:v>
                </c:pt>
                <c:pt idx="94">
                  <c:v>44506</c:v>
                </c:pt>
                <c:pt idx="95">
                  <c:v>44507</c:v>
                </c:pt>
                <c:pt idx="96">
                  <c:v>44508</c:v>
                </c:pt>
                <c:pt idx="97">
                  <c:v>44509</c:v>
                </c:pt>
                <c:pt idx="98">
                  <c:v>44510</c:v>
                </c:pt>
                <c:pt idx="99">
                  <c:v>44511</c:v>
                </c:pt>
                <c:pt idx="100">
                  <c:v>44512</c:v>
                </c:pt>
                <c:pt idx="101">
                  <c:v>44513</c:v>
                </c:pt>
                <c:pt idx="102">
                  <c:v>44514</c:v>
                </c:pt>
                <c:pt idx="103">
                  <c:v>44515</c:v>
                </c:pt>
                <c:pt idx="104">
                  <c:v>44516</c:v>
                </c:pt>
                <c:pt idx="105">
                  <c:v>44517</c:v>
                </c:pt>
                <c:pt idx="106">
                  <c:v>44518</c:v>
                </c:pt>
                <c:pt idx="107">
                  <c:v>44519</c:v>
                </c:pt>
                <c:pt idx="108">
                  <c:v>44520</c:v>
                </c:pt>
                <c:pt idx="109">
                  <c:v>44521</c:v>
                </c:pt>
                <c:pt idx="110">
                  <c:v>44522</c:v>
                </c:pt>
                <c:pt idx="111">
                  <c:v>44523</c:v>
                </c:pt>
                <c:pt idx="112">
                  <c:v>44524</c:v>
                </c:pt>
                <c:pt idx="113">
                  <c:v>44525</c:v>
                </c:pt>
                <c:pt idx="114">
                  <c:v>44526</c:v>
                </c:pt>
                <c:pt idx="115">
                  <c:v>44527</c:v>
                </c:pt>
                <c:pt idx="116">
                  <c:v>44528</c:v>
                </c:pt>
                <c:pt idx="117">
                  <c:v>44529</c:v>
                </c:pt>
                <c:pt idx="118">
                  <c:v>44530</c:v>
                </c:pt>
                <c:pt idx="119">
                  <c:v>44531</c:v>
                </c:pt>
                <c:pt idx="120">
                  <c:v>44532</c:v>
                </c:pt>
                <c:pt idx="121">
                  <c:v>44533</c:v>
                </c:pt>
                <c:pt idx="122">
                  <c:v>44534</c:v>
                </c:pt>
                <c:pt idx="123">
                  <c:v>44535</c:v>
                </c:pt>
                <c:pt idx="124">
                  <c:v>44536</c:v>
                </c:pt>
                <c:pt idx="125">
                  <c:v>44537</c:v>
                </c:pt>
                <c:pt idx="126">
                  <c:v>44538</c:v>
                </c:pt>
                <c:pt idx="127">
                  <c:v>44539</c:v>
                </c:pt>
                <c:pt idx="128">
                  <c:v>44540</c:v>
                </c:pt>
                <c:pt idx="129">
                  <c:v>44541</c:v>
                </c:pt>
                <c:pt idx="130">
                  <c:v>44542</c:v>
                </c:pt>
                <c:pt idx="131">
                  <c:v>44543</c:v>
                </c:pt>
                <c:pt idx="132">
                  <c:v>44544</c:v>
                </c:pt>
                <c:pt idx="133">
                  <c:v>44545</c:v>
                </c:pt>
                <c:pt idx="134">
                  <c:v>44546</c:v>
                </c:pt>
                <c:pt idx="135">
                  <c:v>44547</c:v>
                </c:pt>
                <c:pt idx="136">
                  <c:v>44548</c:v>
                </c:pt>
                <c:pt idx="137">
                  <c:v>44549</c:v>
                </c:pt>
                <c:pt idx="138">
                  <c:v>44550</c:v>
                </c:pt>
                <c:pt idx="139">
                  <c:v>44551</c:v>
                </c:pt>
                <c:pt idx="140">
                  <c:v>44552</c:v>
                </c:pt>
                <c:pt idx="141">
                  <c:v>44553</c:v>
                </c:pt>
                <c:pt idx="142">
                  <c:v>44554</c:v>
                </c:pt>
                <c:pt idx="143">
                  <c:v>44555</c:v>
                </c:pt>
                <c:pt idx="144">
                  <c:v>44556</c:v>
                </c:pt>
                <c:pt idx="145">
                  <c:v>44557</c:v>
                </c:pt>
                <c:pt idx="146">
                  <c:v>44558</c:v>
                </c:pt>
                <c:pt idx="147">
                  <c:v>44559</c:v>
                </c:pt>
                <c:pt idx="148">
                  <c:v>44560</c:v>
                </c:pt>
                <c:pt idx="149">
                  <c:v>44561</c:v>
                </c:pt>
                <c:pt idx="150">
                  <c:v>44562</c:v>
                </c:pt>
                <c:pt idx="151">
                  <c:v>44563</c:v>
                </c:pt>
                <c:pt idx="152">
                  <c:v>44564</c:v>
                </c:pt>
                <c:pt idx="153">
                  <c:v>44565</c:v>
                </c:pt>
                <c:pt idx="154">
                  <c:v>44566</c:v>
                </c:pt>
                <c:pt idx="155">
                  <c:v>44567</c:v>
                </c:pt>
                <c:pt idx="156">
                  <c:v>44568</c:v>
                </c:pt>
                <c:pt idx="157">
                  <c:v>44569</c:v>
                </c:pt>
                <c:pt idx="158">
                  <c:v>44570</c:v>
                </c:pt>
                <c:pt idx="159">
                  <c:v>44571</c:v>
                </c:pt>
                <c:pt idx="160">
                  <c:v>44572</c:v>
                </c:pt>
                <c:pt idx="161">
                  <c:v>44573</c:v>
                </c:pt>
                <c:pt idx="162">
                  <c:v>44574</c:v>
                </c:pt>
                <c:pt idx="163">
                  <c:v>44575</c:v>
                </c:pt>
                <c:pt idx="164">
                  <c:v>44576</c:v>
                </c:pt>
                <c:pt idx="165">
                  <c:v>44577</c:v>
                </c:pt>
                <c:pt idx="166">
                  <c:v>44578</c:v>
                </c:pt>
                <c:pt idx="167">
                  <c:v>44579</c:v>
                </c:pt>
                <c:pt idx="168">
                  <c:v>44580</c:v>
                </c:pt>
                <c:pt idx="169">
                  <c:v>44581</c:v>
                </c:pt>
                <c:pt idx="170">
                  <c:v>44582</c:v>
                </c:pt>
                <c:pt idx="171">
                  <c:v>44583</c:v>
                </c:pt>
                <c:pt idx="172">
                  <c:v>44584</c:v>
                </c:pt>
                <c:pt idx="173">
                  <c:v>44585</c:v>
                </c:pt>
                <c:pt idx="174">
                  <c:v>44586</c:v>
                </c:pt>
                <c:pt idx="175">
                  <c:v>44587</c:v>
                </c:pt>
                <c:pt idx="176">
                  <c:v>44588</c:v>
                </c:pt>
                <c:pt idx="177">
                  <c:v>44589</c:v>
                </c:pt>
                <c:pt idx="178">
                  <c:v>44590</c:v>
                </c:pt>
                <c:pt idx="179">
                  <c:v>44591</c:v>
                </c:pt>
                <c:pt idx="180">
                  <c:v>44592</c:v>
                </c:pt>
                <c:pt idx="181">
                  <c:v>44593</c:v>
                </c:pt>
                <c:pt idx="182">
                  <c:v>44594</c:v>
                </c:pt>
                <c:pt idx="183">
                  <c:v>44595</c:v>
                </c:pt>
                <c:pt idx="184">
                  <c:v>44596</c:v>
                </c:pt>
                <c:pt idx="185">
                  <c:v>44597</c:v>
                </c:pt>
                <c:pt idx="186">
                  <c:v>44598</c:v>
                </c:pt>
                <c:pt idx="187">
                  <c:v>44599</c:v>
                </c:pt>
                <c:pt idx="188">
                  <c:v>44600</c:v>
                </c:pt>
                <c:pt idx="189">
                  <c:v>44601</c:v>
                </c:pt>
                <c:pt idx="190">
                  <c:v>44602</c:v>
                </c:pt>
                <c:pt idx="191">
                  <c:v>44603</c:v>
                </c:pt>
                <c:pt idx="192">
                  <c:v>44604</c:v>
                </c:pt>
                <c:pt idx="193">
                  <c:v>44605</c:v>
                </c:pt>
                <c:pt idx="194">
                  <c:v>44606</c:v>
                </c:pt>
                <c:pt idx="195">
                  <c:v>44607</c:v>
                </c:pt>
                <c:pt idx="196">
                  <c:v>44608</c:v>
                </c:pt>
                <c:pt idx="197">
                  <c:v>44609</c:v>
                </c:pt>
                <c:pt idx="198">
                  <c:v>44610</c:v>
                </c:pt>
                <c:pt idx="199">
                  <c:v>44611</c:v>
                </c:pt>
                <c:pt idx="200">
                  <c:v>44612</c:v>
                </c:pt>
                <c:pt idx="201">
                  <c:v>44613</c:v>
                </c:pt>
                <c:pt idx="202">
                  <c:v>44614</c:v>
                </c:pt>
                <c:pt idx="203">
                  <c:v>44615</c:v>
                </c:pt>
                <c:pt idx="204">
                  <c:v>44616</c:v>
                </c:pt>
                <c:pt idx="205">
                  <c:v>44617</c:v>
                </c:pt>
                <c:pt idx="206">
                  <c:v>44618</c:v>
                </c:pt>
                <c:pt idx="207">
                  <c:v>44619</c:v>
                </c:pt>
                <c:pt idx="208">
                  <c:v>44620</c:v>
                </c:pt>
                <c:pt idx="209">
                  <c:v>44621</c:v>
                </c:pt>
                <c:pt idx="210">
                  <c:v>44622</c:v>
                </c:pt>
                <c:pt idx="211">
                  <c:v>44623</c:v>
                </c:pt>
                <c:pt idx="212">
                  <c:v>44624</c:v>
                </c:pt>
                <c:pt idx="213">
                  <c:v>44625</c:v>
                </c:pt>
                <c:pt idx="214">
                  <c:v>44626</c:v>
                </c:pt>
                <c:pt idx="215">
                  <c:v>44627</c:v>
                </c:pt>
                <c:pt idx="216">
                  <c:v>44628</c:v>
                </c:pt>
                <c:pt idx="217">
                  <c:v>44629</c:v>
                </c:pt>
                <c:pt idx="218">
                  <c:v>44630</c:v>
                </c:pt>
                <c:pt idx="219">
                  <c:v>44631</c:v>
                </c:pt>
                <c:pt idx="220">
                  <c:v>44632</c:v>
                </c:pt>
                <c:pt idx="221">
                  <c:v>44633</c:v>
                </c:pt>
                <c:pt idx="222">
                  <c:v>44634</c:v>
                </c:pt>
                <c:pt idx="223">
                  <c:v>44635</c:v>
                </c:pt>
                <c:pt idx="224">
                  <c:v>44636</c:v>
                </c:pt>
                <c:pt idx="225">
                  <c:v>44637</c:v>
                </c:pt>
                <c:pt idx="226">
                  <c:v>44638</c:v>
                </c:pt>
                <c:pt idx="227">
                  <c:v>44639</c:v>
                </c:pt>
                <c:pt idx="228">
                  <c:v>44640</c:v>
                </c:pt>
                <c:pt idx="229">
                  <c:v>44641</c:v>
                </c:pt>
                <c:pt idx="230">
                  <c:v>44642</c:v>
                </c:pt>
                <c:pt idx="231">
                  <c:v>44643</c:v>
                </c:pt>
                <c:pt idx="232">
                  <c:v>44644</c:v>
                </c:pt>
                <c:pt idx="233">
                  <c:v>44645</c:v>
                </c:pt>
                <c:pt idx="234">
                  <c:v>44646</c:v>
                </c:pt>
                <c:pt idx="235">
                  <c:v>44647</c:v>
                </c:pt>
                <c:pt idx="236">
                  <c:v>44648</c:v>
                </c:pt>
                <c:pt idx="237">
                  <c:v>44649</c:v>
                </c:pt>
                <c:pt idx="238">
                  <c:v>44650</c:v>
                </c:pt>
                <c:pt idx="239">
                  <c:v>44651</c:v>
                </c:pt>
                <c:pt idx="240">
                  <c:v>44652</c:v>
                </c:pt>
                <c:pt idx="241">
                  <c:v>44653</c:v>
                </c:pt>
                <c:pt idx="242">
                  <c:v>44654</c:v>
                </c:pt>
                <c:pt idx="243">
                  <c:v>44655</c:v>
                </c:pt>
                <c:pt idx="244">
                  <c:v>44656</c:v>
                </c:pt>
                <c:pt idx="245">
                  <c:v>44657</c:v>
                </c:pt>
                <c:pt idx="246">
                  <c:v>44658</c:v>
                </c:pt>
                <c:pt idx="247">
                  <c:v>44659</c:v>
                </c:pt>
                <c:pt idx="248">
                  <c:v>44660</c:v>
                </c:pt>
                <c:pt idx="249">
                  <c:v>44661</c:v>
                </c:pt>
                <c:pt idx="250">
                  <c:v>44662</c:v>
                </c:pt>
                <c:pt idx="251">
                  <c:v>44663</c:v>
                </c:pt>
                <c:pt idx="252">
                  <c:v>44664</c:v>
                </c:pt>
                <c:pt idx="253">
                  <c:v>44665</c:v>
                </c:pt>
                <c:pt idx="254">
                  <c:v>44666</c:v>
                </c:pt>
                <c:pt idx="255">
                  <c:v>44667</c:v>
                </c:pt>
                <c:pt idx="256">
                  <c:v>44668</c:v>
                </c:pt>
                <c:pt idx="257">
                  <c:v>44669</c:v>
                </c:pt>
                <c:pt idx="258">
                  <c:v>44670</c:v>
                </c:pt>
                <c:pt idx="259">
                  <c:v>44671</c:v>
                </c:pt>
                <c:pt idx="260">
                  <c:v>44672</c:v>
                </c:pt>
                <c:pt idx="261">
                  <c:v>44673</c:v>
                </c:pt>
                <c:pt idx="262">
                  <c:v>44674</c:v>
                </c:pt>
                <c:pt idx="263">
                  <c:v>44675</c:v>
                </c:pt>
                <c:pt idx="264">
                  <c:v>44676</c:v>
                </c:pt>
                <c:pt idx="265">
                  <c:v>44677</c:v>
                </c:pt>
                <c:pt idx="266">
                  <c:v>44678</c:v>
                </c:pt>
                <c:pt idx="267">
                  <c:v>44679</c:v>
                </c:pt>
                <c:pt idx="268">
                  <c:v>44680</c:v>
                </c:pt>
                <c:pt idx="269">
                  <c:v>44681</c:v>
                </c:pt>
                <c:pt idx="270">
                  <c:v>44682</c:v>
                </c:pt>
                <c:pt idx="271">
                  <c:v>44683</c:v>
                </c:pt>
                <c:pt idx="272">
                  <c:v>44684</c:v>
                </c:pt>
                <c:pt idx="273">
                  <c:v>44685</c:v>
                </c:pt>
                <c:pt idx="274">
                  <c:v>44686</c:v>
                </c:pt>
                <c:pt idx="275">
                  <c:v>44687</c:v>
                </c:pt>
                <c:pt idx="276">
                  <c:v>44688</c:v>
                </c:pt>
                <c:pt idx="277">
                  <c:v>44689</c:v>
                </c:pt>
                <c:pt idx="278">
                  <c:v>44690</c:v>
                </c:pt>
                <c:pt idx="279">
                  <c:v>44691</c:v>
                </c:pt>
                <c:pt idx="280">
                  <c:v>44692</c:v>
                </c:pt>
                <c:pt idx="281">
                  <c:v>44693</c:v>
                </c:pt>
                <c:pt idx="282">
                  <c:v>44694</c:v>
                </c:pt>
                <c:pt idx="283">
                  <c:v>44695</c:v>
                </c:pt>
                <c:pt idx="284">
                  <c:v>44696</c:v>
                </c:pt>
                <c:pt idx="285">
                  <c:v>44697</c:v>
                </c:pt>
                <c:pt idx="286">
                  <c:v>44698</c:v>
                </c:pt>
                <c:pt idx="287">
                  <c:v>44699</c:v>
                </c:pt>
                <c:pt idx="288">
                  <c:v>44700</c:v>
                </c:pt>
                <c:pt idx="289">
                  <c:v>44701</c:v>
                </c:pt>
                <c:pt idx="290">
                  <c:v>44702</c:v>
                </c:pt>
                <c:pt idx="291">
                  <c:v>44703</c:v>
                </c:pt>
                <c:pt idx="292">
                  <c:v>44704</c:v>
                </c:pt>
                <c:pt idx="293">
                  <c:v>44705</c:v>
                </c:pt>
                <c:pt idx="294">
                  <c:v>44706</c:v>
                </c:pt>
                <c:pt idx="295">
                  <c:v>44707</c:v>
                </c:pt>
                <c:pt idx="296">
                  <c:v>44708</c:v>
                </c:pt>
                <c:pt idx="297">
                  <c:v>44709</c:v>
                </c:pt>
                <c:pt idx="298">
                  <c:v>44710</c:v>
                </c:pt>
                <c:pt idx="299">
                  <c:v>44711</c:v>
                </c:pt>
                <c:pt idx="300">
                  <c:v>44712</c:v>
                </c:pt>
                <c:pt idx="301">
                  <c:v>44713</c:v>
                </c:pt>
                <c:pt idx="302">
                  <c:v>44714</c:v>
                </c:pt>
                <c:pt idx="303">
                  <c:v>44715</c:v>
                </c:pt>
                <c:pt idx="304">
                  <c:v>44716</c:v>
                </c:pt>
                <c:pt idx="305">
                  <c:v>44717</c:v>
                </c:pt>
                <c:pt idx="306">
                  <c:v>44718</c:v>
                </c:pt>
                <c:pt idx="307">
                  <c:v>44719</c:v>
                </c:pt>
                <c:pt idx="308">
                  <c:v>44720</c:v>
                </c:pt>
                <c:pt idx="309">
                  <c:v>44721</c:v>
                </c:pt>
                <c:pt idx="310">
                  <c:v>44722</c:v>
                </c:pt>
                <c:pt idx="311">
                  <c:v>44723</c:v>
                </c:pt>
                <c:pt idx="312">
                  <c:v>44724</c:v>
                </c:pt>
                <c:pt idx="313">
                  <c:v>44725</c:v>
                </c:pt>
                <c:pt idx="314">
                  <c:v>44726</c:v>
                </c:pt>
                <c:pt idx="315">
                  <c:v>44727</c:v>
                </c:pt>
                <c:pt idx="316">
                  <c:v>44728</c:v>
                </c:pt>
                <c:pt idx="317">
                  <c:v>44729</c:v>
                </c:pt>
                <c:pt idx="318">
                  <c:v>44730</c:v>
                </c:pt>
                <c:pt idx="319">
                  <c:v>44731</c:v>
                </c:pt>
                <c:pt idx="320">
                  <c:v>44732</c:v>
                </c:pt>
                <c:pt idx="321">
                  <c:v>44733</c:v>
                </c:pt>
                <c:pt idx="322">
                  <c:v>44734</c:v>
                </c:pt>
                <c:pt idx="323">
                  <c:v>44735</c:v>
                </c:pt>
                <c:pt idx="324">
                  <c:v>44736</c:v>
                </c:pt>
                <c:pt idx="325">
                  <c:v>44737</c:v>
                </c:pt>
                <c:pt idx="326">
                  <c:v>44738</c:v>
                </c:pt>
                <c:pt idx="327">
                  <c:v>44739</c:v>
                </c:pt>
                <c:pt idx="328">
                  <c:v>44740</c:v>
                </c:pt>
                <c:pt idx="329">
                  <c:v>44741</c:v>
                </c:pt>
              </c:numCache>
            </c:numRef>
          </c:cat>
          <c:val>
            <c:numRef>
              <c:f>'China-15 '!$B$7:$LS$7</c:f>
              <c:numCache>
                <c:formatCode>0.00</c:formatCode>
                <c:ptCount val="330"/>
                <c:pt idx="0">
                  <c:v>109.09150706556893</c:v>
                </c:pt>
                <c:pt idx="1">
                  <c:v>108.8649411111233</c:v>
                </c:pt>
                <c:pt idx="2">
                  <c:v>108.07196027056361</c:v>
                </c:pt>
                <c:pt idx="3">
                  <c:v>106.37271561222138</c:v>
                </c:pt>
                <c:pt idx="4">
                  <c:v>106.03286668055296</c:v>
                </c:pt>
                <c:pt idx="5">
                  <c:v>105.80630072610734</c:v>
                </c:pt>
                <c:pt idx="6">
                  <c:v>106.03286668055296</c:v>
                </c:pt>
                <c:pt idx="7">
                  <c:v>107.27897943000391</c:v>
                </c:pt>
                <c:pt idx="8">
                  <c:v>112.1501474505849</c:v>
                </c:pt>
                <c:pt idx="9">
                  <c:v>115.54863676726926</c:v>
                </c:pt>
                <c:pt idx="10">
                  <c:v>115.8884856989377</c:v>
                </c:pt>
                <c:pt idx="11">
                  <c:v>116.34161760782897</c:v>
                </c:pt>
                <c:pt idx="12">
                  <c:v>116.45490058505177</c:v>
                </c:pt>
                <c:pt idx="13">
                  <c:v>116.11505165338332</c:v>
                </c:pt>
                <c:pt idx="14">
                  <c:v>113.73610913170425</c:v>
                </c:pt>
                <c:pt idx="15">
                  <c:v>108.41180920223205</c:v>
                </c:pt>
                <c:pt idx="16">
                  <c:v>104.78675393110203</c:v>
                </c:pt>
                <c:pt idx="17">
                  <c:v>105.46645179443891</c:v>
                </c:pt>
                <c:pt idx="18">
                  <c:v>105.01331988554765</c:v>
                </c:pt>
                <c:pt idx="19">
                  <c:v>104.6734709538792</c:v>
                </c:pt>
                <c:pt idx="20">
                  <c:v>103.76720713609672</c:v>
                </c:pt>
                <c:pt idx="21">
                  <c:v>105.3531688172161</c:v>
                </c:pt>
                <c:pt idx="22">
                  <c:v>105.80630072610734</c:v>
                </c:pt>
                <c:pt idx="23">
                  <c:v>105.69301774888456</c:v>
                </c:pt>
                <c:pt idx="24">
                  <c:v>104.90003690832484</c:v>
                </c:pt>
                <c:pt idx="25">
                  <c:v>105.01331988554765</c:v>
                </c:pt>
                <c:pt idx="26">
                  <c:v>105.46645179443891</c:v>
                </c:pt>
                <c:pt idx="27">
                  <c:v>105.80630072610734</c:v>
                </c:pt>
                <c:pt idx="28">
                  <c:v>105.91958370333015</c:v>
                </c:pt>
                <c:pt idx="29">
                  <c:v>105.80630072610734</c:v>
                </c:pt>
                <c:pt idx="30">
                  <c:v>108.97822408834611</c:v>
                </c:pt>
                <c:pt idx="31">
                  <c:v>108.8649411111233</c:v>
                </c:pt>
                <c:pt idx="32">
                  <c:v>109.43135599723736</c:v>
                </c:pt>
                <c:pt idx="33">
                  <c:v>109.88448790612861</c:v>
                </c:pt>
                <c:pt idx="34">
                  <c:v>110.45090279224267</c:v>
                </c:pt>
                <c:pt idx="35">
                  <c:v>109.99777088335144</c:v>
                </c:pt>
                <c:pt idx="36">
                  <c:v>110.33761981501986</c:v>
                </c:pt>
                <c:pt idx="37">
                  <c:v>108.97822408834612</c:v>
                </c:pt>
                <c:pt idx="38">
                  <c:v>110.4509027922427</c:v>
                </c:pt>
                <c:pt idx="39">
                  <c:v>110.45090279224266</c:v>
                </c:pt>
                <c:pt idx="40">
                  <c:v>108.8649411111233</c:v>
                </c:pt>
                <c:pt idx="41">
                  <c:v>108.41180920223205</c:v>
                </c:pt>
                <c:pt idx="42">
                  <c:v>111.92358149613925</c:v>
                </c:pt>
                <c:pt idx="43">
                  <c:v>112.71656233669894</c:v>
                </c:pt>
                <c:pt idx="44">
                  <c:v>112.71656233669894</c:v>
                </c:pt>
                <c:pt idx="45">
                  <c:v>116.00176867616051</c:v>
                </c:pt>
                <c:pt idx="46">
                  <c:v>115.8884856989377</c:v>
                </c:pt>
                <c:pt idx="47">
                  <c:v>114.30252401781833</c:v>
                </c:pt>
                <c:pt idx="48">
                  <c:v>111.69701554169363</c:v>
                </c:pt>
                <c:pt idx="49">
                  <c:v>109.20479004279173</c:v>
                </c:pt>
                <c:pt idx="50">
                  <c:v>108.18524324778643</c:v>
                </c:pt>
                <c:pt idx="51">
                  <c:v>107.05241347555827</c:v>
                </c:pt>
                <c:pt idx="52">
                  <c:v>102.18124545497734</c:v>
                </c:pt>
                <c:pt idx="53">
                  <c:v>103.65392415887391</c:v>
                </c:pt>
                <c:pt idx="54">
                  <c:v>105.80630072610734</c:v>
                </c:pt>
                <c:pt idx="55">
                  <c:v>107.9586772933408</c:v>
                </c:pt>
                <c:pt idx="56">
                  <c:v>106.71256454388984</c:v>
                </c:pt>
                <c:pt idx="57">
                  <c:v>108.07196027056361</c:v>
                </c:pt>
                <c:pt idx="58">
                  <c:v>105.46645179443894</c:v>
                </c:pt>
                <c:pt idx="59">
                  <c:v>105.3531688172161</c:v>
                </c:pt>
                <c:pt idx="60">
                  <c:v>103.08750927275986</c:v>
                </c:pt>
                <c:pt idx="61">
                  <c:v>100.48200079663516</c:v>
                </c:pt>
                <c:pt idx="62">
                  <c:v>98.216341252178879</c:v>
                </c:pt>
                <c:pt idx="63">
                  <c:v>95.270983844385754</c:v>
                </c:pt>
                <c:pt idx="64">
                  <c:v>91.306079641587289</c:v>
                </c:pt>
                <c:pt idx="65">
                  <c:v>93.458456208820735</c:v>
                </c:pt>
                <c:pt idx="66">
                  <c:v>97.310077434396376</c:v>
                </c:pt>
                <c:pt idx="67">
                  <c:v>97.876492320510437</c:v>
                </c:pt>
                <c:pt idx="68">
                  <c:v>103.99377309054233</c:v>
                </c:pt>
                <c:pt idx="69">
                  <c:v>108.75165813390049</c:v>
                </c:pt>
                <c:pt idx="70">
                  <c:v>113.28297722281302</c:v>
                </c:pt>
                <c:pt idx="71">
                  <c:v>116.56818356227461</c:v>
                </c:pt>
                <c:pt idx="72">
                  <c:v>117.81429631172554</c:v>
                </c:pt>
                <c:pt idx="73">
                  <c:v>116.34161760782897</c:v>
                </c:pt>
                <c:pt idx="74">
                  <c:v>116.45490058505177</c:v>
                </c:pt>
                <c:pt idx="75">
                  <c:v>113.73610913170427</c:v>
                </c:pt>
                <c:pt idx="76">
                  <c:v>111.13060065557956</c:v>
                </c:pt>
                <c:pt idx="77">
                  <c:v>111.13060065557956</c:v>
                </c:pt>
                <c:pt idx="78">
                  <c:v>111.13060065557954</c:v>
                </c:pt>
                <c:pt idx="79">
                  <c:v>110.45090279224266</c:v>
                </c:pt>
                <c:pt idx="80">
                  <c:v>108.97822408834611</c:v>
                </c:pt>
                <c:pt idx="81">
                  <c:v>109.09150706556892</c:v>
                </c:pt>
                <c:pt idx="82">
                  <c:v>108.41180920223205</c:v>
                </c:pt>
                <c:pt idx="83">
                  <c:v>108.52509217945489</c:v>
                </c:pt>
                <c:pt idx="84">
                  <c:v>106.2594326349986</c:v>
                </c:pt>
                <c:pt idx="85">
                  <c:v>105.12660286277045</c:v>
                </c:pt>
                <c:pt idx="86">
                  <c:v>104.77542563337975</c:v>
                </c:pt>
                <c:pt idx="87">
                  <c:v>104.70745584704606</c:v>
                </c:pt>
                <c:pt idx="88">
                  <c:v>104.75276903793518</c:v>
                </c:pt>
                <c:pt idx="89">
                  <c:v>105.00199158782537</c:v>
                </c:pt>
                <c:pt idx="90">
                  <c:v>105.45512349671664</c:v>
                </c:pt>
                <c:pt idx="91">
                  <c:v>105.69301774888456</c:v>
                </c:pt>
                <c:pt idx="92">
                  <c:v>105.69301774888456</c:v>
                </c:pt>
                <c:pt idx="93">
                  <c:v>106.19146284866491</c:v>
                </c:pt>
                <c:pt idx="94">
                  <c:v>105.99888178738615</c:v>
                </c:pt>
                <c:pt idx="95">
                  <c:v>106.04419497827526</c:v>
                </c:pt>
                <c:pt idx="96">
                  <c:v>107.55085857533869</c:v>
                </c:pt>
                <c:pt idx="97">
                  <c:v>108.16258665234187</c:v>
                </c:pt>
                <c:pt idx="98">
                  <c:v>108.89892600429015</c:v>
                </c:pt>
                <c:pt idx="99">
                  <c:v>110.14503875374108</c:v>
                </c:pt>
                <c:pt idx="100">
                  <c:v>111.15325725102413</c:v>
                </c:pt>
                <c:pt idx="101">
                  <c:v>111.8895966029724</c:v>
                </c:pt>
                <c:pt idx="102">
                  <c:v>112.90914339797774</c:v>
                </c:pt>
                <c:pt idx="103">
                  <c:v>112.58062276403156</c:v>
                </c:pt>
                <c:pt idx="104">
                  <c:v>112.24077383236316</c:v>
                </c:pt>
                <c:pt idx="105">
                  <c:v>113.92869019298303</c:v>
                </c:pt>
                <c:pt idx="106">
                  <c:v>112.6825774435321</c:v>
                </c:pt>
                <c:pt idx="107">
                  <c:v>111.17591384646872</c:v>
                </c:pt>
                <c:pt idx="108">
                  <c:v>110.6321555557992</c:v>
                </c:pt>
                <c:pt idx="109">
                  <c:v>109.56729556990474</c:v>
                </c:pt>
                <c:pt idx="110">
                  <c:v>108.38915260678746</c:v>
                </c:pt>
                <c:pt idx="111">
                  <c:v>108.11727346145274</c:v>
                </c:pt>
                <c:pt idx="112">
                  <c:v>105.69301774888456</c:v>
                </c:pt>
                <c:pt idx="113">
                  <c:v>105.69301774888456</c:v>
                </c:pt>
                <c:pt idx="114">
                  <c:v>105.69301774888456</c:v>
                </c:pt>
                <c:pt idx="115">
                  <c:v>105.69301774888456</c:v>
                </c:pt>
                <c:pt idx="116">
                  <c:v>105.69301774888451</c:v>
                </c:pt>
                <c:pt idx="117">
                  <c:v>105.69301774888456</c:v>
                </c:pt>
                <c:pt idx="118">
                  <c:v>105.69301774888456</c:v>
                </c:pt>
                <c:pt idx="119">
                  <c:v>105.69301774888456</c:v>
                </c:pt>
                <c:pt idx="120">
                  <c:v>106.62193816211163</c:v>
                </c:pt>
                <c:pt idx="121">
                  <c:v>107.84539431611799</c:v>
                </c:pt>
                <c:pt idx="122">
                  <c:v>108.5590770726217</c:v>
                </c:pt>
                <c:pt idx="123">
                  <c:v>109.20479004279173</c:v>
                </c:pt>
                <c:pt idx="124">
                  <c:v>109.64659365396069</c:v>
                </c:pt>
                <c:pt idx="125">
                  <c:v>109.30674472229227</c:v>
                </c:pt>
                <c:pt idx="126">
                  <c:v>108.28719792728697</c:v>
                </c:pt>
                <c:pt idx="127">
                  <c:v>106.73522113933444</c:v>
                </c:pt>
                <c:pt idx="128">
                  <c:v>104.43557670171133</c:v>
                </c:pt>
                <c:pt idx="129">
                  <c:v>103.00821118870387</c:v>
                </c:pt>
                <c:pt idx="130">
                  <c:v>102.07929077547681</c:v>
                </c:pt>
                <c:pt idx="131">
                  <c:v>100.92380440780413</c:v>
                </c:pt>
                <c:pt idx="132">
                  <c:v>100.2554348421895</c:v>
                </c:pt>
                <c:pt idx="133">
                  <c:v>100.64059696474706</c:v>
                </c:pt>
                <c:pt idx="134">
                  <c:v>101.5921739734187</c:v>
                </c:pt>
                <c:pt idx="135">
                  <c:v>101.62615886658554</c:v>
                </c:pt>
                <c:pt idx="136">
                  <c:v>101.67147205747466</c:v>
                </c:pt>
                <c:pt idx="137">
                  <c:v>101.86405311875346</c:v>
                </c:pt>
                <c:pt idx="138">
                  <c:v>102.75898863881369</c:v>
                </c:pt>
                <c:pt idx="139">
                  <c:v>104.26565223587708</c:v>
                </c:pt>
                <c:pt idx="140">
                  <c:v>105.06996137415905</c:v>
                </c:pt>
                <c:pt idx="141">
                  <c:v>105.03597648099222</c:v>
                </c:pt>
                <c:pt idx="142">
                  <c:v>108.66103175212224</c:v>
                </c:pt>
                <c:pt idx="143">
                  <c:v>109.66925024940527</c:v>
                </c:pt>
                <c:pt idx="144">
                  <c:v>109.97511428790685</c:v>
                </c:pt>
                <c:pt idx="145">
                  <c:v>110.75676683074428</c:v>
                </c:pt>
                <c:pt idx="146">
                  <c:v>111.06263086924587</c:v>
                </c:pt>
                <c:pt idx="147">
                  <c:v>111.26654022824694</c:v>
                </c:pt>
                <c:pt idx="148">
                  <c:v>111.8895966029724</c:v>
                </c:pt>
                <c:pt idx="149">
                  <c:v>111.76498532802732</c:v>
                </c:pt>
                <c:pt idx="150">
                  <c:v>110.59817066263236</c:v>
                </c:pt>
                <c:pt idx="151">
                  <c:v>110.05441237196283</c:v>
                </c:pt>
                <c:pt idx="152">
                  <c:v>106.6219381621116</c:v>
                </c:pt>
                <c:pt idx="153">
                  <c:v>104.9793349923808</c:v>
                </c:pt>
                <c:pt idx="154">
                  <c:v>103.66525245659618</c:v>
                </c:pt>
                <c:pt idx="155">
                  <c:v>102.23788694358873</c:v>
                </c:pt>
                <c:pt idx="156">
                  <c:v>98.828069329182057</c:v>
                </c:pt>
                <c:pt idx="157">
                  <c:v>99.190574856295072</c:v>
                </c:pt>
                <c:pt idx="158">
                  <c:v>99.439797406185235</c:v>
                </c:pt>
                <c:pt idx="159">
                  <c:v>102.06796247775453</c:v>
                </c:pt>
                <c:pt idx="160">
                  <c:v>103.05352437959301</c:v>
                </c:pt>
                <c:pt idx="161">
                  <c:v>104.33362202221078</c:v>
                </c:pt>
                <c:pt idx="162">
                  <c:v>104.87738031288026</c:v>
                </c:pt>
                <c:pt idx="163">
                  <c:v>106.55396837577791</c:v>
                </c:pt>
                <c:pt idx="164">
                  <c:v>106.59928156666706</c:v>
                </c:pt>
                <c:pt idx="165">
                  <c:v>106.65592305527845</c:v>
                </c:pt>
                <c:pt idx="166">
                  <c:v>106.4406853985551</c:v>
                </c:pt>
                <c:pt idx="167">
                  <c:v>106.29341752816545</c:v>
                </c:pt>
                <c:pt idx="168">
                  <c:v>105.7270026420514</c:v>
                </c:pt>
                <c:pt idx="169">
                  <c:v>105.69301774888456</c:v>
                </c:pt>
                <c:pt idx="170">
                  <c:v>104.79808222882433</c:v>
                </c:pt>
                <c:pt idx="171">
                  <c:v>105.89692710788557</c:v>
                </c:pt>
                <c:pt idx="172">
                  <c:v>106.4520136962774</c:v>
                </c:pt>
                <c:pt idx="173">
                  <c:v>105.90825540560787</c:v>
                </c:pt>
                <c:pt idx="174">
                  <c:v>104.51487478576728</c:v>
                </c:pt>
                <c:pt idx="175">
                  <c:v>104.01642968598691</c:v>
                </c:pt>
                <c:pt idx="176">
                  <c:v>103.21212054770494</c:v>
                </c:pt>
                <c:pt idx="177">
                  <c:v>101.10505717136063</c:v>
                </c:pt>
                <c:pt idx="178">
                  <c:v>99.847616124187383</c:v>
                </c:pt>
                <c:pt idx="179">
                  <c:v>98.680801458792402</c:v>
                </c:pt>
                <c:pt idx="180">
                  <c:v>95.780757241888409</c:v>
                </c:pt>
                <c:pt idx="181">
                  <c:v>93.832290033656008</c:v>
                </c:pt>
                <c:pt idx="182">
                  <c:v>91.453347511976943</c:v>
                </c:pt>
                <c:pt idx="183">
                  <c:v>89.516208601466829</c:v>
                </c:pt>
                <c:pt idx="184">
                  <c:v>88.100171386181671</c:v>
                </c:pt>
                <c:pt idx="185">
                  <c:v>87.137266079787778</c:v>
                </c:pt>
                <c:pt idx="186">
                  <c:v>86.740775659507918</c:v>
                </c:pt>
                <c:pt idx="187">
                  <c:v>87.635711179568148</c:v>
                </c:pt>
                <c:pt idx="188">
                  <c:v>88.666586272295746</c:v>
                </c:pt>
                <c:pt idx="189">
                  <c:v>89.867385830857557</c:v>
                </c:pt>
                <c:pt idx="190">
                  <c:v>91.170140068919906</c:v>
                </c:pt>
                <c:pt idx="191">
                  <c:v>93.299860040708793</c:v>
                </c:pt>
                <c:pt idx="192">
                  <c:v>94.194795560769009</c:v>
                </c:pt>
                <c:pt idx="193">
                  <c:v>94.885821721828165</c:v>
                </c:pt>
                <c:pt idx="194">
                  <c:v>97.038198289061626</c:v>
                </c:pt>
                <c:pt idx="195">
                  <c:v>98.272982740790283</c:v>
                </c:pt>
                <c:pt idx="196">
                  <c:v>99.405812513018418</c:v>
                </c:pt>
                <c:pt idx="197">
                  <c:v>102.21523034814419</c:v>
                </c:pt>
                <c:pt idx="198">
                  <c:v>105.39848200810522</c:v>
                </c:pt>
                <c:pt idx="199">
                  <c:v>105.65903285571771</c:v>
                </c:pt>
                <c:pt idx="200">
                  <c:v>106.4406853985551</c:v>
                </c:pt>
                <c:pt idx="201">
                  <c:v>107.63015665939466</c:v>
                </c:pt>
                <c:pt idx="202">
                  <c:v>109.74854833346124</c:v>
                </c:pt>
                <c:pt idx="203">
                  <c:v>111.5157627781371</c:v>
                </c:pt>
                <c:pt idx="204">
                  <c:v>111.39115150319202</c:v>
                </c:pt>
                <c:pt idx="205">
                  <c:v>110.90403470113392</c:v>
                </c:pt>
                <c:pt idx="206">
                  <c:v>111.65170235080448</c:v>
                </c:pt>
                <c:pt idx="207">
                  <c:v>111.60638915991537</c:v>
                </c:pt>
                <c:pt idx="208">
                  <c:v>111.16458554874639</c:v>
                </c:pt>
                <c:pt idx="209">
                  <c:v>110.16769534918564</c:v>
                </c:pt>
                <c:pt idx="210">
                  <c:v>109.56729556990474</c:v>
                </c:pt>
                <c:pt idx="211">
                  <c:v>108.88759770656789</c:v>
                </c:pt>
                <c:pt idx="212">
                  <c:v>108.54774877489943</c:v>
                </c:pt>
                <c:pt idx="213">
                  <c:v>108.60439026351084</c:v>
                </c:pt>
                <c:pt idx="214">
                  <c:v>108.43446579767661</c:v>
                </c:pt>
                <c:pt idx="215">
                  <c:v>109.56729556990474</c:v>
                </c:pt>
                <c:pt idx="216">
                  <c:v>110.11105386057424</c:v>
                </c:pt>
                <c:pt idx="217">
                  <c:v>110.22433683779705</c:v>
                </c:pt>
                <c:pt idx="218">
                  <c:v>109.62393705851615</c:v>
                </c:pt>
                <c:pt idx="219">
                  <c:v>108.77431472934505</c:v>
                </c:pt>
                <c:pt idx="220">
                  <c:v>108.49110728628803</c:v>
                </c:pt>
                <c:pt idx="221">
                  <c:v>108.25321303412011</c:v>
                </c:pt>
                <c:pt idx="222">
                  <c:v>107.33562091861531</c:v>
                </c:pt>
                <c:pt idx="223">
                  <c:v>106.6106098643893</c:v>
                </c:pt>
                <c:pt idx="224">
                  <c:v>105.93091200105248</c:v>
                </c:pt>
                <c:pt idx="225">
                  <c:v>107.90203580472941</c:v>
                </c:pt>
                <c:pt idx="226">
                  <c:v>107.4262473003936</c:v>
                </c:pt>
                <c:pt idx="227">
                  <c:v>107.16569645278112</c:v>
                </c:pt>
                <c:pt idx="228">
                  <c:v>107.17702475050342</c:v>
                </c:pt>
                <c:pt idx="229">
                  <c:v>108.59306196578855</c:v>
                </c:pt>
                <c:pt idx="230">
                  <c:v>109.02353727923524</c:v>
                </c:pt>
                <c:pt idx="231">
                  <c:v>109.22744663823632</c:v>
                </c:pt>
                <c:pt idx="232">
                  <c:v>107.56218687306097</c:v>
                </c:pt>
                <c:pt idx="233">
                  <c:v>109.27275982912543</c:v>
                </c:pt>
                <c:pt idx="234">
                  <c:v>109.1708051496249</c:v>
                </c:pt>
                <c:pt idx="235">
                  <c:v>109.23877493595857</c:v>
                </c:pt>
                <c:pt idx="236">
                  <c:v>108.16258665234187</c:v>
                </c:pt>
                <c:pt idx="237">
                  <c:v>107.42624730039357</c:v>
                </c:pt>
                <c:pt idx="238">
                  <c:v>106.56529667350021</c:v>
                </c:pt>
                <c:pt idx="239">
                  <c:v>106.08950816916438</c:v>
                </c:pt>
                <c:pt idx="240">
                  <c:v>103.16680735681581</c:v>
                </c:pt>
                <c:pt idx="241">
                  <c:v>104.27698053359937</c:v>
                </c:pt>
                <c:pt idx="242">
                  <c:v>104.28830883132164</c:v>
                </c:pt>
                <c:pt idx="243">
                  <c:v>101.17302695769432</c:v>
                </c:pt>
                <c:pt idx="244">
                  <c:v>99.043306985905417</c:v>
                </c:pt>
                <c:pt idx="245">
                  <c:v>99.745661444686846</c:v>
                </c:pt>
                <c:pt idx="246">
                  <c:v>99.360499322129272</c:v>
                </c:pt>
                <c:pt idx="247">
                  <c:v>99.553080383408087</c:v>
                </c:pt>
                <c:pt idx="248">
                  <c:v>97.98977529773326</c:v>
                </c:pt>
                <c:pt idx="249">
                  <c:v>97.559299984286554</c:v>
                </c:pt>
                <c:pt idx="250">
                  <c:v>98.103058274956055</c:v>
                </c:pt>
                <c:pt idx="251">
                  <c:v>99.077291879072263</c:v>
                </c:pt>
                <c:pt idx="252">
                  <c:v>97.774537641009914</c:v>
                </c:pt>
                <c:pt idx="253">
                  <c:v>97.185466159451295</c:v>
                </c:pt>
                <c:pt idx="254">
                  <c:v>96.653036166504066</c:v>
                </c:pt>
                <c:pt idx="255">
                  <c:v>96.211232555335101</c:v>
                </c:pt>
                <c:pt idx="256">
                  <c:v>95.565519585165049</c:v>
                </c:pt>
                <c:pt idx="257">
                  <c:v>96.109277875834564</c:v>
                </c:pt>
                <c:pt idx="258">
                  <c:v>96.992885098172493</c:v>
                </c:pt>
                <c:pt idx="259">
                  <c:v>97.695239556953936</c:v>
                </c:pt>
                <c:pt idx="260">
                  <c:v>98.760099542848366</c:v>
                </c:pt>
                <c:pt idx="261">
                  <c:v>101.07107227819378</c:v>
                </c:pt>
                <c:pt idx="262">
                  <c:v>101.73944184380838</c:v>
                </c:pt>
                <c:pt idx="263">
                  <c:v>103.69923734976302</c:v>
                </c:pt>
                <c:pt idx="264">
                  <c:v>104.22033904498795</c:v>
                </c:pt>
                <c:pt idx="265">
                  <c:v>105.48910838988348</c:v>
                </c:pt>
                <c:pt idx="266">
                  <c:v>106.04419497827526</c:v>
                </c:pt>
                <c:pt idx="267">
                  <c:v>107.00710028466919</c:v>
                </c:pt>
                <c:pt idx="268">
                  <c:v>106.97311539150233</c:v>
                </c:pt>
                <c:pt idx="269">
                  <c:v>107.06374177328054</c:v>
                </c:pt>
                <c:pt idx="270">
                  <c:v>105.7270026420514</c:v>
                </c:pt>
                <c:pt idx="271">
                  <c:v>103.75587883837444</c:v>
                </c:pt>
                <c:pt idx="272">
                  <c:v>100.79919313285902</c:v>
                </c:pt>
                <c:pt idx="273">
                  <c:v>98.794084436015211</c:v>
                </c:pt>
                <c:pt idx="274">
                  <c:v>98.272982740790283</c:v>
                </c:pt>
                <c:pt idx="275">
                  <c:v>97.026869991339339</c:v>
                </c:pt>
                <c:pt idx="276">
                  <c:v>98.828069329182057</c:v>
                </c:pt>
                <c:pt idx="277">
                  <c:v>99.167918260850499</c:v>
                </c:pt>
                <c:pt idx="278">
                  <c:v>102.54375098209034</c:v>
                </c:pt>
                <c:pt idx="279">
                  <c:v>106.95045879605776</c:v>
                </c:pt>
                <c:pt idx="280">
                  <c:v>112.32007191641912</c:v>
                </c:pt>
                <c:pt idx="281">
                  <c:v>114.77831252215415</c:v>
                </c:pt>
                <c:pt idx="282">
                  <c:v>119.96667287895899</c:v>
                </c:pt>
                <c:pt idx="283">
                  <c:v>119.12837884751018</c:v>
                </c:pt>
                <c:pt idx="284">
                  <c:v>119.4002579928449</c:v>
                </c:pt>
                <c:pt idx="285">
                  <c:v>120.15925394023776</c:v>
                </c:pt>
                <c:pt idx="286">
                  <c:v>118.99243927484278</c:v>
                </c:pt>
                <c:pt idx="287">
                  <c:v>117.10061355522181</c:v>
                </c:pt>
                <c:pt idx="288">
                  <c:v>116.03575356932735</c:v>
                </c:pt>
                <c:pt idx="289">
                  <c:v>117.27053802105604</c:v>
                </c:pt>
                <c:pt idx="290">
                  <c:v>117.04397206661038</c:v>
                </c:pt>
                <c:pt idx="291">
                  <c:v>117.49710397550166</c:v>
                </c:pt>
                <c:pt idx="292">
                  <c:v>119.07173735889877</c:v>
                </c:pt>
                <c:pt idx="293">
                  <c:v>118.75454502267489</c:v>
                </c:pt>
                <c:pt idx="294">
                  <c:v>118.6639186408966</c:v>
                </c:pt>
                <c:pt idx="295">
                  <c:v>118.30141311378365</c:v>
                </c:pt>
                <c:pt idx="296">
                  <c:v>115.25410102648996</c:v>
                </c:pt>
                <c:pt idx="297">
                  <c:v>115.91114229438226</c:v>
                </c:pt>
                <c:pt idx="298">
                  <c:v>115.8884856989377</c:v>
                </c:pt>
                <c:pt idx="299">
                  <c:v>115.45801038549099</c:v>
                </c:pt>
                <c:pt idx="300">
                  <c:v>116.00176867616051</c:v>
                </c:pt>
                <c:pt idx="301">
                  <c:v>116.55685526455228</c:v>
                </c:pt>
                <c:pt idx="302">
                  <c:v>119.27564671789979</c:v>
                </c:pt>
                <c:pt idx="303">
                  <c:v>114.6763578426536</c:v>
                </c:pt>
                <c:pt idx="304">
                  <c:v>113.53219977270321</c:v>
                </c:pt>
                <c:pt idx="305">
                  <c:v>113.86072040664936</c:v>
                </c:pt>
                <c:pt idx="306">
                  <c:v>112.89781510025546</c:v>
                </c:pt>
                <c:pt idx="307">
                  <c:v>113.01109807747828</c:v>
                </c:pt>
                <c:pt idx="308">
                  <c:v>112.39937000047509</c:v>
                </c:pt>
                <c:pt idx="309">
                  <c:v>109.34072961545913</c:v>
                </c:pt>
                <c:pt idx="310">
                  <c:v>115.84317250804861</c:v>
                </c:pt>
                <c:pt idx="311">
                  <c:v>116.78342121899796</c:v>
                </c:pt>
                <c:pt idx="312">
                  <c:v>116.65880994405282</c:v>
                </c:pt>
                <c:pt idx="313">
                  <c:v>118.83384310673082</c:v>
                </c:pt>
                <c:pt idx="314">
                  <c:v>118.58462055684066</c:v>
                </c:pt>
                <c:pt idx="315">
                  <c:v>119.15103544295471</c:v>
                </c:pt>
                <c:pt idx="316">
                  <c:v>120.1252690470709</c:v>
                </c:pt>
                <c:pt idx="317">
                  <c:v>117.67835673905816</c:v>
                </c:pt>
                <c:pt idx="318">
                  <c:v>118.04086226617116</c:v>
                </c:pt>
                <c:pt idx="319">
                  <c:v>118.44868098417331</c:v>
                </c:pt>
                <c:pt idx="320">
                  <c:v>118.08617545706031</c:v>
                </c:pt>
                <c:pt idx="321">
                  <c:v>118.31274141150593</c:v>
                </c:pt>
                <c:pt idx="322">
                  <c:v>119.54752586323455</c:v>
                </c:pt>
                <c:pt idx="323">
                  <c:v>119.4682277791786</c:v>
                </c:pt>
                <c:pt idx="324">
                  <c:v>119.64948054273509</c:v>
                </c:pt>
                <c:pt idx="325">
                  <c:v>118.92446948850912</c:v>
                </c:pt>
                <c:pt idx="326">
                  <c:v>118.35805460239504</c:v>
                </c:pt>
                <c:pt idx="327">
                  <c:v>116.96467398255443</c:v>
                </c:pt>
                <c:pt idx="328">
                  <c:v>117.79163971628097</c:v>
                </c:pt>
                <c:pt idx="329">
                  <c:v>117.75765482311412</c:v>
                </c:pt>
              </c:numCache>
            </c:numRef>
          </c:val>
          <c:smooth val="0"/>
          <c:extLst>
            <c:ext xmlns:c16="http://schemas.microsoft.com/office/drawing/2014/chart" uri="{C3380CC4-5D6E-409C-BE32-E72D297353CC}">
              <c16:uniqueId val="{00000005-631D-4227-9E92-4A24278AB377}"/>
            </c:ext>
          </c:extLst>
        </c:ser>
        <c:ser>
          <c:idx val="6"/>
          <c:order val="6"/>
          <c:tx>
            <c:strRef>
              <c:f>'China-15 '!$A$8</c:f>
              <c:strCache>
                <c:ptCount val="1"/>
                <c:pt idx="0">
                  <c:v>Qingdao</c:v>
                </c:pt>
              </c:strCache>
            </c:strRef>
          </c:tx>
          <c:spPr>
            <a:ln w="28575" cap="rnd">
              <a:solidFill>
                <a:schemeClr val="accent1">
                  <a:lumMod val="60000"/>
                </a:schemeClr>
              </a:solidFill>
              <a:round/>
            </a:ln>
            <a:effectLst/>
          </c:spPr>
          <c:marker>
            <c:symbol val="none"/>
          </c:marker>
          <c:cat>
            <c:numRef>
              <c:f>'China-15 '!$B$1:$LS$1</c:f>
              <c:numCache>
                <c:formatCode>m/d/yyyy</c:formatCode>
                <c:ptCount val="330"/>
                <c:pt idx="0">
                  <c:v>44412</c:v>
                </c:pt>
                <c:pt idx="1">
                  <c:v>44413</c:v>
                </c:pt>
                <c:pt idx="2">
                  <c:v>44414</c:v>
                </c:pt>
                <c:pt idx="3">
                  <c:v>44415</c:v>
                </c:pt>
                <c:pt idx="4">
                  <c:v>44416</c:v>
                </c:pt>
                <c:pt idx="5">
                  <c:v>44417</c:v>
                </c:pt>
                <c:pt idx="6">
                  <c:v>44418</c:v>
                </c:pt>
                <c:pt idx="7">
                  <c:v>44419</c:v>
                </c:pt>
                <c:pt idx="8">
                  <c:v>44420</c:v>
                </c:pt>
                <c:pt idx="9">
                  <c:v>44421</c:v>
                </c:pt>
                <c:pt idx="10">
                  <c:v>44422</c:v>
                </c:pt>
                <c:pt idx="11">
                  <c:v>44423</c:v>
                </c:pt>
                <c:pt idx="12">
                  <c:v>44424</c:v>
                </c:pt>
                <c:pt idx="13">
                  <c:v>44425</c:v>
                </c:pt>
                <c:pt idx="14">
                  <c:v>44426</c:v>
                </c:pt>
                <c:pt idx="15">
                  <c:v>44427</c:v>
                </c:pt>
                <c:pt idx="16">
                  <c:v>44428</c:v>
                </c:pt>
                <c:pt idx="17">
                  <c:v>44429</c:v>
                </c:pt>
                <c:pt idx="18">
                  <c:v>44430</c:v>
                </c:pt>
                <c:pt idx="19">
                  <c:v>44431</c:v>
                </c:pt>
                <c:pt idx="20">
                  <c:v>44432</c:v>
                </c:pt>
                <c:pt idx="21">
                  <c:v>44433</c:v>
                </c:pt>
                <c:pt idx="22">
                  <c:v>44434</c:v>
                </c:pt>
                <c:pt idx="23">
                  <c:v>44435</c:v>
                </c:pt>
                <c:pt idx="24">
                  <c:v>44436</c:v>
                </c:pt>
                <c:pt idx="25">
                  <c:v>44437</c:v>
                </c:pt>
                <c:pt idx="26">
                  <c:v>44438</c:v>
                </c:pt>
                <c:pt idx="27">
                  <c:v>44439</c:v>
                </c:pt>
                <c:pt idx="28">
                  <c:v>44440</c:v>
                </c:pt>
                <c:pt idx="29">
                  <c:v>44441</c:v>
                </c:pt>
                <c:pt idx="30">
                  <c:v>44442</c:v>
                </c:pt>
                <c:pt idx="31">
                  <c:v>44443</c:v>
                </c:pt>
                <c:pt idx="32">
                  <c:v>44444</c:v>
                </c:pt>
                <c:pt idx="33">
                  <c:v>44445</c:v>
                </c:pt>
                <c:pt idx="34">
                  <c:v>44446</c:v>
                </c:pt>
                <c:pt idx="35">
                  <c:v>44447</c:v>
                </c:pt>
                <c:pt idx="36">
                  <c:v>44448</c:v>
                </c:pt>
                <c:pt idx="37">
                  <c:v>44449</c:v>
                </c:pt>
                <c:pt idx="38">
                  <c:v>44450</c:v>
                </c:pt>
                <c:pt idx="39">
                  <c:v>44451</c:v>
                </c:pt>
                <c:pt idx="40">
                  <c:v>44452</c:v>
                </c:pt>
                <c:pt idx="41">
                  <c:v>44453</c:v>
                </c:pt>
                <c:pt idx="42">
                  <c:v>44454</c:v>
                </c:pt>
                <c:pt idx="43">
                  <c:v>44455</c:v>
                </c:pt>
                <c:pt idx="44">
                  <c:v>44456</c:v>
                </c:pt>
                <c:pt idx="45">
                  <c:v>44457</c:v>
                </c:pt>
                <c:pt idx="46">
                  <c:v>44458</c:v>
                </c:pt>
                <c:pt idx="47">
                  <c:v>44459</c:v>
                </c:pt>
                <c:pt idx="48">
                  <c:v>44460</c:v>
                </c:pt>
                <c:pt idx="49">
                  <c:v>44461</c:v>
                </c:pt>
                <c:pt idx="50">
                  <c:v>44462</c:v>
                </c:pt>
                <c:pt idx="51">
                  <c:v>44463</c:v>
                </c:pt>
                <c:pt idx="52">
                  <c:v>44464</c:v>
                </c:pt>
                <c:pt idx="53">
                  <c:v>44465</c:v>
                </c:pt>
                <c:pt idx="54">
                  <c:v>44466</c:v>
                </c:pt>
                <c:pt idx="55">
                  <c:v>44467</c:v>
                </c:pt>
                <c:pt idx="56">
                  <c:v>44468</c:v>
                </c:pt>
                <c:pt idx="57">
                  <c:v>44469</c:v>
                </c:pt>
                <c:pt idx="58">
                  <c:v>44470</c:v>
                </c:pt>
                <c:pt idx="59">
                  <c:v>44471</c:v>
                </c:pt>
                <c:pt idx="60">
                  <c:v>44472</c:v>
                </c:pt>
                <c:pt idx="61">
                  <c:v>44473</c:v>
                </c:pt>
                <c:pt idx="62">
                  <c:v>44474</c:v>
                </c:pt>
                <c:pt idx="63">
                  <c:v>44475</c:v>
                </c:pt>
                <c:pt idx="64">
                  <c:v>44476</c:v>
                </c:pt>
                <c:pt idx="65">
                  <c:v>44477</c:v>
                </c:pt>
                <c:pt idx="66">
                  <c:v>44478</c:v>
                </c:pt>
                <c:pt idx="67">
                  <c:v>44479</c:v>
                </c:pt>
                <c:pt idx="68">
                  <c:v>44480</c:v>
                </c:pt>
                <c:pt idx="69">
                  <c:v>44481</c:v>
                </c:pt>
                <c:pt idx="70">
                  <c:v>44482</c:v>
                </c:pt>
                <c:pt idx="71">
                  <c:v>44483</c:v>
                </c:pt>
                <c:pt idx="72">
                  <c:v>44484</c:v>
                </c:pt>
                <c:pt idx="73">
                  <c:v>44485</c:v>
                </c:pt>
                <c:pt idx="74">
                  <c:v>44486</c:v>
                </c:pt>
                <c:pt idx="75">
                  <c:v>44487</c:v>
                </c:pt>
                <c:pt idx="76">
                  <c:v>44488</c:v>
                </c:pt>
                <c:pt idx="77">
                  <c:v>44489</c:v>
                </c:pt>
                <c:pt idx="78">
                  <c:v>44490</c:v>
                </c:pt>
                <c:pt idx="79">
                  <c:v>44491</c:v>
                </c:pt>
                <c:pt idx="80">
                  <c:v>44492</c:v>
                </c:pt>
                <c:pt idx="81">
                  <c:v>44493</c:v>
                </c:pt>
                <c:pt idx="82">
                  <c:v>44494</c:v>
                </c:pt>
                <c:pt idx="83">
                  <c:v>44495</c:v>
                </c:pt>
                <c:pt idx="84">
                  <c:v>44496</c:v>
                </c:pt>
                <c:pt idx="85">
                  <c:v>44497</c:v>
                </c:pt>
                <c:pt idx="86">
                  <c:v>44498</c:v>
                </c:pt>
                <c:pt idx="87">
                  <c:v>44499</c:v>
                </c:pt>
                <c:pt idx="88">
                  <c:v>44500</c:v>
                </c:pt>
                <c:pt idx="89">
                  <c:v>44501</c:v>
                </c:pt>
                <c:pt idx="90">
                  <c:v>44502</c:v>
                </c:pt>
                <c:pt idx="91">
                  <c:v>44503</c:v>
                </c:pt>
                <c:pt idx="92">
                  <c:v>44504</c:v>
                </c:pt>
                <c:pt idx="93">
                  <c:v>44505</c:v>
                </c:pt>
                <c:pt idx="94">
                  <c:v>44506</c:v>
                </c:pt>
                <c:pt idx="95">
                  <c:v>44507</c:v>
                </c:pt>
                <c:pt idx="96">
                  <c:v>44508</c:v>
                </c:pt>
                <c:pt idx="97">
                  <c:v>44509</c:v>
                </c:pt>
                <c:pt idx="98">
                  <c:v>44510</c:v>
                </c:pt>
                <c:pt idx="99">
                  <c:v>44511</c:v>
                </c:pt>
                <c:pt idx="100">
                  <c:v>44512</c:v>
                </c:pt>
                <c:pt idx="101">
                  <c:v>44513</c:v>
                </c:pt>
                <c:pt idx="102">
                  <c:v>44514</c:v>
                </c:pt>
                <c:pt idx="103">
                  <c:v>44515</c:v>
                </c:pt>
                <c:pt idx="104">
                  <c:v>44516</c:v>
                </c:pt>
                <c:pt idx="105">
                  <c:v>44517</c:v>
                </c:pt>
                <c:pt idx="106">
                  <c:v>44518</c:v>
                </c:pt>
                <c:pt idx="107">
                  <c:v>44519</c:v>
                </c:pt>
                <c:pt idx="108">
                  <c:v>44520</c:v>
                </c:pt>
                <c:pt idx="109">
                  <c:v>44521</c:v>
                </c:pt>
                <c:pt idx="110">
                  <c:v>44522</c:v>
                </c:pt>
                <c:pt idx="111">
                  <c:v>44523</c:v>
                </c:pt>
                <c:pt idx="112">
                  <c:v>44524</c:v>
                </c:pt>
                <c:pt idx="113">
                  <c:v>44525</c:v>
                </c:pt>
                <c:pt idx="114">
                  <c:v>44526</c:v>
                </c:pt>
                <c:pt idx="115">
                  <c:v>44527</c:v>
                </c:pt>
                <c:pt idx="116">
                  <c:v>44528</c:v>
                </c:pt>
                <c:pt idx="117">
                  <c:v>44529</c:v>
                </c:pt>
                <c:pt idx="118">
                  <c:v>44530</c:v>
                </c:pt>
                <c:pt idx="119">
                  <c:v>44531</c:v>
                </c:pt>
                <c:pt idx="120">
                  <c:v>44532</c:v>
                </c:pt>
                <c:pt idx="121">
                  <c:v>44533</c:v>
                </c:pt>
                <c:pt idx="122">
                  <c:v>44534</c:v>
                </c:pt>
                <c:pt idx="123">
                  <c:v>44535</c:v>
                </c:pt>
                <c:pt idx="124">
                  <c:v>44536</c:v>
                </c:pt>
                <c:pt idx="125">
                  <c:v>44537</c:v>
                </c:pt>
                <c:pt idx="126">
                  <c:v>44538</c:v>
                </c:pt>
                <c:pt idx="127">
                  <c:v>44539</c:v>
                </c:pt>
                <c:pt idx="128">
                  <c:v>44540</c:v>
                </c:pt>
                <c:pt idx="129">
                  <c:v>44541</c:v>
                </c:pt>
                <c:pt idx="130">
                  <c:v>44542</c:v>
                </c:pt>
                <c:pt idx="131">
                  <c:v>44543</c:v>
                </c:pt>
                <c:pt idx="132">
                  <c:v>44544</c:v>
                </c:pt>
                <c:pt idx="133">
                  <c:v>44545</c:v>
                </c:pt>
                <c:pt idx="134">
                  <c:v>44546</c:v>
                </c:pt>
                <c:pt idx="135">
                  <c:v>44547</c:v>
                </c:pt>
                <c:pt idx="136">
                  <c:v>44548</c:v>
                </c:pt>
                <c:pt idx="137">
                  <c:v>44549</c:v>
                </c:pt>
                <c:pt idx="138">
                  <c:v>44550</c:v>
                </c:pt>
                <c:pt idx="139">
                  <c:v>44551</c:v>
                </c:pt>
                <c:pt idx="140">
                  <c:v>44552</c:v>
                </c:pt>
                <c:pt idx="141">
                  <c:v>44553</c:v>
                </c:pt>
                <c:pt idx="142">
                  <c:v>44554</c:v>
                </c:pt>
                <c:pt idx="143">
                  <c:v>44555</c:v>
                </c:pt>
                <c:pt idx="144">
                  <c:v>44556</c:v>
                </c:pt>
                <c:pt idx="145">
                  <c:v>44557</c:v>
                </c:pt>
                <c:pt idx="146">
                  <c:v>44558</c:v>
                </c:pt>
                <c:pt idx="147">
                  <c:v>44559</c:v>
                </c:pt>
                <c:pt idx="148">
                  <c:v>44560</c:v>
                </c:pt>
                <c:pt idx="149">
                  <c:v>44561</c:v>
                </c:pt>
                <c:pt idx="150">
                  <c:v>44562</c:v>
                </c:pt>
                <c:pt idx="151">
                  <c:v>44563</c:v>
                </c:pt>
                <c:pt idx="152">
                  <c:v>44564</c:v>
                </c:pt>
                <c:pt idx="153">
                  <c:v>44565</c:v>
                </c:pt>
                <c:pt idx="154">
                  <c:v>44566</c:v>
                </c:pt>
                <c:pt idx="155">
                  <c:v>44567</c:v>
                </c:pt>
                <c:pt idx="156">
                  <c:v>44568</c:v>
                </c:pt>
                <c:pt idx="157">
                  <c:v>44569</c:v>
                </c:pt>
                <c:pt idx="158">
                  <c:v>44570</c:v>
                </c:pt>
                <c:pt idx="159">
                  <c:v>44571</c:v>
                </c:pt>
                <c:pt idx="160">
                  <c:v>44572</c:v>
                </c:pt>
                <c:pt idx="161">
                  <c:v>44573</c:v>
                </c:pt>
                <c:pt idx="162">
                  <c:v>44574</c:v>
                </c:pt>
                <c:pt idx="163">
                  <c:v>44575</c:v>
                </c:pt>
                <c:pt idx="164">
                  <c:v>44576</c:v>
                </c:pt>
                <c:pt idx="165">
                  <c:v>44577</c:v>
                </c:pt>
                <c:pt idx="166">
                  <c:v>44578</c:v>
                </c:pt>
                <c:pt idx="167">
                  <c:v>44579</c:v>
                </c:pt>
                <c:pt idx="168">
                  <c:v>44580</c:v>
                </c:pt>
                <c:pt idx="169">
                  <c:v>44581</c:v>
                </c:pt>
                <c:pt idx="170">
                  <c:v>44582</c:v>
                </c:pt>
                <c:pt idx="171">
                  <c:v>44583</c:v>
                </c:pt>
                <c:pt idx="172">
                  <c:v>44584</c:v>
                </c:pt>
                <c:pt idx="173">
                  <c:v>44585</c:v>
                </c:pt>
                <c:pt idx="174">
                  <c:v>44586</c:v>
                </c:pt>
                <c:pt idx="175">
                  <c:v>44587</c:v>
                </c:pt>
                <c:pt idx="176">
                  <c:v>44588</c:v>
                </c:pt>
                <c:pt idx="177">
                  <c:v>44589</c:v>
                </c:pt>
                <c:pt idx="178">
                  <c:v>44590</c:v>
                </c:pt>
                <c:pt idx="179">
                  <c:v>44591</c:v>
                </c:pt>
                <c:pt idx="180">
                  <c:v>44592</c:v>
                </c:pt>
                <c:pt idx="181">
                  <c:v>44593</c:v>
                </c:pt>
                <c:pt idx="182">
                  <c:v>44594</c:v>
                </c:pt>
                <c:pt idx="183">
                  <c:v>44595</c:v>
                </c:pt>
                <c:pt idx="184">
                  <c:v>44596</c:v>
                </c:pt>
                <c:pt idx="185">
                  <c:v>44597</c:v>
                </c:pt>
                <c:pt idx="186">
                  <c:v>44598</c:v>
                </c:pt>
                <c:pt idx="187">
                  <c:v>44599</c:v>
                </c:pt>
                <c:pt idx="188">
                  <c:v>44600</c:v>
                </c:pt>
                <c:pt idx="189">
                  <c:v>44601</c:v>
                </c:pt>
                <c:pt idx="190">
                  <c:v>44602</c:v>
                </c:pt>
                <c:pt idx="191">
                  <c:v>44603</c:v>
                </c:pt>
                <c:pt idx="192">
                  <c:v>44604</c:v>
                </c:pt>
                <c:pt idx="193">
                  <c:v>44605</c:v>
                </c:pt>
                <c:pt idx="194">
                  <c:v>44606</c:v>
                </c:pt>
                <c:pt idx="195">
                  <c:v>44607</c:v>
                </c:pt>
                <c:pt idx="196">
                  <c:v>44608</c:v>
                </c:pt>
                <c:pt idx="197">
                  <c:v>44609</c:v>
                </c:pt>
                <c:pt idx="198">
                  <c:v>44610</c:v>
                </c:pt>
                <c:pt idx="199">
                  <c:v>44611</c:v>
                </c:pt>
                <c:pt idx="200">
                  <c:v>44612</c:v>
                </c:pt>
                <c:pt idx="201">
                  <c:v>44613</c:v>
                </c:pt>
                <c:pt idx="202">
                  <c:v>44614</c:v>
                </c:pt>
                <c:pt idx="203">
                  <c:v>44615</c:v>
                </c:pt>
                <c:pt idx="204">
                  <c:v>44616</c:v>
                </c:pt>
                <c:pt idx="205">
                  <c:v>44617</c:v>
                </c:pt>
                <c:pt idx="206">
                  <c:v>44618</c:v>
                </c:pt>
                <c:pt idx="207">
                  <c:v>44619</c:v>
                </c:pt>
                <c:pt idx="208">
                  <c:v>44620</c:v>
                </c:pt>
                <c:pt idx="209">
                  <c:v>44621</c:v>
                </c:pt>
                <c:pt idx="210">
                  <c:v>44622</c:v>
                </c:pt>
                <c:pt idx="211">
                  <c:v>44623</c:v>
                </c:pt>
                <c:pt idx="212">
                  <c:v>44624</c:v>
                </c:pt>
                <c:pt idx="213">
                  <c:v>44625</c:v>
                </c:pt>
                <c:pt idx="214">
                  <c:v>44626</c:v>
                </c:pt>
                <c:pt idx="215">
                  <c:v>44627</c:v>
                </c:pt>
                <c:pt idx="216">
                  <c:v>44628</c:v>
                </c:pt>
                <c:pt idx="217">
                  <c:v>44629</c:v>
                </c:pt>
                <c:pt idx="218">
                  <c:v>44630</c:v>
                </c:pt>
                <c:pt idx="219">
                  <c:v>44631</c:v>
                </c:pt>
                <c:pt idx="220">
                  <c:v>44632</c:v>
                </c:pt>
                <c:pt idx="221">
                  <c:v>44633</c:v>
                </c:pt>
                <c:pt idx="222">
                  <c:v>44634</c:v>
                </c:pt>
                <c:pt idx="223">
                  <c:v>44635</c:v>
                </c:pt>
                <c:pt idx="224">
                  <c:v>44636</c:v>
                </c:pt>
                <c:pt idx="225">
                  <c:v>44637</c:v>
                </c:pt>
                <c:pt idx="226">
                  <c:v>44638</c:v>
                </c:pt>
                <c:pt idx="227">
                  <c:v>44639</c:v>
                </c:pt>
                <c:pt idx="228">
                  <c:v>44640</c:v>
                </c:pt>
                <c:pt idx="229">
                  <c:v>44641</c:v>
                </c:pt>
                <c:pt idx="230">
                  <c:v>44642</c:v>
                </c:pt>
                <c:pt idx="231">
                  <c:v>44643</c:v>
                </c:pt>
                <c:pt idx="232">
                  <c:v>44644</c:v>
                </c:pt>
                <c:pt idx="233">
                  <c:v>44645</c:v>
                </c:pt>
                <c:pt idx="234">
                  <c:v>44646</c:v>
                </c:pt>
                <c:pt idx="235">
                  <c:v>44647</c:v>
                </c:pt>
                <c:pt idx="236">
                  <c:v>44648</c:v>
                </c:pt>
                <c:pt idx="237">
                  <c:v>44649</c:v>
                </c:pt>
                <c:pt idx="238">
                  <c:v>44650</c:v>
                </c:pt>
                <c:pt idx="239">
                  <c:v>44651</c:v>
                </c:pt>
                <c:pt idx="240">
                  <c:v>44652</c:v>
                </c:pt>
                <c:pt idx="241">
                  <c:v>44653</c:v>
                </c:pt>
                <c:pt idx="242">
                  <c:v>44654</c:v>
                </c:pt>
                <c:pt idx="243">
                  <c:v>44655</c:v>
                </c:pt>
                <c:pt idx="244">
                  <c:v>44656</c:v>
                </c:pt>
                <c:pt idx="245">
                  <c:v>44657</c:v>
                </c:pt>
                <c:pt idx="246">
                  <c:v>44658</c:v>
                </c:pt>
                <c:pt idx="247">
                  <c:v>44659</c:v>
                </c:pt>
                <c:pt idx="248">
                  <c:v>44660</c:v>
                </c:pt>
                <c:pt idx="249">
                  <c:v>44661</c:v>
                </c:pt>
                <c:pt idx="250">
                  <c:v>44662</c:v>
                </c:pt>
                <c:pt idx="251">
                  <c:v>44663</c:v>
                </c:pt>
                <c:pt idx="252">
                  <c:v>44664</c:v>
                </c:pt>
                <c:pt idx="253">
                  <c:v>44665</c:v>
                </c:pt>
                <c:pt idx="254">
                  <c:v>44666</c:v>
                </c:pt>
                <c:pt idx="255">
                  <c:v>44667</c:v>
                </c:pt>
                <c:pt idx="256">
                  <c:v>44668</c:v>
                </c:pt>
                <c:pt idx="257">
                  <c:v>44669</c:v>
                </c:pt>
                <c:pt idx="258">
                  <c:v>44670</c:v>
                </c:pt>
                <c:pt idx="259">
                  <c:v>44671</c:v>
                </c:pt>
                <c:pt idx="260">
                  <c:v>44672</c:v>
                </c:pt>
                <c:pt idx="261">
                  <c:v>44673</c:v>
                </c:pt>
                <c:pt idx="262">
                  <c:v>44674</c:v>
                </c:pt>
                <c:pt idx="263">
                  <c:v>44675</c:v>
                </c:pt>
                <c:pt idx="264">
                  <c:v>44676</c:v>
                </c:pt>
                <c:pt idx="265">
                  <c:v>44677</c:v>
                </c:pt>
                <c:pt idx="266">
                  <c:v>44678</c:v>
                </c:pt>
                <c:pt idx="267">
                  <c:v>44679</c:v>
                </c:pt>
                <c:pt idx="268">
                  <c:v>44680</c:v>
                </c:pt>
                <c:pt idx="269">
                  <c:v>44681</c:v>
                </c:pt>
                <c:pt idx="270">
                  <c:v>44682</c:v>
                </c:pt>
                <c:pt idx="271">
                  <c:v>44683</c:v>
                </c:pt>
                <c:pt idx="272">
                  <c:v>44684</c:v>
                </c:pt>
                <c:pt idx="273">
                  <c:v>44685</c:v>
                </c:pt>
                <c:pt idx="274">
                  <c:v>44686</c:v>
                </c:pt>
                <c:pt idx="275">
                  <c:v>44687</c:v>
                </c:pt>
                <c:pt idx="276">
                  <c:v>44688</c:v>
                </c:pt>
                <c:pt idx="277">
                  <c:v>44689</c:v>
                </c:pt>
                <c:pt idx="278">
                  <c:v>44690</c:v>
                </c:pt>
                <c:pt idx="279">
                  <c:v>44691</c:v>
                </c:pt>
                <c:pt idx="280">
                  <c:v>44692</c:v>
                </c:pt>
                <c:pt idx="281">
                  <c:v>44693</c:v>
                </c:pt>
                <c:pt idx="282">
                  <c:v>44694</c:v>
                </c:pt>
                <c:pt idx="283">
                  <c:v>44695</c:v>
                </c:pt>
                <c:pt idx="284">
                  <c:v>44696</c:v>
                </c:pt>
                <c:pt idx="285">
                  <c:v>44697</c:v>
                </c:pt>
                <c:pt idx="286">
                  <c:v>44698</c:v>
                </c:pt>
                <c:pt idx="287">
                  <c:v>44699</c:v>
                </c:pt>
                <c:pt idx="288">
                  <c:v>44700</c:v>
                </c:pt>
                <c:pt idx="289">
                  <c:v>44701</c:v>
                </c:pt>
                <c:pt idx="290">
                  <c:v>44702</c:v>
                </c:pt>
                <c:pt idx="291">
                  <c:v>44703</c:v>
                </c:pt>
                <c:pt idx="292">
                  <c:v>44704</c:v>
                </c:pt>
                <c:pt idx="293">
                  <c:v>44705</c:v>
                </c:pt>
                <c:pt idx="294">
                  <c:v>44706</c:v>
                </c:pt>
                <c:pt idx="295">
                  <c:v>44707</c:v>
                </c:pt>
                <c:pt idx="296">
                  <c:v>44708</c:v>
                </c:pt>
                <c:pt idx="297">
                  <c:v>44709</c:v>
                </c:pt>
                <c:pt idx="298">
                  <c:v>44710</c:v>
                </c:pt>
                <c:pt idx="299">
                  <c:v>44711</c:v>
                </c:pt>
                <c:pt idx="300">
                  <c:v>44712</c:v>
                </c:pt>
                <c:pt idx="301">
                  <c:v>44713</c:v>
                </c:pt>
                <c:pt idx="302">
                  <c:v>44714</c:v>
                </c:pt>
                <c:pt idx="303">
                  <c:v>44715</c:v>
                </c:pt>
                <c:pt idx="304">
                  <c:v>44716</c:v>
                </c:pt>
                <c:pt idx="305">
                  <c:v>44717</c:v>
                </c:pt>
                <c:pt idx="306">
                  <c:v>44718</c:v>
                </c:pt>
                <c:pt idx="307">
                  <c:v>44719</c:v>
                </c:pt>
                <c:pt idx="308">
                  <c:v>44720</c:v>
                </c:pt>
                <c:pt idx="309">
                  <c:v>44721</c:v>
                </c:pt>
                <c:pt idx="310">
                  <c:v>44722</c:v>
                </c:pt>
                <c:pt idx="311">
                  <c:v>44723</c:v>
                </c:pt>
                <c:pt idx="312">
                  <c:v>44724</c:v>
                </c:pt>
                <c:pt idx="313">
                  <c:v>44725</c:v>
                </c:pt>
                <c:pt idx="314">
                  <c:v>44726</c:v>
                </c:pt>
                <c:pt idx="315">
                  <c:v>44727</c:v>
                </c:pt>
                <c:pt idx="316">
                  <c:v>44728</c:v>
                </c:pt>
                <c:pt idx="317">
                  <c:v>44729</c:v>
                </c:pt>
                <c:pt idx="318">
                  <c:v>44730</c:v>
                </c:pt>
                <c:pt idx="319">
                  <c:v>44731</c:v>
                </c:pt>
                <c:pt idx="320">
                  <c:v>44732</c:v>
                </c:pt>
                <c:pt idx="321">
                  <c:v>44733</c:v>
                </c:pt>
                <c:pt idx="322">
                  <c:v>44734</c:v>
                </c:pt>
                <c:pt idx="323">
                  <c:v>44735</c:v>
                </c:pt>
                <c:pt idx="324">
                  <c:v>44736</c:v>
                </c:pt>
                <c:pt idx="325">
                  <c:v>44737</c:v>
                </c:pt>
                <c:pt idx="326">
                  <c:v>44738</c:v>
                </c:pt>
                <c:pt idx="327">
                  <c:v>44739</c:v>
                </c:pt>
                <c:pt idx="328">
                  <c:v>44740</c:v>
                </c:pt>
                <c:pt idx="329">
                  <c:v>44741</c:v>
                </c:pt>
              </c:numCache>
            </c:numRef>
          </c:cat>
          <c:val>
            <c:numRef>
              <c:f>'China-15 '!$B$8:$LS$8</c:f>
              <c:numCache>
                <c:formatCode>0.00</c:formatCode>
                <c:ptCount val="330"/>
                <c:pt idx="0">
                  <c:v>95.378938911536309</c:v>
                </c:pt>
                <c:pt idx="1">
                  <c:v>97.131549974707681</c:v>
                </c:pt>
                <c:pt idx="2">
                  <c:v>98.238462225131713</c:v>
                </c:pt>
                <c:pt idx="3">
                  <c:v>97.316035349778346</c:v>
                </c:pt>
                <c:pt idx="4">
                  <c:v>97.039307287172349</c:v>
                </c:pt>
                <c:pt idx="5">
                  <c:v>96.39360847442498</c:v>
                </c:pt>
                <c:pt idx="6">
                  <c:v>96.024637724283664</c:v>
                </c:pt>
                <c:pt idx="7">
                  <c:v>95.286696224000977</c:v>
                </c:pt>
                <c:pt idx="8">
                  <c:v>94.917725473859647</c:v>
                </c:pt>
                <c:pt idx="9">
                  <c:v>94.364269348647625</c:v>
                </c:pt>
                <c:pt idx="10">
                  <c:v>95.655666974142306</c:v>
                </c:pt>
                <c:pt idx="11">
                  <c:v>95.932395036748332</c:v>
                </c:pt>
                <c:pt idx="12">
                  <c:v>96.578093849495673</c:v>
                </c:pt>
                <c:pt idx="13">
                  <c:v>96.670336537031005</c:v>
                </c:pt>
                <c:pt idx="14">
                  <c:v>96.85482191210167</c:v>
                </c:pt>
                <c:pt idx="15">
                  <c:v>97.500520724849011</c:v>
                </c:pt>
                <c:pt idx="16">
                  <c:v>99.529859850626394</c:v>
                </c:pt>
                <c:pt idx="17">
                  <c:v>98.422947600202377</c:v>
                </c:pt>
                <c:pt idx="18">
                  <c:v>98.330704912667017</c:v>
                </c:pt>
                <c:pt idx="19">
                  <c:v>98.791918350343707</c:v>
                </c:pt>
                <c:pt idx="20">
                  <c:v>99.52985985062638</c:v>
                </c:pt>
                <c:pt idx="21">
                  <c:v>100.08331597583839</c:v>
                </c:pt>
                <c:pt idx="22">
                  <c:v>100.72901478858573</c:v>
                </c:pt>
                <c:pt idx="23">
                  <c:v>101.00574285119173</c:v>
                </c:pt>
                <c:pt idx="24">
                  <c:v>101.74368435147443</c:v>
                </c:pt>
                <c:pt idx="25">
                  <c:v>102.2048977891511</c:v>
                </c:pt>
                <c:pt idx="26">
                  <c:v>104.78769304014048</c:v>
                </c:pt>
                <c:pt idx="27">
                  <c:v>106.07909066563518</c:v>
                </c:pt>
                <c:pt idx="28">
                  <c:v>108.84637129169523</c:v>
                </c:pt>
                <c:pt idx="29">
                  <c:v>110.41449697979591</c:v>
                </c:pt>
                <c:pt idx="30">
                  <c:v>112.99729223078528</c:v>
                </c:pt>
                <c:pt idx="31">
                  <c:v>113.82747641860328</c:v>
                </c:pt>
                <c:pt idx="32">
                  <c:v>113.64299104353262</c:v>
                </c:pt>
                <c:pt idx="33">
                  <c:v>113.73523373106798</c:v>
                </c:pt>
                <c:pt idx="34">
                  <c:v>114.65766060642133</c:v>
                </c:pt>
                <c:pt idx="35">
                  <c:v>114.10420448120931</c:v>
                </c:pt>
                <c:pt idx="36">
                  <c:v>114.56541791888598</c:v>
                </c:pt>
                <c:pt idx="37">
                  <c:v>113.91971910613864</c:v>
                </c:pt>
                <c:pt idx="38">
                  <c:v>115.02663135656266</c:v>
                </c:pt>
                <c:pt idx="39">
                  <c:v>116.68699973219869</c:v>
                </c:pt>
                <c:pt idx="40">
                  <c:v>117.70166929508736</c:v>
                </c:pt>
                <c:pt idx="41">
                  <c:v>118.34736810783471</c:v>
                </c:pt>
                <c:pt idx="42">
                  <c:v>119.1775522956527</c:v>
                </c:pt>
                <c:pt idx="43">
                  <c:v>120.28446454607673</c:v>
                </c:pt>
                <c:pt idx="44">
                  <c:v>119.54652304579407</c:v>
                </c:pt>
                <c:pt idx="45">
                  <c:v>126.18799654833816</c:v>
                </c:pt>
                <c:pt idx="46">
                  <c:v>125.91126848573217</c:v>
                </c:pt>
                <c:pt idx="47">
                  <c:v>117.70166929508734</c:v>
                </c:pt>
                <c:pt idx="48">
                  <c:v>110.1377689171899</c:v>
                </c:pt>
                <c:pt idx="49">
                  <c:v>109.03085666676589</c:v>
                </c:pt>
                <c:pt idx="50">
                  <c:v>105.24890647781713</c:v>
                </c:pt>
                <c:pt idx="51">
                  <c:v>102.2048977891511</c:v>
                </c:pt>
                <c:pt idx="52">
                  <c:v>92.427172910405588</c:v>
                </c:pt>
                <c:pt idx="53">
                  <c:v>95.563424286606974</c:v>
                </c:pt>
                <c:pt idx="54">
                  <c:v>99.991073288303042</c:v>
                </c:pt>
                <c:pt idx="55">
                  <c:v>104.51096497753447</c:v>
                </c:pt>
                <c:pt idx="56">
                  <c:v>102.94283928943378</c:v>
                </c:pt>
                <c:pt idx="57">
                  <c:v>106.07909066563514</c:v>
                </c:pt>
                <c:pt idx="58">
                  <c:v>102.48162585175709</c:v>
                </c:pt>
                <c:pt idx="59">
                  <c:v>103.40405272711047</c:v>
                </c:pt>
                <c:pt idx="60">
                  <c:v>99.89883060076771</c:v>
                </c:pt>
                <c:pt idx="61">
                  <c:v>95.932395036748304</c:v>
                </c:pt>
                <c:pt idx="62">
                  <c:v>91.96595947272894</c:v>
                </c:pt>
                <c:pt idx="63">
                  <c:v>87.722795846103537</c:v>
                </c:pt>
                <c:pt idx="64">
                  <c:v>81.450293093700736</c:v>
                </c:pt>
                <c:pt idx="65">
                  <c:v>87.907281221174173</c:v>
                </c:pt>
                <c:pt idx="66">
                  <c:v>91.504746035052221</c:v>
                </c:pt>
                <c:pt idx="67">
                  <c:v>90.305591097092872</c:v>
                </c:pt>
                <c:pt idx="68">
                  <c:v>94.917725473859633</c:v>
                </c:pt>
                <c:pt idx="69">
                  <c:v>98.976403725414357</c:v>
                </c:pt>
                <c:pt idx="70">
                  <c:v>102.94283928943378</c:v>
                </c:pt>
                <c:pt idx="71">
                  <c:v>107.09376022852385</c:v>
                </c:pt>
                <c:pt idx="72">
                  <c:v>106.81703216591785</c:v>
                </c:pt>
                <c:pt idx="73">
                  <c:v>103.77302347725177</c:v>
                </c:pt>
                <c:pt idx="74">
                  <c:v>104.32647960246381</c:v>
                </c:pt>
                <c:pt idx="75">
                  <c:v>104.23423691492847</c:v>
                </c:pt>
                <c:pt idx="76">
                  <c:v>104.23423691492847</c:v>
                </c:pt>
                <c:pt idx="77">
                  <c:v>103.4962954146458</c:v>
                </c:pt>
                <c:pt idx="78">
                  <c:v>102.57386853929243</c:v>
                </c:pt>
                <c:pt idx="79">
                  <c:v>101.55919897640375</c:v>
                </c:pt>
                <c:pt idx="80">
                  <c:v>102.7583539143631</c:v>
                </c:pt>
                <c:pt idx="81">
                  <c:v>102.48162585175712</c:v>
                </c:pt>
                <c:pt idx="82">
                  <c:v>102.11265510161576</c:v>
                </c:pt>
                <c:pt idx="83">
                  <c:v>101.46695628886842</c:v>
                </c:pt>
                <c:pt idx="84">
                  <c:v>102.02041241408043</c:v>
                </c:pt>
                <c:pt idx="85">
                  <c:v>101.18100395750886</c:v>
                </c:pt>
                <c:pt idx="86">
                  <c:v>100.3323712321838</c:v>
                </c:pt>
                <c:pt idx="87">
                  <c:v>98.745797006576041</c:v>
                </c:pt>
                <c:pt idx="88">
                  <c:v>98.865712500371956</c:v>
                </c:pt>
                <c:pt idx="89">
                  <c:v>98.044752581307492</c:v>
                </c:pt>
                <c:pt idx="90">
                  <c:v>97.638884756152024</c:v>
                </c:pt>
                <c:pt idx="91">
                  <c:v>96.725682149552199</c:v>
                </c:pt>
                <c:pt idx="92">
                  <c:v>97.233016930996541</c:v>
                </c:pt>
                <c:pt idx="93">
                  <c:v>97.565090606123746</c:v>
                </c:pt>
                <c:pt idx="94">
                  <c:v>97.555866337370219</c:v>
                </c:pt>
                <c:pt idx="95">
                  <c:v>98.386050525188224</c:v>
                </c:pt>
                <c:pt idx="96">
                  <c:v>100.29547415716968</c:v>
                </c:pt>
                <c:pt idx="97">
                  <c:v>101.41161067634721</c:v>
                </c:pt>
                <c:pt idx="98">
                  <c:v>102.55542000178536</c:v>
                </c:pt>
                <c:pt idx="99">
                  <c:v>103.33948284583572</c:v>
                </c:pt>
                <c:pt idx="100">
                  <c:v>103.97595738982955</c:v>
                </c:pt>
                <c:pt idx="101">
                  <c:v>104.61243193382334</c:v>
                </c:pt>
                <c:pt idx="102">
                  <c:v>104.47406790252032</c:v>
                </c:pt>
                <c:pt idx="103">
                  <c:v>103.16422173951858</c:v>
                </c:pt>
                <c:pt idx="104">
                  <c:v>102.40783170172882</c:v>
                </c:pt>
                <c:pt idx="105">
                  <c:v>102.97051209569439</c:v>
                </c:pt>
                <c:pt idx="106">
                  <c:v>102.78602672062368</c:v>
                </c:pt>
                <c:pt idx="107">
                  <c:v>102.41705597048235</c:v>
                </c:pt>
                <c:pt idx="108">
                  <c:v>102.82292379563785</c:v>
                </c:pt>
                <c:pt idx="109">
                  <c:v>103.06275478322969</c:v>
                </c:pt>
                <c:pt idx="110">
                  <c:v>102.91516648317318</c:v>
                </c:pt>
                <c:pt idx="111">
                  <c:v>102.99818490195497</c:v>
                </c:pt>
                <c:pt idx="112">
                  <c:v>101.54997470765021</c:v>
                </c:pt>
                <c:pt idx="113">
                  <c:v>100.4430624572262</c:v>
                </c:pt>
                <c:pt idx="114">
                  <c:v>99.843484988246516</c:v>
                </c:pt>
                <c:pt idx="115">
                  <c:v>98.810366887850762</c:v>
                </c:pt>
                <c:pt idx="116">
                  <c:v>97.878715743743882</c:v>
                </c:pt>
                <c:pt idx="117">
                  <c:v>97.426726574820748</c:v>
                </c:pt>
                <c:pt idx="118">
                  <c:v>96.983961674651127</c:v>
                </c:pt>
                <c:pt idx="119">
                  <c:v>96.725682149552199</c:v>
                </c:pt>
                <c:pt idx="120">
                  <c:v>96.85482191210167</c:v>
                </c:pt>
                <c:pt idx="121">
                  <c:v>96.531972505727992</c:v>
                </c:pt>
                <c:pt idx="122">
                  <c:v>97.435950843574275</c:v>
                </c:pt>
                <c:pt idx="123">
                  <c:v>97.389829499806609</c:v>
                </c:pt>
                <c:pt idx="124">
                  <c:v>97.55586633737019</c:v>
                </c:pt>
                <c:pt idx="125">
                  <c:v>97.943285625018603</c:v>
                </c:pt>
                <c:pt idx="126">
                  <c:v>97.841818668729744</c:v>
                </c:pt>
                <c:pt idx="127">
                  <c:v>97.832594399976216</c:v>
                </c:pt>
                <c:pt idx="128">
                  <c:v>99.373047281816312</c:v>
                </c:pt>
                <c:pt idx="129">
                  <c:v>98.339929181420572</c:v>
                </c:pt>
                <c:pt idx="130">
                  <c:v>98.321480643913475</c:v>
                </c:pt>
                <c:pt idx="131">
                  <c:v>98.524414556491237</c:v>
                </c:pt>
                <c:pt idx="132">
                  <c:v>97.851042937483285</c:v>
                </c:pt>
                <c:pt idx="133">
                  <c:v>97.989406968786298</c:v>
                </c:pt>
                <c:pt idx="134">
                  <c:v>97.887940012497396</c:v>
                </c:pt>
                <c:pt idx="135">
                  <c:v>95.895497961734193</c:v>
                </c:pt>
                <c:pt idx="136">
                  <c:v>96.052310530544247</c:v>
                </c:pt>
                <c:pt idx="137">
                  <c:v>96.218347368107857</c:v>
                </c:pt>
                <c:pt idx="138">
                  <c:v>95.526527211592835</c:v>
                </c:pt>
                <c:pt idx="139">
                  <c:v>96.522748236974451</c:v>
                </c:pt>
                <c:pt idx="140">
                  <c:v>96.04308626179072</c:v>
                </c:pt>
                <c:pt idx="141">
                  <c:v>96.227571636861398</c:v>
                </c:pt>
                <c:pt idx="142">
                  <c:v>96.199898830600787</c:v>
                </c:pt>
                <c:pt idx="143">
                  <c:v>97.703454637426745</c:v>
                </c:pt>
                <c:pt idx="144">
                  <c:v>97.574314874877288</c:v>
                </c:pt>
                <c:pt idx="145">
                  <c:v>99.07787068170326</c:v>
                </c:pt>
                <c:pt idx="146">
                  <c:v>98.662778587794236</c:v>
                </c:pt>
                <c:pt idx="147">
                  <c:v>99.69589668818999</c:v>
                </c:pt>
                <c:pt idx="148">
                  <c:v>100.30469842592318</c:v>
                </c:pt>
                <c:pt idx="149">
                  <c:v>102.17722498289046</c:v>
                </c:pt>
                <c:pt idx="150">
                  <c:v>99.502187044365797</c:v>
                </c:pt>
                <c:pt idx="151">
                  <c:v>99.142440562977967</c:v>
                </c:pt>
                <c:pt idx="152">
                  <c:v>94.364269348647625</c:v>
                </c:pt>
                <c:pt idx="153">
                  <c:v>94.594876067485956</c:v>
                </c:pt>
                <c:pt idx="154">
                  <c:v>93.2020114857024</c:v>
                </c:pt>
                <c:pt idx="155">
                  <c:v>92.095099235278383</c:v>
                </c:pt>
                <c:pt idx="156">
                  <c:v>90.951289909840227</c:v>
                </c:pt>
                <c:pt idx="157">
                  <c:v>91.412503347516918</c:v>
                </c:pt>
                <c:pt idx="158">
                  <c:v>91.587764453834069</c:v>
                </c:pt>
                <c:pt idx="159">
                  <c:v>94.355045079894069</c:v>
                </c:pt>
                <c:pt idx="160">
                  <c:v>92.952956229357</c:v>
                </c:pt>
                <c:pt idx="161">
                  <c:v>93.561757967090216</c:v>
                </c:pt>
                <c:pt idx="162">
                  <c:v>94.059868479781002</c:v>
                </c:pt>
                <c:pt idx="163">
                  <c:v>92.574761210462128</c:v>
                </c:pt>
                <c:pt idx="164">
                  <c:v>93.109768798167067</c:v>
                </c:pt>
                <c:pt idx="165">
                  <c:v>93.054423185645859</c:v>
                </c:pt>
                <c:pt idx="166">
                  <c:v>92.381051566637936</c:v>
                </c:pt>
                <c:pt idx="167">
                  <c:v>92.445621447912657</c:v>
                </c:pt>
                <c:pt idx="168">
                  <c:v>92.00285654774305</c:v>
                </c:pt>
                <c:pt idx="169">
                  <c:v>91.495521766298722</c:v>
                </c:pt>
                <c:pt idx="170">
                  <c:v>91.301812122474502</c:v>
                </c:pt>
                <c:pt idx="171">
                  <c:v>91.504746035052221</c:v>
                </c:pt>
                <c:pt idx="172">
                  <c:v>91.643110066355234</c:v>
                </c:pt>
                <c:pt idx="173">
                  <c:v>92.334930222870256</c:v>
                </c:pt>
                <c:pt idx="174">
                  <c:v>91.818371172672386</c:v>
                </c:pt>
                <c:pt idx="175">
                  <c:v>91.744577022644108</c:v>
                </c:pt>
                <c:pt idx="176">
                  <c:v>90.766804534769548</c:v>
                </c:pt>
                <c:pt idx="177">
                  <c:v>89.143333234147676</c:v>
                </c:pt>
                <c:pt idx="178">
                  <c:v>88.451513077632654</c:v>
                </c:pt>
                <c:pt idx="179">
                  <c:v>87.713571577349981</c:v>
                </c:pt>
                <c:pt idx="180">
                  <c:v>83.507305025738717</c:v>
                </c:pt>
                <c:pt idx="181">
                  <c:v>80.546314755854468</c:v>
                </c:pt>
                <c:pt idx="182">
                  <c:v>76.755140298152185</c:v>
                </c:pt>
                <c:pt idx="183">
                  <c:v>74.089326628381016</c:v>
                </c:pt>
                <c:pt idx="184">
                  <c:v>71.755586633737053</c:v>
                </c:pt>
                <c:pt idx="185">
                  <c:v>70.43651620198176</c:v>
                </c:pt>
                <c:pt idx="186">
                  <c:v>70.187460945636346</c:v>
                </c:pt>
                <c:pt idx="187">
                  <c:v>71.524979914898708</c:v>
                </c:pt>
                <c:pt idx="188">
                  <c:v>73.194572559288247</c:v>
                </c:pt>
                <c:pt idx="189">
                  <c:v>74.901062278691953</c:v>
                </c:pt>
                <c:pt idx="190">
                  <c:v>76.736691760645115</c:v>
                </c:pt>
                <c:pt idx="191">
                  <c:v>78.913619186479025</c:v>
                </c:pt>
                <c:pt idx="192">
                  <c:v>79.660784955515226</c:v>
                </c:pt>
                <c:pt idx="193">
                  <c:v>80.011307168149528</c:v>
                </c:pt>
                <c:pt idx="194">
                  <c:v>82.492635462850018</c:v>
                </c:pt>
                <c:pt idx="195">
                  <c:v>82.391168506561158</c:v>
                </c:pt>
                <c:pt idx="196">
                  <c:v>85.056982176332326</c:v>
                </c:pt>
                <c:pt idx="197">
                  <c:v>86.071651739220997</c:v>
                </c:pt>
                <c:pt idx="198">
                  <c:v>87.289255214687415</c:v>
                </c:pt>
                <c:pt idx="199">
                  <c:v>87.658225964828802</c:v>
                </c:pt>
                <c:pt idx="200">
                  <c:v>87.649001696075274</c:v>
                </c:pt>
                <c:pt idx="201">
                  <c:v>87.298479483440985</c:v>
                </c:pt>
                <c:pt idx="202">
                  <c:v>89.143333234147676</c:v>
                </c:pt>
                <c:pt idx="203">
                  <c:v>88.008748177463062</c:v>
                </c:pt>
                <c:pt idx="204">
                  <c:v>87.75046865236412</c:v>
                </c:pt>
                <c:pt idx="205">
                  <c:v>87.953402564941854</c:v>
                </c:pt>
                <c:pt idx="206">
                  <c:v>87.805814264885342</c:v>
                </c:pt>
                <c:pt idx="207">
                  <c:v>87.879608414913577</c:v>
                </c:pt>
                <c:pt idx="208">
                  <c:v>87.944178296188312</c:v>
                </c:pt>
                <c:pt idx="209">
                  <c:v>87.768917189871189</c:v>
                </c:pt>
                <c:pt idx="210">
                  <c:v>88.064093789984256</c:v>
                </c:pt>
                <c:pt idx="211">
                  <c:v>88.635998452703319</c:v>
                </c:pt>
                <c:pt idx="212">
                  <c:v>88.608325646442722</c:v>
                </c:pt>
                <c:pt idx="213">
                  <c:v>88.24857916505492</c:v>
                </c:pt>
                <c:pt idx="214">
                  <c:v>87.944178296188326</c:v>
                </c:pt>
                <c:pt idx="215">
                  <c:v>89.069539084119384</c:v>
                </c:pt>
                <c:pt idx="216">
                  <c:v>88.71901687148511</c:v>
                </c:pt>
                <c:pt idx="217">
                  <c:v>88.497634421400321</c:v>
                </c:pt>
                <c:pt idx="218">
                  <c:v>88.073318058737783</c:v>
                </c:pt>
                <c:pt idx="219">
                  <c:v>87.1693397208915</c:v>
                </c:pt>
                <c:pt idx="220">
                  <c:v>86.920284464546086</c:v>
                </c:pt>
                <c:pt idx="221">
                  <c:v>86.864938852024878</c:v>
                </c:pt>
                <c:pt idx="222">
                  <c:v>83.922397119647698</c:v>
                </c:pt>
                <c:pt idx="223">
                  <c:v>81.976076412652148</c:v>
                </c:pt>
                <c:pt idx="224">
                  <c:v>79.753027643050586</c:v>
                </c:pt>
                <c:pt idx="225">
                  <c:v>77.834379742315605</c:v>
                </c:pt>
                <c:pt idx="226">
                  <c:v>75.943404647841234</c:v>
                </c:pt>
                <c:pt idx="227">
                  <c:v>75.620555241467571</c:v>
                </c:pt>
                <c:pt idx="228">
                  <c:v>75.389948522629226</c:v>
                </c:pt>
                <c:pt idx="229">
                  <c:v>74.80881959115662</c:v>
                </c:pt>
                <c:pt idx="230">
                  <c:v>75.233135953819158</c:v>
                </c:pt>
                <c:pt idx="231">
                  <c:v>75.426845597643378</c:v>
                </c:pt>
                <c:pt idx="232">
                  <c:v>75.998750260362442</c:v>
                </c:pt>
                <c:pt idx="233">
                  <c:v>77.511530335941941</c:v>
                </c:pt>
                <c:pt idx="234">
                  <c:v>77.834379742315605</c:v>
                </c:pt>
                <c:pt idx="235">
                  <c:v>78.10188353616806</c:v>
                </c:pt>
                <c:pt idx="236">
                  <c:v>79.716130568036434</c:v>
                </c:pt>
                <c:pt idx="237">
                  <c:v>80.59243609962212</c:v>
                </c:pt>
                <c:pt idx="238">
                  <c:v>81.385723212426001</c:v>
                </c:pt>
                <c:pt idx="239">
                  <c:v>81.57020858749668</c:v>
                </c:pt>
                <c:pt idx="240">
                  <c:v>80.813818549706937</c:v>
                </c:pt>
                <c:pt idx="241">
                  <c:v>82.326598625286422</c:v>
                </c:pt>
                <c:pt idx="242">
                  <c:v>82.492635462850032</c:v>
                </c:pt>
                <c:pt idx="243">
                  <c:v>80.444847799565579</c:v>
                </c:pt>
                <c:pt idx="244">
                  <c:v>79.042758949028482</c:v>
                </c:pt>
                <c:pt idx="245">
                  <c:v>80.537090487100912</c:v>
                </c:pt>
                <c:pt idx="246">
                  <c:v>81.736245425060261</c:v>
                </c:pt>
                <c:pt idx="247">
                  <c:v>83.082988663076165</c:v>
                </c:pt>
                <c:pt idx="248">
                  <c:v>81.791591037581469</c:v>
                </c:pt>
                <c:pt idx="249">
                  <c:v>81.865385187609732</c:v>
                </c:pt>
                <c:pt idx="250">
                  <c:v>86.136221620495732</c:v>
                </c:pt>
                <c:pt idx="251">
                  <c:v>89.678340821852601</c:v>
                </c:pt>
                <c:pt idx="252">
                  <c:v>89.853601928169738</c:v>
                </c:pt>
                <c:pt idx="253">
                  <c:v>90.480852203410024</c:v>
                </c:pt>
                <c:pt idx="254">
                  <c:v>91.809146903918844</c:v>
                </c:pt>
                <c:pt idx="255">
                  <c:v>91.965959472728926</c:v>
                </c:pt>
                <c:pt idx="256">
                  <c:v>91.975183741482454</c:v>
                </c:pt>
                <c:pt idx="257">
                  <c:v>91.35715773499571</c:v>
                </c:pt>
                <c:pt idx="258">
                  <c:v>90.914392834826089</c:v>
                </c:pt>
                <c:pt idx="259">
                  <c:v>91.163448091171503</c:v>
                </c:pt>
                <c:pt idx="260">
                  <c:v>91.477073228791625</c:v>
                </c:pt>
                <c:pt idx="261">
                  <c:v>91.846043978932997</c:v>
                </c:pt>
                <c:pt idx="262">
                  <c:v>92.058202160264258</c:v>
                </c:pt>
                <c:pt idx="263">
                  <c:v>94.511857648704151</c:v>
                </c:pt>
                <c:pt idx="264">
                  <c:v>94.004522867259823</c:v>
                </c:pt>
                <c:pt idx="265">
                  <c:v>93.71857053590027</c:v>
                </c:pt>
                <c:pt idx="266">
                  <c:v>94.336596542387014</c:v>
                </c:pt>
                <c:pt idx="267">
                  <c:v>95.083762311423243</c:v>
                </c:pt>
                <c:pt idx="268">
                  <c:v>95.683339780402918</c:v>
                </c:pt>
                <c:pt idx="269">
                  <c:v>95.664891242895834</c:v>
                </c:pt>
                <c:pt idx="270">
                  <c:v>93.515636623322536</c:v>
                </c:pt>
                <c:pt idx="271">
                  <c:v>90.831374416044284</c:v>
                </c:pt>
                <c:pt idx="272">
                  <c:v>88.165560746273115</c:v>
                </c:pt>
                <c:pt idx="273">
                  <c:v>84.457404707352666</c:v>
                </c:pt>
                <c:pt idx="274">
                  <c:v>84.568095932395053</c:v>
                </c:pt>
                <c:pt idx="275">
                  <c:v>82.972297438033763</c:v>
                </c:pt>
                <c:pt idx="276">
                  <c:v>86.080876007974553</c:v>
                </c:pt>
                <c:pt idx="277">
                  <c:v>86.302258458059342</c:v>
                </c:pt>
                <c:pt idx="278">
                  <c:v>90.582319159698883</c:v>
                </c:pt>
                <c:pt idx="279">
                  <c:v>95.157556461451506</c:v>
                </c:pt>
                <c:pt idx="280">
                  <c:v>99.096319219210301</c:v>
                </c:pt>
                <c:pt idx="281">
                  <c:v>99.456065700598117</c:v>
                </c:pt>
                <c:pt idx="282">
                  <c:v>102.26024340167231</c:v>
                </c:pt>
                <c:pt idx="283">
                  <c:v>99.981849019549514</c:v>
                </c:pt>
                <c:pt idx="284">
                  <c:v>100.28624988841612</c:v>
                </c:pt>
                <c:pt idx="285">
                  <c:v>101.29169518255128</c:v>
                </c:pt>
                <c:pt idx="286">
                  <c:v>100.85815455113521</c:v>
                </c:pt>
                <c:pt idx="287">
                  <c:v>101.12565834498768</c:v>
                </c:pt>
                <c:pt idx="288">
                  <c:v>100.5814264885292</c:v>
                </c:pt>
                <c:pt idx="289">
                  <c:v>103.19189454577918</c:v>
                </c:pt>
                <c:pt idx="290">
                  <c:v>103.18267027702561</c:v>
                </c:pt>
                <c:pt idx="291">
                  <c:v>102.87826940815903</c:v>
                </c:pt>
                <c:pt idx="292">
                  <c:v>101.94661826405215</c:v>
                </c:pt>
                <c:pt idx="293">
                  <c:v>101.68833873895322</c:v>
                </c:pt>
                <c:pt idx="294">
                  <c:v>101.48540482637547</c:v>
                </c:pt>
                <c:pt idx="295">
                  <c:v>102.26024340167231</c:v>
                </c:pt>
                <c:pt idx="296">
                  <c:v>99.087094950456773</c:v>
                </c:pt>
                <c:pt idx="297">
                  <c:v>99.622102538161712</c:v>
                </c:pt>
                <c:pt idx="298">
                  <c:v>99.714345225697045</c:v>
                </c:pt>
                <c:pt idx="299">
                  <c:v>100.57220221977565</c:v>
                </c:pt>
                <c:pt idx="300">
                  <c:v>100.89505162614937</c:v>
                </c:pt>
                <c:pt idx="301">
                  <c:v>101.86359984527034</c:v>
                </c:pt>
                <c:pt idx="302">
                  <c:v>104.30803106495672</c:v>
                </c:pt>
                <c:pt idx="303">
                  <c:v>99.686672419436434</c:v>
                </c:pt>
                <c:pt idx="304">
                  <c:v>98.487517481477113</c:v>
                </c:pt>
                <c:pt idx="305">
                  <c:v>98.690451394054847</c:v>
                </c:pt>
                <c:pt idx="306">
                  <c:v>98.13699526884281</c:v>
                </c:pt>
                <c:pt idx="307">
                  <c:v>98.358377718927628</c:v>
                </c:pt>
                <c:pt idx="308">
                  <c:v>97.45439938108133</c:v>
                </c:pt>
                <c:pt idx="309">
                  <c:v>94.0783170172881</c:v>
                </c:pt>
                <c:pt idx="310">
                  <c:v>98.570535900258889</c:v>
                </c:pt>
                <c:pt idx="311">
                  <c:v>99.308477400541577</c:v>
                </c:pt>
                <c:pt idx="312">
                  <c:v>99.031749337935565</c:v>
                </c:pt>
                <c:pt idx="313">
                  <c:v>98.266135031392309</c:v>
                </c:pt>
                <c:pt idx="314">
                  <c:v>100.20323146963435</c:v>
                </c:pt>
                <c:pt idx="315">
                  <c:v>99.732793763204128</c:v>
                </c:pt>
                <c:pt idx="316">
                  <c:v>99.788139375725336</c:v>
                </c:pt>
                <c:pt idx="317">
                  <c:v>101.70678727646028</c:v>
                </c:pt>
                <c:pt idx="318">
                  <c:v>102.2048977891511</c:v>
                </c:pt>
                <c:pt idx="319">
                  <c:v>102.89671794566611</c:v>
                </c:pt>
                <c:pt idx="320">
                  <c:v>104.19733983991433</c:v>
                </c:pt>
                <c:pt idx="321">
                  <c:v>102.48162585175712</c:v>
                </c:pt>
                <c:pt idx="322">
                  <c:v>104.06820007736486</c:v>
                </c:pt>
                <c:pt idx="323">
                  <c:v>104.52941351504154</c:v>
                </c:pt>
                <c:pt idx="324">
                  <c:v>103.07197905198326</c:v>
                </c:pt>
                <c:pt idx="325">
                  <c:v>104.06820007736486</c:v>
                </c:pt>
                <c:pt idx="326">
                  <c:v>109.68577974826674</c:v>
                </c:pt>
                <c:pt idx="327">
                  <c:v>109.20611777308302</c:v>
                </c:pt>
                <c:pt idx="328">
                  <c:v>108.97551105424468</c:v>
                </c:pt>
                <c:pt idx="329">
                  <c:v>113.22789894962359</c:v>
                </c:pt>
              </c:numCache>
            </c:numRef>
          </c:val>
          <c:smooth val="0"/>
          <c:extLst>
            <c:ext xmlns:c16="http://schemas.microsoft.com/office/drawing/2014/chart" uri="{C3380CC4-5D6E-409C-BE32-E72D297353CC}">
              <c16:uniqueId val="{00000006-631D-4227-9E92-4A24278AB377}"/>
            </c:ext>
          </c:extLst>
        </c:ser>
        <c:ser>
          <c:idx val="7"/>
          <c:order val="7"/>
          <c:tx>
            <c:strRef>
              <c:f>'China-15 '!$A$9</c:f>
              <c:strCache>
                <c:ptCount val="1"/>
                <c:pt idx="0">
                  <c:v>Shanghai</c:v>
                </c:pt>
              </c:strCache>
            </c:strRef>
          </c:tx>
          <c:spPr>
            <a:ln w="28575" cap="rnd">
              <a:solidFill>
                <a:schemeClr val="accent2">
                  <a:lumMod val="60000"/>
                </a:schemeClr>
              </a:solidFill>
              <a:round/>
            </a:ln>
            <a:effectLst/>
          </c:spPr>
          <c:marker>
            <c:symbol val="none"/>
          </c:marker>
          <c:cat>
            <c:numRef>
              <c:f>'China-15 '!$B$1:$LS$1</c:f>
              <c:numCache>
                <c:formatCode>m/d/yyyy</c:formatCode>
                <c:ptCount val="330"/>
                <c:pt idx="0">
                  <c:v>44412</c:v>
                </c:pt>
                <c:pt idx="1">
                  <c:v>44413</c:v>
                </c:pt>
                <c:pt idx="2">
                  <c:v>44414</c:v>
                </c:pt>
                <c:pt idx="3">
                  <c:v>44415</c:v>
                </c:pt>
                <c:pt idx="4">
                  <c:v>44416</c:v>
                </c:pt>
                <c:pt idx="5">
                  <c:v>44417</c:v>
                </c:pt>
                <c:pt idx="6">
                  <c:v>44418</c:v>
                </c:pt>
                <c:pt idx="7">
                  <c:v>44419</c:v>
                </c:pt>
                <c:pt idx="8">
                  <c:v>44420</c:v>
                </c:pt>
                <c:pt idx="9">
                  <c:v>44421</c:v>
                </c:pt>
                <c:pt idx="10">
                  <c:v>44422</c:v>
                </c:pt>
                <c:pt idx="11">
                  <c:v>44423</c:v>
                </c:pt>
                <c:pt idx="12">
                  <c:v>44424</c:v>
                </c:pt>
                <c:pt idx="13">
                  <c:v>44425</c:v>
                </c:pt>
                <c:pt idx="14">
                  <c:v>44426</c:v>
                </c:pt>
                <c:pt idx="15">
                  <c:v>44427</c:v>
                </c:pt>
                <c:pt idx="16">
                  <c:v>44428</c:v>
                </c:pt>
                <c:pt idx="17">
                  <c:v>44429</c:v>
                </c:pt>
                <c:pt idx="18">
                  <c:v>44430</c:v>
                </c:pt>
                <c:pt idx="19">
                  <c:v>44431</c:v>
                </c:pt>
                <c:pt idx="20">
                  <c:v>44432</c:v>
                </c:pt>
                <c:pt idx="21">
                  <c:v>44433</c:v>
                </c:pt>
                <c:pt idx="22">
                  <c:v>44434</c:v>
                </c:pt>
                <c:pt idx="23">
                  <c:v>44435</c:v>
                </c:pt>
                <c:pt idx="24">
                  <c:v>44436</c:v>
                </c:pt>
                <c:pt idx="25">
                  <c:v>44437</c:v>
                </c:pt>
                <c:pt idx="26">
                  <c:v>44438</c:v>
                </c:pt>
                <c:pt idx="27">
                  <c:v>44439</c:v>
                </c:pt>
                <c:pt idx="28">
                  <c:v>44440</c:v>
                </c:pt>
                <c:pt idx="29">
                  <c:v>44441</c:v>
                </c:pt>
                <c:pt idx="30">
                  <c:v>44442</c:v>
                </c:pt>
                <c:pt idx="31">
                  <c:v>44443</c:v>
                </c:pt>
                <c:pt idx="32">
                  <c:v>44444</c:v>
                </c:pt>
                <c:pt idx="33">
                  <c:v>44445</c:v>
                </c:pt>
                <c:pt idx="34">
                  <c:v>44446</c:v>
                </c:pt>
                <c:pt idx="35">
                  <c:v>44447</c:v>
                </c:pt>
                <c:pt idx="36">
                  <c:v>44448</c:v>
                </c:pt>
                <c:pt idx="37">
                  <c:v>44449</c:v>
                </c:pt>
                <c:pt idx="38">
                  <c:v>44450</c:v>
                </c:pt>
                <c:pt idx="39">
                  <c:v>44451</c:v>
                </c:pt>
                <c:pt idx="40">
                  <c:v>44452</c:v>
                </c:pt>
                <c:pt idx="41">
                  <c:v>44453</c:v>
                </c:pt>
                <c:pt idx="42">
                  <c:v>44454</c:v>
                </c:pt>
                <c:pt idx="43">
                  <c:v>44455</c:v>
                </c:pt>
                <c:pt idx="44">
                  <c:v>44456</c:v>
                </c:pt>
                <c:pt idx="45">
                  <c:v>44457</c:v>
                </c:pt>
                <c:pt idx="46">
                  <c:v>44458</c:v>
                </c:pt>
                <c:pt idx="47">
                  <c:v>44459</c:v>
                </c:pt>
                <c:pt idx="48">
                  <c:v>44460</c:v>
                </c:pt>
                <c:pt idx="49">
                  <c:v>44461</c:v>
                </c:pt>
                <c:pt idx="50">
                  <c:v>44462</c:v>
                </c:pt>
                <c:pt idx="51">
                  <c:v>44463</c:v>
                </c:pt>
                <c:pt idx="52">
                  <c:v>44464</c:v>
                </c:pt>
                <c:pt idx="53">
                  <c:v>44465</c:v>
                </c:pt>
                <c:pt idx="54">
                  <c:v>44466</c:v>
                </c:pt>
                <c:pt idx="55">
                  <c:v>44467</c:v>
                </c:pt>
                <c:pt idx="56">
                  <c:v>44468</c:v>
                </c:pt>
                <c:pt idx="57">
                  <c:v>44469</c:v>
                </c:pt>
                <c:pt idx="58">
                  <c:v>44470</c:v>
                </c:pt>
                <c:pt idx="59">
                  <c:v>44471</c:v>
                </c:pt>
                <c:pt idx="60">
                  <c:v>44472</c:v>
                </c:pt>
                <c:pt idx="61">
                  <c:v>44473</c:v>
                </c:pt>
                <c:pt idx="62">
                  <c:v>44474</c:v>
                </c:pt>
                <c:pt idx="63">
                  <c:v>44475</c:v>
                </c:pt>
                <c:pt idx="64">
                  <c:v>44476</c:v>
                </c:pt>
                <c:pt idx="65">
                  <c:v>44477</c:v>
                </c:pt>
                <c:pt idx="66">
                  <c:v>44478</c:v>
                </c:pt>
                <c:pt idx="67">
                  <c:v>44479</c:v>
                </c:pt>
                <c:pt idx="68">
                  <c:v>44480</c:v>
                </c:pt>
                <c:pt idx="69">
                  <c:v>44481</c:v>
                </c:pt>
                <c:pt idx="70">
                  <c:v>44482</c:v>
                </c:pt>
                <c:pt idx="71">
                  <c:v>44483</c:v>
                </c:pt>
                <c:pt idx="72">
                  <c:v>44484</c:v>
                </c:pt>
                <c:pt idx="73">
                  <c:v>44485</c:v>
                </c:pt>
                <c:pt idx="74">
                  <c:v>44486</c:v>
                </c:pt>
                <c:pt idx="75">
                  <c:v>44487</c:v>
                </c:pt>
                <c:pt idx="76">
                  <c:v>44488</c:v>
                </c:pt>
                <c:pt idx="77">
                  <c:v>44489</c:v>
                </c:pt>
                <c:pt idx="78">
                  <c:v>44490</c:v>
                </c:pt>
                <c:pt idx="79">
                  <c:v>44491</c:v>
                </c:pt>
                <c:pt idx="80">
                  <c:v>44492</c:v>
                </c:pt>
                <c:pt idx="81">
                  <c:v>44493</c:v>
                </c:pt>
                <c:pt idx="82">
                  <c:v>44494</c:v>
                </c:pt>
                <c:pt idx="83">
                  <c:v>44495</c:v>
                </c:pt>
                <c:pt idx="84">
                  <c:v>44496</c:v>
                </c:pt>
                <c:pt idx="85">
                  <c:v>44497</c:v>
                </c:pt>
                <c:pt idx="86">
                  <c:v>44498</c:v>
                </c:pt>
                <c:pt idx="87">
                  <c:v>44499</c:v>
                </c:pt>
                <c:pt idx="88">
                  <c:v>44500</c:v>
                </c:pt>
                <c:pt idx="89">
                  <c:v>44501</c:v>
                </c:pt>
                <c:pt idx="90">
                  <c:v>44502</c:v>
                </c:pt>
                <c:pt idx="91">
                  <c:v>44503</c:v>
                </c:pt>
                <c:pt idx="92">
                  <c:v>44504</c:v>
                </c:pt>
                <c:pt idx="93">
                  <c:v>44505</c:v>
                </c:pt>
                <c:pt idx="94">
                  <c:v>44506</c:v>
                </c:pt>
                <c:pt idx="95">
                  <c:v>44507</c:v>
                </c:pt>
                <c:pt idx="96">
                  <c:v>44508</c:v>
                </c:pt>
                <c:pt idx="97">
                  <c:v>44509</c:v>
                </c:pt>
                <c:pt idx="98">
                  <c:v>44510</c:v>
                </c:pt>
                <c:pt idx="99">
                  <c:v>44511</c:v>
                </c:pt>
                <c:pt idx="100">
                  <c:v>44512</c:v>
                </c:pt>
                <c:pt idx="101">
                  <c:v>44513</c:v>
                </c:pt>
                <c:pt idx="102">
                  <c:v>44514</c:v>
                </c:pt>
                <c:pt idx="103">
                  <c:v>44515</c:v>
                </c:pt>
                <c:pt idx="104">
                  <c:v>44516</c:v>
                </c:pt>
                <c:pt idx="105">
                  <c:v>44517</c:v>
                </c:pt>
                <c:pt idx="106">
                  <c:v>44518</c:v>
                </c:pt>
                <c:pt idx="107">
                  <c:v>44519</c:v>
                </c:pt>
                <c:pt idx="108">
                  <c:v>44520</c:v>
                </c:pt>
                <c:pt idx="109">
                  <c:v>44521</c:v>
                </c:pt>
                <c:pt idx="110">
                  <c:v>44522</c:v>
                </c:pt>
                <c:pt idx="111">
                  <c:v>44523</c:v>
                </c:pt>
                <c:pt idx="112">
                  <c:v>44524</c:v>
                </c:pt>
                <c:pt idx="113">
                  <c:v>44525</c:v>
                </c:pt>
                <c:pt idx="114">
                  <c:v>44526</c:v>
                </c:pt>
                <c:pt idx="115">
                  <c:v>44527</c:v>
                </c:pt>
                <c:pt idx="116">
                  <c:v>44528</c:v>
                </c:pt>
                <c:pt idx="117">
                  <c:v>44529</c:v>
                </c:pt>
                <c:pt idx="118">
                  <c:v>44530</c:v>
                </c:pt>
                <c:pt idx="119">
                  <c:v>44531</c:v>
                </c:pt>
                <c:pt idx="120">
                  <c:v>44532</c:v>
                </c:pt>
                <c:pt idx="121">
                  <c:v>44533</c:v>
                </c:pt>
                <c:pt idx="122">
                  <c:v>44534</c:v>
                </c:pt>
                <c:pt idx="123">
                  <c:v>44535</c:v>
                </c:pt>
                <c:pt idx="124">
                  <c:v>44536</c:v>
                </c:pt>
                <c:pt idx="125">
                  <c:v>44537</c:v>
                </c:pt>
                <c:pt idx="126">
                  <c:v>44538</c:v>
                </c:pt>
                <c:pt idx="127">
                  <c:v>44539</c:v>
                </c:pt>
                <c:pt idx="128">
                  <c:v>44540</c:v>
                </c:pt>
                <c:pt idx="129">
                  <c:v>44541</c:v>
                </c:pt>
                <c:pt idx="130">
                  <c:v>44542</c:v>
                </c:pt>
                <c:pt idx="131">
                  <c:v>44543</c:v>
                </c:pt>
                <c:pt idx="132">
                  <c:v>44544</c:v>
                </c:pt>
                <c:pt idx="133">
                  <c:v>44545</c:v>
                </c:pt>
                <c:pt idx="134">
                  <c:v>44546</c:v>
                </c:pt>
                <c:pt idx="135">
                  <c:v>44547</c:v>
                </c:pt>
                <c:pt idx="136">
                  <c:v>44548</c:v>
                </c:pt>
                <c:pt idx="137">
                  <c:v>44549</c:v>
                </c:pt>
                <c:pt idx="138">
                  <c:v>44550</c:v>
                </c:pt>
                <c:pt idx="139">
                  <c:v>44551</c:v>
                </c:pt>
                <c:pt idx="140">
                  <c:v>44552</c:v>
                </c:pt>
                <c:pt idx="141">
                  <c:v>44553</c:v>
                </c:pt>
                <c:pt idx="142">
                  <c:v>44554</c:v>
                </c:pt>
                <c:pt idx="143">
                  <c:v>44555</c:v>
                </c:pt>
                <c:pt idx="144">
                  <c:v>44556</c:v>
                </c:pt>
                <c:pt idx="145">
                  <c:v>44557</c:v>
                </c:pt>
                <c:pt idx="146">
                  <c:v>44558</c:v>
                </c:pt>
                <c:pt idx="147">
                  <c:v>44559</c:v>
                </c:pt>
                <c:pt idx="148">
                  <c:v>44560</c:v>
                </c:pt>
                <c:pt idx="149">
                  <c:v>44561</c:v>
                </c:pt>
                <c:pt idx="150">
                  <c:v>44562</c:v>
                </c:pt>
                <c:pt idx="151">
                  <c:v>44563</c:v>
                </c:pt>
                <c:pt idx="152">
                  <c:v>44564</c:v>
                </c:pt>
                <c:pt idx="153">
                  <c:v>44565</c:v>
                </c:pt>
                <c:pt idx="154">
                  <c:v>44566</c:v>
                </c:pt>
                <c:pt idx="155">
                  <c:v>44567</c:v>
                </c:pt>
                <c:pt idx="156">
                  <c:v>44568</c:v>
                </c:pt>
                <c:pt idx="157">
                  <c:v>44569</c:v>
                </c:pt>
                <c:pt idx="158">
                  <c:v>44570</c:v>
                </c:pt>
                <c:pt idx="159">
                  <c:v>44571</c:v>
                </c:pt>
                <c:pt idx="160">
                  <c:v>44572</c:v>
                </c:pt>
                <c:pt idx="161">
                  <c:v>44573</c:v>
                </c:pt>
                <c:pt idx="162">
                  <c:v>44574</c:v>
                </c:pt>
                <c:pt idx="163">
                  <c:v>44575</c:v>
                </c:pt>
                <c:pt idx="164">
                  <c:v>44576</c:v>
                </c:pt>
                <c:pt idx="165">
                  <c:v>44577</c:v>
                </c:pt>
                <c:pt idx="166">
                  <c:v>44578</c:v>
                </c:pt>
                <c:pt idx="167">
                  <c:v>44579</c:v>
                </c:pt>
                <c:pt idx="168">
                  <c:v>44580</c:v>
                </c:pt>
                <c:pt idx="169">
                  <c:v>44581</c:v>
                </c:pt>
                <c:pt idx="170">
                  <c:v>44582</c:v>
                </c:pt>
                <c:pt idx="171">
                  <c:v>44583</c:v>
                </c:pt>
                <c:pt idx="172">
                  <c:v>44584</c:v>
                </c:pt>
                <c:pt idx="173">
                  <c:v>44585</c:v>
                </c:pt>
                <c:pt idx="174">
                  <c:v>44586</c:v>
                </c:pt>
                <c:pt idx="175">
                  <c:v>44587</c:v>
                </c:pt>
                <c:pt idx="176">
                  <c:v>44588</c:v>
                </c:pt>
                <c:pt idx="177">
                  <c:v>44589</c:v>
                </c:pt>
                <c:pt idx="178">
                  <c:v>44590</c:v>
                </c:pt>
                <c:pt idx="179">
                  <c:v>44591</c:v>
                </c:pt>
                <c:pt idx="180">
                  <c:v>44592</c:v>
                </c:pt>
                <c:pt idx="181">
                  <c:v>44593</c:v>
                </c:pt>
                <c:pt idx="182">
                  <c:v>44594</c:v>
                </c:pt>
                <c:pt idx="183">
                  <c:v>44595</c:v>
                </c:pt>
                <c:pt idx="184">
                  <c:v>44596</c:v>
                </c:pt>
                <c:pt idx="185">
                  <c:v>44597</c:v>
                </c:pt>
                <c:pt idx="186">
                  <c:v>44598</c:v>
                </c:pt>
                <c:pt idx="187">
                  <c:v>44599</c:v>
                </c:pt>
                <c:pt idx="188">
                  <c:v>44600</c:v>
                </c:pt>
                <c:pt idx="189">
                  <c:v>44601</c:v>
                </c:pt>
                <c:pt idx="190">
                  <c:v>44602</c:v>
                </c:pt>
                <c:pt idx="191">
                  <c:v>44603</c:v>
                </c:pt>
                <c:pt idx="192">
                  <c:v>44604</c:v>
                </c:pt>
                <c:pt idx="193">
                  <c:v>44605</c:v>
                </c:pt>
                <c:pt idx="194">
                  <c:v>44606</c:v>
                </c:pt>
                <c:pt idx="195">
                  <c:v>44607</c:v>
                </c:pt>
                <c:pt idx="196">
                  <c:v>44608</c:v>
                </c:pt>
                <c:pt idx="197">
                  <c:v>44609</c:v>
                </c:pt>
                <c:pt idx="198">
                  <c:v>44610</c:v>
                </c:pt>
                <c:pt idx="199">
                  <c:v>44611</c:v>
                </c:pt>
                <c:pt idx="200">
                  <c:v>44612</c:v>
                </c:pt>
                <c:pt idx="201">
                  <c:v>44613</c:v>
                </c:pt>
                <c:pt idx="202">
                  <c:v>44614</c:v>
                </c:pt>
                <c:pt idx="203">
                  <c:v>44615</c:v>
                </c:pt>
                <c:pt idx="204">
                  <c:v>44616</c:v>
                </c:pt>
                <c:pt idx="205">
                  <c:v>44617</c:v>
                </c:pt>
                <c:pt idx="206">
                  <c:v>44618</c:v>
                </c:pt>
                <c:pt idx="207">
                  <c:v>44619</c:v>
                </c:pt>
                <c:pt idx="208">
                  <c:v>44620</c:v>
                </c:pt>
                <c:pt idx="209">
                  <c:v>44621</c:v>
                </c:pt>
                <c:pt idx="210">
                  <c:v>44622</c:v>
                </c:pt>
                <c:pt idx="211">
                  <c:v>44623</c:v>
                </c:pt>
                <c:pt idx="212">
                  <c:v>44624</c:v>
                </c:pt>
                <c:pt idx="213">
                  <c:v>44625</c:v>
                </c:pt>
                <c:pt idx="214">
                  <c:v>44626</c:v>
                </c:pt>
                <c:pt idx="215">
                  <c:v>44627</c:v>
                </c:pt>
                <c:pt idx="216">
                  <c:v>44628</c:v>
                </c:pt>
                <c:pt idx="217">
                  <c:v>44629</c:v>
                </c:pt>
                <c:pt idx="218">
                  <c:v>44630</c:v>
                </c:pt>
                <c:pt idx="219">
                  <c:v>44631</c:v>
                </c:pt>
                <c:pt idx="220">
                  <c:v>44632</c:v>
                </c:pt>
                <c:pt idx="221">
                  <c:v>44633</c:v>
                </c:pt>
                <c:pt idx="222">
                  <c:v>44634</c:v>
                </c:pt>
                <c:pt idx="223">
                  <c:v>44635</c:v>
                </c:pt>
                <c:pt idx="224">
                  <c:v>44636</c:v>
                </c:pt>
                <c:pt idx="225">
                  <c:v>44637</c:v>
                </c:pt>
                <c:pt idx="226">
                  <c:v>44638</c:v>
                </c:pt>
                <c:pt idx="227">
                  <c:v>44639</c:v>
                </c:pt>
                <c:pt idx="228">
                  <c:v>44640</c:v>
                </c:pt>
                <c:pt idx="229">
                  <c:v>44641</c:v>
                </c:pt>
                <c:pt idx="230">
                  <c:v>44642</c:v>
                </c:pt>
                <c:pt idx="231">
                  <c:v>44643</c:v>
                </c:pt>
                <c:pt idx="232">
                  <c:v>44644</c:v>
                </c:pt>
                <c:pt idx="233">
                  <c:v>44645</c:v>
                </c:pt>
                <c:pt idx="234">
                  <c:v>44646</c:v>
                </c:pt>
                <c:pt idx="235">
                  <c:v>44647</c:v>
                </c:pt>
                <c:pt idx="236">
                  <c:v>44648</c:v>
                </c:pt>
                <c:pt idx="237">
                  <c:v>44649</c:v>
                </c:pt>
                <c:pt idx="238">
                  <c:v>44650</c:v>
                </c:pt>
                <c:pt idx="239">
                  <c:v>44651</c:v>
                </c:pt>
                <c:pt idx="240">
                  <c:v>44652</c:v>
                </c:pt>
                <c:pt idx="241">
                  <c:v>44653</c:v>
                </c:pt>
                <c:pt idx="242">
                  <c:v>44654</c:v>
                </c:pt>
                <c:pt idx="243">
                  <c:v>44655</c:v>
                </c:pt>
                <c:pt idx="244">
                  <c:v>44656</c:v>
                </c:pt>
                <c:pt idx="245">
                  <c:v>44657</c:v>
                </c:pt>
                <c:pt idx="246">
                  <c:v>44658</c:v>
                </c:pt>
                <c:pt idx="247">
                  <c:v>44659</c:v>
                </c:pt>
                <c:pt idx="248">
                  <c:v>44660</c:v>
                </c:pt>
                <c:pt idx="249">
                  <c:v>44661</c:v>
                </c:pt>
                <c:pt idx="250">
                  <c:v>44662</c:v>
                </c:pt>
                <c:pt idx="251">
                  <c:v>44663</c:v>
                </c:pt>
                <c:pt idx="252">
                  <c:v>44664</c:v>
                </c:pt>
                <c:pt idx="253">
                  <c:v>44665</c:v>
                </c:pt>
                <c:pt idx="254">
                  <c:v>44666</c:v>
                </c:pt>
                <c:pt idx="255">
                  <c:v>44667</c:v>
                </c:pt>
                <c:pt idx="256">
                  <c:v>44668</c:v>
                </c:pt>
                <c:pt idx="257">
                  <c:v>44669</c:v>
                </c:pt>
                <c:pt idx="258">
                  <c:v>44670</c:v>
                </c:pt>
                <c:pt idx="259">
                  <c:v>44671</c:v>
                </c:pt>
                <c:pt idx="260">
                  <c:v>44672</c:v>
                </c:pt>
                <c:pt idx="261">
                  <c:v>44673</c:v>
                </c:pt>
                <c:pt idx="262">
                  <c:v>44674</c:v>
                </c:pt>
                <c:pt idx="263">
                  <c:v>44675</c:v>
                </c:pt>
                <c:pt idx="264">
                  <c:v>44676</c:v>
                </c:pt>
                <c:pt idx="265">
                  <c:v>44677</c:v>
                </c:pt>
                <c:pt idx="266">
                  <c:v>44678</c:v>
                </c:pt>
                <c:pt idx="267">
                  <c:v>44679</c:v>
                </c:pt>
                <c:pt idx="268">
                  <c:v>44680</c:v>
                </c:pt>
                <c:pt idx="269">
                  <c:v>44681</c:v>
                </c:pt>
                <c:pt idx="270">
                  <c:v>44682</c:v>
                </c:pt>
                <c:pt idx="271">
                  <c:v>44683</c:v>
                </c:pt>
                <c:pt idx="272">
                  <c:v>44684</c:v>
                </c:pt>
                <c:pt idx="273">
                  <c:v>44685</c:v>
                </c:pt>
                <c:pt idx="274">
                  <c:v>44686</c:v>
                </c:pt>
                <c:pt idx="275">
                  <c:v>44687</c:v>
                </c:pt>
                <c:pt idx="276">
                  <c:v>44688</c:v>
                </c:pt>
                <c:pt idx="277">
                  <c:v>44689</c:v>
                </c:pt>
                <c:pt idx="278">
                  <c:v>44690</c:v>
                </c:pt>
                <c:pt idx="279">
                  <c:v>44691</c:v>
                </c:pt>
                <c:pt idx="280">
                  <c:v>44692</c:v>
                </c:pt>
                <c:pt idx="281">
                  <c:v>44693</c:v>
                </c:pt>
                <c:pt idx="282">
                  <c:v>44694</c:v>
                </c:pt>
                <c:pt idx="283">
                  <c:v>44695</c:v>
                </c:pt>
                <c:pt idx="284">
                  <c:v>44696</c:v>
                </c:pt>
                <c:pt idx="285">
                  <c:v>44697</c:v>
                </c:pt>
                <c:pt idx="286">
                  <c:v>44698</c:v>
                </c:pt>
                <c:pt idx="287">
                  <c:v>44699</c:v>
                </c:pt>
                <c:pt idx="288">
                  <c:v>44700</c:v>
                </c:pt>
                <c:pt idx="289">
                  <c:v>44701</c:v>
                </c:pt>
                <c:pt idx="290">
                  <c:v>44702</c:v>
                </c:pt>
                <c:pt idx="291">
                  <c:v>44703</c:v>
                </c:pt>
                <c:pt idx="292">
                  <c:v>44704</c:v>
                </c:pt>
                <c:pt idx="293">
                  <c:v>44705</c:v>
                </c:pt>
                <c:pt idx="294">
                  <c:v>44706</c:v>
                </c:pt>
                <c:pt idx="295">
                  <c:v>44707</c:v>
                </c:pt>
                <c:pt idx="296">
                  <c:v>44708</c:v>
                </c:pt>
                <c:pt idx="297">
                  <c:v>44709</c:v>
                </c:pt>
                <c:pt idx="298">
                  <c:v>44710</c:v>
                </c:pt>
                <c:pt idx="299">
                  <c:v>44711</c:v>
                </c:pt>
                <c:pt idx="300">
                  <c:v>44712</c:v>
                </c:pt>
                <c:pt idx="301">
                  <c:v>44713</c:v>
                </c:pt>
                <c:pt idx="302">
                  <c:v>44714</c:v>
                </c:pt>
                <c:pt idx="303">
                  <c:v>44715</c:v>
                </c:pt>
                <c:pt idx="304">
                  <c:v>44716</c:v>
                </c:pt>
                <c:pt idx="305">
                  <c:v>44717</c:v>
                </c:pt>
                <c:pt idx="306">
                  <c:v>44718</c:v>
                </c:pt>
                <c:pt idx="307">
                  <c:v>44719</c:v>
                </c:pt>
                <c:pt idx="308">
                  <c:v>44720</c:v>
                </c:pt>
                <c:pt idx="309">
                  <c:v>44721</c:v>
                </c:pt>
                <c:pt idx="310">
                  <c:v>44722</c:v>
                </c:pt>
                <c:pt idx="311">
                  <c:v>44723</c:v>
                </c:pt>
                <c:pt idx="312">
                  <c:v>44724</c:v>
                </c:pt>
                <c:pt idx="313">
                  <c:v>44725</c:v>
                </c:pt>
                <c:pt idx="314">
                  <c:v>44726</c:v>
                </c:pt>
                <c:pt idx="315">
                  <c:v>44727</c:v>
                </c:pt>
                <c:pt idx="316">
                  <c:v>44728</c:v>
                </c:pt>
                <c:pt idx="317">
                  <c:v>44729</c:v>
                </c:pt>
                <c:pt idx="318">
                  <c:v>44730</c:v>
                </c:pt>
                <c:pt idx="319">
                  <c:v>44731</c:v>
                </c:pt>
                <c:pt idx="320">
                  <c:v>44732</c:v>
                </c:pt>
                <c:pt idx="321">
                  <c:v>44733</c:v>
                </c:pt>
                <c:pt idx="322">
                  <c:v>44734</c:v>
                </c:pt>
                <c:pt idx="323">
                  <c:v>44735</c:v>
                </c:pt>
                <c:pt idx="324">
                  <c:v>44736</c:v>
                </c:pt>
                <c:pt idx="325">
                  <c:v>44737</c:v>
                </c:pt>
                <c:pt idx="326">
                  <c:v>44738</c:v>
                </c:pt>
                <c:pt idx="327">
                  <c:v>44739</c:v>
                </c:pt>
                <c:pt idx="328">
                  <c:v>44740</c:v>
                </c:pt>
                <c:pt idx="329">
                  <c:v>44741</c:v>
                </c:pt>
              </c:numCache>
            </c:numRef>
          </c:cat>
          <c:val>
            <c:numRef>
              <c:f>'China-15 '!$B$9:$LS$9</c:f>
              <c:numCache>
                <c:formatCode>0.00</c:formatCode>
                <c:ptCount val="330"/>
                <c:pt idx="0">
                  <c:v>103.62193962443547</c:v>
                </c:pt>
                <c:pt idx="1">
                  <c:v>101.31922985500356</c:v>
                </c:pt>
                <c:pt idx="2">
                  <c:v>100.30603755645353</c:v>
                </c:pt>
                <c:pt idx="3">
                  <c:v>99.384953648680778</c:v>
                </c:pt>
                <c:pt idx="4">
                  <c:v>99.200736867126224</c:v>
                </c:pt>
                <c:pt idx="5">
                  <c:v>99.016520085571671</c:v>
                </c:pt>
                <c:pt idx="6">
                  <c:v>100.4902543380081</c:v>
                </c:pt>
                <c:pt idx="7">
                  <c:v>100.85868790111718</c:v>
                </c:pt>
                <c:pt idx="8">
                  <c:v>101.13501307344902</c:v>
                </c:pt>
                <c:pt idx="9">
                  <c:v>104.72724031376276</c:v>
                </c:pt>
                <c:pt idx="10">
                  <c:v>107.21416686474923</c:v>
                </c:pt>
                <c:pt idx="11">
                  <c:v>107.85892560019016</c:v>
                </c:pt>
                <c:pt idx="12">
                  <c:v>111.63536962205849</c:v>
                </c:pt>
                <c:pt idx="13">
                  <c:v>110.71428571428572</c:v>
                </c:pt>
                <c:pt idx="14">
                  <c:v>111.1748276681721</c:v>
                </c:pt>
                <c:pt idx="15">
                  <c:v>111.26693605894937</c:v>
                </c:pt>
                <c:pt idx="16">
                  <c:v>108.13525077252197</c:v>
                </c:pt>
                <c:pt idx="17">
                  <c:v>105.83254100309009</c:v>
                </c:pt>
                <c:pt idx="18">
                  <c:v>105.09567387687187</c:v>
                </c:pt>
                <c:pt idx="19">
                  <c:v>101.77977180888995</c:v>
                </c:pt>
                <c:pt idx="20">
                  <c:v>101.87188019966722</c:v>
                </c:pt>
                <c:pt idx="21">
                  <c:v>102.51663893510815</c:v>
                </c:pt>
                <c:pt idx="22">
                  <c:v>103.16139767054908</c:v>
                </c:pt>
                <c:pt idx="23">
                  <c:v>104.91145709531733</c:v>
                </c:pt>
                <c:pt idx="24">
                  <c:v>105.92464939386736</c:v>
                </c:pt>
                <c:pt idx="25">
                  <c:v>106.38519134775375</c:v>
                </c:pt>
                <c:pt idx="26">
                  <c:v>107.39838364630378</c:v>
                </c:pt>
                <c:pt idx="27">
                  <c:v>108.59579272640836</c:v>
                </c:pt>
                <c:pt idx="28">
                  <c:v>112.92488709294034</c:v>
                </c:pt>
                <c:pt idx="29">
                  <c:v>116.70133111480865</c:v>
                </c:pt>
                <c:pt idx="30">
                  <c:v>119.83301640123605</c:v>
                </c:pt>
                <c:pt idx="31">
                  <c:v>119.09614927501785</c:v>
                </c:pt>
                <c:pt idx="32">
                  <c:v>119.09614927501779</c:v>
                </c:pt>
                <c:pt idx="33">
                  <c:v>122.04361777989065</c:v>
                </c:pt>
                <c:pt idx="34">
                  <c:v>123.60946042310434</c:v>
                </c:pt>
                <c:pt idx="35">
                  <c:v>120.93831709056333</c:v>
                </c:pt>
                <c:pt idx="36">
                  <c:v>120.0172331827906</c:v>
                </c:pt>
                <c:pt idx="37">
                  <c:v>118.54349893035415</c:v>
                </c:pt>
                <c:pt idx="38">
                  <c:v>119.18825766579511</c:v>
                </c:pt>
                <c:pt idx="39">
                  <c:v>120.84620869978608</c:v>
                </c:pt>
                <c:pt idx="40">
                  <c:v>125.35951984787256</c:v>
                </c:pt>
                <c:pt idx="41">
                  <c:v>120.3856667458997</c:v>
                </c:pt>
                <c:pt idx="42">
                  <c:v>125.45162823864987</c:v>
                </c:pt>
                <c:pt idx="43">
                  <c:v>126.64903731875442</c:v>
                </c:pt>
                <c:pt idx="44">
                  <c:v>127.75433800808176</c:v>
                </c:pt>
                <c:pt idx="45">
                  <c:v>136.68885191347752</c:v>
                </c:pt>
                <c:pt idx="46">
                  <c:v>136.22830995959117</c:v>
                </c:pt>
                <c:pt idx="47">
                  <c:v>122.96470168766341</c:v>
                </c:pt>
                <c:pt idx="48">
                  <c:v>120.01723318279058</c:v>
                </c:pt>
                <c:pt idx="49">
                  <c:v>116.05657237936772</c:v>
                </c:pt>
                <c:pt idx="50">
                  <c:v>114.30651295459947</c:v>
                </c:pt>
                <c:pt idx="51">
                  <c:v>111.81958640361303</c:v>
                </c:pt>
                <c:pt idx="52">
                  <c:v>101.96398859044449</c:v>
                </c:pt>
                <c:pt idx="53">
                  <c:v>106.84573330164011</c:v>
                </c:pt>
                <c:pt idx="54">
                  <c:v>113.10910387449488</c:v>
                </c:pt>
                <c:pt idx="55">
                  <c:v>120.2935583551224</c:v>
                </c:pt>
                <c:pt idx="56">
                  <c:v>120.75410030900879</c:v>
                </c:pt>
                <c:pt idx="57">
                  <c:v>120.20144996434513</c:v>
                </c:pt>
                <c:pt idx="58">
                  <c:v>112.74067031138578</c:v>
                </c:pt>
                <c:pt idx="59">
                  <c:v>111.9116947943903</c:v>
                </c:pt>
                <c:pt idx="60">
                  <c:v>105.37199904920369</c:v>
                </c:pt>
                <c:pt idx="61">
                  <c:v>98.279652959353442</c:v>
                </c:pt>
                <c:pt idx="62">
                  <c:v>91.371523651057743</c:v>
                </c:pt>
                <c:pt idx="63">
                  <c:v>82.805443308771089</c:v>
                </c:pt>
                <c:pt idx="64">
                  <c:v>76.173639172807214</c:v>
                </c:pt>
                <c:pt idx="65">
                  <c:v>82.437009745661996</c:v>
                </c:pt>
                <c:pt idx="66">
                  <c:v>88.608271927739494</c:v>
                </c:pt>
                <c:pt idx="67">
                  <c:v>89.253030663180425</c:v>
                </c:pt>
                <c:pt idx="68">
                  <c:v>100.58236272878537</c:v>
                </c:pt>
                <c:pt idx="69">
                  <c:v>106.84573330164011</c:v>
                </c:pt>
                <c:pt idx="70">
                  <c:v>114.12229617304492</c:v>
                </c:pt>
                <c:pt idx="71">
                  <c:v>120.66199191823154</c:v>
                </c:pt>
                <c:pt idx="72">
                  <c:v>121.8594009983361</c:v>
                </c:pt>
                <c:pt idx="73">
                  <c:v>118.45139053957688</c:v>
                </c:pt>
                <c:pt idx="74">
                  <c:v>119.37247444734966</c:v>
                </c:pt>
                <c:pt idx="75">
                  <c:v>115.50392203470408</c:v>
                </c:pt>
                <c:pt idx="76">
                  <c:v>115.13548847159497</c:v>
                </c:pt>
                <c:pt idx="77">
                  <c:v>116.5171143332541</c:v>
                </c:pt>
                <c:pt idx="78">
                  <c:v>115.6881388162586</c:v>
                </c:pt>
                <c:pt idx="79">
                  <c:v>114.9512716900404</c:v>
                </c:pt>
                <c:pt idx="80">
                  <c:v>114.30651295459947</c:v>
                </c:pt>
                <c:pt idx="81">
                  <c:v>114.03018778226766</c:v>
                </c:pt>
                <c:pt idx="82">
                  <c:v>113.38542904682672</c:v>
                </c:pt>
                <c:pt idx="83">
                  <c:v>113.75386260993582</c:v>
                </c:pt>
                <c:pt idx="84">
                  <c:v>110.62217732350844</c:v>
                </c:pt>
                <c:pt idx="85">
                  <c:v>111.22088186356073</c:v>
                </c:pt>
                <c:pt idx="86">
                  <c:v>111.48799619681483</c:v>
                </c:pt>
                <c:pt idx="87">
                  <c:v>111.31299025433802</c:v>
                </c:pt>
                <c:pt idx="88">
                  <c:v>111.08271927739482</c:v>
                </c:pt>
                <c:pt idx="89">
                  <c:v>110.47480389826478</c:v>
                </c:pt>
                <c:pt idx="90">
                  <c:v>109.14844307107204</c:v>
                </c:pt>
                <c:pt idx="91">
                  <c:v>108.17209412883291</c:v>
                </c:pt>
                <c:pt idx="92">
                  <c:v>108.89053957689563</c:v>
                </c:pt>
                <c:pt idx="93">
                  <c:v>114.75784406940811</c:v>
                </c:pt>
                <c:pt idx="94">
                  <c:v>114.86837413834085</c:v>
                </c:pt>
                <c:pt idx="95">
                  <c:v>115.53155455193725</c:v>
                </c:pt>
                <c:pt idx="96">
                  <c:v>118.78298074637506</c:v>
                </c:pt>
                <c:pt idx="97">
                  <c:v>121.37122652721654</c:v>
                </c:pt>
                <c:pt idx="98">
                  <c:v>123.45287615878297</c:v>
                </c:pt>
                <c:pt idx="99">
                  <c:v>122.68837651533157</c:v>
                </c:pt>
                <c:pt idx="100">
                  <c:v>117.46583075826003</c:v>
                </c:pt>
                <c:pt idx="101">
                  <c:v>117.8803185167578</c:v>
                </c:pt>
                <c:pt idx="102">
                  <c:v>117.76057760874733</c:v>
                </c:pt>
                <c:pt idx="103">
                  <c:v>115.97367482766818</c:v>
                </c:pt>
                <c:pt idx="104">
                  <c:v>114.53678393154267</c:v>
                </c:pt>
                <c:pt idx="105">
                  <c:v>114.0117661041122</c:v>
                </c:pt>
                <c:pt idx="106">
                  <c:v>110.79718326598527</c:v>
                </c:pt>
                <c:pt idx="107">
                  <c:v>108.7339553125743</c:v>
                </c:pt>
                <c:pt idx="108">
                  <c:v>109.45240076063703</c:v>
                </c:pt>
                <c:pt idx="109">
                  <c:v>111.53405039220345</c:v>
                </c:pt>
                <c:pt idx="110">
                  <c:v>107.88655811742335</c:v>
                </c:pt>
                <c:pt idx="111">
                  <c:v>105.08646303779416</c:v>
                </c:pt>
                <c:pt idx="112">
                  <c:v>101.90872355597813</c:v>
                </c:pt>
                <c:pt idx="113">
                  <c:v>103.94431899215593</c:v>
                </c:pt>
                <c:pt idx="114">
                  <c:v>104.57065604944142</c:v>
                </c:pt>
                <c:pt idx="115">
                  <c:v>105.32594485381509</c:v>
                </c:pt>
                <c:pt idx="116">
                  <c:v>104.57065604944142</c:v>
                </c:pt>
                <c:pt idx="117">
                  <c:v>106.04439030187783</c:v>
                </c:pt>
                <c:pt idx="118">
                  <c:v>106.78125742809601</c:v>
                </c:pt>
                <c:pt idx="119">
                  <c:v>107.37996196814831</c:v>
                </c:pt>
                <c:pt idx="120">
                  <c:v>107.78523888756833</c:v>
                </c:pt>
                <c:pt idx="121">
                  <c:v>107.78523888756833</c:v>
                </c:pt>
                <c:pt idx="122">
                  <c:v>105.62990254338007</c:v>
                </c:pt>
                <c:pt idx="123">
                  <c:v>103.55746375089136</c:v>
                </c:pt>
                <c:pt idx="124">
                  <c:v>105.25225814119325</c:v>
                </c:pt>
                <c:pt idx="125">
                  <c:v>106.92863085333968</c:v>
                </c:pt>
                <c:pt idx="126">
                  <c:v>108.39315426669839</c:v>
                </c:pt>
                <c:pt idx="127">
                  <c:v>108.28262419776563</c:v>
                </c:pt>
                <c:pt idx="128">
                  <c:v>108.641846921797</c:v>
                </c:pt>
                <c:pt idx="129">
                  <c:v>109.01028048490612</c:v>
                </c:pt>
                <c:pt idx="130">
                  <c:v>109.15765391014975</c:v>
                </c:pt>
                <c:pt idx="131">
                  <c:v>109.35108153078203</c:v>
                </c:pt>
                <c:pt idx="132">
                  <c:v>108.94580461136201</c:v>
                </c:pt>
                <c:pt idx="133">
                  <c:v>109.35108153078203</c:v>
                </c:pt>
                <c:pt idx="134">
                  <c:v>110.55770144996434</c:v>
                </c:pt>
                <c:pt idx="135">
                  <c:v>111.38667696695981</c:v>
                </c:pt>
                <c:pt idx="136">
                  <c:v>111.67221297836937</c:v>
                </c:pt>
                <c:pt idx="137">
                  <c:v>111.93011647254576</c:v>
                </c:pt>
                <c:pt idx="138">
                  <c:v>110.907713334918</c:v>
                </c:pt>
                <c:pt idx="139">
                  <c:v>111.97617066793438</c:v>
                </c:pt>
                <c:pt idx="140">
                  <c:v>111.8472189208462</c:v>
                </c:pt>
                <c:pt idx="141">
                  <c:v>111.0458759210839</c:v>
                </c:pt>
                <c:pt idx="142">
                  <c:v>113.984133586879</c:v>
                </c:pt>
                <c:pt idx="143">
                  <c:v>114.61968148324219</c:v>
                </c:pt>
                <c:pt idx="144">
                  <c:v>114.83153078202996</c:v>
                </c:pt>
                <c:pt idx="145">
                  <c:v>115.54997623009268</c:v>
                </c:pt>
                <c:pt idx="146">
                  <c:v>114.89600665557403</c:v>
                </c:pt>
                <c:pt idx="147">
                  <c:v>114.94206085096269</c:v>
                </c:pt>
                <c:pt idx="148">
                  <c:v>114.59204896600905</c:v>
                </c:pt>
                <c:pt idx="149">
                  <c:v>111.41430948419301</c:v>
                </c:pt>
                <c:pt idx="150">
                  <c:v>108.89975041597336</c:v>
                </c:pt>
                <c:pt idx="151">
                  <c:v>108.44841930116472</c:v>
                </c:pt>
                <c:pt idx="152">
                  <c:v>102.36005467078677</c:v>
                </c:pt>
                <c:pt idx="153">
                  <c:v>102.64559068219634</c:v>
                </c:pt>
                <c:pt idx="154">
                  <c:v>104.75487283099595</c:v>
                </c:pt>
                <c:pt idx="155">
                  <c:v>104.52460185405278</c:v>
                </c:pt>
                <c:pt idx="156">
                  <c:v>103.33640361302592</c:v>
                </c:pt>
                <c:pt idx="157">
                  <c:v>103.98116234846685</c:v>
                </c:pt>
                <c:pt idx="158">
                  <c:v>103.71404801521273</c:v>
                </c:pt>
                <c:pt idx="159">
                  <c:v>108.82606370335155</c:v>
                </c:pt>
                <c:pt idx="160">
                  <c:v>108.34710007130973</c:v>
                </c:pt>
                <c:pt idx="161">
                  <c:v>106.02596862372235</c:v>
                </c:pt>
                <c:pt idx="162">
                  <c:v>105.74964345139053</c:v>
                </c:pt>
                <c:pt idx="163">
                  <c:v>105.27989065842642</c:v>
                </c:pt>
                <c:pt idx="164">
                  <c:v>105.17857142857142</c:v>
                </c:pt>
                <c:pt idx="165">
                  <c:v>105.13251723318278</c:v>
                </c:pt>
                <c:pt idx="166">
                  <c:v>103.21666270501545</c:v>
                </c:pt>
                <c:pt idx="167">
                  <c:v>101.17185642975991</c:v>
                </c:pt>
                <c:pt idx="168">
                  <c:v>99.209947706203963</c:v>
                </c:pt>
                <c:pt idx="169">
                  <c:v>98.030960304254805</c:v>
                </c:pt>
                <c:pt idx="170">
                  <c:v>96.667756120751122</c:v>
                </c:pt>
                <c:pt idx="171">
                  <c:v>97.441466603280247</c:v>
                </c:pt>
                <c:pt idx="172">
                  <c:v>97.77305681007843</c:v>
                </c:pt>
                <c:pt idx="173">
                  <c:v>97.938851913477521</c:v>
                </c:pt>
                <c:pt idx="174">
                  <c:v>97.551996672212979</c:v>
                </c:pt>
                <c:pt idx="175">
                  <c:v>98.11385785595435</c:v>
                </c:pt>
                <c:pt idx="176">
                  <c:v>98.06780366056573</c:v>
                </c:pt>
                <c:pt idx="177">
                  <c:v>96.953292132160684</c:v>
                </c:pt>
                <c:pt idx="178">
                  <c:v>97.376990729736164</c:v>
                </c:pt>
                <c:pt idx="179">
                  <c:v>97.395412407891598</c:v>
                </c:pt>
                <c:pt idx="180">
                  <c:v>92.532089374851452</c:v>
                </c:pt>
                <c:pt idx="181">
                  <c:v>88.626693605894928</c:v>
                </c:pt>
                <c:pt idx="182">
                  <c:v>84.039695745186577</c:v>
                </c:pt>
                <c:pt idx="183">
                  <c:v>79.692179700499139</c:v>
                </c:pt>
                <c:pt idx="184">
                  <c:v>76.468386023294499</c:v>
                </c:pt>
                <c:pt idx="185">
                  <c:v>74.045935345852143</c:v>
                </c:pt>
                <c:pt idx="186">
                  <c:v>72.94063465652485</c:v>
                </c:pt>
                <c:pt idx="187">
                  <c:v>75.888103161397666</c:v>
                </c:pt>
                <c:pt idx="188">
                  <c:v>78.2368671262182</c:v>
                </c:pt>
                <c:pt idx="189">
                  <c:v>81.248811504635157</c:v>
                </c:pt>
                <c:pt idx="190">
                  <c:v>83.966009032564784</c:v>
                </c:pt>
                <c:pt idx="191">
                  <c:v>88.027989065842647</c:v>
                </c:pt>
                <c:pt idx="192">
                  <c:v>88.506952697884472</c:v>
                </c:pt>
                <c:pt idx="193">
                  <c:v>88.792488709294034</c:v>
                </c:pt>
                <c:pt idx="194">
                  <c:v>91.012300927026388</c:v>
                </c:pt>
                <c:pt idx="195">
                  <c:v>92.845257903494172</c:v>
                </c:pt>
                <c:pt idx="196">
                  <c:v>93.812396006655575</c:v>
                </c:pt>
                <c:pt idx="197">
                  <c:v>96.188792488709282</c:v>
                </c:pt>
                <c:pt idx="198">
                  <c:v>99.421797004991689</c:v>
                </c:pt>
                <c:pt idx="199">
                  <c:v>99.965236510577583</c:v>
                </c:pt>
                <c:pt idx="200">
                  <c:v>100.3336700736867</c:v>
                </c:pt>
                <c:pt idx="201">
                  <c:v>102.34163299263132</c:v>
                </c:pt>
                <c:pt idx="202">
                  <c:v>104.22064416448777</c:v>
                </c:pt>
                <c:pt idx="203">
                  <c:v>106.16413120988827</c:v>
                </c:pt>
                <c:pt idx="204">
                  <c:v>107.9786665082006</c:v>
                </c:pt>
                <c:pt idx="205">
                  <c:v>107.85892560019016</c:v>
                </c:pt>
                <c:pt idx="206">
                  <c:v>108.78922034704064</c:v>
                </c:pt>
                <c:pt idx="207">
                  <c:v>109.34187069170429</c:v>
                </c:pt>
                <c:pt idx="208">
                  <c:v>109.26818397908247</c:v>
                </c:pt>
                <c:pt idx="209">
                  <c:v>110.18926788685522</c:v>
                </c:pt>
                <c:pt idx="210">
                  <c:v>110.41953886379842</c:v>
                </c:pt>
                <c:pt idx="211">
                  <c:v>108.79843118611836</c:v>
                </c:pt>
                <c:pt idx="212">
                  <c:v>107.27864273829331</c:v>
                </c:pt>
                <c:pt idx="213">
                  <c:v>106.09044449726646</c:v>
                </c:pt>
                <c:pt idx="214">
                  <c:v>105.21541478488236</c:v>
                </c:pt>
                <c:pt idx="215">
                  <c:v>103.94431899215593</c:v>
                </c:pt>
                <c:pt idx="216">
                  <c:v>101.41133824578084</c:v>
                </c:pt>
                <c:pt idx="217">
                  <c:v>99.007309246493932</c:v>
                </c:pt>
                <c:pt idx="218">
                  <c:v>96.723021155217481</c:v>
                </c:pt>
                <c:pt idx="219">
                  <c:v>93.729498454956016</c:v>
                </c:pt>
                <c:pt idx="220">
                  <c:v>93.075528880437361</c:v>
                </c:pt>
                <c:pt idx="221">
                  <c:v>92.762360351794626</c:v>
                </c:pt>
                <c:pt idx="222">
                  <c:v>88.414844307107188</c:v>
                </c:pt>
                <c:pt idx="223">
                  <c:v>85.218683147135707</c:v>
                </c:pt>
                <c:pt idx="224">
                  <c:v>82.31726883765154</c:v>
                </c:pt>
                <c:pt idx="225">
                  <c:v>80.290884240551463</c:v>
                </c:pt>
                <c:pt idx="226">
                  <c:v>78.218445448062738</c:v>
                </c:pt>
                <c:pt idx="227">
                  <c:v>77.932909436653205</c:v>
                </c:pt>
                <c:pt idx="228">
                  <c:v>77.80395768956501</c:v>
                </c:pt>
                <c:pt idx="229">
                  <c:v>77.555265034466359</c:v>
                </c:pt>
                <c:pt idx="230">
                  <c:v>77.32499405752317</c:v>
                </c:pt>
                <c:pt idx="231">
                  <c:v>77.297361540289998</c:v>
                </c:pt>
                <c:pt idx="232">
                  <c:v>77.140777275968617</c:v>
                </c:pt>
                <c:pt idx="233">
                  <c:v>77.610530068932732</c:v>
                </c:pt>
                <c:pt idx="234">
                  <c:v>77.693427620632278</c:v>
                </c:pt>
                <c:pt idx="235">
                  <c:v>77.684216781554568</c:v>
                </c:pt>
                <c:pt idx="236">
                  <c:v>77.59210839077727</c:v>
                </c:pt>
                <c:pt idx="237">
                  <c:v>77.463156643689089</c:v>
                </c:pt>
                <c:pt idx="238">
                  <c:v>77.444734965533641</c:v>
                </c:pt>
                <c:pt idx="239">
                  <c:v>77.463156643689089</c:v>
                </c:pt>
                <c:pt idx="240">
                  <c:v>76.321012598050885</c:v>
                </c:pt>
                <c:pt idx="241">
                  <c:v>76.219693368195863</c:v>
                </c:pt>
                <c:pt idx="242">
                  <c:v>75.593356310910394</c:v>
                </c:pt>
                <c:pt idx="243">
                  <c:v>74.091989541240793</c:v>
                </c:pt>
                <c:pt idx="244">
                  <c:v>72.913002139291649</c:v>
                </c:pt>
                <c:pt idx="245">
                  <c:v>72.314297599239353</c:v>
                </c:pt>
                <c:pt idx="246">
                  <c:v>71.752436415497968</c:v>
                </c:pt>
                <c:pt idx="247">
                  <c:v>72.084026622296179</c:v>
                </c:pt>
                <c:pt idx="248">
                  <c:v>71.862966484430714</c:v>
                </c:pt>
                <c:pt idx="249">
                  <c:v>72.259032564773008</c:v>
                </c:pt>
                <c:pt idx="250">
                  <c:v>73.382754932255764</c:v>
                </c:pt>
                <c:pt idx="251">
                  <c:v>74.395947230805803</c:v>
                </c:pt>
                <c:pt idx="252">
                  <c:v>74.745959115759433</c:v>
                </c:pt>
                <c:pt idx="253">
                  <c:v>75.114392678868541</c:v>
                </c:pt>
                <c:pt idx="254">
                  <c:v>75.261766104112198</c:v>
                </c:pt>
                <c:pt idx="255">
                  <c:v>75.427561207511289</c:v>
                </c:pt>
                <c:pt idx="256">
                  <c:v>75.703886379843112</c:v>
                </c:pt>
                <c:pt idx="257">
                  <c:v>75.814416448775816</c:v>
                </c:pt>
                <c:pt idx="258">
                  <c:v>75.869681483242232</c:v>
                </c:pt>
                <c:pt idx="259">
                  <c:v>75.878892322319942</c:v>
                </c:pt>
                <c:pt idx="260">
                  <c:v>75.823627287853569</c:v>
                </c:pt>
                <c:pt idx="261">
                  <c:v>75.860470644164479</c:v>
                </c:pt>
                <c:pt idx="262">
                  <c:v>75.906524839553128</c:v>
                </c:pt>
                <c:pt idx="263">
                  <c:v>76.440753506061313</c:v>
                </c:pt>
                <c:pt idx="264">
                  <c:v>76.523651057760873</c:v>
                </c:pt>
                <c:pt idx="265">
                  <c:v>76.578916092227232</c:v>
                </c:pt>
                <c:pt idx="266">
                  <c:v>76.68023532208224</c:v>
                </c:pt>
                <c:pt idx="267">
                  <c:v>76.772343712859524</c:v>
                </c:pt>
                <c:pt idx="268">
                  <c:v>76.836819586403593</c:v>
                </c:pt>
                <c:pt idx="269">
                  <c:v>76.836819586403593</c:v>
                </c:pt>
                <c:pt idx="270">
                  <c:v>76.136795816496317</c:v>
                </c:pt>
                <c:pt idx="271">
                  <c:v>75.445982885666751</c:v>
                </c:pt>
                <c:pt idx="272">
                  <c:v>74.838067506536731</c:v>
                </c:pt>
                <c:pt idx="273">
                  <c:v>74.257784644639884</c:v>
                </c:pt>
                <c:pt idx="274">
                  <c:v>74.386736391728064</c:v>
                </c:pt>
                <c:pt idx="275">
                  <c:v>74.478844782505334</c:v>
                </c:pt>
                <c:pt idx="276">
                  <c:v>75.252555265034459</c:v>
                </c:pt>
                <c:pt idx="277">
                  <c:v>75.399928690278117</c:v>
                </c:pt>
                <c:pt idx="278">
                  <c:v>76.219693368195863</c:v>
                </c:pt>
                <c:pt idx="279">
                  <c:v>76.947349655336353</c:v>
                </c:pt>
                <c:pt idx="280">
                  <c:v>77.656584264321381</c:v>
                </c:pt>
                <c:pt idx="281">
                  <c:v>77.859222724031369</c:v>
                </c:pt>
                <c:pt idx="282">
                  <c:v>77.868433563109107</c:v>
                </c:pt>
                <c:pt idx="283">
                  <c:v>77.131566436890893</c:v>
                </c:pt>
                <c:pt idx="284">
                  <c:v>76.97498217256954</c:v>
                </c:pt>
                <c:pt idx="285">
                  <c:v>77.076301402424534</c:v>
                </c:pt>
                <c:pt idx="286">
                  <c:v>77.232885666745887</c:v>
                </c:pt>
                <c:pt idx="287">
                  <c:v>77.32499405752317</c:v>
                </c:pt>
                <c:pt idx="288">
                  <c:v>77.19604231043499</c:v>
                </c:pt>
                <c:pt idx="289">
                  <c:v>77.361837413834067</c:v>
                </c:pt>
                <c:pt idx="290">
                  <c:v>77.564475873544083</c:v>
                </c:pt>
                <c:pt idx="291">
                  <c:v>77.7947468504873</c:v>
                </c:pt>
                <c:pt idx="292">
                  <c:v>77.850011884953616</c:v>
                </c:pt>
                <c:pt idx="293">
                  <c:v>77.932909436653205</c:v>
                </c:pt>
                <c:pt idx="294">
                  <c:v>78.034228666508199</c:v>
                </c:pt>
                <c:pt idx="295">
                  <c:v>78.117126218207744</c:v>
                </c:pt>
                <c:pt idx="296">
                  <c:v>78.117126218207744</c:v>
                </c:pt>
                <c:pt idx="297">
                  <c:v>78.209234608985014</c:v>
                </c:pt>
                <c:pt idx="298">
                  <c:v>78.365818873306381</c:v>
                </c:pt>
                <c:pt idx="299">
                  <c:v>78.494770620394576</c:v>
                </c:pt>
                <c:pt idx="300">
                  <c:v>78.632933206560494</c:v>
                </c:pt>
                <c:pt idx="301">
                  <c:v>80.088245780841461</c:v>
                </c:pt>
                <c:pt idx="302">
                  <c:v>81.727775136676968</c:v>
                </c:pt>
                <c:pt idx="303">
                  <c:v>81.884359400998335</c:v>
                </c:pt>
                <c:pt idx="304">
                  <c:v>82.621226527216564</c:v>
                </c:pt>
                <c:pt idx="305">
                  <c:v>83.394937009745647</c:v>
                </c:pt>
                <c:pt idx="306">
                  <c:v>89.42803660565724</c:v>
                </c:pt>
                <c:pt idx="307">
                  <c:v>93.784763489422403</c:v>
                </c:pt>
                <c:pt idx="308">
                  <c:v>96.704599477062047</c:v>
                </c:pt>
                <c:pt idx="309">
                  <c:v>98.629664844307115</c:v>
                </c:pt>
                <c:pt idx="310">
                  <c:v>104.43249346327551</c:v>
                </c:pt>
                <c:pt idx="311">
                  <c:v>104.52460185405278</c:v>
                </c:pt>
                <c:pt idx="312">
                  <c:v>104.49696933681957</c:v>
                </c:pt>
                <c:pt idx="313">
                  <c:v>105.60227002614688</c:v>
                </c:pt>
                <c:pt idx="314">
                  <c:v>105.75885429046825</c:v>
                </c:pt>
                <c:pt idx="315">
                  <c:v>106.32992631328737</c:v>
                </c:pt>
                <c:pt idx="316">
                  <c:v>106.96547420965059</c:v>
                </c:pt>
                <c:pt idx="317">
                  <c:v>105.63911338245781</c:v>
                </c:pt>
                <c:pt idx="318">
                  <c:v>106.00754694556693</c:v>
                </c:pt>
                <c:pt idx="319">
                  <c:v>106.46808889945329</c:v>
                </c:pt>
                <c:pt idx="320">
                  <c:v>105.32594485381507</c:v>
                </c:pt>
                <c:pt idx="321">
                  <c:v>105.83254100309009</c:v>
                </c:pt>
                <c:pt idx="322">
                  <c:v>106.36676966959828</c:v>
                </c:pt>
                <c:pt idx="323">
                  <c:v>107.28785357737105</c:v>
                </c:pt>
                <c:pt idx="324">
                  <c:v>110.0787378179225</c:v>
                </c:pt>
                <c:pt idx="325">
                  <c:v>110.10637033515569</c:v>
                </c:pt>
                <c:pt idx="326">
                  <c:v>110.02347278345614</c:v>
                </c:pt>
                <c:pt idx="327">
                  <c:v>111.01824340385073</c:v>
                </c:pt>
                <c:pt idx="328">
                  <c:v>112.27091751842168</c:v>
                </c:pt>
                <c:pt idx="329">
                  <c:v>115.31049441407178</c:v>
                </c:pt>
              </c:numCache>
            </c:numRef>
          </c:val>
          <c:smooth val="0"/>
          <c:extLst>
            <c:ext xmlns:c16="http://schemas.microsoft.com/office/drawing/2014/chart" uri="{C3380CC4-5D6E-409C-BE32-E72D297353CC}">
              <c16:uniqueId val="{00000007-631D-4227-9E92-4A24278AB377}"/>
            </c:ext>
          </c:extLst>
        </c:ser>
        <c:ser>
          <c:idx val="8"/>
          <c:order val="8"/>
          <c:tx>
            <c:strRef>
              <c:f>'China-15 '!$A$10</c:f>
              <c:strCache>
                <c:ptCount val="1"/>
                <c:pt idx="0">
                  <c:v>Shenzhen</c:v>
                </c:pt>
              </c:strCache>
            </c:strRef>
          </c:tx>
          <c:spPr>
            <a:ln w="28575" cap="rnd">
              <a:solidFill>
                <a:schemeClr val="accent3">
                  <a:lumMod val="60000"/>
                </a:schemeClr>
              </a:solidFill>
              <a:round/>
            </a:ln>
            <a:effectLst/>
          </c:spPr>
          <c:marker>
            <c:symbol val="none"/>
          </c:marker>
          <c:cat>
            <c:numRef>
              <c:f>'China-15 '!$B$1:$LS$1</c:f>
              <c:numCache>
                <c:formatCode>m/d/yyyy</c:formatCode>
                <c:ptCount val="330"/>
                <c:pt idx="0">
                  <c:v>44412</c:v>
                </c:pt>
                <c:pt idx="1">
                  <c:v>44413</c:v>
                </c:pt>
                <c:pt idx="2">
                  <c:v>44414</c:v>
                </c:pt>
                <c:pt idx="3">
                  <c:v>44415</c:v>
                </c:pt>
                <c:pt idx="4">
                  <c:v>44416</c:v>
                </c:pt>
                <c:pt idx="5">
                  <c:v>44417</c:v>
                </c:pt>
                <c:pt idx="6">
                  <c:v>44418</c:v>
                </c:pt>
                <c:pt idx="7">
                  <c:v>44419</c:v>
                </c:pt>
                <c:pt idx="8">
                  <c:v>44420</c:v>
                </c:pt>
                <c:pt idx="9">
                  <c:v>44421</c:v>
                </c:pt>
                <c:pt idx="10">
                  <c:v>44422</c:v>
                </c:pt>
                <c:pt idx="11">
                  <c:v>44423</c:v>
                </c:pt>
                <c:pt idx="12">
                  <c:v>44424</c:v>
                </c:pt>
                <c:pt idx="13">
                  <c:v>44425</c:v>
                </c:pt>
                <c:pt idx="14">
                  <c:v>44426</c:v>
                </c:pt>
                <c:pt idx="15">
                  <c:v>44427</c:v>
                </c:pt>
                <c:pt idx="16">
                  <c:v>44428</c:v>
                </c:pt>
                <c:pt idx="17">
                  <c:v>44429</c:v>
                </c:pt>
                <c:pt idx="18">
                  <c:v>44430</c:v>
                </c:pt>
                <c:pt idx="19">
                  <c:v>44431</c:v>
                </c:pt>
                <c:pt idx="20">
                  <c:v>44432</c:v>
                </c:pt>
                <c:pt idx="21">
                  <c:v>44433</c:v>
                </c:pt>
                <c:pt idx="22">
                  <c:v>44434</c:v>
                </c:pt>
                <c:pt idx="23">
                  <c:v>44435</c:v>
                </c:pt>
                <c:pt idx="24">
                  <c:v>44436</c:v>
                </c:pt>
                <c:pt idx="25">
                  <c:v>44437</c:v>
                </c:pt>
                <c:pt idx="26">
                  <c:v>44438</c:v>
                </c:pt>
                <c:pt idx="27">
                  <c:v>44439</c:v>
                </c:pt>
                <c:pt idx="28">
                  <c:v>44440</c:v>
                </c:pt>
                <c:pt idx="29">
                  <c:v>44441</c:v>
                </c:pt>
                <c:pt idx="30">
                  <c:v>44442</c:v>
                </c:pt>
                <c:pt idx="31">
                  <c:v>44443</c:v>
                </c:pt>
                <c:pt idx="32">
                  <c:v>44444</c:v>
                </c:pt>
                <c:pt idx="33">
                  <c:v>44445</c:v>
                </c:pt>
                <c:pt idx="34">
                  <c:v>44446</c:v>
                </c:pt>
                <c:pt idx="35">
                  <c:v>44447</c:v>
                </c:pt>
                <c:pt idx="36">
                  <c:v>44448</c:v>
                </c:pt>
                <c:pt idx="37">
                  <c:v>44449</c:v>
                </c:pt>
                <c:pt idx="38">
                  <c:v>44450</c:v>
                </c:pt>
                <c:pt idx="39">
                  <c:v>44451</c:v>
                </c:pt>
                <c:pt idx="40">
                  <c:v>44452</c:v>
                </c:pt>
                <c:pt idx="41">
                  <c:v>44453</c:v>
                </c:pt>
                <c:pt idx="42">
                  <c:v>44454</c:v>
                </c:pt>
                <c:pt idx="43">
                  <c:v>44455</c:v>
                </c:pt>
                <c:pt idx="44">
                  <c:v>44456</c:v>
                </c:pt>
                <c:pt idx="45">
                  <c:v>44457</c:v>
                </c:pt>
                <c:pt idx="46">
                  <c:v>44458</c:v>
                </c:pt>
                <c:pt idx="47">
                  <c:v>44459</c:v>
                </c:pt>
                <c:pt idx="48">
                  <c:v>44460</c:v>
                </c:pt>
                <c:pt idx="49">
                  <c:v>44461</c:v>
                </c:pt>
                <c:pt idx="50">
                  <c:v>44462</c:v>
                </c:pt>
                <c:pt idx="51">
                  <c:v>44463</c:v>
                </c:pt>
                <c:pt idx="52">
                  <c:v>44464</c:v>
                </c:pt>
                <c:pt idx="53">
                  <c:v>44465</c:v>
                </c:pt>
                <c:pt idx="54">
                  <c:v>44466</c:v>
                </c:pt>
                <c:pt idx="55">
                  <c:v>44467</c:v>
                </c:pt>
                <c:pt idx="56">
                  <c:v>44468</c:v>
                </c:pt>
                <c:pt idx="57">
                  <c:v>44469</c:v>
                </c:pt>
                <c:pt idx="58">
                  <c:v>44470</c:v>
                </c:pt>
                <c:pt idx="59">
                  <c:v>44471</c:v>
                </c:pt>
                <c:pt idx="60">
                  <c:v>44472</c:v>
                </c:pt>
                <c:pt idx="61">
                  <c:v>44473</c:v>
                </c:pt>
                <c:pt idx="62">
                  <c:v>44474</c:v>
                </c:pt>
                <c:pt idx="63">
                  <c:v>44475</c:v>
                </c:pt>
                <c:pt idx="64">
                  <c:v>44476</c:v>
                </c:pt>
                <c:pt idx="65">
                  <c:v>44477</c:v>
                </c:pt>
                <c:pt idx="66">
                  <c:v>44478</c:v>
                </c:pt>
                <c:pt idx="67">
                  <c:v>44479</c:v>
                </c:pt>
                <c:pt idx="68">
                  <c:v>44480</c:v>
                </c:pt>
                <c:pt idx="69">
                  <c:v>44481</c:v>
                </c:pt>
                <c:pt idx="70">
                  <c:v>44482</c:v>
                </c:pt>
                <c:pt idx="71">
                  <c:v>44483</c:v>
                </c:pt>
                <c:pt idx="72">
                  <c:v>44484</c:v>
                </c:pt>
                <c:pt idx="73">
                  <c:v>44485</c:v>
                </c:pt>
                <c:pt idx="74">
                  <c:v>44486</c:v>
                </c:pt>
                <c:pt idx="75">
                  <c:v>44487</c:v>
                </c:pt>
                <c:pt idx="76">
                  <c:v>44488</c:v>
                </c:pt>
                <c:pt idx="77">
                  <c:v>44489</c:v>
                </c:pt>
                <c:pt idx="78">
                  <c:v>44490</c:v>
                </c:pt>
                <c:pt idx="79">
                  <c:v>44491</c:v>
                </c:pt>
                <c:pt idx="80">
                  <c:v>44492</c:v>
                </c:pt>
                <c:pt idx="81">
                  <c:v>44493</c:v>
                </c:pt>
                <c:pt idx="82">
                  <c:v>44494</c:v>
                </c:pt>
                <c:pt idx="83">
                  <c:v>44495</c:v>
                </c:pt>
                <c:pt idx="84">
                  <c:v>44496</c:v>
                </c:pt>
                <c:pt idx="85">
                  <c:v>44497</c:v>
                </c:pt>
                <c:pt idx="86">
                  <c:v>44498</c:v>
                </c:pt>
                <c:pt idx="87">
                  <c:v>44499</c:v>
                </c:pt>
                <c:pt idx="88">
                  <c:v>44500</c:v>
                </c:pt>
                <c:pt idx="89">
                  <c:v>44501</c:v>
                </c:pt>
                <c:pt idx="90">
                  <c:v>44502</c:v>
                </c:pt>
                <c:pt idx="91">
                  <c:v>44503</c:v>
                </c:pt>
                <c:pt idx="92">
                  <c:v>44504</c:v>
                </c:pt>
                <c:pt idx="93">
                  <c:v>44505</c:v>
                </c:pt>
                <c:pt idx="94">
                  <c:v>44506</c:v>
                </c:pt>
                <c:pt idx="95">
                  <c:v>44507</c:v>
                </c:pt>
                <c:pt idx="96">
                  <c:v>44508</c:v>
                </c:pt>
                <c:pt idx="97">
                  <c:v>44509</c:v>
                </c:pt>
                <c:pt idx="98">
                  <c:v>44510</c:v>
                </c:pt>
                <c:pt idx="99">
                  <c:v>44511</c:v>
                </c:pt>
                <c:pt idx="100">
                  <c:v>44512</c:v>
                </c:pt>
                <c:pt idx="101">
                  <c:v>44513</c:v>
                </c:pt>
                <c:pt idx="102">
                  <c:v>44514</c:v>
                </c:pt>
                <c:pt idx="103">
                  <c:v>44515</c:v>
                </c:pt>
                <c:pt idx="104">
                  <c:v>44516</c:v>
                </c:pt>
                <c:pt idx="105">
                  <c:v>44517</c:v>
                </c:pt>
                <c:pt idx="106">
                  <c:v>44518</c:v>
                </c:pt>
                <c:pt idx="107">
                  <c:v>44519</c:v>
                </c:pt>
                <c:pt idx="108">
                  <c:v>44520</c:v>
                </c:pt>
                <c:pt idx="109">
                  <c:v>44521</c:v>
                </c:pt>
                <c:pt idx="110">
                  <c:v>44522</c:v>
                </c:pt>
                <c:pt idx="111">
                  <c:v>44523</c:v>
                </c:pt>
                <c:pt idx="112">
                  <c:v>44524</c:v>
                </c:pt>
                <c:pt idx="113">
                  <c:v>44525</c:v>
                </c:pt>
                <c:pt idx="114">
                  <c:v>44526</c:v>
                </c:pt>
                <c:pt idx="115">
                  <c:v>44527</c:v>
                </c:pt>
                <c:pt idx="116">
                  <c:v>44528</c:v>
                </c:pt>
                <c:pt idx="117">
                  <c:v>44529</c:v>
                </c:pt>
                <c:pt idx="118">
                  <c:v>44530</c:v>
                </c:pt>
                <c:pt idx="119">
                  <c:v>44531</c:v>
                </c:pt>
                <c:pt idx="120">
                  <c:v>44532</c:v>
                </c:pt>
                <c:pt idx="121">
                  <c:v>44533</c:v>
                </c:pt>
                <c:pt idx="122">
                  <c:v>44534</c:v>
                </c:pt>
                <c:pt idx="123">
                  <c:v>44535</c:v>
                </c:pt>
                <c:pt idx="124">
                  <c:v>44536</c:v>
                </c:pt>
                <c:pt idx="125">
                  <c:v>44537</c:v>
                </c:pt>
                <c:pt idx="126">
                  <c:v>44538</c:v>
                </c:pt>
                <c:pt idx="127">
                  <c:v>44539</c:v>
                </c:pt>
                <c:pt idx="128">
                  <c:v>44540</c:v>
                </c:pt>
                <c:pt idx="129">
                  <c:v>44541</c:v>
                </c:pt>
                <c:pt idx="130">
                  <c:v>44542</c:v>
                </c:pt>
                <c:pt idx="131">
                  <c:v>44543</c:v>
                </c:pt>
                <c:pt idx="132">
                  <c:v>44544</c:v>
                </c:pt>
                <c:pt idx="133">
                  <c:v>44545</c:v>
                </c:pt>
                <c:pt idx="134">
                  <c:v>44546</c:v>
                </c:pt>
                <c:pt idx="135">
                  <c:v>44547</c:v>
                </c:pt>
                <c:pt idx="136">
                  <c:v>44548</c:v>
                </c:pt>
                <c:pt idx="137">
                  <c:v>44549</c:v>
                </c:pt>
                <c:pt idx="138">
                  <c:v>44550</c:v>
                </c:pt>
                <c:pt idx="139">
                  <c:v>44551</c:v>
                </c:pt>
                <c:pt idx="140">
                  <c:v>44552</c:v>
                </c:pt>
                <c:pt idx="141">
                  <c:v>44553</c:v>
                </c:pt>
                <c:pt idx="142">
                  <c:v>44554</c:v>
                </c:pt>
                <c:pt idx="143">
                  <c:v>44555</c:v>
                </c:pt>
                <c:pt idx="144">
                  <c:v>44556</c:v>
                </c:pt>
                <c:pt idx="145">
                  <c:v>44557</c:v>
                </c:pt>
                <c:pt idx="146">
                  <c:v>44558</c:v>
                </c:pt>
                <c:pt idx="147">
                  <c:v>44559</c:v>
                </c:pt>
                <c:pt idx="148">
                  <c:v>44560</c:v>
                </c:pt>
                <c:pt idx="149">
                  <c:v>44561</c:v>
                </c:pt>
                <c:pt idx="150">
                  <c:v>44562</c:v>
                </c:pt>
                <c:pt idx="151">
                  <c:v>44563</c:v>
                </c:pt>
                <c:pt idx="152">
                  <c:v>44564</c:v>
                </c:pt>
                <c:pt idx="153">
                  <c:v>44565</c:v>
                </c:pt>
                <c:pt idx="154">
                  <c:v>44566</c:v>
                </c:pt>
                <c:pt idx="155">
                  <c:v>44567</c:v>
                </c:pt>
                <c:pt idx="156">
                  <c:v>44568</c:v>
                </c:pt>
                <c:pt idx="157">
                  <c:v>44569</c:v>
                </c:pt>
                <c:pt idx="158">
                  <c:v>44570</c:v>
                </c:pt>
                <c:pt idx="159">
                  <c:v>44571</c:v>
                </c:pt>
                <c:pt idx="160">
                  <c:v>44572</c:v>
                </c:pt>
                <c:pt idx="161">
                  <c:v>44573</c:v>
                </c:pt>
                <c:pt idx="162">
                  <c:v>44574</c:v>
                </c:pt>
                <c:pt idx="163">
                  <c:v>44575</c:v>
                </c:pt>
                <c:pt idx="164">
                  <c:v>44576</c:v>
                </c:pt>
                <c:pt idx="165">
                  <c:v>44577</c:v>
                </c:pt>
                <c:pt idx="166">
                  <c:v>44578</c:v>
                </c:pt>
                <c:pt idx="167">
                  <c:v>44579</c:v>
                </c:pt>
                <c:pt idx="168">
                  <c:v>44580</c:v>
                </c:pt>
                <c:pt idx="169">
                  <c:v>44581</c:v>
                </c:pt>
                <c:pt idx="170">
                  <c:v>44582</c:v>
                </c:pt>
                <c:pt idx="171">
                  <c:v>44583</c:v>
                </c:pt>
                <c:pt idx="172">
                  <c:v>44584</c:v>
                </c:pt>
                <c:pt idx="173">
                  <c:v>44585</c:v>
                </c:pt>
                <c:pt idx="174">
                  <c:v>44586</c:v>
                </c:pt>
                <c:pt idx="175">
                  <c:v>44587</c:v>
                </c:pt>
                <c:pt idx="176">
                  <c:v>44588</c:v>
                </c:pt>
                <c:pt idx="177">
                  <c:v>44589</c:v>
                </c:pt>
                <c:pt idx="178">
                  <c:v>44590</c:v>
                </c:pt>
                <c:pt idx="179">
                  <c:v>44591</c:v>
                </c:pt>
                <c:pt idx="180">
                  <c:v>44592</c:v>
                </c:pt>
                <c:pt idx="181">
                  <c:v>44593</c:v>
                </c:pt>
                <c:pt idx="182">
                  <c:v>44594</c:v>
                </c:pt>
                <c:pt idx="183">
                  <c:v>44595</c:v>
                </c:pt>
                <c:pt idx="184">
                  <c:v>44596</c:v>
                </c:pt>
                <c:pt idx="185">
                  <c:v>44597</c:v>
                </c:pt>
                <c:pt idx="186">
                  <c:v>44598</c:v>
                </c:pt>
                <c:pt idx="187">
                  <c:v>44599</c:v>
                </c:pt>
                <c:pt idx="188">
                  <c:v>44600</c:v>
                </c:pt>
                <c:pt idx="189">
                  <c:v>44601</c:v>
                </c:pt>
                <c:pt idx="190">
                  <c:v>44602</c:v>
                </c:pt>
                <c:pt idx="191">
                  <c:v>44603</c:v>
                </c:pt>
                <c:pt idx="192">
                  <c:v>44604</c:v>
                </c:pt>
                <c:pt idx="193">
                  <c:v>44605</c:v>
                </c:pt>
                <c:pt idx="194">
                  <c:v>44606</c:v>
                </c:pt>
                <c:pt idx="195">
                  <c:v>44607</c:v>
                </c:pt>
                <c:pt idx="196">
                  <c:v>44608</c:v>
                </c:pt>
                <c:pt idx="197">
                  <c:v>44609</c:v>
                </c:pt>
                <c:pt idx="198">
                  <c:v>44610</c:v>
                </c:pt>
                <c:pt idx="199">
                  <c:v>44611</c:v>
                </c:pt>
                <c:pt idx="200">
                  <c:v>44612</c:v>
                </c:pt>
                <c:pt idx="201">
                  <c:v>44613</c:v>
                </c:pt>
                <c:pt idx="202">
                  <c:v>44614</c:v>
                </c:pt>
                <c:pt idx="203">
                  <c:v>44615</c:v>
                </c:pt>
                <c:pt idx="204">
                  <c:v>44616</c:v>
                </c:pt>
                <c:pt idx="205">
                  <c:v>44617</c:v>
                </c:pt>
                <c:pt idx="206">
                  <c:v>44618</c:v>
                </c:pt>
                <c:pt idx="207">
                  <c:v>44619</c:v>
                </c:pt>
                <c:pt idx="208">
                  <c:v>44620</c:v>
                </c:pt>
                <c:pt idx="209">
                  <c:v>44621</c:v>
                </c:pt>
                <c:pt idx="210">
                  <c:v>44622</c:v>
                </c:pt>
                <c:pt idx="211">
                  <c:v>44623</c:v>
                </c:pt>
                <c:pt idx="212">
                  <c:v>44624</c:v>
                </c:pt>
                <c:pt idx="213">
                  <c:v>44625</c:v>
                </c:pt>
                <c:pt idx="214">
                  <c:v>44626</c:v>
                </c:pt>
                <c:pt idx="215">
                  <c:v>44627</c:v>
                </c:pt>
                <c:pt idx="216">
                  <c:v>44628</c:v>
                </c:pt>
                <c:pt idx="217">
                  <c:v>44629</c:v>
                </c:pt>
                <c:pt idx="218">
                  <c:v>44630</c:v>
                </c:pt>
                <c:pt idx="219">
                  <c:v>44631</c:v>
                </c:pt>
                <c:pt idx="220">
                  <c:v>44632</c:v>
                </c:pt>
                <c:pt idx="221">
                  <c:v>44633</c:v>
                </c:pt>
                <c:pt idx="222">
                  <c:v>44634</c:v>
                </c:pt>
                <c:pt idx="223">
                  <c:v>44635</c:v>
                </c:pt>
                <c:pt idx="224">
                  <c:v>44636</c:v>
                </c:pt>
                <c:pt idx="225">
                  <c:v>44637</c:v>
                </c:pt>
                <c:pt idx="226">
                  <c:v>44638</c:v>
                </c:pt>
                <c:pt idx="227">
                  <c:v>44639</c:v>
                </c:pt>
                <c:pt idx="228">
                  <c:v>44640</c:v>
                </c:pt>
                <c:pt idx="229">
                  <c:v>44641</c:v>
                </c:pt>
                <c:pt idx="230">
                  <c:v>44642</c:v>
                </c:pt>
                <c:pt idx="231">
                  <c:v>44643</c:v>
                </c:pt>
                <c:pt idx="232">
                  <c:v>44644</c:v>
                </c:pt>
                <c:pt idx="233">
                  <c:v>44645</c:v>
                </c:pt>
                <c:pt idx="234">
                  <c:v>44646</c:v>
                </c:pt>
                <c:pt idx="235">
                  <c:v>44647</c:v>
                </c:pt>
                <c:pt idx="236">
                  <c:v>44648</c:v>
                </c:pt>
                <c:pt idx="237">
                  <c:v>44649</c:v>
                </c:pt>
                <c:pt idx="238">
                  <c:v>44650</c:v>
                </c:pt>
                <c:pt idx="239">
                  <c:v>44651</c:v>
                </c:pt>
                <c:pt idx="240">
                  <c:v>44652</c:v>
                </c:pt>
                <c:pt idx="241">
                  <c:v>44653</c:v>
                </c:pt>
                <c:pt idx="242">
                  <c:v>44654</c:v>
                </c:pt>
                <c:pt idx="243">
                  <c:v>44655</c:v>
                </c:pt>
                <c:pt idx="244">
                  <c:v>44656</c:v>
                </c:pt>
                <c:pt idx="245">
                  <c:v>44657</c:v>
                </c:pt>
                <c:pt idx="246">
                  <c:v>44658</c:v>
                </c:pt>
                <c:pt idx="247">
                  <c:v>44659</c:v>
                </c:pt>
                <c:pt idx="248">
                  <c:v>44660</c:v>
                </c:pt>
                <c:pt idx="249">
                  <c:v>44661</c:v>
                </c:pt>
                <c:pt idx="250">
                  <c:v>44662</c:v>
                </c:pt>
                <c:pt idx="251">
                  <c:v>44663</c:v>
                </c:pt>
                <c:pt idx="252">
                  <c:v>44664</c:v>
                </c:pt>
                <c:pt idx="253">
                  <c:v>44665</c:v>
                </c:pt>
                <c:pt idx="254">
                  <c:v>44666</c:v>
                </c:pt>
                <c:pt idx="255">
                  <c:v>44667</c:v>
                </c:pt>
                <c:pt idx="256">
                  <c:v>44668</c:v>
                </c:pt>
                <c:pt idx="257">
                  <c:v>44669</c:v>
                </c:pt>
                <c:pt idx="258">
                  <c:v>44670</c:v>
                </c:pt>
                <c:pt idx="259">
                  <c:v>44671</c:v>
                </c:pt>
                <c:pt idx="260">
                  <c:v>44672</c:v>
                </c:pt>
                <c:pt idx="261">
                  <c:v>44673</c:v>
                </c:pt>
                <c:pt idx="262">
                  <c:v>44674</c:v>
                </c:pt>
                <c:pt idx="263">
                  <c:v>44675</c:v>
                </c:pt>
                <c:pt idx="264">
                  <c:v>44676</c:v>
                </c:pt>
                <c:pt idx="265">
                  <c:v>44677</c:v>
                </c:pt>
                <c:pt idx="266">
                  <c:v>44678</c:v>
                </c:pt>
                <c:pt idx="267">
                  <c:v>44679</c:v>
                </c:pt>
                <c:pt idx="268">
                  <c:v>44680</c:v>
                </c:pt>
                <c:pt idx="269">
                  <c:v>44681</c:v>
                </c:pt>
                <c:pt idx="270">
                  <c:v>44682</c:v>
                </c:pt>
                <c:pt idx="271">
                  <c:v>44683</c:v>
                </c:pt>
                <c:pt idx="272">
                  <c:v>44684</c:v>
                </c:pt>
                <c:pt idx="273">
                  <c:v>44685</c:v>
                </c:pt>
                <c:pt idx="274">
                  <c:v>44686</c:v>
                </c:pt>
                <c:pt idx="275">
                  <c:v>44687</c:v>
                </c:pt>
                <c:pt idx="276">
                  <c:v>44688</c:v>
                </c:pt>
                <c:pt idx="277">
                  <c:v>44689</c:v>
                </c:pt>
                <c:pt idx="278">
                  <c:v>44690</c:v>
                </c:pt>
                <c:pt idx="279">
                  <c:v>44691</c:v>
                </c:pt>
                <c:pt idx="280">
                  <c:v>44692</c:v>
                </c:pt>
                <c:pt idx="281">
                  <c:v>44693</c:v>
                </c:pt>
                <c:pt idx="282">
                  <c:v>44694</c:v>
                </c:pt>
                <c:pt idx="283">
                  <c:v>44695</c:v>
                </c:pt>
                <c:pt idx="284">
                  <c:v>44696</c:v>
                </c:pt>
                <c:pt idx="285">
                  <c:v>44697</c:v>
                </c:pt>
                <c:pt idx="286">
                  <c:v>44698</c:v>
                </c:pt>
                <c:pt idx="287">
                  <c:v>44699</c:v>
                </c:pt>
                <c:pt idx="288">
                  <c:v>44700</c:v>
                </c:pt>
                <c:pt idx="289">
                  <c:v>44701</c:v>
                </c:pt>
                <c:pt idx="290">
                  <c:v>44702</c:v>
                </c:pt>
                <c:pt idx="291">
                  <c:v>44703</c:v>
                </c:pt>
                <c:pt idx="292">
                  <c:v>44704</c:v>
                </c:pt>
                <c:pt idx="293">
                  <c:v>44705</c:v>
                </c:pt>
                <c:pt idx="294">
                  <c:v>44706</c:v>
                </c:pt>
                <c:pt idx="295">
                  <c:v>44707</c:v>
                </c:pt>
                <c:pt idx="296">
                  <c:v>44708</c:v>
                </c:pt>
                <c:pt idx="297">
                  <c:v>44709</c:v>
                </c:pt>
                <c:pt idx="298">
                  <c:v>44710</c:v>
                </c:pt>
                <c:pt idx="299">
                  <c:v>44711</c:v>
                </c:pt>
                <c:pt idx="300">
                  <c:v>44712</c:v>
                </c:pt>
                <c:pt idx="301">
                  <c:v>44713</c:v>
                </c:pt>
                <c:pt idx="302">
                  <c:v>44714</c:v>
                </c:pt>
                <c:pt idx="303">
                  <c:v>44715</c:v>
                </c:pt>
                <c:pt idx="304">
                  <c:v>44716</c:v>
                </c:pt>
                <c:pt idx="305">
                  <c:v>44717</c:v>
                </c:pt>
                <c:pt idx="306">
                  <c:v>44718</c:v>
                </c:pt>
                <c:pt idx="307">
                  <c:v>44719</c:v>
                </c:pt>
                <c:pt idx="308">
                  <c:v>44720</c:v>
                </c:pt>
                <c:pt idx="309">
                  <c:v>44721</c:v>
                </c:pt>
                <c:pt idx="310">
                  <c:v>44722</c:v>
                </c:pt>
                <c:pt idx="311">
                  <c:v>44723</c:v>
                </c:pt>
                <c:pt idx="312">
                  <c:v>44724</c:v>
                </c:pt>
                <c:pt idx="313">
                  <c:v>44725</c:v>
                </c:pt>
                <c:pt idx="314">
                  <c:v>44726</c:v>
                </c:pt>
                <c:pt idx="315">
                  <c:v>44727</c:v>
                </c:pt>
                <c:pt idx="316">
                  <c:v>44728</c:v>
                </c:pt>
                <c:pt idx="317">
                  <c:v>44729</c:v>
                </c:pt>
                <c:pt idx="318">
                  <c:v>44730</c:v>
                </c:pt>
                <c:pt idx="319">
                  <c:v>44731</c:v>
                </c:pt>
                <c:pt idx="320">
                  <c:v>44732</c:v>
                </c:pt>
                <c:pt idx="321">
                  <c:v>44733</c:v>
                </c:pt>
                <c:pt idx="322">
                  <c:v>44734</c:v>
                </c:pt>
                <c:pt idx="323">
                  <c:v>44735</c:v>
                </c:pt>
                <c:pt idx="324">
                  <c:v>44736</c:v>
                </c:pt>
                <c:pt idx="325">
                  <c:v>44737</c:v>
                </c:pt>
                <c:pt idx="326">
                  <c:v>44738</c:v>
                </c:pt>
                <c:pt idx="327">
                  <c:v>44739</c:v>
                </c:pt>
                <c:pt idx="328">
                  <c:v>44740</c:v>
                </c:pt>
                <c:pt idx="329">
                  <c:v>44741</c:v>
                </c:pt>
              </c:numCache>
            </c:numRef>
          </c:cat>
          <c:val>
            <c:numRef>
              <c:f>'China-15 '!$B$10:$LS$10</c:f>
              <c:numCache>
                <c:formatCode>0.00</c:formatCode>
                <c:ptCount val="330"/>
                <c:pt idx="0">
                  <c:v>106.4606829005115</c:v>
                </c:pt>
                <c:pt idx="1">
                  <c:v>107.10394986667771</c:v>
                </c:pt>
                <c:pt idx="2">
                  <c:v>106.6751052225669</c:v>
                </c:pt>
                <c:pt idx="3">
                  <c:v>106.6751052225669</c:v>
                </c:pt>
                <c:pt idx="4">
                  <c:v>107.74721683284397</c:v>
                </c:pt>
                <c:pt idx="5">
                  <c:v>109.99865121442578</c:v>
                </c:pt>
                <c:pt idx="6">
                  <c:v>111.17797398573055</c:v>
                </c:pt>
                <c:pt idx="7">
                  <c:v>112.5717190790907</c:v>
                </c:pt>
                <c:pt idx="8">
                  <c:v>113.00056372320151</c:v>
                </c:pt>
                <c:pt idx="9">
                  <c:v>113.85825301142317</c:v>
                </c:pt>
                <c:pt idx="10">
                  <c:v>116.10968739300499</c:v>
                </c:pt>
                <c:pt idx="11">
                  <c:v>115.57363158786643</c:v>
                </c:pt>
                <c:pt idx="12">
                  <c:v>114.5015199775894</c:v>
                </c:pt>
                <c:pt idx="13">
                  <c:v>114.28709765553398</c:v>
                </c:pt>
                <c:pt idx="14">
                  <c:v>114.3943088165617</c:v>
                </c:pt>
                <c:pt idx="15">
                  <c:v>113.75104185039547</c:v>
                </c:pt>
                <c:pt idx="16">
                  <c:v>114.17988649450631</c:v>
                </c:pt>
                <c:pt idx="17">
                  <c:v>112.03566327395221</c:v>
                </c:pt>
                <c:pt idx="18">
                  <c:v>111.60681862984136</c:v>
                </c:pt>
                <c:pt idx="19">
                  <c:v>111.71402979086906</c:v>
                </c:pt>
                <c:pt idx="20">
                  <c:v>111.71402979086906</c:v>
                </c:pt>
                <c:pt idx="21">
                  <c:v>112.3572967570353</c:v>
                </c:pt>
                <c:pt idx="22">
                  <c:v>113.10777488422924</c:v>
                </c:pt>
                <c:pt idx="23">
                  <c:v>113.75104185039545</c:v>
                </c:pt>
                <c:pt idx="24">
                  <c:v>114.17988649450631</c:v>
                </c:pt>
                <c:pt idx="25">
                  <c:v>114.17988649450631</c:v>
                </c:pt>
                <c:pt idx="26">
                  <c:v>114.28709765553398</c:v>
                </c:pt>
                <c:pt idx="27">
                  <c:v>115.03757578272793</c:v>
                </c:pt>
                <c:pt idx="28">
                  <c:v>115.25199810478335</c:v>
                </c:pt>
                <c:pt idx="29">
                  <c:v>115.68084274889418</c:v>
                </c:pt>
                <c:pt idx="30">
                  <c:v>116.2168985540327</c:v>
                </c:pt>
                <c:pt idx="31">
                  <c:v>116.2168985540327</c:v>
                </c:pt>
                <c:pt idx="32">
                  <c:v>116.75295435917123</c:v>
                </c:pt>
                <c:pt idx="33">
                  <c:v>118.78996641869759</c:v>
                </c:pt>
                <c:pt idx="34">
                  <c:v>119.11159990178072</c:v>
                </c:pt>
                <c:pt idx="35">
                  <c:v>119.64765570691925</c:v>
                </c:pt>
                <c:pt idx="36">
                  <c:v>120.2909226730855</c:v>
                </c:pt>
                <c:pt idx="37">
                  <c:v>122.00630124952879</c:v>
                </c:pt>
                <c:pt idx="38">
                  <c:v>122.86399053775044</c:v>
                </c:pt>
                <c:pt idx="39">
                  <c:v>123.40004634288897</c:v>
                </c:pt>
                <c:pt idx="40">
                  <c:v>122.64956821569501</c:v>
                </c:pt>
                <c:pt idx="41">
                  <c:v>124.36494679213828</c:v>
                </c:pt>
                <c:pt idx="42">
                  <c:v>124.472157953166</c:v>
                </c:pt>
                <c:pt idx="43">
                  <c:v>127.04522581783093</c:v>
                </c:pt>
                <c:pt idx="44">
                  <c:v>124.90100259727684</c:v>
                </c:pt>
                <c:pt idx="45">
                  <c:v>129.72550484352357</c:v>
                </c:pt>
                <c:pt idx="46">
                  <c:v>129.18944903838508</c:v>
                </c:pt>
                <c:pt idx="47">
                  <c:v>124.04331330905516</c:v>
                </c:pt>
                <c:pt idx="48">
                  <c:v>117.50343248636517</c:v>
                </c:pt>
                <c:pt idx="49">
                  <c:v>116.96737668122663</c:v>
                </c:pt>
                <c:pt idx="50">
                  <c:v>114.71594229964479</c:v>
                </c:pt>
                <c:pt idx="51">
                  <c:v>114.82315346067251</c:v>
                </c:pt>
                <c:pt idx="52">
                  <c:v>108.06885031592708</c:v>
                </c:pt>
                <c:pt idx="53">
                  <c:v>109.67701773134266</c:v>
                </c:pt>
                <c:pt idx="54">
                  <c:v>112.5717190790907</c:v>
                </c:pt>
                <c:pt idx="55">
                  <c:v>116.53853203711581</c:v>
                </c:pt>
                <c:pt idx="56">
                  <c:v>115.68084274889416</c:v>
                </c:pt>
                <c:pt idx="57">
                  <c:v>115.14478694375562</c:v>
                </c:pt>
                <c:pt idx="58">
                  <c:v>108.92653960414872</c:v>
                </c:pt>
                <c:pt idx="59">
                  <c:v>107.10394986667774</c:v>
                </c:pt>
                <c:pt idx="60">
                  <c:v>103.88761503584658</c:v>
                </c:pt>
                <c:pt idx="61">
                  <c:v>99.706379755766051</c:v>
                </c:pt>
                <c:pt idx="62">
                  <c:v>95.417933314657844</c:v>
                </c:pt>
                <c:pt idx="63">
                  <c:v>91.12948687354961</c:v>
                </c:pt>
                <c:pt idx="64">
                  <c:v>86.841040432441403</c:v>
                </c:pt>
                <c:pt idx="65">
                  <c:v>93.916977060269957</c:v>
                </c:pt>
                <c:pt idx="66">
                  <c:v>101.63618065426476</c:v>
                </c:pt>
                <c:pt idx="67">
                  <c:v>102.38665878145871</c:v>
                </c:pt>
                <c:pt idx="68">
                  <c:v>107.96163915489937</c:v>
                </c:pt>
                <c:pt idx="69">
                  <c:v>111.49960746881366</c:v>
                </c:pt>
                <c:pt idx="70">
                  <c:v>113.53661952834005</c:v>
                </c:pt>
                <c:pt idx="71">
                  <c:v>117.50343248636514</c:v>
                </c:pt>
                <c:pt idx="72">
                  <c:v>117.93227713047597</c:v>
                </c:pt>
                <c:pt idx="73">
                  <c:v>112.89335256217382</c:v>
                </c:pt>
                <c:pt idx="74">
                  <c:v>113.96546417245088</c:v>
                </c:pt>
                <c:pt idx="75">
                  <c:v>113.53661952834005</c:v>
                </c:pt>
                <c:pt idx="76">
                  <c:v>114.28709765553398</c:v>
                </c:pt>
                <c:pt idx="77">
                  <c:v>116.43132087608812</c:v>
                </c:pt>
                <c:pt idx="78">
                  <c:v>115.89526507094956</c:v>
                </c:pt>
                <c:pt idx="79">
                  <c:v>115.25199810478335</c:v>
                </c:pt>
                <c:pt idx="80">
                  <c:v>115.35920926581105</c:v>
                </c:pt>
                <c:pt idx="81">
                  <c:v>115.35920926581105</c:v>
                </c:pt>
                <c:pt idx="82">
                  <c:v>115.46642042683875</c:v>
                </c:pt>
                <c:pt idx="83">
                  <c:v>115.25199810478335</c:v>
                </c:pt>
                <c:pt idx="84">
                  <c:v>115.78805390992189</c:v>
                </c:pt>
                <c:pt idx="85">
                  <c:v>115.54146823955813</c:v>
                </c:pt>
                <c:pt idx="86">
                  <c:v>114.49079886148662</c:v>
                </c:pt>
                <c:pt idx="87">
                  <c:v>114.68377895133648</c:v>
                </c:pt>
                <c:pt idx="88">
                  <c:v>114.9732490861113</c:v>
                </c:pt>
                <c:pt idx="89">
                  <c:v>114.32998211994509</c:v>
                </c:pt>
                <c:pt idx="90">
                  <c:v>113.70815738598438</c:v>
                </c:pt>
                <c:pt idx="91">
                  <c:v>112.27152782821315</c:v>
                </c:pt>
                <c:pt idx="92">
                  <c:v>111.99277880954109</c:v>
                </c:pt>
                <c:pt idx="93">
                  <c:v>111.79979871969121</c:v>
                </c:pt>
                <c:pt idx="94">
                  <c:v>111.54249193322474</c:v>
                </c:pt>
                <c:pt idx="95">
                  <c:v>110.92066719926403</c:v>
                </c:pt>
                <c:pt idx="96">
                  <c:v>111.79979871969121</c:v>
                </c:pt>
                <c:pt idx="97">
                  <c:v>112.06782662226048</c:v>
                </c:pt>
                <c:pt idx="98">
                  <c:v>112.64676689181009</c:v>
                </c:pt>
                <c:pt idx="99">
                  <c:v>112.50739238247405</c:v>
                </c:pt>
                <c:pt idx="100">
                  <c:v>112.12143220277434</c:v>
                </c:pt>
                <c:pt idx="101">
                  <c:v>112.15359555108266</c:v>
                </c:pt>
                <c:pt idx="102">
                  <c:v>112.50739238247408</c:v>
                </c:pt>
                <c:pt idx="103">
                  <c:v>112.05710550615773</c:v>
                </c:pt>
                <c:pt idx="104">
                  <c:v>112.03566327395217</c:v>
                </c:pt>
                <c:pt idx="105">
                  <c:v>111.88556764851339</c:v>
                </c:pt>
                <c:pt idx="106">
                  <c:v>113.74032073429269</c:v>
                </c:pt>
                <c:pt idx="107">
                  <c:v>113.15065934864032</c:v>
                </c:pt>
                <c:pt idx="108">
                  <c:v>113.51517729613452</c:v>
                </c:pt>
                <c:pt idx="109">
                  <c:v>114.7909901123642</c:v>
                </c:pt>
                <c:pt idx="110">
                  <c:v>114.35142435215062</c:v>
                </c:pt>
                <c:pt idx="111">
                  <c:v>115.18767140816672</c:v>
                </c:pt>
                <c:pt idx="112">
                  <c:v>115.9595917675662</c:v>
                </c:pt>
                <c:pt idx="113">
                  <c:v>115.9595917675662</c:v>
                </c:pt>
                <c:pt idx="114">
                  <c:v>115.9595917675662</c:v>
                </c:pt>
                <c:pt idx="115">
                  <c:v>115.9595917675662</c:v>
                </c:pt>
                <c:pt idx="116">
                  <c:v>115.95959176756624</c:v>
                </c:pt>
                <c:pt idx="117">
                  <c:v>115.9595917675662</c:v>
                </c:pt>
                <c:pt idx="118">
                  <c:v>115.9595917675662</c:v>
                </c:pt>
                <c:pt idx="119">
                  <c:v>115.9595917675662</c:v>
                </c:pt>
                <c:pt idx="120">
                  <c:v>114.43719328097276</c:v>
                </c:pt>
                <c:pt idx="121">
                  <c:v>115.14478694375562</c:v>
                </c:pt>
                <c:pt idx="122">
                  <c:v>114.88748015728912</c:v>
                </c:pt>
                <c:pt idx="123">
                  <c:v>113.89041635973149</c:v>
                </c:pt>
                <c:pt idx="124">
                  <c:v>114.38358770045892</c:v>
                </c:pt>
                <c:pt idx="125">
                  <c:v>113.72959961818992</c:v>
                </c:pt>
                <c:pt idx="126">
                  <c:v>113.19354381305139</c:v>
                </c:pt>
                <c:pt idx="127">
                  <c:v>112.95767925879044</c:v>
                </c:pt>
                <c:pt idx="128">
                  <c:v>113.21498604525694</c:v>
                </c:pt>
                <c:pt idx="129">
                  <c:v>112.98984260709877</c:v>
                </c:pt>
                <c:pt idx="130">
                  <c:v>112.56099796298794</c:v>
                </c:pt>
                <c:pt idx="131">
                  <c:v>112.06782662226048</c:v>
                </c:pt>
                <c:pt idx="132">
                  <c:v>111.9177309968217</c:v>
                </c:pt>
                <c:pt idx="133">
                  <c:v>111.46744412050535</c:v>
                </c:pt>
                <c:pt idx="134">
                  <c:v>111.71402979086906</c:v>
                </c:pt>
                <c:pt idx="135">
                  <c:v>111.14581063742224</c:v>
                </c:pt>
                <c:pt idx="136">
                  <c:v>111.15653175352499</c:v>
                </c:pt>
                <c:pt idx="137">
                  <c:v>110.92066719926403</c:v>
                </c:pt>
                <c:pt idx="138">
                  <c:v>112.80758363335165</c:v>
                </c:pt>
                <c:pt idx="139">
                  <c:v>115.19839252426949</c:v>
                </c:pt>
                <c:pt idx="140">
                  <c:v>114.99469131831687</c:v>
                </c:pt>
                <c:pt idx="141">
                  <c:v>114.8338745767753</c:v>
                </c:pt>
                <c:pt idx="142">
                  <c:v>115.00541243441961</c:v>
                </c:pt>
                <c:pt idx="143">
                  <c:v>115.09118136324179</c:v>
                </c:pt>
                <c:pt idx="144">
                  <c:v>115.9917551158745</c:v>
                </c:pt>
                <c:pt idx="145">
                  <c:v>115.1233447115501</c:v>
                </c:pt>
                <c:pt idx="146">
                  <c:v>112.77542028504337</c:v>
                </c:pt>
                <c:pt idx="147">
                  <c:v>113.30075497407911</c:v>
                </c:pt>
                <c:pt idx="148">
                  <c:v>113.12921711643479</c:v>
                </c:pt>
                <c:pt idx="149">
                  <c:v>114.74810564795311</c:v>
                </c:pt>
                <c:pt idx="150">
                  <c:v>112.95767925879044</c:v>
                </c:pt>
                <c:pt idx="151">
                  <c:v>111.52104970101921</c:v>
                </c:pt>
                <c:pt idx="152">
                  <c:v>107.18971879549989</c:v>
                </c:pt>
                <c:pt idx="153">
                  <c:v>107.97236027100212</c:v>
                </c:pt>
                <c:pt idx="154">
                  <c:v>107.55423674299409</c:v>
                </c:pt>
                <c:pt idx="155">
                  <c:v>107.60784232350794</c:v>
                </c:pt>
                <c:pt idx="156">
                  <c:v>104.09131624179919</c:v>
                </c:pt>
                <c:pt idx="157">
                  <c:v>103.58742378496899</c:v>
                </c:pt>
                <c:pt idx="158">
                  <c:v>102.90127235439166</c:v>
                </c:pt>
                <c:pt idx="159">
                  <c:v>105.09910115545964</c:v>
                </c:pt>
                <c:pt idx="160">
                  <c:v>103.33011699850249</c:v>
                </c:pt>
                <c:pt idx="161">
                  <c:v>101.59329618985366</c:v>
                </c:pt>
                <c:pt idx="162">
                  <c:v>99.759985336279897</c:v>
                </c:pt>
                <c:pt idx="163">
                  <c:v>98.666431493797305</c:v>
                </c:pt>
                <c:pt idx="164">
                  <c:v>98.484172520050194</c:v>
                </c:pt>
                <c:pt idx="165">
                  <c:v>98.39840359122806</c:v>
                </c:pt>
                <c:pt idx="166">
                  <c:v>97.744415508959051</c:v>
                </c:pt>
                <c:pt idx="167">
                  <c:v>96.972495149559549</c:v>
                </c:pt>
                <c:pt idx="168">
                  <c:v>97.304849748745468</c:v>
                </c:pt>
                <c:pt idx="169">
                  <c:v>97.476387606389764</c:v>
                </c:pt>
                <c:pt idx="170">
                  <c:v>97.958837831014435</c:v>
                </c:pt>
                <c:pt idx="171">
                  <c:v>98.06604899204217</c:v>
                </c:pt>
                <c:pt idx="172">
                  <c:v>98.06604899204217</c:v>
                </c:pt>
                <c:pt idx="173">
                  <c:v>98.49489363615298</c:v>
                </c:pt>
                <c:pt idx="174">
                  <c:v>98.130375688658788</c:v>
                </c:pt>
                <c:pt idx="175">
                  <c:v>97.111869658895586</c:v>
                </c:pt>
                <c:pt idx="176">
                  <c:v>95.557307823993852</c:v>
                </c:pt>
                <c:pt idx="177">
                  <c:v>92.823423217787365</c:v>
                </c:pt>
                <c:pt idx="178">
                  <c:v>91.9442916973602</c:v>
                </c:pt>
                <c:pt idx="179">
                  <c:v>91.161650221857926</c:v>
                </c:pt>
                <c:pt idx="180">
                  <c:v>87.087626102805132</c:v>
                </c:pt>
                <c:pt idx="181">
                  <c:v>84.503837122037424</c:v>
                </c:pt>
                <c:pt idx="182">
                  <c:v>82.359613901483328</c:v>
                </c:pt>
                <c:pt idx="183">
                  <c:v>80.955147692020375</c:v>
                </c:pt>
                <c:pt idx="184">
                  <c:v>79.968805010565461</c:v>
                </c:pt>
                <c:pt idx="185">
                  <c:v>79.529239250351878</c:v>
                </c:pt>
                <c:pt idx="186">
                  <c:v>79.432749205426958</c:v>
                </c:pt>
                <c:pt idx="187">
                  <c:v>80.258275145340278</c:v>
                </c:pt>
                <c:pt idx="188">
                  <c:v>81.609135774289385</c:v>
                </c:pt>
                <c:pt idx="189">
                  <c:v>83.152976493088346</c:v>
                </c:pt>
                <c:pt idx="190">
                  <c:v>85.318641945847986</c:v>
                </c:pt>
                <c:pt idx="191">
                  <c:v>88.159737713082166</c:v>
                </c:pt>
                <c:pt idx="192">
                  <c:v>89.306897136078632</c:v>
                </c:pt>
                <c:pt idx="193">
                  <c:v>89.939442986142083</c:v>
                </c:pt>
                <c:pt idx="194">
                  <c:v>93.95986152468106</c:v>
                </c:pt>
                <c:pt idx="195">
                  <c:v>97.05826407838174</c:v>
                </c:pt>
                <c:pt idx="196">
                  <c:v>98.505614752255752</c:v>
                </c:pt>
                <c:pt idx="197">
                  <c:v>100.0172921227464</c:v>
                </c:pt>
                <c:pt idx="198">
                  <c:v>100.41397341854889</c:v>
                </c:pt>
                <c:pt idx="199">
                  <c:v>101.48608502882594</c:v>
                </c:pt>
                <c:pt idx="200">
                  <c:v>102.08646753058112</c:v>
                </c:pt>
                <c:pt idx="201">
                  <c:v>103.42660704342744</c:v>
                </c:pt>
                <c:pt idx="202">
                  <c:v>103.75896164261333</c:v>
                </c:pt>
                <c:pt idx="203">
                  <c:v>104.33790191216293</c:v>
                </c:pt>
                <c:pt idx="204">
                  <c:v>103.54453932055792</c:v>
                </c:pt>
                <c:pt idx="205">
                  <c:v>103.67319271379117</c:v>
                </c:pt>
                <c:pt idx="206">
                  <c:v>102.65468668402796</c:v>
                </c:pt>
                <c:pt idx="207">
                  <c:v>102.10790976278665</c:v>
                </c:pt>
                <c:pt idx="208">
                  <c:v>98.666431493797305</c:v>
                </c:pt>
                <c:pt idx="209">
                  <c:v>96.222017022365605</c:v>
                </c:pt>
                <c:pt idx="210">
                  <c:v>94.570965142538952</c:v>
                </c:pt>
                <c:pt idx="211">
                  <c:v>93.520295764467434</c:v>
                </c:pt>
                <c:pt idx="212">
                  <c:v>92.405299689779312</c:v>
                </c:pt>
                <c:pt idx="213">
                  <c:v>92.351694109265452</c:v>
                </c:pt>
                <c:pt idx="214">
                  <c:v>92.39457857367654</c:v>
                </c:pt>
                <c:pt idx="215">
                  <c:v>92.555395315218078</c:v>
                </c:pt>
                <c:pt idx="216">
                  <c:v>92.748375405067961</c:v>
                </c:pt>
                <c:pt idx="217">
                  <c:v>93.262988978000962</c:v>
                </c:pt>
                <c:pt idx="218">
                  <c:v>93.981303756886575</c:v>
                </c:pt>
                <c:pt idx="219">
                  <c:v>94.356542820483554</c:v>
                </c:pt>
                <c:pt idx="220">
                  <c:v>94.120678266222612</c:v>
                </c:pt>
                <c:pt idx="221">
                  <c:v>93.820487015345023</c:v>
                </c:pt>
                <c:pt idx="222">
                  <c:v>91.408235892221654</c:v>
                </c:pt>
                <c:pt idx="223">
                  <c:v>89.306897136078632</c:v>
                </c:pt>
                <c:pt idx="224">
                  <c:v>87.19483726383281</c:v>
                </c:pt>
                <c:pt idx="225">
                  <c:v>84.921960650045463</c:v>
                </c:pt>
                <c:pt idx="226">
                  <c:v>82.595478455744285</c:v>
                </c:pt>
                <c:pt idx="227">
                  <c:v>81.973653721783577</c:v>
                </c:pt>
                <c:pt idx="228">
                  <c:v>81.684183587008761</c:v>
                </c:pt>
                <c:pt idx="229">
                  <c:v>83.045765332060625</c:v>
                </c:pt>
                <c:pt idx="230">
                  <c:v>84.911239533942705</c:v>
                </c:pt>
                <c:pt idx="231">
                  <c:v>87.741614185074127</c:v>
                </c:pt>
                <c:pt idx="232">
                  <c:v>89.864395173422722</c:v>
                </c:pt>
                <c:pt idx="233">
                  <c:v>92.405299689779312</c:v>
                </c:pt>
                <c:pt idx="234">
                  <c:v>93.531016880570206</c:v>
                </c:pt>
                <c:pt idx="235">
                  <c:v>94.099236034017053</c:v>
                </c:pt>
                <c:pt idx="236">
                  <c:v>97.22980193602605</c:v>
                </c:pt>
                <c:pt idx="237">
                  <c:v>98.044606759836611</c:v>
                </c:pt>
                <c:pt idx="238">
                  <c:v>97.808742205575683</c:v>
                </c:pt>
                <c:pt idx="239">
                  <c:v>98.494893636152995</c:v>
                </c:pt>
                <c:pt idx="240">
                  <c:v>98.913017164161019</c:v>
                </c:pt>
                <c:pt idx="241">
                  <c:v>101.51824837713426</c:v>
                </c:pt>
                <c:pt idx="242">
                  <c:v>101.89348744073125</c:v>
                </c:pt>
                <c:pt idx="243">
                  <c:v>98.183981269172634</c:v>
                </c:pt>
                <c:pt idx="244">
                  <c:v>96.10408474523517</c:v>
                </c:pt>
                <c:pt idx="245">
                  <c:v>97.28340751653991</c:v>
                </c:pt>
                <c:pt idx="246">
                  <c:v>97.926674482706147</c:v>
                </c:pt>
                <c:pt idx="247">
                  <c:v>100.25315667700737</c:v>
                </c:pt>
                <c:pt idx="248">
                  <c:v>98.344798010714214</c:v>
                </c:pt>
                <c:pt idx="249">
                  <c:v>98.259029081892024</c:v>
                </c:pt>
                <c:pt idx="250">
                  <c:v>101.97925636955343</c:v>
                </c:pt>
                <c:pt idx="251">
                  <c:v>105.09910115545964</c:v>
                </c:pt>
                <c:pt idx="252">
                  <c:v>105.60299361228984</c:v>
                </c:pt>
                <c:pt idx="253">
                  <c:v>106.55717294543643</c:v>
                </c:pt>
                <c:pt idx="254">
                  <c:v>107.6614479040218</c:v>
                </c:pt>
                <c:pt idx="255">
                  <c:v>108.30471487018804</c:v>
                </c:pt>
                <c:pt idx="256">
                  <c:v>108.95870295245703</c:v>
                </c:pt>
                <c:pt idx="257">
                  <c:v>109.89144005339804</c:v>
                </c:pt>
                <c:pt idx="258">
                  <c:v>111.49960746881366</c:v>
                </c:pt>
                <c:pt idx="259">
                  <c:v>112.04638439005495</c:v>
                </c:pt>
                <c:pt idx="260">
                  <c:v>112.08926885446603</c:v>
                </c:pt>
                <c:pt idx="261">
                  <c:v>112.19648001549373</c:v>
                </c:pt>
                <c:pt idx="262">
                  <c:v>112.55027684688518</c:v>
                </c:pt>
                <c:pt idx="263">
                  <c:v>115.11262359544732</c:v>
                </c:pt>
                <c:pt idx="264">
                  <c:v>114.82315346067251</c:v>
                </c:pt>
                <c:pt idx="265">
                  <c:v>115.38065149801656</c:v>
                </c:pt>
                <c:pt idx="266">
                  <c:v>116.80655993968507</c:v>
                </c:pt>
                <c:pt idx="267">
                  <c:v>118.23246838135356</c:v>
                </c:pt>
                <c:pt idx="268">
                  <c:v>120.26948044087996</c:v>
                </c:pt>
                <c:pt idx="269">
                  <c:v>119.81919356456358</c:v>
                </c:pt>
                <c:pt idx="270">
                  <c:v>116.99954002953493</c:v>
                </c:pt>
                <c:pt idx="271">
                  <c:v>112.61460354350176</c:v>
                </c:pt>
                <c:pt idx="272">
                  <c:v>108.19750370916033</c:v>
                </c:pt>
                <c:pt idx="273">
                  <c:v>103.60886601717455</c:v>
                </c:pt>
                <c:pt idx="274">
                  <c:v>102.84766677387785</c:v>
                </c:pt>
                <c:pt idx="275">
                  <c:v>98.955901628572121</c:v>
                </c:pt>
                <c:pt idx="276">
                  <c:v>104.47727642149896</c:v>
                </c:pt>
                <c:pt idx="277">
                  <c:v>105.36712905802891</c:v>
                </c:pt>
                <c:pt idx="278">
                  <c:v>110.82417715433911</c:v>
                </c:pt>
                <c:pt idx="279">
                  <c:v>116.54925315321856</c:v>
                </c:pt>
                <c:pt idx="280">
                  <c:v>122.63884709959224</c:v>
                </c:pt>
                <c:pt idx="281">
                  <c:v>121.71683111475397</c:v>
                </c:pt>
                <c:pt idx="282">
                  <c:v>123.24995071745016</c:v>
                </c:pt>
                <c:pt idx="283">
                  <c:v>117.9966038270926</c:v>
                </c:pt>
                <c:pt idx="284">
                  <c:v>118.33967954238126</c:v>
                </c:pt>
                <c:pt idx="285">
                  <c:v>120.33380713749659</c:v>
                </c:pt>
                <c:pt idx="286">
                  <c:v>119.43323338486385</c:v>
                </c:pt>
                <c:pt idx="287">
                  <c:v>118.56482298053945</c:v>
                </c:pt>
                <c:pt idx="288">
                  <c:v>120.59111392396309</c:v>
                </c:pt>
                <c:pt idx="289">
                  <c:v>124.55792688198817</c:v>
                </c:pt>
                <c:pt idx="290">
                  <c:v>126.53061224489797</c:v>
                </c:pt>
                <c:pt idx="291">
                  <c:v>126.85224572798107</c:v>
                </c:pt>
                <c:pt idx="292">
                  <c:v>125.76941300160127</c:v>
                </c:pt>
                <c:pt idx="293">
                  <c:v>125.44777951851812</c:v>
                </c:pt>
                <c:pt idx="294">
                  <c:v>125.34056835749045</c:v>
                </c:pt>
                <c:pt idx="295">
                  <c:v>125.27624166087379</c:v>
                </c:pt>
                <c:pt idx="296">
                  <c:v>123.98970772854133</c:v>
                </c:pt>
                <c:pt idx="297">
                  <c:v>124.28989897941889</c:v>
                </c:pt>
                <c:pt idx="298">
                  <c:v>124.81523366845467</c:v>
                </c:pt>
                <c:pt idx="299">
                  <c:v>126.02671978806775</c:v>
                </c:pt>
                <c:pt idx="300">
                  <c:v>126.88440907628939</c:v>
                </c:pt>
                <c:pt idx="301">
                  <c:v>125.31912612528488</c:v>
                </c:pt>
                <c:pt idx="302">
                  <c:v>128.95358448412409</c:v>
                </c:pt>
                <c:pt idx="303">
                  <c:v>121.72755223085674</c:v>
                </c:pt>
                <c:pt idx="304">
                  <c:v>118.59698632884776</c:v>
                </c:pt>
                <c:pt idx="305">
                  <c:v>116.94593444902107</c:v>
                </c:pt>
                <c:pt idx="306">
                  <c:v>114.91964350559743</c:v>
                </c:pt>
                <c:pt idx="307">
                  <c:v>115.00541243441961</c:v>
                </c:pt>
                <c:pt idx="308">
                  <c:v>115.9595917675662</c:v>
                </c:pt>
                <c:pt idx="309">
                  <c:v>112.04638439005495</c:v>
                </c:pt>
                <c:pt idx="310">
                  <c:v>118.17886280083971</c:v>
                </c:pt>
                <c:pt idx="311">
                  <c:v>120.04433700272179</c:v>
                </c:pt>
                <c:pt idx="312">
                  <c:v>120.69832508499081</c:v>
                </c:pt>
                <c:pt idx="313">
                  <c:v>121.51312990880133</c:v>
                </c:pt>
                <c:pt idx="314">
                  <c:v>120.22659597646889</c:v>
                </c:pt>
                <c:pt idx="315">
                  <c:v>120.6554406205797</c:v>
                </c:pt>
                <c:pt idx="316">
                  <c:v>120.23731709257164</c:v>
                </c:pt>
                <c:pt idx="317">
                  <c:v>120.17299039595503</c:v>
                </c:pt>
                <c:pt idx="318">
                  <c:v>120.70904620109353</c:v>
                </c:pt>
                <c:pt idx="319">
                  <c:v>120.29092267308549</c:v>
                </c:pt>
                <c:pt idx="320">
                  <c:v>119.11159990178072</c:v>
                </c:pt>
                <c:pt idx="321">
                  <c:v>118.15742056863417</c:v>
                </c:pt>
                <c:pt idx="322">
                  <c:v>116.42059975998534</c:v>
                </c:pt>
                <c:pt idx="323">
                  <c:v>116.52781092101306</c:v>
                </c:pt>
                <c:pt idx="324">
                  <c:v>114.76954788015868</c:v>
                </c:pt>
                <c:pt idx="325">
                  <c:v>113.27931274187357</c:v>
                </c:pt>
                <c:pt idx="326">
                  <c:v>112.96840037489322</c:v>
                </c:pt>
                <c:pt idx="327">
                  <c:v>111.54249193322474</c:v>
                </c:pt>
                <c:pt idx="328">
                  <c:v>111.810519835794</c:v>
                </c:pt>
                <c:pt idx="329">
                  <c:v>112.75397805283779</c:v>
                </c:pt>
              </c:numCache>
            </c:numRef>
          </c:val>
          <c:smooth val="0"/>
          <c:extLst>
            <c:ext xmlns:c16="http://schemas.microsoft.com/office/drawing/2014/chart" uri="{C3380CC4-5D6E-409C-BE32-E72D297353CC}">
              <c16:uniqueId val="{00000008-631D-4227-9E92-4A24278AB377}"/>
            </c:ext>
          </c:extLst>
        </c:ser>
        <c:ser>
          <c:idx val="9"/>
          <c:order val="9"/>
          <c:tx>
            <c:strRef>
              <c:f>'China-15 '!$A$11</c:f>
              <c:strCache>
                <c:ptCount val="1"/>
                <c:pt idx="0">
                  <c:v>Shijiazhuang</c:v>
                </c:pt>
              </c:strCache>
            </c:strRef>
          </c:tx>
          <c:spPr>
            <a:ln w="28575" cap="rnd">
              <a:solidFill>
                <a:schemeClr val="accent4">
                  <a:lumMod val="60000"/>
                </a:schemeClr>
              </a:solidFill>
              <a:round/>
            </a:ln>
            <a:effectLst/>
          </c:spPr>
          <c:marker>
            <c:symbol val="none"/>
          </c:marker>
          <c:cat>
            <c:numRef>
              <c:f>'China-15 '!$B$1:$LS$1</c:f>
              <c:numCache>
                <c:formatCode>m/d/yyyy</c:formatCode>
                <c:ptCount val="330"/>
                <c:pt idx="0">
                  <c:v>44412</c:v>
                </c:pt>
                <c:pt idx="1">
                  <c:v>44413</c:v>
                </c:pt>
                <c:pt idx="2">
                  <c:v>44414</c:v>
                </c:pt>
                <c:pt idx="3">
                  <c:v>44415</c:v>
                </c:pt>
                <c:pt idx="4">
                  <c:v>44416</c:v>
                </c:pt>
                <c:pt idx="5">
                  <c:v>44417</c:v>
                </c:pt>
                <c:pt idx="6">
                  <c:v>44418</c:v>
                </c:pt>
                <c:pt idx="7">
                  <c:v>44419</c:v>
                </c:pt>
                <c:pt idx="8">
                  <c:v>44420</c:v>
                </c:pt>
                <c:pt idx="9">
                  <c:v>44421</c:v>
                </c:pt>
                <c:pt idx="10">
                  <c:v>44422</c:v>
                </c:pt>
                <c:pt idx="11">
                  <c:v>44423</c:v>
                </c:pt>
                <c:pt idx="12">
                  <c:v>44424</c:v>
                </c:pt>
                <c:pt idx="13">
                  <c:v>44425</c:v>
                </c:pt>
                <c:pt idx="14">
                  <c:v>44426</c:v>
                </c:pt>
                <c:pt idx="15">
                  <c:v>44427</c:v>
                </c:pt>
                <c:pt idx="16">
                  <c:v>44428</c:v>
                </c:pt>
                <c:pt idx="17">
                  <c:v>44429</c:v>
                </c:pt>
                <c:pt idx="18">
                  <c:v>44430</c:v>
                </c:pt>
                <c:pt idx="19">
                  <c:v>44431</c:v>
                </c:pt>
                <c:pt idx="20">
                  <c:v>44432</c:v>
                </c:pt>
                <c:pt idx="21">
                  <c:v>44433</c:v>
                </c:pt>
                <c:pt idx="22">
                  <c:v>44434</c:v>
                </c:pt>
                <c:pt idx="23">
                  <c:v>44435</c:v>
                </c:pt>
                <c:pt idx="24">
                  <c:v>44436</c:v>
                </c:pt>
                <c:pt idx="25">
                  <c:v>44437</c:v>
                </c:pt>
                <c:pt idx="26">
                  <c:v>44438</c:v>
                </c:pt>
                <c:pt idx="27">
                  <c:v>44439</c:v>
                </c:pt>
                <c:pt idx="28">
                  <c:v>44440</c:v>
                </c:pt>
                <c:pt idx="29">
                  <c:v>44441</c:v>
                </c:pt>
                <c:pt idx="30">
                  <c:v>44442</c:v>
                </c:pt>
                <c:pt idx="31">
                  <c:v>44443</c:v>
                </c:pt>
                <c:pt idx="32">
                  <c:v>44444</c:v>
                </c:pt>
                <c:pt idx="33">
                  <c:v>44445</c:v>
                </c:pt>
                <c:pt idx="34">
                  <c:v>44446</c:v>
                </c:pt>
                <c:pt idx="35">
                  <c:v>44447</c:v>
                </c:pt>
                <c:pt idx="36">
                  <c:v>44448</c:v>
                </c:pt>
                <c:pt idx="37">
                  <c:v>44449</c:v>
                </c:pt>
                <c:pt idx="38">
                  <c:v>44450</c:v>
                </c:pt>
                <c:pt idx="39">
                  <c:v>44451</c:v>
                </c:pt>
                <c:pt idx="40">
                  <c:v>44452</c:v>
                </c:pt>
                <c:pt idx="41">
                  <c:v>44453</c:v>
                </c:pt>
                <c:pt idx="42">
                  <c:v>44454</c:v>
                </c:pt>
                <c:pt idx="43">
                  <c:v>44455</c:v>
                </c:pt>
                <c:pt idx="44">
                  <c:v>44456</c:v>
                </c:pt>
                <c:pt idx="45">
                  <c:v>44457</c:v>
                </c:pt>
                <c:pt idx="46">
                  <c:v>44458</c:v>
                </c:pt>
                <c:pt idx="47">
                  <c:v>44459</c:v>
                </c:pt>
                <c:pt idx="48">
                  <c:v>44460</c:v>
                </c:pt>
                <c:pt idx="49">
                  <c:v>44461</c:v>
                </c:pt>
                <c:pt idx="50">
                  <c:v>44462</c:v>
                </c:pt>
                <c:pt idx="51">
                  <c:v>44463</c:v>
                </c:pt>
                <c:pt idx="52">
                  <c:v>44464</c:v>
                </c:pt>
                <c:pt idx="53">
                  <c:v>44465</c:v>
                </c:pt>
                <c:pt idx="54">
                  <c:v>44466</c:v>
                </c:pt>
                <c:pt idx="55">
                  <c:v>44467</c:v>
                </c:pt>
                <c:pt idx="56">
                  <c:v>44468</c:v>
                </c:pt>
                <c:pt idx="57">
                  <c:v>44469</c:v>
                </c:pt>
                <c:pt idx="58">
                  <c:v>44470</c:v>
                </c:pt>
                <c:pt idx="59">
                  <c:v>44471</c:v>
                </c:pt>
                <c:pt idx="60">
                  <c:v>44472</c:v>
                </c:pt>
                <c:pt idx="61">
                  <c:v>44473</c:v>
                </c:pt>
                <c:pt idx="62">
                  <c:v>44474</c:v>
                </c:pt>
                <c:pt idx="63">
                  <c:v>44475</c:v>
                </c:pt>
                <c:pt idx="64">
                  <c:v>44476</c:v>
                </c:pt>
                <c:pt idx="65">
                  <c:v>44477</c:v>
                </c:pt>
                <c:pt idx="66">
                  <c:v>44478</c:v>
                </c:pt>
                <c:pt idx="67">
                  <c:v>44479</c:v>
                </c:pt>
                <c:pt idx="68">
                  <c:v>44480</c:v>
                </c:pt>
                <c:pt idx="69">
                  <c:v>44481</c:v>
                </c:pt>
                <c:pt idx="70">
                  <c:v>44482</c:v>
                </c:pt>
                <c:pt idx="71">
                  <c:v>44483</c:v>
                </c:pt>
                <c:pt idx="72">
                  <c:v>44484</c:v>
                </c:pt>
                <c:pt idx="73">
                  <c:v>44485</c:v>
                </c:pt>
                <c:pt idx="74">
                  <c:v>44486</c:v>
                </c:pt>
                <c:pt idx="75">
                  <c:v>44487</c:v>
                </c:pt>
                <c:pt idx="76">
                  <c:v>44488</c:v>
                </c:pt>
                <c:pt idx="77">
                  <c:v>44489</c:v>
                </c:pt>
                <c:pt idx="78">
                  <c:v>44490</c:v>
                </c:pt>
                <c:pt idx="79">
                  <c:v>44491</c:v>
                </c:pt>
                <c:pt idx="80">
                  <c:v>44492</c:v>
                </c:pt>
                <c:pt idx="81">
                  <c:v>44493</c:v>
                </c:pt>
                <c:pt idx="82">
                  <c:v>44494</c:v>
                </c:pt>
                <c:pt idx="83">
                  <c:v>44495</c:v>
                </c:pt>
                <c:pt idx="84">
                  <c:v>44496</c:v>
                </c:pt>
                <c:pt idx="85">
                  <c:v>44497</c:v>
                </c:pt>
                <c:pt idx="86">
                  <c:v>44498</c:v>
                </c:pt>
                <c:pt idx="87">
                  <c:v>44499</c:v>
                </c:pt>
                <c:pt idx="88">
                  <c:v>44500</c:v>
                </c:pt>
                <c:pt idx="89">
                  <c:v>44501</c:v>
                </c:pt>
                <c:pt idx="90">
                  <c:v>44502</c:v>
                </c:pt>
                <c:pt idx="91">
                  <c:v>44503</c:v>
                </c:pt>
                <c:pt idx="92">
                  <c:v>44504</c:v>
                </c:pt>
                <c:pt idx="93">
                  <c:v>44505</c:v>
                </c:pt>
                <c:pt idx="94">
                  <c:v>44506</c:v>
                </c:pt>
                <c:pt idx="95">
                  <c:v>44507</c:v>
                </c:pt>
                <c:pt idx="96">
                  <c:v>44508</c:v>
                </c:pt>
                <c:pt idx="97">
                  <c:v>44509</c:v>
                </c:pt>
                <c:pt idx="98">
                  <c:v>44510</c:v>
                </c:pt>
                <c:pt idx="99">
                  <c:v>44511</c:v>
                </c:pt>
                <c:pt idx="100">
                  <c:v>44512</c:v>
                </c:pt>
                <c:pt idx="101">
                  <c:v>44513</c:v>
                </c:pt>
                <c:pt idx="102">
                  <c:v>44514</c:v>
                </c:pt>
                <c:pt idx="103">
                  <c:v>44515</c:v>
                </c:pt>
                <c:pt idx="104">
                  <c:v>44516</c:v>
                </c:pt>
                <c:pt idx="105">
                  <c:v>44517</c:v>
                </c:pt>
                <c:pt idx="106">
                  <c:v>44518</c:v>
                </c:pt>
                <c:pt idx="107">
                  <c:v>44519</c:v>
                </c:pt>
                <c:pt idx="108">
                  <c:v>44520</c:v>
                </c:pt>
                <c:pt idx="109">
                  <c:v>44521</c:v>
                </c:pt>
                <c:pt idx="110">
                  <c:v>44522</c:v>
                </c:pt>
                <c:pt idx="111">
                  <c:v>44523</c:v>
                </c:pt>
                <c:pt idx="112">
                  <c:v>44524</c:v>
                </c:pt>
                <c:pt idx="113">
                  <c:v>44525</c:v>
                </c:pt>
                <c:pt idx="114">
                  <c:v>44526</c:v>
                </c:pt>
                <c:pt idx="115">
                  <c:v>44527</c:v>
                </c:pt>
                <c:pt idx="116">
                  <c:v>44528</c:v>
                </c:pt>
                <c:pt idx="117">
                  <c:v>44529</c:v>
                </c:pt>
                <c:pt idx="118">
                  <c:v>44530</c:v>
                </c:pt>
                <c:pt idx="119">
                  <c:v>44531</c:v>
                </c:pt>
                <c:pt idx="120">
                  <c:v>44532</c:v>
                </c:pt>
                <c:pt idx="121">
                  <c:v>44533</c:v>
                </c:pt>
                <c:pt idx="122">
                  <c:v>44534</c:v>
                </c:pt>
                <c:pt idx="123">
                  <c:v>44535</c:v>
                </c:pt>
                <c:pt idx="124">
                  <c:v>44536</c:v>
                </c:pt>
                <c:pt idx="125">
                  <c:v>44537</c:v>
                </c:pt>
                <c:pt idx="126">
                  <c:v>44538</c:v>
                </c:pt>
                <c:pt idx="127">
                  <c:v>44539</c:v>
                </c:pt>
                <c:pt idx="128">
                  <c:v>44540</c:v>
                </c:pt>
                <c:pt idx="129">
                  <c:v>44541</c:v>
                </c:pt>
                <c:pt idx="130">
                  <c:v>44542</c:v>
                </c:pt>
                <c:pt idx="131">
                  <c:v>44543</c:v>
                </c:pt>
                <c:pt idx="132">
                  <c:v>44544</c:v>
                </c:pt>
                <c:pt idx="133">
                  <c:v>44545</c:v>
                </c:pt>
                <c:pt idx="134">
                  <c:v>44546</c:v>
                </c:pt>
                <c:pt idx="135">
                  <c:v>44547</c:v>
                </c:pt>
                <c:pt idx="136">
                  <c:v>44548</c:v>
                </c:pt>
                <c:pt idx="137">
                  <c:v>44549</c:v>
                </c:pt>
                <c:pt idx="138">
                  <c:v>44550</c:v>
                </c:pt>
                <c:pt idx="139">
                  <c:v>44551</c:v>
                </c:pt>
                <c:pt idx="140">
                  <c:v>44552</c:v>
                </c:pt>
                <c:pt idx="141">
                  <c:v>44553</c:v>
                </c:pt>
                <c:pt idx="142">
                  <c:v>44554</c:v>
                </c:pt>
                <c:pt idx="143">
                  <c:v>44555</c:v>
                </c:pt>
                <c:pt idx="144">
                  <c:v>44556</c:v>
                </c:pt>
                <c:pt idx="145">
                  <c:v>44557</c:v>
                </c:pt>
                <c:pt idx="146">
                  <c:v>44558</c:v>
                </c:pt>
                <c:pt idx="147">
                  <c:v>44559</c:v>
                </c:pt>
                <c:pt idx="148">
                  <c:v>44560</c:v>
                </c:pt>
                <c:pt idx="149">
                  <c:v>44561</c:v>
                </c:pt>
                <c:pt idx="150">
                  <c:v>44562</c:v>
                </c:pt>
                <c:pt idx="151">
                  <c:v>44563</c:v>
                </c:pt>
                <c:pt idx="152">
                  <c:v>44564</c:v>
                </c:pt>
                <c:pt idx="153">
                  <c:v>44565</c:v>
                </c:pt>
                <c:pt idx="154">
                  <c:v>44566</c:v>
                </c:pt>
                <c:pt idx="155">
                  <c:v>44567</c:v>
                </c:pt>
                <c:pt idx="156">
                  <c:v>44568</c:v>
                </c:pt>
                <c:pt idx="157">
                  <c:v>44569</c:v>
                </c:pt>
                <c:pt idx="158">
                  <c:v>44570</c:v>
                </c:pt>
                <c:pt idx="159">
                  <c:v>44571</c:v>
                </c:pt>
                <c:pt idx="160">
                  <c:v>44572</c:v>
                </c:pt>
                <c:pt idx="161">
                  <c:v>44573</c:v>
                </c:pt>
                <c:pt idx="162">
                  <c:v>44574</c:v>
                </c:pt>
                <c:pt idx="163">
                  <c:v>44575</c:v>
                </c:pt>
                <c:pt idx="164">
                  <c:v>44576</c:v>
                </c:pt>
                <c:pt idx="165">
                  <c:v>44577</c:v>
                </c:pt>
                <c:pt idx="166">
                  <c:v>44578</c:v>
                </c:pt>
                <c:pt idx="167">
                  <c:v>44579</c:v>
                </c:pt>
                <c:pt idx="168">
                  <c:v>44580</c:v>
                </c:pt>
                <c:pt idx="169">
                  <c:v>44581</c:v>
                </c:pt>
                <c:pt idx="170">
                  <c:v>44582</c:v>
                </c:pt>
                <c:pt idx="171">
                  <c:v>44583</c:v>
                </c:pt>
                <c:pt idx="172">
                  <c:v>44584</c:v>
                </c:pt>
                <c:pt idx="173">
                  <c:v>44585</c:v>
                </c:pt>
                <c:pt idx="174">
                  <c:v>44586</c:v>
                </c:pt>
                <c:pt idx="175">
                  <c:v>44587</c:v>
                </c:pt>
                <c:pt idx="176">
                  <c:v>44588</c:v>
                </c:pt>
                <c:pt idx="177">
                  <c:v>44589</c:v>
                </c:pt>
                <c:pt idx="178">
                  <c:v>44590</c:v>
                </c:pt>
                <c:pt idx="179">
                  <c:v>44591</c:v>
                </c:pt>
                <c:pt idx="180">
                  <c:v>44592</c:v>
                </c:pt>
                <c:pt idx="181">
                  <c:v>44593</c:v>
                </c:pt>
                <c:pt idx="182">
                  <c:v>44594</c:v>
                </c:pt>
                <c:pt idx="183">
                  <c:v>44595</c:v>
                </c:pt>
                <c:pt idx="184">
                  <c:v>44596</c:v>
                </c:pt>
                <c:pt idx="185">
                  <c:v>44597</c:v>
                </c:pt>
                <c:pt idx="186">
                  <c:v>44598</c:v>
                </c:pt>
                <c:pt idx="187">
                  <c:v>44599</c:v>
                </c:pt>
                <c:pt idx="188">
                  <c:v>44600</c:v>
                </c:pt>
                <c:pt idx="189">
                  <c:v>44601</c:v>
                </c:pt>
                <c:pt idx="190">
                  <c:v>44602</c:v>
                </c:pt>
                <c:pt idx="191">
                  <c:v>44603</c:v>
                </c:pt>
                <c:pt idx="192">
                  <c:v>44604</c:v>
                </c:pt>
                <c:pt idx="193">
                  <c:v>44605</c:v>
                </c:pt>
                <c:pt idx="194">
                  <c:v>44606</c:v>
                </c:pt>
                <c:pt idx="195">
                  <c:v>44607</c:v>
                </c:pt>
                <c:pt idx="196">
                  <c:v>44608</c:v>
                </c:pt>
                <c:pt idx="197">
                  <c:v>44609</c:v>
                </c:pt>
                <c:pt idx="198">
                  <c:v>44610</c:v>
                </c:pt>
                <c:pt idx="199">
                  <c:v>44611</c:v>
                </c:pt>
                <c:pt idx="200">
                  <c:v>44612</c:v>
                </c:pt>
                <c:pt idx="201">
                  <c:v>44613</c:v>
                </c:pt>
                <c:pt idx="202">
                  <c:v>44614</c:v>
                </c:pt>
                <c:pt idx="203">
                  <c:v>44615</c:v>
                </c:pt>
                <c:pt idx="204">
                  <c:v>44616</c:v>
                </c:pt>
                <c:pt idx="205">
                  <c:v>44617</c:v>
                </c:pt>
                <c:pt idx="206">
                  <c:v>44618</c:v>
                </c:pt>
                <c:pt idx="207">
                  <c:v>44619</c:v>
                </c:pt>
                <c:pt idx="208">
                  <c:v>44620</c:v>
                </c:pt>
                <c:pt idx="209">
                  <c:v>44621</c:v>
                </c:pt>
                <c:pt idx="210">
                  <c:v>44622</c:v>
                </c:pt>
                <c:pt idx="211">
                  <c:v>44623</c:v>
                </c:pt>
                <c:pt idx="212">
                  <c:v>44624</c:v>
                </c:pt>
                <c:pt idx="213">
                  <c:v>44625</c:v>
                </c:pt>
                <c:pt idx="214">
                  <c:v>44626</c:v>
                </c:pt>
                <c:pt idx="215">
                  <c:v>44627</c:v>
                </c:pt>
                <c:pt idx="216">
                  <c:v>44628</c:v>
                </c:pt>
                <c:pt idx="217">
                  <c:v>44629</c:v>
                </c:pt>
                <c:pt idx="218">
                  <c:v>44630</c:v>
                </c:pt>
                <c:pt idx="219">
                  <c:v>44631</c:v>
                </c:pt>
                <c:pt idx="220">
                  <c:v>44632</c:v>
                </c:pt>
                <c:pt idx="221">
                  <c:v>44633</c:v>
                </c:pt>
                <c:pt idx="222">
                  <c:v>44634</c:v>
                </c:pt>
                <c:pt idx="223">
                  <c:v>44635</c:v>
                </c:pt>
                <c:pt idx="224">
                  <c:v>44636</c:v>
                </c:pt>
                <c:pt idx="225">
                  <c:v>44637</c:v>
                </c:pt>
                <c:pt idx="226">
                  <c:v>44638</c:v>
                </c:pt>
                <c:pt idx="227">
                  <c:v>44639</c:v>
                </c:pt>
                <c:pt idx="228">
                  <c:v>44640</c:v>
                </c:pt>
                <c:pt idx="229">
                  <c:v>44641</c:v>
                </c:pt>
                <c:pt idx="230">
                  <c:v>44642</c:v>
                </c:pt>
                <c:pt idx="231">
                  <c:v>44643</c:v>
                </c:pt>
                <c:pt idx="232">
                  <c:v>44644</c:v>
                </c:pt>
                <c:pt idx="233">
                  <c:v>44645</c:v>
                </c:pt>
                <c:pt idx="234">
                  <c:v>44646</c:v>
                </c:pt>
                <c:pt idx="235">
                  <c:v>44647</c:v>
                </c:pt>
                <c:pt idx="236">
                  <c:v>44648</c:v>
                </c:pt>
                <c:pt idx="237">
                  <c:v>44649</c:v>
                </c:pt>
                <c:pt idx="238">
                  <c:v>44650</c:v>
                </c:pt>
                <c:pt idx="239">
                  <c:v>44651</c:v>
                </c:pt>
                <c:pt idx="240">
                  <c:v>44652</c:v>
                </c:pt>
                <c:pt idx="241">
                  <c:v>44653</c:v>
                </c:pt>
                <c:pt idx="242">
                  <c:v>44654</c:v>
                </c:pt>
                <c:pt idx="243">
                  <c:v>44655</c:v>
                </c:pt>
                <c:pt idx="244">
                  <c:v>44656</c:v>
                </c:pt>
                <c:pt idx="245">
                  <c:v>44657</c:v>
                </c:pt>
                <c:pt idx="246">
                  <c:v>44658</c:v>
                </c:pt>
                <c:pt idx="247">
                  <c:v>44659</c:v>
                </c:pt>
                <c:pt idx="248">
                  <c:v>44660</c:v>
                </c:pt>
                <c:pt idx="249">
                  <c:v>44661</c:v>
                </c:pt>
                <c:pt idx="250">
                  <c:v>44662</c:v>
                </c:pt>
                <c:pt idx="251">
                  <c:v>44663</c:v>
                </c:pt>
                <c:pt idx="252">
                  <c:v>44664</c:v>
                </c:pt>
                <c:pt idx="253">
                  <c:v>44665</c:v>
                </c:pt>
                <c:pt idx="254">
                  <c:v>44666</c:v>
                </c:pt>
                <c:pt idx="255">
                  <c:v>44667</c:v>
                </c:pt>
                <c:pt idx="256">
                  <c:v>44668</c:v>
                </c:pt>
                <c:pt idx="257">
                  <c:v>44669</c:v>
                </c:pt>
                <c:pt idx="258">
                  <c:v>44670</c:v>
                </c:pt>
                <c:pt idx="259">
                  <c:v>44671</c:v>
                </c:pt>
                <c:pt idx="260">
                  <c:v>44672</c:v>
                </c:pt>
                <c:pt idx="261">
                  <c:v>44673</c:v>
                </c:pt>
                <c:pt idx="262">
                  <c:v>44674</c:v>
                </c:pt>
                <c:pt idx="263">
                  <c:v>44675</c:v>
                </c:pt>
                <c:pt idx="264">
                  <c:v>44676</c:v>
                </c:pt>
                <c:pt idx="265">
                  <c:v>44677</c:v>
                </c:pt>
                <c:pt idx="266">
                  <c:v>44678</c:v>
                </c:pt>
                <c:pt idx="267">
                  <c:v>44679</c:v>
                </c:pt>
                <c:pt idx="268">
                  <c:v>44680</c:v>
                </c:pt>
                <c:pt idx="269">
                  <c:v>44681</c:v>
                </c:pt>
                <c:pt idx="270">
                  <c:v>44682</c:v>
                </c:pt>
                <c:pt idx="271">
                  <c:v>44683</c:v>
                </c:pt>
                <c:pt idx="272">
                  <c:v>44684</c:v>
                </c:pt>
                <c:pt idx="273">
                  <c:v>44685</c:v>
                </c:pt>
                <c:pt idx="274">
                  <c:v>44686</c:v>
                </c:pt>
                <c:pt idx="275">
                  <c:v>44687</c:v>
                </c:pt>
                <c:pt idx="276">
                  <c:v>44688</c:v>
                </c:pt>
                <c:pt idx="277">
                  <c:v>44689</c:v>
                </c:pt>
                <c:pt idx="278">
                  <c:v>44690</c:v>
                </c:pt>
                <c:pt idx="279">
                  <c:v>44691</c:v>
                </c:pt>
                <c:pt idx="280">
                  <c:v>44692</c:v>
                </c:pt>
                <c:pt idx="281">
                  <c:v>44693</c:v>
                </c:pt>
                <c:pt idx="282">
                  <c:v>44694</c:v>
                </c:pt>
                <c:pt idx="283">
                  <c:v>44695</c:v>
                </c:pt>
                <c:pt idx="284">
                  <c:v>44696</c:v>
                </c:pt>
                <c:pt idx="285">
                  <c:v>44697</c:v>
                </c:pt>
                <c:pt idx="286">
                  <c:v>44698</c:v>
                </c:pt>
                <c:pt idx="287">
                  <c:v>44699</c:v>
                </c:pt>
                <c:pt idx="288">
                  <c:v>44700</c:v>
                </c:pt>
                <c:pt idx="289">
                  <c:v>44701</c:v>
                </c:pt>
                <c:pt idx="290">
                  <c:v>44702</c:v>
                </c:pt>
                <c:pt idx="291">
                  <c:v>44703</c:v>
                </c:pt>
                <c:pt idx="292">
                  <c:v>44704</c:v>
                </c:pt>
                <c:pt idx="293">
                  <c:v>44705</c:v>
                </c:pt>
                <c:pt idx="294">
                  <c:v>44706</c:v>
                </c:pt>
                <c:pt idx="295">
                  <c:v>44707</c:v>
                </c:pt>
                <c:pt idx="296">
                  <c:v>44708</c:v>
                </c:pt>
                <c:pt idx="297">
                  <c:v>44709</c:v>
                </c:pt>
                <c:pt idx="298">
                  <c:v>44710</c:v>
                </c:pt>
                <c:pt idx="299">
                  <c:v>44711</c:v>
                </c:pt>
                <c:pt idx="300">
                  <c:v>44712</c:v>
                </c:pt>
                <c:pt idx="301">
                  <c:v>44713</c:v>
                </c:pt>
                <c:pt idx="302">
                  <c:v>44714</c:v>
                </c:pt>
                <c:pt idx="303">
                  <c:v>44715</c:v>
                </c:pt>
                <c:pt idx="304">
                  <c:v>44716</c:v>
                </c:pt>
                <c:pt idx="305">
                  <c:v>44717</c:v>
                </c:pt>
                <c:pt idx="306">
                  <c:v>44718</c:v>
                </c:pt>
                <c:pt idx="307">
                  <c:v>44719</c:v>
                </c:pt>
                <c:pt idx="308">
                  <c:v>44720</c:v>
                </c:pt>
                <c:pt idx="309">
                  <c:v>44721</c:v>
                </c:pt>
                <c:pt idx="310">
                  <c:v>44722</c:v>
                </c:pt>
                <c:pt idx="311">
                  <c:v>44723</c:v>
                </c:pt>
                <c:pt idx="312">
                  <c:v>44724</c:v>
                </c:pt>
                <c:pt idx="313">
                  <c:v>44725</c:v>
                </c:pt>
                <c:pt idx="314">
                  <c:v>44726</c:v>
                </c:pt>
                <c:pt idx="315">
                  <c:v>44727</c:v>
                </c:pt>
                <c:pt idx="316">
                  <c:v>44728</c:v>
                </c:pt>
                <c:pt idx="317">
                  <c:v>44729</c:v>
                </c:pt>
                <c:pt idx="318">
                  <c:v>44730</c:v>
                </c:pt>
                <c:pt idx="319">
                  <c:v>44731</c:v>
                </c:pt>
                <c:pt idx="320">
                  <c:v>44732</c:v>
                </c:pt>
                <c:pt idx="321">
                  <c:v>44733</c:v>
                </c:pt>
                <c:pt idx="322">
                  <c:v>44734</c:v>
                </c:pt>
                <c:pt idx="323">
                  <c:v>44735</c:v>
                </c:pt>
                <c:pt idx="324">
                  <c:v>44736</c:v>
                </c:pt>
                <c:pt idx="325">
                  <c:v>44737</c:v>
                </c:pt>
                <c:pt idx="326">
                  <c:v>44738</c:v>
                </c:pt>
                <c:pt idx="327">
                  <c:v>44739</c:v>
                </c:pt>
                <c:pt idx="328">
                  <c:v>44740</c:v>
                </c:pt>
                <c:pt idx="329">
                  <c:v>44741</c:v>
                </c:pt>
              </c:numCache>
            </c:numRef>
          </c:cat>
          <c:val>
            <c:numRef>
              <c:f>'China-15 '!$B$11:$LS$11</c:f>
              <c:numCache>
                <c:formatCode>0.00</c:formatCode>
                <c:ptCount val="330"/>
                <c:pt idx="0">
                  <c:v>116.04069207414962</c:v>
                </c:pt>
                <c:pt idx="1">
                  <c:v>112.63884768109638</c:v>
                </c:pt>
                <c:pt idx="2">
                  <c:v>112.26086497075714</c:v>
                </c:pt>
                <c:pt idx="3">
                  <c:v>111.63089378685838</c:v>
                </c:pt>
                <c:pt idx="4">
                  <c:v>111.50489955007863</c:v>
                </c:pt>
                <c:pt idx="5">
                  <c:v>112.89083615465587</c:v>
                </c:pt>
                <c:pt idx="6">
                  <c:v>112.63884768109641</c:v>
                </c:pt>
                <c:pt idx="7">
                  <c:v>112.38685920753689</c:v>
                </c:pt>
                <c:pt idx="8">
                  <c:v>112.26086497075714</c:v>
                </c:pt>
                <c:pt idx="9">
                  <c:v>112.13487073397739</c:v>
                </c:pt>
                <c:pt idx="10">
                  <c:v>113.26881886499513</c:v>
                </c:pt>
                <c:pt idx="11">
                  <c:v>113.26881886499513</c:v>
                </c:pt>
                <c:pt idx="12">
                  <c:v>111.37890531329892</c:v>
                </c:pt>
                <c:pt idx="13">
                  <c:v>111.75688802363815</c:v>
                </c:pt>
                <c:pt idx="14">
                  <c:v>112.00887649719763</c:v>
                </c:pt>
                <c:pt idx="15">
                  <c:v>114.65475546957239</c:v>
                </c:pt>
                <c:pt idx="16">
                  <c:v>115.15873241669139</c:v>
                </c:pt>
                <c:pt idx="17">
                  <c:v>114.52876123279265</c:v>
                </c:pt>
                <c:pt idx="18">
                  <c:v>115.28472665347114</c:v>
                </c:pt>
                <c:pt idx="19">
                  <c:v>118.30858833618512</c:v>
                </c:pt>
                <c:pt idx="20">
                  <c:v>119.31654223042312</c:v>
                </c:pt>
                <c:pt idx="21">
                  <c:v>120.32449612466112</c:v>
                </c:pt>
                <c:pt idx="22">
                  <c:v>119.19054799364341</c:v>
                </c:pt>
                <c:pt idx="23">
                  <c:v>119.82051917754217</c:v>
                </c:pt>
                <c:pt idx="24">
                  <c:v>120.4504903614409</c:v>
                </c:pt>
                <c:pt idx="25">
                  <c:v>120.4504903614409</c:v>
                </c:pt>
                <c:pt idx="26">
                  <c:v>118.68657104652436</c:v>
                </c:pt>
                <c:pt idx="27">
                  <c:v>122.71838662347638</c:v>
                </c:pt>
                <c:pt idx="28">
                  <c:v>123.47435204415488</c:v>
                </c:pt>
                <c:pt idx="29">
                  <c:v>126.12023101652963</c:v>
                </c:pt>
                <c:pt idx="30">
                  <c:v>129.27008693602338</c:v>
                </c:pt>
                <c:pt idx="31">
                  <c:v>130.02605235670188</c:v>
                </c:pt>
                <c:pt idx="32">
                  <c:v>130.40403506704109</c:v>
                </c:pt>
                <c:pt idx="33">
                  <c:v>133.42789674975512</c:v>
                </c:pt>
                <c:pt idx="34">
                  <c:v>130.40403506704109</c:v>
                </c:pt>
                <c:pt idx="35">
                  <c:v>130.53002930382087</c:v>
                </c:pt>
                <c:pt idx="36">
                  <c:v>129.39608117280312</c:v>
                </c:pt>
                <c:pt idx="37">
                  <c:v>127.6321618578866</c:v>
                </c:pt>
                <c:pt idx="38">
                  <c:v>128.89210422568411</c:v>
                </c:pt>
                <c:pt idx="39">
                  <c:v>131.53798319805887</c:v>
                </c:pt>
                <c:pt idx="40">
                  <c:v>130.27804083026138</c:v>
                </c:pt>
                <c:pt idx="41">
                  <c:v>130.53002930382087</c:v>
                </c:pt>
                <c:pt idx="42">
                  <c:v>131.16000048771963</c:v>
                </c:pt>
                <c:pt idx="43">
                  <c:v>136.70374690602864</c:v>
                </c:pt>
                <c:pt idx="44">
                  <c:v>136.70374690602864</c:v>
                </c:pt>
                <c:pt idx="45">
                  <c:v>154.97291123909235</c:v>
                </c:pt>
                <c:pt idx="46">
                  <c:v>153.71296887129486</c:v>
                </c:pt>
                <c:pt idx="47">
                  <c:v>151.44507260925937</c:v>
                </c:pt>
                <c:pt idx="48">
                  <c:v>150.0591360046821</c:v>
                </c:pt>
                <c:pt idx="49">
                  <c:v>152.20103802993785</c:v>
                </c:pt>
                <c:pt idx="50">
                  <c:v>147.03527432196813</c:v>
                </c:pt>
                <c:pt idx="51">
                  <c:v>146.53129737484909</c:v>
                </c:pt>
                <c:pt idx="52">
                  <c:v>125.99423677974988</c:v>
                </c:pt>
                <c:pt idx="53">
                  <c:v>135.1918160646716</c:v>
                </c:pt>
                <c:pt idx="54">
                  <c:v>136.70374690602864</c:v>
                </c:pt>
                <c:pt idx="55">
                  <c:v>136.32576419568937</c:v>
                </c:pt>
                <c:pt idx="56">
                  <c:v>132.92391980263614</c:v>
                </c:pt>
                <c:pt idx="57">
                  <c:v>132.67193132907661</c:v>
                </c:pt>
                <c:pt idx="58">
                  <c:v>130.02605235670188</c:v>
                </c:pt>
                <c:pt idx="59">
                  <c:v>129.64806964636264</c:v>
                </c:pt>
                <c:pt idx="60">
                  <c:v>118.30858833618512</c:v>
                </c:pt>
                <c:pt idx="61">
                  <c:v>115.41072089025089</c:v>
                </c:pt>
                <c:pt idx="62">
                  <c:v>115.41072089025089</c:v>
                </c:pt>
                <c:pt idx="63">
                  <c:v>114.65475546957239</c:v>
                </c:pt>
                <c:pt idx="64">
                  <c:v>112.26086497075714</c:v>
                </c:pt>
                <c:pt idx="65">
                  <c:v>117.80461138906614</c:v>
                </c:pt>
                <c:pt idx="66">
                  <c:v>130.02605235670188</c:v>
                </c:pt>
                <c:pt idx="67">
                  <c:v>130.40403506704115</c:v>
                </c:pt>
                <c:pt idx="68">
                  <c:v>133.17590827619566</c:v>
                </c:pt>
                <c:pt idx="69">
                  <c:v>134.18386217043363</c:v>
                </c:pt>
                <c:pt idx="70">
                  <c:v>134.68783911755261</c:v>
                </c:pt>
                <c:pt idx="71">
                  <c:v>135.94778148535011</c:v>
                </c:pt>
                <c:pt idx="72">
                  <c:v>134.93982759111211</c:v>
                </c:pt>
                <c:pt idx="73">
                  <c:v>125.11227712229163</c:v>
                </c:pt>
                <c:pt idx="74">
                  <c:v>127.50616762110685</c:v>
                </c:pt>
                <c:pt idx="75">
                  <c:v>127.88415033144609</c:v>
                </c:pt>
                <c:pt idx="76">
                  <c:v>128.38812727856512</c:v>
                </c:pt>
                <c:pt idx="77">
                  <c:v>129.39608117280312</c:v>
                </c:pt>
                <c:pt idx="78">
                  <c:v>129.90005811992211</c:v>
                </c:pt>
                <c:pt idx="79">
                  <c:v>130.65602354060061</c:v>
                </c:pt>
                <c:pt idx="80">
                  <c:v>131.91596590839814</c:v>
                </c:pt>
                <c:pt idx="81">
                  <c:v>128.51412151534487</c:v>
                </c:pt>
                <c:pt idx="82">
                  <c:v>125.36426559585112</c:v>
                </c:pt>
                <c:pt idx="83">
                  <c:v>123.47435204415488</c:v>
                </c:pt>
                <c:pt idx="84">
                  <c:v>121.71043272923838</c:v>
                </c:pt>
                <c:pt idx="85">
                  <c:v>119.51813300927076</c:v>
                </c:pt>
                <c:pt idx="86">
                  <c:v>117.1620407814894</c:v>
                </c:pt>
                <c:pt idx="87">
                  <c:v>115.10833472197947</c:v>
                </c:pt>
                <c:pt idx="88">
                  <c:v>116.29268054770914</c:v>
                </c:pt>
                <c:pt idx="89">
                  <c:v>117.75421369435422</c:v>
                </c:pt>
                <c:pt idx="90">
                  <c:v>118.00620216791377</c:v>
                </c:pt>
                <c:pt idx="91">
                  <c:v>117.95580447320182</c:v>
                </c:pt>
                <c:pt idx="92">
                  <c:v>117.30063444194714</c:v>
                </c:pt>
                <c:pt idx="93">
                  <c:v>115.03273817991165</c:v>
                </c:pt>
                <c:pt idx="94">
                  <c:v>112.91603500201182</c:v>
                </c:pt>
                <c:pt idx="95">
                  <c:v>112.27346439443512</c:v>
                </c:pt>
                <c:pt idx="96">
                  <c:v>112.81523961258803</c:v>
                </c:pt>
                <c:pt idx="97">
                  <c:v>113.5460061859106</c:v>
                </c:pt>
                <c:pt idx="98">
                  <c:v>114.56655950382657</c:v>
                </c:pt>
                <c:pt idx="99">
                  <c:v>116.22968342931925</c:v>
                </c:pt>
                <c:pt idx="100">
                  <c:v>119.11495145157555</c:v>
                </c:pt>
                <c:pt idx="101">
                  <c:v>120.90406961384798</c:v>
                </c:pt>
                <c:pt idx="102">
                  <c:v>122.12621371061155</c:v>
                </c:pt>
                <c:pt idx="103">
                  <c:v>123.08376991013768</c:v>
                </c:pt>
                <c:pt idx="104">
                  <c:v>123.7515393650703</c:v>
                </c:pt>
                <c:pt idx="105">
                  <c:v>124.77209268298631</c:v>
                </c:pt>
                <c:pt idx="106">
                  <c:v>122.98297452071387</c:v>
                </c:pt>
                <c:pt idx="107">
                  <c:v>120.23630015891533</c:v>
                </c:pt>
                <c:pt idx="108">
                  <c:v>119.06455375686363</c:v>
                </c:pt>
                <c:pt idx="109">
                  <c:v>117.9180062021679</c:v>
                </c:pt>
                <c:pt idx="110">
                  <c:v>115.43591973760682</c:v>
                </c:pt>
                <c:pt idx="111">
                  <c:v>113.57120503326654</c:v>
                </c:pt>
                <c:pt idx="112">
                  <c:v>111.84508398938397</c:v>
                </c:pt>
                <c:pt idx="113">
                  <c:v>112.62624825741841</c:v>
                </c:pt>
                <c:pt idx="114">
                  <c:v>114.7555508589962</c:v>
                </c:pt>
                <c:pt idx="115">
                  <c:v>116.25488227667522</c:v>
                </c:pt>
                <c:pt idx="116">
                  <c:v>116.82185634218406</c:v>
                </c:pt>
                <c:pt idx="117">
                  <c:v>117.80461138906612</c:v>
                </c:pt>
                <c:pt idx="118">
                  <c:v>118.2707900651512</c:v>
                </c:pt>
                <c:pt idx="119">
                  <c:v>117.95580447320182</c:v>
                </c:pt>
                <c:pt idx="120">
                  <c:v>121.03006385062776</c:v>
                </c:pt>
                <c:pt idx="121">
                  <c:v>124.89808691976606</c:v>
                </c:pt>
                <c:pt idx="122">
                  <c:v>123.91533187288398</c:v>
                </c:pt>
                <c:pt idx="123">
                  <c:v>124.4697065147149</c:v>
                </c:pt>
                <c:pt idx="124">
                  <c:v>126.1328304402076</c:v>
                </c:pt>
                <c:pt idx="125">
                  <c:v>127.85895148409017</c:v>
                </c:pt>
                <c:pt idx="126">
                  <c:v>129.63547022268463</c:v>
                </c:pt>
                <c:pt idx="127">
                  <c:v>130.02605235670188</c:v>
                </c:pt>
                <c:pt idx="128">
                  <c:v>129.67326849371858</c:v>
                </c:pt>
                <c:pt idx="129">
                  <c:v>131.31119357185534</c:v>
                </c:pt>
                <c:pt idx="130">
                  <c:v>132.79792556585639</c:v>
                </c:pt>
                <c:pt idx="131">
                  <c:v>134.17126274675562</c:v>
                </c:pt>
                <c:pt idx="132">
                  <c:v>135.4060062671972</c:v>
                </c:pt>
                <c:pt idx="133">
                  <c:v>136.14937226419772</c:v>
                </c:pt>
                <c:pt idx="134">
                  <c:v>134.99022528582404</c:v>
                </c:pt>
                <c:pt idx="135">
                  <c:v>137.15732615843572</c:v>
                </c:pt>
                <c:pt idx="136">
                  <c:v>138.08968351060588</c:v>
                </c:pt>
                <c:pt idx="137">
                  <c:v>137.87549330808031</c:v>
                </c:pt>
                <c:pt idx="138">
                  <c:v>137.10692846372382</c:v>
                </c:pt>
                <c:pt idx="139">
                  <c:v>136.80454229545242</c:v>
                </c:pt>
                <c:pt idx="140">
                  <c:v>136.93053653223217</c:v>
                </c:pt>
                <c:pt idx="141">
                  <c:v>137.10692846372382</c:v>
                </c:pt>
                <c:pt idx="142">
                  <c:v>139.70240974138667</c:v>
                </c:pt>
                <c:pt idx="143">
                  <c:v>140.25678438321756</c:v>
                </c:pt>
                <c:pt idx="144">
                  <c:v>140.83635787240445</c:v>
                </c:pt>
                <c:pt idx="145">
                  <c:v>142.38608698479536</c:v>
                </c:pt>
                <c:pt idx="146">
                  <c:v>143.00345874501613</c:v>
                </c:pt>
                <c:pt idx="147">
                  <c:v>142.99085932133815</c:v>
                </c:pt>
                <c:pt idx="148">
                  <c:v>143.06645586340599</c:v>
                </c:pt>
                <c:pt idx="149">
                  <c:v>140.4961734330991</c:v>
                </c:pt>
                <c:pt idx="150">
                  <c:v>137.69910137658866</c:v>
                </c:pt>
                <c:pt idx="151">
                  <c:v>136.72894575338458</c:v>
                </c:pt>
                <c:pt idx="152">
                  <c:v>133.75548176538246</c:v>
                </c:pt>
                <c:pt idx="153">
                  <c:v>133.62948752860271</c:v>
                </c:pt>
                <c:pt idx="154">
                  <c:v>133.3900984787212</c:v>
                </c:pt>
                <c:pt idx="155">
                  <c:v>133.17590827619563</c:v>
                </c:pt>
                <c:pt idx="156">
                  <c:v>128.70311287051447</c:v>
                </c:pt>
                <c:pt idx="157">
                  <c:v>129.68586791739654</c:v>
                </c:pt>
                <c:pt idx="158">
                  <c:v>128.70311287051447</c:v>
                </c:pt>
                <c:pt idx="159">
                  <c:v>133.13811000516171</c:v>
                </c:pt>
                <c:pt idx="160">
                  <c:v>133.46569502078904</c:v>
                </c:pt>
                <c:pt idx="161">
                  <c:v>135.75879013018047</c:v>
                </c:pt>
                <c:pt idx="162">
                  <c:v>136.67854805867265</c:v>
                </c:pt>
                <c:pt idx="163">
                  <c:v>136.25016765362153</c:v>
                </c:pt>
                <c:pt idx="164">
                  <c:v>136.70374690602861</c:v>
                </c:pt>
                <c:pt idx="165">
                  <c:v>136.77934344809645</c:v>
                </c:pt>
                <c:pt idx="166">
                  <c:v>134.6626402701967</c:v>
                </c:pt>
                <c:pt idx="167">
                  <c:v>133.37749905504322</c:v>
                </c:pt>
                <c:pt idx="168">
                  <c:v>130.64342411692266</c:v>
                </c:pt>
                <c:pt idx="169">
                  <c:v>131.61357974012671</c:v>
                </c:pt>
                <c:pt idx="170">
                  <c:v>135.17921664099367</c:v>
                </c:pt>
                <c:pt idx="171">
                  <c:v>135.82178724857039</c:v>
                </c:pt>
                <c:pt idx="172">
                  <c:v>137.63610425819877</c:v>
                </c:pt>
                <c:pt idx="173">
                  <c:v>139.4882195388611</c:v>
                </c:pt>
                <c:pt idx="174">
                  <c:v>140.7985596013705</c:v>
                </c:pt>
                <c:pt idx="175">
                  <c:v>142.4616835268632</c:v>
                </c:pt>
                <c:pt idx="176">
                  <c:v>140.33238092528543</c:v>
                </c:pt>
                <c:pt idx="177">
                  <c:v>135.85958551960431</c:v>
                </c:pt>
                <c:pt idx="178">
                  <c:v>135.96038090902809</c:v>
                </c:pt>
                <c:pt idx="179">
                  <c:v>133.28930308929739</c:v>
                </c:pt>
                <c:pt idx="180">
                  <c:v>125.35166617217315</c:v>
                </c:pt>
                <c:pt idx="181">
                  <c:v>119.66932609340645</c:v>
                </c:pt>
                <c:pt idx="182">
                  <c:v>114.52876123279265</c:v>
                </c:pt>
                <c:pt idx="183">
                  <c:v>111.17731453445128</c:v>
                </c:pt>
                <c:pt idx="184">
                  <c:v>108.39284190161881</c:v>
                </c:pt>
                <c:pt idx="185">
                  <c:v>105.67136638717622</c:v>
                </c:pt>
                <c:pt idx="186">
                  <c:v>106.81791394187195</c:v>
                </c:pt>
                <c:pt idx="187">
                  <c:v>110.04336640343354</c:v>
                </c:pt>
                <c:pt idx="188">
                  <c:v>113.0294298151136</c:v>
                </c:pt>
                <c:pt idx="189">
                  <c:v>115.93989668472584</c:v>
                </c:pt>
                <c:pt idx="190">
                  <c:v>118.1195969810155</c:v>
                </c:pt>
                <c:pt idx="191">
                  <c:v>120.55128575086468</c:v>
                </c:pt>
                <c:pt idx="192">
                  <c:v>121.47104367935682</c:v>
                </c:pt>
                <c:pt idx="193">
                  <c:v>120.74027710603434</c:v>
                </c:pt>
                <c:pt idx="194">
                  <c:v>125.06187942757971</c:v>
                </c:pt>
                <c:pt idx="195">
                  <c:v>125.78004657722431</c:v>
                </c:pt>
                <c:pt idx="196">
                  <c:v>127.68255955259851</c:v>
                </c:pt>
                <c:pt idx="197">
                  <c:v>130.47963160910896</c:v>
                </c:pt>
                <c:pt idx="198">
                  <c:v>132.18055380563558</c:v>
                </c:pt>
                <c:pt idx="199">
                  <c:v>133.75548176538246</c:v>
                </c:pt>
                <c:pt idx="200">
                  <c:v>136.42655958511315</c:v>
                </c:pt>
                <c:pt idx="201">
                  <c:v>137.45971232670712</c:v>
                </c:pt>
                <c:pt idx="202">
                  <c:v>139.27402933633547</c:v>
                </c:pt>
                <c:pt idx="203">
                  <c:v>138.89604662599623</c:v>
                </c:pt>
                <c:pt idx="204">
                  <c:v>137.16992558211371</c:v>
                </c:pt>
                <c:pt idx="205">
                  <c:v>136.41396016143523</c:v>
                </c:pt>
                <c:pt idx="206">
                  <c:v>137.85029446072434</c:v>
                </c:pt>
                <c:pt idx="207">
                  <c:v>137.98888812118207</c:v>
                </c:pt>
                <c:pt idx="208">
                  <c:v>136.9053376848762</c:v>
                </c:pt>
                <c:pt idx="209">
                  <c:v>138.17787947635171</c:v>
                </c:pt>
                <c:pt idx="210">
                  <c:v>138.41726852623319</c:v>
                </c:pt>
                <c:pt idx="211">
                  <c:v>138.9212454733522</c:v>
                </c:pt>
                <c:pt idx="212">
                  <c:v>139.09763740484388</c:v>
                </c:pt>
                <c:pt idx="213">
                  <c:v>137.01873249797802</c:v>
                </c:pt>
                <c:pt idx="214">
                  <c:v>134.57444430445085</c:v>
                </c:pt>
                <c:pt idx="215">
                  <c:v>133.8310783074503</c:v>
                </c:pt>
                <c:pt idx="216">
                  <c:v>130.59302642221073</c:v>
                </c:pt>
                <c:pt idx="217">
                  <c:v>128.89210422568411</c:v>
                </c:pt>
                <c:pt idx="218">
                  <c:v>127.61956243420865</c:v>
                </c:pt>
                <c:pt idx="219">
                  <c:v>127.05258836869977</c:v>
                </c:pt>
                <c:pt idx="220">
                  <c:v>126.91399470824203</c:v>
                </c:pt>
                <c:pt idx="221">
                  <c:v>126.81319931881825</c:v>
                </c:pt>
                <c:pt idx="222">
                  <c:v>125.02408115654579</c:v>
                </c:pt>
                <c:pt idx="223">
                  <c:v>124.10432322805362</c:v>
                </c:pt>
                <c:pt idx="224">
                  <c:v>123.48695146783285</c:v>
                </c:pt>
                <c:pt idx="225">
                  <c:v>123.37355665473106</c:v>
                </c:pt>
                <c:pt idx="226">
                  <c:v>122.78138374186626</c:v>
                </c:pt>
                <c:pt idx="227">
                  <c:v>121.5844384924586</c:v>
                </c:pt>
                <c:pt idx="228">
                  <c:v>121.42064598464496</c:v>
                </c:pt>
                <c:pt idx="229">
                  <c:v>121.20645578211935</c:v>
                </c:pt>
                <c:pt idx="230">
                  <c:v>122.29000621842522</c:v>
                </c:pt>
                <c:pt idx="231">
                  <c:v>122.0506171685437</c:v>
                </c:pt>
                <c:pt idx="232">
                  <c:v>121.42064598464496</c:v>
                </c:pt>
                <c:pt idx="233">
                  <c:v>121.04266327430572</c:v>
                </c:pt>
                <c:pt idx="234">
                  <c:v>121.71043272923835</c:v>
                </c:pt>
                <c:pt idx="235">
                  <c:v>122.46639814991688</c:v>
                </c:pt>
                <c:pt idx="236">
                  <c:v>122.83178143657813</c:v>
                </c:pt>
                <c:pt idx="237">
                  <c:v>121.84902638969609</c:v>
                </c:pt>
                <c:pt idx="238">
                  <c:v>123.03337221542573</c:v>
                </c:pt>
                <c:pt idx="239">
                  <c:v>123.54994858622273</c:v>
                </c:pt>
                <c:pt idx="240">
                  <c:v>123.86493417817211</c:v>
                </c:pt>
                <c:pt idx="241">
                  <c:v>128.45112439695501</c:v>
                </c:pt>
                <c:pt idx="242">
                  <c:v>128.72831171787047</c:v>
                </c:pt>
                <c:pt idx="243">
                  <c:v>126.00683620342785</c:v>
                </c:pt>
                <c:pt idx="244">
                  <c:v>125.43986213791898</c:v>
                </c:pt>
                <c:pt idx="245">
                  <c:v>124.64609844620652</c:v>
                </c:pt>
                <c:pt idx="246">
                  <c:v>124.17991977012146</c:v>
                </c:pt>
                <c:pt idx="247">
                  <c:v>123.54994858622273</c:v>
                </c:pt>
                <c:pt idx="248">
                  <c:v>118.1195969810155</c:v>
                </c:pt>
                <c:pt idx="249">
                  <c:v>116.67066325804838</c:v>
                </c:pt>
                <c:pt idx="250">
                  <c:v>117.88020793113397</c:v>
                </c:pt>
                <c:pt idx="251">
                  <c:v>119.25354511203324</c:v>
                </c:pt>
                <c:pt idx="252">
                  <c:v>119.05195433318566</c:v>
                </c:pt>
                <c:pt idx="253">
                  <c:v>118.97635779111781</c:v>
                </c:pt>
                <c:pt idx="254">
                  <c:v>120.11030592213555</c:v>
                </c:pt>
                <c:pt idx="255">
                  <c:v>121.25685347683127</c:v>
                </c:pt>
                <c:pt idx="256">
                  <c:v>123.29796011266322</c:v>
                </c:pt>
                <c:pt idx="257">
                  <c:v>122.90737797864598</c:v>
                </c:pt>
                <c:pt idx="258">
                  <c:v>123.08376991013768</c:v>
                </c:pt>
                <c:pt idx="259">
                  <c:v>122.98297452071384</c:v>
                </c:pt>
                <c:pt idx="260">
                  <c:v>122.9451762496799</c:v>
                </c:pt>
                <c:pt idx="261">
                  <c:v>122.13881313428951</c:v>
                </c:pt>
                <c:pt idx="262">
                  <c:v>120.99226557959378</c:v>
                </c:pt>
                <c:pt idx="263">
                  <c:v>121.78602927130621</c:v>
                </c:pt>
                <c:pt idx="264">
                  <c:v>121.4458448320009</c:v>
                </c:pt>
                <c:pt idx="265">
                  <c:v>121.50884195039077</c:v>
                </c:pt>
                <c:pt idx="266">
                  <c:v>121.77342984762826</c:v>
                </c:pt>
                <c:pt idx="267">
                  <c:v>123.20976414691742</c:v>
                </c:pt>
                <c:pt idx="268">
                  <c:v>124.48230593839287</c:v>
                </c:pt>
                <c:pt idx="269">
                  <c:v>125.01148173286782</c:v>
                </c:pt>
                <c:pt idx="270">
                  <c:v>123.10896875749359</c:v>
                </c:pt>
                <c:pt idx="271">
                  <c:v>122.56719353934065</c:v>
                </c:pt>
                <c:pt idx="272">
                  <c:v>121.28205232418725</c:v>
                </c:pt>
                <c:pt idx="273">
                  <c:v>120.77807537706823</c:v>
                </c:pt>
                <c:pt idx="274">
                  <c:v>120.26149900627126</c:v>
                </c:pt>
                <c:pt idx="275">
                  <c:v>118.69917047020236</c:v>
                </c:pt>
                <c:pt idx="276">
                  <c:v>122.31520506578117</c:v>
                </c:pt>
                <c:pt idx="277">
                  <c:v>121.52144137406874</c:v>
                </c:pt>
                <c:pt idx="278">
                  <c:v>123.58774685725666</c:v>
                </c:pt>
                <c:pt idx="279">
                  <c:v>126.46041545583496</c:v>
                </c:pt>
                <c:pt idx="280">
                  <c:v>130.70642123531252</c:v>
                </c:pt>
                <c:pt idx="281">
                  <c:v>133.89407542584019</c:v>
                </c:pt>
                <c:pt idx="282">
                  <c:v>136.07377572212988</c:v>
                </c:pt>
                <c:pt idx="283">
                  <c:v>133.15070942883966</c:v>
                </c:pt>
                <c:pt idx="284">
                  <c:v>134.14606389939971</c:v>
                </c:pt>
                <c:pt idx="285">
                  <c:v>135.1918160646716</c:v>
                </c:pt>
                <c:pt idx="286">
                  <c:v>135.05322240421387</c:v>
                </c:pt>
                <c:pt idx="287">
                  <c:v>132.55853651597485</c:v>
                </c:pt>
                <c:pt idx="288">
                  <c:v>129.74886503578642</c:v>
                </c:pt>
                <c:pt idx="289">
                  <c:v>130.25284198290544</c:v>
                </c:pt>
                <c:pt idx="290">
                  <c:v>130.41663449071913</c:v>
                </c:pt>
                <c:pt idx="291">
                  <c:v>130.70642123531252</c:v>
                </c:pt>
                <c:pt idx="292">
                  <c:v>129.88745869624415</c:v>
                </c:pt>
                <c:pt idx="293">
                  <c:v>129.73626561210847</c:v>
                </c:pt>
                <c:pt idx="294">
                  <c:v>129.39608117280309</c:v>
                </c:pt>
                <c:pt idx="295">
                  <c:v>129.54727425693883</c:v>
                </c:pt>
                <c:pt idx="296">
                  <c:v>128.58971805741274</c:v>
                </c:pt>
                <c:pt idx="297">
                  <c:v>128.40072670224311</c:v>
                </c:pt>
                <c:pt idx="298">
                  <c:v>128.27473246546336</c:v>
                </c:pt>
                <c:pt idx="299">
                  <c:v>129.62287079900668</c:v>
                </c:pt>
                <c:pt idx="300">
                  <c:v>130.60562584588874</c:v>
                </c:pt>
                <c:pt idx="301">
                  <c:v>131.76477282426242</c:v>
                </c:pt>
                <c:pt idx="302">
                  <c:v>134.76343565962048</c:v>
                </c:pt>
                <c:pt idx="303">
                  <c:v>132.65933190539863</c:v>
                </c:pt>
                <c:pt idx="304">
                  <c:v>132.34434631344928</c:v>
                </c:pt>
                <c:pt idx="305">
                  <c:v>133.42789674975515</c:v>
                </c:pt>
                <c:pt idx="306">
                  <c:v>133.6924846469926</c:v>
                </c:pt>
                <c:pt idx="307">
                  <c:v>133.27670366561941</c:v>
                </c:pt>
                <c:pt idx="308">
                  <c:v>132.3317468897713</c:v>
                </c:pt>
                <c:pt idx="309">
                  <c:v>129.23228866498945</c:v>
                </c:pt>
                <c:pt idx="310">
                  <c:v>131.91596590839811</c:v>
                </c:pt>
                <c:pt idx="311">
                  <c:v>133.78068061273842</c:v>
                </c:pt>
                <c:pt idx="312">
                  <c:v>131.97896302678799</c:v>
                </c:pt>
                <c:pt idx="313">
                  <c:v>132.54593709229687</c:v>
                </c:pt>
                <c:pt idx="314">
                  <c:v>131.99156245046595</c:v>
                </c:pt>
                <c:pt idx="315">
                  <c:v>131.38679011392318</c:v>
                </c:pt>
                <c:pt idx="316">
                  <c:v>130.94581028519406</c:v>
                </c:pt>
                <c:pt idx="317">
                  <c:v>129.74886503578642</c:v>
                </c:pt>
                <c:pt idx="318">
                  <c:v>127.68255955259852</c:v>
                </c:pt>
                <c:pt idx="319">
                  <c:v>127.88415033144609</c:v>
                </c:pt>
                <c:pt idx="320">
                  <c:v>125.93123966136002</c:v>
                </c:pt>
                <c:pt idx="321">
                  <c:v>125.61625406941062</c:v>
                </c:pt>
                <c:pt idx="322">
                  <c:v>127.14078433444558</c:v>
                </c:pt>
                <c:pt idx="323">
                  <c:v>128.01014456822588</c:v>
                </c:pt>
                <c:pt idx="324">
                  <c:v>128.95510134407397</c:v>
                </c:pt>
                <c:pt idx="325">
                  <c:v>128.87950480200612</c:v>
                </c:pt>
                <c:pt idx="326">
                  <c:v>128.42592554959907</c:v>
                </c:pt>
                <c:pt idx="327">
                  <c:v>131.12220221668571</c:v>
                </c:pt>
                <c:pt idx="328">
                  <c:v>133.26410424194145</c:v>
                </c:pt>
                <c:pt idx="329">
                  <c:v>132.64673248172068</c:v>
                </c:pt>
              </c:numCache>
            </c:numRef>
          </c:val>
          <c:smooth val="0"/>
          <c:extLst>
            <c:ext xmlns:c16="http://schemas.microsoft.com/office/drawing/2014/chart" uri="{C3380CC4-5D6E-409C-BE32-E72D297353CC}">
              <c16:uniqueId val="{00000009-631D-4227-9E92-4A24278AB377}"/>
            </c:ext>
          </c:extLst>
        </c:ser>
        <c:ser>
          <c:idx val="10"/>
          <c:order val="10"/>
          <c:tx>
            <c:strRef>
              <c:f>'China-15 '!$A$12</c:f>
              <c:strCache>
                <c:ptCount val="1"/>
                <c:pt idx="0">
                  <c:v>Suzhou</c:v>
                </c:pt>
              </c:strCache>
            </c:strRef>
          </c:tx>
          <c:spPr>
            <a:ln w="28575" cap="rnd">
              <a:solidFill>
                <a:schemeClr val="accent5">
                  <a:lumMod val="60000"/>
                </a:schemeClr>
              </a:solidFill>
              <a:round/>
            </a:ln>
            <a:effectLst/>
          </c:spPr>
          <c:marker>
            <c:symbol val="none"/>
          </c:marker>
          <c:cat>
            <c:numRef>
              <c:f>'China-15 '!$B$1:$LS$1</c:f>
              <c:numCache>
                <c:formatCode>m/d/yyyy</c:formatCode>
                <c:ptCount val="330"/>
                <c:pt idx="0">
                  <c:v>44412</c:v>
                </c:pt>
                <c:pt idx="1">
                  <c:v>44413</c:v>
                </c:pt>
                <c:pt idx="2">
                  <c:v>44414</c:v>
                </c:pt>
                <c:pt idx="3">
                  <c:v>44415</c:v>
                </c:pt>
                <c:pt idx="4">
                  <c:v>44416</c:v>
                </c:pt>
                <c:pt idx="5">
                  <c:v>44417</c:v>
                </c:pt>
                <c:pt idx="6">
                  <c:v>44418</c:v>
                </c:pt>
                <c:pt idx="7">
                  <c:v>44419</c:v>
                </c:pt>
                <c:pt idx="8">
                  <c:v>44420</c:v>
                </c:pt>
                <c:pt idx="9">
                  <c:v>44421</c:v>
                </c:pt>
                <c:pt idx="10">
                  <c:v>44422</c:v>
                </c:pt>
                <c:pt idx="11">
                  <c:v>44423</c:v>
                </c:pt>
                <c:pt idx="12">
                  <c:v>44424</c:v>
                </c:pt>
                <c:pt idx="13">
                  <c:v>44425</c:v>
                </c:pt>
                <c:pt idx="14">
                  <c:v>44426</c:v>
                </c:pt>
                <c:pt idx="15">
                  <c:v>44427</c:v>
                </c:pt>
                <c:pt idx="16">
                  <c:v>44428</c:v>
                </c:pt>
                <c:pt idx="17">
                  <c:v>44429</c:v>
                </c:pt>
                <c:pt idx="18">
                  <c:v>44430</c:v>
                </c:pt>
                <c:pt idx="19">
                  <c:v>44431</c:v>
                </c:pt>
                <c:pt idx="20">
                  <c:v>44432</c:v>
                </c:pt>
                <c:pt idx="21">
                  <c:v>44433</c:v>
                </c:pt>
                <c:pt idx="22">
                  <c:v>44434</c:v>
                </c:pt>
                <c:pt idx="23">
                  <c:v>44435</c:v>
                </c:pt>
                <c:pt idx="24">
                  <c:v>44436</c:v>
                </c:pt>
                <c:pt idx="25">
                  <c:v>44437</c:v>
                </c:pt>
                <c:pt idx="26">
                  <c:v>44438</c:v>
                </c:pt>
                <c:pt idx="27">
                  <c:v>44439</c:v>
                </c:pt>
                <c:pt idx="28">
                  <c:v>44440</c:v>
                </c:pt>
                <c:pt idx="29">
                  <c:v>44441</c:v>
                </c:pt>
                <c:pt idx="30">
                  <c:v>44442</c:v>
                </c:pt>
                <c:pt idx="31">
                  <c:v>44443</c:v>
                </c:pt>
                <c:pt idx="32">
                  <c:v>44444</c:v>
                </c:pt>
                <c:pt idx="33">
                  <c:v>44445</c:v>
                </c:pt>
                <c:pt idx="34">
                  <c:v>44446</c:v>
                </c:pt>
                <c:pt idx="35">
                  <c:v>44447</c:v>
                </c:pt>
                <c:pt idx="36">
                  <c:v>44448</c:v>
                </c:pt>
                <c:pt idx="37">
                  <c:v>44449</c:v>
                </c:pt>
                <c:pt idx="38">
                  <c:v>44450</c:v>
                </c:pt>
                <c:pt idx="39">
                  <c:v>44451</c:v>
                </c:pt>
                <c:pt idx="40">
                  <c:v>44452</c:v>
                </c:pt>
                <c:pt idx="41">
                  <c:v>44453</c:v>
                </c:pt>
                <c:pt idx="42">
                  <c:v>44454</c:v>
                </c:pt>
                <c:pt idx="43">
                  <c:v>44455</c:v>
                </c:pt>
                <c:pt idx="44">
                  <c:v>44456</c:v>
                </c:pt>
                <c:pt idx="45">
                  <c:v>44457</c:v>
                </c:pt>
                <c:pt idx="46">
                  <c:v>44458</c:v>
                </c:pt>
                <c:pt idx="47">
                  <c:v>44459</c:v>
                </c:pt>
                <c:pt idx="48">
                  <c:v>44460</c:v>
                </c:pt>
                <c:pt idx="49">
                  <c:v>44461</c:v>
                </c:pt>
                <c:pt idx="50">
                  <c:v>44462</c:v>
                </c:pt>
                <c:pt idx="51">
                  <c:v>44463</c:v>
                </c:pt>
                <c:pt idx="52">
                  <c:v>44464</c:v>
                </c:pt>
                <c:pt idx="53">
                  <c:v>44465</c:v>
                </c:pt>
                <c:pt idx="54">
                  <c:v>44466</c:v>
                </c:pt>
                <c:pt idx="55">
                  <c:v>44467</c:v>
                </c:pt>
                <c:pt idx="56">
                  <c:v>44468</c:v>
                </c:pt>
                <c:pt idx="57">
                  <c:v>44469</c:v>
                </c:pt>
                <c:pt idx="58">
                  <c:v>44470</c:v>
                </c:pt>
                <c:pt idx="59">
                  <c:v>44471</c:v>
                </c:pt>
                <c:pt idx="60">
                  <c:v>44472</c:v>
                </c:pt>
                <c:pt idx="61">
                  <c:v>44473</c:v>
                </c:pt>
                <c:pt idx="62">
                  <c:v>44474</c:v>
                </c:pt>
                <c:pt idx="63">
                  <c:v>44475</c:v>
                </c:pt>
                <c:pt idx="64">
                  <c:v>44476</c:v>
                </c:pt>
                <c:pt idx="65">
                  <c:v>44477</c:v>
                </c:pt>
                <c:pt idx="66">
                  <c:v>44478</c:v>
                </c:pt>
                <c:pt idx="67">
                  <c:v>44479</c:v>
                </c:pt>
                <c:pt idx="68">
                  <c:v>44480</c:v>
                </c:pt>
                <c:pt idx="69">
                  <c:v>44481</c:v>
                </c:pt>
                <c:pt idx="70">
                  <c:v>44482</c:v>
                </c:pt>
                <c:pt idx="71">
                  <c:v>44483</c:v>
                </c:pt>
                <c:pt idx="72">
                  <c:v>44484</c:v>
                </c:pt>
                <c:pt idx="73">
                  <c:v>44485</c:v>
                </c:pt>
                <c:pt idx="74">
                  <c:v>44486</c:v>
                </c:pt>
                <c:pt idx="75">
                  <c:v>44487</c:v>
                </c:pt>
                <c:pt idx="76">
                  <c:v>44488</c:v>
                </c:pt>
                <c:pt idx="77">
                  <c:v>44489</c:v>
                </c:pt>
                <c:pt idx="78">
                  <c:v>44490</c:v>
                </c:pt>
                <c:pt idx="79">
                  <c:v>44491</c:v>
                </c:pt>
                <c:pt idx="80">
                  <c:v>44492</c:v>
                </c:pt>
                <c:pt idx="81">
                  <c:v>44493</c:v>
                </c:pt>
                <c:pt idx="82">
                  <c:v>44494</c:v>
                </c:pt>
                <c:pt idx="83">
                  <c:v>44495</c:v>
                </c:pt>
                <c:pt idx="84">
                  <c:v>44496</c:v>
                </c:pt>
                <c:pt idx="85">
                  <c:v>44497</c:v>
                </c:pt>
                <c:pt idx="86">
                  <c:v>44498</c:v>
                </c:pt>
                <c:pt idx="87">
                  <c:v>44499</c:v>
                </c:pt>
                <c:pt idx="88">
                  <c:v>44500</c:v>
                </c:pt>
                <c:pt idx="89">
                  <c:v>44501</c:v>
                </c:pt>
                <c:pt idx="90">
                  <c:v>44502</c:v>
                </c:pt>
                <c:pt idx="91">
                  <c:v>44503</c:v>
                </c:pt>
                <c:pt idx="92">
                  <c:v>44504</c:v>
                </c:pt>
                <c:pt idx="93">
                  <c:v>44505</c:v>
                </c:pt>
                <c:pt idx="94">
                  <c:v>44506</c:v>
                </c:pt>
                <c:pt idx="95">
                  <c:v>44507</c:v>
                </c:pt>
                <c:pt idx="96">
                  <c:v>44508</c:v>
                </c:pt>
                <c:pt idx="97">
                  <c:v>44509</c:v>
                </c:pt>
                <c:pt idx="98">
                  <c:v>44510</c:v>
                </c:pt>
                <c:pt idx="99">
                  <c:v>44511</c:v>
                </c:pt>
                <c:pt idx="100">
                  <c:v>44512</c:v>
                </c:pt>
                <c:pt idx="101">
                  <c:v>44513</c:v>
                </c:pt>
                <c:pt idx="102">
                  <c:v>44514</c:v>
                </c:pt>
                <c:pt idx="103">
                  <c:v>44515</c:v>
                </c:pt>
                <c:pt idx="104">
                  <c:v>44516</c:v>
                </c:pt>
                <c:pt idx="105">
                  <c:v>44517</c:v>
                </c:pt>
                <c:pt idx="106">
                  <c:v>44518</c:v>
                </c:pt>
                <c:pt idx="107">
                  <c:v>44519</c:v>
                </c:pt>
                <c:pt idx="108">
                  <c:v>44520</c:v>
                </c:pt>
                <c:pt idx="109">
                  <c:v>44521</c:v>
                </c:pt>
                <c:pt idx="110">
                  <c:v>44522</c:v>
                </c:pt>
                <c:pt idx="111">
                  <c:v>44523</c:v>
                </c:pt>
                <c:pt idx="112">
                  <c:v>44524</c:v>
                </c:pt>
                <c:pt idx="113">
                  <c:v>44525</c:v>
                </c:pt>
                <c:pt idx="114">
                  <c:v>44526</c:v>
                </c:pt>
                <c:pt idx="115">
                  <c:v>44527</c:v>
                </c:pt>
                <c:pt idx="116">
                  <c:v>44528</c:v>
                </c:pt>
                <c:pt idx="117">
                  <c:v>44529</c:v>
                </c:pt>
                <c:pt idx="118">
                  <c:v>44530</c:v>
                </c:pt>
                <c:pt idx="119">
                  <c:v>44531</c:v>
                </c:pt>
                <c:pt idx="120">
                  <c:v>44532</c:v>
                </c:pt>
                <c:pt idx="121">
                  <c:v>44533</c:v>
                </c:pt>
                <c:pt idx="122">
                  <c:v>44534</c:v>
                </c:pt>
                <c:pt idx="123">
                  <c:v>44535</c:v>
                </c:pt>
                <c:pt idx="124">
                  <c:v>44536</c:v>
                </c:pt>
                <c:pt idx="125">
                  <c:v>44537</c:v>
                </c:pt>
                <c:pt idx="126">
                  <c:v>44538</c:v>
                </c:pt>
                <c:pt idx="127">
                  <c:v>44539</c:v>
                </c:pt>
                <c:pt idx="128">
                  <c:v>44540</c:v>
                </c:pt>
                <c:pt idx="129">
                  <c:v>44541</c:v>
                </c:pt>
                <c:pt idx="130">
                  <c:v>44542</c:v>
                </c:pt>
                <c:pt idx="131">
                  <c:v>44543</c:v>
                </c:pt>
                <c:pt idx="132">
                  <c:v>44544</c:v>
                </c:pt>
                <c:pt idx="133">
                  <c:v>44545</c:v>
                </c:pt>
                <c:pt idx="134">
                  <c:v>44546</c:v>
                </c:pt>
                <c:pt idx="135">
                  <c:v>44547</c:v>
                </c:pt>
                <c:pt idx="136">
                  <c:v>44548</c:v>
                </c:pt>
                <c:pt idx="137">
                  <c:v>44549</c:v>
                </c:pt>
                <c:pt idx="138">
                  <c:v>44550</c:v>
                </c:pt>
                <c:pt idx="139">
                  <c:v>44551</c:v>
                </c:pt>
                <c:pt idx="140">
                  <c:v>44552</c:v>
                </c:pt>
                <c:pt idx="141">
                  <c:v>44553</c:v>
                </c:pt>
                <c:pt idx="142">
                  <c:v>44554</c:v>
                </c:pt>
                <c:pt idx="143">
                  <c:v>44555</c:v>
                </c:pt>
                <c:pt idx="144">
                  <c:v>44556</c:v>
                </c:pt>
                <c:pt idx="145">
                  <c:v>44557</c:v>
                </c:pt>
                <c:pt idx="146">
                  <c:v>44558</c:v>
                </c:pt>
                <c:pt idx="147">
                  <c:v>44559</c:v>
                </c:pt>
                <c:pt idx="148">
                  <c:v>44560</c:v>
                </c:pt>
                <c:pt idx="149">
                  <c:v>44561</c:v>
                </c:pt>
                <c:pt idx="150">
                  <c:v>44562</c:v>
                </c:pt>
                <c:pt idx="151">
                  <c:v>44563</c:v>
                </c:pt>
                <c:pt idx="152">
                  <c:v>44564</c:v>
                </c:pt>
                <c:pt idx="153">
                  <c:v>44565</c:v>
                </c:pt>
                <c:pt idx="154">
                  <c:v>44566</c:v>
                </c:pt>
                <c:pt idx="155">
                  <c:v>44567</c:v>
                </c:pt>
                <c:pt idx="156">
                  <c:v>44568</c:v>
                </c:pt>
                <c:pt idx="157">
                  <c:v>44569</c:v>
                </c:pt>
                <c:pt idx="158">
                  <c:v>44570</c:v>
                </c:pt>
                <c:pt idx="159">
                  <c:v>44571</c:v>
                </c:pt>
                <c:pt idx="160">
                  <c:v>44572</c:v>
                </c:pt>
                <c:pt idx="161">
                  <c:v>44573</c:v>
                </c:pt>
                <c:pt idx="162">
                  <c:v>44574</c:v>
                </c:pt>
                <c:pt idx="163">
                  <c:v>44575</c:v>
                </c:pt>
                <c:pt idx="164">
                  <c:v>44576</c:v>
                </c:pt>
                <c:pt idx="165">
                  <c:v>44577</c:v>
                </c:pt>
                <c:pt idx="166">
                  <c:v>44578</c:v>
                </c:pt>
                <c:pt idx="167">
                  <c:v>44579</c:v>
                </c:pt>
                <c:pt idx="168">
                  <c:v>44580</c:v>
                </c:pt>
                <c:pt idx="169">
                  <c:v>44581</c:v>
                </c:pt>
                <c:pt idx="170">
                  <c:v>44582</c:v>
                </c:pt>
                <c:pt idx="171">
                  <c:v>44583</c:v>
                </c:pt>
                <c:pt idx="172">
                  <c:v>44584</c:v>
                </c:pt>
                <c:pt idx="173">
                  <c:v>44585</c:v>
                </c:pt>
                <c:pt idx="174">
                  <c:v>44586</c:v>
                </c:pt>
                <c:pt idx="175">
                  <c:v>44587</c:v>
                </c:pt>
                <c:pt idx="176">
                  <c:v>44588</c:v>
                </c:pt>
                <c:pt idx="177">
                  <c:v>44589</c:v>
                </c:pt>
                <c:pt idx="178">
                  <c:v>44590</c:v>
                </c:pt>
                <c:pt idx="179">
                  <c:v>44591</c:v>
                </c:pt>
                <c:pt idx="180">
                  <c:v>44592</c:v>
                </c:pt>
                <c:pt idx="181">
                  <c:v>44593</c:v>
                </c:pt>
                <c:pt idx="182">
                  <c:v>44594</c:v>
                </c:pt>
                <c:pt idx="183">
                  <c:v>44595</c:v>
                </c:pt>
                <c:pt idx="184">
                  <c:v>44596</c:v>
                </c:pt>
                <c:pt idx="185">
                  <c:v>44597</c:v>
                </c:pt>
                <c:pt idx="186">
                  <c:v>44598</c:v>
                </c:pt>
                <c:pt idx="187">
                  <c:v>44599</c:v>
                </c:pt>
                <c:pt idx="188">
                  <c:v>44600</c:v>
                </c:pt>
                <c:pt idx="189">
                  <c:v>44601</c:v>
                </c:pt>
                <c:pt idx="190">
                  <c:v>44602</c:v>
                </c:pt>
                <c:pt idx="191">
                  <c:v>44603</c:v>
                </c:pt>
                <c:pt idx="192">
                  <c:v>44604</c:v>
                </c:pt>
                <c:pt idx="193">
                  <c:v>44605</c:v>
                </c:pt>
                <c:pt idx="194">
                  <c:v>44606</c:v>
                </c:pt>
                <c:pt idx="195">
                  <c:v>44607</c:v>
                </c:pt>
                <c:pt idx="196">
                  <c:v>44608</c:v>
                </c:pt>
                <c:pt idx="197">
                  <c:v>44609</c:v>
                </c:pt>
                <c:pt idx="198">
                  <c:v>44610</c:v>
                </c:pt>
                <c:pt idx="199">
                  <c:v>44611</c:v>
                </c:pt>
                <c:pt idx="200">
                  <c:v>44612</c:v>
                </c:pt>
                <c:pt idx="201">
                  <c:v>44613</c:v>
                </c:pt>
                <c:pt idx="202">
                  <c:v>44614</c:v>
                </c:pt>
                <c:pt idx="203">
                  <c:v>44615</c:v>
                </c:pt>
                <c:pt idx="204">
                  <c:v>44616</c:v>
                </c:pt>
                <c:pt idx="205">
                  <c:v>44617</c:v>
                </c:pt>
                <c:pt idx="206">
                  <c:v>44618</c:v>
                </c:pt>
                <c:pt idx="207">
                  <c:v>44619</c:v>
                </c:pt>
                <c:pt idx="208">
                  <c:v>44620</c:v>
                </c:pt>
                <c:pt idx="209">
                  <c:v>44621</c:v>
                </c:pt>
                <c:pt idx="210">
                  <c:v>44622</c:v>
                </c:pt>
                <c:pt idx="211">
                  <c:v>44623</c:v>
                </c:pt>
                <c:pt idx="212">
                  <c:v>44624</c:v>
                </c:pt>
                <c:pt idx="213">
                  <c:v>44625</c:v>
                </c:pt>
                <c:pt idx="214">
                  <c:v>44626</c:v>
                </c:pt>
                <c:pt idx="215">
                  <c:v>44627</c:v>
                </c:pt>
                <c:pt idx="216">
                  <c:v>44628</c:v>
                </c:pt>
                <c:pt idx="217">
                  <c:v>44629</c:v>
                </c:pt>
                <c:pt idx="218">
                  <c:v>44630</c:v>
                </c:pt>
                <c:pt idx="219">
                  <c:v>44631</c:v>
                </c:pt>
                <c:pt idx="220">
                  <c:v>44632</c:v>
                </c:pt>
                <c:pt idx="221">
                  <c:v>44633</c:v>
                </c:pt>
                <c:pt idx="222">
                  <c:v>44634</c:v>
                </c:pt>
                <c:pt idx="223">
                  <c:v>44635</c:v>
                </c:pt>
                <c:pt idx="224">
                  <c:v>44636</c:v>
                </c:pt>
                <c:pt idx="225">
                  <c:v>44637</c:v>
                </c:pt>
                <c:pt idx="226">
                  <c:v>44638</c:v>
                </c:pt>
                <c:pt idx="227">
                  <c:v>44639</c:v>
                </c:pt>
                <c:pt idx="228">
                  <c:v>44640</c:v>
                </c:pt>
                <c:pt idx="229">
                  <c:v>44641</c:v>
                </c:pt>
                <c:pt idx="230">
                  <c:v>44642</c:v>
                </c:pt>
                <c:pt idx="231">
                  <c:v>44643</c:v>
                </c:pt>
                <c:pt idx="232">
                  <c:v>44644</c:v>
                </c:pt>
                <c:pt idx="233">
                  <c:v>44645</c:v>
                </c:pt>
                <c:pt idx="234">
                  <c:v>44646</c:v>
                </c:pt>
                <c:pt idx="235">
                  <c:v>44647</c:v>
                </c:pt>
                <c:pt idx="236">
                  <c:v>44648</c:v>
                </c:pt>
                <c:pt idx="237">
                  <c:v>44649</c:v>
                </c:pt>
                <c:pt idx="238">
                  <c:v>44650</c:v>
                </c:pt>
                <c:pt idx="239">
                  <c:v>44651</c:v>
                </c:pt>
                <c:pt idx="240">
                  <c:v>44652</c:v>
                </c:pt>
                <c:pt idx="241">
                  <c:v>44653</c:v>
                </c:pt>
                <c:pt idx="242">
                  <c:v>44654</c:v>
                </c:pt>
                <c:pt idx="243">
                  <c:v>44655</c:v>
                </c:pt>
                <c:pt idx="244">
                  <c:v>44656</c:v>
                </c:pt>
                <c:pt idx="245">
                  <c:v>44657</c:v>
                </c:pt>
                <c:pt idx="246">
                  <c:v>44658</c:v>
                </c:pt>
                <c:pt idx="247">
                  <c:v>44659</c:v>
                </c:pt>
                <c:pt idx="248">
                  <c:v>44660</c:v>
                </c:pt>
                <c:pt idx="249">
                  <c:v>44661</c:v>
                </c:pt>
                <c:pt idx="250">
                  <c:v>44662</c:v>
                </c:pt>
                <c:pt idx="251">
                  <c:v>44663</c:v>
                </c:pt>
                <c:pt idx="252">
                  <c:v>44664</c:v>
                </c:pt>
                <c:pt idx="253">
                  <c:v>44665</c:v>
                </c:pt>
                <c:pt idx="254">
                  <c:v>44666</c:v>
                </c:pt>
                <c:pt idx="255">
                  <c:v>44667</c:v>
                </c:pt>
                <c:pt idx="256">
                  <c:v>44668</c:v>
                </c:pt>
                <c:pt idx="257">
                  <c:v>44669</c:v>
                </c:pt>
                <c:pt idx="258">
                  <c:v>44670</c:v>
                </c:pt>
                <c:pt idx="259">
                  <c:v>44671</c:v>
                </c:pt>
                <c:pt idx="260">
                  <c:v>44672</c:v>
                </c:pt>
                <c:pt idx="261">
                  <c:v>44673</c:v>
                </c:pt>
                <c:pt idx="262">
                  <c:v>44674</c:v>
                </c:pt>
                <c:pt idx="263">
                  <c:v>44675</c:v>
                </c:pt>
                <c:pt idx="264">
                  <c:v>44676</c:v>
                </c:pt>
                <c:pt idx="265">
                  <c:v>44677</c:v>
                </c:pt>
                <c:pt idx="266">
                  <c:v>44678</c:v>
                </c:pt>
                <c:pt idx="267">
                  <c:v>44679</c:v>
                </c:pt>
                <c:pt idx="268">
                  <c:v>44680</c:v>
                </c:pt>
                <c:pt idx="269">
                  <c:v>44681</c:v>
                </c:pt>
                <c:pt idx="270">
                  <c:v>44682</c:v>
                </c:pt>
                <c:pt idx="271">
                  <c:v>44683</c:v>
                </c:pt>
                <c:pt idx="272">
                  <c:v>44684</c:v>
                </c:pt>
                <c:pt idx="273">
                  <c:v>44685</c:v>
                </c:pt>
                <c:pt idx="274">
                  <c:v>44686</c:v>
                </c:pt>
                <c:pt idx="275">
                  <c:v>44687</c:v>
                </c:pt>
                <c:pt idx="276">
                  <c:v>44688</c:v>
                </c:pt>
                <c:pt idx="277">
                  <c:v>44689</c:v>
                </c:pt>
                <c:pt idx="278">
                  <c:v>44690</c:v>
                </c:pt>
                <c:pt idx="279">
                  <c:v>44691</c:v>
                </c:pt>
                <c:pt idx="280">
                  <c:v>44692</c:v>
                </c:pt>
                <c:pt idx="281">
                  <c:v>44693</c:v>
                </c:pt>
                <c:pt idx="282">
                  <c:v>44694</c:v>
                </c:pt>
                <c:pt idx="283">
                  <c:v>44695</c:v>
                </c:pt>
                <c:pt idx="284">
                  <c:v>44696</c:v>
                </c:pt>
                <c:pt idx="285">
                  <c:v>44697</c:v>
                </c:pt>
                <c:pt idx="286">
                  <c:v>44698</c:v>
                </c:pt>
                <c:pt idx="287">
                  <c:v>44699</c:v>
                </c:pt>
                <c:pt idx="288">
                  <c:v>44700</c:v>
                </c:pt>
                <c:pt idx="289">
                  <c:v>44701</c:v>
                </c:pt>
                <c:pt idx="290">
                  <c:v>44702</c:v>
                </c:pt>
                <c:pt idx="291">
                  <c:v>44703</c:v>
                </c:pt>
                <c:pt idx="292">
                  <c:v>44704</c:v>
                </c:pt>
                <c:pt idx="293">
                  <c:v>44705</c:v>
                </c:pt>
                <c:pt idx="294">
                  <c:v>44706</c:v>
                </c:pt>
                <c:pt idx="295">
                  <c:v>44707</c:v>
                </c:pt>
                <c:pt idx="296">
                  <c:v>44708</c:v>
                </c:pt>
                <c:pt idx="297">
                  <c:v>44709</c:v>
                </c:pt>
                <c:pt idx="298">
                  <c:v>44710</c:v>
                </c:pt>
                <c:pt idx="299">
                  <c:v>44711</c:v>
                </c:pt>
                <c:pt idx="300">
                  <c:v>44712</c:v>
                </c:pt>
                <c:pt idx="301">
                  <c:v>44713</c:v>
                </c:pt>
                <c:pt idx="302">
                  <c:v>44714</c:v>
                </c:pt>
                <c:pt idx="303">
                  <c:v>44715</c:v>
                </c:pt>
                <c:pt idx="304">
                  <c:v>44716</c:v>
                </c:pt>
                <c:pt idx="305">
                  <c:v>44717</c:v>
                </c:pt>
                <c:pt idx="306">
                  <c:v>44718</c:v>
                </c:pt>
                <c:pt idx="307">
                  <c:v>44719</c:v>
                </c:pt>
                <c:pt idx="308">
                  <c:v>44720</c:v>
                </c:pt>
                <c:pt idx="309">
                  <c:v>44721</c:v>
                </c:pt>
                <c:pt idx="310">
                  <c:v>44722</c:v>
                </c:pt>
                <c:pt idx="311">
                  <c:v>44723</c:v>
                </c:pt>
                <c:pt idx="312">
                  <c:v>44724</c:v>
                </c:pt>
                <c:pt idx="313">
                  <c:v>44725</c:v>
                </c:pt>
                <c:pt idx="314">
                  <c:v>44726</c:v>
                </c:pt>
                <c:pt idx="315">
                  <c:v>44727</c:v>
                </c:pt>
                <c:pt idx="316">
                  <c:v>44728</c:v>
                </c:pt>
                <c:pt idx="317">
                  <c:v>44729</c:v>
                </c:pt>
                <c:pt idx="318">
                  <c:v>44730</c:v>
                </c:pt>
                <c:pt idx="319">
                  <c:v>44731</c:v>
                </c:pt>
                <c:pt idx="320">
                  <c:v>44732</c:v>
                </c:pt>
                <c:pt idx="321">
                  <c:v>44733</c:v>
                </c:pt>
                <c:pt idx="322">
                  <c:v>44734</c:v>
                </c:pt>
                <c:pt idx="323">
                  <c:v>44735</c:v>
                </c:pt>
                <c:pt idx="324">
                  <c:v>44736</c:v>
                </c:pt>
                <c:pt idx="325">
                  <c:v>44737</c:v>
                </c:pt>
                <c:pt idx="326">
                  <c:v>44738</c:v>
                </c:pt>
                <c:pt idx="327">
                  <c:v>44739</c:v>
                </c:pt>
                <c:pt idx="328">
                  <c:v>44740</c:v>
                </c:pt>
                <c:pt idx="329">
                  <c:v>44741</c:v>
                </c:pt>
              </c:numCache>
            </c:numRef>
          </c:cat>
          <c:val>
            <c:numRef>
              <c:f>'China-15 '!$B$12:$LS$12</c:f>
              <c:numCache>
                <c:formatCode>0.00</c:formatCode>
                <c:ptCount val="330"/>
                <c:pt idx="0">
                  <c:v>96.691500180321825</c:v>
                </c:pt>
                <c:pt idx="1">
                  <c:v>96.087178304194836</c:v>
                </c:pt>
                <c:pt idx="2">
                  <c:v>95.684297053443501</c:v>
                </c:pt>
                <c:pt idx="3">
                  <c:v>94.173492363125959</c:v>
                </c:pt>
                <c:pt idx="4">
                  <c:v>94.173492363125973</c:v>
                </c:pt>
                <c:pt idx="5">
                  <c:v>94.374932988501641</c:v>
                </c:pt>
                <c:pt idx="6">
                  <c:v>93.871331425062465</c:v>
                </c:pt>
                <c:pt idx="7">
                  <c:v>95.180695490004325</c:v>
                </c:pt>
                <c:pt idx="8">
                  <c:v>94.878534551940803</c:v>
                </c:pt>
                <c:pt idx="9">
                  <c:v>96.691500180321853</c:v>
                </c:pt>
                <c:pt idx="10">
                  <c:v>97.799423619888032</c:v>
                </c:pt>
                <c:pt idx="11">
                  <c:v>98.202304870639352</c:v>
                </c:pt>
                <c:pt idx="12">
                  <c:v>99.813829873644735</c:v>
                </c:pt>
                <c:pt idx="13">
                  <c:v>99.61238924826911</c:v>
                </c:pt>
                <c:pt idx="14">
                  <c:v>98.705906434078557</c:v>
                </c:pt>
                <c:pt idx="15">
                  <c:v>99.209507997517719</c:v>
                </c:pt>
                <c:pt idx="16">
                  <c:v>98.605186121390702</c:v>
                </c:pt>
                <c:pt idx="17">
                  <c:v>97.698703307200191</c:v>
                </c:pt>
                <c:pt idx="18">
                  <c:v>97.597982994512378</c:v>
                </c:pt>
                <c:pt idx="19">
                  <c:v>97.799423619888046</c:v>
                </c:pt>
                <c:pt idx="20">
                  <c:v>98.504465808702889</c:v>
                </c:pt>
                <c:pt idx="21">
                  <c:v>98.907347059454224</c:v>
                </c:pt>
                <c:pt idx="22">
                  <c:v>100.01527049902042</c:v>
                </c:pt>
                <c:pt idx="23">
                  <c:v>100.31743143708394</c:v>
                </c:pt>
                <c:pt idx="24">
                  <c:v>100.92175331321093</c:v>
                </c:pt>
                <c:pt idx="25">
                  <c:v>101.32463456396228</c:v>
                </c:pt>
                <c:pt idx="26">
                  <c:v>101.62679550202577</c:v>
                </c:pt>
                <c:pt idx="27">
                  <c:v>102.73471894159198</c:v>
                </c:pt>
                <c:pt idx="28">
                  <c:v>104.24552363190948</c:v>
                </c:pt>
                <c:pt idx="29">
                  <c:v>104.84984550803651</c:v>
                </c:pt>
                <c:pt idx="30">
                  <c:v>106.96497207448105</c:v>
                </c:pt>
                <c:pt idx="31">
                  <c:v>107.06569238716889</c:v>
                </c:pt>
                <c:pt idx="32">
                  <c:v>107.26713301254453</c:v>
                </c:pt>
                <c:pt idx="33">
                  <c:v>108.17361582673506</c:v>
                </c:pt>
                <c:pt idx="34">
                  <c:v>108.27433613942291</c:v>
                </c:pt>
                <c:pt idx="35">
                  <c:v>107.77073457598374</c:v>
                </c:pt>
                <c:pt idx="36">
                  <c:v>107.77073457598374</c:v>
                </c:pt>
                <c:pt idx="37">
                  <c:v>107.06569238716887</c:v>
                </c:pt>
                <c:pt idx="38">
                  <c:v>107.26713301254458</c:v>
                </c:pt>
                <c:pt idx="39">
                  <c:v>107.36785332523239</c:v>
                </c:pt>
                <c:pt idx="40">
                  <c:v>109.0800986409256</c:v>
                </c:pt>
                <c:pt idx="41">
                  <c:v>109.88586114242827</c:v>
                </c:pt>
                <c:pt idx="42">
                  <c:v>110.59090333124313</c:v>
                </c:pt>
                <c:pt idx="43">
                  <c:v>111.19522520737011</c:v>
                </c:pt>
                <c:pt idx="44">
                  <c:v>110.99378458199445</c:v>
                </c:pt>
                <c:pt idx="45">
                  <c:v>115.62691896563489</c:v>
                </c:pt>
                <c:pt idx="46">
                  <c:v>116.33196115444973</c:v>
                </c:pt>
                <c:pt idx="47">
                  <c:v>109.48297989167695</c:v>
                </c:pt>
                <c:pt idx="48">
                  <c:v>104.547684569973</c:v>
                </c:pt>
                <c:pt idx="49">
                  <c:v>106.15920957297836</c:v>
                </c:pt>
                <c:pt idx="50">
                  <c:v>106.05848926029054</c:v>
                </c:pt>
                <c:pt idx="51">
                  <c:v>105.95776894760269</c:v>
                </c:pt>
                <c:pt idx="52">
                  <c:v>100.51887206245961</c:v>
                </c:pt>
                <c:pt idx="53">
                  <c:v>102.53327831621628</c:v>
                </c:pt>
                <c:pt idx="54">
                  <c:v>105.35344707147567</c:v>
                </c:pt>
                <c:pt idx="55">
                  <c:v>108.7779377028621</c:v>
                </c:pt>
                <c:pt idx="56">
                  <c:v>106.66281113641755</c:v>
                </c:pt>
                <c:pt idx="57">
                  <c:v>105.85704863491483</c:v>
                </c:pt>
                <c:pt idx="58">
                  <c:v>101.02247362589877</c:v>
                </c:pt>
                <c:pt idx="59">
                  <c:v>101.22391425127445</c:v>
                </c:pt>
                <c:pt idx="60">
                  <c:v>98.202304870639381</c:v>
                </c:pt>
                <c:pt idx="61">
                  <c:v>94.979254864628658</c:v>
                </c:pt>
                <c:pt idx="62">
                  <c:v>91.75620485861792</c:v>
                </c:pt>
                <c:pt idx="63">
                  <c:v>87.828112663792339</c:v>
                </c:pt>
                <c:pt idx="64">
                  <c:v>84.202181407030267</c:v>
                </c:pt>
                <c:pt idx="65">
                  <c:v>89.943239230236884</c:v>
                </c:pt>
                <c:pt idx="66">
                  <c:v>93.468450174311116</c:v>
                </c:pt>
                <c:pt idx="67">
                  <c:v>95.180695490004325</c:v>
                </c:pt>
                <c:pt idx="68">
                  <c:v>100.8210330005231</c:v>
                </c:pt>
                <c:pt idx="69">
                  <c:v>104.14480331922167</c:v>
                </c:pt>
                <c:pt idx="70">
                  <c:v>111.59810645812149</c:v>
                </c:pt>
                <c:pt idx="71">
                  <c:v>115.62691896563489</c:v>
                </c:pt>
                <c:pt idx="72">
                  <c:v>115.92907990369839</c:v>
                </c:pt>
                <c:pt idx="73">
                  <c:v>114.41827521338088</c:v>
                </c:pt>
                <c:pt idx="74">
                  <c:v>113.61251271187817</c:v>
                </c:pt>
                <c:pt idx="75">
                  <c:v>112.30314864693631</c:v>
                </c:pt>
                <c:pt idx="76">
                  <c:v>112.40386895962415</c:v>
                </c:pt>
                <c:pt idx="77">
                  <c:v>110.99378458199445</c:v>
                </c:pt>
                <c:pt idx="78">
                  <c:v>110.49018301855529</c:v>
                </c:pt>
                <c:pt idx="79">
                  <c:v>108.47577676479858</c:v>
                </c:pt>
                <c:pt idx="80">
                  <c:v>108.17361582673509</c:v>
                </c:pt>
                <c:pt idx="81">
                  <c:v>108.27433613942291</c:v>
                </c:pt>
                <c:pt idx="82">
                  <c:v>107.77073457598374</c:v>
                </c:pt>
                <c:pt idx="83">
                  <c:v>107.26713301254458</c:v>
                </c:pt>
                <c:pt idx="84">
                  <c:v>104.44696425728516</c:v>
                </c:pt>
                <c:pt idx="85">
                  <c:v>104.52754050743545</c:v>
                </c:pt>
                <c:pt idx="86">
                  <c:v>104.75919722661746</c:v>
                </c:pt>
                <c:pt idx="87">
                  <c:v>104.30595581952218</c:v>
                </c:pt>
                <c:pt idx="88">
                  <c:v>103.85271441242695</c:v>
                </c:pt>
                <c:pt idx="89">
                  <c:v>103.90307456877085</c:v>
                </c:pt>
                <c:pt idx="90">
                  <c:v>104.55775660124179</c:v>
                </c:pt>
                <c:pt idx="91">
                  <c:v>104.40667613221004</c:v>
                </c:pt>
                <c:pt idx="92">
                  <c:v>104.01386691272748</c:v>
                </c:pt>
                <c:pt idx="93">
                  <c:v>105.64553597827042</c:v>
                </c:pt>
                <c:pt idx="94">
                  <c:v>104.69876503900475</c:v>
                </c:pt>
                <c:pt idx="95">
                  <c:v>104.7894133204238</c:v>
                </c:pt>
                <c:pt idx="96">
                  <c:v>106.46137051104185</c:v>
                </c:pt>
                <c:pt idx="97">
                  <c:v>107.26713301254453</c:v>
                </c:pt>
                <c:pt idx="98">
                  <c:v>108.30455223322927</c:v>
                </c:pt>
                <c:pt idx="99">
                  <c:v>109.16067489107586</c:v>
                </c:pt>
                <c:pt idx="100">
                  <c:v>108.75779364032455</c:v>
                </c:pt>
                <c:pt idx="101">
                  <c:v>109.58370020436477</c:v>
                </c:pt>
                <c:pt idx="102">
                  <c:v>109.9765094238473</c:v>
                </c:pt>
                <c:pt idx="103">
                  <c:v>109.21103504741978</c:v>
                </c:pt>
                <c:pt idx="104">
                  <c:v>108.7175055152494</c:v>
                </c:pt>
                <c:pt idx="105">
                  <c:v>108.4052725459171</c:v>
                </c:pt>
                <c:pt idx="106">
                  <c:v>105.63546394700163</c:v>
                </c:pt>
                <c:pt idx="107">
                  <c:v>103.02680784838671</c:v>
                </c:pt>
                <c:pt idx="108">
                  <c:v>101.82823612740147</c:v>
                </c:pt>
                <c:pt idx="109">
                  <c:v>101.02247362589878</c:v>
                </c:pt>
                <c:pt idx="110">
                  <c:v>97.900143932575858</c:v>
                </c:pt>
                <c:pt idx="111">
                  <c:v>95.452640334261488</c:v>
                </c:pt>
                <c:pt idx="112">
                  <c:v>94.153348300588419</c:v>
                </c:pt>
                <c:pt idx="113">
                  <c:v>96.459843461139855</c:v>
                </c:pt>
                <c:pt idx="114">
                  <c:v>97.839711744963154</c:v>
                </c:pt>
                <c:pt idx="115">
                  <c:v>99.159147841173834</c:v>
                </c:pt>
                <c:pt idx="116">
                  <c:v>99.481452841774882</c:v>
                </c:pt>
                <c:pt idx="117">
                  <c:v>101.69729972090725</c:v>
                </c:pt>
                <c:pt idx="118">
                  <c:v>103.83257034988938</c:v>
                </c:pt>
                <c:pt idx="119">
                  <c:v>104.40667613221004</c:v>
                </c:pt>
                <c:pt idx="120">
                  <c:v>104.60811675758571</c:v>
                </c:pt>
                <c:pt idx="121">
                  <c:v>104.90020566438042</c:v>
                </c:pt>
                <c:pt idx="122">
                  <c:v>104.70883707027356</c:v>
                </c:pt>
                <c:pt idx="123">
                  <c:v>105.03114207087461</c:v>
                </c:pt>
                <c:pt idx="124">
                  <c:v>106.23978582312863</c:v>
                </c:pt>
                <c:pt idx="125">
                  <c:v>106.09877738536568</c:v>
                </c:pt>
                <c:pt idx="126">
                  <c:v>106.76353144910537</c:v>
                </c:pt>
                <c:pt idx="127">
                  <c:v>106.60237894880484</c:v>
                </c:pt>
                <c:pt idx="128">
                  <c:v>106.64266707387998</c:v>
                </c:pt>
                <c:pt idx="129">
                  <c:v>107.6700142632959</c:v>
                </c:pt>
                <c:pt idx="130">
                  <c:v>107.84123879486522</c:v>
                </c:pt>
                <c:pt idx="131">
                  <c:v>107.70023035710223</c:v>
                </c:pt>
                <c:pt idx="132">
                  <c:v>107.9016709824779</c:v>
                </c:pt>
                <c:pt idx="133">
                  <c:v>108.0930395765848</c:v>
                </c:pt>
                <c:pt idx="134">
                  <c:v>109.09017067219438</c:v>
                </c:pt>
                <c:pt idx="135">
                  <c:v>110.04701364272881</c:v>
                </c:pt>
                <c:pt idx="136">
                  <c:v>109.34197145391397</c:v>
                </c:pt>
                <c:pt idx="137">
                  <c:v>109.24125114122613</c:v>
                </c:pt>
                <c:pt idx="138">
                  <c:v>109.46283582913937</c:v>
                </c:pt>
                <c:pt idx="139">
                  <c:v>109.99665348638489</c:v>
                </c:pt>
                <c:pt idx="140">
                  <c:v>111.19522520737014</c:v>
                </c:pt>
                <c:pt idx="141">
                  <c:v>111.84990723984106</c:v>
                </c:pt>
                <c:pt idx="142">
                  <c:v>112.08156395902307</c:v>
                </c:pt>
                <c:pt idx="143">
                  <c:v>112.38372489708657</c:v>
                </c:pt>
                <c:pt idx="144">
                  <c:v>112.36358083454904</c:v>
                </c:pt>
                <c:pt idx="145">
                  <c:v>112.64559771007495</c:v>
                </c:pt>
                <c:pt idx="146">
                  <c:v>112.74631802276279</c:v>
                </c:pt>
                <c:pt idx="147">
                  <c:v>111.7693309896908</c:v>
                </c:pt>
                <c:pt idx="148">
                  <c:v>110.56068723743677</c:v>
                </c:pt>
                <c:pt idx="149">
                  <c:v>111.37652177020823</c:v>
                </c:pt>
                <c:pt idx="150">
                  <c:v>109.77506879847166</c:v>
                </c:pt>
                <c:pt idx="151">
                  <c:v>109.32182739137642</c:v>
                </c:pt>
                <c:pt idx="152">
                  <c:v>104.37646003840371</c:v>
                </c:pt>
                <c:pt idx="153">
                  <c:v>106.80381957418052</c:v>
                </c:pt>
                <c:pt idx="154">
                  <c:v>109.02973848458167</c:v>
                </c:pt>
                <c:pt idx="155">
                  <c:v>108.84844192174356</c:v>
                </c:pt>
                <c:pt idx="156">
                  <c:v>106.64266707387996</c:v>
                </c:pt>
                <c:pt idx="157">
                  <c:v>107.62972613822075</c:v>
                </c:pt>
                <c:pt idx="158">
                  <c:v>107.59951004441439</c:v>
                </c:pt>
                <c:pt idx="159">
                  <c:v>112.10170802156065</c:v>
                </c:pt>
                <c:pt idx="160">
                  <c:v>109.58370020436477</c:v>
                </c:pt>
                <c:pt idx="161">
                  <c:v>107.12612457478158</c:v>
                </c:pt>
                <c:pt idx="162">
                  <c:v>107.14626863731917</c:v>
                </c:pt>
                <c:pt idx="163">
                  <c:v>107.38799738776994</c:v>
                </c:pt>
                <c:pt idx="164">
                  <c:v>107.21677285620062</c:v>
                </c:pt>
                <c:pt idx="165">
                  <c:v>107.17648473112551</c:v>
                </c:pt>
                <c:pt idx="166">
                  <c:v>106.20956972932228</c:v>
                </c:pt>
                <c:pt idx="167">
                  <c:v>105.31315894640055</c:v>
                </c:pt>
                <c:pt idx="168">
                  <c:v>104.71890910154231</c:v>
                </c:pt>
                <c:pt idx="169">
                  <c:v>105.60524785319527</c:v>
                </c:pt>
                <c:pt idx="170">
                  <c:v>105.00092597706825</c:v>
                </c:pt>
                <c:pt idx="171">
                  <c:v>105.45416738416351</c:v>
                </c:pt>
                <c:pt idx="172">
                  <c:v>105.99805707267784</c:v>
                </c:pt>
                <c:pt idx="173">
                  <c:v>105.50452754050745</c:v>
                </c:pt>
                <c:pt idx="174">
                  <c:v>104.58797269504817</c:v>
                </c:pt>
                <c:pt idx="175">
                  <c:v>104.69876503900475</c:v>
                </c:pt>
                <c:pt idx="176">
                  <c:v>102.6642147227105</c:v>
                </c:pt>
                <c:pt idx="177">
                  <c:v>100.11599081170826</c:v>
                </c:pt>
                <c:pt idx="178">
                  <c:v>98.957707215798123</c:v>
                </c:pt>
                <c:pt idx="179">
                  <c:v>97.879999870038304</c:v>
                </c:pt>
                <c:pt idx="180">
                  <c:v>93.418090017967202</c:v>
                </c:pt>
                <c:pt idx="181">
                  <c:v>90.104391730537429</c:v>
                </c:pt>
                <c:pt idx="182">
                  <c:v>85.954714847798627</c:v>
                </c:pt>
                <c:pt idx="183">
                  <c:v>82.570512341487358</c:v>
                </c:pt>
                <c:pt idx="184">
                  <c:v>80.284161243473491</c:v>
                </c:pt>
                <c:pt idx="185">
                  <c:v>79.105733585025831</c:v>
                </c:pt>
                <c:pt idx="186">
                  <c:v>78.642420146661777</c:v>
                </c:pt>
                <c:pt idx="187">
                  <c:v>80.989203432288349</c:v>
                </c:pt>
                <c:pt idx="188">
                  <c:v>83.638147655978401</c:v>
                </c:pt>
                <c:pt idx="189">
                  <c:v>86.226659692055776</c:v>
                </c:pt>
                <c:pt idx="190">
                  <c:v>88.754739540520461</c:v>
                </c:pt>
                <c:pt idx="191">
                  <c:v>92.884272360721667</c:v>
                </c:pt>
                <c:pt idx="192">
                  <c:v>93.609458612074093</c:v>
                </c:pt>
                <c:pt idx="193">
                  <c:v>94.102988144244478</c:v>
                </c:pt>
                <c:pt idx="194">
                  <c:v>92.954776579603177</c:v>
                </c:pt>
                <c:pt idx="195">
                  <c:v>92.179230171906852</c:v>
                </c:pt>
                <c:pt idx="196">
                  <c:v>90.708713606664446</c:v>
                </c:pt>
                <c:pt idx="197">
                  <c:v>89.117332666196631</c:v>
                </c:pt>
                <c:pt idx="198">
                  <c:v>85.974858910336181</c:v>
                </c:pt>
                <c:pt idx="199">
                  <c:v>85.330248909134028</c:v>
                </c:pt>
                <c:pt idx="200">
                  <c:v>84.725927033007011</c:v>
                </c:pt>
                <c:pt idx="201">
                  <c:v>85.380609065477955</c:v>
                </c:pt>
                <c:pt idx="202">
                  <c:v>84.756143126813384</c:v>
                </c:pt>
                <c:pt idx="203">
                  <c:v>85.551833597047263</c:v>
                </c:pt>
                <c:pt idx="204">
                  <c:v>86.478460473775357</c:v>
                </c:pt>
                <c:pt idx="205">
                  <c:v>87.888544851405058</c:v>
                </c:pt>
                <c:pt idx="206">
                  <c:v>88.15041766439343</c:v>
                </c:pt>
                <c:pt idx="207">
                  <c:v>88.432434539919356</c:v>
                </c:pt>
                <c:pt idx="208">
                  <c:v>90.033887511655934</c:v>
                </c:pt>
                <c:pt idx="209">
                  <c:v>92.481391109970318</c:v>
                </c:pt>
                <c:pt idx="210">
                  <c:v>93.831043299987329</c:v>
                </c:pt>
                <c:pt idx="211">
                  <c:v>94.928894708284759</c:v>
                </c:pt>
                <c:pt idx="212">
                  <c:v>96.08717830419485</c:v>
                </c:pt>
                <c:pt idx="213">
                  <c:v>96.570635805096458</c:v>
                </c:pt>
                <c:pt idx="214">
                  <c:v>96.711644242859421</c:v>
                </c:pt>
                <c:pt idx="215">
                  <c:v>98.081440495413972</c:v>
                </c:pt>
                <c:pt idx="216">
                  <c:v>98.373529402208689</c:v>
                </c:pt>
                <c:pt idx="217">
                  <c:v>98.937563153260612</c:v>
                </c:pt>
                <c:pt idx="218">
                  <c:v>99.612389248269096</c:v>
                </c:pt>
                <c:pt idx="219">
                  <c:v>99.924622217601367</c:v>
                </c:pt>
                <c:pt idx="220">
                  <c:v>100.40807971850298</c:v>
                </c:pt>
                <c:pt idx="221">
                  <c:v>100.68002456276014</c:v>
                </c:pt>
                <c:pt idx="222">
                  <c:v>102.32176565957185</c:v>
                </c:pt>
                <c:pt idx="223">
                  <c:v>101.46564300172524</c:v>
                </c:pt>
                <c:pt idx="224">
                  <c:v>99.703037529688146</c:v>
                </c:pt>
                <c:pt idx="225">
                  <c:v>98.836842840572729</c:v>
                </c:pt>
                <c:pt idx="226">
                  <c:v>97.033949243460469</c:v>
                </c:pt>
                <c:pt idx="227">
                  <c:v>96.157682523076318</c:v>
                </c:pt>
                <c:pt idx="228">
                  <c:v>95.926025803894319</c:v>
                </c:pt>
                <c:pt idx="229">
                  <c:v>94.113060175513255</c:v>
                </c:pt>
                <c:pt idx="230">
                  <c:v>93.518810330655057</c:v>
                </c:pt>
                <c:pt idx="231">
                  <c:v>94.05262798790055</c:v>
                </c:pt>
                <c:pt idx="232">
                  <c:v>93.941835643943961</c:v>
                </c:pt>
                <c:pt idx="233">
                  <c:v>95.160551427466729</c:v>
                </c:pt>
                <c:pt idx="234">
                  <c:v>95.372064084111187</c:v>
                </c:pt>
                <c:pt idx="235">
                  <c:v>95.412352209186338</c:v>
                </c:pt>
                <c:pt idx="236">
                  <c:v>93.97205173775032</c:v>
                </c:pt>
                <c:pt idx="237">
                  <c:v>94.425293144845554</c:v>
                </c:pt>
                <c:pt idx="238">
                  <c:v>94.586445645146114</c:v>
                </c:pt>
                <c:pt idx="239">
                  <c:v>95.251199708885778</c:v>
                </c:pt>
                <c:pt idx="240">
                  <c:v>94.888606583209608</c:v>
                </c:pt>
                <c:pt idx="241">
                  <c:v>96.711644242859421</c:v>
                </c:pt>
                <c:pt idx="242">
                  <c:v>96.802292524278485</c:v>
                </c:pt>
                <c:pt idx="243">
                  <c:v>94.294356738351368</c:v>
                </c:pt>
                <c:pt idx="244">
                  <c:v>91.88714126511212</c:v>
                </c:pt>
                <c:pt idx="245">
                  <c:v>92.159086109369269</c:v>
                </c:pt>
                <c:pt idx="246">
                  <c:v>91.252603295178744</c:v>
                </c:pt>
                <c:pt idx="247">
                  <c:v>91.383539701672944</c:v>
                </c:pt>
                <c:pt idx="248">
                  <c:v>89.711582511054871</c:v>
                </c:pt>
                <c:pt idx="249">
                  <c:v>89.782086729936353</c:v>
                </c:pt>
                <c:pt idx="250">
                  <c:v>91.826709077499416</c:v>
                </c:pt>
                <c:pt idx="251">
                  <c:v>93.478522205579907</c:v>
                </c:pt>
                <c:pt idx="252">
                  <c:v>92.813768141840185</c:v>
                </c:pt>
                <c:pt idx="253">
                  <c:v>91.866997202574538</c:v>
                </c:pt>
                <c:pt idx="254">
                  <c:v>90.154751886881328</c:v>
                </c:pt>
                <c:pt idx="255">
                  <c:v>89.520213916947981</c:v>
                </c:pt>
                <c:pt idx="256">
                  <c:v>88.805099696864346</c:v>
                </c:pt>
                <c:pt idx="257">
                  <c:v>87.254006881471682</c:v>
                </c:pt>
                <c:pt idx="258">
                  <c:v>86.37774016108753</c:v>
                </c:pt>
                <c:pt idx="259">
                  <c:v>85.189240471371065</c:v>
                </c:pt>
                <c:pt idx="260">
                  <c:v>84.927367658382678</c:v>
                </c:pt>
                <c:pt idx="261">
                  <c:v>84.866935470769988</c:v>
                </c:pt>
                <c:pt idx="262">
                  <c:v>85.169096408833497</c:v>
                </c:pt>
                <c:pt idx="263">
                  <c:v>86.297163910937243</c:v>
                </c:pt>
                <c:pt idx="264">
                  <c:v>87.737464382373304</c:v>
                </c:pt>
                <c:pt idx="265">
                  <c:v>88.492866727532061</c:v>
                </c:pt>
                <c:pt idx="266">
                  <c:v>89.248269072690846</c:v>
                </c:pt>
                <c:pt idx="267">
                  <c:v>90.507272981288764</c:v>
                </c:pt>
                <c:pt idx="268">
                  <c:v>91.494332045629548</c:v>
                </c:pt>
                <c:pt idx="269">
                  <c:v>91.443971889285649</c:v>
                </c:pt>
                <c:pt idx="270">
                  <c:v>90.738929700470806</c:v>
                </c:pt>
                <c:pt idx="271">
                  <c:v>88.774883603058001</c:v>
                </c:pt>
                <c:pt idx="272">
                  <c:v>87.3647992254283</c:v>
                </c:pt>
                <c:pt idx="273">
                  <c:v>86.055435160486454</c:v>
                </c:pt>
                <c:pt idx="274">
                  <c:v>86.951845943408173</c:v>
                </c:pt>
                <c:pt idx="275">
                  <c:v>88.01948125789923</c:v>
                </c:pt>
                <c:pt idx="276">
                  <c:v>90.869866106964963</c:v>
                </c:pt>
                <c:pt idx="277">
                  <c:v>91.272747357716312</c:v>
                </c:pt>
                <c:pt idx="278">
                  <c:v>96.389339242258359</c:v>
                </c:pt>
                <c:pt idx="279">
                  <c:v>100.5088000311908</c:v>
                </c:pt>
                <c:pt idx="280">
                  <c:v>104.80955738296139</c:v>
                </c:pt>
                <c:pt idx="281">
                  <c:v>108.13332770165994</c:v>
                </c:pt>
                <c:pt idx="282">
                  <c:v>112.22257239678605</c:v>
                </c:pt>
                <c:pt idx="283">
                  <c:v>110.64126348758703</c:v>
                </c:pt>
                <c:pt idx="284">
                  <c:v>111.07436083214473</c:v>
                </c:pt>
                <c:pt idx="285">
                  <c:v>112.72617396022524</c:v>
                </c:pt>
                <c:pt idx="286">
                  <c:v>114.73050818271317</c:v>
                </c:pt>
                <c:pt idx="287">
                  <c:v>116.01972818511746</c:v>
                </c:pt>
                <c:pt idx="288">
                  <c:v>116.09023240399894</c:v>
                </c:pt>
                <c:pt idx="289">
                  <c:v>116.88592287423282</c:v>
                </c:pt>
                <c:pt idx="290">
                  <c:v>117.09743553087728</c:v>
                </c:pt>
                <c:pt idx="291">
                  <c:v>117.32909225005928</c:v>
                </c:pt>
                <c:pt idx="292">
                  <c:v>118.06435053268049</c:v>
                </c:pt>
                <c:pt idx="293">
                  <c:v>118.4773038147006</c:v>
                </c:pt>
                <c:pt idx="294">
                  <c:v>119.20249006605302</c:v>
                </c:pt>
                <c:pt idx="295">
                  <c:v>120.33055756815678</c:v>
                </c:pt>
                <c:pt idx="296">
                  <c:v>119.68594756695462</c:v>
                </c:pt>
                <c:pt idx="297">
                  <c:v>120.3708456932319</c:v>
                </c:pt>
                <c:pt idx="298">
                  <c:v>120.08882881770596</c:v>
                </c:pt>
                <c:pt idx="299">
                  <c:v>119.9578924112118</c:v>
                </c:pt>
                <c:pt idx="300">
                  <c:v>119.9578924112118</c:v>
                </c:pt>
                <c:pt idx="301">
                  <c:v>120.09890084897475</c:v>
                </c:pt>
                <c:pt idx="302">
                  <c:v>120.48163803718855</c:v>
                </c:pt>
                <c:pt idx="303">
                  <c:v>114.5290675573375</c:v>
                </c:pt>
                <c:pt idx="304">
                  <c:v>113.13912724224537</c:v>
                </c:pt>
                <c:pt idx="305">
                  <c:v>113.32042380508345</c:v>
                </c:pt>
                <c:pt idx="306">
                  <c:v>112.68588583515009</c:v>
                </c:pt>
                <c:pt idx="307">
                  <c:v>112.00098770887281</c:v>
                </c:pt>
                <c:pt idx="308">
                  <c:v>111.08443286341351</c:v>
                </c:pt>
                <c:pt idx="309">
                  <c:v>108.48584879606737</c:v>
                </c:pt>
                <c:pt idx="310">
                  <c:v>115.30461396503381</c:v>
                </c:pt>
                <c:pt idx="311">
                  <c:v>116.32188912318097</c:v>
                </c:pt>
                <c:pt idx="312">
                  <c:v>116.5837619361693</c:v>
                </c:pt>
                <c:pt idx="313">
                  <c:v>119.26292225366575</c:v>
                </c:pt>
                <c:pt idx="314">
                  <c:v>120.0787567864372</c:v>
                </c:pt>
                <c:pt idx="315">
                  <c:v>120.19962116166261</c:v>
                </c:pt>
                <c:pt idx="316">
                  <c:v>120.57228631860758</c:v>
                </c:pt>
                <c:pt idx="317">
                  <c:v>118.58809615865724</c:v>
                </c:pt>
                <c:pt idx="318">
                  <c:v>118.66867240880751</c:v>
                </c:pt>
                <c:pt idx="319">
                  <c:v>119.02119350321493</c:v>
                </c:pt>
                <c:pt idx="320">
                  <c:v>115.67727912197881</c:v>
                </c:pt>
                <c:pt idx="321">
                  <c:v>114.51899552606871</c:v>
                </c:pt>
                <c:pt idx="322">
                  <c:v>113.99524990009195</c:v>
                </c:pt>
                <c:pt idx="323">
                  <c:v>113.50172036792156</c:v>
                </c:pt>
                <c:pt idx="324">
                  <c:v>114.78086833905705</c:v>
                </c:pt>
                <c:pt idx="325">
                  <c:v>115.05281318331421</c:v>
                </c:pt>
                <c:pt idx="326">
                  <c:v>115.08302927712057</c:v>
                </c:pt>
                <c:pt idx="327">
                  <c:v>114.71036412017557</c:v>
                </c:pt>
                <c:pt idx="328">
                  <c:v>114.20676255673641</c:v>
                </c:pt>
                <c:pt idx="329">
                  <c:v>114.62978787002531</c:v>
                </c:pt>
              </c:numCache>
            </c:numRef>
          </c:val>
          <c:smooth val="0"/>
          <c:extLst>
            <c:ext xmlns:c16="http://schemas.microsoft.com/office/drawing/2014/chart" uri="{C3380CC4-5D6E-409C-BE32-E72D297353CC}">
              <c16:uniqueId val="{0000000A-631D-4227-9E92-4A24278AB377}"/>
            </c:ext>
          </c:extLst>
        </c:ser>
        <c:ser>
          <c:idx val="11"/>
          <c:order val="11"/>
          <c:tx>
            <c:strRef>
              <c:f>'China-15 '!$A$13</c:f>
              <c:strCache>
                <c:ptCount val="1"/>
                <c:pt idx="0">
                  <c:v>Tianjin</c:v>
                </c:pt>
              </c:strCache>
            </c:strRef>
          </c:tx>
          <c:spPr>
            <a:ln w="28575" cap="rnd">
              <a:solidFill>
                <a:schemeClr val="accent6">
                  <a:lumMod val="60000"/>
                </a:schemeClr>
              </a:solidFill>
              <a:round/>
            </a:ln>
            <a:effectLst/>
          </c:spPr>
          <c:marker>
            <c:symbol val="none"/>
          </c:marker>
          <c:cat>
            <c:numRef>
              <c:f>'China-15 '!$B$1:$LS$1</c:f>
              <c:numCache>
                <c:formatCode>m/d/yyyy</c:formatCode>
                <c:ptCount val="330"/>
                <c:pt idx="0">
                  <c:v>44412</c:v>
                </c:pt>
                <c:pt idx="1">
                  <c:v>44413</c:v>
                </c:pt>
                <c:pt idx="2">
                  <c:v>44414</c:v>
                </c:pt>
                <c:pt idx="3">
                  <c:v>44415</c:v>
                </c:pt>
                <c:pt idx="4">
                  <c:v>44416</c:v>
                </c:pt>
                <c:pt idx="5">
                  <c:v>44417</c:v>
                </c:pt>
                <c:pt idx="6">
                  <c:v>44418</c:v>
                </c:pt>
                <c:pt idx="7">
                  <c:v>44419</c:v>
                </c:pt>
                <c:pt idx="8">
                  <c:v>44420</c:v>
                </c:pt>
                <c:pt idx="9">
                  <c:v>44421</c:v>
                </c:pt>
                <c:pt idx="10">
                  <c:v>44422</c:v>
                </c:pt>
                <c:pt idx="11">
                  <c:v>44423</c:v>
                </c:pt>
                <c:pt idx="12">
                  <c:v>44424</c:v>
                </c:pt>
                <c:pt idx="13">
                  <c:v>44425</c:v>
                </c:pt>
                <c:pt idx="14">
                  <c:v>44426</c:v>
                </c:pt>
                <c:pt idx="15">
                  <c:v>44427</c:v>
                </c:pt>
                <c:pt idx="16">
                  <c:v>44428</c:v>
                </c:pt>
                <c:pt idx="17">
                  <c:v>44429</c:v>
                </c:pt>
                <c:pt idx="18">
                  <c:v>44430</c:v>
                </c:pt>
                <c:pt idx="19">
                  <c:v>44431</c:v>
                </c:pt>
                <c:pt idx="20">
                  <c:v>44432</c:v>
                </c:pt>
                <c:pt idx="21">
                  <c:v>44433</c:v>
                </c:pt>
                <c:pt idx="22">
                  <c:v>44434</c:v>
                </c:pt>
                <c:pt idx="23">
                  <c:v>44435</c:v>
                </c:pt>
                <c:pt idx="24">
                  <c:v>44436</c:v>
                </c:pt>
                <c:pt idx="25">
                  <c:v>44437</c:v>
                </c:pt>
                <c:pt idx="26">
                  <c:v>44438</c:v>
                </c:pt>
                <c:pt idx="27">
                  <c:v>44439</c:v>
                </c:pt>
                <c:pt idx="28">
                  <c:v>44440</c:v>
                </c:pt>
                <c:pt idx="29">
                  <c:v>44441</c:v>
                </c:pt>
                <c:pt idx="30">
                  <c:v>44442</c:v>
                </c:pt>
                <c:pt idx="31">
                  <c:v>44443</c:v>
                </c:pt>
                <c:pt idx="32">
                  <c:v>44444</c:v>
                </c:pt>
                <c:pt idx="33">
                  <c:v>44445</c:v>
                </c:pt>
                <c:pt idx="34">
                  <c:v>44446</c:v>
                </c:pt>
                <c:pt idx="35">
                  <c:v>44447</c:v>
                </c:pt>
                <c:pt idx="36">
                  <c:v>44448</c:v>
                </c:pt>
                <c:pt idx="37">
                  <c:v>44449</c:v>
                </c:pt>
                <c:pt idx="38">
                  <c:v>44450</c:v>
                </c:pt>
                <c:pt idx="39">
                  <c:v>44451</c:v>
                </c:pt>
                <c:pt idx="40">
                  <c:v>44452</c:v>
                </c:pt>
                <c:pt idx="41">
                  <c:v>44453</c:v>
                </c:pt>
                <c:pt idx="42">
                  <c:v>44454</c:v>
                </c:pt>
                <c:pt idx="43">
                  <c:v>44455</c:v>
                </c:pt>
                <c:pt idx="44">
                  <c:v>44456</c:v>
                </c:pt>
                <c:pt idx="45">
                  <c:v>44457</c:v>
                </c:pt>
                <c:pt idx="46">
                  <c:v>44458</c:v>
                </c:pt>
                <c:pt idx="47">
                  <c:v>44459</c:v>
                </c:pt>
                <c:pt idx="48">
                  <c:v>44460</c:v>
                </c:pt>
                <c:pt idx="49">
                  <c:v>44461</c:v>
                </c:pt>
                <c:pt idx="50">
                  <c:v>44462</c:v>
                </c:pt>
                <c:pt idx="51">
                  <c:v>44463</c:v>
                </c:pt>
                <c:pt idx="52">
                  <c:v>44464</c:v>
                </c:pt>
                <c:pt idx="53">
                  <c:v>44465</c:v>
                </c:pt>
                <c:pt idx="54">
                  <c:v>44466</c:v>
                </c:pt>
                <c:pt idx="55">
                  <c:v>44467</c:v>
                </c:pt>
                <c:pt idx="56">
                  <c:v>44468</c:v>
                </c:pt>
                <c:pt idx="57">
                  <c:v>44469</c:v>
                </c:pt>
                <c:pt idx="58">
                  <c:v>44470</c:v>
                </c:pt>
                <c:pt idx="59">
                  <c:v>44471</c:v>
                </c:pt>
                <c:pt idx="60">
                  <c:v>44472</c:v>
                </c:pt>
                <c:pt idx="61">
                  <c:v>44473</c:v>
                </c:pt>
                <c:pt idx="62">
                  <c:v>44474</c:v>
                </c:pt>
                <c:pt idx="63">
                  <c:v>44475</c:v>
                </c:pt>
                <c:pt idx="64">
                  <c:v>44476</c:v>
                </c:pt>
                <c:pt idx="65">
                  <c:v>44477</c:v>
                </c:pt>
                <c:pt idx="66">
                  <c:v>44478</c:v>
                </c:pt>
                <c:pt idx="67">
                  <c:v>44479</c:v>
                </c:pt>
                <c:pt idx="68">
                  <c:v>44480</c:v>
                </c:pt>
                <c:pt idx="69">
                  <c:v>44481</c:v>
                </c:pt>
                <c:pt idx="70">
                  <c:v>44482</c:v>
                </c:pt>
                <c:pt idx="71">
                  <c:v>44483</c:v>
                </c:pt>
                <c:pt idx="72">
                  <c:v>44484</c:v>
                </c:pt>
                <c:pt idx="73">
                  <c:v>44485</c:v>
                </c:pt>
                <c:pt idx="74">
                  <c:v>44486</c:v>
                </c:pt>
                <c:pt idx="75">
                  <c:v>44487</c:v>
                </c:pt>
                <c:pt idx="76">
                  <c:v>44488</c:v>
                </c:pt>
                <c:pt idx="77">
                  <c:v>44489</c:v>
                </c:pt>
                <c:pt idx="78">
                  <c:v>44490</c:v>
                </c:pt>
                <c:pt idx="79">
                  <c:v>44491</c:v>
                </c:pt>
                <c:pt idx="80">
                  <c:v>44492</c:v>
                </c:pt>
                <c:pt idx="81">
                  <c:v>44493</c:v>
                </c:pt>
                <c:pt idx="82">
                  <c:v>44494</c:v>
                </c:pt>
                <c:pt idx="83">
                  <c:v>44495</c:v>
                </c:pt>
                <c:pt idx="84">
                  <c:v>44496</c:v>
                </c:pt>
                <c:pt idx="85">
                  <c:v>44497</c:v>
                </c:pt>
                <c:pt idx="86">
                  <c:v>44498</c:v>
                </c:pt>
                <c:pt idx="87">
                  <c:v>44499</c:v>
                </c:pt>
                <c:pt idx="88">
                  <c:v>44500</c:v>
                </c:pt>
                <c:pt idx="89">
                  <c:v>44501</c:v>
                </c:pt>
                <c:pt idx="90">
                  <c:v>44502</c:v>
                </c:pt>
                <c:pt idx="91">
                  <c:v>44503</c:v>
                </c:pt>
                <c:pt idx="92">
                  <c:v>44504</c:v>
                </c:pt>
                <c:pt idx="93">
                  <c:v>44505</c:v>
                </c:pt>
                <c:pt idx="94">
                  <c:v>44506</c:v>
                </c:pt>
                <c:pt idx="95">
                  <c:v>44507</c:v>
                </c:pt>
                <c:pt idx="96">
                  <c:v>44508</c:v>
                </c:pt>
                <c:pt idx="97">
                  <c:v>44509</c:v>
                </c:pt>
                <c:pt idx="98">
                  <c:v>44510</c:v>
                </c:pt>
                <c:pt idx="99">
                  <c:v>44511</c:v>
                </c:pt>
                <c:pt idx="100">
                  <c:v>44512</c:v>
                </c:pt>
                <c:pt idx="101">
                  <c:v>44513</c:v>
                </c:pt>
                <c:pt idx="102">
                  <c:v>44514</c:v>
                </c:pt>
                <c:pt idx="103">
                  <c:v>44515</c:v>
                </c:pt>
                <c:pt idx="104">
                  <c:v>44516</c:v>
                </c:pt>
                <c:pt idx="105">
                  <c:v>44517</c:v>
                </c:pt>
                <c:pt idx="106">
                  <c:v>44518</c:v>
                </c:pt>
                <c:pt idx="107">
                  <c:v>44519</c:v>
                </c:pt>
                <c:pt idx="108">
                  <c:v>44520</c:v>
                </c:pt>
                <c:pt idx="109">
                  <c:v>44521</c:v>
                </c:pt>
                <c:pt idx="110">
                  <c:v>44522</c:v>
                </c:pt>
                <c:pt idx="111">
                  <c:v>44523</c:v>
                </c:pt>
                <c:pt idx="112">
                  <c:v>44524</c:v>
                </c:pt>
                <c:pt idx="113">
                  <c:v>44525</c:v>
                </c:pt>
                <c:pt idx="114">
                  <c:v>44526</c:v>
                </c:pt>
                <c:pt idx="115">
                  <c:v>44527</c:v>
                </c:pt>
                <c:pt idx="116">
                  <c:v>44528</c:v>
                </c:pt>
                <c:pt idx="117">
                  <c:v>44529</c:v>
                </c:pt>
                <c:pt idx="118">
                  <c:v>44530</c:v>
                </c:pt>
                <c:pt idx="119">
                  <c:v>44531</c:v>
                </c:pt>
                <c:pt idx="120">
                  <c:v>44532</c:v>
                </c:pt>
                <c:pt idx="121">
                  <c:v>44533</c:v>
                </c:pt>
                <c:pt idx="122">
                  <c:v>44534</c:v>
                </c:pt>
                <c:pt idx="123">
                  <c:v>44535</c:v>
                </c:pt>
                <c:pt idx="124">
                  <c:v>44536</c:v>
                </c:pt>
                <c:pt idx="125">
                  <c:v>44537</c:v>
                </c:pt>
                <c:pt idx="126">
                  <c:v>44538</c:v>
                </c:pt>
                <c:pt idx="127">
                  <c:v>44539</c:v>
                </c:pt>
                <c:pt idx="128">
                  <c:v>44540</c:v>
                </c:pt>
                <c:pt idx="129">
                  <c:v>44541</c:v>
                </c:pt>
                <c:pt idx="130">
                  <c:v>44542</c:v>
                </c:pt>
                <c:pt idx="131">
                  <c:v>44543</c:v>
                </c:pt>
                <c:pt idx="132">
                  <c:v>44544</c:v>
                </c:pt>
                <c:pt idx="133">
                  <c:v>44545</c:v>
                </c:pt>
                <c:pt idx="134">
                  <c:v>44546</c:v>
                </c:pt>
                <c:pt idx="135">
                  <c:v>44547</c:v>
                </c:pt>
                <c:pt idx="136">
                  <c:v>44548</c:v>
                </c:pt>
                <c:pt idx="137">
                  <c:v>44549</c:v>
                </c:pt>
                <c:pt idx="138">
                  <c:v>44550</c:v>
                </c:pt>
                <c:pt idx="139">
                  <c:v>44551</c:v>
                </c:pt>
                <c:pt idx="140">
                  <c:v>44552</c:v>
                </c:pt>
                <c:pt idx="141">
                  <c:v>44553</c:v>
                </c:pt>
                <c:pt idx="142">
                  <c:v>44554</c:v>
                </c:pt>
                <c:pt idx="143">
                  <c:v>44555</c:v>
                </c:pt>
                <c:pt idx="144">
                  <c:v>44556</c:v>
                </c:pt>
                <c:pt idx="145">
                  <c:v>44557</c:v>
                </c:pt>
                <c:pt idx="146">
                  <c:v>44558</c:v>
                </c:pt>
                <c:pt idx="147">
                  <c:v>44559</c:v>
                </c:pt>
                <c:pt idx="148">
                  <c:v>44560</c:v>
                </c:pt>
                <c:pt idx="149">
                  <c:v>44561</c:v>
                </c:pt>
                <c:pt idx="150">
                  <c:v>44562</c:v>
                </c:pt>
                <c:pt idx="151">
                  <c:v>44563</c:v>
                </c:pt>
                <c:pt idx="152">
                  <c:v>44564</c:v>
                </c:pt>
                <c:pt idx="153">
                  <c:v>44565</c:v>
                </c:pt>
                <c:pt idx="154">
                  <c:v>44566</c:v>
                </c:pt>
                <c:pt idx="155">
                  <c:v>44567</c:v>
                </c:pt>
                <c:pt idx="156">
                  <c:v>44568</c:v>
                </c:pt>
                <c:pt idx="157">
                  <c:v>44569</c:v>
                </c:pt>
                <c:pt idx="158">
                  <c:v>44570</c:v>
                </c:pt>
                <c:pt idx="159">
                  <c:v>44571</c:v>
                </c:pt>
                <c:pt idx="160">
                  <c:v>44572</c:v>
                </c:pt>
                <c:pt idx="161">
                  <c:v>44573</c:v>
                </c:pt>
                <c:pt idx="162">
                  <c:v>44574</c:v>
                </c:pt>
                <c:pt idx="163">
                  <c:v>44575</c:v>
                </c:pt>
                <c:pt idx="164">
                  <c:v>44576</c:v>
                </c:pt>
                <c:pt idx="165">
                  <c:v>44577</c:v>
                </c:pt>
                <c:pt idx="166">
                  <c:v>44578</c:v>
                </c:pt>
                <c:pt idx="167">
                  <c:v>44579</c:v>
                </c:pt>
                <c:pt idx="168">
                  <c:v>44580</c:v>
                </c:pt>
                <c:pt idx="169">
                  <c:v>44581</c:v>
                </c:pt>
                <c:pt idx="170">
                  <c:v>44582</c:v>
                </c:pt>
                <c:pt idx="171">
                  <c:v>44583</c:v>
                </c:pt>
                <c:pt idx="172">
                  <c:v>44584</c:v>
                </c:pt>
                <c:pt idx="173">
                  <c:v>44585</c:v>
                </c:pt>
                <c:pt idx="174">
                  <c:v>44586</c:v>
                </c:pt>
                <c:pt idx="175">
                  <c:v>44587</c:v>
                </c:pt>
                <c:pt idx="176">
                  <c:v>44588</c:v>
                </c:pt>
                <c:pt idx="177">
                  <c:v>44589</c:v>
                </c:pt>
                <c:pt idx="178">
                  <c:v>44590</c:v>
                </c:pt>
                <c:pt idx="179">
                  <c:v>44591</c:v>
                </c:pt>
                <c:pt idx="180">
                  <c:v>44592</c:v>
                </c:pt>
                <c:pt idx="181">
                  <c:v>44593</c:v>
                </c:pt>
                <c:pt idx="182">
                  <c:v>44594</c:v>
                </c:pt>
                <c:pt idx="183">
                  <c:v>44595</c:v>
                </c:pt>
                <c:pt idx="184">
                  <c:v>44596</c:v>
                </c:pt>
                <c:pt idx="185">
                  <c:v>44597</c:v>
                </c:pt>
                <c:pt idx="186">
                  <c:v>44598</c:v>
                </c:pt>
                <c:pt idx="187">
                  <c:v>44599</c:v>
                </c:pt>
                <c:pt idx="188">
                  <c:v>44600</c:v>
                </c:pt>
                <c:pt idx="189">
                  <c:v>44601</c:v>
                </c:pt>
                <c:pt idx="190">
                  <c:v>44602</c:v>
                </c:pt>
                <c:pt idx="191">
                  <c:v>44603</c:v>
                </c:pt>
                <c:pt idx="192">
                  <c:v>44604</c:v>
                </c:pt>
                <c:pt idx="193">
                  <c:v>44605</c:v>
                </c:pt>
                <c:pt idx="194">
                  <c:v>44606</c:v>
                </c:pt>
                <c:pt idx="195">
                  <c:v>44607</c:v>
                </c:pt>
                <c:pt idx="196">
                  <c:v>44608</c:v>
                </c:pt>
                <c:pt idx="197">
                  <c:v>44609</c:v>
                </c:pt>
                <c:pt idx="198">
                  <c:v>44610</c:v>
                </c:pt>
                <c:pt idx="199">
                  <c:v>44611</c:v>
                </c:pt>
                <c:pt idx="200">
                  <c:v>44612</c:v>
                </c:pt>
                <c:pt idx="201">
                  <c:v>44613</c:v>
                </c:pt>
                <c:pt idx="202">
                  <c:v>44614</c:v>
                </c:pt>
                <c:pt idx="203">
                  <c:v>44615</c:v>
                </c:pt>
                <c:pt idx="204">
                  <c:v>44616</c:v>
                </c:pt>
                <c:pt idx="205">
                  <c:v>44617</c:v>
                </c:pt>
                <c:pt idx="206">
                  <c:v>44618</c:v>
                </c:pt>
                <c:pt idx="207">
                  <c:v>44619</c:v>
                </c:pt>
                <c:pt idx="208">
                  <c:v>44620</c:v>
                </c:pt>
                <c:pt idx="209">
                  <c:v>44621</c:v>
                </c:pt>
                <c:pt idx="210">
                  <c:v>44622</c:v>
                </c:pt>
                <c:pt idx="211">
                  <c:v>44623</c:v>
                </c:pt>
                <c:pt idx="212">
                  <c:v>44624</c:v>
                </c:pt>
                <c:pt idx="213">
                  <c:v>44625</c:v>
                </c:pt>
                <c:pt idx="214">
                  <c:v>44626</c:v>
                </c:pt>
                <c:pt idx="215">
                  <c:v>44627</c:v>
                </c:pt>
                <c:pt idx="216">
                  <c:v>44628</c:v>
                </c:pt>
                <c:pt idx="217">
                  <c:v>44629</c:v>
                </c:pt>
                <c:pt idx="218">
                  <c:v>44630</c:v>
                </c:pt>
                <c:pt idx="219">
                  <c:v>44631</c:v>
                </c:pt>
                <c:pt idx="220">
                  <c:v>44632</c:v>
                </c:pt>
                <c:pt idx="221">
                  <c:v>44633</c:v>
                </c:pt>
                <c:pt idx="222">
                  <c:v>44634</c:v>
                </c:pt>
                <c:pt idx="223">
                  <c:v>44635</c:v>
                </c:pt>
                <c:pt idx="224">
                  <c:v>44636</c:v>
                </c:pt>
                <c:pt idx="225">
                  <c:v>44637</c:v>
                </c:pt>
                <c:pt idx="226">
                  <c:v>44638</c:v>
                </c:pt>
                <c:pt idx="227">
                  <c:v>44639</c:v>
                </c:pt>
                <c:pt idx="228">
                  <c:v>44640</c:v>
                </c:pt>
                <c:pt idx="229">
                  <c:v>44641</c:v>
                </c:pt>
                <c:pt idx="230">
                  <c:v>44642</c:v>
                </c:pt>
                <c:pt idx="231">
                  <c:v>44643</c:v>
                </c:pt>
                <c:pt idx="232">
                  <c:v>44644</c:v>
                </c:pt>
                <c:pt idx="233">
                  <c:v>44645</c:v>
                </c:pt>
                <c:pt idx="234">
                  <c:v>44646</c:v>
                </c:pt>
                <c:pt idx="235">
                  <c:v>44647</c:v>
                </c:pt>
                <c:pt idx="236">
                  <c:v>44648</c:v>
                </c:pt>
                <c:pt idx="237">
                  <c:v>44649</c:v>
                </c:pt>
                <c:pt idx="238">
                  <c:v>44650</c:v>
                </c:pt>
                <c:pt idx="239">
                  <c:v>44651</c:v>
                </c:pt>
                <c:pt idx="240">
                  <c:v>44652</c:v>
                </c:pt>
                <c:pt idx="241">
                  <c:v>44653</c:v>
                </c:pt>
                <c:pt idx="242">
                  <c:v>44654</c:v>
                </c:pt>
                <c:pt idx="243">
                  <c:v>44655</c:v>
                </c:pt>
                <c:pt idx="244">
                  <c:v>44656</c:v>
                </c:pt>
                <c:pt idx="245">
                  <c:v>44657</c:v>
                </c:pt>
                <c:pt idx="246">
                  <c:v>44658</c:v>
                </c:pt>
                <c:pt idx="247">
                  <c:v>44659</c:v>
                </c:pt>
                <c:pt idx="248">
                  <c:v>44660</c:v>
                </c:pt>
                <c:pt idx="249">
                  <c:v>44661</c:v>
                </c:pt>
                <c:pt idx="250">
                  <c:v>44662</c:v>
                </c:pt>
                <c:pt idx="251">
                  <c:v>44663</c:v>
                </c:pt>
                <c:pt idx="252">
                  <c:v>44664</c:v>
                </c:pt>
                <c:pt idx="253">
                  <c:v>44665</c:v>
                </c:pt>
                <c:pt idx="254">
                  <c:v>44666</c:v>
                </c:pt>
                <c:pt idx="255">
                  <c:v>44667</c:v>
                </c:pt>
                <c:pt idx="256">
                  <c:v>44668</c:v>
                </c:pt>
                <c:pt idx="257">
                  <c:v>44669</c:v>
                </c:pt>
                <c:pt idx="258">
                  <c:v>44670</c:v>
                </c:pt>
                <c:pt idx="259">
                  <c:v>44671</c:v>
                </c:pt>
                <c:pt idx="260">
                  <c:v>44672</c:v>
                </c:pt>
                <c:pt idx="261">
                  <c:v>44673</c:v>
                </c:pt>
                <c:pt idx="262">
                  <c:v>44674</c:v>
                </c:pt>
                <c:pt idx="263">
                  <c:v>44675</c:v>
                </c:pt>
                <c:pt idx="264">
                  <c:v>44676</c:v>
                </c:pt>
                <c:pt idx="265">
                  <c:v>44677</c:v>
                </c:pt>
                <c:pt idx="266">
                  <c:v>44678</c:v>
                </c:pt>
                <c:pt idx="267">
                  <c:v>44679</c:v>
                </c:pt>
                <c:pt idx="268">
                  <c:v>44680</c:v>
                </c:pt>
                <c:pt idx="269">
                  <c:v>44681</c:v>
                </c:pt>
                <c:pt idx="270">
                  <c:v>44682</c:v>
                </c:pt>
                <c:pt idx="271">
                  <c:v>44683</c:v>
                </c:pt>
                <c:pt idx="272">
                  <c:v>44684</c:v>
                </c:pt>
                <c:pt idx="273">
                  <c:v>44685</c:v>
                </c:pt>
                <c:pt idx="274">
                  <c:v>44686</c:v>
                </c:pt>
                <c:pt idx="275">
                  <c:v>44687</c:v>
                </c:pt>
                <c:pt idx="276">
                  <c:v>44688</c:v>
                </c:pt>
                <c:pt idx="277">
                  <c:v>44689</c:v>
                </c:pt>
                <c:pt idx="278">
                  <c:v>44690</c:v>
                </c:pt>
                <c:pt idx="279">
                  <c:v>44691</c:v>
                </c:pt>
                <c:pt idx="280">
                  <c:v>44692</c:v>
                </c:pt>
                <c:pt idx="281">
                  <c:v>44693</c:v>
                </c:pt>
                <c:pt idx="282">
                  <c:v>44694</c:v>
                </c:pt>
                <c:pt idx="283">
                  <c:v>44695</c:v>
                </c:pt>
                <c:pt idx="284">
                  <c:v>44696</c:v>
                </c:pt>
                <c:pt idx="285">
                  <c:v>44697</c:v>
                </c:pt>
                <c:pt idx="286">
                  <c:v>44698</c:v>
                </c:pt>
                <c:pt idx="287">
                  <c:v>44699</c:v>
                </c:pt>
                <c:pt idx="288">
                  <c:v>44700</c:v>
                </c:pt>
                <c:pt idx="289">
                  <c:v>44701</c:v>
                </c:pt>
                <c:pt idx="290">
                  <c:v>44702</c:v>
                </c:pt>
                <c:pt idx="291">
                  <c:v>44703</c:v>
                </c:pt>
                <c:pt idx="292">
                  <c:v>44704</c:v>
                </c:pt>
                <c:pt idx="293">
                  <c:v>44705</c:v>
                </c:pt>
                <c:pt idx="294">
                  <c:v>44706</c:v>
                </c:pt>
                <c:pt idx="295">
                  <c:v>44707</c:v>
                </c:pt>
                <c:pt idx="296">
                  <c:v>44708</c:v>
                </c:pt>
                <c:pt idx="297">
                  <c:v>44709</c:v>
                </c:pt>
                <c:pt idx="298">
                  <c:v>44710</c:v>
                </c:pt>
                <c:pt idx="299">
                  <c:v>44711</c:v>
                </c:pt>
                <c:pt idx="300">
                  <c:v>44712</c:v>
                </c:pt>
                <c:pt idx="301">
                  <c:v>44713</c:v>
                </c:pt>
                <c:pt idx="302">
                  <c:v>44714</c:v>
                </c:pt>
                <c:pt idx="303">
                  <c:v>44715</c:v>
                </c:pt>
                <c:pt idx="304">
                  <c:v>44716</c:v>
                </c:pt>
                <c:pt idx="305">
                  <c:v>44717</c:v>
                </c:pt>
                <c:pt idx="306">
                  <c:v>44718</c:v>
                </c:pt>
                <c:pt idx="307">
                  <c:v>44719</c:v>
                </c:pt>
                <c:pt idx="308">
                  <c:v>44720</c:v>
                </c:pt>
                <c:pt idx="309">
                  <c:v>44721</c:v>
                </c:pt>
                <c:pt idx="310">
                  <c:v>44722</c:v>
                </c:pt>
                <c:pt idx="311">
                  <c:v>44723</c:v>
                </c:pt>
                <c:pt idx="312">
                  <c:v>44724</c:v>
                </c:pt>
                <c:pt idx="313">
                  <c:v>44725</c:v>
                </c:pt>
                <c:pt idx="314">
                  <c:v>44726</c:v>
                </c:pt>
                <c:pt idx="315">
                  <c:v>44727</c:v>
                </c:pt>
                <c:pt idx="316">
                  <c:v>44728</c:v>
                </c:pt>
                <c:pt idx="317">
                  <c:v>44729</c:v>
                </c:pt>
                <c:pt idx="318">
                  <c:v>44730</c:v>
                </c:pt>
                <c:pt idx="319">
                  <c:v>44731</c:v>
                </c:pt>
                <c:pt idx="320">
                  <c:v>44732</c:v>
                </c:pt>
                <c:pt idx="321">
                  <c:v>44733</c:v>
                </c:pt>
                <c:pt idx="322">
                  <c:v>44734</c:v>
                </c:pt>
                <c:pt idx="323">
                  <c:v>44735</c:v>
                </c:pt>
                <c:pt idx="324">
                  <c:v>44736</c:v>
                </c:pt>
                <c:pt idx="325">
                  <c:v>44737</c:v>
                </c:pt>
                <c:pt idx="326">
                  <c:v>44738</c:v>
                </c:pt>
                <c:pt idx="327">
                  <c:v>44739</c:v>
                </c:pt>
                <c:pt idx="328">
                  <c:v>44740</c:v>
                </c:pt>
                <c:pt idx="329">
                  <c:v>44741</c:v>
                </c:pt>
              </c:numCache>
            </c:numRef>
          </c:cat>
          <c:val>
            <c:numRef>
              <c:f>'China-15 '!$B$13:$LS$13</c:f>
              <c:numCache>
                <c:formatCode>0.00</c:formatCode>
                <c:ptCount val="330"/>
                <c:pt idx="0">
                  <c:v>99.42146919307072</c:v>
                </c:pt>
                <c:pt idx="1">
                  <c:v>99.726131509290553</c:v>
                </c:pt>
                <c:pt idx="2">
                  <c:v>99.624577403883976</c:v>
                </c:pt>
                <c:pt idx="3">
                  <c:v>99.015252771444295</c:v>
                </c:pt>
                <c:pt idx="4">
                  <c:v>99.624577403883947</c:v>
                </c:pt>
                <c:pt idx="5">
                  <c:v>99.827685614697188</c:v>
                </c:pt>
                <c:pt idx="6">
                  <c:v>99.929239720103766</c:v>
                </c:pt>
                <c:pt idx="7">
                  <c:v>99.116806876850916</c:v>
                </c:pt>
                <c:pt idx="8">
                  <c:v>99.523023298477341</c:v>
                </c:pt>
                <c:pt idx="9">
                  <c:v>99.523023298477341</c:v>
                </c:pt>
                <c:pt idx="10">
                  <c:v>100.74167256335664</c:v>
                </c:pt>
                <c:pt idx="11">
                  <c:v>99.929239720103766</c:v>
                </c:pt>
                <c:pt idx="12">
                  <c:v>101.14788898498311</c:v>
                </c:pt>
                <c:pt idx="13">
                  <c:v>101.45255130120293</c:v>
                </c:pt>
                <c:pt idx="14">
                  <c:v>101.75721361742275</c:v>
                </c:pt>
                <c:pt idx="15">
                  <c:v>105.51471551746732</c:v>
                </c:pt>
                <c:pt idx="16">
                  <c:v>105.61626962287393</c:v>
                </c:pt>
                <c:pt idx="17">
                  <c:v>105.2100532012475</c:v>
                </c:pt>
                <c:pt idx="18">
                  <c:v>105.21005320124748</c:v>
                </c:pt>
                <c:pt idx="19">
                  <c:v>105.00694499043426</c:v>
                </c:pt>
                <c:pt idx="20">
                  <c:v>105.71782372828054</c:v>
                </c:pt>
                <c:pt idx="21">
                  <c:v>106.42870246612679</c:v>
                </c:pt>
                <c:pt idx="22">
                  <c:v>103.48363340933513</c:v>
                </c:pt>
                <c:pt idx="23">
                  <c:v>104.39762035799458</c:v>
                </c:pt>
                <c:pt idx="24">
                  <c:v>104.09295804177476</c:v>
                </c:pt>
                <c:pt idx="25">
                  <c:v>104.1945121471814</c:v>
                </c:pt>
                <c:pt idx="26">
                  <c:v>103.99140393636816</c:v>
                </c:pt>
                <c:pt idx="27">
                  <c:v>104.09295804177481</c:v>
                </c:pt>
                <c:pt idx="28">
                  <c:v>106.73336478234661</c:v>
                </c:pt>
                <c:pt idx="29">
                  <c:v>110.08465026076475</c:v>
                </c:pt>
                <c:pt idx="30">
                  <c:v>113.33438163377625</c:v>
                </c:pt>
                <c:pt idx="31">
                  <c:v>113.23282752836964</c:v>
                </c:pt>
                <c:pt idx="32">
                  <c:v>113.33438163377625</c:v>
                </c:pt>
                <c:pt idx="33">
                  <c:v>121.96648059333805</c:v>
                </c:pt>
                <c:pt idx="34">
                  <c:v>124.9115496501297</c:v>
                </c:pt>
                <c:pt idx="35">
                  <c:v>123.794454490657</c:v>
                </c:pt>
                <c:pt idx="36">
                  <c:v>122.57580522577773</c:v>
                </c:pt>
                <c:pt idx="37">
                  <c:v>121.96648059333806</c:v>
                </c:pt>
                <c:pt idx="38">
                  <c:v>122.88046754199752</c:v>
                </c:pt>
                <c:pt idx="39">
                  <c:v>123.4897921744372</c:v>
                </c:pt>
                <c:pt idx="40">
                  <c:v>118.91985743113976</c:v>
                </c:pt>
                <c:pt idx="41">
                  <c:v>118.41208690410673</c:v>
                </c:pt>
                <c:pt idx="42">
                  <c:v>119.42762795817283</c:v>
                </c:pt>
                <c:pt idx="43">
                  <c:v>121.45871006630503</c:v>
                </c:pt>
                <c:pt idx="44">
                  <c:v>121.56026417171159</c:v>
                </c:pt>
                <c:pt idx="45">
                  <c:v>134.05141913672458</c:v>
                </c:pt>
                <c:pt idx="46">
                  <c:v>134.35608145294441</c:v>
                </c:pt>
                <c:pt idx="47">
                  <c:v>127.7550646015148</c:v>
                </c:pt>
                <c:pt idx="48">
                  <c:v>121.86492648793147</c:v>
                </c:pt>
                <c:pt idx="49">
                  <c:v>123.28668396362399</c:v>
                </c:pt>
                <c:pt idx="50">
                  <c:v>120.13850669601906</c:v>
                </c:pt>
                <c:pt idx="51">
                  <c:v>121.86492648793141</c:v>
                </c:pt>
                <c:pt idx="52">
                  <c:v>107.95201404722592</c:v>
                </c:pt>
                <c:pt idx="53">
                  <c:v>115.56857195272164</c:v>
                </c:pt>
                <c:pt idx="54">
                  <c:v>118.71674922032656</c:v>
                </c:pt>
                <c:pt idx="55">
                  <c:v>122.16958880415127</c:v>
                </c:pt>
                <c:pt idx="56">
                  <c:v>118.91985743113976</c:v>
                </c:pt>
                <c:pt idx="57">
                  <c:v>119.63073616898603</c:v>
                </c:pt>
                <c:pt idx="58">
                  <c:v>111.40485363105064</c:v>
                </c:pt>
                <c:pt idx="59">
                  <c:v>111.30329952564406</c:v>
                </c:pt>
                <c:pt idx="60">
                  <c:v>103.48363340933513</c:v>
                </c:pt>
                <c:pt idx="61">
                  <c:v>100.03079382551037</c:v>
                </c:pt>
                <c:pt idx="62">
                  <c:v>96.374846030872476</c:v>
                </c:pt>
                <c:pt idx="63">
                  <c:v>92.718898236234494</c:v>
                </c:pt>
                <c:pt idx="64">
                  <c:v>87.539638860497419</c:v>
                </c:pt>
                <c:pt idx="65">
                  <c:v>93.429776974080767</c:v>
                </c:pt>
                <c:pt idx="66">
                  <c:v>105.00694499043426</c:v>
                </c:pt>
                <c:pt idx="67">
                  <c:v>104.49917446340122</c:v>
                </c:pt>
                <c:pt idx="68">
                  <c:v>109.27221741751187</c:v>
                </c:pt>
                <c:pt idx="69">
                  <c:v>113.02971931755641</c:v>
                </c:pt>
                <c:pt idx="70">
                  <c:v>117.19343763922738</c:v>
                </c:pt>
                <c:pt idx="71">
                  <c:v>121.3571559608984</c:v>
                </c:pt>
                <c:pt idx="72">
                  <c:v>122.06803469874467</c:v>
                </c:pt>
                <c:pt idx="73">
                  <c:v>113.43593573918284</c:v>
                </c:pt>
                <c:pt idx="74">
                  <c:v>114.85769321487537</c:v>
                </c:pt>
                <c:pt idx="75">
                  <c:v>114.65458500406216</c:v>
                </c:pt>
                <c:pt idx="76">
                  <c:v>114.65458500406218</c:v>
                </c:pt>
                <c:pt idx="77">
                  <c:v>114.14681447702911</c:v>
                </c:pt>
                <c:pt idx="78">
                  <c:v>113.63904394999608</c:v>
                </c:pt>
                <c:pt idx="79">
                  <c:v>112.82661110674319</c:v>
                </c:pt>
                <c:pt idx="80">
                  <c:v>110.89708310401761</c:v>
                </c:pt>
                <c:pt idx="81">
                  <c:v>109.47532562832509</c:v>
                </c:pt>
                <c:pt idx="82">
                  <c:v>108.5613386796656</c:v>
                </c:pt>
                <c:pt idx="83">
                  <c:v>107.6473517310061</c:v>
                </c:pt>
                <c:pt idx="84">
                  <c:v>107.6473517310061</c:v>
                </c:pt>
                <c:pt idx="85">
                  <c:v>106.9974054564038</c:v>
                </c:pt>
                <c:pt idx="86">
                  <c:v>106.66227690856199</c:v>
                </c:pt>
                <c:pt idx="87">
                  <c:v>106.69274314018398</c:v>
                </c:pt>
                <c:pt idx="88">
                  <c:v>106.55056739261471</c:v>
                </c:pt>
                <c:pt idx="89">
                  <c:v>107.04818250910709</c:v>
                </c:pt>
                <c:pt idx="90">
                  <c:v>106.92631758261918</c:v>
                </c:pt>
                <c:pt idx="91">
                  <c:v>106.52010116099275</c:v>
                </c:pt>
                <c:pt idx="92">
                  <c:v>106.4490132872081</c:v>
                </c:pt>
                <c:pt idx="93">
                  <c:v>105.60611421233325</c:v>
                </c:pt>
                <c:pt idx="94">
                  <c:v>107.53564221505884</c:v>
                </c:pt>
                <c:pt idx="95">
                  <c:v>109.76983253400425</c:v>
                </c:pt>
                <c:pt idx="96">
                  <c:v>110.55179914563513</c:v>
                </c:pt>
                <c:pt idx="97">
                  <c:v>115.07095683622926</c:v>
                </c:pt>
                <c:pt idx="98">
                  <c:v>118.32068820924077</c:v>
                </c:pt>
                <c:pt idx="99">
                  <c:v>120.5447231176455</c:v>
                </c:pt>
                <c:pt idx="100">
                  <c:v>123.4085488901119</c:v>
                </c:pt>
                <c:pt idx="101">
                  <c:v>122.40316324658647</c:v>
                </c:pt>
                <c:pt idx="102">
                  <c:v>121.20482480278848</c:v>
                </c:pt>
                <c:pt idx="103">
                  <c:v>121.16420316062585</c:v>
                </c:pt>
                <c:pt idx="104">
                  <c:v>118.25975574599681</c:v>
                </c:pt>
                <c:pt idx="105">
                  <c:v>116.60442382786907</c:v>
                </c:pt>
                <c:pt idx="106">
                  <c:v>114.45147679324894</c:v>
                </c:pt>
                <c:pt idx="107">
                  <c:v>112.43055009565742</c:v>
                </c:pt>
                <c:pt idx="108">
                  <c:v>111.50640773645728</c:v>
                </c:pt>
                <c:pt idx="109">
                  <c:v>110.47055586130983</c:v>
                </c:pt>
                <c:pt idx="110">
                  <c:v>109.7292108918416</c:v>
                </c:pt>
                <c:pt idx="111">
                  <c:v>108.11450061587649</c:v>
                </c:pt>
                <c:pt idx="112">
                  <c:v>106.52010116099275</c:v>
                </c:pt>
                <c:pt idx="113">
                  <c:v>106.52010116099274</c:v>
                </c:pt>
                <c:pt idx="114">
                  <c:v>106.52010116099275</c:v>
                </c:pt>
                <c:pt idx="115">
                  <c:v>106.52010116099275</c:v>
                </c:pt>
                <c:pt idx="116">
                  <c:v>106.52010116099274</c:v>
                </c:pt>
                <c:pt idx="117">
                  <c:v>106.52010116099274</c:v>
                </c:pt>
                <c:pt idx="118">
                  <c:v>106.52010116099274</c:v>
                </c:pt>
                <c:pt idx="119">
                  <c:v>106.52010116099275</c:v>
                </c:pt>
                <c:pt idx="120">
                  <c:v>107.01771627748514</c:v>
                </c:pt>
                <c:pt idx="121">
                  <c:v>107.28175695154231</c:v>
                </c:pt>
                <c:pt idx="122">
                  <c:v>107.50517598343686</c:v>
                </c:pt>
                <c:pt idx="123">
                  <c:v>107.86061535235997</c:v>
                </c:pt>
                <c:pt idx="124">
                  <c:v>108.2972980056084</c:v>
                </c:pt>
                <c:pt idx="125">
                  <c:v>108.82537935372277</c:v>
                </c:pt>
                <c:pt idx="126">
                  <c:v>109.63781219697566</c:v>
                </c:pt>
                <c:pt idx="127">
                  <c:v>110.07449485022408</c:v>
                </c:pt>
                <c:pt idx="128">
                  <c:v>110.12527190292738</c:v>
                </c:pt>
                <c:pt idx="129">
                  <c:v>110.28775847157796</c:v>
                </c:pt>
                <c:pt idx="130">
                  <c:v>110.06433943968344</c:v>
                </c:pt>
                <c:pt idx="131">
                  <c:v>110.21667059779335</c:v>
                </c:pt>
                <c:pt idx="132">
                  <c:v>110.2776030610373</c:v>
                </c:pt>
                <c:pt idx="133">
                  <c:v>109.81045417616689</c:v>
                </c:pt>
                <c:pt idx="134">
                  <c:v>109.64796760751631</c:v>
                </c:pt>
                <c:pt idx="135">
                  <c:v>110.7244411248264</c:v>
                </c:pt>
                <c:pt idx="136">
                  <c:v>110.48071127185051</c:v>
                </c:pt>
                <c:pt idx="137">
                  <c:v>110.56195455617581</c:v>
                </c:pt>
                <c:pt idx="138">
                  <c:v>109.63781219697567</c:v>
                </c:pt>
                <c:pt idx="139">
                  <c:v>109.85107581832955</c:v>
                </c:pt>
                <c:pt idx="140">
                  <c:v>109.84092040778887</c:v>
                </c:pt>
                <c:pt idx="141">
                  <c:v>109.56672432319101</c:v>
                </c:pt>
                <c:pt idx="142">
                  <c:v>108.96755510129202</c:v>
                </c:pt>
                <c:pt idx="143">
                  <c:v>109.4956364494064</c:v>
                </c:pt>
                <c:pt idx="144">
                  <c:v>109.47532562832505</c:v>
                </c:pt>
                <c:pt idx="145">
                  <c:v>109.98309615535813</c:v>
                </c:pt>
                <c:pt idx="146">
                  <c:v>109.67843383913829</c:v>
                </c:pt>
                <c:pt idx="147">
                  <c:v>109.95262992373613</c:v>
                </c:pt>
                <c:pt idx="148">
                  <c:v>109.95262992373617</c:v>
                </c:pt>
                <c:pt idx="149">
                  <c:v>109.16050790156459</c:v>
                </c:pt>
                <c:pt idx="150">
                  <c:v>107.41377728857093</c:v>
                </c:pt>
                <c:pt idx="151">
                  <c:v>107.11927038289171</c:v>
                </c:pt>
                <c:pt idx="152">
                  <c:v>102.47824776580967</c:v>
                </c:pt>
                <c:pt idx="153">
                  <c:v>102.53918022905364</c:v>
                </c:pt>
                <c:pt idx="154">
                  <c:v>100.84322666876326</c:v>
                </c:pt>
                <c:pt idx="155">
                  <c:v>99.82768561469716</c:v>
                </c:pt>
                <c:pt idx="156">
                  <c:v>97.268522158450608</c:v>
                </c:pt>
                <c:pt idx="157">
                  <c:v>97.634116937914413</c:v>
                </c:pt>
                <c:pt idx="158">
                  <c:v>96.892771968446169</c:v>
                </c:pt>
                <c:pt idx="159">
                  <c:v>96.120960767355911</c:v>
                </c:pt>
                <c:pt idx="160">
                  <c:v>92.231438530282787</c:v>
                </c:pt>
                <c:pt idx="161">
                  <c:v>88.768443535917413</c:v>
                </c:pt>
                <c:pt idx="162">
                  <c:v>85.153117383442094</c:v>
                </c:pt>
                <c:pt idx="163">
                  <c:v>81.85260895772727</c:v>
                </c:pt>
                <c:pt idx="164">
                  <c:v>80.501939355819374</c:v>
                </c:pt>
                <c:pt idx="165">
                  <c:v>80.359763608250105</c:v>
                </c:pt>
                <c:pt idx="166">
                  <c:v>81.598723694210761</c:v>
                </c:pt>
                <c:pt idx="167">
                  <c:v>82.177582095028441</c:v>
                </c:pt>
                <c:pt idx="168">
                  <c:v>83.548562518017661</c:v>
                </c:pt>
                <c:pt idx="169">
                  <c:v>83.63996121288362</c:v>
                </c:pt>
                <c:pt idx="170">
                  <c:v>84.828144246140937</c:v>
                </c:pt>
                <c:pt idx="171">
                  <c:v>86.04679351102024</c:v>
                </c:pt>
                <c:pt idx="172">
                  <c:v>86.422543701024708</c:v>
                </c:pt>
                <c:pt idx="173">
                  <c:v>88.616112377807468</c:v>
                </c:pt>
                <c:pt idx="174">
                  <c:v>91.378384044867261</c:v>
                </c:pt>
                <c:pt idx="175">
                  <c:v>93.673506827056642</c:v>
                </c:pt>
                <c:pt idx="176">
                  <c:v>96.527177188982364</c:v>
                </c:pt>
                <c:pt idx="177">
                  <c:v>97.410697906019877</c:v>
                </c:pt>
                <c:pt idx="178">
                  <c:v>97.71536022223971</c:v>
                </c:pt>
                <c:pt idx="179">
                  <c:v>97.847380559268302</c:v>
                </c:pt>
                <c:pt idx="180">
                  <c:v>94.882000681395297</c:v>
                </c:pt>
                <c:pt idx="181">
                  <c:v>91.08387713918809</c:v>
                </c:pt>
                <c:pt idx="182">
                  <c:v>87.214665723196291</c:v>
                </c:pt>
                <c:pt idx="183">
                  <c:v>83.985245171266072</c:v>
                </c:pt>
                <c:pt idx="184">
                  <c:v>81.222973504206308</c:v>
                </c:pt>
                <c:pt idx="185">
                  <c:v>79.750438975810468</c:v>
                </c:pt>
                <c:pt idx="186">
                  <c:v>79.191891396074126</c:v>
                </c:pt>
                <c:pt idx="187">
                  <c:v>80.806601672039207</c:v>
                </c:pt>
                <c:pt idx="188">
                  <c:v>83.325143486123125</c:v>
                </c:pt>
                <c:pt idx="189">
                  <c:v>85.904617763451014</c:v>
                </c:pt>
                <c:pt idx="190">
                  <c:v>89.113727494299866</c:v>
                </c:pt>
                <c:pt idx="191">
                  <c:v>92.688432004612537</c:v>
                </c:pt>
                <c:pt idx="192">
                  <c:v>93.216513352726892</c:v>
                </c:pt>
                <c:pt idx="193">
                  <c:v>94.333608512199589</c:v>
                </c:pt>
                <c:pt idx="194">
                  <c:v>95.034331839505199</c:v>
                </c:pt>
                <c:pt idx="195">
                  <c:v>95.085108892208538</c:v>
                </c:pt>
                <c:pt idx="196">
                  <c:v>97.532562832507807</c:v>
                </c:pt>
                <c:pt idx="197">
                  <c:v>98.537948476033222</c:v>
                </c:pt>
                <c:pt idx="198">
                  <c:v>99.340225908745438</c:v>
                </c:pt>
                <c:pt idx="199">
                  <c:v>99.888618077941146</c:v>
                </c:pt>
                <c:pt idx="200">
                  <c:v>99.472246245774031</c:v>
                </c:pt>
                <c:pt idx="201">
                  <c:v>102.37669366040306</c:v>
                </c:pt>
                <c:pt idx="202">
                  <c:v>105.1998977907068</c:v>
                </c:pt>
                <c:pt idx="203">
                  <c:v>104.60072856880782</c:v>
                </c:pt>
                <c:pt idx="204">
                  <c:v>104.86476924286498</c:v>
                </c:pt>
                <c:pt idx="205">
                  <c:v>105.28114107503212</c:v>
                </c:pt>
                <c:pt idx="206">
                  <c:v>105.3420735382761</c:v>
                </c:pt>
                <c:pt idx="207">
                  <c:v>105.26083025395077</c:v>
                </c:pt>
                <c:pt idx="208">
                  <c:v>103.31099143014387</c:v>
                </c:pt>
                <c:pt idx="209">
                  <c:v>101.5134837644469</c:v>
                </c:pt>
                <c:pt idx="210">
                  <c:v>101.18851062714575</c:v>
                </c:pt>
                <c:pt idx="211">
                  <c:v>101.19866603768641</c:v>
                </c:pt>
                <c:pt idx="212">
                  <c:v>101.5134837644469</c:v>
                </c:pt>
                <c:pt idx="213">
                  <c:v>101.88923395445134</c:v>
                </c:pt>
                <c:pt idx="214">
                  <c:v>102.01109888093927</c:v>
                </c:pt>
                <c:pt idx="215">
                  <c:v>104.57026233718584</c:v>
                </c:pt>
                <c:pt idx="216">
                  <c:v>105.34207353827607</c:v>
                </c:pt>
                <c:pt idx="217">
                  <c:v>104.98663416935291</c:v>
                </c:pt>
                <c:pt idx="218">
                  <c:v>104.25544461042536</c:v>
                </c:pt>
                <c:pt idx="219">
                  <c:v>100.46747647875883</c:v>
                </c:pt>
                <c:pt idx="220">
                  <c:v>99.614421993343299</c:v>
                </c:pt>
                <c:pt idx="221">
                  <c:v>99.198050161176198</c:v>
                </c:pt>
                <c:pt idx="222">
                  <c:v>93.399310742458795</c:v>
                </c:pt>
                <c:pt idx="223">
                  <c:v>90.169890190528605</c:v>
                </c:pt>
                <c:pt idx="224">
                  <c:v>88.463781219697552</c:v>
                </c:pt>
                <c:pt idx="225">
                  <c:v>87.580260502660039</c:v>
                </c:pt>
                <c:pt idx="226">
                  <c:v>89.215281599706486</c:v>
                </c:pt>
                <c:pt idx="227">
                  <c:v>89.134038315381176</c:v>
                </c:pt>
                <c:pt idx="228">
                  <c:v>89.08326126267788</c:v>
                </c:pt>
                <c:pt idx="229">
                  <c:v>90.342532169719831</c:v>
                </c:pt>
                <c:pt idx="230">
                  <c:v>90.667505307021003</c:v>
                </c:pt>
                <c:pt idx="231">
                  <c:v>89.296524884031754</c:v>
                </c:pt>
                <c:pt idx="232">
                  <c:v>87.08264538616767</c:v>
                </c:pt>
                <c:pt idx="233">
                  <c:v>84.868765888303599</c:v>
                </c:pt>
                <c:pt idx="234">
                  <c:v>84.67581308803102</c:v>
                </c:pt>
                <c:pt idx="235">
                  <c:v>84.330529129648554</c:v>
                </c:pt>
                <c:pt idx="236">
                  <c:v>85.01094163587284</c:v>
                </c:pt>
                <c:pt idx="237">
                  <c:v>86.442854522106032</c:v>
                </c:pt>
                <c:pt idx="238">
                  <c:v>88.088031029693113</c:v>
                </c:pt>
                <c:pt idx="239">
                  <c:v>89.8347616426868</c:v>
                </c:pt>
                <c:pt idx="240">
                  <c:v>91.815066698115686</c:v>
                </c:pt>
                <c:pt idx="241">
                  <c:v>94.303142280577603</c:v>
                </c:pt>
                <c:pt idx="242">
                  <c:v>94.963243965720594</c:v>
                </c:pt>
                <c:pt idx="243">
                  <c:v>92.901695625966397</c:v>
                </c:pt>
                <c:pt idx="244">
                  <c:v>90.393309222423142</c:v>
                </c:pt>
                <c:pt idx="245">
                  <c:v>90.911235159996863</c:v>
                </c:pt>
                <c:pt idx="246">
                  <c:v>89.824606232146138</c:v>
                </c:pt>
                <c:pt idx="247">
                  <c:v>90.027714442959351</c:v>
                </c:pt>
                <c:pt idx="248">
                  <c:v>87.925544461042534</c:v>
                </c:pt>
                <c:pt idx="249">
                  <c:v>87.823990355635914</c:v>
                </c:pt>
                <c:pt idx="250">
                  <c:v>90.62688366485834</c:v>
                </c:pt>
                <c:pt idx="251">
                  <c:v>93.267290405430188</c:v>
                </c:pt>
                <c:pt idx="252">
                  <c:v>93.399310742458795</c:v>
                </c:pt>
                <c:pt idx="253">
                  <c:v>95.044487250045862</c:v>
                </c:pt>
                <c:pt idx="254">
                  <c:v>95.836609272217444</c:v>
                </c:pt>
                <c:pt idx="255">
                  <c:v>95.999095840867994</c:v>
                </c:pt>
                <c:pt idx="256">
                  <c:v>96.090494535733953</c:v>
                </c:pt>
                <c:pt idx="257">
                  <c:v>96.120960767355925</c:v>
                </c:pt>
                <c:pt idx="258">
                  <c:v>96.242825693843869</c:v>
                </c:pt>
                <c:pt idx="259">
                  <c:v>96.659197526010971</c:v>
                </c:pt>
                <c:pt idx="260">
                  <c:v>96.638886704929632</c:v>
                </c:pt>
                <c:pt idx="261">
                  <c:v>97.207589695206636</c:v>
                </c:pt>
                <c:pt idx="262">
                  <c:v>97.278677568991284</c:v>
                </c:pt>
                <c:pt idx="263">
                  <c:v>99.573800351180637</c:v>
                </c:pt>
                <c:pt idx="264">
                  <c:v>102.06187593364257</c:v>
                </c:pt>
                <c:pt idx="265">
                  <c:v>105.3826951804387</c:v>
                </c:pt>
                <c:pt idx="266">
                  <c:v>109.98309615535813</c:v>
                </c:pt>
                <c:pt idx="267">
                  <c:v>116.9293969651702</c:v>
                </c:pt>
                <c:pt idx="268">
                  <c:v>120.15881751710042</c:v>
                </c:pt>
                <c:pt idx="269">
                  <c:v>120.11819587493777</c:v>
                </c:pt>
                <c:pt idx="270">
                  <c:v>117.85353932437036</c:v>
                </c:pt>
                <c:pt idx="271">
                  <c:v>112.86723274890583</c:v>
                </c:pt>
                <c:pt idx="272">
                  <c:v>107.52548680451817</c:v>
                </c:pt>
                <c:pt idx="273">
                  <c:v>100.37607778389284</c:v>
                </c:pt>
                <c:pt idx="274">
                  <c:v>97.075569358178043</c:v>
                </c:pt>
                <c:pt idx="275">
                  <c:v>97.349765442775904</c:v>
                </c:pt>
                <c:pt idx="276">
                  <c:v>103.32114684068455</c:v>
                </c:pt>
                <c:pt idx="277">
                  <c:v>103.47347799879445</c:v>
                </c:pt>
                <c:pt idx="278">
                  <c:v>106.58103362423672</c:v>
                </c:pt>
                <c:pt idx="279">
                  <c:v>110.73459653536703</c:v>
                </c:pt>
                <c:pt idx="280">
                  <c:v>114.52256466703359</c:v>
                </c:pt>
                <c:pt idx="281">
                  <c:v>115.39592997353043</c:v>
                </c:pt>
                <c:pt idx="282">
                  <c:v>113.17189506512568</c:v>
                </c:pt>
                <c:pt idx="283">
                  <c:v>108.43947375317767</c:v>
                </c:pt>
                <c:pt idx="284">
                  <c:v>107.9113924050633</c:v>
                </c:pt>
                <c:pt idx="285">
                  <c:v>107.04818250910709</c:v>
                </c:pt>
                <c:pt idx="286">
                  <c:v>103.32114684068453</c:v>
                </c:pt>
                <c:pt idx="287">
                  <c:v>100.16281416253901</c:v>
                </c:pt>
                <c:pt idx="288">
                  <c:v>94.039101606520418</c:v>
                </c:pt>
                <c:pt idx="289">
                  <c:v>90.41362004350448</c:v>
                </c:pt>
                <c:pt idx="290">
                  <c:v>88.443470398616228</c:v>
                </c:pt>
                <c:pt idx="291">
                  <c:v>88.29113924050634</c:v>
                </c:pt>
                <c:pt idx="292">
                  <c:v>85.985861047776297</c:v>
                </c:pt>
                <c:pt idx="293">
                  <c:v>85.376536415336645</c:v>
                </c:pt>
                <c:pt idx="294">
                  <c:v>85.549178394527857</c:v>
                </c:pt>
                <c:pt idx="295">
                  <c:v>85.417158057499293</c:v>
                </c:pt>
                <c:pt idx="296">
                  <c:v>85.102340330738784</c:v>
                </c:pt>
                <c:pt idx="297">
                  <c:v>85.071874099116798</c:v>
                </c:pt>
                <c:pt idx="298">
                  <c:v>85.13280656236077</c:v>
                </c:pt>
                <c:pt idx="299">
                  <c:v>87.8544565872579</c:v>
                </c:pt>
                <c:pt idx="300">
                  <c:v>91.195586655135358</c:v>
                </c:pt>
                <c:pt idx="301">
                  <c:v>92.688432004612537</c:v>
                </c:pt>
                <c:pt idx="302">
                  <c:v>95.633501061404189</c:v>
                </c:pt>
                <c:pt idx="303">
                  <c:v>94.780446575988691</c:v>
                </c:pt>
                <c:pt idx="304">
                  <c:v>95.379615797887681</c:v>
                </c:pt>
                <c:pt idx="305">
                  <c:v>95.450703671672287</c:v>
                </c:pt>
                <c:pt idx="306">
                  <c:v>97.288832979531932</c:v>
                </c:pt>
                <c:pt idx="307">
                  <c:v>98.426238960085939</c:v>
                </c:pt>
                <c:pt idx="308">
                  <c:v>100.0003275938884</c:v>
                </c:pt>
                <c:pt idx="309">
                  <c:v>100.12219252037633</c:v>
                </c:pt>
                <c:pt idx="310">
                  <c:v>104.77337054799906</c:v>
                </c:pt>
                <c:pt idx="311">
                  <c:v>104.61088397934847</c:v>
                </c:pt>
                <c:pt idx="312">
                  <c:v>105.45378305422335</c:v>
                </c:pt>
                <c:pt idx="313">
                  <c:v>110.89708310401764</c:v>
                </c:pt>
                <c:pt idx="314">
                  <c:v>113.72028723432138</c:v>
                </c:pt>
                <c:pt idx="315">
                  <c:v>116.69582252273501</c:v>
                </c:pt>
                <c:pt idx="316">
                  <c:v>120.03695259061247</c:v>
                </c:pt>
                <c:pt idx="317">
                  <c:v>122.42347406766783</c:v>
                </c:pt>
                <c:pt idx="318">
                  <c:v>123.42885971119323</c:v>
                </c:pt>
                <c:pt idx="319">
                  <c:v>123.58119086930316</c:v>
                </c:pt>
                <c:pt idx="320">
                  <c:v>120.29083785412899</c:v>
                </c:pt>
                <c:pt idx="321">
                  <c:v>116.64504547003172</c:v>
                </c:pt>
                <c:pt idx="322">
                  <c:v>114.74598369892811</c:v>
                </c:pt>
                <c:pt idx="323">
                  <c:v>111.61811725240453</c:v>
                </c:pt>
                <c:pt idx="324">
                  <c:v>109.62765678643498</c:v>
                </c:pt>
                <c:pt idx="325">
                  <c:v>109.5768797337317</c:v>
                </c:pt>
                <c:pt idx="326">
                  <c:v>109.48548103886576</c:v>
                </c:pt>
                <c:pt idx="327">
                  <c:v>106.30683753963886</c:v>
                </c:pt>
                <c:pt idx="328">
                  <c:v>108.00279109992925</c:v>
                </c:pt>
                <c:pt idx="329">
                  <c:v>107.20051366721704</c:v>
                </c:pt>
              </c:numCache>
            </c:numRef>
          </c:val>
          <c:smooth val="0"/>
          <c:extLst>
            <c:ext xmlns:c16="http://schemas.microsoft.com/office/drawing/2014/chart" uri="{C3380CC4-5D6E-409C-BE32-E72D297353CC}">
              <c16:uniqueId val="{0000000B-631D-4227-9E92-4A24278AB377}"/>
            </c:ext>
          </c:extLst>
        </c:ser>
        <c:ser>
          <c:idx val="12"/>
          <c:order val="12"/>
          <c:tx>
            <c:strRef>
              <c:f>'China-15 '!$A$14</c:f>
              <c:strCache>
                <c:ptCount val="1"/>
                <c:pt idx="0">
                  <c:v>Wuhan</c:v>
                </c:pt>
              </c:strCache>
            </c:strRef>
          </c:tx>
          <c:spPr>
            <a:ln w="28575" cap="rnd">
              <a:solidFill>
                <a:schemeClr val="accent1">
                  <a:lumMod val="80000"/>
                  <a:lumOff val="20000"/>
                </a:schemeClr>
              </a:solidFill>
              <a:round/>
            </a:ln>
            <a:effectLst/>
          </c:spPr>
          <c:marker>
            <c:symbol val="none"/>
          </c:marker>
          <c:cat>
            <c:numRef>
              <c:f>'China-15 '!$B$1:$LS$1</c:f>
              <c:numCache>
                <c:formatCode>m/d/yyyy</c:formatCode>
                <c:ptCount val="330"/>
                <c:pt idx="0">
                  <c:v>44412</c:v>
                </c:pt>
                <c:pt idx="1">
                  <c:v>44413</c:v>
                </c:pt>
                <c:pt idx="2">
                  <c:v>44414</c:v>
                </c:pt>
                <c:pt idx="3">
                  <c:v>44415</c:v>
                </c:pt>
                <c:pt idx="4">
                  <c:v>44416</c:v>
                </c:pt>
                <c:pt idx="5">
                  <c:v>44417</c:v>
                </c:pt>
                <c:pt idx="6">
                  <c:v>44418</c:v>
                </c:pt>
                <c:pt idx="7">
                  <c:v>44419</c:v>
                </c:pt>
                <c:pt idx="8">
                  <c:v>44420</c:v>
                </c:pt>
                <c:pt idx="9">
                  <c:v>44421</c:v>
                </c:pt>
                <c:pt idx="10">
                  <c:v>44422</c:v>
                </c:pt>
                <c:pt idx="11">
                  <c:v>44423</c:v>
                </c:pt>
                <c:pt idx="12">
                  <c:v>44424</c:v>
                </c:pt>
                <c:pt idx="13">
                  <c:v>44425</c:v>
                </c:pt>
                <c:pt idx="14">
                  <c:v>44426</c:v>
                </c:pt>
                <c:pt idx="15">
                  <c:v>44427</c:v>
                </c:pt>
                <c:pt idx="16">
                  <c:v>44428</c:v>
                </c:pt>
                <c:pt idx="17">
                  <c:v>44429</c:v>
                </c:pt>
                <c:pt idx="18">
                  <c:v>44430</c:v>
                </c:pt>
                <c:pt idx="19">
                  <c:v>44431</c:v>
                </c:pt>
                <c:pt idx="20">
                  <c:v>44432</c:v>
                </c:pt>
                <c:pt idx="21">
                  <c:v>44433</c:v>
                </c:pt>
                <c:pt idx="22">
                  <c:v>44434</c:v>
                </c:pt>
                <c:pt idx="23">
                  <c:v>44435</c:v>
                </c:pt>
                <c:pt idx="24">
                  <c:v>44436</c:v>
                </c:pt>
                <c:pt idx="25">
                  <c:v>44437</c:v>
                </c:pt>
                <c:pt idx="26">
                  <c:v>44438</c:v>
                </c:pt>
                <c:pt idx="27">
                  <c:v>44439</c:v>
                </c:pt>
                <c:pt idx="28">
                  <c:v>44440</c:v>
                </c:pt>
                <c:pt idx="29">
                  <c:v>44441</c:v>
                </c:pt>
                <c:pt idx="30">
                  <c:v>44442</c:v>
                </c:pt>
                <c:pt idx="31">
                  <c:v>44443</c:v>
                </c:pt>
                <c:pt idx="32">
                  <c:v>44444</c:v>
                </c:pt>
                <c:pt idx="33">
                  <c:v>44445</c:v>
                </c:pt>
                <c:pt idx="34">
                  <c:v>44446</c:v>
                </c:pt>
                <c:pt idx="35">
                  <c:v>44447</c:v>
                </c:pt>
                <c:pt idx="36">
                  <c:v>44448</c:v>
                </c:pt>
                <c:pt idx="37">
                  <c:v>44449</c:v>
                </c:pt>
                <c:pt idx="38">
                  <c:v>44450</c:v>
                </c:pt>
                <c:pt idx="39">
                  <c:v>44451</c:v>
                </c:pt>
                <c:pt idx="40">
                  <c:v>44452</c:v>
                </c:pt>
                <c:pt idx="41">
                  <c:v>44453</c:v>
                </c:pt>
                <c:pt idx="42">
                  <c:v>44454</c:v>
                </c:pt>
                <c:pt idx="43">
                  <c:v>44455</c:v>
                </c:pt>
                <c:pt idx="44">
                  <c:v>44456</c:v>
                </c:pt>
                <c:pt idx="45">
                  <c:v>44457</c:v>
                </c:pt>
                <c:pt idx="46">
                  <c:v>44458</c:v>
                </c:pt>
                <c:pt idx="47">
                  <c:v>44459</c:v>
                </c:pt>
                <c:pt idx="48">
                  <c:v>44460</c:v>
                </c:pt>
                <c:pt idx="49">
                  <c:v>44461</c:v>
                </c:pt>
                <c:pt idx="50">
                  <c:v>44462</c:v>
                </c:pt>
                <c:pt idx="51">
                  <c:v>44463</c:v>
                </c:pt>
                <c:pt idx="52">
                  <c:v>44464</c:v>
                </c:pt>
                <c:pt idx="53">
                  <c:v>44465</c:v>
                </c:pt>
                <c:pt idx="54">
                  <c:v>44466</c:v>
                </c:pt>
                <c:pt idx="55">
                  <c:v>44467</c:v>
                </c:pt>
                <c:pt idx="56">
                  <c:v>44468</c:v>
                </c:pt>
                <c:pt idx="57">
                  <c:v>44469</c:v>
                </c:pt>
                <c:pt idx="58">
                  <c:v>44470</c:v>
                </c:pt>
                <c:pt idx="59">
                  <c:v>44471</c:v>
                </c:pt>
                <c:pt idx="60">
                  <c:v>44472</c:v>
                </c:pt>
                <c:pt idx="61">
                  <c:v>44473</c:v>
                </c:pt>
                <c:pt idx="62">
                  <c:v>44474</c:v>
                </c:pt>
                <c:pt idx="63">
                  <c:v>44475</c:v>
                </c:pt>
                <c:pt idx="64">
                  <c:v>44476</c:v>
                </c:pt>
                <c:pt idx="65">
                  <c:v>44477</c:v>
                </c:pt>
                <c:pt idx="66">
                  <c:v>44478</c:v>
                </c:pt>
                <c:pt idx="67">
                  <c:v>44479</c:v>
                </c:pt>
                <c:pt idx="68">
                  <c:v>44480</c:v>
                </c:pt>
                <c:pt idx="69">
                  <c:v>44481</c:v>
                </c:pt>
                <c:pt idx="70">
                  <c:v>44482</c:v>
                </c:pt>
                <c:pt idx="71">
                  <c:v>44483</c:v>
                </c:pt>
                <c:pt idx="72">
                  <c:v>44484</c:v>
                </c:pt>
                <c:pt idx="73">
                  <c:v>44485</c:v>
                </c:pt>
                <c:pt idx="74">
                  <c:v>44486</c:v>
                </c:pt>
                <c:pt idx="75">
                  <c:v>44487</c:v>
                </c:pt>
                <c:pt idx="76">
                  <c:v>44488</c:v>
                </c:pt>
                <c:pt idx="77">
                  <c:v>44489</c:v>
                </c:pt>
                <c:pt idx="78">
                  <c:v>44490</c:v>
                </c:pt>
                <c:pt idx="79">
                  <c:v>44491</c:v>
                </c:pt>
                <c:pt idx="80">
                  <c:v>44492</c:v>
                </c:pt>
                <c:pt idx="81">
                  <c:v>44493</c:v>
                </c:pt>
                <c:pt idx="82">
                  <c:v>44494</c:v>
                </c:pt>
                <c:pt idx="83">
                  <c:v>44495</c:v>
                </c:pt>
                <c:pt idx="84">
                  <c:v>44496</c:v>
                </c:pt>
                <c:pt idx="85">
                  <c:v>44497</c:v>
                </c:pt>
                <c:pt idx="86">
                  <c:v>44498</c:v>
                </c:pt>
                <c:pt idx="87">
                  <c:v>44499</c:v>
                </c:pt>
                <c:pt idx="88">
                  <c:v>44500</c:v>
                </c:pt>
                <c:pt idx="89">
                  <c:v>44501</c:v>
                </c:pt>
                <c:pt idx="90">
                  <c:v>44502</c:v>
                </c:pt>
                <c:pt idx="91">
                  <c:v>44503</c:v>
                </c:pt>
                <c:pt idx="92">
                  <c:v>44504</c:v>
                </c:pt>
                <c:pt idx="93">
                  <c:v>44505</c:v>
                </c:pt>
                <c:pt idx="94">
                  <c:v>44506</c:v>
                </c:pt>
                <c:pt idx="95">
                  <c:v>44507</c:v>
                </c:pt>
                <c:pt idx="96">
                  <c:v>44508</c:v>
                </c:pt>
                <c:pt idx="97">
                  <c:v>44509</c:v>
                </c:pt>
                <c:pt idx="98">
                  <c:v>44510</c:v>
                </c:pt>
                <c:pt idx="99">
                  <c:v>44511</c:v>
                </c:pt>
                <c:pt idx="100">
                  <c:v>44512</c:v>
                </c:pt>
                <c:pt idx="101">
                  <c:v>44513</c:v>
                </c:pt>
                <c:pt idx="102">
                  <c:v>44514</c:v>
                </c:pt>
                <c:pt idx="103">
                  <c:v>44515</c:v>
                </c:pt>
                <c:pt idx="104">
                  <c:v>44516</c:v>
                </c:pt>
                <c:pt idx="105">
                  <c:v>44517</c:v>
                </c:pt>
                <c:pt idx="106">
                  <c:v>44518</c:v>
                </c:pt>
                <c:pt idx="107">
                  <c:v>44519</c:v>
                </c:pt>
                <c:pt idx="108">
                  <c:v>44520</c:v>
                </c:pt>
                <c:pt idx="109">
                  <c:v>44521</c:v>
                </c:pt>
                <c:pt idx="110">
                  <c:v>44522</c:v>
                </c:pt>
                <c:pt idx="111">
                  <c:v>44523</c:v>
                </c:pt>
                <c:pt idx="112">
                  <c:v>44524</c:v>
                </c:pt>
                <c:pt idx="113">
                  <c:v>44525</c:v>
                </c:pt>
                <c:pt idx="114">
                  <c:v>44526</c:v>
                </c:pt>
                <c:pt idx="115">
                  <c:v>44527</c:v>
                </c:pt>
                <c:pt idx="116">
                  <c:v>44528</c:v>
                </c:pt>
                <c:pt idx="117">
                  <c:v>44529</c:v>
                </c:pt>
                <c:pt idx="118">
                  <c:v>44530</c:v>
                </c:pt>
                <c:pt idx="119">
                  <c:v>44531</c:v>
                </c:pt>
                <c:pt idx="120">
                  <c:v>44532</c:v>
                </c:pt>
                <c:pt idx="121">
                  <c:v>44533</c:v>
                </c:pt>
                <c:pt idx="122">
                  <c:v>44534</c:v>
                </c:pt>
                <c:pt idx="123">
                  <c:v>44535</c:v>
                </c:pt>
                <c:pt idx="124">
                  <c:v>44536</c:v>
                </c:pt>
                <c:pt idx="125">
                  <c:v>44537</c:v>
                </c:pt>
                <c:pt idx="126">
                  <c:v>44538</c:v>
                </c:pt>
                <c:pt idx="127">
                  <c:v>44539</c:v>
                </c:pt>
                <c:pt idx="128">
                  <c:v>44540</c:v>
                </c:pt>
                <c:pt idx="129">
                  <c:v>44541</c:v>
                </c:pt>
                <c:pt idx="130">
                  <c:v>44542</c:v>
                </c:pt>
                <c:pt idx="131">
                  <c:v>44543</c:v>
                </c:pt>
                <c:pt idx="132">
                  <c:v>44544</c:v>
                </c:pt>
                <c:pt idx="133">
                  <c:v>44545</c:v>
                </c:pt>
                <c:pt idx="134">
                  <c:v>44546</c:v>
                </c:pt>
                <c:pt idx="135">
                  <c:v>44547</c:v>
                </c:pt>
                <c:pt idx="136">
                  <c:v>44548</c:v>
                </c:pt>
                <c:pt idx="137">
                  <c:v>44549</c:v>
                </c:pt>
                <c:pt idx="138">
                  <c:v>44550</c:v>
                </c:pt>
                <c:pt idx="139">
                  <c:v>44551</c:v>
                </c:pt>
                <c:pt idx="140">
                  <c:v>44552</c:v>
                </c:pt>
                <c:pt idx="141">
                  <c:v>44553</c:v>
                </c:pt>
                <c:pt idx="142">
                  <c:v>44554</c:v>
                </c:pt>
                <c:pt idx="143">
                  <c:v>44555</c:v>
                </c:pt>
                <c:pt idx="144">
                  <c:v>44556</c:v>
                </c:pt>
                <c:pt idx="145">
                  <c:v>44557</c:v>
                </c:pt>
                <c:pt idx="146">
                  <c:v>44558</c:v>
                </c:pt>
                <c:pt idx="147">
                  <c:v>44559</c:v>
                </c:pt>
                <c:pt idx="148">
                  <c:v>44560</c:v>
                </c:pt>
                <c:pt idx="149">
                  <c:v>44561</c:v>
                </c:pt>
                <c:pt idx="150">
                  <c:v>44562</c:v>
                </c:pt>
                <c:pt idx="151">
                  <c:v>44563</c:v>
                </c:pt>
                <c:pt idx="152">
                  <c:v>44564</c:v>
                </c:pt>
                <c:pt idx="153">
                  <c:v>44565</c:v>
                </c:pt>
                <c:pt idx="154">
                  <c:v>44566</c:v>
                </c:pt>
                <c:pt idx="155">
                  <c:v>44567</c:v>
                </c:pt>
                <c:pt idx="156">
                  <c:v>44568</c:v>
                </c:pt>
                <c:pt idx="157">
                  <c:v>44569</c:v>
                </c:pt>
                <c:pt idx="158">
                  <c:v>44570</c:v>
                </c:pt>
                <c:pt idx="159">
                  <c:v>44571</c:v>
                </c:pt>
                <c:pt idx="160">
                  <c:v>44572</c:v>
                </c:pt>
                <c:pt idx="161">
                  <c:v>44573</c:v>
                </c:pt>
                <c:pt idx="162">
                  <c:v>44574</c:v>
                </c:pt>
                <c:pt idx="163">
                  <c:v>44575</c:v>
                </c:pt>
                <c:pt idx="164">
                  <c:v>44576</c:v>
                </c:pt>
                <c:pt idx="165">
                  <c:v>44577</c:v>
                </c:pt>
                <c:pt idx="166">
                  <c:v>44578</c:v>
                </c:pt>
                <c:pt idx="167">
                  <c:v>44579</c:v>
                </c:pt>
                <c:pt idx="168">
                  <c:v>44580</c:v>
                </c:pt>
                <c:pt idx="169">
                  <c:v>44581</c:v>
                </c:pt>
                <c:pt idx="170">
                  <c:v>44582</c:v>
                </c:pt>
                <c:pt idx="171">
                  <c:v>44583</c:v>
                </c:pt>
                <c:pt idx="172">
                  <c:v>44584</c:v>
                </c:pt>
                <c:pt idx="173">
                  <c:v>44585</c:v>
                </c:pt>
                <c:pt idx="174">
                  <c:v>44586</c:v>
                </c:pt>
                <c:pt idx="175">
                  <c:v>44587</c:v>
                </c:pt>
                <c:pt idx="176">
                  <c:v>44588</c:v>
                </c:pt>
                <c:pt idx="177">
                  <c:v>44589</c:v>
                </c:pt>
                <c:pt idx="178">
                  <c:v>44590</c:v>
                </c:pt>
                <c:pt idx="179">
                  <c:v>44591</c:v>
                </c:pt>
                <c:pt idx="180">
                  <c:v>44592</c:v>
                </c:pt>
                <c:pt idx="181">
                  <c:v>44593</c:v>
                </c:pt>
                <c:pt idx="182">
                  <c:v>44594</c:v>
                </c:pt>
                <c:pt idx="183">
                  <c:v>44595</c:v>
                </c:pt>
                <c:pt idx="184">
                  <c:v>44596</c:v>
                </c:pt>
                <c:pt idx="185">
                  <c:v>44597</c:v>
                </c:pt>
                <c:pt idx="186">
                  <c:v>44598</c:v>
                </c:pt>
                <c:pt idx="187">
                  <c:v>44599</c:v>
                </c:pt>
                <c:pt idx="188">
                  <c:v>44600</c:v>
                </c:pt>
                <c:pt idx="189">
                  <c:v>44601</c:v>
                </c:pt>
                <c:pt idx="190">
                  <c:v>44602</c:v>
                </c:pt>
                <c:pt idx="191">
                  <c:v>44603</c:v>
                </c:pt>
                <c:pt idx="192">
                  <c:v>44604</c:v>
                </c:pt>
                <c:pt idx="193">
                  <c:v>44605</c:v>
                </c:pt>
                <c:pt idx="194">
                  <c:v>44606</c:v>
                </c:pt>
                <c:pt idx="195">
                  <c:v>44607</c:v>
                </c:pt>
                <c:pt idx="196">
                  <c:v>44608</c:v>
                </c:pt>
                <c:pt idx="197">
                  <c:v>44609</c:v>
                </c:pt>
                <c:pt idx="198">
                  <c:v>44610</c:v>
                </c:pt>
                <c:pt idx="199">
                  <c:v>44611</c:v>
                </c:pt>
                <c:pt idx="200">
                  <c:v>44612</c:v>
                </c:pt>
                <c:pt idx="201">
                  <c:v>44613</c:v>
                </c:pt>
                <c:pt idx="202">
                  <c:v>44614</c:v>
                </c:pt>
                <c:pt idx="203">
                  <c:v>44615</c:v>
                </c:pt>
                <c:pt idx="204">
                  <c:v>44616</c:v>
                </c:pt>
                <c:pt idx="205">
                  <c:v>44617</c:v>
                </c:pt>
                <c:pt idx="206">
                  <c:v>44618</c:v>
                </c:pt>
                <c:pt idx="207">
                  <c:v>44619</c:v>
                </c:pt>
                <c:pt idx="208">
                  <c:v>44620</c:v>
                </c:pt>
                <c:pt idx="209">
                  <c:v>44621</c:v>
                </c:pt>
                <c:pt idx="210">
                  <c:v>44622</c:v>
                </c:pt>
                <c:pt idx="211">
                  <c:v>44623</c:v>
                </c:pt>
                <c:pt idx="212">
                  <c:v>44624</c:v>
                </c:pt>
                <c:pt idx="213">
                  <c:v>44625</c:v>
                </c:pt>
                <c:pt idx="214">
                  <c:v>44626</c:v>
                </c:pt>
                <c:pt idx="215">
                  <c:v>44627</c:v>
                </c:pt>
                <c:pt idx="216">
                  <c:v>44628</c:v>
                </c:pt>
                <c:pt idx="217">
                  <c:v>44629</c:v>
                </c:pt>
                <c:pt idx="218">
                  <c:v>44630</c:v>
                </c:pt>
                <c:pt idx="219">
                  <c:v>44631</c:v>
                </c:pt>
                <c:pt idx="220">
                  <c:v>44632</c:v>
                </c:pt>
                <c:pt idx="221">
                  <c:v>44633</c:v>
                </c:pt>
                <c:pt idx="222">
                  <c:v>44634</c:v>
                </c:pt>
                <c:pt idx="223">
                  <c:v>44635</c:v>
                </c:pt>
                <c:pt idx="224">
                  <c:v>44636</c:v>
                </c:pt>
                <c:pt idx="225">
                  <c:v>44637</c:v>
                </c:pt>
                <c:pt idx="226">
                  <c:v>44638</c:v>
                </c:pt>
                <c:pt idx="227">
                  <c:v>44639</c:v>
                </c:pt>
                <c:pt idx="228">
                  <c:v>44640</c:v>
                </c:pt>
                <c:pt idx="229">
                  <c:v>44641</c:v>
                </c:pt>
                <c:pt idx="230">
                  <c:v>44642</c:v>
                </c:pt>
                <c:pt idx="231">
                  <c:v>44643</c:v>
                </c:pt>
                <c:pt idx="232">
                  <c:v>44644</c:v>
                </c:pt>
                <c:pt idx="233">
                  <c:v>44645</c:v>
                </c:pt>
                <c:pt idx="234">
                  <c:v>44646</c:v>
                </c:pt>
                <c:pt idx="235">
                  <c:v>44647</c:v>
                </c:pt>
                <c:pt idx="236">
                  <c:v>44648</c:v>
                </c:pt>
                <c:pt idx="237">
                  <c:v>44649</c:v>
                </c:pt>
                <c:pt idx="238">
                  <c:v>44650</c:v>
                </c:pt>
                <c:pt idx="239">
                  <c:v>44651</c:v>
                </c:pt>
                <c:pt idx="240">
                  <c:v>44652</c:v>
                </c:pt>
                <c:pt idx="241">
                  <c:v>44653</c:v>
                </c:pt>
                <c:pt idx="242">
                  <c:v>44654</c:v>
                </c:pt>
                <c:pt idx="243">
                  <c:v>44655</c:v>
                </c:pt>
                <c:pt idx="244">
                  <c:v>44656</c:v>
                </c:pt>
                <c:pt idx="245">
                  <c:v>44657</c:v>
                </c:pt>
                <c:pt idx="246">
                  <c:v>44658</c:v>
                </c:pt>
                <c:pt idx="247">
                  <c:v>44659</c:v>
                </c:pt>
                <c:pt idx="248">
                  <c:v>44660</c:v>
                </c:pt>
                <c:pt idx="249">
                  <c:v>44661</c:v>
                </c:pt>
                <c:pt idx="250">
                  <c:v>44662</c:v>
                </c:pt>
                <c:pt idx="251">
                  <c:v>44663</c:v>
                </c:pt>
                <c:pt idx="252">
                  <c:v>44664</c:v>
                </c:pt>
                <c:pt idx="253">
                  <c:v>44665</c:v>
                </c:pt>
                <c:pt idx="254">
                  <c:v>44666</c:v>
                </c:pt>
                <c:pt idx="255">
                  <c:v>44667</c:v>
                </c:pt>
                <c:pt idx="256">
                  <c:v>44668</c:v>
                </c:pt>
                <c:pt idx="257">
                  <c:v>44669</c:v>
                </c:pt>
                <c:pt idx="258">
                  <c:v>44670</c:v>
                </c:pt>
                <c:pt idx="259">
                  <c:v>44671</c:v>
                </c:pt>
                <c:pt idx="260">
                  <c:v>44672</c:v>
                </c:pt>
                <c:pt idx="261">
                  <c:v>44673</c:v>
                </c:pt>
                <c:pt idx="262">
                  <c:v>44674</c:v>
                </c:pt>
                <c:pt idx="263">
                  <c:v>44675</c:v>
                </c:pt>
                <c:pt idx="264">
                  <c:v>44676</c:v>
                </c:pt>
                <c:pt idx="265">
                  <c:v>44677</c:v>
                </c:pt>
                <c:pt idx="266">
                  <c:v>44678</c:v>
                </c:pt>
                <c:pt idx="267">
                  <c:v>44679</c:v>
                </c:pt>
                <c:pt idx="268">
                  <c:v>44680</c:v>
                </c:pt>
                <c:pt idx="269">
                  <c:v>44681</c:v>
                </c:pt>
                <c:pt idx="270">
                  <c:v>44682</c:v>
                </c:pt>
                <c:pt idx="271">
                  <c:v>44683</c:v>
                </c:pt>
                <c:pt idx="272">
                  <c:v>44684</c:v>
                </c:pt>
                <c:pt idx="273">
                  <c:v>44685</c:v>
                </c:pt>
                <c:pt idx="274">
                  <c:v>44686</c:v>
                </c:pt>
                <c:pt idx="275">
                  <c:v>44687</c:v>
                </c:pt>
                <c:pt idx="276">
                  <c:v>44688</c:v>
                </c:pt>
                <c:pt idx="277">
                  <c:v>44689</c:v>
                </c:pt>
                <c:pt idx="278">
                  <c:v>44690</c:v>
                </c:pt>
                <c:pt idx="279">
                  <c:v>44691</c:v>
                </c:pt>
                <c:pt idx="280">
                  <c:v>44692</c:v>
                </c:pt>
                <c:pt idx="281">
                  <c:v>44693</c:v>
                </c:pt>
                <c:pt idx="282">
                  <c:v>44694</c:v>
                </c:pt>
                <c:pt idx="283">
                  <c:v>44695</c:v>
                </c:pt>
                <c:pt idx="284">
                  <c:v>44696</c:v>
                </c:pt>
                <c:pt idx="285">
                  <c:v>44697</c:v>
                </c:pt>
                <c:pt idx="286">
                  <c:v>44698</c:v>
                </c:pt>
                <c:pt idx="287">
                  <c:v>44699</c:v>
                </c:pt>
                <c:pt idx="288">
                  <c:v>44700</c:v>
                </c:pt>
                <c:pt idx="289">
                  <c:v>44701</c:v>
                </c:pt>
                <c:pt idx="290">
                  <c:v>44702</c:v>
                </c:pt>
                <c:pt idx="291">
                  <c:v>44703</c:v>
                </c:pt>
                <c:pt idx="292">
                  <c:v>44704</c:v>
                </c:pt>
                <c:pt idx="293">
                  <c:v>44705</c:v>
                </c:pt>
                <c:pt idx="294">
                  <c:v>44706</c:v>
                </c:pt>
                <c:pt idx="295">
                  <c:v>44707</c:v>
                </c:pt>
                <c:pt idx="296">
                  <c:v>44708</c:v>
                </c:pt>
                <c:pt idx="297">
                  <c:v>44709</c:v>
                </c:pt>
                <c:pt idx="298">
                  <c:v>44710</c:v>
                </c:pt>
                <c:pt idx="299">
                  <c:v>44711</c:v>
                </c:pt>
                <c:pt idx="300">
                  <c:v>44712</c:v>
                </c:pt>
                <c:pt idx="301">
                  <c:v>44713</c:v>
                </c:pt>
                <c:pt idx="302">
                  <c:v>44714</c:v>
                </c:pt>
                <c:pt idx="303">
                  <c:v>44715</c:v>
                </c:pt>
                <c:pt idx="304">
                  <c:v>44716</c:v>
                </c:pt>
                <c:pt idx="305">
                  <c:v>44717</c:v>
                </c:pt>
                <c:pt idx="306">
                  <c:v>44718</c:v>
                </c:pt>
                <c:pt idx="307">
                  <c:v>44719</c:v>
                </c:pt>
                <c:pt idx="308">
                  <c:v>44720</c:v>
                </c:pt>
                <c:pt idx="309">
                  <c:v>44721</c:v>
                </c:pt>
                <c:pt idx="310">
                  <c:v>44722</c:v>
                </c:pt>
                <c:pt idx="311">
                  <c:v>44723</c:v>
                </c:pt>
                <c:pt idx="312">
                  <c:v>44724</c:v>
                </c:pt>
                <c:pt idx="313">
                  <c:v>44725</c:v>
                </c:pt>
                <c:pt idx="314">
                  <c:v>44726</c:v>
                </c:pt>
                <c:pt idx="315">
                  <c:v>44727</c:v>
                </c:pt>
                <c:pt idx="316">
                  <c:v>44728</c:v>
                </c:pt>
                <c:pt idx="317">
                  <c:v>44729</c:v>
                </c:pt>
                <c:pt idx="318">
                  <c:v>44730</c:v>
                </c:pt>
                <c:pt idx="319">
                  <c:v>44731</c:v>
                </c:pt>
                <c:pt idx="320">
                  <c:v>44732</c:v>
                </c:pt>
                <c:pt idx="321">
                  <c:v>44733</c:v>
                </c:pt>
                <c:pt idx="322">
                  <c:v>44734</c:v>
                </c:pt>
                <c:pt idx="323">
                  <c:v>44735</c:v>
                </c:pt>
                <c:pt idx="324">
                  <c:v>44736</c:v>
                </c:pt>
                <c:pt idx="325">
                  <c:v>44737</c:v>
                </c:pt>
                <c:pt idx="326">
                  <c:v>44738</c:v>
                </c:pt>
                <c:pt idx="327">
                  <c:v>44739</c:v>
                </c:pt>
                <c:pt idx="328">
                  <c:v>44740</c:v>
                </c:pt>
                <c:pt idx="329">
                  <c:v>44741</c:v>
                </c:pt>
              </c:numCache>
            </c:numRef>
          </c:cat>
          <c:val>
            <c:numRef>
              <c:f>'China-15 '!$B$14:$LS$14</c:f>
              <c:numCache>
                <c:formatCode>0.00</c:formatCode>
                <c:ptCount val="330"/>
                <c:pt idx="0">
                  <c:v>95.517268021324256</c:v>
                </c:pt>
                <c:pt idx="1">
                  <c:v>93.792783744108803</c:v>
                </c:pt>
                <c:pt idx="2">
                  <c:v>90.918643282082968</c:v>
                </c:pt>
                <c:pt idx="3">
                  <c:v>89.673182415205119</c:v>
                </c:pt>
                <c:pt idx="4">
                  <c:v>89.002549640732425</c:v>
                </c:pt>
                <c:pt idx="5">
                  <c:v>85.840995132504048</c:v>
                </c:pt>
                <c:pt idx="6">
                  <c:v>84.116510855288567</c:v>
                </c:pt>
                <c:pt idx="7">
                  <c:v>83.445878080815888</c:v>
                </c:pt>
                <c:pt idx="8">
                  <c:v>83.158464034613303</c:v>
                </c:pt>
                <c:pt idx="9">
                  <c:v>83.158464034613317</c:v>
                </c:pt>
                <c:pt idx="10">
                  <c:v>83.254268716680841</c:v>
                </c:pt>
                <c:pt idx="11">
                  <c:v>83.254268716680841</c:v>
                </c:pt>
                <c:pt idx="12">
                  <c:v>84.88294831182877</c:v>
                </c:pt>
                <c:pt idx="13">
                  <c:v>85.553581086301463</c:v>
                </c:pt>
                <c:pt idx="14">
                  <c:v>86.607432589044265</c:v>
                </c:pt>
                <c:pt idx="15">
                  <c:v>87.8528934559221</c:v>
                </c:pt>
                <c:pt idx="16">
                  <c:v>91.780885420690723</c:v>
                </c:pt>
                <c:pt idx="17">
                  <c:v>92.068299466893308</c:v>
                </c:pt>
                <c:pt idx="18">
                  <c:v>92.355713513095878</c:v>
                </c:pt>
                <c:pt idx="19">
                  <c:v>94.750830564784067</c:v>
                </c:pt>
                <c:pt idx="20">
                  <c:v>98.199799119215001</c:v>
                </c:pt>
                <c:pt idx="21">
                  <c:v>101.74457235571352</c:v>
                </c:pt>
                <c:pt idx="22">
                  <c:v>104.61871281773931</c:v>
                </c:pt>
                <c:pt idx="23">
                  <c:v>105.48095495634705</c:v>
                </c:pt>
                <c:pt idx="24">
                  <c:v>107.0138298694275</c:v>
                </c:pt>
                <c:pt idx="25">
                  <c:v>108.0676813721703</c:v>
                </c:pt>
                <c:pt idx="26">
                  <c:v>111.99567333693889</c:v>
                </c:pt>
                <c:pt idx="27">
                  <c:v>114.39079038862705</c:v>
                </c:pt>
                <c:pt idx="28">
                  <c:v>118.79780576373331</c:v>
                </c:pt>
                <c:pt idx="29">
                  <c:v>123.30062582090704</c:v>
                </c:pt>
                <c:pt idx="30">
                  <c:v>127.22861778567564</c:v>
                </c:pt>
                <c:pt idx="31">
                  <c:v>128.28246928841847</c:v>
                </c:pt>
                <c:pt idx="32">
                  <c:v>128.95310206289113</c:v>
                </c:pt>
                <c:pt idx="33">
                  <c:v>130.39017229390402</c:v>
                </c:pt>
                <c:pt idx="34">
                  <c:v>130.39017229390407</c:v>
                </c:pt>
                <c:pt idx="35">
                  <c:v>127.80344587808079</c:v>
                </c:pt>
                <c:pt idx="36">
                  <c:v>125.9831569187978</c:v>
                </c:pt>
                <c:pt idx="37">
                  <c:v>125.59993819052768</c:v>
                </c:pt>
                <c:pt idx="38">
                  <c:v>126.55798501120294</c:v>
                </c:pt>
                <c:pt idx="39">
                  <c:v>126.94120373947304</c:v>
                </c:pt>
                <c:pt idx="40">
                  <c:v>126.55798501120294</c:v>
                </c:pt>
                <c:pt idx="41">
                  <c:v>127.32442246774316</c:v>
                </c:pt>
                <c:pt idx="42">
                  <c:v>127.89925056014832</c:v>
                </c:pt>
                <c:pt idx="43">
                  <c:v>127.61183651394575</c:v>
                </c:pt>
                <c:pt idx="44">
                  <c:v>125.40832882639266</c:v>
                </c:pt>
                <c:pt idx="45">
                  <c:v>132.97689870972727</c:v>
                </c:pt>
                <c:pt idx="46">
                  <c:v>133.45592212006488</c:v>
                </c:pt>
                <c:pt idx="47">
                  <c:v>123.97125859537974</c:v>
                </c:pt>
                <c:pt idx="48">
                  <c:v>116.3068840299776</c:v>
                </c:pt>
                <c:pt idx="49">
                  <c:v>117.45654021478792</c:v>
                </c:pt>
                <c:pt idx="50">
                  <c:v>116.30688402997758</c:v>
                </c:pt>
                <c:pt idx="51">
                  <c:v>115.54044657343736</c:v>
                </c:pt>
                <c:pt idx="52">
                  <c:v>105.48095495634705</c:v>
                </c:pt>
                <c:pt idx="53">
                  <c:v>108.64250946457545</c:v>
                </c:pt>
                <c:pt idx="54">
                  <c:v>113.33693888588428</c:v>
                </c:pt>
                <c:pt idx="55">
                  <c:v>118.70200108166576</c:v>
                </c:pt>
                <c:pt idx="56">
                  <c:v>116.59429807618017</c:v>
                </c:pt>
                <c:pt idx="57">
                  <c:v>119.46843853820599</c:v>
                </c:pt>
                <c:pt idx="58">
                  <c:v>112.85791547554663</c:v>
                </c:pt>
                <c:pt idx="59">
                  <c:v>112.0914780190064</c:v>
                </c:pt>
                <c:pt idx="60">
                  <c:v>106.72641582322488</c:v>
                </c:pt>
                <c:pt idx="61">
                  <c:v>101.26554894537587</c:v>
                </c:pt>
                <c:pt idx="62">
                  <c:v>95.708877385459317</c:v>
                </c:pt>
                <c:pt idx="63">
                  <c:v>89.673182415205119</c:v>
                </c:pt>
                <c:pt idx="64">
                  <c:v>81.050761029127699</c:v>
                </c:pt>
                <c:pt idx="65">
                  <c:v>87.757088773854591</c:v>
                </c:pt>
                <c:pt idx="66">
                  <c:v>94.271807154446407</c:v>
                </c:pt>
                <c:pt idx="67">
                  <c:v>95.517268021324256</c:v>
                </c:pt>
                <c:pt idx="68">
                  <c:v>102.70261917638878</c:v>
                </c:pt>
                <c:pt idx="69">
                  <c:v>107.97187669010275</c:v>
                </c:pt>
                <c:pt idx="70">
                  <c:v>111.89986865487136</c:v>
                </c:pt>
                <c:pt idx="71">
                  <c:v>117.55234489685543</c:v>
                </c:pt>
                <c:pt idx="72">
                  <c:v>119.08521980993585</c:v>
                </c:pt>
                <c:pt idx="73">
                  <c:v>114.86981379896469</c:v>
                </c:pt>
                <c:pt idx="74">
                  <c:v>115.73205593757241</c:v>
                </c:pt>
                <c:pt idx="75">
                  <c:v>115.44464189136984</c:v>
                </c:pt>
                <c:pt idx="76">
                  <c:v>115.06142316309975</c:v>
                </c:pt>
                <c:pt idx="77">
                  <c:v>118.70200108166576</c:v>
                </c:pt>
                <c:pt idx="78">
                  <c:v>116.97751680445029</c:v>
                </c:pt>
                <c:pt idx="79">
                  <c:v>114.48659507069458</c:v>
                </c:pt>
                <c:pt idx="80">
                  <c:v>114.48659507069458</c:v>
                </c:pt>
                <c:pt idx="81">
                  <c:v>113.8159622962219</c:v>
                </c:pt>
                <c:pt idx="82">
                  <c:v>113.1453295217492</c:v>
                </c:pt>
                <c:pt idx="83">
                  <c:v>112.0914780190064</c:v>
                </c:pt>
                <c:pt idx="84">
                  <c:v>108.35509541837287</c:v>
                </c:pt>
                <c:pt idx="85">
                  <c:v>108.06768137217026</c:v>
                </c:pt>
                <c:pt idx="86">
                  <c:v>107.49285327976511</c:v>
                </c:pt>
                <c:pt idx="87">
                  <c:v>107.45453140693809</c:v>
                </c:pt>
                <c:pt idx="88">
                  <c:v>107.28208297921657</c:v>
                </c:pt>
                <c:pt idx="89">
                  <c:v>106.94676659198022</c:v>
                </c:pt>
                <c:pt idx="90">
                  <c:v>106.97550799660047</c:v>
                </c:pt>
                <c:pt idx="91">
                  <c:v>107.45453140693809</c:v>
                </c:pt>
                <c:pt idx="92">
                  <c:v>107.73236498493395</c:v>
                </c:pt>
                <c:pt idx="93">
                  <c:v>108.86286023333076</c:v>
                </c:pt>
                <c:pt idx="94">
                  <c:v>108.37425635478638</c:v>
                </c:pt>
                <c:pt idx="95">
                  <c:v>107.923974349069</c:v>
                </c:pt>
                <c:pt idx="96">
                  <c:v>110.39573514641117</c:v>
                </c:pt>
                <c:pt idx="97">
                  <c:v>111.35378196708645</c:v>
                </c:pt>
                <c:pt idx="98">
                  <c:v>111.82322490921734</c:v>
                </c:pt>
                <c:pt idx="99">
                  <c:v>112.99204203044117</c:v>
                </c:pt>
                <c:pt idx="100">
                  <c:v>113.22197326740321</c:v>
                </c:pt>
                <c:pt idx="101">
                  <c:v>114.17043961987173</c:v>
                </c:pt>
                <c:pt idx="102">
                  <c:v>115.52128563702388</c:v>
                </c:pt>
                <c:pt idx="103">
                  <c:v>114.237502897319</c:v>
                </c:pt>
                <c:pt idx="104">
                  <c:v>114.33330757938654</c:v>
                </c:pt>
                <c:pt idx="105">
                  <c:v>113.74889901877464</c:v>
                </c:pt>
                <c:pt idx="106">
                  <c:v>108.853279765124</c:v>
                </c:pt>
                <c:pt idx="107">
                  <c:v>103.90017770223287</c:v>
                </c:pt>
                <c:pt idx="108">
                  <c:v>102.05114733832959</c:v>
                </c:pt>
                <c:pt idx="109">
                  <c:v>100.47995055242215</c:v>
                </c:pt>
                <c:pt idx="110">
                  <c:v>94.310129027273433</c:v>
                </c:pt>
                <c:pt idx="111">
                  <c:v>90.056401143475242</c:v>
                </c:pt>
                <c:pt idx="112">
                  <c:v>85.898477941744574</c:v>
                </c:pt>
                <c:pt idx="113">
                  <c:v>89.347446496175536</c:v>
                </c:pt>
                <c:pt idx="114">
                  <c:v>92.940122073707798</c:v>
                </c:pt>
                <c:pt idx="115">
                  <c:v>94.329289963686918</c:v>
                </c:pt>
                <c:pt idx="116">
                  <c:v>94.999922738159626</c:v>
                </c:pt>
                <c:pt idx="117">
                  <c:v>99.981766205671022</c:v>
                </c:pt>
                <c:pt idx="118">
                  <c:v>103.1816425867264</c:v>
                </c:pt>
                <c:pt idx="119">
                  <c:v>107.45453140693809</c:v>
                </c:pt>
                <c:pt idx="120">
                  <c:v>108.69999227381597</c:v>
                </c:pt>
                <c:pt idx="121">
                  <c:v>110.09874063200185</c:v>
                </c:pt>
                <c:pt idx="122">
                  <c:v>110.18496484586259</c:v>
                </c:pt>
                <c:pt idx="123">
                  <c:v>110.6927296608205</c:v>
                </c:pt>
                <c:pt idx="124">
                  <c:v>111.60287414046203</c:v>
                </c:pt>
                <c:pt idx="125">
                  <c:v>112.16812176466044</c:v>
                </c:pt>
                <c:pt idx="126">
                  <c:v>111.96693193231862</c:v>
                </c:pt>
                <c:pt idx="127">
                  <c:v>111.38252337170671</c:v>
                </c:pt>
                <c:pt idx="128">
                  <c:v>111.07594838909061</c:v>
                </c:pt>
                <c:pt idx="129">
                  <c:v>110.99930464343662</c:v>
                </c:pt>
                <c:pt idx="130">
                  <c:v>110.26160859151665</c:v>
                </c:pt>
                <c:pt idx="131">
                  <c:v>109.782585181179</c:v>
                </c:pt>
                <c:pt idx="132">
                  <c:v>109.85922892683303</c:v>
                </c:pt>
                <c:pt idx="133">
                  <c:v>111.20049447577843</c:v>
                </c:pt>
                <c:pt idx="134">
                  <c:v>110.67356872440699</c:v>
                </c:pt>
                <c:pt idx="135">
                  <c:v>110.35741327358419</c:v>
                </c:pt>
                <c:pt idx="136">
                  <c:v>110.3095109325504</c:v>
                </c:pt>
                <c:pt idx="137">
                  <c:v>110.92266089778256</c:v>
                </c:pt>
                <c:pt idx="138">
                  <c:v>110.56818357413273</c:v>
                </c:pt>
                <c:pt idx="139">
                  <c:v>110.86517808854205</c:v>
                </c:pt>
                <c:pt idx="140">
                  <c:v>109.55265394421694</c:v>
                </c:pt>
                <c:pt idx="141">
                  <c:v>110.41489608282467</c:v>
                </c:pt>
                <c:pt idx="142">
                  <c:v>111.21007494398516</c:v>
                </c:pt>
                <c:pt idx="143">
                  <c:v>111.38252337170671</c:v>
                </c:pt>
                <c:pt idx="144">
                  <c:v>110.86517808854207</c:v>
                </c:pt>
                <c:pt idx="145">
                  <c:v>111.29629915784594</c:v>
                </c:pt>
                <c:pt idx="146">
                  <c:v>110.73105153364752</c:v>
                </c:pt>
                <c:pt idx="147">
                  <c:v>110.68314919261377</c:v>
                </c:pt>
                <c:pt idx="148">
                  <c:v>110.35741327358414</c:v>
                </c:pt>
                <c:pt idx="149">
                  <c:v>112.2160241056942</c:v>
                </c:pt>
                <c:pt idx="150">
                  <c:v>110.3957351464112</c:v>
                </c:pt>
                <c:pt idx="151">
                  <c:v>109.83048752221278</c:v>
                </c:pt>
                <c:pt idx="152">
                  <c:v>104.46542532643127</c:v>
                </c:pt>
                <c:pt idx="153">
                  <c:v>108.0676813721703</c:v>
                </c:pt>
                <c:pt idx="154">
                  <c:v>108.14432511782431</c:v>
                </c:pt>
                <c:pt idx="155">
                  <c:v>108.39341729119987</c:v>
                </c:pt>
                <c:pt idx="156">
                  <c:v>105.15521903731745</c:v>
                </c:pt>
                <c:pt idx="157">
                  <c:v>105.70130572510237</c:v>
                </c:pt>
                <c:pt idx="158">
                  <c:v>105.4905354245538</c:v>
                </c:pt>
                <c:pt idx="159">
                  <c:v>109.95503360890056</c:v>
                </c:pt>
                <c:pt idx="160">
                  <c:v>105.84501274820366</c:v>
                </c:pt>
                <c:pt idx="161">
                  <c:v>104.77200030904736</c:v>
                </c:pt>
                <c:pt idx="162">
                  <c:v>103.53611991037626</c:v>
                </c:pt>
                <c:pt idx="163">
                  <c:v>102.33856138453216</c:v>
                </c:pt>
                <c:pt idx="164">
                  <c:v>102.654716835355</c:v>
                </c:pt>
                <c:pt idx="165">
                  <c:v>103.05709650003863</c:v>
                </c:pt>
                <c:pt idx="166">
                  <c:v>102.23317623425788</c:v>
                </c:pt>
                <c:pt idx="167">
                  <c:v>102.32898091632542</c:v>
                </c:pt>
                <c:pt idx="168">
                  <c:v>102.76968245383604</c:v>
                </c:pt>
                <c:pt idx="169">
                  <c:v>102.77926292204279</c:v>
                </c:pt>
                <c:pt idx="170">
                  <c:v>104.48458626284479</c:v>
                </c:pt>
                <c:pt idx="171">
                  <c:v>105.33724793324578</c:v>
                </c:pt>
                <c:pt idx="172">
                  <c:v>106.27613381750751</c:v>
                </c:pt>
                <c:pt idx="173">
                  <c:v>107.05215174225452</c:v>
                </c:pt>
                <c:pt idx="174">
                  <c:v>108.03893996755002</c:v>
                </c:pt>
                <c:pt idx="175">
                  <c:v>108.37425635478637</c:v>
                </c:pt>
                <c:pt idx="176">
                  <c:v>106.64019160936411</c:v>
                </c:pt>
                <c:pt idx="177">
                  <c:v>101.62002626902571</c:v>
                </c:pt>
                <c:pt idx="178">
                  <c:v>99.770995905122433</c:v>
                </c:pt>
                <c:pt idx="179">
                  <c:v>97.845321795565155</c:v>
                </c:pt>
                <c:pt idx="180">
                  <c:v>91.301862010353105</c:v>
                </c:pt>
                <c:pt idx="181">
                  <c:v>85.112879548790843</c:v>
                </c:pt>
                <c:pt idx="182">
                  <c:v>79.41250096577302</c:v>
                </c:pt>
                <c:pt idx="183">
                  <c:v>76.126400370856828</c:v>
                </c:pt>
                <c:pt idx="184">
                  <c:v>74.104921579232013</c:v>
                </c:pt>
                <c:pt idx="185">
                  <c:v>72.974426330835186</c:v>
                </c:pt>
                <c:pt idx="186">
                  <c:v>72.936104458008174</c:v>
                </c:pt>
                <c:pt idx="187">
                  <c:v>75.235416827628825</c:v>
                </c:pt>
                <c:pt idx="188">
                  <c:v>77.429344046975189</c:v>
                </c:pt>
                <c:pt idx="189">
                  <c:v>79.92984624893765</c:v>
                </c:pt>
                <c:pt idx="190">
                  <c:v>82.928532797651229</c:v>
                </c:pt>
                <c:pt idx="191">
                  <c:v>86.530788843390255</c:v>
                </c:pt>
                <c:pt idx="192">
                  <c:v>87.41219191841148</c:v>
                </c:pt>
                <c:pt idx="193">
                  <c:v>87.996600479023385</c:v>
                </c:pt>
                <c:pt idx="194">
                  <c:v>91.435988565247627</c:v>
                </c:pt>
                <c:pt idx="195">
                  <c:v>92.662288495711962</c:v>
                </c:pt>
                <c:pt idx="196">
                  <c:v>96.619021865100834</c:v>
                </c:pt>
                <c:pt idx="197">
                  <c:v>100.58533570269644</c:v>
                </c:pt>
                <c:pt idx="198">
                  <c:v>104.07262612995441</c:v>
                </c:pt>
                <c:pt idx="199">
                  <c:v>105.32766746503901</c:v>
                </c:pt>
                <c:pt idx="200">
                  <c:v>106.50606505446959</c:v>
                </c:pt>
                <c:pt idx="201">
                  <c:v>107.5599165572124</c:v>
                </c:pt>
                <c:pt idx="202">
                  <c:v>108.23054933168508</c:v>
                </c:pt>
                <c:pt idx="203">
                  <c:v>105.59592057482809</c:v>
                </c:pt>
                <c:pt idx="204">
                  <c:v>102.28107857529166</c:v>
                </c:pt>
                <c:pt idx="205">
                  <c:v>98.745885806999908</c:v>
                </c:pt>
                <c:pt idx="206">
                  <c:v>97.030981997991191</c:v>
                </c:pt>
                <c:pt idx="207">
                  <c:v>95.191532102294673</c:v>
                </c:pt>
                <c:pt idx="208">
                  <c:v>93.706559530247986</c:v>
                </c:pt>
                <c:pt idx="209">
                  <c:v>93.141311906049566</c:v>
                </c:pt>
                <c:pt idx="210">
                  <c:v>93.093409565015833</c:v>
                </c:pt>
                <c:pt idx="211">
                  <c:v>94.214324345205881</c:v>
                </c:pt>
                <c:pt idx="212">
                  <c:v>94.865796183265061</c:v>
                </c:pt>
                <c:pt idx="213">
                  <c:v>95.82384300394034</c:v>
                </c:pt>
                <c:pt idx="214">
                  <c:v>95.775940662906592</c:v>
                </c:pt>
                <c:pt idx="215">
                  <c:v>94.616704009889517</c:v>
                </c:pt>
                <c:pt idx="216">
                  <c:v>94.099358726724873</c:v>
                </c:pt>
                <c:pt idx="217">
                  <c:v>92.892219732674022</c:v>
                </c:pt>
                <c:pt idx="218">
                  <c:v>91.646758865796187</c:v>
                </c:pt>
                <c:pt idx="219">
                  <c:v>91.550954183728649</c:v>
                </c:pt>
                <c:pt idx="220">
                  <c:v>91.3976666924206</c:v>
                </c:pt>
                <c:pt idx="221">
                  <c:v>92.068299466893293</c:v>
                </c:pt>
                <c:pt idx="222">
                  <c:v>95.890906281387629</c:v>
                </c:pt>
                <c:pt idx="223">
                  <c:v>99.205748280924055</c:v>
                </c:pt>
                <c:pt idx="224">
                  <c:v>104.00556285250714</c:v>
                </c:pt>
                <c:pt idx="225">
                  <c:v>108.29761260913234</c:v>
                </c:pt>
                <c:pt idx="226">
                  <c:v>111.0376265162636</c:v>
                </c:pt>
                <c:pt idx="227">
                  <c:v>111.24839681681216</c:v>
                </c:pt>
                <c:pt idx="228">
                  <c:v>111.11427026191765</c:v>
                </c:pt>
                <c:pt idx="229">
                  <c:v>113.52854825001933</c:v>
                </c:pt>
                <c:pt idx="230">
                  <c:v>114.06505446959746</c:v>
                </c:pt>
                <c:pt idx="231">
                  <c:v>112.28308738314145</c:v>
                </c:pt>
                <c:pt idx="232">
                  <c:v>112.36931159700222</c:v>
                </c:pt>
                <c:pt idx="233">
                  <c:v>113.87344510546244</c:v>
                </c:pt>
                <c:pt idx="234">
                  <c:v>113.85428416904892</c:v>
                </c:pt>
                <c:pt idx="235">
                  <c:v>114.21834196090551</c:v>
                </c:pt>
                <c:pt idx="236">
                  <c:v>112.16812176466041</c:v>
                </c:pt>
                <c:pt idx="237">
                  <c:v>111.42084524453372</c:v>
                </c:pt>
                <c:pt idx="238">
                  <c:v>111.70825929073631</c:v>
                </c:pt>
                <c:pt idx="239">
                  <c:v>109.42810785752917</c:v>
                </c:pt>
                <c:pt idx="240">
                  <c:v>105.6725643204821</c:v>
                </c:pt>
                <c:pt idx="241">
                  <c:v>109.84006799041953</c:v>
                </c:pt>
                <c:pt idx="242">
                  <c:v>109.88797033145327</c:v>
                </c:pt>
                <c:pt idx="243">
                  <c:v>102.50142934404695</c:v>
                </c:pt>
                <c:pt idx="244">
                  <c:v>97.548327281155807</c:v>
                </c:pt>
                <c:pt idx="245">
                  <c:v>98.123155373560991</c:v>
                </c:pt>
                <c:pt idx="246">
                  <c:v>97.557907749362599</c:v>
                </c:pt>
                <c:pt idx="247">
                  <c:v>98.84169048906746</c:v>
                </c:pt>
                <c:pt idx="248">
                  <c:v>94.50173839140848</c:v>
                </c:pt>
                <c:pt idx="249">
                  <c:v>93.898168894383048</c:v>
                </c:pt>
                <c:pt idx="250">
                  <c:v>99.924283396430496</c:v>
                </c:pt>
                <c:pt idx="251">
                  <c:v>103.69898786989106</c:v>
                </c:pt>
                <c:pt idx="252">
                  <c:v>103.67024646527079</c:v>
                </c:pt>
                <c:pt idx="253">
                  <c:v>102.53975121687397</c:v>
                </c:pt>
                <c:pt idx="254">
                  <c:v>101.13142239048132</c:v>
                </c:pt>
                <c:pt idx="255">
                  <c:v>100.25001931546008</c:v>
                </c:pt>
                <c:pt idx="256">
                  <c:v>99.838059182569722</c:v>
                </c:pt>
                <c:pt idx="257">
                  <c:v>96.226222668623947</c:v>
                </c:pt>
                <c:pt idx="258">
                  <c:v>94.693347755543542</c:v>
                </c:pt>
                <c:pt idx="259">
                  <c:v>91.340183883180089</c:v>
                </c:pt>
                <c:pt idx="260">
                  <c:v>90.937804218496495</c:v>
                </c:pt>
                <c:pt idx="261">
                  <c:v>93.85984702155605</c:v>
                </c:pt>
                <c:pt idx="262">
                  <c:v>93.965232171830323</c:v>
                </c:pt>
                <c:pt idx="263">
                  <c:v>97.567488217569348</c:v>
                </c:pt>
                <c:pt idx="264">
                  <c:v>99.770995905122476</c:v>
                </c:pt>
                <c:pt idx="265">
                  <c:v>102.56849262149424</c:v>
                </c:pt>
                <c:pt idx="266">
                  <c:v>105.09773622807695</c:v>
                </c:pt>
                <c:pt idx="267">
                  <c:v>109.9262922042803</c:v>
                </c:pt>
                <c:pt idx="268">
                  <c:v>109.93587267248706</c:v>
                </c:pt>
                <c:pt idx="269">
                  <c:v>110.14664297303563</c:v>
                </c:pt>
                <c:pt idx="270">
                  <c:v>106.82222050529245</c:v>
                </c:pt>
                <c:pt idx="271">
                  <c:v>102.15653248860387</c:v>
                </c:pt>
                <c:pt idx="272">
                  <c:v>96.983079656957415</c:v>
                </c:pt>
                <c:pt idx="273">
                  <c:v>92.786834582399749</c:v>
                </c:pt>
                <c:pt idx="274">
                  <c:v>92.125782276133833</c:v>
                </c:pt>
                <c:pt idx="275">
                  <c:v>90.755775322568169</c:v>
                </c:pt>
                <c:pt idx="276">
                  <c:v>95.977130495248389</c:v>
                </c:pt>
                <c:pt idx="277">
                  <c:v>96.494475778413047</c:v>
                </c:pt>
                <c:pt idx="278">
                  <c:v>104.18759174843545</c:v>
                </c:pt>
                <c:pt idx="279">
                  <c:v>109.73468284014525</c:v>
                </c:pt>
                <c:pt idx="280">
                  <c:v>114.44827319786758</c:v>
                </c:pt>
                <c:pt idx="281">
                  <c:v>112.85791547554663</c:v>
                </c:pt>
                <c:pt idx="282">
                  <c:v>114.17043961987176</c:v>
                </c:pt>
                <c:pt idx="283">
                  <c:v>111.34420149887973</c:v>
                </c:pt>
                <c:pt idx="284">
                  <c:v>111.70825929073631</c:v>
                </c:pt>
                <c:pt idx="285">
                  <c:v>111.9477709959051</c:v>
                </c:pt>
                <c:pt idx="286">
                  <c:v>112.38847253341574</c:v>
                </c:pt>
                <c:pt idx="287">
                  <c:v>112.73336938885883</c:v>
                </c:pt>
                <c:pt idx="288">
                  <c:v>115.11890597234024</c:v>
                </c:pt>
                <c:pt idx="289">
                  <c:v>116.84339024955575</c:v>
                </c:pt>
                <c:pt idx="290">
                  <c:v>116.55597620335317</c:v>
                </c:pt>
                <c:pt idx="291">
                  <c:v>116.68052229004095</c:v>
                </c:pt>
                <c:pt idx="292">
                  <c:v>115.96198717453451</c:v>
                </c:pt>
                <c:pt idx="293">
                  <c:v>114.8506528625512</c:v>
                </c:pt>
                <c:pt idx="294">
                  <c:v>114.25666383373253</c:v>
                </c:pt>
                <c:pt idx="295">
                  <c:v>112.08189755079968</c:v>
                </c:pt>
                <c:pt idx="296">
                  <c:v>111.27713822143242</c:v>
                </c:pt>
                <c:pt idx="297">
                  <c:v>111.90944912307812</c:v>
                </c:pt>
                <c:pt idx="298">
                  <c:v>111.92861005949162</c:v>
                </c:pt>
                <c:pt idx="299">
                  <c:v>112.417213938036</c:v>
                </c:pt>
                <c:pt idx="300">
                  <c:v>114.21834196090551</c:v>
                </c:pt>
                <c:pt idx="301">
                  <c:v>115.42548095495636</c:v>
                </c:pt>
                <c:pt idx="302">
                  <c:v>119.86123773468283</c:v>
                </c:pt>
                <c:pt idx="303">
                  <c:v>112.78127172989258</c:v>
                </c:pt>
                <c:pt idx="304">
                  <c:v>110.28076952793013</c:v>
                </c:pt>
                <c:pt idx="305">
                  <c:v>110.88433902495557</c:v>
                </c:pt>
                <c:pt idx="306">
                  <c:v>110.00293594993431</c:v>
                </c:pt>
                <c:pt idx="307">
                  <c:v>107.89523294444874</c:v>
                </c:pt>
                <c:pt idx="308">
                  <c:v>106.56354786371011</c:v>
                </c:pt>
                <c:pt idx="309">
                  <c:v>101.35177315923663</c:v>
                </c:pt>
                <c:pt idx="310">
                  <c:v>108.73831414664296</c:v>
                </c:pt>
                <c:pt idx="311">
                  <c:v>111.00888511164334</c:v>
                </c:pt>
                <c:pt idx="312">
                  <c:v>111.69867882252954</c:v>
                </c:pt>
                <c:pt idx="313">
                  <c:v>112.15854129645366</c:v>
                </c:pt>
                <c:pt idx="314">
                  <c:v>112.77169126168586</c:v>
                </c:pt>
                <c:pt idx="315">
                  <c:v>113.308197481264</c:v>
                </c:pt>
                <c:pt idx="316">
                  <c:v>113.9596693193232</c:v>
                </c:pt>
                <c:pt idx="317">
                  <c:v>113.00162249864793</c:v>
                </c:pt>
                <c:pt idx="318">
                  <c:v>113.26987560843699</c:v>
                </c:pt>
                <c:pt idx="319">
                  <c:v>112.31182878776171</c:v>
                </c:pt>
                <c:pt idx="320">
                  <c:v>111.74658116356329</c:v>
                </c:pt>
                <c:pt idx="321">
                  <c:v>111.68909835432278</c:v>
                </c:pt>
                <c:pt idx="322">
                  <c:v>111.44958664915397</c:v>
                </c:pt>
                <c:pt idx="323">
                  <c:v>111.49748899018775</c:v>
                </c:pt>
                <c:pt idx="324">
                  <c:v>110.67356872440699</c:v>
                </c:pt>
                <c:pt idx="325">
                  <c:v>109.75384377655874</c:v>
                </c:pt>
                <c:pt idx="326">
                  <c:v>109.82090705400603</c:v>
                </c:pt>
                <c:pt idx="327">
                  <c:v>109.99335548172756</c:v>
                </c:pt>
                <c:pt idx="328">
                  <c:v>110.63524685157999</c:v>
                </c:pt>
                <c:pt idx="329">
                  <c:v>110.94182183419609</c:v>
                </c:pt>
              </c:numCache>
            </c:numRef>
          </c:val>
          <c:smooth val="0"/>
          <c:extLst>
            <c:ext xmlns:c16="http://schemas.microsoft.com/office/drawing/2014/chart" uri="{C3380CC4-5D6E-409C-BE32-E72D297353CC}">
              <c16:uniqueId val="{0000000C-631D-4227-9E92-4A24278AB377}"/>
            </c:ext>
          </c:extLst>
        </c:ser>
        <c:ser>
          <c:idx val="13"/>
          <c:order val="13"/>
          <c:tx>
            <c:strRef>
              <c:f>'China-15 '!$A$15</c:f>
              <c:strCache>
                <c:ptCount val="1"/>
                <c:pt idx="0">
                  <c:v>Xi'an</c:v>
                </c:pt>
              </c:strCache>
            </c:strRef>
          </c:tx>
          <c:spPr>
            <a:ln w="28575" cap="rnd">
              <a:solidFill>
                <a:schemeClr val="accent2">
                  <a:lumMod val="80000"/>
                  <a:lumOff val="20000"/>
                </a:schemeClr>
              </a:solidFill>
              <a:round/>
            </a:ln>
            <a:effectLst/>
          </c:spPr>
          <c:marker>
            <c:symbol val="none"/>
          </c:marker>
          <c:cat>
            <c:numRef>
              <c:f>'China-15 '!$B$1:$LS$1</c:f>
              <c:numCache>
                <c:formatCode>m/d/yyyy</c:formatCode>
                <c:ptCount val="330"/>
                <c:pt idx="0">
                  <c:v>44412</c:v>
                </c:pt>
                <c:pt idx="1">
                  <c:v>44413</c:v>
                </c:pt>
                <c:pt idx="2">
                  <c:v>44414</c:v>
                </c:pt>
                <c:pt idx="3">
                  <c:v>44415</c:v>
                </c:pt>
                <c:pt idx="4">
                  <c:v>44416</c:v>
                </c:pt>
                <c:pt idx="5">
                  <c:v>44417</c:v>
                </c:pt>
                <c:pt idx="6">
                  <c:v>44418</c:v>
                </c:pt>
                <c:pt idx="7">
                  <c:v>44419</c:v>
                </c:pt>
                <c:pt idx="8">
                  <c:v>44420</c:v>
                </c:pt>
                <c:pt idx="9">
                  <c:v>44421</c:v>
                </c:pt>
                <c:pt idx="10">
                  <c:v>44422</c:v>
                </c:pt>
                <c:pt idx="11">
                  <c:v>44423</c:v>
                </c:pt>
                <c:pt idx="12">
                  <c:v>44424</c:v>
                </c:pt>
                <c:pt idx="13">
                  <c:v>44425</c:v>
                </c:pt>
                <c:pt idx="14">
                  <c:v>44426</c:v>
                </c:pt>
                <c:pt idx="15">
                  <c:v>44427</c:v>
                </c:pt>
                <c:pt idx="16">
                  <c:v>44428</c:v>
                </c:pt>
                <c:pt idx="17">
                  <c:v>44429</c:v>
                </c:pt>
                <c:pt idx="18">
                  <c:v>44430</c:v>
                </c:pt>
                <c:pt idx="19">
                  <c:v>44431</c:v>
                </c:pt>
                <c:pt idx="20">
                  <c:v>44432</c:v>
                </c:pt>
                <c:pt idx="21">
                  <c:v>44433</c:v>
                </c:pt>
                <c:pt idx="22">
                  <c:v>44434</c:v>
                </c:pt>
                <c:pt idx="23">
                  <c:v>44435</c:v>
                </c:pt>
                <c:pt idx="24">
                  <c:v>44436</c:v>
                </c:pt>
                <c:pt idx="25">
                  <c:v>44437</c:v>
                </c:pt>
                <c:pt idx="26">
                  <c:v>44438</c:v>
                </c:pt>
                <c:pt idx="27">
                  <c:v>44439</c:v>
                </c:pt>
                <c:pt idx="28">
                  <c:v>44440</c:v>
                </c:pt>
                <c:pt idx="29">
                  <c:v>44441</c:v>
                </c:pt>
                <c:pt idx="30">
                  <c:v>44442</c:v>
                </c:pt>
                <c:pt idx="31">
                  <c:v>44443</c:v>
                </c:pt>
                <c:pt idx="32">
                  <c:v>44444</c:v>
                </c:pt>
                <c:pt idx="33">
                  <c:v>44445</c:v>
                </c:pt>
                <c:pt idx="34">
                  <c:v>44446</c:v>
                </c:pt>
                <c:pt idx="35">
                  <c:v>44447</c:v>
                </c:pt>
                <c:pt idx="36">
                  <c:v>44448</c:v>
                </c:pt>
                <c:pt idx="37">
                  <c:v>44449</c:v>
                </c:pt>
                <c:pt idx="38">
                  <c:v>44450</c:v>
                </c:pt>
                <c:pt idx="39">
                  <c:v>44451</c:v>
                </c:pt>
                <c:pt idx="40">
                  <c:v>44452</c:v>
                </c:pt>
                <c:pt idx="41">
                  <c:v>44453</c:v>
                </c:pt>
                <c:pt idx="42">
                  <c:v>44454</c:v>
                </c:pt>
                <c:pt idx="43">
                  <c:v>44455</c:v>
                </c:pt>
                <c:pt idx="44">
                  <c:v>44456</c:v>
                </c:pt>
                <c:pt idx="45">
                  <c:v>44457</c:v>
                </c:pt>
                <c:pt idx="46">
                  <c:v>44458</c:v>
                </c:pt>
                <c:pt idx="47">
                  <c:v>44459</c:v>
                </c:pt>
                <c:pt idx="48">
                  <c:v>44460</c:v>
                </c:pt>
                <c:pt idx="49">
                  <c:v>44461</c:v>
                </c:pt>
                <c:pt idx="50">
                  <c:v>44462</c:v>
                </c:pt>
                <c:pt idx="51">
                  <c:v>44463</c:v>
                </c:pt>
                <c:pt idx="52">
                  <c:v>44464</c:v>
                </c:pt>
                <c:pt idx="53">
                  <c:v>44465</c:v>
                </c:pt>
                <c:pt idx="54">
                  <c:v>44466</c:v>
                </c:pt>
                <c:pt idx="55">
                  <c:v>44467</c:v>
                </c:pt>
                <c:pt idx="56">
                  <c:v>44468</c:v>
                </c:pt>
                <c:pt idx="57">
                  <c:v>44469</c:v>
                </c:pt>
                <c:pt idx="58">
                  <c:v>44470</c:v>
                </c:pt>
                <c:pt idx="59">
                  <c:v>44471</c:v>
                </c:pt>
                <c:pt idx="60">
                  <c:v>44472</c:v>
                </c:pt>
                <c:pt idx="61">
                  <c:v>44473</c:v>
                </c:pt>
                <c:pt idx="62">
                  <c:v>44474</c:v>
                </c:pt>
                <c:pt idx="63">
                  <c:v>44475</c:v>
                </c:pt>
                <c:pt idx="64">
                  <c:v>44476</c:v>
                </c:pt>
                <c:pt idx="65">
                  <c:v>44477</c:v>
                </c:pt>
                <c:pt idx="66">
                  <c:v>44478</c:v>
                </c:pt>
                <c:pt idx="67">
                  <c:v>44479</c:v>
                </c:pt>
                <c:pt idx="68">
                  <c:v>44480</c:v>
                </c:pt>
                <c:pt idx="69">
                  <c:v>44481</c:v>
                </c:pt>
                <c:pt idx="70">
                  <c:v>44482</c:v>
                </c:pt>
                <c:pt idx="71">
                  <c:v>44483</c:v>
                </c:pt>
                <c:pt idx="72">
                  <c:v>44484</c:v>
                </c:pt>
                <c:pt idx="73">
                  <c:v>44485</c:v>
                </c:pt>
                <c:pt idx="74">
                  <c:v>44486</c:v>
                </c:pt>
                <c:pt idx="75">
                  <c:v>44487</c:v>
                </c:pt>
                <c:pt idx="76">
                  <c:v>44488</c:v>
                </c:pt>
                <c:pt idx="77">
                  <c:v>44489</c:v>
                </c:pt>
                <c:pt idx="78">
                  <c:v>44490</c:v>
                </c:pt>
                <c:pt idx="79">
                  <c:v>44491</c:v>
                </c:pt>
                <c:pt idx="80">
                  <c:v>44492</c:v>
                </c:pt>
                <c:pt idx="81">
                  <c:v>44493</c:v>
                </c:pt>
                <c:pt idx="82">
                  <c:v>44494</c:v>
                </c:pt>
                <c:pt idx="83">
                  <c:v>44495</c:v>
                </c:pt>
                <c:pt idx="84">
                  <c:v>44496</c:v>
                </c:pt>
                <c:pt idx="85">
                  <c:v>44497</c:v>
                </c:pt>
                <c:pt idx="86">
                  <c:v>44498</c:v>
                </c:pt>
                <c:pt idx="87">
                  <c:v>44499</c:v>
                </c:pt>
                <c:pt idx="88">
                  <c:v>44500</c:v>
                </c:pt>
                <c:pt idx="89">
                  <c:v>44501</c:v>
                </c:pt>
                <c:pt idx="90">
                  <c:v>44502</c:v>
                </c:pt>
                <c:pt idx="91">
                  <c:v>44503</c:v>
                </c:pt>
                <c:pt idx="92">
                  <c:v>44504</c:v>
                </c:pt>
                <c:pt idx="93">
                  <c:v>44505</c:v>
                </c:pt>
                <c:pt idx="94">
                  <c:v>44506</c:v>
                </c:pt>
                <c:pt idx="95">
                  <c:v>44507</c:v>
                </c:pt>
                <c:pt idx="96">
                  <c:v>44508</c:v>
                </c:pt>
                <c:pt idx="97">
                  <c:v>44509</c:v>
                </c:pt>
                <c:pt idx="98">
                  <c:v>44510</c:v>
                </c:pt>
                <c:pt idx="99">
                  <c:v>44511</c:v>
                </c:pt>
                <c:pt idx="100">
                  <c:v>44512</c:v>
                </c:pt>
                <c:pt idx="101">
                  <c:v>44513</c:v>
                </c:pt>
                <c:pt idx="102">
                  <c:v>44514</c:v>
                </c:pt>
                <c:pt idx="103">
                  <c:v>44515</c:v>
                </c:pt>
                <c:pt idx="104">
                  <c:v>44516</c:v>
                </c:pt>
                <c:pt idx="105">
                  <c:v>44517</c:v>
                </c:pt>
                <c:pt idx="106">
                  <c:v>44518</c:v>
                </c:pt>
                <c:pt idx="107">
                  <c:v>44519</c:v>
                </c:pt>
                <c:pt idx="108">
                  <c:v>44520</c:v>
                </c:pt>
                <c:pt idx="109">
                  <c:v>44521</c:v>
                </c:pt>
                <c:pt idx="110">
                  <c:v>44522</c:v>
                </c:pt>
                <c:pt idx="111">
                  <c:v>44523</c:v>
                </c:pt>
                <c:pt idx="112">
                  <c:v>44524</c:v>
                </c:pt>
                <c:pt idx="113">
                  <c:v>44525</c:v>
                </c:pt>
                <c:pt idx="114">
                  <c:v>44526</c:v>
                </c:pt>
                <c:pt idx="115">
                  <c:v>44527</c:v>
                </c:pt>
                <c:pt idx="116">
                  <c:v>44528</c:v>
                </c:pt>
                <c:pt idx="117">
                  <c:v>44529</c:v>
                </c:pt>
                <c:pt idx="118">
                  <c:v>44530</c:v>
                </c:pt>
                <c:pt idx="119">
                  <c:v>44531</c:v>
                </c:pt>
                <c:pt idx="120">
                  <c:v>44532</c:v>
                </c:pt>
                <c:pt idx="121">
                  <c:v>44533</c:v>
                </c:pt>
                <c:pt idx="122">
                  <c:v>44534</c:v>
                </c:pt>
                <c:pt idx="123">
                  <c:v>44535</c:v>
                </c:pt>
                <c:pt idx="124">
                  <c:v>44536</c:v>
                </c:pt>
                <c:pt idx="125">
                  <c:v>44537</c:v>
                </c:pt>
                <c:pt idx="126">
                  <c:v>44538</c:v>
                </c:pt>
                <c:pt idx="127">
                  <c:v>44539</c:v>
                </c:pt>
                <c:pt idx="128">
                  <c:v>44540</c:v>
                </c:pt>
                <c:pt idx="129">
                  <c:v>44541</c:v>
                </c:pt>
                <c:pt idx="130">
                  <c:v>44542</c:v>
                </c:pt>
                <c:pt idx="131">
                  <c:v>44543</c:v>
                </c:pt>
                <c:pt idx="132">
                  <c:v>44544</c:v>
                </c:pt>
                <c:pt idx="133">
                  <c:v>44545</c:v>
                </c:pt>
                <c:pt idx="134">
                  <c:v>44546</c:v>
                </c:pt>
                <c:pt idx="135">
                  <c:v>44547</c:v>
                </c:pt>
                <c:pt idx="136">
                  <c:v>44548</c:v>
                </c:pt>
                <c:pt idx="137">
                  <c:v>44549</c:v>
                </c:pt>
                <c:pt idx="138">
                  <c:v>44550</c:v>
                </c:pt>
                <c:pt idx="139">
                  <c:v>44551</c:v>
                </c:pt>
                <c:pt idx="140">
                  <c:v>44552</c:v>
                </c:pt>
                <c:pt idx="141">
                  <c:v>44553</c:v>
                </c:pt>
                <c:pt idx="142">
                  <c:v>44554</c:v>
                </c:pt>
                <c:pt idx="143">
                  <c:v>44555</c:v>
                </c:pt>
                <c:pt idx="144">
                  <c:v>44556</c:v>
                </c:pt>
                <c:pt idx="145">
                  <c:v>44557</c:v>
                </c:pt>
                <c:pt idx="146">
                  <c:v>44558</c:v>
                </c:pt>
                <c:pt idx="147">
                  <c:v>44559</c:v>
                </c:pt>
                <c:pt idx="148">
                  <c:v>44560</c:v>
                </c:pt>
                <c:pt idx="149">
                  <c:v>44561</c:v>
                </c:pt>
                <c:pt idx="150">
                  <c:v>44562</c:v>
                </c:pt>
                <c:pt idx="151">
                  <c:v>44563</c:v>
                </c:pt>
                <c:pt idx="152">
                  <c:v>44564</c:v>
                </c:pt>
                <c:pt idx="153">
                  <c:v>44565</c:v>
                </c:pt>
                <c:pt idx="154">
                  <c:v>44566</c:v>
                </c:pt>
                <c:pt idx="155">
                  <c:v>44567</c:v>
                </c:pt>
                <c:pt idx="156">
                  <c:v>44568</c:v>
                </c:pt>
                <c:pt idx="157">
                  <c:v>44569</c:v>
                </c:pt>
                <c:pt idx="158">
                  <c:v>44570</c:v>
                </c:pt>
                <c:pt idx="159">
                  <c:v>44571</c:v>
                </c:pt>
                <c:pt idx="160">
                  <c:v>44572</c:v>
                </c:pt>
                <c:pt idx="161">
                  <c:v>44573</c:v>
                </c:pt>
                <c:pt idx="162">
                  <c:v>44574</c:v>
                </c:pt>
                <c:pt idx="163">
                  <c:v>44575</c:v>
                </c:pt>
                <c:pt idx="164">
                  <c:v>44576</c:v>
                </c:pt>
                <c:pt idx="165">
                  <c:v>44577</c:v>
                </c:pt>
                <c:pt idx="166">
                  <c:v>44578</c:v>
                </c:pt>
                <c:pt idx="167">
                  <c:v>44579</c:v>
                </c:pt>
                <c:pt idx="168">
                  <c:v>44580</c:v>
                </c:pt>
                <c:pt idx="169">
                  <c:v>44581</c:v>
                </c:pt>
                <c:pt idx="170">
                  <c:v>44582</c:v>
                </c:pt>
                <c:pt idx="171">
                  <c:v>44583</c:v>
                </c:pt>
                <c:pt idx="172">
                  <c:v>44584</c:v>
                </c:pt>
                <c:pt idx="173">
                  <c:v>44585</c:v>
                </c:pt>
                <c:pt idx="174">
                  <c:v>44586</c:v>
                </c:pt>
                <c:pt idx="175">
                  <c:v>44587</c:v>
                </c:pt>
                <c:pt idx="176">
                  <c:v>44588</c:v>
                </c:pt>
                <c:pt idx="177">
                  <c:v>44589</c:v>
                </c:pt>
                <c:pt idx="178">
                  <c:v>44590</c:v>
                </c:pt>
                <c:pt idx="179">
                  <c:v>44591</c:v>
                </c:pt>
                <c:pt idx="180">
                  <c:v>44592</c:v>
                </c:pt>
                <c:pt idx="181">
                  <c:v>44593</c:v>
                </c:pt>
                <c:pt idx="182">
                  <c:v>44594</c:v>
                </c:pt>
                <c:pt idx="183">
                  <c:v>44595</c:v>
                </c:pt>
                <c:pt idx="184">
                  <c:v>44596</c:v>
                </c:pt>
                <c:pt idx="185">
                  <c:v>44597</c:v>
                </c:pt>
                <c:pt idx="186">
                  <c:v>44598</c:v>
                </c:pt>
                <c:pt idx="187">
                  <c:v>44599</c:v>
                </c:pt>
                <c:pt idx="188">
                  <c:v>44600</c:v>
                </c:pt>
                <c:pt idx="189">
                  <c:v>44601</c:v>
                </c:pt>
                <c:pt idx="190">
                  <c:v>44602</c:v>
                </c:pt>
                <c:pt idx="191">
                  <c:v>44603</c:v>
                </c:pt>
                <c:pt idx="192">
                  <c:v>44604</c:v>
                </c:pt>
                <c:pt idx="193">
                  <c:v>44605</c:v>
                </c:pt>
                <c:pt idx="194">
                  <c:v>44606</c:v>
                </c:pt>
                <c:pt idx="195">
                  <c:v>44607</c:v>
                </c:pt>
                <c:pt idx="196">
                  <c:v>44608</c:v>
                </c:pt>
                <c:pt idx="197">
                  <c:v>44609</c:v>
                </c:pt>
                <c:pt idx="198">
                  <c:v>44610</c:v>
                </c:pt>
                <c:pt idx="199">
                  <c:v>44611</c:v>
                </c:pt>
                <c:pt idx="200">
                  <c:v>44612</c:v>
                </c:pt>
                <c:pt idx="201">
                  <c:v>44613</c:v>
                </c:pt>
                <c:pt idx="202">
                  <c:v>44614</c:v>
                </c:pt>
                <c:pt idx="203">
                  <c:v>44615</c:v>
                </c:pt>
                <c:pt idx="204">
                  <c:v>44616</c:v>
                </c:pt>
                <c:pt idx="205">
                  <c:v>44617</c:v>
                </c:pt>
                <c:pt idx="206">
                  <c:v>44618</c:v>
                </c:pt>
                <c:pt idx="207">
                  <c:v>44619</c:v>
                </c:pt>
                <c:pt idx="208">
                  <c:v>44620</c:v>
                </c:pt>
                <c:pt idx="209">
                  <c:v>44621</c:v>
                </c:pt>
                <c:pt idx="210">
                  <c:v>44622</c:v>
                </c:pt>
                <c:pt idx="211">
                  <c:v>44623</c:v>
                </c:pt>
                <c:pt idx="212">
                  <c:v>44624</c:v>
                </c:pt>
                <c:pt idx="213">
                  <c:v>44625</c:v>
                </c:pt>
                <c:pt idx="214">
                  <c:v>44626</c:v>
                </c:pt>
                <c:pt idx="215">
                  <c:v>44627</c:v>
                </c:pt>
                <c:pt idx="216">
                  <c:v>44628</c:v>
                </c:pt>
                <c:pt idx="217">
                  <c:v>44629</c:v>
                </c:pt>
                <c:pt idx="218">
                  <c:v>44630</c:v>
                </c:pt>
                <c:pt idx="219">
                  <c:v>44631</c:v>
                </c:pt>
                <c:pt idx="220">
                  <c:v>44632</c:v>
                </c:pt>
                <c:pt idx="221">
                  <c:v>44633</c:v>
                </c:pt>
                <c:pt idx="222">
                  <c:v>44634</c:v>
                </c:pt>
                <c:pt idx="223">
                  <c:v>44635</c:v>
                </c:pt>
                <c:pt idx="224">
                  <c:v>44636</c:v>
                </c:pt>
                <c:pt idx="225">
                  <c:v>44637</c:v>
                </c:pt>
                <c:pt idx="226">
                  <c:v>44638</c:v>
                </c:pt>
                <c:pt idx="227">
                  <c:v>44639</c:v>
                </c:pt>
                <c:pt idx="228">
                  <c:v>44640</c:v>
                </c:pt>
                <c:pt idx="229">
                  <c:v>44641</c:v>
                </c:pt>
                <c:pt idx="230">
                  <c:v>44642</c:v>
                </c:pt>
                <c:pt idx="231">
                  <c:v>44643</c:v>
                </c:pt>
                <c:pt idx="232">
                  <c:v>44644</c:v>
                </c:pt>
                <c:pt idx="233">
                  <c:v>44645</c:v>
                </c:pt>
                <c:pt idx="234">
                  <c:v>44646</c:v>
                </c:pt>
                <c:pt idx="235">
                  <c:v>44647</c:v>
                </c:pt>
                <c:pt idx="236">
                  <c:v>44648</c:v>
                </c:pt>
                <c:pt idx="237">
                  <c:v>44649</c:v>
                </c:pt>
                <c:pt idx="238">
                  <c:v>44650</c:v>
                </c:pt>
                <c:pt idx="239">
                  <c:v>44651</c:v>
                </c:pt>
                <c:pt idx="240">
                  <c:v>44652</c:v>
                </c:pt>
                <c:pt idx="241">
                  <c:v>44653</c:v>
                </c:pt>
                <c:pt idx="242">
                  <c:v>44654</c:v>
                </c:pt>
                <c:pt idx="243">
                  <c:v>44655</c:v>
                </c:pt>
                <c:pt idx="244">
                  <c:v>44656</c:v>
                </c:pt>
                <c:pt idx="245">
                  <c:v>44657</c:v>
                </c:pt>
                <c:pt idx="246">
                  <c:v>44658</c:v>
                </c:pt>
                <c:pt idx="247">
                  <c:v>44659</c:v>
                </c:pt>
                <c:pt idx="248">
                  <c:v>44660</c:v>
                </c:pt>
                <c:pt idx="249">
                  <c:v>44661</c:v>
                </c:pt>
                <c:pt idx="250">
                  <c:v>44662</c:v>
                </c:pt>
                <c:pt idx="251">
                  <c:v>44663</c:v>
                </c:pt>
                <c:pt idx="252">
                  <c:v>44664</c:v>
                </c:pt>
                <c:pt idx="253">
                  <c:v>44665</c:v>
                </c:pt>
                <c:pt idx="254">
                  <c:v>44666</c:v>
                </c:pt>
                <c:pt idx="255">
                  <c:v>44667</c:v>
                </c:pt>
                <c:pt idx="256">
                  <c:v>44668</c:v>
                </c:pt>
                <c:pt idx="257">
                  <c:v>44669</c:v>
                </c:pt>
                <c:pt idx="258">
                  <c:v>44670</c:v>
                </c:pt>
                <c:pt idx="259">
                  <c:v>44671</c:v>
                </c:pt>
                <c:pt idx="260">
                  <c:v>44672</c:v>
                </c:pt>
                <c:pt idx="261">
                  <c:v>44673</c:v>
                </c:pt>
                <c:pt idx="262">
                  <c:v>44674</c:v>
                </c:pt>
                <c:pt idx="263">
                  <c:v>44675</c:v>
                </c:pt>
                <c:pt idx="264">
                  <c:v>44676</c:v>
                </c:pt>
                <c:pt idx="265">
                  <c:v>44677</c:v>
                </c:pt>
                <c:pt idx="266">
                  <c:v>44678</c:v>
                </c:pt>
                <c:pt idx="267">
                  <c:v>44679</c:v>
                </c:pt>
                <c:pt idx="268">
                  <c:v>44680</c:v>
                </c:pt>
                <c:pt idx="269">
                  <c:v>44681</c:v>
                </c:pt>
                <c:pt idx="270">
                  <c:v>44682</c:v>
                </c:pt>
                <c:pt idx="271">
                  <c:v>44683</c:v>
                </c:pt>
                <c:pt idx="272">
                  <c:v>44684</c:v>
                </c:pt>
                <c:pt idx="273">
                  <c:v>44685</c:v>
                </c:pt>
                <c:pt idx="274">
                  <c:v>44686</c:v>
                </c:pt>
                <c:pt idx="275">
                  <c:v>44687</c:v>
                </c:pt>
                <c:pt idx="276">
                  <c:v>44688</c:v>
                </c:pt>
                <c:pt idx="277">
                  <c:v>44689</c:v>
                </c:pt>
                <c:pt idx="278">
                  <c:v>44690</c:v>
                </c:pt>
                <c:pt idx="279">
                  <c:v>44691</c:v>
                </c:pt>
                <c:pt idx="280">
                  <c:v>44692</c:v>
                </c:pt>
                <c:pt idx="281">
                  <c:v>44693</c:v>
                </c:pt>
                <c:pt idx="282">
                  <c:v>44694</c:v>
                </c:pt>
                <c:pt idx="283">
                  <c:v>44695</c:v>
                </c:pt>
                <c:pt idx="284">
                  <c:v>44696</c:v>
                </c:pt>
                <c:pt idx="285">
                  <c:v>44697</c:v>
                </c:pt>
                <c:pt idx="286">
                  <c:v>44698</c:v>
                </c:pt>
                <c:pt idx="287">
                  <c:v>44699</c:v>
                </c:pt>
                <c:pt idx="288">
                  <c:v>44700</c:v>
                </c:pt>
                <c:pt idx="289">
                  <c:v>44701</c:v>
                </c:pt>
                <c:pt idx="290">
                  <c:v>44702</c:v>
                </c:pt>
                <c:pt idx="291">
                  <c:v>44703</c:v>
                </c:pt>
                <c:pt idx="292">
                  <c:v>44704</c:v>
                </c:pt>
                <c:pt idx="293">
                  <c:v>44705</c:v>
                </c:pt>
                <c:pt idx="294">
                  <c:v>44706</c:v>
                </c:pt>
                <c:pt idx="295">
                  <c:v>44707</c:v>
                </c:pt>
                <c:pt idx="296">
                  <c:v>44708</c:v>
                </c:pt>
                <c:pt idx="297">
                  <c:v>44709</c:v>
                </c:pt>
                <c:pt idx="298">
                  <c:v>44710</c:v>
                </c:pt>
                <c:pt idx="299">
                  <c:v>44711</c:v>
                </c:pt>
                <c:pt idx="300">
                  <c:v>44712</c:v>
                </c:pt>
                <c:pt idx="301">
                  <c:v>44713</c:v>
                </c:pt>
                <c:pt idx="302">
                  <c:v>44714</c:v>
                </c:pt>
                <c:pt idx="303">
                  <c:v>44715</c:v>
                </c:pt>
                <c:pt idx="304">
                  <c:v>44716</c:v>
                </c:pt>
                <c:pt idx="305">
                  <c:v>44717</c:v>
                </c:pt>
                <c:pt idx="306">
                  <c:v>44718</c:v>
                </c:pt>
                <c:pt idx="307">
                  <c:v>44719</c:v>
                </c:pt>
                <c:pt idx="308">
                  <c:v>44720</c:v>
                </c:pt>
                <c:pt idx="309">
                  <c:v>44721</c:v>
                </c:pt>
                <c:pt idx="310">
                  <c:v>44722</c:v>
                </c:pt>
                <c:pt idx="311">
                  <c:v>44723</c:v>
                </c:pt>
                <c:pt idx="312">
                  <c:v>44724</c:v>
                </c:pt>
                <c:pt idx="313">
                  <c:v>44725</c:v>
                </c:pt>
                <c:pt idx="314">
                  <c:v>44726</c:v>
                </c:pt>
                <c:pt idx="315">
                  <c:v>44727</c:v>
                </c:pt>
                <c:pt idx="316">
                  <c:v>44728</c:v>
                </c:pt>
                <c:pt idx="317">
                  <c:v>44729</c:v>
                </c:pt>
                <c:pt idx="318">
                  <c:v>44730</c:v>
                </c:pt>
                <c:pt idx="319">
                  <c:v>44731</c:v>
                </c:pt>
                <c:pt idx="320">
                  <c:v>44732</c:v>
                </c:pt>
                <c:pt idx="321">
                  <c:v>44733</c:v>
                </c:pt>
                <c:pt idx="322">
                  <c:v>44734</c:v>
                </c:pt>
                <c:pt idx="323">
                  <c:v>44735</c:v>
                </c:pt>
                <c:pt idx="324">
                  <c:v>44736</c:v>
                </c:pt>
                <c:pt idx="325">
                  <c:v>44737</c:v>
                </c:pt>
                <c:pt idx="326">
                  <c:v>44738</c:v>
                </c:pt>
                <c:pt idx="327">
                  <c:v>44739</c:v>
                </c:pt>
                <c:pt idx="328">
                  <c:v>44740</c:v>
                </c:pt>
                <c:pt idx="329">
                  <c:v>44741</c:v>
                </c:pt>
              </c:numCache>
            </c:numRef>
          </c:cat>
          <c:val>
            <c:numRef>
              <c:f>'China-15 '!$B$15:$LS$15</c:f>
              <c:numCache>
                <c:formatCode>0.00</c:formatCode>
                <c:ptCount val="330"/>
                <c:pt idx="0">
                  <c:v>94.220934557958515</c:v>
                </c:pt>
                <c:pt idx="1">
                  <c:v>93.189660647373884</c:v>
                </c:pt>
                <c:pt idx="2">
                  <c:v>92.439643257857796</c:v>
                </c:pt>
                <c:pt idx="3">
                  <c:v>91.408369347273165</c:v>
                </c:pt>
                <c:pt idx="4">
                  <c:v>91.033360652515114</c:v>
                </c:pt>
                <c:pt idx="5">
                  <c:v>90.564599784067582</c:v>
                </c:pt>
                <c:pt idx="6">
                  <c:v>90.752104131446586</c:v>
                </c:pt>
                <c:pt idx="7">
                  <c:v>91.033360652515114</c:v>
                </c:pt>
                <c:pt idx="8">
                  <c:v>93.752173689510954</c:v>
                </c:pt>
                <c:pt idx="9">
                  <c:v>94.595943252716538</c:v>
                </c:pt>
                <c:pt idx="10">
                  <c:v>95.908473684369696</c:v>
                </c:pt>
                <c:pt idx="11">
                  <c:v>96.470986726506766</c:v>
                </c:pt>
                <c:pt idx="12">
                  <c:v>97.127251942333345</c:v>
                </c:pt>
                <c:pt idx="13">
                  <c:v>97.689764984470415</c:v>
                </c:pt>
                <c:pt idx="14">
                  <c:v>98.627286721365508</c:v>
                </c:pt>
                <c:pt idx="15">
                  <c:v>97.502260637091396</c:v>
                </c:pt>
                <c:pt idx="16">
                  <c:v>98.252278026607456</c:v>
                </c:pt>
                <c:pt idx="17">
                  <c:v>98.439782373986503</c:v>
                </c:pt>
                <c:pt idx="18">
                  <c:v>100.03356932670816</c:v>
                </c:pt>
                <c:pt idx="19">
                  <c:v>101.90861280049842</c:v>
                </c:pt>
                <c:pt idx="20">
                  <c:v>103.22114323215153</c:v>
                </c:pt>
                <c:pt idx="21">
                  <c:v>103.22114323215155</c:v>
                </c:pt>
                <c:pt idx="22">
                  <c:v>103.22114323215155</c:v>
                </c:pt>
                <c:pt idx="23">
                  <c:v>104.25241714273618</c:v>
                </c:pt>
                <c:pt idx="24">
                  <c:v>105.65869974807885</c:v>
                </c:pt>
                <c:pt idx="25">
                  <c:v>106.0337084428369</c:v>
                </c:pt>
                <c:pt idx="26">
                  <c:v>105.84620409545788</c:v>
                </c:pt>
                <c:pt idx="27">
                  <c:v>107.0649823534215</c:v>
                </c:pt>
                <c:pt idx="28">
                  <c:v>110.72131712731243</c:v>
                </c:pt>
                <c:pt idx="29">
                  <c:v>112.40885625372363</c:v>
                </c:pt>
                <c:pt idx="30">
                  <c:v>115.12766929071944</c:v>
                </c:pt>
                <c:pt idx="31">
                  <c:v>114.84641276965091</c:v>
                </c:pt>
                <c:pt idx="32">
                  <c:v>115.31517363809846</c:v>
                </c:pt>
                <c:pt idx="33">
                  <c:v>116.72145624344111</c:v>
                </c:pt>
                <c:pt idx="34">
                  <c:v>116.81520841713065</c:v>
                </c:pt>
                <c:pt idx="35">
                  <c:v>115.03391711702993</c:v>
                </c:pt>
                <c:pt idx="36">
                  <c:v>115.78393450654603</c:v>
                </c:pt>
                <c:pt idx="37">
                  <c:v>114.19014755382436</c:v>
                </c:pt>
                <c:pt idx="38">
                  <c:v>115.87768668023554</c:v>
                </c:pt>
                <c:pt idx="39">
                  <c:v>115.87768668023553</c:v>
                </c:pt>
                <c:pt idx="40">
                  <c:v>114.75266059596139</c:v>
                </c:pt>
                <c:pt idx="41">
                  <c:v>113.25262581692921</c:v>
                </c:pt>
                <c:pt idx="42">
                  <c:v>112.50260842741314</c:v>
                </c:pt>
                <c:pt idx="43">
                  <c:v>113.53388233799775</c:v>
                </c:pt>
                <c:pt idx="44">
                  <c:v>115.87768668023554</c:v>
                </c:pt>
                <c:pt idx="45">
                  <c:v>127.87796491249294</c:v>
                </c:pt>
                <c:pt idx="46">
                  <c:v>128.15922143356147</c:v>
                </c:pt>
                <c:pt idx="47">
                  <c:v>124.40913448598104</c:v>
                </c:pt>
                <c:pt idx="48">
                  <c:v>122.44033883850132</c:v>
                </c:pt>
                <c:pt idx="49">
                  <c:v>122.3465866648118</c:v>
                </c:pt>
                <c:pt idx="50">
                  <c:v>117.3777214592677</c:v>
                </c:pt>
                <c:pt idx="51">
                  <c:v>114.37765190120335</c:v>
                </c:pt>
                <c:pt idx="52">
                  <c:v>98.814791068744555</c:v>
                </c:pt>
                <c:pt idx="53">
                  <c:v>102.28362149525645</c:v>
                </c:pt>
                <c:pt idx="54">
                  <c:v>107.62749539555857</c:v>
                </c:pt>
                <c:pt idx="55">
                  <c:v>113.06512146955019</c:v>
                </c:pt>
                <c:pt idx="56">
                  <c:v>113.34637799061875</c:v>
                </c:pt>
                <c:pt idx="57">
                  <c:v>118.2214910224733</c:v>
                </c:pt>
                <c:pt idx="58">
                  <c:v>114.19014755382433</c:v>
                </c:pt>
                <c:pt idx="59">
                  <c:v>114.37765190120335</c:v>
                </c:pt>
                <c:pt idx="60">
                  <c:v>109.31503452196978</c:v>
                </c:pt>
                <c:pt idx="61">
                  <c:v>105.18993887963128</c:v>
                </c:pt>
                <c:pt idx="62">
                  <c:v>99.564808458260629</c:v>
                </c:pt>
                <c:pt idx="63">
                  <c:v>96.658491073885784</c:v>
                </c:pt>
                <c:pt idx="64">
                  <c:v>92.345891084168287</c:v>
                </c:pt>
                <c:pt idx="65">
                  <c:v>96.564738900196275</c:v>
                </c:pt>
                <c:pt idx="66">
                  <c:v>109.12753017459076</c:v>
                </c:pt>
                <c:pt idx="67">
                  <c:v>110.06505191148585</c:v>
                </c:pt>
                <c:pt idx="68">
                  <c:v>112.59636060110266</c:v>
                </c:pt>
                <c:pt idx="69">
                  <c:v>115.12766929071945</c:v>
                </c:pt>
                <c:pt idx="70">
                  <c:v>117.28396928557821</c:v>
                </c:pt>
                <c:pt idx="71">
                  <c:v>119.34651710674744</c:v>
                </c:pt>
                <c:pt idx="72">
                  <c:v>119.25276493305792</c:v>
                </c:pt>
                <c:pt idx="73">
                  <c:v>109.40878669565926</c:v>
                </c:pt>
                <c:pt idx="74">
                  <c:v>109.87754756410682</c:v>
                </c:pt>
                <c:pt idx="75">
                  <c:v>109.59629104303831</c:v>
                </c:pt>
                <c:pt idx="76">
                  <c:v>109.03377800090124</c:v>
                </c:pt>
                <c:pt idx="77">
                  <c:v>109.03377800090124</c:v>
                </c:pt>
                <c:pt idx="78">
                  <c:v>107.25248670080052</c:v>
                </c:pt>
                <c:pt idx="79">
                  <c:v>105.37744322701029</c:v>
                </c:pt>
                <c:pt idx="80">
                  <c:v>101.7211084531194</c:v>
                </c:pt>
                <c:pt idx="81">
                  <c:v>98.721038895055045</c:v>
                </c:pt>
                <c:pt idx="82">
                  <c:v>97.033499768643821</c:v>
                </c:pt>
                <c:pt idx="83">
                  <c:v>98.627286721365508</c:v>
                </c:pt>
                <c:pt idx="84">
                  <c:v>98.064773679228438</c:v>
                </c:pt>
                <c:pt idx="85">
                  <c:v>96.761618464944277</c:v>
                </c:pt>
                <c:pt idx="86">
                  <c:v>96.470986726506766</c:v>
                </c:pt>
                <c:pt idx="87">
                  <c:v>98.430407156617548</c:v>
                </c:pt>
                <c:pt idx="88">
                  <c:v>99.442930632464254</c:v>
                </c:pt>
                <c:pt idx="89">
                  <c:v>100.71796019464161</c:v>
                </c:pt>
                <c:pt idx="90">
                  <c:v>99.199174980871533</c:v>
                </c:pt>
                <c:pt idx="91">
                  <c:v>99.883565848804963</c:v>
                </c:pt>
                <c:pt idx="92">
                  <c:v>102.96801236318989</c:v>
                </c:pt>
                <c:pt idx="93">
                  <c:v>104.90868235856277</c:v>
                </c:pt>
                <c:pt idx="94">
                  <c:v>107.3368636571211</c:v>
                </c:pt>
                <c:pt idx="95">
                  <c:v>109.43691234776612</c:v>
                </c:pt>
                <c:pt idx="96">
                  <c:v>111.3025806041874</c:v>
                </c:pt>
                <c:pt idx="97">
                  <c:v>112.34322973214097</c:v>
                </c:pt>
                <c:pt idx="98">
                  <c:v>113.81513885906628</c:v>
                </c:pt>
                <c:pt idx="99">
                  <c:v>114.47140407489286</c:v>
                </c:pt>
                <c:pt idx="100">
                  <c:v>115.83081059339078</c:v>
                </c:pt>
                <c:pt idx="101">
                  <c:v>116.22456972288674</c:v>
                </c:pt>
                <c:pt idx="102">
                  <c:v>117.68710363244311</c:v>
                </c:pt>
                <c:pt idx="103">
                  <c:v>117.57460102401569</c:v>
                </c:pt>
                <c:pt idx="104">
                  <c:v>117.77148058876367</c:v>
                </c:pt>
                <c:pt idx="105">
                  <c:v>117.48084885032617</c:v>
                </c:pt>
                <c:pt idx="106">
                  <c:v>113.74013712011468</c:v>
                </c:pt>
                <c:pt idx="107">
                  <c:v>110.44006060624392</c:v>
                </c:pt>
                <c:pt idx="108">
                  <c:v>107.61812017818963</c:v>
                </c:pt>
                <c:pt idx="109">
                  <c:v>104.0555375779882</c:v>
                </c:pt>
                <c:pt idx="110">
                  <c:v>102.30237192999435</c:v>
                </c:pt>
                <c:pt idx="111">
                  <c:v>101.06484323729278</c:v>
                </c:pt>
                <c:pt idx="112">
                  <c:v>99.883565848804963</c:v>
                </c:pt>
                <c:pt idx="113">
                  <c:v>99.883565848804963</c:v>
                </c:pt>
                <c:pt idx="114">
                  <c:v>99.883565848804963</c:v>
                </c:pt>
                <c:pt idx="115">
                  <c:v>99.883565848804977</c:v>
                </c:pt>
                <c:pt idx="116">
                  <c:v>99.883565848804963</c:v>
                </c:pt>
                <c:pt idx="117">
                  <c:v>99.883565848804963</c:v>
                </c:pt>
                <c:pt idx="118">
                  <c:v>99.883565848804963</c:v>
                </c:pt>
                <c:pt idx="119">
                  <c:v>99.883565848804963</c:v>
                </c:pt>
                <c:pt idx="120">
                  <c:v>103.80240670902651</c:v>
                </c:pt>
                <c:pt idx="121">
                  <c:v>106.89622844078039</c:v>
                </c:pt>
                <c:pt idx="122">
                  <c:v>109.36191060881454</c:v>
                </c:pt>
                <c:pt idx="123">
                  <c:v>112.2588527758204</c:v>
                </c:pt>
                <c:pt idx="124">
                  <c:v>113.83388929380419</c:v>
                </c:pt>
                <c:pt idx="125">
                  <c:v>115.20267102967105</c:v>
                </c:pt>
                <c:pt idx="126">
                  <c:v>116.08394146235247</c:v>
                </c:pt>
                <c:pt idx="127">
                  <c:v>115.79330972391497</c:v>
                </c:pt>
                <c:pt idx="128">
                  <c:v>116.93708624292702</c:v>
                </c:pt>
                <c:pt idx="129">
                  <c:v>116.14019276656617</c:v>
                </c:pt>
                <c:pt idx="130">
                  <c:v>116.12144233182825</c:v>
                </c:pt>
                <c:pt idx="131">
                  <c:v>115.21204624704001</c:v>
                </c:pt>
                <c:pt idx="132">
                  <c:v>113.80576364169734</c:v>
                </c:pt>
                <c:pt idx="133">
                  <c:v>112.82136581795747</c:v>
                </c:pt>
                <c:pt idx="134">
                  <c:v>110.44006060624389</c:v>
                </c:pt>
                <c:pt idx="135">
                  <c:v>106.21183757284695</c:v>
                </c:pt>
                <c:pt idx="136">
                  <c:v>102.68675584212133</c:v>
                </c:pt>
                <c:pt idx="137">
                  <c:v>98.627286721365536</c:v>
                </c:pt>
                <c:pt idx="138">
                  <c:v>97.624138462887757</c:v>
                </c:pt>
                <c:pt idx="139">
                  <c:v>96.845995421264817</c:v>
                </c:pt>
                <c:pt idx="140">
                  <c:v>95.786595858573349</c:v>
                </c:pt>
                <c:pt idx="141">
                  <c:v>91.361493260428432</c:v>
                </c:pt>
                <c:pt idx="142">
                  <c:v>86.739511097535512</c:v>
                </c:pt>
                <c:pt idx="143">
                  <c:v>85.82073979537833</c:v>
                </c:pt>
                <c:pt idx="144">
                  <c:v>85.736362839057762</c:v>
                </c:pt>
                <c:pt idx="145">
                  <c:v>80.711246329299968</c:v>
                </c:pt>
                <c:pt idx="146">
                  <c:v>76.85803199066109</c:v>
                </c:pt>
                <c:pt idx="147">
                  <c:v>73.351700694673369</c:v>
                </c:pt>
                <c:pt idx="148">
                  <c:v>73.051693738866931</c:v>
                </c:pt>
                <c:pt idx="149">
                  <c:v>72.845438956750002</c:v>
                </c:pt>
                <c:pt idx="150">
                  <c:v>72.376678088302441</c:v>
                </c:pt>
                <c:pt idx="151">
                  <c:v>71.411030699300483</c:v>
                </c:pt>
                <c:pt idx="152">
                  <c:v>71.148524612969865</c:v>
                </c:pt>
                <c:pt idx="153">
                  <c:v>71.214151134552523</c:v>
                </c:pt>
                <c:pt idx="154">
                  <c:v>71.251652004028315</c:v>
                </c:pt>
                <c:pt idx="155">
                  <c:v>71.251652004028315</c:v>
                </c:pt>
                <c:pt idx="156">
                  <c:v>71.242276786659374</c:v>
                </c:pt>
                <c:pt idx="157">
                  <c:v>71.307903308242032</c:v>
                </c:pt>
                <c:pt idx="158">
                  <c:v>71.420405916669452</c:v>
                </c:pt>
                <c:pt idx="159">
                  <c:v>71.636035916155322</c:v>
                </c:pt>
                <c:pt idx="160">
                  <c:v>71.795414611427489</c:v>
                </c:pt>
                <c:pt idx="161">
                  <c:v>72.001669393544418</c:v>
                </c:pt>
                <c:pt idx="162">
                  <c:v>72.161048088816585</c:v>
                </c:pt>
                <c:pt idx="163">
                  <c:v>72.301676349350856</c:v>
                </c:pt>
                <c:pt idx="164">
                  <c:v>72.329802001457693</c:v>
                </c:pt>
                <c:pt idx="165">
                  <c:v>72.376678088302455</c:v>
                </c:pt>
                <c:pt idx="166">
                  <c:v>72.564182435681474</c:v>
                </c:pt>
                <c:pt idx="167">
                  <c:v>72.826688522012091</c:v>
                </c:pt>
                <c:pt idx="168">
                  <c:v>73.042318521497975</c:v>
                </c:pt>
                <c:pt idx="169">
                  <c:v>73.59545634626609</c:v>
                </c:pt>
                <c:pt idx="170">
                  <c:v>74.195470257878966</c:v>
                </c:pt>
                <c:pt idx="171">
                  <c:v>75.245494603201493</c:v>
                </c:pt>
                <c:pt idx="172">
                  <c:v>76.773655034340521</c:v>
                </c:pt>
                <c:pt idx="173">
                  <c:v>83.186303714703087</c:v>
                </c:pt>
                <c:pt idx="174">
                  <c:v>93.883426732676256</c:v>
                </c:pt>
                <c:pt idx="175">
                  <c:v>104.99305931488334</c:v>
                </c:pt>
                <c:pt idx="176">
                  <c:v>112.11822451528616</c:v>
                </c:pt>
                <c:pt idx="177">
                  <c:v>118.15586450089064</c:v>
                </c:pt>
                <c:pt idx="178">
                  <c:v>121.28718710212031</c:v>
                </c:pt>
                <c:pt idx="179">
                  <c:v>121.47469144949932</c:v>
                </c:pt>
                <c:pt idx="180">
                  <c:v>115.20267102967105</c:v>
                </c:pt>
                <c:pt idx="181">
                  <c:v>104.80555496750428</c:v>
                </c:pt>
                <c:pt idx="182">
                  <c:v>94.333437166385906</c:v>
                </c:pt>
                <c:pt idx="183">
                  <c:v>87.742659356013291</c:v>
                </c:pt>
                <c:pt idx="184">
                  <c:v>82.098778499904739</c:v>
                </c:pt>
                <c:pt idx="185">
                  <c:v>79.342464593433107</c:v>
                </c:pt>
                <c:pt idx="186">
                  <c:v>79.145585028685133</c:v>
                </c:pt>
                <c:pt idx="187">
                  <c:v>84.639462406890502</c:v>
                </c:pt>
                <c:pt idx="188">
                  <c:v>89.373947178210784</c:v>
                </c:pt>
                <c:pt idx="189">
                  <c:v>95.102204990639905</c:v>
                </c:pt>
                <c:pt idx="190">
                  <c:v>100.91483975938958</c:v>
                </c:pt>
                <c:pt idx="191">
                  <c:v>107.80562452556862</c:v>
                </c:pt>
                <c:pt idx="192">
                  <c:v>110.69319147520557</c:v>
                </c:pt>
                <c:pt idx="193">
                  <c:v>113.40262929483244</c:v>
                </c:pt>
                <c:pt idx="194">
                  <c:v>118.77462884724143</c:v>
                </c:pt>
                <c:pt idx="195">
                  <c:v>121.84970014425738</c:v>
                </c:pt>
                <c:pt idx="196">
                  <c:v>121.20281014579977</c:v>
                </c:pt>
                <c:pt idx="197">
                  <c:v>121.72782231846104</c:v>
                </c:pt>
                <c:pt idx="198">
                  <c:v>122.66534405535613</c:v>
                </c:pt>
                <c:pt idx="199">
                  <c:v>123.95912405227136</c:v>
                </c:pt>
                <c:pt idx="200">
                  <c:v>124.23100535597096</c:v>
                </c:pt>
                <c:pt idx="201">
                  <c:v>121.37156405844088</c:v>
                </c:pt>
                <c:pt idx="202">
                  <c:v>119.5621471062333</c:v>
                </c:pt>
                <c:pt idx="203">
                  <c:v>119.77777710571918</c:v>
                </c:pt>
                <c:pt idx="204">
                  <c:v>120.0965344962635</c:v>
                </c:pt>
                <c:pt idx="205">
                  <c:v>118.9902588467273</c:v>
                </c:pt>
                <c:pt idx="206">
                  <c:v>119.73090101887442</c:v>
                </c:pt>
                <c:pt idx="207">
                  <c:v>119.88090449677763</c:v>
                </c:pt>
                <c:pt idx="208">
                  <c:v>118.98088362935833</c:v>
                </c:pt>
                <c:pt idx="209">
                  <c:v>118.69025189092085</c:v>
                </c:pt>
                <c:pt idx="210">
                  <c:v>118.09023797930797</c:v>
                </c:pt>
                <c:pt idx="211">
                  <c:v>117.23709319873343</c:v>
                </c:pt>
                <c:pt idx="212">
                  <c:v>117.16209145978183</c:v>
                </c:pt>
                <c:pt idx="213">
                  <c:v>116.21519450551777</c:v>
                </c:pt>
                <c:pt idx="214">
                  <c:v>114.86516320438882</c:v>
                </c:pt>
                <c:pt idx="215">
                  <c:v>113.33700277324978</c:v>
                </c:pt>
                <c:pt idx="216">
                  <c:v>110.92757190942935</c:v>
                </c:pt>
                <c:pt idx="217">
                  <c:v>108.94002582721173</c:v>
                </c:pt>
                <c:pt idx="218">
                  <c:v>105.19931409700023</c:v>
                </c:pt>
                <c:pt idx="219">
                  <c:v>101.39297584520611</c:v>
                </c:pt>
                <c:pt idx="220">
                  <c:v>97.502260637091396</c:v>
                </c:pt>
                <c:pt idx="221">
                  <c:v>95.392836729077388</c:v>
                </c:pt>
                <c:pt idx="222">
                  <c:v>92.205262823634001</c:v>
                </c:pt>
                <c:pt idx="223">
                  <c:v>91.220864999894147</c:v>
                </c:pt>
                <c:pt idx="224">
                  <c:v>90.873981957242975</c:v>
                </c:pt>
                <c:pt idx="225">
                  <c:v>90.948983696194588</c:v>
                </c:pt>
                <c:pt idx="226">
                  <c:v>89.598952395065623</c:v>
                </c:pt>
                <c:pt idx="227">
                  <c:v>89.636453264541416</c:v>
                </c:pt>
                <c:pt idx="228">
                  <c:v>89.898959350872062</c:v>
                </c:pt>
                <c:pt idx="229">
                  <c:v>93.499042820549278</c:v>
                </c:pt>
                <c:pt idx="230">
                  <c:v>94.464690209551222</c:v>
                </c:pt>
                <c:pt idx="231">
                  <c:v>95.655342815408005</c:v>
                </c:pt>
                <c:pt idx="232">
                  <c:v>98.064773679228466</c:v>
                </c:pt>
                <c:pt idx="233">
                  <c:v>102.57425323369394</c:v>
                </c:pt>
                <c:pt idx="234">
                  <c:v>104.57117453328053</c:v>
                </c:pt>
                <c:pt idx="235">
                  <c:v>106.44621800707074</c:v>
                </c:pt>
                <c:pt idx="236">
                  <c:v>107.86187582978233</c:v>
                </c:pt>
                <c:pt idx="237">
                  <c:v>108.68689495825004</c:v>
                </c:pt>
                <c:pt idx="238">
                  <c:v>108.83689843615325</c:v>
                </c:pt>
                <c:pt idx="239">
                  <c:v>108.21813408980248</c:v>
                </c:pt>
                <c:pt idx="240">
                  <c:v>105.46182018333086</c:v>
                </c:pt>
                <c:pt idx="241">
                  <c:v>111.0869506047015</c:v>
                </c:pt>
                <c:pt idx="242">
                  <c:v>110.94632234416723</c:v>
                </c:pt>
                <c:pt idx="243">
                  <c:v>105.53682192228246</c:v>
                </c:pt>
                <c:pt idx="244">
                  <c:v>104.30866844694988</c:v>
                </c:pt>
                <c:pt idx="245">
                  <c:v>104.40242062063939</c:v>
                </c:pt>
                <c:pt idx="246">
                  <c:v>104.53367366380472</c:v>
                </c:pt>
                <c:pt idx="247">
                  <c:v>105.75245192176837</c:v>
                </c:pt>
                <c:pt idx="248">
                  <c:v>99.002295416123545</c:v>
                </c:pt>
                <c:pt idx="249">
                  <c:v>98.027272809752645</c:v>
                </c:pt>
                <c:pt idx="250">
                  <c:v>101.64610671416779</c:v>
                </c:pt>
                <c:pt idx="251">
                  <c:v>102.20861975630484</c:v>
                </c:pt>
                <c:pt idx="252">
                  <c:v>101.15859541098233</c:v>
                </c:pt>
                <c:pt idx="253">
                  <c:v>102.37737366894595</c:v>
                </c:pt>
                <c:pt idx="254">
                  <c:v>101.89923758312945</c:v>
                </c:pt>
                <c:pt idx="255">
                  <c:v>100.10857106565979</c:v>
                </c:pt>
                <c:pt idx="256">
                  <c:v>98.336654982928039</c:v>
                </c:pt>
                <c:pt idx="257">
                  <c:v>94.670944991668151</c:v>
                </c:pt>
                <c:pt idx="258">
                  <c:v>92.570896301023112</c:v>
                </c:pt>
                <c:pt idx="259">
                  <c:v>94.061555862686347</c:v>
                </c:pt>
                <c:pt idx="260">
                  <c:v>93.574044559500877</c:v>
                </c:pt>
                <c:pt idx="261">
                  <c:v>94.605318470085493</c:v>
                </c:pt>
                <c:pt idx="262">
                  <c:v>97.221004116022854</c:v>
                </c:pt>
                <c:pt idx="263">
                  <c:v>105.01180974962119</c:v>
                </c:pt>
                <c:pt idx="264">
                  <c:v>107.69312191714123</c:v>
                </c:pt>
                <c:pt idx="265">
                  <c:v>111.07757538733256</c:v>
                </c:pt>
                <c:pt idx="266">
                  <c:v>112.98074451322964</c:v>
                </c:pt>
                <c:pt idx="267">
                  <c:v>114.71515972648558</c:v>
                </c:pt>
                <c:pt idx="268">
                  <c:v>116.18706885341092</c:v>
                </c:pt>
                <c:pt idx="269">
                  <c:v>115.76518407180812</c:v>
                </c:pt>
                <c:pt idx="270">
                  <c:v>110.15880408517536</c:v>
                </c:pt>
                <c:pt idx="271">
                  <c:v>107.95562800347186</c:v>
                </c:pt>
                <c:pt idx="272">
                  <c:v>105.23681496647606</c:v>
                </c:pt>
                <c:pt idx="273">
                  <c:v>101.60860584469197</c:v>
                </c:pt>
                <c:pt idx="274">
                  <c:v>101.20547149782706</c:v>
                </c:pt>
                <c:pt idx="275">
                  <c:v>98.636661938734477</c:v>
                </c:pt>
                <c:pt idx="276">
                  <c:v>104.28991801221197</c:v>
                </c:pt>
                <c:pt idx="277">
                  <c:v>106.1649614860022</c:v>
                </c:pt>
                <c:pt idx="278">
                  <c:v>110.87132060521566</c:v>
                </c:pt>
                <c:pt idx="279">
                  <c:v>113.84326451117316</c:v>
                </c:pt>
                <c:pt idx="280">
                  <c:v>115.87768668023553</c:v>
                </c:pt>
                <c:pt idx="281">
                  <c:v>116.8245836344996</c:v>
                </c:pt>
                <c:pt idx="282">
                  <c:v>119.18713841147526</c:v>
                </c:pt>
                <c:pt idx="283">
                  <c:v>114.91203929123357</c:v>
                </c:pt>
                <c:pt idx="284">
                  <c:v>115.11829407335051</c:v>
                </c:pt>
                <c:pt idx="285">
                  <c:v>114.96829059544727</c:v>
                </c:pt>
                <c:pt idx="286">
                  <c:v>114.88391363912672</c:v>
                </c:pt>
                <c:pt idx="287">
                  <c:v>114.38702711857232</c:v>
                </c:pt>
                <c:pt idx="288">
                  <c:v>112.8776171221712</c:v>
                </c:pt>
                <c:pt idx="289">
                  <c:v>113.31825233851188</c:v>
                </c:pt>
                <c:pt idx="290">
                  <c:v>115.33392407283638</c:v>
                </c:pt>
                <c:pt idx="291">
                  <c:v>114.36827668383441</c:v>
                </c:pt>
                <c:pt idx="292">
                  <c:v>113.82451407643525</c:v>
                </c:pt>
                <c:pt idx="293">
                  <c:v>113.75888755485259</c:v>
                </c:pt>
                <c:pt idx="294">
                  <c:v>114.60265711805819</c:v>
                </c:pt>
                <c:pt idx="295">
                  <c:v>114.30265016225175</c:v>
                </c:pt>
                <c:pt idx="296">
                  <c:v>113.11199755639497</c:v>
                </c:pt>
                <c:pt idx="297">
                  <c:v>111.04944973522572</c:v>
                </c:pt>
                <c:pt idx="298">
                  <c:v>110.4025597367681</c:v>
                </c:pt>
                <c:pt idx="299">
                  <c:v>110.96507277890517</c:v>
                </c:pt>
                <c:pt idx="300">
                  <c:v>111.58383712525594</c:v>
                </c:pt>
                <c:pt idx="301">
                  <c:v>112.24010234108252</c:v>
                </c:pt>
                <c:pt idx="302">
                  <c:v>115.94331320181821</c:v>
                </c:pt>
                <c:pt idx="303">
                  <c:v>112.63386147057845</c:v>
                </c:pt>
                <c:pt idx="304">
                  <c:v>111.88384408106238</c:v>
                </c:pt>
                <c:pt idx="305">
                  <c:v>112.333854514772</c:v>
                </c:pt>
                <c:pt idx="306">
                  <c:v>110.1869297372822</c:v>
                </c:pt>
                <c:pt idx="307">
                  <c:v>108.60251800192947</c:v>
                </c:pt>
                <c:pt idx="308">
                  <c:v>106.91497887551829</c:v>
                </c:pt>
                <c:pt idx="309">
                  <c:v>103.14614149319995</c:v>
                </c:pt>
                <c:pt idx="310">
                  <c:v>106.07120931231269</c:v>
                </c:pt>
                <c:pt idx="311">
                  <c:v>106.72747452813925</c:v>
                </c:pt>
                <c:pt idx="312">
                  <c:v>105.93058105177842</c:v>
                </c:pt>
                <c:pt idx="313">
                  <c:v>107.23373626606265</c:v>
                </c:pt>
                <c:pt idx="314">
                  <c:v>107.77749887346178</c:v>
                </c:pt>
                <c:pt idx="315">
                  <c:v>107.73999800398599</c:v>
                </c:pt>
                <c:pt idx="316">
                  <c:v>107.24311148343158</c:v>
                </c:pt>
                <c:pt idx="317">
                  <c:v>107.12123365763519</c:v>
                </c:pt>
                <c:pt idx="318">
                  <c:v>105.90245539967157</c:v>
                </c:pt>
                <c:pt idx="319">
                  <c:v>105.77120235650624</c:v>
                </c:pt>
                <c:pt idx="320">
                  <c:v>104.88993192382485</c:v>
                </c:pt>
                <c:pt idx="321">
                  <c:v>105.28369105332079</c:v>
                </c:pt>
                <c:pt idx="322">
                  <c:v>105.65869974807885</c:v>
                </c:pt>
                <c:pt idx="323">
                  <c:v>106.12746061652641</c:v>
                </c:pt>
                <c:pt idx="324">
                  <c:v>106.75560018024611</c:v>
                </c:pt>
                <c:pt idx="325">
                  <c:v>107.29936278764526</c:v>
                </c:pt>
                <c:pt idx="326">
                  <c:v>108.02125452505453</c:v>
                </c:pt>
                <c:pt idx="327">
                  <c:v>108.40563843718149</c:v>
                </c:pt>
                <c:pt idx="328">
                  <c:v>108.311886263492</c:v>
                </c:pt>
                <c:pt idx="329">
                  <c:v>108.3681375677057</c:v>
                </c:pt>
              </c:numCache>
            </c:numRef>
          </c:val>
          <c:smooth val="0"/>
          <c:extLst>
            <c:ext xmlns:c16="http://schemas.microsoft.com/office/drawing/2014/chart" uri="{C3380CC4-5D6E-409C-BE32-E72D297353CC}">
              <c16:uniqueId val="{0000000D-631D-4227-9E92-4A24278AB377}"/>
            </c:ext>
          </c:extLst>
        </c:ser>
        <c:ser>
          <c:idx val="14"/>
          <c:order val="14"/>
          <c:tx>
            <c:strRef>
              <c:f>'China-15 '!$A$16</c:f>
              <c:strCache>
                <c:ptCount val="1"/>
                <c:pt idx="0">
                  <c:v>Zhengzhou</c:v>
                </c:pt>
              </c:strCache>
            </c:strRef>
          </c:tx>
          <c:spPr>
            <a:ln w="28575" cap="rnd">
              <a:solidFill>
                <a:schemeClr val="accent3">
                  <a:lumMod val="80000"/>
                  <a:lumOff val="20000"/>
                </a:schemeClr>
              </a:solidFill>
              <a:round/>
            </a:ln>
            <a:effectLst/>
          </c:spPr>
          <c:marker>
            <c:symbol val="none"/>
          </c:marker>
          <c:cat>
            <c:numRef>
              <c:f>'China-15 '!$B$1:$LS$1</c:f>
              <c:numCache>
                <c:formatCode>m/d/yyyy</c:formatCode>
                <c:ptCount val="330"/>
                <c:pt idx="0">
                  <c:v>44412</c:v>
                </c:pt>
                <c:pt idx="1">
                  <c:v>44413</c:v>
                </c:pt>
                <c:pt idx="2">
                  <c:v>44414</c:v>
                </c:pt>
                <c:pt idx="3">
                  <c:v>44415</c:v>
                </c:pt>
                <c:pt idx="4">
                  <c:v>44416</c:v>
                </c:pt>
                <c:pt idx="5">
                  <c:v>44417</c:v>
                </c:pt>
                <c:pt idx="6">
                  <c:v>44418</c:v>
                </c:pt>
                <c:pt idx="7">
                  <c:v>44419</c:v>
                </c:pt>
                <c:pt idx="8">
                  <c:v>44420</c:v>
                </c:pt>
                <c:pt idx="9">
                  <c:v>44421</c:v>
                </c:pt>
                <c:pt idx="10">
                  <c:v>44422</c:v>
                </c:pt>
                <c:pt idx="11">
                  <c:v>44423</c:v>
                </c:pt>
                <c:pt idx="12">
                  <c:v>44424</c:v>
                </c:pt>
                <c:pt idx="13">
                  <c:v>44425</c:v>
                </c:pt>
                <c:pt idx="14">
                  <c:v>44426</c:v>
                </c:pt>
                <c:pt idx="15">
                  <c:v>44427</c:v>
                </c:pt>
                <c:pt idx="16">
                  <c:v>44428</c:v>
                </c:pt>
                <c:pt idx="17">
                  <c:v>44429</c:v>
                </c:pt>
                <c:pt idx="18">
                  <c:v>44430</c:v>
                </c:pt>
                <c:pt idx="19">
                  <c:v>44431</c:v>
                </c:pt>
                <c:pt idx="20">
                  <c:v>44432</c:v>
                </c:pt>
                <c:pt idx="21">
                  <c:v>44433</c:v>
                </c:pt>
                <c:pt idx="22">
                  <c:v>44434</c:v>
                </c:pt>
                <c:pt idx="23">
                  <c:v>44435</c:v>
                </c:pt>
                <c:pt idx="24">
                  <c:v>44436</c:v>
                </c:pt>
                <c:pt idx="25">
                  <c:v>44437</c:v>
                </c:pt>
                <c:pt idx="26">
                  <c:v>44438</c:v>
                </c:pt>
                <c:pt idx="27">
                  <c:v>44439</c:v>
                </c:pt>
                <c:pt idx="28">
                  <c:v>44440</c:v>
                </c:pt>
                <c:pt idx="29">
                  <c:v>44441</c:v>
                </c:pt>
                <c:pt idx="30">
                  <c:v>44442</c:v>
                </c:pt>
                <c:pt idx="31">
                  <c:v>44443</c:v>
                </c:pt>
                <c:pt idx="32">
                  <c:v>44444</c:v>
                </c:pt>
                <c:pt idx="33">
                  <c:v>44445</c:v>
                </c:pt>
                <c:pt idx="34">
                  <c:v>44446</c:v>
                </c:pt>
                <c:pt idx="35">
                  <c:v>44447</c:v>
                </c:pt>
                <c:pt idx="36">
                  <c:v>44448</c:v>
                </c:pt>
                <c:pt idx="37">
                  <c:v>44449</c:v>
                </c:pt>
                <c:pt idx="38">
                  <c:v>44450</c:v>
                </c:pt>
                <c:pt idx="39">
                  <c:v>44451</c:v>
                </c:pt>
                <c:pt idx="40">
                  <c:v>44452</c:v>
                </c:pt>
                <c:pt idx="41">
                  <c:v>44453</c:v>
                </c:pt>
                <c:pt idx="42">
                  <c:v>44454</c:v>
                </c:pt>
                <c:pt idx="43">
                  <c:v>44455</c:v>
                </c:pt>
                <c:pt idx="44">
                  <c:v>44456</c:v>
                </c:pt>
                <c:pt idx="45">
                  <c:v>44457</c:v>
                </c:pt>
                <c:pt idx="46">
                  <c:v>44458</c:v>
                </c:pt>
                <c:pt idx="47">
                  <c:v>44459</c:v>
                </c:pt>
                <c:pt idx="48">
                  <c:v>44460</c:v>
                </c:pt>
                <c:pt idx="49">
                  <c:v>44461</c:v>
                </c:pt>
                <c:pt idx="50">
                  <c:v>44462</c:v>
                </c:pt>
                <c:pt idx="51">
                  <c:v>44463</c:v>
                </c:pt>
                <c:pt idx="52">
                  <c:v>44464</c:v>
                </c:pt>
                <c:pt idx="53">
                  <c:v>44465</c:v>
                </c:pt>
                <c:pt idx="54">
                  <c:v>44466</c:v>
                </c:pt>
                <c:pt idx="55">
                  <c:v>44467</c:v>
                </c:pt>
                <c:pt idx="56">
                  <c:v>44468</c:v>
                </c:pt>
                <c:pt idx="57">
                  <c:v>44469</c:v>
                </c:pt>
                <c:pt idx="58">
                  <c:v>44470</c:v>
                </c:pt>
                <c:pt idx="59">
                  <c:v>44471</c:v>
                </c:pt>
                <c:pt idx="60">
                  <c:v>44472</c:v>
                </c:pt>
                <c:pt idx="61">
                  <c:v>44473</c:v>
                </c:pt>
                <c:pt idx="62">
                  <c:v>44474</c:v>
                </c:pt>
                <c:pt idx="63">
                  <c:v>44475</c:v>
                </c:pt>
                <c:pt idx="64">
                  <c:v>44476</c:v>
                </c:pt>
                <c:pt idx="65">
                  <c:v>44477</c:v>
                </c:pt>
                <c:pt idx="66">
                  <c:v>44478</c:v>
                </c:pt>
                <c:pt idx="67">
                  <c:v>44479</c:v>
                </c:pt>
                <c:pt idx="68">
                  <c:v>44480</c:v>
                </c:pt>
                <c:pt idx="69">
                  <c:v>44481</c:v>
                </c:pt>
                <c:pt idx="70">
                  <c:v>44482</c:v>
                </c:pt>
                <c:pt idx="71">
                  <c:v>44483</c:v>
                </c:pt>
                <c:pt idx="72">
                  <c:v>44484</c:v>
                </c:pt>
                <c:pt idx="73">
                  <c:v>44485</c:v>
                </c:pt>
                <c:pt idx="74">
                  <c:v>44486</c:v>
                </c:pt>
                <c:pt idx="75">
                  <c:v>44487</c:v>
                </c:pt>
                <c:pt idx="76">
                  <c:v>44488</c:v>
                </c:pt>
                <c:pt idx="77">
                  <c:v>44489</c:v>
                </c:pt>
                <c:pt idx="78">
                  <c:v>44490</c:v>
                </c:pt>
                <c:pt idx="79">
                  <c:v>44491</c:v>
                </c:pt>
                <c:pt idx="80">
                  <c:v>44492</c:v>
                </c:pt>
                <c:pt idx="81">
                  <c:v>44493</c:v>
                </c:pt>
                <c:pt idx="82">
                  <c:v>44494</c:v>
                </c:pt>
                <c:pt idx="83">
                  <c:v>44495</c:v>
                </c:pt>
                <c:pt idx="84">
                  <c:v>44496</c:v>
                </c:pt>
                <c:pt idx="85">
                  <c:v>44497</c:v>
                </c:pt>
                <c:pt idx="86">
                  <c:v>44498</c:v>
                </c:pt>
                <c:pt idx="87">
                  <c:v>44499</c:v>
                </c:pt>
                <c:pt idx="88">
                  <c:v>44500</c:v>
                </c:pt>
                <c:pt idx="89">
                  <c:v>44501</c:v>
                </c:pt>
                <c:pt idx="90">
                  <c:v>44502</c:v>
                </c:pt>
                <c:pt idx="91">
                  <c:v>44503</c:v>
                </c:pt>
                <c:pt idx="92">
                  <c:v>44504</c:v>
                </c:pt>
                <c:pt idx="93">
                  <c:v>44505</c:v>
                </c:pt>
                <c:pt idx="94">
                  <c:v>44506</c:v>
                </c:pt>
                <c:pt idx="95">
                  <c:v>44507</c:v>
                </c:pt>
                <c:pt idx="96">
                  <c:v>44508</c:v>
                </c:pt>
                <c:pt idx="97">
                  <c:v>44509</c:v>
                </c:pt>
                <c:pt idx="98">
                  <c:v>44510</c:v>
                </c:pt>
                <c:pt idx="99">
                  <c:v>44511</c:v>
                </c:pt>
                <c:pt idx="100">
                  <c:v>44512</c:v>
                </c:pt>
                <c:pt idx="101">
                  <c:v>44513</c:v>
                </c:pt>
                <c:pt idx="102">
                  <c:v>44514</c:v>
                </c:pt>
                <c:pt idx="103">
                  <c:v>44515</c:v>
                </c:pt>
                <c:pt idx="104">
                  <c:v>44516</c:v>
                </c:pt>
                <c:pt idx="105">
                  <c:v>44517</c:v>
                </c:pt>
                <c:pt idx="106">
                  <c:v>44518</c:v>
                </c:pt>
                <c:pt idx="107">
                  <c:v>44519</c:v>
                </c:pt>
                <c:pt idx="108">
                  <c:v>44520</c:v>
                </c:pt>
                <c:pt idx="109">
                  <c:v>44521</c:v>
                </c:pt>
                <c:pt idx="110">
                  <c:v>44522</c:v>
                </c:pt>
                <c:pt idx="111">
                  <c:v>44523</c:v>
                </c:pt>
                <c:pt idx="112">
                  <c:v>44524</c:v>
                </c:pt>
                <c:pt idx="113">
                  <c:v>44525</c:v>
                </c:pt>
                <c:pt idx="114">
                  <c:v>44526</c:v>
                </c:pt>
                <c:pt idx="115">
                  <c:v>44527</c:v>
                </c:pt>
                <c:pt idx="116">
                  <c:v>44528</c:v>
                </c:pt>
                <c:pt idx="117">
                  <c:v>44529</c:v>
                </c:pt>
                <c:pt idx="118">
                  <c:v>44530</c:v>
                </c:pt>
                <c:pt idx="119">
                  <c:v>44531</c:v>
                </c:pt>
                <c:pt idx="120">
                  <c:v>44532</c:v>
                </c:pt>
                <c:pt idx="121">
                  <c:v>44533</c:v>
                </c:pt>
                <c:pt idx="122">
                  <c:v>44534</c:v>
                </c:pt>
                <c:pt idx="123">
                  <c:v>44535</c:v>
                </c:pt>
                <c:pt idx="124">
                  <c:v>44536</c:v>
                </c:pt>
                <c:pt idx="125">
                  <c:v>44537</c:v>
                </c:pt>
                <c:pt idx="126">
                  <c:v>44538</c:v>
                </c:pt>
                <c:pt idx="127">
                  <c:v>44539</c:v>
                </c:pt>
                <c:pt idx="128">
                  <c:v>44540</c:v>
                </c:pt>
                <c:pt idx="129">
                  <c:v>44541</c:v>
                </c:pt>
                <c:pt idx="130">
                  <c:v>44542</c:v>
                </c:pt>
                <c:pt idx="131">
                  <c:v>44543</c:v>
                </c:pt>
                <c:pt idx="132">
                  <c:v>44544</c:v>
                </c:pt>
                <c:pt idx="133">
                  <c:v>44545</c:v>
                </c:pt>
                <c:pt idx="134">
                  <c:v>44546</c:v>
                </c:pt>
                <c:pt idx="135">
                  <c:v>44547</c:v>
                </c:pt>
                <c:pt idx="136">
                  <c:v>44548</c:v>
                </c:pt>
                <c:pt idx="137">
                  <c:v>44549</c:v>
                </c:pt>
                <c:pt idx="138">
                  <c:v>44550</c:v>
                </c:pt>
                <c:pt idx="139">
                  <c:v>44551</c:v>
                </c:pt>
                <c:pt idx="140">
                  <c:v>44552</c:v>
                </c:pt>
                <c:pt idx="141">
                  <c:v>44553</c:v>
                </c:pt>
                <c:pt idx="142">
                  <c:v>44554</c:v>
                </c:pt>
                <c:pt idx="143">
                  <c:v>44555</c:v>
                </c:pt>
                <c:pt idx="144">
                  <c:v>44556</c:v>
                </c:pt>
                <c:pt idx="145">
                  <c:v>44557</c:v>
                </c:pt>
                <c:pt idx="146">
                  <c:v>44558</c:v>
                </c:pt>
                <c:pt idx="147">
                  <c:v>44559</c:v>
                </c:pt>
                <c:pt idx="148">
                  <c:v>44560</c:v>
                </c:pt>
                <c:pt idx="149">
                  <c:v>44561</c:v>
                </c:pt>
                <c:pt idx="150">
                  <c:v>44562</c:v>
                </c:pt>
                <c:pt idx="151">
                  <c:v>44563</c:v>
                </c:pt>
                <c:pt idx="152">
                  <c:v>44564</c:v>
                </c:pt>
                <c:pt idx="153">
                  <c:v>44565</c:v>
                </c:pt>
                <c:pt idx="154">
                  <c:v>44566</c:v>
                </c:pt>
                <c:pt idx="155">
                  <c:v>44567</c:v>
                </c:pt>
                <c:pt idx="156">
                  <c:v>44568</c:v>
                </c:pt>
                <c:pt idx="157">
                  <c:v>44569</c:v>
                </c:pt>
                <c:pt idx="158">
                  <c:v>44570</c:v>
                </c:pt>
                <c:pt idx="159">
                  <c:v>44571</c:v>
                </c:pt>
                <c:pt idx="160">
                  <c:v>44572</c:v>
                </c:pt>
                <c:pt idx="161">
                  <c:v>44573</c:v>
                </c:pt>
                <c:pt idx="162">
                  <c:v>44574</c:v>
                </c:pt>
                <c:pt idx="163">
                  <c:v>44575</c:v>
                </c:pt>
                <c:pt idx="164">
                  <c:v>44576</c:v>
                </c:pt>
                <c:pt idx="165">
                  <c:v>44577</c:v>
                </c:pt>
                <c:pt idx="166">
                  <c:v>44578</c:v>
                </c:pt>
                <c:pt idx="167">
                  <c:v>44579</c:v>
                </c:pt>
                <c:pt idx="168">
                  <c:v>44580</c:v>
                </c:pt>
                <c:pt idx="169">
                  <c:v>44581</c:v>
                </c:pt>
                <c:pt idx="170">
                  <c:v>44582</c:v>
                </c:pt>
                <c:pt idx="171">
                  <c:v>44583</c:v>
                </c:pt>
                <c:pt idx="172">
                  <c:v>44584</c:v>
                </c:pt>
                <c:pt idx="173">
                  <c:v>44585</c:v>
                </c:pt>
                <c:pt idx="174">
                  <c:v>44586</c:v>
                </c:pt>
                <c:pt idx="175">
                  <c:v>44587</c:v>
                </c:pt>
                <c:pt idx="176">
                  <c:v>44588</c:v>
                </c:pt>
                <c:pt idx="177">
                  <c:v>44589</c:v>
                </c:pt>
                <c:pt idx="178">
                  <c:v>44590</c:v>
                </c:pt>
                <c:pt idx="179">
                  <c:v>44591</c:v>
                </c:pt>
                <c:pt idx="180">
                  <c:v>44592</c:v>
                </c:pt>
                <c:pt idx="181">
                  <c:v>44593</c:v>
                </c:pt>
                <c:pt idx="182">
                  <c:v>44594</c:v>
                </c:pt>
                <c:pt idx="183">
                  <c:v>44595</c:v>
                </c:pt>
                <c:pt idx="184">
                  <c:v>44596</c:v>
                </c:pt>
                <c:pt idx="185">
                  <c:v>44597</c:v>
                </c:pt>
                <c:pt idx="186">
                  <c:v>44598</c:v>
                </c:pt>
                <c:pt idx="187">
                  <c:v>44599</c:v>
                </c:pt>
                <c:pt idx="188">
                  <c:v>44600</c:v>
                </c:pt>
                <c:pt idx="189">
                  <c:v>44601</c:v>
                </c:pt>
                <c:pt idx="190">
                  <c:v>44602</c:v>
                </c:pt>
                <c:pt idx="191">
                  <c:v>44603</c:v>
                </c:pt>
                <c:pt idx="192">
                  <c:v>44604</c:v>
                </c:pt>
                <c:pt idx="193">
                  <c:v>44605</c:v>
                </c:pt>
                <c:pt idx="194">
                  <c:v>44606</c:v>
                </c:pt>
                <c:pt idx="195">
                  <c:v>44607</c:v>
                </c:pt>
                <c:pt idx="196">
                  <c:v>44608</c:v>
                </c:pt>
                <c:pt idx="197">
                  <c:v>44609</c:v>
                </c:pt>
                <c:pt idx="198">
                  <c:v>44610</c:v>
                </c:pt>
                <c:pt idx="199">
                  <c:v>44611</c:v>
                </c:pt>
                <c:pt idx="200">
                  <c:v>44612</c:v>
                </c:pt>
                <c:pt idx="201">
                  <c:v>44613</c:v>
                </c:pt>
                <c:pt idx="202">
                  <c:v>44614</c:v>
                </c:pt>
                <c:pt idx="203">
                  <c:v>44615</c:v>
                </c:pt>
                <c:pt idx="204">
                  <c:v>44616</c:v>
                </c:pt>
                <c:pt idx="205">
                  <c:v>44617</c:v>
                </c:pt>
                <c:pt idx="206">
                  <c:v>44618</c:v>
                </c:pt>
                <c:pt idx="207">
                  <c:v>44619</c:v>
                </c:pt>
                <c:pt idx="208">
                  <c:v>44620</c:v>
                </c:pt>
                <c:pt idx="209">
                  <c:v>44621</c:v>
                </c:pt>
                <c:pt idx="210">
                  <c:v>44622</c:v>
                </c:pt>
                <c:pt idx="211">
                  <c:v>44623</c:v>
                </c:pt>
                <c:pt idx="212">
                  <c:v>44624</c:v>
                </c:pt>
                <c:pt idx="213">
                  <c:v>44625</c:v>
                </c:pt>
                <c:pt idx="214">
                  <c:v>44626</c:v>
                </c:pt>
                <c:pt idx="215">
                  <c:v>44627</c:v>
                </c:pt>
                <c:pt idx="216">
                  <c:v>44628</c:v>
                </c:pt>
                <c:pt idx="217">
                  <c:v>44629</c:v>
                </c:pt>
                <c:pt idx="218">
                  <c:v>44630</c:v>
                </c:pt>
                <c:pt idx="219">
                  <c:v>44631</c:v>
                </c:pt>
                <c:pt idx="220">
                  <c:v>44632</c:v>
                </c:pt>
                <c:pt idx="221">
                  <c:v>44633</c:v>
                </c:pt>
                <c:pt idx="222">
                  <c:v>44634</c:v>
                </c:pt>
                <c:pt idx="223">
                  <c:v>44635</c:v>
                </c:pt>
                <c:pt idx="224">
                  <c:v>44636</c:v>
                </c:pt>
                <c:pt idx="225">
                  <c:v>44637</c:v>
                </c:pt>
                <c:pt idx="226">
                  <c:v>44638</c:v>
                </c:pt>
                <c:pt idx="227">
                  <c:v>44639</c:v>
                </c:pt>
                <c:pt idx="228">
                  <c:v>44640</c:v>
                </c:pt>
                <c:pt idx="229">
                  <c:v>44641</c:v>
                </c:pt>
                <c:pt idx="230">
                  <c:v>44642</c:v>
                </c:pt>
                <c:pt idx="231">
                  <c:v>44643</c:v>
                </c:pt>
                <c:pt idx="232">
                  <c:v>44644</c:v>
                </c:pt>
                <c:pt idx="233">
                  <c:v>44645</c:v>
                </c:pt>
                <c:pt idx="234">
                  <c:v>44646</c:v>
                </c:pt>
                <c:pt idx="235">
                  <c:v>44647</c:v>
                </c:pt>
                <c:pt idx="236">
                  <c:v>44648</c:v>
                </c:pt>
                <c:pt idx="237">
                  <c:v>44649</c:v>
                </c:pt>
                <c:pt idx="238">
                  <c:v>44650</c:v>
                </c:pt>
                <c:pt idx="239">
                  <c:v>44651</c:v>
                </c:pt>
                <c:pt idx="240">
                  <c:v>44652</c:v>
                </c:pt>
                <c:pt idx="241">
                  <c:v>44653</c:v>
                </c:pt>
                <c:pt idx="242">
                  <c:v>44654</c:v>
                </c:pt>
                <c:pt idx="243">
                  <c:v>44655</c:v>
                </c:pt>
                <c:pt idx="244">
                  <c:v>44656</c:v>
                </c:pt>
                <c:pt idx="245">
                  <c:v>44657</c:v>
                </c:pt>
                <c:pt idx="246">
                  <c:v>44658</c:v>
                </c:pt>
                <c:pt idx="247">
                  <c:v>44659</c:v>
                </c:pt>
                <c:pt idx="248">
                  <c:v>44660</c:v>
                </c:pt>
                <c:pt idx="249">
                  <c:v>44661</c:v>
                </c:pt>
                <c:pt idx="250">
                  <c:v>44662</c:v>
                </c:pt>
                <c:pt idx="251">
                  <c:v>44663</c:v>
                </c:pt>
                <c:pt idx="252">
                  <c:v>44664</c:v>
                </c:pt>
                <c:pt idx="253">
                  <c:v>44665</c:v>
                </c:pt>
                <c:pt idx="254">
                  <c:v>44666</c:v>
                </c:pt>
                <c:pt idx="255">
                  <c:v>44667</c:v>
                </c:pt>
                <c:pt idx="256">
                  <c:v>44668</c:v>
                </c:pt>
                <c:pt idx="257">
                  <c:v>44669</c:v>
                </c:pt>
                <c:pt idx="258">
                  <c:v>44670</c:v>
                </c:pt>
                <c:pt idx="259">
                  <c:v>44671</c:v>
                </c:pt>
                <c:pt idx="260">
                  <c:v>44672</c:v>
                </c:pt>
                <c:pt idx="261">
                  <c:v>44673</c:v>
                </c:pt>
                <c:pt idx="262">
                  <c:v>44674</c:v>
                </c:pt>
                <c:pt idx="263">
                  <c:v>44675</c:v>
                </c:pt>
                <c:pt idx="264">
                  <c:v>44676</c:v>
                </c:pt>
                <c:pt idx="265">
                  <c:v>44677</c:v>
                </c:pt>
                <c:pt idx="266">
                  <c:v>44678</c:v>
                </c:pt>
                <c:pt idx="267">
                  <c:v>44679</c:v>
                </c:pt>
                <c:pt idx="268">
                  <c:v>44680</c:v>
                </c:pt>
                <c:pt idx="269">
                  <c:v>44681</c:v>
                </c:pt>
                <c:pt idx="270">
                  <c:v>44682</c:v>
                </c:pt>
                <c:pt idx="271">
                  <c:v>44683</c:v>
                </c:pt>
                <c:pt idx="272">
                  <c:v>44684</c:v>
                </c:pt>
                <c:pt idx="273">
                  <c:v>44685</c:v>
                </c:pt>
                <c:pt idx="274">
                  <c:v>44686</c:v>
                </c:pt>
                <c:pt idx="275">
                  <c:v>44687</c:v>
                </c:pt>
                <c:pt idx="276">
                  <c:v>44688</c:v>
                </c:pt>
                <c:pt idx="277">
                  <c:v>44689</c:v>
                </c:pt>
                <c:pt idx="278">
                  <c:v>44690</c:v>
                </c:pt>
                <c:pt idx="279">
                  <c:v>44691</c:v>
                </c:pt>
                <c:pt idx="280">
                  <c:v>44692</c:v>
                </c:pt>
                <c:pt idx="281">
                  <c:v>44693</c:v>
                </c:pt>
                <c:pt idx="282">
                  <c:v>44694</c:v>
                </c:pt>
                <c:pt idx="283">
                  <c:v>44695</c:v>
                </c:pt>
                <c:pt idx="284">
                  <c:v>44696</c:v>
                </c:pt>
                <c:pt idx="285">
                  <c:v>44697</c:v>
                </c:pt>
                <c:pt idx="286">
                  <c:v>44698</c:v>
                </c:pt>
                <c:pt idx="287">
                  <c:v>44699</c:v>
                </c:pt>
                <c:pt idx="288">
                  <c:v>44700</c:v>
                </c:pt>
                <c:pt idx="289">
                  <c:v>44701</c:v>
                </c:pt>
                <c:pt idx="290">
                  <c:v>44702</c:v>
                </c:pt>
                <c:pt idx="291">
                  <c:v>44703</c:v>
                </c:pt>
                <c:pt idx="292">
                  <c:v>44704</c:v>
                </c:pt>
                <c:pt idx="293">
                  <c:v>44705</c:v>
                </c:pt>
                <c:pt idx="294">
                  <c:v>44706</c:v>
                </c:pt>
                <c:pt idx="295">
                  <c:v>44707</c:v>
                </c:pt>
                <c:pt idx="296">
                  <c:v>44708</c:v>
                </c:pt>
                <c:pt idx="297">
                  <c:v>44709</c:v>
                </c:pt>
                <c:pt idx="298">
                  <c:v>44710</c:v>
                </c:pt>
                <c:pt idx="299">
                  <c:v>44711</c:v>
                </c:pt>
                <c:pt idx="300">
                  <c:v>44712</c:v>
                </c:pt>
                <c:pt idx="301">
                  <c:v>44713</c:v>
                </c:pt>
                <c:pt idx="302">
                  <c:v>44714</c:v>
                </c:pt>
                <c:pt idx="303">
                  <c:v>44715</c:v>
                </c:pt>
                <c:pt idx="304">
                  <c:v>44716</c:v>
                </c:pt>
                <c:pt idx="305">
                  <c:v>44717</c:v>
                </c:pt>
                <c:pt idx="306">
                  <c:v>44718</c:v>
                </c:pt>
                <c:pt idx="307">
                  <c:v>44719</c:v>
                </c:pt>
                <c:pt idx="308">
                  <c:v>44720</c:v>
                </c:pt>
                <c:pt idx="309">
                  <c:v>44721</c:v>
                </c:pt>
                <c:pt idx="310">
                  <c:v>44722</c:v>
                </c:pt>
                <c:pt idx="311">
                  <c:v>44723</c:v>
                </c:pt>
                <c:pt idx="312">
                  <c:v>44724</c:v>
                </c:pt>
                <c:pt idx="313">
                  <c:v>44725</c:v>
                </c:pt>
                <c:pt idx="314">
                  <c:v>44726</c:v>
                </c:pt>
                <c:pt idx="315">
                  <c:v>44727</c:v>
                </c:pt>
                <c:pt idx="316">
                  <c:v>44728</c:v>
                </c:pt>
                <c:pt idx="317">
                  <c:v>44729</c:v>
                </c:pt>
                <c:pt idx="318">
                  <c:v>44730</c:v>
                </c:pt>
                <c:pt idx="319">
                  <c:v>44731</c:v>
                </c:pt>
                <c:pt idx="320">
                  <c:v>44732</c:v>
                </c:pt>
                <c:pt idx="321">
                  <c:v>44733</c:v>
                </c:pt>
                <c:pt idx="322">
                  <c:v>44734</c:v>
                </c:pt>
                <c:pt idx="323">
                  <c:v>44735</c:v>
                </c:pt>
                <c:pt idx="324">
                  <c:v>44736</c:v>
                </c:pt>
                <c:pt idx="325">
                  <c:v>44737</c:v>
                </c:pt>
                <c:pt idx="326">
                  <c:v>44738</c:v>
                </c:pt>
                <c:pt idx="327">
                  <c:v>44739</c:v>
                </c:pt>
                <c:pt idx="328">
                  <c:v>44740</c:v>
                </c:pt>
                <c:pt idx="329">
                  <c:v>44741</c:v>
                </c:pt>
              </c:numCache>
            </c:numRef>
          </c:cat>
          <c:val>
            <c:numRef>
              <c:f>'China-15 '!$B$16:$LS$16</c:f>
              <c:numCache>
                <c:formatCode>0.00</c:formatCode>
                <c:ptCount val="330"/>
                <c:pt idx="0">
                  <c:v>94.967498800092429</c:v>
                </c:pt>
                <c:pt idx="1">
                  <c:v>88.72205400472852</c:v>
                </c:pt>
                <c:pt idx="2">
                  <c:v>80.272334575706751</c:v>
                </c:pt>
                <c:pt idx="3">
                  <c:v>77.884370389244083</c:v>
                </c:pt>
                <c:pt idx="4">
                  <c:v>77.149612178024796</c:v>
                </c:pt>
                <c:pt idx="5">
                  <c:v>75.863785308391044</c:v>
                </c:pt>
                <c:pt idx="6">
                  <c:v>74.118734556745238</c:v>
                </c:pt>
                <c:pt idx="7">
                  <c:v>73.200286792721144</c:v>
                </c:pt>
                <c:pt idx="8">
                  <c:v>73.016597239916322</c:v>
                </c:pt>
                <c:pt idx="9">
                  <c:v>73.383976345525952</c:v>
                </c:pt>
                <c:pt idx="10">
                  <c:v>73.567665898330787</c:v>
                </c:pt>
                <c:pt idx="11">
                  <c:v>73.751355451135609</c:v>
                </c:pt>
                <c:pt idx="12">
                  <c:v>74.394268885952471</c:v>
                </c:pt>
                <c:pt idx="13">
                  <c:v>75.129027097171772</c:v>
                </c:pt>
                <c:pt idx="14">
                  <c:v>76.139319637598277</c:v>
                </c:pt>
                <c:pt idx="15">
                  <c:v>76.782233072415139</c:v>
                </c:pt>
                <c:pt idx="16">
                  <c:v>77.241456954427207</c:v>
                </c:pt>
                <c:pt idx="17">
                  <c:v>77.700680836439247</c:v>
                </c:pt>
                <c:pt idx="18">
                  <c:v>77.884370389244083</c:v>
                </c:pt>
                <c:pt idx="19">
                  <c:v>80.547868904913983</c:v>
                </c:pt>
                <c:pt idx="20">
                  <c:v>82.84398831497424</c:v>
                </c:pt>
                <c:pt idx="21">
                  <c:v>84.772728619424868</c:v>
                </c:pt>
                <c:pt idx="22">
                  <c:v>87.436227135094768</c:v>
                </c:pt>
                <c:pt idx="23">
                  <c:v>90.467104756374312</c:v>
                </c:pt>
                <c:pt idx="24">
                  <c:v>91.38555252039842</c:v>
                </c:pt>
                <c:pt idx="25">
                  <c:v>92.395845060824954</c:v>
                </c:pt>
                <c:pt idx="26">
                  <c:v>99.100513738200917</c:v>
                </c:pt>
                <c:pt idx="27">
                  <c:v>103.23352867630936</c:v>
                </c:pt>
                <c:pt idx="28">
                  <c:v>108.28499137844193</c:v>
                </c:pt>
                <c:pt idx="29">
                  <c:v>111.77509288173354</c:v>
                </c:pt>
                <c:pt idx="30">
                  <c:v>115.35703916142754</c:v>
                </c:pt>
                <c:pt idx="31">
                  <c:v>115.90810781984203</c:v>
                </c:pt>
                <c:pt idx="32">
                  <c:v>117.01024513667095</c:v>
                </c:pt>
                <c:pt idx="33">
                  <c:v>117.19393468947575</c:v>
                </c:pt>
                <c:pt idx="34">
                  <c:v>116.18364214904925</c:v>
                </c:pt>
                <c:pt idx="35">
                  <c:v>114.8059705030131</c:v>
                </c:pt>
                <c:pt idx="36">
                  <c:v>114.53043617380587</c:v>
                </c:pt>
                <c:pt idx="37">
                  <c:v>113.79567796258659</c:v>
                </c:pt>
                <c:pt idx="38">
                  <c:v>114.8059705030131</c:v>
                </c:pt>
                <c:pt idx="39">
                  <c:v>114.8059705030131</c:v>
                </c:pt>
                <c:pt idx="40">
                  <c:v>109.20343914246605</c:v>
                </c:pt>
                <c:pt idx="41">
                  <c:v>106.35625107399133</c:v>
                </c:pt>
                <c:pt idx="42">
                  <c:v>102.49877046509009</c:v>
                </c:pt>
                <c:pt idx="43">
                  <c:v>100.66187493704184</c:v>
                </c:pt>
                <c:pt idx="44">
                  <c:v>99.28420329100571</c:v>
                </c:pt>
                <c:pt idx="45">
                  <c:v>108.28499137844196</c:v>
                </c:pt>
                <c:pt idx="46">
                  <c:v>108.83606003685642</c:v>
                </c:pt>
                <c:pt idx="47">
                  <c:v>105.80518241557687</c:v>
                </c:pt>
                <c:pt idx="48">
                  <c:v>103.87644211112627</c:v>
                </c:pt>
                <c:pt idx="49">
                  <c:v>107.09100928521062</c:v>
                </c:pt>
                <c:pt idx="50">
                  <c:v>105.43780330996722</c:v>
                </c:pt>
                <c:pt idx="51">
                  <c:v>105.9888719683817</c:v>
                </c:pt>
                <c:pt idx="52">
                  <c:v>96.253325669726181</c:v>
                </c:pt>
                <c:pt idx="53">
                  <c:v>96.988083880945453</c:v>
                </c:pt>
                <c:pt idx="54">
                  <c:v>98.457600303384041</c:v>
                </c:pt>
                <c:pt idx="55">
                  <c:v>102.31508091228527</c:v>
                </c:pt>
                <c:pt idx="56">
                  <c:v>99.559737620212957</c:v>
                </c:pt>
                <c:pt idx="57">
                  <c:v>102.95799434710216</c:v>
                </c:pt>
                <c:pt idx="58">
                  <c:v>97.906531644969562</c:v>
                </c:pt>
                <c:pt idx="59">
                  <c:v>96.712549551738235</c:v>
                </c:pt>
                <c:pt idx="60">
                  <c:v>94.324585365275553</c:v>
                </c:pt>
                <c:pt idx="61">
                  <c:v>92.304000284422514</c:v>
                </c:pt>
                <c:pt idx="62">
                  <c:v>88.630209228326109</c:v>
                </c:pt>
                <c:pt idx="63">
                  <c:v>87.344382358692343</c:v>
                </c:pt>
                <c:pt idx="64">
                  <c:v>82.935833091376637</c:v>
                </c:pt>
                <c:pt idx="65">
                  <c:v>87.619916687899604</c:v>
                </c:pt>
                <c:pt idx="66">
                  <c:v>93.130603272044226</c:v>
                </c:pt>
                <c:pt idx="67">
                  <c:v>95.794101787714126</c:v>
                </c:pt>
                <c:pt idx="68">
                  <c:v>99.376048067408135</c:v>
                </c:pt>
                <c:pt idx="69">
                  <c:v>100.84556448984669</c:v>
                </c:pt>
                <c:pt idx="70">
                  <c:v>101.76401225387082</c:v>
                </c:pt>
                <c:pt idx="71">
                  <c:v>104.79488987515036</c:v>
                </c:pt>
                <c:pt idx="72">
                  <c:v>106.44809585039373</c:v>
                </c:pt>
                <c:pt idx="73">
                  <c:v>103.60090778191901</c:v>
                </c:pt>
                <c:pt idx="74">
                  <c:v>104.33566599313829</c:v>
                </c:pt>
                <c:pt idx="75">
                  <c:v>104.15197644033347</c:v>
                </c:pt>
                <c:pt idx="76">
                  <c:v>104.61120032234551</c:v>
                </c:pt>
                <c:pt idx="77">
                  <c:v>105.43780330996722</c:v>
                </c:pt>
                <c:pt idx="78">
                  <c:v>103.96828688752866</c:v>
                </c:pt>
                <c:pt idx="79">
                  <c:v>100.93740926624911</c:v>
                </c:pt>
                <c:pt idx="80">
                  <c:v>101.21294359545634</c:v>
                </c:pt>
                <c:pt idx="81">
                  <c:v>99.743427173017793</c:v>
                </c:pt>
                <c:pt idx="82">
                  <c:v>99.28420329100571</c:v>
                </c:pt>
                <c:pt idx="83">
                  <c:v>98.549445079786423</c:v>
                </c:pt>
                <c:pt idx="84">
                  <c:v>97.447307762957493</c:v>
                </c:pt>
                <c:pt idx="85">
                  <c:v>97.070744179707631</c:v>
                </c:pt>
                <c:pt idx="86">
                  <c:v>97.539152539359918</c:v>
                </c:pt>
                <c:pt idx="87">
                  <c:v>96.767656417579673</c:v>
                </c:pt>
                <c:pt idx="88">
                  <c:v>96.86868567162233</c:v>
                </c:pt>
                <c:pt idx="89">
                  <c:v>97.19014238903074</c:v>
                </c:pt>
                <c:pt idx="90">
                  <c:v>97.410569852396534</c:v>
                </c:pt>
                <c:pt idx="91">
                  <c:v>97.263618210152686</c:v>
                </c:pt>
                <c:pt idx="92">
                  <c:v>96.253325669726181</c:v>
                </c:pt>
                <c:pt idx="93">
                  <c:v>93.617380586977006</c:v>
                </c:pt>
                <c:pt idx="94">
                  <c:v>91.762116103648324</c:v>
                </c:pt>
                <c:pt idx="95">
                  <c:v>89.842560276837915</c:v>
                </c:pt>
                <c:pt idx="96">
                  <c:v>88.235276689795739</c:v>
                </c:pt>
                <c:pt idx="97">
                  <c:v>87.720945941942233</c:v>
                </c:pt>
                <c:pt idx="98">
                  <c:v>87.546440866777644</c:v>
                </c:pt>
                <c:pt idx="99">
                  <c:v>87.224984149369234</c:v>
                </c:pt>
                <c:pt idx="100">
                  <c:v>89.089433110338149</c:v>
                </c:pt>
                <c:pt idx="101">
                  <c:v>89.640501768752628</c:v>
                </c:pt>
                <c:pt idx="102">
                  <c:v>90.678347742099859</c:v>
                </c:pt>
                <c:pt idx="103">
                  <c:v>90.862037294904695</c:v>
                </c:pt>
                <c:pt idx="104">
                  <c:v>90.816114906703476</c:v>
                </c:pt>
                <c:pt idx="105">
                  <c:v>91.054911325349764</c:v>
                </c:pt>
                <c:pt idx="106">
                  <c:v>92.386660583184678</c:v>
                </c:pt>
                <c:pt idx="107">
                  <c:v>93.158156704964938</c:v>
                </c:pt>
                <c:pt idx="108">
                  <c:v>94.462352529879183</c:v>
                </c:pt>
                <c:pt idx="109">
                  <c:v>95.344062383342319</c:v>
                </c:pt>
                <c:pt idx="110">
                  <c:v>96.767656417579673</c:v>
                </c:pt>
                <c:pt idx="111">
                  <c:v>97.32790955363437</c:v>
                </c:pt>
                <c:pt idx="112">
                  <c:v>97.263618210152686</c:v>
                </c:pt>
                <c:pt idx="113">
                  <c:v>97.263618210152686</c:v>
                </c:pt>
                <c:pt idx="114">
                  <c:v>97.263618210152686</c:v>
                </c:pt>
                <c:pt idx="115">
                  <c:v>97.263618210152686</c:v>
                </c:pt>
                <c:pt idx="116">
                  <c:v>97.263618210152686</c:v>
                </c:pt>
                <c:pt idx="117">
                  <c:v>97.263618210152686</c:v>
                </c:pt>
                <c:pt idx="118">
                  <c:v>97.263618210152686</c:v>
                </c:pt>
                <c:pt idx="119">
                  <c:v>97.263618210152686</c:v>
                </c:pt>
                <c:pt idx="120">
                  <c:v>98.742319110231506</c:v>
                </c:pt>
                <c:pt idx="121">
                  <c:v>99.568922097853189</c:v>
                </c:pt>
                <c:pt idx="122">
                  <c:v>100.71698180288332</c:v>
                </c:pt>
                <c:pt idx="123">
                  <c:v>101.4976624023038</c:v>
                </c:pt>
                <c:pt idx="124">
                  <c:v>102.12220688184019</c:v>
                </c:pt>
                <c:pt idx="125">
                  <c:v>102.91207195890094</c:v>
                </c:pt>
                <c:pt idx="126">
                  <c:v>104.09686957449202</c:v>
                </c:pt>
                <c:pt idx="127">
                  <c:v>103.33455793035203</c:v>
                </c:pt>
                <c:pt idx="128">
                  <c:v>102.88451852598021</c:v>
                </c:pt>
                <c:pt idx="129">
                  <c:v>102.56306180857176</c:v>
                </c:pt>
                <c:pt idx="130">
                  <c:v>102.37018777812671</c:v>
                </c:pt>
                <c:pt idx="131">
                  <c:v>101.62624508926719</c:v>
                </c:pt>
                <c:pt idx="132">
                  <c:v>101.20375911781608</c:v>
                </c:pt>
                <c:pt idx="133">
                  <c:v>101.11191434141369</c:v>
                </c:pt>
                <c:pt idx="134">
                  <c:v>101.19457464017586</c:v>
                </c:pt>
                <c:pt idx="135">
                  <c:v>101.61706061162694</c:v>
                </c:pt>
                <c:pt idx="136">
                  <c:v>101.38744867062091</c:v>
                </c:pt>
                <c:pt idx="137">
                  <c:v>101.06599195321246</c:v>
                </c:pt>
                <c:pt idx="138">
                  <c:v>102.11302240419995</c:v>
                </c:pt>
                <c:pt idx="139">
                  <c:v>102.43447912160839</c:v>
                </c:pt>
                <c:pt idx="140">
                  <c:v>102.76512031665709</c:v>
                </c:pt>
                <c:pt idx="141">
                  <c:v>103.23352867630936</c:v>
                </c:pt>
                <c:pt idx="142">
                  <c:v>103.6192767371995</c:v>
                </c:pt>
                <c:pt idx="143">
                  <c:v>103.97747136516891</c:v>
                </c:pt>
                <c:pt idx="144">
                  <c:v>104.1795298732542</c:v>
                </c:pt>
                <c:pt idx="145">
                  <c:v>104.65712271054673</c:v>
                </c:pt>
                <c:pt idx="146">
                  <c:v>104.90510360683324</c:v>
                </c:pt>
                <c:pt idx="147">
                  <c:v>105.13471554783929</c:v>
                </c:pt>
                <c:pt idx="148">
                  <c:v>104.82244330807107</c:v>
                </c:pt>
                <c:pt idx="149">
                  <c:v>105.24492927952215</c:v>
                </c:pt>
                <c:pt idx="150">
                  <c:v>103.19679076574842</c:v>
                </c:pt>
                <c:pt idx="151">
                  <c:v>101.75482777623054</c:v>
                </c:pt>
                <c:pt idx="152">
                  <c:v>97.934085077890273</c:v>
                </c:pt>
                <c:pt idx="153">
                  <c:v>99.81690299413971</c:v>
                </c:pt>
                <c:pt idx="154">
                  <c:v>97.833055823847644</c:v>
                </c:pt>
                <c:pt idx="155">
                  <c:v>96.16148089332377</c:v>
                </c:pt>
                <c:pt idx="156">
                  <c:v>92.285631329142035</c:v>
                </c:pt>
                <c:pt idx="157">
                  <c:v>91.155940579392407</c:v>
                </c:pt>
                <c:pt idx="158">
                  <c:v>89.879298187398874</c:v>
                </c:pt>
                <c:pt idx="159">
                  <c:v>89.043510722136929</c:v>
                </c:pt>
                <c:pt idx="160">
                  <c:v>84.359427125614005</c:v>
                </c:pt>
                <c:pt idx="161">
                  <c:v>83.192998465303404</c:v>
                </c:pt>
                <c:pt idx="162">
                  <c:v>81.493870101858803</c:v>
                </c:pt>
                <c:pt idx="163">
                  <c:v>79.914139947737354</c:v>
                </c:pt>
                <c:pt idx="164">
                  <c:v>79.666159051450833</c:v>
                </c:pt>
                <c:pt idx="165">
                  <c:v>79.445731588085053</c:v>
                </c:pt>
                <c:pt idx="166">
                  <c:v>79.427362632804574</c:v>
                </c:pt>
                <c:pt idx="167">
                  <c:v>79.427362632804574</c:v>
                </c:pt>
                <c:pt idx="168">
                  <c:v>79.794741738414203</c:v>
                </c:pt>
                <c:pt idx="169">
                  <c:v>80.621344726035915</c:v>
                </c:pt>
                <c:pt idx="170">
                  <c:v>86.251429519503688</c:v>
                </c:pt>
                <c:pt idx="171">
                  <c:v>88.630209228326109</c:v>
                </c:pt>
                <c:pt idx="172">
                  <c:v>90.999804459508283</c:v>
                </c:pt>
                <c:pt idx="173">
                  <c:v>92.607088046550473</c:v>
                </c:pt>
                <c:pt idx="174">
                  <c:v>95.01342118829362</c:v>
                </c:pt>
                <c:pt idx="175">
                  <c:v>97.520783584079439</c:v>
                </c:pt>
                <c:pt idx="176">
                  <c:v>98.641289856188834</c:v>
                </c:pt>
                <c:pt idx="177">
                  <c:v>95.445091637384962</c:v>
                </c:pt>
                <c:pt idx="178">
                  <c:v>95.01342118829362</c:v>
                </c:pt>
                <c:pt idx="179">
                  <c:v>93.45205998945265</c:v>
                </c:pt>
                <c:pt idx="180">
                  <c:v>90.63242535389864</c:v>
                </c:pt>
                <c:pt idx="181">
                  <c:v>86.912711909601043</c:v>
                </c:pt>
                <c:pt idx="182">
                  <c:v>82.899095180815692</c:v>
                </c:pt>
                <c:pt idx="183">
                  <c:v>79.813110693694696</c:v>
                </c:pt>
                <c:pt idx="184">
                  <c:v>76.616912474890825</c:v>
                </c:pt>
                <c:pt idx="185">
                  <c:v>74.633065304598745</c:v>
                </c:pt>
                <c:pt idx="186">
                  <c:v>74.339162020111033</c:v>
                </c:pt>
                <c:pt idx="187">
                  <c:v>76.359747100964071</c:v>
                </c:pt>
                <c:pt idx="188">
                  <c:v>78.784449197987698</c:v>
                </c:pt>
                <c:pt idx="189">
                  <c:v>81.778588908706283</c:v>
                </c:pt>
                <c:pt idx="190">
                  <c:v>85.094185336833306</c:v>
                </c:pt>
                <c:pt idx="191">
                  <c:v>87.959742360588507</c:v>
                </c:pt>
                <c:pt idx="192">
                  <c:v>89.62213281347212</c:v>
                </c:pt>
                <c:pt idx="193">
                  <c:v>90.485473711654791</c:v>
                </c:pt>
                <c:pt idx="194">
                  <c:v>93.121418794403979</c:v>
                </c:pt>
                <c:pt idx="195">
                  <c:v>93.516351332934335</c:v>
                </c:pt>
                <c:pt idx="196">
                  <c:v>94.765440292007142</c:v>
                </c:pt>
                <c:pt idx="197">
                  <c:v>97.217695821951494</c:v>
                </c:pt>
                <c:pt idx="198">
                  <c:v>99.403601500328861</c:v>
                </c:pt>
                <c:pt idx="199">
                  <c:v>101.21294359545635</c:v>
                </c:pt>
                <c:pt idx="200">
                  <c:v>102.96717882474239</c:v>
                </c:pt>
                <c:pt idx="201">
                  <c:v>103.87644211112625</c:v>
                </c:pt>
                <c:pt idx="202">
                  <c:v>105.78681346029639</c:v>
                </c:pt>
                <c:pt idx="203">
                  <c:v>105.46535674288795</c:v>
                </c:pt>
                <c:pt idx="204">
                  <c:v>104.26219017201637</c:v>
                </c:pt>
                <c:pt idx="205">
                  <c:v>104.1795298732542</c:v>
                </c:pt>
                <c:pt idx="206">
                  <c:v>103.9131800216872</c:v>
                </c:pt>
                <c:pt idx="207">
                  <c:v>103.36211136327275</c:v>
                </c:pt>
                <c:pt idx="208">
                  <c:v>102.53550837565103</c:v>
                </c:pt>
                <c:pt idx="209">
                  <c:v>101.78238120915128</c:v>
                </c:pt>
                <c:pt idx="210">
                  <c:v>101.28641941657827</c:v>
                </c:pt>
                <c:pt idx="211">
                  <c:v>100.77208866872476</c:v>
                </c:pt>
                <c:pt idx="212">
                  <c:v>100.12917523390787</c:v>
                </c:pt>
                <c:pt idx="213">
                  <c:v>99.761796128298244</c:v>
                </c:pt>
                <c:pt idx="214">
                  <c:v>99.164805081682573</c:v>
                </c:pt>
                <c:pt idx="215">
                  <c:v>98.889270752475355</c:v>
                </c:pt>
                <c:pt idx="216">
                  <c:v>98.347386571701136</c:v>
                </c:pt>
                <c:pt idx="217">
                  <c:v>98.227988362377999</c:v>
                </c:pt>
                <c:pt idx="218">
                  <c:v>97.410569852396534</c:v>
                </c:pt>
                <c:pt idx="219">
                  <c:v>96.565597909494358</c:v>
                </c:pt>
                <c:pt idx="220">
                  <c:v>95.665519100750757</c:v>
                </c:pt>
                <c:pt idx="221">
                  <c:v>95.867577608836058</c:v>
                </c:pt>
                <c:pt idx="222">
                  <c:v>94.912391934250977</c:v>
                </c:pt>
                <c:pt idx="223">
                  <c:v>94.0674199913488</c:v>
                </c:pt>
                <c:pt idx="224">
                  <c:v>95.316508950421593</c:v>
                </c:pt>
                <c:pt idx="225">
                  <c:v>96.234956714445673</c:v>
                </c:pt>
                <c:pt idx="226">
                  <c:v>95.922684474677482</c:v>
                </c:pt>
                <c:pt idx="227">
                  <c:v>95.178741785817977</c:v>
                </c:pt>
                <c:pt idx="228">
                  <c:v>93.58982715405628</c:v>
                </c:pt>
                <c:pt idx="229">
                  <c:v>91.95499013409335</c:v>
                </c:pt>
                <c:pt idx="230">
                  <c:v>91.137571624111899</c:v>
                </c:pt>
                <c:pt idx="231">
                  <c:v>88.226092212155493</c:v>
                </c:pt>
                <c:pt idx="232">
                  <c:v>85.801390115131881</c:v>
                </c:pt>
                <c:pt idx="233">
                  <c:v>86.536148326351153</c:v>
                </c:pt>
                <c:pt idx="234">
                  <c:v>85.939157279735468</c:v>
                </c:pt>
                <c:pt idx="235">
                  <c:v>85.957526235015948</c:v>
                </c:pt>
                <c:pt idx="236">
                  <c:v>86.398381161747523</c:v>
                </c:pt>
                <c:pt idx="237">
                  <c:v>86.747391312076701</c:v>
                </c:pt>
                <c:pt idx="238">
                  <c:v>86.572886236912126</c:v>
                </c:pt>
                <c:pt idx="239">
                  <c:v>87.03211011892418</c:v>
                </c:pt>
                <c:pt idx="240">
                  <c:v>84.919680261668702</c:v>
                </c:pt>
                <c:pt idx="241">
                  <c:v>86.857605043759563</c:v>
                </c:pt>
                <c:pt idx="242">
                  <c:v>87.032110118924152</c:v>
                </c:pt>
                <c:pt idx="243">
                  <c:v>85.663622950528264</c:v>
                </c:pt>
                <c:pt idx="244">
                  <c:v>84.368611603254251</c:v>
                </c:pt>
                <c:pt idx="245">
                  <c:v>85.176845635595456</c:v>
                </c:pt>
                <c:pt idx="246">
                  <c:v>84.708437275943183</c:v>
                </c:pt>
                <c:pt idx="247">
                  <c:v>85.011525038071127</c:v>
                </c:pt>
                <c:pt idx="248">
                  <c:v>83.358319062827746</c:v>
                </c:pt>
                <c:pt idx="249">
                  <c:v>83.312396674626555</c:v>
                </c:pt>
                <c:pt idx="250">
                  <c:v>85.323797277839333</c:v>
                </c:pt>
                <c:pt idx="251">
                  <c:v>87.693392509021535</c:v>
                </c:pt>
                <c:pt idx="252">
                  <c:v>87.454596090375261</c:v>
                </c:pt>
                <c:pt idx="253">
                  <c:v>88.024033704070192</c:v>
                </c:pt>
                <c:pt idx="254">
                  <c:v>88.235276689795754</c:v>
                </c:pt>
                <c:pt idx="255">
                  <c:v>87.821975195984891</c:v>
                </c:pt>
                <c:pt idx="256">
                  <c:v>87.307644448131384</c:v>
                </c:pt>
                <c:pt idx="257">
                  <c:v>86.977003253082728</c:v>
                </c:pt>
                <c:pt idx="258">
                  <c:v>85.994264145576949</c:v>
                </c:pt>
                <c:pt idx="259">
                  <c:v>86.04018653377814</c:v>
                </c:pt>
                <c:pt idx="260">
                  <c:v>86.150400265461016</c:v>
                </c:pt>
                <c:pt idx="261">
                  <c:v>87.123954895326591</c:v>
                </c:pt>
                <c:pt idx="262">
                  <c:v>87.509702956216699</c:v>
                </c:pt>
                <c:pt idx="263">
                  <c:v>88.933296990454068</c:v>
                </c:pt>
                <c:pt idx="264">
                  <c:v>88.492442063722493</c:v>
                </c:pt>
                <c:pt idx="265">
                  <c:v>88.59347131776515</c:v>
                </c:pt>
                <c:pt idx="266">
                  <c:v>89.116986543258875</c:v>
                </c:pt>
                <c:pt idx="267">
                  <c:v>89.585394902911176</c:v>
                </c:pt>
                <c:pt idx="268">
                  <c:v>90.421182368173106</c:v>
                </c:pt>
                <c:pt idx="269">
                  <c:v>90.23749281536827</c:v>
                </c:pt>
                <c:pt idx="270">
                  <c:v>89.199646842021039</c:v>
                </c:pt>
                <c:pt idx="271">
                  <c:v>87.849528628905631</c:v>
                </c:pt>
                <c:pt idx="272">
                  <c:v>86.830051610838836</c:v>
                </c:pt>
                <c:pt idx="273">
                  <c:v>83.955310109443417</c:v>
                </c:pt>
                <c:pt idx="274">
                  <c:v>80.896879055243133</c:v>
                </c:pt>
                <c:pt idx="275">
                  <c:v>76.405669489165277</c:v>
                </c:pt>
                <c:pt idx="276">
                  <c:v>75.211687395933936</c:v>
                </c:pt>
                <c:pt idx="277">
                  <c:v>73.98096739214165</c:v>
                </c:pt>
                <c:pt idx="278">
                  <c:v>73.154364404519939</c:v>
                </c:pt>
                <c:pt idx="279">
                  <c:v>71.703216937361859</c:v>
                </c:pt>
                <c:pt idx="280">
                  <c:v>72.392052760379926</c:v>
                </c:pt>
                <c:pt idx="281">
                  <c:v>74.137103512025718</c:v>
                </c:pt>
                <c:pt idx="282">
                  <c:v>75.569882023903332</c:v>
                </c:pt>
                <c:pt idx="283">
                  <c:v>76.451591877366468</c:v>
                </c:pt>
                <c:pt idx="284">
                  <c:v>77.535360238914919</c:v>
                </c:pt>
                <c:pt idx="285">
                  <c:v>81.218335772651585</c:v>
                </c:pt>
                <c:pt idx="286">
                  <c:v>83.688960257876431</c:v>
                </c:pt>
                <c:pt idx="287">
                  <c:v>86.113662354900057</c:v>
                </c:pt>
                <c:pt idx="288">
                  <c:v>88.152616391033561</c:v>
                </c:pt>
                <c:pt idx="289">
                  <c:v>90.917144160746105</c:v>
                </c:pt>
                <c:pt idx="290">
                  <c:v>92.065203865776255</c:v>
                </c:pt>
                <c:pt idx="291">
                  <c:v>92.634641479471199</c:v>
                </c:pt>
                <c:pt idx="292">
                  <c:v>94.15926476775121</c:v>
                </c:pt>
                <c:pt idx="293">
                  <c:v>95.132819397616771</c:v>
                </c:pt>
                <c:pt idx="294">
                  <c:v>95.674703578391004</c:v>
                </c:pt>
                <c:pt idx="295">
                  <c:v>96.234956714445673</c:v>
                </c:pt>
                <c:pt idx="296">
                  <c:v>96.088005072201838</c:v>
                </c:pt>
                <c:pt idx="297">
                  <c:v>96.427830744890755</c:v>
                </c:pt>
                <c:pt idx="298">
                  <c:v>96.969714925664974</c:v>
                </c:pt>
                <c:pt idx="299">
                  <c:v>96.896239104543028</c:v>
                </c:pt>
                <c:pt idx="300">
                  <c:v>97.741211047445205</c:v>
                </c:pt>
                <c:pt idx="301">
                  <c:v>98.136143585975589</c:v>
                </c:pt>
                <c:pt idx="302">
                  <c:v>99.826087471779942</c:v>
                </c:pt>
                <c:pt idx="303">
                  <c:v>97.428938807677028</c:v>
                </c:pt>
                <c:pt idx="304">
                  <c:v>96.639073730616303</c:v>
                </c:pt>
                <c:pt idx="305">
                  <c:v>96.326801490848112</c:v>
                </c:pt>
                <c:pt idx="306">
                  <c:v>96.060451639281112</c:v>
                </c:pt>
                <c:pt idx="307">
                  <c:v>95.674703578390989</c:v>
                </c:pt>
                <c:pt idx="308">
                  <c:v>96.299248057927372</c:v>
                </c:pt>
                <c:pt idx="309">
                  <c:v>95.729810444232413</c:v>
                </c:pt>
                <c:pt idx="310">
                  <c:v>99.513815232011751</c:v>
                </c:pt>
                <c:pt idx="311">
                  <c:v>100.4873698618773</c:v>
                </c:pt>
                <c:pt idx="312">
                  <c:v>100.68942836996261</c:v>
                </c:pt>
                <c:pt idx="313">
                  <c:v>100.86393344512717</c:v>
                </c:pt>
                <c:pt idx="314">
                  <c:v>101.56195374578549</c:v>
                </c:pt>
                <c:pt idx="315">
                  <c:v>101.42418658118189</c:v>
                </c:pt>
                <c:pt idx="316">
                  <c:v>100.91904031096861</c:v>
                </c:pt>
                <c:pt idx="317">
                  <c:v>100.7353507581638</c:v>
                </c:pt>
                <c:pt idx="318">
                  <c:v>100.82719553456623</c:v>
                </c:pt>
                <c:pt idx="319">
                  <c:v>100.90985583332838</c:v>
                </c:pt>
                <c:pt idx="320">
                  <c:v>101.54358479050502</c:v>
                </c:pt>
                <c:pt idx="321">
                  <c:v>101.1578367296149</c:v>
                </c:pt>
                <c:pt idx="322">
                  <c:v>100.69861284760285</c:v>
                </c:pt>
                <c:pt idx="323">
                  <c:v>101.39663314826115</c:v>
                </c:pt>
                <c:pt idx="324">
                  <c:v>101.08436090849297</c:v>
                </c:pt>
                <c:pt idx="325">
                  <c:v>101.11191434141369</c:v>
                </c:pt>
                <c:pt idx="326">
                  <c:v>101.00170060973079</c:v>
                </c:pt>
                <c:pt idx="327">
                  <c:v>101.16702120725512</c:v>
                </c:pt>
                <c:pt idx="328">
                  <c:v>101.95688628431589</c:v>
                </c:pt>
                <c:pt idx="329">
                  <c:v>103.00391673530335</c:v>
                </c:pt>
              </c:numCache>
            </c:numRef>
          </c:val>
          <c:smooth val="0"/>
          <c:extLst>
            <c:ext xmlns:c16="http://schemas.microsoft.com/office/drawing/2014/chart" uri="{C3380CC4-5D6E-409C-BE32-E72D297353CC}">
              <c16:uniqueId val="{0000000E-631D-4227-9E92-4A24278AB377}"/>
            </c:ext>
          </c:extLst>
        </c:ser>
        <c:ser>
          <c:idx val="15"/>
          <c:order val="15"/>
          <c:tx>
            <c:strRef>
              <c:f>'China-15 '!$A$17</c:f>
              <c:strCache>
                <c:ptCount val="1"/>
                <c:pt idx="0">
                  <c:v>China-15</c:v>
                </c:pt>
              </c:strCache>
            </c:strRef>
          </c:tx>
          <c:spPr>
            <a:ln w="28575" cap="rnd">
              <a:solidFill>
                <a:schemeClr val="accent4">
                  <a:lumMod val="80000"/>
                  <a:lumOff val="20000"/>
                </a:schemeClr>
              </a:solidFill>
              <a:round/>
            </a:ln>
            <a:effectLst/>
          </c:spPr>
          <c:marker>
            <c:symbol val="none"/>
          </c:marker>
          <c:cat>
            <c:numRef>
              <c:f>'China-15 '!$B$1:$LS$1</c:f>
              <c:numCache>
                <c:formatCode>m/d/yyyy</c:formatCode>
                <c:ptCount val="330"/>
                <c:pt idx="0">
                  <c:v>44412</c:v>
                </c:pt>
                <c:pt idx="1">
                  <c:v>44413</c:v>
                </c:pt>
                <c:pt idx="2">
                  <c:v>44414</c:v>
                </c:pt>
                <c:pt idx="3">
                  <c:v>44415</c:v>
                </c:pt>
                <c:pt idx="4">
                  <c:v>44416</c:v>
                </c:pt>
                <c:pt idx="5">
                  <c:v>44417</c:v>
                </c:pt>
                <c:pt idx="6">
                  <c:v>44418</c:v>
                </c:pt>
                <c:pt idx="7">
                  <c:v>44419</c:v>
                </c:pt>
                <c:pt idx="8">
                  <c:v>44420</c:v>
                </c:pt>
                <c:pt idx="9">
                  <c:v>44421</c:v>
                </c:pt>
                <c:pt idx="10">
                  <c:v>44422</c:v>
                </c:pt>
                <c:pt idx="11">
                  <c:v>44423</c:v>
                </c:pt>
                <c:pt idx="12">
                  <c:v>44424</c:v>
                </c:pt>
                <c:pt idx="13">
                  <c:v>44425</c:v>
                </c:pt>
                <c:pt idx="14">
                  <c:v>44426</c:v>
                </c:pt>
                <c:pt idx="15">
                  <c:v>44427</c:v>
                </c:pt>
                <c:pt idx="16">
                  <c:v>44428</c:v>
                </c:pt>
                <c:pt idx="17">
                  <c:v>44429</c:v>
                </c:pt>
                <c:pt idx="18">
                  <c:v>44430</c:v>
                </c:pt>
                <c:pt idx="19">
                  <c:v>44431</c:v>
                </c:pt>
                <c:pt idx="20">
                  <c:v>44432</c:v>
                </c:pt>
                <c:pt idx="21">
                  <c:v>44433</c:v>
                </c:pt>
                <c:pt idx="22">
                  <c:v>44434</c:v>
                </c:pt>
                <c:pt idx="23">
                  <c:v>44435</c:v>
                </c:pt>
                <c:pt idx="24">
                  <c:v>44436</c:v>
                </c:pt>
                <c:pt idx="25">
                  <c:v>44437</c:v>
                </c:pt>
                <c:pt idx="26">
                  <c:v>44438</c:v>
                </c:pt>
                <c:pt idx="27">
                  <c:v>44439</c:v>
                </c:pt>
                <c:pt idx="28">
                  <c:v>44440</c:v>
                </c:pt>
                <c:pt idx="29">
                  <c:v>44441</c:v>
                </c:pt>
                <c:pt idx="30">
                  <c:v>44442</c:v>
                </c:pt>
                <c:pt idx="31">
                  <c:v>44443</c:v>
                </c:pt>
                <c:pt idx="32">
                  <c:v>44444</c:v>
                </c:pt>
                <c:pt idx="33">
                  <c:v>44445</c:v>
                </c:pt>
                <c:pt idx="34">
                  <c:v>44446</c:v>
                </c:pt>
                <c:pt idx="35">
                  <c:v>44447</c:v>
                </c:pt>
                <c:pt idx="36">
                  <c:v>44448</c:v>
                </c:pt>
                <c:pt idx="37">
                  <c:v>44449</c:v>
                </c:pt>
                <c:pt idx="38">
                  <c:v>44450</c:v>
                </c:pt>
                <c:pt idx="39">
                  <c:v>44451</c:v>
                </c:pt>
                <c:pt idx="40">
                  <c:v>44452</c:v>
                </c:pt>
                <c:pt idx="41">
                  <c:v>44453</c:v>
                </c:pt>
                <c:pt idx="42">
                  <c:v>44454</c:v>
                </c:pt>
                <c:pt idx="43">
                  <c:v>44455</c:v>
                </c:pt>
                <c:pt idx="44">
                  <c:v>44456</c:v>
                </c:pt>
                <c:pt idx="45">
                  <c:v>44457</c:v>
                </c:pt>
                <c:pt idx="46">
                  <c:v>44458</c:v>
                </c:pt>
                <c:pt idx="47">
                  <c:v>44459</c:v>
                </c:pt>
                <c:pt idx="48">
                  <c:v>44460</c:v>
                </c:pt>
                <c:pt idx="49">
                  <c:v>44461</c:v>
                </c:pt>
                <c:pt idx="50">
                  <c:v>44462</c:v>
                </c:pt>
                <c:pt idx="51">
                  <c:v>44463</c:v>
                </c:pt>
                <c:pt idx="52">
                  <c:v>44464</c:v>
                </c:pt>
                <c:pt idx="53">
                  <c:v>44465</c:v>
                </c:pt>
                <c:pt idx="54">
                  <c:v>44466</c:v>
                </c:pt>
                <c:pt idx="55">
                  <c:v>44467</c:v>
                </c:pt>
                <c:pt idx="56">
                  <c:v>44468</c:v>
                </c:pt>
                <c:pt idx="57">
                  <c:v>44469</c:v>
                </c:pt>
                <c:pt idx="58">
                  <c:v>44470</c:v>
                </c:pt>
                <c:pt idx="59">
                  <c:v>44471</c:v>
                </c:pt>
                <c:pt idx="60">
                  <c:v>44472</c:v>
                </c:pt>
                <c:pt idx="61">
                  <c:v>44473</c:v>
                </c:pt>
                <c:pt idx="62">
                  <c:v>44474</c:v>
                </c:pt>
                <c:pt idx="63">
                  <c:v>44475</c:v>
                </c:pt>
                <c:pt idx="64">
                  <c:v>44476</c:v>
                </c:pt>
                <c:pt idx="65">
                  <c:v>44477</c:v>
                </c:pt>
                <c:pt idx="66">
                  <c:v>44478</c:v>
                </c:pt>
                <c:pt idx="67">
                  <c:v>44479</c:v>
                </c:pt>
                <c:pt idx="68">
                  <c:v>44480</c:v>
                </c:pt>
                <c:pt idx="69">
                  <c:v>44481</c:v>
                </c:pt>
                <c:pt idx="70">
                  <c:v>44482</c:v>
                </c:pt>
                <c:pt idx="71">
                  <c:v>44483</c:v>
                </c:pt>
                <c:pt idx="72">
                  <c:v>44484</c:v>
                </c:pt>
                <c:pt idx="73">
                  <c:v>44485</c:v>
                </c:pt>
                <c:pt idx="74">
                  <c:v>44486</c:v>
                </c:pt>
                <c:pt idx="75">
                  <c:v>44487</c:v>
                </c:pt>
                <c:pt idx="76">
                  <c:v>44488</c:v>
                </c:pt>
                <c:pt idx="77">
                  <c:v>44489</c:v>
                </c:pt>
                <c:pt idx="78">
                  <c:v>44490</c:v>
                </c:pt>
                <c:pt idx="79">
                  <c:v>44491</c:v>
                </c:pt>
                <c:pt idx="80">
                  <c:v>44492</c:v>
                </c:pt>
                <c:pt idx="81">
                  <c:v>44493</c:v>
                </c:pt>
                <c:pt idx="82">
                  <c:v>44494</c:v>
                </c:pt>
                <c:pt idx="83">
                  <c:v>44495</c:v>
                </c:pt>
                <c:pt idx="84">
                  <c:v>44496</c:v>
                </c:pt>
                <c:pt idx="85">
                  <c:v>44497</c:v>
                </c:pt>
                <c:pt idx="86">
                  <c:v>44498</c:v>
                </c:pt>
                <c:pt idx="87">
                  <c:v>44499</c:v>
                </c:pt>
                <c:pt idx="88">
                  <c:v>44500</c:v>
                </c:pt>
                <c:pt idx="89">
                  <c:v>44501</c:v>
                </c:pt>
                <c:pt idx="90">
                  <c:v>44502</c:v>
                </c:pt>
                <c:pt idx="91">
                  <c:v>44503</c:v>
                </c:pt>
                <c:pt idx="92">
                  <c:v>44504</c:v>
                </c:pt>
                <c:pt idx="93">
                  <c:v>44505</c:v>
                </c:pt>
                <c:pt idx="94">
                  <c:v>44506</c:v>
                </c:pt>
                <c:pt idx="95">
                  <c:v>44507</c:v>
                </c:pt>
                <c:pt idx="96">
                  <c:v>44508</c:v>
                </c:pt>
                <c:pt idx="97">
                  <c:v>44509</c:v>
                </c:pt>
                <c:pt idx="98">
                  <c:v>44510</c:v>
                </c:pt>
                <c:pt idx="99">
                  <c:v>44511</c:v>
                </c:pt>
                <c:pt idx="100">
                  <c:v>44512</c:v>
                </c:pt>
                <c:pt idx="101">
                  <c:v>44513</c:v>
                </c:pt>
                <c:pt idx="102">
                  <c:v>44514</c:v>
                </c:pt>
                <c:pt idx="103">
                  <c:v>44515</c:v>
                </c:pt>
                <c:pt idx="104">
                  <c:v>44516</c:v>
                </c:pt>
                <c:pt idx="105">
                  <c:v>44517</c:v>
                </c:pt>
                <c:pt idx="106">
                  <c:v>44518</c:v>
                </c:pt>
                <c:pt idx="107">
                  <c:v>44519</c:v>
                </c:pt>
                <c:pt idx="108">
                  <c:v>44520</c:v>
                </c:pt>
                <c:pt idx="109">
                  <c:v>44521</c:v>
                </c:pt>
                <c:pt idx="110">
                  <c:v>44522</c:v>
                </c:pt>
                <c:pt idx="111">
                  <c:v>44523</c:v>
                </c:pt>
                <c:pt idx="112">
                  <c:v>44524</c:v>
                </c:pt>
                <c:pt idx="113">
                  <c:v>44525</c:v>
                </c:pt>
                <c:pt idx="114">
                  <c:v>44526</c:v>
                </c:pt>
                <c:pt idx="115">
                  <c:v>44527</c:v>
                </c:pt>
                <c:pt idx="116">
                  <c:v>44528</c:v>
                </c:pt>
                <c:pt idx="117">
                  <c:v>44529</c:v>
                </c:pt>
                <c:pt idx="118">
                  <c:v>44530</c:v>
                </c:pt>
                <c:pt idx="119">
                  <c:v>44531</c:v>
                </c:pt>
                <c:pt idx="120">
                  <c:v>44532</c:v>
                </c:pt>
                <c:pt idx="121">
                  <c:v>44533</c:v>
                </c:pt>
                <c:pt idx="122">
                  <c:v>44534</c:v>
                </c:pt>
                <c:pt idx="123">
                  <c:v>44535</c:v>
                </c:pt>
                <c:pt idx="124">
                  <c:v>44536</c:v>
                </c:pt>
                <c:pt idx="125">
                  <c:v>44537</c:v>
                </c:pt>
                <c:pt idx="126">
                  <c:v>44538</c:v>
                </c:pt>
                <c:pt idx="127">
                  <c:v>44539</c:v>
                </c:pt>
                <c:pt idx="128">
                  <c:v>44540</c:v>
                </c:pt>
                <c:pt idx="129">
                  <c:v>44541</c:v>
                </c:pt>
                <c:pt idx="130">
                  <c:v>44542</c:v>
                </c:pt>
                <c:pt idx="131">
                  <c:v>44543</c:v>
                </c:pt>
                <c:pt idx="132">
                  <c:v>44544</c:v>
                </c:pt>
                <c:pt idx="133">
                  <c:v>44545</c:v>
                </c:pt>
                <c:pt idx="134">
                  <c:v>44546</c:v>
                </c:pt>
                <c:pt idx="135">
                  <c:v>44547</c:v>
                </c:pt>
                <c:pt idx="136">
                  <c:v>44548</c:v>
                </c:pt>
                <c:pt idx="137">
                  <c:v>44549</c:v>
                </c:pt>
                <c:pt idx="138">
                  <c:v>44550</c:v>
                </c:pt>
                <c:pt idx="139">
                  <c:v>44551</c:v>
                </c:pt>
                <c:pt idx="140">
                  <c:v>44552</c:v>
                </c:pt>
                <c:pt idx="141">
                  <c:v>44553</c:v>
                </c:pt>
                <c:pt idx="142">
                  <c:v>44554</c:v>
                </c:pt>
                <c:pt idx="143">
                  <c:v>44555</c:v>
                </c:pt>
                <c:pt idx="144">
                  <c:v>44556</c:v>
                </c:pt>
                <c:pt idx="145">
                  <c:v>44557</c:v>
                </c:pt>
                <c:pt idx="146">
                  <c:v>44558</c:v>
                </c:pt>
                <c:pt idx="147">
                  <c:v>44559</c:v>
                </c:pt>
                <c:pt idx="148">
                  <c:v>44560</c:v>
                </c:pt>
                <c:pt idx="149">
                  <c:v>44561</c:v>
                </c:pt>
                <c:pt idx="150">
                  <c:v>44562</c:v>
                </c:pt>
                <c:pt idx="151">
                  <c:v>44563</c:v>
                </c:pt>
                <c:pt idx="152">
                  <c:v>44564</c:v>
                </c:pt>
                <c:pt idx="153">
                  <c:v>44565</c:v>
                </c:pt>
                <c:pt idx="154">
                  <c:v>44566</c:v>
                </c:pt>
                <c:pt idx="155">
                  <c:v>44567</c:v>
                </c:pt>
                <c:pt idx="156">
                  <c:v>44568</c:v>
                </c:pt>
                <c:pt idx="157">
                  <c:v>44569</c:v>
                </c:pt>
                <c:pt idx="158">
                  <c:v>44570</c:v>
                </c:pt>
                <c:pt idx="159">
                  <c:v>44571</c:v>
                </c:pt>
                <c:pt idx="160">
                  <c:v>44572</c:v>
                </c:pt>
                <c:pt idx="161">
                  <c:v>44573</c:v>
                </c:pt>
                <c:pt idx="162">
                  <c:v>44574</c:v>
                </c:pt>
                <c:pt idx="163">
                  <c:v>44575</c:v>
                </c:pt>
                <c:pt idx="164">
                  <c:v>44576</c:v>
                </c:pt>
                <c:pt idx="165">
                  <c:v>44577</c:v>
                </c:pt>
                <c:pt idx="166">
                  <c:v>44578</c:v>
                </c:pt>
                <c:pt idx="167">
                  <c:v>44579</c:v>
                </c:pt>
                <c:pt idx="168">
                  <c:v>44580</c:v>
                </c:pt>
                <c:pt idx="169">
                  <c:v>44581</c:v>
                </c:pt>
                <c:pt idx="170">
                  <c:v>44582</c:v>
                </c:pt>
                <c:pt idx="171">
                  <c:v>44583</c:v>
                </c:pt>
                <c:pt idx="172">
                  <c:v>44584</c:v>
                </c:pt>
                <c:pt idx="173">
                  <c:v>44585</c:v>
                </c:pt>
                <c:pt idx="174">
                  <c:v>44586</c:v>
                </c:pt>
                <c:pt idx="175">
                  <c:v>44587</c:v>
                </c:pt>
                <c:pt idx="176">
                  <c:v>44588</c:v>
                </c:pt>
                <c:pt idx="177">
                  <c:v>44589</c:v>
                </c:pt>
                <c:pt idx="178">
                  <c:v>44590</c:v>
                </c:pt>
                <c:pt idx="179">
                  <c:v>44591</c:v>
                </c:pt>
                <c:pt idx="180">
                  <c:v>44592</c:v>
                </c:pt>
                <c:pt idx="181">
                  <c:v>44593</c:v>
                </c:pt>
                <c:pt idx="182">
                  <c:v>44594</c:v>
                </c:pt>
                <c:pt idx="183">
                  <c:v>44595</c:v>
                </c:pt>
                <c:pt idx="184">
                  <c:v>44596</c:v>
                </c:pt>
                <c:pt idx="185">
                  <c:v>44597</c:v>
                </c:pt>
                <c:pt idx="186">
                  <c:v>44598</c:v>
                </c:pt>
                <c:pt idx="187">
                  <c:v>44599</c:v>
                </c:pt>
                <c:pt idx="188">
                  <c:v>44600</c:v>
                </c:pt>
                <c:pt idx="189">
                  <c:v>44601</c:v>
                </c:pt>
                <c:pt idx="190">
                  <c:v>44602</c:v>
                </c:pt>
                <c:pt idx="191">
                  <c:v>44603</c:v>
                </c:pt>
                <c:pt idx="192">
                  <c:v>44604</c:v>
                </c:pt>
                <c:pt idx="193">
                  <c:v>44605</c:v>
                </c:pt>
                <c:pt idx="194">
                  <c:v>44606</c:v>
                </c:pt>
                <c:pt idx="195">
                  <c:v>44607</c:v>
                </c:pt>
                <c:pt idx="196">
                  <c:v>44608</c:v>
                </c:pt>
                <c:pt idx="197">
                  <c:v>44609</c:v>
                </c:pt>
                <c:pt idx="198">
                  <c:v>44610</c:v>
                </c:pt>
                <c:pt idx="199">
                  <c:v>44611</c:v>
                </c:pt>
                <c:pt idx="200">
                  <c:v>44612</c:v>
                </c:pt>
                <c:pt idx="201">
                  <c:v>44613</c:v>
                </c:pt>
                <c:pt idx="202">
                  <c:v>44614</c:v>
                </c:pt>
                <c:pt idx="203">
                  <c:v>44615</c:v>
                </c:pt>
                <c:pt idx="204">
                  <c:v>44616</c:v>
                </c:pt>
                <c:pt idx="205">
                  <c:v>44617</c:v>
                </c:pt>
                <c:pt idx="206">
                  <c:v>44618</c:v>
                </c:pt>
                <c:pt idx="207">
                  <c:v>44619</c:v>
                </c:pt>
                <c:pt idx="208">
                  <c:v>44620</c:v>
                </c:pt>
                <c:pt idx="209">
                  <c:v>44621</c:v>
                </c:pt>
                <c:pt idx="210">
                  <c:v>44622</c:v>
                </c:pt>
                <c:pt idx="211">
                  <c:v>44623</c:v>
                </c:pt>
                <c:pt idx="212">
                  <c:v>44624</c:v>
                </c:pt>
                <c:pt idx="213">
                  <c:v>44625</c:v>
                </c:pt>
                <c:pt idx="214">
                  <c:v>44626</c:v>
                </c:pt>
                <c:pt idx="215">
                  <c:v>44627</c:v>
                </c:pt>
                <c:pt idx="216">
                  <c:v>44628</c:v>
                </c:pt>
                <c:pt idx="217">
                  <c:v>44629</c:v>
                </c:pt>
                <c:pt idx="218">
                  <c:v>44630</c:v>
                </c:pt>
                <c:pt idx="219">
                  <c:v>44631</c:v>
                </c:pt>
                <c:pt idx="220">
                  <c:v>44632</c:v>
                </c:pt>
                <c:pt idx="221">
                  <c:v>44633</c:v>
                </c:pt>
                <c:pt idx="222">
                  <c:v>44634</c:v>
                </c:pt>
                <c:pt idx="223">
                  <c:v>44635</c:v>
                </c:pt>
                <c:pt idx="224">
                  <c:v>44636</c:v>
                </c:pt>
                <c:pt idx="225">
                  <c:v>44637</c:v>
                </c:pt>
                <c:pt idx="226">
                  <c:v>44638</c:v>
                </c:pt>
                <c:pt idx="227">
                  <c:v>44639</c:v>
                </c:pt>
                <c:pt idx="228">
                  <c:v>44640</c:v>
                </c:pt>
                <c:pt idx="229">
                  <c:v>44641</c:v>
                </c:pt>
                <c:pt idx="230">
                  <c:v>44642</c:v>
                </c:pt>
                <c:pt idx="231">
                  <c:v>44643</c:v>
                </c:pt>
                <c:pt idx="232">
                  <c:v>44644</c:v>
                </c:pt>
                <c:pt idx="233">
                  <c:v>44645</c:v>
                </c:pt>
                <c:pt idx="234">
                  <c:v>44646</c:v>
                </c:pt>
                <c:pt idx="235">
                  <c:v>44647</c:v>
                </c:pt>
                <c:pt idx="236">
                  <c:v>44648</c:v>
                </c:pt>
                <c:pt idx="237">
                  <c:v>44649</c:v>
                </c:pt>
                <c:pt idx="238">
                  <c:v>44650</c:v>
                </c:pt>
                <c:pt idx="239">
                  <c:v>44651</c:v>
                </c:pt>
                <c:pt idx="240">
                  <c:v>44652</c:v>
                </c:pt>
                <c:pt idx="241">
                  <c:v>44653</c:v>
                </c:pt>
                <c:pt idx="242">
                  <c:v>44654</c:v>
                </c:pt>
                <c:pt idx="243">
                  <c:v>44655</c:v>
                </c:pt>
                <c:pt idx="244">
                  <c:v>44656</c:v>
                </c:pt>
                <c:pt idx="245">
                  <c:v>44657</c:v>
                </c:pt>
                <c:pt idx="246">
                  <c:v>44658</c:v>
                </c:pt>
                <c:pt idx="247">
                  <c:v>44659</c:v>
                </c:pt>
                <c:pt idx="248">
                  <c:v>44660</c:v>
                </c:pt>
                <c:pt idx="249">
                  <c:v>44661</c:v>
                </c:pt>
                <c:pt idx="250">
                  <c:v>44662</c:v>
                </c:pt>
                <c:pt idx="251">
                  <c:v>44663</c:v>
                </c:pt>
                <c:pt idx="252">
                  <c:v>44664</c:v>
                </c:pt>
                <c:pt idx="253">
                  <c:v>44665</c:v>
                </c:pt>
                <c:pt idx="254">
                  <c:v>44666</c:v>
                </c:pt>
                <c:pt idx="255">
                  <c:v>44667</c:v>
                </c:pt>
                <c:pt idx="256">
                  <c:v>44668</c:v>
                </c:pt>
                <c:pt idx="257">
                  <c:v>44669</c:v>
                </c:pt>
                <c:pt idx="258">
                  <c:v>44670</c:v>
                </c:pt>
                <c:pt idx="259">
                  <c:v>44671</c:v>
                </c:pt>
                <c:pt idx="260">
                  <c:v>44672</c:v>
                </c:pt>
                <c:pt idx="261">
                  <c:v>44673</c:v>
                </c:pt>
                <c:pt idx="262">
                  <c:v>44674</c:v>
                </c:pt>
                <c:pt idx="263">
                  <c:v>44675</c:v>
                </c:pt>
                <c:pt idx="264">
                  <c:v>44676</c:v>
                </c:pt>
                <c:pt idx="265">
                  <c:v>44677</c:v>
                </c:pt>
                <c:pt idx="266">
                  <c:v>44678</c:v>
                </c:pt>
                <c:pt idx="267">
                  <c:v>44679</c:v>
                </c:pt>
                <c:pt idx="268">
                  <c:v>44680</c:v>
                </c:pt>
                <c:pt idx="269">
                  <c:v>44681</c:v>
                </c:pt>
                <c:pt idx="270">
                  <c:v>44682</c:v>
                </c:pt>
                <c:pt idx="271">
                  <c:v>44683</c:v>
                </c:pt>
                <c:pt idx="272">
                  <c:v>44684</c:v>
                </c:pt>
                <c:pt idx="273">
                  <c:v>44685</c:v>
                </c:pt>
                <c:pt idx="274">
                  <c:v>44686</c:v>
                </c:pt>
                <c:pt idx="275">
                  <c:v>44687</c:v>
                </c:pt>
                <c:pt idx="276">
                  <c:v>44688</c:v>
                </c:pt>
                <c:pt idx="277">
                  <c:v>44689</c:v>
                </c:pt>
                <c:pt idx="278">
                  <c:v>44690</c:v>
                </c:pt>
                <c:pt idx="279">
                  <c:v>44691</c:v>
                </c:pt>
                <c:pt idx="280">
                  <c:v>44692</c:v>
                </c:pt>
                <c:pt idx="281">
                  <c:v>44693</c:v>
                </c:pt>
                <c:pt idx="282">
                  <c:v>44694</c:v>
                </c:pt>
                <c:pt idx="283">
                  <c:v>44695</c:v>
                </c:pt>
                <c:pt idx="284">
                  <c:v>44696</c:v>
                </c:pt>
                <c:pt idx="285">
                  <c:v>44697</c:v>
                </c:pt>
                <c:pt idx="286">
                  <c:v>44698</c:v>
                </c:pt>
                <c:pt idx="287">
                  <c:v>44699</c:v>
                </c:pt>
                <c:pt idx="288">
                  <c:v>44700</c:v>
                </c:pt>
                <c:pt idx="289">
                  <c:v>44701</c:v>
                </c:pt>
                <c:pt idx="290">
                  <c:v>44702</c:v>
                </c:pt>
                <c:pt idx="291">
                  <c:v>44703</c:v>
                </c:pt>
                <c:pt idx="292">
                  <c:v>44704</c:v>
                </c:pt>
                <c:pt idx="293">
                  <c:v>44705</c:v>
                </c:pt>
                <c:pt idx="294">
                  <c:v>44706</c:v>
                </c:pt>
                <c:pt idx="295">
                  <c:v>44707</c:v>
                </c:pt>
                <c:pt idx="296">
                  <c:v>44708</c:v>
                </c:pt>
                <c:pt idx="297">
                  <c:v>44709</c:v>
                </c:pt>
                <c:pt idx="298">
                  <c:v>44710</c:v>
                </c:pt>
                <c:pt idx="299">
                  <c:v>44711</c:v>
                </c:pt>
                <c:pt idx="300">
                  <c:v>44712</c:v>
                </c:pt>
                <c:pt idx="301">
                  <c:v>44713</c:v>
                </c:pt>
                <c:pt idx="302">
                  <c:v>44714</c:v>
                </c:pt>
                <c:pt idx="303">
                  <c:v>44715</c:v>
                </c:pt>
                <c:pt idx="304">
                  <c:v>44716</c:v>
                </c:pt>
                <c:pt idx="305">
                  <c:v>44717</c:v>
                </c:pt>
                <c:pt idx="306">
                  <c:v>44718</c:v>
                </c:pt>
                <c:pt idx="307">
                  <c:v>44719</c:v>
                </c:pt>
                <c:pt idx="308">
                  <c:v>44720</c:v>
                </c:pt>
                <c:pt idx="309">
                  <c:v>44721</c:v>
                </c:pt>
                <c:pt idx="310">
                  <c:v>44722</c:v>
                </c:pt>
                <c:pt idx="311">
                  <c:v>44723</c:v>
                </c:pt>
                <c:pt idx="312">
                  <c:v>44724</c:v>
                </c:pt>
                <c:pt idx="313">
                  <c:v>44725</c:v>
                </c:pt>
                <c:pt idx="314">
                  <c:v>44726</c:v>
                </c:pt>
                <c:pt idx="315">
                  <c:v>44727</c:v>
                </c:pt>
                <c:pt idx="316">
                  <c:v>44728</c:v>
                </c:pt>
                <c:pt idx="317">
                  <c:v>44729</c:v>
                </c:pt>
                <c:pt idx="318">
                  <c:v>44730</c:v>
                </c:pt>
                <c:pt idx="319">
                  <c:v>44731</c:v>
                </c:pt>
                <c:pt idx="320">
                  <c:v>44732</c:v>
                </c:pt>
                <c:pt idx="321">
                  <c:v>44733</c:v>
                </c:pt>
                <c:pt idx="322">
                  <c:v>44734</c:v>
                </c:pt>
                <c:pt idx="323">
                  <c:v>44735</c:v>
                </c:pt>
                <c:pt idx="324">
                  <c:v>44736</c:v>
                </c:pt>
                <c:pt idx="325">
                  <c:v>44737</c:v>
                </c:pt>
                <c:pt idx="326">
                  <c:v>44738</c:v>
                </c:pt>
                <c:pt idx="327">
                  <c:v>44739</c:v>
                </c:pt>
                <c:pt idx="328">
                  <c:v>44740</c:v>
                </c:pt>
                <c:pt idx="329">
                  <c:v>44741</c:v>
                </c:pt>
              </c:numCache>
            </c:numRef>
          </c:cat>
          <c:val>
            <c:numRef>
              <c:f>'China-15 '!$B$17:$LS$17</c:f>
              <c:numCache>
                <c:formatCode>0.00</c:formatCode>
                <c:ptCount val="330"/>
                <c:pt idx="0">
                  <c:v>98.917101815668715</c:v>
                </c:pt>
                <c:pt idx="1">
                  <c:v>97.708043917044805</c:v>
                </c:pt>
                <c:pt idx="2">
                  <c:v>96.631019201416152</c:v>
                </c:pt>
                <c:pt idx="3">
                  <c:v>95.812469205079651</c:v>
                </c:pt>
                <c:pt idx="4">
                  <c:v>95.505291583306501</c:v>
                </c:pt>
                <c:pt idx="5">
                  <c:v>95.446115077736849</c:v>
                </c:pt>
                <c:pt idx="6">
                  <c:v>95.549990730646442</c:v>
                </c:pt>
                <c:pt idx="7">
                  <c:v>95.997369455150306</c:v>
                </c:pt>
                <c:pt idx="8">
                  <c:v>96.39802204013229</c:v>
                </c:pt>
                <c:pt idx="9">
                  <c:v>97.606658661404239</c:v>
                </c:pt>
                <c:pt idx="10">
                  <c:v>99.077485344153075</c:v>
                </c:pt>
                <c:pt idx="11">
                  <c:v>99.444944514395999</c:v>
                </c:pt>
                <c:pt idx="12">
                  <c:v>100.58375765517641</c:v>
                </c:pt>
                <c:pt idx="13">
                  <c:v>100.86336267426408</c:v>
                </c:pt>
                <c:pt idx="14">
                  <c:v>101.16157356963062</c:v>
                </c:pt>
                <c:pt idx="15">
                  <c:v>102.21659950599964</c:v>
                </c:pt>
                <c:pt idx="16">
                  <c:v>102.45384022645571</c:v>
                </c:pt>
                <c:pt idx="17">
                  <c:v>101.75455708905274</c:v>
                </c:pt>
                <c:pt idx="18">
                  <c:v>101.86214160295707</c:v>
                </c:pt>
                <c:pt idx="19">
                  <c:v>102.37161012794908</c:v>
                </c:pt>
                <c:pt idx="20">
                  <c:v>103.34700330271603</c:v>
                </c:pt>
                <c:pt idx="21">
                  <c:v>104.5911487438653</c:v>
                </c:pt>
                <c:pt idx="22">
                  <c:v>105.56557946191276</c:v>
                </c:pt>
                <c:pt idx="23">
                  <c:v>106.69523630147816</c:v>
                </c:pt>
                <c:pt idx="24">
                  <c:v>107.81568174971332</c:v>
                </c:pt>
                <c:pt idx="25">
                  <c:v>108.34961676706889</c:v>
                </c:pt>
                <c:pt idx="26">
                  <c:v>109.32961968824473</c:v>
                </c:pt>
                <c:pt idx="27">
                  <c:v>110.68922428918484</c:v>
                </c:pt>
                <c:pt idx="28">
                  <c:v>112.53237427529416</c:v>
                </c:pt>
                <c:pt idx="29">
                  <c:v>113.95719585091196</c:v>
                </c:pt>
                <c:pt idx="30">
                  <c:v>116.66954147255038</c:v>
                </c:pt>
                <c:pt idx="31">
                  <c:v>116.60321297378255</c:v>
                </c:pt>
                <c:pt idx="32">
                  <c:v>117.40524889792241</c:v>
                </c:pt>
                <c:pt idx="33">
                  <c:v>120.03161667291924</c:v>
                </c:pt>
                <c:pt idx="34">
                  <c:v>120.67078839309075</c:v>
                </c:pt>
                <c:pt idx="35">
                  <c:v>120.24300068575032</c:v>
                </c:pt>
                <c:pt idx="36">
                  <c:v>120.34264088097527</c:v>
                </c:pt>
                <c:pt idx="37">
                  <c:v>119.89450385723792</c:v>
                </c:pt>
                <c:pt idx="38">
                  <c:v>120.76489365203</c:v>
                </c:pt>
                <c:pt idx="39">
                  <c:v>121.35346348104164</c:v>
                </c:pt>
                <c:pt idx="40">
                  <c:v>120.75339602091663</c:v>
                </c:pt>
                <c:pt idx="41">
                  <c:v>120.66978380863608</c:v>
                </c:pt>
                <c:pt idx="42">
                  <c:v>121.28592299973818</c:v>
                </c:pt>
                <c:pt idx="43">
                  <c:v>122.61037038536013</c:v>
                </c:pt>
                <c:pt idx="44">
                  <c:v>121.81263473080519</c:v>
                </c:pt>
                <c:pt idx="45">
                  <c:v>130.98033959965886</c:v>
                </c:pt>
                <c:pt idx="46">
                  <c:v>130.82159257165708</c:v>
                </c:pt>
                <c:pt idx="47">
                  <c:v>123.59730817986814</c:v>
                </c:pt>
                <c:pt idx="48">
                  <c:v>117.88832601711192</c:v>
                </c:pt>
                <c:pt idx="49">
                  <c:v>118.11541719398089</c:v>
                </c:pt>
                <c:pt idx="50">
                  <c:v>115.15802263819766</c:v>
                </c:pt>
                <c:pt idx="51">
                  <c:v>114.79735737540379</c:v>
                </c:pt>
                <c:pt idx="52">
                  <c:v>103.78875797457127</c:v>
                </c:pt>
                <c:pt idx="53">
                  <c:v>108.00200786159057</c:v>
                </c:pt>
                <c:pt idx="54">
                  <c:v>111.98415147451728</c:v>
                </c:pt>
                <c:pt idx="55">
                  <c:v>116.7229869858359</c:v>
                </c:pt>
                <c:pt idx="56">
                  <c:v>115.22194013427436</c:v>
                </c:pt>
                <c:pt idx="57">
                  <c:v>116.67409936943902</c:v>
                </c:pt>
                <c:pt idx="58">
                  <c:v>110.29306965008375</c:v>
                </c:pt>
                <c:pt idx="59">
                  <c:v>109.56909479896366</c:v>
                </c:pt>
                <c:pt idx="60">
                  <c:v>103.44746660907479</c:v>
                </c:pt>
                <c:pt idx="61">
                  <c:v>98.913373511103913</c:v>
                </c:pt>
                <c:pt idx="62">
                  <c:v>94.146395052377173</c:v>
                </c:pt>
                <c:pt idx="63">
                  <c:v>89.509534584991812</c:v>
                </c:pt>
                <c:pt idx="64">
                  <c:v>83.803976110869002</c:v>
                </c:pt>
                <c:pt idx="65">
                  <c:v>89.570162877128197</c:v>
                </c:pt>
                <c:pt idx="66">
                  <c:v>97.892741629927016</c:v>
                </c:pt>
                <c:pt idx="67">
                  <c:v>98.976501922294389</c:v>
                </c:pt>
                <c:pt idx="68">
                  <c:v>105.15425073665374</c:v>
                </c:pt>
                <c:pt idx="69">
                  <c:v>109.26656581073959</c:v>
                </c:pt>
                <c:pt idx="70">
                  <c:v>113.17775335521696</c:v>
                </c:pt>
                <c:pt idx="71">
                  <c:v>117.21678885422772</c:v>
                </c:pt>
                <c:pt idx="72">
                  <c:v>118.55814566463816</c:v>
                </c:pt>
                <c:pt idx="73">
                  <c:v>112.9043119478479</c:v>
                </c:pt>
                <c:pt idx="74">
                  <c:v>114.07098772456762</c:v>
                </c:pt>
                <c:pt idx="75">
                  <c:v>113.13303962519944</c:v>
                </c:pt>
                <c:pt idx="76">
                  <c:v>113.16891139171844</c:v>
                </c:pt>
                <c:pt idx="77">
                  <c:v>113.80366942147944</c:v>
                </c:pt>
                <c:pt idx="78">
                  <c:v>113.61151023857511</c:v>
                </c:pt>
                <c:pt idx="79">
                  <c:v>112.40378260420486</c:v>
                </c:pt>
                <c:pt idx="80">
                  <c:v>111.76479883854425</c:v>
                </c:pt>
                <c:pt idx="81">
                  <c:v>110.83190768769707</c:v>
                </c:pt>
                <c:pt idx="82">
                  <c:v>110.15077512297333</c:v>
                </c:pt>
                <c:pt idx="83">
                  <c:v>109.41982489108338</c:v>
                </c:pt>
                <c:pt idx="84">
                  <c:v>107.96192656214706</c:v>
                </c:pt>
                <c:pt idx="85">
                  <c:v>107.01633146869217</c:v>
                </c:pt>
                <c:pt idx="86">
                  <c:v>106.10482711073598</c:v>
                </c:pt>
                <c:pt idx="87">
                  <c:v>105.94158683571611</c:v>
                </c:pt>
                <c:pt idx="88">
                  <c:v>105.85758656218252</c:v>
                </c:pt>
                <c:pt idx="89">
                  <c:v>105.96571565807911</c:v>
                </c:pt>
                <c:pt idx="90">
                  <c:v>105.78024085051229</c:v>
                </c:pt>
                <c:pt idx="91">
                  <c:v>105.4505548659134</c:v>
                </c:pt>
                <c:pt idx="92">
                  <c:v>105.24329629256623</c:v>
                </c:pt>
                <c:pt idx="93">
                  <c:v>105.11240622946252</c:v>
                </c:pt>
                <c:pt idx="94">
                  <c:v>104.34014213781508</c:v>
                </c:pt>
                <c:pt idx="95">
                  <c:v>103.96683839243278</c:v>
                </c:pt>
                <c:pt idx="96">
                  <c:v>104.33725719810295</c:v>
                </c:pt>
                <c:pt idx="97">
                  <c:v>105.14812876658107</c:v>
                </c:pt>
                <c:pt idx="98">
                  <c:v>106.24036613144831</c:v>
                </c:pt>
                <c:pt idx="99">
                  <c:v>107.01810877302816</c:v>
                </c:pt>
                <c:pt idx="100">
                  <c:v>108.08367134205885</c:v>
                </c:pt>
                <c:pt idx="101">
                  <c:v>108.56179391552988</c:v>
                </c:pt>
                <c:pt idx="102">
                  <c:v>109.19952308483042</c:v>
                </c:pt>
                <c:pt idx="103">
                  <c:v>109.44921481945327</c:v>
                </c:pt>
                <c:pt idx="104">
                  <c:v>109.47365538705671</c:v>
                </c:pt>
                <c:pt idx="105">
                  <c:v>109.52009538203876</c:v>
                </c:pt>
                <c:pt idx="106">
                  <c:v>108.0474414897907</c:v>
                </c:pt>
                <c:pt idx="107">
                  <c:v>105.95858165018326</c:v>
                </c:pt>
                <c:pt idx="108">
                  <c:v>105.7842517349624</c:v>
                </c:pt>
                <c:pt idx="109">
                  <c:v>105.45807320837807</c:v>
                </c:pt>
                <c:pt idx="110">
                  <c:v>103.82518534110558</c:v>
                </c:pt>
                <c:pt idx="111">
                  <c:v>102.2526384872214</c:v>
                </c:pt>
                <c:pt idx="112">
                  <c:v>100.42670950911126</c:v>
                </c:pt>
                <c:pt idx="113">
                  <c:v>101.30100843367002</c:v>
                </c:pt>
                <c:pt idx="114">
                  <c:v>102.27034477432412</c:v>
                </c:pt>
                <c:pt idx="115">
                  <c:v>102.95533672568101</c:v>
                </c:pt>
                <c:pt idx="116">
                  <c:v>103.3198694765956</c:v>
                </c:pt>
                <c:pt idx="117">
                  <c:v>104.28477365544759</c:v>
                </c:pt>
                <c:pt idx="118">
                  <c:v>105.03522141333478</c:v>
                </c:pt>
                <c:pt idx="119">
                  <c:v>105.71285251514477</c:v>
                </c:pt>
                <c:pt idx="120">
                  <c:v>106.64746507006394</c:v>
                </c:pt>
                <c:pt idx="121">
                  <c:v>107.90464645278021</c:v>
                </c:pt>
                <c:pt idx="122">
                  <c:v>108.02864846914973</c:v>
                </c:pt>
                <c:pt idx="123">
                  <c:v>108.3459983186751</c:v>
                </c:pt>
                <c:pt idx="124">
                  <c:v>108.95793364789392</c:v>
                </c:pt>
                <c:pt idx="125">
                  <c:v>109.85348358441254</c:v>
                </c:pt>
                <c:pt idx="126">
                  <c:v>110.76337023733721</c:v>
                </c:pt>
                <c:pt idx="127">
                  <c:v>110.63354892246944</c:v>
                </c:pt>
                <c:pt idx="128">
                  <c:v>110.79755397791288</c:v>
                </c:pt>
                <c:pt idx="129">
                  <c:v>110.88487731960466</c:v>
                </c:pt>
                <c:pt idx="130">
                  <c:v>110.80028012846927</c:v>
                </c:pt>
                <c:pt idx="131">
                  <c:v>110.70077214952094</c:v>
                </c:pt>
                <c:pt idx="132">
                  <c:v>110.16609795244244</c:v>
                </c:pt>
                <c:pt idx="133">
                  <c:v>110.17592003390327</c:v>
                </c:pt>
                <c:pt idx="134">
                  <c:v>110.06345648014432</c:v>
                </c:pt>
                <c:pt idx="135">
                  <c:v>109.77238850430992</c:v>
                </c:pt>
                <c:pt idx="136">
                  <c:v>109.2033001603502</c:v>
                </c:pt>
                <c:pt idx="137">
                  <c:v>108.67729682335344</c:v>
                </c:pt>
                <c:pt idx="138">
                  <c:v>108.37066702416759</c:v>
                </c:pt>
                <c:pt idx="139">
                  <c:v>109.27559216409448</c:v>
                </c:pt>
                <c:pt idx="140">
                  <c:v>109.01592393365831</c:v>
                </c:pt>
                <c:pt idx="141">
                  <c:v>108.67733246989862</c:v>
                </c:pt>
                <c:pt idx="142">
                  <c:v>109.03439062638128</c:v>
                </c:pt>
                <c:pt idx="143">
                  <c:v>109.47230000819168</c:v>
                </c:pt>
                <c:pt idx="144">
                  <c:v>109.65877567352888</c:v>
                </c:pt>
                <c:pt idx="145">
                  <c:v>109.7147237363148</c:v>
                </c:pt>
                <c:pt idx="146">
                  <c:v>108.79849054008291</c:v>
                </c:pt>
                <c:pt idx="147">
                  <c:v>108.80637604196276</c:v>
                </c:pt>
                <c:pt idx="148">
                  <c:v>108.83677039275757</c:v>
                </c:pt>
                <c:pt idx="149">
                  <c:v>109.11972861753709</c:v>
                </c:pt>
                <c:pt idx="150">
                  <c:v>107.18027608703855</c:v>
                </c:pt>
                <c:pt idx="151">
                  <c:v>106.17271368758705</c:v>
                </c:pt>
                <c:pt idx="152">
                  <c:v>101.89535834998024</c:v>
                </c:pt>
                <c:pt idx="153">
                  <c:v>102.74807588391732</c:v>
                </c:pt>
                <c:pt idx="154">
                  <c:v>102.66620905611185</c:v>
                </c:pt>
                <c:pt idx="155">
                  <c:v>102.28958937188042</c:v>
                </c:pt>
                <c:pt idx="156">
                  <c:v>99.886757354931774</c:v>
                </c:pt>
                <c:pt idx="157">
                  <c:v>100.49713136547236</c:v>
                </c:pt>
                <c:pt idx="158">
                  <c:v>100.54651544102556</c:v>
                </c:pt>
                <c:pt idx="159">
                  <c:v>103.93778370361717</c:v>
                </c:pt>
                <c:pt idx="160">
                  <c:v>102.54024323916325</c:v>
                </c:pt>
                <c:pt idx="161">
                  <c:v>101.77905825578297</c:v>
                </c:pt>
                <c:pt idx="162">
                  <c:v>101.28507540015957</c:v>
                </c:pt>
                <c:pt idx="163">
                  <c:v>100.86962317977364</c:v>
                </c:pt>
                <c:pt idx="164">
                  <c:v>100.99140571261736</c:v>
                </c:pt>
                <c:pt idx="165">
                  <c:v>100.8463602443987</c:v>
                </c:pt>
                <c:pt idx="166">
                  <c:v>100.10818024503018</c:v>
                </c:pt>
                <c:pt idx="167">
                  <c:v>99.528172554137527</c:v>
                </c:pt>
                <c:pt idx="168">
                  <c:v>99.197703803812757</c:v>
                </c:pt>
                <c:pt idx="169">
                  <c:v>99.08826032257808</c:v>
                </c:pt>
                <c:pt idx="170">
                  <c:v>99.170469357217129</c:v>
                </c:pt>
                <c:pt idx="171">
                  <c:v>99.470611323153122</c:v>
                </c:pt>
                <c:pt idx="172">
                  <c:v>99.865913037646266</c:v>
                </c:pt>
                <c:pt idx="173">
                  <c:v>100.26957176059396</c:v>
                </c:pt>
                <c:pt idx="174">
                  <c:v>100.93727870220015</c:v>
                </c:pt>
                <c:pt idx="175">
                  <c:v>101.24219633300982</c:v>
                </c:pt>
                <c:pt idx="176">
                  <c:v>100.50755117468371</c:v>
                </c:pt>
                <c:pt idx="177">
                  <c:v>98.41193031966661</c:v>
                </c:pt>
                <c:pt idx="178">
                  <c:v>97.870934369832781</c:v>
                </c:pt>
                <c:pt idx="179">
                  <c:v>96.90003071539968</c:v>
                </c:pt>
                <c:pt idx="180">
                  <c:v>91.91566374533852</c:v>
                </c:pt>
                <c:pt idx="181">
                  <c:v>87.306106101103637</c:v>
                </c:pt>
                <c:pt idx="182">
                  <c:v>83.032883818378977</c:v>
                </c:pt>
                <c:pt idx="183">
                  <c:v>79.638251494102249</c:v>
                </c:pt>
                <c:pt idx="184">
                  <c:v>76.715540054586526</c:v>
                </c:pt>
                <c:pt idx="185">
                  <c:v>75.173374265057618</c:v>
                </c:pt>
                <c:pt idx="186">
                  <c:v>74.948786285807998</c:v>
                </c:pt>
                <c:pt idx="187">
                  <c:v>77.101357681678905</c:v>
                </c:pt>
                <c:pt idx="188">
                  <c:v>79.517632982987934</c:v>
                </c:pt>
                <c:pt idx="189">
                  <c:v>82.16942468414554</c:v>
                </c:pt>
                <c:pt idx="190">
                  <c:v>85.27141313123208</c:v>
                </c:pt>
                <c:pt idx="191">
                  <c:v>88.974831708647443</c:v>
                </c:pt>
                <c:pt idx="192">
                  <c:v>90.215700746206736</c:v>
                </c:pt>
                <c:pt idx="193">
                  <c:v>91.257474431291499</c:v>
                </c:pt>
                <c:pt idx="194">
                  <c:v>94.401613783827912</c:v>
                </c:pt>
                <c:pt idx="195">
                  <c:v>96.157266246263404</c:v>
                </c:pt>
                <c:pt idx="196">
                  <c:v>98.047806369813188</c:v>
                </c:pt>
                <c:pt idx="197">
                  <c:v>100.00967523023901</c:v>
                </c:pt>
                <c:pt idx="198">
                  <c:v>102.04229940425296</c:v>
                </c:pt>
                <c:pt idx="199">
                  <c:v>103.16083711420276</c:v>
                </c:pt>
                <c:pt idx="200">
                  <c:v>103.9975995785833</c:v>
                </c:pt>
                <c:pt idx="201">
                  <c:v>105.19508369211097</c:v>
                </c:pt>
                <c:pt idx="202">
                  <c:v>106.27184089662113</c:v>
                </c:pt>
                <c:pt idx="203">
                  <c:v>106.69031675418583</c:v>
                </c:pt>
                <c:pt idx="204">
                  <c:v>106.619951932297</c:v>
                </c:pt>
                <c:pt idx="205">
                  <c:v>106.50708881317269</c:v>
                </c:pt>
                <c:pt idx="206">
                  <c:v>106.23929576291482</c:v>
                </c:pt>
                <c:pt idx="207">
                  <c:v>105.64689247203015</c:v>
                </c:pt>
                <c:pt idx="208">
                  <c:v>104.88624056652985</c:v>
                </c:pt>
                <c:pt idx="209">
                  <c:v>104.72838194765144</c:v>
                </c:pt>
                <c:pt idx="210">
                  <c:v>104.44857487746457</c:v>
                </c:pt>
                <c:pt idx="211">
                  <c:v>104.31685522203699</c:v>
                </c:pt>
                <c:pt idx="212">
                  <c:v>104.04745742912768</c:v>
                </c:pt>
                <c:pt idx="213">
                  <c:v>103.9987026771264</c:v>
                </c:pt>
                <c:pt idx="214">
                  <c:v>103.85913705507815</c:v>
                </c:pt>
                <c:pt idx="215">
                  <c:v>104.3545292454736</c:v>
                </c:pt>
                <c:pt idx="216">
                  <c:v>104.14194605045721</c:v>
                </c:pt>
                <c:pt idx="217">
                  <c:v>103.67092151427735</c:v>
                </c:pt>
                <c:pt idx="218">
                  <c:v>103.02717666642067</c:v>
                </c:pt>
                <c:pt idx="219">
                  <c:v>102.05560350505745</c:v>
                </c:pt>
                <c:pt idx="220">
                  <c:v>101.32765147167541</c:v>
                </c:pt>
                <c:pt idx="221">
                  <c:v>100.93350940410839</c:v>
                </c:pt>
                <c:pt idx="222">
                  <c:v>99.016657593393504</c:v>
                </c:pt>
                <c:pt idx="223">
                  <c:v>97.359746223096039</c:v>
                </c:pt>
                <c:pt idx="224">
                  <c:v>96.487683147067926</c:v>
                </c:pt>
                <c:pt idx="225">
                  <c:v>95.588527400476067</c:v>
                </c:pt>
                <c:pt idx="226">
                  <c:v>94.90445626419266</c:v>
                </c:pt>
                <c:pt idx="227">
                  <c:v>94.334756257923885</c:v>
                </c:pt>
                <c:pt idx="228">
                  <c:v>93.883664783711296</c:v>
                </c:pt>
                <c:pt idx="229">
                  <c:v>94.151390429592851</c:v>
                </c:pt>
                <c:pt idx="230">
                  <c:v>94.483698541648124</c:v>
                </c:pt>
                <c:pt idx="231">
                  <c:v>94.328612737894346</c:v>
                </c:pt>
                <c:pt idx="232">
                  <c:v>94.496038889495154</c:v>
                </c:pt>
                <c:pt idx="233">
                  <c:v>95.046523949652041</c:v>
                </c:pt>
                <c:pt idx="234">
                  <c:v>95.7019362358009</c:v>
                </c:pt>
                <c:pt idx="235">
                  <c:v>96.172136688668417</c:v>
                </c:pt>
                <c:pt idx="236">
                  <c:v>96.405995362137034</c:v>
                </c:pt>
                <c:pt idx="237">
                  <c:v>96.306358569536869</c:v>
                </c:pt>
                <c:pt idx="238">
                  <c:v>96.873062321654785</c:v>
                </c:pt>
                <c:pt idx="239">
                  <c:v>97.076877762798475</c:v>
                </c:pt>
                <c:pt idx="240">
                  <c:v>95.997318091719322</c:v>
                </c:pt>
                <c:pt idx="241">
                  <c:v>99.345332512347696</c:v>
                </c:pt>
                <c:pt idx="242">
                  <c:v>99.433657035869373</c:v>
                </c:pt>
                <c:pt idx="243">
                  <c:v>95.675125010914229</c:v>
                </c:pt>
                <c:pt idx="244">
                  <c:v>93.257119393896915</c:v>
                </c:pt>
                <c:pt idx="245">
                  <c:v>93.211989409449714</c:v>
                </c:pt>
                <c:pt idx="246">
                  <c:v>92.904914514538518</c:v>
                </c:pt>
                <c:pt idx="247">
                  <c:v>93.73880240911096</c:v>
                </c:pt>
                <c:pt idx="248">
                  <c:v>89.880593084117962</c:v>
                </c:pt>
                <c:pt idx="249">
                  <c:v>89.388678862322394</c:v>
                </c:pt>
                <c:pt idx="250">
                  <c:v>92.62502999413077</c:v>
                </c:pt>
                <c:pt idx="251">
                  <c:v>95.306716022272369</c:v>
                </c:pt>
                <c:pt idx="252">
                  <c:v>95.02380413800158</c:v>
                </c:pt>
                <c:pt idx="253">
                  <c:v>95.230441489284388</c:v>
                </c:pt>
                <c:pt idx="254">
                  <c:v>95.722926865951337</c:v>
                </c:pt>
                <c:pt idx="255">
                  <c:v>95.717712424512641</c:v>
                </c:pt>
                <c:pt idx="256">
                  <c:v>95.658490064523519</c:v>
                </c:pt>
                <c:pt idx="257">
                  <c:v>95.3190646336367</c:v>
                </c:pt>
                <c:pt idx="258">
                  <c:v>95.335770387028475</c:v>
                </c:pt>
                <c:pt idx="259">
                  <c:v>95.572390209479678</c:v>
                </c:pt>
                <c:pt idx="260">
                  <c:v>95.564394203309803</c:v>
                </c:pt>
                <c:pt idx="261">
                  <c:v>96.029749966629851</c:v>
                </c:pt>
                <c:pt idx="262">
                  <c:v>96.349136854181666</c:v>
                </c:pt>
                <c:pt idx="263">
                  <c:v>99.31693631243914</c:v>
                </c:pt>
                <c:pt idx="264">
                  <c:v>99.469523455406588</c:v>
                </c:pt>
                <c:pt idx="265">
                  <c:v>100.07344722359949</c:v>
                </c:pt>
                <c:pt idx="266">
                  <c:v>100.84588533519923</c:v>
                </c:pt>
                <c:pt idx="267">
                  <c:v>102.01608704132505</c:v>
                </c:pt>
                <c:pt idx="268">
                  <c:v>102.69570576208751</c:v>
                </c:pt>
                <c:pt idx="269">
                  <c:v>102.67015480460218</c:v>
                </c:pt>
                <c:pt idx="270">
                  <c:v>99.802868071777439</c:v>
                </c:pt>
                <c:pt idx="271">
                  <c:v>96.817206453797027</c:v>
                </c:pt>
                <c:pt idx="272">
                  <c:v>93.742887017097686</c:v>
                </c:pt>
                <c:pt idx="273">
                  <c:v>90.706657858264606</c:v>
                </c:pt>
                <c:pt idx="274">
                  <c:v>90.196271758794069</c:v>
                </c:pt>
                <c:pt idx="275">
                  <c:v>88.119934388473482</c:v>
                </c:pt>
                <c:pt idx="276">
                  <c:v>91.737033560532709</c:v>
                </c:pt>
                <c:pt idx="277">
                  <c:v>92.225413589404866</c:v>
                </c:pt>
                <c:pt idx="278">
                  <c:v>96.247748357946094</c:v>
                </c:pt>
                <c:pt idx="279">
                  <c:v>99.626063800232842</c:v>
                </c:pt>
                <c:pt idx="280">
                  <c:v>102.63503744860269</c:v>
                </c:pt>
                <c:pt idx="281">
                  <c:v>103.13083033857174</c:v>
                </c:pt>
                <c:pt idx="282">
                  <c:v>105.41798461759574</c:v>
                </c:pt>
                <c:pt idx="283">
                  <c:v>102.48599924326598</c:v>
                </c:pt>
                <c:pt idx="284">
                  <c:v>102.90882333122185</c:v>
                </c:pt>
                <c:pt idx="285">
                  <c:v>103.26233805908532</c:v>
                </c:pt>
                <c:pt idx="286">
                  <c:v>103.32719403147834</c:v>
                </c:pt>
                <c:pt idx="287">
                  <c:v>103.49732915848196</c:v>
                </c:pt>
                <c:pt idx="288">
                  <c:v>103.32980303452494</c:v>
                </c:pt>
                <c:pt idx="289">
                  <c:v>103.95453352910116</c:v>
                </c:pt>
                <c:pt idx="290">
                  <c:v>104.21835117942433</c:v>
                </c:pt>
                <c:pt idx="291">
                  <c:v>104.16184703053382</c:v>
                </c:pt>
                <c:pt idx="292">
                  <c:v>104.16198929265498</c:v>
                </c:pt>
                <c:pt idx="293">
                  <c:v>103.70467490383501</c:v>
                </c:pt>
                <c:pt idx="294">
                  <c:v>103.6346216651569</c:v>
                </c:pt>
                <c:pt idx="295">
                  <c:v>103.6340662271713</c:v>
                </c:pt>
                <c:pt idx="296">
                  <c:v>102.91437560469089</c:v>
                </c:pt>
                <c:pt idx="297">
                  <c:v>103.05168091171615</c:v>
                </c:pt>
                <c:pt idx="298">
                  <c:v>103.1563966888834</c:v>
                </c:pt>
                <c:pt idx="299">
                  <c:v>103.73464263029612</c:v>
                </c:pt>
                <c:pt idx="300">
                  <c:v>104.64297217731605</c:v>
                </c:pt>
                <c:pt idx="301">
                  <c:v>105.00284381839076</c:v>
                </c:pt>
                <c:pt idx="302">
                  <c:v>108.30488424160028</c:v>
                </c:pt>
                <c:pt idx="303">
                  <c:v>103.84067182062299</c:v>
                </c:pt>
                <c:pt idx="304">
                  <c:v>102.79450567102505</c:v>
                </c:pt>
                <c:pt idx="305">
                  <c:v>102.86511240333176</c:v>
                </c:pt>
                <c:pt idx="306">
                  <c:v>103.36775623522212</c:v>
                </c:pt>
                <c:pt idx="307">
                  <c:v>103.73530954475021</c:v>
                </c:pt>
                <c:pt idx="308">
                  <c:v>104.17272700423733</c:v>
                </c:pt>
                <c:pt idx="309">
                  <c:v>101.90939612149613</c:v>
                </c:pt>
                <c:pt idx="310">
                  <c:v>107.66317497350224</c:v>
                </c:pt>
                <c:pt idx="311">
                  <c:v>108.85831289623907</c:v>
                </c:pt>
                <c:pt idx="312">
                  <c:v>108.87657526944633</c:v>
                </c:pt>
                <c:pt idx="313">
                  <c:v>109.35148770949547</c:v>
                </c:pt>
                <c:pt idx="314">
                  <c:v>109.65335399603897</c:v>
                </c:pt>
                <c:pt idx="315">
                  <c:v>110.15275933930103</c:v>
                </c:pt>
                <c:pt idx="316">
                  <c:v>109.9548299529129</c:v>
                </c:pt>
                <c:pt idx="317">
                  <c:v>109.50917149827281</c:v>
                </c:pt>
                <c:pt idx="318">
                  <c:v>109.49794186436718</c:v>
                </c:pt>
                <c:pt idx="319">
                  <c:v>109.77441646867034</c:v>
                </c:pt>
                <c:pt idx="320">
                  <c:v>109.47194111229375</c:v>
                </c:pt>
                <c:pt idx="321">
                  <c:v>109.30723300976182</c:v>
                </c:pt>
                <c:pt idx="322">
                  <c:v>109.19588243836077</c:v>
                </c:pt>
                <c:pt idx="323">
                  <c:v>109.70342475367586</c:v>
                </c:pt>
                <c:pt idx="324">
                  <c:v>109.84793260718153</c:v>
                </c:pt>
                <c:pt idx="325">
                  <c:v>109.81599038617777</c:v>
                </c:pt>
                <c:pt idx="326">
                  <c:v>110.01543896350896</c:v>
                </c:pt>
                <c:pt idx="327">
                  <c:v>110.96054132449183</c:v>
                </c:pt>
                <c:pt idx="328">
                  <c:v>111.9960122143021</c:v>
                </c:pt>
                <c:pt idx="329">
                  <c:v>113.38959996298642</c:v>
                </c:pt>
              </c:numCache>
            </c:numRef>
          </c:val>
          <c:smooth val="0"/>
          <c:extLst>
            <c:ext xmlns:c16="http://schemas.microsoft.com/office/drawing/2014/chart" uri="{C3380CC4-5D6E-409C-BE32-E72D297353CC}">
              <c16:uniqueId val="{0000000F-631D-4227-9E92-4A24278AB377}"/>
            </c:ext>
          </c:extLst>
        </c:ser>
        <c:dLbls>
          <c:showLegendKey val="0"/>
          <c:showVal val="0"/>
          <c:showCatName val="0"/>
          <c:showSerName val="0"/>
          <c:showPercent val="0"/>
          <c:showBubbleSize val="0"/>
        </c:dLbls>
        <c:smooth val="0"/>
        <c:axId val="607216959"/>
        <c:axId val="607232351"/>
      </c:lineChart>
      <c:dateAx>
        <c:axId val="607216959"/>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07232351"/>
        <c:crosses val="autoZero"/>
        <c:auto val="1"/>
        <c:lblOffset val="100"/>
        <c:baseTimeUnit val="days"/>
      </c:dateAx>
      <c:valAx>
        <c:axId val="6072323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0721695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TomTom</a:t>
            </a:r>
            <a:r>
              <a:rPr lang="en-US" altLang="zh-CN" baseline="0"/>
              <a:t> Mobility Index</a:t>
            </a:r>
            <a:endParaRPr lang="zh-CN" alt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TomTom!$AB$74</c:f>
              <c:strCache>
                <c:ptCount val="1"/>
                <c:pt idx="0">
                  <c:v>Rest of Asia</c:v>
                </c:pt>
              </c:strCache>
            </c:strRef>
          </c:tx>
          <c:spPr>
            <a:ln w="28575" cap="rnd">
              <a:solidFill>
                <a:schemeClr val="accent1"/>
              </a:solidFill>
              <a:round/>
            </a:ln>
            <a:effectLst/>
          </c:spPr>
          <c:marker>
            <c:symbol val="none"/>
          </c:marker>
          <c:cat>
            <c:numRef>
              <c:f>TomTom!$AA$75:$AA$692</c:f>
              <c:numCache>
                <c:formatCode>m/d/yyyy</c:formatCode>
                <c:ptCount val="618"/>
                <c:pt idx="0">
                  <c:v>43892</c:v>
                </c:pt>
                <c:pt idx="1">
                  <c:v>43893</c:v>
                </c:pt>
                <c:pt idx="2">
                  <c:v>43894</c:v>
                </c:pt>
                <c:pt idx="3">
                  <c:v>43895</c:v>
                </c:pt>
                <c:pt idx="4">
                  <c:v>43896</c:v>
                </c:pt>
                <c:pt idx="5">
                  <c:v>43899</c:v>
                </c:pt>
                <c:pt idx="6">
                  <c:v>43900</c:v>
                </c:pt>
                <c:pt idx="7">
                  <c:v>43901</c:v>
                </c:pt>
                <c:pt idx="8">
                  <c:v>43902</c:v>
                </c:pt>
                <c:pt idx="9">
                  <c:v>43903</c:v>
                </c:pt>
                <c:pt idx="10">
                  <c:v>43906</c:v>
                </c:pt>
                <c:pt idx="11">
                  <c:v>43907</c:v>
                </c:pt>
                <c:pt idx="12">
                  <c:v>43908</c:v>
                </c:pt>
                <c:pt idx="13">
                  <c:v>43909</c:v>
                </c:pt>
                <c:pt idx="14">
                  <c:v>43910</c:v>
                </c:pt>
                <c:pt idx="15">
                  <c:v>43913</c:v>
                </c:pt>
                <c:pt idx="16">
                  <c:v>43914</c:v>
                </c:pt>
                <c:pt idx="17">
                  <c:v>43915</c:v>
                </c:pt>
                <c:pt idx="18">
                  <c:v>43916</c:v>
                </c:pt>
                <c:pt idx="19">
                  <c:v>43917</c:v>
                </c:pt>
                <c:pt idx="20">
                  <c:v>43920</c:v>
                </c:pt>
                <c:pt idx="21">
                  <c:v>43921</c:v>
                </c:pt>
                <c:pt idx="22">
                  <c:v>43922</c:v>
                </c:pt>
                <c:pt idx="23">
                  <c:v>43923</c:v>
                </c:pt>
                <c:pt idx="24">
                  <c:v>43924</c:v>
                </c:pt>
                <c:pt idx="25">
                  <c:v>43927</c:v>
                </c:pt>
                <c:pt idx="26">
                  <c:v>43928</c:v>
                </c:pt>
                <c:pt idx="27">
                  <c:v>43929</c:v>
                </c:pt>
                <c:pt idx="28">
                  <c:v>43930</c:v>
                </c:pt>
                <c:pt idx="29">
                  <c:v>43931</c:v>
                </c:pt>
                <c:pt idx="30">
                  <c:v>43934</c:v>
                </c:pt>
                <c:pt idx="31">
                  <c:v>43935</c:v>
                </c:pt>
                <c:pt idx="32">
                  <c:v>43936</c:v>
                </c:pt>
                <c:pt idx="33">
                  <c:v>43937</c:v>
                </c:pt>
                <c:pt idx="34">
                  <c:v>43938</c:v>
                </c:pt>
                <c:pt idx="35">
                  <c:v>43941</c:v>
                </c:pt>
                <c:pt idx="36">
                  <c:v>43942</c:v>
                </c:pt>
                <c:pt idx="37">
                  <c:v>43943</c:v>
                </c:pt>
                <c:pt idx="38">
                  <c:v>43944</c:v>
                </c:pt>
                <c:pt idx="39">
                  <c:v>43945</c:v>
                </c:pt>
                <c:pt idx="40">
                  <c:v>43948</c:v>
                </c:pt>
                <c:pt idx="41">
                  <c:v>43949</c:v>
                </c:pt>
                <c:pt idx="42">
                  <c:v>43950</c:v>
                </c:pt>
                <c:pt idx="43">
                  <c:v>43951</c:v>
                </c:pt>
                <c:pt idx="44">
                  <c:v>43952</c:v>
                </c:pt>
                <c:pt idx="45">
                  <c:v>43955</c:v>
                </c:pt>
                <c:pt idx="46">
                  <c:v>43956</c:v>
                </c:pt>
                <c:pt idx="47">
                  <c:v>43957</c:v>
                </c:pt>
                <c:pt idx="48">
                  <c:v>43958</c:v>
                </c:pt>
                <c:pt idx="49">
                  <c:v>43959</c:v>
                </c:pt>
                <c:pt idx="50">
                  <c:v>43962</c:v>
                </c:pt>
                <c:pt idx="51">
                  <c:v>43963</c:v>
                </c:pt>
                <c:pt idx="52">
                  <c:v>43964</c:v>
                </c:pt>
                <c:pt idx="53">
                  <c:v>43965</c:v>
                </c:pt>
                <c:pt idx="54">
                  <c:v>43966</c:v>
                </c:pt>
                <c:pt idx="55">
                  <c:v>43969</c:v>
                </c:pt>
                <c:pt idx="56">
                  <c:v>43970</c:v>
                </c:pt>
                <c:pt idx="57">
                  <c:v>43971</c:v>
                </c:pt>
                <c:pt idx="58">
                  <c:v>43972</c:v>
                </c:pt>
                <c:pt idx="59">
                  <c:v>43973</c:v>
                </c:pt>
                <c:pt idx="60">
                  <c:v>43976</c:v>
                </c:pt>
                <c:pt idx="61">
                  <c:v>43977</c:v>
                </c:pt>
                <c:pt idx="62">
                  <c:v>43978</c:v>
                </c:pt>
                <c:pt idx="63">
                  <c:v>43979</c:v>
                </c:pt>
                <c:pt idx="64">
                  <c:v>43980</c:v>
                </c:pt>
                <c:pt idx="65">
                  <c:v>43983</c:v>
                </c:pt>
                <c:pt idx="66">
                  <c:v>43984</c:v>
                </c:pt>
                <c:pt idx="67">
                  <c:v>43985</c:v>
                </c:pt>
                <c:pt idx="68">
                  <c:v>43986</c:v>
                </c:pt>
                <c:pt idx="69">
                  <c:v>43987</c:v>
                </c:pt>
                <c:pt idx="70">
                  <c:v>43990</c:v>
                </c:pt>
                <c:pt idx="71">
                  <c:v>43991</c:v>
                </c:pt>
                <c:pt idx="72">
                  <c:v>43992</c:v>
                </c:pt>
                <c:pt idx="73">
                  <c:v>43993</c:v>
                </c:pt>
                <c:pt idx="74">
                  <c:v>43994</c:v>
                </c:pt>
                <c:pt idx="75">
                  <c:v>43997</c:v>
                </c:pt>
                <c:pt idx="76">
                  <c:v>43998</c:v>
                </c:pt>
                <c:pt idx="77">
                  <c:v>43999</c:v>
                </c:pt>
                <c:pt idx="78">
                  <c:v>44000</c:v>
                </c:pt>
                <c:pt idx="79">
                  <c:v>44001</c:v>
                </c:pt>
                <c:pt idx="80">
                  <c:v>44004</c:v>
                </c:pt>
                <c:pt idx="81">
                  <c:v>44005</c:v>
                </c:pt>
                <c:pt idx="82">
                  <c:v>44006</c:v>
                </c:pt>
                <c:pt idx="83">
                  <c:v>44007</c:v>
                </c:pt>
                <c:pt idx="84">
                  <c:v>44008</c:v>
                </c:pt>
                <c:pt idx="85">
                  <c:v>44011</c:v>
                </c:pt>
                <c:pt idx="86">
                  <c:v>44012</c:v>
                </c:pt>
                <c:pt idx="87">
                  <c:v>44013</c:v>
                </c:pt>
                <c:pt idx="88">
                  <c:v>44014</c:v>
                </c:pt>
                <c:pt idx="89">
                  <c:v>44015</c:v>
                </c:pt>
                <c:pt idx="90">
                  <c:v>44018</c:v>
                </c:pt>
                <c:pt idx="91">
                  <c:v>44019</c:v>
                </c:pt>
                <c:pt idx="92">
                  <c:v>44020</c:v>
                </c:pt>
                <c:pt idx="93">
                  <c:v>44021</c:v>
                </c:pt>
                <c:pt idx="94">
                  <c:v>44022</c:v>
                </c:pt>
                <c:pt idx="95">
                  <c:v>44025</c:v>
                </c:pt>
                <c:pt idx="96">
                  <c:v>44026</c:v>
                </c:pt>
                <c:pt idx="97">
                  <c:v>44027</c:v>
                </c:pt>
                <c:pt idx="98">
                  <c:v>44028</c:v>
                </c:pt>
                <c:pt idx="99">
                  <c:v>44029</c:v>
                </c:pt>
                <c:pt idx="100">
                  <c:v>44032</c:v>
                </c:pt>
                <c:pt idx="101">
                  <c:v>44033</c:v>
                </c:pt>
                <c:pt idx="102">
                  <c:v>44034</c:v>
                </c:pt>
                <c:pt idx="103">
                  <c:v>44035</c:v>
                </c:pt>
                <c:pt idx="104">
                  <c:v>44036</c:v>
                </c:pt>
                <c:pt idx="105">
                  <c:v>44039</c:v>
                </c:pt>
                <c:pt idx="106">
                  <c:v>44040</c:v>
                </c:pt>
                <c:pt idx="107">
                  <c:v>44041</c:v>
                </c:pt>
                <c:pt idx="108">
                  <c:v>44042</c:v>
                </c:pt>
                <c:pt idx="109">
                  <c:v>44043</c:v>
                </c:pt>
                <c:pt idx="110">
                  <c:v>44046</c:v>
                </c:pt>
                <c:pt idx="111">
                  <c:v>44047</c:v>
                </c:pt>
                <c:pt idx="112">
                  <c:v>44048</c:v>
                </c:pt>
                <c:pt idx="113">
                  <c:v>44049</c:v>
                </c:pt>
                <c:pt idx="114">
                  <c:v>44050</c:v>
                </c:pt>
                <c:pt idx="115">
                  <c:v>44053</c:v>
                </c:pt>
                <c:pt idx="116">
                  <c:v>44054</c:v>
                </c:pt>
                <c:pt idx="117">
                  <c:v>44055</c:v>
                </c:pt>
                <c:pt idx="118">
                  <c:v>44056</c:v>
                </c:pt>
                <c:pt idx="119">
                  <c:v>44057</c:v>
                </c:pt>
                <c:pt idx="120">
                  <c:v>44060</c:v>
                </c:pt>
                <c:pt idx="121">
                  <c:v>44061</c:v>
                </c:pt>
                <c:pt idx="122">
                  <c:v>44062</c:v>
                </c:pt>
                <c:pt idx="123">
                  <c:v>44063</c:v>
                </c:pt>
                <c:pt idx="124">
                  <c:v>44064</c:v>
                </c:pt>
                <c:pt idx="125">
                  <c:v>44067</c:v>
                </c:pt>
                <c:pt idx="126">
                  <c:v>44068</c:v>
                </c:pt>
                <c:pt idx="127">
                  <c:v>44069</c:v>
                </c:pt>
                <c:pt idx="128">
                  <c:v>44070</c:v>
                </c:pt>
                <c:pt idx="129">
                  <c:v>44071</c:v>
                </c:pt>
                <c:pt idx="130">
                  <c:v>44074</c:v>
                </c:pt>
                <c:pt idx="131">
                  <c:v>44075</c:v>
                </c:pt>
                <c:pt idx="132">
                  <c:v>44076</c:v>
                </c:pt>
                <c:pt idx="133">
                  <c:v>44077</c:v>
                </c:pt>
                <c:pt idx="134">
                  <c:v>44078</c:v>
                </c:pt>
                <c:pt idx="135">
                  <c:v>44081</c:v>
                </c:pt>
                <c:pt idx="136">
                  <c:v>44082</c:v>
                </c:pt>
                <c:pt idx="137">
                  <c:v>44083</c:v>
                </c:pt>
                <c:pt idx="138">
                  <c:v>44084</c:v>
                </c:pt>
                <c:pt idx="139">
                  <c:v>44085</c:v>
                </c:pt>
                <c:pt idx="140">
                  <c:v>44088</c:v>
                </c:pt>
                <c:pt idx="141">
                  <c:v>44089</c:v>
                </c:pt>
                <c:pt idx="142">
                  <c:v>44090</c:v>
                </c:pt>
                <c:pt idx="143">
                  <c:v>44091</c:v>
                </c:pt>
                <c:pt idx="144">
                  <c:v>44092</c:v>
                </c:pt>
                <c:pt idx="145">
                  <c:v>44095</c:v>
                </c:pt>
                <c:pt idx="146">
                  <c:v>44096</c:v>
                </c:pt>
                <c:pt idx="147">
                  <c:v>44097</c:v>
                </c:pt>
                <c:pt idx="148">
                  <c:v>44098</c:v>
                </c:pt>
                <c:pt idx="149">
                  <c:v>44099</c:v>
                </c:pt>
                <c:pt idx="150">
                  <c:v>44102</c:v>
                </c:pt>
                <c:pt idx="151">
                  <c:v>44103</c:v>
                </c:pt>
                <c:pt idx="152">
                  <c:v>44104</c:v>
                </c:pt>
                <c:pt idx="153">
                  <c:v>44105</c:v>
                </c:pt>
                <c:pt idx="154">
                  <c:v>44106</c:v>
                </c:pt>
                <c:pt idx="155">
                  <c:v>44109</c:v>
                </c:pt>
                <c:pt idx="156">
                  <c:v>44110</c:v>
                </c:pt>
                <c:pt idx="157">
                  <c:v>44111</c:v>
                </c:pt>
                <c:pt idx="158">
                  <c:v>44112</c:v>
                </c:pt>
                <c:pt idx="159">
                  <c:v>44113</c:v>
                </c:pt>
                <c:pt idx="160">
                  <c:v>44116</c:v>
                </c:pt>
                <c:pt idx="161">
                  <c:v>44117</c:v>
                </c:pt>
                <c:pt idx="162">
                  <c:v>44118</c:v>
                </c:pt>
                <c:pt idx="163">
                  <c:v>44119</c:v>
                </c:pt>
                <c:pt idx="164">
                  <c:v>44120</c:v>
                </c:pt>
                <c:pt idx="165">
                  <c:v>44123</c:v>
                </c:pt>
                <c:pt idx="166">
                  <c:v>44124</c:v>
                </c:pt>
                <c:pt idx="167">
                  <c:v>44125</c:v>
                </c:pt>
                <c:pt idx="168">
                  <c:v>44126</c:v>
                </c:pt>
                <c:pt idx="169">
                  <c:v>44127</c:v>
                </c:pt>
                <c:pt idx="170">
                  <c:v>44130</c:v>
                </c:pt>
                <c:pt idx="171">
                  <c:v>44131</c:v>
                </c:pt>
                <c:pt idx="172">
                  <c:v>44132</c:v>
                </c:pt>
                <c:pt idx="173">
                  <c:v>44133</c:v>
                </c:pt>
                <c:pt idx="174">
                  <c:v>44134</c:v>
                </c:pt>
                <c:pt idx="175">
                  <c:v>44137</c:v>
                </c:pt>
                <c:pt idx="176">
                  <c:v>44138</c:v>
                </c:pt>
                <c:pt idx="177">
                  <c:v>44139</c:v>
                </c:pt>
                <c:pt idx="178">
                  <c:v>44140</c:v>
                </c:pt>
                <c:pt idx="179">
                  <c:v>44141</c:v>
                </c:pt>
                <c:pt idx="180">
                  <c:v>44144</c:v>
                </c:pt>
                <c:pt idx="181">
                  <c:v>44145</c:v>
                </c:pt>
                <c:pt idx="182">
                  <c:v>44146</c:v>
                </c:pt>
                <c:pt idx="183">
                  <c:v>44147</c:v>
                </c:pt>
                <c:pt idx="184">
                  <c:v>44148</c:v>
                </c:pt>
                <c:pt idx="185">
                  <c:v>44151</c:v>
                </c:pt>
                <c:pt idx="186">
                  <c:v>44152</c:v>
                </c:pt>
                <c:pt idx="187">
                  <c:v>44153</c:v>
                </c:pt>
                <c:pt idx="188">
                  <c:v>44154</c:v>
                </c:pt>
                <c:pt idx="189">
                  <c:v>44155</c:v>
                </c:pt>
                <c:pt idx="190">
                  <c:v>44158</c:v>
                </c:pt>
                <c:pt idx="191">
                  <c:v>44159</c:v>
                </c:pt>
                <c:pt idx="192">
                  <c:v>44160</c:v>
                </c:pt>
                <c:pt idx="193">
                  <c:v>44161</c:v>
                </c:pt>
                <c:pt idx="194">
                  <c:v>44162</c:v>
                </c:pt>
                <c:pt idx="195">
                  <c:v>44165</c:v>
                </c:pt>
                <c:pt idx="196">
                  <c:v>44166</c:v>
                </c:pt>
                <c:pt idx="197">
                  <c:v>44167</c:v>
                </c:pt>
                <c:pt idx="198">
                  <c:v>44168</c:v>
                </c:pt>
                <c:pt idx="199">
                  <c:v>44169</c:v>
                </c:pt>
                <c:pt idx="200">
                  <c:v>44172</c:v>
                </c:pt>
                <c:pt idx="201">
                  <c:v>44173</c:v>
                </c:pt>
                <c:pt idx="202">
                  <c:v>44174</c:v>
                </c:pt>
                <c:pt idx="203">
                  <c:v>44175</c:v>
                </c:pt>
                <c:pt idx="204">
                  <c:v>44176</c:v>
                </c:pt>
                <c:pt idx="205">
                  <c:v>44179</c:v>
                </c:pt>
                <c:pt idx="206">
                  <c:v>44180</c:v>
                </c:pt>
                <c:pt idx="207">
                  <c:v>44181</c:v>
                </c:pt>
                <c:pt idx="208">
                  <c:v>44182</c:v>
                </c:pt>
                <c:pt idx="209">
                  <c:v>44183</c:v>
                </c:pt>
                <c:pt idx="210">
                  <c:v>44186</c:v>
                </c:pt>
                <c:pt idx="211">
                  <c:v>44187</c:v>
                </c:pt>
                <c:pt idx="212">
                  <c:v>44188</c:v>
                </c:pt>
                <c:pt idx="213">
                  <c:v>44189</c:v>
                </c:pt>
                <c:pt idx="214">
                  <c:v>44190</c:v>
                </c:pt>
                <c:pt idx="215">
                  <c:v>44193</c:v>
                </c:pt>
                <c:pt idx="216">
                  <c:v>44194</c:v>
                </c:pt>
                <c:pt idx="217">
                  <c:v>44195</c:v>
                </c:pt>
                <c:pt idx="218">
                  <c:v>44196</c:v>
                </c:pt>
                <c:pt idx="219">
                  <c:v>44197</c:v>
                </c:pt>
                <c:pt idx="220">
                  <c:v>44200</c:v>
                </c:pt>
                <c:pt idx="221">
                  <c:v>44201</c:v>
                </c:pt>
                <c:pt idx="222">
                  <c:v>44202</c:v>
                </c:pt>
                <c:pt idx="223">
                  <c:v>44203</c:v>
                </c:pt>
                <c:pt idx="224">
                  <c:v>44204</c:v>
                </c:pt>
                <c:pt idx="225">
                  <c:v>44207</c:v>
                </c:pt>
                <c:pt idx="226">
                  <c:v>44208</c:v>
                </c:pt>
                <c:pt idx="227">
                  <c:v>44209</c:v>
                </c:pt>
                <c:pt idx="228">
                  <c:v>44210</c:v>
                </c:pt>
                <c:pt idx="229">
                  <c:v>44211</c:v>
                </c:pt>
                <c:pt idx="230">
                  <c:v>44214</c:v>
                </c:pt>
                <c:pt idx="231">
                  <c:v>44215</c:v>
                </c:pt>
                <c:pt idx="232">
                  <c:v>44216</c:v>
                </c:pt>
                <c:pt idx="233">
                  <c:v>44217</c:v>
                </c:pt>
                <c:pt idx="234">
                  <c:v>44218</c:v>
                </c:pt>
                <c:pt idx="235">
                  <c:v>44221</c:v>
                </c:pt>
                <c:pt idx="236">
                  <c:v>44222</c:v>
                </c:pt>
                <c:pt idx="237">
                  <c:v>44223</c:v>
                </c:pt>
                <c:pt idx="238">
                  <c:v>44224</c:v>
                </c:pt>
                <c:pt idx="239">
                  <c:v>44225</c:v>
                </c:pt>
                <c:pt idx="240">
                  <c:v>44228</c:v>
                </c:pt>
                <c:pt idx="241">
                  <c:v>44229</c:v>
                </c:pt>
                <c:pt idx="242">
                  <c:v>44230</c:v>
                </c:pt>
                <c:pt idx="243">
                  <c:v>44231</c:v>
                </c:pt>
                <c:pt idx="244">
                  <c:v>44232</c:v>
                </c:pt>
                <c:pt idx="245">
                  <c:v>44235</c:v>
                </c:pt>
                <c:pt idx="246">
                  <c:v>44236</c:v>
                </c:pt>
                <c:pt idx="247">
                  <c:v>44237</c:v>
                </c:pt>
                <c:pt idx="248">
                  <c:v>44238</c:v>
                </c:pt>
                <c:pt idx="249">
                  <c:v>44239</c:v>
                </c:pt>
                <c:pt idx="250">
                  <c:v>44242</c:v>
                </c:pt>
                <c:pt idx="251">
                  <c:v>44243</c:v>
                </c:pt>
                <c:pt idx="252">
                  <c:v>44244</c:v>
                </c:pt>
                <c:pt idx="253">
                  <c:v>44245</c:v>
                </c:pt>
                <c:pt idx="254">
                  <c:v>44246</c:v>
                </c:pt>
                <c:pt idx="255">
                  <c:v>44249</c:v>
                </c:pt>
                <c:pt idx="256">
                  <c:v>44250</c:v>
                </c:pt>
                <c:pt idx="257">
                  <c:v>44251</c:v>
                </c:pt>
                <c:pt idx="258">
                  <c:v>44252</c:v>
                </c:pt>
                <c:pt idx="259">
                  <c:v>44253</c:v>
                </c:pt>
                <c:pt idx="260">
                  <c:v>44256</c:v>
                </c:pt>
                <c:pt idx="261">
                  <c:v>44257</c:v>
                </c:pt>
                <c:pt idx="262">
                  <c:v>44258</c:v>
                </c:pt>
                <c:pt idx="263">
                  <c:v>44259</c:v>
                </c:pt>
                <c:pt idx="264">
                  <c:v>44260</c:v>
                </c:pt>
                <c:pt idx="265">
                  <c:v>44263</c:v>
                </c:pt>
                <c:pt idx="266">
                  <c:v>44264</c:v>
                </c:pt>
                <c:pt idx="267">
                  <c:v>44265</c:v>
                </c:pt>
                <c:pt idx="268">
                  <c:v>44266</c:v>
                </c:pt>
                <c:pt idx="269">
                  <c:v>44267</c:v>
                </c:pt>
                <c:pt idx="270">
                  <c:v>44270</c:v>
                </c:pt>
                <c:pt idx="271">
                  <c:v>44271</c:v>
                </c:pt>
                <c:pt idx="272">
                  <c:v>44272</c:v>
                </c:pt>
                <c:pt idx="273">
                  <c:v>44273</c:v>
                </c:pt>
                <c:pt idx="274">
                  <c:v>44274</c:v>
                </c:pt>
                <c:pt idx="275">
                  <c:v>44277</c:v>
                </c:pt>
                <c:pt idx="276">
                  <c:v>44278</c:v>
                </c:pt>
                <c:pt idx="277">
                  <c:v>44279</c:v>
                </c:pt>
                <c:pt idx="278">
                  <c:v>44280</c:v>
                </c:pt>
                <c:pt idx="279">
                  <c:v>44281</c:v>
                </c:pt>
                <c:pt idx="280">
                  <c:v>44284</c:v>
                </c:pt>
                <c:pt idx="281">
                  <c:v>44285</c:v>
                </c:pt>
                <c:pt idx="282">
                  <c:v>44286</c:v>
                </c:pt>
                <c:pt idx="283">
                  <c:v>44287</c:v>
                </c:pt>
                <c:pt idx="284">
                  <c:v>44288</c:v>
                </c:pt>
                <c:pt idx="285">
                  <c:v>44291</c:v>
                </c:pt>
                <c:pt idx="286">
                  <c:v>44292</c:v>
                </c:pt>
                <c:pt idx="287">
                  <c:v>44293</c:v>
                </c:pt>
                <c:pt idx="288">
                  <c:v>44294</c:v>
                </c:pt>
                <c:pt idx="289">
                  <c:v>44295</c:v>
                </c:pt>
                <c:pt idx="290">
                  <c:v>44298</c:v>
                </c:pt>
                <c:pt idx="291">
                  <c:v>44299</c:v>
                </c:pt>
                <c:pt idx="292">
                  <c:v>44300</c:v>
                </c:pt>
                <c:pt idx="293">
                  <c:v>44301</c:v>
                </c:pt>
                <c:pt idx="294">
                  <c:v>44302</c:v>
                </c:pt>
                <c:pt idx="295">
                  <c:v>44305</c:v>
                </c:pt>
                <c:pt idx="296">
                  <c:v>44306</c:v>
                </c:pt>
                <c:pt idx="297">
                  <c:v>44307</c:v>
                </c:pt>
                <c:pt idx="298">
                  <c:v>44308</c:v>
                </c:pt>
                <c:pt idx="299">
                  <c:v>44309</c:v>
                </c:pt>
                <c:pt idx="300">
                  <c:v>44312</c:v>
                </c:pt>
                <c:pt idx="301">
                  <c:v>44313</c:v>
                </c:pt>
                <c:pt idx="302">
                  <c:v>44314</c:v>
                </c:pt>
                <c:pt idx="303">
                  <c:v>44315</c:v>
                </c:pt>
                <c:pt idx="304">
                  <c:v>44316</c:v>
                </c:pt>
                <c:pt idx="305">
                  <c:v>44319</c:v>
                </c:pt>
                <c:pt idx="306">
                  <c:v>44320</c:v>
                </c:pt>
                <c:pt idx="307">
                  <c:v>44321</c:v>
                </c:pt>
                <c:pt idx="308">
                  <c:v>44322</c:v>
                </c:pt>
                <c:pt idx="309">
                  <c:v>44323</c:v>
                </c:pt>
                <c:pt idx="310">
                  <c:v>44326</c:v>
                </c:pt>
                <c:pt idx="311">
                  <c:v>44327</c:v>
                </c:pt>
                <c:pt idx="312">
                  <c:v>44328</c:v>
                </c:pt>
                <c:pt idx="313">
                  <c:v>44329</c:v>
                </c:pt>
                <c:pt idx="314">
                  <c:v>44330</c:v>
                </c:pt>
                <c:pt idx="315">
                  <c:v>44333</c:v>
                </c:pt>
                <c:pt idx="316">
                  <c:v>44334</c:v>
                </c:pt>
                <c:pt idx="317">
                  <c:v>44335</c:v>
                </c:pt>
                <c:pt idx="318">
                  <c:v>44336</c:v>
                </c:pt>
                <c:pt idx="319">
                  <c:v>44337</c:v>
                </c:pt>
                <c:pt idx="320">
                  <c:v>44340</c:v>
                </c:pt>
                <c:pt idx="321">
                  <c:v>44341</c:v>
                </c:pt>
                <c:pt idx="322">
                  <c:v>44342</c:v>
                </c:pt>
                <c:pt idx="323">
                  <c:v>44343</c:v>
                </c:pt>
                <c:pt idx="324">
                  <c:v>44344</c:v>
                </c:pt>
                <c:pt idx="325">
                  <c:v>44347</c:v>
                </c:pt>
                <c:pt idx="326">
                  <c:v>44348</c:v>
                </c:pt>
                <c:pt idx="327">
                  <c:v>44349</c:v>
                </c:pt>
                <c:pt idx="328">
                  <c:v>44350</c:v>
                </c:pt>
                <c:pt idx="329">
                  <c:v>44351</c:v>
                </c:pt>
                <c:pt idx="330">
                  <c:v>44354</c:v>
                </c:pt>
                <c:pt idx="331">
                  <c:v>44355</c:v>
                </c:pt>
                <c:pt idx="332">
                  <c:v>44356</c:v>
                </c:pt>
                <c:pt idx="333">
                  <c:v>44357</c:v>
                </c:pt>
                <c:pt idx="334">
                  <c:v>44358</c:v>
                </c:pt>
                <c:pt idx="335">
                  <c:v>44361</c:v>
                </c:pt>
                <c:pt idx="336">
                  <c:v>44362</c:v>
                </c:pt>
                <c:pt idx="337">
                  <c:v>44363</c:v>
                </c:pt>
                <c:pt idx="338">
                  <c:v>44364</c:v>
                </c:pt>
                <c:pt idx="339">
                  <c:v>44365</c:v>
                </c:pt>
                <c:pt idx="340">
                  <c:v>44368</c:v>
                </c:pt>
                <c:pt idx="341">
                  <c:v>44369</c:v>
                </c:pt>
                <c:pt idx="342">
                  <c:v>44370</c:v>
                </c:pt>
                <c:pt idx="343">
                  <c:v>44371</c:v>
                </c:pt>
                <c:pt idx="344">
                  <c:v>44372</c:v>
                </c:pt>
                <c:pt idx="345">
                  <c:v>44375</c:v>
                </c:pt>
                <c:pt idx="346">
                  <c:v>44376</c:v>
                </c:pt>
                <c:pt idx="347">
                  <c:v>44377</c:v>
                </c:pt>
                <c:pt idx="348">
                  <c:v>44378</c:v>
                </c:pt>
                <c:pt idx="349">
                  <c:v>44379</c:v>
                </c:pt>
                <c:pt idx="350">
                  <c:v>44382</c:v>
                </c:pt>
                <c:pt idx="351">
                  <c:v>44383</c:v>
                </c:pt>
                <c:pt idx="352">
                  <c:v>44384</c:v>
                </c:pt>
                <c:pt idx="353">
                  <c:v>44385</c:v>
                </c:pt>
                <c:pt idx="354">
                  <c:v>44386</c:v>
                </c:pt>
                <c:pt idx="355">
                  <c:v>44389</c:v>
                </c:pt>
                <c:pt idx="356">
                  <c:v>44390</c:v>
                </c:pt>
                <c:pt idx="357">
                  <c:v>44391</c:v>
                </c:pt>
                <c:pt idx="358">
                  <c:v>44392</c:v>
                </c:pt>
                <c:pt idx="359">
                  <c:v>44393</c:v>
                </c:pt>
                <c:pt idx="360">
                  <c:v>44396</c:v>
                </c:pt>
                <c:pt idx="361">
                  <c:v>44397</c:v>
                </c:pt>
                <c:pt idx="362">
                  <c:v>44398</c:v>
                </c:pt>
                <c:pt idx="363">
                  <c:v>44399</c:v>
                </c:pt>
                <c:pt idx="364">
                  <c:v>44400</c:v>
                </c:pt>
                <c:pt idx="365">
                  <c:v>44403</c:v>
                </c:pt>
                <c:pt idx="366">
                  <c:v>44404</c:v>
                </c:pt>
                <c:pt idx="367">
                  <c:v>44405</c:v>
                </c:pt>
                <c:pt idx="368">
                  <c:v>44406</c:v>
                </c:pt>
                <c:pt idx="369">
                  <c:v>44407</c:v>
                </c:pt>
                <c:pt idx="370">
                  <c:v>44410</c:v>
                </c:pt>
                <c:pt idx="371">
                  <c:v>44411</c:v>
                </c:pt>
                <c:pt idx="372">
                  <c:v>44412</c:v>
                </c:pt>
                <c:pt idx="373">
                  <c:v>44413</c:v>
                </c:pt>
                <c:pt idx="374">
                  <c:v>44414</c:v>
                </c:pt>
                <c:pt idx="375">
                  <c:v>44417</c:v>
                </c:pt>
                <c:pt idx="376">
                  <c:v>44418</c:v>
                </c:pt>
                <c:pt idx="377">
                  <c:v>44419</c:v>
                </c:pt>
                <c:pt idx="378">
                  <c:v>44420</c:v>
                </c:pt>
                <c:pt idx="379">
                  <c:v>44421</c:v>
                </c:pt>
                <c:pt idx="380">
                  <c:v>44424</c:v>
                </c:pt>
                <c:pt idx="381">
                  <c:v>44425</c:v>
                </c:pt>
                <c:pt idx="382">
                  <c:v>44426</c:v>
                </c:pt>
                <c:pt idx="383">
                  <c:v>44427</c:v>
                </c:pt>
                <c:pt idx="384">
                  <c:v>44428</c:v>
                </c:pt>
                <c:pt idx="385">
                  <c:v>44431</c:v>
                </c:pt>
                <c:pt idx="386">
                  <c:v>44432</c:v>
                </c:pt>
                <c:pt idx="387">
                  <c:v>44433</c:v>
                </c:pt>
                <c:pt idx="388">
                  <c:v>44434</c:v>
                </c:pt>
                <c:pt idx="389">
                  <c:v>44435</c:v>
                </c:pt>
                <c:pt idx="390">
                  <c:v>44438</c:v>
                </c:pt>
                <c:pt idx="391">
                  <c:v>44439</c:v>
                </c:pt>
                <c:pt idx="392">
                  <c:v>44440</c:v>
                </c:pt>
                <c:pt idx="393">
                  <c:v>44441</c:v>
                </c:pt>
                <c:pt idx="394">
                  <c:v>44442</c:v>
                </c:pt>
                <c:pt idx="395">
                  <c:v>44445</c:v>
                </c:pt>
                <c:pt idx="396">
                  <c:v>44446</c:v>
                </c:pt>
                <c:pt idx="397">
                  <c:v>44447</c:v>
                </c:pt>
                <c:pt idx="398">
                  <c:v>44448</c:v>
                </c:pt>
                <c:pt idx="399">
                  <c:v>44449</c:v>
                </c:pt>
                <c:pt idx="400">
                  <c:v>44452</c:v>
                </c:pt>
                <c:pt idx="401">
                  <c:v>44453</c:v>
                </c:pt>
                <c:pt idx="402">
                  <c:v>44454</c:v>
                </c:pt>
                <c:pt idx="403">
                  <c:v>44455</c:v>
                </c:pt>
                <c:pt idx="404">
                  <c:v>44456</c:v>
                </c:pt>
                <c:pt idx="405">
                  <c:v>44459</c:v>
                </c:pt>
                <c:pt idx="406">
                  <c:v>44460</c:v>
                </c:pt>
                <c:pt idx="407">
                  <c:v>44461</c:v>
                </c:pt>
                <c:pt idx="408">
                  <c:v>44462</c:v>
                </c:pt>
                <c:pt idx="409">
                  <c:v>44463</c:v>
                </c:pt>
                <c:pt idx="410">
                  <c:v>44466</c:v>
                </c:pt>
                <c:pt idx="411">
                  <c:v>44467</c:v>
                </c:pt>
                <c:pt idx="412">
                  <c:v>44468</c:v>
                </c:pt>
                <c:pt idx="413">
                  <c:v>44469</c:v>
                </c:pt>
                <c:pt idx="414">
                  <c:v>44470</c:v>
                </c:pt>
                <c:pt idx="415">
                  <c:v>44473</c:v>
                </c:pt>
                <c:pt idx="416">
                  <c:v>44474</c:v>
                </c:pt>
                <c:pt idx="417">
                  <c:v>44475</c:v>
                </c:pt>
                <c:pt idx="418">
                  <c:v>44476</c:v>
                </c:pt>
                <c:pt idx="419">
                  <c:v>44477</c:v>
                </c:pt>
                <c:pt idx="420">
                  <c:v>44480</c:v>
                </c:pt>
                <c:pt idx="421">
                  <c:v>44481</c:v>
                </c:pt>
                <c:pt idx="422">
                  <c:v>44482</c:v>
                </c:pt>
                <c:pt idx="423">
                  <c:v>44483</c:v>
                </c:pt>
                <c:pt idx="424">
                  <c:v>44484</c:v>
                </c:pt>
                <c:pt idx="425">
                  <c:v>44487</c:v>
                </c:pt>
                <c:pt idx="426">
                  <c:v>44488</c:v>
                </c:pt>
                <c:pt idx="427">
                  <c:v>44489</c:v>
                </c:pt>
                <c:pt idx="428">
                  <c:v>44490</c:v>
                </c:pt>
                <c:pt idx="429">
                  <c:v>44491</c:v>
                </c:pt>
                <c:pt idx="430">
                  <c:v>44494</c:v>
                </c:pt>
                <c:pt idx="431">
                  <c:v>44495</c:v>
                </c:pt>
                <c:pt idx="432">
                  <c:v>44496</c:v>
                </c:pt>
                <c:pt idx="433">
                  <c:v>44497</c:v>
                </c:pt>
                <c:pt idx="434">
                  <c:v>44498</c:v>
                </c:pt>
                <c:pt idx="435">
                  <c:v>44501</c:v>
                </c:pt>
                <c:pt idx="436">
                  <c:v>44502</c:v>
                </c:pt>
                <c:pt idx="437">
                  <c:v>44503</c:v>
                </c:pt>
                <c:pt idx="438">
                  <c:v>44504</c:v>
                </c:pt>
                <c:pt idx="439">
                  <c:v>44505</c:v>
                </c:pt>
                <c:pt idx="440">
                  <c:v>44508</c:v>
                </c:pt>
                <c:pt idx="441">
                  <c:v>44509</c:v>
                </c:pt>
                <c:pt idx="442">
                  <c:v>44510</c:v>
                </c:pt>
                <c:pt idx="443">
                  <c:v>44511</c:v>
                </c:pt>
                <c:pt idx="444">
                  <c:v>44512</c:v>
                </c:pt>
                <c:pt idx="445">
                  <c:v>44515</c:v>
                </c:pt>
                <c:pt idx="446">
                  <c:v>44516</c:v>
                </c:pt>
                <c:pt idx="447">
                  <c:v>44517</c:v>
                </c:pt>
                <c:pt idx="448">
                  <c:v>44518</c:v>
                </c:pt>
                <c:pt idx="449">
                  <c:v>44519</c:v>
                </c:pt>
                <c:pt idx="450">
                  <c:v>44522</c:v>
                </c:pt>
                <c:pt idx="451">
                  <c:v>44523</c:v>
                </c:pt>
                <c:pt idx="452">
                  <c:v>44524</c:v>
                </c:pt>
                <c:pt idx="453">
                  <c:v>44525</c:v>
                </c:pt>
                <c:pt idx="454">
                  <c:v>44526</c:v>
                </c:pt>
                <c:pt idx="455">
                  <c:v>44529</c:v>
                </c:pt>
                <c:pt idx="456">
                  <c:v>44530</c:v>
                </c:pt>
                <c:pt idx="457">
                  <c:v>44531</c:v>
                </c:pt>
                <c:pt idx="458">
                  <c:v>44532</c:v>
                </c:pt>
                <c:pt idx="459">
                  <c:v>44533</c:v>
                </c:pt>
                <c:pt idx="460">
                  <c:v>44536</c:v>
                </c:pt>
                <c:pt idx="461">
                  <c:v>44537</c:v>
                </c:pt>
                <c:pt idx="462">
                  <c:v>44538</c:v>
                </c:pt>
                <c:pt idx="463">
                  <c:v>44539</c:v>
                </c:pt>
                <c:pt idx="464">
                  <c:v>44540</c:v>
                </c:pt>
                <c:pt idx="465">
                  <c:v>44543</c:v>
                </c:pt>
                <c:pt idx="466">
                  <c:v>44544</c:v>
                </c:pt>
                <c:pt idx="467">
                  <c:v>44545</c:v>
                </c:pt>
                <c:pt idx="468">
                  <c:v>44546</c:v>
                </c:pt>
                <c:pt idx="469">
                  <c:v>44547</c:v>
                </c:pt>
                <c:pt idx="470">
                  <c:v>44550</c:v>
                </c:pt>
                <c:pt idx="471">
                  <c:v>44551</c:v>
                </c:pt>
                <c:pt idx="472">
                  <c:v>44552</c:v>
                </c:pt>
                <c:pt idx="473">
                  <c:v>44553</c:v>
                </c:pt>
                <c:pt idx="474">
                  <c:v>44554</c:v>
                </c:pt>
                <c:pt idx="475">
                  <c:v>44557</c:v>
                </c:pt>
                <c:pt idx="476">
                  <c:v>44558</c:v>
                </c:pt>
                <c:pt idx="477">
                  <c:v>44559</c:v>
                </c:pt>
                <c:pt idx="478">
                  <c:v>44560</c:v>
                </c:pt>
                <c:pt idx="479">
                  <c:v>44561</c:v>
                </c:pt>
                <c:pt idx="480">
                  <c:v>44564</c:v>
                </c:pt>
                <c:pt idx="481">
                  <c:v>44565</c:v>
                </c:pt>
                <c:pt idx="482">
                  <c:v>44566</c:v>
                </c:pt>
                <c:pt idx="483">
                  <c:v>44567</c:v>
                </c:pt>
                <c:pt idx="484">
                  <c:v>44568</c:v>
                </c:pt>
                <c:pt idx="485">
                  <c:v>44571</c:v>
                </c:pt>
                <c:pt idx="486">
                  <c:v>44572</c:v>
                </c:pt>
                <c:pt idx="487">
                  <c:v>44573</c:v>
                </c:pt>
                <c:pt idx="488">
                  <c:v>44574</c:v>
                </c:pt>
                <c:pt idx="489">
                  <c:v>44575</c:v>
                </c:pt>
                <c:pt idx="490">
                  <c:v>44578</c:v>
                </c:pt>
                <c:pt idx="491">
                  <c:v>44579</c:v>
                </c:pt>
                <c:pt idx="492">
                  <c:v>44580</c:v>
                </c:pt>
                <c:pt idx="493">
                  <c:v>44581</c:v>
                </c:pt>
                <c:pt idx="494">
                  <c:v>44582</c:v>
                </c:pt>
                <c:pt idx="495">
                  <c:v>44585</c:v>
                </c:pt>
                <c:pt idx="496">
                  <c:v>44586</c:v>
                </c:pt>
                <c:pt idx="497">
                  <c:v>44587</c:v>
                </c:pt>
                <c:pt idx="498">
                  <c:v>44588</c:v>
                </c:pt>
                <c:pt idx="499">
                  <c:v>44589</c:v>
                </c:pt>
                <c:pt idx="500">
                  <c:v>44592</c:v>
                </c:pt>
                <c:pt idx="501">
                  <c:v>44593</c:v>
                </c:pt>
                <c:pt idx="502">
                  <c:v>44594</c:v>
                </c:pt>
                <c:pt idx="503">
                  <c:v>44595</c:v>
                </c:pt>
                <c:pt idx="504">
                  <c:v>44596</c:v>
                </c:pt>
                <c:pt idx="505">
                  <c:v>44599</c:v>
                </c:pt>
                <c:pt idx="506">
                  <c:v>44600</c:v>
                </c:pt>
                <c:pt idx="507">
                  <c:v>44601</c:v>
                </c:pt>
                <c:pt idx="508">
                  <c:v>44602</c:v>
                </c:pt>
                <c:pt idx="509">
                  <c:v>44603</c:v>
                </c:pt>
                <c:pt idx="510">
                  <c:v>44606</c:v>
                </c:pt>
                <c:pt idx="511">
                  <c:v>44607</c:v>
                </c:pt>
                <c:pt idx="512">
                  <c:v>44608</c:v>
                </c:pt>
                <c:pt idx="513">
                  <c:v>44609</c:v>
                </c:pt>
                <c:pt idx="514">
                  <c:v>44610</c:v>
                </c:pt>
                <c:pt idx="515">
                  <c:v>44613</c:v>
                </c:pt>
                <c:pt idx="516">
                  <c:v>44614</c:v>
                </c:pt>
                <c:pt idx="517">
                  <c:v>44615</c:v>
                </c:pt>
                <c:pt idx="518">
                  <c:v>44616</c:v>
                </c:pt>
                <c:pt idx="519">
                  <c:v>44617</c:v>
                </c:pt>
                <c:pt idx="520">
                  <c:v>44620</c:v>
                </c:pt>
                <c:pt idx="521">
                  <c:v>44621</c:v>
                </c:pt>
                <c:pt idx="522">
                  <c:v>44622</c:v>
                </c:pt>
                <c:pt idx="523">
                  <c:v>44623</c:v>
                </c:pt>
                <c:pt idx="524">
                  <c:v>44624</c:v>
                </c:pt>
                <c:pt idx="525">
                  <c:v>44627</c:v>
                </c:pt>
                <c:pt idx="526">
                  <c:v>44628</c:v>
                </c:pt>
                <c:pt idx="527">
                  <c:v>44629</c:v>
                </c:pt>
                <c:pt idx="528">
                  <c:v>44630</c:v>
                </c:pt>
                <c:pt idx="529">
                  <c:v>44631</c:v>
                </c:pt>
                <c:pt idx="530">
                  <c:v>44634</c:v>
                </c:pt>
                <c:pt idx="531">
                  <c:v>44635</c:v>
                </c:pt>
                <c:pt idx="532">
                  <c:v>44636</c:v>
                </c:pt>
                <c:pt idx="533">
                  <c:v>44637</c:v>
                </c:pt>
                <c:pt idx="534">
                  <c:v>44638</c:v>
                </c:pt>
                <c:pt idx="535">
                  <c:v>44639</c:v>
                </c:pt>
                <c:pt idx="536">
                  <c:v>44640</c:v>
                </c:pt>
                <c:pt idx="537">
                  <c:v>44641</c:v>
                </c:pt>
                <c:pt idx="538">
                  <c:v>44642</c:v>
                </c:pt>
                <c:pt idx="539">
                  <c:v>44643</c:v>
                </c:pt>
                <c:pt idx="540">
                  <c:v>44644</c:v>
                </c:pt>
                <c:pt idx="541">
                  <c:v>44645</c:v>
                </c:pt>
                <c:pt idx="542">
                  <c:v>44646</c:v>
                </c:pt>
                <c:pt idx="543">
                  <c:v>44647</c:v>
                </c:pt>
                <c:pt idx="544">
                  <c:v>44648</c:v>
                </c:pt>
                <c:pt idx="545">
                  <c:v>44649</c:v>
                </c:pt>
                <c:pt idx="546">
                  <c:v>44650</c:v>
                </c:pt>
                <c:pt idx="547">
                  <c:v>44651</c:v>
                </c:pt>
                <c:pt idx="548">
                  <c:v>44652</c:v>
                </c:pt>
                <c:pt idx="549">
                  <c:v>44653</c:v>
                </c:pt>
                <c:pt idx="550">
                  <c:v>44654</c:v>
                </c:pt>
                <c:pt idx="551">
                  <c:v>44655</c:v>
                </c:pt>
                <c:pt idx="552">
                  <c:v>44656</c:v>
                </c:pt>
                <c:pt idx="553">
                  <c:v>44657</c:v>
                </c:pt>
                <c:pt idx="554">
                  <c:v>44658</c:v>
                </c:pt>
                <c:pt idx="555">
                  <c:v>44659</c:v>
                </c:pt>
                <c:pt idx="556">
                  <c:v>44660</c:v>
                </c:pt>
                <c:pt idx="557">
                  <c:v>44661</c:v>
                </c:pt>
                <c:pt idx="558">
                  <c:v>44662</c:v>
                </c:pt>
                <c:pt idx="559">
                  <c:v>44663</c:v>
                </c:pt>
                <c:pt idx="560">
                  <c:v>44664</c:v>
                </c:pt>
                <c:pt idx="561">
                  <c:v>44665</c:v>
                </c:pt>
                <c:pt idx="562">
                  <c:v>44666</c:v>
                </c:pt>
                <c:pt idx="563">
                  <c:v>44667</c:v>
                </c:pt>
                <c:pt idx="564">
                  <c:v>44668</c:v>
                </c:pt>
                <c:pt idx="565">
                  <c:v>44669</c:v>
                </c:pt>
                <c:pt idx="566">
                  <c:v>44670</c:v>
                </c:pt>
                <c:pt idx="567">
                  <c:v>44671</c:v>
                </c:pt>
                <c:pt idx="568">
                  <c:v>44672</c:v>
                </c:pt>
                <c:pt idx="569">
                  <c:v>44673</c:v>
                </c:pt>
                <c:pt idx="570">
                  <c:v>44676</c:v>
                </c:pt>
                <c:pt idx="571">
                  <c:v>44677</c:v>
                </c:pt>
                <c:pt idx="572">
                  <c:v>44678</c:v>
                </c:pt>
                <c:pt idx="573">
                  <c:v>44679</c:v>
                </c:pt>
                <c:pt idx="574">
                  <c:v>44680</c:v>
                </c:pt>
                <c:pt idx="575">
                  <c:v>44683</c:v>
                </c:pt>
                <c:pt idx="576">
                  <c:v>44684</c:v>
                </c:pt>
                <c:pt idx="577">
                  <c:v>44685</c:v>
                </c:pt>
                <c:pt idx="578">
                  <c:v>44686</c:v>
                </c:pt>
                <c:pt idx="579">
                  <c:v>44687</c:v>
                </c:pt>
                <c:pt idx="580">
                  <c:v>44690</c:v>
                </c:pt>
                <c:pt idx="581">
                  <c:v>44691</c:v>
                </c:pt>
                <c:pt idx="582">
                  <c:v>44692</c:v>
                </c:pt>
                <c:pt idx="583">
                  <c:v>44693</c:v>
                </c:pt>
                <c:pt idx="584">
                  <c:v>44694</c:v>
                </c:pt>
                <c:pt idx="585">
                  <c:v>44697</c:v>
                </c:pt>
                <c:pt idx="586">
                  <c:v>44698</c:v>
                </c:pt>
                <c:pt idx="587">
                  <c:v>44699</c:v>
                </c:pt>
                <c:pt idx="588">
                  <c:v>44700</c:v>
                </c:pt>
                <c:pt idx="589">
                  <c:v>44701</c:v>
                </c:pt>
                <c:pt idx="590">
                  <c:v>44704</c:v>
                </c:pt>
                <c:pt idx="591">
                  <c:v>44705</c:v>
                </c:pt>
                <c:pt idx="592">
                  <c:v>44706</c:v>
                </c:pt>
                <c:pt idx="593">
                  <c:v>44707</c:v>
                </c:pt>
                <c:pt idx="594">
                  <c:v>44708</c:v>
                </c:pt>
                <c:pt idx="595">
                  <c:v>44711</c:v>
                </c:pt>
                <c:pt idx="596">
                  <c:v>44712</c:v>
                </c:pt>
                <c:pt idx="597">
                  <c:v>44713</c:v>
                </c:pt>
                <c:pt idx="598">
                  <c:v>44714</c:v>
                </c:pt>
                <c:pt idx="599">
                  <c:v>44715</c:v>
                </c:pt>
                <c:pt idx="600">
                  <c:v>44718</c:v>
                </c:pt>
                <c:pt idx="601">
                  <c:v>44719</c:v>
                </c:pt>
                <c:pt idx="602">
                  <c:v>44720</c:v>
                </c:pt>
                <c:pt idx="603">
                  <c:v>44721</c:v>
                </c:pt>
                <c:pt idx="604">
                  <c:v>44722</c:v>
                </c:pt>
                <c:pt idx="605">
                  <c:v>44725</c:v>
                </c:pt>
                <c:pt idx="606">
                  <c:v>44726</c:v>
                </c:pt>
                <c:pt idx="607">
                  <c:v>44727</c:v>
                </c:pt>
                <c:pt idx="608">
                  <c:v>44728</c:v>
                </c:pt>
                <c:pt idx="609">
                  <c:v>44729</c:v>
                </c:pt>
                <c:pt idx="610">
                  <c:v>44732</c:v>
                </c:pt>
                <c:pt idx="611">
                  <c:v>44733</c:v>
                </c:pt>
                <c:pt idx="612">
                  <c:v>44734</c:v>
                </c:pt>
                <c:pt idx="613">
                  <c:v>44735</c:v>
                </c:pt>
                <c:pt idx="614">
                  <c:v>44736</c:v>
                </c:pt>
                <c:pt idx="615">
                  <c:v>44739</c:v>
                </c:pt>
                <c:pt idx="616">
                  <c:v>44740</c:v>
                </c:pt>
                <c:pt idx="617">
                  <c:v>44741</c:v>
                </c:pt>
              </c:numCache>
            </c:numRef>
          </c:cat>
          <c:val>
            <c:numRef>
              <c:f>TomTom!$AB$75:$AB$692</c:f>
              <c:numCache>
                <c:formatCode>0.00</c:formatCode>
                <c:ptCount val="618"/>
                <c:pt idx="2">
                  <c:v>75.053060404915783</c:v>
                </c:pt>
                <c:pt idx="3">
                  <c:v>76.139520458193289</c:v>
                </c:pt>
                <c:pt idx="4">
                  <c:v>76.31054089058577</c:v>
                </c:pt>
                <c:pt idx="5">
                  <c:v>75.474285025865811</c:v>
                </c:pt>
                <c:pt idx="6">
                  <c:v>73.964460745690673</c:v>
                </c:pt>
                <c:pt idx="7">
                  <c:v>72.949417979044185</c:v>
                </c:pt>
                <c:pt idx="8">
                  <c:v>70.917619770227503</c:v>
                </c:pt>
                <c:pt idx="9">
                  <c:v>68.871489656437944</c:v>
                </c:pt>
                <c:pt idx="10">
                  <c:v>68.160827152619873</c:v>
                </c:pt>
                <c:pt idx="11">
                  <c:v>66.672333026647621</c:v>
                </c:pt>
                <c:pt idx="12">
                  <c:v>62.993347303837062</c:v>
                </c:pt>
                <c:pt idx="13">
                  <c:v>59.424499147649989</c:v>
                </c:pt>
                <c:pt idx="14">
                  <c:v>55.46548347932081</c:v>
                </c:pt>
                <c:pt idx="15">
                  <c:v>49.918767596775496</c:v>
                </c:pt>
                <c:pt idx="16">
                  <c:v>45.889184105934774</c:v>
                </c:pt>
                <c:pt idx="17">
                  <c:v>41.490283838097454</c:v>
                </c:pt>
                <c:pt idx="18">
                  <c:v>39.01393759937006</c:v>
                </c:pt>
                <c:pt idx="19">
                  <c:v>36.362285562639393</c:v>
                </c:pt>
                <c:pt idx="20">
                  <c:v>34.519143422490068</c:v>
                </c:pt>
                <c:pt idx="21">
                  <c:v>34.992517740359759</c:v>
                </c:pt>
                <c:pt idx="22">
                  <c:v>37.390097063251666</c:v>
                </c:pt>
                <c:pt idx="23">
                  <c:v>35.54013679408137</c:v>
                </c:pt>
                <c:pt idx="24">
                  <c:v>34.457263855570474</c:v>
                </c:pt>
                <c:pt idx="25">
                  <c:v>35.335072291562078</c:v>
                </c:pt>
                <c:pt idx="26">
                  <c:v>34.938258641312324</c:v>
                </c:pt>
                <c:pt idx="27">
                  <c:v>33.918509024203715</c:v>
                </c:pt>
                <c:pt idx="28">
                  <c:v>34.319370764452238</c:v>
                </c:pt>
                <c:pt idx="29">
                  <c:v>34.288153276641069</c:v>
                </c:pt>
                <c:pt idx="30">
                  <c:v>32.926428498228674</c:v>
                </c:pt>
                <c:pt idx="31">
                  <c:v>31.524231211094495</c:v>
                </c:pt>
                <c:pt idx="32">
                  <c:v>31.514647372787046</c:v>
                </c:pt>
                <c:pt idx="33">
                  <c:v>31.007965153238029</c:v>
                </c:pt>
                <c:pt idx="34">
                  <c:v>30.900110129276932</c:v>
                </c:pt>
                <c:pt idx="35">
                  <c:v>31.214436506743919</c:v>
                </c:pt>
                <c:pt idx="36">
                  <c:v>31.492914509427898</c:v>
                </c:pt>
                <c:pt idx="37">
                  <c:v>32.180761778929735</c:v>
                </c:pt>
                <c:pt idx="38">
                  <c:v>33.076528174453699</c:v>
                </c:pt>
                <c:pt idx="39">
                  <c:v>33.688561946764089</c:v>
                </c:pt>
                <c:pt idx="40">
                  <c:v>33.690890064309187</c:v>
                </c:pt>
                <c:pt idx="41">
                  <c:v>34.702768486750983</c:v>
                </c:pt>
                <c:pt idx="42">
                  <c:v>34.406650263887023</c:v>
                </c:pt>
                <c:pt idx="43">
                  <c:v>33.846142245503003</c:v>
                </c:pt>
                <c:pt idx="44">
                  <c:v>32.358410037787209</c:v>
                </c:pt>
                <c:pt idx="45">
                  <c:v>31.351928662051812</c:v>
                </c:pt>
                <c:pt idx="46">
                  <c:v>30.545834427757644</c:v>
                </c:pt>
                <c:pt idx="47">
                  <c:v>30.042757464342579</c:v>
                </c:pt>
                <c:pt idx="48">
                  <c:v>32.323125040914647</c:v>
                </c:pt>
                <c:pt idx="49">
                  <c:v>34.711677476979489</c:v>
                </c:pt>
                <c:pt idx="50">
                  <c:v>36.999625065964146</c:v>
                </c:pt>
                <c:pt idx="51">
                  <c:v>38.991846353894303</c:v>
                </c:pt>
                <c:pt idx="52">
                  <c:v>40.748618948650837</c:v>
                </c:pt>
                <c:pt idx="53">
                  <c:v>40.202263553184835</c:v>
                </c:pt>
                <c:pt idx="54">
                  <c:v>40.757183651725562</c:v>
                </c:pt>
                <c:pt idx="55">
                  <c:v>42.206447550287635</c:v>
                </c:pt>
                <c:pt idx="56">
                  <c:v>43.492662697394636</c:v>
                </c:pt>
                <c:pt idx="57">
                  <c:v>45.957235500804735</c:v>
                </c:pt>
                <c:pt idx="58">
                  <c:v>46.207146947698831</c:v>
                </c:pt>
                <c:pt idx="59">
                  <c:v>46.919339079418798</c:v>
                </c:pt>
                <c:pt idx="60">
                  <c:v>48.258454688932567</c:v>
                </c:pt>
                <c:pt idx="61">
                  <c:v>47.290636750450972</c:v>
                </c:pt>
                <c:pt idx="62">
                  <c:v>41.383385992583371</c:v>
                </c:pt>
                <c:pt idx="63">
                  <c:v>42.605712780589243</c:v>
                </c:pt>
                <c:pt idx="64">
                  <c:v>42.754670209511474</c:v>
                </c:pt>
                <c:pt idx="65">
                  <c:v>41.139699755883704</c:v>
                </c:pt>
                <c:pt idx="66">
                  <c:v>42.497129003833535</c:v>
                </c:pt>
                <c:pt idx="67">
                  <c:v>47.796734818732304</c:v>
                </c:pt>
                <c:pt idx="68">
                  <c:v>47.40325107941176</c:v>
                </c:pt>
                <c:pt idx="69">
                  <c:v>47.972864181413705</c:v>
                </c:pt>
                <c:pt idx="70">
                  <c:v>49.776131826194771</c:v>
                </c:pt>
                <c:pt idx="71">
                  <c:v>50.192893423584245</c:v>
                </c:pt>
                <c:pt idx="72">
                  <c:v>51.305773419092802</c:v>
                </c:pt>
                <c:pt idx="73">
                  <c:v>52.06661191990478</c:v>
                </c:pt>
                <c:pt idx="74">
                  <c:v>52.970349390352908</c:v>
                </c:pt>
                <c:pt idx="75">
                  <c:v>53.293102140951476</c:v>
                </c:pt>
                <c:pt idx="76">
                  <c:v>54.46573882260477</c:v>
                </c:pt>
                <c:pt idx="77">
                  <c:v>55.665688794207242</c:v>
                </c:pt>
                <c:pt idx="78">
                  <c:v>57.034073389158358</c:v>
                </c:pt>
                <c:pt idx="79">
                  <c:v>58.404567991032835</c:v>
                </c:pt>
                <c:pt idx="80">
                  <c:v>58.731796733627355</c:v>
                </c:pt>
                <c:pt idx="81">
                  <c:v>58.666359622052411</c:v>
                </c:pt>
                <c:pt idx="82">
                  <c:v>59.297531151493118</c:v>
                </c:pt>
                <c:pt idx="83">
                  <c:v>57.691596616788253</c:v>
                </c:pt>
                <c:pt idx="84">
                  <c:v>55.849959882407269</c:v>
                </c:pt>
                <c:pt idx="85">
                  <c:v>56.137611174123357</c:v>
                </c:pt>
                <c:pt idx="86">
                  <c:v>56.165153213362785</c:v>
                </c:pt>
                <c:pt idx="87">
                  <c:v>54.617783762246766</c:v>
                </c:pt>
                <c:pt idx="88">
                  <c:v>57.745772434801339</c:v>
                </c:pt>
                <c:pt idx="89">
                  <c:v>61.551997164480305</c:v>
                </c:pt>
                <c:pt idx="90">
                  <c:v>62.452205165113504</c:v>
                </c:pt>
                <c:pt idx="91">
                  <c:v>63.077164294200472</c:v>
                </c:pt>
                <c:pt idx="92">
                  <c:v>64.310337923340612</c:v>
                </c:pt>
                <c:pt idx="93">
                  <c:v>63.645607988122222</c:v>
                </c:pt>
                <c:pt idx="94">
                  <c:v>62.661965975912118</c:v>
                </c:pt>
                <c:pt idx="95">
                  <c:v>62.033161903960448</c:v>
                </c:pt>
                <c:pt idx="96">
                  <c:v>62.459862796331038</c:v>
                </c:pt>
                <c:pt idx="97">
                  <c:v>62.424855039358974</c:v>
                </c:pt>
                <c:pt idx="98">
                  <c:v>62.233168416035276</c:v>
                </c:pt>
                <c:pt idx="99">
                  <c:v>62.120951386773548</c:v>
                </c:pt>
                <c:pt idx="100">
                  <c:v>61.666190249695731</c:v>
                </c:pt>
                <c:pt idx="101">
                  <c:v>60.370222861065521</c:v>
                </c:pt>
                <c:pt idx="102">
                  <c:v>60.223411257754833</c:v>
                </c:pt>
                <c:pt idx="103">
                  <c:v>58.442885627624626</c:v>
                </c:pt>
                <c:pt idx="104">
                  <c:v>57.2300725427149</c:v>
                </c:pt>
                <c:pt idx="105">
                  <c:v>57.753177614157416</c:v>
                </c:pt>
                <c:pt idx="106">
                  <c:v>58.04906077740857</c:v>
                </c:pt>
                <c:pt idx="107">
                  <c:v>58.528638940880668</c:v>
                </c:pt>
                <c:pt idx="108">
                  <c:v>60.315453192876632</c:v>
                </c:pt>
                <c:pt idx="109">
                  <c:v>58.724115835301859</c:v>
                </c:pt>
                <c:pt idx="110">
                  <c:v>59.186334816015709</c:v>
                </c:pt>
                <c:pt idx="111">
                  <c:v>59.053112829647411</c:v>
                </c:pt>
                <c:pt idx="112">
                  <c:v>58.552900787451584</c:v>
                </c:pt>
                <c:pt idx="113">
                  <c:v>58.216427406111755</c:v>
                </c:pt>
                <c:pt idx="114">
                  <c:v>60.335815385582428</c:v>
                </c:pt>
                <c:pt idx="115">
                  <c:v>57.915716113762798</c:v>
                </c:pt>
                <c:pt idx="116">
                  <c:v>57.857667098525113</c:v>
                </c:pt>
                <c:pt idx="117">
                  <c:v>55.407029750358433</c:v>
                </c:pt>
                <c:pt idx="118">
                  <c:v>56.165316136376063</c:v>
                </c:pt>
                <c:pt idx="119">
                  <c:v>56.661234848660669</c:v>
                </c:pt>
                <c:pt idx="120">
                  <c:v>58.191041052808714</c:v>
                </c:pt>
                <c:pt idx="121">
                  <c:v>59.426040688803099</c:v>
                </c:pt>
                <c:pt idx="122">
                  <c:v>63.545748503996222</c:v>
                </c:pt>
                <c:pt idx="123">
                  <c:v>63.038584304911936</c:v>
                </c:pt>
                <c:pt idx="124">
                  <c:v>62.445162847900448</c:v>
                </c:pt>
                <c:pt idx="125">
                  <c:v>63.994856804182589</c:v>
                </c:pt>
                <c:pt idx="126">
                  <c:v>64.657917944228487</c:v>
                </c:pt>
                <c:pt idx="127">
                  <c:v>64.155263357571101</c:v>
                </c:pt>
                <c:pt idx="128">
                  <c:v>65.730449499083605</c:v>
                </c:pt>
                <c:pt idx="129">
                  <c:v>68.363656960537099</c:v>
                </c:pt>
                <c:pt idx="130">
                  <c:v>67.255404116867751</c:v>
                </c:pt>
                <c:pt idx="131">
                  <c:v>68.353961336575978</c:v>
                </c:pt>
                <c:pt idx="132">
                  <c:v>68.743651098950735</c:v>
                </c:pt>
                <c:pt idx="133">
                  <c:v>69.149797690529141</c:v>
                </c:pt>
                <c:pt idx="134">
                  <c:v>67.71643736425986</c:v>
                </c:pt>
                <c:pt idx="135">
                  <c:v>68.59208493568363</c:v>
                </c:pt>
                <c:pt idx="136">
                  <c:v>67.935531550937952</c:v>
                </c:pt>
                <c:pt idx="137">
                  <c:v>67.617101946662416</c:v>
                </c:pt>
                <c:pt idx="138">
                  <c:v>67.467382117936282</c:v>
                </c:pt>
                <c:pt idx="139">
                  <c:v>67.937417564559411</c:v>
                </c:pt>
                <c:pt idx="140">
                  <c:v>68.758847241074179</c:v>
                </c:pt>
                <c:pt idx="141">
                  <c:v>68.834816730965898</c:v>
                </c:pt>
                <c:pt idx="142">
                  <c:v>67.947823474381522</c:v>
                </c:pt>
                <c:pt idx="143">
                  <c:v>66.724173032435772</c:v>
                </c:pt>
                <c:pt idx="144">
                  <c:v>66.923595735429387</c:v>
                </c:pt>
                <c:pt idx="145">
                  <c:v>68.025646888227897</c:v>
                </c:pt>
                <c:pt idx="146">
                  <c:v>68.117041347582841</c:v>
                </c:pt>
                <c:pt idx="147">
                  <c:v>70.471209511019651</c:v>
                </c:pt>
                <c:pt idx="148">
                  <c:v>71.668353724844749</c:v>
                </c:pt>
                <c:pt idx="149">
                  <c:v>72.903901026247055</c:v>
                </c:pt>
                <c:pt idx="150">
                  <c:v>73.053672811508619</c:v>
                </c:pt>
                <c:pt idx="151">
                  <c:v>73.375472524928838</c:v>
                </c:pt>
                <c:pt idx="152">
                  <c:v>73.76032879931816</c:v>
                </c:pt>
                <c:pt idx="153">
                  <c:v>72.782770337837093</c:v>
                </c:pt>
                <c:pt idx="154">
                  <c:v>68.256402982740227</c:v>
                </c:pt>
                <c:pt idx="155">
                  <c:v>68.875094061784338</c:v>
                </c:pt>
                <c:pt idx="156">
                  <c:v>67.840416536052757</c:v>
                </c:pt>
                <c:pt idx="157">
                  <c:v>66.08499051266179</c:v>
                </c:pt>
                <c:pt idx="158">
                  <c:v>67.308101632303604</c:v>
                </c:pt>
                <c:pt idx="159">
                  <c:v>69.381444270179273</c:v>
                </c:pt>
                <c:pt idx="160">
                  <c:v>66.512389697268901</c:v>
                </c:pt>
                <c:pt idx="161">
                  <c:v>64.84467521364364</c:v>
                </c:pt>
                <c:pt idx="162">
                  <c:v>65.021634441571265</c:v>
                </c:pt>
                <c:pt idx="163">
                  <c:v>64.657520111924555</c:v>
                </c:pt>
                <c:pt idx="164">
                  <c:v>67.066720507417315</c:v>
                </c:pt>
                <c:pt idx="165">
                  <c:v>67.30138590349398</c:v>
                </c:pt>
                <c:pt idx="166">
                  <c:v>69.204310492797475</c:v>
                </c:pt>
                <c:pt idx="167">
                  <c:v>69.887342317826821</c:v>
                </c:pt>
                <c:pt idx="168">
                  <c:v>69.912552314576004</c:v>
                </c:pt>
                <c:pt idx="169">
                  <c:v>67.880642710798455</c:v>
                </c:pt>
                <c:pt idx="170">
                  <c:v>67.286632529208902</c:v>
                </c:pt>
                <c:pt idx="171">
                  <c:v>67.808914385010183</c:v>
                </c:pt>
                <c:pt idx="172">
                  <c:v>67.641499548753444</c:v>
                </c:pt>
                <c:pt idx="173">
                  <c:v>66.50415683188217</c:v>
                </c:pt>
                <c:pt idx="174">
                  <c:v>65.821156252308512</c:v>
                </c:pt>
                <c:pt idx="175">
                  <c:v>66.159033845673633</c:v>
                </c:pt>
                <c:pt idx="176">
                  <c:v>64.851506255722569</c:v>
                </c:pt>
                <c:pt idx="177">
                  <c:v>64.630397239815807</c:v>
                </c:pt>
                <c:pt idx="178">
                  <c:v>64.92986326560154</c:v>
                </c:pt>
                <c:pt idx="179">
                  <c:v>65.753127303797029</c:v>
                </c:pt>
                <c:pt idx="180">
                  <c:v>65.455675436865675</c:v>
                </c:pt>
                <c:pt idx="181">
                  <c:v>66.275254952965568</c:v>
                </c:pt>
                <c:pt idx="182">
                  <c:v>66.298177441828329</c:v>
                </c:pt>
                <c:pt idx="183">
                  <c:v>66.136369292990949</c:v>
                </c:pt>
                <c:pt idx="184">
                  <c:v>66.984163750832835</c:v>
                </c:pt>
                <c:pt idx="185">
                  <c:v>66.766901710762497</c:v>
                </c:pt>
                <c:pt idx="186">
                  <c:v>66.376788208024678</c:v>
                </c:pt>
                <c:pt idx="187">
                  <c:v>66.001024746318961</c:v>
                </c:pt>
                <c:pt idx="188">
                  <c:v>65.749147012291544</c:v>
                </c:pt>
                <c:pt idx="189">
                  <c:v>64.617214102823112</c:v>
                </c:pt>
                <c:pt idx="190">
                  <c:v>64.03232642163357</c:v>
                </c:pt>
                <c:pt idx="191">
                  <c:v>64.300072952947744</c:v>
                </c:pt>
                <c:pt idx="192">
                  <c:v>64.461688715539339</c:v>
                </c:pt>
                <c:pt idx="193">
                  <c:v>65.027500887308364</c:v>
                </c:pt>
                <c:pt idx="194">
                  <c:v>65.36348837983904</c:v>
                </c:pt>
                <c:pt idx="195">
                  <c:v>65.440047819159531</c:v>
                </c:pt>
                <c:pt idx="196">
                  <c:v>65.701865896303872</c:v>
                </c:pt>
                <c:pt idx="197">
                  <c:v>65.031382148464445</c:v>
                </c:pt>
                <c:pt idx="198">
                  <c:v>67.628020460551497</c:v>
                </c:pt>
                <c:pt idx="199">
                  <c:v>70.600340935290788</c:v>
                </c:pt>
                <c:pt idx="200">
                  <c:v>74.815426195784156</c:v>
                </c:pt>
                <c:pt idx="201">
                  <c:v>75.111118822307745</c:v>
                </c:pt>
                <c:pt idx="202">
                  <c:v>78.000876956816001</c:v>
                </c:pt>
                <c:pt idx="203">
                  <c:v>77.255465760597957</c:v>
                </c:pt>
                <c:pt idx="204">
                  <c:v>75.66102093536054</c:v>
                </c:pt>
                <c:pt idx="205">
                  <c:v>74.863052410060845</c:v>
                </c:pt>
                <c:pt idx="206">
                  <c:v>77.025703450585667</c:v>
                </c:pt>
                <c:pt idx="207">
                  <c:v>78.075079971795788</c:v>
                </c:pt>
                <c:pt idx="208">
                  <c:v>79.546692763477793</c:v>
                </c:pt>
                <c:pt idx="209">
                  <c:v>81.381298003206524</c:v>
                </c:pt>
                <c:pt idx="210">
                  <c:v>83.460602362325474</c:v>
                </c:pt>
                <c:pt idx="211">
                  <c:v>84.227698032834695</c:v>
                </c:pt>
                <c:pt idx="212">
                  <c:v>85.572984569824115</c:v>
                </c:pt>
                <c:pt idx="213">
                  <c:v>85.642813947918356</c:v>
                </c:pt>
                <c:pt idx="214">
                  <c:v>80.544207034893276</c:v>
                </c:pt>
                <c:pt idx="215">
                  <c:v>76.730096913064315</c:v>
                </c:pt>
                <c:pt idx="216">
                  <c:v>72.933420455197975</c:v>
                </c:pt>
                <c:pt idx="217">
                  <c:v>67.72330527729568</c:v>
                </c:pt>
                <c:pt idx="218">
                  <c:v>63.476130852158107</c:v>
                </c:pt>
                <c:pt idx="219">
                  <c:v>58.298825000292751</c:v>
                </c:pt>
                <c:pt idx="220">
                  <c:v>56.796373201682471</c:v>
                </c:pt>
                <c:pt idx="221">
                  <c:v>56.383462772148334</c:v>
                </c:pt>
                <c:pt idx="222">
                  <c:v>56.833636760328986</c:v>
                </c:pt>
                <c:pt idx="223">
                  <c:v>58.214552267850522</c:v>
                </c:pt>
                <c:pt idx="224">
                  <c:v>65.777105995777532</c:v>
                </c:pt>
                <c:pt idx="225">
                  <c:v>66.768785958379496</c:v>
                </c:pt>
                <c:pt idx="226">
                  <c:v>69.913958262803689</c:v>
                </c:pt>
                <c:pt idx="227">
                  <c:v>70.043169708321216</c:v>
                </c:pt>
                <c:pt idx="228">
                  <c:v>69.352357951272907</c:v>
                </c:pt>
                <c:pt idx="229">
                  <c:v>68.489134843260814</c:v>
                </c:pt>
                <c:pt idx="230">
                  <c:v>68.620124657830857</c:v>
                </c:pt>
                <c:pt idx="231">
                  <c:v>65.73373137227567</c:v>
                </c:pt>
                <c:pt idx="232">
                  <c:v>65.254564905081196</c:v>
                </c:pt>
                <c:pt idx="233">
                  <c:v>65.508114198452262</c:v>
                </c:pt>
                <c:pt idx="234">
                  <c:v>66.051665727059799</c:v>
                </c:pt>
                <c:pt idx="235">
                  <c:v>66.418754979175631</c:v>
                </c:pt>
                <c:pt idx="236">
                  <c:v>65.421722020537032</c:v>
                </c:pt>
                <c:pt idx="237">
                  <c:v>66.042482884539638</c:v>
                </c:pt>
                <c:pt idx="238">
                  <c:v>66.226802415430413</c:v>
                </c:pt>
                <c:pt idx="239">
                  <c:v>66.852334496320736</c:v>
                </c:pt>
                <c:pt idx="240">
                  <c:v>67.68119965327125</c:v>
                </c:pt>
                <c:pt idx="241">
                  <c:v>70.488850993521794</c:v>
                </c:pt>
                <c:pt idx="242">
                  <c:v>71.507928405464483</c:v>
                </c:pt>
                <c:pt idx="243">
                  <c:v>72.774974664592904</c:v>
                </c:pt>
                <c:pt idx="244">
                  <c:v>73.772167211125264</c:v>
                </c:pt>
                <c:pt idx="245">
                  <c:v>75.487357000792699</c:v>
                </c:pt>
                <c:pt idx="246">
                  <c:v>77.009252362135356</c:v>
                </c:pt>
                <c:pt idx="247">
                  <c:v>79.160876236414978</c:v>
                </c:pt>
                <c:pt idx="248">
                  <c:v>77.723257406936895</c:v>
                </c:pt>
                <c:pt idx="249">
                  <c:v>72.401074978926957</c:v>
                </c:pt>
                <c:pt idx="250">
                  <c:v>69.303807023560694</c:v>
                </c:pt>
                <c:pt idx="251">
                  <c:v>65.735126354191507</c:v>
                </c:pt>
                <c:pt idx="252">
                  <c:v>63.074769873375452</c:v>
                </c:pt>
                <c:pt idx="253">
                  <c:v>64.097432791752013</c:v>
                </c:pt>
                <c:pt idx="254">
                  <c:v>68.239697736034216</c:v>
                </c:pt>
                <c:pt idx="255">
                  <c:v>70.548374916643226</c:v>
                </c:pt>
                <c:pt idx="256">
                  <c:v>71.024066265915536</c:v>
                </c:pt>
                <c:pt idx="257">
                  <c:v>72.11287011144762</c:v>
                </c:pt>
                <c:pt idx="258">
                  <c:v>73.042262131018418</c:v>
                </c:pt>
                <c:pt idx="259">
                  <c:v>73.736368830237922</c:v>
                </c:pt>
                <c:pt idx="260">
                  <c:v>73.15219181528073</c:v>
                </c:pt>
                <c:pt idx="261">
                  <c:v>76.329433400531414</c:v>
                </c:pt>
                <c:pt idx="262">
                  <c:v>76.455902724582543</c:v>
                </c:pt>
                <c:pt idx="263">
                  <c:v>76.360767002519992</c:v>
                </c:pt>
                <c:pt idx="264">
                  <c:v>77.521676670851335</c:v>
                </c:pt>
                <c:pt idx="265">
                  <c:v>79.533096797473533</c:v>
                </c:pt>
                <c:pt idx="266">
                  <c:v>78.222861586903647</c:v>
                </c:pt>
                <c:pt idx="267">
                  <c:v>78.416504953817636</c:v>
                </c:pt>
                <c:pt idx="268">
                  <c:v>77.03518278361976</c:v>
                </c:pt>
                <c:pt idx="269">
                  <c:v>76.579869440021895</c:v>
                </c:pt>
                <c:pt idx="270">
                  <c:v>75.549269605045723</c:v>
                </c:pt>
                <c:pt idx="271">
                  <c:v>75.23113620789934</c:v>
                </c:pt>
                <c:pt idx="272">
                  <c:v>74.890105963819977</c:v>
                </c:pt>
                <c:pt idx="273">
                  <c:v>76.082029794506568</c:v>
                </c:pt>
                <c:pt idx="274">
                  <c:v>75.976274684024389</c:v>
                </c:pt>
                <c:pt idx="275">
                  <c:v>75.946720428690327</c:v>
                </c:pt>
                <c:pt idx="276">
                  <c:v>75.818012879149848</c:v>
                </c:pt>
                <c:pt idx="277">
                  <c:v>76.102930332148375</c:v>
                </c:pt>
                <c:pt idx="278">
                  <c:v>76.496032324460458</c:v>
                </c:pt>
                <c:pt idx="279">
                  <c:v>77.053929881168827</c:v>
                </c:pt>
                <c:pt idx="280">
                  <c:v>74.389727809949491</c:v>
                </c:pt>
                <c:pt idx="281">
                  <c:v>74.437423795319262</c:v>
                </c:pt>
                <c:pt idx="282">
                  <c:v>73.992278703897654</c:v>
                </c:pt>
                <c:pt idx="283">
                  <c:v>74.226559338101936</c:v>
                </c:pt>
                <c:pt idx="284">
                  <c:v>69.300143629528691</c:v>
                </c:pt>
                <c:pt idx="285">
                  <c:v>70.224650494901113</c:v>
                </c:pt>
                <c:pt idx="286">
                  <c:v>69.111477682578084</c:v>
                </c:pt>
                <c:pt idx="287">
                  <c:v>69.090516260560406</c:v>
                </c:pt>
                <c:pt idx="288">
                  <c:v>68.102010019970265</c:v>
                </c:pt>
                <c:pt idx="289">
                  <c:v>71.724649535195866</c:v>
                </c:pt>
                <c:pt idx="290">
                  <c:v>74.532470461244458</c:v>
                </c:pt>
                <c:pt idx="291">
                  <c:v>75.232800311549823</c:v>
                </c:pt>
                <c:pt idx="292">
                  <c:v>74.633243101687867</c:v>
                </c:pt>
                <c:pt idx="293">
                  <c:v>74.790586460436245</c:v>
                </c:pt>
                <c:pt idx="294">
                  <c:v>74.123426604502541</c:v>
                </c:pt>
                <c:pt idx="295">
                  <c:v>71.55483274003555</c:v>
                </c:pt>
                <c:pt idx="296">
                  <c:v>70.871515103160391</c:v>
                </c:pt>
                <c:pt idx="297">
                  <c:v>69.578939881843283</c:v>
                </c:pt>
                <c:pt idx="298">
                  <c:v>68.25628129031773</c:v>
                </c:pt>
                <c:pt idx="299">
                  <c:v>67.412554479297071</c:v>
                </c:pt>
                <c:pt idx="300">
                  <c:v>66.898484933040407</c:v>
                </c:pt>
                <c:pt idx="301">
                  <c:v>66.794097033996337</c:v>
                </c:pt>
                <c:pt idx="302">
                  <c:v>68.306047622955319</c:v>
                </c:pt>
                <c:pt idx="303">
                  <c:v>66.792003814572553</c:v>
                </c:pt>
                <c:pt idx="304">
                  <c:v>66.985647614797273</c:v>
                </c:pt>
                <c:pt idx="305">
                  <c:v>66.26054094023344</c:v>
                </c:pt>
                <c:pt idx="306">
                  <c:v>65.268247278611952</c:v>
                </c:pt>
                <c:pt idx="307">
                  <c:v>64.627722721000353</c:v>
                </c:pt>
                <c:pt idx="308">
                  <c:v>64.721174379957048</c:v>
                </c:pt>
                <c:pt idx="309">
                  <c:v>64.177879477528037</c:v>
                </c:pt>
                <c:pt idx="310">
                  <c:v>63.85215600343281</c:v>
                </c:pt>
                <c:pt idx="311">
                  <c:v>63.195907644116929</c:v>
                </c:pt>
                <c:pt idx="312">
                  <c:v>60.362599213180729</c:v>
                </c:pt>
                <c:pt idx="313">
                  <c:v>58.138525240084938</c:v>
                </c:pt>
                <c:pt idx="314">
                  <c:v>56.207611705713212</c:v>
                </c:pt>
                <c:pt idx="315">
                  <c:v>55.623723196421814</c:v>
                </c:pt>
                <c:pt idx="316">
                  <c:v>55.144376939155165</c:v>
                </c:pt>
                <c:pt idx="317">
                  <c:v>54.430078114080665</c:v>
                </c:pt>
                <c:pt idx="318">
                  <c:v>55.518908526660177</c:v>
                </c:pt>
                <c:pt idx="319">
                  <c:v>56.519642248545608</c:v>
                </c:pt>
                <c:pt idx="320">
                  <c:v>56.240818621322532</c:v>
                </c:pt>
                <c:pt idx="321">
                  <c:v>57.30370131789838</c:v>
                </c:pt>
                <c:pt idx="322">
                  <c:v>56.578035793288635</c:v>
                </c:pt>
                <c:pt idx="323">
                  <c:v>57.611829997228767</c:v>
                </c:pt>
                <c:pt idx="324">
                  <c:v>57.331094424405435</c:v>
                </c:pt>
                <c:pt idx="325">
                  <c:v>58.794944569824722</c:v>
                </c:pt>
                <c:pt idx="326">
                  <c:v>58.13327485571898</c:v>
                </c:pt>
                <c:pt idx="327">
                  <c:v>60.178261614685894</c:v>
                </c:pt>
                <c:pt idx="328">
                  <c:v>59.035310531490531</c:v>
                </c:pt>
                <c:pt idx="329">
                  <c:v>60.132669402167366</c:v>
                </c:pt>
                <c:pt idx="330">
                  <c:v>58.547956840021683</c:v>
                </c:pt>
                <c:pt idx="331">
                  <c:v>58.072115370266808</c:v>
                </c:pt>
                <c:pt idx="332">
                  <c:v>57.471462689606412</c:v>
                </c:pt>
                <c:pt idx="333">
                  <c:v>57.873710604181724</c:v>
                </c:pt>
                <c:pt idx="334">
                  <c:v>57.42813880998623</c:v>
                </c:pt>
                <c:pt idx="335">
                  <c:v>55.676052255219773</c:v>
                </c:pt>
                <c:pt idx="336">
                  <c:v>56.07468293727436</c:v>
                </c:pt>
                <c:pt idx="337">
                  <c:v>56.74222291743844</c:v>
                </c:pt>
                <c:pt idx="338">
                  <c:v>57.350341646610467</c:v>
                </c:pt>
                <c:pt idx="339">
                  <c:v>56.79125312339405</c:v>
                </c:pt>
                <c:pt idx="340">
                  <c:v>58.096023428067269</c:v>
                </c:pt>
                <c:pt idx="341">
                  <c:v>58.327717615380365</c:v>
                </c:pt>
                <c:pt idx="342">
                  <c:v>57.955988199038849</c:v>
                </c:pt>
                <c:pt idx="343">
                  <c:v>57.222354170883932</c:v>
                </c:pt>
                <c:pt idx="344">
                  <c:v>57.009046275988098</c:v>
                </c:pt>
                <c:pt idx="345">
                  <c:v>56.761364739828721</c:v>
                </c:pt>
                <c:pt idx="346">
                  <c:v>56.730264844309488</c:v>
                </c:pt>
                <c:pt idx="347">
                  <c:v>57.431179242114489</c:v>
                </c:pt>
                <c:pt idx="348">
                  <c:v>57.734707444204886</c:v>
                </c:pt>
                <c:pt idx="349">
                  <c:v>59.014785004255828</c:v>
                </c:pt>
                <c:pt idx="350">
                  <c:v>59.890039066771315</c:v>
                </c:pt>
                <c:pt idx="351">
                  <c:v>59.942815133331486</c:v>
                </c:pt>
                <c:pt idx="352">
                  <c:v>59.539417865919063</c:v>
                </c:pt>
                <c:pt idx="353">
                  <c:v>60.383607795307782</c:v>
                </c:pt>
                <c:pt idx="354">
                  <c:v>59.206890125537242</c:v>
                </c:pt>
                <c:pt idx="355">
                  <c:v>58.999524068494836</c:v>
                </c:pt>
                <c:pt idx="356">
                  <c:v>59.618020584571958</c:v>
                </c:pt>
                <c:pt idx="357">
                  <c:v>59.745178887721735</c:v>
                </c:pt>
                <c:pt idx="358">
                  <c:v>59.894649047039778</c:v>
                </c:pt>
                <c:pt idx="359">
                  <c:v>60.181511421685443</c:v>
                </c:pt>
                <c:pt idx="360">
                  <c:v>60.554874045869553</c:v>
                </c:pt>
                <c:pt idx="361">
                  <c:v>58.590778536740586</c:v>
                </c:pt>
                <c:pt idx="362">
                  <c:v>58.575276482930221</c:v>
                </c:pt>
                <c:pt idx="363">
                  <c:v>58.151730617373588</c:v>
                </c:pt>
                <c:pt idx="364">
                  <c:v>57.338933579445587</c:v>
                </c:pt>
                <c:pt idx="365">
                  <c:v>56.539599730865064</c:v>
                </c:pt>
                <c:pt idx="366">
                  <c:v>57.870459610511453</c:v>
                </c:pt>
                <c:pt idx="367">
                  <c:v>57.613908063273719</c:v>
                </c:pt>
                <c:pt idx="368">
                  <c:v>57.923207572072194</c:v>
                </c:pt>
                <c:pt idx="369">
                  <c:v>59.449962902968807</c:v>
                </c:pt>
                <c:pt idx="370">
                  <c:v>60.939222149099749</c:v>
                </c:pt>
                <c:pt idx="371">
                  <c:v>63.091957168299039</c:v>
                </c:pt>
                <c:pt idx="372">
                  <c:v>65.505464974307529</c:v>
                </c:pt>
                <c:pt idx="373">
                  <c:v>67.545344014142387</c:v>
                </c:pt>
                <c:pt idx="374">
                  <c:v>67.41265594424442</c:v>
                </c:pt>
                <c:pt idx="375">
                  <c:v>64.707987992582986</c:v>
                </c:pt>
                <c:pt idx="376">
                  <c:v>62.434858879697707</c:v>
                </c:pt>
                <c:pt idx="377">
                  <c:v>59.921468092743581</c:v>
                </c:pt>
                <c:pt idx="378">
                  <c:v>56.736607836262102</c:v>
                </c:pt>
                <c:pt idx="379">
                  <c:v>56.012753170917826</c:v>
                </c:pt>
                <c:pt idx="380">
                  <c:v>57.174130607265013</c:v>
                </c:pt>
                <c:pt idx="381">
                  <c:v>57.070395389714839</c:v>
                </c:pt>
                <c:pt idx="382">
                  <c:v>58.893074775180423</c:v>
                </c:pt>
                <c:pt idx="383">
                  <c:v>60.631023548619282</c:v>
                </c:pt>
                <c:pt idx="384">
                  <c:v>62.543988244889341</c:v>
                </c:pt>
                <c:pt idx="385">
                  <c:v>64.005579166000047</c:v>
                </c:pt>
                <c:pt idx="386">
                  <c:v>65.521484655866686</c:v>
                </c:pt>
                <c:pt idx="387">
                  <c:v>65.811211971535002</c:v>
                </c:pt>
                <c:pt idx="388">
                  <c:v>66.197514208684822</c:v>
                </c:pt>
                <c:pt idx="389">
                  <c:v>66.275765803979411</c:v>
                </c:pt>
                <c:pt idx="390">
                  <c:v>66.305680050054576</c:v>
                </c:pt>
                <c:pt idx="391">
                  <c:v>67.048186222492319</c:v>
                </c:pt>
                <c:pt idx="392">
                  <c:v>68.126194508766957</c:v>
                </c:pt>
                <c:pt idx="393">
                  <c:v>69.852197292082863</c:v>
                </c:pt>
                <c:pt idx="394">
                  <c:v>70.789583056481973</c:v>
                </c:pt>
                <c:pt idx="395">
                  <c:v>73.270977736597004</c:v>
                </c:pt>
                <c:pt idx="396">
                  <c:v>74.834420230298946</c:v>
                </c:pt>
                <c:pt idx="397">
                  <c:v>75.023966708678898</c:v>
                </c:pt>
                <c:pt idx="398">
                  <c:v>75.584262266109079</c:v>
                </c:pt>
                <c:pt idx="399">
                  <c:v>75.881252914437894</c:v>
                </c:pt>
                <c:pt idx="400">
                  <c:v>76.041036224111934</c:v>
                </c:pt>
                <c:pt idx="401">
                  <c:v>76.626792388523398</c:v>
                </c:pt>
                <c:pt idx="402">
                  <c:v>77.837561534322532</c:v>
                </c:pt>
                <c:pt idx="403">
                  <c:v>77.792776142738745</c:v>
                </c:pt>
                <c:pt idx="404">
                  <c:v>79.636328668312842</c:v>
                </c:pt>
                <c:pt idx="405">
                  <c:v>77.131113306972438</c:v>
                </c:pt>
                <c:pt idx="406">
                  <c:v>77.594524424784566</c:v>
                </c:pt>
                <c:pt idx="407">
                  <c:v>76.273554916781649</c:v>
                </c:pt>
                <c:pt idx="408">
                  <c:v>75.976456762496113</c:v>
                </c:pt>
                <c:pt idx="409">
                  <c:v>75.351521584587303</c:v>
                </c:pt>
                <c:pt idx="410">
                  <c:v>78.301006939978961</c:v>
                </c:pt>
                <c:pt idx="411">
                  <c:v>77.475910719808923</c:v>
                </c:pt>
                <c:pt idx="412">
                  <c:v>78.07994866438321</c:v>
                </c:pt>
                <c:pt idx="413">
                  <c:v>79.285492685654773</c:v>
                </c:pt>
                <c:pt idx="414">
                  <c:v>78.288690119328123</c:v>
                </c:pt>
                <c:pt idx="415">
                  <c:v>78.922578456407379</c:v>
                </c:pt>
                <c:pt idx="416">
                  <c:v>79.500764181631538</c:v>
                </c:pt>
                <c:pt idx="417">
                  <c:v>80.713300811236763</c:v>
                </c:pt>
                <c:pt idx="418">
                  <c:v>80.445997372128772</c:v>
                </c:pt>
                <c:pt idx="419">
                  <c:v>83.33185028001428</c:v>
                </c:pt>
                <c:pt idx="420">
                  <c:v>80.577128108933493</c:v>
                </c:pt>
                <c:pt idx="421">
                  <c:v>82.079573076590776</c:v>
                </c:pt>
                <c:pt idx="422">
                  <c:v>79.972391693581301</c:v>
                </c:pt>
                <c:pt idx="423">
                  <c:v>80.763593749786324</c:v>
                </c:pt>
                <c:pt idx="424">
                  <c:v>80.57495403085727</c:v>
                </c:pt>
                <c:pt idx="425">
                  <c:v>84.000263247069185</c:v>
                </c:pt>
                <c:pt idx="426">
                  <c:v>81.884382726909124</c:v>
                </c:pt>
                <c:pt idx="427">
                  <c:v>84.749904264468043</c:v>
                </c:pt>
                <c:pt idx="428">
                  <c:v>85.108159715736718</c:v>
                </c:pt>
                <c:pt idx="429">
                  <c:v>84.661768292958101</c:v>
                </c:pt>
                <c:pt idx="430">
                  <c:v>85.14247926491737</c:v>
                </c:pt>
                <c:pt idx="431">
                  <c:v>86.713495375481074</c:v>
                </c:pt>
                <c:pt idx="432">
                  <c:v>86.848592011110611</c:v>
                </c:pt>
                <c:pt idx="433">
                  <c:v>86.679344367193096</c:v>
                </c:pt>
                <c:pt idx="434">
                  <c:v>87.423962073998979</c:v>
                </c:pt>
                <c:pt idx="435">
                  <c:v>88.332226631138795</c:v>
                </c:pt>
                <c:pt idx="436">
                  <c:v>89.351404675630278</c:v>
                </c:pt>
                <c:pt idx="437">
                  <c:v>89.100380542814591</c:v>
                </c:pt>
                <c:pt idx="438">
                  <c:v>86.734539555823815</c:v>
                </c:pt>
                <c:pt idx="439">
                  <c:v>85.155990007618385</c:v>
                </c:pt>
                <c:pt idx="440">
                  <c:v>84.445150955723108</c:v>
                </c:pt>
                <c:pt idx="441">
                  <c:v>84.339227670191732</c:v>
                </c:pt>
                <c:pt idx="442">
                  <c:v>86.32297290890574</c:v>
                </c:pt>
                <c:pt idx="443">
                  <c:v>89.92341033827384</c:v>
                </c:pt>
                <c:pt idx="444">
                  <c:v>91.789098388658132</c:v>
                </c:pt>
                <c:pt idx="445">
                  <c:v>91.353945163790485</c:v>
                </c:pt>
                <c:pt idx="446">
                  <c:v>90.895512421291215</c:v>
                </c:pt>
                <c:pt idx="447">
                  <c:v>90.038634232700858</c:v>
                </c:pt>
                <c:pt idx="448">
                  <c:v>89.560737687123265</c:v>
                </c:pt>
                <c:pt idx="449">
                  <c:v>89.186118772953549</c:v>
                </c:pt>
                <c:pt idx="450">
                  <c:v>91.136582356002791</c:v>
                </c:pt>
                <c:pt idx="451">
                  <c:v>90.298029308857764</c:v>
                </c:pt>
                <c:pt idx="452">
                  <c:v>90.716319041815808</c:v>
                </c:pt>
                <c:pt idx="453">
                  <c:v>91.402917168707688</c:v>
                </c:pt>
                <c:pt idx="454">
                  <c:v>93.124735081876494</c:v>
                </c:pt>
                <c:pt idx="455">
                  <c:v>91.517075524062349</c:v>
                </c:pt>
                <c:pt idx="456">
                  <c:v>91.11113287096866</c:v>
                </c:pt>
                <c:pt idx="457">
                  <c:v>90.701022425105421</c:v>
                </c:pt>
                <c:pt idx="458">
                  <c:v>90.120748033876637</c:v>
                </c:pt>
                <c:pt idx="459">
                  <c:v>88.827177368400172</c:v>
                </c:pt>
                <c:pt idx="460">
                  <c:v>88.396048171174726</c:v>
                </c:pt>
                <c:pt idx="461">
                  <c:v>90.931065808750319</c:v>
                </c:pt>
                <c:pt idx="462">
                  <c:v>90.416390968583229</c:v>
                </c:pt>
                <c:pt idx="463">
                  <c:v>91.450537940874796</c:v>
                </c:pt>
                <c:pt idx="464">
                  <c:v>92.801927147401045</c:v>
                </c:pt>
                <c:pt idx="465">
                  <c:v>94.800973870537661</c:v>
                </c:pt>
                <c:pt idx="466">
                  <c:v>94.543889242884148</c:v>
                </c:pt>
                <c:pt idx="467">
                  <c:v>96.274580136381502</c:v>
                </c:pt>
                <c:pt idx="468">
                  <c:v>97.140991203950094</c:v>
                </c:pt>
                <c:pt idx="469">
                  <c:v>98.471419469688328</c:v>
                </c:pt>
                <c:pt idx="470">
                  <c:v>99.98529813257467</c:v>
                </c:pt>
                <c:pt idx="471">
                  <c:v>101.9859828249475</c:v>
                </c:pt>
                <c:pt idx="472">
                  <c:v>102.69599188483555</c:v>
                </c:pt>
                <c:pt idx="473">
                  <c:v>103.87463356371477</c:v>
                </c:pt>
                <c:pt idx="474">
                  <c:v>102.67728519908501</c:v>
                </c:pt>
                <c:pt idx="475">
                  <c:v>99.77209726517421</c:v>
                </c:pt>
                <c:pt idx="476">
                  <c:v>95.907941912154143</c:v>
                </c:pt>
                <c:pt idx="477">
                  <c:v>92.124306380359627</c:v>
                </c:pt>
                <c:pt idx="478">
                  <c:v>86.589725769328552</c:v>
                </c:pt>
                <c:pt idx="479">
                  <c:v>79.01199230686754</c:v>
                </c:pt>
                <c:pt idx="480">
                  <c:v>74.7045476335187</c:v>
                </c:pt>
                <c:pt idx="481">
                  <c:v>72.327030540554262</c:v>
                </c:pt>
                <c:pt idx="482">
                  <c:v>70.96153978150457</c:v>
                </c:pt>
                <c:pt idx="483">
                  <c:v>72.89999076348154</c:v>
                </c:pt>
                <c:pt idx="484">
                  <c:v>77.46993159386372</c:v>
                </c:pt>
                <c:pt idx="485">
                  <c:v>78.670144862526371</c:v>
                </c:pt>
                <c:pt idx="486">
                  <c:v>80.952066481482319</c:v>
                </c:pt>
                <c:pt idx="487">
                  <c:v>81.554836470735523</c:v>
                </c:pt>
                <c:pt idx="488">
                  <c:v>79.205342693449069</c:v>
                </c:pt>
                <c:pt idx="489">
                  <c:v>77.860846100201201</c:v>
                </c:pt>
                <c:pt idx="490">
                  <c:v>79.396353221243515</c:v>
                </c:pt>
                <c:pt idx="491">
                  <c:v>76.836061567333729</c:v>
                </c:pt>
                <c:pt idx="492">
                  <c:v>77.486944201478664</c:v>
                </c:pt>
                <c:pt idx="493">
                  <c:v>78.719860626071267</c:v>
                </c:pt>
                <c:pt idx="494">
                  <c:v>79.220276784051975</c:v>
                </c:pt>
                <c:pt idx="495">
                  <c:v>80.009932253308875</c:v>
                </c:pt>
                <c:pt idx="496">
                  <c:v>82.827490082013554</c:v>
                </c:pt>
                <c:pt idx="497">
                  <c:v>82.802265259433256</c:v>
                </c:pt>
                <c:pt idx="498">
                  <c:v>83.375648522258842</c:v>
                </c:pt>
                <c:pt idx="499">
                  <c:v>84.103253972788224</c:v>
                </c:pt>
                <c:pt idx="500">
                  <c:v>80.305032037690651</c:v>
                </c:pt>
                <c:pt idx="501">
                  <c:v>73.502793438284883</c:v>
                </c:pt>
                <c:pt idx="502">
                  <c:v>68.871416342552081</c:v>
                </c:pt>
                <c:pt idx="503">
                  <c:v>63.612565789506334</c:v>
                </c:pt>
                <c:pt idx="504">
                  <c:v>59.984102025095339</c:v>
                </c:pt>
                <c:pt idx="505">
                  <c:v>60.987160973213165</c:v>
                </c:pt>
                <c:pt idx="506">
                  <c:v>64.692686314489762</c:v>
                </c:pt>
                <c:pt idx="507">
                  <c:v>66.974560688707243</c:v>
                </c:pt>
                <c:pt idx="508">
                  <c:v>69.639364661158339</c:v>
                </c:pt>
                <c:pt idx="509">
                  <c:v>69.455475909679393</c:v>
                </c:pt>
                <c:pt idx="510">
                  <c:v>72.306600017825957</c:v>
                </c:pt>
                <c:pt idx="511">
                  <c:v>73.575378285906481</c:v>
                </c:pt>
                <c:pt idx="512">
                  <c:v>73.001716486773944</c:v>
                </c:pt>
                <c:pt idx="513">
                  <c:v>72.786250208324049</c:v>
                </c:pt>
                <c:pt idx="514">
                  <c:v>74.221773876676579</c:v>
                </c:pt>
                <c:pt idx="515">
                  <c:v>72.565415230884952</c:v>
                </c:pt>
                <c:pt idx="516">
                  <c:v>73.169260533223223</c:v>
                </c:pt>
                <c:pt idx="517">
                  <c:v>73.731121383623886</c:v>
                </c:pt>
                <c:pt idx="518">
                  <c:v>74.977960526906799</c:v>
                </c:pt>
                <c:pt idx="519">
                  <c:v>75.242976945701159</c:v>
                </c:pt>
                <c:pt idx="520">
                  <c:v>73.139768855698577</c:v>
                </c:pt>
                <c:pt idx="521">
                  <c:v>71.420794230128067</c:v>
                </c:pt>
                <c:pt idx="522">
                  <c:v>73.178689032956555</c:v>
                </c:pt>
                <c:pt idx="523">
                  <c:v>71.95592188081045</c:v>
                </c:pt>
                <c:pt idx="524">
                  <c:v>72.086201744190618</c:v>
                </c:pt>
                <c:pt idx="525">
                  <c:v>75.668691750069158</c:v>
                </c:pt>
                <c:pt idx="526">
                  <c:v>76.594909509609579</c:v>
                </c:pt>
                <c:pt idx="527">
                  <c:v>74.99762182076752</c:v>
                </c:pt>
                <c:pt idx="528">
                  <c:v>75.19072056639888</c:v>
                </c:pt>
                <c:pt idx="529">
                  <c:v>74.997789099465052</c:v>
                </c:pt>
                <c:pt idx="530">
                  <c:v>73.530761326910707</c:v>
                </c:pt>
                <c:pt idx="531">
                  <c:v>74.075050591054861</c:v>
                </c:pt>
                <c:pt idx="532">
                  <c:v>75.145430490336395</c:v>
                </c:pt>
                <c:pt idx="533">
                  <c:v>76.590025771562352</c:v>
                </c:pt>
                <c:pt idx="534">
                  <c:v>78.517036159101693</c:v>
                </c:pt>
                <c:pt idx="535">
                  <c:v>77.524478163654408</c:v>
                </c:pt>
                <c:pt idx="536">
                  <c:v>76.755172619846945</c:v>
                </c:pt>
                <c:pt idx="566">
                  <c:v>84.791473431726999</c:v>
                </c:pt>
                <c:pt idx="567">
                  <c:v>86.188976260603397</c:v>
                </c:pt>
                <c:pt idx="568">
                  <c:v>85.313548381485248</c:v>
                </c:pt>
                <c:pt idx="569">
                  <c:v>85.57369410318698</c:v>
                </c:pt>
                <c:pt idx="570">
                  <c:v>87.546997783734952</c:v>
                </c:pt>
                <c:pt idx="571">
                  <c:v>87.88267981759698</c:v>
                </c:pt>
                <c:pt idx="572">
                  <c:v>88.984591820672293</c:v>
                </c:pt>
                <c:pt idx="573">
                  <c:v>89.579042223570781</c:v>
                </c:pt>
                <c:pt idx="574">
                  <c:v>87.136425114561931</c:v>
                </c:pt>
                <c:pt idx="575">
                  <c:v>79.947046754194616</c:v>
                </c:pt>
                <c:pt idx="576">
                  <c:v>75.431666377443747</c:v>
                </c:pt>
                <c:pt idx="577">
                  <c:v>69.611105704210303</c:v>
                </c:pt>
                <c:pt idx="578">
                  <c:v>64.504817443821395</c:v>
                </c:pt>
                <c:pt idx="579">
                  <c:v>62.872354018518692</c:v>
                </c:pt>
                <c:pt idx="580">
                  <c:v>62.567427957861298</c:v>
                </c:pt>
                <c:pt idx="581">
                  <c:v>66.328853049047069</c:v>
                </c:pt>
                <c:pt idx="582">
                  <c:v>70.715876651320016</c:v>
                </c:pt>
                <c:pt idx="583">
                  <c:v>75.742008996270371</c:v>
                </c:pt>
                <c:pt idx="584">
                  <c:v>78.488629513993018</c:v>
                </c:pt>
                <c:pt idx="585">
                  <c:v>81.127089468353503</c:v>
                </c:pt>
                <c:pt idx="586">
                  <c:v>82.822350284265255</c:v>
                </c:pt>
                <c:pt idx="587">
                  <c:v>82.714194457254166</c:v>
                </c:pt>
                <c:pt idx="588">
                  <c:v>82.535865233275445</c:v>
                </c:pt>
                <c:pt idx="589">
                  <c:v>82.940735152759004</c:v>
                </c:pt>
                <c:pt idx="590">
                  <c:v>86.204090712156628</c:v>
                </c:pt>
                <c:pt idx="591">
                  <c:v>85.796198510752333</c:v>
                </c:pt>
                <c:pt idx="592">
                  <c:v>86.033948611768864</c:v>
                </c:pt>
                <c:pt idx="593">
                  <c:v>84.156231084292401</c:v>
                </c:pt>
                <c:pt idx="594">
                  <c:v>83.971061082693652</c:v>
                </c:pt>
                <c:pt idx="595">
                  <c:v>83.539111123775172</c:v>
                </c:pt>
                <c:pt idx="596">
                  <c:v>83.729523126740517</c:v>
                </c:pt>
                <c:pt idx="597">
                  <c:v>81.623269361587688</c:v>
                </c:pt>
                <c:pt idx="598">
                  <c:v>84.076357973030099</c:v>
                </c:pt>
                <c:pt idx="599">
                  <c:v>81.704429082392906</c:v>
                </c:pt>
                <c:pt idx="600">
                  <c:v>82.405526721254759</c:v>
                </c:pt>
                <c:pt idx="601">
                  <c:v>81.329728360008716</c:v>
                </c:pt>
                <c:pt idx="602">
                  <c:v>83.001250895452614</c:v>
                </c:pt>
                <c:pt idx="603">
                  <c:v>82.455841046915253</c:v>
                </c:pt>
                <c:pt idx="604">
                  <c:v>84.853242133859823</c:v>
                </c:pt>
                <c:pt idx="605">
                  <c:v>84.709002355537862</c:v>
                </c:pt>
                <c:pt idx="606">
                  <c:v>84.621231097754503</c:v>
                </c:pt>
                <c:pt idx="607">
                  <c:v>84.647792757045863</c:v>
                </c:pt>
                <c:pt idx="608">
                  <c:v>83.821898126449383</c:v>
                </c:pt>
                <c:pt idx="609">
                  <c:v>83.75096581753904</c:v>
                </c:pt>
                <c:pt idx="610">
                  <c:v>82.395782905504447</c:v>
                </c:pt>
                <c:pt idx="611">
                  <c:v>82.362064857290804</c:v>
                </c:pt>
                <c:pt idx="612">
                  <c:v>82.679257051410985</c:v>
                </c:pt>
                <c:pt idx="613">
                  <c:v>82.185235932868082</c:v>
                </c:pt>
                <c:pt idx="614">
                  <c:v>82.294501816260478</c:v>
                </c:pt>
                <c:pt idx="615">
                  <c:v>82.348126335357179</c:v>
                </c:pt>
                <c:pt idx="616">
                  <c:v>82.834012978607774</c:v>
                </c:pt>
                <c:pt idx="617">
                  <c:v>82.030988544492175</c:v>
                </c:pt>
              </c:numCache>
            </c:numRef>
          </c:val>
          <c:smooth val="0"/>
          <c:extLst>
            <c:ext xmlns:c16="http://schemas.microsoft.com/office/drawing/2014/chart" uri="{C3380CC4-5D6E-409C-BE32-E72D297353CC}">
              <c16:uniqueId val="{00000000-B0F8-4FBA-BD2D-A97009EC7E15}"/>
            </c:ext>
          </c:extLst>
        </c:ser>
        <c:ser>
          <c:idx val="1"/>
          <c:order val="1"/>
          <c:tx>
            <c:strRef>
              <c:f>TomTom!$AC$74</c:f>
              <c:strCache>
                <c:ptCount val="1"/>
                <c:pt idx="0">
                  <c:v>Europe</c:v>
                </c:pt>
              </c:strCache>
            </c:strRef>
          </c:tx>
          <c:spPr>
            <a:ln w="28575" cap="rnd">
              <a:solidFill>
                <a:schemeClr val="accent2"/>
              </a:solidFill>
              <a:round/>
            </a:ln>
            <a:effectLst/>
          </c:spPr>
          <c:marker>
            <c:symbol val="none"/>
          </c:marker>
          <c:cat>
            <c:numRef>
              <c:f>TomTom!$AA$75:$AA$692</c:f>
              <c:numCache>
                <c:formatCode>m/d/yyyy</c:formatCode>
                <c:ptCount val="618"/>
                <c:pt idx="0">
                  <c:v>43892</c:v>
                </c:pt>
                <c:pt idx="1">
                  <c:v>43893</c:v>
                </c:pt>
                <c:pt idx="2">
                  <c:v>43894</c:v>
                </c:pt>
                <c:pt idx="3">
                  <c:v>43895</c:v>
                </c:pt>
                <c:pt idx="4">
                  <c:v>43896</c:v>
                </c:pt>
                <c:pt idx="5">
                  <c:v>43899</c:v>
                </c:pt>
                <c:pt idx="6">
                  <c:v>43900</c:v>
                </c:pt>
                <c:pt idx="7">
                  <c:v>43901</c:v>
                </c:pt>
                <c:pt idx="8">
                  <c:v>43902</c:v>
                </c:pt>
                <c:pt idx="9">
                  <c:v>43903</c:v>
                </c:pt>
                <c:pt idx="10">
                  <c:v>43906</c:v>
                </c:pt>
                <c:pt idx="11">
                  <c:v>43907</c:v>
                </c:pt>
                <c:pt idx="12">
                  <c:v>43908</c:v>
                </c:pt>
                <c:pt idx="13">
                  <c:v>43909</c:v>
                </c:pt>
                <c:pt idx="14">
                  <c:v>43910</c:v>
                </c:pt>
                <c:pt idx="15">
                  <c:v>43913</c:v>
                </c:pt>
                <c:pt idx="16">
                  <c:v>43914</c:v>
                </c:pt>
                <c:pt idx="17">
                  <c:v>43915</c:v>
                </c:pt>
                <c:pt idx="18">
                  <c:v>43916</c:v>
                </c:pt>
                <c:pt idx="19">
                  <c:v>43917</c:v>
                </c:pt>
                <c:pt idx="20">
                  <c:v>43920</c:v>
                </c:pt>
                <c:pt idx="21">
                  <c:v>43921</c:v>
                </c:pt>
                <c:pt idx="22">
                  <c:v>43922</c:v>
                </c:pt>
                <c:pt idx="23">
                  <c:v>43923</c:v>
                </c:pt>
                <c:pt idx="24">
                  <c:v>43924</c:v>
                </c:pt>
                <c:pt idx="25">
                  <c:v>43927</c:v>
                </c:pt>
                <c:pt idx="26">
                  <c:v>43928</c:v>
                </c:pt>
                <c:pt idx="27">
                  <c:v>43929</c:v>
                </c:pt>
                <c:pt idx="28">
                  <c:v>43930</c:v>
                </c:pt>
                <c:pt idx="29">
                  <c:v>43931</c:v>
                </c:pt>
                <c:pt idx="30">
                  <c:v>43934</c:v>
                </c:pt>
                <c:pt idx="31">
                  <c:v>43935</c:v>
                </c:pt>
                <c:pt idx="32">
                  <c:v>43936</c:v>
                </c:pt>
                <c:pt idx="33">
                  <c:v>43937</c:v>
                </c:pt>
                <c:pt idx="34">
                  <c:v>43938</c:v>
                </c:pt>
                <c:pt idx="35">
                  <c:v>43941</c:v>
                </c:pt>
                <c:pt idx="36">
                  <c:v>43942</c:v>
                </c:pt>
                <c:pt idx="37">
                  <c:v>43943</c:v>
                </c:pt>
                <c:pt idx="38">
                  <c:v>43944</c:v>
                </c:pt>
                <c:pt idx="39">
                  <c:v>43945</c:v>
                </c:pt>
                <c:pt idx="40">
                  <c:v>43948</c:v>
                </c:pt>
                <c:pt idx="41">
                  <c:v>43949</c:v>
                </c:pt>
                <c:pt idx="42">
                  <c:v>43950</c:v>
                </c:pt>
                <c:pt idx="43">
                  <c:v>43951</c:v>
                </c:pt>
                <c:pt idx="44">
                  <c:v>43952</c:v>
                </c:pt>
                <c:pt idx="45">
                  <c:v>43955</c:v>
                </c:pt>
                <c:pt idx="46">
                  <c:v>43956</c:v>
                </c:pt>
                <c:pt idx="47">
                  <c:v>43957</c:v>
                </c:pt>
                <c:pt idx="48">
                  <c:v>43958</c:v>
                </c:pt>
                <c:pt idx="49">
                  <c:v>43959</c:v>
                </c:pt>
                <c:pt idx="50">
                  <c:v>43962</c:v>
                </c:pt>
                <c:pt idx="51">
                  <c:v>43963</c:v>
                </c:pt>
                <c:pt idx="52">
                  <c:v>43964</c:v>
                </c:pt>
                <c:pt idx="53">
                  <c:v>43965</c:v>
                </c:pt>
                <c:pt idx="54">
                  <c:v>43966</c:v>
                </c:pt>
                <c:pt idx="55">
                  <c:v>43969</c:v>
                </c:pt>
                <c:pt idx="56">
                  <c:v>43970</c:v>
                </c:pt>
                <c:pt idx="57">
                  <c:v>43971</c:v>
                </c:pt>
                <c:pt idx="58">
                  <c:v>43972</c:v>
                </c:pt>
                <c:pt idx="59">
                  <c:v>43973</c:v>
                </c:pt>
                <c:pt idx="60">
                  <c:v>43976</c:v>
                </c:pt>
                <c:pt idx="61">
                  <c:v>43977</c:v>
                </c:pt>
                <c:pt idx="62">
                  <c:v>43978</c:v>
                </c:pt>
                <c:pt idx="63">
                  <c:v>43979</c:v>
                </c:pt>
                <c:pt idx="64">
                  <c:v>43980</c:v>
                </c:pt>
                <c:pt idx="65">
                  <c:v>43983</c:v>
                </c:pt>
                <c:pt idx="66">
                  <c:v>43984</c:v>
                </c:pt>
                <c:pt idx="67">
                  <c:v>43985</c:v>
                </c:pt>
                <c:pt idx="68">
                  <c:v>43986</c:v>
                </c:pt>
                <c:pt idx="69">
                  <c:v>43987</c:v>
                </c:pt>
                <c:pt idx="70">
                  <c:v>43990</c:v>
                </c:pt>
                <c:pt idx="71">
                  <c:v>43991</c:v>
                </c:pt>
                <c:pt idx="72">
                  <c:v>43992</c:v>
                </c:pt>
                <c:pt idx="73">
                  <c:v>43993</c:v>
                </c:pt>
                <c:pt idx="74">
                  <c:v>43994</c:v>
                </c:pt>
                <c:pt idx="75">
                  <c:v>43997</c:v>
                </c:pt>
                <c:pt idx="76">
                  <c:v>43998</c:v>
                </c:pt>
                <c:pt idx="77">
                  <c:v>43999</c:v>
                </c:pt>
                <c:pt idx="78">
                  <c:v>44000</c:v>
                </c:pt>
                <c:pt idx="79">
                  <c:v>44001</c:v>
                </c:pt>
                <c:pt idx="80">
                  <c:v>44004</c:v>
                </c:pt>
                <c:pt idx="81">
                  <c:v>44005</c:v>
                </c:pt>
                <c:pt idx="82">
                  <c:v>44006</c:v>
                </c:pt>
                <c:pt idx="83">
                  <c:v>44007</c:v>
                </c:pt>
                <c:pt idx="84">
                  <c:v>44008</c:v>
                </c:pt>
                <c:pt idx="85">
                  <c:v>44011</c:v>
                </c:pt>
                <c:pt idx="86">
                  <c:v>44012</c:v>
                </c:pt>
                <c:pt idx="87">
                  <c:v>44013</c:v>
                </c:pt>
                <c:pt idx="88">
                  <c:v>44014</c:v>
                </c:pt>
                <c:pt idx="89">
                  <c:v>44015</c:v>
                </c:pt>
                <c:pt idx="90">
                  <c:v>44018</c:v>
                </c:pt>
                <c:pt idx="91">
                  <c:v>44019</c:v>
                </c:pt>
                <c:pt idx="92">
                  <c:v>44020</c:v>
                </c:pt>
                <c:pt idx="93">
                  <c:v>44021</c:v>
                </c:pt>
                <c:pt idx="94">
                  <c:v>44022</c:v>
                </c:pt>
                <c:pt idx="95">
                  <c:v>44025</c:v>
                </c:pt>
                <c:pt idx="96">
                  <c:v>44026</c:v>
                </c:pt>
                <c:pt idx="97">
                  <c:v>44027</c:v>
                </c:pt>
                <c:pt idx="98">
                  <c:v>44028</c:v>
                </c:pt>
                <c:pt idx="99">
                  <c:v>44029</c:v>
                </c:pt>
                <c:pt idx="100">
                  <c:v>44032</c:v>
                </c:pt>
                <c:pt idx="101">
                  <c:v>44033</c:v>
                </c:pt>
                <c:pt idx="102">
                  <c:v>44034</c:v>
                </c:pt>
                <c:pt idx="103">
                  <c:v>44035</c:v>
                </c:pt>
                <c:pt idx="104">
                  <c:v>44036</c:v>
                </c:pt>
                <c:pt idx="105">
                  <c:v>44039</c:v>
                </c:pt>
                <c:pt idx="106">
                  <c:v>44040</c:v>
                </c:pt>
                <c:pt idx="107">
                  <c:v>44041</c:v>
                </c:pt>
                <c:pt idx="108">
                  <c:v>44042</c:v>
                </c:pt>
                <c:pt idx="109">
                  <c:v>44043</c:v>
                </c:pt>
                <c:pt idx="110">
                  <c:v>44046</c:v>
                </c:pt>
                <c:pt idx="111">
                  <c:v>44047</c:v>
                </c:pt>
                <c:pt idx="112">
                  <c:v>44048</c:v>
                </c:pt>
                <c:pt idx="113">
                  <c:v>44049</c:v>
                </c:pt>
                <c:pt idx="114">
                  <c:v>44050</c:v>
                </c:pt>
                <c:pt idx="115">
                  <c:v>44053</c:v>
                </c:pt>
                <c:pt idx="116">
                  <c:v>44054</c:v>
                </c:pt>
                <c:pt idx="117">
                  <c:v>44055</c:v>
                </c:pt>
                <c:pt idx="118">
                  <c:v>44056</c:v>
                </c:pt>
                <c:pt idx="119">
                  <c:v>44057</c:v>
                </c:pt>
                <c:pt idx="120">
                  <c:v>44060</c:v>
                </c:pt>
                <c:pt idx="121">
                  <c:v>44061</c:v>
                </c:pt>
                <c:pt idx="122">
                  <c:v>44062</c:v>
                </c:pt>
                <c:pt idx="123">
                  <c:v>44063</c:v>
                </c:pt>
                <c:pt idx="124">
                  <c:v>44064</c:v>
                </c:pt>
                <c:pt idx="125">
                  <c:v>44067</c:v>
                </c:pt>
                <c:pt idx="126">
                  <c:v>44068</c:v>
                </c:pt>
                <c:pt idx="127">
                  <c:v>44069</c:v>
                </c:pt>
                <c:pt idx="128">
                  <c:v>44070</c:v>
                </c:pt>
                <c:pt idx="129">
                  <c:v>44071</c:v>
                </c:pt>
                <c:pt idx="130">
                  <c:v>44074</c:v>
                </c:pt>
                <c:pt idx="131">
                  <c:v>44075</c:v>
                </c:pt>
                <c:pt idx="132">
                  <c:v>44076</c:v>
                </c:pt>
                <c:pt idx="133">
                  <c:v>44077</c:v>
                </c:pt>
                <c:pt idx="134">
                  <c:v>44078</c:v>
                </c:pt>
                <c:pt idx="135">
                  <c:v>44081</c:v>
                </c:pt>
                <c:pt idx="136">
                  <c:v>44082</c:v>
                </c:pt>
                <c:pt idx="137">
                  <c:v>44083</c:v>
                </c:pt>
                <c:pt idx="138">
                  <c:v>44084</c:v>
                </c:pt>
                <c:pt idx="139">
                  <c:v>44085</c:v>
                </c:pt>
                <c:pt idx="140">
                  <c:v>44088</c:v>
                </c:pt>
                <c:pt idx="141">
                  <c:v>44089</c:v>
                </c:pt>
                <c:pt idx="142">
                  <c:v>44090</c:v>
                </c:pt>
                <c:pt idx="143">
                  <c:v>44091</c:v>
                </c:pt>
                <c:pt idx="144">
                  <c:v>44092</c:v>
                </c:pt>
                <c:pt idx="145">
                  <c:v>44095</c:v>
                </c:pt>
                <c:pt idx="146">
                  <c:v>44096</c:v>
                </c:pt>
                <c:pt idx="147">
                  <c:v>44097</c:v>
                </c:pt>
                <c:pt idx="148">
                  <c:v>44098</c:v>
                </c:pt>
                <c:pt idx="149">
                  <c:v>44099</c:v>
                </c:pt>
                <c:pt idx="150">
                  <c:v>44102</c:v>
                </c:pt>
                <c:pt idx="151">
                  <c:v>44103</c:v>
                </c:pt>
                <c:pt idx="152">
                  <c:v>44104</c:v>
                </c:pt>
                <c:pt idx="153">
                  <c:v>44105</c:v>
                </c:pt>
                <c:pt idx="154">
                  <c:v>44106</c:v>
                </c:pt>
                <c:pt idx="155">
                  <c:v>44109</c:v>
                </c:pt>
                <c:pt idx="156">
                  <c:v>44110</c:v>
                </c:pt>
                <c:pt idx="157">
                  <c:v>44111</c:v>
                </c:pt>
                <c:pt idx="158">
                  <c:v>44112</c:v>
                </c:pt>
                <c:pt idx="159">
                  <c:v>44113</c:v>
                </c:pt>
                <c:pt idx="160">
                  <c:v>44116</c:v>
                </c:pt>
                <c:pt idx="161">
                  <c:v>44117</c:v>
                </c:pt>
                <c:pt idx="162">
                  <c:v>44118</c:v>
                </c:pt>
                <c:pt idx="163">
                  <c:v>44119</c:v>
                </c:pt>
                <c:pt idx="164">
                  <c:v>44120</c:v>
                </c:pt>
                <c:pt idx="165">
                  <c:v>44123</c:v>
                </c:pt>
                <c:pt idx="166">
                  <c:v>44124</c:v>
                </c:pt>
                <c:pt idx="167">
                  <c:v>44125</c:v>
                </c:pt>
                <c:pt idx="168">
                  <c:v>44126</c:v>
                </c:pt>
                <c:pt idx="169">
                  <c:v>44127</c:v>
                </c:pt>
                <c:pt idx="170">
                  <c:v>44130</c:v>
                </c:pt>
                <c:pt idx="171">
                  <c:v>44131</c:v>
                </c:pt>
                <c:pt idx="172">
                  <c:v>44132</c:v>
                </c:pt>
                <c:pt idx="173">
                  <c:v>44133</c:v>
                </c:pt>
                <c:pt idx="174">
                  <c:v>44134</c:v>
                </c:pt>
                <c:pt idx="175">
                  <c:v>44137</c:v>
                </c:pt>
                <c:pt idx="176">
                  <c:v>44138</c:v>
                </c:pt>
                <c:pt idx="177">
                  <c:v>44139</c:v>
                </c:pt>
                <c:pt idx="178">
                  <c:v>44140</c:v>
                </c:pt>
                <c:pt idx="179">
                  <c:v>44141</c:v>
                </c:pt>
                <c:pt idx="180">
                  <c:v>44144</c:v>
                </c:pt>
                <c:pt idx="181">
                  <c:v>44145</c:v>
                </c:pt>
                <c:pt idx="182">
                  <c:v>44146</c:v>
                </c:pt>
                <c:pt idx="183">
                  <c:v>44147</c:v>
                </c:pt>
                <c:pt idx="184">
                  <c:v>44148</c:v>
                </c:pt>
                <c:pt idx="185">
                  <c:v>44151</c:v>
                </c:pt>
                <c:pt idx="186">
                  <c:v>44152</c:v>
                </c:pt>
                <c:pt idx="187">
                  <c:v>44153</c:v>
                </c:pt>
                <c:pt idx="188">
                  <c:v>44154</c:v>
                </c:pt>
                <c:pt idx="189">
                  <c:v>44155</c:v>
                </c:pt>
                <c:pt idx="190">
                  <c:v>44158</c:v>
                </c:pt>
                <c:pt idx="191">
                  <c:v>44159</c:v>
                </c:pt>
                <c:pt idx="192">
                  <c:v>44160</c:v>
                </c:pt>
                <c:pt idx="193">
                  <c:v>44161</c:v>
                </c:pt>
                <c:pt idx="194">
                  <c:v>44162</c:v>
                </c:pt>
                <c:pt idx="195">
                  <c:v>44165</c:v>
                </c:pt>
                <c:pt idx="196">
                  <c:v>44166</c:v>
                </c:pt>
                <c:pt idx="197">
                  <c:v>44167</c:v>
                </c:pt>
                <c:pt idx="198">
                  <c:v>44168</c:v>
                </c:pt>
                <c:pt idx="199">
                  <c:v>44169</c:v>
                </c:pt>
                <c:pt idx="200">
                  <c:v>44172</c:v>
                </c:pt>
                <c:pt idx="201">
                  <c:v>44173</c:v>
                </c:pt>
                <c:pt idx="202">
                  <c:v>44174</c:v>
                </c:pt>
                <c:pt idx="203">
                  <c:v>44175</c:v>
                </c:pt>
                <c:pt idx="204">
                  <c:v>44176</c:v>
                </c:pt>
                <c:pt idx="205">
                  <c:v>44179</c:v>
                </c:pt>
                <c:pt idx="206">
                  <c:v>44180</c:v>
                </c:pt>
                <c:pt idx="207">
                  <c:v>44181</c:v>
                </c:pt>
                <c:pt idx="208">
                  <c:v>44182</c:v>
                </c:pt>
                <c:pt idx="209">
                  <c:v>44183</c:v>
                </c:pt>
                <c:pt idx="210">
                  <c:v>44186</c:v>
                </c:pt>
                <c:pt idx="211">
                  <c:v>44187</c:v>
                </c:pt>
                <c:pt idx="212">
                  <c:v>44188</c:v>
                </c:pt>
                <c:pt idx="213">
                  <c:v>44189</c:v>
                </c:pt>
                <c:pt idx="214">
                  <c:v>44190</c:v>
                </c:pt>
                <c:pt idx="215">
                  <c:v>44193</c:v>
                </c:pt>
                <c:pt idx="216">
                  <c:v>44194</c:v>
                </c:pt>
                <c:pt idx="217">
                  <c:v>44195</c:v>
                </c:pt>
                <c:pt idx="218">
                  <c:v>44196</c:v>
                </c:pt>
                <c:pt idx="219">
                  <c:v>44197</c:v>
                </c:pt>
                <c:pt idx="220">
                  <c:v>44200</c:v>
                </c:pt>
                <c:pt idx="221">
                  <c:v>44201</c:v>
                </c:pt>
                <c:pt idx="222">
                  <c:v>44202</c:v>
                </c:pt>
                <c:pt idx="223">
                  <c:v>44203</c:v>
                </c:pt>
                <c:pt idx="224">
                  <c:v>44204</c:v>
                </c:pt>
                <c:pt idx="225">
                  <c:v>44207</c:v>
                </c:pt>
                <c:pt idx="226">
                  <c:v>44208</c:v>
                </c:pt>
                <c:pt idx="227">
                  <c:v>44209</c:v>
                </c:pt>
                <c:pt idx="228">
                  <c:v>44210</c:v>
                </c:pt>
                <c:pt idx="229">
                  <c:v>44211</c:v>
                </c:pt>
                <c:pt idx="230">
                  <c:v>44214</c:v>
                </c:pt>
                <c:pt idx="231">
                  <c:v>44215</c:v>
                </c:pt>
                <c:pt idx="232">
                  <c:v>44216</c:v>
                </c:pt>
                <c:pt idx="233">
                  <c:v>44217</c:v>
                </c:pt>
                <c:pt idx="234">
                  <c:v>44218</c:v>
                </c:pt>
                <c:pt idx="235">
                  <c:v>44221</c:v>
                </c:pt>
                <c:pt idx="236">
                  <c:v>44222</c:v>
                </c:pt>
                <c:pt idx="237">
                  <c:v>44223</c:v>
                </c:pt>
                <c:pt idx="238">
                  <c:v>44224</c:v>
                </c:pt>
                <c:pt idx="239">
                  <c:v>44225</c:v>
                </c:pt>
                <c:pt idx="240">
                  <c:v>44228</c:v>
                </c:pt>
                <c:pt idx="241">
                  <c:v>44229</c:v>
                </c:pt>
                <c:pt idx="242">
                  <c:v>44230</c:v>
                </c:pt>
                <c:pt idx="243">
                  <c:v>44231</c:v>
                </c:pt>
                <c:pt idx="244">
                  <c:v>44232</c:v>
                </c:pt>
                <c:pt idx="245">
                  <c:v>44235</c:v>
                </c:pt>
                <c:pt idx="246">
                  <c:v>44236</c:v>
                </c:pt>
                <c:pt idx="247">
                  <c:v>44237</c:v>
                </c:pt>
                <c:pt idx="248">
                  <c:v>44238</c:v>
                </c:pt>
                <c:pt idx="249">
                  <c:v>44239</c:v>
                </c:pt>
                <c:pt idx="250">
                  <c:v>44242</c:v>
                </c:pt>
                <c:pt idx="251">
                  <c:v>44243</c:v>
                </c:pt>
                <c:pt idx="252">
                  <c:v>44244</c:v>
                </c:pt>
                <c:pt idx="253">
                  <c:v>44245</c:v>
                </c:pt>
                <c:pt idx="254">
                  <c:v>44246</c:v>
                </c:pt>
                <c:pt idx="255">
                  <c:v>44249</c:v>
                </c:pt>
                <c:pt idx="256">
                  <c:v>44250</c:v>
                </c:pt>
                <c:pt idx="257">
                  <c:v>44251</c:v>
                </c:pt>
                <c:pt idx="258">
                  <c:v>44252</c:v>
                </c:pt>
                <c:pt idx="259">
                  <c:v>44253</c:v>
                </c:pt>
                <c:pt idx="260">
                  <c:v>44256</c:v>
                </c:pt>
                <c:pt idx="261">
                  <c:v>44257</c:v>
                </c:pt>
                <c:pt idx="262">
                  <c:v>44258</c:v>
                </c:pt>
                <c:pt idx="263">
                  <c:v>44259</c:v>
                </c:pt>
                <c:pt idx="264">
                  <c:v>44260</c:v>
                </c:pt>
                <c:pt idx="265">
                  <c:v>44263</c:v>
                </c:pt>
                <c:pt idx="266">
                  <c:v>44264</c:v>
                </c:pt>
                <c:pt idx="267">
                  <c:v>44265</c:v>
                </c:pt>
                <c:pt idx="268">
                  <c:v>44266</c:v>
                </c:pt>
                <c:pt idx="269">
                  <c:v>44267</c:v>
                </c:pt>
                <c:pt idx="270">
                  <c:v>44270</c:v>
                </c:pt>
                <c:pt idx="271">
                  <c:v>44271</c:v>
                </c:pt>
                <c:pt idx="272">
                  <c:v>44272</c:v>
                </c:pt>
                <c:pt idx="273">
                  <c:v>44273</c:v>
                </c:pt>
                <c:pt idx="274">
                  <c:v>44274</c:v>
                </c:pt>
                <c:pt idx="275">
                  <c:v>44277</c:v>
                </c:pt>
                <c:pt idx="276">
                  <c:v>44278</c:v>
                </c:pt>
                <c:pt idx="277">
                  <c:v>44279</c:v>
                </c:pt>
                <c:pt idx="278">
                  <c:v>44280</c:v>
                </c:pt>
                <c:pt idx="279">
                  <c:v>44281</c:v>
                </c:pt>
                <c:pt idx="280">
                  <c:v>44284</c:v>
                </c:pt>
                <c:pt idx="281">
                  <c:v>44285</c:v>
                </c:pt>
                <c:pt idx="282">
                  <c:v>44286</c:v>
                </c:pt>
                <c:pt idx="283">
                  <c:v>44287</c:v>
                </c:pt>
                <c:pt idx="284">
                  <c:v>44288</c:v>
                </c:pt>
                <c:pt idx="285">
                  <c:v>44291</c:v>
                </c:pt>
                <c:pt idx="286">
                  <c:v>44292</c:v>
                </c:pt>
                <c:pt idx="287">
                  <c:v>44293</c:v>
                </c:pt>
                <c:pt idx="288">
                  <c:v>44294</c:v>
                </c:pt>
                <c:pt idx="289">
                  <c:v>44295</c:v>
                </c:pt>
                <c:pt idx="290">
                  <c:v>44298</c:v>
                </c:pt>
                <c:pt idx="291">
                  <c:v>44299</c:v>
                </c:pt>
                <c:pt idx="292">
                  <c:v>44300</c:v>
                </c:pt>
                <c:pt idx="293">
                  <c:v>44301</c:v>
                </c:pt>
                <c:pt idx="294">
                  <c:v>44302</c:v>
                </c:pt>
                <c:pt idx="295">
                  <c:v>44305</c:v>
                </c:pt>
                <c:pt idx="296">
                  <c:v>44306</c:v>
                </c:pt>
                <c:pt idx="297">
                  <c:v>44307</c:v>
                </c:pt>
                <c:pt idx="298">
                  <c:v>44308</c:v>
                </c:pt>
                <c:pt idx="299">
                  <c:v>44309</c:v>
                </c:pt>
                <c:pt idx="300">
                  <c:v>44312</c:v>
                </c:pt>
                <c:pt idx="301">
                  <c:v>44313</c:v>
                </c:pt>
                <c:pt idx="302">
                  <c:v>44314</c:v>
                </c:pt>
                <c:pt idx="303">
                  <c:v>44315</c:v>
                </c:pt>
                <c:pt idx="304">
                  <c:v>44316</c:v>
                </c:pt>
                <c:pt idx="305">
                  <c:v>44319</c:v>
                </c:pt>
                <c:pt idx="306">
                  <c:v>44320</c:v>
                </c:pt>
                <c:pt idx="307">
                  <c:v>44321</c:v>
                </c:pt>
                <c:pt idx="308">
                  <c:v>44322</c:v>
                </c:pt>
                <c:pt idx="309">
                  <c:v>44323</c:v>
                </c:pt>
                <c:pt idx="310">
                  <c:v>44326</c:v>
                </c:pt>
                <c:pt idx="311">
                  <c:v>44327</c:v>
                </c:pt>
                <c:pt idx="312">
                  <c:v>44328</c:v>
                </c:pt>
                <c:pt idx="313">
                  <c:v>44329</c:v>
                </c:pt>
                <c:pt idx="314">
                  <c:v>44330</c:v>
                </c:pt>
                <c:pt idx="315">
                  <c:v>44333</c:v>
                </c:pt>
                <c:pt idx="316">
                  <c:v>44334</c:v>
                </c:pt>
                <c:pt idx="317">
                  <c:v>44335</c:v>
                </c:pt>
                <c:pt idx="318">
                  <c:v>44336</c:v>
                </c:pt>
                <c:pt idx="319">
                  <c:v>44337</c:v>
                </c:pt>
                <c:pt idx="320">
                  <c:v>44340</c:v>
                </c:pt>
                <c:pt idx="321">
                  <c:v>44341</c:v>
                </c:pt>
                <c:pt idx="322">
                  <c:v>44342</c:v>
                </c:pt>
                <c:pt idx="323">
                  <c:v>44343</c:v>
                </c:pt>
                <c:pt idx="324">
                  <c:v>44344</c:v>
                </c:pt>
                <c:pt idx="325">
                  <c:v>44347</c:v>
                </c:pt>
                <c:pt idx="326">
                  <c:v>44348</c:v>
                </c:pt>
                <c:pt idx="327">
                  <c:v>44349</c:v>
                </c:pt>
                <c:pt idx="328">
                  <c:v>44350</c:v>
                </c:pt>
                <c:pt idx="329">
                  <c:v>44351</c:v>
                </c:pt>
                <c:pt idx="330">
                  <c:v>44354</c:v>
                </c:pt>
                <c:pt idx="331">
                  <c:v>44355</c:v>
                </c:pt>
                <c:pt idx="332">
                  <c:v>44356</c:v>
                </c:pt>
                <c:pt idx="333">
                  <c:v>44357</c:v>
                </c:pt>
                <c:pt idx="334">
                  <c:v>44358</c:v>
                </c:pt>
                <c:pt idx="335">
                  <c:v>44361</c:v>
                </c:pt>
                <c:pt idx="336">
                  <c:v>44362</c:v>
                </c:pt>
                <c:pt idx="337">
                  <c:v>44363</c:v>
                </c:pt>
                <c:pt idx="338">
                  <c:v>44364</c:v>
                </c:pt>
                <c:pt idx="339">
                  <c:v>44365</c:v>
                </c:pt>
                <c:pt idx="340">
                  <c:v>44368</c:v>
                </c:pt>
                <c:pt idx="341">
                  <c:v>44369</c:v>
                </c:pt>
                <c:pt idx="342">
                  <c:v>44370</c:v>
                </c:pt>
                <c:pt idx="343">
                  <c:v>44371</c:v>
                </c:pt>
                <c:pt idx="344">
                  <c:v>44372</c:v>
                </c:pt>
                <c:pt idx="345">
                  <c:v>44375</c:v>
                </c:pt>
                <c:pt idx="346">
                  <c:v>44376</c:v>
                </c:pt>
                <c:pt idx="347">
                  <c:v>44377</c:v>
                </c:pt>
                <c:pt idx="348">
                  <c:v>44378</c:v>
                </c:pt>
                <c:pt idx="349">
                  <c:v>44379</c:v>
                </c:pt>
                <c:pt idx="350">
                  <c:v>44382</c:v>
                </c:pt>
                <c:pt idx="351">
                  <c:v>44383</c:v>
                </c:pt>
                <c:pt idx="352">
                  <c:v>44384</c:v>
                </c:pt>
                <c:pt idx="353">
                  <c:v>44385</c:v>
                </c:pt>
                <c:pt idx="354">
                  <c:v>44386</c:v>
                </c:pt>
                <c:pt idx="355">
                  <c:v>44389</c:v>
                </c:pt>
                <c:pt idx="356">
                  <c:v>44390</c:v>
                </c:pt>
                <c:pt idx="357">
                  <c:v>44391</c:v>
                </c:pt>
                <c:pt idx="358">
                  <c:v>44392</c:v>
                </c:pt>
                <c:pt idx="359">
                  <c:v>44393</c:v>
                </c:pt>
                <c:pt idx="360">
                  <c:v>44396</c:v>
                </c:pt>
                <c:pt idx="361">
                  <c:v>44397</c:v>
                </c:pt>
                <c:pt idx="362">
                  <c:v>44398</c:v>
                </c:pt>
                <c:pt idx="363">
                  <c:v>44399</c:v>
                </c:pt>
                <c:pt idx="364">
                  <c:v>44400</c:v>
                </c:pt>
                <c:pt idx="365">
                  <c:v>44403</c:v>
                </c:pt>
                <c:pt idx="366">
                  <c:v>44404</c:v>
                </c:pt>
                <c:pt idx="367">
                  <c:v>44405</c:v>
                </c:pt>
                <c:pt idx="368">
                  <c:v>44406</c:v>
                </c:pt>
                <c:pt idx="369">
                  <c:v>44407</c:v>
                </c:pt>
                <c:pt idx="370">
                  <c:v>44410</c:v>
                </c:pt>
                <c:pt idx="371">
                  <c:v>44411</c:v>
                </c:pt>
                <c:pt idx="372">
                  <c:v>44412</c:v>
                </c:pt>
                <c:pt idx="373">
                  <c:v>44413</c:v>
                </c:pt>
                <c:pt idx="374">
                  <c:v>44414</c:v>
                </c:pt>
                <c:pt idx="375">
                  <c:v>44417</c:v>
                </c:pt>
                <c:pt idx="376">
                  <c:v>44418</c:v>
                </c:pt>
                <c:pt idx="377">
                  <c:v>44419</c:v>
                </c:pt>
                <c:pt idx="378">
                  <c:v>44420</c:v>
                </c:pt>
                <c:pt idx="379">
                  <c:v>44421</c:v>
                </c:pt>
                <c:pt idx="380">
                  <c:v>44424</c:v>
                </c:pt>
                <c:pt idx="381">
                  <c:v>44425</c:v>
                </c:pt>
                <c:pt idx="382">
                  <c:v>44426</c:v>
                </c:pt>
                <c:pt idx="383">
                  <c:v>44427</c:v>
                </c:pt>
                <c:pt idx="384">
                  <c:v>44428</c:v>
                </c:pt>
                <c:pt idx="385">
                  <c:v>44431</c:v>
                </c:pt>
                <c:pt idx="386">
                  <c:v>44432</c:v>
                </c:pt>
                <c:pt idx="387">
                  <c:v>44433</c:v>
                </c:pt>
                <c:pt idx="388">
                  <c:v>44434</c:v>
                </c:pt>
                <c:pt idx="389">
                  <c:v>44435</c:v>
                </c:pt>
                <c:pt idx="390">
                  <c:v>44438</c:v>
                </c:pt>
                <c:pt idx="391">
                  <c:v>44439</c:v>
                </c:pt>
                <c:pt idx="392">
                  <c:v>44440</c:v>
                </c:pt>
                <c:pt idx="393">
                  <c:v>44441</c:v>
                </c:pt>
                <c:pt idx="394">
                  <c:v>44442</c:v>
                </c:pt>
                <c:pt idx="395">
                  <c:v>44445</c:v>
                </c:pt>
                <c:pt idx="396">
                  <c:v>44446</c:v>
                </c:pt>
                <c:pt idx="397">
                  <c:v>44447</c:v>
                </c:pt>
                <c:pt idx="398">
                  <c:v>44448</c:v>
                </c:pt>
                <c:pt idx="399">
                  <c:v>44449</c:v>
                </c:pt>
                <c:pt idx="400">
                  <c:v>44452</c:v>
                </c:pt>
                <c:pt idx="401">
                  <c:v>44453</c:v>
                </c:pt>
                <c:pt idx="402">
                  <c:v>44454</c:v>
                </c:pt>
                <c:pt idx="403">
                  <c:v>44455</c:v>
                </c:pt>
                <c:pt idx="404">
                  <c:v>44456</c:v>
                </c:pt>
                <c:pt idx="405">
                  <c:v>44459</c:v>
                </c:pt>
                <c:pt idx="406">
                  <c:v>44460</c:v>
                </c:pt>
                <c:pt idx="407">
                  <c:v>44461</c:v>
                </c:pt>
                <c:pt idx="408">
                  <c:v>44462</c:v>
                </c:pt>
                <c:pt idx="409">
                  <c:v>44463</c:v>
                </c:pt>
                <c:pt idx="410">
                  <c:v>44466</c:v>
                </c:pt>
                <c:pt idx="411">
                  <c:v>44467</c:v>
                </c:pt>
                <c:pt idx="412">
                  <c:v>44468</c:v>
                </c:pt>
                <c:pt idx="413">
                  <c:v>44469</c:v>
                </c:pt>
                <c:pt idx="414">
                  <c:v>44470</c:v>
                </c:pt>
                <c:pt idx="415">
                  <c:v>44473</c:v>
                </c:pt>
                <c:pt idx="416">
                  <c:v>44474</c:v>
                </c:pt>
                <c:pt idx="417">
                  <c:v>44475</c:v>
                </c:pt>
                <c:pt idx="418">
                  <c:v>44476</c:v>
                </c:pt>
                <c:pt idx="419">
                  <c:v>44477</c:v>
                </c:pt>
                <c:pt idx="420">
                  <c:v>44480</c:v>
                </c:pt>
                <c:pt idx="421">
                  <c:v>44481</c:v>
                </c:pt>
                <c:pt idx="422">
                  <c:v>44482</c:v>
                </c:pt>
                <c:pt idx="423">
                  <c:v>44483</c:v>
                </c:pt>
                <c:pt idx="424">
                  <c:v>44484</c:v>
                </c:pt>
                <c:pt idx="425">
                  <c:v>44487</c:v>
                </c:pt>
                <c:pt idx="426">
                  <c:v>44488</c:v>
                </c:pt>
                <c:pt idx="427">
                  <c:v>44489</c:v>
                </c:pt>
                <c:pt idx="428">
                  <c:v>44490</c:v>
                </c:pt>
                <c:pt idx="429">
                  <c:v>44491</c:v>
                </c:pt>
                <c:pt idx="430">
                  <c:v>44494</c:v>
                </c:pt>
                <c:pt idx="431">
                  <c:v>44495</c:v>
                </c:pt>
                <c:pt idx="432">
                  <c:v>44496</c:v>
                </c:pt>
                <c:pt idx="433">
                  <c:v>44497</c:v>
                </c:pt>
                <c:pt idx="434">
                  <c:v>44498</c:v>
                </c:pt>
                <c:pt idx="435">
                  <c:v>44501</c:v>
                </c:pt>
                <c:pt idx="436">
                  <c:v>44502</c:v>
                </c:pt>
                <c:pt idx="437">
                  <c:v>44503</c:v>
                </c:pt>
                <c:pt idx="438">
                  <c:v>44504</c:v>
                </c:pt>
                <c:pt idx="439">
                  <c:v>44505</c:v>
                </c:pt>
                <c:pt idx="440">
                  <c:v>44508</c:v>
                </c:pt>
                <c:pt idx="441">
                  <c:v>44509</c:v>
                </c:pt>
                <c:pt idx="442">
                  <c:v>44510</c:v>
                </c:pt>
                <c:pt idx="443">
                  <c:v>44511</c:v>
                </c:pt>
                <c:pt idx="444">
                  <c:v>44512</c:v>
                </c:pt>
                <c:pt idx="445">
                  <c:v>44515</c:v>
                </c:pt>
                <c:pt idx="446">
                  <c:v>44516</c:v>
                </c:pt>
                <c:pt idx="447">
                  <c:v>44517</c:v>
                </c:pt>
                <c:pt idx="448">
                  <c:v>44518</c:v>
                </c:pt>
                <c:pt idx="449">
                  <c:v>44519</c:v>
                </c:pt>
                <c:pt idx="450">
                  <c:v>44522</c:v>
                </c:pt>
                <c:pt idx="451">
                  <c:v>44523</c:v>
                </c:pt>
                <c:pt idx="452">
                  <c:v>44524</c:v>
                </c:pt>
                <c:pt idx="453">
                  <c:v>44525</c:v>
                </c:pt>
                <c:pt idx="454">
                  <c:v>44526</c:v>
                </c:pt>
                <c:pt idx="455">
                  <c:v>44529</c:v>
                </c:pt>
                <c:pt idx="456">
                  <c:v>44530</c:v>
                </c:pt>
                <c:pt idx="457">
                  <c:v>44531</c:v>
                </c:pt>
                <c:pt idx="458">
                  <c:v>44532</c:v>
                </c:pt>
                <c:pt idx="459">
                  <c:v>44533</c:v>
                </c:pt>
                <c:pt idx="460">
                  <c:v>44536</c:v>
                </c:pt>
                <c:pt idx="461">
                  <c:v>44537</c:v>
                </c:pt>
                <c:pt idx="462">
                  <c:v>44538</c:v>
                </c:pt>
                <c:pt idx="463">
                  <c:v>44539</c:v>
                </c:pt>
                <c:pt idx="464">
                  <c:v>44540</c:v>
                </c:pt>
                <c:pt idx="465">
                  <c:v>44543</c:v>
                </c:pt>
                <c:pt idx="466">
                  <c:v>44544</c:v>
                </c:pt>
                <c:pt idx="467">
                  <c:v>44545</c:v>
                </c:pt>
                <c:pt idx="468">
                  <c:v>44546</c:v>
                </c:pt>
                <c:pt idx="469">
                  <c:v>44547</c:v>
                </c:pt>
                <c:pt idx="470">
                  <c:v>44550</c:v>
                </c:pt>
                <c:pt idx="471">
                  <c:v>44551</c:v>
                </c:pt>
                <c:pt idx="472">
                  <c:v>44552</c:v>
                </c:pt>
                <c:pt idx="473">
                  <c:v>44553</c:v>
                </c:pt>
                <c:pt idx="474">
                  <c:v>44554</c:v>
                </c:pt>
                <c:pt idx="475">
                  <c:v>44557</c:v>
                </c:pt>
                <c:pt idx="476">
                  <c:v>44558</c:v>
                </c:pt>
                <c:pt idx="477">
                  <c:v>44559</c:v>
                </c:pt>
                <c:pt idx="478">
                  <c:v>44560</c:v>
                </c:pt>
                <c:pt idx="479">
                  <c:v>44561</c:v>
                </c:pt>
                <c:pt idx="480">
                  <c:v>44564</c:v>
                </c:pt>
                <c:pt idx="481">
                  <c:v>44565</c:v>
                </c:pt>
                <c:pt idx="482">
                  <c:v>44566</c:v>
                </c:pt>
                <c:pt idx="483">
                  <c:v>44567</c:v>
                </c:pt>
                <c:pt idx="484">
                  <c:v>44568</c:v>
                </c:pt>
                <c:pt idx="485">
                  <c:v>44571</c:v>
                </c:pt>
                <c:pt idx="486">
                  <c:v>44572</c:v>
                </c:pt>
                <c:pt idx="487">
                  <c:v>44573</c:v>
                </c:pt>
                <c:pt idx="488">
                  <c:v>44574</c:v>
                </c:pt>
                <c:pt idx="489">
                  <c:v>44575</c:v>
                </c:pt>
                <c:pt idx="490">
                  <c:v>44578</c:v>
                </c:pt>
                <c:pt idx="491">
                  <c:v>44579</c:v>
                </c:pt>
                <c:pt idx="492">
                  <c:v>44580</c:v>
                </c:pt>
                <c:pt idx="493">
                  <c:v>44581</c:v>
                </c:pt>
                <c:pt idx="494">
                  <c:v>44582</c:v>
                </c:pt>
                <c:pt idx="495">
                  <c:v>44585</c:v>
                </c:pt>
                <c:pt idx="496">
                  <c:v>44586</c:v>
                </c:pt>
                <c:pt idx="497">
                  <c:v>44587</c:v>
                </c:pt>
                <c:pt idx="498">
                  <c:v>44588</c:v>
                </c:pt>
                <c:pt idx="499">
                  <c:v>44589</c:v>
                </c:pt>
                <c:pt idx="500">
                  <c:v>44592</c:v>
                </c:pt>
                <c:pt idx="501">
                  <c:v>44593</c:v>
                </c:pt>
                <c:pt idx="502">
                  <c:v>44594</c:v>
                </c:pt>
                <c:pt idx="503">
                  <c:v>44595</c:v>
                </c:pt>
                <c:pt idx="504">
                  <c:v>44596</c:v>
                </c:pt>
                <c:pt idx="505">
                  <c:v>44599</c:v>
                </c:pt>
                <c:pt idx="506">
                  <c:v>44600</c:v>
                </c:pt>
                <c:pt idx="507">
                  <c:v>44601</c:v>
                </c:pt>
                <c:pt idx="508">
                  <c:v>44602</c:v>
                </c:pt>
                <c:pt idx="509">
                  <c:v>44603</c:v>
                </c:pt>
                <c:pt idx="510">
                  <c:v>44606</c:v>
                </c:pt>
                <c:pt idx="511">
                  <c:v>44607</c:v>
                </c:pt>
                <c:pt idx="512">
                  <c:v>44608</c:v>
                </c:pt>
                <c:pt idx="513">
                  <c:v>44609</c:v>
                </c:pt>
                <c:pt idx="514">
                  <c:v>44610</c:v>
                </c:pt>
                <c:pt idx="515">
                  <c:v>44613</c:v>
                </c:pt>
                <c:pt idx="516">
                  <c:v>44614</c:v>
                </c:pt>
                <c:pt idx="517">
                  <c:v>44615</c:v>
                </c:pt>
                <c:pt idx="518">
                  <c:v>44616</c:v>
                </c:pt>
                <c:pt idx="519">
                  <c:v>44617</c:v>
                </c:pt>
                <c:pt idx="520">
                  <c:v>44620</c:v>
                </c:pt>
                <c:pt idx="521">
                  <c:v>44621</c:v>
                </c:pt>
                <c:pt idx="522">
                  <c:v>44622</c:v>
                </c:pt>
                <c:pt idx="523">
                  <c:v>44623</c:v>
                </c:pt>
                <c:pt idx="524">
                  <c:v>44624</c:v>
                </c:pt>
                <c:pt idx="525">
                  <c:v>44627</c:v>
                </c:pt>
                <c:pt idx="526">
                  <c:v>44628</c:v>
                </c:pt>
                <c:pt idx="527">
                  <c:v>44629</c:v>
                </c:pt>
                <c:pt idx="528">
                  <c:v>44630</c:v>
                </c:pt>
                <c:pt idx="529">
                  <c:v>44631</c:v>
                </c:pt>
                <c:pt idx="530">
                  <c:v>44634</c:v>
                </c:pt>
                <c:pt idx="531">
                  <c:v>44635</c:v>
                </c:pt>
                <c:pt idx="532">
                  <c:v>44636</c:v>
                </c:pt>
                <c:pt idx="533">
                  <c:v>44637</c:v>
                </c:pt>
                <c:pt idx="534">
                  <c:v>44638</c:v>
                </c:pt>
                <c:pt idx="535">
                  <c:v>44639</c:v>
                </c:pt>
                <c:pt idx="536">
                  <c:v>44640</c:v>
                </c:pt>
                <c:pt idx="537">
                  <c:v>44641</c:v>
                </c:pt>
                <c:pt idx="538">
                  <c:v>44642</c:v>
                </c:pt>
                <c:pt idx="539">
                  <c:v>44643</c:v>
                </c:pt>
                <c:pt idx="540">
                  <c:v>44644</c:v>
                </c:pt>
                <c:pt idx="541">
                  <c:v>44645</c:v>
                </c:pt>
                <c:pt idx="542">
                  <c:v>44646</c:v>
                </c:pt>
                <c:pt idx="543">
                  <c:v>44647</c:v>
                </c:pt>
                <c:pt idx="544">
                  <c:v>44648</c:v>
                </c:pt>
                <c:pt idx="545">
                  <c:v>44649</c:v>
                </c:pt>
                <c:pt idx="546">
                  <c:v>44650</c:v>
                </c:pt>
                <c:pt idx="547">
                  <c:v>44651</c:v>
                </c:pt>
                <c:pt idx="548">
                  <c:v>44652</c:v>
                </c:pt>
                <c:pt idx="549">
                  <c:v>44653</c:v>
                </c:pt>
                <c:pt idx="550">
                  <c:v>44654</c:v>
                </c:pt>
                <c:pt idx="551">
                  <c:v>44655</c:v>
                </c:pt>
                <c:pt idx="552">
                  <c:v>44656</c:v>
                </c:pt>
                <c:pt idx="553">
                  <c:v>44657</c:v>
                </c:pt>
                <c:pt idx="554">
                  <c:v>44658</c:v>
                </c:pt>
                <c:pt idx="555">
                  <c:v>44659</c:v>
                </c:pt>
                <c:pt idx="556">
                  <c:v>44660</c:v>
                </c:pt>
                <c:pt idx="557">
                  <c:v>44661</c:v>
                </c:pt>
                <c:pt idx="558">
                  <c:v>44662</c:v>
                </c:pt>
                <c:pt idx="559">
                  <c:v>44663</c:v>
                </c:pt>
                <c:pt idx="560">
                  <c:v>44664</c:v>
                </c:pt>
                <c:pt idx="561">
                  <c:v>44665</c:v>
                </c:pt>
                <c:pt idx="562">
                  <c:v>44666</c:v>
                </c:pt>
                <c:pt idx="563">
                  <c:v>44667</c:v>
                </c:pt>
                <c:pt idx="564">
                  <c:v>44668</c:v>
                </c:pt>
                <c:pt idx="565">
                  <c:v>44669</c:v>
                </c:pt>
                <c:pt idx="566">
                  <c:v>44670</c:v>
                </c:pt>
                <c:pt idx="567">
                  <c:v>44671</c:v>
                </c:pt>
                <c:pt idx="568">
                  <c:v>44672</c:v>
                </c:pt>
                <c:pt idx="569">
                  <c:v>44673</c:v>
                </c:pt>
                <c:pt idx="570">
                  <c:v>44676</c:v>
                </c:pt>
                <c:pt idx="571">
                  <c:v>44677</c:v>
                </c:pt>
                <c:pt idx="572">
                  <c:v>44678</c:v>
                </c:pt>
                <c:pt idx="573">
                  <c:v>44679</c:v>
                </c:pt>
                <c:pt idx="574">
                  <c:v>44680</c:v>
                </c:pt>
                <c:pt idx="575">
                  <c:v>44683</c:v>
                </c:pt>
                <c:pt idx="576">
                  <c:v>44684</c:v>
                </c:pt>
                <c:pt idx="577">
                  <c:v>44685</c:v>
                </c:pt>
                <c:pt idx="578">
                  <c:v>44686</c:v>
                </c:pt>
                <c:pt idx="579">
                  <c:v>44687</c:v>
                </c:pt>
                <c:pt idx="580">
                  <c:v>44690</c:v>
                </c:pt>
                <c:pt idx="581">
                  <c:v>44691</c:v>
                </c:pt>
                <c:pt idx="582">
                  <c:v>44692</c:v>
                </c:pt>
                <c:pt idx="583">
                  <c:v>44693</c:v>
                </c:pt>
                <c:pt idx="584">
                  <c:v>44694</c:v>
                </c:pt>
                <c:pt idx="585">
                  <c:v>44697</c:v>
                </c:pt>
                <c:pt idx="586">
                  <c:v>44698</c:v>
                </c:pt>
                <c:pt idx="587">
                  <c:v>44699</c:v>
                </c:pt>
                <c:pt idx="588">
                  <c:v>44700</c:v>
                </c:pt>
                <c:pt idx="589">
                  <c:v>44701</c:v>
                </c:pt>
                <c:pt idx="590">
                  <c:v>44704</c:v>
                </c:pt>
                <c:pt idx="591">
                  <c:v>44705</c:v>
                </c:pt>
                <c:pt idx="592">
                  <c:v>44706</c:v>
                </c:pt>
                <c:pt idx="593">
                  <c:v>44707</c:v>
                </c:pt>
                <c:pt idx="594">
                  <c:v>44708</c:v>
                </c:pt>
                <c:pt idx="595">
                  <c:v>44711</c:v>
                </c:pt>
                <c:pt idx="596">
                  <c:v>44712</c:v>
                </c:pt>
                <c:pt idx="597">
                  <c:v>44713</c:v>
                </c:pt>
                <c:pt idx="598">
                  <c:v>44714</c:v>
                </c:pt>
                <c:pt idx="599">
                  <c:v>44715</c:v>
                </c:pt>
                <c:pt idx="600">
                  <c:v>44718</c:v>
                </c:pt>
                <c:pt idx="601">
                  <c:v>44719</c:v>
                </c:pt>
                <c:pt idx="602">
                  <c:v>44720</c:v>
                </c:pt>
                <c:pt idx="603">
                  <c:v>44721</c:v>
                </c:pt>
                <c:pt idx="604">
                  <c:v>44722</c:v>
                </c:pt>
                <c:pt idx="605">
                  <c:v>44725</c:v>
                </c:pt>
                <c:pt idx="606">
                  <c:v>44726</c:v>
                </c:pt>
                <c:pt idx="607">
                  <c:v>44727</c:v>
                </c:pt>
                <c:pt idx="608">
                  <c:v>44728</c:v>
                </c:pt>
                <c:pt idx="609">
                  <c:v>44729</c:v>
                </c:pt>
                <c:pt idx="610">
                  <c:v>44732</c:v>
                </c:pt>
                <c:pt idx="611">
                  <c:v>44733</c:v>
                </c:pt>
                <c:pt idx="612">
                  <c:v>44734</c:v>
                </c:pt>
                <c:pt idx="613">
                  <c:v>44735</c:v>
                </c:pt>
                <c:pt idx="614">
                  <c:v>44736</c:v>
                </c:pt>
                <c:pt idx="615">
                  <c:v>44739</c:v>
                </c:pt>
                <c:pt idx="616">
                  <c:v>44740</c:v>
                </c:pt>
                <c:pt idx="617">
                  <c:v>44741</c:v>
                </c:pt>
              </c:numCache>
            </c:numRef>
          </c:cat>
          <c:val>
            <c:numRef>
              <c:f>TomTom!$AC$75:$AC$692</c:f>
              <c:numCache>
                <c:formatCode>0.00</c:formatCode>
                <c:ptCount val="618"/>
                <c:pt idx="2">
                  <c:v>71.06191512876768</c:v>
                </c:pt>
                <c:pt idx="3">
                  <c:v>75.478737419970528</c:v>
                </c:pt>
                <c:pt idx="4">
                  <c:v>76.210461840527429</c:v>
                </c:pt>
                <c:pt idx="5">
                  <c:v>82.162467961675446</c:v>
                </c:pt>
                <c:pt idx="6">
                  <c:v>87.601959456116816</c:v>
                </c:pt>
                <c:pt idx="7">
                  <c:v>84.576081618525166</c:v>
                </c:pt>
                <c:pt idx="8">
                  <c:v>80.640517044745621</c:v>
                </c:pt>
                <c:pt idx="9">
                  <c:v>76.857009932978173</c:v>
                </c:pt>
                <c:pt idx="10">
                  <c:v>68.743274549247957</c:v>
                </c:pt>
                <c:pt idx="11">
                  <c:v>59.476870556813324</c:v>
                </c:pt>
                <c:pt idx="12">
                  <c:v>52.285293098622319</c:v>
                </c:pt>
                <c:pt idx="13">
                  <c:v>44.766840436627113</c:v>
                </c:pt>
                <c:pt idx="14">
                  <c:v>39.043098012222927</c:v>
                </c:pt>
                <c:pt idx="15">
                  <c:v>33.64630902348361</c:v>
                </c:pt>
                <c:pt idx="16">
                  <c:v>30.692137589112928</c:v>
                </c:pt>
                <c:pt idx="17">
                  <c:v>26.340067254060546</c:v>
                </c:pt>
                <c:pt idx="18">
                  <c:v>25.060304538899342</c:v>
                </c:pt>
                <c:pt idx="19">
                  <c:v>22.880035437900162</c:v>
                </c:pt>
                <c:pt idx="20">
                  <c:v>22.255433056203497</c:v>
                </c:pt>
                <c:pt idx="21">
                  <c:v>22.569915918180499</c:v>
                </c:pt>
                <c:pt idx="22">
                  <c:v>25.746084548684632</c:v>
                </c:pt>
                <c:pt idx="23">
                  <c:v>25.690039226473143</c:v>
                </c:pt>
                <c:pt idx="24">
                  <c:v>25.974677563730431</c:v>
                </c:pt>
                <c:pt idx="25">
                  <c:v>26.339185573362776</c:v>
                </c:pt>
                <c:pt idx="26">
                  <c:v>26.842132506804539</c:v>
                </c:pt>
                <c:pt idx="27">
                  <c:v>27.657972116918085</c:v>
                </c:pt>
                <c:pt idx="28">
                  <c:v>28.140711794819566</c:v>
                </c:pt>
                <c:pt idx="29">
                  <c:v>27.240032669193681</c:v>
                </c:pt>
                <c:pt idx="30">
                  <c:v>25.047124028265166</c:v>
                </c:pt>
                <c:pt idx="31">
                  <c:v>25.391973603441805</c:v>
                </c:pt>
                <c:pt idx="32">
                  <c:v>25.535564684595542</c:v>
                </c:pt>
                <c:pt idx="33">
                  <c:v>25.840584532498998</c:v>
                </c:pt>
                <c:pt idx="34">
                  <c:v>27.816755357832864</c:v>
                </c:pt>
                <c:pt idx="35">
                  <c:v>30.836190759390337</c:v>
                </c:pt>
                <c:pt idx="36">
                  <c:v>31.540437750316158</c:v>
                </c:pt>
                <c:pt idx="37">
                  <c:v>32.408743617137262</c:v>
                </c:pt>
                <c:pt idx="38">
                  <c:v>33.379673679606142</c:v>
                </c:pt>
                <c:pt idx="39">
                  <c:v>34.205798888388252</c:v>
                </c:pt>
                <c:pt idx="40">
                  <c:v>35.317619535835249</c:v>
                </c:pt>
                <c:pt idx="41">
                  <c:v>36.552105498165623</c:v>
                </c:pt>
                <c:pt idx="42">
                  <c:v>36.898029388147854</c:v>
                </c:pt>
                <c:pt idx="43">
                  <c:v>38.140968506473264</c:v>
                </c:pt>
                <c:pt idx="44">
                  <c:v>37.399065436258482</c:v>
                </c:pt>
                <c:pt idx="45">
                  <c:v>38.619885519879311</c:v>
                </c:pt>
                <c:pt idx="46">
                  <c:v>38.612886760098675</c:v>
                </c:pt>
                <c:pt idx="47">
                  <c:v>39.598764702957041</c:v>
                </c:pt>
                <c:pt idx="48">
                  <c:v>39.87195993146937</c:v>
                </c:pt>
                <c:pt idx="49">
                  <c:v>41.879000685798118</c:v>
                </c:pt>
                <c:pt idx="50">
                  <c:v>42.993491780418942</c:v>
                </c:pt>
                <c:pt idx="51">
                  <c:v>44.374390628031286</c:v>
                </c:pt>
                <c:pt idx="52">
                  <c:v>45.415422370364503</c:v>
                </c:pt>
                <c:pt idx="53">
                  <c:v>46.586835312677714</c:v>
                </c:pt>
                <c:pt idx="54">
                  <c:v>48.63707111176376</c:v>
                </c:pt>
                <c:pt idx="55">
                  <c:v>49.576371257205111</c:v>
                </c:pt>
                <c:pt idx="56">
                  <c:v>50.788470395721518</c:v>
                </c:pt>
                <c:pt idx="57">
                  <c:v>53.894155035238818</c:v>
                </c:pt>
                <c:pt idx="58">
                  <c:v>51.475733266435306</c:v>
                </c:pt>
                <c:pt idx="59">
                  <c:v>49.817598277994854</c:v>
                </c:pt>
                <c:pt idx="60">
                  <c:v>48.848814399846276</c:v>
                </c:pt>
                <c:pt idx="61">
                  <c:v>49.106832593607891</c:v>
                </c:pt>
                <c:pt idx="62">
                  <c:v>48.73716310601025</c:v>
                </c:pt>
                <c:pt idx="63">
                  <c:v>52.839010409849308</c:v>
                </c:pt>
                <c:pt idx="64">
                  <c:v>57.069677238664077</c:v>
                </c:pt>
                <c:pt idx="65">
                  <c:v>56.513776883293076</c:v>
                </c:pt>
                <c:pt idx="66">
                  <c:v>58.376132458210876</c:v>
                </c:pt>
                <c:pt idx="67">
                  <c:v>60.609691952303216</c:v>
                </c:pt>
                <c:pt idx="68">
                  <c:v>62.947227489284536</c:v>
                </c:pt>
                <c:pt idx="69">
                  <c:v>62.780682550434655</c:v>
                </c:pt>
                <c:pt idx="70">
                  <c:v>65.343884544579439</c:v>
                </c:pt>
                <c:pt idx="71">
                  <c:v>65.924104800613691</c:v>
                </c:pt>
                <c:pt idx="72">
                  <c:v>65.006595088007813</c:v>
                </c:pt>
                <c:pt idx="73">
                  <c:v>65.006519900037887</c:v>
                </c:pt>
                <c:pt idx="74">
                  <c:v>66.030221673404071</c:v>
                </c:pt>
                <c:pt idx="75">
                  <c:v>67.774515995033596</c:v>
                </c:pt>
                <c:pt idx="76">
                  <c:v>68.774550987917607</c:v>
                </c:pt>
                <c:pt idx="77">
                  <c:v>70.24448690725994</c:v>
                </c:pt>
                <c:pt idx="78">
                  <c:v>70.670268240309383</c:v>
                </c:pt>
                <c:pt idx="79">
                  <c:v>71.317501779634512</c:v>
                </c:pt>
                <c:pt idx="80">
                  <c:v>71.123816071411539</c:v>
                </c:pt>
                <c:pt idx="81">
                  <c:v>71.365314626797442</c:v>
                </c:pt>
                <c:pt idx="82">
                  <c:v>70.202675552702132</c:v>
                </c:pt>
                <c:pt idx="83">
                  <c:v>70.874474094603187</c:v>
                </c:pt>
                <c:pt idx="84">
                  <c:v>72.353797229648933</c:v>
                </c:pt>
                <c:pt idx="85">
                  <c:v>73.17817098229969</c:v>
                </c:pt>
                <c:pt idx="86">
                  <c:v>73.519319623775061</c:v>
                </c:pt>
                <c:pt idx="87">
                  <c:v>71.723255195644015</c:v>
                </c:pt>
                <c:pt idx="88">
                  <c:v>71.950296768085906</c:v>
                </c:pt>
                <c:pt idx="89">
                  <c:v>71.043927296968349</c:v>
                </c:pt>
                <c:pt idx="90">
                  <c:v>70.333803029243526</c:v>
                </c:pt>
                <c:pt idx="91">
                  <c:v>69.104003145790045</c:v>
                </c:pt>
                <c:pt idx="92">
                  <c:v>70.560803898042991</c:v>
                </c:pt>
                <c:pt idx="93">
                  <c:v>69.573464672211429</c:v>
                </c:pt>
                <c:pt idx="94">
                  <c:v>69.247528800107517</c:v>
                </c:pt>
                <c:pt idx="95">
                  <c:v>67.096879609620856</c:v>
                </c:pt>
                <c:pt idx="96">
                  <c:v>65.890631882313841</c:v>
                </c:pt>
                <c:pt idx="97">
                  <c:v>66.209399828348936</c:v>
                </c:pt>
                <c:pt idx="98">
                  <c:v>65.571814211091151</c:v>
                </c:pt>
                <c:pt idx="99">
                  <c:v>64.198203924171622</c:v>
                </c:pt>
                <c:pt idx="100">
                  <c:v>64.858117398429457</c:v>
                </c:pt>
                <c:pt idx="101">
                  <c:v>64.583250057581068</c:v>
                </c:pt>
                <c:pt idx="102">
                  <c:v>63.898004426364551</c:v>
                </c:pt>
                <c:pt idx="103">
                  <c:v>63.468761682604324</c:v>
                </c:pt>
                <c:pt idx="104">
                  <c:v>63.822729080662199</c:v>
                </c:pt>
                <c:pt idx="105">
                  <c:v>63.465992004892676</c:v>
                </c:pt>
                <c:pt idx="106">
                  <c:v>63.395914876600877</c:v>
                </c:pt>
                <c:pt idx="107">
                  <c:v>62.493493867416895</c:v>
                </c:pt>
                <c:pt idx="108">
                  <c:v>61.680133852856692</c:v>
                </c:pt>
                <c:pt idx="109">
                  <c:v>59.389525490135043</c:v>
                </c:pt>
                <c:pt idx="110">
                  <c:v>60.353544957268696</c:v>
                </c:pt>
                <c:pt idx="111">
                  <c:v>59.891157633048962</c:v>
                </c:pt>
                <c:pt idx="112">
                  <c:v>59.809708500241655</c:v>
                </c:pt>
                <c:pt idx="113">
                  <c:v>59.252809616914348</c:v>
                </c:pt>
                <c:pt idx="114">
                  <c:v>58.478990135340325</c:v>
                </c:pt>
                <c:pt idx="115">
                  <c:v>56.823146388932926</c:v>
                </c:pt>
                <c:pt idx="116">
                  <c:v>55.948910859798431</c:v>
                </c:pt>
                <c:pt idx="117">
                  <c:v>54.759439060914346</c:v>
                </c:pt>
                <c:pt idx="118">
                  <c:v>53.924544216590405</c:v>
                </c:pt>
                <c:pt idx="119">
                  <c:v>55.187448966471734</c:v>
                </c:pt>
                <c:pt idx="120">
                  <c:v>55.993303040256912</c:v>
                </c:pt>
                <c:pt idx="121">
                  <c:v>56.795463972492669</c:v>
                </c:pt>
                <c:pt idx="122">
                  <c:v>57.845570166872619</c:v>
                </c:pt>
                <c:pt idx="123">
                  <c:v>58.60502141270733</c:v>
                </c:pt>
                <c:pt idx="124">
                  <c:v>59.018550506228749</c:v>
                </c:pt>
                <c:pt idx="125">
                  <c:v>60.132459047663907</c:v>
                </c:pt>
                <c:pt idx="126">
                  <c:v>61.347407674067696</c:v>
                </c:pt>
                <c:pt idx="127">
                  <c:v>63.365201203157469</c:v>
                </c:pt>
                <c:pt idx="128">
                  <c:v>66.473803958807565</c:v>
                </c:pt>
                <c:pt idx="129">
                  <c:v>69.764029127053703</c:v>
                </c:pt>
                <c:pt idx="130">
                  <c:v>71.772447186686733</c:v>
                </c:pt>
                <c:pt idx="131">
                  <c:v>74.35063629788587</c:v>
                </c:pt>
                <c:pt idx="132">
                  <c:v>76.638058652062881</c:v>
                </c:pt>
                <c:pt idx="133">
                  <c:v>78.620956853262811</c:v>
                </c:pt>
                <c:pt idx="134">
                  <c:v>80.664139411668316</c:v>
                </c:pt>
                <c:pt idx="135">
                  <c:v>83.110286724670942</c:v>
                </c:pt>
                <c:pt idx="136">
                  <c:v>84.844630011124266</c:v>
                </c:pt>
                <c:pt idx="137">
                  <c:v>85.486422054454991</c:v>
                </c:pt>
                <c:pt idx="138">
                  <c:v>86.515976597542263</c:v>
                </c:pt>
                <c:pt idx="139">
                  <c:v>86.683718325630124</c:v>
                </c:pt>
                <c:pt idx="140">
                  <c:v>86.500009757184316</c:v>
                </c:pt>
                <c:pt idx="141">
                  <c:v>87.281947499356605</c:v>
                </c:pt>
                <c:pt idx="142">
                  <c:v>87.517407622805592</c:v>
                </c:pt>
                <c:pt idx="143">
                  <c:v>88.088256259289253</c:v>
                </c:pt>
                <c:pt idx="144">
                  <c:v>88.743924762591007</c:v>
                </c:pt>
                <c:pt idx="145">
                  <c:v>89.284787804817853</c:v>
                </c:pt>
                <c:pt idx="146">
                  <c:v>90.152522302431152</c:v>
                </c:pt>
                <c:pt idx="147">
                  <c:v>90.884155051453334</c:v>
                </c:pt>
                <c:pt idx="148">
                  <c:v>91.580561879805941</c:v>
                </c:pt>
                <c:pt idx="149">
                  <c:v>92.915816730408153</c:v>
                </c:pt>
                <c:pt idx="150">
                  <c:v>93.892053061419062</c:v>
                </c:pt>
                <c:pt idx="151">
                  <c:v>94.716033059426906</c:v>
                </c:pt>
                <c:pt idx="152">
                  <c:v>95.252752665480315</c:v>
                </c:pt>
                <c:pt idx="153">
                  <c:v>95.028270637167026</c:v>
                </c:pt>
                <c:pt idx="154">
                  <c:v>94.574207895956164</c:v>
                </c:pt>
                <c:pt idx="155">
                  <c:v>93.483468204623108</c:v>
                </c:pt>
                <c:pt idx="156">
                  <c:v>91.902923088366364</c:v>
                </c:pt>
                <c:pt idx="157">
                  <c:v>91.37737024942038</c:v>
                </c:pt>
                <c:pt idx="158">
                  <c:v>90.551022253152155</c:v>
                </c:pt>
                <c:pt idx="159">
                  <c:v>88.745745667816863</c:v>
                </c:pt>
                <c:pt idx="160">
                  <c:v>87.800559498493413</c:v>
                </c:pt>
                <c:pt idx="161">
                  <c:v>87.464512765415634</c:v>
                </c:pt>
                <c:pt idx="162">
                  <c:v>86.336512866604309</c:v>
                </c:pt>
                <c:pt idx="163">
                  <c:v>85.64669423086994</c:v>
                </c:pt>
                <c:pt idx="164">
                  <c:v>85.762573070416181</c:v>
                </c:pt>
                <c:pt idx="165">
                  <c:v>86.169528398816126</c:v>
                </c:pt>
                <c:pt idx="166">
                  <c:v>85.127032834209871</c:v>
                </c:pt>
                <c:pt idx="167">
                  <c:v>85.227173649806232</c:v>
                </c:pt>
                <c:pt idx="168">
                  <c:v>83.669883035713497</c:v>
                </c:pt>
                <c:pt idx="169">
                  <c:v>82.930295493826975</c:v>
                </c:pt>
                <c:pt idx="170">
                  <c:v>82.934485434791441</c:v>
                </c:pt>
                <c:pt idx="171">
                  <c:v>81.939605268393393</c:v>
                </c:pt>
                <c:pt idx="172">
                  <c:v>81.59529240185347</c:v>
                </c:pt>
                <c:pt idx="173">
                  <c:v>84.932742806163077</c:v>
                </c:pt>
                <c:pt idx="174">
                  <c:v>83.300218209450193</c:v>
                </c:pt>
                <c:pt idx="175">
                  <c:v>80.859443273487173</c:v>
                </c:pt>
                <c:pt idx="176">
                  <c:v>79.929963564481369</c:v>
                </c:pt>
                <c:pt idx="177">
                  <c:v>78.596514989425941</c:v>
                </c:pt>
                <c:pt idx="178">
                  <c:v>73.800958061143049</c:v>
                </c:pt>
                <c:pt idx="179">
                  <c:v>71.400024018649873</c:v>
                </c:pt>
                <c:pt idx="180">
                  <c:v>69.151485925247584</c:v>
                </c:pt>
                <c:pt idx="181">
                  <c:v>66.922336135243043</c:v>
                </c:pt>
                <c:pt idx="182">
                  <c:v>62.68369251301074</c:v>
                </c:pt>
                <c:pt idx="183">
                  <c:v>60.537568733651291</c:v>
                </c:pt>
                <c:pt idx="184">
                  <c:v>59.56989831433161</c:v>
                </c:pt>
                <c:pt idx="185">
                  <c:v>60.058610729977225</c:v>
                </c:pt>
                <c:pt idx="186">
                  <c:v>60.67875069543495</c:v>
                </c:pt>
                <c:pt idx="187">
                  <c:v>62.295535602782522</c:v>
                </c:pt>
                <c:pt idx="188">
                  <c:v>62.561198419860602</c:v>
                </c:pt>
                <c:pt idx="189">
                  <c:v>63.068134751395952</c:v>
                </c:pt>
                <c:pt idx="190">
                  <c:v>63.859572879376969</c:v>
                </c:pt>
                <c:pt idx="191">
                  <c:v>63.810344039831378</c:v>
                </c:pt>
                <c:pt idx="192">
                  <c:v>63.782256837698185</c:v>
                </c:pt>
                <c:pt idx="193">
                  <c:v>65.192534567507707</c:v>
                </c:pt>
                <c:pt idx="194">
                  <c:v>67.538108961131584</c:v>
                </c:pt>
                <c:pt idx="195">
                  <c:v>68.953783392752939</c:v>
                </c:pt>
                <c:pt idx="196">
                  <c:v>71.251057404754107</c:v>
                </c:pt>
                <c:pt idx="197">
                  <c:v>73.778359697269678</c:v>
                </c:pt>
                <c:pt idx="198">
                  <c:v>75.786864530727769</c:v>
                </c:pt>
                <c:pt idx="199">
                  <c:v>78.828490272767098</c:v>
                </c:pt>
                <c:pt idx="200">
                  <c:v>79.253910998912005</c:v>
                </c:pt>
                <c:pt idx="201">
                  <c:v>77.669626347582337</c:v>
                </c:pt>
                <c:pt idx="202">
                  <c:v>79.269223968752485</c:v>
                </c:pt>
                <c:pt idx="203">
                  <c:v>79.906667995589032</c:v>
                </c:pt>
                <c:pt idx="204">
                  <c:v>79.722051648647692</c:v>
                </c:pt>
                <c:pt idx="205">
                  <c:v>81.74959778491484</c:v>
                </c:pt>
                <c:pt idx="206">
                  <c:v>85.777982861197742</c:v>
                </c:pt>
                <c:pt idx="207">
                  <c:v>85.569801594340561</c:v>
                </c:pt>
                <c:pt idx="208">
                  <c:v>86.337107178193335</c:v>
                </c:pt>
                <c:pt idx="209">
                  <c:v>87.280117497394372</c:v>
                </c:pt>
                <c:pt idx="210">
                  <c:v>85.845661216705835</c:v>
                </c:pt>
                <c:pt idx="211">
                  <c:v>83.575428133126479</c:v>
                </c:pt>
                <c:pt idx="212">
                  <c:v>83.345009223951948</c:v>
                </c:pt>
                <c:pt idx="213">
                  <c:v>75.167931165037857</c:v>
                </c:pt>
                <c:pt idx="214">
                  <c:v>61.558656942184804</c:v>
                </c:pt>
                <c:pt idx="215">
                  <c:v>57.349739085505391</c:v>
                </c:pt>
                <c:pt idx="216">
                  <c:v>52.946508549998349</c:v>
                </c:pt>
                <c:pt idx="217">
                  <c:v>48.722106830425496</c:v>
                </c:pt>
                <c:pt idx="218">
                  <c:v>47.050865352727008</c:v>
                </c:pt>
                <c:pt idx="219">
                  <c:v>45.581414985425255</c:v>
                </c:pt>
                <c:pt idx="220">
                  <c:v>44.95014410395499</c:v>
                </c:pt>
                <c:pt idx="221">
                  <c:v>44.044659344082511</c:v>
                </c:pt>
                <c:pt idx="222">
                  <c:v>41.070903683673798</c:v>
                </c:pt>
                <c:pt idx="223">
                  <c:v>45.370631239656817</c:v>
                </c:pt>
                <c:pt idx="224">
                  <c:v>56.392625848052617</c:v>
                </c:pt>
                <c:pt idx="225">
                  <c:v>59.303849516712845</c:v>
                </c:pt>
                <c:pt idx="226">
                  <c:v>65.600734377005693</c:v>
                </c:pt>
                <c:pt idx="227">
                  <c:v>70.82819474037197</c:v>
                </c:pt>
                <c:pt idx="228">
                  <c:v>74.850854183765819</c:v>
                </c:pt>
                <c:pt idx="229">
                  <c:v>75.31774183784664</c:v>
                </c:pt>
                <c:pt idx="230">
                  <c:v>75.595810442832544</c:v>
                </c:pt>
                <c:pt idx="231">
                  <c:v>72.31030141257267</c:v>
                </c:pt>
                <c:pt idx="232">
                  <c:v>71.516201430352965</c:v>
                </c:pt>
                <c:pt idx="233">
                  <c:v>69.217257494312136</c:v>
                </c:pt>
                <c:pt idx="234">
                  <c:v>67.800106421355409</c:v>
                </c:pt>
                <c:pt idx="235">
                  <c:v>70.071006518627229</c:v>
                </c:pt>
                <c:pt idx="236">
                  <c:v>71.208915903051164</c:v>
                </c:pt>
                <c:pt idx="237">
                  <c:v>71.614151020377761</c:v>
                </c:pt>
                <c:pt idx="238">
                  <c:v>72.730544433859393</c:v>
                </c:pt>
                <c:pt idx="239">
                  <c:v>73.529224631133957</c:v>
                </c:pt>
                <c:pt idx="240">
                  <c:v>70.831637821114825</c:v>
                </c:pt>
                <c:pt idx="241">
                  <c:v>70.681801693090875</c:v>
                </c:pt>
                <c:pt idx="242">
                  <c:v>71.251417879550829</c:v>
                </c:pt>
                <c:pt idx="243">
                  <c:v>70.443652986466688</c:v>
                </c:pt>
                <c:pt idx="244">
                  <c:v>70.583328624950198</c:v>
                </c:pt>
                <c:pt idx="245">
                  <c:v>71.49287667912246</c:v>
                </c:pt>
                <c:pt idx="246">
                  <c:v>70.870634763046368</c:v>
                </c:pt>
                <c:pt idx="247">
                  <c:v>71.233762792763599</c:v>
                </c:pt>
                <c:pt idx="248">
                  <c:v>72.291202980685341</c:v>
                </c:pt>
                <c:pt idx="249">
                  <c:v>71.910824060475051</c:v>
                </c:pt>
                <c:pt idx="250">
                  <c:v>70.977417927175949</c:v>
                </c:pt>
                <c:pt idx="251">
                  <c:v>70.20564420554183</c:v>
                </c:pt>
                <c:pt idx="252">
                  <c:v>68.3834475494385</c:v>
                </c:pt>
                <c:pt idx="253">
                  <c:v>66.478253163651999</c:v>
                </c:pt>
                <c:pt idx="254">
                  <c:v>66.09968836509411</c:v>
                </c:pt>
                <c:pt idx="255">
                  <c:v>64.818604246656776</c:v>
                </c:pt>
                <c:pt idx="256">
                  <c:v>65.470404266264865</c:v>
                </c:pt>
                <c:pt idx="257">
                  <c:v>66.52648075243647</c:v>
                </c:pt>
                <c:pt idx="258">
                  <c:v>68.074862596681484</c:v>
                </c:pt>
                <c:pt idx="259">
                  <c:v>69.630928273645125</c:v>
                </c:pt>
                <c:pt idx="260">
                  <c:v>71.184804142713318</c:v>
                </c:pt>
                <c:pt idx="261">
                  <c:v>71.253775383743147</c:v>
                </c:pt>
                <c:pt idx="262">
                  <c:v>70.732766795114344</c:v>
                </c:pt>
                <c:pt idx="263">
                  <c:v>69.602773818850807</c:v>
                </c:pt>
                <c:pt idx="264">
                  <c:v>68.841729362166603</c:v>
                </c:pt>
                <c:pt idx="265">
                  <c:v>68.387762453965934</c:v>
                </c:pt>
                <c:pt idx="266">
                  <c:v>69.074055528081743</c:v>
                </c:pt>
                <c:pt idx="267">
                  <c:v>69.765197418732811</c:v>
                </c:pt>
                <c:pt idx="268">
                  <c:v>70.984563766873521</c:v>
                </c:pt>
                <c:pt idx="269">
                  <c:v>71.416055396146476</c:v>
                </c:pt>
                <c:pt idx="270">
                  <c:v>71.9331858140674</c:v>
                </c:pt>
                <c:pt idx="271">
                  <c:v>71.829841952812728</c:v>
                </c:pt>
                <c:pt idx="272">
                  <c:v>71.543917790238652</c:v>
                </c:pt>
                <c:pt idx="273">
                  <c:v>70.276566018818784</c:v>
                </c:pt>
                <c:pt idx="274">
                  <c:v>69.412625327871893</c:v>
                </c:pt>
                <c:pt idx="275">
                  <c:v>69.020235842042339</c:v>
                </c:pt>
                <c:pt idx="276">
                  <c:v>68.927180717557349</c:v>
                </c:pt>
                <c:pt idx="277">
                  <c:v>70.359839892855931</c:v>
                </c:pt>
                <c:pt idx="278">
                  <c:v>71.448582059919005</c:v>
                </c:pt>
                <c:pt idx="279">
                  <c:v>72.019839400980985</c:v>
                </c:pt>
                <c:pt idx="280">
                  <c:v>71.527868793715015</c:v>
                </c:pt>
                <c:pt idx="281">
                  <c:v>71.777150331375594</c:v>
                </c:pt>
                <c:pt idx="282">
                  <c:v>71.097896932144792</c:v>
                </c:pt>
                <c:pt idx="283">
                  <c:v>71.353097422351681</c:v>
                </c:pt>
                <c:pt idx="284">
                  <c:v>66.957949473746197</c:v>
                </c:pt>
                <c:pt idx="285">
                  <c:v>60.733344579824461</c:v>
                </c:pt>
                <c:pt idx="286">
                  <c:v>58.722630372450965</c:v>
                </c:pt>
                <c:pt idx="287">
                  <c:v>56.684637236089813</c:v>
                </c:pt>
                <c:pt idx="288">
                  <c:v>55.377975060156359</c:v>
                </c:pt>
                <c:pt idx="289">
                  <c:v>59.03561598070246</c:v>
                </c:pt>
                <c:pt idx="290">
                  <c:v>67.391776369268726</c:v>
                </c:pt>
                <c:pt idx="291">
                  <c:v>69.42690318646234</c:v>
                </c:pt>
                <c:pt idx="292">
                  <c:v>71.868289583492015</c:v>
                </c:pt>
                <c:pt idx="293">
                  <c:v>73.905226421028985</c:v>
                </c:pt>
                <c:pt idx="294">
                  <c:v>75.252431583468905</c:v>
                </c:pt>
                <c:pt idx="295">
                  <c:v>75.871843740133002</c:v>
                </c:pt>
                <c:pt idx="296">
                  <c:v>77.511553851220981</c:v>
                </c:pt>
                <c:pt idx="297">
                  <c:v>79.055767347864986</c:v>
                </c:pt>
                <c:pt idx="298">
                  <c:v>81.086934798174411</c:v>
                </c:pt>
                <c:pt idx="299">
                  <c:v>82.545291692855642</c:v>
                </c:pt>
                <c:pt idx="300">
                  <c:v>83.789416609416321</c:v>
                </c:pt>
                <c:pt idx="301">
                  <c:v>85.083999553435959</c:v>
                </c:pt>
                <c:pt idx="302">
                  <c:v>86.116002626700748</c:v>
                </c:pt>
                <c:pt idx="303">
                  <c:v>86.655710796780198</c:v>
                </c:pt>
                <c:pt idx="304">
                  <c:v>89.00061408403954</c:v>
                </c:pt>
                <c:pt idx="305">
                  <c:v>86.103692894774071</c:v>
                </c:pt>
                <c:pt idx="306">
                  <c:v>85.160376916690424</c:v>
                </c:pt>
                <c:pt idx="307">
                  <c:v>86.101952983399286</c:v>
                </c:pt>
                <c:pt idx="308">
                  <c:v>85.972735593769045</c:v>
                </c:pt>
                <c:pt idx="309">
                  <c:v>85.400463962684043</c:v>
                </c:pt>
                <c:pt idx="310">
                  <c:v>88.255527520331015</c:v>
                </c:pt>
                <c:pt idx="311">
                  <c:v>90.544496958203894</c:v>
                </c:pt>
                <c:pt idx="312">
                  <c:v>92.893102656364078</c:v>
                </c:pt>
                <c:pt idx="313">
                  <c:v>88.153887376114511</c:v>
                </c:pt>
                <c:pt idx="314">
                  <c:v>84.860198853701064</c:v>
                </c:pt>
                <c:pt idx="315">
                  <c:v>85.131341514549177</c:v>
                </c:pt>
                <c:pt idx="316">
                  <c:v>84.708858555715523</c:v>
                </c:pt>
                <c:pt idx="317">
                  <c:v>82.729579294841486</c:v>
                </c:pt>
                <c:pt idx="318">
                  <c:v>88.991739480590866</c:v>
                </c:pt>
                <c:pt idx="319">
                  <c:v>95.49995006807012</c:v>
                </c:pt>
                <c:pt idx="320">
                  <c:v>92.910049200516568</c:v>
                </c:pt>
                <c:pt idx="321">
                  <c:v>94.9313960809138</c:v>
                </c:pt>
                <c:pt idx="322">
                  <c:v>95.073699513454685</c:v>
                </c:pt>
                <c:pt idx="323">
                  <c:v>95.570538390402177</c:v>
                </c:pt>
                <c:pt idx="324">
                  <c:v>94.273959452675371</c:v>
                </c:pt>
                <c:pt idx="325">
                  <c:v>96.625455668067346</c:v>
                </c:pt>
                <c:pt idx="326">
                  <c:v>95.444413239210945</c:v>
                </c:pt>
                <c:pt idx="327">
                  <c:v>94.225995756444448</c:v>
                </c:pt>
                <c:pt idx="328">
                  <c:v>94.673671975839227</c:v>
                </c:pt>
                <c:pt idx="329">
                  <c:v>94.412392205406348</c:v>
                </c:pt>
                <c:pt idx="330">
                  <c:v>96.627685752849686</c:v>
                </c:pt>
                <c:pt idx="331">
                  <c:v>96.349326506364037</c:v>
                </c:pt>
                <c:pt idx="332">
                  <c:v>97.728491853874573</c:v>
                </c:pt>
                <c:pt idx="333">
                  <c:v>97.046278301676267</c:v>
                </c:pt>
                <c:pt idx="334">
                  <c:v>96.126243106624301</c:v>
                </c:pt>
                <c:pt idx="335">
                  <c:v>94.635766770802846</c:v>
                </c:pt>
                <c:pt idx="336">
                  <c:v>94.553122223254249</c:v>
                </c:pt>
                <c:pt idx="337">
                  <c:v>93.164551500266356</c:v>
                </c:pt>
                <c:pt idx="338">
                  <c:v>92.403998961083587</c:v>
                </c:pt>
                <c:pt idx="339">
                  <c:v>92.345754630442954</c:v>
                </c:pt>
                <c:pt idx="340">
                  <c:v>91.444444036579782</c:v>
                </c:pt>
                <c:pt idx="341">
                  <c:v>90.946419548706643</c:v>
                </c:pt>
                <c:pt idx="342">
                  <c:v>91.079014564705659</c:v>
                </c:pt>
                <c:pt idx="343">
                  <c:v>89.769857637835756</c:v>
                </c:pt>
                <c:pt idx="344">
                  <c:v>87.45624839741717</c:v>
                </c:pt>
                <c:pt idx="345">
                  <c:v>87.199897701387513</c:v>
                </c:pt>
                <c:pt idx="346">
                  <c:v>87.266861112682179</c:v>
                </c:pt>
                <c:pt idx="347">
                  <c:v>88.482557375720191</c:v>
                </c:pt>
                <c:pt idx="348">
                  <c:v>89.337176302490406</c:v>
                </c:pt>
                <c:pt idx="349">
                  <c:v>90.207694587427142</c:v>
                </c:pt>
                <c:pt idx="350">
                  <c:v>89.576130737170928</c:v>
                </c:pt>
                <c:pt idx="351">
                  <c:v>87.469487224868274</c:v>
                </c:pt>
                <c:pt idx="352">
                  <c:v>84.351140767557411</c:v>
                </c:pt>
                <c:pt idx="353">
                  <c:v>82.771999032667708</c:v>
                </c:pt>
                <c:pt idx="354">
                  <c:v>81.415257457166859</c:v>
                </c:pt>
                <c:pt idx="355">
                  <c:v>79.287077190874172</c:v>
                </c:pt>
                <c:pt idx="356">
                  <c:v>78.355190763377934</c:v>
                </c:pt>
                <c:pt idx="357">
                  <c:v>75.519807867323465</c:v>
                </c:pt>
                <c:pt idx="358">
                  <c:v>72.768498222474776</c:v>
                </c:pt>
                <c:pt idx="359">
                  <c:v>70.649072762433974</c:v>
                </c:pt>
                <c:pt idx="360">
                  <c:v>69.364971101639384</c:v>
                </c:pt>
                <c:pt idx="361">
                  <c:v>66.700054388612145</c:v>
                </c:pt>
                <c:pt idx="362">
                  <c:v>65.855638528132857</c:v>
                </c:pt>
                <c:pt idx="363">
                  <c:v>64.86488309396438</c:v>
                </c:pt>
                <c:pt idx="364">
                  <c:v>63.102512385809078</c:v>
                </c:pt>
                <c:pt idx="365">
                  <c:v>61.701601677965527</c:v>
                </c:pt>
                <c:pt idx="366">
                  <c:v>61.985787827392436</c:v>
                </c:pt>
                <c:pt idx="367">
                  <c:v>62.754164290585479</c:v>
                </c:pt>
                <c:pt idx="368">
                  <c:v>63.255343187365</c:v>
                </c:pt>
                <c:pt idx="369">
                  <c:v>64.818679828622038</c:v>
                </c:pt>
                <c:pt idx="370">
                  <c:v>64.550379753680559</c:v>
                </c:pt>
                <c:pt idx="371">
                  <c:v>62.869567603382279</c:v>
                </c:pt>
                <c:pt idx="372">
                  <c:v>62.060292518606182</c:v>
                </c:pt>
                <c:pt idx="373">
                  <c:v>60.806210454483946</c:v>
                </c:pt>
                <c:pt idx="374">
                  <c:v>58.349398733598434</c:v>
                </c:pt>
                <c:pt idx="375">
                  <c:v>58.355505406384871</c:v>
                </c:pt>
                <c:pt idx="376">
                  <c:v>58.104545276249077</c:v>
                </c:pt>
                <c:pt idx="377">
                  <c:v>57.775333097876697</c:v>
                </c:pt>
                <c:pt idx="378">
                  <c:v>57.262322115095287</c:v>
                </c:pt>
                <c:pt idx="379">
                  <c:v>57.484004656592447</c:v>
                </c:pt>
                <c:pt idx="380">
                  <c:v>57.734530337575151</c:v>
                </c:pt>
                <c:pt idx="381">
                  <c:v>58.60209537115518</c:v>
                </c:pt>
                <c:pt idx="382">
                  <c:v>57.999526526727777</c:v>
                </c:pt>
                <c:pt idx="383">
                  <c:v>58.020372883597382</c:v>
                </c:pt>
                <c:pt idx="384">
                  <c:v>58.329584857625299</c:v>
                </c:pt>
                <c:pt idx="385">
                  <c:v>59.633143892843734</c:v>
                </c:pt>
                <c:pt idx="386">
                  <c:v>60.610551799491112</c:v>
                </c:pt>
                <c:pt idx="387">
                  <c:v>62.615211380508512</c:v>
                </c:pt>
                <c:pt idx="388">
                  <c:v>65.022787834787451</c:v>
                </c:pt>
                <c:pt idx="389">
                  <c:v>66.138584979233656</c:v>
                </c:pt>
                <c:pt idx="390">
                  <c:v>68.147743386953451</c:v>
                </c:pt>
                <c:pt idx="391">
                  <c:v>72.040201632108705</c:v>
                </c:pt>
                <c:pt idx="392">
                  <c:v>76.841671310096928</c:v>
                </c:pt>
                <c:pt idx="393">
                  <c:v>80.607586857932205</c:v>
                </c:pt>
                <c:pt idx="394">
                  <c:v>86.665356108566897</c:v>
                </c:pt>
                <c:pt idx="395">
                  <c:v>91.758034883327667</c:v>
                </c:pt>
                <c:pt idx="396">
                  <c:v>95.105870489991375</c:v>
                </c:pt>
                <c:pt idx="397">
                  <c:v>97.022970420683606</c:v>
                </c:pt>
                <c:pt idx="398">
                  <c:v>99.655580558694524</c:v>
                </c:pt>
                <c:pt idx="399">
                  <c:v>101.34971557357396</c:v>
                </c:pt>
                <c:pt idx="400">
                  <c:v>101.94457652874782</c:v>
                </c:pt>
                <c:pt idx="401">
                  <c:v>104.91011408821328</c:v>
                </c:pt>
                <c:pt idx="402">
                  <c:v>108.5881715802561</c:v>
                </c:pt>
                <c:pt idx="403">
                  <c:v>110.02402653731853</c:v>
                </c:pt>
                <c:pt idx="404">
                  <c:v>110.93913206506866</c:v>
                </c:pt>
                <c:pt idx="405">
                  <c:v>112.94250946233396</c:v>
                </c:pt>
                <c:pt idx="406">
                  <c:v>112.57112959808346</c:v>
                </c:pt>
                <c:pt idx="407">
                  <c:v>110.79175337655583</c:v>
                </c:pt>
                <c:pt idx="408">
                  <c:v>112.27821304445908</c:v>
                </c:pt>
                <c:pt idx="409">
                  <c:v>113.00186122459426</c:v>
                </c:pt>
                <c:pt idx="410">
                  <c:v>114.06481611430479</c:v>
                </c:pt>
                <c:pt idx="411">
                  <c:v>113.80129099592436</c:v>
                </c:pt>
                <c:pt idx="412">
                  <c:v>114.08894350795931</c:v>
                </c:pt>
                <c:pt idx="413">
                  <c:v>115.08627760364701</c:v>
                </c:pt>
                <c:pt idx="414">
                  <c:v>115.52168253352811</c:v>
                </c:pt>
                <c:pt idx="415">
                  <c:v>115.35962672037674</c:v>
                </c:pt>
                <c:pt idx="416">
                  <c:v>117.42826715451761</c:v>
                </c:pt>
                <c:pt idx="417">
                  <c:v>119.69313067211911</c:v>
                </c:pt>
                <c:pt idx="418">
                  <c:v>118.58124677972106</c:v>
                </c:pt>
                <c:pt idx="419">
                  <c:v>118.05989711813609</c:v>
                </c:pt>
                <c:pt idx="420">
                  <c:v>116.46545452094229</c:v>
                </c:pt>
                <c:pt idx="421">
                  <c:v>113.4810903197889</c:v>
                </c:pt>
                <c:pt idx="422">
                  <c:v>110.38813406939258</c:v>
                </c:pt>
                <c:pt idx="423">
                  <c:v>108.93878747377467</c:v>
                </c:pt>
                <c:pt idx="424">
                  <c:v>107.7397940222</c:v>
                </c:pt>
                <c:pt idx="425">
                  <c:v>105.96177583891836</c:v>
                </c:pt>
                <c:pt idx="426">
                  <c:v>105.70586037840776</c:v>
                </c:pt>
                <c:pt idx="427">
                  <c:v>105.18291507459185</c:v>
                </c:pt>
                <c:pt idx="428">
                  <c:v>105.66212577606761</c:v>
                </c:pt>
                <c:pt idx="429">
                  <c:v>105.12509735557133</c:v>
                </c:pt>
                <c:pt idx="430">
                  <c:v>105.80413259863315</c:v>
                </c:pt>
                <c:pt idx="431">
                  <c:v>105.75511432529292</c:v>
                </c:pt>
                <c:pt idx="432">
                  <c:v>106.81522444569893</c:v>
                </c:pt>
                <c:pt idx="433">
                  <c:v>106.34153502038642</c:v>
                </c:pt>
                <c:pt idx="434">
                  <c:v>107.91851438495743</c:v>
                </c:pt>
                <c:pt idx="435">
                  <c:v>103.79794531732898</c:v>
                </c:pt>
                <c:pt idx="436">
                  <c:v>105.15143468958532</c:v>
                </c:pt>
                <c:pt idx="437">
                  <c:v>107.37107151965169</c:v>
                </c:pt>
                <c:pt idx="438">
                  <c:v>110.39236849102352</c:v>
                </c:pt>
                <c:pt idx="439">
                  <c:v>111.1148716603122</c:v>
                </c:pt>
                <c:pt idx="440">
                  <c:v>117.01716511178992</c:v>
                </c:pt>
                <c:pt idx="441">
                  <c:v>117.93891261318856</c:v>
                </c:pt>
                <c:pt idx="442">
                  <c:v>117.65543042416566</c:v>
                </c:pt>
                <c:pt idx="443">
                  <c:v>113.9177560585847</c:v>
                </c:pt>
                <c:pt idx="444">
                  <c:v>111.61146453817969</c:v>
                </c:pt>
                <c:pt idx="445">
                  <c:v>112.1051169830462</c:v>
                </c:pt>
                <c:pt idx="446">
                  <c:v>112.27741602111226</c:v>
                </c:pt>
                <c:pt idx="447">
                  <c:v>111.51608559027542</c:v>
                </c:pt>
                <c:pt idx="448">
                  <c:v>113.71984687594193</c:v>
                </c:pt>
                <c:pt idx="449">
                  <c:v>114.97987395089936</c:v>
                </c:pt>
                <c:pt idx="450">
                  <c:v>115.02230151700834</c:v>
                </c:pt>
                <c:pt idx="451">
                  <c:v>114.44064485614186</c:v>
                </c:pt>
                <c:pt idx="452">
                  <c:v>114.31658966668567</c:v>
                </c:pt>
                <c:pt idx="453">
                  <c:v>114.53051461938769</c:v>
                </c:pt>
                <c:pt idx="454">
                  <c:v>117.27817348108542</c:v>
                </c:pt>
                <c:pt idx="455">
                  <c:v>117.01443381652362</c:v>
                </c:pt>
                <c:pt idx="456">
                  <c:v>116.8738009824217</c:v>
                </c:pt>
                <c:pt idx="457">
                  <c:v>116.84861197840905</c:v>
                </c:pt>
                <c:pt idx="458">
                  <c:v>116.65634496421367</c:v>
                </c:pt>
                <c:pt idx="459">
                  <c:v>114.97615698985865</c:v>
                </c:pt>
                <c:pt idx="460">
                  <c:v>113.26831492100412</c:v>
                </c:pt>
                <c:pt idx="461">
                  <c:v>113.9880265516139</c:v>
                </c:pt>
                <c:pt idx="462">
                  <c:v>109.71517805931323</c:v>
                </c:pt>
                <c:pt idx="463">
                  <c:v>109.60724885799604</c:v>
                </c:pt>
                <c:pt idx="464">
                  <c:v>108.91142214923755</c:v>
                </c:pt>
                <c:pt idx="465">
                  <c:v>109.20779779489976</c:v>
                </c:pt>
                <c:pt idx="466">
                  <c:v>107.95174210964835</c:v>
                </c:pt>
                <c:pt idx="467">
                  <c:v>111.16028629689208</c:v>
                </c:pt>
                <c:pt idx="468">
                  <c:v>110.73219474698426</c:v>
                </c:pt>
                <c:pt idx="469">
                  <c:v>110.19116852921056</c:v>
                </c:pt>
                <c:pt idx="470">
                  <c:v>109.00837625281994</c:v>
                </c:pt>
                <c:pt idx="471">
                  <c:v>106.89280049770507</c:v>
                </c:pt>
                <c:pt idx="472">
                  <c:v>107.17724885702125</c:v>
                </c:pt>
                <c:pt idx="473">
                  <c:v>103.80368821676197</c:v>
                </c:pt>
                <c:pt idx="474">
                  <c:v>93.85472441135191</c:v>
                </c:pt>
                <c:pt idx="475">
                  <c:v>84.793119793418484</c:v>
                </c:pt>
                <c:pt idx="476">
                  <c:v>75.499486642504195</c:v>
                </c:pt>
                <c:pt idx="477">
                  <c:v>64.638374016381178</c:v>
                </c:pt>
                <c:pt idx="478">
                  <c:v>56.49894436330105</c:v>
                </c:pt>
                <c:pt idx="479">
                  <c:v>52.552795453634282</c:v>
                </c:pt>
                <c:pt idx="480">
                  <c:v>51.527514738763649</c:v>
                </c:pt>
                <c:pt idx="481">
                  <c:v>51.300802835386207</c:v>
                </c:pt>
                <c:pt idx="482">
                  <c:v>51.780434456504203</c:v>
                </c:pt>
                <c:pt idx="483">
                  <c:v>50.501551726654782</c:v>
                </c:pt>
                <c:pt idx="484">
                  <c:v>53.749289707175194</c:v>
                </c:pt>
                <c:pt idx="485">
                  <c:v>58.007568682632964</c:v>
                </c:pt>
                <c:pt idx="486">
                  <c:v>61.424941159409137</c:v>
                </c:pt>
                <c:pt idx="487">
                  <c:v>63.214680460825136</c:v>
                </c:pt>
                <c:pt idx="488">
                  <c:v>66.715452975018778</c:v>
                </c:pt>
                <c:pt idx="489">
                  <c:v>69.660207586178231</c:v>
                </c:pt>
                <c:pt idx="490">
                  <c:v>70.697976049896667</c:v>
                </c:pt>
                <c:pt idx="491">
                  <c:v>71.210700330053555</c:v>
                </c:pt>
                <c:pt idx="492">
                  <c:v>71.833070792345694</c:v>
                </c:pt>
                <c:pt idx="493">
                  <c:v>74.324011109382269</c:v>
                </c:pt>
                <c:pt idx="494">
                  <c:v>74.690236114322943</c:v>
                </c:pt>
                <c:pt idx="495">
                  <c:v>74.782627815865752</c:v>
                </c:pt>
                <c:pt idx="496">
                  <c:v>75.026244037370915</c:v>
                </c:pt>
                <c:pt idx="497">
                  <c:v>74.695461494974296</c:v>
                </c:pt>
                <c:pt idx="498">
                  <c:v>73.193677496927492</c:v>
                </c:pt>
                <c:pt idx="499">
                  <c:v>74.28694314578172</c:v>
                </c:pt>
                <c:pt idx="500">
                  <c:v>75.247309170223119</c:v>
                </c:pt>
                <c:pt idx="501">
                  <c:v>78.045963072014146</c:v>
                </c:pt>
                <c:pt idx="502">
                  <c:v>81.100029874547971</c:v>
                </c:pt>
                <c:pt idx="503">
                  <c:v>82.925767143451097</c:v>
                </c:pt>
                <c:pt idx="504">
                  <c:v>83.683865296360153</c:v>
                </c:pt>
                <c:pt idx="505">
                  <c:v>85.486282766612732</c:v>
                </c:pt>
                <c:pt idx="506">
                  <c:v>86.40929063341855</c:v>
                </c:pt>
                <c:pt idx="507">
                  <c:v>87.40282339135797</c:v>
                </c:pt>
                <c:pt idx="508">
                  <c:v>88.921192392080727</c:v>
                </c:pt>
                <c:pt idx="509">
                  <c:v>89.695547223460267</c:v>
                </c:pt>
                <c:pt idx="510">
                  <c:v>88.855022450445716</c:v>
                </c:pt>
                <c:pt idx="511">
                  <c:v>88.307000455411568</c:v>
                </c:pt>
                <c:pt idx="512">
                  <c:v>87.745929669790527</c:v>
                </c:pt>
                <c:pt idx="513">
                  <c:v>87.356774820650458</c:v>
                </c:pt>
                <c:pt idx="514">
                  <c:v>86.311144610979326</c:v>
                </c:pt>
                <c:pt idx="515">
                  <c:v>88.147172683924651</c:v>
                </c:pt>
                <c:pt idx="516">
                  <c:v>89.314699533831089</c:v>
                </c:pt>
                <c:pt idx="517">
                  <c:v>90.947254849748035</c:v>
                </c:pt>
                <c:pt idx="518">
                  <c:v>91.790433601339799</c:v>
                </c:pt>
                <c:pt idx="519">
                  <c:v>95.504397322379972</c:v>
                </c:pt>
                <c:pt idx="520">
                  <c:v>95.459461946313624</c:v>
                </c:pt>
                <c:pt idx="521">
                  <c:v>96.502756391671738</c:v>
                </c:pt>
                <c:pt idx="522">
                  <c:v>96.931173075168971</c:v>
                </c:pt>
                <c:pt idx="523">
                  <c:v>98.503691863999364</c:v>
                </c:pt>
                <c:pt idx="524">
                  <c:v>97.48225340088166</c:v>
                </c:pt>
                <c:pt idx="525">
                  <c:v>97.243021620656137</c:v>
                </c:pt>
                <c:pt idx="526">
                  <c:v>97.132495371142426</c:v>
                </c:pt>
                <c:pt idx="527">
                  <c:v>96.800602721091806</c:v>
                </c:pt>
                <c:pt idx="528">
                  <c:v>95.187778114800736</c:v>
                </c:pt>
                <c:pt idx="529">
                  <c:v>93.06634129474395</c:v>
                </c:pt>
                <c:pt idx="530">
                  <c:v>93.025881850841671</c:v>
                </c:pt>
                <c:pt idx="531">
                  <c:v>92.504154603270052</c:v>
                </c:pt>
                <c:pt idx="532">
                  <c:v>91.248631040553931</c:v>
                </c:pt>
                <c:pt idx="533">
                  <c:v>91.439923557268017</c:v>
                </c:pt>
                <c:pt idx="534">
                  <c:v>93.618928698721518</c:v>
                </c:pt>
                <c:pt idx="535">
                  <c:v>92.897251711990393</c:v>
                </c:pt>
                <c:pt idx="536">
                  <c:v>89.018983479794485</c:v>
                </c:pt>
                <c:pt idx="566">
                  <c:v>69.862801684959706</c:v>
                </c:pt>
                <c:pt idx="567">
                  <c:v>76.809925430311168</c:v>
                </c:pt>
                <c:pt idx="568">
                  <c:v>80.474621708025936</c:v>
                </c:pt>
                <c:pt idx="569">
                  <c:v>82.189132334594362</c:v>
                </c:pt>
                <c:pt idx="570">
                  <c:v>87.058285531200468</c:v>
                </c:pt>
                <c:pt idx="571">
                  <c:v>89.574800467979031</c:v>
                </c:pt>
                <c:pt idx="572">
                  <c:v>91.411148725320189</c:v>
                </c:pt>
                <c:pt idx="573">
                  <c:v>93.52194922161182</c:v>
                </c:pt>
                <c:pt idx="574">
                  <c:v>96.067070310468011</c:v>
                </c:pt>
                <c:pt idx="575">
                  <c:v>97.266339182553295</c:v>
                </c:pt>
                <c:pt idx="576">
                  <c:v>98.104419940345238</c:v>
                </c:pt>
                <c:pt idx="577">
                  <c:v>98.821143179268162</c:v>
                </c:pt>
                <c:pt idx="578">
                  <c:v>99.768988822617459</c:v>
                </c:pt>
                <c:pt idx="579">
                  <c:v>99.431198951188335</c:v>
                </c:pt>
                <c:pt idx="580">
                  <c:v>103.15112052665988</c:v>
                </c:pt>
                <c:pt idx="581">
                  <c:v>104.65354075075047</c:v>
                </c:pt>
                <c:pt idx="582">
                  <c:v>105.05630966358221</c:v>
                </c:pt>
                <c:pt idx="583">
                  <c:v>105.19702446626889</c:v>
                </c:pt>
                <c:pt idx="584">
                  <c:v>103.97010821741635</c:v>
                </c:pt>
                <c:pt idx="585">
                  <c:v>103.88881692645062</c:v>
                </c:pt>
                <c:pt idx="586">
                  <c:v>103.31394922595227</c:v>
                </c:pt>
                <c:pt idx="587">
                  <c:v>104.26708350372537</c:v>
                </c:pt>
                <c:pt idx="588">
                  <c:v>103.06304440280442</c:v>
                </c:pt>
                <c:pt idx="589">
                  <c:v>103.98062070941505</c:v>
                </c:pt>
                <c:pt idx="590">
                  <c:v>104.45178194446029</c:v>
                </c:pt>
                <c:pt idx="591">
                  <c:v>105.30098596953303</c:v>
                </c:pt>
                <c:pt idx="592">
                  <c:v>105.93747808943836</c:v>
                </c:pt>
                <c:pt idx="593">
                  <c:v>99.790943577670291</c:v>
                </c:pt>
                <c:pt idx="594">
                  <c:v>95.802745719969124</c:v>
                </c:pt>
                <c:pt idx="595">
                  <c:v>94.271373693848972</c:v>
                </c:pt>
                <c:pt idx="596">
                  <c:v>92.276721817220817</c:v>
                </c:pt>
                <c:pt idx="597">
                  <c:v>90.48179374276404</c:v>
                </c:pt>
                <c:pt idx="598">
                  <c:v>93.491655727497374</c:v>
                </c:pt>
                <c:pt idx="599">
                  <c:v>94.206184070779642</c:v>
                </c:pt>
                <c:pt idx="600">
                  <c:v>88.672379747703445</c:v>
                </c:pt>
                <c:pt idx="601">
                  <c:v>90.325511770900036</c:v>
                </c:pt>
                <c:pt idx="602">
                  <c:v>89.758801828848419</c:v>
                </c:pt>
                <c:pt idx="603">
                  <c:v>92.770427753243226</c:v>
                </c:pt>
                <c:pt idx="604">
                  <c:v>94.536910472775332</c:v>
                </c:pt>
                <c:pt idx="605">
                  <c:v>98.647129798970937</c:v>
                </c:pt>
                <c:pt idx="606">
                  <c:v>95.905952337862431</c:v>
                </c:pt>
                <c:pt idx="607">
                  <c:v>94.64530594900522</c:v>
                </c:pt>
                <c:pt idx="608">
                  <c:v>93.361423104360171</c:v>
                </c:pt>
                <c:pt idx="609">
                  <c:v>92.262197548224634</c:v>
                </c:pt>
                <c:pt idx="610">
                  <c:v>93.356029925993965</c:v>
                </c:pt>
                <c:pt idx="611">
                  <c:v>92.930439127627565</c:v>
                </c:pt>
                <c:pt idx="612">
                  <c:v>92.746843968746248</c:v>
                </c:pt>
                <c:pt idx="613">
                  <c:v>91.809988765261764</c:v>
                </c:pt>
                <c:pt idx="614">
                  <c:v>91.996977363661387</c:v>
                </c:pt>
                <c:pt idx="615">
                  <c:v>89.822597766324321</c:v>
                </c:pt>
                <c:pt idx="616">
                  <c:v>88.095763405772828</c:v>
                </c:pt>
                <c:pt idx="617">
                  <c:v>85.763049589325121</c:v>
                </c:pt>
              </c:numCache>
            </c:numRef>
          </c:val>
          <c:smooth val="0"/>
          <c:extLst>
            <c:ext xmlns:c16="http://schemas.microsoft.com/office/drawing/2014/chart" uri="{C3380CC4-5D6E-409C-BE32-E72D297353CC}">
              <c16:uniqueId val="{00000001-B0F8-4FBA-BD2D-A97009EC7E15}"/>
            </c:ext>
          </c:extLst>
        </c:ser>
        <c:ser>
          <c:idx val="2"/>
          <c:order val="2"/>
          <c:tx>
            <c:strRef>
              <c:f>TomTom!$AD$74</c:f>
              <c:strCache>
                <c:ptCount val="1"/>
                <c:pt idx="0">
                  <c:v>North America</c:v>
                </c:pt>
              </c:strCache>
            </c:strRef>
          </c:tx>
          <c:spPr>
            <a:ln w="28575" cap="rnd">
              <a:solidFill>
                <a:schemeClr val="accent3"/>
              </a:solidFill>
              <a:round/>
            </a:ln>
            <a:effectLst/>
          </c:spPr>
          <c:marker>
            <c:symbol val="none"/>
          </c:marker>
          <c:cat>
            <c:numRef>
              <c:f>TomTom!$AA$75:$AA$692</c:f>
              <c:numCache>
                <c:formatCode>m/d/yyyy</c:formatCode>
                <c:ptCount val="618"/>
                <c:pt idx="0">
                  <c:v>43892</c:v>
                </c:pt>
                <c:pt idx="1">
                  <c:v>43893</c:v>
                </c:pt>
                <c:pt idx="2">
                  <c:v>43894</c:v>
                </c:pt>
                <c:pt idx="3">
                  <c:v>43895</c:v>
                </c:pt>
                <c:pt idx="4">
                  <c:v>43896</c:v>
                </c:pt>
                <c:pt idx="5">
                  <c:v>43899</c:v>
                </c:pt>
                <c:pt idx="6">
                  <c:v>43900</c:v>
                </c:pt>
                <c:pt idx="7">
                  <c:v>43901</c:v>
                </c:pt>
                <c:pt idx="8">
                  <c:v>43902</c:v>
                </c:pt>
                <c:pt idx="9">
                  <c:v>43903</c:v>
                </c:pt>
                <c:pt idx="10">
                  <c:v>43906</c:v>
                </c:pt>
                <c:pt idx="11">
                  <c:v>43907</c:v>
                </c:pt>
                <c:pt idx="12">
                  <c:v>43908</c:v>
                </c:pt>
                <c:pt idx="13">
                  <c:v>43909</c:v>
                </c:pt>
                <c:pt idx="14">
                  <c:v>43910</c:v>
                </c:pt>
                <c:pt idx="15">
                  <c:v>43913</c:v>
                </c:pt>
                <c:pt idx="16">
                  <c:v>43914</c:v>
                </c:pt>
                <c:pt idx="17">
                  <c:v>43915</c:v>
                </c:pt>
                <c:pt idx="18">
                  <c:v>43916</c:v>
                </c:pt>
                <c:pt idx="19">
                  <c:v>43917</c:v>
                </c:pt>
                <c:pt idx="20">
                  <c:v>43920</c:v>
                </c:pt>
                <c:pt idx="21">
                  <c:v>43921</c:v>
                </c:pt>
                <c:pt idx="22">
                  <c:v>43922</c:v>
                </c:pt>
                <c:pt idx="23">
                  <c:v>43923</c:v>
                </c:pt>
                <c:pt idx="24">
                  <c:v>43924</c:v>
                </c:pt>
                <c:pt idx="25">
                  <c:v>43927</c:v>
                </c:pt>
                <c:pt idx="26">
                  <c:v>43928</c:v>
                </c:pt>
                <c:pt idx="27">
                  <c:v>43929</c:v>
                </c:pt>
                <c:pt idx="28">
                  <c:v>43930</c:v>
                </c:pt>
                <c:pt idx="29">
                  <c:v>43931</c:v>
                </c:pt>
                <c:pt idx="30">
                  <c:v>43934</c:v>
                </c:pt>
                <c:pt idx="31">
                  <c:v>43935</c:v>
                </c:pt>
                <c:pt idx="32">
                  <c:v>43936</c:v>
                </c:pt>
                <c:pt idx="33">
                  <c:v>43937</c:v>
                </c:pt>
                <c:pt idx="34">
                  <c:v>43938</c:v>
                </c:pt>
                <c:pt idx="35">
                  <c:v>43941</c:v>
                </c:pt>
                <c:pt idx="36">
                  <c:v>43942</c:v>
                </c:pt>
                <c:pt idx="37">
                  <c:v>43943</c:v>
                </c:pt>
                <c:pt idx="38">
                  <c:v>43944</c:v>
                </c:pt>
                <c:pt idx="39">
                  <c:v>43945</c:v>
                </c:pt>
                <c:pt idx="40">
                  <c:v>43948</c:v>
                </c:pt>
                <c:pt idx="41">
                  <c:v>43949</c:v>
                </c:pt>
                <c:pt idx="42">
                  <c:v>43950</c:v>
                </c:pt>
                <c:pt idx="43">
                  <c:v>43951</c:v>
                </c:pt>
                <c:pt idx="44">
                  <c:v>43952</c:v>
                </c:pt>
                <c:pt idx="45">
                  <c:v>43955</c:v>
                </c:pt>
                <c:pt idx="46">
                  <c:v>43956</c:v>
                </c:pt>
                <c:pt idx="47">
                  <c:v>43957</c:v>
                </c:pt>
                <c:pt idx="48">
                  <c:v>43958</c:v>
                </c:pt>
                <c:pt idx="49">
                  <c:v>43959</c:v>
                </c:pt>
                <c:pt idx="50">
                  <c:v>43962</c:v>
                </c:pt>
                <c:pt idx="51">
                  <c:v>43963</c:v>
                </c:pt>
                <c:pt idx="52">
                  <c:v>43964</c:v>
                </c:pt>
                <c:pt idx="53">
                  <c:v>43965</c:v>
                </c:pt>
                <c:pt idx="54">
                  <c:v>43966</c:v>
                </c:pt>
                <c:pt idx="55">
                  <c:v>43969</c:v>
                </c:pt>
                <c:pt idx="56">
                  <c:v>43970</c:v>
                </c:pt>
                <c:pt idx="57">
                  <c:v>43971</c:v>
                </c:pt>
                <c:pt idx="58">
                  <c:v>43972</c:v>
                </c:pt>
                <c:pt idx="59">
                  <c:v>43973</c:v>
                </c:pt>
                <c:pt idx="60">
                  <c:v>43976</c:v>
                </c:pt>
                <c:pt idx="61">
                  <c:v>43977</c:v>
                </c:pt>
                <c:pt idx="62">
                  <c:v>43978</c:v>
                </c:pt>
                <c:pt idx="63">
                  <c:v>43979</c:v>
                </c:pt>
                <c:pt idx="64">
                  <c:v>43980</c:v>
                </c:pt>
                <c:pt idx="65">
                  <c:v>43983</c:v>
                </c:pt>
                <c:pt idx="66">
                  <c:v>43984</c:v>
                </c:pt>
                <c:pt idx="67">
                  <c:v>43985</c:v>
                </c:pt>
                <c:pt idx="68">
                  <c:v>43986</c:v>
                </c:pt>
                <c:pt idx="69">
                  <c:v>43987</c:v>
                </c:pt>
                <c:pt idx="70">
                  <c:v>43990</c:v>
                </c:pt>
                <c:pt idx="71">
                  <c:v>43991</c:v>
                </c:pt>
                <c:pt idx="72">
                  <c:v>43992</c:v>
                </c:pt>
                <c:pt idx="73">
                  <c:v>43993</c:v>
                </c:pt>
                <c:pt idx="74">
                  <c:v>43994</c:v>
                </c:pt>
                <c:pt idx="75">
                  <c:v>43997</c:v>
                </c:pt>
                <c:pt idx="76">
                  <c:v>43998</c:v>
                </c:pt>
                <c:pt idx="77">
                  <c:v>43999</c:v>
                </c:pt>
                <c:pt idx="78">
                  <c:v>44000</c:v>
                </c:pt>
                <c:pt idx="79">
                  <c:v>44001</c:v>
                </c:pt>
                <c:pt idx="80">
                  <c:v>44004</c:v>
                </c:pt>
                <c:pt idx="81">
                  <c:v>44005</c:v>
                </c:pt>
                <c:pt idx="82">
                  <c:v>44006</c:v>
                </c:pt>
                <c:pt idx="83">
                  <c:v>44007</c:v>
                </c:pt>
                <c:pt idx="84">
                  <c:v>44008</c:v>
                </c:pt>
                <c:pt idx="85">
                  <c:v>44011</c:v>
                </c:pt>
                <c:pt idx="86">
                  <c:v>44012</c:v>
                </c:pt>
                <c:pt idx="87">
                  <c:v>44013</c:v>
                </c:pt>
                <c:pt idx="88">
                  <c:v>44014</c:v>
                </c:pt>
                <c:pt idx="89">
                  <c:v>44015</c:v>
                </c:pt>
                <c:pt idx="90">
                  <c:v>44018</c:v>
                </c:pt>
                <c:pt idx="91">
                  <c:v>44019</c:v>
                </c:pt>
                <c:pt idx="92">
                  <c:v>44020</c:v>
                </c:pt>
                <c:pt idx="93">
                  <c:v>44021</c:v>
                </c:pt>
                <c:pt idx="94">
                  <c:v>44022</c:v>
                </c:pt>
                <c:pt idx="95">
                  <c:v>44025</c:v>
                </c:pt>
                <c:pt idx="96">
                  <c:v>44026</c:v>
                </c:pt>
                <c:pt idx="97">
                  <c:v>44027</c:v>
                </c:pt>
                <c:pt idx="98">
                  <c:v>44028</c:v>
                </c:pt>
                <c:pt idx="99">
                  <c:v>44029</c:v>
                </c:pt>
                <c:pt idx="100">
                  <c:v>44032</c:v>
                </c:pt>
                <c:pt idx="101">
                  <c:v>44033</c:v>
                </c:pt>
                <c:pt idx="102">
                  <c:v>44034</c:v>
                </c:pt>
                <c:pt idx="103">
                  <c:v>44035</c:v>
                </c:pt>
                <c:pt idx="104">
                  <c:v>44036</c:v>
                </c:pt>
                <c:pt idx="105">
                  <c:v>44039</c:v>
                </c:pt>
                <c:pt idx="106">
                  <c:v>44040</c:v>
                </c:pt>
                <c:pt idx="107">
                  <c:v>44041</c:v>
                </c:pt>
                <c:pt idx="108">
                  <c:v>44042</c:v>
                </c:pt>
                <c:pt idx="109">
                  <c:v>44043</c:v>
                </c:pt>
                <c:pt idx="110">
                  <c:v>44046</c:v>
                </c:pt>
                <c:pt idx="111">
                  <c:v>44047</c:v>
                </c:pt>
                <c:pt idx="112">
                  <c:v>44048</c:v>
                </c:pt>
                <c:pt idx="113">
                  <c:v>44049</c:v>
                </c:pt>
                <c:pt idx="114">
                  <c:v>44050</c:v>
                </c:pt>
                <c:pt idx="115">
                  <c:v>44053</c:v>
                </c:pt>
                <c:pt idx="116">
                  <c:v>44054</c:v>
                </c:pt>
                <c:pt idx="117">
                  <c:v>44055</c:v>
                </c:pt>
                <c:pt idx="118">
                  <c:v>44056</c:v>
                </c:pt>
                <c:pt idx="119">
                  <c:v>44057</c:v>
                </c:pt>
                <c:pt idx="120">
                  <c:v>44060</c:v>
                </c:pt>
                <c:pt idx="121">
                  <c:v>44061</c:v>
                </c:pt>
                <c:pt idx="122">
                  <c:v>44062</c:v>
                </c:pt>
                <c:pt idx="123">
                  <c:v>44063</c:v>
                </c:pt>
                <c:pt idx="124">
                  <c:v>44064</c:v>
                </c:pt>
                <c:pt idx="125">
                  <c:v>44067</c:v>
                </c:pt>
                <c:pt idx="126">
                  <c:v>44068</c:v>
                </c:pt>
                <c:pt idx="127">
                  <c:v>44069</c:v>
                </c:pt>
                <c:pt idx="128">
                  <c:v>44070</c:v>
                </c:pt>
                <c:pt idx="129">
                  <c:v>44071</c:v>
                </c:pt>
                <c:pt idx="130">
                  <c:v>44074</c:v>
                </c:pt>
                <c:pt idx="131">
                  <c:v>44075</c:v>
                </c:pt>
                <c:pt idx="132">
                  <c:v>44076</c:v>
                </c:pt>
                <c:pt idx="133">
                  <c:v>44077</c:v>
                </c:pt>
                <c:pt idx="134">
                  <c:v>44078</c:v>
                </c:pt>
                <c:pt idx="135">
                  <c:v>44081</c:v>
                </c:pt>
                <c:pt idx="136">
                  <c:v>44082</c:v>
                </c:pt>
                <c:pt idx="137">
                  <c:v>44083</c:v>
                </c:pt>
                <c:pt idx="138">
                  <c:v>44084</c:v>
                </c:pt>
                <c:pt idx="139">
                  <c:v>44085</c:v>
                </c:pt>
                <c:pt idx="140">
                  <c:v>44088</c:v>
                </c:pt>
                <c:pt idx="141">
                  <c:v>44089</c:v>
                </c:pt>
                <c:pt idx="142">
                  <c:v>44090</c:v>
                </c:pt>
                <c:pt idx="143">
                  <c:v>44091</c:v>
                </c:pt>
                <c:pt idx="144">
                  <c:v>44092</c:v>
                </c:pt>
                <c:pt idx="145">
                  <c:v>44095</c:v>
                </c:pt>
                <c:pt idx="146">
                  <c:v>44096</c:v>
                </c:pt>
                <c:pt idx="147">
                  <c:v>44097</c:v>
                </c:pt>
                <c:pt idx="148">
                  <c:v>44098</c:v>
                </c:pt>
                <c:pt idx="149">
                  <c:v>44099</c:v>
                </c:pt>
                <c:pt idx="150">
                  <c:v>44102</c:v>
                </c:pt>
                <c:pt idx="151">
                  <c:v>44103</c:v>
                </c:pt>
                <c:pt idx="152">
                  <c:v>44104</c:v>
                </c:pt>
                <c:pt idx="153">
                  <c:v>44105</c:v>
                </c:pt>
                <c:pt idx="154">
                  <c:v>44106</c:v>
                </c:pt>
                <c:pt idx="155">
                  <c:v>44109</c:v>
                </c:pt>
                <c:pt idx="156">
                  <c:v>44110</c:v>
                </c:pt>
                <c:pt idx="157">
                  <c:v>44111</c:v>
                </c:pt>
                <c:pt idx="158">
                  <c:v>44112</c:v>
                </c:pt>
                <c:pt idx="159">
                  <c:v>44113</c:v>
                </c:pt>
                <c:pt idx="160">
                  <c:v>44116</c:v>
                </c:pt>
                <c:pt idx="161">
                  <c:v>44117</c:v>
                </c:pt>
                <c:pt idx="162">
                  <c:v>44118</c:v>
                </c:pt>
                <c:pt idx="163">
                  <c:v>44119</c:v>
                </c:pt>
                <c:pt idx="164">
                  <c:v>44120</c:v>
                </c:pt>
                <c:pt idx="165">
                  <c:v>44123</c:v>
                </c:pt>
                <c:pt idx="166">
                  <c:v>44124</c:v>
                </c:pt>
                <c:pt idx="167">
                  <c:v>44125</c:v>
                </c:pt>
                <c:pt idx="168">
                  <c:v>44126</c:v>
                </c:pt>
                <c:pt idx="169">
                  <c:v>44127</c:v>
                </c:pt>
                <c:pt idx="170">
                  <c:v>44130</c:v>
                </c:pt>
                <c:pt idx="171">
                  <c:v>44131</c:v>
                </c:pt>
                <c:pt idx="172">
                  <c:v>44132</c:v>
                </c:pt>
                <c:pt idx="173">
                  <c:v>44133</c:v>
                </c:pt>
                <c:pt idx="174">
                  <c:v>44134</c:v>
                </c:pt>
                <c:pt idx="175">
                  <c:v>44137</c:v>
                </c:pt>
                <c:pt idx="176">
                  <c:v>44138</c:v>
                </c:pt>
                <c:pt idx="177">
                  <c:v>44139</c:v>
                </c:pt>
                <c:pt idx="178">
                  <c:v>44140</c:v>
                </c:pt>
                <c:pt idx="179">
                  <c:v>44141</c:v>
                </c:pt>
                <c:pt idx="180">
                  <c:v>44144</c:v>
                </c:pt>
                <c:pt idx="181">
                  <c:v>44145</c:v>
                </c:pt>
                <c:pt idx="182">
                  <c:v>44146</c:v>
                </c:pt>
                <c:pt idx="183">
                  <c:v>44147</c:v>
                </c:pt>
                <c:pt idx="184">
                  <c:v>44148</c:v>
                </c:pt>
                <c:pt idx="185">
                  <c:v>44151</c:v>
                </c:pt>
                <c:pt idx="186">
                  <c:v>44152</c:v>
                </c:pt>
                <c:pt idx="187">
                  <c:v>44153</c:v>
                </c:pt>
                <c:pt idx="188">
                  <c:v>44154</c:v>
                </c:pt>
                <c:pt idx="189">
                  <c:v>44155</c:v>
                </c:pt>
                <c:pt idx="190">
                  <c:v>44158</c:v>
                </c:pt>
                <c:pt idx="191">
                  <c:v>44159</c:v>
                </c:pt>
                <c:pt idx="192">
                  <c:v>44160</c:v>
                </c:pt>
                <c:pt idx="193">
                  <c:v>44161</c:v>
                </c:pt>
                <c:pt idx="194">
                  <c:v>44162</c:v>
                </c:pt>
                <c:pt idx="195">
                  <c:v>44165</c:v>
                </c:pt>
                <c:pt idx="196">
                  <c:v>44166</c:v>
                </c:pt>
                <c:pt idx="197">
                  <c:v>44167</c:v>
                </c:pt>
                <c:pt idx="198">
                  <c:v>44168</c:v>
                </c:pt>
                <c:pt idx="199">
                  <c:v>44169</c:v>
                </c:pt>
                <c:pt idx="200">
                  <c:v>44172</c:v>
                </c:pt>
                <c:pt idx="201">
                  <c:v>44173</c:v>
                </c:pt>
                <c:pt idx="202">
                  <c:v>44174</c:v>
                </c:pt>
                <c:pt idx="203">
                  <c:v>44175</c:v>
                </c:pt>
                <c:pt idx="204">
                  <c:v>44176</c:v>
                </c:pt>
                <c:pt idx="205">
                  <c:v>44179</c:v>
                </c:pt>
                <c:pt idx="206">
                  <c:v>44180</c:v>
                </c:pt>
                <c:pt idx="207">
                  <c:v>44181</c:v>
                </c:pt>
                <c:pt idx="208">
                  <c:v>44182</c:v>
                </c:pt>
                <c:pt idx="209">
                  <c:v>44183</c:v>
                </c:pt>
                <c:pt idx="210">
                  <c:v>44186</c:v>
                </c:pt>
                <c:pt idx="211">
                  <c:v>44187</c:v>
                </c:pt>
                <c:pt idx="212">
                  <c:v>44188</c:v>
                </c:pt>
                <c:pt idx="213">
                  <c:v>44189</c:v>
                </c:pt>
                <c:pt idx="214">
                  <c:v>44190</c:v>
                </c:pt>
                <c:pt idx="215">
                  <c:v>44193</c:v>
                </c:pt>
                <c:pt idx="216">
                  <c:v>44194</c:v>
                </c:pt>
                <c:pt idx="217">
                  <c:v>44195</c:v>
                </c:pt>
                <c:pt idx="218">
                  <c:v>44196</c:v>
                </c:pt>
                <c:pt idx="219">
                  <c:v>44197</c:v>
                </c:pt>
                <c:pt idx="220">
                  <c:v>44200</c:v>
                </c:pt>
                <c:pt idx="221">
                  <c:v>44201</c:v>
                </c:pt>
                <c:pt idx="222">
                  <c:v>44202</c:v>
                </c:pt>
                <c:pt idx="223">
                  <c:v>44203</c:v>
                </c:pt>
                <c:pt idx="224">
                  <c:v>44204</c:v>
                </c:pt>
                <c:pt idx="225">
                  <c:v>44207</c:v>
                </c:pt>
                <c:pt idx="226">
                  <c:v>44208</c:v>
                </c:pt>
                <c:pt idx="227">
                  <c:v>44209</c:v>
                </c:pt>
                <c:pt idx="228">
                  <c:v>44210</c:v>
                </c:pt>
                <c:pt idx="229">
                  <c:v>44211</c:v>
                </c:pt>
                <c:pt idx="230">
                  <c:v>44214</c:v>
                </c:pt>
                <c:pt idx="231">
                  <c:v>44215</c:v>
                </c:pt>
                <c:pt idx="232">
                  <c:v>44216</c:v>
                </c:pt>
                <c:pt idx="233">
                  <c:v>44217</c:v>
                </c:pt>
                <c:pt idx="234">
                  <c:v>44218</c:v>
                </c:pt>
                <c:pt idx="235">
                  <c:v>44221</c:v>
                </c:pt>
                <c:pt idx="236">
                  <c:v>44222</c:v>
                </c:pt>
                <c:pt idx="237">
                  <c:v>44223</c:v>
                </c:pt>
                <c:pt idx="238">
                  <c:v>44224</c:v>
                </c:pt>
                <c:pt idx="239">
                  <c:v>44225</c:v>
                </c:pt>
                <c:pt idx="240">
                  <c:v>44228</c:v>
                </c:pt>
                <c:pt idx="241">
                  <c:v>44229</c:v>
                </c:pt>
                <c:pt idx="242">
                  <c:v>44230</c:v>
                </c:pt>
                <c:pt idx="243">
                  <c:v>44231</c:v>
                </c:pt>
                <c:pt idx="244">
                  <c:v>44232</c:v>
                </c:pt>
                <c:pt idx="245">
                  <c:v>44235</c:v>
                </c:pt>
                <c:pt idx="246">
                  <c:v>44236</c:v>
                </c:pt>
                <c:pt idx="247">
                  <c:v>44237</c:v>
                </c:pt>
                <c:pt idx="248">
                  <c:v>44238</c:v>
                </c:pt>
                <c:pt idx="249">
                  <c:v>44239</c:v>
                </c:pt>
                <c:pt idx="250">
                  <c:v>44242</c:v>
                </c:pt>
                <c:pt idx="251">
                  <c:v>44243</c:v>
                </c:pt>
                <c:pt idx="252">
                  <c:v>44244</c:v>
                </c:pt>
                <c:pt idx="253">
                  <c:v>44245</c:v>
                </c:pt>
                <c:pt idx="254">
                  <c:v>44246</c:v>
                </c:pt>
                <c:pt idx="255">
                  <c:v>44249</c:v>
                </c:pt>
                <c:pt idx="256">
                  <c:v>44250</c:v>
                </c:pt>
                <c:pt idx="257">
                  <c:v>44251</c:v>
                </c:pt>
                <c:pt idx="258">
                  <c:v>44252</c:v>
                </c:pt>
                <c:pt idx="259">
                  <c:v>44253</c:v>
                </c:pt>
                <c:pt idx="260">
                  <c:v>44256</c:v>
                </c:pt>
                <c:pt idx="261">
                  <c:v>44257</c:v>
                </c:pt>
                <c:pt idx="262">
                  <c:v>44258</c:v>
                </c:pt>
                <c:pt idx="263">
                  <c:v>44259</c:v>
                </c:pt>
                <c:pt idx="264">
                  <c:v>44260</c:v>
                </c:pt>
                <c:pt idx="265">
                  <c:v>44263</c:v>
                </c:pt>
                <c:pt idx="266">
                  <c:v>44264</c:v>
                </c:pt>
                <c:pt idx="267">
                  <c:v>44265</c:v>
                </c:pt>
                <c:pt idx="268">
                  <c:v>44266</c:v>
                </c:pt>
                <c:pt idx="269">
                  <c:v>44267</c:v>
                </c:pt>
                <c:pt idx="270">
                  <c:v>44270</c:v>
                </c:pt>
                <c:pt idx="271">
                  <c:v>44271</c:v>
                </c:pt>
                <c:pt idx="272">
                  <c:v>44272</c:v>
                </c:pt>
                <c:pt idx="273">
                  <c:v>44273</c:v>
                </c:pt>
                <c:pt idx="274">
                  <c:v>44274</c:v>
                </c:pt>
                <c:pt idx="275">
                  <c:v>44277</c:v>
                </c:pt>
                <c:pt idx="276">
                  <c:v>44278</c:v>
                </c:pt>
                <c:pt idx="277">
                  <c:v>44279</c:v>
                </c:pt>
                <c:pt idx="278">
                  <c:v>44280</c:v>
                </c:pt>
                <c:pt idx="279">
                  <c:v>44281</c:v>
                </c:pt>
                <c:pt idx="280">
                  <c:v>44284</c:v>
                </c:pt>
                <c:pt idx="281">
                  <c:v>44285</c:v>
                </c:pt>
                <c:pt idx="282">
                  <c:v>44286</c:v>
                </c:pt>
                <c:pt idx="283">
                  <c:v>44287</c:v>
                </c:pt>
                <c:pt idx="284">
                  <c:v>44288</c:v>
                </c:pt>
                <c:pt idx="285">
                  <c:v>44291</c:v>
                </c:pt>
                <c:pt idx="286">
                  <c:v>44292</c:v>
                </c:pt>
                <c:pt idx="287">
                  <c:v>44293</c:v>
                </c:pt>
                <c:pt idx="288">
                  <c:v>44294</c:v>
                </c:pt>
                <c:pt idx="289">
                  <c:v>44295</c:v>
                </c:pt>
                <c:pt idx="290">
                  <c:v>44298</c:v>
                </c:pt>
                <c:pt idx="291">
                  <c:v>44299</c:v>
                </c:pt>
                <c:pt idx="292">
                  <c:v>44300</c:v>
                </c:pt>
                <c:pt idx="293">
                  <c:v>44301</c:v>
                </c:pt>
                <c:pt idx="294">
                  <c:v>44302</c:v>
                </c:pt>
                <c:pt idx="295">
                  <c:v>44305</c:v>
                </c:pt>
                <c:pt idx="296">
                  <c:v>44306</c:v>
                </c:pt>
                <c:pt idx="297">
                  <c:v>44307</c:v>
                </c:pt>
                <c:pt idx="298">
                  <c:v>44308</c:v>
                </c:pt>
                <c:pt idx="299">
                  <c:v>44309</c:v>
                </c:pt>
                <c:pt idx="300">
                  <c:v>44312</c:v>
                </c:pt>
                <c:pt idx="301">
                  <c:v>44313</c:v>
                </c:pt>
                <c:pt idx="302">
                  <c:v>44314</c:v>
                </c:pt>
                <c:pt idx="303">
                  <c:v>44315</c:v>
                </c:pt>
                <c:pt idx="304">
                  <c:v>44316</c:v>
                </c:pt>
                <c:pt idx="305">
                  <c:v>44319</c:v>
                </c:pt>
                <c:pt idx="306">
                  <c:v>44320</c:v>
                </c:pt>
                <c:pt idx="307">
                  <c:v>44321</c:v>
                </c:pt>
                <c:pt idx="308">
                  <c:v>44322</c:v>
                </c:pt>
                <c:pt idx="309">
                  <c:v>44323</c:v>
                </c:pt>
                <c:pt idx="310">
                  <c:v>44326</c:v>
                </c:pt>
                <c:pt idx="311">
                  <c:v>44327</c:v>
                </c:pt>
                <c:pt idx="312">
                  <c:v>44328</c:v>
                </c:pt>
                <c:pt idx="313">
                  <c:v>44329</c:v>
                </c:pt>
                <c:pt idx="314">
                  <c:v>44330</c:v>
                </c:pt>
                <c:pt idx="315">
                  <c:v>44333</c:v>
                </c:pt>
                <c:pt idx="316">
                  <c:v>44334</c:v>
                </c:pt>
                <c:pt idx="317">
                  <c:v>44335</c:v>
                </c:pt>
                <c:pt idx="318">
                  <c:v>44336</c:v>
                </c:pt>
                <c:pt idx="319">
                  <c:v>44337</c:v>
                </c:pt>
                <c:pt idx="320">
                  <c:v>44340</c:v>
                </c:pt>
                <c:pt idx="321">
                  <c:v>44341</c:v>
                </c:pt>
                <c:pt idx="322">
                  <c:v>44342</c:v>
                </c:pt>
                <c:pt idx="323">
                  <c:v>44343</c:v>
                </c:pt>
                <c:pt idx="324">
                  <c:v>44344</c:v>
                </c:pt>
                <c:pt idx="325">
                  <c:v>44347</c:v>
                </c:pt>
                <c:pt idx="326">
                  <c:v>44348</c:v>
                </c:pt>
                <c:pt idx="327">
                  <c:v>44349</c:v>
                </c:pt>
                <c:pt idx="328">
                  <c:v>44350</c:v>
                </c:pt>
                <c:pt idx="329">
                  <c:v>44351</c:v>
                </c:pt>
                <c:pt idx="330">
                  <c:v>44354</c:v>
                </c:pt>
                <c:pt idx="331">
                  <c:v>44355</c:v>
                </c:pt>
                <c:pt idx="332">
                  <c:v>44356</c:v>
                </c:pt>
                <c:pt idx="333">
                  <c:v>44357</c:v>
                </c:pt>
                <c:pt idx="334">
                  <c:v>44358</c:v>
                </c:pt>
                <c:pt idx="335">
                  <c:v>44361</c:v>
                </c:pt>
                <c:pt idx="336">
                  <c:v>44362</c:v>
                </c:pt>
                <c:pt idx="337">
                  <c:v>44363</c:v>
                </c:pt>
                <c:pt idx="338">
                  <c:v>44364</c:v>
                </c:pt>
                <c:pt idx="339">
                  <c:v>44365</c:v>
                </c:pt>
                <c:pt idx="340">
                  <c:v>44368</c:v>
                </c:pt>
                <c:pt idx="341">
                  <c:v>44369</c:v>
                </c:pt>
                <c:pt idx="342">
                  <c:v>44370</c:v>
                </c:pt>
                <c:pt idx="343">
                  <c:v>44371</c:v>
                </c:pt>
                <c:pt idx="344">
                  <c:v>44372</c:v>
                </c:pt>
                <c:pt idx="345">
                  <c:v>44375</c:v>
                </c:pt>
                <c:pt idx="346">
                  <c:v>44376</c:v>
                </c:pt>
                <c:pt idx="347">
                  <c:v>44377</c:v>
                </c:pt>
                <c:pt idx="348">
                  <c:v>44378</c:v>
                </c:pt>
                <c:pt idx="349">
                  <c:v>44379</c:v>
                </c:pt>
                <c:pt idx="350">
                  <c:v>44382</c:v>
                </c:pt>
                <c:pt idx="351">
                  <c:v>44383</c:v>
                </c:pt>
                <c:pt idx="352">
                  <c:v>44384</c:v>
                </c:pt>
                <c:pt idx="353">
                  <c:v>44385</c:v>
                </c:pt>
                <c:pt idx="354">
                  <c:v>44386</c:v>
                </c:pt>
                <c:pt idx="355">
                  <c:v>44389</c:v>
                </c:pt>
                <c:pt idx="356">
                  <c:v>44390</c:v>
                </c:pt>
                <c:pt idx="357">
                  <c:v>44391</c:v>
                </c:pt>
                <c:pt idx="358">
                  <c:v>44392</c:v>
                </c:pt>
                <c:pt idx="359">
                  <c:v>44393</c:v>
                </c:pt>
                <c:pt idx="360">
                  <c:v>44396</c:v>
                </c:pt>
                <c:pt idx="361">
                  <c:v>44397</c:v>
                </c:pt>
                <c:pt idx="362">
                  <c:v>44398</c:v>
                </c:pt>
                <c:pt idx="363">
                  <c:v>44399</c:v>
                </c:pt>
                <c:pt idx="364">
                  <c:v>44400</c:v>
                </c:pt>
                <c:pt idx="365">
                  <c:v>44403</c:v>
                </c:pt>
                <c:pt idx="366">
                  <c:v>44404</c:v>
                </c:pt>
                <c:pt idx="367">
                  <c:v>44405</c:v>
                </c:pt>
                <c:pt idx="368">
                  <c:v>44406</c:v>
                </c:pt>
                <c:pt idx="369">
                  <c:v>44407</c:v>
                </c:pt>
                <c:pt idx="370">
                  <c:v>44410</c:v>
                </c:pt>
                <c:pt idx="371">
                  <c:v>44411</c:v>
                </c:pt>
                <c:pt idx="372">
                  <c:v>44412</c:v>
                </c:pt>
                <c:pt idx="373">
                  <c:v>44413</c:v>
                </c:pt>
                <c:pt idx="374">
                  <c:v>44414</c:v>
                </c:pt>
                <c:pt idx="375">
                  <c:v>44417</c:v>
                </c:pt>
                <c:pt idx="376">
                  <c:v>44418</c:v>
                </c:pt>
                <c:pt idx="377">
                  <c:v>44419</c:v>
                </c:pt>
                <c:pt idx="378">
                  <c:v>44420</c:v>
                </c:pt>
                <c:pt idx="379">
                  <c:v>44421</c:v>
                </c:pt>
                <c:pt idx="380">
                  <c:v>44424</c:v>
                </c:pt>
                <c:pt idx="381">
                  <c:v>44425</c:v>
                </c:pt>
                <c:pt idx="382">
                  <c:v>44426</c:v>
                </c:pt>
                <c:pt idx="383">
                  <c:v>44427</c:v>
                </c:pt>
                <c:pt idx="384">
                  <c:v>44428</c:v>
                </c:pt>
                <c:pt idx="385">
                  <c:v>44431</c:v>
                </c:pt>
                <c:pt idx="386">
                  <c:v>44432</c:v>
                </c:pt>
                <c:pt idx="387">
                  <c:v>44433</c:v>
                </c:pt>
                <c:pt idx="388">
                  <c:v>44434</c:v>
                </c:pt>
                <c:pt idx="389">
                  <c:v>44435</c:v>
                </c:pt>
                <c:pt idx="390">
                  <c:v>44438</c:v>
                </c:pt>
                <c:pt idx="391">
                  <c:v>44439</c:v>
                </c:pt>
                <c:pt idx="392">
                  <c:v>44440</c:v>
                </c:pt>
                <c:pt idx="393">
                  <c:v>44441</c:v>
                </c:pt>
                <c:pt idx="394">
                  <c:v>44442</c:v>
                </c:pt>
                <c:pt idx="395">
                  <c:v>44445</c:v>
                </c:pt>
                <c:pt idx="396">
                  <c:v>44446</c:v>
                </c:pt>
                <c:pt idx="397">
                  <c:v>44447</c:v>
                </c:pt>
                <c:pt idx="398">
                  <c:v>44448</c:v>
                </c:pt>
                <c:pt idx="399">
                  <c:v>44449</c:v>
                </c:pt>
                <c:pt idx="400">
                  <c:v>44452</c:v>
                </c:pt>
                <c:pt idx="401">
                  <c:v>44453</c:v>
                </c:pt>
                <c:pt idx="402">
                  <c:v>44454</c:v>
                </c:pt>
                <c:pt idx="403">
                  <c:v>44455</c:v>
                </c:pt>
                <c:pt idx="404">
                  <c:v>44456</c:v>
                </c:pt>
                <c:pt idx="405">
                  <c:v>44459</c:v>
                </c:pt>
                <c:pt idx="406">
                  <c:v>44460</c:v>
                </c:pt>
                <c:pt idx="407">
                  <c:v>44461</c:v>
                </c:pt>
                <c:pt idx="408">
                  <c:v>44462</c:v>
                </c:pt>
                <c:pt idx="409">
                  <c:v>44463</c:v>
                </c:pt>
                <c:pt idx="410">
                  <c:v>44466</c:v>
                </c:pt>
                <c:pt idx="411">
                  <c:v>44467</c:v>
                </c:pt>
                <c:pt idx="412">
                  <c:v>44468</c:v>
                </c:pt>
                <c:pt idx="413">
                  <c:v>44469</c:v>
                </c:pt>
                <c:pt idx="414">
                  <c:v>44470</c:v>
                </c:pt>
                <c:pt idx="415">
                  <c:v>44473</c:v>
                </c:pt>
                <c:pt idx="416">
                  <c:v>44474</c:v>
                </c:pt>
                <c:pt idx="417">
                  <c:v>44475</c:v>
                </c:pt>
                <c:pt idx="418">
                  <c:v>44476</c:v>
                </c:pt>
                <c:pt idx="419">
                  <c:v>44477</c:v>
                </c:pt>
                <c:pt idx="420">
                  <c:v>44480</c:v>
                </c:pt>
                <c:pt idx="421">
                  <c:v>44481</c:v>
                </c:pt>
                <c:pt idx="422">
                  <c:v>44482</c:v>
                </c:pt>
                <c:pt idx="423">
                  <c:v>44483</c:v>
                </c:pt>
                <c:pt idx="424">
                  <c:v>44484</c:v>
                </c:pt>
                <c:pt idx="425">
                  <c:v>44487</c:v>
                </c:pt>
                <c:pt idx="426">
                  <c:v>44488</c:v>
                </c:pt>
                <c:pt idx="427">
                  <c:v>44489</c:v>
                </c:pt>
                <c:pt idx="428">
                  <c:v>44490</c:v>
                </c:pt>
                <c:pt idx="429">
                  <c:v>44491</c:v>
                </c:pt>
                <c:pt idx="430">
                  <c:v>44494</c:v>
                </c:pt>
                <c:pt idx="431">
                  <c:v>44495</c:v>
                </c:pt>
                <c:pt idx="432">
                  <c:v>44496</c:v>
                </c:pt>
                <c:pt idx="433">
                  <c:v>44497</c:v>
                </c:pt>
                <c:pt idx="434">
                  <c:v>44498</c:v>
                </c:pt>
                <c:pt idx="435">
                  <c:v>44501</c:v>
                </c:pt>
                <c:pt idx="436">
                  <c:v>44502</c:v>
                </c:pt>
                <c:pt idx="437">
                  <c:v>44503</c:v>
                </c:pt>
                <c:pt idx="438">
                  <c:v>44504</c:v>
                </c:pt>
                <c:pt idx="439">
                  <c:v>44505</c:v>
                </c:pt>
                <c:pt idx="440">
                  <c:v>44508</c:v>
                </c:pt>
                <c:pt idx="441">
                  <c:v>44509</c:v>
                </c:pt>
                <c:pt idx="442">
                  <c:v>44510</c:v>
                </c:pt>
                <c:pt idx="443">
                  <c:v>44511</c:v>
                </c:pt>
                <c:pt idx="444">
                  <c:v>44512</c:v>
                </c:pt>
                <c:pt idx="445">
                  <c:v>44515</c:v>
                </c:pt>
                <c:pt idx="446">
                  <c:v>44516</c:v>
                </c:pt>
                <c:pt idx="447">
                  <c:v>44517</c:v>
                </c:pt>
                <c:pt idx="448">
                  <c:v>44518</c:v>
                </c:pt>
                <c:pt idx="449">
                  <c:v>44519</c:v>
                </c:pt>
                <c:pt idx="450">
                  <c:v>44522</c:v>
                </c:pt>
                <c:pt idx="451">
                  <c:v>44523</c:v>
                </c:pt>
                <c:pt idx="452">
                  <c:v>44524</c:v>
                </c:pt>
                <c:pt idx="453">
                  <c:v>44525</c:v>
                </c:pt>
                <c:pt idx="454">
                  <c:v>44526</c:v>
                </c:pt>
                <c:pt idx="455">
                  <c:v>44529</c:v>
                </c:pt>
                <c:pt idx="456">
                  <c:v>44530</c:v>
                </c:pt>
                <c:pt idx="457">
                  <c:v>44531</c:v>
                </c:pt>
                <c:pt idx="458">
                  <c:v>44532</c:v>
                </c:pt>
                <c:pt idx="459">
                  <c:v>44533</c:v>
                </c:pt>
                <c:pt idx="460">
                  <c:v>44536</c:v>
                </c:pt>
                <c:pt idx="461">
                  <c:v>44537</c:v>
                </c:pt>
                <c:pt idx="462">
                  <c:v>44538</c:v>
                </c:pt>
                <c:pt idx="463">
                  <c:v>44539</c:v>
                </c:pt>
                <c:pt idx="464">
                  <c:v>44540</c:v>
                </c:pt>
                <c:pt idx="465">
                  <c:v>44543</c:v>
                </c:pt>
                <c:pt idx="466">
                  <c:v>44544</c:v>
                </c:pt>
                <c:pt idx="467">
                  <c:v>44545</c:v>
                </c:pt>
                <c:pt idx="468">
                  <c:v>44546</c:v>
                </c:pt>
                <c:pt idx="469">
                  <c:v>44547</c:v>
                </c:pt>
                <c:pt idx="470">
                  <c:v>44550</c:v>
                </c:pt>
                <c:pt idx="471">
                  <c:v>44551</c:v>
                </c:pt>
                <c:pt idx="472">
                  <c:v>44552</c:v>
                </c:pt>
                <c:pt idx="473">
                  <c:v>44553</c:v>
                </c:pt>
                <c:pt idx="474">
                  <c:v>44554</c:v>
                </c:pt>
                <c:pt idx="475">
                  <c:v>44557</c:v>
                </c:pt>
                <c:pt idx="476">
                  <c:v>44558</c:v>
                </c:pt>
                <c:pt idx="477">
                  <c:v>44559</c:v>
                </c:pt>
                <c:pt idx="478">
                  <c:v>44560</c:v>
                </c:pt>
                <c:pt idx="479">
                  <c:v>44561</c:v>
                </c:pt>
                <c:pt idx="480">
                  <c:v>44564</c:v>
                </c:pt>
                <c:pt idx="481">
                  <c:v>44565</c:v>
                </c:pt>
                <c:pt idx="482">
                  <c:v>44566</c:v>
                </c:pt>
                <c:pt idx="483">
                  <c:v>44567</c:v>
                </c:pt>
                <c:pt idx="484">
                  <c:v>44568</c:v>
                </c:pt>
                <c:pt idx="485">
                  <c:v>44571</c:v>
                </c:pt>
                <c:pt idx="486">
                  <c:v>44572</c:v>
                </c:pt>
                <c:pt idx="487">
                  <c:v>44573</c:v>
                </c:pt>
                <c:pt idx="488">
                  <c:v>44574</c:v>
                </c:pt>
                <c:pt idx="489">
                  <c:v>44575</c:v>
                </c:pt>
                <c:pt idx="490">
                  <c:v>44578</c:v>
                </c:pt>
                <c:pt idx="491">
                  <c:v>44579</c:v>
                </c:pt>
                <c:pt idx="492">
                  <c:v>44580</c:v>
                </c:pt>
                <c:pt idx="493">
                  <c:v>44581</c:v>
                </c:pt>
                <c:pt idx="494">
                  <c:v>44582</c:v>
                </c:pt>
                <c:pt idx="495">
                  <c:v>44585</c:v>
                </c:pt>
                <c:pt idx="496">
                  <c:v>44586</c:v>
                </c:pt>
                <c:pt idx="497">
                  <c:v>44587</c:v>
                </c:pt>
                <c:pt idx="498">
                  <c:v>44588</c:v>
                </c:pt>
                <c:pt idx="499">
                  <c:v>44589</c:v>
                </c:pt>
                <c:pt idx="500">
                  <c:v>44592</c:v>
                </c:pt>
                <c:pt idx="501">
                  <c:v>44593</c:v>
                </c:pt>
                <c:pt idx="502">
                  <c:v>44594</c:v>
                </c:pt>
                <c:pt idx="503">
                  <c:v>44595</c:v>
                </c:pt>
                <c:pt idx="504">
                  <c:v>44596</c:v>
                </c:pt>
                <c:pt idx="505">
                  <c:v>44599</c:v>
                </c:pt>
                <c:pt idx="506">
                  <c:v>44600</c:v>
                </c:pt>
                <c:pt idx="507">
                  <c:v>44601</c:v>
                </c:pt>
                <c:pt idx="508">
                  <c:v>44602</c:v>
                </c:pt>
                <c:pt idx="509">
                  <c:v>44603</c:v>
                </c:pt>
                <c:pt idx="510">
                  <c:v>44606</c:v>
                </c:pt>
                <c:pt idx="511">
                  <c:v>44607</c:v>
                </c:pt>
                <c:pt idx="512">
                  <c:v>44608</c:v>
                </c:pt>
                <c:pt idx="513">
                  <c:v>44609</c:v>
                </c:pt>
                <c:pt idx="514">
                  <c:v>44610</c:v>
                </c:pt>
                <c:pt idx="515">
                  <c:v>44613</c:v>
                </c:pt>
                <c:pt idx="516">
                  <c:v>44614</c:v>
                </c:pt>
                <c:pt idx="517">
                  <c:v>44615</c:v>
                </c:pt>
                <c:pt idx="518">
                  <c:v>44616</c:v>
                </c:pt>
                <c:pt idx="519">
                  <c:v>44617</c:v>
                </c:pt>
                <c:pt idx="520">
                  <c:v>44620</c:v>
                </c:pt>
                <c:pt idx="521">
                  <c:v>44621</c:v>
                </c:pt>
                <c:pt idx="522">
                  <c:v>44622</c:v>
                </c:pt>
                <c:pt idx="523">
                  <c:v>44623</c:v>
                </c:pt>
                <c:pt idx="524">
                  <c:v>44624</c:v>
                </c:pt>
                <c:pt idx="525">
                  <c:v>44627</c:v>
                </c:pt>
                <c:pt idx="526">
                  <c:v>44628</c:v>
                </c:pt>
                <c:pt idx="527">
                  <c:v>44629</c:v>
                </c:pt>
                <c:pt idx="528">
                  <c:v>44630</c:v>
                </c:pt>
                <c:pt idx="529">
                  <c:v>44631</c:v>
                </c:pt>
                <c:pt idx="530">
                  <c:v>44634</c:v>
                </c:pt>
                <c:pt idx="531">
                  <c:v>44635</c:v>
                </c:pt>
                <c:pt idx="532">
                  <c:v>44636</c:v>
                </c:pt>
                <c:pt idx="533">
                  <c:v>44637</c:v>
                </c:pt>
                <c:pt idx="534">
                  <c:v>44638</c:v>
                </c:pt>
                <c:pt idx="535">
                  <c:v>44639</c:v>
                </c:pt>
                <c:pt idx="536">
                  <c:v>44640</c:v>
                </c:pt>
                <c:pt idx="537">
                  <c:v>44641</c:v>
                </c:pt>
                <c:pt idx="538">
                  <c:v>44642</c:v>
                </c:pt>
                <c:pt idx="539">
                  <c:v>44643</c:v>
                </c:pt>
                <c:pt idx="540">
                  <c:v>44644</c:v>
                </c:pt>
                <c:pt idx="541">
                  <c:v>44645</c:v>
                </c:pt>
                <c:pt idx="542">
                  <c:v>44646</c:v>
                </c:pt>
                <c:pt idx="543">
                  <c:v>44647</c:v>
                </c:pt>
                <c:pt idx="544">
                  <c:v>44648</c:v>
                </c:pt>
                <c:pt idx="545">
                  <c:v>44649</c:v>
                </c:pt>
                <c:pt idx="546">
                  <c:v>44650</c:v>
                </c:pt>
                <c:pt idx="547">
                  <c:v>44651</c:v>
                </c:pt>
                <c:pt idx="548">
                  <c:v>44652</c:v>
                </c:pt>
                <c:pt idx="549">
                  <c:v>44653</c:v>
                </c:pt>
                <c:pt idx="550">
                  <c:v>44654</c:v>
                </c:pt>
                <c:pt idx="551">
                  <c:v>44655</c:v>
                </c:pt>
                <c:pt idx="552">
                  <c:v>44656</c:v>
                </c:pt>
                <c:pt idx="553">
                  <c:v>44657</c:v>
                </c:pt>
                <c:pt idx="554">
                  <c:v>44658</c:v>
                </c:pt>
                <c:pt idx="555">
                  <c:v>44659</c:v>
                </c:pt>
                <c:pt idx="556">
                  <c:v>44660</c:v>
                </c:pt>
                <c:pt idx="557">
                  <c:v>44661</c:v>
                </c:pt>
                <c:pt idx="558">
                  <c:v>44662</c:v>
                </c:pt>
                <c:pt idx="559">
                  <c:v>44663</c:v>
                </c:pt>
                <c:pt idx="560">
                  <c:v>44664</c:v>
                </c:pt>
                <c:pt idx="561">
                  <c:v>44665</c:v>
                </c:pt>
                <c:pt idx="562">
                  <c:v>44666</c:v>
                </c:pt>
                <c:pt idx="563">
                  <c:v>44667</c:v>
                </c:pt>
                <c:pt idx="564">
                  <c:v>44668</c:v>
                </c:pt>
                <c:pt idx="565">
                  <c:v>44669</c:v>
                </c:pt>
                <c:pt idx="566">
                  <c:v>44670</c:v>
                </c:pt>
                <c:pt idx="567">
                  <c:v>44671</c:v>
                </c:pt>
                <c:pt idx="568">
                  <c:v>44672</c:v>
                </c:pt>
                <c:pt idx="569">
                  <c:v>44673</c:v>
                </c:pt>
                <c:pt idx="570">
                  <c:v>44676</c:v>
                </c:pt>
                <c:pt idx="571">
                  <c:v>44677</c:v>
                </c:pt>
                <c:pt idx="572">
                  <c:v>44678</c:v>
                </c:pt>
                <c:pt idx="573">
                  <c:v>44679</c:v>
                </c:pt>
                <c:pt idx="574">
                  <c:v>44680</c:v>
                </c:pt>
                <c:pt idx="575">
                  <c:v>44683</c:v>
                </c:pt>
                <c:pt idx="576">
                  <c:v>44684</c:v>
                </c:pt>
                <c:pt idx="577">
                  <c:v>44685</c:v>
                </c:pt>
                <c:pt idx="578">
                  <c:v>44686</c:v>
                </c:pt>
                <c:pt idx="579">
                  <c:v>44687</c:v>
                </c:pt>
                <c:pt idx="580">
                  <c:v>44690</c:v>
                </c:pt>
                <c:pt idx="581">
                  <c:v>44691</c:v>
                </c:pt>
                <c:pt idx="582">
                  <c:v>44692</c:v>
                </c:pt>
                <c:pt idx="583">
                  <c:v>44693</c:v>
                </c:pt>
                <c:pt idx="584">
                  <c:v>44694</c:v>
                </c:pt>
                <c:pt idx="585">
                  <c:v>44697</c:v>
                </c:pt>
                <c:pt idx="586">
                  <c:v>44698</c:v>
                </c:pt>
                <c:pt idx="587">
                  <c:v>44699</c:v>
                </c:pt>
                <c:pt idx="588">
                  <c:v>44700</c:v>
                </c:pt>
                <c:pt idx="589">
                  <c:v>44701</c:v>
                </c:pt>
                <c:pt idx="590">
                  <c:v>44704</c:v>
                </c:pt>
                <c:pt idx="591">
                  <c:v>44705</c:v>
                </c:pt>
                <c:pt idx="592">
                  <c:v>44706</c:v>
                </c:pt>
                <c:pt idx="593">
                  <c:v>44707</c:v>
                </c:pt>
                <c:pt idx="594">
                  <c:v>44708</c:v>
                </c:pt>
                <c:pt idx="595">
                  <c:v>44711</c:v>
                </c:pt>
                <c:pt idx="596">
                  <c:v>44712</c:v>
                </c:pt>
                <c:pt idx="597">
                  <c:v>44713</c:v>
                </c:pt>
                <c:pt idx="598">
                  <c:v>44714</c:v>
                </c:pt>
                <c:pt idx="599">
                  <c:v>44715</c:v>
                </c:pt>
                <c:pt idx="600">
                  <c:v>44718</c:v>
                </c:pt>
                <c:pt idx="601">
                  <c:v>44719</c:v>
                </c:pt>
                <c:pt idx="602">
                  <c:v>44720</c:v>
                </c:pt>
                <c:pt idx="603">
                  <c:v>44721</c:v>
                </c:pt>
                <c:pt idx="604">
                  <c:v>44722</c:v>
                </c:pt>
                <c:pt idx="605">
                  <c:v>44725</c:v>
                </c:pt>
                <c:pt idx="606">
                  <c:v>44726</c:v>
                </c:pt>
                <c:pt idx="607">
                  <c:v>44727</c:v>
                </c:pt>
                <c:pt idx="608">
                  <c:v>44728</c:v>
                </c:pt>
                <c:pt idx="609">
                  <c:v>44729</c:v>
                </c:pt>
                <c:pt idx="610">
                  <c:v>44732</c:v>
                </c:pt>
                <c:pt idx="611">
                  <c:v>44733</c:v>
                </c:pt>
                <c:pt idx="612">
                  <c:v>44734</c:v>
                </c:pt>
                <c:pt idx="613">
                  <c:v>44735</c:v>
                </c:pt>
                <c:pt idx="614">
                  <c:v>44736</c:v>
                </c:pt>
                <c:pt idx="615">
                  <c:v>44739</c:v>
                </c:pt>
                <c:pt idx="616">
                  <c:v>44740</c:v>
                </c:pt>
                <c:pt idx="617">
                  <c:v>44741</c:v>
                </c:pt>
              </c:numCache>
            </c:numRef>
          </c:cat>
          <c:val>
            <c:numRef>
              <c:f>TomTom!$AD$75:$AD$692</c:f>
              <c:numCache>
                <c:formatCode>0.00</c:formatCode>
                <c:ptCount val="618"/>
                <c:pt idx="2">
                  <c:v>86.665393679838843</c:v>
                </c:pt>
                <c:pt idx="3">
                  <c:v>85.639363727774935</c:v>
                </c:pt>
                <c:pt idx="4">
                  <c:v>88.769574547318214</c:v>
                </c:pt>
                <c:pt idx="5">
                  <c:v>87.396379779318252</c:v>
                </c:pt>
                <c:pt idx="6">
                  <c:v>85.826153177675252</c:v>
                </c:pt>
                <c:pt idx="7">
                  <c:v>82.472108298962851</c:v>
                </c:pt>
                <c:pt idx="8">
                  <c:v>78.582588413059881</c:v>
                </c:pt>
                <c:pt idx="9">
                  <c:v>71.395190005155882</c:v>
                </c:pt>
                <c:pt idx="10">
                  <c:v>62.504356125478807</c:v>
                </c:pt>
                <c:pt idx="11">
                  <c:v>52.51548408568874</c:v>
                </c:pt>
                <c:pt idx="12">
                  <c:v>44.535023353346325</c:v>
                </c:pt>
                <c:pt idx="13">
                  <c:v>36.662498986987003</c:v>
                </c:pt>
                <c:pt idx="14">
                  <c:v>30.655511705040634</c:v>
                </c:pt>
                <c:pt idx="15">
                  <c:v>27.824822167188394</c:v>
                </c:pt>
                <c:pt idx="16">
                  <c:v>25.824393103716652</c:v>
                </c:pt>
                <c:pt idx="17">
                  <c:v>23.807991892562711</c:v>
                </c:pt>
                <c:pt idx="18">
                  <c:v>22.194286761524133</c:v>
                </c:pt>
                <c:pt idx="19">
                  <c:v>20.603815909495715</c:v>
                </c:pt>
                <c:pt idx="20">
                  <c:v>20.015672831955886</c:v>
                </c:pt>
                <c:pt idx="21">
                  <c:v>19.779629268999077</c:v>
                </c:pt>
                <c:pt idx="22">
                  <c:v>19.385561033495247</c:v>
                </c:pt>
                <c:pt idx="23">
                  <c:v>19.358034562511772</c:v>
                </c:pt>
                <c:pt idx="24">
                  <c:v>19.409520608407057</c:v>
                </c:pt>
                <c:pt idx="25">
                  <c:v>19.173072088299428</c:v>
                </c:pt>
                <c:pt idx="26">
                  <c:v>19.380440744220884</c:v>
                </c:pt>
                <c:pt idx="27">
                  <c:v>19.496557688575123</c:v>
                </c:pt>
                <c:pt idx="28">
                  <c:v>19.652248612559816</c:v>
                </c:pt>
                <c:pt idx="29">
                  <c:v>18.946313316475688</c:v>
                </c:pt>
                <c:pt idx="30">
                  <c:v>18.746751371860451</c:v>
                </c:pt>
                <c:pt idx="31">
                  <c:v>18.635817628139101</c:v>
                </c:pt>
                <c:pt idx="32">
                  <c:v>19.13064351228525</c:v>
                </c:pt>
                <c:pt idx="33">
                  <c:v>19.195212645824206</c:v>
                </c:pt>
                <c:pt idx="34">
                  <c:v>20.168867682072154</c:v>
                </c:pt>
                <c:pt idx="35">
                  <c:v>20.850602993770011</c:v>
                </c:pt>
                <c:pt idx="36">
                  <c:v>21.184152533674432</c:v>
                </c:pt>
                <c:pt idx="37">
                  <c:v>21.046489232569893</c:v>
                </c:pt>
                <c:pt idx="38">
                  <c:v>21.344806670756093</c:v>
                </c:pt>
                <c:pt idx="39">
                  <c:v>21.610444134339314</c:v>
                </c:pt>
                <c:pt idx="40">
                  <c:v>21.673796042323531</c:v>
                </c:pt>
                <c:pt idx="41">
                  <c:v>22.036218788098175</c:v>
                </c:pt>
                <c:pt idx="42">
                  <c:v>22.739454398744648</c:v>
                </c:pt>
                <c:pt idx="43">
                  <c:v>23.154209896992089</c:v>
                </c:pt>
                <c:pt idx="44">
                  <c:v>24.510068529697811</c:v>
                </c:pt>
                <c:pt idx="45">
                  <c:v>24.812610638132025</c:v>
                </c:pt>
                <c:pt idx="46">
                  <c:v>24.999661298848814</c:v>
                </c:pt>
                <c:pt idx="47">
                  <c:v>24.919313630572255</c:v>
                </c:pt>
                <c:pt idx="48">
                  <c:v>25.056061298337852</c:v>
                </c:pt>
                <c:pt idx="49">
                  <c:v>24.623453859115791</c:v>
                </c:pt>
                <c:pt idx="50">
                  <c:v>24.800055293991914</c:v>
                </c:pt>
                <c:pt idx="51">
                  <c:v>24.762346807263281</c:v>
                </c:pt>
                <c:pt idx="52">
                  <c:v>25.127884776821173</c:v>
                </c:pt>
                <c:pt idx="53">
                  <c:v>25.387363374855841</c:v>
                </c:pt>
                <c:pt idx="54">
                  <c:v>26.944343803531432</c:v>
                </c:pt>
                <c:pt idx="55">
                  <c:v>27.037720627318965</c:v>
                </c:pt>
                <c:pt idx="56">
                  <c:v>27.003913537677079</c:v>
                </c:pt>
                <c:pt idx="57">
                  <c:v>26.691865915650915</c:v>
                </c:pt>
                <c:pt idx="58">
                  <c:v>26.38892653010247</c:v>
                </c:pt>
                <c:pt idx="59">
                  <c:v>25.024956041005176</c:v>
                </c:pt>
                <c:pt idx="60">
                  <c:v>25.657673336554716</c:v>
                </c:pt>
                <c:pt idx="61">
                  <c:v>26.330199807752098</c:v>
                </c:pt>
                <c:pt idx="62">
                  <c:v>26.990547890249285</c:v>
                </c:pt>
                <c:pt idx="63">
                  <c:v>27.641879804955863</c:v>
                </c:pt>
                <c:pt idx="64">
                  <c:v>28.401847198321658</c:v>
                </c:pt>
                <c:pt idx="65">
                  <c:v>29.80010603553977</c:v>
                </c:pt>
                <c:pt idx="66">
                  <c:v>30.877531440697382</c:v>
                </c:pt>
                <c:pt idx="67">
                  <c:v>31.350713124870254</c:v>
                </c:pt>
                <c:pt idx="68">
                  <c:v>32.382152415040402</c:v>
                </c:pt>
                <c:pt idx="69">
                  <c:v>33.698299546777662</c:v>
                </c:pt>
                <c:pt idx="70">
                  <c:v>33.791663809101671</c:v>
                </c:pt>
                <c:pt idx="71">
                  <c:v>33.85571719400626</c:v>
                </c:pt>
                <c:pt idx="72">
                  <c:v>33.318985799280696</c:v>
                </c:pt>
                <c:pt idx="73">
                  <c:v>33.318985799280689</c:v>
                </c:pt>
                <c:pt idx="74">
                  <c:v>33.714701441112894</c:v>
                </c:pt>
                <c:pt idx="75">
                  <c:v>34.249372110614175</c:v>
                </c:pt>
                <c:pt idx="76">
                  <c:v>34.916092000853226</c:v>
                </c:pt>
                <c:pt idx="77">
                  <c:v>35.825883707110947</c:v>
                </c:pt>
                <c:pt idx="78">
                  <c:v>36.648376963836199</c:v>
                </c:pt>
                <c:pt idx="79">
                  <c:v>37.533748509834545</c:v>
                </c:pt>
                <c:pt idx="80">
                  <c:v>37.923801478317181</c:v>
                </c:pt>
                <c:pt idx="81">
                  <c:v>38.323031096106796</c:v>
                </c:pt>
                <c:pt idx="82">
                  <c:v>37.433483519017877</c:v>
                </c:pt>
                <c:pt idx="83">
                  <c:v>37.789774185635871</c:v>
                </c:pt>
                <c:pt idx="84">
                  <c:v>37.07403476202132</c:v>
                </c:pt>
                <c:pt idx="85">
                  <c:v>36.829511163316582</c:v>
                </c:pt>
                <c:pt idx="86">
                  <c:v>37.414813220742325</c:v>
                </c:pt>
                <c:pt idx="87">
                  <c:v>33.21506638240141</c:v>
                </c:pt>
                <c:pt idx="88">
                  <c:v>33.400566635826792</c:v>
                </c:pt>
                <c:pt idx="89">
                  <c:v>31.279907549981253</c:v>
                </c:pt>
                <c:pt idx="90">
                  <c:v>31.310886835745873</c:v>
                </c:pt>
                <c:pt idx="91">
                  <c:v>30.065886489087113</c:v>
                </c:pt>
                <c:pt idx="92">
                  <c:v>35.588519593189474</c:v>
                </c:pt>
                <c:pt idx="93">
                  <c:v>34.889509316980828</c:v>
                </c:pt>
                <c:pt idx="94">
                  <c:v>36.942541614784851</c:v>
                </c:pt>
                <c:pt idx="95">
                  <c:v>36.671826398134478</c:v>
                </c:pt>
                <c:pt idx="96">
                  <c:v>37.032478577753992</c:v>
                </c:pt>
                <c:pt idx="97">
                  <c:v>37.084614297731015</c:v>
                </c:pt>
                <c:pt idx="98">
                  <c:v>37.1858691548275</c:v>
                </c:pt>
                <c:pt idx="99">
                  <c:v>37.280617503906697</c:v>
                </c:pt>
                <c:pt idx="100">
                  <c:v>36.941244900941022</c:v>
                </c:pt>
                <c:pt idx="101">
                  <c:v>36.824947134601452</c:v>
                </c:pt>
                <c:pt idx="102">
                  <c:v>36.851562163434778</c:v>
                </c:pt>
                <c:pt idx="103">
                  <c:v>36.55087765784215</c:v>
                </c:pt>
                <c:pt idx="104">
                  <c:v>36.305673031957269</c:v>
                </c:pt>
                <c:pt idx="105">
                  <c:v>36.152074735579937</c:v>
                </c:pt>
                <c:pt idx="106">
                  <c:v>36.256611763333638</c:v>
                </c:pt>
                <c:pt idx="107">
                  <c:v>36.090814406537632</c:v>
                </c:pt>
                <c:pt idx="108">
                  <c:v>36.444369406589857</c:v>
                </c:pt>
                <c:pt idx="109">
                  <c:v>37.023232958285291</c:v>
                </c:pt>
                <c:pt idx="110">
                  <c:v>38.243498281252755</c:v>
                </c:pt>
                <c:pt idx="111">
                  <c:v>38.651800739750968</c:v>
                </c:pt>
                <c:pt idx="112">
                  <c:v>39.128731253371782</c:v>
                </c:pt>
                <c:pt idx="113">
                  <c:v>40.003381484925569</c:v>
                </c:pt>
                <c:pt idx="114">
                  <c:v>40.770844710618086</c:v>
                </c:pt>
                <c:pt idx="115">
                  <c:v>41.279396604039007</c:v>
                </c:pt>
                <c:pt idx="116">
                  <c:v>41.632599455754345</c:v>
                </c:pt>
                <c:pt idx="117">
                  <c:v>41.483554532560177</c:v>
                </c:pt>
                <c:pt idx="118">
                  <c:v>41.019341898173309</c:v>
                </c:pt>
                <c:pt idx="119">
                  <c:v>41.29426246797518</c:v>
                </c:pt>
                <c:pt idx="120">
                  <c:v>40.642844913962151</c:v>
                </c:pt>
                <c:pt idx="121">
                  <c:v>40.506950334179074</c:v>
                </c:pt>
                <c:pt idx="122">
                  <c:v>40.445515378367872</c:v>
                </c:pt>
                <c:pt idx="123">
                  <c:v>40.879034654045782</c:v>
                </c:pt>
                <c:pt idx="124">
                  <c:v>40.514882793975644</c:v>
                </c:pt>
                <c:pt idx="125">
                  <c:v>40.42337776885504</c:v>
                </c:pt>
                <c:pt idx="126">
                  <c:v>40.727508890547178</c:v>
                </c:pt>
                <c:pt idx="127">
                  <c:v>41.036298467965743</c:v>
                </c:pt>
                <c:pt idx="128">
                  <c:v>41.225044969376107</c:v>
                </c:pt>
                <c:pt idx="129">
                  <c:v>42.180604765337193</c:v>
                </c:pt>
                <c:pt idx="130">
                  <c:v>43.193632204642292</c:v>
                </c:pt>
                <c:pt idx="131">
                  <c:v>43.692030653439431</c:v>
                </c:pt>
                <c:pt idx="132">
                  <c:v>43.923606672823283</c:v>
                </c:pt>
                <c:pt idx="133">
                  <c:v>44.730451722199604</c:v>
                </c:pt>
                <c:pt idx="134">
                  <c:v>45.032599332529117</c:v>
                </c:pt>
                <c:pt idx="135">
                  <c:v>43.575181306975331</c:v>
                </c:pt>
                <c:pt idx="136">
                  <c:v>43.398736301914802</c:v>
                </c:pt>
                <c:pt idx="137">
                  <c:v>43.999301189712362</c:v>
                </c:pt>
                <c:pt idx="138">
                  <c:v>44.173345332540869</c:v>
                </c:pt>
                <c:pt idx="139">
                  <c:v>43.464217312981546</c:v>
                </c:pt>
                <c:pt idx="140">
                  <c:v>44.959706919567701</c:v>
                </c:pt>
                <c:pt idx="141">
                  <c:v>44.985523086356196</c:v>
                </c:pt>
                <c:pt idx="142">
                  <c:v>44.857080501551579</c:v>
                </c:pt>
                <c:pt idx="143">
                  <c:v>44.452772896822026</c:v>
                </c:pt>
                <c:pt idx="144">
                  <c:v>45.64323453198714</c:v>
                </c:pt>
                <c:pt idx="145">
                  <c:v>45.809954097909248</c:v>
                </c:pt>
                <c:pt idx="146">
                  <c:v>45.997351442648622</c:v>
                </c:pt>
                <c:pt idx="147">
                  <c:v>45.956749364414435</c:v>
                </c:pt>
                <c:pt idx="148">
                  <c:v>45.933544594941495</c:v>
                </c:pt>
                <c:pt idx="149">
                  <c:v>45.654804579227729</c:v>
                </c:pt>
                <c:pt idx="150">
                  <c:v>45.228740195813124</c:v>
                </c:pt>
                <c:pt idx="151">
                  <c:v>46.181716410824762</c:v>
                </c:pt>
                <c:pt idx="152">
                  <c:v>46.790094788924208</c:v>
                </c:pt>
                <c:pt idx="153">
                  <c:v>47.13702789312773</c:v>
                </c:pt>
                <c:pt idx="154">
                  <c:v>46.695703700800387</c:v>
                </c:pt>
                <c:pt idx="155">
                  <c:v>46.689339125933373</c:v>
                </c:pt>
                <c:pt idx="156">
                  <c:v>45.766039698980428</c:v>
                </c:pt>
                <c:pt idx="157">
                  <c:v>45.103890948822041</c:v>
                </c:pt>
                <c:pt idx="158">
                  <c:v>44.767710578998468</c:v>
                </c:pt>
                <c:pt idx="159">
                  <c:v>45.344086352653981</c:v>
                </c:pt>
                <c:pt idx="160">
                  <c:v>43.74235252526173</c:v>
                </c:pt>
                <c:pt idx="161">
                  <c:v>44.393657421250616</c:v>
                </c:pt>
                <c:pt idx="162">
                  <c:v>45.484617020722695</c:v>
                </c:pt>
                <c:pt idx="163">
                  <c:v>46.400776749150928</c:v>
                </c:pt>
                <c:pt idx="164">
                  <c:v>46.356085412566586</c:v>
                </c:pt>
                <c:pt idx="165">
                  <c:v>49.345748810238902</c:v>
                </c:pt>
                <c:pt idx="166">
                  <c:v>49.247970786849272</c:v>
                </c:pt>
                <c:pt idx="167">
                  <c:v>48.785179816918941</c:v>
                </c:pt>
                <c:pt idx="168">
                  <c:v>48.648376345923253</c:v>
                </c:pt>
                <c:pt idx="169">
                  <c:v>49.200948589018623</c:v>
                </c:pt>
                <c:pt idx="170">
                  <c:v>48.8600915778161</c:v>
                </c:pt>
                <c:pt idx="171">
                  <c:v>49.915462886999308</c:v>
                </c:pt>
                <c:pt idx="172">
                  <c:v>49.868365182714058</c:v>
                </c:pt>
                <c:pt idx="173">
                  <c:v>50.44278404097907</c:v>
                </c:pt>
                <c:pt idx="174">
                  <c:v>51.348606321463592</c:v>
                </c:pt>
                <c:pt idx="175">
                  <c:v>52.37666614020543</c:v>
                </c:pt>
                <c:pt idx="176">
                  <c:v>52.357023788993295</c:v>
                </c:pt>
                <c:pt idx="177">
                  <c:v>52.537493245087468</c:v>
                </c:pt>
                <c:pt idx="178">
                  <c:v>52.152436461629328</c:v>
                </c:pt>
                <c:pt idx="179">
                  <c:v>51.443032860036716</c:v>
                </c:pt>
                <c:pt idx="180">
                  <c:v>50.704868728408499</c:v>
                </c:pt>
                <c:pt idx="181">
                  <c:v>50.691110770606514</c:v>
                </c:pt>
                <c:pt idx="182">
                  <c:v>50.125909055108046</c:v>
                </c:pt>
                <c:pt idx="183">
                  <c:v>50.334909031390829</c:v>
                </c:pt>
                <c:pt idx="184">
                  <c:v>50.029672013989213</c:v>
                </c:pt>
                <c:pt idx="185">
                  <c:v>50.022952491009328</c:v>
                </c:pt>
                <c:pt idx="186">
                  <c:v>49.057476163351268</c:v>
                </c:pt>
                <c:pt idx="187">
                  <c:v>49.970318125436094</c:v>
                </c:pt>
                <c:pt idx="188">
                  <c:v>49.829206112533306</c:v>
                </c:pt>
                <c:pt idx="189">
                  <c:v>50.26699728622846</c:v>
                </c:pt>
                <c:pt idx="190">
                  <c:v>50.373447887221303</c:v>
                </c:pt>
                <c:pt idx="191">
                  <c:v>51.718230126545294</c:v>
                </c:pt>
                <c:pt idx="192">
                  <c:v>53.243356546201426</c:v>
                </c:pt>
                <c:pt idx="193">
                  <c:v>48.124396714247837</c:v>
                </c:pt>
                <c:pt idx="194">
                  <c:v>43.348685766397018</c:v>
                </c:pt>
                <c:pt idx="195">
                  <c:v>43.328922675944249</c:v>
                </c:pt>
                <c:pt idx="196">
                  <c:v>42.812221927982804</c:v>
                </c:pt>
                <c:pt idx="197">
                  <c:v>40.928394712256654</c:v>
                </c:pt>
                <c:pt idx="198">
                  <c:v>45.440444900472222</c:v>
                </c:pt>
                <c:pt idx="199">
                  <c:v>49.856429530107704</c:v>
                </c:pt>
                <c:pt idx="200">
                  <c:v>49.116823163884</c:v>
                </c:pt>
                <c:pt idx="201">
                  <c:v>48.298935018142529</c:v>
                </c:pt>
                <c:pt idx="202">
                  <c:v>49.241874922330226</c:v>
                </c:pt>
                <c:pt idx="203">
                  <c:v>49.462640987726026</c:v>
                </c:pt>
                <c:pt idx="204">
                  <c:v>49.5922225055063</c:v>
                </c:pt>
                <c:pt idx="205">
                  <c:v>49.745871719914916</c:v>
                </c:pt>
                <c:pt idx="206">
                  <c:v>50.570566936241242</c:v>
                </c:pt>
                <c:pt idx="207">
                  <c:v>51.44596148387204</c:v>
                </c:pt>
                <c:pt idx="208">
                  <c:v>51.363141192986532</c:v>
                </c:pt>
                <c:pt idx="209">
                  <c:v>51.118318313089269</c:v>
                </c:pt>
                <c:pt idx="210">
                  <c:v>53.309061038741199</c:v>
                </c:pt>
                <c:pt idx="211">
                  <c:v>54.090530129200467</c:v>
                </c:pt>
                <c:pt idx="212">
                  <c:v>55.123688403302069</c:v>
                </c:pt>
                <c:pt idx="213">
                  <c:v>52.7949681390986</c:v>
                </c:pt>
                <c:pt idx="214">
                  <c:v>44.166332039841123</c:v>
                </c:pt>
                <c:pt idx="215">
                  <c:v>39.885791877510734</c:v>
                </c:pt>
                <c:pt idx="216">
                  <c:v>38.109024257516239</c:v>
                </c:pt>
                <c:pt idx="217">
                  <c:v>34.261012300911716</c:v>
                </c:pt>
                <c:pt idx="218">
                  <c:v>33.393175419723676</c:v>
                </c:pt>
                <c:pt idx="219">
                  <c:v>34.528129591865522</c:v>
                </c:pt>
                <c:pt idx="220">
                  <c:v>34.746711349474289</c:v>
                </c:pt>
                <c:pt idx="221">
                  <c:v>33.496330485652251</c:v>
                </c:pt>
                <c:pt idx="222">
                  <c:v>33.101875445860387</c:v>
                </c:pt>
                <c:pt idx="223">
                  <c:v>34.040477233733462</c:v>
                </c:pt>
                <c:pt idx="224">
                  <c:v>38.621912486596543</c:v>
                </c:pt>
                <c:pt idx="225">
                  <c:v>38.502690841146986</c:v>
                </c:pt>
                <c:pt idx="226">
                  <c:v>38.753140129963739</c:v>
                </c:pt>
                <c:pt idx="227">
                  <c:v>38.590758043296447</c:v>
                </c:pt>
                <c:pt idx="228">
                  <c:v>39.289040356744721</c:v>
                </c:pt>
                <c:pt idx="229">
                  <c:v>40.555832350458516</c:v>
                </c:pt>
                <c:pt idx="230">
                  <c:v>40.74004160860833</c:v>
                </c:pt>
                <c:pt idx="231">
                  <c:v>40.095935583460644</c:v>
                </c:pt>
                <c:pt idx="232">
                  <c:v>39.784062569010679</c:v>
                </c:pt>
                <c:pt idx="233">
                  <c:v>40.49245905491405</c:v>
                </c:pt>
                <c:pt idx="234">
                  <c:v>39.439456228471371</c:v>
                </c:pt>
                <c:pt idx="235">
                  <c:v>39.908084386426047</c:v>
                </c:pt>
                <c:pt idx="236">
                  <c:v>41.521609260599973</c:v>
                </c:pt>
                <c:pt idx="237">
                  <c:v>42.644520032729204</c:v>
                </c:pt>
                <c:pt idx="238">
                  <c:v>42.321854971938606</c:v>
                </c:pt>
                <c:pt idx="239">
                  <c:v>43.783645320312495</c:v>
                </c:pt>
                <c:pt idx="240">
                  <c:v>45.518731853430843</c:v>
                </c:pt>
                <c:pt idx="241">
                  <c:v>46.07229355536996</c:v>
                </c:pt>
                <c:pt idx="242">
                  <c:v>47.287946040475319</c:v>
                </c:pt>
                <c:pt idx="243">
                  <c:v>49.477042185625365</c:v>
                </c:pt>
                <c:pt idx="244">
                  <c:v>50.695792623656125</c:v>
                </c:pt>
                <c:pt idx="245">
                  <c:v>51.634924168715784</c:v>
                </c:pt>
                <c:pt idx="246">
                  <c:v>51.47675054359479</c:v>
                </c:pt>
                <c:pt idx="247">
                  <c:v>51.519055916216885</c:v>
                </c:pt>
                <c:pt idx="248">
                  <c:v>52.075769629132537</c:v>
                </c:pt>
                <c:pt idx="249">
                  <c:v>52.073727426766894</c:v>
                </c:pt>
                <c:pt idx="250">
                  <c:v>53.167184936742295</c:v>
                </c:pt>
                <c:pt idx="251">
                  <c:v>56.359191537096116</c:v>
                </c:pt>
                <c:pt idx="252">
                  <c:v>58.373433452122882</c:v>
                </c:pt>
                <c:pt idx="253">
                  <c:v>58.906823507524244</c:v>
                </c:pt>
                <c:pt idx="254">
                  <c:v>58.952043357653864</c:v>
                </c:pt>
                <c:pt idx="255">
                  <c:v>59.785357430690567</c:v>
                </c:pt>
                <c:pt idx="256">
                  <c:v>58.594829345847664</c:v>
                </c:pt>
                <c:pt idx="257">
                  <c:v>58.0963513339698</c:v>
                </c:pt>
                <c:pt idx="258">
                  <c:v>58.083221197061832</c:v>
                </c:pt>
                <c:pt idx="259">
                  <c:v>60.294499416741701</c:v>
                </c:pt>
                <c:pt idx="260">
                  <c:v>58.574829452488373</c:v>
                </c:pt>
                <c:pt idx="261">
                  <c:v>57.890186234051114</c:v>
                </c:pt>
                <c:pt idx="262">
                  <c:v>57.937305311998557</c:v>
                </c:pt>
                <c:pt idx="263">
                  <c:v>57.963316569144183</c:v>
                </c:pt>
                <c:pt idx="264">
                  <c:v>57.5751083500666</c:v>
                </c:pt>
                <c:pt idx="265">
                  <c:v>58.300498038507385</c:v>
                </c:pt>
                <c:pt idx="266">
                  <c:v>58.841974143214294</c:v>
                </c:pt>
                <c:pt idx="267">
                  <c:v>58.611491778482353</c:v>
                </c:pt>
                <c:pt idx="268">
                  <c:v>58.914748159313433</c:v>
                </c:pt>
                <c:pt idx="269">
                  <c:v>59.819311832082953</c:v>
                </c:pt>
                <c:pt idx="270">
                  <c:v>59.902162737464892</c:v>
                </c:pt>
                <c:pt idx="271">
                  <c:v>59.587884807789578</c:v>
                </c:pt>
                <c:pt idx="272">
                  <c:v>60.169622658840616</c:v>
                </c:pt>
                <c:pt idx="273">
                  <c:v>60.185114602904846</c:v>
                </c:pt>
                <c:pt idx="274">
                  <c:v>59.96479875975492</c:v>
                </c:pt>
                <c:pt idx="275">
                  <c:v>61.242088730863244</c:v>
                </c:pt>
                <c:pt idx="276">
                  <c:v>62.144105403406435</c:v>
                </c:pt>
                <c:pt idx="277">
                  <c:v>62.229980496842231</c:v>
                </c:pt>
                <c:pt idx="278">
                  <c:v>62.137526703210732</c:v>
                </c:pt>
                <c:pt idx="279">
                  <c:v>62.717150169323077</c:v>
                </c:pt>
                <c:pt idx="280">
                  <c:v>62.061009513886724</c:v>
                </c:pt>
                <c:pt idx="281">
                  <c:v>62.832508706794258</c:v>
                </c:pt>
                <c:pt idx="282">
                  <c:v>64.097804581960958</c:v>
                </c:pt>
                <c:pt idx="283">
                  <c:v>64.749218570315662</c:v>
                </c:pt>
                <c:pt idx="284">
                  <c:v>61.936095938569828</c:v>
                </c:pt>
                <c:pt idx="285">
                  <c:v>60.950017830030241</c:v>
                </c:pt>
                <c:pt idx="286">
                  <c:v>60.157177971040866</c:v>
                </c:pt>
                <c:pt idx="287">
                  <c:v>59.144267451267673</c:v>
                </c:pt>
                <c:pt idx="288">
                  <c:v>58.523475046346348</c:v>
                </c:pt>
                <c:pt idx="289">
                  <c:v>60.822382456566991</c:v>
                </c:pt>
                <c:pt idx="290">
                  <c:v>61.844469562179235</c:v>
                </c:pt>
                <c:pt idx="291">
                  <c:v>61.887560650833755</c:v>
                </c:pt>
                <c:pt idx="292">
                  <c:v>61.888233337326234</c:v>
                </c:pt>
                <c:pt idx="293">
                  <c:v>62.601637146433902</c:v>
                </c:pt>
                <c:pt idx="294">
                  <c:v>62.801073004838017</c:v>
                </c:pt>
                <c:pt idx="295">
                  <c:v>62.94558526335495</c:v>
                </c:pt>
                <c:pt idx="296">
                  <c:v>63.162561706256859</c:v>
                </c:pt>
                <c:pt idx="297">
                  <c:v>62.531090397604373</c:v>
                </c:pt>
                <c:pt idx="298">
                  <c:v>61.559003618984548</c:v>
                </c:pt>
                <c:pt idx="299">
                  <c:v>61.727896779447654</c:v>
                </c:pt>
                <c:pt idx="300">
                  <c:v>62.018265823535899</c:v>
                </c:pt>
                <c:pt idx="301">
                  <c:v>61.87155550727848</c:v>
                </c:pt>
                <c:pt idx="302">
                  <c:v>62.760800673111113</c:v>
                </c:pt>
                <c:pt idx="303">
                  <c:v>63.383923464404084</c:v>
                </c:pt>
                <c:pt idx="304">
                  <c:v>63.433503234143799</c:v>
                </c:pt>
                <c:pt idx="305">
                  <c:v>63.733851581562554</c:v>
                </c:pt>
                <c:pt idx="306">
                  <c:v>64.26287502320281</c:v>
                </c:pt>
                <c:pt idx="307">
                  <c:v>64.199073366592003</c:v>
                </c:pt>
                <c:pt idx="308">
                  <c:v>65.172552846904935</c:v>
                </c:pt>
                <c:pt idx="309">
                  <c:v>66.811608530744451</c:v>
                </c:pt>
                <c:pt idx="310">
                  <c:v>66.823795201621095</c:v>
                </c:pt>
                <c:pt idx="311">
                  <c:v>66.687416454190583</c:v>
                </c:pt>
                <c:pt idx="312">
                  <c:v>66.427718725664974</c:v>
                </c:pt>
                <c:pt idx="313">
                  <c:v>65.926887082775323</c:v>
                </c:pt>
                <c:pt idx="314">
                  <c:v>64.949952436665242</c:v>
                </c:pt>
                <c:pt idx="315">
                  <c:v>65.39263120935702</c:v>
                </c:pt>
                <c:pt idx="316">
                  <c:v>65.624328825740946</c:v>
                </c:pt>
                <c:pt idx="317">
                  <c:v>65.879479737662081</c:v>
                </c:pt>
                <c:pt idx="318">
                  <c:v>66.35008065016595</c:v>
                </c:pt>
                <c:pt idx="319">
                  <c:v>66.672045731572737</c:v>
                </c:pt>
                <c:pt idx="320">
                  <c:v>64.764538694502122</c:v>
                </c:pt>
                <c:pt idx="321">
                  <c:v>65.490161356998073</c:v>
                </c:pt>
                <c:pt idx="322">
                  <c:v>66.565514740444016</c:v>
                </c:pt>
                <c:pt idx="323">
                  <c:v>67.756557959951948</c:v>
                </c:pt>
                <c:pt idx="324">
                  <c:v>67.95165356927248</c:v>
                </c:pt>
                <c:pt idx="325">
                  <c:v>65.394250879545439</c:v>
                </c:pt>
                <c:pt idx="326">
                  <c:v>65.553807873330101</c:v>
                </c:pt>
                <c:pt idx="327">
                  <c:v>65.412323681468735</c:v>
                </c:pt>
                <c:pt idx="328">
                  <c:v>64.725109955646971</c:v>
                </c:pt>
                <c:pt idx="329">
                  <c:v>64.984164038688931</c:v>
                </c:pt>
                <c:pt idx="330">
                  <c:v>68.003778502554738</c:v>
                </c:pt>
                <c:pt idx="331">
                  <c:v>67.151051102002754</c:v>
                </c:pt>
                <c:pt idx="332">
                  <c:v>66.670161714696619</c:v>
                </c:pt>
                <c:pt idx="333">
                  <c:v>66.410845299049896</c:v>
                </c:pt>
                <c:pt idx="334">
                  <c:v>66.133125248283463</c:v>
                </c:pt>
                <c:pt idx="335">
                  <c:v>66.488787043342242</c:v>
                </c:pt>
                <c:pt idx="336">
                  <c:v>66.647230009642684</c:v>
                </c:pt>
                <c:pt idx="337">
                  <c:v>67.08446706936283</c:v>
                </c:pt>
                <c:pt idx="338">
                  <c:v>67.299855012121114</c:v>
                </c:pt>
                <c:pt idx="339">
                  <c:v>67.090316060747384</c:v>
                </c:pt>
                <c:pt idx="340">
                  <c:v>67.420372723420911</c:v>
                </c:pt>
                <c:pt idx="341">
                  <c:v>66.570261428038407</c:v>
                </c:pt>
                <c:pt idx="342">
                  <c:v>65.595861694906461</c:v>
                </c:pt>
                <c:pt idx="343">
                  <c:v>63.462693457459181</c:v>
                </c:pt>
                <c:pt idx="344">
                  <c:v>61.167402467632826</c:v>
                </c:pt>
                <c:pt idx="345">
                  <c:v>59.723050239857898</c:v>
                </c:pt>
                <c:pt idx="346">
                  <c:v>59.025921972943976</c:v>
                </c:pt>
                <c:pt idx="347">
                  <c:v>59.351974071756239</c:v>
                </c:pt>
                <c:pt idx="348">
                  <c:v>58.912801962676795</c:v>
                </c:pt>
                <c:pt idx="349">
                  <c:v>57.423796494210912</c:v>
                </c:pt>
                <c:pt idx="350">
                  <c:v>54.202721211545132</c:v>
                </c:pt>
                <c:pt idx="351">
                  <c:v>53.768064141751395</c:v>
                </c:pt>
                <c:pt idx="352">
                  <c:v>52.199696023536418</c:v>
                </c:pt>
                <c:pt idx="353">
                  <c:v>53.227313780420992</c:v>
                </c:pt>
                <c:pt idx="354">
                  <c:v>55.029243874112773</c:v>
                </c:pt>
                <c:pt idx="355">
                  <c:v>58.262050535723098</c:v>
                </c:pt>
                <c:pt idx="356">
                  <c:v>58.977074248612972</c:v>
                </c:pt>
                <c:pt idx="357">
                  <c:v>60.410820987925135</c:v>
                </c:pt>
                <c:pt idx="358">
                  <c:v>60.476449199919308</c:v>
                </c:pt>
                <c:pt idx="359">
                  <c:v>59.730123974344679</c:v>
                </c:pt>
                <c:pt idx="360">
                  <c:v>59.306580862231023</c:v>
                </c:pt>
                <c:pt idx="361">
                  <c:v>59.086018160867432</c:v>
                </c:pt>
                <c:pt idx="362">
                  <c:v>58.122409760215326</c:v>
                </c:pt>
                <c:pt idx="363">
                  <c:v>57.332005712718434</c:v>
                </c:pt>
                <c:pt idx="364">
                  <c:v>57.387578876497649</c:v>
                </c:pt>
                <c:pt idx="365">
                  <c:v>56.949858734490398</c:v>
                </c:pt>
                <c:pt idx="366">
                  <c:v>56.792345537458914</c:v>
                </c:pt>
                <c:pt idx="367">
                  <c:v>56.593767390632138</c:v>
                </c:pt>
                <c:pt idx="368">
                  <c:v>56.505808793651639</c:v>
                </c:pt>
                <c:pt idx="369">
                  <c:v>56.193591688170855</c:v>
                </c:pt>
                <c:pt idx="370">
                  <c:v>55.817540336853028</c:v>
                </c:pt>
                <c:pt idx="371">
                  <c:v>56.072115964910282</c:v>
                </c:pt>
                <c:pt idx="372">
                  <c:v>56.085394848758085</c:v>
                </c:pt>
                <c:pt idx="373">
                  <c:v>56.137710257636328</c:v>
                </c:pt>
                <c:pt idx="374">
                  <c:v>56.360986198821443</c:v>
                </c:pt>
                <c:pt idx="375">
                  <c:v>57.30528638399155</c:v>
                </c:pt>
                <c:pt idx="376">
                  <c:v>57.928205295405839</c:v>
                </c:pt>
                <c:pt idx="377">
                  <c:v>58.695187227927001</c:v>
                </c:pt>
                <c:pt idx="378">
                  <c:v>58.982286128067152</c:v>
                </c:pt>
                <c:pt idx="379">
                  <c:v>59.606179750910727</c:v>
                </c:pt>
                <c:pt idx="380">
                  <c:v>60.861966016250747</c:v>
                </c:pt>
                <c:pt idx="381">
                  <c:v>61.298197884370282</c:v>
                </c:pt>
                <c:pt idx="382">
                  <c:v>61.010873510961424</c:v>
                </c:pt>
                <c:pt idx="383">
                  <c:v>62.086648111803228</c:v>
                </c:pt>
                <c:pt idx="384">
                  <c:v>62.928166567112655</c:v>
                </c:pt>
                <c:pt idx="385">
                  <c:v>63.043780202118782</c:v>
                </c:pt>
                <c:pt idx="386">
                  <c:v>63.239059010091623</c:v>
                </c:pt>
                <c:pt idx="387">
                  <c:v>63.784507563192903</c:v>
                </c:pt>
                <c:pt idx="388">
                  <c:v>63.938783556535782</c:v>
                </c:pt>
                <c:pt idx="389">
                  <c:v>64.4993341038697</c:v>
                </c:pt>
                <c:pt idx="390">
                  <c:v>65.524943626058331</c:v>
                </c:pt>
                <c:pt idx="391">
                  <c:v>66.016425390753142</c:v>
                </c:pt>
                <c:pt idx="392">
                  <c:v>67.144861613165347</c:v>
                </c:pt>
                <c:pt idx="393">
                  <c:v>68.860124442133468</c:v>
                </c:pt>
                <c:pt idx="394">
                  <c:v>71.248151814427729</c:v>
                </c:pt>
                <c:pt idx="395">
                  <c:v>64.176581849488301</c:v>
                </c:pt>
                <c:pt idx="396">
                  <c:v>65.584199236967095</c:v>
                </c:pt>
                <c:pt idx="397">
                  <c:v>65.687344615849412</c:v>
                </c:pt>
                <c:pt idx="398">
                  <c:v>65.386427687744188</c:v>
                </c:pt>
                <c:pt idx="399">
                  <c:v>65.215371849815298</c:v>
                </c:pt>
                <c:pt idx="400">
                  <c:v>74.00488978797452</c:v>
                </c:pt>
                <c:pt idx="401">
                  <c:v>73.681126617593236</c:v>
                </c:pt>
                <c:pt idx="402">
                  <c:v>75.290023820093666</c:v>
                </c:pt>
                <c:pt idx="403">
                  <c:v>74.876721170544442</c:v>
                </c:pt>
                <c:pt idx="404">
                  <c:v>75.258482075880323</c:v>
                </c:pt>
                <c:pt idx="405">
                  <c:v>75.229392832399142</c:v>
                </c:pt>
                <c:pt idx="406">
                  <c:v>75.89159533772299</c:v>
                </c:pt>
                <c:pt idx="407">
                  <c:v>74.728044552550699</c:v>
                </c:pt>
                <c:pt idx="408">
                  <c:v>75.540727648121191</c:v>
                </c:pt>
                <c:pt idx="409">
                  <c:v>75.233371647715018</c:v>
                </c:pt>
                <c:pt idx="410">
                  <c:v>75.699375522544329</c:v>
                </c:pt>
                <c:pt idx="411">
                  <c:v>74.917476726264084</c:v>
                </c:pt>
                <c:pt idx="412">
                  <c:v>75.614823484310492</c:v>
                </c:pt>
                <c:pt idx="413">
                  <c:v>75.668844632202052</c:v>
                </c:pt>
                <c:pt idx="414">
                  <c:v>76.283989443230411</c:v>
                </c:pt>
                <c:pt idx="415">
                  <c:v>75.783119214105128</c:v>
                </c:pt>
                <c:pt idx="416">
                  <c:v>76.471609847367887</c:v>
                </c:pt>
                <c:pt idx="417">
                  <c:v>76.059333857227188</c:v>
                </c:pt>
                <c:pt idx="418">
                  <c:v>76.445964001619899</c:v>
                </c:pt>
                <c:pt idx="419">
                  <c:v>76.257688684312143</c:v>
                </c:pt>
                <c:pt idx="420">
                  <c:v>73.06690279420215</c:v>
                </c:pt>
                <c:pt idx="421">
                  <c:v>73.645404583424494</c:v>
                </c:pt>
                <c:pt idx="422">
                  <c:v>74.092948359506011</c:v>
                </c:pt>
                <c:pt idx="423">
                  <c:v>74.040181301193456</c:v>
                </c:pt>
                <c:pt idx="424">
                  <c:v>74.154533323682685</c:v>
                </c:pt>
                <c:pt idx="425">
                  <c:v>77.635159151823643</c:v>
                </c:pt>
                <c:pt idx="426">
                  <c:v>77.178694824398946</c:v>
                </c:pt>
                <c:pt idx="427">
                  <c:v>77.695612974469412</c:v>
                </c:pt>
                <c:pt idx="428">
                  <c:v>77.863514440054388</c:v>
                </c:pt>
                <c:pt idx="429">
                  <c:v>77.091426845671236</c:v>
                </c:pt>
                <c:pt idx="430">
                  <c:v>77.906697969077499</c:v>
                </c:pt>
                <c:pt idx="431">
                  <c:v>78.587044522150265</c:v>
                </c:pt>
                <c:pt idx="432">
                  <c:v>79.448968578012938</c:v>
                </c:pt>
                <c:pt idx="433">
                  <c:v>81.422520968851956</c:v>
                </c:pt>
                <c:pt idx="434">
                  <c:v>82.817494830002246</c:v>
                </c:pt>
                <c:pt idx="435">
                  <c:v>81.936381406080216</c:v>
                </c:pt>
                <c:pt idx="436">
                  <c:v>81.428826462024219</c:v>
                </c:pt>
                <c:pt idx="437">
                  <c:v>81.321534498745592</c:v>
                </c:pt>
                <c:pt idx="438">
                  <c:v>78.750061035247768</c:v>
                </c:pt>
                <c:pt idx="439">
                  <c:v>77.628699710883112</c:v>
                </c:pt>
                <c:pt idx="440">
                  <c:v>79.60388909507671</c:v>
                </c:pt>
                <c:pt idx="441">
                  <c:v>82.311802086331042</c:v>
                </c:pt>
                <c:pt idx="442">
                  <c:v>84.694603556007422</c:v>
                </c:pt>
                <c:pt idx="443">
                  <c:v>84.529598831136141</c:v>
                </c:pt>
                <c:pt idx="444">
                  <c:v>84.967366812031017</c:v>
                </c:pt>
                <c:pt idx="445">
                  <c:v>84.486121274999022</c:v>
                </c:pt>
                <c:pt idx="446">
                  <c:v>84.875593749088267</c:v>
                </c:pt>
                <c:pt idx="447">
                  <c:v>84.333885921636124</c:v>
                </c:pt>
                <c:pt idx="448">
                  <c:v>88.005663103033299</c:v>
                </c:pt>
                <c:pt idx="449">
                  <c:v>89.989538281929541</c:v>
                </c:pt>
                <c:pt idx="450">
                  <c:v>90.748597116771606</c:v>
                </c:pt>
                <c:pt idx="451">
                  <c:v>90.749326232412429</c:v>
                </c:pt>
                <c:pt idx="452">
                  <c:v>87.747574180462749</c:v>
                </c:pt>
                <c:pt idx="453">
                  <c:v>77.563282182595771</c:v>
                </c:pt>
                <c:pt idx="454">
                  <c:v>68.938761707536131</c:v>
                </c:pt>
                <c:pt idx="455">
                  <c:v>68.851670023346486</c:v>
                </c:pt>
                <c:pt idx="456">
                  <c:v>68.082050833267175</c:v>
                </c:pt>
                <c:pt idx="457">
                  <c:v>67.552461795447755</c:v>
                </c:pt>
                <c:pt idx="458">
                  <c:v>76.89930338260865</c:v>
                </c:pt>
                <c:pt idx="459">
                  <c:v>84.331918730086301</c:v>
                </c:pt>
                <c:pt idx="460">
                  <c:v>83.716784368660228</c:v>
                </c:pt>
                <c:pt idx="461">
                  <c:v>83.434769016852755</c:v>
                </c:pt>
                <c:pt idx="462">
                  <c:v>86.730869036636065</c:v>
                </c:pt>
                <c:pt idx="463">
                  <c:v>86.352153814139427</c:v>
                </c:pt>
                <c:pt idx="464">
                  <c:v>87.837651865052806</c:v>
                </c:pt>
                <c:pt idx="465">
                  <c:v>89.044848532700229</c:v>
                </c:pt>
                <c:pt idx="466">
                  <c:v>89.70499571136213</c:v>
                </c:pt>
                <c:pt idx="467">
                  <c:v>89.931253039810628</c:v>
                </c:pt>
                <c:pt idx="468">
                  <c:v>90.875975751462832</c:v>
                </c:pt>
                <c:pt idx="469">
                  <c:v>89.173551472317442</c:v>
                </c:pt>
                <c:pt idx="470">
                  <c:v>87.691937047429931</c:v>
                </c:pt>
                <c:pt idx="471">
                  <c:v>84.963007643399834</c:v>
                </c:pt>
                <c:pt idx="472">
                  <c:v>81.374216024281083</c:v>
                </c:pt>
                <c:pt idx="473">
                  <c:v>75.943235925943583</c:v>
                </c:pt>
                <c:pt idx="474">
                  <c:v>65.860854953106312</c:v>
                </c:pt>
                <c:pt idx="475">
                  <c:v>58.03926027576955</c:v>
                </c:pt>
                <c:pt idx="476">
                  <c:v>52.34035001465115</c:v>
                </c:pt>
                <c:pt idx="477">
                  <c:v>46.812799955619738</c:v>
                </c:pt>
                <c:pt idx="478">
                  <c:v>43.569089198839649</c:v>
                </c:pt>
                <c:pt idx="479">
                  <c:v>42.826045592074721</c:v>
                </c:pt>
                <c:pt idx="480">
                  <c:v>45.695114072295162</c:v>
                </c:pt>
                <c:pt idx="481">
                  <c:v>47.373725453874982</c:v>
                </c:pt>
                <c:pt idx="482">
                  <c:v>48.631091226427159</c:v>
                </c:pt>
                <c:pt idx="483">
                  <c:v>49.255393741553746</c:v>
                </c:pt>
                <c:pt idx="484">
                  <c:v>52.757246465694529</c:v>
                </c:pt>
                <c:pt idx="485">
                  <c:v>52.101575313831333</c:v>
                </c:pt>
                <c:pt idx="486">
                  <c:v>51.473675650775192</c:v>
                </c:pt>
                <c:pt idx="487">
                  <c:v>51.944350209750347</c:v>
                </c:pt>
                <c:pt idx="488">
                  <c:v>52.810681723824288</c:v>
                </c:pt>
                <c:pt idx="489">
                  <c:v>54.60705907485935</c:v>
                </c:pt>
                <c:pt idx="490">
                  <c:v>56.09963650666036</c:v>
                </c:pt>
                <c:pt idx="491">
                  <c:v>58.106055298226046</c:v>
                </c:pt>
                <c:pt idx="492">
                  <c:v>59.831399663205346</c:v>
                </c:pt>
                <c:pt idx="493">
                  <c:v>60.470471421898353</c:v>
                </c:pt>
                <c:pt idx="494">
                  <c:v>61.098194478617344</c:v>
                </c:pt>
                <c:pt idx="495">
                  <c:v>64.48645286335389</c:v>
                </c:pt>
                <c:pt idx="496">
                  <c:v>64.446437715949244</c:v>
                </c:pt>
                <c:pt idx="497">
                  <c:v>64.257281945288995</c:v>
                </c:pt>
                <c:pt idx="498">
                  <c:v>65.700462674616887</c:v>
                </c:pt>
                <c:pt idx="499">
                  <c:v>68.614242230593064</c:v>
                </c:pt>
                <c:pt idx="500">
                  <c:v>66.638955749464628</c:v>
                </c:pt>
                <c:pt idx="501">
                  <c:v>68.19526118138289</c:v>
                </c:pt>
                <c:pt idx="502">
                  <c:v>71.365783679091493</c:v>
                </c:pt>
                <c:pt idx="503">
                  <c:v>73.023054405658243</c:v>
                </c:pt>
                <c:pt idx="504">
                  <c:v>73.278943116647355</c:v>
                </c:pt>
                <c:pt idx="505">
                  <c:v>73.124527163281599</c:v>
                </c:pt>
                <c:pt idx="506">
                  <c:v>73.33374283890403</c:v>
                </c:pt>
                <c:pt idx="507">
                  <c:v>72.178458984062928</c:v>
                </c:pt>
                <c:pt idx="508">
                  <c:v>71.649385494936737</c:v>
                </c:pt>
                <c:pt idx="509">
                  <c:v>71.897971764595738</c:v>
                </c:pt>
                <c:pt idx="510">
                  <c:v>73.759164725004013</c:v>
                </c:pt>
                <c:pt idx="511">
                  <c:v>73.598618697865277</c:v>
                </c:pt>
                <c:pt idx="512">
                  <c:v>73.940542788490646</c:v>
                </c:pt>
                <c:pt idx="513">
                  <c:v>76.085114134669169</c:v>
                </c:pt>
                <c:pt idx="514">
                  <c:v>76.27421905816513</c:v>
                </c:pt>
                <c:pt idx="515">
                  <c:v>72.237815070549516</c:v>
                </c:pt>
                <c:pt idx="516">
                  <c:v>72.919657273897613</c:v>
                </c:pt>
                <c:pt idx="517">
                  <c:v>72.479213236679669</c:v>
                </c:pt>
                <c:pt idx="518">
                  <c:v>71.995594741431617</c:v>
                </c:pt>
                <c:pt idx="519">
                  <c:v>73.046885521628525</c:v>
                </c:pt>
                <c:pt idx="520">
                  <c:v>77.43274298531415</c:v>
                </c:pt>
                <c:pt idx="521">
                  <c:v>78.983513903772149</c:v>
                </c:pt>
                <c:pt idx="522">
                  <c:v>80.124725618837857</c:v>
                </c:pt>
                <c:pt idx="523">
                  <c:v>79.350267532633865</c:v>
                </c:pt>
                <c:pt idx="524">
                  <c:v>77.760329328835809</c:v>
                </c:pt>
                <c:pt idx="525">
                  <c:v>77.145309668447524</c:v>
                </c:pt>
                <c:pt idx="526">
                  <c:v>76.306410774255966</c:v>
                </c:pt>
                <c:pt idx="527">
                  <c:v>75.488848654384967</c:v>
                </c:pt>
                <c:pt idx="528">
                  <c:v>75.253469088339358</c:v>
                </c:pt>
                <c:pt idx="529">
                  <c:v>74.667223754198261</c:v>
                </c:pt>
                <c:pt idx="530">
                  <c:v>73.683937593808253</c:v>
                </c:pt>
                <c:pt idx="531">
                  <c:v>73.128858675417447</c:v>
                </c:pt>
                <c:pt idx="532">
                  <c:v>73.091840969188922</c:v>
                </c:pt>
                <c:pt idx="533">
                  <c:v>73.71296144628829</c:v>
                </c:pt>
                <c:pt idx="534">
                  <c:v>72.336161009697662</c:v>
                </c:pt>
                <c:pt idx="535">
                  <c:v>71.89831255528037</c:v>
                </c:pt>
                <c:pt idx="536">
                  <c:v>70.545546818642421</c:v>
                </c:pt>
                <c:pt idx="566">
                  <c:v>72.579655433873029</c:v>
                </c:pt>
                <c:pt idx="567">
                  <c:v>73.515158238476701</c:v>
                </c:pt>
                <c:pt idx="568">
                  <c:v>73.714029534413086</c:v>
                </c:pt>
                <c:pt idx="569">
                  <c:v>75.317422371479509</c:v>
                </c:pt>
                <c:pt idx="570">
                  <c:v>77.610618299756837</c:v>
                </c:pt>
                <c:pt idx="571">
                  <c:v>77.689973956151192</c:v>
                </c:pt>
                <c:pt idx="572">
                  <c:v>78.304382904131259</c:v>
                </c:pt>
                <c:pt idx="573">
                  <c:v>78.617909486637586</c:v>
                </c:pt>
                <c:pt idx="574">
                  <c:v>79.447995786000121</c:v>
                </c:pt>
                <c:pt idx="575">
                  <c:v>78.513149690652355</c:v>
                </c:pt>
                <c:pt idx="576">
                  <c:v>78.838059158375856</c:v>
                </c:pt>
                <c:pt idx="577">
                  <c:v>78.097096047372276</c:v>
                </c:pt>
                <c:pt idx="578">
                  <c:v>78.395228561094513</c:v>
                </c:pt>
                <c:pt idx="579">
                  <c:v>77.98391174981289</c:v>
                </c:pt>
                <c:pt idx="580">
                  <c:v>76.978652334471263</c:v>
                </c:pt>
                <c:pt idx="581">
                  <c:v>77.671180402504206</c:v>
                </c:pt>
                <c:pt idx="582">
                  <c:v>78.294149937604587</c:v>
                </c:pt>
                <c:pt idx="583">
                  <c:v>78.680846735766039</c:v>
                </c:pt>
                <c:pt idx="584">
                  <c:v>78.149839120603545</c:v>
                </c:pt>
                <c:pt idx="585">
                  <c:v>79.576899597736812</c:v>
                </c:pt>
                <c:pt idx="586">
                  <c:v>78.999817331858452</c:v>
                </c:pt>
                <c:pt idx="587">
                  <c:v>79.113420062132718</c:v>
                </c:pt>
                <c:pt idx="588">
                  <c:v>78.21420739740563</c:v>
                </c:pt>
                <c:pt idx="589">
                  <c:v>78.698961200420769</c:v>
                </c:pt>
                <c:pt idx="590">
                  <c:v>76.917419254073053</c:v>
                </c:pt>
                <c:pt idx="591">
                  <c:v>76.150433746955997</c:v>
                </c:pt>
                <c:pt idx="592">
                  <c:v>75.744371574132515</c:v>
                </c:pt>
                <c:pt idx="593">
                  <c:v>75.636542096843357</c:v>
                </c:pt>
                <c:pt idx="594">
                  <c:v>74.301876274022803</c:v>
                </c:pt>
                <c:pt idx="595">
                  <c:v>69.404269719872033</c:v>
                </c:pt>
                <c:pt idx="596">
                  <c:v>69.295209285959885</c:v>
                </c:pt>
                <c:pt idx="597">
                  <c:v>69.423406935123083</c:v>
                </c:pt>
                <c:pt idx="598">
                  <c:v>69.444521645971832</c:v>
                </c:pt>
                <c:pt idx="599">
                  <c:v>70.223678262772594</c:v>
                </c:pt>
                <c:pt idx="600">
                  <c:v>76.461080003516216</c:v>
                </c:pt>
                <c:pt idx="601">
                  <c:v>77.360421318412818</c:v>
                </c:pt>
                <c:pt idx="602">
                  <c:v>76.630144109849326</c:v>
                </c:pt>
                <c:pt idx="603">
                  <c:v>76.783085787261115</c:v>
                </c:pt>
                <c:pt idx="604">
                  <c:v>76.492054866900631</c:v>
                </c:pt>
                <c:pt idx="605">
                  <c:v>76.054584177992282</c:v>
                </c:pt>
                <c:pt idx="606">
                  <c:v>74.743336925597873</c:v>
                </c:pt>
                <c:pt idx="607">
                  <c:v>75.345521131626882</c:v>
                </c:pt>
                <c:pt idx="608">
                  <c:v>75.247473726395555</c:v>
                </c:pt>
                <c:pt idx="609">
                  <c:v>75.103507567858358</c:v>
                </c:pt>
                <c:pt idx="610">
                  <c:v>73.342679451967541</c:v>
                </c:pt>
                <c:pt idx="611">
                  <c:v>73.434263105587576</c:v>
                </c:pt>
                <c:pt idx="612">
                  <c:v>72.264471820367262</c:v>
                </c:pt>
                <c:pt idx="613">
                  <c:v>71.508611371605824</c:v>
                </c:pt>
                <c:pt idx="614">
                  <c:v>69.436841106620903</c:v>
                </c:pt>
                <c:pt idx="615">
                  <c:v>70.348471881213669</c:v>
                </c:pt>
                <c:pt idx="616">
                  <c:v>69.929677294026078</c:v>
                </c:pt>
                <c:pt idx="617">
                  <c:v>70.036294900144014</c:v>
                </c:pt>
              </c:numCache>
            </c:numRef>
          </c:val>
          <c:smooth val="0"/>
          <c:extLst>
            <c:ext xmlns:c16="http://schemas.microsoft.com/office/drawing/2014/chart" uri="{C3380CC4-5D6E-409C-BE32-E72D297353CC}">
              <c16:uniqueId val="{00000002-B0F8-4FBA-BD2D-A97009EC7E15}"/>
            </c:ext>
          </c:extLst>
        </c:ser>
        <c:ser>
          <c:idx val="3"/>
          <c:order val="3"/>
          <c:tx>
            <c:strRef>
              <c:f>TomTom!$AE$74</c:f>
              <c:strCache>
                <c:ptCount val="1"/>
                <c:pt idx="0">
                  <c:v>100 line</c:v>
                </c:pt>
              </c:strCache>
            </c:strRef>
          </c:tx>
          <c:spPr>
            <a:ln w="28575" cap="rnd">
              <a:solidFill>
                <a:schemeClr val="accent4"/>
              </a:solidFill>
              <a:round/>
            </a:ln>
            <a:effectLst/>
          </c:spPr>
          <c:marker>
            <c:symbol val="none"/>
          </c:marker>
          <c:cat>
            <c:numRef>
              <c:f>TomTom!$AA$75:$AA$692</c:f>
              <c:numCache>
                <c:formatCode>m/d/yyyy</c:formatCode>
                <c:ptCount val="618"/>
                <c:pt idx="0">
                  <c:v>43892</c:v>
                </c:pt>
                <c:pt idx="1">
                  <c:v>43893</c:v>
                </c:pt>
                <c:pt idx="2">
                  <c:v>43894</c:v>
                </c:pt>
                <c:pt idx="3">
                  <c:v>43895</c:v>
                </c:pt>
                <c:pt idx="4">
                  <c:v>43896</c:v>
                </c:pt>
                <c:pt idx="5">
                  <c:v>43899</c:v>
                </c:pt>
                <c:pt idx="6">
                  <c:v>43900</c:v>
                </c:pt>
                <c:pt idx="7">
                  <c:v>43901</c:v>
                </c:pt>
                <c:pt idx="8">
                  <c:v>43902</c:v>
                </c:pt>
                <c:pt idx="9">
                  <c:v>43903</c:v>
                </c:pt>
                <c:pt idx="10">
                  <c:v>43906</c:v>
                </c:pt>
                <c:pt idx="11">
                  <c:v>43907</c:v>
                </c:pt>
                <c:pt idx="12">
                  <c:v>43908</c:v>
                </c:pt>
                <c:pt idx="13">
                  <c:v>43909</c:v>
                </c:pt>
                <c:pt idx="14">
                  <c:v>43910</c:v>
                </c:pt>
                <c:pt idx="15">
                  <c:v>43913</c:v>
                </c:pt>
                <c:pt idx="16">
                  <c:v>43914</c:v>
                </c:pt>
                <c:pt idx="17">
                  <c:v>43915</c:v>
                </c:pt>
                <c:pt idx="18">
                  <c:v>43916</c:v>
                </c:pt>
                <c:pt idx="19">
                  <c:v>43917</c:v>
                </c:pt>
                <c:pt idx="20">
                  <c:v>43920</c:v>
                </c:pt>
                <c:pt idx="21">
                  <c:v>43921</c:v>
                </c:pt>
                <c:pt idx="22">
                  <c:v>43922</c:v>
                </c:pt>
                <c:pt idx="23">
                  <c:v>43923</c:v>
                </c:pt>
                <c:pt idx="24">
                  <c:v>43924</c:v>
                </c:pt>
                <c:pt idx="25">
                  <c:v>43927</c:v>
                </c:pt>
                <c:pt idx="26">
                  <c:v>43928</c:v>
                </c:pt>
                <c:pt idx="27">
                  <c:v>43929</c:v>
                </c:pt>
                <c:pt idx="28">
                  <c:v>43930</c:v>
                </c:pt>
                <c:pt idx="29">
                  <c:v>43931</c:v>
                </c:pt>
                <c:pt idx="30">
                  <c:v>43934</c:v>
                </c:pt>
                <c:pt idx="31">
                  <c:v>43935</c:v>
                </c:pt>
                <c:pt idx="32">
                  <c:v>43936</c:v>
                </c:pt>
                <c:pt idx="33">
                  <c:v>43937</c:v>
                </c:pt>
                <c:pt idx="34">
                  <c:v>43938</c:v>
                </c:pt>
                <c:pt idx="35">
                  <c:v>43941</c:v>
                </c:pt>
                <c:pt idx="36">
                  <c:v>43942</c:v>
                </c:pt>
                <c:pt idx="37">
                  <c:v>43943</c:v>
                </c:pt>
                <c:pt idx="38">
                  <c:v>43944</c:v>
                </c:pt>
                <c:pt idx="39">
                  <c:v>43945</c:v>
                </c:pt>
                <c:pt idx="40">
                  <c:v>43948</c:v>
                </c:pt>
                <c:pt idx="41">
                  <c:v>43949</c:v>
                </c:pt>
                <c:pt idx="42">
                  <c:v>43950</c:v>
                </c:pt>
                <c:pt idx="43">
                  <c:v>43951</c:v>
                </c:pt>
                <c:pt idx="44">
                  <c:v>43952</c:v>
                </c:pt>
                <c:pt idx="45">
                  <c:v>43955</c:v>
                </c:pt>
                <c:pt idx="46">
                  <c:v>43956</c:v>
                </c:pt>
                <c:pt idx="47">
                  <c:v>43957</c:v>
                </c:pt>
                <c:pt idx="48">
                  <c:v>43958</c:v>
                </c:pt>
                <c:pt idx="49">
                  <c:v>43959</c:v>
                </c:pt>
                <c:pt idx="50">
                  <c:v>43962</c:v>
                </c:pt>
                <c:pt idx="51">
                  <c:v>43963</c:v>
                </c:pt>
                <c:pt idx="52">
                  <c:v>43964</c:v>
                </c:pt>
                <c:pt idx="53">
                  <c:v>43965</c:v>
                </c:pt>
                <c:pt idx="54">
                  <c:v>43966</c:v>
                </c:pt>
                <c:pt idx="55">
                  <c:v>43969</c:v>
                </c:pt>
                <c:pt idx="56">
                  <c:v>43970</c:v>
                </c:pt>
                <c:pt idx="57">
                  <c:v>43971</c:v>
                </c:pt>
                <c:pt idx="58">
                  <c:v>43972</c:v>
                </c:pt>
                <c:pt idx="59">
                  <c:v>43973</c:v>
                </c:pt>
                <c:pt idx="60">
                  <c:v>43976</c:v>
                </c:pt>
                <c:pt idx="61">
                  <c:v>43977</c:v>
                </c:pt>
                <c:pt idx="62">
                  <c:v>43978</c:v>
                </c:pt>
                <c:pt idx="63">
                  <c:v>43979</c:v>
                </c:pt>
                <c:pt idx="64">
                  <c:v>43980</c:v>
                </c:pt>
                <c:pt idx="65">
                  <c:v>43983</c:v>
                </c:pt>
                <c:pt idx="66">
                  <c:v>43984</c:v>
                </c:pt>
                <c:pt idx="67">
                  <c:v>43985</c:v>
                </c:pt>
                <c:pt idx="68">
                  <c:v>43986</c:v>
                </c:pt>
                <c:pt idx="69">
                  <c:v>43987</c:v>
                </c:pt>
                <c:pt idx="70">
                  <c:v>43990</c:v>
                </c:pt>
                <c:pt idx="71">
                  <c:v>43991</c:v>
                </c:pt>
                <c:pt idx="72">
                  <c:v>43992</c:v>
                </c:pt>
                <c:pt idx="73">
                  <c:v>43993</c:v>
                </c:pt>
                <c:pt idx="74">
                  <c:v>43994</c:v>
                </c:pt>
                <c:pt idx="75">
                  <c:v>43997</c:v>
                </c:pt>
                <c:pt idx="76">
                  <c:v>43998</c:v>
                </c:pt>
                <c:pt idx="77">
                  <c:v>43999</c:v>
                </c:pt>
                <c:pt idx="78">
                  <c:v>44000</c:v>
                </c:pt>
                <c:pt idx="79">
                  <c:v>44001</c:v>
                </c:pt>
                <c:pt idx="80">
                  <c:v>44004</c:v>
                </c:pt>
                <c:pt idx="81">
                  <c:v>44005</c:v>
                </c:pt>
                <c:pt idx="82">
                  <c:v>44006</c:v>
                </c:pt>
                <c:pt idx="83">
                  <c:v>44007</c:v>
                </c:pt>
                <c:pt idx="84">
                  <c:v>44008</c:v>
                </c:pt>
                <c:pt idx="85">
                  <c:v>44011</c:v>
                </c:pt>
                <c:pt idx="86">
                  <c:v>44012</c:v>
                </c:pt>
                <c:pt idx="87">
                  <c:v>44013</c:v>
                </c:pt>
                <c:pt idx="88">
                  <c:v>44014</c:v>
                </c:pt>
                <c:pt idx="89">
                  <c:v>44015</c:v>
                </c:pt>
                <c:pt idx="90">
                  <c:v>44018</c:v>
                </c:pt>
                <c:pt idx="91">
                  <c:v>44019</c:v>
                </c:pt>
                <c:pt idx="92">
                  <c:v>44020</c:v>
                </c:pt>
                <c:pt idx="93">
                  <c:v>44021</c:v>
                </c:pt>
                <c:pt idx="94">
                  <c:v>44022</c:v>
                </c:pt>
                <c:pt idx="95">
                  <c:v>44025</c:v>
                </c:pt>
                <c:pt idx="96">
                  <c:v>44026</c:v>
                </c:pt>
                <c:pt idx="97">
                  <c:v>44027</c:v>
                </c:pt>
                <c:pt idx="98">
                  <c:v>44028</c:v>
                </c:pt>
                <c:pt idx="99">
                  <c:v>44029</c:v>
                </c:pt>
                <c:pt idx="100">
                  <c:v>44032</c:v>
                </c:pt>
                <c:pt idx="101">
                  <c:v>44033</c:v>
                </c:pt>
                <c:pt idx="102">
                  <c:v>44034</c:v>
                </c:pt>
                <c:pt idx="103">
                  <c:v>44035</c:v>
                </c:pt>
                <c:pt idx="104">
                  <c:v>44036</c:v>
                </c:pt>
                <c:pt idx="105">
                  <c:v>44039</c:v>
                </c:pt>
                <c:pt idx="106">
                  <c:v>44040</c:v>
                </c:pt>
                <c:pt idx="107">
                  <c:v>44041</c:v>
                </c:pt>
                <c:pt idx="108">
                  <c:v>44042</c:v>
                </c:pt>
                <c:pt idx="109">
                  <c:v>44043</c:v>
                </c:pt>
                <c:pt idx="110">
                  <c:v>44046</c:v>
                </c:pt>
                <c:pt idx="111">
                  <c:v>44047</c:v>
                </c:pt>
                <c:pt idx="112">
                  <c:v>44048</c:v>
                </c:pt>
                <c:pt idx="113">
                  <c:v>44049</c:v>
                </c:pt>
                <c:pt idx="114">
                  <c:v>44050</c:v>
                </c:pt>
                <c:pt idx="115">
                  <c:v>44053</c:v>
                </c:pt>
                <c:pt idx="116">
                  <c:v>44054</c:v>
                </c:pt>
                <c:pt idx="117">
                  <c:v>44055</c:v>
                </c:pt>
                <c:pt idx="118">
                  <c:v>44056</c:v>
                </c:pt>
                <c:pt idx="119">
                  <c:v>44057</c:v>
                </c:pt>
                <c:pt idx="120">
                  <c:v>44060</c:v>
                </c:pt>
                <c:pt idx="121">
                  <c:v>44061</c:v>
                </c:pt>
                <c:pt idx="122">
                  <c:v>44062</c:v>
                </c:pt>
                <c:pt idx="123">
                  <c:v>44063</c:v>
                </c:pt>
                <c:pt idx="124">
                  <c:v>44064</c:v>
                </c:pt>
                <c:pt idx="125">
                  <c:v>44067</c:v>
                </c:pt>
                <c:pt idx="126">
                  <c:v>44068</c:v>
                </c:pt>
                <c:pt idx="127">
                  <c:v>44069</c:v>
                </c:pt>
                <c:pt idx="128">
                  <c:v>44070</c:v>
                </c:pt>
                <c:pt idx="129">
                  <c:v>44071</c:v>
                </c:pt>
                <c:pt idx="130">
                  <c:v>44074</c:v>
                </c:pt>
                <c:pt idx="131">
                  <c:v>44075</c:v>
                </c:pt>
                <c:pt idx="132">
                  <c:v>44076</c:v>
                </c:pt>
                <c:pt idx="133">
                  <c:v>44077</c:v>
                </c:pt>
                <c:pt idx="134">
                  <c:v>44078</c:v>
                </c:pt>
                <c:pt idx="135">
                  <c:v>44081</c:v>
                </c:pt>
                <c:pt idx="136">
                  <c:v>44082</c:v>
                </c:pt>
                <c:pt idx="137">
                  <c:v>44083</c:v>
                </c:pt>
                <c:pt idx="138">
                  <c:v>44084</c:v>
                </c:pt>
                <c:pt idx="139">
                  <c:v>44085</c:v>
                </c:pt>
                <c:pt idx="140">
                  <c:v>44088</c:v>
                </c:pt>
                <c:pt idx="141">
                  <c:v>44089</c:v>
                </c:pt>
                <c:pt idx="142">
                  <c:v>44090</c:v>
                </c:pt>
                <c:pt idx="143">
                  <c:v>44091</c:v>
                </c:pt>
                <c:pt idx="144">
                  <c:v>44092</c:v>
                </c:pt>
                <c:pt idx="145">
                  <c:v>44095</c:v>
                </c:pt>
                <c:pt idx="146">
                  <c:v>44096</c:v>
                </c:pt>
                <c:pt idx="147">
                  <c:v>44097</c:v>
                </c:pt>
                <c:pt idx="148">
                  <c:v>44098</c:v>
                </c:pt>
                <c:pt idx="149">
                  <c:v>44099</c:v>
                </c:pt>
                <c:pt idx="150">
                  <c:v>44102</c:v>
                </c:pt>
                <c:pt idx="151">
                  <c:v>44103</c:v>
                </c:pt>
                <c:pt idx="152">
                  <c:v>44104</c:v>
                </c:pt>
                <c:pt idx="153">
                  <c:v>44105</c:v>
                </c:pt>
                <c:pt idx="154">
                  <c:v>44106</c:v>
                </c:pt>
                <c:pt idx="155">
                  <c:v>44109</c:v>
                </c:pt>
                <c:pt idx="156">
                  <c:v>44110</c:v>
                </c:pt>
                <c:pt idx="157">
                  <c:v>44111</c:v>
                </c:pt>
                <c:pt idx="158">
                  <c:v>44112</c:v>
                </c:pt>
                <c:pt idx="159">
                  <c:v>44113</c:v>
                </c:pt>
                <c:pt idx="160">
                  <c:v>44116</c:v>
                </c:pt>
                <c:pt idx="161">
                  <c:v>44117</c:v>
                </c:pt>
                <c:pt idx="162">
                  <c:v>44118</c:v>
                </c:pt>
                <c:pt idx="163">
                  <c:v>44119</c:v>
                </c:pt>
                <c:pt idx="164">
                  <c:v>44120</c:v>
                </c:pt>
                <c:pt idx="165">
                  <c:v>44123</c:v>
                </c:pt>
                <c:pt idx="166">
                  <c:v>44124</c:v>
                </c:pt>
                <c:pt idx="167">
                  <c:v>44125</c:v>
                </c:pt>
                <c:pt idx="168">
                  <c:v>44126</c:v>
                </c:pt>
                <c:pt idx="169">
                  <c:v>44127</c:v>
                </c:pt>
                <c:pt idx="170">
                  <c:v>44130</c:v>
                </c:pt>
                <c:pt idx="171">
                  <c:v>44131</c:v>
                </c:pt>
                <c:pt idx="172">
                  <c:v>44132</c:v>
                </c:pt>
                <c:pt idx="173">
                  <c:v>44133</c:v>
                </c:pt>
                <c:pt idx="174">
                  <c:v>44134</c:v>
                </c:pt>
                <c:pt idx="175">
                  <c:v>44137</c:v>
                </c:pt>
                <c:pt idx="176">
                  <c:v>44138</c:v>
                </c:pt>
                <c:pt idx="177">
                  <c:v>44139</c:v>
                </c:pt>
                <c:pt idx="178">
                  <c:v>44140</c:v>
                </c:pt>
                <c:pt idx="179">
                  <c:v>44141</c:v>
                </c:pt>
                <c:pt idx="180">
                  <c:v>44144</c:v>
                </c:pt>
                <c:pt idx="181">
                  <c:v>44145</c:v>
                </c:pt>
                <c:pt idx="182">
                  <c:v>44146</c:v>
                </c:pt>
                <c:pt idx="183">
                  <c:v>44147</c:v>
                </c:pt>
                <c:pt idx="184">
                  <c:v>44148</c:v>
                </c:pt>
                <c:pt idx="185">
                  <c:v>44151</c:v>
                </c:pt>
                <c:pt idx="186">
                  <c:v>44152</c:v>
                </c:pt>
                <c:pt idx="187">
                  <c:v>44153</c:v>
                </c:pt>
                <c:pt idx="188">
                  <c:v>44154</c:v>
                </c:pt>
                <c:pt idx="189">
                  <c:v>44155</c:v>
                </c:pt>
                <c:pt idx="190">
                  <c:v>44158</c:v>
                </c:pt>
                <c:pt idx="191">
                  <c:v>44159</c:v>
                </c:pt>
                <c:pt idx="192">
                  <c:v>44160</c:v>
                </c:pt>
                <c:pt idx="193">
                  <c:v>44161</c:v>
                </c:pt>
                <c:pt idx="194">
                  <c:v>44162</c:v>
                </c:pt>
                <c:pt idx="195">
                  <c:v>44165</c:v>
                </c:pt>
                <c:pt idx="196">
                  <c:v>44166</c:v>
                </c:pt>
                <c:pt idx="197">
                  <c:v>44167</c:v>
                </c:pt>
                <c:pt idx="198">
                  <c:v>44168</c:v>
                </c:pt>
                <c:pt idx="199">
                  <c:v>44169</c:v>
                </c:pt>
                <c:pt idx="200">
                  <c:v>44172</c:v>
                </c:pt>
                <c:pt idx="201">
                  <c:v>44173</c:v>
                </c:pt>
                <c:pt idx="202">
                  <c:v>44174</c:v>
                </c:pt>
                <c:pt idx="203">
                  <c:v>44175</c:v>
                </c:pt>
                <c:pt idx="204">
                  <c:v>44176</c:v>
                </c:pt>
                <c:pt idx="205">
                  <c:v>44179</c:v>
                </c:pt>
                <c:pt idx="206">
                  <c:v>44180</c:v>
                </c:pt>
                <c:pt idx="207">
                  <c:v>44181</c:v>
                </c:pt>
                <c:pt idx="208">
                  <c:v>44182</c:v>
                </c:pt>
                <c:pt idx="209">
                  <c:v>44183</c:v>
                </c:pt>
                <c:pt idx="210">
                  <c:v>44186</c:v>
                </c:pt>
                <c:pt idx="211">
                  <c:v>44187</c:v>
                </c:pt>
                <c:pt idx="212">
                  <c:v>44188</c:v>
                </c:pt>
                <c:pt idx="213">
                  <c:v>44189</c:v>
                </c:pt>
                <c:pt idx="214">
                  <c:v>44190</c:v>
                </c:pt>
                <c:pt idx="215">
                  <c:v>44193</c:v>
                </c:pt>
                <c:pt idx="216">
                  <c:v>44194</c:v>
                </c:pt>
                <c:pt idx="217">
                  <c:v>44195</c:v>
                </c:pt>
                <c:pt idx="218">
                  <c:v>44196</c:v>
                </c:pt>
                <c:pt idx="219">
                  <c:v>44197</c:v>
                </c:pt>
                <c:pt idx="220">
                  <c:v>44200</c:v>
                </c:pt>
                <c:pt idx="221">
                  <c:v>44201</c:v>
                </c:pt>
                <c:pt idx="222">
                  <c:v>44202</c:v>
                </c:pt>
                <c:pt idx="223">
                  <c:v>44203</c:v>
                </c:pt>
                <c:pt idx="224">
                  <c:v>44204</c:v>
                </c:pt>
                <c:pt idx="225">
                  <c:v>44207</c:v>
                </c:pt>
                <c:pt idx="226">
                  <c:v>44208</c:v>
                </c:pt>
                <c:pt idx="227">
                  <c:v>44209</c:v>
                </c:pt>
                <c:pt idx="228">
                  <c:v>44210</c:v>
                </c:pt>
                <c:pt idx="229">
                  <c:v>44211</c:v>
                </c:pt>
                <c:pt idx="230">
                  <c:v>44214</c:v>
                </c:pt>
                <c:pt idx="231">
                  <c:v>44215</c:v>
                </c:pt>
                <c:pt idx="232">
                  <c:v>44216</c:v>
                </c:pt>
                <c:pt idx="233">
                  <c:v>44217</c:v>
                </c:pt>
                <c:pt idx="234">
                  <c:v>44218</c:v>
                </c:pt>
                <c:pt idx="235">
                  <c:v>44221</c:v>
                </c:pt>
                <c:pt idx="236">
                  <c:v>44222</c:v>
                </c:pt>
                <c:pt idx="237">
                  <c:v>44223</c:v>
                </c:pt>
                <c:pt idx="238">
                  <c:v>44224</c:v>
                </c:pt>
                <c:pt idx="239">
                  <c:v>44225</c:v>
                </c:pt>
                <c:pt idx="240">
                  <c:v>44228</c:v>
                </c:pt>
                <c:pt idx="241">
                  <c:v>44229</c:v>
                </c:pt>
                <c:pt idx="242">
                  <c:v>44230</c:v>
                </c:pt>
                <c:pt idx="243">
                  <c:v>44231</c:v>
                </c:pt>
                <c:pt idx="244">
                  <c:v>44232</c:v>
                </c:pt>
                <c:pt idx="245">
                  <c:v>44235</c:v>
                </c:pt>
                <c:pt idx="246">
                  <c:v>44236</c:v>
                </c:pt>
                <c:pt idx="247">
                  <c:v>44237</c:v>
                </c:pt>
                <c:pt idx="248">
                  <c:v>44238</c:v>
                </c:pt>
                <c:pt idx="249">
                  <c:v>44239</c:v>
                </c:pt>
                <c:pt idx="250">
                  <c:v>44242</c:v>
                </c:pt>
                <c:pt idx="251">
                  <c:v>44243</c:v>
                </c:pt>
                <c:pt idx="252">
                  <c:v>44244</c:v>
                </c:pt>
                <c:pt idx="253">
                  <c:v>44245</c:v>
                </c:pt>
                <c:pt idx="254">
                  <c:v>44246</c:v>
                </c:pt>
                <c:pt idx="255">
                  <c:v>44249</c:v>
                </c:pt>
                <c:pt idx="256">
                  <c:v>44250</c:v>
                </c:pt>
                <c:pt idx="257">
                  <c:v>44251</c:v>
                </c:pt>
                <c:pt idx="258">
                  <c:v>44252</c:v>
                </c:pt>
                <c:pt idx="259">
                  <c:v>44253</c:v>
                </c:pt>
                <c:pt idx="260">
                  <c:v>44256</c:v>
                </c:pt>
                <c:pt idx="261">
                  <c:v>44257</c:v>
                </c:pt>
                <c:pt idx="262">
                  <c:v>44258</c:v>
                </c:pt>
                <c:pt idx="263">
                  <c:v>44259</c:v>
                </c:pt>
                <c:pt idx="264">
                  <c:v>44260</c:v>
                </c:pt>
                <c:pt idx="265">
                  <c:v>44263</c:v>
                </c:pt>
                <c:pt idx="266">
                  <c:v>44264</c:v>
                </c:pt>
                <c:pt idx="267">
                  <c:v>44265</c:v>
                </c:pt>
                <c:pt idx="268">
                  <c:v>44266</c:v>
                </c:pt>
                <c:pt idx="269">
                  <c:v>44267</c:v>
                </c:pt>
                <c:pt idx="270">
                  <c:v>44270</c:v>
                </c:pt>
                <c:pt idx="271">
                  <c:v>44271</c:v>
                </c:pt>
                <c:pt idx="272">
                  <c:v>44272</c:v>
                </c:pt>
                <c:pt idx="273">
                  <c:v>44273</c:v>
                </c:pt>
                <c:pt idx="274">
                  <c:v>44274</c:v>
                </c:pt>
                <c:pt idx="275">
                  <c:v>44277</c:v>
                </c:pt>
                <c:pt idx="276">
                  <c:v>44278</c:v>
                </c:pt>
                <c:pt idx="277">
                  <c:v>44279</c:v>
                </c:pt>
                <c:pt idx="278">
                  <c:v>44280</c:v>
                </c:pt>
                <c:pt idx="279">
                  <c:v>44281</c:v>
                </c:pt>
                <c:pt idx="280">
                  <c:v>44284</c:v>
                </c:pt>
                <c:pt idx="281">
                  <c:v>44285</c:v>
                </c:pt>
                <c:pt idx="282">
                  <c:v>44286</c:v>
                </c:pt>
                <c:pt idx="283">
                  <c:v>44287</c:v>
                </c:pt>
                <c:pt idx="284">
                  <c:v>44288</c:v>
                </c:pt>
                <c:pt idx="285">
                  <c:v>44291</c:v>
                </c:pt>
                <c:pt idx="286">
                  <c:v>44292</c:v>
                </c:pt>
                <c:pt idx="287">
                  <c:v>44293</c:v>
                </c:pt>
                <c:pt idx="288">
                  <c:v>44294</c:v>
                </c:pt>
                <c:pt idx="289">
                  <c:v>44295</c:v>
                </c:pt>
                <c:pt idx="290">
                  <c:v>44298</c:v>
                </c:pt>
                <c:pt idx="291">
                  <c:v>44299</c:v>
                </c:pt>
                <c:pt idx="292">
                  <c:v>44300</c:v>
                </c:pt>
                <c:pt idx="293">
                  <c:v>44301</c:v>
                </c:pt>
                <c:pt idx="294">
                  <c:v>44302</c:v>
                </c:pt>
                <c:pt idx="295">
                  <c:v>44305</c:v>
                </c:pt>
                <c:pt idx="296">
                  <c:v>44306</c:v>
                </c:pt>
                <c:pt idx="297">
                  <c:v>44307</c:v>
                </c:pt>
                <c:pt idx="298">
                  <c:v>44308</c:v>
                </c:pt>
                <c:pt idx="299">
                  <c:v>44309</c:v>
                </c:pt>
                <c:pt idx="300">
                  <c:v>44312</c:v>
                </c:pt>
                <c:pt idx="301">
                  <c:v>44313</c:v>
                </c:pt>
                <c:pt idx="302">
                  <c:v>44314</c:v>
                </c:pt>
                <c:pt idx="303">
                  <c:v>44315</c:v>
                </c:pt>
                <c:pt idx="304">
                  <c:v>44316</c:v>
                </c:pt>
                <c:pt idx="305">
                  <c:v>44319</c:v>
                </c:pt>
                <c:pt idx="306">
                  <c:v>44320</c:v>
                </c:pt>
                <c:pt idx="307">
                  <c:v>44321</c:v>
                </c:pt>
                <c:pt idx="308">
                  <c:v>44322</c:v>
                </c:pt>
                <c:pt idx="309">
                  <c:v>44323</c:v>
                </c:pt>
                <c:pt idx="310">
                  <c:v>44326</c:v>
                </c:pt>
                <c:pt idx="311">
                  <c:v>44327</c:v>
                </c:pt>
                <c:pt idx="312">
                  <c:v>44328</c:v>
                </c:pt>
                <c:pt idx="313">
                  <c:v>44329</c:v>
                </c:pt>
                <c:pt idx="314">
                  <c:v>44330</c:v>
                </c:pt>
                <c:pt idx="315">
                  <c:v>44333</c:v>
                </c:pt>
                <c:pt idx="316">
                  <c:v>44334</c:v>
                </c:pt>
                <c:pt idx="317">
                  <c:v>44335</c:v>
                </c:pt>
                <c:pt idx="318">
                  <c:v>44336</c:v>
                </c:pt>
                <c:pt idx="319">
                  <c:v>44337</c:v>
                </c:pt>
                <c:pt idx="320">
                  <c:v>44340</c:v>
                </c:pt>
                <c:pt idx="321">
                  <c:v>44341</c:v>
                </c:pt>
                <c:pt idx="322">
                  <c:v>44342</c:v>
                </c:pt>
                <c:pt idx="323">
                  <c:v>44343</c:v>
                </c:pt>
                <c:pt idx="324">
                  <c:v>44344</c:v>
                </c:pt>
                <c:pt idx="325">
                  <c:v>44347</c:v>
                </c:pt>
                <c:pt idx="326">
                  <c:v>44348</c:v>
                </c:pt>
                <c:pt idx="327">
                  <c:v>44349</c:v>
                </c:pt>
                <c:pt idx="328">
                  <c:v>44350</c:v>
                </c:pt>
                <c:pt idx="329">
                  <c:v>44351</c:v>
                </c:pt>
                <c:pt idx="330">
                  <c:v>44354</c:v>
                </c:pt>
                <c:pt idx="331">
                  <c:v>44355</c:v>
                </c:pt>
                <c:pt idx="332">
                  <c:v>44356</c:v>
                </c:pt>
                <c:pt idx="333">
                  <c:v>44357</c:v>
                </c:pt>
                <c:pt idx="334">
                  <c:v>44358</c:v>
                </c:pt>
                <c:pt idx="335">
                  <c:v>44361</c:v>
                </c:pt>
                <c:pt idx="336">
                  <c:v>44362</c:v>
                </c:pt>
                <c:pt idx="337">
                  <c:v>44363</c:v>
                </c:pt>
                <c:pt idx="338">
                  <c:v>44364</c:v>
                </c:pt>
                <c:pt idx="339">
                  <c:v>44365</c:v>
                </c:pt>
                <c:pt idx="340">
                  <c:v>44368</c:v>
                </c:pt>
                <c:pt idx="341">
                  <c:v>44369</c:v>
                </c:pt>
                <c:pt idx="342">
                  <c:v>44370</c:v>
                </c:pt>
                <c:pt idx="343">
                  <c:v>44371</c:v>
                </c:pt>
                <c:pt idx="344">
                  <c:v>44372</c:v>
                </c:pt>
                <c:pt idx="345">
                  <c:v>44375</c:v>
                </c:pt>
                <c:pt idx="346">
                  <c:v>44376</c:v>
                </c:pt>
                <c:pt idx="347">
                  <c:v>44377</c:v>
                </c:pt>
                <c:pt idx="348">
                  <c:v>44378</c:v>
                </c:pt>
                <c:pt idx="349">
                  <c:v>44379</c:v>
                </c:pt>
                <c:pt idx="350">
                  <c:v>44382</c:v>
                </c:pt>
                <c:pt idx="351">
                  <c:v>44383</c:v>
                </c:pt>
                <c:pt idx="352">
                  <c:v>44384</c:v>
                </c:pt>
                <c:pt idx="353">
                  <c:v>44385</c:v>
                </c:pt>
                <c:pt idx="354">
                  <c:v>44386</c:v>
                </c:pt>
                <c:pt idx="355">
                  <c:v>44389</c:v>
                </c:pt>
                <c:pt idx="356">
                  <c:v>44390</c:v>
                </c:pt>
                <c:pt idx="357">
                  <c:v>44391</c:v>
                </c:pt>
                <c:pt idx="358">
                  <c:v>44392</c:v>
                </c:pt>
                <c:pt idx="359">
                  <c:v>44393</c:v>
                </c:pt>
                <c:pt idx="360">
                  <c:v>44396</c:v>
                </c:pt>
                <c:pt idx="361">
                  <c:v>44397</c:v>
                </c:pt>
                <c:pt idx="362">
                  <c:v>44398</c:v>
                </c:pt>
                <c:pt idx="363">
                  <c:v>44399</c:v>
                </c:pt>
                <c:pt idx="364">
                  <c:v>44400</c:v>
                </c:pt>
                <c:pt idx="365">
                  <c:v>44403</c:v>
                </c:pt>
                <c:pt idx="366">
                  <c:v>44404</c:v>
                </c:pt>
                <c:pt idx="367">
                  <c:v>44405</c:v>
                </c:pt>
                <c:pt idx="368">
                  <c:v>44406</c:v>
                </c:pt>
                <c:pt idx="369">
                  <c:v>44407</c:v>
                </c:pt>
                <c:pt idx="370">
                  <c:v>44410</c:v>
                </c:pt>
                <c:pt idx="371">
                  <c:v>44411</c:v>
                </c:pt>
                <c:pt idx="372">
                  <c:v>44412</c:v>
                </c:pt>
                <c:pt idx="373">
                  <c:v>44413</c:v>
                </c:pt>
                <c:pt idx="374">
                  <c:v>44414</c:v>
                </c:pt>
                <c:pt idx="375">
                  <c:v>44417</c:v>
                </c:pt>
                <c:pt idx="376">
                  <c:v>44418</c:v>
                </c:pt>
                <c:pt idx="377">
                  <c:v>44419</c:v>
                </c:pt>
                <c:pt idx="378">
                  <c:v>44420</c:v>
                </c:pt>
                <c:pt idx="379">
                  <c:v>44421</c:v>
                </c:pt>
                <c:pt idx="380">
                  <c:v>44424</c:v>
                </c:pt>
                <c:pt idx="381">
                  <c:v>44425</c:v>
                </c:pt>
                <c:pt idx="382">
                  <c:v>44426</c:v>
                </c:pt>
                <c:pt idx="383">
                  <c:v>44427</c:v>
                </c:pt>
                <c:pt idx="384">
                  <c:v>44428</c:v>
                </c:pt>
                <c:pt idx="385">
                  <c:v>44431</c:v>
                </c:pt>
                <c:pt idx="386">
                  <c:v>44432</c:v>
                </c:pt>
                <c:pt idx="387">
                  <c:v>44433</c:v>
                </c:pt>
                <c:pt idx="388">
                  <c:v>44434</c:v>
                </c:pt>
                <c:pt idx="389">
                  <c:v>44435</c:v>
                </c:pt>
                <c:pt idx="390">
                  <c:v>44438</c:v>
                </c:pt>
                <c:pt idx="391">
                  <c:v>44439</c:v>
                </c:pt>
                <c:pt idx="392">
                  <c:v>44440</c:v>
                </c:pt>
                <c:pt idx="393">
                  <c:v>44441</c:v>
                </c:pt>
                <c:pt idx="394">
                  <c:v>44442</c:v>
                </c:pt>
                <c:pt idx="395">
                  <c:v>44445</c:v>
                </c:pt>
                <c:pt idx="396">
                  <c:v>44446</c:v>
                </c:pt>
                <c:pt idx="397">
                  <c:v>44447</c:v>
                </c:pt>
                <c:pt idx="398">
                  <c:v>44448</c:v>
                </c:pt>
                <c:pt idx="399">
                  <c:v>44449</c:v>
                </c:pt>
                <c:pt idx="400">
                  <c:v>44452</c:v>
                </c:pt>
                <c:pt idx="401">
                  <c:v>44453</c:v>
                </c:pt>
                <c:pt idx="402">
                  <c:v>44454</c:v>
                </c:pt>
                <c:pt idx="403">
                  <c:v>44455</c:v>
                </c:pt>
                <c:pt idx="404">
                  <c:v>44456</c:v>
                </c:pt>
                <c:pt idx="405">
                  <c:v>44459</c:v>
                </c:pt>
                <c:pt idx="406">
                  <c:v>44460</c:v>
                </c:pt>
                <c:pt idx="407">
                  <c:v>44461</c:v>
                </c:pt>
                <c:pt idx="408">
                  <c:v>44462</c:v>
                </c:pt>
                <c:pt idx="409">
                  <c:v>44463</c:v>
                </c:pt>
                <c:pt idx="410">
                  <c:v>44466</c:v>
                </c:pt>
                <c:pt idx="411">
                  <c:v>44467</c:v>
                </c:pt>
                <c:pt idx="412">
                  <c:v>44468</c:v>
                </c:pt>
                <c:pt idx="413">
                  <c:v>44469</c:v>
                </c:pt>
                <c:pt idx="414">
                  <c:v>44470</c:v>
                </c:pt>
                <c:pt idx="415">
                  <c:v>44473</c:v>
                </c:pt>
                <c:pt idx="416">
                  <c:v>44474</c:v>
                </c:pt>
                <c:pt idx="417">
                  <c:v>44475</c:v>
                </c:pt>
                <c:pt idx="418">
                  <c:v>44476</c:v>
                </c:pt>
                <c:pt idx="419">
                  <c:v>44477</c:v>
                </c:pt>
                <c:pt idx="420">
                  <c:v>44480</c:v>
                </c:pt>
                <c:pt idx="421">
                  <c:v>44481</c:v>
                </c:pt>
                <c:pt idx="422">
                  <c:v>44482</c:v>
                </c:pt>
                <c:pt idx="423">
                  <c:v>44483</c:v>
                </c:pt>
                <c:pt idx="424">
                  <c:v>44484</c:v>
                </c:pt>
                <c:pt idx="425">
                  <c:v>44487</c:v>
                </c:pt>
                <c:pt idx="426">
                  <c:v>44488</c:v>
                </c:pt>
                <c:pt idx="427">
                  <c:v>44489</c:v>
                </c:pt>
                <c:pt idx="428">
                  <c:v>44490</c:v>
                </c:pt>
                <c:pt idx="429">
                  <c:v>44491</c:v>
                </c:pt>
                <c:pt idx="430">
                  <c:v>44494</c:v>
                </c:pt>
                <c:pt idx="431">
                  <c:v>44495</c:v>
                </c:pt>
                <c:pt idx="432">
                  <c:v>44496</c:v>
                </c:pt>
                <c:pt idx="433">
                  <c:v>44497</c:v>
                </c:pt>
                <c:pt idx="434">
                  <c:v>44498</c:v>
                </c:pt>
                <c:pt idx="435">
                  <c:v>44501</c:v>
                </c:pt>
                <c:pt idx="436">
                  <c:v>44502</c:v>
                </c:pt>
                <c:pt idx="437">
                  <c:v>44503</c:v>
                </c:pt>
                <c:pt idx="438">
                  <c:v>44504</c:v>
                </c:pt>
                <c:pt idx="439">
                  <c:v>44505</c:v>
                </c:pt>
                <c:pt idx="440">
                  <c:v>44508</c:v>
                </c:pt>
                <c:pt idx="441">
                  <c:v>44509</c:v>
                </c:pt>
                <c:pt idx="442">
                  <c:v>44510</c:v>
                </c:pt>
                <c:pt idx="443">
                  <c:v>44511</c:v>
                </c:pt>
                <c:pt idx="444">
                  <c:v>44512</c:v>
                </c:pt>
                <c:pt idx="445">
                  <c:v>44515</c:v>
                </c:pt>
                <c:pt idx="446">
                  <c:v>44516</c:v>
                </c:pt>
                <c:pt idx="447">
                  <c:v>44517</c:v>
                </c:pt>
                <c:pt idx="448">
                  <c:v>44518</c:v>
                </c:pt>
                <c:pt idx="449">
                  <c:v>44519</c:v>
                </c:pt>
                <c:pt idx="450">
                  <c:v>44522</c:v>
                </c:pt>
                <c:pt idx="451">
                  <c:v>44523</c:v>
                </c:pt>
                <c:pt idx="452">
                  <c:v>44524</c:v>
                </c:pt>
                <c:pt idx="453">
                  <c:v>44525</c:v>
                </c:pt>
                <c:pt idx="454">
                  <c:v>44526</c:v>
                </c:pt>
                <c:pt idx="455">
                  <c:v>44529</c:v>
                </c:pt>
                <c:pt idx="456">
                  <c:v>44530</c:v>
                </c:pt>
                <c:pt idx="457">
                  <c:v>44531</c:v>
                </c:pt>
                <c:pt idx="458">
                  <c:v>44532</c:v>
                </c:pt>
                <c:pt idx="459">
                  <c:v>44533</c:v>
                </c:pt>
                <c:pt idx="460">
                  <c:v>44536</c:v>
                </c:pt>
                <c:pt idx="461">
                  <c:v>44537</c:v>
                </c:pt>
                <c:pt idx="462">
                  <c:v>44538</c:v>
                </c:pt>
                <c:pt idx="463">
                  <c:v>44539</c:v>
                </c:pt>
                <c:pt idx="464">
                  <c:v>44540</c:v>
                </c:pt>
                <c:pt idx="465">
                  <c:v>44543</c:v>
                </c:pt>
                <c:pt idx="466">
                  <c:v>44544</c:v>
                </c:pt>
                <c:pt idx="467">
                  <c:v>44545</c:v>
                </c:pt>
                <c:pt idx="468">
                  <c:v>44546</c:v>
                </c:pt>
                <c:pt idx="469">
                  <c:v>44547</c:v>
                </c:pt>
                <c:pt idx="470">
                  <c:v>44550</c:v>
                </c:pt>
                <c:pt idx="471">
                  <c:v>44551</c:v>
                </c:pt>
                <c:pt idx="472">
                  <c:v>44552</c:v>
                </c:pt>
                <c:pt idx="473">
                  <c:v>44553</c:v>
                </c:pt>
                <c:pt idx="474">
                  <c:v>44554</c:v>
                </c:pt>
                <c:pt idx="475">
                  <c:v>44557</c:v>
                </c:pt>
                <c:pt idx="476">
                  <c:v>44558</c:v>
                </c:pt>
                <c:pt idx="477">
                  <c:v>44559</c:v>
                </c:pt>
                <c:pt idx="478">
                  <c:v>44560</c:v>
                </c:pt>
                <c:pt idx="479">
                  <c:v>44561</c:v>
                </c:pt>
                <c:pt idx="480">
                  <c:v>44564</c:v>
                </c:pt>
                <c:pt idx="481">
                  <c:v>44565</c:v>
                </c:pt>
                <c:pt idx="482">
                  <c:v>44566</c:v>
                </c:pt>
                <c:pt idx="483">
                  <c:v>44567</c:v>
                </c:pt>
                <c:pt idx="484">
                  <c:v>44568</c:v>
                </c:pt>
                <c:pt idx="485">
                  <c:v>44571</c:v>
                </c:pt>
                <c:pt idx="486">
                  <c:v>44572</c:v>
                </c:pt>
                <c:pt idx="487">
                  <c:v>44573</c:v>
                </c:pt>
                <c:pt idx="488">
                  <c:v>44574</c:v>
                </c:pt>
                <c:pt idx="489">
                  <c:v>44575</c:v>
                </c:pt>
                <c:pt idx="490">
                  <c:v>44578</c:v>
                </c:pt>
                <c:pt idx="491">
                  <c:v>44579</c:v>
                </c:pt>
                <c:pt idx="492">
                  <c:v>44580</c:v>
                </c:pt>
                <c:pt idx="493">
                  <c:v>44581</c:v>
                </c:pt>
                <c:pt idx="494">
                  <c:v>44582</c:v>
                </c:pt>
                <c:pt idx="495">
                  <c:v>44585</c:v>
                </c:pt>
                <c:pt idx="496">
                  <c:v>44586</c:v>
                </c:pt>
                <c:pt idx="497">
                  <c:v>44587</c:v>
                </c:pt>
                <c:pt idx="498">
                  <c:v>44588</c:v>
                </c:pt>
                <c:pt idx="499">
                  <c:v>44589</c:v>
                </c:pt>
                <c:pt idx="500">
                  <c:v>44592</c:v>
                </c:pt>
                <c:pt idx="501">
                  <c:v>44593</c:v>
                </c:pt>
                <c:pt idx="502">
                  <c:v>44594</c:v>
                </c:pt>
                <c:pt idx="503">
                  <c:v>44595</c:v>
                </c:pt>
                <c:pt idx="504">
                  <c:v>44596</c:v>
                </c:pt>
                <c:pt idx="505">
                  <c:v>44599</c:v>
                </c:pt>
                <c:pt idx="506">
                  <c:v>44600</c:v>
                </c:pt>
                <c:pt idx="507">
                  <c:v>44601</c:v>
                </c:pt>
                <c:pt idx="508">
                  <c:v>44602</c:v>
                </c:pt>
                <c:pt idx="509">
                  <c:v>44603</c:v>
                </c:pt>
                <c:pt idx="510">
                  <c:v>44606</c:v>
                </c:pt>
                <c:pt idx="511">
                  <c:v>44607</c:v>
                </c:pt>
                <c:pt idx="512">
                  <c:v>44608</c:v>
                </c:pt>
                <c:pt idx="513">
                  <c:v>44609</c:v>
                </c:pt>
                <c:pt idx="514">
                  <c:v>44610</c:v>
                </c:pt>
                <c:pt idx="515">
                  <c:v>44613</c:v>
                </c:pt>
                <c:pt idx="516">
                  <c:v>44614</c:v>
                </c:pt>
                <c:pt idx="517">
                  <c:v>44615</c:v>
                </c:pt>
                <c:pt idx="518">
                  <c:v>44616</c:v>
                </c:pt>
                <c:pt idx="519">
                  <c:v>44617</c:v>
                </c:pt>
                <c:pt idx="520">
                  <c:v>44620</c:v>
                </c:pt>
                <c:pt idx="521">
                  <c:v>44621</c:v>
                </c:pt>
                <c:pt idx="522">
                  <c:v>44622</c:v>
                </c:pt>
                <c:pt idx="523">
                  <c:v>44623</c:v>
                </c:pt>
                <c:pt idx="524">
                  <c:v>44624</c:v>
                </c:pt>
                <c:pt idx="525">
                  <c:v>44627</c:v>
                </c:pt>
                <c:pt idx="526">
                  <c:v>44628</c:v>
                </c:pt>
                <c:pt idx="527">
                  <c:v>44629</c:v>
                </c:pt>
                <c:pt idx="528">
                  <c:v>44630</c:v>
                </c:pt>
                <c:pt idx="529">
                  <c:v>44631</c:v>
                </c:pt>
                <c:pt idx="530">
                  <c:v>44634</c:v>
                </c:pt>
                <c:pt idx="531">
                  <c:v>44635</c:v>
                </c:pt>
                <c:pt idx="532">
                  <c:v>44636</c:v>
                </c:pt>
                <c:pt idx="533">
                  <c:v>44637</c:v>
                </c:pt>
                <c:pt idx="534">
                  <c:v>44638</c:v>
                </c:pt>
                <c:pt idx="535">
                  <c:v>44639</c:v>
                </c:pt>
                <c:pt idx="536">
                  <c:v>44640</c:v>
                </c:pt>
                <c:pt idx="537">
                  <c:v>44641</c:v>
                </c:pt>
                <c:pt idx="538">
                  <c:v>44642</c:v>
                </c:pt>
                <c:pt idx="539">
                  <c:v>44643</c:v>
                </c:pt>
                <c:pt idx="540">
                  <c:v>44644</c:v>
                </c:pt>
                <c:pt idx="541">
                  <c:v>44645</c:v>
                </c:pt>
                <c:pt idx="542">
                  <c:v>44646</c:v>
                </c:pt>
                <c:pt idx="543">
                  <c:v>44647</c:v>
                </c:pt>
                <c:pt idx="544">
                  <c:v>44648</c:v>
                </c:pt>
                <c:pt idx="545">
                  <c:v>44649</c:v>
                </c:pt>
                <c:pt idx="546">
                  <c:v>44650</c:v>
                </c:pt>
                <c:pt idx="547">
                  <c:v>44651</c:v>
                </c:pt>
                <c:pt idx="548">
                  <c:v>44652</c:v>
                </c:pt>
                <c:pt idx="549">
                  <c:v>44653</c:v>
                </c:pt>
                <c:pt idx="550">
                  <c:v>44654</c:v>
                </c:pt>
                <c:pt idx="551">
                  <c:v>44655</c:v>
                </c:pt>
                <c:pt idx="552">
                  <c:v>44656</c:v>
                </c:pt>
                <c:pt idx="553">
                  <c:v>44657</c:v>
                </c:pt>
                <c:pt idx="554">
                  <c:v>44658</c:v>
                </c:pt>
                <c:pt idx="555">
                  <c:v>44659</c:v>
                </c:pt>
                <c:pt idx="556">
                  <c:v>44660</c:v>
                </c:pt>
                <c:pt idx="557">
                  <c:v>44661</c:v>
                </c:pt>
                <c:pt idx="558">
                  <c:v>44662</c:v>
                </c:pt>
                <c:pt idx="559">
                  <c:v>44663</c:v>
                </c:pt>
                <c:pt idx="560">
                  <c:v>44664</c:v>
                </c:pt>
                <c:pt idx="561">
                  <c:v>44665</c:v>
                </c:pt>
                <c:pt idx="562">
                  <c:v>44666</c:v>
                </c:pt>
                <c:pt idx="563">
                  <c:v>44667</c:v>
                </c:pt>
                <c:pt idx="564">
                  <c:v>44668</c:v>
                </c:pt>
                <c:pt idx="565">
                  <c:v>44669</c:v>
                </c:pt>
                <c:pt idx="566">
                  <c:v>44670</c:v>
                </c:pt>
                <c:pt idx="567">
                  <c:v>44671</c:v>
                </c:pt>
                <c:pt idx="568">
                  <c:v>44672</c:v>
                </c:pt>
                <c:pt idx="569">
                  <c:v>44673</c:v>
                </c:pt>
                <c:pt idx="570">
                  <c:v>44676</c:v>
                </c:pt>
                <c:pt idx="571">
                  <c:v>44677</c:v>
                </c:pt>
                <c:pt idx="572">
                  <c:v>44678</c:v>
                </c:pt>
                <c:pt idx="573">
                  <c:v>44679</c:v>
                </c:pt>
                <c:pt idx="574">
                  <c:v>44680</c:v>
                </c:pt>
                <c:pt idx="575">
                  <c:v>44683</c:v>
                </c:pt>
                <c:pt idx="576">
                  <c:v>44684</c:v>
                </c:pt>
                <c:pt idx="577">
                  <c:v>44685</c:v>
                </c:pt>
                <c:pt idx="578">
                  <c:v>44686</c:v>
                </c:pt>
                <c:pt idx="579">
                  <c:v>44687</c:v>
                </c:pt>
                <c:pt idx="580">
                  <c:v>44690</c:v>
                </c:pt>
                <c:pt idx="581">
                  <c:v>44691</c:v>
                </c:pt>
                <c:pt idx="582">
                  <c:v>44692</c:v>
                </c:pt>
                <c:pt idx="583">
                  <c:v>44693</c:v>
                </c:pt>
                <c:pt idx="584">
                  <c:v>44694</c:v>
                </c:pt>
                <c:pt idx="585">
                  <c:v>44697</c:v>
                </c:pt>
                <c:pt idx="586">
                  <c:v>44698</c:v>
                </c:pt>
                <c:pt idx="587">
                  <c:v>44699</c:v>
                </c:pt>
                <c:pt idx="588">
                  <c:v>44700</c:v>
                </c:pt>
                <c:pt idx="589">
                  <c:v>44701</c:v>
                </c:pt>
                <c:pt idx="590">
                  <c:v>44704</c:v>
                </c:pt>
                <c:pt idx="591">
                  <c:v>44705</c:v>
                </c:pt>
                <c:pt idx="592">
                  <c:v>44706</c:v>
                </c:pt>
                <c:pt idx="593">
                  <c:v>44707</c:v>
                </c:pt>
                <c:pt idx="594">
                  <c:v>44708</c:v>
                </c:pt>
                <c:pt idx="595">
                  <c:v>44711</c:v>
                </c:pt>
                <c:pt idx="596">
                  <c:v>44712</c:v>
                </c:pt>
                <c:pt idx="597">
                  <c:v>44713</c:v>
                </c:pt>
                <c:pt idx="598">
                  <c:v>44714</c:v>
                </c:pt>
                <c:pt idx="599">
                  <c:v>44715</c:v>
                </c:pt>
                <c:pt idx="600">
                  <c:v>44718</c:v>
                </c:pt>
                <c:pt idx="601">
                  <c:v>44719</c:v>
                </c:pt>
                <c:pt idx="602">
                  <c:v>44720</c:v>
                </c:pt>
                <c:pt idx="603">
                  <c:v>44721</c:v>
                </c:pt>
                <c:pt idx="604">
                  <c:v>44722</c:v>
                </c:pt>
                <c:pt idx="605">
                  <c:v>44725</c:v>
                </c:pt>
                <c:pt idx="606">
                  <c:v>44726</c:v>
                </c:pt>
                <c:pt idx="607">
                  <c:v>44727</c:v>
                </c:pt>
                <c:pt idx="608">
                  <c:v>44728</c:v>
                </c:pt>
                <c:pt idx="609">
                  <c:v>44729</c:v>
                </c:pt>
                <c:pt idx="610">
                  <c:v>44732</c:v>
                </c:pt>
                <c:pt idx="611">
                  <c:v>44733</c:v>
                </c:pt>
                <c:pt idx="612">
                  <c:v>44734</c:v>
                </c:pt>
                <c:pt idx="613">
                  <c:v>44735</c:v>
                </c:pt>
                <c:pt idx="614">
                  <c:v>44736</c:v>
                </c:pt>
                <c:pt idx="615">
                  <c:v>44739</c:v>
                </c:pt>
                <c:pt idx="616">
                  <c:v>44740</c:v>
                </c:pt>
                <c:pt idx="617">
                  <c:v>44741</c:v>
                </c:pt>
              </c:numCache>
            </c:numRef>
          </c:cat>
          <c:val>
            <c:numRef>
              <c:f>TomTom!$AE$75:$AE$692</c:f>
              <c:numCache>
                <c:formatCode>0.00</c:formatCode>
                <c:ptCount val="618"/>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100</c:v>
                </c:pt>
                <c:pt idx="137">
                  <c:v>100</c:v>
                </c:pt>
                <c:pt idx="138">
                  <c:v>100</c:v>
                </c:pt>
                <c:pt idx="139">
                  <c:v>100</c:v>
                </c:pt>
                <c:pt idx="140">
                  <c:v>100</c:v>
                </c:pt>
                <c:pt idx="141">
                  <c:v>100</c:v>
                </c:pt>
                <c:pt idx="142">
                  <c:v>100</c:v>
                </c:pt>
                <c:pt idx="143">
                  <c:v>100</c:v>
                </c:pt>
                <c:pt idx="144">
                  <c:v>100</c:v>
                </c:pt>
                <c:pt idx="145">
                  <c:v>100</c:v>
                </c:pt>
                <c:pt idx="146">
                  <c:v>100</c:v>
                </c:pt>
                <c:pt idx="147">
                  <c:v>100</c:v>
                </c:pt>
                <c:pt idx="148">
                  <c:v>100</c:v>
                </c:pt>
                <c:pt idx="149">
                  <c:v>100</c:v>
                </c:pt>
                <c:pt idx="150">
                  <c:v>100</c:v>
                </c:pt>
                <c:pt idx="151">
                  <c:v>100</c:v>
                </c:pt>
                <c:pt idx="152">
                  <c:v>100</c:v>
                </c:pt>
                <c:pt idx="153">
                  <c:v>100</c:v>
                </c:pt>
                <c:pt idx="154">
                  <c:v>100</c:v>
                </c:pt>
                <c:pt idx="155">
                  <c:v>100</c:v>
                </c:pt>
                <c:pt idx="156">
                  <c:v>100</c:v>
                </c:pt>
                <c:pt idx="157">
                  <c:v>100</c:v>
                </c:pt>
                <c:pt idx="158">
                  <c:v>100</c:v>
                </c:pt>
                <c:pt idx="159">
                  <c:v>100</c:v>
                </c:pt>
                <c:pt idx="160">
                  <c:v>100</c:v>
                </c:pt>
                <c:pt idx="161">
                  <c:v>100</c:v>
                </c:pt>
                <c:pt idx="162">
                  <c:v>100</c:v>
                </c:pt>
                <c:pt idx="163">
                  <c:v>100</c:v>
                </c:pt>
                <c:pt idx="164">
                  <c:v>100</c:v>
                </c:pt>
                <c:pt idx="165">
                  <c:v>100</c:v>
                </c:pt>
                <c:pt idx="166">
                  <c:v>100</c:v>
                </c:pt>
                <c:pt idx="167">
                  <c:v>100</c:v>
                </c:pt>
                <c:pt idx="168">
                  <c:v>100</c:v>
                </c:pt>
                <c:pt idx="169">
                  <c:v>100</c:v>
                </c:pt>
                <c:pt idx="170">
                  <c:v>100</c:v>
                </c:pt>
                <c:pt idx="171">
                  <c:v>100</c:v>
                </c:pt>
                <c:pt idx="172">
                  <c:v>100</c:v>
                </c:pt>
                <c:pt idx="173">
                  <c:v>100</c:v>
                </c:pt>
                <c:pt idx="174">
                  <c:v>100</c:v>
                </c:pt>
                <c:pt idx="175">
                  <c:v>100</c:v>
                </c:pt>
                <c:pt idx="176">
                  <c:v>100</c:v>
                </c:pt>
                <c:pt idx="177">
                  <c:v>100</c:v>
                </c:pt>
                <c:pt idx="178">
                  <c:v>100</c:v>
                </c:pt>
                <c:pt idx="179">
                  <c:v>100</c:v>
                </c:pt>
                <c:pt idx="180">
                  <c:v>100</c:v>
                </c:pt>
                <c:pt idx="181">
                  <c:v>100</c:v>
                </c:pt>
                <c:pt idx="182">
                  <c:v>100</c:v>
                </c:pt>
                <c:pt idx="183">
                  <c:v>100</c:v>
                </c:pt>
                <c:pt idx="184">
                  <c:v>100</c:v>
                </c:pt>
                <c:pt idx="185">
                  <c:v>100</c:v>
                </c:pt>
                <c:pt idx="186">
                  <c:v>100</c:v>
                </c:pt>
                <c:pt idx="187">
                  <c:v>100</c:v>
                </c:pt>
                <c:pt idx="188">
                  <c:v>100</c:v>
                </c:pt>
                <c:pt idx="189">
                  <c:v>100</c:v>
                </c:pt>
                <c:pt idx="190">
                  <c:v>100</c:v>
                </c:pt>
                <c:pt idx="191">
                  <c:v>100</c:v>
                </c:pt>
                <c:pt idx="192">
                  <c:v>100</c:v>
                </c:pt>
                <c:pt idx="193">
                  <c:v>100</c:v>
                </c:pt>
                <c:pt idx="194">
                  <c:v>100</c:v>
                </c:pt>
                <c:pt idx="195">
                  <c:v>100</c:v>
                </c:pt>
                <c:pt idx="196">
                  <c:v>100</c:v>
                </c:pt>
                <c:pt idx="197">
                  <c:v>100</c:v>
                </c:pt>
                <c:pt idx="198">
                  <c:v>100</c:v>
                </c:pt>
                <c:pt idx="199">
                  <c:v>100</c:v>
                </c:pt>
                <c:pt idx="200">
                  <c:v>100</c:v>
                </c:pt>
                <c:pt idx="201">
                  <c:v>100</c:v>
                </c:pt>
                <c:pt idx="202">
                  <c:v>100</c:v>
                </c:pt>
                <c:pt idx="203">
                  <c:v>100</c:v>
                </c:pt>
                <c:pt idx="204">
                  <c:v>100</c:v>
                </c:pt>
                <c:pt idx="205">
                  <c:v>100</c:v>
                </c:pt>
                <c:pt idx="206">
                  <c:v>100</c:v>
                </c:pt>
                <c:pt idx="207">
                  <c:v>100</c:v>
                </c:pt>
                <c:pt idx="208">
                  <c:v>100</c:v>
                </c:pt>
                <c:pt idx="209">
                  <c:v>100</c:v>
                </c:pt>
                <c:pt idx="210">
                  <c:v>100</c:v>
                </c:pt>
                <c:pt idx="211">
                  <c:v>100</c:v>
                </c:pt>
                <c:pt idx="212">
                  <c:v>100</c:v>
                </c:pt>
                <c:pt idx="213">
                  <c:v>100</c:v>
                </c:pt>
                <c:pt idx="214">
                  <c:v>100</c:v>
                </c:pt>
                <c:pt idx="215">
                  <c:v>100</c:v>
                </c:pt>
                <c:pt idx="216">
                  <c:v>100</c:v>
                </c:pt>
                <c:pt idx="217">
                  <c:v>100</c:v>
                </c:pt>
                <c:pt idx="218">
                  <c:v>100</c:v>
                </c:pt>
                <c:pt idx="219">
                  <c:v>100</c:v>
                </c:pt>
                <c:pt idx="220">
                  <c:v>100</c:v>
                </c:pt>
                <c:pt idx="221">
                  <c:v>100</c:v>
                </c:pt>
                <c:pt idx="222">
                  <c:v>100</c:v>
                </c:pt>
                <c:pt idx="223">
                  <c:v>100</c:v>
                </c:pt>
                <c:pt idx="224">
                  <c:v>100</c:v>
                </c:pt>
                <c:pt idx="225">
                  <c:v>100</c:v>
                </c:pt>
                <c:pt idx="226">
                  <c:v>100</c:v>
                </c:pt>
                <c:pt idx="227">
                  <c:v>100</c:v>
                </c:pt>
                <c:pt idx="228">
                  <c:v>100</c:v>
                </c:pt>
                <c:pt idx="229">
                  <c:v>100</c:v>
                </c:pt>
                <c:pt idx="230">
                  <c:v>100</c:v>
                </c:pt>
                <c:pt idx="231">
                  <c:v>100</c:v>
                </c:pt>
                <c:pt idx="232">
                  <c:v>100</c:v>
                </c:pt>
                <c:pt idx="233">
                  <c:v>100</c:v>
                </c:pt>
                <c:pt idx="234">
                  <c:v>100</c:v>
                </c:pt>
                <c:pt idx="235">
                  <c:v>100</c:v>
                </c:pt>
                <c:pt idx="236">
                  <c:v>100</c:v>
                </c:pt>
                <c:pt idx="237">
                  <c:v>100</c:v>
                </c:pt>
                <c:pt idx="238">
                  <c:v>100</c:v>
                </c:pt>
                <c:pt idx="239">
                  <c:v>100</c:v>
                </c:pt>
                <c:pt idx="240">
                  <c:v>100</c:v>
                </c:pt>
                <c:pt idx="241">
                  <c:v>100</c:v>
                </c:pt>
                <c:pt idx="242">
                  <c:v>100</c:v>
                </c:pt>
                <c:pt idx="243">
                  <c:v>100</c:v>
                </c:pt>
                <c:pt idx="244">
                  <c:v>100</c:v>
                </c:pt>
                <c:pt idx="245">
                  <c:v>100</c:v>
                </c:pt>
                <c:pt idx="246">
                  <c:v>100</c:v>
                </c:pt>
                <c:pt idx="247">
                  <c:v>100</c:v>
                </c:pt>
                <c:pt idx="248">
                  <c:v>100</c:v>
                </c:pt>
                <c:pt idx="249">
                  <c:v>100</c:v>
                </c:pt>
                <c:pt idx="250">
                  <c:v>100</c:v>
                </c:pt>
                <c:pt idx="251">
                  <c:v>100</c:v>
                </c:pt>
                <c:pt idx="252">
                  <c:v>100</c:v>
                </c:pt>
                <c:pt idx="253">
                  <c:v>100</c:v>
                </c:pt>
                <c:pt idx="254">
                  <c:v>100</c:v>
                </c:pt>
                <c:pt idx="255">
                  <c:v>100</c:v>
                </c:pt>
                <c:pt idx="256">
                  <c:v>100</c:v>
                </c:pt>
                <c:pt idx="257">
                  <c:v>100</c:v>
                </c:pt>
                <c:pt idx="258">
                  <c:v>100</c:v>
                </c:pt>
                <c:pt idx="259">
                  <c:v>100</c:v>
                </c:pt>
                <c:pt idx="260">
                  <c:v>100</c:v>
                </c:pt>
                <c:pt idx="261">
                  <c:v>100</c:v>
                </c:pt>
                <c:pt idx="262">
                  <c:v>100</c:v>
                </c:pt>
                <c:pt idx="263">
                  <c:v>100</c:v>
                </c:pt>
                <c:pt idx="264">
                  <c:v>100</c:v>
                </c:pt>
                <c:pt idx="265">
                  <c:v>100</c:v>
                </c:pt>
                <c:pt idx="266">
                  <c:v>100</c:v>
                </c:pt>
                <c:pt idx="267">
                  <c:v>100</c:v>
                </c:pt>
                <c:pt idx="268">
                  <c:v>100</c:v>
                </c:pt>
                <c:pt idx="269">
                  <c:v>100</c:v>
                </c:pt>
                <c:pt idx="270">
                  <c:v>100</c:v>
                </c:pt>
                <c:pt idx="271">
                  <c:v>100</c:v>
                </c:pt>
                <c:pt idx="272">
                  <c:v>100</c:v>
                </c:pt>
                <c:pt idx="273">
                  <c:v>100</c:v>
                </c:pt>
                <c:pt idx="274">
                  <c:v>100</c:v>
                </c:pt>
                <c:pt idx="275">
                  <c:v>100</c:v>
                </c:pt>
                <c:pt idx="276">
                  <c:v>100</c:v>
                </c:pt>
                <c:pt idx="277">
                  <c:v>100</c:v>
                </c:pt>
                <c:pt idx="278">
                  <c:v>100</c:v>
                </c:pt>
                <c:pt idx="279">
                  <c:v>100</c:v>
                </c:pt>
                <c:pt idx="280">
                  <c:v>100</c:v>
                </c:pt>
                <c:pt idx="281">
                  <c:v>100</c:v>
                </c:pt>
                <c:pt idx="282">
                  <c:v>100</c:v>
                </c:pt>
                <c:pt idx="283">
                  <c:v>100</c:v>
                </c:pt>
                <c:pt idx="284">
                  <c:v>100</c:v>
                </c:pt>
                <c:pt idx="285">
                  <c:v>100</c:v>
                </c:pt>
                <c:pt idx="286">
                  <c:v>100</c:v>
                </c:pt>
                <c:pt idx="287">
                  <c:v>100</c:v>
                </c:pt>
                <c:pt idx="288">
                  <c:v>100</c:v>
                </c:pt>
                <c:pt idx="289">
                  <c:v>100</c:v>
                </c:pt>
                <c:pt idx="290">
                  <c:v>100</c:v>
                </c:pt>
                <c:pt idx="291">
                  <c:v>100</c:v>
                </c:pt>
                <c:pt idx="292">
                  <c:v>100</c:v>
                </c:pt>
                <c:pt idx="293">
                  <c:v>100</c:v>
                </c:pt>
                <c:pt idx="294">
                  <c:v>100</c:v>
                </c:pt>
                <c:pt idx="295">
                  <c:v>100</c:v>
                </c:pt>
                <c:pt idx="296">
                  <c:v>100</c:v>
                </c:pt>
                <c:pt idx="297">
                  <c:v>100</c:v>
                </c:pt>
                <c:pt idx="298">
                  <c:v>100</c:v>
                </c:pt>
                <c:pt idx="299">
                  <c:v>100</c:v>
                </c:pt>
                <c:pt idx="300">
                  <c:v>100</c:v>
                </c:pt>
                <c:pt idx="301">
                  <c:v>100</c:v>
                </c:pt>
                <c:pt idx="302">
                  <c:v>100</c:v>
                </c:pt>
                <c:pt idx="303">
                  <c:v>100</c:v>
                </c:pt>
                <c:pt idx="304">
                  <c:v>100</c:v>
                </c:pt>
                <c:pt idx="305">
                  <c:v>100</c:v>
                </c:pt>
                <c:pt idx="306">
                  <c:v>100</c:v>
                </c:pt>
                <c:pt idx="307">
                  <c:v>100</c:v>
                </c:pt>
                <c:pt idx="308">
                  <c:v>100</c:v>
                </c:pt>
                <c:pt idx="309">
                  <c:v>100</c:v>
                </c:pt>
                <c:pt idx="310">
                  <c:v>100</c:v>
                </c:pt>
                <c:pt idx="311">
                  <c:v>100</c:v>
                </c:pt>
                <c:pt idx="312">
                  <c:v>100</c:v>
                </c:pt>
                <c:pt idx="313">
                  <c:v>100</c:v>
                </c:pt>
                <c:pt idx="314">
                  <c:v>100</c:v>
                </c:pt>
                <c:pt idx="315">
                  <c:v>100</c:v>
                </c:pt>
                <c:pt idx="316">
                  <c:v>100</c:v>
                </c:pt>
                <c:pt idx="317">
                  <c:v>100</c:v>
                </c:pt>
                <c:pt idx="318">
                  <c:v>100</c:v>
                </c:pt>
                <c:pt idx="319">
                  <c:v>100</c:v>
                </c:pt>
                <c:pt idx="320">
                  <c:v>100</c:v>
                </c:pt>
                <c:pt idx="321">
                  <c:v>100</c:v>
                </c:pt>
                <c:pt idx="322">
                  <c:v>100</c:v>
                </c:pt>
                <c:pt idx="323">
                  <c:v>100</c:v>
                </c:pt>
                <c:pt idx="324">
                  <c:v>100</c:v>
                </c:pt>
                <c:pt idx="325">
                  <c:v>100</c:v>
                </c:pt>
                <c:pt idx="326">
                  <c:v>100</c:v>
                </c:pt>
                <c:pt idx="327">
                  <c:v>100</c:v>
                </c:pt>
                <c:pt idx="328">
                  <c:v>100</c:v>
                </c:pt>
                <c:pt idx="329">
                  <c:v>100</c:v>
                </c:pt>
                <c:pt idx="330">
                  <c:v>100</c:v>
                </c:pt>
                <c:pt idx="331">
                  <c:v>100</c:v>
                </c:pt>
                <c:pt idx="332">
                  <c:v>100</c:v>
                </c:pt>
                <c:pt idx="333">
                  <c:v>100</c:v>
                </c:pt>
                <c:pt idx="334">
                  <c:v>100</c:v>
                </c:pt>
                <c:pt idx="335">
                  <c:v>100</c:v>
                </c:pt>
                <c:pt idx="336">
                  <c:v>100</c:v>
                </c:pt>
                <c:pt idx="337">
                  <c:v>100</c:v>
                </c:pt>
                <c:pt idx="338">
                  <c:v>100</c:v>
                </c:pt>
                <c:pt idx="339">
                  <c:v>100</c:v>
                </c:pt>
                <c:pt idx="340">
                  <c:v>100</c:v>
                </c:pt>
                <c:pt idx="341">
                  <c:v>100</c:v>
                </c:pt>
                <c:pt idx="342">
                  <c:v>100</c:v>
                </c:pt>
                <c:pt idx="343">
                  <c:v>100</c:v>
                </c:pt>
                <c:pt idx="344">
                  <c:v>100</c:v>
                </c:pt>
                <c:pt idx="345">
                  <c:v>100</c:v>
                </c:pt>
                <c:pt idx="346">
                  <c:v>100</c:v>
                </c:pt>
                <c:pt idx="347">
                  <c:v>100</c:v>
                </c:pt>
                <c:pt idx="348">
                  <c:v>100</c:v>
                </c:pt>
                <c:pt idx="349">
                  <c:v>100</c:v>
                </c:pt>
                <c:pt idx="350">
                  <c:v>100</c:v>
                </c:pt>
                <c:pt idx="351">
                  <c:v>100</c:v>
                </c:pt>
                <c:pt idx="352">
                  <c:v>100</c:v>
                </c:pt>
                <c:pt idx="353">
                  <c:v>100</c:v>
                </c:pt>
                <c:pt idx="354">
                  <c:v>100</c:v>
                </c:pt>
                <c:pt idx="355">
                  <c:v>100</c:v>
                </c:pt>
                <c:pt idx="356">
                  <c:v>100</c:v>
                </c:pt>
                <c:pt idx="357">
                  <c:v>100</c:v>
                </c:pt>
                <c:pt idx="358">
                  <c:v>100</c:v>
                </c:pt>
                <c:pt idx="359">
                  <c:v>100</c:v>
                </c:pt>
                <c:pt idx="360">
                  <c:v>100</c:v>
                </c:pt>
                <c:pt idx="361">
                  <c:v>100</c:v>
                </c:pt>
                <c:pt idx="362">
                  <c:v>100</c:v>
                </c:pt>
                <c:pt idx="363">
                  <c:v>100</c:v>
                </c:pt>
                <c:pt idx="364">
                  <c:v>100</c:v>
                </c:pt>
                <c:pt idx="365">
                  <c:v>100</c:v>
                </c:pt>
                <c:pt idx="366">
                  <c:v>100</c:v>
                </c:pt>
                <c:pt idx="367">
                  <c:v>100</c:v>
                </c:pt>
                <c:pt idx="368">
                  <c:v>100</c:v>
                </c:pt>
                <c:pt idx="369">
                  <c:v>100</c:v>
                </c:pt>
                <c:pt idx="370">
                  <c:v>100</c:v>
                </c:pt>
                <c:pt idx="371">
                  <c:v>100</c:v>
                </c:pt>
                <c:pt idx="372">
                  <c:v>100</c:v>
                </c:pt>
                <c:pt idx="373">
                  <c:v>100</c:v>
                </c:pt>
                <c:pt idx="374">
                  <c:v>100</c:v>
                </c:pt>
                <c:pt idx="375">
                  <c:v>100</c:v>
                </c:pt>
                <c:pt idx="376">
                  <c:v>100</c:v>
                </c:pt>
                <c:pt idx="377">
                  <c:v>100</c:v>
                </c:pt>
                <c:pt idx="378">
                  <c:v>100</c:v>
                </c:pt>
                <c:pt idx="379">
                  <c:v>100</c:v>
                </c:pt>
                <c:pt idx="380">
                  <c:v>100</c:v>
                </c:pt>
                <c:pt idx="381">
                  <c:v>100</c:v>
                </c:pt>
                <c:pt idx="382">
                  <c:v>100</c:v>
                </c:pt>
                <c:pt idx="383">
                  <c:v>100</c:v>
                </c:pt>
                <c:pt idx="384">
                  <c:v>100</c:v>
                </c:pt>
                <c:pt idx="385">
                  <c:v>100</c:v>
                </c:pt>
                <c:pt idx="386">
                  <c:v>100</c:v>
                </c:pt>
                <c:pt idx="387">
                  <c:v>100</c:v>
                </c:pt>
                <c:pt idx="388">
                  <c:v>100</c:v>
                </c:pt>
                <c:pt idx="389">
                  <c:v>100</c:v>
                </c:pt>
                <c:pt idx="390">
                  <c:v>100</c:v>
                </c:pt>
                <c:pt idx="391">
                  <c:v>100</c:v>
                </c:pt>
                <c:pt idx="392">
                  <c:v>100</c:v>
                </c:pt>
                <c:pt idx="393">
                  <c:v>100</c:v>
                </c:pt>
                <c:pt idx="394">
                  <c:v>100</c:v>
                </c:pt>
                <c:pt idx="395">
                  <c:v>100</c:v>
                </c:pt>
                <c:pt idx="396">
                  <c:v>100</c:v>
                </c:pt>
                <c:pt idx="397">
                  <c:v>100</c:v>
                </c:pt>
                <c:pt idx="398">
                  <c:v>100</c:v>
                </c:pt>
                <c:pt idx="399">
                  <c:v>100</c:v>
                </c:pt>
                <c:pt idx="400">
                  <c:v>100</c:v>
                </c:pt>
                <c:pt idx="401">
                  <c:v>100</c:v>
                </c:pt>
                <c:pt idx="402">
                  <c:v>100</c:v>
                </c:pt>
                <c:pt idx="403">
                  <c:v>100</c:v>
                </c:pt>
                <c:pt idx="404">
                  <c:v>100</c:v>
                </c:pt>
                <c:pt idx="405">
                  <c:v>100</c:v>
                </c:pt>
                <c:pt idx="406">
                  <c:v>100</c:v>
                </c:pt>
                <c:pt idx="407">
                  <c:v>100</c:v>
                </c:pt>
                <c:pt idx="408">
                  <c:v>100</c:v>
                </c:pt>
                <c:pt idx="409">
                  <c:v>100</c:v>
                </c:pt>
                <c:pt idx="410">
                  <c:v>100</c:v>
                </c:pt>
                <c:pt idx="411">
                  <c:v>100</c:v>
                </c:pt>
                <c:pt idx="412">
                  <c:v>100</c:v>
                </c:pt>
                <c:pt idx="413">
                  <c:v>100</c:v>
                </c:pt>
                <c:pt idx="414">
                  <c:v>100</c:v>
                </c:pt>
                <c:pt idx="415">
                  <c:v>100</c:v>
                </c:pt>
                <c:pt idx="416">
                  <c:v>100</c:v>
                </c:pt>
                <c:pt idx="417">
                  <c:v>100</c:v>
                </c:pt>
                <c:pt idx="418">
                  <c:v>100</c:v>
                </c:pt>
                <c:pt idx="419">
                  <c:v>100</c:v>
                </c:pt>
                <c:pt idx="420">
                  <c:v>100</c:v>
                </c:pt>
                <c:pt idx="421">
                  <c:v>100</c:v>
                </c:pt>
                <c:pt idx="422">
                  <c:v>100</c:v>
                </c:pt>
                <c:pt idx="423">
                  <c:v>100</c:v>
                </c:pt>
                <c:pt idx="424">
                  <c:v>100</c:v>
                </c:pt>
                <c:pt idx="425">
                  <c:v>100</c:v>
                </c:pt>
                <c:pt idx="426">
                  <c:v>100</c:v>
                </c:pt>
                <c:pt idx="427">
                  <c:v>100</c:v>
                </c:pt>
                <c:pt idx="428">
                  <c:v>100</c:v>
                </c:pt>
                <c:pt idx="429">
                  <c:v>100</c:v>
                </c:pt>
                <c:pt idx="430">
                  <c:v>100</c:v>
                </c:pt>
                <c:pt idx="431">
                  <c:v>100</c:v>
                </c:pt>
                <c:pt idx="432">
                  <c:v>100</c:v>
                </c:pt>
                <c:pt idx="433">
                  <c:v>100</c:v>
                </c:pt>
                <c:pt idx="434">
                  <c:v>100</c:v>
                </c:pt>
                <c:pt idx="435">
                  <c:v>100</c:v>
                </c:pt>
                <c:pt idx="436">
                  <c:v>100</c:v>
                </c:pt>
                <c:pt idx="437">
                  <c:v>100</c:v>
                </c:pt>
                <c:pt idx="438">
                  <c:v>100</c:v>
                </c:pt>
                <c:pt idx="439">
                  <c:v>100</c:v>
                </c:pt>
                <c:pt idx="440">
                  <c:v>100</c:v>
                </c:pt>
                <c:pt idx="441">
                  <c:v>100</c:v>
                </c:pt>
                <c:pt idx="442">
                  <c:v>100</c:v>
                </c:pt>
                <c:pt idx="443">
                  <c:v>100</c:v>
                </c:pt>
                <c:pt idx="444">
                  <c:v>100</c:v>
                </c:pt>
                <c:pt idx="445">
                  <c:v>100</c:v>
                </c:pt>
                <c:pt idx="446">
                  <c:v>100</c:v>
                </c:pt>
                <c:pt idx="447">
                  <c:v>100</c:v>
                </c:pt>
                <c:pt idx="448">
                  <c:v>100</c:v>
                </c:pt>
                <c:pt idx="449">
                  <c:v>100</c:v>
                </c:pt>
                <c:pt idx="450">
                  <c:v>100</c:v>
                </c:pt>
                <c:pt idx="451">
                  <c:v>100</c:v>
                </c:pt>
                <c:pt idx="452">
                  <c:v>100</c:v>
                </c:pt>
                <c:pt idx="453">
                  <c:v>100</c:v>
                </c:pt>
                <c:pt idx="454">
                  <c:v>100</c:v>
                </c:pt>
                <c:pt idx="455">
                  <c:v>100</c:v>
                </c:pt>
                <c:pt idx="456">
                  <c:v>100</c:v>
                </c:pt>
                <c:pt idx="457">
                  <c:v>100</c:v>
                </c:pt>
                <c:pt idx="458">
                  <c:v>100</c:v>
                </c:pt>
                <c:pt idx="459">
                  <c:v>100</c:v>
                </c:pt>
                <c:pt idx="460">
                  <c:v>100</c:v>
                </c:pt>
                <c:pt idx="461">
                  <c:v>100</c:v>
                </c:pt>
                <c:pt idx="462">
                  <c:v>100</c:v>
                </c:pt>
                <c:pt idx="463">
                  <c:v>100</c:v>
                </c:pt>
                <c:pt idx="464">
                  <c:v>100</c:v>
                </c:pt>
                <c:pt idx="465">
                  <c:v>100</c:v>
                </c:pt>
                <c:pt idx="466">
                  <c:v>100</c:v>
                </c:pt>
                <c:pt idx="467">
                  <c:v>100</c:v>
                </c:pt>
                <c:pt idx="468">
                  <c:v>100</c:v>
                </c:pt>
                <c:pt idx="469">
                  <c:v>100</c:v>
                </c:pt>
                <c:pt idx="470">
                  <c:v>100</c:v>
                </c:pt>
                <c:pt idx="471">
                  <c:v>100</c:v>
                </c:pt>
                <c:pt idx="472">
                  <c:v>100</c:v>
                </c:pt>
                <c:pt idx="473">
                  <c:v>100</c:v>
                </c:pt>
                <c:pt idx="474">
                  <c:v>100</c:v>
                </c:pt>
                <c:pt idx="475">
                  <c:v>100</c:v>
                </c:pt>
                <c:pt idx="476">
                  <c:v>100</c:v>
                </c:pt>
                <c:pt idx="477">
                  <c:v>100</c:v>
                </c:pt>
                <c:pt idx="478">
                  <c:v>100</c:v>
                </c:pt>
                <c:pt idx="479">
                  <c:v>100</c:v>
                </c:pt>
                <c:pt idx="480">
                  <c:v>100</c:v>
                </c:pt>
                <c:pt idx="481">
                  <c:v>100</c:v>
                </c:pt>
                <c:pt idx="482">
                  <c:v>100</c:v>
                </c:pt>
                <c:pt idx="483">
                  <c:v>100</c:v>
                </c:pt>
                <c:pt idx="484">
                  <c:v>100</c:v>
                </c:pt>
                <c:pt idx="485">
                  <c:v>100</c:v>
                </c:pt>
                <c:pt idx="486">
                  <c:v>100</c:v>
                </c:pt>
                <c:pt idx="487">
                  <c:v>100</c:v>
                </c:pt>
                <c:pt idx="488">
                  <c:v>100</c:v>
                </c:pt>
                <c:pt idx="489">
                  <c:v>100</c:v>
                </c:pt>
                <c:pt idx="490">
                  <c:v>100</c:v>
                </c:pt>
                <c:pt idx="491">
                  <c:v>100</c:v>
                </c:pt>
                <c:pt idx="492">
                  <c:v>100</c:v>
                </c:pt>
                <c:pt idx="493">
                  <c:v>100</c:v>
                </c:pt>
                <c:pt idx="494">
                  <c:v>100</c:v>
                </c:pt>
                <c:pt idx="495">
                  <c:v>100</c:v>
                </c:pt>
                <c:pt idx="496">
                  <c:v>100</c:v>
                </c:pt>
                <c:pt idx="497">
                  <c:v>100</c:v>
                </c:pt>
                <c:pt idx="498">
                  <c:v>100</c:v>
                </c:pt>
                <c:pt idx="499">
                  <c:v>100</c:v>
                </c:pt>
                <c:pt idx="500">
                  <c:v>100</c:v>
                </c:pt>
                <c:pt idx="501">
                  <c:v>100</c:v>
                </c:pt>
                <c:pt idx="502">
                  <c:v>100</c:v>
                </c:pt>
                <c:pt idx="503">
                  <c:v>100</c:v>
                </c:pt>
                <c:pt idx="504">
                  <c:v>100</c:v>
                </c:pt>
                <c:pt idx="505">
                  <c:v>100</c:v>
                </c:pt>
                <c:pt idx="506">
                  <c:v>100</c:v>
                </c:pt>
                <c:pt idx="507">
                  <c:v>100</c:v>
                </c:pt>
                <c:pt idx="508">
                  <c:v>100</c:v>
                </c:pt>
                <c:pt idx="509">
                  <c:v>100</c:v>
                </c:pt>
                <c:pt idx="510">
                  <c:v>100</c:v>
                </c:pt>
                <c:pt idx="511">
                  <c:v>100</c:v>
                </c:pt>
                <c:pt idx="512">
                  <c:v>100</c:v>
                </c:pt>
                <c:pt idx="513">
                  <c:v>100</c:v>
                </c:pt>
                <c:pt idx="514">
                  <c:v>100</c:v>
                </c:pt>
                <c:pt idx="515">
                  <c:v>100</c:v>
                </c:pt>
                <c:pt idx="516">
                  <c:v>100</c:v>
                </c:pt>
                <c:pt idx="517">
                  <c:v>100</c:v>
                </c:pt>
                <c:pt idx="518">
                  <c:v>100</c:v>
                </c:pt>
                <c:pt idx="519">
                  <c:v>100</c:v>
                </c:pt>
                <c:pt idx="520">
                  <c:v>100</c:v>
                </c:pt>
                <c:pt idx="521">
                  <c:v>100</c:v>
                </c:pt>
                <c:pt idx="522">
                  <c:v>100</c:v>
                </c:pt>
                <c:pt idx="523">
                  <c:v>100</c:v>
                </c:pt>
                <c:pt idx="524">
                  <c:v>100</c:v>
                </c:pt>
                <c:pt idx="525">
                  <c:v>100</c:v>
                </c:pt>
                <c:pt idx="526">
                  <c:v>100</c:v>
                </c:pt>
                <c:pt idx="527">
                  <c:v>100</c:v>
                </c:pt>
                <c:pt idx="528">
                  <c:v>100</c:v>
                </c:pt>
                <c:pt idx="529">
                  <c:v>100</c:v>
                </c:pt>
                <c:pt idx="530">
                  <c:v>100</c:v>
                </c:pt>
                <c:pt idx="531">
                  <c:v>100</c:v>
                </c:pt>
                <c:pt idx="532">
                  <c:v>100</c:v>
                </c:pt>
                <c:pt idx="533">
                  <c:v>100</c:v>
                </c:pt>
                <c:pt idx="534">
                  <c:v>100</c:v>
                </c:pt>
                <c:pt idx="535">
                  <c:v>100</c:v>
                </c:pt>
                <c:pt idx="536">
                  <c:v>100</c:v>
                </c:pt>
                <c:pt idx="537">
                  <c:v>100</c:v>
                </c:pt>
                <c:pt idx="538">
                  <c:v>100</c:v>
                </c:pt>
                <c:pt idx="539">
                  <c:v>100</c:v>
                </c:pt>
                <c:pt idx="540">
                  <c:v>100</c:v>
                </c:pt>
                <c:pt idx="541">
                  <c:v>100</c:v>
                </c:pt>
                <c:pt idx="542">
                  <c:v>100</c:v>
                </c:pt>
                <c:pt idx="543">
                  <c:v>100</c:v>
                </c:pt>
                <c:pt idx="544">
                  <c:v>100</c:v>
                </c:pt>
                <c:pt idx="545">
                  <c:v>100</c:v>
                </c:pt>
                <c:pt idx="546">
                  <c:v>100</c:v>
                </c:pt>
                <c:pt idx="547">
                  <c:v>100</c:v>
                </c:pt>
                <c:pt idx="548">
                  <c:v>100</c:v>
                </c:pt>
                <c:pt idx="549">
                  <c:v>100</c:v>
                </c:pt>
                <c:pt idx="550">
                  <c:v>100</c:v>
                </c:pt>
                <c:pt idx="551">
                  <c:v>100</c:v>
                </c:pt>
                <c:pt idx="552">
                  <c:v>100</c:v>
                </c:pt>
                <c:pt idx="553">
                  <c:v>100</c:v>
                </c:pt>
                <c:pt idx="554">
                  <c:v>100</c:v>
                </c:pt>
                <c:pt idx="555">
                  <c:v>100</c:v>
                </c:pt>
                <c:pt idx="556">
                  <c:v>100</c:v>
                </c:pt>
                <c:pt idx="557">
                  <c:v>100</c:v>
                </c:pt>
                <c:pt idx="558">
                  <c:v>100</c:v>
                </c:pt>
                <c:pt idx="559">
                  <c:v>100</c:v>
                </c:pt>
                <c:pt idx="560">
                  <c:v>100</c:v>
                </c:pt>
                <c:pt idx="561">
                  <c:v>100</c:v>
                </c:pt>
                <c:pt idx="562">
                  <c:v>100</c:v>
                </c:pt>
                <c:pt idx="563">
                  <c:v>100</c:v>
                </c:pt>
                <c:pt idx="564">
                  <c:v>100</c:v>
                </c:pt>
                <c:pt idx="565">
                  <c:v>100</c:v>
                </c:pt>
                <c:pt idx="566">
                  <c:v>100</c:v>
                </c:pt>
                <c:pt idx="567">
                  <c:v>100</c:v>
                </c:pt>
                <c:pt idx="568">
                  <c:v>100</c:v>
                </c:pt>
                <c:pt idx="569">
                  <c:v>100</c:v>
                </c:pt>
                <c:pt idx="570">
                  <c:v>100</c:v>
                </c:pt>
                <c:pt idx="571">
                  <c:v>100</c:v>
                </c:pt>
                <c:pt idx="572">
                  <c:v>100</c:v>
                </c:pt>
                <c:pt idx="573">
                  <c:v>100</c:v>
                </c:pt>
                <c:pt idx="574">
                  <c:v>100</c:v>
                </c:pt>
                <c:pt idx="575">
                  <c:v>100</c:v>
                </c:pt>
                <c:pt idx="576">
                  <c:v>100</c:v>
                </c:pt>
                <c:pt idx="577">
                  <c:v>100</c:v>
                </c:pt>
                <c:pt idx="578">
                  <c:v>100</c:v>
                </c:pt>
                <c:pt idx="579">
                  <c:v>100</c:v>
                </c:pt>
                <c:pt idx="580">
                  <c:v>100</c:v>
                </c:pt>
                <c:pt idx="581">
                  <c:v>100</c:v>
                </c:pt>
                <c:pt idx="582">
                  <c:v>100</c:v>
                </c:pt>
                <c:pt idx="583">
                  <c:v>100</c:v>
                </c:pt>
                <c:pt idx="584">
                  <c:v>100</c:v>
                </c:pt>
                <c:pt idx="585">
                  <c:v>100</c:v>
                </c:pt>
                <c:pt idx="586">
                  <c:v>100</c:v>
                </c:pt>
                <c:pt idx="587">
                  <c:v>100</c:v>
                </c:pt>
                <c:pt idx="588">
                  <c:v>100</c:v>
                </c:pt>
                <c:pt idx="589">
                  <c:v>100</c:v>
                </c:pt>
                <c:pt idx="590">
                  <c:v>100</c:v>
                </c:pt>
                <c:pt idx="591">
                  <c:v>100</c:v>
                </c:pt>
                <c:pt idx="592">
                  <c:v>100</c:v>
                </c:pt>
                <c:pt idx="593">
                  <c:v>100</c:v>
                </c:pt>
                <c:pt idx="594">
                  <c:v>100</c:v>
                </c:pt>
                <c:pt idx="595">
                  <c:v>100</c:v>
                </c:pt>
                <c:pt idx="596">
                  <c:v>100</c:v>
                </c:pt>
                <c:pt idx="597">
                  <c:v>100</c:v>
                </c:pt>
                <c:pt idx="598">
                  <c:v>100</c:v>
                </c:pt>
                <c:pt idx="599">
                  <c:v>100</c:v>
                </c:pt>
                <c:pt idx="600">
                  <c:v>100</c:v>
                </c:pt>
                <c:pt idx="601">
                  <c:v>100</c:v>
                </c:pt>
                <c:pt idx="602">
                  <c:v>100</c:v>
                </c:pt>
                <c:pt idx="603">
                  <c:v>100</c:v>
                </c:pt>
                <c:pt idx="604">
                  <c:v>100</c:v>
                </c:pt>
                <c:pt idx="605">
                  <c:v>100</c:v>
                </c:pt>
                <c:pt idx="606">
                  <c:v>100</c:v>
                </c:pt>
                <c:pt idx="607">
                  <c:v>100</c:v>
                </c:pt>
                <c:pt idx="608">
                  <c:v>100</c:v>
                </c:pt>
                <c:pt idx="609">
                  <c:v>100</c:v>
                </c:pt>
                <c:pt idx="610">
                  <c:v>100</c:v>
                </c:pt>
                <c:pt idx="611">
                  <c:v>100</c:v>
                </c:pt>
                <c:pt idx="612">
                  <c:v>100</c:v>
                </c:pt>
                <c:pt idx="613">
                  <c:v>100</c:v>
                </c:pt>
                <c:pt idx="614">
                  <c:v>100</c:v>
                </c:pt>
                <c:pt idx="615">
                  <c:v>100</c:v>
                </c:pt>
                <c:pt idx="616">
                  <c:v>100</c:v>
                </c:pt>
                <c:pt idx="617">
                  <c:v>100</c:v>
                </c:pt>
              </c:numCache>
            </c:numRef>
          </c:val>
          <c:smooth val="0"/>
          <c:extLst>
            <c:ext xmlns:c16="http://schemas.microsoft.com/office/drawing/2014/chart" uri="{C3380CC4-5D6E-409C-BE32-E72D297353CC}">
              <c16:uniqueId val="{00000003-B0F8-4FBA-BD2D-A97009EC7E15}"/>
            </c:ext>
          </c:extLst>
        </c:ser>
        <c:dLbls>
          <c:showLegendKey val="0"/>
          <c:showVal val="0"/>
          <c:showCatName val="0"/>
          <c:showSerName val="0"/>
          <c:showPercent val="0"/>
          <c:showBubbleSize val="0"/>
        </c:dLbls>
        <c:smooth val="0"/>
        <c:axId val="908324991"/>
        <c:axId val="908335391"/>
      </c:lineChart>
      <c:dateAx>
        <c:axId val="908324991"/>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08335391"/>
        <c:crosses val="autoZero"/>
        <c:auto val="1"/>
        <c:lblOffset val="100"/>
        <c:baseTimeUnit val="days"/>
      </c:dateAx>
      <c:valAx>
        <c:axId val="9083353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0832499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TomTom!$X$44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TomTom!$X$45:$X$68</c:f>
              <c:numCache>
                <c:formatCode>0%</c:formatCode>
                <c:ptCount val="24"/>
                <c:pt idx="0">
                  <c:v>4.3999999999999997E-2</c:v>
                </c:pt>
                <c:pt idx="1">
                  <c:v>2.8000000000000004E-2</c:v>
                </c:pt>
                <c:pt idx="2">
                  <c:v>1.2E-2</c:v>
                </c:pt>
                <c:pt idx="3">
                  <c:v>8.0000000000000002E-3</c:v>
                </c:pt>
                <c:pt idx="4">
                  <c:v>8.0000000000000002E-3</c:v>
                </c:pt>
                <c:pt idx="5">
                  <c:v>2.4E-2</c:v>
                </c:pt>
                <c:pt idx="6">
                  <c:v>0.11400000000000002</c:v>
                </c:pt>
                <c:pt idx="7">
                  <c:v>0.41200000000000003</c:v>
                </c:pt>
                <c:pt idx="8">
                  <c:v>0.55199999999999994</c:v>
                </c:pt>
                <c:pt idx="9">
                  <c:v>0.45</c:v>
                </c:pt>
                <c:pt idx="10">
                  <c:v>0.35200000000000004</c:v>
                </c:pt>
                <c:pt idx="11">
                  <c:v>0.32999999999999996</c:v>
                </c:pt>
                <c:pt idx="12">
                  <c:v>0.316</c:v>
                </c:pt>
                <c:pt idx="13">
                  <c:v>0.316</c:v>
                </c:pt>
                <c:pt idx="14">
                  <c:v>0.378</c:v>
                </c:pt>
                <c:pt idx="15">
                  <c:v>0.39</c:v>
                </c:pt>
                <c:pt idx="16">
                  <c:v>0.41799999999999998</c:v>
                </c:pt>
                <c:pt idx="17">
                  <c:v>0.53600000000000003</c:v>
                </c:pt>
                <c:pt idx="18">
                  <c:v>0.63</c:v>
                </c:pt>
                <c:pt idx="19">
                  <c:v>0.44800000000000006</c:v>
                </c:pt>
                <c:pt idx="20">
                  <c:v>0.28200000000000003</c:v>
                </c:pt>
                <c:pt idx="21">
                  <c:v>0.254</c:v>
                </c:pt>
                <c:pt idx="22">
                  <c:v>0.188</c:v>
                </c:pt>
                <c:pt idx="23">
                  <c:v>9.1999999999999998E-2</c:v>
                </c:pt>
              </c:numCache>
            </c:numRef>
          </c:val>
          <c:smooth val="0"/>
          <c:extLst>
            <c:ext xmlns:c16="http://schemas.microsoft.com/office/drawing/2014/chart" uri="{C3380CC4-5D6E-409C-BE32-E72D297353CC}">
              <c16:uniqueId val="{00000000-915F-4C63-8B92-4510E03FAFD5}"/>
            </c:ext>
          </c:extLst>
        </c:ser>
        <c:ser>
          <c:idx val="1"/>
          <c:order val="1"/>
          <c:tx>
            <c:strRef>
              <c:f>TomTom!$Y$44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TomTom!$Y$45:$Y$68</c:f>
              <c:numCache>
                <c:formatCode>0%</c:formatCode>
                <c:ptCount val="24"/>
                <c:pt idx="0">
                  <c:v>0</c:v>
                </c:pt>
                <c:pt idx="1">
                  <c:v>0</c:v>
                </c:pt>
                <c:pt idx="2">
                  <c:v>0</c:v>
                </c:pt>
                <c:pt idx="3">
                  <c:v>0</c:v>
                </c:pt>
                <c:pt idx="4">
                  <c:v>0</c:v>
                </c:pt>
                <c:pt idx="5">
                  <c:v>0</c:v>
                </c:pt>
                <c:pt idx="6">
                  <c:v>0</c:v>
                </c:pt>
                <c:pt idx="7">
                  <c:v>0.26600000000000001</c:v>
                </c:pt>
                <c:pt idx="8">
                  <c:v>0.374</c:v>
                </c:pt>
                <c:pt idx="9">
                  <c:v>0.36199999999999993</c:v>
                </c:pt>
                <c:pt idx="10">
                  <c:v>0.28200000000000003</c:v>
                </c:pt>
                <c:pt idx="11">
                  <c:v>0.22400000000000003</c:v>
                </c:pt>
                <c:pt idx="12">
                  <c:v>0.18000000000000002</c:v>
                </c:pt>
                <c:pt idx="13">
                  <c:v>0.17799999999999999</c:v>
                </c:pt>
                <c:pt idx="14">
                  <c:v>0.23199999999999998</c:v>
                </c:pt>
                <c:pt idx="15">
                  <c:v>0.25800000000000001</c:v>
                </c:pt>
                <c:pt idx="16">
                  <c:v>0.3</c:v>
                </c:pt>
                <c:pt idx="17">
                  <c:v>0.376</c:v>
                </c:pt>
                <c:pt idx="18">
                  <c:v>0.43600000000000005</c:v>
                </c:pt>
                <c:pt idx="19">
                  <c:v>0.40600000000000003</c:v>
                </c:pt>
                <c:pt idx="20">
                  <c:v>0.22399999999999998</c:v>
                </c:pt>
                <c:pt idx="21">
                  <c:v>0.128</c:v>
                </c:pt>
                <c:pt idx="22">
                  <c:v>9.8000000000000004E-2</c:v>
                </c:pt>
                <c:pt idx="23">
                  <c:v>4.8000000000000001E-2</c:v>
                </c:pt>
              </c:numCache>
            </c:numRef>
          </c:val>
          <c:smooth val="0"/>
          <c:extLst>
            <c:ext xmlns:c16="http://schemas.microsoft.com/office/drawing/2014/chart" uri="{C3380CC4-5D6E-409C-BE32-E72D297353CC}">
              <c16:uniqueId val="{00000001-915F-4C63-8B92-4510E03FAFD5}"/>
            </c:ext>
          </c:extLst>
        </c:ser>
        <c:ser>
          <c:idx val="2"/>
          <c:order val="2"/>
          <c:tx>
            <c:strRef>
              <c:f>TomTom!$Z$44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TomTom!$Z$45:$Z$68</c:f>
              <c:numCache>
                <c:formatCode>0%</c:formatCode>
                <c:ptCount val="24"/>
                <c:pt idx="0">
                  <c:v>0</c:v>
                </c:pt>
                <c:pt idx="1">
                  <c:v>0</c:v>
                </c:pt>
                <c:pt idx="2">
                  <c:v>0</c:v>
                </c:pt>
                <c:pt idx="3">
                  <c:v>0</c:v>
                </c:pt>
                <c:pt idx="4">
                  <c:v>0</c:v>
                </c:pt>
                <c:pt idx="5">
                  <c:v>0</c:v>
                </c:pt>
                <c:pt idx="6">
                  <c:v>0</c:v>
                </c:pt>
                <c:pt idx="7">
                  <c:v>0.26600000000000001</c:v>
                </c:pt>
                <c:pt idx="8">
                  <c:v>0.39</c:v>
                </c:pt>
                <c:pt idx="9">
                  <c:v>0.38199999999999995</c:v>
                </c:pt>
                <c:pt idx="10">
                  <c:v>0.29199999999999998</c:v>
                </c:pt>
                <c:pt idx="11">
                  <c:v>0.24399999999999999</c:v>
                </c:pt>
                <c:pt idx="12">
                  <c:v>0.20800000000000002</c:v>
                </c:pt>
                <c:pt idx="13">
                  <c:v>0.2</c:v>
                </c:pt>
                <c:pt idx="14">
                  <c:v>0.28999999999999998</c:v>
                </c:pt>
                <c:pt idx="15">
                  <c:v>0.32</c:v>
                </c:pt>
                <c:pt idx="16">
                  <c:v>0.38400000000000001</c:v>
                </c:pt>
                <c:pt idx="17">
                  <c:v>0.45</c:v>
                </c:pt>
                <c:pt idx="18">
                  <c:v>0.48599999999999993</c:v>
                </c:pt>
                <c:pt idx="19">
                  <c:v>0.44800000000000006</c:v>
                </c:pt>
                <c:pt idx="20">
                  <c:v>0.252</c:v>
                </c:pt>
                <c:pt idx="21">
                  <c:v>0.14599999999999999</c:v>
                </c:pt>
                <c:pt idx="22">
                  <c:v>0.10799999999999998</c:v>
                </c:pt>
                <c:pt idx="23">
                  <c:v>4.8000000000000001E-2</c:v>
                </c:pt>
              </c:numCache>
            </c:numRef>
          </c:val>
          <c:smooth val="0"/>
          <c:extLst>
            <c:ext xmlns:c16="http://schemas.microsoft.com/office/drawing/2014/chart" uri="{C3380CC4-5D6E-409C-BE32-E72D297353CC}">
              <c16:uniqueId val="{00000002-915F-4C63-8B92-4510E03FAFD5}"/>
            </c:ext>
          </c:extLst>
        </c:ser>
        <c:dLbls>
          <c:showLegendKey val="0"/>
          <c:showVal val="0"/>
          <c:showCatName val="0"/>
          <c:showSerName val="0"/>
          <c:showPercent val="0"/>
          <c:showBubbleSize val="0"/>
        </c:dLbls>
        <c:smooth val="0"/>
        <c:axId val="784537136"/>
        <c:axId val="784537920"/>
      </c:lineChart>
      <c:catAx>
        <c:axId val="784537136"/>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37920"/>
        <c:crosses val="autoZero"/>
        <c:auto val="1"/>
        <c:lblAlgn val="ctr"/>
        <c:lblOffset val="100"/>
        <c:tickLblSkip val="6"/>
        <c:tickMarkSkip val="6"/>
        <c:noMultiLvlLbl val="1"/>
      </c:catAx>
      <c:valAx>
        <c:axId val="784537920"/>
        <c:scaling>
          <c:orientation val="minMax"/>
          <c:max val="0.8"/>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37136"/>
        <c:crosses val="autoZero"/>
        <c:crossBetween val="between"/>
        <c:majorUnit val="0.2"/>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67830225648877218"/>
          <c:h val="0.78578564056015621"/>
        </c:manualLayout>
      </c:layout>
      <c:lineChart>
        <c:grouping val="standard"/>
        <c:varyColors val="0"/>
        <c:ser>
          <c:idx val="0"/>
          <c:order val="0"/>
          <c:tx>
            <c:strRef>
              <c:f>TomTom!$AB$44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TomTom!$AB$45:$AB$68</c:f>
              <c:numCache>
                <c:formatCode>0%</c:formatCode>
                <c:ptCount val="24"/>
                <c:pt idx="0">
                  <c:v>8.7999999999999995E-2</c:v>
                </c:pt>
                <c:pt idx="1">
                  <c:v>7.0000000000000007E-2</c:v>
                </c:pt>
                <c:pt idx="2">
                  <c:v>6.0000000000000012E-2</c:v>
                </c:pt>
                <c:pt idx="3">
                  <c:v>4.5999999999999999E-2</c:v>
                </c:pt>
                <c:pt idx="4">
                  <c:v>5.4000000000000006E-2</c:v>
                </c:pt>
                <c:pt idx="5">
                  <c:v>0.13</c:v>
                </c:pt>
                <c:pt idx="6">
                  <c:v>0.42400000000000004</c:v>
                </c:pt>
                <c:pt idx="7">
                  <c:v>0.65</c:v>
                </c:pt>
                <c:pt idx="8">
                  <c:v>0.65400000000000003</c:v>
                </c:pt>
                <c:pt idx="9">
                  <c:v>0.57000000000000006</c:v>
                </c:pt>
                <c:pt idx="10">
                  <c:v>0.57199999999999995</c:v>
                </c:pt>
                <c:pt idx="11">
                  <c:v>0.54400000000000004</c:v>
                </c:pt>
                <c:pt idx="12">
                  <c:v>0.46600000000000003</c:v>
                </c:pt>
                <c:pt idx="13">
                  <c:v>0.434</c:v>
                </c:pt>
                <c:pt idx="14">
                  <c:v>0.48200000000000004</c:v>
                </c:pt>
                <c:pt idx="15">
                  <c:v>0.51400000000000001</c:v>
                </c:pt>
                <c:pt idx="16">
                  <c:v>0.55200000000000005</c:v>
                </c:pt>
                <c:pt idx="17">
                  <c:v>0.64200000000000002</c:v>
                </c:pt>
                <c:pt idx="18">
                  <c:v>0.58399999999999996</c:v>
                </c:pt>
                <c:pt idx="19">
                  <c:v>0.372</c:v>
                </c:pt>
                <c:pt idx="20">
                  <c:v>0.22800000000000004</c:v>
                </c:pt>
                <c:pt idx="21">
                  <c:v>0.186</c:v>
                </c:pt>
                <c:pt idx="22">
                  <c:v>0.15000000000000002</c:v>
                </c:pt>
                <c:pt idx="23">
                  <c:v>0.12</c:v>
                </c:pt>
              </c:numCache>
            </c:numRef>
          </c:val>
          <c:smooth val="0"/>
          <c:extLst>
            <c:ext xmlns:c16="http://schemas.microsoft.com/office/drawing/2014/chart" uri="{C3380CC4-5D6E-409C-BE32-E72D297353CC}">
              <c16:uniqueId val="{00000000-4FF8-4E62-8945-74D98E32026F}"/>
            </c:ext>
          </c:extLst>
        </c:ser>
        <c:ser>
          <c:idx val="1"/>
          <c:order val="1"/>
          <c:tx>
            <c:strRef>
              <c:f>TomTom!$AC$44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TomTom!$AC$45:$AC$68</c:f>
              <c:numCache>
                <c:formatCode>0%</c:formatCode>
                <c:ptCount val="24"/>
                <c:pt idx="0">
                  <c:v>0</c:v>
                </c:pt>
                <c:pt idx="1">
                  <c:v>0</c:v>
                </c:pt>
                <c:pt idx="2">
                  <c:v>0</c:v>
                </c:pt>
                <c:pt idx="3">
                  <c:v>0</c:v>
                </c:pt>
                <c:pt idx="4">
                  <c:v>0</c:v>
                </c:pt>
                <c:pt idx="5">
                  <c:v>0</c:v>
                </c:pt>
                <c:pt idx="6">
                  <c:v>0.20600000000000002</c:v>
                </c:pt>
                <c:pt idx="7">
                  <c:v>0.40800000000000003</c:v>
                </c:pt>
                <c:pt idx="8">
                  <c:v>0.48</c:v>
                </c:pt>
                <c:pt idx="9">
                  <c:v>0.45999999999999996</c:v>
                </c:pt>
                <c:pt idx="10">
                  <c:v>0.41599999999999993</c:v>
                </c:pt>
                <c:pt idx="11">
                  <c:v>0.41</c:v>
                </c:pt>
                <c:pt idx="12">
                  <c:v>0.36400000000000005</c:v>
                </c:pt>
                <c:pt idx="13">
                  <c:v>0.30599999999999999</c:v>
                </c:pt>
                <c:pt idx="14">
                  <c:v>0.35</c:v>
                </c:pt>
                <c:pt idx="15">
                  <c:v>0.38200000000000001</c:v>
                </c:pt>
                <c:pt idx="16">
                  <c:v>0.40800000000000003</c:v>
                </c:pt>
                <c:pt idx="17">
                  <c:v>0.45599999999999996</c:v>
                </c:pt>
                <c:pt idx="18">
                  <c:v>0.47000000000000003</c:v>
                </c:pt>
                <c:pt idx="19">
                  <c:v>0.39200000000000002</c:v>
                </c:pt>
                <c:pt idx="20">
                  <c:v>0.20600000000000002</c:v>
                </c:pt>
                <c:pt idx="21">
                  <c:v>0.10999999999999999</c:v>
                </c:pt>
                <c:pt idx="22">
                  <c:v>6.8000000000000005E-2</c:v>
                </c:pt>
                <c:pt idx="23">
                  <c:v>1.8000000000000002E-2</c:v>
                </c:pt>
              </c:numCache>
            </c:numRef>
          </c:val>
          <c:smooth val="0"/>
          <c:extLst>
            <c:ext xmlns:c16="http://schemas.microsoft.com/office/drawing/2014/chart" uri="{C3380CC4-5D6E-409C-BE32-E72D297353CC}">
              <c16:uniqueId val="{00000001-4FF8-4E62-8945-74D98E32026F}"/>
            </c:ext>
          </c:extLst>
        </c:ser>
        <c:ser>
          <c:idx val="2"/>
          <c:order val="2"/>
          <c:tx>
            <c:strRef>
              <c:f>TomTom!$AD$44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TomTom!$AD$45:$AD$68</c:f>
              <c:numCache>
                <c:formatCode>0%</c:formatCode>
                <c:ptCount val="24"/>
                <c:pt idx="0">
                  <c:v>0</c:v>
                </c:pt>
                <c:pt idx="1">
                  <c:v>0</c:v>
                </c:pt>
                <c:pt idx="2">
                  <c:v>0</c:v>
                </c:pt>
                <c:pt idx="3">
                  <c:v>0</c:v>
                </c:pt>
                <c:pt idx="4">
                  <c:v>0</c:v>
                </c:pt>
                <c:pt idx="5">
                  <c:v>0</c:v>
                </c:pt>
                <c:pt idx="6">
                  <c:v>0.22000000000000003</c:v>
                </c:pt>
                <c:pt idx="7">
                  <c:v>0.438</c:v>
                </c:pt>
                <c:pt idx="8">
                  <c:v>0.52200000000000002</c:v>
                </c:pt>
                <c:pt idx="9">
                  <c:v>0.51200000000000001</c:v>
                </c:pt>
                <c:pt idx="10">
                  <c:v>0.46600000000000003</c:v>
                </c:pt>
                <c:pt idx="11">
                  <c:v>0.45999999999999996</c:v>
                </c:pt>
                <c:pt idx="12">
                  <c:v>0.40800000000000003</c:v>
                </c:pt>
                <c:pt idx="13">
                  <c:v>0.33999999999999997</c:v>
                </c:pt>
                <c:pt idx="14">
                  <c:v>0.37399999999999994</c:v>
                </c:pt>
                <c:pt idx="15">
                  <c:v>0.40600000000000003</c:v>
                </c:pt>
                <c:pt idx="16">
                  <c:v>0.434</c:v>
                </c:pt>
                <c:pt idx="17">
                  <c:v>0.48599999999999993</c:v>
                </c:pt>
                <c:pt idx="18">
                  <c:v>0.502</c:v>
                </c:pt>
                <c:pt idx="19">
                  <c:v>0.42800000000000005</c:v>
                </c:pt>
                <c:pt idx="20">
                  <c:v>0.23599999999999999</c:v>
                </c:pt>
                <c:pt idx="21">
                  <c:v>0.122</c:v>
                </c:pt>
                <c:pt idx="22">
                  <c:v>7.5999999999999998E-2</c:v>
                </c:pt>
                <c:pt idx="23">
                  <c:v>2.4E-2</c:v>
                </c:pt>
              </c:numCache>
            </c:numRef>
          </c:val>
          <c:smooth val="0"/>
          <c:extLst>
            <c:ext xmlns:c16="http://schemas.microsoft.com/office/drawing/2014/chart" uri="{C3380CC4-5D6E-409C-BE32-E72D297353CC}">
              <c16:uniqueId val="{00000002-4FF8-4E62-8945-74D98E32026F}"/>
            </c:ext>
          </c:extLst>
        </c:ser>
        <c:dLbls>
          <c:showLegendKey val="0"/>
          <c:showVal val="0"/>
          <c:showCatName val="0"/>
          <c:showSerName val="0"/>
          <c:showPercent val="0"/>
          <c:showBubbleSize val="0"/>
        </c:dLbls>
        <c:smooth val="0"/>
        <c:axId val="784535960"/>
        <c:axId val="784533216"/>
      </c:lineChart>
      <c:catAx>
        <c:axId val="784535960"/>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33216"/>
        <c:crosses val="autoZero"/>
        <c:auto val="1"/>
        <c:lblAlgn val="ctr"/>
        <c:lblOffset val="100"/>
        <c:tickLblSkip val="12"/>
        <c:tickMarkSkip val="12"/>
        <c:noMultiLvlLbl val="1"/>
      </c:catAx>
      <c:valAx>
        <c:axId val="784533216"/>
        <c:scaling>
          <c:orientation val="minMax"/>
          <c:max val="0.8"/>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35960"/>
        <c:crosses val="autoZero"/>
        <c:crossBetween val="between"/>
        <c:majorUnit val="0.2"/>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67830225648877218"/>
          <c:h val="0.78578564056015621"/>
        </c:manualLayout>
      </c:layout>
      <c:lineChart>
        <c:grouping val="standard"/>
        <c:varyColors val="0"/>
        <c:ser>
          <c:idx val="0"/>
          <c:order val="0"/>
          <c:tx>
            <c:strRef>
              <c:f>TomTom!$AF$44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TomTom!$AF$45:$AF$68</c:f>
              <c:numCache>
                <c:formatCode>0%</c:formatCode>
                <c:ptCount val="24"/>
                <c:pt idx="0">
                  <c:v>0.06</c:v>
                </c:pt>
                <c:pt idx="1">
                  <c:v>4.8000000000000001E-2</c:v>
                </c:pt>
                <c:pt idx="2">
                  <c:v>3.8000000000000006E-2</c:v>
                </c:pt>
                <c:pt idx="3">
                  <c:v>2.8000000000000004E-2</c:v>
                </c:pt>
                <c:pt idx="4">
                  <c:v>3.8000000000000006E-2</c:v>
                </c:pt>
                <c:pt idx="5">
                  <c:v>7.0000000000000007E-2</c:v>
                </c:pt>
                <c:pt idx="6">
                  <c:v>0.23599999999999999</c:v>
                </c:pt>
                <c:pt idx="7">
                  <c:v>0.53400000000000003</c:v>
                </c:pt>
                <c:pt idx="8">
                  <c:v>0.55400000000000005</c:v>
                </c:pt>
                <c:pt idx="9">
                  <c:v>0.442</c:v>
                </c:pt>
                <c:pt idx="10">
                  <c:v>0.45400000000000001</c:v>
                </c:pt>
                <c:pt idx="11">
                  <c:v>0.41799999999999998</c:v>
                </c:pt>
                <c:pt idx="12">
                  <c:v>0.35600000000000004</c:v>
                </c:pt>
                <c:pt idx="13">
                  <c:v>0.372</c:v>
                </c:pt>
                <c:pt idx="14">
                  <c:v>0.43</c:v>
                </c:pt>
                <c:pt idx="15">
                  <c:v>0.45400000000000001</c:v>
                </c:pt>
                <c:pt idx="16">
                  <c:v>0.46200000000000002</c:v>
                </c:pt>
                <c:pt idx="17">
                  <c:v>0.56200000000000006</c:v>
                </c:pt>
                <c:pt idx="18">
                  <c:v>0.53</c:v>
                </c:pt>
                <c:pt idx="19">
                  <c:v>0.32400000000000001</c:v>
                </c:pt>
                <c:pt idx="20">
                  <c:v>0.2</c:v>
                </c:pt>
                <c:pt idx="21">
                  <c:v>0.158</c:v>
                </c:pt>
                <c:pt idx="22">
                  <c:v>0.13600000000000001</c:v>
                </c:pt>
                <c:pt idx="23">
                  <c:v>8.7999999999999995E-2</c:v>
                </c:pt>
              </c:numCache>
            </c:numRef>
          </c:val>
          <c:smooth val="0"/>
          <c:extLst>
            <c:ext xmlns:c16="http://schemas.microsoft.com/office/drawing/2014/chart" uri="{C3380CC4-5D6E-409C-BE32-E72D297353CC}">
              <c16:uniqueId val="{00000000-C8D5-4436-81C6-AC4A9702DBFE}"/>
            </c:ext>
          </c:extLst>
        </c:ser>
        <c:ser>
          <c:idx val="1"/>
          <c:order val="1"/>
          <c:tx>
            <c:strRef>
              <c:f>TomTom!$AG$44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TomTom!$AG$45:$AG$68</c:f>
              <c:numCache>
                <c:formatCode>0%</c:formatCode>
                <c:ptCount val="24"/>
                <c:pt idx="0">
                  <c:v>0</c:v>
                </c:pt>
                <c:pt idx="1">
                  <c:v>0</c:v>
                </c:pt>
                <c:pt idx="2">
                  <c:v>0</c:v>
                </c:pt>
                <c:pt idx="3">
                  <c:v>0</c:v>
                </c:pt>
                <c:pt idx="4">
                  <c:v>0</c:v>
                </c:pt>
                <c:pt idx="5">
                  <c:v>0</c:v>
                </c:pt>
                <c:pt idx="6">
                  <c:v>0.10200000000000001</c:v>
                </c:pt>
                <c:pt idx="7">
                  <c:v>0.36</c:v>
                </c:pt>
                <c:pt idx="8">
                  <c:v>0.50600000000000001</c:v>
                </c:pt>
                <c:pt idx="9">
                  <c:v>0.48799999999999999</c:v>
                </c:pt>
                <c:pt idx="10">
                  <c:v>0.43200000000000005</c:v>
                </c:pt>
                <c:pt idx="11">
                  <c:v>0.41600000000000004</c:v>
                </c:pt>
                <c:pt idx="12">
                  <c:v>0.35799999999999998</c:v>
                </c:pt>
                <c:pt idx="13">
                  <c:v>0.32200000000000001</c:v>
                </c:pt>
                <c:pt idx="14">
                  <c:v>0.36799999999999999</c:v>
                </c:pt>
                <c:pt idx="15">
                  <c:v>0.39200000000000002</c:v>
                </c:pt>
                <c:pt idx="16">
                  <c:v>0.39400000000000002</c:v>
                </c:pt>
                <c:pt idx="17">
                  <c:v>0.42800000000000005</c:v>
                </c:pt>
                <c:pt idx="18">
                  <c:v>0.46399999999999997</c:v>
                </c:pt>
                <c:pt idx="19">
                  <c:v>0.39400000000000002</c:v>
                </c:pt>
                <c:pt idx="20">
                  <c:v>0.21000000000000002</c:v>
                </c:pt>
                <c:pt idx="21">
                  <c:v>0.10800000000000001</c:v>
                </c:pt>
                <c:pt idx="22">
                  <c:v>6.6000000000000003E-2</c:v>
                </c:pt>
                <c:pt idx="23">
                  <c:v>3.2000000000000001E-2</c:v>
                </c:pt>
              </c:numCache>
            </c:numRef>
          </c:val>
          <c:smooth val="0"/>
          <c:extLst>
            <c:ext xmlns:c16="http://schemas.microsoft.com/office/drawing/2014/chart" uri="{C3380CC4-5D6E-409C-BE32-E72D297353CC}">
              <c16:uniqueId val="{00000001-C8D5-4436-81C6-AC4A9702DBFE}"/>
            </c:ext>
          </c:extLst>
        </c:ser>
        <c:ser>
          <c:idx val="2"/>
          <c:order val="2"/>
          <c:tx>
            <c:strRef>
              <c:f>TomTom!$AH$44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TomTom!$AH$45:$AH$68</c:f>
              <c:numCache>
                <c:formatCode>0%</c:formatCode>
                <c:ptCount val="24"/>
                <c:pt idx="0">
                  <c:v>0</c:v>
                </c:pt>
                <c:pt idx="1">
                  <c:v>0</c:v>
                </c:pt>
                <c:pt idx="2">
                  <c:v>0</c:v>
                </c:pt>
                <c:pt idx="3">
                  <c:v>0</c:v>
                </c:pt>
                <c:pt idx="4">
                  <c:v>0</c:v>
                </c:pt>
                <c:pt idx="5">
                  <c:v>0</c:v>
                </c:pt>
                <c:pt idx="6">
                  <c:v>0.1</c:v>
                </c:pt>
                <c:pt idx="7">
                  <c:v>0.35399999999999998</c:v>
                </c:pt>
                <c:pt idx="8">
                  <c:v>0.46799999999999997</c:v>
                </c:pt>
                <c:pt idx="9">
                  <c:v>0.45599999999999996</c:v>
                </c:pt>
                <c:pt idx="10">
                  <c:v>0.42199999999999999</c:v>
                </c:pt>
                <c:pt idx="11">
                  <c:v>0.41999999999999993</c:v>
                </c:pt>
                <c:pt idx="12">
                  <c:v>0.36</c:v>
                </c:pt>
                <c:pt idx="13">
                  <c:v>0.318</c:v>
                </c:pt>
                <c:pt idx="14">
                  <c:v>0.37</c:v>
                </c:pt>
                <c:pt idx="15">
                  <c:v>0.39</c:v>
                </c:pt>
                <c:pt idx="16">
                  <c:v>0.39399999999999996</c:v>
                </c:pt>
                <c:pt idx="17">
                  <c:v>0.43</c:v>
                </c:pt>
                <c:pt idx="18">
                  <c:v>0.45800000000000002</c:v>
                </c:pt>
                <c:pt idx="19">
                  <c:v>0.376</c:v>
                </c:pt>
                <c:pt idx="20">
                  <c:v>0.2</c:v>
                </c:pt>
                <c:pt idx="21">
                  <c:v>0.10799999999999998</c:v>
                </c:pt>
                <c:pt idx="22">
                  <c:v>6.2E-2</c:v>
                </c:pt>
                <c:pt idx="23">
                  <c:v>3.4000000000000002E-2</c:v>
                </c:pt>
              </c:numCache>
            </c:numRef>
          </c:val>
          <c:smooth val="0"/>
          <c:extLst>
            <c:ext xmlns:c16="http://schemas.microsoft.com/office/drawing/2014/chart" uri="{C3380CC4-5D6E-409C-BE32-E72D297353CC}">
              <c16:uniqueId val="{00000002-C8D5-4436-81C6-AC4A9702DBFE}"/>
            </c:ext>
          </c:extLst>
        </c:ser>
        <c:dLbls>
          <c:showLegendKey val="0"/>
          <c:showVal val="0"/>
          <c:showCatName val="0"/>
          <c:showSerName val="0"/>
          <c:showPercent val="0"/>
          <c:showBubbleSize val="0"/>
        </c:dLbls>
        <c:smooth val="0"/>
        <c:axId val="784540664"/>
        <c:axId val="784532432"/>
      </c:lineChart>
      <c:catAx>
        <c:axId val="784540664"/>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32432"/>
        <c:crosses val="autoZero"/>
        <c:auto val="1"/>
        <c:lblAlgn val="ctr"/>
        <c:lblOffset val="100"/>
        <c:tickLblSkip val="12"/>
        <c:tickMarkSkip val="12"/>
        <c:noMultiLvlLbl val="1"/>
      </c:catAx>
      <c:valAx>
        <c:axId val="784532432"/>
        <c:scaling>
          <c:orientation val="minMax"/>
          <c:max val="0.8"/>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40664"/>
        <c:crosses val="autoZero"/>
        <c:crossBetween val="between"/>
        <c:majorUnit val="0.2"/>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67830225648877218"/>
          <c:h val="0.78578564056015621"/>
        </c:manualLayout>
      </c:layout>
      <c:lineChart>
        <c:grouping val="standard"/>
        <c:varyColors val="0"/>
        <c:ser>
          <c:idx val="0"/>
          <c:order val="0"/>
          <c:tx>
            <c:strRef>
              <c:f>TomTom!$AJ$44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TomTom!$AJ$45:$AJ$68</c:f>
              <c:numCache>
                <c:formatCode>0%</c:formatCode>
                <c:ptCount val="24"/>
                <c:pt idx="0">
                  <c:v>2.4E-2</c:v>
                </c:pt>
                <c:pt idx="1">
                  <c:v>0</c:v>
                </c:pt>
                <c:pt idx="2">
                  <c:v>0</c:v>
                </c:pt>
                <c:pt idx="3">
                  <c:v>0</c:v>
                </c:pt>
                <c:pt idx="4">
                  <c:v>0</c:v>
                </c:pt>
                <c:pt idx="5">
                  <c:v>1.4000000000000002E-2</c:v>
                </c:pt>
                <c:pt idx="6">
                  <c:v>0.2</c:v>
                </c:pt>
                <c:pt idx="7">
                  <c:v>0.46399999999999997</c:v>
                </c:pt>
                <c:pt idx="8">
                  <c:v>0.56599999999999995</c:v>
                </c:pt>
                <c:pt idx="9">
                  <c:v>0.434</c:v>
                </c:pt>
                <c:pt idx="10">
                  <c:v>0.32200000000000001</c:v>
                </c:pt>
                <c:pt idx="11">
                  <c:v>0.29400000000000004</c:v>
                </c:pt>
                <c:pt idx="12">
                  <c:v>0.28600000000000003</c:v>
                </c:pt>
                <c:pt idx="13">
                  <c:v>0.29600000000000004</c:v>
                </c:pt>
                <c:pt idx="14">
                  <c:v>0.32800000000000001</c:v>
                </c:pt>
                <c:pt idx="15">
                  <c:v>0.316</c:v>
                </c:pt>
                <c:pt idx="16">
                  <c:v>0.32199999999999995</c:v>
                </c:pt>
                <c:pt idx="17">
                  <c:v>0.44800000000000006</c:v>
                </c:pt>
                <c:pt idx="18">
                  <c:v>0.61599999999999999</c:v>
                </c:pt>
                <c:pt idx="19">
                  <c:v>0.44000000000000006</c:v>
                </c:pt>
                <c:pt idx="20">
                  <c:v>0.26200000000000001</c:v>
                </c:pt>
                <c:pt idx="21">
                  <c:v>0.23200000000000004</c:v>
                </c:pt>
                <c:pt idx="22">
                  <c:v>0.188</c:v>
                </c:pt>
                <c:pt idx="23">
                  <c:v>9.6000000000000002E-2</c:v>
                </c:pt>
              </c:numCache>
            </c:numRef>
          </c:val>
          <c:smooth val="0"/>
          <c:extLst>
            <c:ext xmlns:c16="http://schemas.microsoft.com/office/drawing/2014/chart" uri="{C3380CC4-5D6E-409C-BE32-E72D297353CC}">
              <c16:uniqueId val="{00000000-C127-4E97-A946-4C48E4448BDA}"/>
            </c:ext>
          </c:extLst>
        </c:ser>
        <c:ser>
          <c:idx val="1"/>
          <c:order val="1"/>
          <c:tx>
            <c:strRef>
              <c:f>TomTom!$AK$44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TomTom!$AK$45:$AK$68</c:f>
              <c:numCache>
                <c:formatCode>0%</c:formatCode>
                <c:ptCount val="24"/>
                <c:pt idx="0">
                  <c:v>5.4000000000000006E-2</c:v>
                </c:pt>
                <c:pt idx="1">
                  <c:v>6.0000000000000001E-3</c:v>
                </c:pt>
                <c:pt idx="2">
                  <c:v>0</c:v>
                </c:pt>
                <c:pt idx="3">
                  <c:v>0</c:v>
                </c:pt>
                <c:pt idx="4">
                  <c:v>0</c:v>
                </c:pt>
                <c:pt idx="5">
                  <c:v>0</c:v>
                </c:pt>
                <c:pt idx="6">
                  <c:v>6.8000000000000005E-2</c:v>
                </c:pt>
                <c:pt idx="7">
                  <c:v>0.23599999999999999</c:v>
                </c:pt>
                <c:pt idx="8">
                  <c:v>0.39999999999999997</c:v>
                </c:pt>
                <c:pt idx="9">
                  <c:v>0.41200000000000003</c:v>
                </c:pt>
                <c:pt idx="10">
                  <c:v>0.32</c:v>
                </c:pt>
                <c:pt idx="11">
                  <c:v>0.26400000000000001</c:v>
                </c:pt>
                <c:pt idx="12">
                  <c:v>0.27600000000000002</c:v>
                </c:pt>
                <c:pt idx="13">
                  <c:v>0.26</c:v>
                </c:pt>
                <c:pt idx="14">
                  <c:v>0.25800000000000001</c:v>
                </c:pt>
                <c:pt idx="15">
                  <c:v>0.25800000000000001</c:v>
                </c:pt>
                <c:pt idx="16">
                  <c:v>0.25</c:v>
                </c:pt>
                <c:pt idx="17">
                  <c:v>0.33800000000000002</c:v>
                </c:pt>
                <c:pt idx="18">
                  <c:v>0.46600000000000003</c:v>
                </c:pt>
                <c:pt idx="19">
                  <c:v>0.44600000000000001</c:v>
                </c:pt>
                <c:pt idx="20">
                  <c:v>0.30199999999999999</c:v>
                </c:pt>
                <c:pt idx="21">
                  <c:v>0.20999999999999996</c:v>
                </c:pt>
                <c:pt idx="22">
                  <c:v>0.17800000000000002</c:v>
                </c:pt>
                <c:pt idx="23">
                  <c:v>0.128</c:v>
                </c:pt>
              </c:numCache>
            </c:numRef>
          </c:val>
          <c:smooth val="0"/>
          <c:extLst>
            <c:ext xmlns:c16="http://schemas.microsoft.com/office/drawing/2014/chart" uri="{C3380CC4-5D6E-409C-BE32-E72D297353CC}">
              <c16:uniqueId val="{00000001-C127-4E97-A946-4C48E4448BDA}"/>
            </c:ext>
          </c:extLst>
        </c:ser>
        <c:ser>
          <c:idx val="2"/>
          <c:order val="2"/>
          <c:tx>
            <c:strRef>
              <c:f>TomTom!$AL$44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TomTom!$AL$45:$AL$68</c:f>
              <c:numCache>
                <c:formatCode>0%</c:formatCode>
                <c:ptCount val="24"/>
                <c:pt idx="0">
                  <c:v>4.6000000000000006E-2</c:v>
                </c:pt>
                <c:pt idx="1">
                  <c:v>2E-3</c:v>
                </c:pt>
                <c:pt idx="2">
                  <c:v>0</c:v>
                </c:pt>
                <c:pt idx="3">
                  <c:v>0</c:v>
                </c:pt>
                <c:pt idx="4">
                  <c:v>0</c:v>
                </c:pt>
                <c:pt idx="5">
                  <c:v>0</c:v>
                </c:pt>
                <c:pt idx="6">
                  <c:v>8.8000000000000009E-2</c:v>
                </c:pt>
                <c:pt idx="7">
                  <c:v>0.36199999999999999</c:v>
                </c:pt>
                <c:pt idx="8">
                  <c:v>0.43</c:v>
                </c:pt>
                <c:pt idx="9">
                  <c:v>0.43199999999999994</c:v>
                </c:pt>
                <c:pt idx="10">
                  <c:v>0.32200000000000001</c:v>
                </c:pt>
                <c:pt idx="11">
                  <c:v>0.254</c:v>
                </c:pt>
                <c:pt idx="12">
                  <c:v>0.25800000000000001</c:v>
                </c:pt>
                <c:pt idx="13">
                  <c:v>0.26200000000000001</c:v>
                </c:pt>
                <c:pt idx="14">
                  <c:v>0.28200000000000003</c:v>
                </c:pt>
                <c:pt idx="15">
                  <c:v>0.27</c:v>
                </c:pt>
                <c:pt idx="16">
                  <c:v>0.27</c:v>
                </c:pt>
                <c:pt idx="17">
                  <c:v>0.378</c:v>
                </c:pt>
                <c:pt idx="18">
                  <c:v>0.51</c:v>
                </c:pt>
                <c:pt idx="19">
                  <c:v>0.48399999999999999</c:v>
                </c:pt>
                <c:pt idx="20">
                  <c:v>0.31</c:v>
                </c:pt>
                <c:pt idx="21">
                  <c:v>0.20999999999999996</c:v>
                </c:pt>
                <c:pt idx="22">
                  <c:v>0.17800000000000002</c:v>
                </c:pt>
                <c:pt idx="23">
                  <c:v>0.122</c:v>
                </c:pt>
              </c:numCache>
            </c:numRef>
          </c:val>
          <c:smooth val="0"/>
          <c:extLst>
            <c:ext xmlns:c16="http://schemas.microsoft.com/office/drawing/2014/chart" uri="{C3380CC4-5D6E-409C-BE32-E72D297353CC}">
              <c16:uniqueId val="{00000002-C127-4E97-A946-4C48E4448BDA}"/>
            </c:ext>
          </c:extLst>
        </c:ser>
        <c:dLbls>
          <c:showLegendKey val="0"/>
          <c:showVal val="0"/>
          <c:showCatName val="0"/>
          <c:showSerName val="0"/>
          <c:showPercent val="0"/>
          <c:showBubbleSize val="0"/>
        </c:dLbls>
        <c:smooth val="0"/>
        <c:axId val="784541448"/>
        <c:axId val="784534000"/>
      </c:lineChart>
      <c:catAx>
        <c:axId val="784541448"/>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34000"/>
        <c:crosses val="autoZero"/>
        <c:auto val="1"/>
        <c:lblAlgn val="ctr"/>
        <c:lblOffset val="100"/>
        <c:tickLblSkip val="12"/>
        <c:tickMarkSkip val="12"/>
        <c:noMultiLvlLbl val="1"/>
      </c:catAx>
      <c:valAx>
        <c:axId val="784534000"/>
        <c:scaling>
          <c:orientation val="minMax"/>
          <c:max val="0.8"/>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41448"/>
        <c:crosses val="autoZero"/>
        <c:crossBetween val="between"/>
        <c:majorUnit val="0.2"/>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63967355643044621"/>
          <c:h val="0.78578564056015621"/>
        </c:manualLayout>
      </c:layout>
      <c:lineChart>
        <c:grouping val="standard"/>
        <c:varyColors val="0"/>
        <c:ser>
          <c:idx val="0"/>
          <c:order val="0"/>
          <c:tx>
            <c:strRef>
              <c:f>TomTom!$AN$44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TomTom!$AN$45:$AN$68</c:f>
              <c:numCache>
                <c:formatCode>0%</c:formatCode>
                <c:ptCount val="24"/>
                <c:pt idx="0">
                  <c:v>2.4E-2</c:v>
                </c:pt>
                <c:pt idx="1">
                  <c:v>0</c:v>
                </c:pt>
                <c:pt idx="2">
                  <c:v>0</c:v>
                </c:pt>
                <c:pt idx="3">
                  <c:v>0</c:v>
                </c:pt>
                <c:pt idx="4">
                  <c:v>0</c:v>
                </c:pt>
                <c:pt idx="5">
                  <c:v>0.10799999999999998</c:v>
                </c:pt>
                <c:pt idx="6">
                  <c:v>0.40600000000000003</c:v>
                </c:pt>
                <c:pt idx="7">
                  <c:v>0.59199999999999997</c:v>
                </c:pt>
                <c:pt idx="8">
                  <c:v>0.61399999999999999</c:v>
                </c:pt>
                <c:pt idx="9">
                  <c:v>0.58600000000000008</c:v>
                </c:pt>
                <c:pt idx="10">
                  <c:v>0.60799999999999998</c:v>
                </c:pt>
                <c:pt idx="11">
                  <c:v>0.60600000000000009</c:v>
                </c:pt>
                <c:pt idx="12">
                  <c:v>0.52200000000000002</c:v>
                </c:pt>
                <c:pt idx="13">
                  <c:v>0.55999999999999994</c:v>
                </c:pt>
                <c:pt idx="14">
                  <c:v>0.61799999999999999</c:v>
                </c:pt>
                <c:pt idx="15">
                  <c:v>0.624</c:v>
                </c:pt>
                <c:pt idx="16">
                  <c:v>0.70400000000000007</c:v>
                </c:pt>
                <c:pt idx="17">
                  <c:v>0.86799999999999999</c:v>
                </c:pt>
                <c:pt idx="18">
                  <c:v>0.85199999999999998</c:v>
                </c:pt>
                <c:pt idx="19">
                  <c:v>0.73199999999999998</c:v>
                </c:pt>
                <c:pt idx="20">
                  <c:v>0.55600000000000005</c:v>
                </c:pt>
                <c:pt idx="21">
                  <c:v>0.42399999999999993</c:v>
                </c:pt>
                <c:pt idx="22">
                  <c:v>0.31</c:v>
                </c:pt>
                <c:pt idx="23">
                  <c:v>0.158</c:v>
                </c:pt>
              </c:numCache>
            </c:numRef>
          </c:val>
          <c:smooth val="0"/>
          <c:extLst>
            <c:ext xmlns:c16="http://schemas.microsoft.com/office/drawing/2014/chart" uri="{C3380CC4-5D6E-409C-BE32-E72D297353CC}">
              <c16:uniqueId val="{00000000-BE89-4A3E-8FB4-D802E0DB0DEC}"/>
            </c:ext>
          </c:extLst>
        </c:ser>
        <c:ser>
          <c:idx val="1"/>
          <c:order val="1"/>
          <c:tx>
            <c:strRef>
              <c:f>TomTom!$AO$44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TomTom!$AO$45:$AO$68</c:f>
              <c:numCache>
                <c:formatCode>0%</c:formatCode>
                <c:ptCount val="24"/>
                <c:pt idx="0">
                  <c:v>0</c:v>
                </c:pt>
                <c:pt idx="1">
                  <c:v>0</c:v>
                </c:pt>
                <c:pt idx="2">
                  <c:v>0</c:v>
                </c:pt>
                <c:pt idx="3">
                  <c:v>0</c:v>
                </c:pt>
                <c:pt idx="4">
                  <c:v>0</c:v>
                </c:pt>
                <c:pt idx="5">
                  <c:v>0</c:v>
                </c:pt>
                <c:pt idx="6">
                  <c:v>0.20999999999999996</c:v>
                </c:pt>
                <c:pt idx="7">
                  <c:v>0.43</c:v>
                </c:pt>
                <c:pt idx="8">
                  <c:v>0.47800000000000004</c:v>
                </c:pt>
                <c:pt idx="9">
                  <c:v>0.46400000000000008</c:v>
                </c:pt>
                <c:pt idx="10">
                  <c:v>0.46399999999999997</c:v>
                </c:pt>
                <c:pt idx="11">
                  <c:v>0.47799999999999992</c:v>
                </c:pt>
                <c:pt idx="12">
                  <c:v>0.46399999999999997</c:v>
                </c:pt>
                <c:pt idx="13">
                  <c:v>0.39</c:v>
                </c:pt>
                <c:pt idx="14">
                  <c:v>0.40600000000000003</c:v>
                </c:pt>
                <c:pt idx="15">
                  <c:v>0.42599999999999999</c:v>
                </c:pt>
                <c:pt idx="16">
                  <c:v>0.51800000000000002</c:v>
                </c:pt>
                <c:pt idx="17">
                  <c:v>0.72799999999999998</c:v>
                </c:pt>
                <c:pt idx="18">
                  <c:v>0.78800000000000003</c:v>
                </c:pt>
                <c:pt idx="19">
                  <c:v>0.75399999999999989</c:v>
                </c:pt>
                <c:pt idx="20">
                  <c:v>0.55600000000000005</c:v>
                </c:pt>
                <c:pt idx="21">
                  <c:v>0.33600000000000002</c:v>
                </c:pt>
                <c:pt idx="22">
                  <c:v>0.20800000000000002</c:v>
                </c:pt>
                <c:pt idx="23">
                  <c:v>0.11600000000000002</c:v>
                </c:pt>
              </c:numCache>
            </c:numRef>
          </c:val>
          <c:smooth val="0"/>
          <c:extLst>
            <c:ext xmlns:c16="http://schemas.microsoft.com/office/drawing/2014/chart" uri="{C3380CC4-5D6E-409C-BE32-E72D297353CC}">
              <c16:uniqueId val="{00000001-BE89-4A3E-8FB4-D802E0DB0DEC}"/>
            </c:ext>
          </c:extLst>
        </c:ser>
        <c:ser>
          <c:idx val="2"/>
          <c:order val="2"/>
          <c:tx>
            <c:strRef>
              <c:f>TomTom!$AP$44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TomTom!$AP$45:$AP$68</c:f>
              <c:numCache>
                <c:formatCode>0%</c:formatCode>
                <c:ptCount val="24"/>
                <c:pt idx="0">
                  <c:v>1.4000000000000002E-2</c:v>
                </c:pt>
                <c:pt idx="1">
                  <c:v>0</c:v>
                </c:pt>
                <c:pt idx="2">
                  <c:v>0</c:v>
                </c:pt>
                <c:pt idx="3">
                  <c:v>0</c:v>
                </c:pt>
                <c:pt idx="4">
                  <c:v>0</c:v>
                </c:pt>
                <c:pt idx="5">
                  <c:v>0</c:v>
                </c:pt>
                <c:pt idx="6">
                  <c:v>0.16800000000000001</c:v>
                </c:pt>
                <c:pt idx="7">
                  <c:v>0.372</c:v>
                </c:pt>
                <c:pt idx="8">
                  <c:v>0.42400000000000004</c:v>
                </c:pt>
                <c:pt idx="9">
                  <c:v>0.42199999999999999</c:v>
                </c:pt>
                <c:pt idx="10">
                  <c:v>0.4539999999999999</c:v>
                </c:pt>
                <c:pt idx="11">
                  <c:v>0.47400000000000003</c:v>
                </c:pt>
                <c:pt idx="12">
                  <c:v>0.46799999999999997</c:v>
                </c:pt>
                <c:pt idx="13">
                  <c:v>0.39</c:v>
                </c:pt>
                <c:pt idx="14">
                  <c:v>0.41600000000000004</c:v>
                </c:pt>
                <c:pt idx="15">
                  <c:v>0.43200000000000005</c:v>
                </c:pt>
                <c:pt idx="16">
                  <c:v>0.51200000000000012</c:v>
                </c:pt>
                <c:pt idx="17">
                  <c:v>0.7340000000000001</c:v>
                </c:pt>
                <c:pt idx="18">
                  <c:v>0.79800000000000004</c:v>
                </c:pt>
                <c:pt idx="19">
                  <c:v>0.76400000000000001</c:v>
                </c:pt>
                <c:pt idx="20">
                  <c:v>0.57999999999999996</c:v>
                </c:pt>
                <c:pt idx="21">
                  <c:v>0.38200000000000001</c:v>
                </c:pt>
                <c:pt idx="22">
                  <c:v>0.25800000000000001</c:v>
                </c:pt>
                <c:pt idx="23">
                  <c:v>0.156</c:v>
                </c:pt>
              </c:numCache>
            </c:numRef>
          </c:val>
          <c:smooth val="0"/>
          <c:extLst>
            <c:ext xmlns:c16="http://schemas.microsoft.com/office/drawing/2014/chart" uri="{C3380CC4-5D6E-409C-BE32-E72D297353CC}">
              <c16:uniqueId val="{00000002-BE89-4A3E-8FB4-D802E0DB0DEC}"/>
            </c:ext>
          </c:extLst>
        </c:ser>
        <c:dLbls>
          <c:showLegendKey val="0"/>
          <c:showVal val="0"/>
          <c:showCatName val="0"/>
          <c:showSerName val="0"/>
          <c:showPercent val="0"/>
          <c:showBubbleSize val="0"/>
        </c:dLbls>
        <c:smooth val="0"/>
        <c:axId val="784540272"/>
        <c:axId val="784541056"/>
      </c:lineChart>
      <c:catAx>
        <c:axId val="784540272"/>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41056"/>
        <c:crosses val="autoZero"/>
        <c:auto val="1"/>
        <c:lblAlgn val="ctr"/>
        <c:lblOffset val="100"/>
        <c:tickLblSkip val="12"/>
        <c:tickMarkSkip val="12"/>
        <c:noMultiLvlLbl val="1"/>
      </c:catAx>
      <c:valAx>
        <c:axId val="784541056"/>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40272"/>
        <c:crosses val="autoZero"/>
        <c:crossBetween val="between"/>
        <c:majorUnit val="0.2"/>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TomTom!$AR$44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TomTom!$AR$45:$AR$68</c:f>
              <c:numCache>
                <c:formatCode>0%</c:formatCode>
                <c:ptCount val="24"/>
                <c:pt idx="0">
                  <c:v>2.4E-2</c:v>
                </c:pt>
                <c:pt idx="1">
                  <c:v>0</c:v>
                </c:pt>
                <c:pt idx="2">
                  <c:v>0</c:v>
                </c:pt>
                <c:pt idx="3">
                  <c:v>0</c:v>
                </c:pt>
                <c:pt idx="4">
                  <c:v>0</c:v>
                </c:pt>
                <c:pt idx="5">
                  <c:v>0.10599999999999998</c:v>
                </c:pt>
                <c:pt idx="6">
                  <c:v>0.47199999999999998</c:v>
                </c:pt>
                <c:pt idx="7">
                  <c:v>0.79400000000000004</c:v>
                </c:pt>
                <c:pt idx="8">
                  <c:v>0.75400000000000011</c:v>
                </c:pt>
                <c:pt idx="9">
                  <c:v>0.64800000000000002</c:v>
                </c:pt>
                <c:pt idx="10">
                  <c:v>0.57800000000000007</c:v>
                </c:pt>
                <c:pt idx="11">
                  <c:v>0.52200000000000002</c:v>
                </c:pt>
                <c:pt idx="12">
                  <c:v>0.49799999999999994</c:v>
                </c:pt>
                <c:pt idx="13">
                  <c:v>0.47800000000000004</c:v>
                </c:pt>
                <c:pt idx="14">
                  <c:v>0.52600000000000002</c:v>
                </c:pt>
                <c:pt idx="15">
                  <c:v>0.57199999999999995</c:v>
                </c:pt>
                <c:pt idx="16">
                  <c:v>0.66200000000000003</c:v>
                </c:pt>
                <c:pt idx="17">
                  <c:v>0.90800000000000003</c:v>
                </c:pt>
                <c:pt idx="18">
                  <c:v>0.98199999999999998</c:v>
                </c:pt>
                <c:pt idx="19">
                  <c:v>0.74399999999999999</c:v>
                </c:pt>
                <c:pt idx="20">
                  <c:v>0.50600000000000001</c:v>
                </c:pt>
                <c:pt idx="21">
                  <c:v>0.33</c:v>
                </c:pt>
                <c:pt idx="22">
                  <c:v>0.20400000000000001</c:v>
                </c:pt>
                <c:pt idx="23">
                  <c:v>0.10200000000000001</c:v>
                </c:pt>
              </c:numCache>
            </c:numRef>
          </c:val>
          <c:smooth val="0"/>
          <c:extLst>
            <c:ext xmlns:c16="http://schemas.microsoft.com/office/drawing/2014/chart" uri="{C3380CC4-5D6E-409C-BE32-E72D297353CC}">
              <c16:uniqueId val="{00000000-954C-4E73-9D68-BFE6CC8CE2C2}"/>
            </c:ext>
          </c:extLst>
        </c:ser>
        <c:ser>
          <c:idx val="1"/>
          <c:order val="1"/>
          <c:tx>
            <c:strRef>
              <c:f>TomTom!$AS$44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TomTom!$AS$45:$AS$68</c:f>
              <c:numCache>
                <c:formatCode>0%</c:formatCode>
                <c:ptCount val="24"/>
                <c:pt idx="0">
                  <c:v>1.2E-2</c:v>
                </c:pt>
                <c:pt idx="1">
                  <c:v>0</c:v>
                </c:pt>
                <c:pt idx="2">
                  <c:v>0</c:v>
                </c:pt>
                <c:pt idx="3">
                  <c:v>0</c:v>
                </c:pt>
                <c:pt idx="4">
                  <c:v>0</c:v>
                </c:pt>
                <c:pt idx="5">
                  <c:v>1.7999999999999999E-2</c:v>
                </c:pt>
                <c:pt idx="6">
                  <c:v>0.41</c:v>
                </c:pt>
                <c:pt idx="7">
                  <c:v>0.80600000000000005</c:v>
                </c:pt>
                <c:pt idx="8">
                  <c:v>0.79600000000000004</c:v>
                </c:pt>
                <c:pt idx="9">
                  <c:v>0.61399999999999999</c:v>
                </c:pt>
                <c:pt idx="10">
                  <c:v>0.48200000000000004</c:v>
                </c:pt>
                <c:pt idx="11">
                  <c:v>0.41000000000000003</c:v>
                </c:pt>
                <c:pt idx="12">
                  <c:v>0.374</c:v>
                </c:pt>
                <c:pt idx="13">
                  <c:v>0.33400000000000002</c:v>
                </c:pt>
                <c:pt idx="14">
                  <c:v>0.38200000000000001</c:v>
                </c:pt>
                <c:pt idx="15">
                  <c:v>0.46799999999999997</c:v>
                </c:pt>
                <c:pt idx="16">
                  <c:v>0.57800000000000007</c:v>
                </c:pt>
                <c:pt idx="17">
                  <c:v>0.81000000000000016</c:v>
                </c:pt>
                <c:pt idx="18">
                  <c:v>0.83800000000000008</c:v>
                </c:pt>
                <c:pt idx="19">
                  <c:v>0.71</c:v>
                </c:pt>
                <c:pt idx="20">
                  <c:v>0.45200000000000007</c:v>
                </c:pt>
                <c:pt idx="21">
                  <c:v>0.23599999999999999</c:v>
                </c:pt>
                <c:pt idx="22">
                  <c:v>0.14399999999999999</c:v>
                </c:pt>
                <c:pt idx="23">
                  <c:v>9.4E-2</c:v>
                </c:pt>
              </c:numCache>
            </c:numRef>
          </c:val>
          <c:smooth val="0"/>
          <c:extLst>
            <c:ext xmlns:c16="http://schemas.microsoft.com/office/drawing/2014/chart" uri="{C3380CC4-5D6E-409C-BE32-E72D297353CC}">
              <c16:uniqueId val="{00000001-954C-4E73-9D68-BFE6CC8CE2C2}"/>
            </c:ext>
          </c:extLst>
        </c:ser>
        <c:ser>
          <c:idx val="2"/>
          <c:order val="2"/>
          <c:tx>
            <c:strRef>
              <c:f>TomTom!$AT$44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TomTom!$AT$45:$AT$68</c:f>
              <c:numCache>
                <c:formatCode>0%</c:formatCode>
                <c:ptCount val="24"/>
                <c:pt idx="0">
                  <c:v>4.0000000000000001E-3</c:v>
                </c:pt>
                <c:pt idx="1">
                  <c:v>0</c:v>
                </c:pt>
                <c:pt idx="2">
                  <c:v>0</c:v>
                </c:pt>
                <c:pt idx="3">
                  <c:v>0</c:v>
                </c:pt>
                <c:pt idx="4">
                  <c:v>0</c:v>
                </c:pt>
                <c:pt idx="5">
                  <c:v>1.7999999999999999E-2</c:v>
                </c:pt>
                <c:pt idx="6">
                  <c:v>0.38800000000000001</c:v>
                </c:pt>
                <c:pt idx="7">
                  <c:v>0.74399999999999999</c:v>
                </c:pt>
                <c:pt idx="8">
                  <c:v>0.73199999999999998</c:v>
                </c:pt>
                <c:pt idx="9">
                  <c:v>0.53599999999999992</c:v>
                </c:pt>
                <c:pt idx="10">
                  <c:v>0.43</c:v>
                </c:pt>
                <c:pt idx="11">
                  <c:v>0.38199999999999995</c:v>
                </c:pt>
                <c:pt idx="12">
                  <c:v>0.35599999999999998</c:v>
                </c:pt>
                <c:pt idx="13">
                  <c:v>0.32200000000000001</c:v>
                </c:pt>
                <c:pt idx="14">
                  <c:v>0.37</c:v>
                </c:pt>
                <c:pt idx="15">
                  <c:v>0.46600000000000003</c:v>
                </c:pt>
                <c:pt idx="16">
                  <c:v>0.56400000000000006</c:v>
                </c:pt>
                <c:pt idx="17">
                  <c:v>0.79800000000000004</c:v>
                </c:pt>
                <c:pt idx="18">
                  <c:v>0.86799999999999999</c:v>
                </c:pt>
                <c:pt idx="19">
                  <c:v>0.76400000000000001</c:v>
                </c:pt>
                <c:pt idx="20">
                  <c:v>0.49800000000000005</c:v>
                </c:pt>
                <c:pt idx="21">
                  <c:v>0.28199999999999997</c:v>
                </c:pt>
                <c:pt idx="22">
                  <c:v>0.14400000000000002</c:v>
                </c:pt>
                <c:pt idx="23">
                  <c:v>8.7999999999999995E-2</c:v>
                </c:pt>
              </c:numCache>
            </c:numRef>
          </c:val>
          <c:smooth val="0"/>
          <c:extLst>
            <c:ext xmlns:c16="http://schemas.microsoft.com/office/drawing/2014/chart" uri="{C3380CC4-5D6E-409C-BE32-E72D297353CC}">
              <c16:uniqueId val="{00000002-954C-4E73-9D68-BFE6CC8CE2C2}"/>
            </c:ext>
          </c:extLst>
        </c:ser>
        <c:dLbls>
          <c:showLegendKey val="0"/>
          <c:showVal val="0"/>
          <c:showCatName val="0"/>
          <c:showSerName val="0"/>
          <c:showPercent val="0"/>
          <c:showBubbleSize val="0"/>
        </c:dLbls>
        <c:smooth val="0"/>
        <c:axId val="784541840"/>
        <c:axId val="784542232"/>
      </c:lineChart>
      <c:catAx>
        <c:axId val="784541840"/>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42232"/>
        <c:crosses val="autoZero"/>
        <c:auto val="1"/>
        <c:lblAlgn val="ctr"/>
        <c:lblOffset val="100"/>
        <c:tickLblSkip val="12"/>
        <c:tickMarkSkip val="12"/>
        <c:noMultiLvlLbl val="1"/>
      </c:catAx>
      <c:valAx>
        <c:axId val="784542232"/>
        <c:scaling>
          <c:orientation val="minMax"/>
          <c:max val="1"/>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41840"/>
        <c:crosses val="autoZero"/>
        <c:crossBetween val="between"/>
        <c:majorUnit val="0.2"/>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3066191624688619"/>
          <c:w val="0.68371458695941734"/>
          <c:h val="0.7733052395018476"/>
        </c:manualLayout>
      </c:layout>
      <c:lineChart>
        <c:grouping val="standard"/>
        <c:varyColors val="0"/>
        <c:ser>
          <c:idx val="0"/>
          <c:order val="0"/>
          <c:tx>
            <c:strRef>
              <c:f>TomTom!$AV$44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TomTom!$AV$45:$AV$68</c:f>
              <c:numCache>
                <c:formatCode>0%</c:formatCode>
                <c:ptCount val="24"/>
                <c:pt idx="0">
                  <c:v>4.2000000000000003E-2</c:v>
                </c:pt>
                <c:pt idx="1">
                  <c:v>6.0000000000000001E-3</c:v>
                </c:pt>
                <c:pt idx="2">
                  <c:v>0</c:v>
                </c:pt>
                <c:pt idx="3">
                  <c:v>0</c:v>
                </c:pt>
                <c:pt idx="4">
                  <c:v>0</c:v>
                </c:pt>
                <c:pt idx="5">
                  <c:v>0</c:v>
                </c:pt>
                <c:pt idx="6">
                  <c:v>0.19800000000000001</c:v>
                </c:pt>
                <c:pt idx="7">
                  <c:v>0.52400000000000002</c:v>
                </c:pt>
                <c:pt idx="8">
                  <c:v>0.626</c:v>
                </c:pt>
                <c:pt idx="9">
                  <c:v>0.43200000000000005</c:v>
                </c:pt>
                <c:pt idx="10">
                  <c:v>0.32200000000000006</c:v>
                </c:pt>
                <c:pt idx="11">
                  <c:v>0.29400000000000004</c:v>
                </c:pt>
                <c:pt idx="12">
                  <c:v>0.34199999999999997</c:v>
                </c:pt>
                <c:pt idx="13">
                  <c:v>0.31000000000000005</c:v>
                </c:pt>
                <c:pt idx="14">
                  <c:v>0.32599999999999996</c:v>
                </c:pt>
                <c:pt idx="15">
                  <c:v>0.36</c:v>
                </c:pt>
                <c:pt idx="16">
                  <c:v>0.41199999999999992</c:v>
                </c:pt>
                <c:pt idx="17">
                  <c:v>0.6359999999999999</c:v>
                </c:pt>
                <c:pt idx="18">
                  <c:v>0.83599999999999997</c:v>
                </c:pt>
                <c:pt idx="19">
                  <c:v>0.64800000000000002</c:v>
                </c:pt>
                <c:pt idx="20">
                  <c:v>0.38600000000000001</c:v>
                </c:pt>
                <c:pt idx="21">
                  <c:v>0.25600000000000001</c:v>
                </c:pt>
                <c:pt idx="22">
                  <c:v>0.22200000000000003</c:v>
                </c:pt>
                <c:pt idx="23">
                  <c:v>0.126</c:v>
                </c:pt>
              </c:numCache>
            </c:numRef>
          </c:val>
          <c:smooth val="0"/>
          <c:extLst>
            <c:ext xmlns:c16="http://schemas.microsoft.com/office/drawing/2014/chart" uri="{C3380CC4-5D6E-409C-BE32-E72D297353CC}">
              <c16:uniqueId val="{00000000-953F-405B-8007-E3F236920D19}"/>
            </c:ext>
          </c:extLst>
        </c:ser>
        <c:ser>
          <c:idx val="1"/>
          <c:order val="1"/>
          <c:tx>
            <c:strRef>
              <c:f>TomTom!$AW$44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TomTom!$AW$45:$AW$68</c:f>
              <c:numCache>
                <c:formatCode>0%</c:formatCode>
                <c:ptCount val="24"/>
                <c:pt idx="0">
                  <c:v>4.1999999999999996E-2</c:v>
                </c:pt>
                <c:pt idx="1">
                  <c:v>2E-3</c:v>
                </c:pt>
                <c:pt idx="2">
                  <c:v>0</c:v>
                </c:pt>
                <c:pt idx="3">
                  <c:v>1.2E-2</c:v>
                </c:pt>
                <c:pt idx="4">
                  <c:v>1.6E-2</c:v>
                </c:pt>
                <c:pt idx="5">
                  <c:v>1.6E-2</c:v>
                </c:pt>
                <c:pt idx="6">
                  <c:v>0.16800000000000001</c:v>
                </c:pt>
                <c:pt idx="7">
                  <c:v>0.71</c:v>
                </c:pt>
                <c:pt idx="8">
                  <c:v>0.81199999999999994</c:v>
                </c:pt>
                <c:pt idx="9">
                  <c:v>0.73799999999999999</c:v>
                </c:pt>
                <c:pt idx="10">
                  <c:v>0.45800000000000002</c:v>
                </c:pt>
                <c:pt idx="11">
                  <c:v>0.31599999999999995</c:v>
                </c:pt>
                <c:pt idx="12">
                  <c:v>0.35000000000000003</c:v>
                </c:pt>
                <c:pt idx="13">
                  <c:v>0.36599999999999999</c:v>
                </c:pt>
                <c:pt idx="14">
                  <c:v>0.29399999999999998</c:v>
                </c:pt>
                <c:pt idx="15">
                  <c:v>0.312</c:v>
                </c:pt>
                <c:pt idx="16">
                  <c:v>0.374</c:v>
                </c:pt>
                <c:pt idx="17">
                  <c:v>0.59000000000000008</c:v>
                </c:pt>
                <c:pt idx="18">
                  <c:v>0.82800000000000007</c:v>
                </c:pt>
                <c:pt idx="19">
                  <c:v>0.80600000000000005</c:v>
                </c:pt>
                <c:pt idx="20">
                  <c:v>0.496</c:v>
                </c:pt>
                <c:pt idx="21">
                  <c:v>0.28799999999999998</c:v>
                </c:pt>
                <c:pt idx="22">
                  <c:v>0.2</c:v>
                </c:pt>
                <c:pt idx="23">
                  <c:v>0.128</c:v>
                </c:pt>
              </c:numCache>
            </c:numRef>
          </c:val>
          <c:smooth val="0"/>
          <c:extLst>
            <c:ext xmlns:c16="http://schemas.microsoft.com/office/drawing/2014/chart" uri="{C3380CC4-5D6E-409C-BE32-E72D297353CC}">
              <c16:uniqueId val="{00000001-953F-405B-8007-E3F236920D19}"/>
            </c:ext>
          </c:extLst>
        </c:ser>
        <c:ser>
          <c:idx val="2"/>
          <c:order val="2"/>
          <c:tx>
            <c:strRef>
              <c:f>TomTom!$AX$44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TomTom!$AX$45:$AX$68</c:f>
              <c:numCache>
                <c:formatCode>0%</c:formatCode>
                <c:ptCount val="24"/>
                <c:pt idx="0">
                  <c:v>4.8000000000000001E-2</c:v>
                </c:pt>
                <c:pt idx="1">
                  <c:v>4.0000000000000001E-3</c:v>
                </c:pt>
                <c:pt idx="2">
                  <c:v>0</c:v>
                </c:pt>
                <c:pt idx="3">
                  <c:v>0</c:v>
                </c:pt>
                <c:pt idx="4">
                  <c:v>6.0000000000000001E-3</c:v>
                </c:pt>
                <c:pt idx="5">
                  <c:v>1.3999999999999999E-2</c:v>
                </c:pt>
                <c:pt idx="6">
                  <c:v>0.19</c:v>
                </c:pt>
                <c:pt idx="7">
                  <c:v>0.70599999999999985</c:v>
                </c:pt>
                <c:pt idx="8">
                  <c:v>0.78</c:v>
                </c:pt>
                <c:pt idx="9">
                  <c:v>0.69399999999999995</c:v>
                </c:pt>
                <c:pt idx="10">
                  <c:v>0.39399999999999996</c:v>
                </c:pt>
                <c:pt idx="11">
                  <c:v>0.28799999999999998</c:v>
                </c:pt>
                <c:pt idx="12">
                  <c:v>0.35799999999999998</c:v>
                </c:pt>
                <c:pt idx="13">
                  <c:v>0.39</c:v>
                </c:pt>
                <c:pt idx="14">
                  <c:v>0.32200000000000001</c:v>
                </c:pt>
                <c:pt idx="15">
                  <c:v>0.316</c:v>
                </c:pt>
                <c:pt idx="16">
                  <c:v>0.33200000000000002</c:v>
                </c:pt>
                <c:pt idx="17">
                  <c:v>0.53</c:v>
                </c:pt>
                <c:pt idx="18">
                  <c:v>0.77799999999999991</c:v>
                </c:pt>
                <c:pt idx="19">
                  <c:v>0.752</c:v>
                </c:pt>
                <c:pt idx="20">
                  <c:v>0.42799999999999994</c:v>
                </c:pt>
                <c:pt idx="21">
                  <c:v>0.24199999999999999</c:v>
                </c:pt>
                <c:pt idx="22">
                  <c:v>0.17600000000000002</c:v>
                </c:pt>
                <c:pt idx="23">
                  <c:v>0.13599999999999998</c:v>
                </c:pt>
              </c:numCache>
            </c:numRef>
          </c:val>
          <c:smooth val="0"/>
          <c:extLst>
            <c:ext xmlns:c16="http://schemas.microsoft.com/office/drawing/2014/chart" uri="{C3380CC4-5D6E-409C-BE32-E72D297353CC}">
              <c16:uniqueId val="{00000002-953F-405B-8007-E3F236920D19}"/>
            </c:ext>
          </c:extLst>
        </c:ser>
        <c:dLbls>
          <c:showLegendKey val="0"/>
          <c:showVal val="0"/>
          <c:showCatName val="0"/>
          <c:showSerName val="0"/>
          <c:showPercent val="0"/>
          <c:showBubbleSize val="0"/>
        </c:dLbls>
        <c:smooth val="0"/>
        <c:axId val="784544192"/>
        <c:axId val="784553208"/>
      </c:lineChart>
      <c:catAx>
        <c:axId val="784544192"/>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53208"/>
        <c:crosses val="autoZero"/>
        <c:auto val="1"/>
        <c:lblAlgn val="ctr"/>
        <c:lblOffset val="100"/>
        <c:tickLblSkip val="12"/>
        <c:tickMarkSkip val="12"/>
        <c:noMultiLvlLbl val="1"/>
      </c:catAx>
      <c:valAx>
        <c:axId val="784553208"/>
        <c:scaling>
          <c:orientation val="minMax"/>
          <c:min val="0"/>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44192"/>
        <c:crosses val="autoZero"/>
        <c:crossBetween val="between"/>
        <c:majorUnit val="0.2"/>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6.0822299189632598E-2"/>
          <c:w val="0.63967355643044621"/>
          <c:h val="0.84592811096564635"/>
        </c:manualLayout>
      </c:layout>
      <c:lineChart>
        <c:grouping val="standard"/>
        <c:varyColors val="0"/>
        <c:ser>
          <c:idx val="0"/>
          <c:order val="0"/>
          <c:tx>
            <c:strRef>
              <c:f>TomTom!$AZ$44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TomTom!$AZ$45:$AZ$68</c:f>
              <c:numCache>
                <c:formatCode>0%</c:formatCode>
                <c:ptCount val="24"/>
                <c:pt idx="0">
                  <c:v>9.6000000000000002E-2</c:v>
                </c:pt>
                <c:pt idx="1">
                  <c:v>1.7999999999999999E-2</c:v>
                </c:pt>
                <c:pt idx="2">
                  <c:v>0</c:v>
                </c:pt>
                <c:pt idx="3">
                  <c:v>0</c:v>
                </c:pt>
                <c:pt idx="4">
                  <c:v>0.04</c:v>
                </c:pt>
                <c:pt idx="5">
                  <c:v>0.33200000000000002</c:v>
                </c:pt>
                <c:pt idx="6">
                  <c:v>0.69000000000000006</c:v>
                </c:pt>
                <c:pt idx="7">
                  <c:v>0.91600000000000004</c:v>
                </c:pt>
                <c:pt idx="8">
                  <c:v>0.94399999999999995</c:v>
                </c:pt>
                <c:pt idx="9">
                  <c:v>0.86599999999999999</c:v>
                </c:pt>
                <c:pt idx="10">
                  <c:v>0.83799999999999986</c:v>
                </c:pt>
                <c:pt idx="11">
                  <c:v>0.78600000000000003</c:v>
                </c:pt>
                <c:pt idx="12">
                  <c:v>0.69400000000000006</c:v>
                </c:pt>
                <c:pt idx="13">
                  <c:v>0.71199999999999997</c:v>
                </c:pt>
                <c:pt idx="14">
                  <c:v>0.82799999999999996</c:v>
                </c:pt>
                <c:pt idx="15">
                  <c:v>0.874</c:v>
                </c:pt>
                <c:pt idx="16">
                  <c:v>0.93799999999999994</c:v>
                </c:pt>
                <c:pt idx="17">
                  <c:v>1.1439999999999999</c:v>
                </c:pt>
                <c:pt idx="18">
                  <c:v>1.272</c:v>
                </c:pt>
                <c:pt idx="19">
                  <c:v>1.093</c:v>
                </c:pt>
                <c:pt idx="20">
                  <c:v>0.82200000000000006</c:v>
                </c:pt>
                <c:pt idx="21">
                  <c:v>0.60199999999999998</c:v>
                </c:pt>
                <c:pt idx="22">
                  <c:v>0.48599999999999993</c:v>
                </c:pt>
                <c:pt idx="23">
                  <c:v>0.31</c:v>
                </c:pt>
              </c:numCache>
            </c:numRef>
          </c:val>
          <c:smooth val="0"/>
          <c:extLst>
            <c:ext xmlns:c16="http://schemas.microsoft.com/office/drawing/2014/chart" uri="{C3380CC4-5D6E-409C-BE32-E72D297353CC}">
              <c16:uniqueId val="{00000000-D7F2-48BB-BB0A-5B098B29EFFF}"/>
            </c:ext>
          </c:extLst>
        </c:ser>
        <c:ser>
          <c:idx val="1"/>
          <c:order val="1"/>
          <c:tx>
            <c:strRef>
              <c:f>TomTom!$BA$44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TomTom!$BA$45:$BA$68</c:f>
              <c:numCache>
                <c:formatCode>0%</c:formatCode>
                <c:ptCount val="24"/>
                <c:pt idx="0">
                  <c:v>0.13999999999999999</c:v>
                </c:pt>
                <c:pt idx="1">
                  <c:v>8.6000000000000007E-2</c:v>
                </c:pt>
                <c:pt idx="2">
                  <c:v>6.4000000000000001E-2</c:v>
                </c:pt>
                <c:pt idx="3">
                  <c:v>9.8000000000000004E-2</c:v>
                </c:pt>
                <c:pt idx="4">
                  <c:v>0.18</c:v>
                </c:pt>
                <c:pt idx="5">
                  <c:v>0.38800000000000001</c:v>
                </c:pt>
                <c:pt idx="6">
                  <c:v>0.67400000000000004</c:v>
                </c:pt>
                <c:pt idx="7">
                  <c:v>0.84199999999999997</c:v>
                </c:pt>
                <c:pt idx="8">
                  <c:v>0.83599999999999997</c:v>
                </c:pt>
                <c:pt idx="9">
                  <c:v>0.81400000000000006</c:v>
                </c:pt>
                <c:pt idx="10">
                  <c:v>0.80400000000000005</c:v>
                </c:pt>
                <c:pt idx="11">
                  <c:v>0.76200000000000012</c:v>
                </c:pt>
                <c:pt idx="12">
                  <c:v>0.71</c:v>
                </c:pt>
                <c:pt idx="13">
                  <c:v>0.75</c:v>
                </c:pt>
                <c:pt idx="14">
                  <c:v>0.82599999999999996</c:v>
                </c:pt>
                <c:pt idx="15">
                  <c:v>0.89200000000000002</c:v>
                </c:pt>
                <c:pt idx="16">
                  <c:v>1.012</c:v>
                </c:pt>
                <c:pt idx="17">
                  <c:v>1.1539999999999999</c:v>
                </c:pt>
                <c:pt idx="18">
                  <c:v>1.1400000000000001</c:v>
                </c:pt>
                <c:pt idx="19">
                  <c:v>0.98199999999999998</c:v>
                </c:pt>
                <c:pt idx="20">
                  <c:v>0.69599999999999995</c:v>
                </c:pt>
                <c:pt idx="21">
                  <c:v>0.5</c:v>
                </c:pt>
                <c:pt idx="22">
                  <c:v>0.39</c:v>
                </c:pt>
                <c:pt idx="23">
                  <c:v>0.27400000000000002</c:v>
                </c:pt>
              </c:numCache>
            </c:numRef>
          </c:val>
          <c:smooth val="0"/>
          <c:extLst>
            <c:ext xmlns:c16="http://schemas.microsoft.com/office/drawing/2014/chart" uri="{C3380CC4-5D6E-409C-BE32-E72D297353CC}">
              <c16:uniqueId val="{00000001-D7F2-48BB-BB0A-5B098B29EFFF}"/>
            </c:ext>
          </c:extLst>
        </c:ser>
        <c:ser>
          <c:idx val="2"/>
          <c:order val="2"/>
          <c:tx>
            <c:strRef>
              <c:f>TomTom!$BB$44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TomTom!$BB$45:$BB$68</c:f>
              <c:numCache>
                <c:formatCode>0%</c:formatCode>
                <c:ptCount val="24"/>
                <c:pt idx="0">
                  <c:v>0.192</c:v>
                </c:pt>
                <c:pt idx="1">
                  <c:v>0.128</c:v>
                </c:pt>
                <c:pt idx="2">
                  <c:v>9.1999999999999998E-2</c:v>
                </c:pt>
                <c:pt idx="3">
                  <c:v>8.8000000000000009E-2</c:v>
                </c:pt>
                <c:pt idx="4">
                  <c:v>0.13999999999999999</c:v>
                </c:pt>
                <c:pt idx="5">
                  <c:v>0.25600000000000001</c:v>
                </c:pt>
                <c:pt idx="6">
                  <c:v>0.48399999999999999</c:v>
                </c:pt>
                <c:pt idx="7">
                  <c:v>0.78200000000000003</c:v>
                </c:pt>
                <c:pt idx="8">
                  <c:v>0.84000000000000008</c:v>
                </c:pt>
                <c:pt idx="9">
                  <c:v>0.80399999999999994</c:v>
                </c:pt>
                <c:pt idx="10">
                  <c:v>0.78400000000000003</c:v>
                </c:pt>
                <c:pt idx="11">
                  <c:v>0.78400000000000003</c:v>
                </c:pt>
                <c:pt idx="12">
                  <c:v>0.72599999999999998</c:v>
                </c:pt>
                <c:pt idx="13">
                  <c:v>0.66600000000000004</c:v>
                </c:pt>
                <c:pt idx="14">
                  <c:v>0.80199999999999994</c:v>
                </c:pt>
                <c:pt idx="15">
                  <c:v>0.84000000000000008</c:v>
                </c:pt>
                <c:pt idx="16">
                  <c:v>0.91400000000000003</c:v>
                </c:pt>
                <c:pt idx="17">
                  <c:v>1.046</c:v>
                </c:pt>
                <c:pt idx="18">
                  <c:v>1.0639999999999998</c:v>
                </c:pt>
                <c:pt idx="19">
                  <c:v>0.98399999999999999</c:v>
                </c:pt>
                <c:pt idx="20">
                  <c:v>0.71599999999999997</c:v>
                </c:pt>
                <c:pt idx="21">
                  <c:v>0.54200000000000004</c:v>
                </c:pt>
                <c:pt idx="22">
                  <c:v>0.41799999999999998</c:v>
                </c:pt>
                <c:pt idx="23">
                  <c:v>0.33399999999999996</c:v>
                </c:pt>
              </c:numCache>
            </c:numRef>
          </c:val>
          <c:smooth val="0"/>
          <c:extLst>
            <c:ext xmlns:c16="http://schemas.microsoft.com/office/drawing/2014/chart" uri="{C3380CC4-5D6E-409C-BE32-E72D297353CC}">
              <c16:uniqueId val="{00000002-D7F2-48BB-BB0A-5B098B29EFFF}"/>
            </c:ext>
          </c:extLst>
        </c:ser>
        <c:dLbls>
          <c:showLegendKey val="0"/>
          <c:showVal val="0"/>
          <c:showCatName val="0"/>
          <c:showSerName val="0"/>
          <c:showPercent val="0"/>
          <c:showBubbleSize val="0"/>
        </c:dLbls>
        <c:smooth val="0"/>
        <c:axId val="784546936"/>
        <c:axId val="784547328"/>
      </c:lineChart>
      <c:catAx>
        <c:axId val="784546936"/>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47328"/>
        <c:crosses val="autoZero"/>
        <c:auto val="1"/>
        <c:lblAlgn val="ctr"/>
        <c:lblOffset val="100"/>
        <c:tickLblSkip val="12"/>
        <c:tickMarkSkip val="12"/>
        <c:noMultiLvlLbl val="1"/>
      </c:catAx>
      <c:valAx>
        <c:axId val="784547328"/>
        <c:scaling>
          <c:orientation val="minMax"/>
          <c:max val="1.35"/>
          <c:min val="0"/>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46936"/>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63967355643044621"/>
          <c:h val="0.78578564056015621"/>
        </c:manualLayout>
      </c:layout>
      <c:lineChart>
        <c:grouping val="standard"/>
        <c:varyColors val="0"/>
        <c:ser>
          <c:idx val="0"/>
          <c:order val="0"/>
          <c:tx>
            <c:strRef>
              <c:f>TomTom!$BD$44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TomTom!$BD$45:$BD$68</c:f>
              <c:numCache>
                <c:formatCode>0%</c:formatCode>
                <c:ptCount val="24"/>
                <c:pt idx="0">
                  <c:v>9.6000000000000002E-2</c:v>
                </c:pt>
                <c:pt idx="1">
                  <c:v>1.6E-2</c:v>
                </c:pt>
                <c:pt idx="2">
                  <c:v>0</c:v>
                </c:pt>
                <c:pt idx="3">
                  <c:v>0</c:v>
                </c:pt>
                <c:pt idx="4">
                  <c:v>0</c:v>
                </c:pt>
                <c:pt idx="5">
                  <c:v>0</c:v>
                </c:pt>
                <c:pt idx="6">
                  <c:v>4.2000000000000003E-2</c:v>
                </c:pt>
                <c:pt idx="7">
                  <c:v>0.22199999999999998</c:v>
                </c:pt>
                <c:pt idx="8">
                  <c:v>0.48200000000000004</c:v>
                </c:pt>
                <c:pt idx="9">
                  <c:v>0.72</c:v>
                </c:pt>
                <c:pt idx="10">
                  <c:v>0.65999999999999992</c:v>
                </c:pt>
                <c:pt idx="11">
                  <c:v>0.63400000000000001</c:v>
                </c:pt>
                <c:pt idx="12">
                  <c:v>0.63200000000000001</c:v>
                </c:pt>
                <c:pt idx="13">
                  <c:v>0.60799999999999998</c:v>
                </c:pt>
                <c:pt idx="14">
                  <c:v>0.59399999999999997</c:v>
                </c:pt>
                <c:pt idx="15">
                  <c:v>0.58200000000000007</c:v>
                </c:pt>
                <c:pt idx="16">
                  <c:v>0.60399999999999987</c:v>
                </c:pt>
                <c:pt idx="17">
                  <c:v>0.72399999999999998</c:v>
                </c:pt>
                <c:pt idx="18">
                  <c:v>0.93799999999999994</c:v>
                </c:pt>
                <c:pt idx="19">
                  <c:v>0.94600000000000006</c:v>
                </c:pt>
                <c:pt idx="20">
                  <c:v>0.77200000000000002</c:v>
                </c:pt>
                <c:pt idx="21">
                  <c:v>0.51600000000000001</c:v>
                </c:pt>
                <c:pt idx="22">
                  <c:v>0.31400000000000006</c:v>
                </c:pt>
                <c:pt idx="23">
                  <c:v>0.22599999999999998</c:v>
                </c:pt>
              </c:numCache>
            </c:numRef>
          </c:val>
          <c:smooth val="0"/>
          <c:extLst>
            <c:ext xmlns:c16="http://schemas.microsoft.com/office/drawing/2014/chart" uri="{C3380CC4-5D6E-409C-BE32-E72D297353CC}">
              <c16:uniqueId val="{00000000-95E0-4A6F-BB04-A3581920A2EA}"/>
            </c:ext>
          </c:extLst>
        </c:ser>
        <c:ser>
          <c:idx val="1"/>
          <c:order val="1"/>
          <c:tx>
            <c:strRef>
              <c:f>TomTom!$BE$44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TomTom!$BE$45:$BE$68</c:f>
              <c:numCache>
                <c:formatCode>0%</c:formatCode>
                <c:ptCount val="24"/>
                <c:pt idx="0">
                  <c:v>8.0000000000000002E-3</c:v>
                </c:pt>
                <c:pt idx="1">
                  <c:v>0</c:v>
                </c:pt>
                <c:pt idx="2">
                  <c:v>0</c:v>
                </c:pt>
                <c:pt idx="3">
                  <c:v>0</c:v>
                </c:pt>
                <c:pt idx="4">
                  <c:v>0</c:v>
                </c:pt>
                <c:pt idx="5">
                  <c:v>0</c:v>
                </c:pt>
                <c:pt idx="6">
                  <c:v>0</c:v>
                </c:pt>
                <c:pt idx="7">
                  <c:v>6.0000000000000001E-3</c:v>
                </c:pt>
                <c:pt idx="8">
                  <c:v>0.14800000000000002</c:v>
                </c:pt>
                <c:pt idx="9">
                  <c:v>0.29600000000000004</c:v>
                </c:pt>
                <c:pt idx="10">
                  <c:v>0.32200000000000001</c:v>
                </c:pt>
                <c:pt idx="11">
                  <c:v>0.31199999999999994</c:v>
                </c:pt>
                <c:pt idx="12">
                  <c:v>0.30199999999999999</c:v>
                </c:pt>
                <c:pt idx="13">
                  <c:v>0.28000000000000003</c:v>
                </c:pt>
                <c:pt idx="14">
                  <c:v>0.254</c:v>
                </c:pt>
                <c:pt idx="15">
                  <c:v>0.24199999999999999</c:v>
                </c:pt>
                <c:pt idx="16">
                  <c:v>0.26800000000000002</c:v>
                </c:pt>
                <c:pt idx="17">
                  <c:v>0.34800000000000003</c:v>
                </c:pt>
                <c:pt idx="18">
                  <c:v>0.48399999999999999</c:v>
                </c:pt>
                <c:pt idx="19">
                  <c:v>0.5159999999999999</c:v>
                </c:pt>
                <c:pt idx="20">
                  <c:v>0.50600000000000001</c:v>
                </c:pt>
                <c:pt idx="21">
                  <c:v>0.39</c:v>
                </c:pt>
                <c:pt idx="22">
                  <c:v>0.20200000000000001</c:v>
                </c:pt>
                <c:pt idx="23">
                  <c:v>7.8E-2</c:v>
                </c:pt>
              </c:numCache>
            </c:numRef>
          </c:val>
          <c:smooth val="0"/>
          <c:extLst>
            <c:ext xmlns:c16="http://schemas.microsoft.com/office/drawing/2014/chart" uri="{C3380CC4-5D6E-409C-BE32-E72D297353CC}">
              <c16:uniqueId val="{00000001-95E0-4A6F-BB04-A3581920A2EA}"/>
            </c:ext>
          </c:extLst>
        </c:ser>
        <c:ser>
          <c:idx val="2"/>
          <c:order val="2"/>
          <c:tx>
            <c:strRef>
              <c:f>TomTom!$BF$44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TomTom!$BF$45:$BF$68</c:f>
              <c:numCache>
                <c:formatCode>0%</c:formatCode>
                <c:ptCount val="24"/>
                <c:pt idx="0">
                  <c:v>8.0000000000000002E-3</c:v>
                </c:pt>
                <c:pt idx="1">
                  <c:v>0</c:v>
                </c:pt>
                <c:pt idx="2">
                  <c:v>0</c:v>
                </c:pt>
                <c:pt idx="3">
                  <c:v>0</c:v>
                </c:pt>
                <c:pt idx="4">
                  <c:v>0</c:v>
                </c:pt>
                <c:pt idx="5">
                  <c:v>0</c:v>
                </c:pt>
                <c:pt idx="6">
                  <c:v>0</c:v>
                </c:pt>
                <c:pt idx="7">
                  <c:v>4.0000000000000001E-3</c:v>
                </c:pt>
                <c:pt idx="8">
                  <c:v>0.14400000000000002</c:v>
                </c:pt>
                <c:pt idx="9">
                  <c:v>0.29200000000000004</c:v>
                </c:pt>
                <c:pt idx="10">
                  <c:v>0.30200000000000005</c:v>
                </c:pt>
                <c:pt idx="11">
                  <c:v>0.29399999999999998</c:v>
                </c:pt>
                <c:pt idx="12">
                  <c:v>0.29399999999999998</c:v>
                </c:pt>
                <c:pt idx="13">
                  <c:v>0.28000000000000003</c:v>
                </c:pt>
                <c:pt idx="14">
                  <c:v>0.24399999999999999</c:v>
                </c:pt>
                <c:pt idx="15">
                  <c:v>0.22400000000000003</c:v>
                </c:pt>
                <c:pt idx="16">
                  <c:v>0.25</c:v>
                </c:pt>
                <c:pt idx="17">
                  <c:v>0.316</c:v>
                </c:pt>
                <c:pt idx="18">
                  <c:v>0.46999999999999992</c:v>
                </c:pt>
                <c:pt idx="19">
                  <c:v>0.51999999999999991</c:v>
                </c:pt>
                <c:pt idx="20">
                  <c:v>0.52200000000000002</c:v>
                </c:pt>
                <c:pt idx="21">
                  <c:v>0.40200000000000002</c:v>
                </c:pt>
                <c:pt idx="22">
                  <c:v>0.20599999999999996</c:v>
                </c:pt>
                <c:pt idx="23">
                  <c:v>8.2000000000000003E-2</c:v>
                </c:pt>
              </c:numCache>
            </c:numRef>
          </c:val>
          <c:smooth val="0"/>
          <c:extLst>
            <c:ext xmlns:c16="http://schemas.microsoft.com/office/drawing/2014/chart" uri="{C3380CC4-5D6E-409C-BE32-E72D297353CC}">
              <c16:uniqueId val="{00000002-95E0-4A6F-BB04-A3581920A2EA}"/>
            </c:ext>
          </c:extLst>
        </c:ser>
        <c:dLbls>
          <c:showLegendKey val="0"/>
          <c:showVal val="0"/>
          <c:showCatName val="0"/>
          <c:showSerName val="0"/>
          <c:showPercent val="0"/>
          <c:showBubbleSize val="0"/>
        </c:dLbls>
        <c:smooth val="0"/>
        <c:axId val="784548112"/>
        <c:axId val="784548504"/>
      </c:lineChart>
      <c:catAx>
        <c:axId val="784548112"/>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48504"/>
        <c:crosses val="autoZero"/>
        <c:auto val="1"/>
        <c:lblAlgn val="ctr"/>
        <c:lblOffset val="100"/>
        <c:tickLblSkip val="12"/>
        <c:tickMarkSkip val="12"/>
        <c:noMultiLvlLbl val="1"/>
      </c:catAx>
      <c:valAx>
        <c:axId val="784548504"/>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48112"/>
        <c:crosses val="autoZero"/>
        <c:crossBetween val="between"/>
        <c:majorUnit val="0.2"/>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TomTom!$BH$44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TomTom!$BH$45:$BH$68</c:f>
              <c:numCache>
                <c:formatCode>0%</c:formatCode>
                <c:ptCount val="24"/>
                <c:pt idx="0">
                  <c:v>0.186</c:v>
                </c:pt>
                <c:pt idx="1">
                  <c:v>5.4000000000000006E-2</c:v>
                </c:pt>
                <c:pt idx="2">
                  <c:v>6.0000000000000001E-3</c:v>
                </c:pt>
                <c:pt idx="3">
                  <c:v>0</c:v>
                </c:pt>
                <c:pt idx="4">
                  <c:v>0</c:v>
                </c:pt>
                <c:pt idx="5">
                  <c:v>2E-3</c:v>
                </c:pt>
                <c:pt idx="6">
                  <c:v>5.2000000000000005E-2</c:v>
                </c:pt>
                <c:pt idx="7">
                  <c:v>0.27600000000000002</c:v>
                </c:pt>
                <c:pt idx="8">
                  <c:v>0.60399999999999998</c:v>
                </c:pt>
                <c:pt idx="9">
                  <c:v>0.80199999999999994</c:v>
                </c:pt>
                <c:pt idx="10">
                  <c:v>0.80600000000000005</c:v>
                </c:pt>
                <c:pt idx="11">
                  <c:v>0.752</c:v>
                </c:pt>
                <c:pt idx="12">
                  <c:v>0.71799999999999997</c:v>
                </c:pt>
                <c:pt idx="13">
                  <c:v>0.65199999999999991</c:v>
                </c:pt>
                <c:pt idx="14">
                  <c:v>0.6140000000000001</c:v>
                </c:pt>
                <c:pt idx="15">
                  <c:v>0.64800000000000002</c:v>
                </c:pt>
                <c:pt idx="16">
                  <c:v>0.70199999999999996</c:v>
                </c:pt>
                <c:pt idx="17">
                  <c:v>0.82599999999999996</c:v>
                </c:pt>
                <c:pt idx="18">
                  <c:v>1.03</c:v>
                </c:pt>
                <c:pt idx="19">
                  <c:v>1.1039999999999999</c:v>
                </c:pt>
                <c:pt idx="20">
                  <c:v>0.95199999999999996</c:v>
                </c:pt>
                <c:pt idx="21">
                  <c:v>0.72</c:v>
                </c:pt>
                <c:pt idx="22">
                  <c:v>0.52600000000000002</c:v>
                </c:pt>
                <c:pt idx="23">
                  <c:v>0.35599999999999998</c:v>
                </c:pt>
              </c:numCache>
            </c:numRef>
          </c:val>
          <c:smooth val="0"/>
          <c:extLst>
            <c:ext xmlns:c16="http://schemas.microsoft.com/office/drawing/2014/chart" uri="{C3380CC4-5D6E-409C-BE32-E72D297353CC}">
              <c16:uniqueId val="{00000000-388D-4A47-92E3-5732ED46F873}"/>
            </c:ext>
          </c:extLst>
        </c:ser>
        <c:ser>
          <c:idx val="1"/>
          <c:order val="1"/>
          <c:tx>
            <c:strRef>
              <c:f>TomTom!$BI$44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TomTom!$BI$45:$BI$68</c:f>
              <c:numCache>
                <c:formatCode>0%</c:formatCode>
                <c:ptCount val="24"/>
                <c:pt idx="0">
                  <c:v>1.6E-2</c:v>
                </c:pt>
                <c:pt idx="1">
                  <c:v>0</c:v>
                </c:pt>
                <c:pt idx="2">
                  <c:v>0</c:v>
                </c:pt>
                <c:pt idx="3">
                  <c:v>0</c:v>
                </c:pt>
                <c:pt idx="4">
                  <c:v>0</c:v>
                </c:pt>
                <c:pt idx="5">
                  <c:v>0</c:v>
                </c:pt>
                <c:pt idx="6">
                  <c:v>0</c:v>
                </c:pt>
                <c:pt idx="7">
                  <c:v>4.0000000000000001E-3</c:v>
                </c:pt>
                <c:pt idx="8">
                  <c:v>0.16600000000000001</c:v>
                </c:pt>
                <c:pt idx="9">
                  <c:v>0.36799999999999999</c:v>
                </c:pt>
                <c:pt idx="10">
                  <c:v>0.42599999999999999</c:v>
                </c:pt>
                <c:pt idx="11">
                  <c:v>0.42800000000000005</c:v>
                </c:pt>
                <c:pt idx="12">
                  <c:v>0.42400000000000004</c:v>
                </c:pt>
                <c:pt idx="13">
                  <c:v>0.42800000000000005</c:v>
                </c:pt>
                <c:pt idx="14">
                  <c:v>0.33200000000000002</c:v>
                </c:pt>
                <c:pt idx="15">
                  <c:v>0.31</c:v>
                </c:pt>
                <c:pt idx="16">
                  <c:v>0.33399999999999996</c:v>
                </c:pt>
                <c:pt idx="17">
                  <c:v>0.41400000000000003</c:v>
                </c:pt>
                <c:pt idx="18">
                  <c:v>0.56000000000000005</c:v>
                </c:pt>
                <c:pt idx="19">
                  <c:v>0.6379999999999999</c:v>
                </c:pt>
                <c:pt idx="20">
                  <c:v>0.64800000000000002</c:v>
                </c:pt>
                <c:pt idx="21">
                  <c:v>0.49800000000000005</c:v>
                </c:pt>
                <c:pt idx="22">
                  <c:v>0.308</c:v>
                </c:pt>
                <c:pt idx="23">
                  <c:v>0.15</c:v>
                </c:pt>
              </c:numCache>
            </c:numRef>
          </c:val>
          <c:smooth val="0"/>
          <c:extLst>
            <c:ext xmlns:c16="http://schemas.microsoft.com/office/drawing/2014/chart" uri="{C3380CC4-5D6E-409C-BE32-E72D297353CC}">
              <c16:uniqueId val="{00000001-388D-4A47-92E3-5732ED46F873}"/>
            </c:ext>
          </c:extLst>
        </c:ser>
        <c:ser>
          <c:idx val="2"/>
          <c:order val="2"/>
          <c:tx>
            <c:strRef>
              <c:f>TomTom!$BJ$44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TomTom!$BJ$45:$BJ$68</c:f>
              <c:numCache>
                <c:formatCode>0%</c:formatCode>
                <c:ptCount val="24"/>
                <c:pt idx="0">
                  <c:v>1.7999999999999999E-2</c:v>
                </c:pt>
                <c:pt idx="1">
                  <c:v>0</c:v>
                </c:pt>
                <c:pt idx="2">
                  <c:v>0</c:v>
                </c:pt>
                <c:pt idx="3">
                  <c:v>0</c:v>
                </c:pt>
                <c:pt idx="4">
                  <c:v>0</c:v>
                </c:pt>
                <c:pt idx="5">
                  <c:v>0</c:v>
                </c:pt>
                <c:pt idx="6">
                  <c:v>0</c:v>
                </c:pt>
                <c:pt idx="7">
                  <c:v>0</c:v>
                </c:pt>
                <c:pt idx="8">
                  <c:v>0.14399999999999999</c:v>
                </c:pt>
                <c:pt idx="9">
                  <c:v>0.35199999999999998</c:v>
                </c:pt>
                <c:pt idx="10">
                  <c:v>0.42199999999999999</c:v>
                </c:pt>
                <c:pt idx="11">
                  <c:v>0.45</c:v>
                </c:pt>
                <c:pt idx="12">
                  <c:v>0.47799999999999992</c:v>
                </c:pt>
                <c:pt idx="13">
                  <c:v>0.48200000000000004</c:v>
                </c:pt>
                <c:pt idx="14">
                  <c:v>0.35199999999999998</c:v>
                </c:pt>
                <c:pt idx="15">
                  <c:v>0.33199999999999996</c:v>
                </c:pt>
                <c:pt idx="16">
                  <c:v>0.35799999999999998</c:v>
                </c:pt>
                <c:pt idx="17">
                  <c:v>0.43600000000000005</c:v>
                </c:pt>
                <c:pt idx="18">
                  <c:v>0.57799999999999996</c:v>
                </c:pt>
                <c:pt idx="19">
                  <c:v>0.62799999999999989</c:v>
                </c:pt>
                <c:pt idx="20">
                  <c:v>0.63000000000000012</c:v>
                </c:pt>
                <c:pt idx="21">
                  <c:v>0.49000000000000005</c:v>
                </c:pt>
                <c:pt idx="22">
                  <c:v>0.30199999999999999</c:v>
                </c:pt>
                <c:pt idx="23">
                  <c:v>0.16399999999999998</c:v>
                </c:pt>
              </c:numCache>
            </c:numRef>
          </c:val>
          <c:smooth val="0"/>
          <c:extLst>
            <c:ext xmlns:c16="http://schemas.microsoft.com/office/drawing/2014/chart" uri="{C3380CC4-5D6E-409C-BE32-E72D297353CC}">
              <c16:uniqueId val="{00000002-388D-4A47-92E3-5732ED46F873}"/>
            </c:ext>
          </c:extLst>
        </c:ser>
        <c:dLbls>
          <c:showLegendKey val="0"/>
          <c:showVal val="0"/>
          <c:showCatName val="0"/>
          <c:showSerName val="0"/>
          <c:showPercent val="0"/>
          <c:showBubbleSize val="0"/>
        </c:dLbls>
        <c:smooth val="0"/>
        <c:axId val="784550072"/>
        <c:axId val="784552032"/>
      </c:lineChart>
      <c:catAx>
        <c:axId val="784550072"/>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52032"/>
        <c:crosses val="autoZero"/>
        <c:auto val="1"/>
        <c:lblAlgn val="ctr"/>
        <c:lblOffset val="100"/>
        <c:tickLblSkip val="12"/>
        <c:tickMarkSkip val="12"/>
        <c:noMultiLvlLbl val="1"/>
      </c:catAx>
      <c:valAx>
        <c:axId val="784552032"/>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50072"/>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rgbClr val="000000"/>
                </a:solidFill>
                <a:latin typeface="Arial" panose="020B0604020202020204" pitchFamily="34" charset="0"/>
                <a:ea typeface="+mn-ea"/>
                <a:cs typeface="Arial" panose="020B0604020202020204" pitchFamily="34" charset="0"/>
              </a:defRPr>
            </a:pPr>
            <a:r>
              <a:rPr lang="en-US" sz="1200"/>
              <a:t>Congestion level</a:t>
            </a:r>
          </a:p>
        </c:rich>
      </c:tx>
      <c:layout>
        <c:manualLayout>
          <c:xMode val="edge"/>
          <c:yMode val="edge"/>
          <c:x val="0"/>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rgbClr val="000000"/>
              </a:solidFill>
              <a:latin typeface="Arial" panose="020B0604020202020204" pitchFamily="34" charset="0"/>
              <a:ea typeface="+mn-ea"/>
              <a:cs typeface="Arial" panose="020B0604020202020204" pitchFamily="34" charset="0"/>
            </a:defRPr>
          </a:pPr>
          <a:endParaRPr lang="zh-CN"/>
        </a:p>
      </c:txPr>
    </c:title>
    <c:autoTitleDeleted val="0"/>
    <c:plotArea>
      <c:layout>
        <c:manualLayout>
          <c:layoutTarget val="inner"/>
          <c:xMode val="edge"/>
          <c:yMode val="edge"/>
          <c:x val="5.377845902810361E-2"/>
          <c:y val="0.14347245043819562"/>
          <c:w val="0.67282175925925924"/>
          <c:h val="0.78578564056015621"/>
        </c:manualLayout>
      </c:layout>
      <c:lineChart>
        <c:grouping val="standard"/>
        <c:varyColors val="0"/>
        <c:ser>
          <c:idx val="7"/>
          <c:order val="0"/>
          <c:tx>
            <c:strRef>
              <c:f>TomTom!$T$44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TomTom!$T$45:$T$68</c:f>
              <c:numCache>
                <c:formatCode>0%</c:formatCode>
                <c:ptCount val="24"/>
                <c:pt idx="0">
                  <c:v>4.4000000000000004E-2</c:v>
                </c:pt>
                <c:pt idx="1">
                  <c:v>0.01</c:v>
                </c:pt>
                <c:pt idx="2">
                  <c:v>0</c:v>
                </c:pt>
                <c:pt idx="3">
                  <c:v>0</c:v>
                </c:pt>
                <c:pt idx="4">
                  <c:v>0</c:v>
                </c:pt>
                <c:pt idx="5">
                  <c:v>2E-3</c:v>
                </c:pt>
                <c:pt idx="6">
                  <c:v>0.10400000000000001</c:v>
                </c:pt>
                <c:pt idx="7">
                  <c:v>0.37399999999999994</c:v>
                </c:pt>
                <c:pt idx="8">
                  <c:v>0.56200000000000006</c:v>
                </c:pt>
                <c:pt idx="9">
                  <c:v>0.48</c:v>
                </c:pt>
                <c:pt idx="10">
                  <c:v>0.36999999999999994</c:v>
                </c:pt>
                <c:pt idx="11">
                  <c:v>0.32</c:v>
                </c:pt>
                <c:pt idx="12">
                  <c:v>0.30600000000000005</c:v>
                </c:pt>
                <c:pt idx="13">
                  <c:v>0.28400000000000003</c:v>
                </c:pt>
                <c:pt idx="14">
                  <c:v>0.33399999999999996</c:v>
                </c:pt>
                <c:pt idx="15">
                  <c:v>0.38600000000000001</c:v>
                </c:pt>
                <c:pt idx="16">
                  <c:v>0.38200000000000001</c:v>
                </c:pt>
                <c:pt idx="17">
                  <c:v>0.41799999999999998</c:v>
                </c:pt>
                <c:pt idx="18">
                  <c:v>0.57999999999999996</c:v>
                </c:pt>
                <c:pt idx="19">
                  <c:v>0.44399999999999995</c:v>
                </c:pt>
                <c:pt idx="20">
                  <c:v>0.20400000000000001</c:v>
                </c:pt>
                <c:pt idx="21">
                  <c:v>0.16800000000000001</c:v>
                </c:pt>
                <c:pt idx="22">
                  <c:v>0.17400000000000002</c:v>
                </c:pt>
                <c:pt idx="23">
                  <c:v>0.11399999999999999</c:v>
                </c:pt>
              </c:numCache>
            </c:numRef>
          </c:val>
          <c:smooth val="0"/>
          <c:extLst>
            <c:ext xmlns:c16="http://schemas.microsoft.com/office/drawing/2014/chart" uri="{C3380CC4-5D6E-409C-BE32-E72D297353CC}">
              <c16:uniqueId val="{00000000-6D39-48AF-903B-23DB48FF9191}"/>
            </c:ext>
          </c:extLst>
        </c:ser>
        <c:ser>
          <c:idx val="8"/>
          <c:order val="1"/>
          <c:tx>
            <c:strRef>
              <c:f>TomTom!$U$44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TomTom!$U$45:$U$68</c:f>
              <c:numCache>
                <c:formatCode>0%</c:formatCode>
                <c:ptCount val="24"/>
                <c:pt idx="0">
                  <c:v>0.09</c:v>
                </c:pt>
                <c:pt idx="1">
                  <c:v>4.6000000000000006E-2</c:v>
                </c:pt>
                <c:pt idx="2">
                  <c:v>2.1999999999999999E-2</c:v>
                </c:pt>
                <c:pt idx="3">
                  <c:v>8.0000000000000002E-3</c:v>
                </c:pt>
                <c:pt idx="4">
                  <c:v>0</c:v>
                </c:pt>
                <c:pt idx="5">
                  <c:v>0</c:v>
                </c:pt>
                <c:pt idx="6">
                  <c:v>5.3999999999999992E-2</c:v>
                </c:pt>
                <c:pt idx="7">
                  <c:v>0.376</c:v>
                </c:pt>
                <c:pt idx="8">
                  <c:v>0.49000000000000005</c:v>
                </c:pt>
                <c:pt idx="9">
                  <c:v>0.49800000000000005</c:v>
                </c:pt>
                <c:pt idx="10">
                  <c:v>0.42800000000000005</c:v>
                </c:pt>
                <c:pt idx="11">
                  <c:v>0.39400000000000002</c:v>
                </c:pt>
                <c:pt idx="12">
                  <c:v>0.41399999999999998</c:v>
                </c:pt>
                <c:pt idx="13">
                  <c:v>0.41399999999999998</c:v>
                </c:pt>
                <c:pt idx="14">
                  <c:v>0.41</c:v>
                </c:pt>
                <c:pt idx="15">
                  <c:v>0.41399999999999998</c:v>
                </c:pt>
                <c:pt idx="16">
                  <c:v>0.42799999999999994</c:v>
                </c:pt>
                <c:pt idx="17">
                  <c:v>0.45</c:v>
                </c:pt>
                <c:pt idx="18">
                  <c:v>0.57999999999999996</c:v>
                </c:pt>
                <c:pt idx="19">
                  <c:v>0.56800000000000006</c:v>
                </c:pt>
                <c:pt idx="20">
                  <c:v>0.34600000000000003</c:v>
                </c:pt>
                <c:pt idx="21">
                  <c:v>0.20999999999999996</c:v>
                </c:pt>
                <c:pt idx="22">
                  <c:v>0.188</c:v>
                </c:pt>
                <c:pt idx="23">
                  <c:v>0.15</c:v>
                </c:pt>
              </c:numCache>
            </c:numRef>
          </c:val>
          <c:smooth val="0"/>
          <c:extLst>
            <c:ext xmlns:c16="http://schemas.microsoft.com/office/drawing/2014/chart" uri="{C3380CC4-5D6E-409C-BE32-E72D297353CC}">
              <c16:uniqueId val="{00000001-6D39-48AF-903B-23DB48FF9191}"/>
            </c:ext>
          </c:extLst>
        </c:ser>
        <c:ser>
          <c:idx val="9"/>
          <c:order val="2"/>
          <c:tx>
            <c:strRef>
              <c:f>TomTom!$V$44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TomTom!$V$45:$V$68</c:f>
              <c:numCache>
                <c:formatCode>0%</c:formatCode>
                <c:ptCount val="24"/>
                <c:pt idx="0">
                  <c:v>8.8000000000000009E-2</c:v>
                </c:pt>
                <c:pt idx="1">
                  <c:v>4.2000000000000003E-2</c:v>
                </c:pt>
                <c:pt idx="2">
                  <c:v>2.8000000000000004E-2</c:v>
                </c:pt>
                <c:pt idx="3">
                  <c:v>4.0000000000000001E-3</c:v>
                </c:pt>
                <c:pt idx="4">
                  <c:v>0</c:v>
                </c:pt>
                <c:pt idx="5">
                  <c:v>0</c:v>
                </c:pt>
                <c:pt idx="6">
                  <c:v>4.8000000000000001E-2</c:v>
                </c:pt>
                <c:pt idx="7">
                  <c:v>0.34200000000000003</c:v>
                </c:pt>
                <c:pt idx="8">
                  <c:v>0.46600000000000003</c:v>
                </c:pt>
                <c:pt idx="9">
                  <c:v>0.48399999999999999</c:v>
                </c:pt>
                <c:pt idx="10">
                  <c:v>0.43200000000000005</c:v>
                </c:pt>
                <c:pt idx="11">
                  <c:v>0.40800000000000003</c:v>
                </c:pt>
                <c:pt idx="12">
                  <c:v>0.44399999999999995</c:v>
                </c:pt>
                <c:pt idx="13">
                  <c:v>0.434</c:v>
                </c:pt>
                <c:pt idx="14">
                  <c:v>0.42199999999999999</c:v>
                </c:pt>
                <c:pt idx="15">
                  <c:v>0.42800000000000005</c:v>
                </c:pt>
                <c:pt idx="16">
                  <c:v>0.434</c:v>
                </c:pt>
                <c:pt idx="17">
                  <c:v>0.45</c:v>
                </c:pt>
                <c:pt idx="18">
                  <c:v>0.58200000000000007</c:v>
                </c:pt>
                <c:pt idx="19">
                  <c:v>0.56999999999999995</c:v>
                </c:pt>
                <c:pt idx="20">
                  <c:v>0.34200000000000003</c:v>
                </c:pt>
                <c:pt idx="21">
                  <c:v>0.20799999999999996</c:v>
                </c:pt>
                <c:pt idx="22">
                  <c:v>0.19400000000000001</c:v>
                </c:pt>
                <c:pt idx="23">
                  <c:v>0.156</c:v>
                </c:pt>
              </c:numCache>
            </c:numRef>
          </c:val>
          <c:smooth val="0"/>
          <c:extLst>
            <c:ext xmlns:c16="http://schemas.microsoft.com/office/drawing/2014/chart" uri="{C3380CC4-5D6E-409C-BE32-E72D297353CC}">
              <c16:uniqueId val="{00000002-6D39-48AF-903B-23DB48FF9191}"/>
            </c:ext>
          </c:extLst>
        </c:ser>
        <c:dLbls>
          <c:showLegendKey val="0"/>
          <c:showVal val="0"/>
          <c:showCatName val="0"/>
          <c:showSerName val="0"/>
          <c:showPercent val="0"/>
          <c:showBubbleSize val="0"/>
        </c:dLbls>
        <c:smooth val="0"/>
        <c:axId val="784556344"/>
        <c:axId val="784561440"/>
        <c:extLst/>
      </c:lineChart>
      <c:catAx>
        <c:axId val="784556344"/>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61440"/>
        <c:crosses val="autoZero"/>
        <c:auto val="1"/>
        <c:lblAlgn val="ctr"/>
        <c:lblOffset val="100"/>
        <c:tickLblSkip val="12"/>
        <c:tickMarkSkip val="12"/>
        <c:noMultiLvlLbl val="1"/>
      </c:catAx>
      <c:valAx>
        <c:axId val="784561440"/>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56344"/>
        <c:crosses val="autoZero"/>
        <c:crossBetween val="between"/>
        <c:majorUnit val="0.2"/>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rgbClr val="000000"/>
                </a:solidFill>
                <a:latin typeface="Arial" panose="020B0604020202020204" pitchFamily="34" charset="0"/>
                <a:ea typeface="+mn-ea"/>
                <a:cs typeface="Arial" panose="020B0604020202020204" pitchFamily="34" charset="0"/>
              </a:defRPr>
            </a:pPr>
            <a:r>
              <a:rPr lang="en-US" sz="1200"/>
              <a:t>Weekday peak congestion level</a:t>
            </a:r>
          </a:p>
        </c:rich>
      </c:tx>
      <c:layout>
        <c:manualLayout>
          <c:xMode val="edge"/>
          <c:yMode val="edge"/>
          <c:x val="2.9366378624434692E-4"/>
          <c:y val="2.8687566451593245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rgbClr val="000000"/>
              </a:solidFill>
              <a:latin typeface="Arial" panose="020B0604020202020204" pitchFamily="34" charset="0"/>
              <a:ea typeface="+mn-ea"/>
              <a:cs typeface="Arial" panose="020B0604020202020204" pitchFamily="34" charset="0"/>
            </a:defRPr>
          </a:pPr>
          <a:endParaRPr lang="zh-CN"/>
        </a:p>
      </c:txPr>
    </c:title>
    <c:autoTitleDeleted val="0"/>
    <c:plotArea>
      <c:layout>
        <c:manualLayout>
          <c:layoutTarget val="inner"/>
          <c:xMode val="edge"/>
          <c:yMode val="edge"/>
          <c:x val="4.479877515310586E-2"/>
          <c:y val="0.12640932871145413"/>
          <c:w val="0.95520122484689418"/>
          <c:h val="0.42757225897805456"/>
        </c:manualLayout>
      </c:layout>
      <c:barChart>
        <c:barDir val="col"/>
        <c:grouping val="stacked"/>
        <c:varyColors val="0"/>
        <c:ser>
          <c:idx val="0"/>
          <c:order val="0"/>
          <c:tx>
            <c:strRef>
              <c:f>TomTom!$G$44</c:f>
              <c:strCache>
                <c:ptCount val="1"/>
                <c:pt idx="0">
                  <c:v>Normal levels min</c:v>
                </c:pt>
              </c:strCache>
            </c:strRef>
          </c:tx>
          <c:spPr>
            <a:noFill/>
            <a:ln>
              <a:noFill/>
            </a:ln>
            <a:effectLst/>
          </c:spPr>
          <c:invertIfNegative val="0"/>
          <c:dPt>
            <c:idx val="0"/>
            <c:invertIfNegative val="0"/>
            <c:bubble3D val="0"/>
            <c:spPr>
              <a:noFill/>
              <a:ln>
                <a:noFill/>
              </a:ln>
              <a:effectLst/>
            </c:spPr>
            <c:extLst>
              <c:ext xmlns:c16="http://schemas.microsoft.com/office/drawing/2014/chart" uri="{C3380CC4-5D6E-409C-BE32-E72D297353CC}">
                <c16:uniqueId val="{00000001-9A1A-49B0-B8DD-72F09DDD981E}"/>
              </c:ext>
            </c:extLst>
          </c:dPt>
          <c:dPt>
            <c:idx val="1"/>
            <c:invertIfNegative val="0"/>
            <c:bubble3D val="0"/>
            <c:spPr>
              <a:noFill/>
              <a:ln>
                <a:noFill/>
              </a:ln>
              <a:effectLst/>
            </c:spPr>
            <c:extLst>
              <c:ext xmlns:c16="http://schemas.microsoft.com/office/drawing/2014/chart" uri="{C3380CC4-5D6E-409C-BE32-E72D297353CC}">
                <c16:uniqueId val="{00000003-9A1A-49B0-B8DD-72F09DDD981E}"/>
              </c:ext>
            </c:extLst>
          </c:dPt>
          <c:dPt>
            <c:idx val="2"/>
            <c:invertIfNegative val="0"/>
            <c:bubble3D val="0"/>
            <c:spPr>
              <a:noFill/>
              <a:ln>
                <a:noFill/>
              </a:ln>
              <a:effectLst/>
            </c:spPr>
            <c:extLst>
              <c:ext xmlns:c16="http://schemas.microsoft.com/office/drawing/2014/chart" uri="{C3380CC4-5D6E-409C-BE32-E72D297353CC}">
                <c16:uniqueId val="{00000005-9A1A-49B0-B8DD-72F09DDD981E}"/>
              </c:ext>
            </c:extLst>
          </c:dPt>
          <c:dPt>
            <c:idx val="3"/>
            <c:invertIfNegative val="0"/>
            <c:bubble3D val="0"/>
            <c:spPr>
              <a:noFill/>
              <a:ln>
                <a:noFill/>
              </a:ln>
              <a:effectLst/>
            </c:spPr>
            <c:extLst>
              <c:ext xmlns:c16="http://schemas.microsoft.com/office/drawing/2014/chart" uri="{C3380CC4-5D6E-409C-BE32-E72D297353CC}">
                <c16:uniqueId val="{00000007-9A1A-49B0-B8DD-72F09DDD981E}"/>
              </c:ext>
            </c:extLst>
          </c:dPt>
          <c:dPt>
            <c:idx val="4"/>
            <c:invertIfNegative val="0"/>
            <c:bubble3D val="0"/>
            <c:spPr>
              <a:noFill/>
              <a:ln>
                <a:noFill/>
              </a:ln>
              <a:effectLst/>
            </c:spPr>
            <c:extLst>
              <c:ext xmlns:c16="http://schemas.microsoft.com/office/drawing/2014/chart" uri="{C3380CC4-5D6E-409C-BE32-E72D297353CC}">
                <c16:uniqueId val="{00000009-9A1A-49B0-B8DD-72F09DDD981E}"/>
              </c:ext>
            </c:extLst>
          </c:dPt>
          <c:dPt>
            <c:idx val="5"/>
            <c:invertIfNegative val="0"/>
            <c:bubble3D val="0"/>
            <c:spPr>
              <a:noFill/>
              <a:ln>
                <a:noFill/>
              </a:ln>
              <a:effectLst/>
            </c:spPr>
            <c:extLst>
              <c:ext xmlns:c16="http://schemas.microsoft.com/office/drawing/2014/chart" uri="{C3380CC4-5D6E-409C-BE32-E72D297353CC}">
                <c16:uniqueId val="{0000000B-9A1A-49B0-B8DD-72F09DDD981E}"/>
              </c:ext>
            </c:extLst>
          </c:dPt>
          <c:dPt>
            <c:idx val="6"/>
            <c:invertIfNegative val="0"/>
            <c:bubble3D val="0"/>
            <c:spPr>
              <a:noFill/>
              <a:ln>
                <a:noFill/>
              </a:ln>
              <a:effectLst/>
            </c:spPr>
            <c:extLst>
              <c:ext xmlns:c16="http://schemas.microsoft.com/office/drawing/2014/chart" uri="{C3380CC4-5D6E-409C-BE32-E72D297353CC}">
                <c16:uniqueId val="{0000000D-9A1A-49B0-B8DD-72F09DDD981E}"/>
              </c:ext>
            </c:extLst>
          </c:dPt>
          <c:dPt>
            <c:idx val="7"/>
            <c:invertIfNegative val="0"/>
            <c:bubble3D val="0"/>
            <c:spPr>
              <a:noFill/>
              <a:ln>
                <a:noFill/>
              </a:ln>
              <a:effectLst/>
            </c:spPr>
            <c:extLst>
              <c:ext xmlns:c16="http://schemas.microsoft.com/office/drawing/2014/chart" uri="{C3380CC4-5D6E-409C-BE32-E72D297353CC}">
                <c16:uniqueId val="{0000000F-9A1A-49B0-B8DD-72F09DDD981E}"/>
              </c:ext>
            </c:extLst>
          </c:dPt>
          <c:dPt>
            <c:idx val="8"/>
            <c:invertIfNegative val="0"/>
            <c:bubble3D val="0"/>
            <c:spPr>
              <a:noFill/>
              <a:ln>
                <a:noFill/>
              </a:ln>
              <a:effectLst/>
            </c:spPr>
            <c:extLst>
              <c:ext xmlns:c16="http://schemas.microsoft.com/office/drawing/2014/chart" uri="{C3380CC4-5D6E-409C-BE32-E72D297353CC}">
                <c16:uniqueId val="{00000011-9A1A-49B0-B8DD-72F09DDD981E}"/>
              </c:ext>
            </c:extLst>
          </c:dPt>
          <c:dPt>
            <c:idx val="9"/>
            <c:invertIfNegative val="0"/>
            <c:bubble3D val="0"/>
            <c:spPr>
              <a:noFill/>
              <a:ln>
                <a:noFill/>
              </a:ln>
              <a:effectLst/>
            </c:spPr>
            <c:extLst>
              <c:ext xmlns:c16="http://schemas.microsoft.com/office/drawing/2014/chart" uri="{C3380CC4-5D6E-409C-BE32-E72D297353CC}">
                <c16:uniqueId val="{00000013-9A1A-49B0-B8DD-72F09DDD981E}"/>
              </c:ext>
            </c:extLst>
          </c:dPt>
          <c:dPt>
            <c:idx val="10"/>
            <c:invertIfNegative val="0"/>
            <c:bubble3D val="0"/>
            <c:spPr>
              <a:noFill/>
              <a:ln>
                <a:noFill/>
              </a:ln>
              <a:effectLst/>
            </c:spPr>
            <c:extLst>
              <c:ext xmlns:c16="http://schemas.microsoft.com/office/drawing/2014/chart" uri="{C3380CC4-5D6E-409C-BE32-E72D297353CC}">
                <c16:uniqueId val="{00000015-9A1A-49B0-B8DD-72F09DDD981E}"/>
              </c:ext>
            </c:extLst>
          </c:dPt>
          <c:dPt>
            <c:idx val="11"/>
            <c:invertIfNegative val="0"/>
            <c:bubble3D val="0"/>
            <c:spPr>
              <a:noFill/>
              <a:ln>
                <a:noFill/>
              </a:ln>
              <a:effectLst/>
            </c:spPr>
            <c:extLst>
              <c:ext xmlns:c16="http://schemas.microsoft.com/office/drawing/2014/chart" uri="{C3380CC4-5D6E-409C-BE32-E72D297353CC}">
                <c16:uniqueId val="{00000017-9A1A-49B0-B8DD-72F09DDD981E}"/>
              </c:ext>
            </c:extLst>
          </c:dPt>
          <c:dPt>
            <c:idx val="12"/>
            <c:invertIfNegative val="0"/>
            <c:bubble3D val="0"/>
            <c:spPr>
              <a:noFill/>
              <a:ln>
                <a:noFill/>
              </a:ln>
              <a:effectLst/>
            </c:spPr>
            <c:extLst>
              <c:ext xmlns:c16="http://schemas.microsoft.com/office/drawing/2014/chart" uri="{C3380CC4-5D6E-409C-BE32-E72D297353CC}">
                <c16:uniqueId val="{00000019-9A1A-49B0-B8DD-72F09DDD981E}"/>
              </c:ext>
            </c:extLst>
          </c:dPt>
          <c:dPt>
            <c:idx val="13"/>
            <c:invertIfNegative val="0"/>
            <c:bubble3D val="0"/>
            <c:spPr>
              <a:noFill/>
              <a:ln>
                <a:noFill/>
              </a:ln>
              <a:effectLst/>
            </c:spPr>
            <c:extLst>
              <c:ext xmlns:c16="http://schemas.microsoft.com/office/drawing/2014/chart" uri="{C3380CC4-5D6E-409C-BE32-E72D297353CC}">
                <c16:uniqueId val="{0000001B-9A1A-49B0-B8DD-72F09DDD981E}"/>
              </c:ext>
            </c:extLst>
          </c:dPt>
          <c:dPt>
            <c:idx val="14"/>
            <c:invertIfNegative val="0"/>
            <c:bubble3D val="0"/>
            <c:spPr>
              <a:noFill/>
              <a:ln>
                <a:noFill/>
              </a:ln>
              <a:effectLst/>
            </c:spPr>
            <c:extLst>
              <c:ext xmlns:c16="http://schemas.microsoft.com/office/drawing/2014/chart" uri="{C3380CC4-5D6E-409C-BE32-E72D297353CC}">
                <c16:uniqueId val="{0000001D-9A1A-49B0-B8DD-72F09DDD981E}"/>
              </c:ext>
            </c:extLst>
          </c:dPt>
          <c:dPt>
            <c:idx val="15"/>
            <c:invertIfNegative val="0"/>
            <c:bubble3D val="0"/>
            <c:spPr>
              <a:noFill/>
              <a:ln>
                <a:noFill/>
              </a:ln>
              <a:effectLst/>
            </c:spPr>
            <c:extLst>
              <c:ext xmlns:c16="http://schemas.microsoft.com/office/drawing/2014/chart" uri="{C3380CC4-5D6E-409C-BE32-E72D297353CC}">
                <c16:uniqueId val="{0000001F-9A1A-49B0-B8DD-72F09DDD981E}"/>
              </c:ext>
            </c:extLst>
          </c:dPt>
          <c:dPt>
            <c:idx val="16"/>
            <c:invertIfNegative val="0"/>
            <c:bubble3D val="0"/>
            <c:spPr>
              <a:noFill/>
              <a:ln>
                <a:noFill/>
              </a:ln>
              <a:effectLst/>
            </c:spPr>
            <c:extLst>
              <c:ext xmlns:c16="http://schemas.microsoft.com/office/drawing/2014/chart" uri="{C3380CC4-5D6E-409C-BE32-E72D297353CC}">
                <c16:uniqueId val="{00000021-9A1A-49B0-B8DD-72F09DDD981E}"/>
              </c:ext>
            </c:extLst>
          </c:dPt>
          <c:dPt>
            <c:idx val="17"/>
            <c:invertIfNegative val="0"/>
            <c:bubble3D val="0"/>
            <c:spPr>
              <a:noFill/>
              <a:ln>
                <a:noFill/>
              </a:ln>
              <a:effectLst/>
            </c:spPr>
            <c:extLst>
              <c:ext xmlns:c16="http://schemas.microsoft.com/office/drawing/2014/chart" uri="{C3380CC4-5D6E-409C-BE32-E72D297353CC}">
                <c16:uniqueId val="{00000023-9A1A-49B0-B8DD-72F09DDD981E}"/>
              </c:ext>
            </c:extLst>
          </c:dPt>
          <c:dPt>
            <c:idx val="18"/>
            <c:invertIfNegative val="0"/>
            <c:bubble3D val="0"/>
            <c:spPr>
              <a:noFill/>
              <a:ln>
                <a:noFill/>
              </a:ln>
              <a:effectLst/>
            </c:spPr>
            <c:extLst>
              <c:ext xmlns:c16="http://schemas.microsoft.com/office/drawing/2014/chart" uri="{C3380CC4-5D6E-409C-BE32-E72D297353CC}">
                <c16:uniqueId val="{00000025-9A1A-49B0-B8DD-72F09DDD981E}"/>
              </c:ext>
            </c:extLst>
          </c:dPt>
          <c:dPt>
            <c:idx val="19"/>
            <c:invertIfNegative val="0"/>
            <c:bubble3D val="0"/>
            <c:spPr>
              <a:noFill/>
              <a:ln>
                <a:noFill/>
              </a:ln>
              <a:effectLst/>
            </c:spPr>
            <c:extLst>
              <c:ext xmlns:c16="http://schemas.microsoft.com/office/drawing/2014/chart" uri="{C3380CC4-5D6E-409C-BE32-E72D297353CC}">
                <c16:uniqueId val="{00000027-9A1A-49B0-B8DD-72F09DDD981E}"/>
              </c:ext>
            </c:extLst>
          </c:dPt>
          <c:dPt>
            <c:idx val="20"/>
            <c:invertIfNegative val="0"/>
            <c:bubble3D val="0"/>
            <c:spPr>
              <a:noFill/>
              <a:ln>
                <a:noFill/>
              </a:ln>
              <a:effectLst/>
            </c:spPr>
            <c:extLst>
              <c:ext xmlns:c16="http://schemas.microsoft.com/office/drawing/2014/chart" uri="{C3380CC4-5D6E-409C-BE32-E72D297353CC}">
                <c16:uniqueId val="{00000029-9A1A-49B0-B8DD-72F09DDD981E}"/>
              </c:ext>
            </c:extLst>
          </c:dPt>
          <c:dPt>
            <c:idx val="21"/>
            <c:invertIfNegative val="0"/>
            <c:bubble3D val="0"/>
            <c:spPr>
              <a:noFill/>
              <a:ln>
                <a:noFill/>
              </a:ln>
              <a:effectLst/>
            </c:spPr>
            <c:extLst>
              <c:ext xmlns:c16="http://schemas.microsoft.com/office/drawing/2014/chart" uri="{C3380CC4-5D6E-409C-BE32-E72D297353CC}">
                <c16:uniqueId val="{0000002B-9A1A-49B0-B8DD-72F09DDD981E}"/>
              </c:ext>
            </c:extLst>
          </c:dPt>
          <c:dPt>
            <c:idx val="22"/>
            <c:invertIfNegative val="0"/>
            <c:bubble3D val="0"/>
            <c:spPr>
              <a:noFill/>
              <a:ln>
                <a:noFill/>
              </a:ln>
              <a:effectLst/>
            </c:spPr>
            <c:extLst>
              <c:ext xmlns:c16="http://schemas.microsoft.com/office/drawing/2014/chart" uri="{C3380CC4-5D6E-409C-BE32-E72D297353CC}">
                <c16:uniqueId val="{0000002D-9A1A-49B0-B8DD-72F09DDD981E}"/>
              </c:ext>
            </c:extLst>
          </c:dPt>
          <c:dPt>
            <c:idx val="23"/>
            <c:invertIfNegative val="0"/>
            <c:bubble3D val="0"/>
            <c:spPr>
              <a:noFill/>
              <a:ln>
                <a:noFill/>
              </a:ln>
              <a:effectLst/>
            </c:spPr>
            <c:extLst>
              <c:ext xmlns:c16="http://schemas.microsoft.com/office/drawing/2014/chart" uri="{C3380CC4-5D6E-409C-BE32-E72D297353CC}">
                <c16:uniqueId val="{0000002F-9A1A-49B0-B8DD-72F09DDD981E}"/>
              </c:ext>
            </c:extLst>
          </c:dPt>
          <c:dPt>
            <c:idx val="24"/>
            <c:invertIfNegative val="0"/>
            <c:bubble3D val="0"/>
            <c:spPr>
              <a:noFill/>
              <a:ln>
                <a:noFill/>
              </a:ln>
              <a:effectLst/>
            </c:spPr>
            <c:extLst>
              <c:ext xmlns:c16="http://schemas.microsoft.com/office/drawing/2014/chart" uri="{C3380CC4-5D6E-409C-BE32-E72D297353CC}">
                <c16:uniqueId val="{00000031-9A1A-49B0-B8DD-72F09DDD981E}"/>
              </c:ext>
            </c:extLst>
          </c:dPt>
          <c:dPt>
            <c:idx val="25"/>
            <c:invertIfNegative val="0"/>
            <c:bubble3D val="0"/>
            <c:spPr>
              <a:noFill/>
              <a:ln>
                <a:noFill/>
              </a:ln>
              <a:effectLst/>
            </c:spPr>
            <c:extLst>
              <c:ext xmlns:c16="http://schemas.microsoft.com/office/drawing/2014/chart" uri="{C3380CC4-5D6E-409C-BE32-E72D297353CC}">
                <c16:uniqueId val="{00000033-9A1A-49B0-B8DD-72F09DDD981E}"/>
              </c:ext>
            </c:extLst>
          </c:dPt>
          <c:dPt>
            <c:idx val="26"/>
            <c:invertIfNegative val="0"/>
            <c:bubble3D val="0"/>
            <c:spPr>
              <a:noFill/>
              <a:ln>
                <a:noFill/>
              </a:ln>
              <a:effectLst/>
            </c:spPr>
            <c:extLst>
              <c:ext xmlns:c16="http://schemas.microsoft.com/office/drawing/2014/chart" uri="{C3380CC4-5D6E-409C-BE32-E72D297353CC}">
                <c16:uniqueId val="{00000035-9A1A-49B0-B8DD-72F09DDD981E}"/>
              </c:ext>
            </c:extLst>
          </c:dPt>
          <c:dPt>
            <c:idx val="27"/>
            <c:invertIfNegative val="0"/>
            <c:bubble3D val="0"/>
            <c:spPr>
              <a:noFill/>
              <a:ln>
                <a:noFill/>
              </a:ln>
              <a:effectLst/>
            </c:spPr>
            <c:extLst>
              <c:ext xmlns:c16="http://schemas.microsoft.com/office/drawing/2014/chart" uri="{C3380CC4-5D6E-409C-BE32-E72D297353CC}">
                <c16:uniqueId val="{00000037-9A1A-49B0-B8DD-72F09DDD981E}"/>
              </c:ext>
            </c:extLst>
          </c:dPt>
          <c:dPt>
            <c:idx val="28"/>
            <c:invertIfNegative val="0"/>
            <c:bubble3D val="0"/>
            <c:spPr>
              <a:noFill/>
              <a:ln>
                <a:noFill/>
              </a:ln>
              <a:effectLst/>
            </c:spPr>
            <c:extLst>
              <c:ext xmlns:c16="http://schemas.microsoft.com/office/drawing/2014/chart" uri="{C3380CC4-5D6E-409C-BE32-E72D297353CC}">
                <c16:uniqueId val="{00000039-9A1A-49B0-B8DD-72F09DDD981E}"/>
              </c:ext>
            </c:extLst>
          </c:dPt>
          <c:dPt>
            <c:idx val="29"/>
            <c:invertIfNegative val="0"/>
            <c:bubble3D val="0"/>
            <c:spPr>
              <a:noFill/>
              <a:ln>
                <a:noFill/>
              </a:ln>
              <a:effectLst/>
            </c:spPr>
            <c:extLst>
              <c:ext xmlns:c16="http://schemas.microsoft.com/office/drawing/2014/chart" uri="{C3380CC4-5D6E-409C-BE32-E72D297353CC}">
                <c16:uniqueId val="{0000003B-9A1A-49B0-B8DD-72F09DDD981E}"/>
              </c:ext>
            </c:extLst>
          </c:dPt>
          <c:dPt>
            <c:idx val="30"/>
            <c:invertIfNegative val="0"/>
            <c:bubble3D val="0"/>
            <c:spPr>
              <a:noFill/>
              <a:ln>
                <a:noFill/>
              </a:ln>
              <a:effectLst/>
            </c:spPr>
            <c:extLst>
              <c:ext xmlns:c16="http://schemas.microsoft.com/office/drawing/2014/chart" uri="{C3380CC4-5D6E-409C-BE32-E72D297353CC}">
                <c16:uniqueId val="{0000003D-9A1A-49B0-B8DD-72F09DDD981E}"/>
              </c:ext>
            </c:extLst>
          </c:dPt>
          <c:dPt>
            <c:idx val="31"/>
            <c:invertIfNegative val="0"/>
            <c:bubble3D val="0"/>
            <c:spPr>
              <a:noFill/>
              <a:ln>
                <a:noFill/>
              </a:ln>
              <a:effectLst/>
            </c:spPr>
            <c:extLst>
              <c:ext xmlns:c16="http://schemas.microsoft.com/office/drawing/2014/chart" uri="{C3380CC4-5D6E-409C-BE32-E72D297353CC}">
                <c16:uniqueId val="{0000003F-9A1A-49B0-B8DD-72F09DDD981E}"/>
              </c:ext>
            </c:extLst>
          </c:dPt>
          <c:dPt>
            <c:idx val="32"/>
            <c:invertIfNegative val="0"/>
            <c:bubble3D val="0"/>
            <c:spPr>
              <a:noFill/>
              <a:ln>
                <a:noFill/>
              </a:ln>
              <a:effectLst/>
            </c:spPr>
            <c:extLst>
              <c:ext xmlns:c16="http://schemas.microsoft.com/office/drawing/2014/chart" uri="{C3380CC4-5D6E-409C-BE32-E72D297353CC}">
                <c16:uniqueId val="{00000041-9A1A-49B0-B8DD-72F09DDD981E}"/>
              </c:ext>
            </c:extLst>
          </c:dPt>
          <c:dPt>
            <c:idx val="33"/>
            <c:invertIfNegative val="0"/>
            <c:bubble3D val="0"/>
            <c:spPr>
              <a:noFill/>
              <a:ln>
                <a:noFill/>
              </a:ln>
              <a:effectLst/>
            </c:spPr>
            <c:extLst>
              <c:ext xmlns:c16="http://schemas.microsoft.com/office/drawing/2014/chart" uri="{C3380CC4-5D6E-409C-BE32-E72D297353CC}">
                <c16:uniqueId val="{00000043-9A1A-49B0-B8DD-72F09DDD981E}"/>
              </c:ext>
            </c:extLst>
          </c:dPt>
          <c:dPt>
            <c:idx val="34"/>
            <c:invertIfNegative val="0"/>
            <c:bubble3D val="0"/>
            <c:spPr>
              <a:noFill/>
              <a:ln>
                <a:noFill/>
              </a:ln>
              <a:effectLst/>
            </c:spPr>
            <c:extLst>
              <c:ext xmlns:c16="http://schemas.microsoft.com/office/drawing/2014/chart" uri="{C3380CC4-5D6E-409C-BE32-E72D297353CC}">
                <c16:uniqueId val="{00000045-9A1A-49B0-B8DD-72F09DDD981E}"/>
              </c:ext>
            </c:extLst>
          </c:dPt>
          <c:dPt>
            <c:idx val="35"/>
            <c:invertIfNegative val="0"/>
            <c:bubble3D val="0"/>
            <c:spPr>
              <a:noFill/>
              <a:ln>
                <a:noFill/>
              </a:ln>
              <a:effectLst/>
            </c:spPr>
            <c:extLst>
              <c:ext xmlns:c16="http://schemas.microsoft.com/office/drawing/2014/chart" uri="{C3380CC4-5D6E-409C-BE32-E72D297353CC}">
                <c16:uniqueId val="{00000047-9A1A-49B0-B8DD-72F09DDD981E}"/>
              </c:ext>
            </c:extLst>
          </c:dPt>
          <c:dPt>
            <c:idx val="36"/>
            <c:invertIfNegative val="0"/>
            <c:bubble3D val="0"/>
            <c:spPr>
              <a:noFill/>
              <a:ln>
                <a:noFill/>
              </a:ln>
              <a:effectLst/>
            </c:spPr>
            <c:extLst>
              <c:ext xmlns:c16="http://schemas.microsoft.com/office/drawing/2014/chart" uri="{C3380CC4-5D6E-409C-BE32-E72D297353CC}">
                <c16:uniqueId val="{00000049-9A1A-49B0-B8DD-72F09DDD981E}"/>
              </c:ext>
            </c:extLst>
          </c:dPt>
          <c:dPt>
            <c:idx val="37"/>
            <c:invertIfNegative val="0"/>
            <c:bubble3D val="0"/>
            <c:spPr>
              <a:noFill/>
              <a:ln>
                <a:noFill/>
              </a:ln>
              <a:effectLst/>
            </c:spPr>
            <c:extLst>
              <c:ext xmlns:c16="http://schemas.microsoft.com/office/drawing/2014/chart" uri="{C3380CC4-5D6E-409C-BE32-E72D297353CC}">
                <c16:uniqueId val="{0000004B-9A1A-49B0-B8DD-72F09DDD981E}"/>
              </c:ext>
            </c:extLst>
          </c:dPt>
          <c:dPt>
            <c:idx val="38"/>
            <c:invertIfNegative val="0"/>
            <c:bubble3D val="0"/>
            <c:spPr>
              <a:noFill/>
              <a:ln>
                <a:noFill/>
              </a:ln>
              <a:effectLst/>
            </c:spPr>
            <c:extLst>
              <c:ext xmlns:c16="http://schemas.microsoft.com/office/drawing/2014/chart" uri="{C3380CC4-5D6E-409C-BE32-E72D297353CC}">
                <c16:uniqueId val="{0000004D-9A1A-49B0-B8DD-72F09DDD981E}"/>
              </c:ext>
            </c:extLst>
          </c:dPt>
          <c:dPt>
            <c:idx val="39"/>
            <c:invertIfNegative val="0"/>
            <c:bubble3D val="0"/>
            <c:spPr>
              <a:noFill/>
              <a:ln>
                <a:noFill/>
              </a:ln>
              <a:effectLst/>
            </c:spPr>
            <c:extLst>
              <c:ext xmlns:c16="http://schemas.microsoft.com/office/drawing/2014/chart" uri="{C3380CC4-5D6E-409C-BE32-E72D297353CC}">
                <c16:uniqueId val="{0000004F-9A1A-49B0-B8DD-72F09DDD981E}"/>
              </c:ext>
            </c:extLst>
          </c:dPt>
          <c:dPt>
            <c:idx val="40"/>
            <c:invertIfNegative val="0"/>
            <c:bubble3D val="0"/>
            <c:spPr>
              <a:noFill/>
              <a:ln>
                <a:noFill/>
              </a:ln>
              <a:effectLst/>
            </c:spPr>
            <c:extLst>
              <c:ext xmlns:c16="http://schemas.microsoft.com/office/drawing/2014/chart" uri="{C3380CC4-5D6E-409C-BE32-E72D297353CC}">
                <c16:uniqueId val="{00000051-9A1A-49B0-B8DD-72F09DDD981E}"/>
              </c:ext>
            </c:extLst>
          </c:dPt>
          <c:dPt>
            <c:idx val="41"/>
            <c:invertIfNegative val="0"/>
            <c:bubble3D val="0"/>
            <c:spPr>
              <a:noFill/>
              <a:ln>
                <a:noFill/>
              </a:ln>
              <a:effectLst/>
            </c:spPr>
            <c:extLst>
              <c:ext xmlns:c16="http://schemas.microsoft.com/office/drawing/2014/chart" uri="{C3380CC4-5D6E-409C-BE32-E72D297353CC}">
                <c16:uniqueId val="{00000053-9A1A-49B0-B8DD-72F09DDD981E}"/>
              </c:ext>
            </c:extLst>
          </c:dPt>
          <c:dPt>
            <c:idx val="42"/>
            <c:invertIfNegative val="0"/>
            <c:bubble3D val="0"/>
            <c:spPr>
              <a:noFill/>
              <a:ln>
                <a:noFill/>
              </a:ln>
              <a:effectLst/>
            </c:spPr>
            <c:extLst>
              <c:ext xmlns:c16="http://schemas.microsoft.com/office/drawing/2014/chart" uri="{C3380CC4-5D6E-409C-BE32-E72D297353CC}">
                <c16:uniqueId val="{00000055-9A1A-49B0-B8DD-72F09DDD981E}"/>
              </c:ext>
            </c:extLst>
          </c:dPt>
          <c:dPt>
            <c:idx val="43"/>
            <c:invertIfNegative val="0"/>
            <c:bubble3D val="0"/>
            <c:spPr>
              <a:noFill/>
              <a:ln>
                <a:noFill/>
              </a:ln>
              <a:effectLst/>
            </c:spPr>
            <c:extLst>
              <c:ext xmlns:c16="http://schemas.microsoft.com/office/drawing/2014/chart" uri="{C3380CC4-5D6E-409C-BE32-E72D297353CC}">
                <c16:uniqueId val="{00000057-9A1A-49B0-B8DD-72F09DDD981E}"/>
              </c:ext>
            </c:extLst>
          </c:dPt>
          <c:dPt>
            <c:idx val="44"/>
            <c:invertIfNegative val="0"/>
            <c:bubble3D val="0"/>
            <c:spPr>
              <a:noFill/>
              <a:ln>
                <a:noFill/>
              </a:ln>
              <a:effectLst/>
            </c:spPr>
            <c:extLst>
              <c:ext xmlns:c16="http://schemas.microsoft.com/office/drawing/2014/chart" uri="{C3380CC4-5D6E-409C-BE32-E72D297353CC}">
                <c16:uniqueId val="{00000059-9A1A-49B0-B8DD-72F09DDD981E}"/>
              </c:ext>
            </c:extLst>
          </c:dPt>
          <c:cat>
            <c:strRef>
              <c:f>TomTom!$F$81:$F$100</c:f>
              <c:strCache>
                <c:ptCount val="20"/>
                <c:pt idx="0">
                  <c:v>Paris</c:v>
                </c:pt>
                <c:pt idx="1">
                  <c:v>Lyon</c:v>
                </c:pt>
                <c:pt idx="2">
                  <c:v>Marseille</c:v>
                </c:pt>
                <c:pt idx="3">
                  <c:v>London</c:v>
                </c:pt>
                <c:pt idx="4">
                  <c:v>Manchester</c:v>
                </c:pt>
                <c:pt idx="5">
                  <c:v>Birmingham</c:v>
                </c:pt>
                <c:pt idx="6">
                  <c:v>Berlin</c:v>
                </c:pt>
                <c:pt idx="7">
                  <c:v>Hamburg</c:v>
                </c:pt>
                <c:pt idx="8">
                  <c:v>Munich</c:v>
                </c:pt>
                <c:pt idx="9">
                  <c:v>Madrid</c:v>
                </c:pt>
                <c:pt idx="10">
                  <c:v>Lisbon</c:v>
                </c:pt>
                <c:pt idx="11">
                  <c:v>Rome</c:v>
                </c:pt>
                <c:pt idx="12">
                  <c:v>Milan</c:v>
                </c:pt>
                <c:pt idx="13">
                  <c:v>Turin</c:v>
                </c:pt>
                <c:pt idx="14">
                  <c:v>Naples</c:v>
                </c:pt>
                <c:pt idx="15">
                  <c:v>Zurich</c:v>
                </c:pt>
                <c:pt idx="16">
                  <c:v>Istanbul</c:v>
                </c:pt>
                <c:pt idx="17">
                  <c:v>Athens</c:v>
                </c:pt>
                <c:pt idx="18">
                  <c:v>Copenhagen</c:v>
                </c:pt>
                <c:pt idx="19">
                  <c:v>Stockholm</c:v>
                </c:pt>
              </c:strCache>
            </c:strRef>
          </c:cat>
          <c:val>
            <c:numRef>
              <c:f>TomTom!$G$81:$G$100</c:f>
              <c:numCache>
                <c:formatCode>0%</c:formatCode>
                <c:ptCount val="20"/>
                <c:pt idx="0">
                  <c:v>0.71</c:v>
                </c:pt>
                <c:pt idx="1">
                  <c:v>0.57999999999999996</c:v>
                </c:pt>
                <c:pt idx="2">
                  <c:v>0.63</c:v>
                </c:pt>
                <c:pt idx="3">
                  <c:v>0.63</c:v>
                </c:pt>
                <c:pt idx="4">
                  <c:v>0.62</c:v>
                </c:pt>
                <c:pt idx="5">
                  <c:v>0.51</c:v>
                </c:pt>
                <c:pt idx="6">
                  <c:v>0.56000000000000005</c:v>
                </c:pt>
                <c:pt idx="7">
                  <c:v>0.6</c:v>
                </c:pt>
                <c:pt idx="8">
                  <c:v>0.5</c:v>
                </c:pt>
                <c:pt idx="9">
                  <c:v>0.52</c:v>
                </c:pt>
                <c:pt idx="10">
                  <c:v>0.71</c:v>
                </c:pt>
                <c:pt idx="11">
                  <c:v>0.7</c:v>
                </c:pt>
                <c:pt idx="12">
                  <c:v>0.63</c:v>
                </c:pt>
                <c:pt idx="13">
                  <c:v>0.54</c:v>
                </c:pt>
                <c:pt idx="14">
                  <c:v>0.61</c:v>
                </c:pt>
                <c:pt idx="15">
                  <c:v>0.56000000000000005</c:v>
                </c:pt>
                <c:pt idx="16">
                  <c:v>1.05</c:v>
                </c:pt>
                <c:pt idx="17">
                  <c:v>0.75</c:v>
                </c:pt>
                <c:pt idx="18">
                  <c:v>0.46</c:v>
                </c:pt>
                <c:pt idx="19">
                  <c:v>0.57999999999999996</c:v>
                </c:pt>
              </c:numCache>
            </c:numRef>
          </c:val>
          <c:extLst>
            <c:ext xmlns:c16="http://schemas.microsoft.com/office/drawing/2014/chart" uri="{C3380CC4-5D6E-409C-BE32-E72D297353CC}">
              <c16:uniqueId val="{0000005A-9A1A-49B0-B8DD-72F09DDD981E}"/>
            </c:ext>
          </c:extLst>
        </c:ser>
        <c:ser>
          <c:idx val="2"/>
          <c:order val="2"/>
          <c:tx>
            <c:strRef>
              <c:f>TomTom!$I$44</c:f>
              <c:strCache>
                <c:ptCount val="1"/>
                <c:pt idx="0">
                  <c:v>Normal levels delta</c:v>
                </c:pt>
              </c:strCache>
            </c:strRef>
          </c:tx>
          <c:spPr>
            <a:solidFill>
              <a:schemeClr val="bg1">
                <a:lumMod val="85000"/>
              </a:schemeClr>
            </a:solidFill>
            <a:ln>
              <a:noFill/>
            </a:ln>
            <a:effectLst/>
            <a:extLst>
              <a:ext uri="{91240B29-F687-4F45-9708-019B960494DF}">
                <a14:hiddenLine xmlns:a14="http://schemas.microsoft.com/office/drawing/2010/main">
                  <a:noFill/>
                </a14:hiddenLine>
              </a:ext>
            </a:ex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5C-9A1A-49B0-B8DD-72F09DDD981E}"/>
              </c:ext>
            </c:extLst>
          </c:dPt>
          <c:dPt>
            <c:idx val="1"/>
            <c:invertIfNegative val="0"/>
            <c:bubble3D val="0"/>
            <c:spPr>
              <a:solidFill>
                <a:schemeClr val="bg1">
                  <a:lumMod val="85000"/>
                </a:schemeClr>
              </a:solidFill>
              <a:ln>
                <a:noFill/>
              </a:ln>
              <a:effectLst/>
            </c:spPr>
            <c:extLst>
              <c:ext xmlns:c16="http://schemas.microsoft.com/office/drawing/2014/chart" uri="{C3380CC4-5D6E-409C-BE32-E72D297353CC}">
                <c16:uniqueId val="{0000005E-9A1A-49B0-B8DD-72F09DDD981E}"/>
              </c:ext>
            </c:extLst>
          </c:dPt>
          <c:dPt>
            <c:idx val="2"/>
            <c:invertIfNegative val="0"/>
            <c:bubble3D val="0"/>
            <c:spPr>
              <a:solidFill>
                <a:schemeClr val="bg1">
                  <a:lumMod val="85000"/>
                </a:schemeClr>
              </a:solidFill>
              <a:ln>
                <a:noFill/>
              </a:ln>
              <a:effectLst/>
            </c:spPr>
            <c:extLst>
              <c:ext xmlns:c16="http://schemas.microsoft.com/office/drawing/2014/chart" uri="{C3380CC4-5D6E-409C-BE32-E72D297353CC}">
                <c16:uniqueId val="{00000060-9A1A-49B0-B8DD-72F09DDD981E}"/>
              </c:ext>
            </c:extLst>
          </c:dPt>
          <c:dPt>
            <c:idx val="3"/>
            <c:invertIfNegative val="0"/>
            <c:bubble3D val="0"/>
            <c:spPr>
              <a:solidFill>
                <a:schemeClr val="bg1">
                  <a:lumMod val="85000"/>
                </a:schemeClr>
              </a:solidFill>
              <a:ln>
                <a:noFill/>
              </a:ln>
              <a:effectLst/>
            </c:spPr>
            <c:extLst>
              <c:ext xmlns:c16="http://schemas.microsoft.com/office/drawing/2014/chart" uri="{C3380CC4-5D6E-409C-BE32-E72D297353CC}">
                <c16:uniqueId val="{00000062-9A1A-49B0-B8DD-72F09DDD981E}"/>
              </c:ext>
            </c:extLst>
          </c:dPt>
          <c:dPt>
            <c:idx val="4"/>
            <c:invertIfNegative val="0"/>
            <c:bubble3D val="0"/>
            <c:spPr>
              <a:solidFill>
                <a:schemeClr val="bg1">
                  <a:lumMod val="85000"/>
                </a:schemeClr>
              </a:solidFill>
              <a:ln>
                <a:noFill/>
              </a:ln>
              <a:effectLst/>
            </c:spPr>
            <c:extLst>
              <c:ext xmlns:c16="http://schemas.microsoft.com/office/drawing/2014/chart" uri="{C3380CC4-5D6E-409C-BE32-E72D297353CC}">
                <c16:uniqueId val="{00000064-9A1A-49B0-B8DD-72F09DDD981E}"/>
              </c:ext>
            </c:extLst>
          </c:dPt>
          <c:dPt>
            <c:idx val="5"/>
            <c:invertIfNegative val="0"/>
            <c:bubble3D val="0"/>
            <c:spPr>
              <a:solidFill>
                <a:schemeClr val="bg1">
                  <a:lumMod val="85000"/>
                </a:schemeClr>
              </a:solidFill>
              <a:ln>
                <a:noFill/>
              </a:ln>
              <a:effectLst/>
            </c:spPr>
            <c:extLst>
              <c:ext xmlns:c16="http://schemas.microsoft.com/office/drawing/2014/chart" uri="{C3380CC4-5D6E-409C-BE32-E72D297353CC}">
                <c16:uniqueId val="{00000066-9A1A-49B0-B8DD-72F09DDD981E}"/>
              </c:ext>
            </c:extLst>
          </c:dPt>
          <c:dPt>
            <c:idx val="6"/>
            <c:invertIfNegative val="0"/>
            <c:bubble3D val="0"/>
            <c:spPr>
              <a:solidFill>
                <a:schemeClr val="bg1">
                  <a:lumMod val="85000"/>
                </a:schemeClr>
              </a:solidFill>
              <a:ln>
                <a:noFill/>
              </a:ln>
              <a:effectLst/>
            </c:spPr>
            <c:extLst>
              <c:ext xmlns:c16="http://schemas.microsoft.com/office/drawing/2014/chart" uri="{C3380CC4-5D6E-409C-BE32-E72D297353CC}">
                <c16:uniqueId val="{00000068-9A1A-49B0-B8DD-72F09DDD981E}"/>
              </c:ext>
            </c:extLst>
          </c:dPt>
          <c:dPt>
            <c:idx val="7"/>
            <c:invertIfNegative val="0"/>
            <c:bubble3D val="0"/>
            <c:spPr>
              <a:solidFill>
                <a:schemeClr val="bg1">
                  <a:lumMod val="85000"/>
                </a:schemeClr>
              </a:solidFill>
              <a:ln>
                <a:noFill/>
              </a:ln>
              <a:effectLst/>
            </c:spPr>
            <c:extLst>
              <c:ext xmlns:c16="http://schemas.microsoft.com/office/drawing/2014/chart" uri="{C3380CC4-5D6E-409C-BE32-E72D297353CC}">
                <c16:uniqueId val="{0000006A-9A1A-49B0-B8DD-72F09DDD981E}"/>
              </c:ext>
            </c:extLst>
          </c:dPt>
          <c:dPt>
            <c:idx val="8"/>
            <c:invertIfNegative val="0"/>
            <c:bubble3D val="0"/>
            <c:spPr>
              <a:solidFill>
                <a:schemeClr val="bg1">
                  <a:lumMod val="85000"/>
                </a:schemeClr>
              </a:solidFill>
              <a:ln>
                <a:noFill/>
              </a:ln>
              <a:effectLst/>
            </c:spPr>
            <c:extLst>
              <c:ext xmlns:c16="http://schemas.microsoft.com/office/drawing/2014/chart" uri="{C3380CC4-5D6E-409C-BE32-E72D297353CC}">
                <c16:uniqueId val="{0000006C-9A1A-49B0-B8DD-72F09DDD981E}"/>
              </c:ext>
            </c:extLst>
          </c:dPt>
          <c:dPt>
            <c:idx val="9"/>
            <c:invertIfNegative val="0"/>
            <c:bubble3D val="0"/>
            <c:spPr>
              <a:solidFill>
                <a:schemeClr val="bg1">
                  <a:lumMod val="85000"/>
                </a:schemeClr>
              </a:solidFill>
              <a:ln>
                <a:noFill/>
              </a:ln>
              <a:effectLst/>
            </c:spPr>
            <c:extLst>
              <c:ext xmlns:c16="http://schemas.microsoft.com/office/drawing/2014/chart" uri="{C3380CC4-5D6E-409C-BE32-E72D297353CC}">
                <c16:uniqueId val="{0000006E-9A1A-49B0-B8DD-72F09DDD981E}"/>
              </c:ext>
            </c:extLst>
          </c:dPt>
          <c:dPt>
            <c:idx val="10"/>
            <c:invertIfNegative val="0"/>
            <c:bubble3D val="0"/>
            <c:spPr>
              <a:solidFill>
                <a:schemeClr val="bg1">
                  <a:lumMod val="85000"/>
                </a:schemeClr>
              </a:solidFill>
              <a:ln>
                <a:noFill/>
              </a:ln>
              <a:effectLst/>
            </c:spPr>
            <c:extLst>
              <c:ext xmlns:c16="http://schemas.microsoft.com/office/drawing/2014/chart" uri="{C3380CC4-5D6E-409C-BE32-E72D297353CC}">
                <c16:uniqueId val="{00000070-9A1A-49B0-B8DD-72F09DDD981E}"/>
              </c:ext>
            </c:extLst>
          </c:dPt>
          <c:dPt>
            <c:idx val="11"/>
            <c:invertIfNegative val="0"/>
            <c:bubble3D val="0"/>
            <c:spPr>
              <a:solidFill>
                <a:schemeClr val="bg1">
                  <a:lumMod val="85000"/>
                </a:schemeClr>
              </a:solidFill>
              <a:ln>
                <a:noFill/>
              </a:ln>
              <a:effectLst/>
            </c:spPr>
            <c:extLst>
              <c:ext xmlns:c16="http://schemas.microsoft.com/office/drawing/2014/chart" uri="{C3380CC4-5D6E-409C-BE32-E72D297353CC}">
                <c16:uniqueId val="{00000072-9A1A-49B0-B8DD-72F09DDD981E}"/>
              </c:ext>
            </c:extLst>
          </c:dPt>
          <c:dPt>
            <c:idx val="12"/>
            <c:invertIfNegative val="0"/>
            <c:bubble3D val="0"/>
            <c:spPr>
              <a:solidFill>
                <a:schemeClr val="bg1">
                  <a:lumMod val="85000"/>
                </a:schemeClr>
              </a:solidFill>
              <a:ln>
                <a:noFill/>
              </a:ln>
              <a:effectLst/>
            </c:spPr>
            <c:extLst>
              <c:ext xmlns:c16="http://schemas.microsoft.com/office/drawing/2014/chart" uri="{C3380CC4-5D6E-409C-BE32-E72D297353CC}">
                <c16:uniqueId val="{00000074-9A1A-49B0-B8DD-72F09DDD981E}"/>
              </c:ext>
            </c:extLst>
          </c:dPt>
          <c:dPt>
            <c:idx val="13"/>
            <c:invertIfNegative val="0"/>
            <c:bubble3D val="0"/>
            <c:spPr>
              <a:solidFill>
                <a:schemeClr val="bg1">
                  <a:lumMod val="85000"/>
                </a:schemeClr>
              </a:solidFill>
              <a:ln>
                <a:noFill/>
              </a:ln>
              <a:effectLst/>
            </c:spPr>
            <c:extLst>
              <c:ext xmlns:c16="http://schemas.microsoft.com/office/drawing/2014/chart" uri="{C3380CC4-5D6E-409C-BE32-E72D297353CC}">
                <c16:uniqueId val="{00000076-9A1A-49B0-B8DD-72F09DDD981E}"/>
              </c:ext>
            </c:extLst>
          </c:dPt>
          <c:dPt>
            <c:idx val="14"/>
            <c:invertIfNegative val="0"/>
            <c:bubble3D val="0"/>
            <c:spPr>
              <a:solidFill>
                <a:schemeClr val="bg1">
                  <a:lumMod val="85000"/>
                </a:schemeClr>
              </a:solidFill>
              <a:ln>
                <a:noFill/>
              </a:ln>
              <a:effectLst/>
            </c:spPr>
            <c:extLst>
              <c:ext xmlns:c16="http://schemas.microsoft.com/office/drawing/2014/chart" uri="{C3380CC4-5D6E-409C-BE32-E72D297353CC}">
                <c16:uniqueId val="{00000078-9A1A-49B0-B8DD-72F09DDD981E}"/>
              </c:ext>
            </c:extLst>
          </c:dPt>
          <c:dPt>
            <c:idx val="15"/>
            <c:invertIfNegative val="0"/>
            <c:bubble3D val="0"/>
            <c:spPr>
              <a:solidFill>
                <a:schemeClr val="bg1">
                  <a:lumMod val="85000"/>
                </a:schemeClr>
              </a:solidFill>
              <a:ln>
                <a:noFill/>
              </a:ln>
              <a:effectLst/>
            </c:spPr>
            <c:extLst>
              <c:ext xmlns:c16="http://schemas.microsoft.com/office/drawing/2014/chart" uri="{C3380CC4-5D6E-409C-BE32-E72D297353CC}">
                <c16:uniqueId val="{0000007A-9A1A-49B0-B8DD-72F09DDD981E}"/>
              </c:ext>
            </c:extLst>
          </c:dPt>
          <c:dPt>
            <c:idx val="16"/>
            <c:invertIfNegative val="0"/>
            <c:bubble3D val="0"/>
            <c:spPr>
              <a:solidFill>
                <a:schemeClr val="bg1">
                  <a:lumMod val="85000"/>
                </a:schemeClr>
              </a:solidFill>
              <a:ln>
                <a:noFill/>
              </a:ln>
              <a:effectLst/>
            </c:spPr>
            <c:extLst>
              <c:ext xmlns:c16="http://schemas.microsoft.com/office/drawing/2014/chart" uri="{C3380CC4-5D6E-409C-BE32-E72D297353CC}">
                <c16:uniqueId val="{0000007C-9A1A-49B0-B8DD-72F09DDD981E}"/>
              </c:ext>
            </c:extLst>
          </c:dPt>
          <c:dPt>
            <c:idx val="17"/>
            <c:invertIfNegative val="0"/>
            <c:bubble3D val="0"/>
            <c:spPr>
              <a:solidFill>
                <a:schemeClr val="bg1">
                  <a:lumMod val="85000"/>
                </a:schemeClr>
              </a:solidFill>
              <a:ln>
                <a:noFill/>
              </a:ln>
              <a:effectLst/>
            </c:spPr>
            <c:extLst>
              <c:ext xmlns:c16="http://schemas.microsoft.com/office/drawing/2014/chart" uri="{C3380CC4-5D6E-409C-BE32-E72D297353CC}">
                <c16:uniqueId val="{0000007E-9A1A-49B0-B8DD-72F09DDD981E}"/>
              </c:ext>
            </c:extLst>
          </c:dPt>
          <c:dPt>
            <c:idx val="18"/>
            <c:invertIfNegative val="0"/>
            <c:bubble3D val="0"/>
            <c:spPr>
              <a:solidFill>
                <a:schemeClr val="bg1">
                  <a:lumMod val="85000"/>
                </a:schemeClr>
              </a:solidFill>
              <a:ln>
                <a:noFill/>
              </a:ln>
              <a:effectLst/>
            </c:spPr>
            <c:extLst>
              <c:ext xmlns:c16="http://schemas.microsoft.com/office/drawing/2014/chart" uri="{C3380CC4-5D6E-409C-BE32-E72D297353CC}">
                <c16:uniqueId val="{00000080-9A1A-49B0-B8DD-72F09DDD981E}"/>
              </c:ext>
            </c:extLst>
          </c:dPt>
          <c:dPt>
            <c:idx val="19"/>
            <c:invertIfNegative val="0"/>
            <c:bubble3D val="0"/>
            <c:spPr>
              <a:solidFill>
                <a:schemeClr val="bg1">
                  <a:lumMod val="85000"/>
                </a:schemeClr>
              </a:solidFill>
              <a:ln>
                <a:noFill/>
              </a:ln>
              <a:effectLst/>
            </c:spPr>
            <c:extLst>
              <c:ext xmlns:c16="http://schemas.microsoft.com/office/drawing/2014/chart" uri="{C3380CC4-5D6E-409C-BE32-E72D297353CC}">
                <c16:uniqueId val="{00000082-9A1A-49B0-B8DD-72F09DDD981E}"/>
              </c:ext>
            </c:extLst>
          </c:dPt>
          <c:dPt>
            <c:idx val="20"/>
            <c:invertIfNegative val="0"/>
            <c:bubble3D val="0"/>
            <c:spPr>
              <a:solidFill>
                <a:schemeClr val="bg1">
                  <a:lumMod val="85000"/>
                </a:schemeClr>
              </a:solidFill>
              <a:ln>
                <a:noFill/>
              </a:ln>
              <a:effectLst/>
            </c:spPr>
            <c:extLst>
              <c:ext xmlns:c16="http://schemas.microsoft.com/office/drawing/2014/chart" uri="{C3380CC4-5D6E-409C-BE32-E72D297353CC}">
                <c16:uniqueId val="{00000084-9A1A-49B0-B8DD-72F09DDD981E}"/>
              </c:ext>
            </c:extLst>
          </c:dPt>
          <c:dPt>
            <c:idx val="21"/>
            <c:invertIfNegative val="0"/>
            <c:bubble3D val="0"/>
            <c:spPr>
              <a:solidFill>
                <a:schemeClr val="bg1">
                  <a:lumMod val="85000"/>
                </a:schemeClr>
              </a:solidFill>
              <a:ln>
                <a:noFill/>
              </a:ln>
              <a:effectLst/>
            </c:spPr>
            <c:extLst>
              <c:ext xmlns:c16="http://schemas.microsoft.com/office/drawing/2014/chart" uri="{C3380CC4-5D6E-409C-BE32-E72D297353CC}">
                <c16:uniqueId val="{00000086-9A1A-49B0-B8DD-72F09DDD981E}"/>
              </c:ext>
            </c:extLst>
          </c:dPt>
          <c:dPt>
            <c:idx val="22"/>
            <c:invertIfNegative val="0"/>
            <c:bubble3D val="0"/>
            <c:spPr>
              <a:solidFill>
                <a:schemeClr val="bg1">
                  <a:lumMod val="85000"/>
                </a:schemeClr>
              </a:solidFill>
              <a:ln>
                <a:noFill/>
              </a:ln>
              <a:effectLst/>
            </c:spPr>
            <c:extLst>
              <c:ext xmlns:c16="http://schemas.microsoft.com/office/drawing/2014/chart" uri="{C3380CC4-5D6E-409C-BE32-E72D297353CC}">
                <c16:uniqueId val="{00000088-9A1A-49B0-B8DD-72F09DDD981E}"/>
              </c:ext>
            </c:extLst>
          </c:dPt>
          <c:dPt>
            <c:idx val="23"/>
            <c:invertIfNegative val="0"/>
            <c:bubble3D val="0"/>
            <c:spPr>
              <a:solidFill>
                <a:schemeClr val="bg1">
                  <a:lumMod val="85000"/>
                </a:schemeClr>
              </a:solidFill>
              <a:ln>
                <a:noFill/>
              </a:ln>
              <a:effectLst/>
            </c:spPr>
            <c:extLst>
              <c:ext xmlns:c16="http://schemas.microsoft.com/office/drawing/2014/chart" uri="{C3380CC4-5D6E-409C-BE32-E72D297353CC}">
                <c16:uniqueId val="{0000008A-9A1A-49B0-B8DD-72F09DDD981E}"/>
              </c:ext>
            </c:extLst>
          </c:dPt>
          <c:dPt>
            <c:idx val="24"/>
            <c:invertIfNegative val="0"/>
            <c:bubble3D val="0"/>
            <c:spPr>
              <a:solidFill>
                <a:schemeClr val="bg1">
                  <a:lumMod val="85000"/>
                </a:schemeClr>
              </a:solidFill>
              <a:ln>
                <a:noFill/>
              </a:ln>
              <a:effectLst/>
            </c:spPr>
            <c:extLst>
              <c:ext xmlns:c16="http://schemas.microsoft.com/office/drawing/2014/chart" uri="{C3380CC4-5D6E-409C-BE32-E72D297353CC}">
                <c16:uniqueId val="{0000008C-9A1A-49B0-B8DD-72F09DDD981E}"/>
              </c:ext>
            </c:extLst>
          </c:dPt>
          <c:dPt>
            <c:idx val="25"/>
            <c:invertIfNegative val="0"/>
            <c:bubble3D val="0"/>
            <c:spPr>
              <a:solidFill>
                <a:schemeClr val="bg1">
                  <a:lumMod val="85000"/>
                </a:schemeClr>
              </a:solidFill>
              <a:ln>
                <a:noFill/>
              </a:ln>
              <a:effectLst/>
            </c:spPr>
            <c:extLst>
              <c:ext xmlns:c16="http://schemas.microsoft.com/office/drawing/2014/chart" uri="{C3380CC4-5D6E-409C-BE32-E72D297353CC}">
                <c16:uniqueId val="{0000008E-9A1A-49B0-B8DD-72F09DDD981E}"/>
              </c:ext>
            </c:extLst>
          </c:dPt>
          <c:dPt>
            <c:idx val="26"/>
            <c:invertIfNegative val="0"/>
            <c:bubble3D val="0"/>
            <c:spPr>
              <a:solidFill>
                <a:schemeClr val="bg1">
                  <a:lumMod val="85000"/>
                </a:schemeClr>
              </a:solidFill>
              <a:ln>
                <a:noFill/>
              </a:ln>
              <a:effectLst/>
            </c:spPr>
            <c:extLst>
              <c:ext xmlns:c16="http://schemas.microsoft.com/office/drawing/2014/chart" uri="{C3380CC4-5D6E-409C-BE32-E72D297353CC}">
                <c16:uniqueId val="{00000090-9A1A-49B0-B8DD-72F09DDD981E}"/>
              </c:ext>
            </c:extLst>
          </c:dPt>
          <c:dPt>
            <c:idx val="27"/>
            <c:invertIfNegative val="0"/>
            <c:bubble3D val="0"/>
            <c:spPr>
              <a:solidFill>
                <a:schemeClr val="bg1">
                  <a:lumMod val="85000"/>
                </a:schemeClr>
              </a:solidFill>
              <a:ln>
                <a:noFill/>
              </a:ln>
              <a:effectLst/>
            </c:spPr>
            <c:extLst>
              <c:ext xmlns:c16="http://schemas.microsoft.com/office/drawing/2014/chart" uri="{C3380CC4-5D6E-409C-BE32-E72D297353CC}">
                <c16:uniqueId val="{00000092-9A1A-49B0-B8DD-72F09DDD981E}"/>
              </c:ext>
            </c:extLst>
          </c:dPt>
          <c:dPt>
            <c:idx val="28"/>
            <c:invertIfNegative val="0"/>
            <c:bubble3D val="0"/>
            <c:spPr>
              <a:solidFill>
                <a:schemeClr val="bg1">
                  <a:lumMod val="85000"/>
                </a:schemeClr>
              </a:solidFill>
              <a:ln>
                <a:noFill/>
              </a:ln>
              <a:effectLst/>
            </c:spPr>
            <c:extLst>
              <c:ext xmlns:c16="http://schemas.microsoft.com/office/drawing/2014/chart" uri="{C3380CC4-5D6E-409C-BE32-E72D297353CC}">
                <c16:uniqueId val="{00000094-9A1A-49B0-B8DD-72F09DDD981E}"/>
              </c:ext>
            </c:extLst>
          </c:dPt>
          <c:dPt>
            <c:idx val="29"/>
            <c:invertIfNegative val="0"/>
            <c:bubble3D val="0"/>
            <c:spPr>
              <a:solidFill>
                <a:schemeClr val="bg1">
                  <a:lumMod val="85000"/>
                </a:schemeClr>
              </a:solidFill>
              <a:ln>
                <a:noFill/>
              </a:ln>
              <a:effectLst/>
            </c:spPr>
            <c:extLst>
              <c:ext xmlns:c16="http://schemas.microsoft.com/office/drawing/2014/chart" uri="{C3380CC4-5D6E-409C-BE32-E72D297353CC}">
                <c16:uniqueId val="{00000096-9A1A-49B0-B8DD-72F09DDD981E}"/>
              </c:ext>
            </c:extLst>
          </c:dPt>
          <c:dPt>
            <c:idx val="30"/>
            <c:invertIfNegative val="0"/>
            <c:bubble3D val="0"/>
            <c:spPr>
              <a:solidFill>
                <a:schemeClr val="bg1">
                  <a:lumMod val="85000"/>
                </a:schemeClr>
              </a:solidFill>
              <a:ln>
                <a:noFill/>
              </a:ln>
              <a:effectLst/>
            </c:spPr>
            <c:extLst>
              <c:ext xmlns:c16="http://schemas.microsoft.com/office/drawing/2014/chart" uri="{C3380CC4-5D6E-409C-BE32-E72D297353CC}">
                <c16:uniqueId val="{00000098-9A1A-49B0-B8DD-72F09DDD981E}"/>
              </c:ext>
            </c:extLst>
          </c:dPt>
          <c:dPt>
            <c:idx val="31"/>
            <c:invertIfNegative val="0"/>
            <c:bubble3D val="0"/>
            <c:spPr>
              <a:solidFill>
                <a:schemeClr val="bg1">
                  <a:lumMod val="85000"/>
                </a:schemeClr>
              </a:solidFill>
              <a:ln>
                <a:noFill/>
              </a:ln>
              <a:effectLst/>
            </c:spPr>
            <c:extLst>
              <c:ext xmlns:c16="http://schemas.microsoft.com/office/drawing/2014/chart" uri="{C3380CC4-5D6E-409C-BE32-E72D297353CC}">
                <c16:uniqueId val="{0000009A-9A1A-49B0-B8DD-72F09DDD981E}"/>
              </c:ext>
            </c:extLst>
          </c:dPt>
          <c:dPt>
            <c:idx val="32"/>
            <c:invertIfNegative val="0"/>
            <c:bubble3D val="0"/>
            <c:spPr>
              <a:solidFill>
                <a:schemeClr val="bg1">
                  <a:lumMod val="85000"/>
                </a:schemeClr>
              </a:solidFill>
              <a:ln>
                <a:noFill/>
              </a:ln>
              <a:effectLst/>
            </c:spPr>
            <c:extLst>
              <c:ext xmlns:c16="http://schemas.microsoft.com/office/drawing/2014/chart" uri="{C3380CC4-5D6E-409C-BE32-E72D297353CC}">
                <c16:uniqueId val="{0000009C-9A1A-49B0-B8DD-72F09DDD981E}"/>
              </c:ext>
            </c:extLst>
          </c:dPt>
          <c:dPt>
            <c:idx val="33"/>
            <c:invertIfNegative val="0"/>
            <c:bubble3D val="0"/>
            <c:spPr>
              <a:solidFill>
                <a:schemeClr val="bg1">
                  <a:lumMod val="85000"/>
                </a:schemeClr>
              </a:solidFill>
              <a:ln>
                <a:noFill/>
              </a:ln>
              <a:effectLst/>
            </c:spPr>
            <c:extLst>
              <c:ext xmlns:c16="http://schemas.microsoft.com/office/drawing/2014/chart" uri="{C3380CC4-5D6E-409C-BE32-E72D297353CC}">
                <c16:uniqueId val="{0000009E-9A1A-49B0-B8DD-72F09DDD981E}"/>
              </c:ext>
            </c:extLst>
          </c:dPt>
          <c:dPt>
            <c:idx val="34"/>
            <c:invertIfNegative val="0"/>
            <c:bubble3D val="0"/>
            <c:spPr>
              <a:solidFill>
                <a:schemeClr val="bg1">
                  <a:lumMod val="85000"/>
                </a:schemeClr>
              </a:solidFill>
              <a:ln>
                <a:noFill/>
              </a:ln>
              <a:effectLst/>
            </c:spPr>
            <c:extLst>
              <c:ext xmlns:c16="http://schemas.microsoft.com/office/drawing/2014/chart" uri="{C3380CC4-5D6E-409C-BE32-E72D297353CC}">
                <c16:uniqueId val="{000000A0-9A1A-49B0-B8DD-72F09DDD981E}"/>
              </c:ext>
            </c:extLst>
          </c:dPt>
          <c:dPt>
            <c:idx val="35"/>
            <c:invertIfNegative val="0"/>
            <c:bubble3D val="0"/>
            <c:spPr>
              <a:solidFill>
                <a:schemeClr val="bg1">
                  <a:lumMod val="85000"/>
                </a:schemeClr>
              </a:solidFill>
              <a:ln>
                <a:noFill/>
              </a:ln>
              <a:effectLst/>
            </c:spPr>
            <c:extLst>
              <c:ext xmlns:c16="http://schemas.microsoft.com/office/drawing/2014/chart" uri="{C3380CC4-5D6E-409C-BE32-E72D297353CC}">
                <c16:uniqueId val="{000000A2-9A1A-49B0-B8DD-72F09DDD981E}"/>
              </c:ext>
            </c:extLst>
          </c:dPt>
          <c:dPt>
            <c:idx val="36"/>
            <c:invertIfNegative val="0"/>
            <c:bubble3D val="0"/>
            <c:spPr>
              <a:solidFill>
                <a:schemeClr val="bg1">
                  <a:lumMod val="85000"/>
                </a:schemeClr>
              </a:solidFill>
              <a:ln>
                <a:noFill/>
              </a:ln>
              <a:effectLst/>
            </c:spPr>
            <c:extLst>
              <c:ext xmlns:c16="http://schemas.microsoft.com/office/drawing/2014/chart" uri="{C3380CC4-5D6E-409C-BE32-E72D297353CC}">
                <c16:uniqueId val="{000000A4-9A1A-49B0-B8DD-72F09DDD981E}"/>
              </c:ext>
            </c:extLst>
          </c:dPt>
          <c:dPt>
            <c:idx val="37"/>
            <c:invertIfNegative val="0"/>
            <c:bubble3D val="0"/>
            <c:spPr>
              <a:solidFill>
                <a:schemeClr val="bg1">
                  <a:lumMod val="85000"/>
                </a:schemeClr>
              </a:solidFill>
              <a:ln>
                <a:noFill/>
              </a:ln>
              <a:effectLst/>
            </c:spPr>
            <c:extLst>
              <c:ext xmlns:c16="http://schemas.microsoft.com/office/drawing/2014/chart" uri="{C3380CC4-5D6E-409C-BE32-E72D297353CC}">
                <c16:uniqueId val="{000000A6-9A1A-49B0-B8DD-72F09DDD981E}"/>
              </c:ext>
            </c:extLst>
          </c:dPt>
          <c:dPt>
            <c:idx val="38"/>
            <c:invertIfNegative val="0"/>
            <c:bubble3D val="0"/>
            <c:spPr>
              <a:solidFill>
                <a:schemeClr val="bg1">
                  <a:lumMod val="85000"/>
                </a:schemeClr>
              </a:solidFill>
              <a:ln>
                <a:noFill/>
              </a:ln>
              <a:effectLst/>
            </c:spPr>
            <c:extLst>
              <c:ext xmlns:c16="http://schemas.microsoft.com/office/drawing/2014/chart" uri="{C3380CC4-5D6E-409C-BE32-E72D297353CC}">
                <c16:uniqueId val="{000000A8-9A1A-49B0-B8DD-72F09DDD981E}"/>
              </c:ext>
            </c:extLst>
          </c:dPt>
          <c:dPt>
            <c:idx val="39"/>
            <c:invertIfNegative val="0"/>
            <c:bubble3D val="0"/>
            <c:spPr>
              <a:solidFill>
                <a:schemeClr val="bg1">
                  <a:lumMod val="85000"/>
                </a:schemeClr>
              </a:solidFill>
              <a:ln>
                <a:noFill/>
              </a:ln>
              <a:effectLst/>
            </c:spPr>
            <c:extLst>
              <c:ext xmlns:c16="http://schemas.microsoft.com/office/drawing/2014/chart" uri="{C3380CC4-5D6E-409C-BE32-E72D297353CC}">
                <c16:uniqueId val="{000000AA-9A1A-49B0-B8DD-72F09DDD981E}"/>
              </c:ext>
            </c:extLst>
          </c:dPt>
          <c:dPt>
            <c:idx val="40"/>
            <c:invertIfNegative val="0"/>
            <c:bubble3D val="0"/>
            <c:spPr>
              <a:solidFill>
                <a:schemeClr val="bg1">
                  <a:lumMod val="85000"/>
                </a:schemeClr>
              </a:solidFill>
              <a:ln>
                <a:noFill/>
              </a:ln>
              <a:effectLst/>
            </c:spPr>
            <c:extLst>
              <c:ext xmlns:c16="http://schemas.microsoft.com/office/drawing/2014/chart" uri="{C3380CC4-5D6E-409C-BE32-E72D297353CC}">
                <c16:uniqueId val="{000000AC-9A1A-49B0-B8DD-72F09DDD981E}"/>
              </c:ext>
            </c:extLst>
          </c:dPt>
          <c:dPt>
            <c:idx val="41"/>
            <c:invertIfNegative val="0"/>
            <c:bubble3D val="0"/>
            <c:spPr>
              <a:solidFill>
                <a:schemeClr val="bg1">
                  <a:lumMod val="85000"/>
                </a:schemeClr>
              </a:solidFill>
              <a:ln>
                <a:noFill/>
              </a:ln>
              <a:effectLst/>
            </c:spPr>
            <c:extLst>
              <c:ext xmlns:c16="http://schemas.microsoft.com/office/drawing/2014/chart" uri="{C3380CC4-5D6E-409C-BE32-E72D297353CC}">
                <c16:uniqueId val="{000000AE-9A1A-49B0-B8DD-72F09DDD981E}"/>
              </c:ext>
            </c:extLst>
          </c:dPt>
          <c:dPt>
            <c:idx val="42"/>
            <c:invertIfNegative val="0"/>
            <c:bubble3D val="0"/>
            <c:spPr>
              <a:solidFill>
                <a:schemeClr val="bg1">
                  <a:lumMod val="85000"/>
                </a:schemeClr>
              </a:solidFill>
              <a:ln>
                <a:noFill/>
              </a:ln>
              <a:effectLst/>
            </c:spPr>
            <c:extLst>
              <c:ext xmlns:c16="http://schemas.microsoft.com/office/drawing/2014/chart" uri="{C3380CC4-5D6E-409C-BE32-E72D297353CC}">
                <c16:uniqueId val="{000000B0-9A1A-49B0-B8DD-72F09DDD981E}"/>
              </c:ext>
            </c:extLst>
          </c:dPt>
          <c:dPt>
            <c:idx val="43"/>
            <c:invertIfNegative val="0"/>
            <c:bubble3D val="0"/>
            <c:spPr>
              <a:solidFill>
                <a:schemeClr val="bg1">
                  <a:lumMod val="85000"/>
                </a:schemeClr>
              </a:solidFill>
              <a:ln>
                <a:noFill/>
              </a:ln>
              <a:effectLst/>
            </c:spPr>
            <c:extLst>
              <c:ext xmlns:c16="http://schemas.microsoft.com/office/drawing/2014/chart" uri="{C3380CC4-5D6E-409C-BE32-E72D297353CC}">
                <c16:uniqueId val="{000000B2-9A1A-49B0-B8DD-72F09DDD981E}"/>
              </c:ext>
            </c:extLst>
          </c:dPt>
          <c:dPt>
            <c:idx val="44"/>
            <c:invertIfNegative val="0"/>
            <c:bubble3D val="0"/>
            <c:spPr>
              <a:solidFill>
                <a:schemeClr val="bg1">
                  <a:lumMod val="85000"/>
                </a:schemeClr>
              </a:solidFill>
              <a:ln>
                <a:noFill/>
              </a:ln>
              <a:effectLst/>
            </c:spPr>
            <c:extLst>
              <c:ext xmlns:c16="http://schemas.microsoft.com/office/drawing/2014/chart" uri="{C3380CC4-5D6E-409C-BE32-E72D297353CC}">
                <c16:uniqueId val="{000000B4-9A1A-49B0-B8DD-72F09DDD981E}"/>
              </c:ext>
            </c:extLst>
          </c:dPt>
          <c:cat>
            <c:strRef>
              <c:f>TomTom!$F$81:$F$100</c:f>
              <c:strCache>
                <c:ptCount val="20"/>
                <c:pt idx="0">
                  <c:v>Paris</c:v>
                </c:pt>
                <c:pt idx="1">
                  <c:v>Lyon</c:v>
                </c:pt>
                <c:pt idx="2">
                  <c:v>Marseille</c:v>
                </c:pt>
                <c:pt idx="3">
                  <c:v>London</c:v>
                </c:pt>
                <c:pt idx="4">
                  <c:v>Manchester</c:v>
                </c:pt>
                <c:pt idx="5">
                  <c:v>Birmingham</c:v>
                </c:pt>
                <c:pt idx="6">
                  <c:v>Berlin</c:v>
                </c:pt>
                <c:pt idx="7">
                  <c:v>Hamburg</c:v>
                </c:pt>
                <c:pt idx="8">
                  <c:v>Munich</c:v>
                </c:pt>
                <c:pt idx="9">
                  <c:v>Madrid</c:v>
                </c:pt>
                <c:pt idx="10">
                  <c:v>Lisbon</c:v>
                </c:pt>
                <c:pt idx="11">
                  <c:v>Rome</c:v>
                </c:pt>
                <c:pt idx="12">
                  <c:v>Milan</c:v>
                </c:pt>
                <c:pt idx="13">
                  <c:v>Turin</c:v>
                </c:pt>
                <c:pt idx="14">
                  <c:v>Naples</c:v>
                </c:pt>
                <c:pt idx="15">
                  <c:v>Zurich</c:v>
                </c:pt>
                <c:pt idx="16">
                  <c:v>Istanbul</c:v>
                </c:pt>
                <c:pt idx="17">
                  <c:v>Athens</c:v>
                </c:pt>
                <c:pt idx="18">
                  <c:v>Copenhagen</c:v>
                </c:pt>
                <c:pt idx="19">
                  <c:v>Stockholm</c:v>
                </c:pt>
              </c:strCache>
            </c:strRef>
          </c:cat>
          <c:val>
            <c:numRef>
              <c:f>TomTom!$I$81:$I$100</c:f>
              <c:numCache>
                <c:formatCode>0%</c:formatCode>
                <c:ptCount val="20"/>
                <c:pt idx="0">
                  <c:v>7.0000000000000062E-2</c:v>
                </c:pt>
                <c:pt idx="1">
                  <c:v>0.13</c:v>
                </c:pt>
                <c:pt idx="2">
                  <c:v>0.12</c:v>
                </c:pt>
                <c:pt idx="3">
                  <c:v>8.9999999999999969E-2</c:v>
                </c:pt>
                <c:pt idx="4">
                  <c:v>0.20999999999999996</c:v>
                </c:pt>
                <c:pt idx="5">
                  <c:v>0.16000000000000003</c:v>
                </c:pt>
                <c:pt idx="6">
                  <c:v>6.9999999999999951E-2</c:v>
                </c:pt>
                <c:pt idx="7">
                  <c:v>5.0000000000000044E-2</c:v>
                </c:pt>
                <c:pt idx="8">
                  <c:v>0.16000000000000003</c:v>
                </c:pt>
                <c:pt idx="9">
                  <c:v>7.999999999999996E-2</c:v>
                </c:pt>
                <c:pt idx="10">
                  <c:v>9.000000000000008E-2</c:v>
                </c:pt>
                <c:pt idx="11">
                  <c:v>0.14000000000000001</c:v>
                </c:pt>
                <c:pt idx="12">
                  <c:v>0.10999999999999999</c:v>
                </c:pt>
                <c:pt idx="13">
                  <c:v>3.9999999999999925E-2</c:v>
                </c:pt>
                <c:pt idx="14">
                  <c:v>3.0000000000000027E-2</c:v>
                </c:pt>
                <c:pt idx="15">
                  <c:v>0.17999999999999994</c:v>
                </c:pt>
                <c:pt idx="16">
                  <c:v>0.17999999999999994</c:v>
                </c:pt>
                <c:pt idx="17">
                  <c:v>4.0000000000000036E-2</c:v>
                </c:pt>
                <c:pt idx="18">
                  <c:v>0.10000000000000003</c:v>
                </c:pt>
                <c:pt idx="19">
                  <c:v>9.000000000000008E-2</c:v>
                </c:pt>
              </c:numCache>
            </c:numRef>
          </c:val>
          <c:extLst>
            <c:ext xmlns:c16="http://schemas.microsoft.com/office/drawing/2014/chart" uri="{C3380CC4-5D6E-409C-BE32-E72D297353CC}">
              <c16:uniqueId val="{000000B5-9A1A-49B0-B8DD-72F09DDD981E}"/>
            </c:ext>
          </c:extLst>
        </c:ser>
        <c:dLbls>
          <c:showLegendKey val="0"/>
          <c:showVal val="0"/>
          <c:showCatName val="0"/>
          <c:showSerName val="0"/>
          <c:showPercent val="0"/>
          <c:showBubbleSize val="0"/>
        </c:dLbls>
        <c:gapWidth val="50"/>
        <c:overlap val="100"/>
        <c:axId val="784592800"/>
        <c:axId val="784605344"/>
        <c:extLst>
          <c:ext xmlns:c15="http://schemas.microsoft.com/office/drawing/2012/chart" uri="{02D57815-91ED-43cb-92C2-25804820EDAC}">
            <c15:filteredBarSeries>
              <c15:ser>
                <c:idx val="1"/>
                <c:order val="1"/>
                <c:tx>
                  <c:strRef>
                    <c:extLst>
                      <c:ext uri="{02D57815-91ED-43cb-92C2-25804820EDAC}">
                        <c15:formulaRef>
                          <c15:sqref>TomTom!$H$44</c15:sqref>
                        </c15:formulaRef>
                      </c:ext>
                    </c:extLst>
                    <c:strCache>
                      <c:ptCount val="1"/>
                      <c:pt idx="0">
                        <c:v>Normal levels max</c:v>
                      </c:pt>
                    </c:strCache>
                  </c:strRef>
                </c:tx>
                <c:spPr>
                  <a:solidFill>
                    <a:srgbClr val="000000"/>
                  </a:solidFill>
                  <a:ln>
                    <a:noFill/>
                  </a:ln>
                  <a:effectLst/>
                  <a:extLst>
                    <a:ext uri="{91240B29-F687-4F45-9708-019B960494DF}">
                      <a14:hiddenLine xmlns:a14="http://schemas.microsoft.com/office/drawing/2010/main">
                        <a:noFill/>
                      </a14:hiddenLine>
                    </a:ext>
                  </a:extLst>
                </c:spPr>
                <c:invertIfNegative val="0"/>
                <c:dPt>
                  <c:idx val="0"/>
                  <c:invertIfNegative val="0"/>
                  <c:bubble3D val="0"/>
                  <c:spPr>
                    <a:solidFill>
                      <a:srgbClr val="000000"/>
                    </a:solidFill>
                    <a:ln>
                      <a:noFill/>
                    </a:ln>
                    <a:effectLst/>
                  </c:spPr>
                  <c:extLst>
                    <c:ext xmlns:c16="http://schemas.microsoft.com/office/drawing/2014/chart" uri="{C3380CC4-5D6E-409C-BE32-E72D297353CC}">
                      <c16:uniqueId val="{000001C8-9A1A-49B0-B8DD-72F09DDD981E}"/>
                    </c:ext>
                  </c:extLst>
                </c:dPt>
                <c:dPt>
                  <c:idx val="1"/>
                  <c:invertIfNegative val="0"/>
                  <c:bubble3D val="0"/>
                  <c:spPr>
                    <a:solidFill>
                      <a:srgbClr val="000000"/>
                    </a:solidFill>
                    <a:ln>
                      <a:noFill/>
                    </a:ln>
                    <a:effectLst/>
                  </c:spPr>
                  <c:extLst>
                    <c:ext xmlns:c16="http://schemas.microsoft.com/office/drawing/2014/chart" uri="{C3380CC4-5D6E-409C-BE32-E72D297353CC}">
                      <c16:uniqueId val="{000001CA-9A1A-49B0-B8DD-72F09DDD981E}"/>
                    </c:ext>
                  </c:extLst>
                </c:dPt>
                <c:dPt>
                  <c:idx val="2"/>
                  <c:invertIfNegative val="0"/>
                  <c:bubble3D val="0"/>
                  <c:spPr>
                    <a:solidFill>
                      <a:srgbClr val="000000"/>
                    </a:solidFill>
                    <a:ln>
                      <a:noFill/>
                    </a:ln>
                    <a:effectLst/>
                  </c:spPr>
                  <c:extLst>
                    <c:ext xmlns:c16="http://schemas.microsoft.com/office/drawing/2014/chart" uri="{C3380CC4-5D6E-409C-BE32-E72D297353CC}">
                      <c16:uniqueId val="{000001CC-9A1A-49B0-B8DD-72F09DDD981E}"/>
                    </c:ext>
                  </c:extLst>
                </c:dPt>
                <c:dPt>
                  <c:idx val="3"/>
                  <c:invertIfNegative val="0"/>
                  <c:bubble3D val="0"/>
                  <c:spPr>
                    <a:solidFill>
                      <a:srgbClr val="000000"/>
                    </a:solidFill>
                    <a:ln>
                      <a:noFill/>
                    </a:ln>
                    <a:effectLst/>
                  </c:spPr>
                  <c:extLst>
                    <c:ext xmlns:c16="http://schemas.microsoft.com/office/drawing/2014/chart" uri="{C3380CC4-5D6E-409C-BE32-E72D297353CC}">
                      <c16:uniqueId val="{000001CE-9A1A-49B0-B8DD-72F09DDD981E}"/>
                    </c:ext>
                  </c:extLst>
                </c:dPt>
                <c:dPt>
                  <c:idx val="4"/>
                  <c:invertIfNegative val="0"/>
                  <c:bubble3D val="0"/>
                  <c:spPr>
                    <a:solidFill>
                      <a:srgbClr val="000000"/>
                    </a:solidFill>
                    <a:ln>
                      <a:noFill/>
                    </a:ln>
                    <a:effectLst/>
                  </c:spPr>
                  <c:extLst>
                    <c:ext xmlns:c16="http://schemas.microsoft.com/office/drawing/2014/chart" uri="{C3380CC4-5D6E-409C-BE32-E72D297353CC}">
                      <c16:uniqueId val="{000001D0-9A1A-49B0-B8DD-72F09DDD981E}"/>
                    </c:ext>
                  </c:extLst>
                </c:dPt>
                <c:dPt>
                  <c:idx val="5"/>
                  <c:invertIfNegative val="0"/>
                  <c:bubble3D val="0"/>
                  <c:spPr>
                    <a:solidFill>
                      <a:srgbClr val="000000"/>
                    </a:solidFill>
                    <a:ln>
                      <a:noFill/>
                    </a:ln>
                    <a:effectLst/>
                  </c:spPr>
                  <c:extLst>
                    <c:ext xmlns:c16="http://schemas.microsoft.com/office/drawing/2014/chart" uri="{C3380CC4-5D6E-409C-BE32-E72D297353CC}">
                      <c16:uniqueId val="{000001D2-9A1A-49B0-B8DD-72F09DDD981E}"/>
                    </c:ext>
                  </c:extLst>
                </c:dPt>
                <c:dPt>
                  <c:idx val="6"/>
                  <c:invertIfNegative val="0"/>
                  <c:bubble3D val="0"/>
                  <c:spPr>
                    <a:solidFill>
                      <a:srgbClr val="000000"/>
                    </a:solidFill>
                    <a:ln>
                      <a:noFill/>
                    </a:ln>
                    <a:effectLst/>
                  </c:spPr>
                  <c:extLst>
                    <c:ext xmlns:c16="http://schemas.microsoft.com/office/drawing/2014/chart" uri="{C3380CC4-5D6E-409C-BE32-E72D297353CC}">
                      <c16:uniqueId val="{000001D4-9A1A-49B0-B8DD-72F09DDD981E}"/>
                    </c:ext>
                  </c:extLst>
                </c:dPt>
                <c:dPt>
                  <c:idx val="7"/>
                  <c:invertIfNegative val="0"/>
                  <c:bubble3D val="0"/>
                  <c:spPr>
                    <a:solidFill>
                      <a:srgbClr val="000000"/>
                    </a:solidFill>
                    <a:ln>
                      <a:noFill/>
                    </a:ln>
                    <a:effectLst/>
                  </c:spPr>
                  <c:extLst>
                    <c:ext xmlns:c16="http://schemas.microsoft.com/office/drawing/2014/chart" uri="{C3380CC4-5D6E-409C-BE32-E72D297353CC}">
                      <c16:uniqueId val="{000001D6-9A1A-49B0-B8DD-72F09DDD981E}"/>
                    </c:ext>
                  </c:extLst>
                </c:dPt>
                <c:dPt>
                  <c:idx val="8"/>
                  <c:invertIfNegative val="0"/>
                  <c:bubble3D val="0"/>
                  <c:spPr>
                    <a:solidFill>
                      <a:srgbClr val="000000"/>
                    </a:solidFill>
                    <a:ln>
                      <a:noFill/>
                    </a:ln>
                    <a:effectLst/>
                  </c:spPr>
                  <c:extLst>
                    <c:ext xmlns:c16="http://schemas.microsoft.com/office/drawing/2014/chart" uri="{C3380CC4-5D6E-409C-BE32-E72D297353CC}">
                      <c16:uniqueId val="{000001D8-9A1A-49B0-B8DD-72F09DDD981E}"/>
                    </c:ext>
                  </c:extLst>
                </c:dPt>
                <c:dPt>
                  <c:idx val="9"/>
                  <c:invertIfNegative val="0"/>
                  <c:bubble3D val="0"/>
                  <c:spPr>
                    <a:solidFill>
                      <a:srgbClr val="000000"/>
                    </a:solidFill>
                    <a:ln>
                      <a:noFill/>
                    </a:ln>
                    <a:effectLst/>
                  </c:spPr>
                  <c:extLst>
                    <c:ext xmlns:c16="http://schemas.microsoft.com/office/drawing/2014/chart" uri="{C3380CC4-5D6E-409C-BE32-E72D297353CC}">
                      <c16:uniqueId val="{000001DA-9A1A-49B0-B8DD-72F09DDD981E}"/>
                    </c:ext>
                  </c:extLst>
                </c:dPt>
                <c:dPt>
                  <c:idx val="10"/>
                  <c:invertIfNegative val="0"/>
                  <c:bubble3D val="0"/>
                  <c:spPr>
                    <a:solidFill>
                      <a:srgbClr val="000000"/>
                    </a:solidFill>
                    <a:ln>
                      <a:noFill/>
                    </a:ln>
                    <a:effectLst/>
                  </c:spPr>
                  <c:extLst>
                    <c:ext xmlns:c16="http://schemas.microsoft.com/office/drawing/2014/chart" uri="{C3380CC4-5D6E-409C-BE32-E72D297353CC}">
                      <c16:uniqueId val="{000001DC-9A1A-49B0-B8DD-72F09DDD981E}"/>
                    </c:ext>
                  </c:extLst>
                </c:dPt>
                <c:dPt>
                  <c:idx val="11"/>
                  <c:invertIfNegative val="0"/>
                  <c:bubble3D val="0"/>
                  <c:spPr>
                    <a:solidFill>
                      <a:srgbClr val="000000"/>
                    </a:solidFill>
                    <a:ln>
                      <a:noFill/>
                    </a:ln>
                    <a:effectLst/>
                  </c:spPr>
                  <c:extLst>
                    <c:ext xmlns:c16="http://schemas.microsoft.com/office/drawing/2014/chart" uri="{C3380CC4-5D6E-409C-BE32-E72D297353CC}">
                      <c16:uniqueId val="{000001DE-9A1A-49B0-B8DD-72F09DDD981E}"/>
                    </c:ext>
                  </c:extLst>
                </c:dPt>
                <c:dPt>
                  <c:idx val="12"/>
                  <c:invertIfNegative val="0"/>
                  <c:bubble3D val="0"/>
                  <c:spPr>
                    <a:solidFill>
                      <a:srgbClr val="000000"/>
                    </a:solidFill>
                    <a:ln>
                      <a:noFill/>
                    </a:ln>
                    <a:effectLst/>
                  </c:spPr>
                  <c:extLst>
                    <c:ext xmlns:c16="http://schemas.microsoft.com/office/drawing/2014/chart" uri="{C3380CC4-5D6E-409C-BE32-E72D297353CC}">
                      <c16:uniqueId val="{000001E0-9A1A-49B0-B8DD-72F09DDD981E}"/>
                    </c:ext>
                  </c:extLst>
                </c:dPt>
                <c:dPt>
                  <c:idx val="13"/>
                  <c:invertIfNegative val="0"/>
                  <c:bubble3D val="0"/>
                  <c:spPr>
                    <a:solidFill>
                      <a:srgbClr val="000000"/>
                    </a:solidFill>
                    <a:ln>
                      <a:noFill/>
                    </a:ln>
                    <a:effectLst/>
                  </c:spPr>
                  <c:extLst>
                    <c:ext xmlns:c16="http://schemas.microsoft.com/office/drawing/2014/chart" uri="{C3380CC4-5D6E-409C-BE32-E72D297353CC}">
                      <c16:uniqueId val="{000001E2-9A1A-49B0-B8DD-72F09DDD981E}"/>
                    </c:ext>
                  </c:extLst>
                </c:dPt>
                <c:dPt>
                  <c:idx val="14"/>
                  <c:invertIfNegative val="0"/>
                  <c:bubble3D val="0"/>
                  <c:spPr>
                    <a:solidFill>
                      <a:srgbClr val="000000"/>
                    </a:solidFill>
                    <a:ln>
                      <a:noFill/>
                    </a:ln>
                    <a:effectLst/>
                  </c:spPr>
                  <c:extLst>
                    <c:ext xmlns:c16="http://schemas.microsoft.com/office/drawing/2014/chart" uri="{C3380CC4-5D6E-409C-BE32-E72D297353CC}">
                      <c16:uniqueId val="{000001E4-9A1A-49B0-B8DD-72F09DDD981E}"/>
                    </c:ext>
                  </c:extLst>
                </c:dPt>
                <c:dPt>
                  <c:idx val="15"/>
                  <c:invertIfNegative val="0"/>
                  <c:bubble3D val="0"/>
                  <c:spPr>
                    <a:solidFill>
                      <a:srgbClr val="000000"/>
                    </a:solidFill>
                    <a:ln>
                      <a:noFill/>
                    </a:ln>
                    <a:effectLst/>
                  </c:spPr>
                  <c:extLst>
                    <c:ext xmlns:c16="http://schemas.microsoft.com/office/drawing/2014/chart" uri="{C3380CC4-5D6E-409C-BE32-E72D297353CC}">
                      <c16:uniqueId val="{000001E6-9A1A-49B0-B8DD-72F09DDD981E}"/>
                    </c:ext>
                  </c:extLst>
                </c:dPt>
                <c:dPt>
                  <c:idx val="16"/>
                  <c:invertIfNegative val="0"/>
                  <c:bubble3D val="0"/>
                  <c:spPr>
                    <a:solidFill>
                      <a:srgbClr val="000000"/>
                    </a:solidFill>
                    <a:ln>
                      <a:noFill/>
                    </a:ln>
                    <a:effectLst/>
                  </c:spPr>
                  <c:extLst>
                    <c:ext xmlns:c16="http://schemas.microsoft.com/office/drawing/2014/chart" uri="{C3380CC4-5D6E-409C-BE32-E72D297353CC}">
                      <c16:uniqueId val="{000001E8-9A1A-49B0-B8DD-72F09DDD981E}"/>
                    </c:ext>
                  </c:extLst>
                </c:dPt>
                <c:dPt>
                  <c:idx val="17"/>
                  <c:invertIfNegative val="0"/>
                  <c:bubble3D val="0"/>
                  <c:spPr>
                    <a:solidFill>
                      <a:srgbClr val="000000"/>
                    </a:solidFill>
                    <a:ln>
                      <a:noFill/>
                    </a:ln>
                    <a:effectLst/>
                  </c:spPr>
                  <c:extLst>
                    <c:ext xmlns:c16="http://schemas.microsoft.com/office/drawing/2014/chart" uri="{C3380CC4-5D6E-409C-BE32-E72D297353CC}">
                      <c16:uniqueId val="{000001EA-9A1A-49B0-B8DD-72F09DDD981E}"/>
                    </c:ext>
                  </c:extLst>
                </c:dPt>
                <c:dPt>
                  <c:idx val="18"/>
                  <c:invertIfNegative val="0"/>
                  <c:bubble3D val="0"/>
                  <c:spPr>
                    <a:solidFill>
                      <a:srgbClr val="000000"/>
                    </a:solidFill>
                    <a:ln>
                      <a:noFill/>
                    </a:ln>
                    <a:effectLst/>
                  </c:spPr>
                  <c:extLst>
                    <c:ext xmlns:c16="http://schemas.microsoft.com/office/drawing/2014/chart" uri="{C3380CC4-5D6E-409C-BE32-E72D297353CC}">
                      <c16:uniqueId val="{000001EC-9A1A-49B0-B8DD-72F09DDD981E}"/>
                    </c:ext>
                  </c:extLst>
                </c:dPt>
                <c:dPt>
                  <c:idx val="19"/>
                  <c:invertIfNegative val="0"/>
                  <c:bubble3D val="0"/>
                  <c:spPr>
                    <a:solidFill>
                      <a:srgbClr val="000000"/>
                    </a:solidFill>
                    <a:ln>
                      <a:noFill/>
                    </a:ln>
                    <a:effectLst/>
                  </c:spPr>
                  <c:extLst>
                    <c:ext xmlns:c16="http://schemas.microsoft.com/office/drawing/2014/chart" uri="{C3380CC4-5D6E-409C-BE32-E72D297353CC}">
                      <c16:uniqueId val="{000001EE-9A1A-49B0-B8DD-72F09DDD981E}"/>
                    </c:ext>
                  </c:extLst>
                </c:dPt>
                <c:dPt>
                  <c:idx val="20"/>
                  <c:invertIfNegative val="0"/>
                  <c:bubble3D val="0"/>
                  <c:spPr>
                    <a:solidFill>
                      <a:srgbClr val="000000"/>
                    </a:solidFill>
                    <a:ln>
                      <a:noFill/>
                    </a:ln>
                    <a:effectLst/>
                  </c:spPr>
                  <c:extLst>
                    <c:ext xmlns:c16="http://schemas.microsoft.com/office/drawing/2014/chart" uri="{C3380CC4-5D6E-409C-BE32-E72D297353CC}">
                      <c16:uniqueId val="{000001F0-9A1A-49B0-B8DD-72F09DDD981E}"/>
                    </c:ext>
                  </c:extLst>
                </c:dPt>
                <c:dPt>
                  <c:idx val="21"/>
                  <c:invertIfNegative val="0"/>
                  <c:bubble3D val="0"/>
                  <c:spPr>
                    <a:solidFill>
                      <a:srgbClr val="000000"/>
                    </a:solidFill>
                    <a:ln>
                      <a:noFill/>
                    </a:ln>
                    <a:effectLst/>
                  </c:spPr>
                  <c:extLst>
                    <c:ext xmlns:c16="http://schemas.microsoft.com/office/drawing/2014/chart" uri="{C3380CC4-5D6E-409C-BE32-E72D297353CC}">
                      <c16:uniqueId val="{000001F2-9A1A-49B0-B8DD-72F09DDD981E}"/>
                    </c:ext>
                  </c:extLst>
                </c:dPt>
                <c:dPt>
                  <c:idx val="22"/>
                  <c:invertIfNegative val="0"/>
                  <c:bubble3D val="0"/>
                  <c:spPr>
                    <a:solidFill>
                      <a:srgbClr val="000000"/>
                    </a:solidFill>
                    <a:ln>
                      <a:noFill/>
                    </a:ln>
                    <a:effectLst/>
                  </c:spPr>
                  <c:extLst>
                    <c:ext xmlns:c16="http://schemas.microsoft.com/office/drawing/2014/chart" uri="{C3380CC4-5D6E-409C-BE32-E72D297353CC}">
                      <c16:uniqueId val="{000001F4-9A1A-49B0-B8DD-72F09DDD981E}"/>
                    </c:ext>
                  </c:extLst>
                </c:dPt>
                <c:dPt>
                  <c:idx val="23"/>
                  <c:invertIfNegative val="0"/>
                  <c:bubble3D val="0"/>
                  <c:spPr>
                    <a:solidFill>
                      <a:srgbClr val="000000"/>
                    </a:solidFill>
                    <a:ln>
                      <a:noFill/>
                    </a:ln>
                    <a:effectLst/>
                  </c:spPr>
                  <c:extLst>
                    <c:ext xmlns:c16="http://schemas.microsoft.com/office/drawing/2014/chart" uri="{C3380CC4-5D6E-409C-BE32-E72D297353CC}">
                      <c16:uniqueId val="{000001F6-9A1A-49B0-B8DD-72F09DDD981E}"/>
                    </c:ext>
                  </c:extLst>
                </c:dPt>
                <c:dPt>
                  <c:idx val="24"/>
                  <c:invertIfNegative val="0"/>
                  <c:bubble3D val="0"/>
                  <c:spPr>
                    <a:solidFill>
                      <a:srgbClr val="000000"/>
                    </a:solidFill>
                    <a:ln>
                      <a:noFill/>
                    </a:ln>
                    <a:effectLst/>
                  </c:spPr>
                  <c:extLst>
                    <c:ext xmlns:c16="http://schemas.microsoft.com/office/drawing/2014/chart" uri="{C3380CC4-5D6E-409C-BE32-E72D297353CC}">
                      <c16:uniqueId val="{000001F8-9A1A-49B0-B8DD-72F09DDD981E}"/>
                    </c:ext>
                  </c:extLst>
                </c:dPt>
                <c:dPt>
                  <c:idx val="25"/>
                  <c:invertIfNegative val="0"/>
                  <c:bubble3D val="0"/>
                  <c:spPr>
                    <a:solidFill>
                      <a:srgbClr val="000000"/>
                    </a:solidFill>
                    <a:ln>
                      <a:noFill/>
                    </a:ln>
                    <a:effectLst/>
                  </c:spPr>
                  <c:extLst>
                    <c:ext xmlns:c16="http://schemas.microsoft.com/office/drawing/2014/chart" uri="{C3380CC4-5D6E-409C-BE32-E72D297353CC}">
                      <c16:uniqueId val="{000001FA-9A1A-49B0-B8DD-72F09DDD981E}"/>
                    </c:ext>
                  </c:extLst>
                </c:dPt>
                <c:dPt>
                  <c:idx val="26"/>
                  <c:invertIfNegative val="0"/>
                  <c:bubble3D val="0"/>
                  <c:spPr>
                    <a:solidFill>
                      <a:srgbClr val="000000"/>
                    </a:solidFill>
                    <a:ln>
                      <a:noFill/>
                    </a:ln>
                    <a:effectLst/>
                  </c:spPr>
                  <c:extLst>
                    <c:ext xmlns:c16="http://schemas.microsoft.com/office/drawing/2014/chart" uri="{C3380CC4-5D6E-409C-BE32-E72D297353CC}">
                      <c16:uniqueId val="{000001FC-9A1A-49B0-B8DD-72F09DDD981E}"/>
                    </c:ext>
                  </c:extLst>
                </c:dPt>
                <c:dPt>
                  <c:idx val="27"/>
                  <c:invertIfNegative val="0"/>
                  <c:bubble3D val="0"/>
                  <c:spPr>
                    <a:solidFill>
                      <a:srgbClr val="000000"/>
                    </a:solidFill>
                    <a:ln>
                      <a:noFill/>
                    </a:ln>
                    <a:effectLst/>
                  </c:spPr>
                  <c:extLst>
                    <c:ext xmlns:c16="http://schemas.microsoft.com/office/drawing/2014/chart" uri="{C3380CC4-5D6E-409C-BE32-E72D297353CC}">
                      <c16:uniqueId val="{000001FE-9A1A-49B0-B8DD-72F09DDD981E}"/>
                    </c:ext>
                  </c:extLst>
                </c:dPt>
                <c:dPt>
                  <c:idx val="28"/>
                  <c:invertIfNegative val="0"/>
                  <c:bubble3D val="0"/>
                  <c:spPr>
                    <a:solidFill>
                      <a:srgbClr val="000000"/>
                    </a:solidFill>
                    <a:ln>
                      <a:noFill/>
                    </a:ln>
                    <a:effectLst/>
                  </c:spPr>
                  <c:extLst>
                    <c:ext xmlns:c16="http://schemas.microsoft.com/office/drawing/2014/chart" uri="{C3380CC4-5D6E-409C-BE32-E72D297353CC}">
                      <c16:uniqueId val="{00000200-9A1A-49B0-B8DD-72F09DDD981E}"/>
                    </c:ext>
                  </c:extLst>
                </c:dPt>
                <c:dPt>
                  <c:idx val="29"/>
                  <c:invertIfNegative val="0"/>
                  <c:bubble3D val="0"/>
                  <c:spPr>
                    <a:solidFill>
                      <a:srgbClr val="000000"/>
                    </a:solidFill>
                    <a:ln>
                      <a:noFill/>
                    </a:ln>
                    <a:effectLst/>
                  </c:spPr>
                  <c:extLst>
                    <c:ext xmlns:c16="http://schemas.microsoft.com/office/drawing/2014/chart" uri="{C3380CC4-5D6E-409C-BE32-E72D297353CC}">
                      <c16:uniqueId val="{00000202-9A1A-49B0-B8DD-72F09DDD981E}"/>
                    </c:ext>
                  </c:extLst>
                </c:dPt>
                <c:dPt>
                  <c:idx val="30"/>
                  <c:invertIfNegative val="0"/>
                  <c:bubble3D val="0"/>
                  <c:spPr>
                    <a:solidFill>
                      <a:srgbClr val="000000"/>
                    </a:solidFill>
                    <a:ln>
                      <a:noFill/>
                    </a:ln>
                    <a:effectLst/>
                  </c:spPr>
                  <c:extLst>
                    <c:ext xmlns:c16="http://schemas.microsoft.com/office/drawing/2014/chart" uri="{C3380CC4-5D6E-409C-BE32-E72D297353CC}">
                      <c16:uniqueId val="{00000204-9A1A-49B0-B8DD-72F09DDD981E}"/>
                    </c:ext>
                  </c:extLst>
                </c:dPt>
                <c:dPt>
                  <c:idx val="31"/>
                  <c:invertIfNegative val="0"/>
                  <c:bubble3D val="0"/>
                  <c:spPr>
                    <a:solidFill>
                      <a:srgbClr val="000000"/>
                    </a:solidFill>
                    <a:ln>
                      <a:noFill/>
                    </a:ln>
                    <a:effectLst/>
                  </c:spPr>
                  <c:extLst>
                    <c:ext xmlns:c16="http://schemas.microsoft.com/office/drawing/2014/chart" uri="{C3380CC4-5D6E-409C-BE32-E72D297353CC}">
                      <c16:uniqueId val="{00000206-9A1A-49B0-B8DD-72F09DDD981E}"/>
                    </c:ext>
                  </c:extLst>
                </c:dPt>
                <c:dPt>
                  <c:idx val="32"/>
                  <c:invertIfNegative val="0"/>
                  <c:bubble3D val="0"/>
                  <c:spPr>
                    <a:solidFill>
                      <a:srgbClr val="000000"/>
                    </a:solidFill>
                    <a:ln>
                      <a:noFill/>
                    </a:ln>
                    <a:effectLst/>
                  </c:spPr>
                  <c:extLst>
                    <c:ext xmlns:c16="http://schemas.microsoft.com/office/drawing/2014/chart" uri="{C3380CC4-5D6E-409C-BE32-E72D297353CC}">
                      <c16:uniqueId val="{00000208-9A1A-49B0-B8DD-72F09DDD981E}"/>
                    </c:ext>
                  </c:extLst>
                </c:dPt>
                <c:dPt>
                  <c:idx val="33"/>
                  <c:invertIfNegative val="0"/>
                  <c:bubble3D val="0"/>
                  <c:spPr>
                    <a:solidFill>
                      <a:srgbClr val="000000"/>
                    </a:solidFill>
                    <a:ln>
                      <a:noFill/>
                    </a:ln>
                    <a:effectLst/>
                  </c:spPr>
                  <c:extLst>
                    <c:ext xmlns:c16="http://schemas.microsoft.com/office/drawing/2014/chart" uri="{C3380CC4-5D6E-409C-BE32-E72D297353CC}">
                      <c16:uniqueId val="{0000020A-9A1A-49B0-B8DD-72F09DDD981E}"/>
                    </c:ext>
                  </c:extLst>
                </c:dPt>
                <c:dPt>
                  <c:idx val="34"/>
                  <c:invertIfNegative val="0"/>
                  <c:bubble3D val="0"/>
                  <c:spPr>
                    <a:solidFill>
                      <a:srgbClr val="000000"/>
                    </a:solidFill>
                    <a:ln>
                      <a:noFill/>
                    </a:ln>
                    <a:effectLst/>
                  </c:spPr>
                  <c:extLst>
                    <c:ext xmlns:c16="http://schemas.microsoft.com/office/drawing/2014/chart" uri="{C3380CC4-5D6E-409C-BE32-E72D297353CC}">
                      <c16:uniqueId val="{0000020C-9A1A-49B0-B8DD-72F09DDD981E}"/>
                    </c:ext>
                  </c:extLst>
                </c:dPt>
                <c:dPt>
                  <c:idx val="35"/>
                  <c:invertIfNegative val="0"/>
                  <c:bubble3D val="0"/>
                  <c:spPr>
                    <a:solidFill>
                      <a:srgbClr val="000000"/>
                    </a:solidFill>
                    <a:ln>
                      <a:noFill/>
                    </a:ln>
                    <a:effectLst/>
                  </c:spPr>
                  <c:extLst>
                    <c:ext xmlns:c16="http://schemas.microsoft.com/office/drawing/2014/chart" uri="{C3380CC4-5D6E-409C-BE32-E72D297353CC}">
                      <c16:uniqueId val="{0000020E-9A1A-49B0-B8DD-72F09DDD981E}"/>
                    </c:ext>
                  </c:extLst>
                </c:dPt>
                <c:dPt>
                  <c:idx val="36"/>
                  <c:invertIfNegative val="0"/>
                  <c:bubble3D val="0"/>
                  <c:spPr>
                    <a:solidFill>
                      <a:srgbClr val="000000"/>
                    </a:solidFill>
                    <a:ln>
                      <a:noFill/>
                    </a:ln>
                    <a:effectLst/>
                  </c:spPr>
                  <c:extLst>
                    <c:ext xmlns:c16="http://schemas.microsoft.com/office/drawing/2014/chart" uri="{C3380CC4-5D6E-409C-BE32-E72D297353CC}">
                      <c16:uniqueId val="{00000210-9A1A-49B0-B8DD-72F09DDD981E}"/>
                    </c:ext>
                  </c:extLst>
                </c:dPt>
                <c:dPt>
                  <c:idx val="37"/>
                  <c:invertIfNegative val="0"/>
                  <c:bubble3D val="0"/>
                  <c:spPr>
                    <a:solidFill>
                      <a:srgbClr val="000000"/>
                    </a:solidFill>
                    <a:ln>
                      <a:noFill/>
                    </a:ln>
                    <a:effectLst/>
                  </c:spPr>
                  <c:extLst>
                    <c:ext xmlns:c16="http://schemas.microsoft.com/office/drawing/2014/chart" uri="{C3380CC4-5D6E-409C-BE32-E72D297353CC}">
                      <c16:uniqueId val="{00000212-9A1A-49B0-B8DD-72F09DDD981E}"/>
                    </c:ext>
                  </c:extLst>
                </c:dPt>
                <c:dPt>
                  <c:idx val="38"/>
                  <c:invertIfNegative val="0"/>
                  <c:bubble3D val="0"/>
                  <c:spPr>
                    <a:solidFill>
                      <a:srgbClr val="000000"/>
                    </a:solidFill>
                    <a:ln>
                      <a:noFill/>
                    </a:ln>
                    <a:effectLst/>
                  </c:spPr>
                  <c:extLst>
                    <c:ext xmlns:c16="http://schemas.microsoft.com/office/drawing/2014/chart" uri="{C3380CC4-5D6E-409C-BE32-E72D297353CC}">
                      <c16:uniqueId val="{00000214-9A1A-49B0-B8DD-72F09DDD981E}"/>
                    </c:ext>
                  </c:extLst>
                </c:dPt>
                <c:dPt>
                  <c:idx val="39"/>
                  <c:invertIfNegative val="0"/>
                  <c:bubble3D val="0"/>
                  <c:spPr>
                    <a:solidFill>
                      <a:srgbClr val="000000"/>
                    </a:solidFill>
                    <a:ln>
                      <a:noFill/>
                    </a:ln>
                    <a:effectLst/>
                  </c:spPr>
                  <c:extLst>
                    <c:ext xmlns:c16="http://schemas.microsoft.com/office/drawing/2014/chart" uri="{C3380CC4-5D6E-409C-BE32-E72D297353CC}">
                      <c16:uniqueId val="{00000216-9A1A-49B0-B8DD-72F09DDD981E}"/>
                    </c:ext>
                  </c:extLst>
                </c:dPt>
                <c:dPt>
                  <c:idx val="40"/>
                  <c:invertIfNegative val="0"/>
                  <c:bubble3D val="0"/>
                  <c:spPr>
                    <a:solidFill>
                      <a:srgbClr val="000000"/>
                    </a:solidFill>
                    <a:ln>
                      <a:noFill/>
                    </a:ln>
                    <a:effectLst/>
                  </c:spPr>
                  <c:extLst>
                    <c:ext xmlns:c16="http://schemas.microsoft.com/office/drawing/2014/chart" uri="{C3380CC4-5D6E-409C-BE32-E72D297353CC}">
                      <c16:uniqueId val="{00000218-9A1A-49B0-B8DD-72F09DDD981E}"/>
                    </c:ext>
                  </c:extLst>
                </c:dPt>
                <c:dPt>
                  <c:idx val="41"/>
                  <c:invertIfNegative val="0"/>
                  <c:bubble3D val="0"/>
                  <c:spPr>
                    <a:solidFill>
                      <a:srgbClr val="000000"/>
                    </a:solidFill>
                    <a:ln>
                      <a:noFill/>
                    </a:ln>
                    <a:effectLst/>
                  </c:spPr>
                  <c:extLst>
                    <c:ext xmlns:c16="http://schemas.microsoft.com/office/drawing/2014/chart" uri="{C3380CC4-5D6E-409C-BE32-E72D297353CC}">
                      <c16:uniqueId val="{0000021A-9A1A-49B0-B8DD-72F09DDD981E}"/>
                    </c:ext>
                  </c:extLst>
                </c:dPt>
                <c:dPt>
                  <c:idx val="42"/>
                  <c:invertIfNegative val="0"/>
                  <c:bubble3D val="0"/>
                  <c:spPr>
                    <a:solidFill>
                      <a:srgbClr val="000000"/>
                    </a:solidFill>
                    <a:ln>
                      <a:noFill/>
                    </a:ln>
                    <a:effectLst/>
                  </c:spPr>
                  <c:extLst>
                    <c:ext xmlns:c16="http://schemas.microsoft.com/office/drawing/2014/chart" uri="{C3380CC4-5D6E-409C-BE32-E72D297353CC}">
                      <c16:uniqueId val="{0000021C-9A1A-49B0-B8DD-72F09DDD981E}"/>
                    </c:ext>
                  </c:extLst>
                </c:dPt>
                <c:dPt>
                  <c:idx val="43"/>
                  <c:invertIfNegative val="0"/>
                  <c:bubble3D val="0"/>
                  <c:spPr>
                    <a:solidFill>
                      <a:srgbClr val="000000"/>
                    </a:solidFill>
                    <a:ln>
                      <a:noFill/>
                    </a:ln>
                    <a:effectLst/>
                  </c:spPr>
                  <c:extLst>
                    <c:ext xmlns:c16="http://schemas.microsoft.com/office/drawing/2014/chart" uri="{C3380CC4-5D6E-409C-BE32-E72D297353CC}">
                      <c16:uniqueId val="{0000021E-9A1A-49B0-B8DD-72F09DDD981E}"/>
                    </c:ext>
                  </c:extLst>
                </c:dPt>
                <c:dPt>
                  <c:idx val="44"/>
                  <c:invertIfNegative val="0"/>
                  <c:bubble3D val="0"/>
                  <c:spPr>
                    <a:solidFill>
                      <a:srgbClr val="000000"/>
                    </a:solidFill>
                    <a:ln>
                      <a:noFill/>
                    </a:ln>
                    <a:effectLst/>
                  </c:spPr>
                  <c:extLst>
                    <c:ext xmlns:c16="http://schemas.microsoft.com/office/drawing/2014/chart" uri="{C3380CC4-5D6E-409C-BE32-E72D297353CC}">
                      <c16:uniqueId val="{00000220-9A1A-49B0-B8DD-72F09DDD981E}"/>
                    </c:ext>
                  </c:extLst>
                </c:dPt>
                <c:cat>
                  <c:strRef>
                    <c:extLst>
                      <c:ext uri="{02D57815-91ED-43cb-92C2-25804820EDAC}">
                        <c15:formulaRef>
                          <c15:sqref>TomTom!$F$81:$F$100</c15:sqref>
                        </c15:formulaRef>
                      </c:ext>
                    </c:extLst>
                    <c:strCache>
                      <c:ptCount val="20"/>
                      <c:pt idx="0">
                        <c:v>Paris</c:v>
                      </c:pt>
                      <c:pt idx="1">
                        <c:v>Lyon</c:v>
                      </c:pt>
                      <c:pt idx="2">
                        <c:v>Marseille</c:v>
                      </c:pt>
                      <c:pt idx="3">
                        <c:v>London</c:v>
                      </c:pt>
                      <c:pt idx="4">
                        <c:v>Manchester</c:v>
                      </c:pt>
                      <c:pt idx="5">
                        <c:v>Birmingham</c:v>
                      </c:pt>
                      <c:pt idx="6">
                        <c:v>Berlin</c:v>
                      </c:pt>
                      <c:pt idx="7">
                        <c:v>Hamburg</c:v>
                      </c:pt>
                      <c:pt idx="8">
                        <c:v>Munich</c:v>
                      </c:pt>
                      <c:pt idx="9">
                        <c:v>Madrid</c:v>
                      </c:pt>
                      <c:pt idx="10">
                        <c:v>Lisbon</c:v>
                      </c:pt>
                      <c:pt idx="11">
                        <c:v>Rome</c:v>
                      </c:pt>
                      <c:pt idx="12">
                        <c:v>Milan</c:v>
                      </c:pt>
                      <c:pt idx="13">
                        <c:v>Turin</c:v>
                      </c:pt>
                      <c:pt idx="14">
                        <c:v>Naples</c:v>
                      </c:pt>
                      <c:pt idx="15">
                        <c:v>Zurich</c:v>
                      </c:pt>
                      <c:pt idx="16">
                        <c:v>Istanbul</c:v>
                      </c:pt>
                      <c:pt idx="17">
                        <c:v>Athens</c:v>
                      </c:pt>
                      <c:pt idx="18">
                        <c:v>Copenhagen</c:v>
                      </c:pt>
                      <c:pt idx="19">
                        <c:v>Stockholm</c:v>
                      </c:pt>
                    </c:strCache>
                  </c:strRef>
                </c:cat>
                <c:val>
                  <c:numRef>
                    <c:extLst>
                      <c:ext uri="{02D57815-91ED-43cb-92C2-25804820EDAC}">
                        <c15:formulaRef>
                          <c15:sqref>TomTom!$H$81:$H$100</c15:sqref>
                        </c15:formulaRef>
                      </c:ext>
                    </c:extLst>
                    <c:numCache>
                      <c:formatCode>0%</c:formatCode>
                      <c:ptCount val="20"/>
                      <c:pt idx="0">
                        <c:v>0.78</c:v>
                      </c:pt>
                      <c:pt idx="1">
                        <c:v>0.71</c:v>
                      </c:pt>
                      <c:pt idx="2">
                        <c:v>0.75</c:v>
                      </c:pt>
                      <c:pt idx="3">
                        <c:v>0.72</c:v>
                      </c:pt>
                      <c:pt idx="4">
                        <c:v>0.83</c:v>
                      </c:pt>
                      <c:pt idx="5">
                        <c:v>0.67</c:v>
                      </c:pt>
                      <c:pt idx="6">
                        <c:v>0.63</c:v>
                      </c:pt>
                      <c:pt idx="7">
                        <c:v>0.65</c:v>
                      </c:pt>
                      <c:pt idx="8">
                        <c:v>0.66</c:v>
                      </c:pt>
                      <c:pt idx="9">
                        <c:v>0.6</c:v>
                      </c:pt>
                      <c:pt idx="10">
                        <c:v>0.8</c:v>
                      </c:pt>
                      <c:pt idx="11">
                        <c:v>0.84</c:v>
                      </c:pt>
                      <c:pt idx="12">
                        <c:v>0.74</c:v>
                      </c:pt>
                      <c:pt idx="13">
                        <c:v>0.57999999999999996</c:v>
                      </c:pt>
                      <c:pt idx="14">
                        <c:v>0.64</c:v>
                      </c:pt>
                      <c:pt idx="15">
                        <c:v>0.74</c:v>
                      </c:pt>
                      <c:pt idx="16">
                        <c:v>1.23</c:v>
                      </c:pt>
                      <c:pt idx="17">
                        <c:v>0.79</c:v>
                      </c:pt>
                      <c:pt idx="18">
                        <c:v>0.56000000000000005</c:v>
                      </c:pt>
                      <c:pt idx="19">
                        <c:v>0.67</c:v>
                      </c:pt>
                    </c:numCache>
                  </c:numRef>
                </c:val>
                <c:extLst>
                  <c:ext xmlns:c16="http://schemas.microsoft.com/office/drawing/2014/chart" uri="{C3380CC4-5D6E-409C-BE32-E72D297353CC}">
                    <c16:uniqueId val="{00000221-9A1A-49B0-B8DD-72F09DDD981E}"/>
                  </c:ext>
                </c:extLst>
              </c15:ser>
            </c15:filteredBarSeries>
          </c:ext>
        </c:extLst>
      </c:barChart>
      <c:lineChart>
        <c:grouping val="standard"/>
        <c:varyColors val="0"/>
        <c:ser>
          <c:idx val="3"/>
          <c:order val="3"/>
          <c:tx>
            <c:strRef>
              <c:f>TomTom!$J$44</c:f>
              <c:strCache>
                <c:ptCount val="1"/>
                <c:pt idx="0">
                  <c:v>2022/6/9</c:v>
                </c:pt>
              </c:strCache>
            </c:strRef>
          </c:tx>
          <c:spPr>
            <a:ln w="28575" cap="rnd">
              <a:noFill/>
              <a:round/>
            </a:ln>
            <a:effectLst/>
          </c:spPr>
          <c:marker>
            <c:symbol val="dash"/>
            <c:size val="15"/>
            <c:spPr>
              <a:solidFill>
                <a:schemeClr val="accent3">
                  <a:lumMod val="60000"/>
                  <a:lumOff val="40000"/>
                </a:schemeClr>
              </a:solidFill>
              <a:ln w="9525">
                <a:noFill/>
              </a:ln>
              <a:effectLst/>
            </c:spPr>
          </c:marker>
          <c:dPt>
            <c:idx val="0"/>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B7-9A1A-49B0-B8DD-72F09DDD981E}"/>
              </c:ext>
            </c:extLst>
          </c:dPt>
          <c:dPt>
            <c:idx val="1"/>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B9-9A1A-49B0-B8DD-72F09DDD981E}"/>
              </c:ext>
            </c:extLst>
          </c:dPt>
          <c:dPt>
            <c:idx val="2"/>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BB-9A1A-49B0-B8DD-72F09DDD981E}"/>
              </c:ext>
            </c:extLst>
          </c:dPt>
          <c:dPt>
            <c:idx val="3"/>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BD-9A1A-49B0-B8DD-72F09DDD981E}"/>
              </c:ext>
            </c:extLst>
          </c:dPt>
          <c:dPt>
            <c:idx val="4"/>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BF-9A1A-49B0-B8DD-72F09DDD981E}"/>
              </c:ext>
            </c:extLst>
          </c:dPt>
          <c:dPt>
            <c:idx val="5"/>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1-9A1A-49B0-B8DD-72F09DDD981E}"/>
              </c:ext>
            </c:extLst>
          </c:dPt>
          <c:dPt>
            <c:idx val="6"/>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3-9A1A-49B0-B8DD-72F09DDD981E}"/>
              </c:ext>
            </c:extLst>
          </c:dPt>
          <c:dPt>
            <c:idx val="7"/>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5-9A1A-49B0-B8DD-72F09DDD981E}"/>
              </c:ext>
            </c:extLst>
          </c:dPt>
          <c:dPt>
            <c:idx val="8"/>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7-9A1A-49B0-B8DD-72F09DDD981E}"/>
              </c:ext>
            </c:extLst>
          </c:dPt>
          <c:dPt>
            <c:idx val="9"/>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9-9A1A-49B0-B8DD-72F09DDD981E}"/>
              </c:ext>
            </c:extLst>
          </c:dPt>
          <c:dPt>
            <c:idx val="10"/>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B-9A1A-49B0-B8DD-72F09DDD981E}"/>
              </c:ext>
            </c:extLst>
          </c:dPt>
          <c:dPt>
            <c:idx val="11"/>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D-9A1A-49B0-B8DD-72F09DDD981E}"/>
              </c:ext>
            </c:extLst>
          </c:dPt>
          <c:dPt>
            <c:idx val="12"/>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F-9A1A-49B0-B8DD-72F09DDD981E}"/>
              </c:ext>
            </c:extLst>
          </c:dPt>
          <c:dPt>
            <c:idx val="13"/>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1-9A1A-49B0-B8DD-72F09DDD981E}"/>
              </c:ext>
            </c:extLst>
          </c:dPt>
          <c:dPt>
            <c:idx val="14"/>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3-9A1A-49B0-B8DD-72F09DDD981E}"/>
              </c:ext>
            </c:extLst>
          </c:dPt>
          <c:dPt>
            <c:idx val="15"/>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5-9A1A-49B0-B8DD-72F09DDD981E}"/>
              </c:ext>
            </c:extLst>
          </c:dPt>
          <c:dPt>
            <c:idx val="16"/>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7-9A1A-49B0-B8DD-72F09DDD981E}"/>
              </c:ext>
            </c:extLst>
          </c:dPt>
          <c:dPt>
            <c:idx val="17"/>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9-9A1A-49B0-B8DD-72F09DDD981E}"/>
              </c:ext>
            </c:extLst>
          </c:dPt>
          <c:dPt>
            <c:idx val="18"/>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B-9A1A-49B0-B8DD-72F09DDD981E}"/>
              </c:ext>
            </c:extLst>
          </c:dPt>
          <c:dPt>
            <c:idx val="19"/>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D-9A1A-49B0-B8DD-72F09DDD981E}"/>
              </c:ext>
            </c:extLst>
          </c:dPt>
          <c:dPt>
            <c:idx val="20"/>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F-9A1A-49B0-B8DD-72F09DDD981E}"/>
              </c:ext>
            </c:extLst>
          </c:dPt>
          <c:dPt>
            <c:idx val="21"/>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1-9A1A-49B0-B8DD-72F09DDD981E}"/>
              </c:ext>
            </c:extLst>
          </c:dPt>
          <c:dPt>
            <c:idx val="22"/>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3-9A1A-49B0-B8DD-72F09DDD981E}"/>
              </c:ext>
            </c:extLst>
          </c:dPt>
          <c:dPt>
            <c:idx val="23"/>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5-9A1A-49B0-B8DD-72F09DDD981E}"/>
              </c:ext>
            </c:extLst>
          </c:dPt>
          <c:dPt>
            <c:idx val="24"/>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7-9A1A-49B0-B8DD-72F09DDD981E}"/>
              </c:ext>
            </c:extLst>
          </c:dPt>
          <c:dPt>
            <c:idx val="25"/>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9-9A1A-49B0-B8DD-72F09DDD981E}"/>
              </c:ext>
            </c:extLst>
          </c:dPt>
          <c:dPt>
            <c:idx val="26"/>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B-9A1A-49B0-B8DD-72F09DDD981E}"/>
              </c:ext>
            </c:extLst>
          </c:dPt>
          <c:dPt>
            <c:idx val="27"/>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D-9A1A-49B0-B8DD-72F09DDD981E}"/>
              </c:ext>
            </c:extLst>
          </c:dPt>
          <c:dPt>
            <c:idx val="28"/>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F-9A1A-49B0-B8DD-72F09DDD981E}"/>
              </c:ext>
            </c:extLst>
          </c:dPt>
          <c:dPt>
            <c:idx val="29"/>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1-9A1A-49B0-B8DD-72F09DDD981E}"/>
              </c:ext>
            </c:extLst>
          </c:dPt>
          <c:dPt>
            <c:idx val="30"/>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3-9A1A-49B0-B8DD-72F09DDD981E}"/>
              </c:ext>
            </c:extLst>
          </c:dPt>
          <c:dPt>
            <c:idx val="31"/>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5-9A1A-49B0-B8DD-72F09DDD981E}"/>
              </c:ext>
            </c:extLst>
          </c:dPt>
          <c:dPt>
            <c:idx val="32"/>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7-9A1A-49B0-B8DD-72F09DDD981E}"/>
              </c:ext>
            </c:extLst>
          </c:dPt>
          <c:dPt>
            <c:idx val="33"/>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9-9A1A-49B0-B8DD-72F09DDD981E}"/>
              </c:ext>
            </c:extLst>
          </c:dPt>
          <c:dPt>
            <c:idx val="34"/>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B-9A1A-49B0-B8DD-72F09DDD981E}"/>
              </c:ext>
            </c:extLst>
          </c:dPt>
          <c:dPt>
            <c:idx val="35"/>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D-9A1A-49B0-B8DD-72F09DDD981E}"/>
              </c:ext>
            </c:extLst>
          </c:dPt>
          <c:dPt>
            <c:idx val="36"/>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F-9A1A-49B0-B8DD-72F09DDD981E}"/>
              </c:ext>
            </c:extLst>
          </c:dPt>
          <c:dPt>
            <c:idx val="37"/>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101-9A1A-49B0-B8DD-72F09DDD981E}"/>
              </c:ext>
            </c:extLst>
          </c:dPt>
          <c:dPt>
            <c:idx val="38"/>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103-9A1A-49B0-B8DD-72F09DDD981E}"/>
              </c:ext>
            </c:extLst>
          </c:dPt>
          <c:dPt>
            <c:idx val="39"/>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105-9A1A-49B0-B8DD-72F09DDD981E}"/>
              </c:ext>
            </c:extLst>
          </c:dPt>
          <c:dPt>
            <c:idx val="40"/>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107-9A1A-49B0-B8DD-72F09DDD981E}"/>
              </c:ext>
            </c:extLst>
          </c:dPt>
          <c:dPt>
            <c:idx val="41"/>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109-9A1A-49B0-B8DD-72F09DDD981E}"/>
              </c:ext>
            </c:extLst>
          </c:dPt>
          <c:dPt>
            <c:idx val="42"/>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10B-9A1A-49B0-B8DD-72F09DDD981E}"/>
              </c:ext>
            </c:extLst>
          </c:dPt>
          <c:dPt>
            <c:idx val="43"/>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10D-9A1A-49B0-B8DD-72F09DDD981E}"/>
              </c:ext>
            </c:extLst>
          </c:dPt>
          <c:dPt>
            <c:idx val="44"/>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10F-9A1A-49B0-B8DD-72F09DDD981E}"/>
              </c:ext>
            </c:extLst>
          </c:dPt>
          <c:cat>
            <c:strRef>
              <c:f>TomTom!$F$81:$F$100</c:f>
              <c:strCache>
                <c:ptCount val="20"/>
                <c:pt idx="0">
                  <c:v>Paris</c:v>
                </c:pt>
                <c:pt idx="1">
                  <c:v>Lyon</c:v>
                </c:pt>
                <c:pt idx="2">
                  <c:v>Marseille</c:v>
                </c:pt>
                <c:pt idx="3">
                  <c:v>London</c:v>
                </c:pt>
                <c:pt idx="4">
                  <c:v>Manchester</c:v>
                </c:pt>
                <c:pt idx="5">
                  <c:v>Birmingham</c:v>
                </c:pt>
                <c:pt idx="6">
                  <c:v>Berlin</c:v>
                </c:pt>
                <c:pt idx="7">
                  <c:v>Hamburg</c:v>
                </c:pt>
                <c:pt idx="8">
                  <c:v>Munich</c:v>
                </c:pt>
                <c:pt idx="9">
                  <c:v>Madrid</c:v>
                </c:pt>
                <c:pt idx="10">
                  <c:v>Lisbon</c:v>
                </c:pt>
                <c:pt idx="11">
                  <c:v>Rome</c:v>
                </c:pt>
                <c:pt idx="12">
                  <c:v>Milan</c:v>
                </c:pt>
                <c:pt idx="13">
                  <c:v>Turin</c:v>
                </c:pt>
                <c:pt idx="14">
                  <c:v>Naples</c:v>
                </c:pt>
                <c:pt idx="15">
                  <c:v>Zurich</c:v>
                </c:pt>
                <c:pt idx="16">
                  <c:v>Istanbul</c:v>
                </c:pt>
                <c:pt idx="17">
                  <c:v>Athens</c:v>
                </c:pt>
                <c:pt idx="18">
                  <c:v>Copenhagen</c:v>
                </c:pt>
                <c:pt idx="19">
                  <c:v>Stockholm</c:v>
                </c:pt>
              </c:strCache>
            </c:strRef>
          </c:cat>
          <c:val>
            <c:numRef>
              <c:f>TomTom!$J$81:$J$100</c:f>
              <c:numCache>
                <c:formatCode>0%</c:formatCode>
                <c:ptCount val="20"/>
                <c:pt idx="0">
                  <c:v>0.79399999999999993</c:v>
                </c:pt>
                <c:pt idx="1">
                  <c:v>0.77</c:v>
                </c:pt>
                <c:pt idx="2">
                  <c:v>0.89</c:v>
                </c:pt>
                <c:pt idx="3">
                  <c:v>0.72600000000000009</c:v>
                </c:pt>
                <c:pt idx="4">
                  <c:v>0.73799999999999999</c:v>
                </c:pt>
                <c:pt idx="5">
                  <c:v>0.65200000000000002</c:v>
                </c:pt>
                <c:pt idx="6">
                  <c:v>0.5119999999999999</c:v>
                </c:pt>
                <c:pt idx="7">
                  <c:v>0.54399999999999993</c:v>
                </c:pt>
                <c:pt idx="8">
                  <c:v>0.41600000000000004</c:v>
                </c:pt>
                <c:pt idx="9">
                  <c:v>0.5</c:v>
                </c:pt>
                <c:pt idx="10">
                  <c:v>0.46000000000000008</c:v>
                </c:pt>
                <c:pt idx="11">
                  <c:v>0.79799999999999993</c:v>
                </c:pt>
                <c:pt idx="12">
                  <c:v>0.69800000000000006</c:v>
                </c:pt>
                <c:pt idx="13">
                  <c:v>0.45800000000000002</c:v>
                </c:pt>
                <c:pt idx="14">
                  <c:v>0.59599999999999997</c:v>
                </c:pt>
                <c:pt idx="15">
                  <c:v>0.69400000000000006</c:v>
                </c:pt>
                <c:pt idx="16">
                  <c:v>0.81000000000000016</c:v>
                </c:pt>
                <c:pt idx="17">
                  <c:v>0.53599999999999992</c:v>
                </c:pt>
                <c:pt idx="18">
                  <c:v>0.51600000000000001</c:v>
                </c:pt>
                <c:pt idx="19">
                  <c:v>0.71199999999999997</c:v>
                </c:pt>
              </c:numCache>
            </c:numRef>
          </c:val>
          <c:smooth val="0"/>
          <c:extLst>
            <c:ext xmlns:c16="http://schemas.microsoft.com/office/drawing/2014/chart" uri="{C3380CC4-5D6E-409C-BE32-E72D297353CC}">
              <c16:uniqueId val="{00000110-9A1A-49B0-B8DD-72F09DDD981E}"/>
            </c:ext>
          </c:extLst>
        </c:ser>
        <c:ser>
          <c:idx val="4"/>
          <c:order val="4"/>
          <c:tx>
            <c:strRef>
              <c:f>TomTom!$K$44</c:f>
              <c:strCache>
                <c:ptCount val="1"/>
                <c:pt idx="0">
                  <c:v>2022/6/16</c:v>
                </c:pt>
              </c:strCache>
            </c:strRef>
          </c:tx>
          <c:spPr>
            <a:ln w="28575" cap="rnd">
              <a:noFill/>
              <a:round/>
            </a:ln>
            <a:effectLst/>
          </c:spPr>
          <c:marker>
            <c:symbol val="dash"/>
            <c:size val="15"/>
            <c:spPr>
              <a:solidFill>
                <a:schemeClr val="accent3">
                  <a:lumMod val="75000"/>
                </a:schemeClr>
              </a:solidFill>
              <a:ln w="9525">
                <a:noFill/>
              </a:ln>
              <a:effectLst/>
            </c:spPr>
          </c:marker>
          <c:dPt>
            <c:idx val="0"/>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2-9A1A-49B0-B8DD-72F09DDD981E}"/>
              </c:ext>
            </c:extLst>
          </c:dPt>
          <c:dPt>
            <c:idx val="1"/>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4-9A1A-49B0-B8DD-72F09DDD981E}"/>
              </c:ext>
            </c:extLst>
          </c:dPt>
          <c:dPt>
            <c:idx val="2"/>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6-9A1A-49B0-B8DD-72F09DDD981E}"/>
              </c:ext>
            </c:extLst>
          </c:dPt>
          <c:dPt>
            <c:idx val="3"/>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8-9A1A-49B0-B8DD-72F09DDD981E}"/>
              </c:ext>
            </c:extLst>
          </c:dPt>
          <c:dPt>
            <c:idx val="4"/>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A-9A1A-49B0-B8DD-72F09DDD981E}"/>
              </c:ext>
            </c:extLst>
          </c:dPt>
          <c:dPt>
            <c:idx val="5"/>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C-9A1A-49B0-B8DD-72F09DDD981E}"/>
              </c:ext>
            </c:extLst>
          </c:dPt>
          <c:dPt>
            <c:idx val="6"/>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E-9A1A-49B0-B8DD-72F09DDD981E}"/>
              </c:ext>
            </c:extLst>
          </c:dPt>
          <c:dPt>
            <c:idx val="7"/>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0-9A1A-49B0-B8DD-72F09DDD981E}"/>
              </c:ext>
            </c:extLst>
          </c:dPt>
          <c:dPt>
            <c:idx val="8"/>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2-9A1A-49B0-B8DD-72F09DDD981E}"/>
              </c:ext>
            </c:extLst>
          </c:dPt>
          <c:dPt>
            <c:idx val="9"/>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4-9A1A-49B0-B8DD-72F09DDD981E}"/>
              </c:ext>
            </c:extLst>
          </c:dPt>
          <c:dPt>
            <c:idx val="10"/>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6-9A1A-49B0-B8DD-72F09DDD981E}"/>
              </c:ext>
            </c:extLst>
          </c:dPt>
          <c:dPt>
            <c:idx val="11"/>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8-9A1A-49B0-B8DD-72F09DDD981E}"/>
              </c:ext>
            </c:extLst>
          </c:dPt>
          <c:dPt>
            <c:idx val="12"/>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A-9A1A-49B0-B8DD-72F09DDD981E}"/>
              </c:ext>
            </c:extLst>
          </c:dPt>
          <c:dPt>
            <c:idx val="13"/>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C-9A1A-49B0-B8DD-72F09DDD981E}"/>
              </c:ext>
            </c:extLst>
          </c:dPt>
          <c:dPt>
            <c:idx val="14"/>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E-9A1A-49B0-B8DD-72F09DDD981E}"/>
              </c:ext>
            </c:extLst>
          </c:dPt>
          <c:dPt>
            <c:idx val="15"/>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0-9A1A-49B0-B8DD-72F09DDD981E}"/>
              </c:ext>
            </c:extLst>
          </c:dPt>
          <c:dPt>
            <c:idx val="16"/>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2-9A1A-49B0-B8DD-72F09DDD981E}"/>
              </c:ext>
            </c:extLst>
          </c:dPt>
          <c:dPt>
            <c:idx val="17"/>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4-9A1A-49B0-B8DD-72F09DDD981E}"/>
              </c:ext>
            </c:extLst>
          </c:dPt>
          <c:dPt>
            <c:idx val="18"/>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6-9A1A-49B0-B8DD-72F09DDD981E}"/>
              </c:ext>
            </c:extLst>
          </c:dPt>
          <c:dPt>
            <c:idx val="19"/>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8-9A1A-49B0-B8DD-72F09DDD981E}"/>
              </c:ext>
            </c:extLst>
          </c:dPt>
          <c:dPt>
            <c:idx val="20"/>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A-9A1A-49B0-B8DD-72F09DDD981E}"/>
              </c:ext>
            </c:extLst>
          </c:dPt>
          <c:dPt>
            <c:idx val="21"/>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C-9A1A-49B0-B8DD-72F09DDD981E}"/>
              </c:ext>
            </c:extLst>
          </c:dPt>
          <c:dPt>
            <c:idx val="22"/>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E-9A1A-49B0-B8DD-72F09DDD981E}"/>
              </c:ext>
            </c:extLst>
          </c:dPt>
          <c:dPt>
            <c:idx val="23"/>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0-9A1A-49B0-B8DD-72F09DDD981E}"/>
              </c:ext>
            </c:extLst>
          </c:dPt>
          <c:dPt>
            <c:idx val="24"/>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2-9A1A-49B0-B8DD-72F09DDD981E}"/>
              </c:ext>
            </c:extLst>
          </c:dPt>
          <c:dPt>
            <c:idx val="25"/>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4-9A1A-49B0-B8DD-72F09DDD981E}"/>
              </c:ext>
            </c:extLst>
          </c:dPt>
          <c:dPt>
            <c:idx val="26"/>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6-9A1A-49B0-B8DD-72F09DDD981E}"/>
              </c:ext>
            </c:extLst>
          </c:dPt>
          <c:dPt>
            <c:idx val="27"/>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8-9A1A-49B0-B8DD-72F09DDD981E}"/>
              </c:ext>
            </c:extLst>
          </c:dPt>
          <c:dPt>
            <c:idx val="28"/>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A-9A1A-49B0-B8DD-72F09DDD981E}"/>
              </c:ext>
            </c:extLst>
          </c:dPt>
          <c:dPt>
            <c:idx val="29"/>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C-9A1A-49B0-B8DD-72F09DDD981E}"/>
              </c:ext>
            </c:extLst>
          </c:dPt>
          <c:dPt>
            <c:idx val="30"/>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E-9A1A-49B0-B8DD-72F09DDD981E}"/>
              </c:ext>
            </c:extLst>
          </c:dPt>
          <c:dPt>
            <c:idx val="31"/>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50-9A1A-49B0-B8DD-72F09DDD981E}"/>
              </c:ext>
            </c:extLst>
          </c:dPt>
          <c:dPt>
            <c:idx val="32"/>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52-9A1A-49B0-B8DD-72F09DDD981E}"/>
              </c:ext>
            </c:extLst>
          </c:dPt>
          <c:dPt>
            <c:idx val="33"/>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54-9A1A-49B0-B8DD-72F09DDD981E}"/>
              </c:ext>
            </c:extLst>
          </c:dPt>
          <c:dPt>
            <c:idx val="34"/>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56-9A1A-49B0-B8DD-72F09DDD981E}"/>
              </c:ext>
            </c:extLst>
          </c:dPt>
          <c:dPt>
            <c:idx val="35"/>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58-9A1A-49B0-B8DD-72F09DDD981E}"/>
              </c:ext>
            </c:extLst>
          </c:dPt>
          <c:dPt>
            <c:idx val="36"/>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5A-9A1A-49B0-B8DD-72F09DDD981E}"/>
              </c:ext>
            </c:extLst>
          </c:dPt>
          <c:dPt>
            <c:idx val="37"/>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5C-9A1A-49B0-B8DD-72F09DDD981E}"/>
              </c:ext>
            </c:extLst>
          </c:dPt>
          <c:dPt>
            <c:idx val="38"/>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5E-9A1A-49B0-B8DD-72F09DDD981E}"/>
              </c:ext>
            </c:extLst>
          </c:dPt>
          <c:dPt>
            <c:idx val="39"/>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60-9A1A-49B0-B8DD-72F09DDD981E}"/>
              </c:ext>
            </c:extLst>
          </c:dPt>
          <c:dPt>
            <c:idx val="40"/>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62-9A1A-49B0-B8DD-72F09DDD981E}"/>
              </c:ext>
            </c:extLst>
          </c:dPt>
          <c:dPt>
            <c:idx val="41"/>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64-9A1A-49B0-B8DD-72F09DDD981E}"/>
              </c:ext>
            </c:extLst>
          </c:dPt>
          <c:dPt>
            <c:idx val="42"/>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66-9A1A-49B0-B8DD-72F09DDD981E}"/>
              </c:ext>
            </c:extLst>
          </c:dPt>
          <c:dPt>
            <c:idx val="43"/>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68-9A1A-49B0-B8DD-72F09DDD981E}"/>
              </c:ext>
            </c:extLst>
          </c:dPt>
          <c:dPt>
            <c:idx val="44"/>
            <c:marker>
              <c:symbol val="dash"/>
              <c:size val="15"/>
              <c:spPr>
                <a:solidFill>
                  <a:schemeClr val="accent3">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6A-9A1A-49B0-B8DD-72F09DDD981E}"/>
              </c:ext>
            </c:extLst>
          </c:dPt>
          <c:cat>
            <c:strRef>
              <c:f>TomTom!$F$81:$F$100</c:f>
              <c:strCache>
                <c:ptCount val="20"/>
                <c:pt idx="0">
                  <c:v>Paris</c:v>
                </c:pt>
                <c:pt idx="1">
                  <c:v>Lyon</c:v>
                </c:pt>
                <c:pt idx="2">
                  <c:v>Marseille</c:v>
                </c:pt>
                <c:pt idx="3">
                  <c:v>London</c:v>
                </c:pt>
                <c:pt idx="4">
                  <c:v>Manchester</c:v>
                </c:pt>
                <c:pt idx="5">
                  <c:v>Birmingham</c:v>
                </c:pt>
                <c:pt idx="6">
                  <c:v>Berlin</c:v>
                </c:pt>
                <c:pt idx="7">
                  <c:v>Hamburg</c:v>
                </c:pt>
                <c:pt idx="8">
                  <c:v>Munich</c:v>
                </c:pt>
                <c:pt idx="9">
                  <c:v>Madrid</c:v>
                </c:pt>
                <c:pt idx="10">
                  <c:v>Lisbon</c:v>
                </c:pt>
                <c:pt idx="11">
                  <c:v>Rome</c:v>
                </c:pt>
                <c:pt idx="12">
                  <c:v>Milan</c:v>
                </c:pt>
                <c:pt idx="13">
                  <c:v>Turin</c:v>
                </c:pt>
                <c:pt idx="14">
                  <c:v>Naples</c:v>
                </c:pt>
                <c:pt idx="15">
                  <c:v>Zurich</c:v>
                </c:pt>
                <c:pt idx="16">
                  <c:v>Istanbul</c:v>
                </c:pt>
                <c:pt idx="17">
                  <c:v>Athens</c:v>
                </c:pt>
                <c:pt idx="18">
                  <c:v>Copenhagen</c:v>
                </c:pt>
                <c:pt idx="19">
                  <c:v>Stockholm</c:v>
                </c:pt>
              </c:strCache>
            </c:strRef>
          </c:cat>
          <c:val>
            <c:numRef>
              <c:f>TomTom!$K$81:$K$100</c:f>
              <c:numCache>
                <c:formatCode>0%</c:formatCode>
                <c:ptCount val="20"/>
                <c:pt idx="0">
                  <c:v>0.72599999999999998</c:v>
                </c:pt>
                <c:pt idx="1">
                  <c:v>0.77800000000000002</c:v>
                </c:pt>
                <c:pt idx="2">
                  <c:v>0.80200000000000016</c:v>
                </c:pt>
                <c:pt idx="3">
                  <c:v>0.80599999999999983</c:v>
                </c:pt>
                <c:pt idx="4">
                  <c:v>0.72599999999999998</c:v>
                </c:pt>
                <c:pt idx="5">
                  <c:v>0.65599999999999992</c:v>
                </c:pt>
                <c:pt idx="6">
                  <c:v>0.57400000000000007</c:v>
                </c:pt>
                <c:pt idx="7">
                  <c:v>0.52600000000000002</c:v>
                </c:pt>
                <c:pt idx="8">
                  <c:v>0.38400000000000001</c:v>
                </c:pt>
                <c:pt idx="9">
                  <c:v>0.39400000000000002</c:v>
                </c:pt>
                <c:pt idx="10">
                  <c:v>0.438</c:v>
                </c:pt>
                <c:pt idx="11">
                  <c:v>0.76</c:v>
                </c:pt>
                <c:pt idx="12">
                  <c:v>0.65</c:v>
                </c:pt>
                <c:pt idx="13">
                  <c:v>0.496</c:v>
                </c:pt>
                <c:pt idx="14">
                  <c:v>0.58200000000000007</c:v>
                </c:pt>
                <c:pt idx="15">
                  <c:v>0.66799999999999993</c:v>
                </c:pt>
                <c:pt idx="16">
                  <c:v>0.7659999999999999</c:v>
                </c:pt>
                <c:pt idx="17">
                  <c:v>0.59800000000000009</c:v>
                </c:pt>
                <c:pt idx="18">
                  <c:v>0.56400000000000006</c:v>
                </c:pt>
                <c:pt idx="19">
                  <c:v>0.61599999999999999</c:v>
                </c:pt>
              </c:numCache>
            </c:numRef>
          </c:val>
          <c:smooth val="0"/>
          <c:extLst>
            <c:ext xmlns:c16="http://schemas.microsoft.com/office/drawing/2014/chart" uri="{C3380CC4-5D6E-409C-BE32-E72D297353CC}">
              <c16:uniqueId val="{0000016B-9A1A-49B0-B8DD-72F09DDD981E}"/>
            </c:ext>
          </c:extLst>
        </c:ser>
        <c:ser>
          <c:idx val="5"/>
          <c:order val="5"/>
          <c:tx>
            <c:strRef>
              <c:f>TomTom!$L$44</c:f>
              <c:strCache>
                <c:ptCount val="1"/>
                <c:pt idx="0">
                  <c:v>2022/6/23</c:v>
                </c:pt>
              </c:strCache>
            </c:strRef>
          </c:tx>
          <c:spPr>
            <a:ln w="28575" cap="rnd">
              <a:noFill/>
              <a:round/>
            </a:ln>
            <a:effectLst/>
          </c:spPr>
          <c:marker>
            <c:symbol val="dash"/>
            <c:size val="15"/>
            <c:spPr>
              <a:solidFill>
                <a:schemeClr val="tx1">
                  <a:lumMod val="50000"/>
                  <a:lumOff val="50000"/>
                </a:schemeClr>
              </a:solidFill>
              <a:ln w="9525">
                <a:noFill/>
              </a:ln>
              <a:effectLst/>
            </c:spPr>
          </c:marker>
          <c:dPt>
            <c:idx val="0"/>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6D-9A1A-49B0-B8DD-72F09DDD981E}"/>
              </c:ext>
            </c:extLst>
          </c:dPt>
          <c:dPt>
            <c:idx val="1"/>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6F-9A1A-49B0-B8DD-72F09DDD981E}"/>
              </c:ext>
            </c:extLst>
          </c:dPt>
          <c:dPt>
            <c:idx val="2"/>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1-9A1A-49B0-B8DD-72F09DDD981E}"/>
              </c:ext>
            </c:extLst>
          </c:dPt>
          <c:dPt>
            <c:idx val="3"/>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3-9A1A-49B0-B8DD-72F09DDD981E}"/>
              </c:ext>
            </c:extLst>
          </c:dPt>
          <c:dPt>
            <c:idx val="4"/>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5-9A1A-49B0-B8DD-72F09DDD981E}"/>
              </c:ext>
            </c:extLst>
          </c:dPt>
          <c:dPt>
            <c:idx val="5"/>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7-9A1A-49B0-B8DD-72F09DDD981E}"/>
              </c:ext>
            </c:extLst>
          </c:dPt>
          <c:dPt>
            <c:idx val="6"/>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9-9A1A-49B0-B8DD-72F09DDD981E}"/>
              </c:ext>
            </c:extLst>
          </c:dPt>
          <c:dPt>
            <c:idx val="7"/>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B-9A1A-49B0-B8DD-72F09DDD981E}"/>
              </c:ext>
            </c:extLst>
          </c:dPt>
          <c:dPt>
            <c:idx val="8"/>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D-9A1A-49B0-B8DD-72F09DDD981E}"/>
              </c:ext>
            </c:extLst>
          </c:dPt>
          <c:dPt>
            <c:idx val="9"/>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F-9A1A-49B0-B8DD-72F09DDD981E}"/>
              </c:ext>
            </c:extLst>
          </c:dPt>
          <c:dPt>
            <c:idx val="10"/>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1-9A1A-49B0-B8DD-72F09DDD981E}"/>
              </c:ext>
            </c:extLst>
          </c:dPt>
          <c:dPt>
            <c:idx val="11"/>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3-9A1A-49B0-B8DD-72F09DDD981E}"/>
              </c:ext>
            </c:extLst>
          </c:dPt>
          <c:dPt>
            <c:idx val="12"/>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5-9A1A-49B0-B8DD-72F09DDD981E}"/>
              </c:ext>
            </c:extLst>
          </c:dPt>
          <c:dPt>
            <c:idx val="13"/>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7-9A1A-49B0-B8DD-72F09DDD981E}"/>
              </c:ext>
            </c:extLst>
          </c:dPt>
          <c:dPt>
            <c:idx val="14"/>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9-9A1A-49B0-B8DD-72F09DDD981E}"/>
              </c:ext>
            </c:extLst>
          </c:dPt>
          <c:dPt>
            <c:idx val="15"/>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B-9A1A-49B0-B8DD-72F09DDD981E}"/>
              </c:ext>
            </c:extLst>
          </c:dPt>
          <c:dPt>
            <c:idx val="16"/>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D-9A1A-49B0-B8DD-72F09DDD981E}"/>
              </c:ext>
            </c:extLst>
          </c:dPt>
          <c:dPt>
            <c:idx val="17"/>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F-9A1A-49B0-B8DD-72F09DDD981E}"/>
              </c:ext>
            </c:extLst>
          </c:dPt>
          <c:dPt>
            <c:idx val="18"/>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1-9A1A-49B0-B8DD-72F09DDD981E}"/>
              </c:ext>
            </c:extLst>
          </c:dPt>
          <c:dPt>
            <c:idx val="19"/>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3-9A1A-49B0-B8DD-72F09DDD981E}"/>
              </c:ext>
            </c:extLst>
          </c:dPt>
          <c:dPt>
            <c:idx val="20"/>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5-9A1A-49B0-B8DD-72F09DDD981E}"/>
              </c:ext>
            </c:extLst>
          </c:dPt>
          <c:dPt>
            <c:idx val="21"/>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7-9A1A-49B0-B8DD-72F09DDD981E}"/>
              </c:ext>
            </c:extLst>
          </c:dPt>
          <c:dPt>
            <c:idx val="22"/>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9-9A1A-49B0-B8DD-72F09DDD981E}"/>
              </c:ext>
            </c:extLst>
          </c:dPt>
          <c:dPt>
            <c:idx val="23"/>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B-9A1A-49B0-B8DD-72F09DDD981E}"/>
              </c:ext>
            </c:extLst>
          </c:dPt>
          <c:dPt>
            <c:idx val="24"/>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D-9A1A-49B0-B8DD-72F09DDD981E}"/>
              </c:ext>
            </c:extLst>
          </c:dPt>
          <c:dPt>
            <c:idx val="25"/>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F-9A1A-49B0-B8DD-72F09DDD981E}"/>
              </c:ext>
            </c:extLst>
          </c:dPt>
          <c:dPt>
            <c:idx val="26"/>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A1-9A1A-49B0-B8DD-72F09DDD981E}"/>
              </c:ext>
            </c:extLst>
          </c:dPt>
          <c:dPt>
            <c:idx val="27"/>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A3-9A1A-49B0-B8DD-72F09DDD981E}"/>
              </c:ext>
            </c:extLst>
          </c:dPt>
          <c:dPt>
            <c:idx val="28"/>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A5-9A1A-49B0-B8DD-72F09DDD981E}"/>
              </c:ext>
            </c:extLst>
          </c:dPt>
          <c:dPt>
            <c:idx val="29"/>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A7-9A1A-49B0-B8DD-72F09DDD981E}"/>
              </c:ext>
            </c:extLst>
          </c:dPt>
          <c:dPt>
            <c:idx val="30"/>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A9-9A1A-49B0-B8DD-72F09DDD981E}"/>
              </c:ext>
            </c:extLst>
          </c:dPt>
          <c:dPt>
            <c:idx val="31"/>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AB-9A1A-49B0-B8DD-72F09DDD981E}"/>
              </c:ext>
            </c:extLst>
          </c:dPt>
          <c:dPt>
            <c:idx val="32"/>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AD-9A1A-49B0-B8DD-72F09DDD981E}"/>
              </c:ext>
            </c:extLst>
          </c:dPt>
          <c:dPt>
            <c:idx val="33"/>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AF-9A1A-49B0-B8DD-72F09DDD981E}"/>
              </c:ext>
            </c:extLst>
          </c:dPt>
          <c:dPt>
            <c:idx val="34"/>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B1-9A1A-49B0-B8DD-72F09DDD981E}"/>
              </c:ext>
            </c:extLst>
          </c:dPt>
          <c:dPt>
            <c:idx val="35"/>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B3-9A1A-49B0-B8DD-72F09DDD981E}"/>
              </c:ext>
            </c:extLst>
          </c:dPt>
          <c:dPt>
            <c:idx val="36"/>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B5-9A1A-49B0-B8DD-72F09DDD981E}"/>
              </c:ext>
            </c:extLst>
          </c:dPt>
          <c:dPt>
            <c:idx val="37"/>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B7-9A1A-49B0-B8DD-72F09DDD981E}"/>
              </c:ext>
            </c:extLst>
          </c:dPt>
          <c:dPt>
            <c:idx val="38"/>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B9-9A1A-49B0-B8DD-72F09DDD981E}"/>
              </c:ext>
            </c:extLst>
          </c:dPt>
          <c:dPt>
            <c:idx val="39"/>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BB-9A1A-49B0-B8DD-72F09DDD981E}"/>
              </c:ext>
            </c:extLst>
          </c:dPt>
          <c:dPt>
            <c:idx val="40"/>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BD-9A1A-49B0-B8DD-72F09DDD981E}"/>
              </c:ext>
            </c:extLst>
          </c:dPt>
          <c:dPt>
            <c:idx val="41"/>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BF-9A1A-49B0-B8DD-72F09DDD981E}"/>
              </c:ext>
            </c:extLst>
          </c:dPt>
          <c:dPt>
            <c:idx val="42"/>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C1-9A1A-49B0-B8DD-72F09DDD981E}"/>
              </c:ext>
            </c:extLst>
          </c:dPt>
          <c:dPt>
            <c:idx val="43"/>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C3-9A1A-49B0-B8DD-72F09DDD981E}"/>
              </c:ext>
            </c:extLst>
          </c:dPt>
          <c:dPt>
            <c:idx val="44"/>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C5-9A1A-49B0-B8DD-72F09DDD981E}"/>
              </c:ext>
            </c:extLst>
          </c:dPt>
          <c:cat>
            <c:strRef>
              <c:f>TomTom!$F$81:$F$100</c:f>
              <c:strCache>
                <c:ptCount val="20"/>
                <c:pt idx="0">
                  <c:v>Paris</c:v>
                </c:pt>
                <c:pt idx="1">
                  <c:v>Lyon</c:v>
                </c:pt>
                <c:pt idx="2">
                  <c:v>Marseille</c:v>
                </c:pt>
                <c:pt idx="3">
                  <c:v>London</c:v>
                </c:pt>
                <c:pt idx="4">
                  <c:v>Manchester</c:v>
                </c:pt>
                <c:pt idx="5">
                  <c:v>Birmingham</c:v>
                </c:pt>
                <c:pt idx="6">
                  <c:v>Berlin</c:v>
                </c:pt>
                <c:pt idx="7">
                  <c:v>Hamburg</c:v>
                </c:pt>
                <c:pt idx="8">
                  <c:v>Munich</c:v>
                </c:pt>
                <c:pt idx="9">
                  <c:v>Madrid</c:v>
                </c:pt>
                <c:pt idx="10">
                  <c:v>Lisbon</c:v>
                </c:pt>
                <c:pt idx="11">
                  <c:v>Rome</c:v>
                </c:pt>
                <c:pt idx="12">
                  <c:v>Milan</c:v>
                </c:pt>
                <c:pt idx="13">
                  <c:v>Turin</c:v>
                </c:pt>
                <c:pt idx="14">
                  <c:v>Naples</c:v>
                </c:pt>
                <c:pt idx="15">
                  <c:v>Zurich</c:v>
                </c:pt>
                <c:pt idx="16">
                  <c:v>Istanbul</c:v>
                </c:pt>
                <c:pt idx="17">
                  <c:v>Athens</c:v>
                </c:pt>
                <c:pt idx="18">
                  <c:v>Copenhagen</c:v>
                </c:pt>
                <c:pt idx="19">
                  <c:v>Stockholm</c:v>
                </c:pt>
              </c:strCache>
            </c:strRef>
          </c:cat>
          <c:val>
            <c:numRef>
              <c:f>TomTom!$L$81:$L$100</c:f>
              <c:numCache>
                <c:formatCode>0%</c:formatCode>
                <c:ptCount val="20"/>
                <c:pt idx="0">
                  <c:v>0.71000000000000008</c:v>
                </c:pt>
                <c:pt idx="1">
                  <c:v>0.72200000000000009</c:v>
                </c:pt>
                <c:pt idx="2">
                  <c:v>0.81799999999999995</c:v>
                </c:pt>
                <c:pt idx="3">
                  <c:v>0.72200000000000009</c:v>
                </c:pt>
                <c:pt idx="4">
                  <c:v>0.67400000000000004</c:v>
                </c:pt>
                <c:pt idx="5">
                  <c:v>0.6100000000000001</c:v>
                </c:pt>
                <c:pt idx="6">
                  <c:v>0.50600000000000001</c:v>
                </c:pt>
                <c:pt idx="7">
                  <c:v>0.51</c:v>
                </c:pt>
                <c:pt idx="8">
                  <c:v>0.57599999999999996</c:v>
                </c:pt>
                <c:pt idx="9">
                  <c:v>0.25799999999999995</c:v>
                </c:pt>
                <c:pt idx="10">
                  <c:v>0.61199999999999988</c:v>
                </c:pt>
                <c:pt idx="11">
                  <c:v>0.52200000000000002</c:v>
                </c:pt>
                <c:pt idx="12">
                  <c:v>0.55199999999999994</c:v>
                </c:pt>
                <c:pt idx="13">
                  <c:v>0.41399999999999998</c:v>
                </c:pt>
                <c:pt idx="14">
                  <c:v>0.46799999999999997</c:v>
                </c:pt>
                <c:pt idx="15">
                  <c:v>0.74</c:v>
                </c:pt>
                <c:pt idx="16">
                  <c:v>0.76400000000000001</c:v>
                </c:pt>
                <c:pt idx="17">
                  <c:v>0.53400000000000003</c:v>
                </c:pt>
                <c:pt idx="18">
                  <c:v>0.5</c:v>
                </c:pt>
                <c:pt idx="19">
                  <c:v>0.40599999999999997</c:v>
                </c:pt>
              </c:numCache>
            </c:numRef>
          </c:val>
          <c:smooth val="0"/>
          <c:extLst>
            <c:ext xmlns:c16="http://schemas.microsoft.com/office/drawing/2014/chart" uri="{C3380CC4-5D6E-409C-BE32-E72D297353CC}">
              <c16:uniqueId val="{000001C6-9A1A-49B0-B8DD-72F09DDD981E}"/>
            </c:ext>
          </c:extLst>
        </c:ser>
        <c:dLbls>
          <c:showLegendKey val="0"/>
          <c:showVal val="0"/>
          <c:showCatName val="0"/>
          <c:showSerName val="0"/>
          <c:showPercent val="0"/>
          <c:showBubbleSize val="0"/>
        </c:dLbls>
        <c:marker val="1"/>
        <c:smooth val="0"/>
        <c:axId val="784592800"/>
        <c:axId val="784605344"/>
      </c:lineChart>
      <c:catAx>
        <c:axId val="784592800"/>
        <c:scaling>
          <c:orientation val="minMax"/>
        </c:scaling>
        <c:delete val="0"/>
        <c:axPos val="b"/>
        <c:numFmt formatCode="General" sourceLinked="1"/>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540000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05344"/>
        <c:crosses val="autoZero"/>
        <c:auto val="1"/>
        <c:lblAlgn val="ctr"/>
        <c:lblOffset val="100"/>
        <c:noMultiLvlLbl val="0"/>
      </c:catAx>
      <c:valAx>
        <c:axId val="784605344"/>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none"/>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92800"/>
        <c:crosses val="autoZero"/>
        <c:crossBetween val="between"/>
        <c:majorUnit val="0.5"/>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rgbClr val="000000"/>
                </a:solidFill>
                <a:latin typeface="Arial" panose="020B0604020202020204" pitchFamily="34" charset="0"/>
                <a:ea typeface="+mn-ea"/>
                <a:cs typeface="Arial" panose="020B0604020202020204" pitchFamily="34" charset="0"/>
              </a:defRPr>
            </a:pPr>
            <a:r>
              <a:rPr lang="en-US" sz="1200" b="0" i="0" baseline="0">
                <a:effectLst/>
              </a:rPr>
              <a:t>Average weekday peak congestion vs normal levels</a:t>
            </a:r>
            <a:endParaRPr lang="en-US" sz="1200">
              <a:effectLst/>
            </a:endParaRPr>
          </a:p>
        </c:rich>
      </c:tx>
      <c:layout>
        <c:manualLayout>
          <c:xMode val="edge"/>
          <c:yMode val="edge"/>
          <c:x val="2.9363517060367392E-4"/>
          <c:y val="2.8689122193059201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rgbClr val="000000"/>
              </a:solidFill>
              <a:latin typeface="Arial" panose="020B0604020202020204" pitchFamily="34" charset="0"/>
              <a:ea typeface="+mn-ea"/>
              <a:cs typeface="Arial" panose="020B0604020202020204" pitchFamily="34" charset="0"/>
            </a:defRPr>
          </a:pPr>
          <a:endParaRPr lang="zh-CN"/>
        </a:p>
      </c:txPr>
    </c:title>
    <c:autoTitleDeleted val="0"/>
    <c:plotArea>
      <c:layout>
        <c:manualLayout>
          <c:layoutTarget val="inner"/>
          <c:xMode val="edge"/>
          <c:yMode val="edge"/>
          <c:x val="4.479877515310586E-2"/>
          <c:y val="0.15420882623288307"/>
          <c:w val="0.95520122484689418"/>
          <c:h val="0.3795729902702189"/>
        </c:manualLayout>
      </c:layout>
      <c:barChart>
        <c:barDir val="col"/>
        <c:grouping val="clustered"/>
        <c:varyColors val="0"/>
        <c:ser>
          <c:idx val="2"/>
          <c:order val="2"/>
          <c:tx>
            <c:strRef>
              <c:f>TomTom!$Q$44</c:f>
              <c:strCache>
                <c:ptCount val="1"/>
                <c:pt idx="0">
                  <c:v>2022/6/23</c:v>
                </c:pt>
              </c:strCache>
            </c:strRef>
          </c:tx>
          <c:spPr>
            <a:solidFill>
              <a:schemeClr val="bg1">
                <a:lumMod val="65000"/>
              </a:schemeClr>
            </a:solidFill>
            <a:ln w="25400">
              <a:noFill/>
            </a:ln>
            <a:effectLst/>
          </c:spPr>
          <c:invertIfNegative val="0"/>
          <c:cat>
            <c:strRef>
              <c:f>TomTom!$F$81:$F$100</c:f>
              <c:strCache>
                <c:ptCount val="20"/>
                <c:pt idx="0">
                  <c:v>Paris</c:v>
                </c:pt>
                <c:pt idx="1">
                  <c:v>Lyon</c:v>
                </c:pt>
                <c:pt idx="2">
                  <c:v>Marseille</c:v>
                </c:pt>
                <c:pt idx="3">
                  <c:v>London</c:v>
                </c:pt>
                <c:pt idx="4">
                  <c:v>Manchester</c:v>
                </c:pt>
                <c:pt idx="5">
                  <c:v>Birmingham</c:v>
                </c:pt>
                <c:pt idx="6">
                  <c:v>Berlin</c:v>
                </c:pt>
                <c:pt idx="7">
                  <c:v>Hamburg</c:v>
                </c:pt>
                <c:pt idx="8">
                  <c:v>Munich</c:v>
                </c:pt>
                <c:pt idx="9">
                  <c:v>Madrid</c:v>
                </c:pt>
                <c:pt idx="10">
                  <c:v>Lisbon</c:v>
                </c:pt>
                <c:pt idx="11">
                  <c:v>Rome</c:v>
                </c:pt>
                <c:pt idx="12">
                  <c:v>Milan</c:v>
                </c:pt>
                <c:pt idx="13">
                  <c:v>Turin</c:v>
                </c:pt>
                <c:pt idx="14">
                  <c:v>Naples</c:v>
                </c:pt>
                <c:pt idx="15">
                  <c:v>Zurich</c:v>
                </c:pt>
                <c:pt idx="16">
                  <c:v>Istanbul</c:v>
                </c:pt>
                <c:pt idx="17">
                  <c:v>Athens</c:v>
                </c:pt>
                <c:pt idx="18">
                  <c:v>Copenhagen</c:v>
                </c:pt>
                <c:pt idx="19">
                  <c:v>Stockholm</c:v>
                </c:pt>
              </c:strCache>
            </c:strRef>
          </c:cat>
          <c:val>
            <c:numRef>
              <c:f>TomTom!$Q$81:$Q$100</c:f>
              <c:numCache>
                <c:formatCode>0%</c:formatCode>
                <c:ptCount val="20"/>
                <c:pt idx="0">
                  <c:v>-4.1999999999999926E-2</c:v>
                </c:pt>
                <c:pt idx="1">
                  <c:v>6.4000000000000057E-2</c:v>
                </c:pt>
                <c:pt idx="2">
                  <c:v>0.11799999999999999</c:v>
                </c:pt>
                <c:pt idx="3">
                  <c:v>3.6000000000000143E-2</c:v>
                </c:pt>
                <c:pt idx="4">
                  <c:v>-8.1999999999999962E-2</c:v>
                </c:pt>
                <c:pt idx="5">
                  <c:v>2.0000000000002238E-3</c:v>
                </c:pt>
                <c:pt idx="6">
                  <c:v>-8.1999999999999962E-2</c:v>
                </c:pt>
                <c:pt idx="7">
                  <c:v>-0.11599999999999999</c:v>
                </c:pt>
                <c:pt idx="8">
                  <c:v>-3.6000000000000032E-2</c:v>
                </c:pt>
                <c:pt idx="9">
                  <c:v>-0.314</c:v>
                </c:pt>
                <c:pt idx="10">
                  <c:v>-0.14400000000000013</c:v>
                </c:pt>
                <c:pt idx="11">
                  <c:v>-0.27199999999999991</c:v>
                </c:pt>
                <c:pt idx="12">
                  <c:v>-0.14400000000000002</c:v>
                </c:pt>
                <c:pt idx="13">
                  <c:v>-0.14400000000000007</c:v>
                </c:pt>
                <c:pt idx="14">
                  <c:v>-0.15600000000000003</c:v>
                </c:pt>
                <c:pt idx="15">
                  <c:v>7.3999999999999955E-2</c:v>
                </c:pt>
                <c:pt idx="16">
                  <c:v>-0.3680000000000001</c:v>
                </c:pt>
                <c:pt idx="17">
                  <c:v>-0.23599999999999988</c:v>
                </c:pt>
                <c:pt idx="18">
                  <c:v>0</c:v>
                </c:pt>
                <c:pt idx="19">
                  <c:v>-0.21400000000000002</c:v>
                </c:pt>
              </c:numCache>
            </c:numRef>
          </c:val>
          <c:extLst>
            <c:ext xmlns:c16="http://schemas.microsoft.com/office/drawing/2014/chart" uri="{C3380CC4-5D6E-409C-BE32-E72D297353CC}">
              <c16:uniqueId val="{00000000-C3CA-42D1-BDE8-558438112352}"/>
            </c:ext>
          </c:extLst>
        </c:ser>
        <c:dLbls>
          <c:showLegendKey val="0"/>
          <c:showVal val="0"/>
          <c:showCatName val="0"/>
          <c:showSerName val="0"/>
          <c:showPercent val="0"/>
          <c:showBubbleSize val="0"/>
        </c:dLbls>
        <c:gapWidth val="50"/>
        <c:axId val="784615144"/>
        <c:axId val="784614360"/>
      </c:barChart>
      <c:lineChart>
        <c:grouping val="standard"/>
        <c:varyColors val="0"/>
        <c:ser>
          <c:idx val="0"/>
          <c:order val="0"/>
          <c:tx>
            <c:strRef>
              <c:f>TomTom!$O$44</c:f>
              <c:strCache>
                <c:ptCount val="1"/>
                <c:pt idx="0">
                  <c:v>2022/6/9</c:v>
                </c:pt>
              </c:strCache>
            </c:strRef>
          </c:tx>
          <c:spPr>
            <a:ln w="28575" cap="rnd">
              <a:noFill/>
              <a:round/>
            </a:ln>
            <a:effectLst/>
          </c:spPr>
          <c:marker>
            <c:symbol val="dash"/>
            <c:size val="15"/>
            <c:spPr>
              <a:solidFill>
                <a:schemeClr val="accent3">
                  <a:lumMod val="60000"/>
                  <a:lumOff val="40000"/>
                </a:schemeClr>
              </a:solidFill>
              <a:ln w="9525">
                <a:noFill/>
              </a:ln>
              <a:effectLst/>
            </c:spPr>
          </c:marker>
          <c:dPt>
            <c:idx val="0"/>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02-C3CA-42D1-BDE8-558438112352}"/>
              </c:ext>
            </c:extLst>
          </c:dPt>
          <c:dPt>
            <c:idx val="1"/>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04-C3CA-42D1-BDE8-558438112352}"/>
              </c:ext>
            </c:extLst>
          </c:dPt>
          <c:dPt>
            <c:idx val="2"/>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06-C3CA-42D1-BDE8-558438112352}"/>
              </c:ext>
            </c:extLst>
          </c:dPt>
          <c:dPt>
            <c:idx val="3"/>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08-C3CA-42D1-BDE8-558438112352}"/>
              </c:ext>
            </c:extLst>
          </c:dPt>
          <c:dPt>
            <c:idx val="4"/>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0A-C3CA-42D1-BDE8-558438112352}"/>
              </c:ext>
            </c:extLst>
          </c:dPt>
          <c:dPt>
            <c:idx val="5"/>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0C-C3CA-42D1-BDE8-558438112352}"/>
              </c:ext>
            </c:extLst>
          </c:dPt>
          <c:dPt>
            <c:idx val="6"/>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0E-C3CA-42D1-BDE8-558438112352}"/>
              </c:ext>
            </c:extLst>
          </c:dPt>
          <c:dPt>
            <c:idx val="7"/>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0-C3CA-42D1-BDE8-558438112352}"/>
              </c:ext>
            </c:extLst>
          </c:dPt>
          <c:dPt>
            <c:idx val="8"/>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2-C3CA-42D1-BDE8-558438112352}"/>
              </c:ext>
            </c:extLst>
          </c:dPt>
          <c:dPt>
            <c:idx val="9"/>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4-C3CA-42D1-BDE8-558438112352}"/>
              </c:ext>
            </c:extLst>
          </c:dPt>
          <c:dPt>
            <c:idx val="10"/>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6-C3CA-42D1-BDE8-558438112352}"/>
              </c:ext>
            </c:extLst>
          </c:dPt>
          <c:dPt>
            <c:idx val="11"/>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8-C3CA-42D1-BDE8-558438112352}"/>
              </c:ext>
            </c:extLst>
          </c:dPt>
          <c:dPt>
            <c:idx val="12"/>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A-C3CA-42D1-BDE8-558438112352}"/>
              </c:ext>
            </c:extLst>
          </c:dPt>
          <c:dPt>
            <c:idx val="13"/>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C-C3CA-42D1-BDE8-558438112352}"/>
              </c:ext>
            </c:extLst>
          </c:dPt>
          <c:dPt>
            <c:idx val="14"/>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E-C3CA-42D1-BDE8-558438112352}"/>
              </c:ext>
            </c:extLst>
          </c:dPt>
          <c:dPt>
            <c:idx val="15"/>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0-C3CA-42D1-BDE8-558438112352}"/>
              </c:ext>
            </c:extLst>
          </c:dPt>
          <c:dPt>
            <c:idx val="16"/>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2-C3CA-42D1-BDE8-558438112352}"/>
              </c:ext>
            </c:extLst>
          </c:dPt>
          <c:dPt>
            <c:idx val="17"/>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4-C3CA-42D1-BDE8-558438112352}"/>
              </c:ext>
            </c:extLst>
          </c:dPt>
          <c:dPt>
            <c:idx val="18"/>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6-C3CA-42D1-BDE8-558438112352}"/>
              </c:ext>
            </c:extLst>
          </c:dPt>
          <c:dPt>
            <c:idx val="19"/>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8-C3CA-42D1-BDE8-558438112352}"/>
              </c:ext>
            </c:extLst>
          </c:dPt>
          <c:dPt>
            <c:idx val="20"/>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A-C3CA-42D1-BDE8-558438112352}"/>
              </c:ext>
            </c:extLst>
          </c:dPt>
          <c:dPt>
            <c:idx val="21"/>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C-C3CA-42D1-BDE8-558438112352}"/>
              </c:ext>
            </c:extLst>
          </c:dPt>
          <c:dPt>
            <c:idx val="22"/>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E-C3CA-42D1-BDE8-558438112352}"/>
              </c:ext>
            </c:extLst>
          </c:dPt>
          <c:dPt>
            <c:idx val="23"/>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0-C3CA-42D1-BDE8-558438112352}"/>
              </c:ext>
            </c:extLst>
          </c:dPt>
          <c:dPt>
            <c:idx val="24"/>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2-C3CA-42D1-BDE8-558438112352}"/>
              </c:ext>
            </c:extLst>
          </c:dPt>
          <c:dPt>
            <c:idx val="25"/>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4-C3CA-42D1-BDE8-558438112352}"/>
              </c:ext>
            </c:extLst>
          </c:dPt>
          <c:dPt>
            <c:idx val="26"/>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6-C3CA-42D1-BDE8-558438112352}"/>
              </c:ext>
            </c:extLst>
          </c:dPt>
          <c:dPt>
            <c:idx val="27"/>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8-C3CA-42D1-BDE8-558438112352}"/>
              </c:ext>
            </c:extLst>
          </c:dPt>
          <c:dPt>
            <c:idx val="28"/>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A-C3CA-42D1-BDE8-558438112352}"/>
              </c:ext>
            </c:extLst>
          </c:dPt>
          <c:dPt>
            <c:idx val="29"/>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C-C3CA-42D1-BDE8-558438112352}"/>
              </c:ext>
            </c:extLst>
          </c:dPt>
          <c:dPt>
            <c:idx val="30"/>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E-C3CA-42D1-BDE8-558438112352}"/>
              </c:ext>
            </c:extLst>
          </c:dPt>
          <c:dPt>
            <c:idx val="31"/>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0-C3CA-42D1-BDE8-558438112352}"/>
              </c:ext>
            </c:extLst>
          </c:dPt>
          <c:dPt>
            <c:idx val="32"/>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2-C3CA-42D1-BDE8-558438112352}"/>
              </c:ext>
            </c:extLst>
          </c:dPt>
          <c:dPt>
            <c:idx val="33"/>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4-C3CA-42D1-BDE8-558438112352}"/>
              </c:ext>
            </c:extLst>
          </c:dPt>
          <c:dPt>
            <c:idx val="34"/>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6-C3CA-42D1-BDE8-558438112352}"/>
              </c:ext>
            </c:extLst>
          </c:dPt>
          <c:dPt>
            <c:idx val="35"/>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8-C3CA-42D1-BDE8-558438112352}"/>
              </c:ext>
            </c:extLst>
          </c:dPt>
          <c:dPt>
            <c:idx val="36"/>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A-C3CA-42D1-BDE8-558438112352}"/>
              </c:ext>
            </c:extLst>
          </c:dPt>
          <c:dPt>
            <c:idx val="37"/>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C-C3CA-42D1-BDE8-558438112352}"/>
              </c:ext>
            </c:extLst>
          </c:dPt>
          <c:dPt>
            <c:idx val="38"/>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E-C3CA-42D1-BDE8-558438112352}"/>
              </c:ext>
            </c:extLst>
          </c:dPt>
          <c:dPt>
            <c:idx val="39"/>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50-C3CA-42D1-BDE8-558438112352}"/>
              </c:ext>
            </c:extLst>
          </c:dPt>
          <c:dPt>
            <c:idx val="40"/>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52-C3CA-42D1-BDE8-558438112352}"/>
              </c:ext>
            </c:extLst>
          </c:dPt>
          <c:dPt>
            <c:idx val="41"/>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54-C3CA-42D1-BDE8-558438112352}"/>
              </c:ext>
            </c:extLst>
          </c:dPt>
          <c:dPt>
            <c:idx val="42"/>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56-C3CA-42D1-BDE8-558438112352}"/>
              </c:ext>
            </c:extLst>
          </c:dPt>
          <c:dPt>
            <c:idx val="43"/>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58-C3CA-42D1-BDE8-558438112352}"/>
              </c:ext>
            </c:extLst>
          </c:dPt>
          <c:dPt>
            <c:idx val="44"/>
            <c:marker>
              <c:symbol val="dash"/>
              <c:size val="15"/>
              <c:spPr>
                <a:solidFill>
                  <a:schemeClr val="accent3">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5A-C3CA-42D1-BDE8-558438112352}"/>
              </c:ext>
            </c:extLst>
          </c:dPt>
          <c:cat>
            <c:strRef>
              <c:f>TomTom!$F$81:$F$100</c:f>
              <c:strCache>
                <c:ptCount val="20"/>
                <c:pt idx="0">
                  <c:v>Paris</c:v>
                </c:pt>
                <c:pt idx="1">
                  <c:v>Lyon</c:v>
                </c:pt>
                <c:pt idx="2">
                  <c:v>Marseille</c:v>
                </c:pt>
                <c:pt idx="3">
                  <c:v>London</c:v>
                </c:pt>
                <c:pt idx="4">
                  <c:v>Manchester</c:v>
                </c:pt>
                <c:pt idx="5">
                  <c:v>Birmingham</c:v>
                </c:pt>
                <c:pt idx="6">
                  <c:v>Berlin</c:v>
                </c:pt>
                <c:pt idx="7">
                  <c:v>Hamburg</c:v>
                </c:pt>
                <c:pt idx="8">
                  <c:v>Munich</c:v>
                </c:pt>
                <c:pt idx="9">
                  <c:v>Madrid</c:v>
                </c:pt>
                <c:pt idx="10">
                  <c:v>Lisbon</c:v>
                </c:pt>
                <c:pt idx="11">
                  <c:v>Rome</c:v>
                </c:pt>
                <c:pt idx="12">
                  <c:v>Milan</c:v>
                </c:pt>
                <c:pt idx="13">
                  <c:v>Turin</c:v>
                </c:pt>
                <c:pt idx="14">
                  <c:v>Naples</c:v>
                </c:pt>
                <c:pt idx="15">
                  <c:v>Zurich</c:v>
                </c:pt>
                <c:pt idx="16">
                  <c:v>Istanbul</c:v>
                </c:pt>
                <c:pt idx="17">
                  <c:v>Athens</c:v>
                </c:pt>
                <c:pt idx="18">
                  <c:v>Copenhagen</c:v>
                </c:pt>
                <c:pt idx="19">
                  <c:v>Stockholm</c:v>
                </c:pt>
              </c:strCache>
            </c:strRef>
          </c:cat>
          <c:val>
            <c:numRef>
              <c:f>TomTom!$O$81:$O$100</c:f>
              <c:numCache>
                <c:formatCode>0%</c:formatCode>
                <c:ptCount val="20"/>
                <c:pt idx="0">
                  <c:v>4.1999999999999926E-2</c:v>
                </c:pt>
                <c:pt idx="1">
                  <c:v>0.11199999999999999</c:v>
                </c:pt>
                <c:pt idx="2">
                  <c:v>0.19000000000000006</c:v>
                </c:pt>
                <c:pt idx="3">
                  <c:v>4.0000000000000147E-2</c:v>
                </c:pt>
                <c:pt idx="4">
                  <c:v>-1.8000000000000016E-2</c:v>
                </c:pt>
                <c:pt idx="5">
                  <c:v>4.400000000000015E-2</c:v>
                </c:pt>
                <c:pt idx="6">
                  <c:v>-7.6000000000000068E-2</c:v>
                </c:pt>
                <c:pt idx="7">
                  <c:v>-8.2000000000000073E-2</c:v>
                </c:pt>
                <c:pt idx="8">
                  <c:v>-0.19599999999999995</c:v>
                </c:pt>
                <c:pt idx="9">
                  <c:v>-7.1999999999999953E-2</c:v>
                </c:pt>
                <c:pt idx="10">
                  <c:v>-0.29599999999999993</c:v>
                </c:pt>
                <c:pt idx="11">
                  <c:v>4.0000000000000036E-3</c:v>
                </c:pt>
                <c:pt idx="12">
                  <c:v>2.0000000000001128E-3</c:v>
                </c:pt>
                <c:pt idx="13">
                  <c:v>-0.10000000000000003</c:v>
                </c:pt>
                <c:pt idx="14">
                  <c:v>-2.8000000000000025E-2</c:v>
                </c:pt>
                <c:pt idx="15">
                  <c:v>2.8000000000000025E-2</c:v>
                </c:pt>
                <c:pt idx="16">
                  <c:v>-0.32199999999999995</c:v>
                </c:pt>
                <c:pt idx="17">
                  <c:v>-0.23399999999999999</c:v>
                </c:pt>
                <c:pt idx="18">
                  <c:v>1.6000000000000014E-2</c:v>
                </c:pt>
                <c:pt idx="19">
                  <c:v>9.1999999999999971E-2</c:v>
                </c:pt>
              </c:numCache>
            </c:numRef>
          </c:val>
          <c:smooth val="0"/>
          <c:extLst>
            <c:ext xmlns:c16="http://schemas.microsoft.com/office/drawing/2014/chart" uri="{C3380CC4-5D6E-409C-BE32-E72D297353CC}">
              <c16:uniqueId val="{0000005B-C3CA-42D1-BDE8-558438112352}"/>
            </c:ext>
          </c:extLst>
        </c:ser>
        <c:ser>
          <c:idx val="1"/>
          <c:order val="1"/>
          <c:tx>
            <c:strRef>
              <c:f>TomTom!$P$44</c:f>
              <c:strCache>
                <c:ptCount val="1"/>
                <c:pt idx="0">
                  <c:v>2022/6/16</c:v>
                </c:pt>
              </c:strCache>
            </c:strRef>
          </c:tx>
          <c:spPr>
            <a:ln w="28575" cap="rnd">
              <a:noFill/>
              <a:round/>
            </a:ln>
            <a:effectLst/>
          </c:spPr>
          <c:marker>
            <c:symbol val="dash"/>
            <c:size val="15"/>
            <c:spPr>
              <a:solidFill>
                <a:schemeClr val="accent3">
                  <a:lumMod val="75000"/>
                </a:schemeClr>
              </a:solidFill>
              <a:ln w="9525">
                <a:noFill/>
              </a:ln>
              <a:effectLst/>
            </c:spPr>
          </c:marker>
          <c:dPt>
            <c:idx val="0"/>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5D-C3CA-42D1-BDE8-558438112352}"/>
              </c:ext>
            </c:extLst>
          </c:dPt>
          <c:dPt>
            <c:idx val="1"/>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5F-C3CA-42D1-BDE8-558438112352}"/>
              </c:ext>
            </c:extLst>
          </c:dPt>
          <c:dPt>
            <c:idx val="2"/>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61-C3CA-42D1-BDE8-558438112352}"/>
              </c:ext>
            </c:extLst>
          </c:dPt>
          <c:dPt>
            <c:idx val="3"/>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63-C3CA-42D1-BDE8-558438112352}"/>
              </c:ext>
            </c:extLst>
          </c:dPt>
          <c:dPt>
            <c:idx val="4"/>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65-C3CA-42D1-BDE8-558438112352}"/>
              </c:ext>
            </c:extLst>
          </c:dPt>
          <c:dPt>
            <c:idx val="5"/>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67-C3CA-42D1-BDE8-558438112352}"/>
              </c:ext>
            </c:extLst>
          </c:dPt>
          <c:dPt>
            <c:idx val="6"/>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69-C3CA-42D1-BDE8-558438112352}"/>
              </c:ext>
            </c:extLst>
          </c:dPt>
          <c:dPt>
            <c:idx val="7"/>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6B-C3CA-42D1-BDE8-558438112352}"/>
              </c:ext>
            </c:extLst>
          </c:dPt>
          <c:dPt>
            <c:idx val="8"/>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6D-C3CA-42D1-BDE8-558438112352}"/>
              </c:ext>
            </c:extLst>
          </c:dPt>
          <c:dPt>
            <c:idx val="9"/>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6F-C3CA-42D1-BDE8-558438112352}"/>
              </c:ext>
            </c:extLst>
          </c:dPt>
          <c:dPt>
            <c:idx val="10"/>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71-C3CA-42D1-BDE8-558438112352}"/>
              </c:ext>
            </c:extLst>
          </c:dPt>
          <c:dPt>
            <c:idx val="11"/>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73-C3CA-42D1-BDE8-558438112352}"/>
              </c:ext>
            </c:extLst>
          </c:dPt>
          <c:dPt>
            <c:idx val="12"/>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75-C3CA-42D1-BDE8-558438112352}"/>
              </c:ext>
            </c:extLst>
          </c:dPt>
          <c:dPt>
            <c:idx val="13"/>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77-C3CA-42D1-BDE8-558438112352}"/>
              </c:ext>
            </c:extLst>
          </c:dPt>
          <c:dPt>
            <c:idx val="14"/>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79-C3CA-42D1-BDE8-558438112352}"/>
              </c:ext>
            </c:extLst>
          </c:dPt>
          <c:dPt>
            <c:idx val="15"/>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7B-C3CA-42D1-BDE8-558438112352}"/>
              </c:ext>
            </c:extLst>
          </c:dPt>
          <c:dPt>
            <c:idx val="16"/>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7D-C3CA-42D1-BDE8-558438112352}"/>
              </c:ext>
            </c:extLst>
          </c:dPt>
          <c:dPt>
            <c:idx val="17"/>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7F-C3CA-42D1-BDE8-558438112352}"/>
              </c:ext>
            </c:extLst>
          </c:dPt>
          <c:dPt>
            <c:idx val="18"/>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81-C3CA-42D1-BDE8-558438112352}"/>
              </c:ext>
            </c:extLst>
          </c:dPt>
          <c:dPt>
            <c:idx val="19"/>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83-C3CA-42D1-BDE8-558438112352}"/>
              </c:ext>
            </c:extLst>
          </c:dPt>
          <c:dPt>
            <c:idx val="20"/>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85-C3CA-42D1-BDE8-558438112352}"/>
              </c:ext>
            </c:extLst>
          </c:dPt>
          <c:dPt>
            <c:idx val="21"/>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87-C3CA-42D1-BDE8-558438112352}"/>
              </c:ext>
            </c:extLst>
          </c:dPt>
          <c:dPt>
            <c:idx val="22"/>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89-C3CA-42D1-BDE8-558438112352}"/>
              </c:ext>
            </c:extLst>
          </c:dPt>
          <c:dPt>
            <c:idx val="23"/>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8B-C3CA-42D1-BDE8-558438112352}"/>
              </c:ext>
            </c:extLst>
          </c:dPt>
          <c:dPt>
            <c:idx val="24"/>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8D-C3CA-42D1-BDE8-558438112352}"/>
              </c:ext>
            </c:extLst>
          </c:dPt>
          <c:dPt>
            <c:idx val="25"/>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8F-C3CA-42D1-BDE8-558438112352}"/>
              </c:ext>
            </c:extLst>
          </c:dPt>
          <c:dPt>
            <c:idx val="26"/>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91-C3CA-42D1-BDE8-558438112352}"/>
              </c:ext>
            </c:extLst>
          </c:dPt>
          <c:dPt>
            <c:idx val="27"/>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93-C3CA-42D1-BDE8-558438112352}"/>
              </c:ext>
            </c:extLst>
          </c:dPt>
          <c:dPt>
            <c:idx val="28"/>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95-C3CA-42D1-BDE8-558438112352}"/>
              </c:ext>
            </c:extLst>
          </c:dPt>
          <c:dPt>
            <c:idx val="29"/>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97-C3CA-42D1-BDE8-558438112352}"/>
              </c:ext>
            </c:extLst>
          </c:dPt>
          <c:dPt>
            <c:idx val="30"/>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99-C3CA-42D1-BDE8-558438112352}"/>
              </c:ext>
            </c:extLst>
          </c:dPt>
          <c:dPt>
            <c:idx val="31"/>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9B-C3CA-42D1-BDE8-558438112352}"/>
              </c:ext>
            </c:extLst>
          </c:dPt>
          <c:dPt>
            <c:idx val="32"/>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9D-C3CA-42D1-BDE8-558438112352}"/>
              </c:ext>
            </c:extLst>
          </c:dPt>
          <c:dPt>
            <c:idx val="33"/>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9F-C3CA-42D1-BDE8-558438112352}"/>
              </c:ext>
            </c:extLst>
          </c:dPt>
          <c:dPt>
            <c:idx val="34"/>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A1-C3CA-42D1-BDE8-558438112352}"/>
              </c:ext>
            </c:extLst>
          </c:dPt>
          <c:dPt>
            <c:idx val="35"/>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A3-C3CA-42D1-BDE8-558438112352}"/>
              </c:ext>
            </c:extLst>
          </c:dPt>
          <c:dPt>
            <c:idx val="36"/>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A5-C3CA-42D1-BDE8-558438112352}"/>
              </c:ext>
            </c:extLst>
          </c:dPt>
          <c:dPt>
            <c:idx val="37"/>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A7-C3CA-42D1-BDE8-558438112352}"/>
              </c:ext>
            </c:extLst>
          </c:dPt>
          <c:dPt>
            <c:idx val="38"/>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A9-C3CA-42D1-BDE8-558438112352}"/>
              </c:ext>
            </c:extLst>
          </c:dPt>
          <c:dPt>
            <c:idx val="39"/>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AB-C3CA-42D1-BDE8-558438112352}"/>
              </c:ext>
            </c:extLst>
          </c:dPt>
          <c:dPt>
            <c:idx val="40"/>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AD-C3CA-42D1-BDE8-558438112352}"/>
              </c:ext>
            </c:extLst>
          </c:dPt>
          <c:dPt>
            <c:idx val="41"/>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AF-C3CA-42D1-BDE8-558438112352}"/>
              </c:ext>
            </c:extLst>
          </c:dPt>
          <c:dPt>
            <c:idx val="42"/>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B1-C3CA-42D1-BDE8-558438112352}"/>
              </c:ext>
            </c:extLst>
          </c:dPt>
          <c:dPt>
            <c:idx val="43"/>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B3-C3CA-42D1-BDE8-558438112352}"/>
              </c:ext>
            </c:extLst>
          </c:dPt>
          <c:dPt>
            <c:idx val="44"/>
            <c:marker>
              <c:symbol val="dash"/>
              <c:size val="15"/>
              <c:spPr>
                <a:solidFill>
                  <a:schemeClr val="accent3">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B5-C3CA-42D1-BDE8-558438112352}"/>
              </c:ext>
            </c:extLst>
          </c:dPt>
          <c:cat>
            <c:strRef>
              <c:f>TomTom!$F$81:$F$100</c:f>
              <c:strCache>
                <c:ptCount val="20"/>
                <c:pt idx="0">
                  <c:v>Paris</c:v>
                </c:pt>
                <c:pt idx="1">
                  <c:v>Lyon</c:v>
                </c:pt>
                <c:pt idx="2">
                  <c:v>Marseille</c:v>
                </c:pt>
                <c:pt idx="3">
                  <c:v>London</c:v>
                </c:pt>
                <c:pt idx="4">
                  <c:v>Manchester</c:v>
                </c:pt>
                <c:pt idx="5">
                  <c:v>Birmingham</c:v>
                </c:pt>
                <c:pt idx="6">
                  <c:v>Berlin</c:v>
                </c:pt>
                <c:pt idx="7">
                  <c:v>Hamburg</c:v>
                </c:pt>
                <c:pt idx="8">
                  <c:v>Munich</c:v>
                </c:pt>
                <c:pt idx="9">
                  <c:v>Madrid</c:v>
                </c:pt>
                <c:pt idx="10">
                  <c:v>Lisbon</c:v>
                </c:pt>
                <c:pt idx="11">
                  <c:v>Rome</c:v>
                </c:pt>
                <c:pt idx="12">
                  <c:v>Milan</c:v>
                </c:pt>
                <c:pt idx="13">
                  <c:v>Turin</c:v>
                </c:pt>
                <c:pt idx="14">
                  <c:v>Naples</c:v>
                </c:pt>
                <c:pt idx="15">
                  <c:v>Zurich</c:v>
                </c:pt>
                <c:pt idx="16">
                  <c:v>Istanbul</c:v>
                </c:pt>
                <c:pt idx="17">
                  <c:v>Athens</c:v>
                </c:pt>
                <c:pt idx="18">
                  <c:v>Copenhagen</c:v>
                </c:pt>
                <c:pt idx="19">
                  <c:v>Stockholm</c:v>
                </c:pt>
              </c:strCache>
            </c:strRef>
          </c:cat>
          <c:val>
            <c:numRef>
              <c:f>TomTom!$P$81:$P$100</c:f>
              <c:numCache>
                <c:formatCode>0%</c:formatCode>
                <c:ptCount val="20"/>
                <c:pt idx="0">
                  <c:v>-2.6000000000000023E-2</c:v>
                </c:pt>
                <c:pt idx="1">
                  <c:v>0.12</c:v>
                </c:pt>
                <c:pt idx="2">
                  <c:v>0.1020000000000002</c:v>
                </c:pt>
                <c:pt idx="3">
                  <c:v>0.11999999999999988</c:v>
                </c:pt>
                <c:pt idx="4">
                  <c:v>-3.0000000000000027E-2</c:v>
                </c:pt>
                <c:pt idx="5">
                  <c:v>4.8000000000000043E-2</c:v>
                </c:pt>
                <c:pt idx="6">
                  <c:v>-1.3999999999999901E-2</c:v>
                </c:pt>
                <c:pt idx="7">
                  <c:v>-9.9999999999999978E-2</c:v>
                </c:pt>
                <c:pt idx="8">
                  <c:v>-0.22799999999999998</c:v>
                </c:pt>
                <c:pt idx="9">
                  <c:v>-0.17799999999999994</c:v>
                </c:pt>
                <c:pt idx="10">
                  <c:v>-0.318</c:v>
                </c:pt>
                <c:pt idx="11">
                  <c:v>-3.3999999999999919E-2</c:v>
                </c:pt>
                <c:pt idx="12">
                  <c:v>-4.599999999999993E-2</c:v>
                </c:pt>
                <c:pt idx="13">
                  <c:v>-6.2000000000000055E-2</c:v>
                </c:pt>
                <c:pt idx="14">
                  <c:v>-4.1999999999999926E-2</c:v>
                </c:pt>
                <c:pt idx="15">
                  <c:v>1.9999999999998908E-3</c:v>
                </c:pt>
                <c:pt idx="16">
                  <c:v>-0.36600000000000021</c:v>
                </c:pt>
                <c:pt idx="17">
                  <c:v>-0.17199999999999982</c:v>
                </c:pt>
                <c:pt idx="18">
                  <c:v>6.4000000000000057E-2</c:v>
                </c:pt>
                <c:pt idx="19">
                  <c:v>-4.0000000000000036E-3</c:v>
                </c:pt>
              </c:numCache>
            </c:numRef>
          </c:val>
          <c:smooth val="0"/>
          <c:extLst xmlns:c15="http://schemas.microsoft.com/office/drawing/2012/chart">
            <c:ext xmlns:c16="http://schemas.microsoft.com/office/drawing/2014/chart" uri="{C3380CC4-5D6E-409C-BE32-E72D297353CC}">
              <c16:uniqueId val="{000000B6-C3CA-42D1-BDE8-558438112352}"/>
            </c:ext>
          </c:extLst>
        </c:ser>
        <c:dLbls>
          <c:showLegendKey val="0"/>
          <c:showVal val="0"/>
          <c:showCatName val="0"/>
          <c:showSerName val="0"/>
          <c:showPercent val="0"/>
          <c:showBubbleSize val="0"/>
        </c:dLbls>
        <c:marker val="1"/>
        <c:smooth val="0"/>
        <c:axId val="784615144"/>
        <c:axId val="784614360"/>
      </c:lineChart>
      <c:catAx>
        <c:axId val="784615144"/>
        <c:scaling>
          <c:orientation val="minMax"/>
        </c:scaling>
        <c:delete val="0"/>
        <c:axPos val="b"/>
        <c:numFmt formatCode="General" sourceLinked="1"/>
        <c:majorTickMark val="out"/>
        <c:minorTickMark val="none"/>
        <c:tickLblPos val="low"/>
        <c:spPr>
          <a:noFill/>
          <a:ln w="3175" cap="flat" cmpd="sng" algn="ctr">
            <a:solidFill>
              <a:srgbClr val="B3B3B3"/>
            </a:solidFill>
            <a:prstDash val="solid"/>
            <a:round/>
            <a:headEnd type="none" w="med" len="med"/>
            <a:tailEnd type="none" w="med" len="med"/>
          </a:ln>
          <a:effectLst/>
        </c:spPr>
        <c:txPr>
          <a:bodyPr rot="-540000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14360"/>
        <c:crosses val="autoZero"/>
        <c:auto val="1"/>
        <c:lblAlgn val="ctr"/>
        <c:lblOffset val="100"/>
        <c:noMultiLvlLbl val="0"/>
      </c:catAx>
      <c:valAx>
        <c:axId val="784614360"/>
        <c:scaling>
          <c:orientation val="minMax"/>
          <c:max val="0.2"/>
          <c:min val="-0.60000000000000009"/>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none"/>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15144"/>
        <c:crosses val="autoZero"/>
        <c:crossBetween val="between"/>
        <c:majorUnit val="0.2"/>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rgbClr val="000000"/>
                </a:solidFill>
                <a:latin typeface="Arial" panose="020B0604020202020204" pitchFamily="34" charset="0"/>
                <a:ea typeface="+mn-ea"/>
                <a:cs typeface="Arial" panose="020B0604020202020204" pitchFamily="34" charset="0"/>
              </a:defRPr>
            </a:pPr>
            <a:r>
              <a:rPr lang="en-US" sz="1200"/>
              <a:t>Weekday peak congestion level</a:t>
            </a:r>
          </a:p>
        </c:rich>
      </c:tx>
      <c:layout>
        <c:manualLayout>
          <c:xMode val="edge"/>
          <c:yMode val="edge"/>
          <c:x val="2.9363517060367392E-4"/>
          <c:y val="2.8689122193059201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rgbClr val="000000"/>
              </a:solidFill>
              <a:latin typeface="Arial" panose="020B0604020202020204" pitchFamily="34" charset="0"/>
              <a:ea typeface="+mn-ea"/>
              <a:cs typeface="Arial" panose="020B0604020202020204" pitchFamily="34" charset="0"/>
            </a:defRPr>
          </a:pPr>
          <a:endParaRPr lang="zh-CN"/>
        </a:p>
      </c:txPr>
    </c:title>
    <c:autoTitleDeleted val="0"/>
    <c:plotArea>
      <c:layout>
        <c:manualLayout>
          <c:layoutTarget val="inner"/>
          <c:xMode val="edge"/>
          <c:yMode val="edge"/>
          <c:x val="4.479877515310586E-2"/>
          <c:y val="0.11045661492032124"/>
          <c:w val="0.95520122484689418"/>
          <c:h val="0.4226370216808592"/>
        </c:manualLayout>
      </c:layout>
      <c:barChart>
        <c:barDir val="col"/>
        <c:grouping val="stacked"/>
        <c:varyColors val="0"/>
        <c:ser>
          <c:idx val="0"/>
          <c:order val="0"/>
          <c:tx>
            <c:strRef>
              <c:f>TomTom!$G$44</c:f>
              <c:strCache>
                <c:ptCount val="1"/>
                <c:pt idx="0">
                  <c:v>Normal levels min</c:v>
                </c:pt>
              </c:strCache>
            </c:strRef>
          </c:tx>
          <c:spPr>
            <a:noFill/>
            <a:ln>
              <a:noFill/>
            </a:ln>
            <a:effectLst/>
          </c:spPr>
          <c:invertIfNegative val="0"/>
          <c:dPt>
            <c:idx val="0"/>
            <c:invertIfNegative val="0"/>
            <c:bubble3D val="0"/>
            <c:spPr>
              <a:noFill/>
              <a:ln>
                <a:noFill/>
              </a:ln>
              <a:effectLst/>
            </c:spPr>
            <c:extLst>
              <c:ext xmlns:c16="http://schemas.microsoft.com/office/drawing/2014/chart" uri="{C3380CC4-5D6E-409C-BE32-E72D297353CC}">
                <c16:uniqueId val="{00000001-26F6-408A-8D0F-EDA3F690E59E}"/>
              </c:ext>
            </c:extLst>
          </c:dPt>
          <c:dPt>
            <c:idx val="1"/>
            <c:invertIfNegative val="0"/>
            <c:bubble3D val="0"/>
            <c:spPr>
              <a:noFill/>
              <a:ln>
                <a:noFill/>
              </a:ln>
              <a:effectLst/>
            </c:spPr>
            <c:extLst>
              <c:ext xmlns:c16="http://schemas.microsoft.com/office/drawing/2014/chart" uri="{C3380CC4-5D6E-409C-BE32-E72D297353CC}">
                <c16:uniqueId val="{00000003-26F6-408A-8D0F-EDA3F690E59E}"/>
              </c:ext>
            </c:extLst>
          </c:dPt>
          <c:dPt>
            <c:idx val="2"/>
            <c:invertIfNegative val="0"/>
            <c:bubble3D val="0"/>
            <c:spPr>
              <a:noFill/>
              <a:ln>
                <a:noFill/>
              </a:ln>
              <a:effectLst/>
            </c:spPr>
            <c:extLst>
              <c:ext xmlns:c16="http://schemas.microsoft.com/office/drawing/2014/chart" uri="{C3380CC4-5D6E-409C-BE32-E72D297353CC}">
                <c16:uniqueId val="{00000005-26F6-408A-8D0F-EDA3F690E59E}"/>
              </c:ext>
            </c:extLst>
          </c:dPt>
          <c:dPt>
            <c:idx val="3"/>
            <c:invertIfNegative val="0"/>
            <c:bubble3D val="0"/>
            <c:spPr>
              <a:noFill/>
              <a:ln>
                <a:noFill/>
              </a:ln>
              <a:effectLst/>
            </c:spPr>
            <c:extLst>
              <c:ext xmlns:c16="http://schemas.microsoft.com/office/drawing/2014/chart" uri="{C3380CC4-5D6E-409C-BE32-E72D297353CC}">
                <c16:uniqueId val="{00000007-26F6-408A-8D0F-EDA3F690E59E}"/>
              </c:ext>
            </c:extLst>
          </c:dPt>
          <c:dPt>
            <c:idx val="4"/>
            <c:invertIfNegative val="0"/>
            <c:bubble3D val="0"/>
            <c:spPr>
              <a:noFill/>
              <a:ln>
                <a:noFill/>
              </a:ln>
              <a:effectLst/>
            </c:spPr>
            <c:extLst>
              <c:ext xmlns:c16="http://schemas.microsoft.com/office/drawing/2014/chart" uri="{C3380CC4-5D6E-409C-BE32-E72D297353CC}">
                <c16:uniqueId val="{00000009-26F6-408A-8D0F-EDA3F690E59E}"/>
              </c:ext>
            </c:extLst>
          </c:dPt>
          <c:dPt>
            <c:idx val="5"/>
            <c:invertIfNegative val="0"/>
            <c:bubble3D val="0"/>
            <c:spPr>
              <a:noFill/>
              <a:ln>
                <a:noFill/>
              </a:ln>
              <a:effectLst/>
            </c:spPr>
            <c:extLst>
              <c:ext xmlns:c16="http://schemas.microsoft.com/office/drawing/2014/chart" uri="{C3380CC4-5D6E-409C-BE32-E72D297353CC}">
                <c16:uniqueId val="{0000000B-26F6-408A-8D0F-EDA3F690E59E}"/>
              </c:ext>
            </c:extLst>
          </c:dPt>
          <c:dPt>
            <c:idx val="6"/>
            <c:invertIfNegative val="0"/>
            <c:bubble3D val="0"/>
            <c:spPr>
              <a:noFill/>
              <a:ln>
                <a:noFill/>
              </a:ln>
              <a:effectLst/>
            </c:spPr>
            <c:extLst>
              <c:ext xmlns:c16="http://schemas.microsoft.com/office/drawing/2014/chart" uri="{C3380CC4-5D6E-409C-BE32-E72D297353CC}">
                <c16:uniqueId val="{0000000D-26F6-408A-8D0F-EDA3F690E59E}"/>
              </c:ext>
            </c:extLst>
          </c:dPt>
          <c:dPt>
            <c:idx val="7"/>
            <c:invertIfNegative val="0"/>
            <c:bubble3D val="0"/>
            <c:spPr>
              <a:noFill/>
              <a:ln>
                <a:noFill/>
              </a:ln>
              <a:effectLst/>
            </c:spPr>
            <c:extLst>
              <c:ext xmlns:c16="http://schemas.microsoft.com/office/drawing/2014/chart" uri="{C3380CC4-5D6E-409C-BE32-E72D297353CC}">
                <c16:uniqueId val="{0000000F-26F6-408A-8D0F-EDA3F690E59E}"/>
              </c:ext>
            </c:extLst>
          </c:dPt>
          <c:dPt>
            <c:idx val="8"/>
            <c:invertIfNegative val="0"/>
            <c:bubble3D val="0"/>
            <c:spPr>
              <a:noFill/>
              <a:ln>
                <a:noFill/>
              </a:ln>
              <a:effectLst/>
            </c:spPr>
            <c:extLst>
              <c:ext xmlns:c16="http://schemas.microsoft.com/office/drawing/2014/chart" uri="{C3380CC4-5D6E-409C-BE32-E72D297353CC}">
                <c16:uniqueId val="{00000011-26F6-408A-8D0F-EDA3F690E59E}"/>
              </c:ext>
            </c:extLst>
          </c:dPt>
          <c:dPt>
            <c:idx val="9"/>
            <c:invertIfNegative val="0"/>
            <c:bubble3D val="0"/>
            <c:spPr>
              <a:noFill/>
              <a:ln>
                <a:noFill/>
              </a:ln>
              <a:effectLst/>
            </c:spPr>
            <c:extLst>
              <c:ext xmlns:c16="http://schemas.microsoft.com/office/drawing/2014/chart" uri="{C3380CC4-5D6E-409C-BE32-E72D297353CC}">
                <c16:uniqueId val="{00000013-26F6-408A-8D0F-EDA3F690E59E}"/>
              </c:ext>
            </c:extLst>
          </c:dPt>
          <c:dPt>
            <c:idx val="10"/>
            <c:invertIfNegative val="0"/>
            <c:bubble3D val="0"/>
            <c:spPr>
              <a:noFill/>
              <a:ln>
                <a:noFill/>
              </a:ln>
              <a:effectLst/>
            </c:spPr>
            <c:extLst>
              <c:ext xmlns:c16="http://schemas.microsoft.com/office/drawing/2014/chart" uri="{C3380CC4-5D6E-409C-BE32-E72D297353CC}">
                <c16:uniqueId val="{00000015-26F6-408A-8D0F-EDA3F690E59E}"/>
              </c:ext>
            </c:extLst>
          </c:dPt>
          <c:dPt>
            <c:idx val="11"/>
            <c:invertIfNegative val="0"/>
            <c:bubble3D val="0"/>
            <c:spPr>
              <a:noFill/>
              <a:ln>
                <a:noFill/>
              </a:ln>
              <a:effectLst/>
            </c:spPr>
            <c:extLst>
              <c:ext xmlns:c16="http://schemas.microsoft.com/office/drawing/2014/chart" uri="{C3380CC4-5D6E-409C-BE32-E72D297353CC}">
                <c16:uniqueId val="{00000017-26F6-408A-8D0F-EDA3F690E59E}"/>
              </c:ext>
            </c:extLst>
          </c:dPt>
          <c:dPt>
            <c:idx val="12"/>
            <c:invertIfNegative val="0"/>
            <c:bubble3D val="0"/>
            <c:spPr>
              <a:noFill/>
              <a:ln>
                <a:noFill/>
              </a:ln>
              <a:effectLst/>
            </c:spPr>
            <c:extLst>
              <c:ext xmlns:c16="http://schemas.microsoft.com/office/drawing/2014/chart" uri="{C3380CC4-5D6E-409C-BE32-E72D297353CC}">
                <c16:uniqueId val="{00000019-26F6-408A-8D0F-EDA3F690E59E}"/>
              </c:ext>
            </c:extLst>
          </c:dPt>
          <c:dPt>
            <c:idx val="13"/>
            <c:invertIfNegative val="0"/>
            <c:bubble3D val="0"/>
            <c:spPr>
              <a:noFill/>
              <a:ln>
                <a:noFill/>
              </a:ln>
              <a:effectLst/>
            </c:spPr>
            <c:extLst>
              <c:ext xmlns:c16="http://schemas.microsoft.com/office/drawing/2014/chart" uri="{C3380CC4-5D6E-409C-BE32-E72D297353CC}">
                <c16:uniqueId val="{0000001B-26F6-408A-8D0F-EDA3F690E59E}"/>
              </c:ext>
            </c:extLst>
          </c:dPt>
          <c:dPt>
            <c:idx val="14"/>
            <c:invertIfNegative val="0"/>
            <c:bubble3D val="0"/>
            <c:spPr>
              <a:noFill/>
              <a:ln>
                <a:noFill/>
              </a:ln>
              <a:effectLst/>
            </c:spPr>
            <c:extLst>
              <c:ext xmlns:c16="http://schemas.microsoft.com/office/drawing/2014/chart" uri="{C3380CC4-5D6E-409C-BE32-E72D297353CC}">
                <c16:uniqueId val="{0000001D-26F6-408A-8D0F-EDA3F690E59E}"/>
              </c:ext>
            </c:extLst>
          </c:dPt>
          <c:dPt>
            <c:idx val="15"/>
            <c:invertIfNegative val="0"/>
            <c:bubble3D val="0"/>
            <c:spPr>
              <a:noFill/>
              <a:ln>
                <a:noFill/>
              </a:ln>
              <a:effectLst/>
            </c:spPr>
            <c:extLst>
              <c:ext xmlns:c16="http://schemas.microsoft.com/office/drawing/2014/chart" uri="{C3380CC4-5D6E-409C-BE32-E72D297353CC}">
                <c16:uniqueId val="{0000001F-26F6-408A-8D0F-EDA3F690E59E}"/>
              </c:ext>
            </c:extLst>
          </c:dPt>
          <c:dPt>
            <c:idx val="16"/>
            <c:invertIfNegative val="0"/>
            <c:bubble3D val="0"/>
            <c:spPr>
              <a:noFill/>
              <a:ln>
                <a:noFill/>
              </a:ln>
              <a:effectLst/>
            </c:spPr>
            <c:extLst>
              <c:ext xmlns:c16="http://schemas.microsoft.com/office/drawing/2014/chart" uri="{C3380CC4-5D6E-409C-BE32-E72D297353CC}">
                <c16:uniqueId val="{00000021-26F6-408A-8D0F-EDA3F690E59E}"/>
              </c:ext>
            </c:extLst>
          </c:dPt>
          <c:dPt>
            <c:idx val="17"/>
            <c:invertIfNegative val="0"/>
            <c:bubble3D val="0"/>
            <c:spPr>
              <a:noFill/>
              <a:ln>
                <a:noFill/>
              </a:ln>
              <a:effectLst/>
            </c:spPr>
            <c:extLst>
              <c:ext xmlns:c16="http://schemas.microsoft.com/office/drawing/2014/chart" uri="{C3380CC4-5D6E-409C-BE32-E72D297353CC}">
                <c16:uniqueId val="{00000023-26F6-408A-8D0F-EDA3F690E59E}"/>
              </c:ext>
            </c:extLst>
          </c:dPt>
          <c:dPt>
            <c:idx val="18"/>
            <c:invertIfNegative val="0"/>
            <c:bubble3D val="0"/>
            <c:spPr>
              <a:noFill/>
              <a:ln>
                <a:noFill/>
              </a:ln>
              <a:effectLst/>
            </c:spPr>
            <c:extLst>
              <c:ext xmlns:c16="http://schemas.microsoft.com/office/drawing/2014/chart" uri="{C3380CC4-5D6E-409C-BE32-E72D297353CC}">
                <c16:uniqueId val="{00000025-26F6-408A-8D0F-EDA3F690E59E}"/>
              </c:ext>
            </c:extLst>
          </c:dPt>
          <c:dPt>
            <c:idx val="19"/>
            <c:invertIfNegative val="0"/>
            <c:bubble3D val="0"/>
            <c:spPr>
              <a:noFill/>
              <a:ln>
                <a:noFill/>
              </a:ln>
              <a:effectLst/>
            </c:spPr>
            <c:extLst>
              <c:ext xmlns:c16="http://schemas.microsoft.com/office/drawing/2014/chart" uri="{C3380CC4-5D6E-409C-BE32-E72D297353CC}">
                <c16:uniqueId val="{00000027-26F6-408A-8D0F-EDA3F690E59E}"/>
              </c:ext>
            </c:extLst>
          </c:dPt>
          <c:dPt>
            <c:idx val="20"/>
            <c:invertIfNegative val="0"/>
            <c:bubble3D val="0"/>
            <c:spPr>
              <a:noFill/>
              <a:ln>
                <a:noFill/>
              </a:ln>
              <a:effectLst/>
            </c:spPr>
            <c:extLst>
              <c:ext xmlns:c16="http://schemas.microsoft.com/office/drawing/2014/chart" uri="{C3380CC4-5D6E-409C-BE32-E72D297353CC}">
                <c16:uniqueId val="{00000029-26F6-408A-8D0F-EDA3F690E59E}"/>
              </c:ext>
            </c:extLst>
          </c:dPt>
          <c:dPt>
            <c:idx val="21"/>
            <c:invertIfNegative val="0"/>
            <c:bubble3D val="0"/>
            <c:spPr>
              <a:noFill/>
              <a:ln>
                <a:noFill/>
              </a:ln>
              <a:effectLst/>
            </c:spPr>
            <c:extLst>
              <c:ext xmlns:c16="http://schemas.microsoft.com/office/drawing/2014/chart" uri="{C3380CC4-5D6E-409C-BE32-E72D297353CC}">
                <c16:uniqueId val="{0000002B-26F6-408A-8D0F-EDA3F690E59E}"/>
              </c:ext>
            </c:extLst>
          </c:dPt>
          <c:dPt>
            <c:idx val="22"/>
            <c:invertIfNegative val="0"/>
            <c:bubble3D val="0"/>
            <c:spPr>
              <a:noFill/>
              <a:ln>
                <a:noFill/>
              </a:ln>
              <a:effectLst/>
            </c:spPr>
            <c:extLst>
              <c:ext xmlns:c16="http://schemas.microsoft.com/office/drawing/2014/chart" uri="{C3380CC4-5D6E-409C-BE32-E72D297353CC}">
                <c16:uniqueId val="{0000002D-26F6-408A-8D0F-EDA3F690E59E}"/>
              </c:ext>
            </c:extLst>
          </c:dPt>
          <c:dPt>
            <c:idx val="23"/>
            <c:invertIfNegative val="0"/>
            <c:bubble3D val="0"/>
            <c:spPr>
              <a:noFill/>
              <a:ln>
                <a:noFill/>
              </a:ln>
              <a:effectLst/>
            </c:spPr>
            <c:extLst>
              <c:ext xmlns:c16="http://schemas.microsoft.com/office/drawing/2014/chart" uri="{C3380CC4-5D6E-409C-BE32-E72D297353CC}">
                <c16:uniqueId val="{0000002F-26F6-408A-8D0F-EDA3F690E59E}"/>
              </c:ext>
            </c:extLst>
          </c:dPt>
          <c:dPt>
            <c:idx val="24"/>
            <c:invertIfNegative val="0"/>
            <c:bubble3D val="0"/>
            <c:spPr>
              <a:noFill/>
              <a:ln>
                <a:noFill/>
              </a:ln>
              <a:effectLst/>
            </c:spPr>
            <c:extLst>
              <c:ext xmlns:c16="http://schemas.microsoft.com/office/drawing/2014/chart" uri="{C3380CC4-5D6E-409C-BE32-E72D297353CC}">
                <c16:uniqueId val="{00000031-26F6-408A-8D0F-EDA3F690E59E}"/>
              </c:ext>
            </c:extLst>
          </c:dPt>
          <c:dPt>
            <c:idx val="25"/>
            <c:invertIfNegative val="0"/>
            <c:bubble3D val="0"/>
            <c:spPr>
              <a:noFill/>
              <a:ln>
                <a:noFill/>
              </a:ln>
              <a:effectLst/>
            </c:spPr>
            <c:extLst>
              <c:ext xmlns:c16="http://schemas.microsoft.com/office/drawing/2014/chart" uri="{C3380CC4-5D6E-409C-BE32-E72D297353CC}">
                <c16:uniqueId val="{00000033-26F6-408A-8D0F-EDA3F690E59E}"/>
              </c:ext>
            </c:extLst>
          </c:dPt>
          <c:dPt>
            <c:idx val="26"/>
            <c:invertIfNegative val="0"/>
            <c:bubble3D val="0"/>
            <c:spPr>
              <a:noFill/>
              <a:ln>
                <a:noFill/>
              </a:ln>
              <a:effectLst/>
            </c:spPr>
            <c:extLst>
              <c:ext xmlns:c16="http://schemas.microsoft.com/office/drawing/2014/chart" uri="{C3380CC4-5D6E-409C-BE32-E72D297353CC}">
                <c16:uniqueId val="{00000035-26F6-408A-8D0F-EDA3F690E59E}"/>
              </c:ext>
            </c:extLst>
          </c:dPt>
          <c:dPt>
            <c:idx val="27"/>
            <c:invertIfNegative val="0"/>
            <c:bubble3D val="0"/>
            <c:spPr>
              <a:noFill/>
              <a:ln>
                <a:noFill/>
              </a:ln>
              <a:effectLst/>
            </c:spPr>
            <c:extLst>
              <c:ext xmlns:c16="http://schemas.microsoft.com/office/drawing/2014/chart" uri="{C3380CC4-5D6E-409C-BE32-E72D297353CC}">
                <c16:uniqueId val="{00000037-26F6-408A-8D0F-EDA3F690E59E}"/>
              </c:ext>
            </c:extLst>
          </c:dPt>
          <c:dPt>
            <c:idx val="28"/>
            <c:invertIfNegative val="0"/>
            <c:bubble3D val="0"/>
            <c:spPr>
              <a:noFill/>
              <a:ln>
                <a:noFill/>
              </a:ln>
              <a:effectLst/>
            </c:spPr>
            <c:extLst>
              <c:ext xmlns:c16="http://schemas.microsoft.com/office/drawing/2014/chart" uri="{C3380CC4-5D6E-409C-BE32-E72D297353CC}">
                <c16:uniqueId val="{00000039-26F6-408A-8D0F-EDA3F690E59E}"/>
              </c:ext>
            </c:extLst>
          </c:dPt>
          <c:dPt>
            <c:idx val="29"/>
            <c:invertIfNegative val="0"/>
            <c:bubble3D val="0"/>
            <c:spPr>
              <a:noFill/>
              <a:ln>
                <a:noFill/>
              </a:ln>
              <a:effectLst/>
            </c:spPr>
            <c:extLst>
              <c:ext xmlns:c16="http://schemas.microsoft.com/office/drawing/2014/chart" uri="{C3380CC4-5D6E-409C-BE32-E72D297353CC}">
                <c16:uniqueId val="{0000003B-26F6-408A-8D0F-EDA3F690E59E}"/>
              </c:ext>
            </c:extLst>
          </c:dPt>
          <c:dPt>
            <c:idx val="30"/>
            <c:invertIfNegative val="0"/>
            <c:bubble3D val="0"/>
            <c:spPr>
              <a:noFill/>
              <a:ln>
                <a:noFill/>
              </a:ln>
              <a:effectLst/>
            </c:spPr>
            <c:extLst>
              <c:ext xmlns:c16="http://schemas.microsoft.com/office/drawing/2014/chart" uri="{C3380CC4-5D6E-409C-BE32-E72D297353CC}">
                <c16:uniqueId val="{0000003D-26F6-408A-8D0F-EDA3F690E59E}"/>
              </c:ext>
            </c:extLst>
          </c:dPt>
          <c:dPt>
            <c:idx val="31"/>
            <c:invertIfNegative val="0"/>
            <c:bubble3D val="0"/>
            <c:spPr>
              <a:noFill/>
              <a:ln>
                <a:noFill/>
              </a:ln>
              <a:effectLst/>
            </c:spPr>
            <c:extLst>
              <c:ext xmlns:c16="http://schemas.microsoft.com/office/drawing/2014/chart" uri="{C3380CC4-5D6E-409C-BE32-E72D297353CC}">
                <c16:uniqueId val="{0000003F-26F6-408A-8D0F-EDA3F690E59E}"/>
              </c:ext>
            </c:extLst>
          </c:dPt>
          <c:dPt>
            <c:idx val="32"/>
            <c:invertIfNegative val="0"/>
            <c:bubble3D val="0"/>
            <c:spPr>
              <a:noFill/>
              <a:ln>
                <a:noFill/>
              </a:ln>
              <a:effectLst/>
            </c:spPr>
            <c:extLst>
              <c:ext xmlns:c16="http://schemas.microsoft.com/office/drawing/2014/chart" uri="{C3380CC4-5D6E-409C-BE32-E72D297353CC}">
                <c16:uniqueId val="{00000041-26F6-408A-8D0F-EDA3F690E59E}"/>
              </c:ext>
            </c:extLst>
          </c:dPt>
          <c:dPt>
            <c:idx val="33"/>
            <c:invertIfNegative val="0"/>
            <c:bubble3D val="0"/>
            <c:spPr>
              <a:noFill/>
              <a:ln>
                <a:noFill/>
              </a:ln>
              <a:effectLst/>
            </c:spPr>
            <c:extLst>
              <c:ext xmlns:c16="http://schemas.microsoft.com/office/drawing/2014/chart" uri="{C3380CC4-5D6E-409C-BE32-E72D297353CC}">
                <c16:uniqueId val="{00000043-26F6-408A-8D0F-EDA3F690E59E}"/>
              </c:ext>
            </c:extLst>
          </c:dPt>
          <c:dPt>
            <c:idx val="34"/>
            <c:invertIfNegative val="0"/>
            <c:bubble3D val="0"/>
            <c:spPr>
              <a:noFill/>
              <a:ln>
                <a:noFill/>
              </a:ln>
              <a:effectLst/>
            </c:spPr>
            <c:extLst>
              <c:ext xmlns:c16="http://schemas.microsoft.com/office/drawing/2014/chart" uri="{C3380CC4-5D6E-409C-BE32-E72D297353CC}">
                <c16:uniqueId val="{00000045-26F6-408A-8D0F-EDA3F690E59E}"/>
              </c:ext>
            </c:extLst>
          </c:dPt>
          <c:dPt>
            <c:idx val="35"/>
            <c:invertIfNegative val="0"/>
            <c:bubble3D val="0"/>
            <c:spPr>
              <a:noFill/>
              <a:ln>
                <a:noFill/>
              </a:ln>
              <a:effectLst/>
            </c:spPr>
            <c:extLst>
              <c:ext xmlns:c16="http://schemas.microsoft.com/office/drawing/2014/chart" uri="{C3380CC4-5D6E-409C-BE32-E72D297353CC}">
                <c16:uniqueId val="{00000047-26F6-408A-8D0F-EDA3F690E59E}"/>
              </c:ext>
            </c:extLst>
          </c:dPt>
          <c:dPt>
            <c:idx val="36"/>
            <c:invertIfNegative val="0"/>
            <c:bubble3D val="0"/>
            <c:spPr>
              <a:noFill/>
              <a:ln>
                <a:noFill/>
              </a:ln>
              <a:effectLst/>
            </c:spPr>
            <c:extLst>
              <c:ext xmlns:c16="http://schemas.microsoft.com/office/drawing/2014/chart" uri="{C3380CC4-5D6E-409C-BE32-E72D297353CC}">
                <c16:uniqueId val="{00000049-26F6-408A-8D0F-EDA3F690E59E}"/>
              </c:ext>
            </c:extLst>
          </c:dPt>
          <c:dPt>
            <c:idx val="37"/>
            <c:invertIfNegative val="0"/>
            <c:bubble3D val="0"/>
            <c:spPr>
              <a:noFill/>
              <a:ln>
                <a:noFill/>
              </a:ln>
              <a:effectLst/>
            </c:spPr>
            <c:extLst>
              <c:ext xmlns:c16="http://schemas.microsoft.com/office/drawing/2014/chart" uri="{C3380CC4-5D6E-409C-BE32-E72D297353CC}">
                <c16:uniqueId val="{0000004B-26F6-408A-8D0F-EDA3F690E59E}"/>
              </c:ext>
            </c:extLst>
          </c:dPt>
          <c:dPt>
            <c:idx val="38"/>
            <c:invertIfNegative val="0"/>
            <c:bubble3D val="0"/>
            <c:spPr>
              <a:noFill/>
              <a:ln>
                <a:noFill/>
              </a:ln>
              <a:effectLst/>
            </c:spPr>
            <c:extLst>
              <c:ext xmlns:c16="http://schemas.microsoft.com/office/drawing/2014/chart" uri="{C3380CC4-5D6E-409C-BE32-E72D297353CC}">
                <c16:uniqueId val="{0000004D-26F6-408A-8D0F-EDA3F690E59E}"/>
              </c:ext>
            </c:extLst>
          </c:dPt>
          <c:dPt>
            <c:idx val="39"/>
            <c:invertIfNegative val="0"/>
            <c:bubble3D val="0"/>
            <c:spPr>
              <a:noFill/>
              <a:ln>
                <a:noFill/>
              </a:ln>
              <a:effectLst/>
            </c:spPr>
            <c:extLst>
              <c:ext xmlns:c16="http://schemas.microsoft.com/office/drawing/2014/chart" uri="{C3380CC4-5D6E-409C-BE32-E72D297353CC}">
                <c16:uniqueId val="{0000004F-26F6-408A-8D0F-EDA3F690E59E}"/>
              </c:ext>
            </c:extLst>
          </c:dPt>
          <c:dPt>
            <c:idx val="40"/>
            <c:invertIfNegative val="0"/>
            <c:bubble3D val="0"/>
            <c:spPr>
              <a:noFill/>
              <a:ln>
                <a:noFill/>
              </a:ln>
              <a:effectLst/>
            </c:spPr>
            <c:extLst>
              <c:ext xmlns:c16="http://schemas.microsoft.com/office/drawing/2014/chart" uri="{C3380CC4-5D6E-409C-BE32-E72D297353CC}">
                <c16:uniqueId val="{00000051-26F6-408A-8D0F-EDA3F690E59E}"/>
              </c:ext>
            </c:extLst>
          </c:dPt>
          <c:dPt>
            <c:idx val="41"/>
            <c:invertIfNegative val="0"/>
            <c:bubble3D val="0"/>
            <c:spPr>
              <a:noFill/>
              <a:ln>
                <a:noFill/>
              </a:ln>
              <a:effectLst/>
            </c:spPr>
            <c:extLst>
              <c:ext xmlns:c16="http://schemas.microsoft.com/office/drawing/2014/chart" uri="{C3380CC4-5D6E-409C-BE32-E72D297353CC}">
                <c16:uniqueId val="{00000053-26F6-408A-8D0F-EDA3F690E59E}"/>
              </c:ext>
            </c:extLst>
          </c:dPt>
          <c:dPt>
            <c:idx val="42"/>
            <c:invertIfNegative val="0"/>
            <c:bubble3D val="0"/>
            <c:spPr>
              <a:noFill/>
              <a:ln>
                <a:noFill/>
              </a:ln>
              <a:effectLst/>
            </c:spPr>
            <c:extLst>
              <c:ext xmlns:c16="http://schemas.microsoft.com/office/drawing/2014/chart" uri="{C3380CC4-5D6E-409C-BE32-E72D297353CC}">
                <c16:uniqueId val="{00000055-26F6-408A-8D0F-EDA3F690E59E}"/>
              </c:ext>
            </c:extLst>
          </c:dPt>
          <c:dPt>
            <c:idx val="43"/>
            <c:invertIfNegative val="0"/>
            <c:bubble3D val="0"/>
            <c:spPr>
              <a:noFill/>
              <a:ln>
                <a:noFill/>
              </a:ln>
              <a:effectLst/>
            </c:spPr>
            <c:extLst>
              <c:ext xmlns:c16="http://schemas.microsoft.com/office/drawing/2014/chart" uri="{C3380CC4-5D6E-409C-BE32-E72D297353CC}">
                <c16:uniqueId val="{00000057-26F6-408A-8D0F-EDA3F690E59E}"/>
              </c:ext>
            </c:extLst>
          </c:dPt>
          <c:dPt>
            <c:idx val="44"/>
            <c:invertIfNegative val="0"/>
            <c:bubble3D val="0"/>
            <c:spPr>
              <a:noFill/>
              <a:ln>
                <a:noFill/>
              </a:ln>
              <a:effectLst/>
            </c:spPr>
            <c:extLst>
              <c:ext xmlns:c16="http://schemas.microsoft.com/office/drawing/2014/chart" uri="{C3380CC4-5D6E-409C-BE32-E72D297353CC}">
                <c16:uniqueId val="{00000059-26F6-408A-8D0F-EDA3F690E59E}"/>
              </c:ext>
            </c:extLst>
          </c:dPt>
          <c:cat>
            <c:strRef>
              <c:f>TomTom!$F$60:$F$79</c:f>
              <c:strCache>
                <c:ptCount val="20"/>
                <c:pt idx="0">
                  <c:v>Seattle</c:v>
                </c:pt>
                <c:pt idx="1">
                  <c:v>San Francisco</c:v>
                </c:pt>
                <c:pt idx="2">
                  <c:v>Los Angeles</c:v>
                </c:pt>
                <c:pt idx="3">
                  <c:v>Dallas</c:v>
                </c:pt>
                <c:pt idx="4">
                  <c:v>Houston</c:v>
                </c:pt>
                <c:pt idx="5">
                  <c:v>Chicago</c:v>
                </c:pt>
                <c:pt idx="6">
                  <c:v>Washington D.C.</c:v>
                </c:pt>
                <c:pt idx="7">
                  <c:v>New York</c:v>
                </c:pt>
                <c:pt idx="8">
                  <c:v>Phoenix</c:v>
                </c:pt>
                <c:pt idx="9">
                  <c:v>Atlanta</c:v>
                </c:pt>
                <c:pt idx="10">
                  <c:v>Mexico City</c:v>
                </c:pt>
                <c:pt idx="11">
                  <c:v>Toronto</c:v>
                </c:pt>
                <c:pt idx="12">
                  <c:v>Montreal</c:v>
                </c:pt>
                <c:pt idx="13">
                  <c:v>Vancouver</c:v>
                </c:pt>
                <c:pt idx="14">
                  <c:v>Rio de Janiero</c:v>
                </c:pt>
                <c:pt idx="15">
                  <c:v>Sao Paulo</c:v>
                </c:pt>
                <c:pt idx="16">
                  <c:v>Buenos Aires</c:v>
                </c:pt>
                <c:pt idx="17">
                  <c:v>Bogota</c:v>
                </c:pt>
                <c:pt idx="18">
                  <c:v>Lima</c:v>
                </c:pt>
                <c:pt idx="19">
                  <c:v>Santiago</c:v>
                </c:pt>
              </c:strCache>
            </c:strRef>
          </c:cat>
          <c:val>
            <c:numRef>
              <c:f>TomTom!$G$60:$G$79</c:f>
              <c:numCache>
                <c:formatCode>0%</c:formatCode>
                <c:ptCount val="20"/>
                <c:pt idx="0">
                  <c:v>0.56000000000000005</c:v>
                </c:pt>
                <c:pt idx="1">
                  <c:v>0.59</c:v>
                </c:pt>
                <c:pt idx="2">
                  <c:v>0.72</c:v>
                </c:pt>
                <c:pt idx="3">
                  <c:v>0.45</c:v>
                </c:pt>
                <c:pt idx="4">
                  <c:v>0.53</c:v>
                </c:pt>
                <c:pt idx="5">
                  <c:v>0.51</c:v>
                </c:pt>
                <c:pt idx="6">
                  <c:v>0.52</c:v>
                </c:pt>
                <c:pt idx="7">
                  <c:v>0.61</c:v>
                </c:pt>
                <c:pt idx="8">
                  <c:v>0.34</c:v>
                </c:pt>
                <c:pt idx="9">
                  <c:v>0.54</c:v>
                </c:pt>
                <c:pt idx="10">
                  <c:v>0.82</c:v>
                </c:pt>
                <c:pt idx="11">
                  <c:v>0.61</c:v>
                </c:pt>
                <c:pt idx="12">
                  <c:v>0.49</c:v>
                </c:pt>
                <c:pt idx="13">
                  <c:v>0.6</c:v>
                </c:pt>
                <c:pt idx="14">
                  <c:v>0.74</c:v>
                </c:pt>
                <c:pt idx="15">
                  <c:v>0.78</c:v>
                </c:pt>
                <c:pt idx="16">
                  <c:v>0.56999999999999995</c:v>
                </c:pt>
                <c:pt idx="17">
                  <c:v>1</c:v>
                </c:pt>
                <c:pt idx="18">
                  <c:v>0.94</c:v>
                </c:pt>
                <c:pt idx="19">
                  <c:v>0.77</c:v>
                </c:pt>
              </c:numCache>
            </c:numRef>
          </c:val>
          <c:extLst>
            <c:ext xmlns:c16="http://schemas.microsoft.com/office/drawing/2014/chart" uri="{C3380CC4-5D6E-409C-BE32-E72D297353CC}">
              <c16:uniqueId val="{0000005A-26F6-408A-8D0F-EDA3F690E59E}"/>
            </c:ext>
          </c:extLst>
        </c:ser>
        <c:ser>
          <c:idx val="2"/>
          <c:order val="2"/>
          <c:tx>
            <c:strRef>
              <c:f>TomTom!$I$44</c:f>
              <c:strCache>
                <c:ptCount val="1"/>
                <c:pt idx="0">
                  <c:v>Normal levels delta</c:v>
                </c:pt>
              </c:strCache>
            </c:strRef>
          </c:tx>
          <c:spPr>
            <a:solidFill>
              <a:schemeClr val="bg1">
                <a:lumMod val="85000"/>
              </a:schemeClr>
            </a:solidFill>
            <a:ln>
              <a:noFill/>
            </a:ln>
            <a:effectLst/>
            <a:extLst>
              <a:ext uri="{91240B29-F687-4F45-9708-019B960494DF}">
                <a14:hiddenLine xmlns:a14="http://schemas.microsoft.com/office/drawing/2010/main">
                  <a:noFill/>
                </a14:hiddenLine>
              </a:ext>
            </a:ex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5C-26F6-408A-8D0F-EDA3F690E59E}"/>
              </c:ext>
            </c:extLst>
          </c:dPt>
          <c:dPt>
            <c:idx val="1"/>
            <c:invertIfNegative val="0"/>
            <c:bubble3D val="0"/>
            <c:spPr>
              <a:solidFill>
                <a:schemeClr val="bg1">
                  <a:lumMod val="85000"/>
                </a:schemeClr>
              </a:solidFill>
              <a:ln>
                <a:noFill/>
              </a:ln>
              <a:effectLst/>
            </c:spPr>
            <c:extLst>
              <c:ext xmlns:c16="http://schemas.microsoft.com/office/drawing/2014/chart" uri="{C3380CC4-5D6E-409C-BE32-E72D297353CC}">
                <c16:uniqueId val="{0000005E-26F6-408A-8D0F-EDA3F690E59E}"/>
              </c:ext>
            </c:extLst>
          </c:dPt>
          <c:dPt>
            <c:idx val="2"/>
            <c:invertIfNegative val="0"/>
            <c:bubble3D val="0"/>
            <c:spPr>
              <a:solidFill>
                <a:schemeClr val="bg1">
                  <a:lumMod val="85000"/>
                </a:schemeClr>
              </a:solidFill>
              <a:ln>
                <a:noFill/>
              </a:ln>
              <a:effectLst/>
            </c:spPr>
            <c:extLst>
              <c:ext xmlns:c16="http://schemas.microsoft.com/office/drawing/2014/chart" uri="{C3380CC4-5D6E-409C-BE32-E72D297353CC}">
                <c16:uniqueId val="{00000060-26F6-408A-8D0F-EDA3F690E59E}"/>
              </c:ext>
            </c:extLst>
          </c:dPt>
          <c:dPt>
            <c:idx val="3"/>
            <c:invertIfNegative val="0"/>
            <c:bubble3D val="0"/>
            <c:spPr>
              <a:solidFill>
                <a:schemeClr val="bg1">
                  <a:lumMod val="85000"/>
                </a:schemeClr>
              </a:solidFill>
              <a:ln>
                <a:noFill/>
              </a:ln>
              <a:effectLst/>
            </c:spPr>
            <c:extLst>
              <c:ext xmlns:c16="http://schemas.microsoft.com/office/drawing/2014/chart" uri="{C3380CC4-5D6E-409C-BE32-E72D297353CC}">
                <c16:uniqueId val="{00000062-26F6-408A-8D0F-EDA3F690E59E}"/>
              </c:ext>
            </c:extLst>
          </c:dPt>
          <c:dPt>
            <c:idx val="4"/>
            <c:invertIfNegative val="0"/>
            <c:bubble3D val="0"/>
            <c:spPr>
              <a:solidFill>
                <a:schemeClr val="bg1">
                  <a:lumMod val="85000"/>
                </a:schemeClr>
              </a:solidFill>
              <a:ln>
                <a:noFill/>
              </a:ln>
              <a:effectLst/>
            </c:spPr>
            <c:extLst>
              <c:ext xmlns:c16="http://schemas.microsoft.com/office/drawing/2014/chart" uri="{C3380CC4-5D6E-409C-BE32-E72D297353CC}">
                <c16:uniqueId val="{00000064-26F6-408A-8D0F-EDA3F690E59E}"/>
              </c:ext>
            </c:extLst>
          </c:dPt>
          <c:dPt>
            <c:idx val="5"/>
            <c:invertIfNegative val="0"/>
            <c:bubble3D val="0"/>
            <c:spPr>
              <a:solidFill>
                <a:schemeClr val="bg1">
                  <a:lumMod val="85000"/>
                </a:schemeClr>
              </a:solidFill>
              <a:ln>
                <a:noFill/>
              </a:ln>
              <a:effectLst/>
            </c:spPr>
            <c:extLst>
              <c:ext xmlns:c16="http://schemas.microsoft.com/office/drawing/2014/chart" uri="{C3380CC4-5D6E-409C-BE32-E72D297353CC}">
                <c16:uniqueId val="{00000066-26F6-408A-8D0F-EDA3F690E59E}"/>
              </c:ext>
            </c:extLst>
          </c:dPt>
          <c:dPt>
            <c:idx val="6"/>
            <c:invertIfNegative val="0"/>
            <c:bubble3D val="0"/>
            <c:spPr>
              <a:solidFill>
                <a:schemeClr val="bg1">
                  <a:lumMod val="85000"/>
                </a:schemeClr>
              </a:solidFill>
              <a:ln>
                <a:noFill/>
              </a:ln>
              <a:effectLst/>
            </c:spPr>
            <c:extLst>
              <c:ext xmlns:c16="http://schemas.microsoft.com/office/drawing/2014/chart" uri="{C3380CC4-5D6E-409C-BE32-E72D297353CC}">
                <c16:uniqueId val="{00000068-26F6-408A-8D0F-EDA3F690E59E}"/>
              </c:ext>
            </c:extLst>
          </c:dPt>
          <c:dPt>
            <c:idx val="7"/>
            <c:invertIfNegative val="0"/>
            <c:bubble3D val="0"/>
            <c:spPr>
              <a:solidFill>
                <a:schemeClr val="bg1">
                  <a:lumMod val="85000"/>
                </a:schemeClr>
              </a:solidFill>
              <a:ln>
                <a:noFill/>
              </a:ln>
              <a:effectLst/>
            </c:spPr>
            <c:extLst>
              <c:ext xmlns:c16="http://schemas.microsoft.com/office/drawing/2014/chart" uri="{C3380CC4-5D6E-409C-BE32-E72D297353CC}">
                <c16:uniqueId val="{0000006A-26F6-408A-8D0F-EDA3F690E59E}"/>
              </c:ext>
            </c:extLst>
          </c:dPt>
          <c:dPt>
            <c:idx val="8"/>
            <c:invertIfNegative val="0"/>
            <c:bubble3D val="0"/>
            <c:spPr>
              <a:solidFill>
                <a:schemeClr val="bg1">
                  <a:lumMod val="85000"/>
                </a:schemeClr>
              </a:solidFill>
              <a:ln>
                <a:noFill/>
              </a:ln>
              <a:effectLst/>
            </c:spPr>
            <c:extLst>
              <c:ext xmlns:c16="http://schemas.microsoft.com/office/drawing/2014/chart" uri="{C3380CC4-5D6E-409C-BE32-E72D297353CC}">
                <c16:uniqueId val="{0000006C-26F6-408A-8D0F-EDA3F690E59E}"/>
              </c:ext>
            </c:extLst>
          </c:dPt>
          <c:dPt>
            <c:idx val="9"/>
            <c:invertIfNegative val="0"/>
            <c:bubble3D val="0"/>
            <c:spPr>
              <a:solidFill>
                <a:schemeClr val="bg1">
                  <a:lumMod val="85000"/>
                </a:schemeClr>
              </a:solidFill>
              <a:ln>
                <a:noFill/>
              </a:ln>
              <a:effectLst/>
            </c:spPr>
            <c:extLst>
              <c:ext xmlns:c16="http://schemas.microsoft.com/office/drawing/2014/chart" uri="{C3380CC4-5D6E-409C-BE32-E72D297353CC}">
                <c16:uniqueId val="{0000006E-26F6-408A-8D0F-EDA3F690E59E}"/>
              </c:ext>
            </c:extLst>
          </c:dPt>
          <c:dPt>
            <c:idx val="10"/>
            <c:invertIfNegative val="0"/>
            <c:bubble3D val="0"/>
            <c:spPr>
              <a:solidFill>
                <a:schemeClr val="bg1">
                  <a:lumMod val="85000"/>
                </a:schemeClr>
              </a:solidFill>
              <a:ln>
                <a:noFill/>
              </a:ln>
              <a:effectLst/>
            </c:spPr>
            <c:extLst>
              <c:ext xmlns:c16="http://schemas.microsoft.com/office/drawing/2014/chart" uri="{C3380CC4-5D6E-409C-BE32-E72D297353CC}">
                <c16:uniqueId val="{00000070-26F6-408A-8D0F-EDA3F690E59E}"/>
              </c:ext>
            </c:extLst>
          </c:dPt>
          <c:dPt>
            <c:idx val="11"/>
            <c:invertIfNegative val="0"/>
            <c:bubble3D val="0"/>
            <c:spPr>
              <a:solidFill>
                <a:schemeClr val="bg1">
                  <a:lumMod val="85000"/>
                </a:schemeClr>
              </a:solidFill>
              <a:ln>
                <a:noFill/>
              </a:ln>
              <a:effectLst/>
            </c:spPr>
            <c:extLst>
              <c:ext xmlns:c16="http://schemas.microsoft.com/office/drawing/2014/chart" uri="{C3380CC4-5D6E-409C-BE32-E72D297353CC}">
                <c16:uniqueId val="{00000072-26F6-408A-8D0F-EDA3F690E59E}"/>
              </c:ext>
            </c:extLst>
          </c:dPt>
          <c:dPt>
            <c:idx val="12"/>
            <c:invertIfNegative val="0"/>
            <c:bubble3D val="0"/>
            <c:spPr>
              <a:solidFill>
                <a:schemeClr val="bg1">
                  <a:lumMod val="85000"/>
                </a:schemeClr>
              </a:solidFill>
              <a:ln>
                <a:noFill/>
              </a:ln>
              <a:effectLst/>
            </c:spPr>
            <c:extLst>
              <c:ext xmlns:c16="http://schemas.microsoft.com/office/drawing/2014/chart" uri="{C3380CC4-5D6E-409C-BE32-E72D297353CC}">
                <c16:uniqueId val="{00000074-26F6-408A-8D0F-EDA3F690E59E}"/>
              </c:ext>
            </c:extLst>
          </c:dPt>
          <c:dPt>
            <c:idx val="13"/>
            <c:invertIfNegative val="0"/>
            <c:bubble3D val="0"/>
            <c:spPr>
              <a:solidFill>
                <a:schemeClr val="bg1">
                  <a:lumMod val="85000"/>
                </a:schemeClr>
              </a:solidFill>
              <a:ln>
                <a:noFill/>
              </a:ln>
              <a:effectLst/>
            </c:spPr>
            <c:extLst>
              <c:ext xmlns:c16="http://schemas.microsoft.com/office/drawing/2014/chart" uri="{C3380CC4-5D6E-409C-BE32-E72D297353CC}">
                <c16:uniqueId val="{00000076-26F6-408A-8D0F-EDA3F690E59E}"/>
              </c:ext>
            </c:extLst>
          </c:dPt>
          <c:dPt>
            <c:idx val="14"/>
            <c:invertIfNegative val="0"/>
            <c:bubble3D val="0"/>
            <c:spPr>
              <a:solidFill>
                <a:schemeClr val="bg1">
                  <a:lumMod val="85000"/>
                </a:schemeClr>
              </a:solidFill>
              <a:ln>
                <a:noFill/>
              </a:ln>
              <a:effectLst/>
            </c:spPr>
            <c:extLst>
              <c:ext xmlns:c16="http://schemas.microsoft.com/office/drawing/2014/chart" uri="{C3380CC4-5D6E-409C-BE32-E72D297353CC}">
                <c16:uniqueId val="{00000078-26F6-408A-8D0F-EDA3F690E59E}"/>
              </c:ext>
            </c:extLst>
          </c:dPt>
          <c:dPt>
            <c:idx val="15"/>
            <c:invertIfNegative val="0"/>
            <c:bubble3D val="0"/>
            <c:spPr>
              <a:solidFill>
                <a:schemeClr val="bg1">
                  <a:lumMod val="85000"/>
                </a:schemeClr>
              </a:solidFill>
              <a:ln>
                <a:noFill/>
              </a:ln>
              <a:effectLst/>
            </c:spPr>
            <c:extLst>
              <c:ext xmlns:c16="http://schemas.microsoft.com/office/drawing/2014/chart" uri="{C3380CC4-5D6E-409C-BE32-E72D297353CC}">
                <c16:uniqueId val="{0000007A-26F6-408A-8D0F-EDA3F690E59E}"/>
              </c:ext>
            </c:extLst>
          </c:dPt>
          <c:dPt>
            <c:idx val="16"/>
            <c:invertIfNegative val="0"/>
            <c:bubble3D val="0"/>
            <c:spPr>
              <a:solidFill>
                <a:schemeClr val="bg1">
                  <a:lumMod val="85000"/>
                </a:schemeClr>
              </a:solidFill>
              <a:ln>
                <a:noFill/>
              </a:ln>
              <a:effectLst/>
            </c:spPr>
            <c:extLst>
              <c:ext xmlns:c16="http://schemas.microsoft.com/office/drawing/2014/chart" uri="{C3380CC4-5D6E-409C-BE32-E72D297353CC}">
                <c16:uniqueId val="{0000007C-26F6-408A-8D0F-EDA3F690E59E}"/>
              </c:ext>
            </c:extLst>
          </c:dPt>
          <c:dPt>
            <c:idx val="17"/>
            <c:invertIfNegative val="0"/>
            <c:bubble3D val="0"/>
            <c:spPr>
              <a:solidFill>
                <a:schemeClr val="bg1">
                  <a:lumMod val="85000"/>
                </a:schemeClr>
              </a:solidFill>
              <a:ln>
                <a:noFill/>
              </a:ln>
              <a:effectLst/>
            </c:spPr>
            <c:extLst>
              <c:ext xmlns:c16="http://schemas.microsoft.com/office/drawing/2014/chart" uri="{C3380CC4-5D6E-409C-BE32-E72D297353CC}">
                <c16:uniqueId val="{0000007E-26F6-408A-8D0F-EDA3F690E59E}"/>
              </c:ext>
            </c:extLst>
          </c:dPt>
          <c:dPt>
            <c:idx val="18"/>
            <c:invertIfNegative val="0"/>
            <c:bubble3D val="0"/>
            <c:spPr>
              <a:solidFill>
                <a:schemeClr val="bg1">
                  <a:lumMod val="85000"/>
                </a:schemeClr>
              </a:solidFill>
              <a:ln>
                <a:noFill/>
              </a:ln>
              <a:effectLst/>
            </c:spPr>
            <c:extLst>
              <c:ext xmlns:c16="http://schemas.microsoft.com/office/drawing/2014/chart" uri="{C3380CC4-5D6E-409C-BE32-E72D297353CC}">
                <c16:uniqueId val="{00000080-26F6-408A-8D0F-EDA3F690E59E}"/>
              </c:ext>
            </c:extLst>
          </c:dPt>
          <c:dPt>
            <c:idx val="19"/>
            <c:invertIfNegative val="0"/>
            <c:bubble3D val="0"/>
            <c:spPr>
              <a:solidFill>
                <a:schemeClr val="bg1">
                  <a:lumMod val="85000"/>
                </a:schemeClr>
              </a:solidFill>
              <a:ln>
                <a:noFill/>
              </a:ln>
              <a:effectLst/>
            </c:spPr>
            <c:extLst>
              <c:ext xmlns:c16="http://schemas.microsoft.com/office/drawing/2014/chart" uri="{C3380CC4-5D6E-409C-BE32-E72D297353CC}">
                <c16:uniqueId val="{00000082-26F6-408A-8D0F-EDA3F690E59E}"/>
              </c:ext>
            </c:extLst>
          </c:dPt>
          <c:dPt>
            <c:idx val="20"/>
            <c:invertIfNegative val="0"/>
            <c:bubble3D val="0"/>
            <c:spPr>
              <a:solidFill>
                <a:schemeClr val="bg1">
                  <a:lumMod val="85000"/>
                </a:schemeClr>
              </a:solidFill>
              <a:ln>
                <a:noFill/>
              </a:ln>
              <a:effectLst/>
            </c:spPr>
            <c:extLst>
              <c:ext xmlns:c16="http://schemas.microsoft.com/office/drawing/2014/chart" uri="{C3380CC4-5D6E-409C-BE32-E72D297353CC}">
                <c16:uniqueId val="{00000084-26F6-408A-8D0F-EDA3F690E59E}"/>
              </c:ext>
            </c:extLst>
          </c:dPt>
          <c:dPt>
            <c:idx val="21"/>
            <c:invertIfNegative val="0"/>
            <c:bubble3D val="0"/>
            <c:spPr>
              <a:solidFill>
                <a:schemeClr val="bg1">
                  <a:lumMod val="85000"/>
                </a:schemeClr>
              </a:solidFill>
              <a:ln>
                <a:noFill/>
              </a:ln>
              <a:effectLst/>
            </c:spPr>
            <c:extLst>
              <c:ext xmlns:c16="http://schemas.microsoft.com/office/drawing/2014/chart" uri="{C3380CC4-5D6E-409C-BE32-E72D297353CC}">
                <c16:uniqueId val="{00000086-26F6-408A-8D0F-EDA3F690E59E}"/>
              </c:ext>
            </c:extLst>
          </c:dPt>
          <c:dPt>
            <c:idx val="22"/>
            <c:invertIfNegative val="0"/>
            <c:bubble3D val="0"/>
            <c:spPr>
              <a:solidFill>
                <a:schemeClr val="bg1">
                  <a:lumMod val="85000"/>
                </a:schemeClr>
              </a:solidFill>
              <a:ln>
                <a:noFill/>
              </a:ln>
              <a:effectLst/>
            </c:spPr>
            <c:extLst>
              <c:ext xmlns:c16="http://schemas.microsoft.com/office/drawing/2014/chart" uri="{C3380CC4-5D6E-409C-BE32-E72D297353CC}">
                <c16:uniqueId val="{00000088-26F6-408A-8D0F-EDA3F690E59E}"/>
              </c:ext>
            </c:extLst>
          </c:dPt>
          <c:dPt>
            <c:idx val="23"/>
            <c:invertIfNegative val="0"/>
            <c:bubble3D val="0"/>
            <c:spPr>
              <a:solidFill>
                <a:schemeClr val="bg1">
                  <a:lumMod val="85000"/>
                </a:schemeClr>
              </a:solidFill>
              <a:ln>
                <a:noFill/>
              </a:ln>
              <a:effectLst/>
            </c:spPr>
            <c:extLst>
              <c:ext xmlns:c16="http://schemas.microsoft.com/office/drawing/2014/chart" uri="{C3380CC4-5D6E-409C-BE32-E72D297353CC}">
                <c16:uniqueId val="{0000008A-26F6-408A-8D0F-EDA3F690E59E}"/>
              </c:ext>
            </c:extLst>
          </c:dPt>
          <c:dPt>
            <c:idx val="24"/>
            <c:invertIfNegative val="0"/>
            <c:bubble3D val="0"/>
            <c:spPr>
              <a:solidFill>
                <a:schemeClr val="bg1">
                  <a:lumMod val="85000"/>
                </a:schemeClr>
              </a:solidFill>
              <a:ln>
                <a:noFill/>
              </a:ln>
              <a:effectLst/>
            </c:spPr>
            <c:extLst>
              <c:ext xmlns:c16="http://schemas.microsoft.com/office/drawing/2014/chart" uri="{C3380CC4-5D6E-409C-BE32-E72D297353CC}">
                <c16:uniqueId val="{0000008C-26F6-408A-8D0F-EDA3F690E59E}"/>
              </c:ext>
            </c:extLst>
          </c:dPt>
          <c:dPt>
            <c:idx val="25"/>
            <c:invertIfNegative val="0"/>
            <c:bubble3D val="0"/>
            <c:spPr>
              <a:solidFill>
                <a:schemeClr val="bg1">
                  <a:lumMod val="85000"/>
                </a:schemeClr>
              </a:solidFill>
              <a:ln>
                <a:noFill/>
              </a:ln>
              <a:effectLst/>
            </c:spPr>
            <c:extLst>
              <c:ext xmlns:c16="http://schemas.microsoft.com/office/drawing/2014/chart" uri="{C3380CC4-5D6E-409C-BE32-E72D297353CC}">
                <c16:uniqueId val="{0000008E-26F6-408A-8D0F-EDA3F690E59E}"/>
              </c:ext>
            </c:extLst>
          </c:dPt>
          <c:dPt>
            <c:idx val="26"/>
            <c:invertIfNegative val="0"/>
            <c:bubble3D val="0"/>
            <c:spPr>
              <a:solidFill>
                <a:schemeClr val="bg1">
                  <a:lumMod val="85000"/>
                </a:schemeClr>
              </a:solidFill>
              <a:ln>
                <a:noFill/>
              </a:ln>
              <a:effectLst/>
            </c:spPr>
            <c:extLst>
              <c:ext xmlns:c16="http://schemas.microsoft.com/office/drawing/2014/chart" uri="{C3380CC4-5D6E-409C-BE32-E72D297353CC}">
                <c16:uniqueId val="{00000090-26F6-408A-8D0F-EDA3F690E59E}"/>
              </c:ext>
            </c:extLst>
          </c:dPt>
          <c:dPt>
            <c:idx val="27"/>
            <c:invertIfNegative val="0"/>
            <c:bubble3D val="0"/>
            <c:spPr>
              <a:solidFill>
                <a:schemeClr val="bg1">
                  <a:lumMod val="85000"/>
                </a:schemeClr>
              </a:solidFill>
              <a:ln>
                <a:noFill/>
              </a:ln>
              <a:effectLst/>
            </c:spPr>
            <c:extLst>
              <c:ext xmlns:c16="http://schemas.microsoft.com/office/drawing/2014/chart" uri="{C3380CC4-5D6E-409C-BE32-E72D297353CC}">
                <c16:uniqueId val="{00000092-26F6-408A-8D0F-EDA3F690E59E}"/>
              </c:ext>
            </c:extLst>
          </c:dPt>
          <c:dPt>
            <c:idx val="28"/>
            <c:invertIfNegative val="0"/>
            <c:bubble3D val="0"/>
            <c:spPr>
              <a:solidFill>
                <a:schemeClr val="bg1">
                  <a:lumMod val="85000"/>
                </a:schemeClr>
              </a:solidFill>
              <a:ln>
                <a:noFill/>
              </a:ln>
              <a:effectLst/>
            </c:spPr>
            <c:extLst>
              <c:ext xmlns:c16="http://schemas.microsoft.com/office/drawing/2014/chart" uri="{C3380CC4-5D6E-409C-BE32-E72D297353CC}">
                <c16:uniqueId val="{00000094-26F6-408A-8D0F-EDA3F690E59E}"/>
              </c:ext>
            </c:extLst>
          </c:dPt>
          <c:dPt>
            <c:idx val="29"/>
            <c:invertIfNegative val="0"/>
            <c:bubble3D val="0"/>
            <c:spPr>
              <a:solidFill>
                <a:schemeClr val="bg1">
                  <a:lumMod val="85000"/>
                </a:schemeClr>
              </a:solidFill>
              <a:ln>
                <a:noFill/>
              </a:ln>
              <a:effectLst/>
            </c:spPr>
            <c:extLst>
              <c:ext xmlns:c16="http://schemas.microsoft.com/office/drawing/2014/chart" uri="{C3380CC4-5D6E-409C-BE32-E72D297353CC}">
                <c16:uniqueId val="{00000096-26F6-408A-8D0F-EDA3F690E59E}"/>
              </c:ext>
            </c:extLst>
          </c:dPt>
          <c:dPt>
            <c:idx val="30"/>
            <c:invertIfNegative val="0"/>
            <c:bubble3D val="0"/>
            <c:spPr>
              <a:solidFill>
                <a:schemeClr val="bg1">
                  <a:lumMod val="85000"/>
                </a:schemeClr>
              </a:solidFill>
              <a:ln>
                <a:noFill/>
              </a:ln>
              <a:effectLst/>
            </c:spPr>
            <c:extLst>
              <c:ext xmlns:c16="http://schemas.microsoft.com/office/drawing/2014/chart" uri="{C3380CC4-5D6E-409C-BE32-E72D297353CC}">
                <c16:uniqueId val="{00000098-26F6-408A-8D0F-EDA3F690E59E}"/>
              </c:ext>
            </c:extLst>
          </c:dPt>
          <c:dPt>
            <c:idx val="31"/>
            <c:invertIfNegative val="0"/>
            <c:bubble3D val="0"/>
            <c:spPr>
              <a:solidFill>
                <a:schemeClr val="bg1">
                  <a:lumMod val="85000"/>
                </a:schemeClr>
              </a:solidFill>
              <a:ln>
                <a:noFill/>
              </a:ln>
              <a:effectLst/>
            </c:spPr>
            <c:extLst>
              <c:ext xmlns:c16="http://schemas.microsoft.com/office/drawing/2014/chart" uri="{C3380CC4-5D6E-409C-BE32-E72D297353CC}">
                <c16:uniqueId val="{0000009A-26F6-408A-8D0F-EDA3F690E59E}"/>
              </c:ext>
            </c:extLst>
          </c:dPt>
          <c:dPt>
            <c:idx val="32"/>
            <c:invertIfNegative val="0"/>
            <c:bubble3D val="0"/>
            <c:spPr>
              <a:solidFill>
                <a:schemeClr val="bg1">
                  <a:lumMod val="85000"/>
                </a:schemeClr>
              </a:solidFill>
              <a:ln>
                <a:noFill/>
              </a:ln>
              <a:effectLst/>
            </c:spPr>
            <c:extLst>
              <c:ext xmlns:c16="http://schemas.microsoft.com/office/drawing/2014/chart" uri="{C3380CC4-5D6E-409C-BE32-E72D297353CC}">
                <c16:uniqueId val="{0000009C-26F6-408A-8D0F-EDA3F690E59E}"/>
              </c:ext>
            </c:extLst>
          </c:dPt>
          <c:dPt>
            <c:idx val="33"/>
            <c:invertIfNegative val="0"/>
            <c:bubble3D val="0"/>
            <c:spPr>
              <a:solidFill>
                <a:schemeClr val="bg1">
                  <a:lumMod val="85000"/>
                </a:schemeClr>
              </a:solidFill>
              <a:ln>
                <a:noFill/>
              </a:ln>
              <a:effectLst/>
            </c:spPr>
            <c:extLst>
              <c:ext xmlns:c16="http://schemas.microsoft.com/office/drawing/2014/chart" uri="{C3380CC4-5D6E-409C-BE32-E72D297353CC}">
                <c16:uniqueId val="{0000009E-26F6-408A-8D0F-EDA3F690E59E}"/>
              </c:ext>
            </c:extLst>
          </c:dPt>
          <c:dPt>
            <c:idx val="34"/>
            <c:invertIfNegative val="0"/>
            <c:bubble3D val="0"/>
            <c:spPr>
              <a:solidFill>
                <a:schemeClr val="bg1">
                  <a:lumMod val="85000"/>
                </a:schemeClr>
              </a:solidFill>
              <a:ln>
                <a:noFill/>
              </a:ln>
              <a:effectLst/>
            </c:spPr>
            <c:extLst>
              <c:ext xmlns:c16="http://schemas.microsoft.com/office/drawing/2014/chart" uri="{C3380CC4-5D6E-409C-BE32-E72D297353CC}">
                <c16:uniqueId val="{000000A0-26F6-408A-8D0F-EDA3F690E59E}"/>
              </c:ext>
            </c:extLst>
          </c:dPt>
          <c:dPt>
            <c:idx val="35"/>
            <c:invertIfNegative val="0"/>
            <c:bubble3D val="0"/>
            <c:spPr>
              <a:solidFill>
                <a:schemeClr val="bg1">
                  <a:lumMod val="85000"/>
                </a:schemeClr>
              </a:solidFill>
              <a:ln>
                <a:noFill/>
              </a:ln>
              <a:effectLst/>
            </c:spPr>
            <c:extLst>
              <c:ext xmlns:c16="http://schemas.microsoft.com/office/drawing/2014/chart" uri="{C3380CC4-5D6E-409C-BE32-E72D297353CC}">
                <c16:uniqueId val="{000000A2-26F6-408A-8D0F-EDA3F690E59E}"/>
              </c:ext>
            </c:extLst>
          </c:dPt>
          <c:dPt>
            <c:idx val="36"/>
            <c:invertIfNegative val="0"/>
            <c:bubble3D val="0"/>
            <c:spPr>
              <a:solidFill>
                <a:schemeClr val="bg1">
                  <a:lumMod val="85000"/>
                </a:schemeClr>
              </a:solidFill>
              <a:ln>
                <a:noFill/>
              </a:ln>
              <a:effectLst/>
            </c:spPr>
            <c:extLst>
              <c:ext xmlns:c16="http://schemas.microsoft.com/office/drawing/2014/chart" uri="{C3380CC4-5D6E-409C-BE32-E72D297353CC}">
                <c16:uniqueId val="{000000A4-26F6-408A-8D0F-EDA3F690E59E}"/>
              </c:ext>
            </c:extLst>
          </c:dPt>
          <c:dPt>
            <c:idx val="37"/>
            <c:invertIfNegative val="0"/>
            <c:bubble3D val="0"/>
            <c:spPr>
              <a:solidFill>
                <a:schemeClr val="bg1">
                  <a:lumMod val="85000"/>
                </a:schemeClr>
              </a:solidFill>
              <a:ln>
                <a:noFill/>
              </a:ln>
              <a:effectLst/>
            </c:spPr>
            <c:extLst>
              <c:ext xmlns:c16="http://schemas.microsoft.com/office/drawing/2014/chart" uri="{C3380CC4-5D6E-409C-BE32-E72D297353CC}">
                <c16:uniqueId val="{000000A6-26F6-408A-8D0F-EDA3F690E59E}"/>
              </c:ext>
            </c:extLst>
          </c:dPt>
          <c:dPt>
            <c:idx val="38"/>
            <c:invertIfNegative val="0"/>
            <c:bubble3D val="0"/>
            <c:spPr>
              <a:solidFill>
                <a:schemeClr val="bg1">
                  <a:lumMod val="85000"/>
                </a:schemeClr>
              </a:solidFill>
              <a:ln>
                <a:noFill/>
              </a:ln>
              <a:effectLst/>
            </c:spPr>
            <c:extLst>
              <c:ext xmlns:c16="http://schemas.microsoft.com/office/drawing/2014/chart" uri="{C3380CC4-5D6E-409C-BE32-E72D297353CC}">
                <c16:uniqueId val="{000000A8-26F6-408A-8D0F-EDA3F690E59E}"/>
              </c:ext>
            </c:extLst>
          </c:dPt>
          <c:dPt>
            <c:idx val="39"/>
            <c:invertIfNegative val="0"/>
            <c:bubble3D val="0"/>
            <c:spPr>
              <a:solidFill>
                <a:schemeClr val="bg1">
                  <a:lumMod val="85000"/>
                </a:schemeClr>
              </a:solidFill>
              <a:ln>
                <a:noFill/>
              </a:ln>
              <a:effectLst/>
            </c:spPr>
            <c:extLst>
              <c:ext xmlns:c16="http://schemas.microsoft.com/office/drawing/2014/chart" uri="{C3380CC4-5D6E-409C-BE32-E72D297353CC}">
                <c16:uniqueId val="{000000AA-26F6-408A-8D0F-EDA3F690E59E}"/>
              </c:ext>
            </c:extLst>
          </c:dPt>
          <c:dPt>
            <c:idx val="40"/>
            <c:invertIfNegative val="0"/>
            <c:bubble3D val="0"/>
            <c:spPr>
              <a:solidFill>
                <a:schemeClr val="bg1">
                  <a:lumMod val="85000"/>
                </a:schemeClr>
              </a:solidFill>
              <a:ln>
                <a:noFill/>
              </a:ln>
              <a:effectLst/>
            </c:spPr>
            <c:extLst>
              <c:ext xmlns:c16="http://schemas.microsoft.com/office/drawing/2014/chart" uri="{C3380CC4-5D6E-409C-BE32-E72D297353CC}">
                <c16:uniqueId val="{000000AC-26F6-408A-8D0F-EDA3F690E59E}"/>
              </c:ext>
            </c:extLst>
          </c:dPt>
          <c:dPt>
            <c:idx val="41"/>
            <c:invertIfNegative val="0"/>
            <c:bubble3D val="0"/>
            <c:spPr>
              <a:solidFill>
                <a:schemeClr val="bg1">
                  <a:lumMod val="85000"/>
                </a:schemeClr>
              </a:solidFill>
              <a:ln>
                <a:noFill/>
              </a:ln>
              <a:effectLst/>
            </c:spPr>
            <c:extLst>
              <c:ext xmlns:c16="http://schemas.microsoft.com/office/drawing/2014/chart" uri="{C3380CC4-5D6E-409C-BE32-E72D297353CC}">
                <c16:uniqueId val="{000000AE-26F6-408A-8D0F-EDA3F690E59E}"/>
              </c:ext>
            </c:extLst>
          </c:dPt>
          <c:dPt>
            <c:idx val="42"/>
            <c:invertIfNegative val="0"/>
            <c:bubble3D val="0"/>
            <c:spPr>
              <a:solidFill>
                <a:schemeClr val="bg1">
                  <a:lumMod val="85000"/>
                </a:schemeClr>
              </a:solidFill>
              <a:ln>
                <a:noFill/>
              </a:ln>
              <a:effectLst/>
            </c:spPr>
            <c:extLst>
              <c:ext xmlns:c16="http://schemas.microsoft.com/office/drawing/2014/chart" uri="{C3380CC4-5D6E-409C-BE32-E72D297353CC}">
                <c16:uniqueId val="{000000B0-26F6-408A-8D0F-EDA3F690E59E}"/>
              </c:ext>
            </c:extLst>
          </c:dPt>
          <c:dPt>
            <c:idx val="43"/>
            <c:invertIfNegative val="0"/>
            <c:bubble3D val="0"/>
            <c:spPr>
              <a:solidFill>
                <a:schemeClr val="bg1">
                  <a:lumMod val="85000"/>
                </a:schemeClr>
              </a:solidFill>
              <a:ln>
                <a:noFill/>
              </a:ln>
              <a:effectLst/>
            </c:spPr>
            <c:extLst>
              <c:ext xmlns:c16="http://schemas.microsoft.com/office/drawing/2014/chart" uri="{C3380CC4-5D6E-409C-BE32-E72D297353CC}">
                <c16:uniqueId val="{000000B2-26F6-408A-8D0F-EDA3F690E59E}"/>
              </c:ext>
            </c:extLst>
          </c:dPt>
          <c:dPt>
            <c:idx val="44"/>
            <c:invertIfNegative val="0"/>
            <c:bubble3D val="0"/>
            <c:spPr>
              <a:solidFill>
                <a:schemeClr val="bg1">
                  <a:lumMod val="85000"/>
                </a:schemeClr>
              </a:solidFill>
              <a:ln>
                <a:noFill/>
              </a:ln>
              <a:effectLst/>
            </c:spPr>
            <c:extLst>
              <c:ext xmlns:c16="http://schemas.microsoft.com/office/drawing/2014/chart" uri="{C3380CC4-5D6E-409C-BE32-E72D297353CC}">
                <c16:uniqueId val="{000000B4-26F6-408A-8D0F-EDA3F690E59E}"/>
              </c:ext>
            </c:extLst>
          </c:dPt>
          <c:cat>
            <c:strRef>
              <c:f>TomTom!$F$60:$F$79</c:f>
              <c:strCache>
                <c:ptCount val="20"/>
                <c:pt idx="0">
                  <c:v>Seattle</c:v>
                </c:pt>
                <c:pt idx="1">
                  <c:v>San Francisco</c:v>
                </c:pt>
                <c:pt idx="2">
                  <c:v>Los Angeles</c:v>
                </c:pt>
                <c:pt idx="3">
                  <c:v>Dallas</c:v>
                </c:pt>
                <c:pt idx="4">
                  <c:v>Houston</c:v>
                </c:pt>
                <c:pt idx="5">
                  <c:v>Chicago</c:v>
                </c:pt>
                <c:pt idx="6">
                  <c:v>Washington D.C.</c:v>
                </c:pt>
                <c:pt idx="7">
                  <c:v>New York</c:v>
                </c:pt>
                <c:pt idx="8">
                  <c:v>Phoenix</c:v>
                </c:pt>
                <c:pt idx="9">
                  <c:v>Atlanta</c:v>
                </c:pt>
                <c:pt idx="10">
                  <c:v>Mexico City</c:v>
                </c:pt>
                <c:pt idx="11">
                  <c:v>Toronto</c:v>
                </c:pt>
                <c:pt idx="12">
                  <c:v>Montreal</c:v>
                </c:pt>
                <c:pt idx="13">
                  <c:v>Vancouver</c:v>
                </c:pt>
                <c:pt idx="14">
                  <c:v>Rio de Janiero</c:v>
                </c:pt>
                <c:pt idx="15">
                  <c:v>Sao Paulo</c:v>
                </c:pt>
                <c:pt idx="16">
                  <c:v>Buenos Aires</c:v>
                </c:pt>
                <c:pt idx="17">
                  <c:v>Bogota</c:v>
                </c:pt>
                <c:pt idx="18">
                  <c:v>Lima</c:v>
                </c:pt>
                <c:pt idx="19">
                  <c:v>Santiago</c:v>
                </c:pt>
              </c:strCache>
            </c:strRef>
          </c:cat>
          <c:val>
            <c:numRef>
              <c:f>TomTom!$I$60:$I$79</c:f>
              <c:numCache>
                <c:formatCode>0%</c:formatCode>
                <c:ptCount val="20"/>
                <c:pt idx="0">
                  <c:v>0.16999999999999993</c:v>
                </c:pt>
                <c:pt idx="1">
                  <c:v>0.17000000000000004</c:v>
                </c:pt>
                <c:pt idx="2">
                  <c:v>0.15000000000000002</c:v>
                </c:pt>
                <c:pt idx="3">
                  <c:v>8.0000000000000016E-2</c:v>
                </c:pt>
                <c:pt idx="4">
                  <c:v>0.12</c:v>
                </c:pt>
                <c:pt idx="5">
                  <c:v>0.10999999999999999</c:v>
                </c:pt>
                <c:pt idx="6">
                  <c:v>0.16999999999999993</c:v>
                </c:pt>
                <c:pt idx="7">
                  <c:v>0.15000000000000002</c:v>
                </c:pt>
                <c:pt idx="8">
                  <c:v>8.9999999999999969E-2</c:v>
                </c:pt>
                <c:pt idx="9">
                  <c:v>0.13</c:v>
                </c:pt>
                <c:pt idx="10">
                  <c:v>0.14000000000000001</c:v>
                </c:pt>
                <c:pt idx="11">
                  <c:v>0.15000000000000002</c:v>
                </c:pt>
                <c:pt idx="12">
                  <c:v>0.19000000000000006</c:v>
                </c:pt>
                <c:pt idx="13">
                  <c:v>0.19000000000000006</c:v>
                </c:pt>
                <c:pt idx="14">
                  <c:v>0.21999999999999997</c:v>
                </c:pt>
                <c:pt idx="15">
                  <c:v>0.16999999999999993</c:v>
                </c:pt>
                <c:pt idx="16">
                  <c:v>0.1100000000000001</c:v>
                </c:pt>
                <c:pt idx="17">
                  <c:v>0.1399999999999999</c:v>
                </c:pt>
                <c:pt idx="18">
                  <c:v>0.14000000000000012</c:v>
                </c:pt>
                <c:pt idx="19">
                  <c:v>0.16000000000000003</c:v>
                </c:pt>
              </c:numCache>
            </c:numRef>
          </c:val>
          <c:extLst>
            <c:ext xmlns:c16="http://schemas.microsoft.com/office/drawing/2014/chart" uri="{C3380CC4-5D6E-409C-BE32-E72D297353CC}">
              <c16:uniqueId val="{000000B5-26F6-408A-8D0F-EDA3F690E59E}"/>
            </c:ext>
          </c:extLst>
        </c:ser>
        <c:dLbls>
          <c:showLegendKey val="0"/>
          <c:showVal val="0"/>
          <c:showCatName val="0"/>
          <c:showSerName val="0"/>
          <c:showPercent val="0"/>
          <c:showBubbleSize val="0"/>
        </c:dLbls>
        <c:gapWidth val="50"/>
        <c:overlap val="100"/>
        <c:axId val="784604168"/>
        <c:axId val="784597112"/>
        <c:extLst>
          <c:ext xmlns:c15="http://schemas.microsoft.com/office/drawing/2012/chart" uri="{02D57815-91ED-43cb-92C2-25804820EDAC}">
            <c15:filteredBarSeries>
              <c15:ser>
                <c:idx val="1"/>
                <c:order val="1"/>
                <c:tx>
                  <c:strRef>
                    <c:extLst>
                      <c:ext uri="{02D57815-91ED-43cb-92C2-25804820EDAC}">
                        <c15:formulaRef>
                          <c15:sqref>TomTom!$H$44</c15:sqref>
                        </c15:formulaRef>
                      </c:ext>
                    </c:extLst>
                    <c:strCache>
                      <c:ptCount val="1"/>
                      <c:pt idx="0">
                        <c:v>Normal levels max</c:v>
                      </c:pt>
                    </c:strCache>
                  </c:strRef>
                </c:tx>
                <c:spPr>
                  <a:solidFill>
                    <a:srgbClr val="000000"/>
                  </a:solidFill>
                  <a:ln>
                    <a:noFill/>
                  </a:ln>
                  <a:effectLst/>
                  <a:extLst>
                    <a:ext uri="{91240B29-F687-4F45-9708-019B960494DF}">
                      <a14:hiddenLine xmlns:a14="http://schemas.microsoft.com/office/drawing/2010/main">
                        <a:noFill/>
                      </a14:hiddenLine>
                    </a:ext>
                  </a:extLst>
                </c:spPr>
                <c:invertIfNegative val="0"/>
                <c:dPt>
                  <c:idx val="0"/>
                  <c:invertIfNegative val="0"/>
                  <c:bubble3D val="0"/>
                  <c:spPr>
                    <a:solidFill>
                      <a:srgbClr val="000000"/>
                    </a:solidFill>
                    <a:ln>
                      <a:noFill/>
                    </a:ln>
                    <a:effectLst/>
                  </c:spPr>
                  <c:extLst>
                    <c:ext xmlns:c16="http://schemas.microsoft.com/office/drawing/2014/chart" uri="{C3380CC4-5D6E-409C-BE32-E72D297353CC}">
                      <c16:uniqueId val="{000001C8-26F6-408A-8D0F-EDA3F690E59E}"/>
                    </c:ext>
                  </c:extLst>
                </c:dPt>
                <c:dPt>
                  <c:idx val="1"/>
                  <c:invertIfNegative val="0"/>
                  <c:bubble3D val="0"/>
                  <c:spPr>
                    <a:solidFill>
                      <a:srgbClr val="000000"/>
                    </a:solidFill>
                    <a:ln>
                      <a:noFill/>
                    </a:ln>
                    <a:effectLst/>
                  </c:spPr>
                  <c:extLst>
                    <c:ext xmlns:c16="http://schemas.microsoft.com/office/drawing/2014/chart" uri="{C3380CC4-5D6E-409C-BE32-E72D297353CC}">
                      <c16:uniqueId val="{000001CA-26F6-408A-8D0F-EDA3F690E59E}"/>
                    </c:ext>
                  </c:extLst>
                </c:dPt>
                <c:dPt>
                  <c:idx val="2"/>
                  <c:invertIfNegative val="0"/>
                  <c:bubble3D val="0"/>
                  <c:spPr>
                    <a:solidFill>
                      <a:srgbClr val="000000"/>
                    </a:solidFill>
                    <a:ln>
                      <a:noFill/>
                    </a:ln>
                    <a:effectLst/>
                  </c:spPr>
                  <c:extLst>
                    <c:ext xmlns:c16="http://schemas.microsoft.com/office/drawing/2014/chart" uri="{C3380CC4-5D6E-409C-BE32-E72D297353CC}">
                      <c16:uniqueId val="{000001CC-26F6-408A-8D0F-EDA3F690E59E}"/>
                    </c:ext>
                  </c:extLst>
                </c:dPt>
                <c:dPt>
                  <c:idx val="3"/>
                  <c:invertIfNegative val="0"/>
                  <c:bubble3D val="0"/>
                  <c:spPr>
                    <a:solidFill>
                      <a:srgbClr val="000000"/>
                    </a:solidFill>
                    <a:ln>
                      <a:noFill/>
                    </a:ln>
                    <a:effectLst/>
                  </c:spPr>
                  <c:extLst>
                    <c:ext xmlns:c16="http://schemas.microsoft.com/office/drawing/2014/chart" uri="{C3380CC4-5D6E-409C-BE32-E72D297353CC}">
                      <c16:uniqueId val="{000001CE-26F6-408A-8D0F-EDA3F690E59E}"/>
                    </c:ext>
                  </c:extLst>
                </c:dPt>
                <c:dPt>
                  <c:idx val="4"/>
                  <c:invertIfNegative val="0"/>
                  <c:bubble3D val="0"/>
                  <c:spPr>
                    <a:solidFill>
                      <a:srgbClr val="000000"/>
                    </a:solidFill>
                    <a:ln>
                      <a:noFill/>
                    </a:ln>
                    <a:effectLst/>
                  </c:spPr>
                  <c:extLst>
                    <c:ext xmlns:c16="http://schemas.microsoft.com/office/drawing/2014/chart" uri="{C3380CC4-5D6E-409C-BE32-E72D297353CC}">
                      <c16:uniqueId val="{000001D0-26F6-408A-8D0F-EDA3F690E59E}"/>
                    </c:ext>
                  </c:extLst>
                </c:dPt>
                <c:dPt>
                  <c:idx val="5"/>
                  <c:invertIfNegative val="0"/>
                  <c:bubble3D val="0"/>
                  <c:spPr>
                    <a:solidFill>
                      <a:srgbClr val="000000"/>
                    </a:solidFill>
                    <a:ln>
                      <a:noFill/>
                    </a:ln>
                    <a:effectLst/>
                  </c:spPr>
                  <c:extLst>
                    <c:ext xmlns:c16="http://schemas.microsoft.com/office/drawing/2014/chart" uri="{C3380CC4-5D6E-409C-BE32-E72D297353CC}">
                      <c16:uniqueId val="{000001D2-26F6-408A-8D0F-EDA3F690E59E}"/>
                    </c:ext>
                  </c:extLst>
                </c:dPt>
                <c:dPt>
                  <c:idx val="6"/>
                  <c:invertIfNegative val="0"/>
                  <c:bubble3D val="0"/>
                  <c:spPr>
                    <a:solidFill>
                      <a:srgbClr val="000000"/>
                    </a:solidFill>
                    <a:ln>
                      <a:noFill/>
                    </a:ln>
                    <a:effectLst/>
                  </c:spPr>
                  <c:extLst>
                    <c:ext xmlns:c16="http://schemas.microsoft.com/office/drawing/2014/chart" uri="{C3380CC4-5D6E-409C-BE32-E72D297353CC}">
                      <c16:uniqueId val="{000001D4-26F6-408A-8D0F-EDA3F690E59E}"/>
                    </c:ext>
                  </c:extLst>
                </c:dPt>
                <c:dPt>
                  <c:idx val="7"/>
                  <c:invertIfNegative val="0"/>
                  <c:bubble3D val="0"/>
                  <c:spPr>
                    <a:solidFill>
                      <a:srgbClr val="000000"/>
                    </a:solidFill>
                    <a:ln>
                      <a:noFill/>
                    </a:ln>
                    <a:effectLst/>
                  </c:spPr>
                  <c:extLst>
                    <c:ext xmlns:c16="http://schemas.microsoft.com/office/drawing/2014/chart" uri="{C3380CC4-5D6E-409C-BE32-E72D297353CC}">
                      <c16:uniqueId val="{000001D6-26F6-408A-8D0F-EDA3F690E59E}"/>
                    </c:ext>
                  </c:extLst>
                </c:dPt>
                <c:dPt>
                  <c:idx val="8"/>
                  <c:invertIfNegative val="0"/>
                  <c:bubble3D val="0"/>
                  <c:spPr>
                    <a:solidFill>
                      <a:srgbClr val="000000"/>
                    </a:solidFill>
                    <a:ln>
                      <a:noFill/>
                    </a:ln>
                    <a:effectLst/>
                  </c:spPr>
                  <c:extLst>
                    <c:ext xmlns:c16="http://schemas.microsoft.com/office/drawing/2014/chart" uri="{C3380CC4-5D6E-409C-BE32-E72D297353CC}">
                      <c16:uniqueId val="{000001D8-26F6-408A-8D0F-EDA3F690E59E}"/>
                    </c:ext>
                  </c:extLst>
                </c:dPt>
                <c:dPt>
                  <c:idx val="9"/>
                  <c:invertIfNegative val="0"/>
                  <c:bubble3D val="0"/>
                  <c:spPr>
                    <a:solidFill>
                      <a:srgbClr val="000000"/>
                    </a:solidFill>
                    <a:ln>
                      <a:noFill/>
                    </a:ln>
                    <a:effectLst/>
                  </c:spPr>
                  <c:extLst>
                    <c:ext xmlns:c16="http://schemas.microsoft.com/office/drawing/2014/chart" uri="{C3380CC4-5D6E-409C-BE32-E72D297353CC}">
                      <c16:uniqueId val="{000001DA-26F6-408A-8D0F-EDA3F690E59E}"/>
                    </c:ext>
                  </c:extLst>
                </c:dPt>
                <c:dPt>
                  <c:idx val="10"/>
                  <c:invertIfNegative val="0"/>
                  <c:bubble3D val="0"/>
                  <c:spPr>
                    <a:solidFill>
                      <a:srgbClr val="000000"/>
                    </a:solidFill>
                    <a:ln>
                      <a:noFill/>
                    </a:ln>
                    <a:effectLst/>
                  </c:spPr>
                  <c:extLst>
                    <c:ext xmlns:c16="http://schemas.microsoft.com/office/drawing/2014/chart" uri="{C3380CC4-5D6E-409C-BE32-E72D297353CC}">
                      <c16:uniqueId val="{000001DC-26F6-408A-8D0F-EDA3F690E59E}"/>
                    </c:ext>
                  </c:extLst>
                </c:dPt>
                <c:dPt>
                  <c:idx val="11"/>
                  <c:invertIfNegative val="0"/>
                  <c:bubble3D val="0"/>
                  <c:spPr>
                    <a:solidFill>
                      <a:srgbClr val="000000"/>
                    </a:solidFill>
                    <a:ln>
                      <a:noFill/>
                    </a:ln>
                    <a:effectLst/>
                  </c:spPr>
                  <c:extLst>
                    <c:ext xmlns:c16="http://schemas.microsoft.com/office/drawing/2014/chart" uri="{C3380CC4-5D6E-409C-BE32-E72D297353CC}">
                      <c16:uniqueId val="{000001DE-26F6-408A-8D0F-EDA3F690E59E}"/>
                    </c:ext>
                  </c:extLst>
                </c:dPt>
                <c:dPt>
                  <c:idx val="12"/>
                  <c:invertIfNegative val="0"/>
                  <c:bubble3D val="0"/>
                  <c:spPr>
                    <a:solidFill>
                      <a:srgbClr val="000000"/>
                    </a:solidFill>
                    <a:ln>
                      <a:noFill/>
                    </a:ln>
                    <a:effectLst/>
                  </c:spPr>
                  <c:extLst>
                    <c:ext xmlns:c16="http://schemas.microsoft.com/office/drawing/2014/chart" uri="{C3380CC4-5D6E-409C-BE32-E72D297353CC}">
                      <c16:uniqueId val="{000001E0-26F6-408A-8D0F-EDA3F690E59E}"/>
                    </c:ext>
                  </c:extLst>
                </c:dPt>
                <c:dPt>
                  <c:idx val="13"/>
                  <c:invertIfNegative val="0"/>
                  <c:bubble3D val="0"/>
                  <c:spPr>
                    <a:solidFill>
                      <a:srgbClr val="000000"/>
                    </a:solidFill>
                    <a:ln>
                      <a:noFill/>
                    </a:ln>
                    <a:effectLst/>
                  </c:spPr>
                  <c:extLst>
                    <c:ext xmlns:c16="http://schemas.microsoft.com/office/drawing/2014/chart" uri="{C3380CC4-5D6E-409C-BE32-E72D297353CC}">
                      <c16:uniqueId val="{000001E2-26F6-408A-8D0F-EDA3F690E59E}"/>
                    </c:ext>
                  </c:extLst>
                </c:dPt>
                <c:dPt>
                  <c:idx val="14"/>
                  <c:invertIfNegative val="0"/>
                  <c:bubble3D val="0"/>
                  <c:spPr>
                    <a:solidFill>
                      <a:srgbClr val="000000"/>
                    </a:solidFill>
                    <a:ln>
                      <a:noFill/>
                    </a:ln>
                    <a:effectLst/>
                  </c:spPr>
                  <c:extLst>
                    <c:ext xmlns:c16="http://schemas.microsoft.com/office/drawing/2014/chart" uri="{C3380CC4-5D6E-409C-BE32-E72D297353CC}">
                      <c16:uniqueId val="{000001E4-26F6-408A-8D0F-EDA3F690E59E}"/>
                    </c:ext>
                  </c:extLst>
                </c:dPt>
                <c:dPt>
                  <c:idx val="15"/>
                  <c:invertIfNegative val="0"/>
                  <c:bubble3D val="0"/>
                  <c:spPr>
                    <a:solidFill>
                      <a:srgbClr val="000000"/>
                    </a:solidFill>
                    <a:ln>
                      <a:noFill/>
                    </a:ln>
                    <a:effectLst/>
                  </c:spPr>
                  <c:extLst>
                    <c:ext xmlns:c16="http://schemas.microsoft.com/office/drawing/2014/chart" uri="{C3380CC4-5D6E-409C-BE32-E72D297353CC}">
                      <c16:uniqueId val="{000001E6-26F6-408A-8D0F-EDA3F690E59E}"/>
                    </c:ext>
                  </c:extLst>
                </c:dPt>
                <c:dPt>
                  <c:idx val="16"/>
                  <c:invertIfNegative val="0"/>
                  <c:bubble3D val="0"/>
                  <c:spPr>
                    <a:solidFill>
                      <a:srgbClr val="000000"/>
                    </a:solidFill>
                    <a:ln>
                      <a:noFill/>
                    </a:ln>
                    <a:effectLst/>
                  </c:spPr>
                  <c:extLst>
                    <c:ext xmlns:c16="http://schemas.microsoft.com/office/drawing/2014/chart" uri="{C3380CC4-5D6E-409C-BE32-E72D297353CC}">
                      <c16:uniqueId val="{000001E8-26F6-408A-8D0F-EDA3F690E59E}"/>
                    </c:ext>
                  </c:extLst>
                </c:dPt>
                <c:dPt>
                  <c:idx val="17"/>
                  <c:invertIfNegative val="0"/>
                  <c:bubble3D val="0"/>
                  <c:spPr>
                    <a:solidFill>
                      <a:srgbClr val="000000"/>
                    </a:solidFill>
                    <a:ln>
                      <a:noFill/>
                    </a:ln>
                    <a:effectLst/>
                  </c:spPr>
                  <c:extLst>
                    <c:ext xmlns:c16="http://schemas.microsoft.com/office/drawing/2014/chart" uri="{C3380CC4-5D6E-409C-BE32-E72D297353CC}">
                      <c16:uniqueId val="{000001EA-26F6-408A-8D0F-EDA3F690E59E}"/>
                    </c:ext>
                  </c:extLst>
                </c:dPt>
                <c:dPt>
                  <c:idx val="18"/>
                  <c:invertIfNegative val="0"/>
                  <c:bubble3D val="0"/>
                  <c:spPr>
                    <a:solidFill>
                      <a:srgbClr val="000000"/>
                    </a:solidFill>
                    <a:ln>
                      <a:noFill/>
                    </a:ln>
                    <a:effectLst/>
                  </c:spPr>
                  <c:extLst>
                    <c:ext xmlns:c16="http://schemas.microsoft.com/office/drawing/2014/chart" uri="{C3380CC4-5D6E-409C-BE32-E72D297353CC}">
                      <c16:uniqueId val="{000001EC-26F6-408A-8D0F-EDA3F690E59E}"/>
                    </c:ext>
                  </c:extLst>
                </c:dPt>
                <c:dPt>
                  <c:idx val="19"/>
                  <c:invertIfNegative val="0"/>
                  <c:bubble3D val="0"/>
                  <c:spPr>
                    <a:solidFill>
                      <a:srgbClr val="000000"/>
                    </a:solidFill>
                    <a:ln>
                      <a:noFill/>
                    </a:ln>
                    <a:effectLst/>
                  </c:spPr>
                  <c:extLst>
                    <c:ext xmlns:c16="http://schemas.microsoft.com/office/drawing/2014/chart" uri="{C3380CC4-5D6E-409C-BE32-E72D297353CC}">
                      <c16:uniqueId val="{000001EE-26F6-408A-8D0F-EDA3F690E59E}"/>
                    </c:ext>
                  </c:extLst>
                </c:dPt>
                <c:dPt>
                  <c:idx val="20"/>
                  <c:invertIfNegative val="0"/>
                  <c:bubble3D val="0"/>
                  <c:spPr>
                    <a:solidFill>
                      <a:srgbClr val="000000"/>
                    </a:solidFill>
                    <a:ln>
                      <a:noFill/>
                    </a:ln>
                    <a:effectLst/>
                  </c:spPr>
                  <c:extLst>
                    <c:ext xmlns:c16="http://schemas.microsoft.com/office/drawing/2014/chart" uri="{C3380CC4-5D6E-409C-BE32-E72D297353CC}">
                      <c16:uniqueId val="{000001F0-26F6-408A-8D0F-EDA3F690E59E}"/>
                    </c:ext>
                  </c:extLst>
                </c:dPt>
                <c:dPt>
                  <c:idx val="21"/>
                  <c:invertIfNegative val="0"/>
                  <c:bubble3D val="0"/>
                  <c:spPr>
                    <a:solidFill>
                      <a:srgbClr val="000000"/>
                    </a:solidFill>
                    <a:ln>
                      <a:noFill/>
                    </a:ln>
                    <a:effectLst/>
                  </c:spPr>
                  <c:extLst>
                    <c:ext xmlns:c16="http://schemas.microsoft.com/office/drawing/2014/chart" uri="{C3380CC4-5D6E-409C-BE32-E72D297353CC}">
                      <c16:uniqueId val="{000001F2-26F6-408A-8D0F-EDA3F690E59E}"/>
                    </c:ext>
                  </c:extLst>
                </c:dPt>
                <c:dPt>
                  <c:idx val="22"/>
                  <c:invertIfNegative val="0"/>
                  <c:bubble3D val="0"/>
                  <c:spPr>
                    <a:solidFill>
                      <a:srgbClr val="000000"/>
                    </a:solidFill>
                    <a:ln>
                      <a:noFill/>
                    </a:ln>
                    <a:effectLst/>
                  </c:spPr>
                  <c:extLst>
                    <c:ext xmlns:c16="http://schemas.microsoft.com/office/drawing/2014/chart" uri="{C3380CC4-5D6E-409C-BE32-E72D297353CC}">
                      <c16:uniqueId val="{000001F4-26F6-408A-8D0F-EDA3F690E59E}"/>
                    </c:ext>
                  </c:extLst>
                </c:dPt>
                <c:dPt>
                  <c:idx val="23"/>
                  <c:invertIfNegative val="0"/>
                  <c:bubble3D val="0"/>
                  <c:spPr>
                    <a:solidFill>
                      <a:srgbClr val="000000"/>
                    </a:solidFill>
                    <a:ln>
                      <a:noFill/>
                    </a:ln>
                    <a:effectLst/>
                  </c:spPr>
                  <c:extLst>
                    <c:ext xmlns:c16="http://schemas.microsoft.com/office/drawing/2014/chart" uri="{C3380CC4-5D6E-409C-BE32-E72D297353CC}">
                      <c16:uniqueId val="{000001F6-26F6-408A-8D0F-EDA3F690E59E}"/>
                    </c:ext>
                  </c:extLst>
                </c:dPt>
                <c:dPt>
                  <c:idx val="24"/>
                  <c:invertIfNegative val="0"/>
                  <c:bubble3D val="0"/>
                  <c:spPr>
                    <a:solidFill>
                      <a:srgbClr val="000000"/>
                    </a:solidFill>
                    <a:ln>
                      <a:noFill/>
                    </a:ln>
                    <a:effectLst/>
                  </c:spPr>
                  <c:extLst>
                    <c:ext xmlns:c16="http://schemas.microsoft.com/office/drawing/2014/chart" uri="{C3380CC4-5D6E-409C-BE32-E72D297353CC}">
                      <c16:uniqueId val="{000001F8-26F6-408A-8D0F-EDA3F690E59E}"/>
                    </c:ext>
                  </c:extLst>
                </c:dPt>
                <c:dPt>
                  <c:idx val="25"/>
                  <c:invertIfNegative val="0"/>
                  <c:bubble3D val="0"/>
                  <c:spPr>
                    <a:solidFill>
                      <a:srgbClr val="000000"/>
                    </a:solidFill>
                    <a:ln>
                      <a:noFill/>
                    </a:ln>
                    <a:effectLst/>
                  </c:spPr>
                  <c:extLst>
                    <c:ext xmlns:c16="http://schemas.microsoft.com/office/drawing/2014/chart" uri="{C3380CC4-5D6E-409C-BE32-E72D297353CC}">
                      <c16:uniqueId val="{000001FA-26F6-408A-8D0F-EDA3F690E59E}"/>
                    </c:ext>
                  </c:extLst>
                </c:dPt>
                <c:dPt>
                  <c:idx val="26"/>
                  <c:invertIfNegative val="0"/>
                  <c:bubble3D val="0"/>
                  <c:spPr>
                    <a:solidFill>
                      <a:srgbClr val="000000"/>
                    </a:solidFill>
                    <a:ln>
                      <a:noFill/>
                    </a:ln>
                    <a:effectLst/>
                  </c:spPr>
                  <c:extLst>
                    <c:ext xmlns:c16="http://schemas.microsoft.com/office/drawing/2014/chart" uri="{C3380CC4-5D6E-409C-BE32-E72D297353CC}">
                      <c16:uniqueId val="{000001FC-26F6-408A-8D0F-EDA3F690E59E}"/>
                    </c:ext>
                  </c:extLst>
                </c:dPt>
                <c:dPt>
                  <c:idx val="27"/>
                  <c:invertIfNegative val="0"/>
                  <c:bubble3D val="0"/>
                  <c:spPr>
                    <a:solidFill>
                      <a:srgbClr val="000000"/>
                    </a:solidFill>
                    <a:ln>
                      <a:noFill/>
                    </a:ln>
                    <a:effectLst/>
                  </c:spPr>
                  <c:extLst>
                    <c:ext xmlns:c16="http://schemas.microsoft.com/office/drawing/2014/chart" uri="{C3380CC4-5D6E-409C-BE32-E72D297353CC}">
                      <c16:uniqueId val="{000001FE-26F6-408A-8D0F-EDA3F690E59E}"/>
                    </c:ext>
                  </c:extLst>
                </c:dPt>
                <c:dPt>
                  <c:idx val="28"/>
                  <c:invertIfNegative val="0"/>
                  <c:bubble3D val="0"/>
                  <c:spPr>
                    <a:solidFill>
                      <a:srgbClr val="000000"/>
                    </a:solidFill>
                    <a:ln>
                      <a:noFill/>
                    </a:ln>
                    <a:effectLst/>
                  </c:spPr>
                  <c:extLst>
                    <c:ext xmlns:c16="http://schemas.microsoft.com/office/drawing/2014/chart" uri="{C3380CC4-5D6E-409C-BE32-E72D297353CC}">
                      <c16:uniqueId val="{00000200-26F6-408A-8D0F-EDA3F690E59E}"/>
                    </c:ext>
                  </c:extLst>
                </c:dPt>
                <c:dPt>
                  <c:idx val="29"/>
                  <c:invertIfNegative val="0"/>
                  <c:bubble3D val="0"/>
                  <c:spPr>
                    <a:solidFill>
                      <a:srgbClr val="000000"/>
                    </a:solidFill>
                    <a:ln>
                      <a:noFill/>
                    </a:ln>
                    <a:effectLst/>
                  </c:spPr>
                  <c:extLst>
                    <c:ext xmlns:c16="http://schemas.microsoft.com/office/drawing/2014/chart" uri="{C3380CC4-5D6E-409C-BE32-E72D297353CC}">
                      <c16:uniqueId val="{00000202-26F6-408A-8D0F-EDA3F690E59E}"/>
                    </c:ext>
                  </c:extLst>
                </c:dPt>
                <c:dPt>
                  <c:idx val="30"/>
                  <c:invertIfNegative val="0"/>
                  <c:bubble3D val="0"/>
                  <c:spPr>
                    <a:solidFill>
                      <a:srgbClr val="000000"/>
                    </a:solidFill>
                    <a:ln>
                      <a:noFill/>
                    </a:ln>
                    <a:effectLst/>
                  </c:spPr>
                  <c:extLst>
                    <c:ext xmlns:c16="http://schemas.microsoft.com/office/drawing/2014/chart" uri="{C3380CC4-5D6E-409C-BE32-E72D297353CC}">
                      <c16:uniqueId val="{00000204-26F6-408A-8D0F-EDA3F690E59E}"/>
                    </c:ext>
                  </c:extLst>
                </c:dPt>
                <c:dPt>
                  <c:idx val="31"/>
                  <c:invertIfNegative val="0"/>
                  <c:bubble3D val="0"/>
                  <c:spPr>
                    <a:solidFill>
                      <a:srgbClr val="000000"/>
                    </a:solidFill>
                    <a:ln>
                      <a:noFill/>
                    </a:ln>
                    <a:effectLst/>
                  </c:spPr>
                  <c:extLst>
                    <c:ext xmlns:c16="http://schemas.microsoft.com/office/drawing/2014/chart" uri="{C3380CC4-5D6E-409C-BE32-E72D297353CC}">
                      <c16:uniqueId val="{00000206-26F6-408A-8D0F-EDA3F690E59E}"/>
                    </c:ext>
                  </c:extLst>
                </c:dPt>
                <c:dPt>
                  <c:idx val="32"/>
                  <c:invertIfNegative val="0"/>
                  <c:bubble3D val="0"/>
                  <c:spPr>
                    <a:solidFill>
                      <a:srgbClr val="000000"/>
                    </a:solidFill>
                    <a:ln>
                      <a:noFill/>
                    </a:ln>
                    <a:effectLst/>
                  </c:spPr>
                  <c:extLst>
                    <c:ext xmlns:c16="http://schemas.microsoft.com/office/drawing/2014/chart" uri="{C3380CC4-5D6E-409C-BE32-E72D297353CC}">
                      <c16:uniqueId val="{00000208-26F6-408A-8D0F-EDA3F690E59E}"/>
                    </c:ext>
                  </c:extLst>
                </c:dPt>
                <c:dPt>
                  <c:idx val="33"/>
                  <c:invertIfNegative val="0"/>
                  <c:bubble3D val="0"/>
                  <c:spPr>
                    <a:solidFill>
                      <a:srgbClr val="000000"/>
                    </a:solidFill>
                    <a:ln>
                      <a:noFill/>
                    </a:ln>
                    <a:effectLst/>
                  </c:spPr>
                  <c:extLst>
                    <c:ext xmlns:c16="http://schemas.microsoft.com/office/drawing/2014/chart" uri="{C3380CC4-5D6E-409C-BE32-E72D297353CC}">
                      <c16:uniqueId val="{0000020A-26F6-408A-8D0F-EDA3F690E59E}"/>
                    </c:ext>
                  </c:extLst>
                </c:dPt>
                <c:dPt>
                  <c:idx val="34"/>
                  <c:invertIfNegative val="0"/>
                  <c:bubble3D val="0"/>
                  <c:spPr>
                    <a:solidFill>
                      <a:srgbClr val="000000"/>
                    </a:solidFill>
                    <a:ln>
                      <a:noFill/>
                    </a:ln>
                    <a:effectLst/>
                  </c:spPr>
                  <c:extLst>
                    <c:ext xmlns:c16="http://schemas.microsoft.com/office/drawing/2014/chart" uri="{C3380CC4-5D6E-409C-BE32-E72D297353CC}">
                      <c16:uniqueId val="{0000020C-26F6-408A-8D0F-EDA3F690E59E}"/>
                    </c:ext>
                  </c:extLst>
                </c:dPt>
                <c:dPt>
                  <c:idx val="35"/>
                  <c:invertIfNegative val="0"/>
                  <c:bubble3D val="0"/>
                  <c:spPr>
                    <a:solidFill>
                      <a:srgbClr val="000000"/>
                    </a:solidFill>
                    <a:ln>
                      <a:noFill/>
                    </a:ln>
                    <a:effectLst/>
                  </c:spPr>
                  <c:extLst>
                    <c:ext xmlns:c16="http://schemas.microsoft.com/office/drawing/2014/chart" uri="{C3380CC4-5D6E-409C-BE32-E72D297353CC}">
                      <c16:uniqueId val="{0000020E-26F6-408A-8D0F-EDA3F690E59E}"/>
                    </c:ext>
                  </c:extLst>
                </c:dPt>
                <c:dPt>
                  <c:idx val="36"/>
                  <c:invertIfNegative val="0"/>
                  <c:bubble3D val="0"/>
                  <c:spPr>
                    <a:solidFill>
                      <a:srgbClr val="000000"/>
                    </a:solidFill>
                    <a:ln>
                      <a:noFill/>
                    </a:ln>
                    <a:effectLst/>
                  </c:spPr>
                  <c:extLst>
                    <c:ext xmlns:c16="http://schemas.microsoft.com/office/drawing/2014/chart" uri="{C3380CC4-5D6E-409C-BE32-E72D297353CC}">
                      <c16:uniqueId val="{00000210-26F6-408A-8D0F-EDA3F690E59E}"/>
                    </c:ext>
                  </c:extLst>
                </c:dPt>
                <c:dPt>
                  <c:idx val="37"/>
                  <c:invertIfNegative val="0"/>
                  <c:bubble3D val="0"/>
                  <c:spPr>
                    <a:solidFill>
                      <a:srgbClr val="000000"/>
                    </a:solidFill>
                    <a:ln>
                      <a:noFill/>
                    </a:ln>
                    <a:effectLst/>
                  </c:spPr>
                  <c:extLst>
                    <c:ext xmlns:c16="http://schemas.microsoft.com/office/drawing/2014/chart" uri="{C3380CC4-5D6E-409C-BE32-E72D297353CC}">
                      <c16:uniqueId val="{00000212-26F6-408A-8D0F-EDA3F690E59E}"/>
                    </c:ext>
                  </c:extLst>
                </c:dPt>
                <c:dPt>
                  <c:idx val="38"/>
                  <c:invertIfNegative val="0"/>
                  <c:bubble3D val="0"/>
                  <c:spPr>
                    <a:solidFill>
                      <a:srgbClr val="000000"/>
                    </a:solidFill>
                    <a:ln>
                      <a:noFill/>
                    </a:ln>
                    <a:effectLst/>
                  </c:spPr>
                  <c:extLst>
                    <c:ext xmlns:c16="http://schemas.microsoft.com/office/drawing/2014/chart" uri="{C3380CC4-5D6E-409C-BE32-E72D297353CC}">
                      <c16:uniqueId val="{00000214-26F6-408A-8D0F-EDA3F690E59E}"/>
                    </c:ext>
                  </c:extLst>
                </c:dPt>
                <c:dPt>
                  <c:idx val="39"/>
                  <c:invertIfNegative val="0"/>
                  <c:bubble3D val="0"/>
                  <c:spPr>
                    <a:solidFill>
                      <a:srgbClr val="000000"/>
                    </a:solidFill>
                    <a:ln>
                      <a:noFill/>
                    </a:ln>
                    <a:effectLst/>
                  </c:spPr>
                  <c:extLst>
                    <c:ext xmlns:c16="http://schemas.microsoft.com/office/drawing/2014/chart" uri="{C3380CC4-5D6E-409C-BE32-E72D297353CC}">
                      <c16:uniqueId val="{00000216-26F6-408A-8D0F-EDA3F690E59E}"/>
                    </c:ext>
                  </c:extLst>
                </c:dPt>
                <c:dPt>
                  <c:idx val="40"/>
                  <c:invertIfNegative val="0"/>
                  <c:bubble3D val="0"/>
                  <c:spPr>
                    <a:solidFill>
                      <a:srgbClr val="000000"/>
                    </a:solidFill>
                    <a:ln>
                      <a:noFill/>
                    </a:ln>
                    <a:effectLst/>
                  </c:spPr>
                  <c:extLst>
                    <c:ext xmlns:c16="http://schemas.microsoft.com/office/drawing/2014/chart" uri="{C3380CC4-5D6E-409C-BE32-E72D297353CC}">
                      <c16:uniqueId val="{00000218-26F6-408A-8D0F-EDA3F690E59E}"/>
                    </c:ext>
                  </c:extLst>
                </c:dPt>
                <c:dPt>
                  <c:idx val="41"/>
                  <c:invertIfNegative val="0"/>
                  <c:bubble3D val="0"/>
                  <c:spPr>
                    <a:solidFill>
                      <a:srgbClr val="000000"/>
                    </a:solidFill>
                    <a:ln>
                      <a:noFill/>
                    </a:ln>
                    <a:effectLst/>
                  </c:spPr>
                  <c:extLst>
                    <c:ext xmlns:c16="http://schemas.microsoft.com/office/drawing/2014/chart" uri="{C3380CC4-5D6E-409C-BE32-E72D297353CC}">
                      <c16:uniqueId val="{0000021A-26F6-408A-8D0F-EDA3F690E59E}"/>
                    </c:ext>
                  </c:extLst>
                </c:dPt>
                <c:dPt>
                  <c:idx val="42"/>
                  <c:invertIfNegative val="0"/>
                  <c:bubble3D val="0"/>
                  <c:spPr>
                    <a:solidFill>
                      <a:srgbClr val="000000"/>
                    </a:solidFill>
                    <a:ln>
                      <a:noFill/>
                    </a:ln>
                    <a:effectLst/>
                  </c:spPr>
                  <c:extLst>
                    <c:ext xmlns:c16="http://schemas.microsoft.com/office/drawing/2014/chart" uri="{C3380CC4-5D6E-409C-BE32-E72D297353CC}">
                      <c16:uniqueId val="{0000021C-26F6-408A-8D0F-EDA3F690E59E}"/>
                    </c:ext>
                  </c:extLst>
                </c:dPt>
                <c:dPt>
                  <c:idx val="43"/>
                  <c:invertIfNegative val="0"/>
                  <c:bubble3D val="0"/>
                  <c:spPr>
                    <a:solidFill>
                      <a:srgbClr val="000000"/>
                    </a:solidFill>
                    <a:ln>
                      <a:noFill/>
                    </a:ln>
                    <a:effectLst/>
                  </c:spPr>
                  <c:extLst>
                    <c:ext xmlns:c16="http://schemas.microsoft.com/office/drawing/2014/chart" uri="{C3380CC4-5D6E-409C-BE32-E72D297353CC}">
                      <c16:uniqueId val="{0000021E-26F6-408A-8D0F-EDA3F690E59E}"/>
                    </c:ext>
                  </c:extLst>
                </c:dPt>
                <c:dPt>
                  <c:idx val="44"/>
                  <c:invertIfNegative val="0"/>
                  <c:bubble3D val="0"/>
                  <c:spPr>
                    <a:solidFill>
                      <a:srgbClr val="000000"/>
                    </a:solidFill>
                    <a:ln>
                      <a:noFill/>
                    </a:ln>
                    <a:effectLst/>
                  </c:spPr>
                  <c:extLst>
                    <c:ext xmlns:c16="http://schemas.microsoft.com/office/drawing/2014/chart" uri="{C3380CC4-5D6E-409C-BE32-E72D297353CC}">
                      <c16:uniqueId val="{00000220-26F6-408A-8D0F-EDA3F690E59E}"/>
                    </c:ext>
                  </c:extLst>
                </c:dPt>
                <c:cat>
                  <c:strRef>
                    <c:extLst>
                      <c:ext uri="{02D57815-91ED-43cb-92C2-25804820EDAC}">
                        <c15:formulaRef>
                          <c15:sqref>TomTom!$F$60:$F$79</c15:sqref>
                        </c15:formulaRef>
                      </c:ext>
                    </c:extLst>
                    <c:strCache>
                      <c:ptCount val="20"/>
                      <c:pt idx="0">
                        <c:v>Seattle</c:v>
                      </c:pt>
                      <c:pt idx="1">
                        <c:v>San Francisco</c:v>
                      </c:pt>
                      <c:pt idx="2">
                        <c:v>Los Angeles</c:v>
                      </c:pt>
                      <c:pt idx="3">
                        <c:v>Dallas</c:v>
                      </c:pt>
                      <c:pt idx="4">
                        <c:v>Houston</c:v>
                      </c:pt>
                      <c:pt idx="5">
                        <c:v>Chicago</c:v>
                      </c:pt>
                      <c:pt idx="6">
                        <c:v>Washington D.C.</c:v>
                      </c:pt>
                      <c:pt idx="7">
                        <c:v>New York</c:v>
                      </c:pt>
                      <c:pt idx="8">
                        <c:v>Phoenix</c:v>
                      </c:pt>
                      <c:pt idx="9">
                        <c:v>Atlanta</c:v>
                      </c:pt>
                      <c:pt idx="10">
                        <c:v>Mexico City</c:v>
                      </c:pt>
                      <c:pt idx="11">
                        <c:v>Toronto</c:v>
                      </c:pt>
                      <c:pt idx="12">
                        <c:v>Montreal</c:v>
                      </c:pt>
                      <c:pt idx="13">
                        <c:v>Vancouver</c:v>
                      </c:pt>
                      <c:pt idx="14">
                        <c:v>Rio de Janiero</c:v>
                      </c:pt>
                      <c:pt idx="15">
                        <c:v>Sao Paulo</c:v>
                      </c:pt>
                      <c:pt idx="16">
                        <c:v>Buenos Aires</c:v>
                      </c:pt>
                      <c:pt idx="17">
                        <c:v>Bogota</c:v>
                      </c:pt>
                      <c:pt idx="18">
                        <c:v>Lima</c:v>
                      </c:pt>
                      <c:pt idx="19">
                        <c:v>Santiago</c:v>
                      </c:pt>
                    </c:strCache>
                  </c:strRef>
                </c:cat>
                <c:val>
                  <c:numRef>
                    <c:extLst>
                      <c:ext uri="{02D57815-91ED-43cb-92C2-25804820EDAC}">
                        <c15:formulaRef>
                          <c15:sqref>TomTom!$H$60:$H$79</c15:sqref>
                        </c15:formulaRef>
                      </c:ext>
                    </c:extLst>
                    <c:numCache>
                      <c:formatCode>0%</c:formatCode>
                      <c:ptCount val="20"/>
                      <c:pt idx="0">
                        <c:v>0.73</c:v>
                      </c:pt>
                      <c:pt idx="1">
                        <c:v>0.76</c:v>
                      </c:pt>
                      <c:pt idx="2">
                        <c:v>0.87</c:v>
                      </c:pt>
                      <c:pt idx="3">
                        <c:v>0.53</c:v>
                      </c:pt>
                      <c:pt idx="4">
                        <c:v>0.65</c:v>
                      </c:pt>
                      <c:pt idx="5">
                        <c:v>0.62</c:v>
                      </c:pt>
                      <c:pt idx="6">
                        <c:v>0.69</c:v>
                      </c:pt>
                      <c:pt idx="7">
                        <c:v>0.76</c:v>
                      </c:pt>
                      <c:pt idx="8">
                        <c:v>0.43</c:v>
                      </c:pt>
                      <c:pt idx="9">
                        <c:v>0.67</c:v>
                      </c:pt>
                      <c:pt idx="10">
                        <c:v>0.96</c:v>
                      </c:pt>
                      <c:pt idx="11">
                        <c:v>0.76</c:v>
                      </c:pt>
                      <c:pt idx="12">
                        <c:v>0.68</c:v>
                      </c:pt>
                      <c:pt idx="13">
                        <c:v>0.79</c:v>
                      </c:pt>
                      <c:pt idx="14">
                        <c:v>0.96</c:v>
                      </c:pt>
                      <c:pt idx="15">
                        <c:v>0.95</c:v>
                      </c:pt>
                      <c:pt idx="16">
                        <c:v>0.68</c:v>
                      </c:pt>
                      <c:pt idx="17">
                        <c:v>1.1399999999999999</c:v>
                      </c:pt>
                      <c:pt idx="18">
                        <c:v>1.08</c:v>
                      </c:pt>
                      <c:pt idx="19">
                        <c:v>0.93</c:v>
                      </c:pt>
                    </c:numCache>
                  </c:numRef>
                </c:val>
                <c:extLst>
                  <c:ext xmlns:c16="http://schemas.microsoft.com/office/drawing/2014/chart" uri="{C3380CC4-5D6E-409C-BE32-E72D297353CC}">
                    <c16:uniqueId val="{00000221-26F6-408A-8D0F-EDA3F690E59E}"/>
                  </c:ext>
                </c:extLst>
              </c15:ser>
            </c15:filteredBarSeries>
          </c:ext>
        </c:extLst>
      </c:barChart>
      <c:lineChart>
        <c:grouping val="standard"/>
        <c:varyColors val="0"/>
        <c:ser>
          <c:idx val="3"/>
          <c:order val="3"/>
          <c:tx>
            <c:strRef>
              <c:f>TomTom!$J$44</c:f>
              <c:strCache>
                <c:ptCount val="1"/>
                <c:pt idx="0">
                  <c:v>2022/6/9</c:v>
                </c:pt>
              </c:strCache>
            </c:strRef>
          </c:tx>
          <c:spPr>
            <a:ln w="28575" cap="rnd">
              <a:noFill/>
              <a:round/>
            </a:ln>
            <a:effectLst/>
          </c:spPr>
          <c:marker>
            <c:symbol val="dash"/>
            <c:size val="15"/>
            <c:spPr>
              <a:solidFill>
                <a:schemeClr val="accent1">
                  <a:lumMod val="60000"/>
                  <a:lumOff val="40000"/>
                </a:schemeClr>
              </a:solidFill>
              <a:ln w="9525">
                <a:noFill/>
              </a:ln>
              <a:effectLst/>
            </c:spPr>
          </c:marker>
          <c:dPt>
            <c:idx val="0"/>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B7-26F6-408A-8D0F-EDA3F690E59E}"/>
              </c:ext>
            </c:extLst>
          </c:dPt>
          <c:dPt>
            <c:idx val="1"/>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B9-26F6-408A-8D0F-EDA3F690E59E}"/>
              </c:ext>
            </c:extLst>
          </c:dPt>
          <c:dPt>
            <c:idx val="2"/>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BB-26F6-408A-8D0F-EDA3F690E59E}"/>
              </c:ext>
            </c:extLst>
          </c:dPt>
          <c:dPt>
            <c:idx val="3"/>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BD-26F6-408A-8D0F-EDA3F690E59E}"/>
              </c:ext>
            </c:extLst>
          </c:dPt>
          <c:dPt>
            <c:idx val="4"/>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BF-26F6-408A-8D0F-EDA3F690E59E}"/>
              </c:ext>
            </c:extLst>
          </c:dPt>
          <c:dPt>
            <c:idx val="5"/>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1-26F6-408A-8D0F-EDA3F690E59E}"/>
              </c:ext>
            </c:extLst>
          </c:dPt>
          <c:dPt>
            <c:idx val="6"/>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3-26F6-408A-8D0F-EDA3F690E59E}"/>
              </c:ext>
            </c:extLst>
          </c:dPt>
          <c:dPt>
            <c:idx val="7"/>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5-26F6-408A-8D0F-EDA3F690E59E}"/>
              </c:ext>
            </c:extLst>
          </c:dPt>
          <c:dPt>
            <c:idx val="8"/>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7-26F6-408A-8D0F-EDA3F690E59E}"/>
              </c:ext>
            </c:extLst>
          </c:dPt>
          <c:dPt>
            <c:idx val="9"/>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9-26F6-408A-8D0F-EDA3F690E59E}"/>
              </c:ext>
            </c:extLst>
          </c:dPt>
          <c:dPt>
            <c:idx val="10"/>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B-26F6-408A-8D0F-EDA3F690E59E}"/>
              </c:ext>
            </c:extLst>
          </c:dPt>
          <c:dPt>
            <c:idx val="11"/>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D-26F6-408A-8D0F-EDA3F690E59E}"/>
              </c:ext>
            </c:extLst>
          </c:dPt>
          <c:dPt>
            <c:idx val="12"/>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F-26F6-408A-8D0F-EDA3F690E59E}"/>
              </c:ext>
            </c:extLst>
          </c:dPt>
          <c:dPt>
            <c:idx val="13"/>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1-26F6-408A-8D0F-EDA3F690E59E}"/>
              </c:ext>
            </c:extLst>
          </c:dPt>
          <c:dPt>
            <c:idx val="14"/>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3-26F6-408A-8D0F-EDA3F690E59E}"/>
              </c:ext>
            </c:extLst>
          </c:dPt>
          <c:dPt>
            <c:idx val="15"/>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5-26F6-408A-8D0F-EDA3F690E59E}"/>
              </c:ext>
            </c:extLst>
          </c:dPt>
          <c:dPt>
            <c:idx val="16"/>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7-26F6-408A-8D0F-EDA3F690E59E}"/>
              </c:ext>
            </c:extLst>
          </c:dPt>
          <c:dPt>
            <c:idx val="17"/>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9-26F6-408A-8D0F-EDA3F690E59E}"/>
              </c:ext>
            </c:extLst>
          </c:dPt>
          <c:dPt>
            <c:idx val="18"/>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B-26F6-408A-8D0F-EDA3F690E59E}"/>
              </c:ext>
            </c:extLst>
          </c:dPt>
          <c:dPt>
            <c:idx val="19"/>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D-26F6-408A-8D0F-EDA3F690E59E}"/>
              </c:ext>
            </c:extLst>
          </c:dPt>
          <c:dPt>
            <c:idx val="20"/>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F-26F6-408A-8D0F-EDA3F690E59E}"/>
              </c:ext>
            </c:extLst>
          </c:dPt>
          <c:dPt>
            <c:idx val="21"/>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1-26F6-408A-8D0F-EDA3F690E59E}"/>
              </c:ext>
            </c:extLst>
          </c:dPt>
          <c:dPt>
            <c:idx val="22"/>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3-26F6-408A-8D0F-EDA3F690E59E}"/>
              </c:ext>
            </c:extLst>
          </c:dPt>
          <c:dPt>
            <c:idx val="23"/>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5-26F6-408A-8D0F-EDA3F690E59E}"/>
              </c:ext>
            </c:extLst>
          </c:dPt>
          <c:dPt>
            <c:idx val="24"/>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7-26F6-408A-8D0F-EDA3F690E59E}"/>
              </c:ext>
            </c:extLst>
          </c:dPt>
          <c:dPt>
            <c:idx val="25"/>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9-26F6-408A-8D0F-EDA3F690E59E}"/>
              </c:ext>
            </c:extLst>
          </c:dPt>
          <c:dPt>
            <c:idx val="26"/>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B-26F6-408A-8D0F-EDA3F690E59E}"/>
              </c:ext>
            </c:extLst>
          </c:dPt>
          <c:dPt>
            <c:idx val="27"/>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D-26F6-408A-8D0F-EDA3F690E59E}"/>
              </c:ext>
            </c:extLst>
          </c:dPt>
          <c:dPt>
            <c:idx val="28"/>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F-26F6-408A-8D0F-EDA3F690E59E}"/>
              </c:ext>
            </c:extLst>
          </c:dPt>
          <c:dPt>
            <c:idx val="29"/>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1-26F6-408A-8D0F-EDA3F690E59E}"/>
              </c:ext>
            </c:extLst>
          </c:dPt>
          <c:dPt>
            <c:idx val="30"/>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3-26F6-408A-8D0F-EDA3F690E59E}"/>
              </c:ext>
            </c:extLst>
          </c:dPt>
          <c:dPt>
            <c:idx val="31"/>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5-26F6-408A-8D0F-EDA3F690E59E}"/>
              </c:ext>
            </c:extLst>
          </c:dPt>
          <c:dPt>
            <c:idx val="32"/>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7-26F6-408A-8D0F-EDA3F690E59E}"/>
              </c:ext>
            </c:extLst>
          </c:dPt>
          <c:dPt>
            <c:idx val="33"/>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9-26F6-408A-8D0F-EDA3F690E59E}"/>
              </c:ext>
            </c:extLst>
          </c:dPt>
          <c:dPt>
            <c:idx val="34"/>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B-26F6-408A-8D0F-EDA3F690E59E}"/>
              </c:ext>
            </c:extLst>
          </c:dPt>
          <c:dPt>
            <c:idx val="35"/>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D-26F6-408A-8D0F-EDA3F690E59E}"/>
              </c:ext>
            </c:extLst>
          </c:dPt>
          <c:dPt>
            <c:idx val="36"/>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F-26F6-408A-8D0F-EDA3F690E59E}"/>
              </c:ext>
            </c:extLst>
          </c:dPt>
          <c:dPt>
            <c:idx val="37"/>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101-26F6-408A-8D0F-EDA3F690E59E}"/>
              </c:ext>
            </c:extLst>
          </c:dPt>
          <c:dPt>
            <c:idx val="38"/>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103-26F6-408A-8D0F-EDA3F690E59E}"/>
              </c:ext>
            </c:extLst>
          </c:dPt>
          <c:dPt>
            <c:idx val="39"/>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105-26F6-408A-8D0F-EDA3F690E59E}"/>
              </c:ext>
            </c:extLst>
          </c:dPt>
          <c:dPt>
            <c:idx val="40"/>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107-26F6-408A-8D0F-EDA3F690E59E}"/>
              </c:ext>
            </c:extLst>
          </c:dPt>
          <c:dPt>
            <c:idx val="41"/>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109-26F6-408A-8D0F-EDA3F690E59E}"/>
              </c:ext>
            </c:extLst>
          </c:dPt>
          <c:dPt>
            <c:idx val="42"/>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10B-26F6-408A-8D0F-EDA3F690E59E}"/>
              </c:ext>
            </c:extLst>
          </c:dPt>
          <c:dPt>
            <c:idx val="43"/>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10D-26F6-408A-8D0F-EDA3F690E59E}"/>
              </c:ext>
            </c:extLst>
          </c:dPt>
          <c:dPt>
            <c:idx val="44"/>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10F-26F6-408A-8D0F-EDA3F690E59E}"/>
              </c:ext>
            </c:extLst>
          </c:dPt>
          <c:cat>
            <c:strRef>
              <c:f>TomTom!$F$60:$F$79</c:f>
              <c:strCache>
                <c:ptCount val="20"/>
                <c:pt idx="0">
                  <c:v>Seattle</c:v>
                </c:pt>
                <c:pt idx="1">
                  <c:v>San Francisco</c:v>
                </c:pt>
                <c:pt idx="2">
                  <c:v>Los Angeles</c:v>
                </c:pt>
                <c:pt idx="3">
                  <c:v>Dallas</c:v>
                </c:pt>
                <c:pt idx="4">
                  <c:v>Houston</c:v>
                </c:pt>
                <c:pt idx="5">
                  <c:v>Chicago</c:v>
                </c:pt>
                <c:pt idx="6">
                  <c:v>Washington D.C.</c:v>
                </c:pt>
                <c:pt idx="7">
                  <c:v>New York</c:v>
                </c:pt>
                <c:pt idx="8">
                  <c:v>Phoenix</c:v>
                </c:pt>
                <c:pt idx="9">
                  <c:v>Atlanta</c:v>
                </c:pt>
                <c:pt idx="10">
                  <c:v>Mexico City</c:v>
                </c:pt>
                <c:pt idx="11">
                  <c:v>Toronto</c:v>
                </c:pt>
                <c:pt idx="12">
                  <c:v>Montreal</c:v>
                </c:pt>
                <c:pt idx="13">
                  <c:v>Vancouver</c:v>
                </c:pt>
                <c:pt idx="14">
                  <c:v>Rio de Janiero</c:v>
                </c:pt>
                <c:pt idx="15">
                  <c:v>Sao Paulo</c:v>
                </c:pt>
                <c:pt idx="16">
                  <c:v>Buenos Aires</c:v>
                </c:pt>
                <c:pt idx="17">
                  <c:v>Bogota</c:v>
                </c:pt>
                <c:pt idx="18">
                  <c:v>Lima</c:v>
                </c:pt>
                <c:pt idx="19">
                  <c:v>Santiago</c:v>
                </c:pt>
              </c:strCache>
            </c:strRef>
          </c:cat>
          <c:val>
            <c:numRef>
              <c:f>TomTom!$J$60:$J$79</c:f>
              <c:numCache>
                <c:formatCode>0%</c:formatCode>
                <c:ptCount val="20"/>
                <c:pt idx="0">
                  <c:v>0.59599999999999997</c:v>
                </c:pt>
                <c:pt idx="1">
                  <c:v>0.46799999999999997</c:v>
                </c:pt>
                <c:pt idx="2">
                  <c:v>0.57400000000000007</c:v>
                </c:pt>
                <c:pt idx="3">
                  <c:v>0.30600000000000005</c:v>
                </c:pt>
                <c:pt idx="4">
                  <c:v>0.37</c:v>
                </c:pt>
                <c:pt idx="5">
                  <c:v>0.51800000000000002</c:v>
                </c:pt>
                <c:pt idx="6">
                  <c:v>0.44799999999999995</c:v>
                </c:pt>
                <c:pt idx="7">
                  <c:v>0.60599999999999998</c:v>
                </c:pt>
                <c:pt idx="8">
                  <c:v>0.186</c:v>
                </c:pt>
                <c:pt idx="9">
                  <c:v>0.41399999999999998</c:v>
                </c:pt>
                <c:pt idx="10">
                  <c:v>0.67000000000000015</c:v>
                </c:pt>
                <c:pt idx="11">
                  <c:v>0.56600000000000006</c:v>
                </c:pt>
                <c:pt idx="12">
                  <c:v>0.53</c:v>
                </c:pt>
                <c:pt idx="13">
                  <c:v>0.65600000000000003</c:v>
                </c:pt>
                <c:pt idx="14">
                  <c:v>0.80800000000000005</c:v>
                </c:pt>
                <c:pt idx="15">
                  <c:v>0.73199999999999998</c:v>
                </c:pt>
                <c:pt idx="16">
                  <c:v>0.51400000000000001</c:v>
                </c:pt>
                <c:pt idx="17">
                  <c:v>1.032</c:v>
                </c:pt>
                <c:pt idx="18">
                  <c:v>0.71799999999999997</c:v>
                </c:pt>
                <c:pt idx="19">
                  <c:v>0.64799999999999991</c:v>
                </c:pt>
              </c:numCache>
            </c:numRef>
          </c:val>
          <c:smooth val="0"/>
          <c:extLst>
            <c:ext xmlns:c16="http://schemas.microsoft.com/office/drawing/2014/chart" uri="{C3380CC4-5D6E-409C-BE32-E72D297353CC}">
              <c16:uniqueId val="{00000110-26F6-408A-8D0F-EDA3F690E59E}"/>
            </c:ext>
          </c:extLst>
        </c:ser>
        <c:ser>
          <c:idx val="4"/>
          <c:order val="4"/>
          <c:tx>
            <c:strRef>
              <c:f>TomTom!$K$44</c:f>
              <c:strCache>
                <c:ptCount val="1"/>
                <c:pt idx="0">
                  <c:v>2022/6/16</c:v>
                </c:pt>
              </c:strCache>
            </c:strRef>
          </c:tx>
          <c:spPr>
            <a:ln w="28575" cap="rnd">
              <a:noFill/>
              <a:round/>
            </a:ln>
            <a:effectLst/>
          </c:spPr>
          <c:marker>
            <c:symbol val="dash"/>
            <c:size val="15"/>
            <c:spPr>
              <a:solidFill>
                <a:schemeClr val="accent1">
                  <a:lumMod val="75000"/>
                </a:schemeClr>
              </a:solidFill>
              <a:ln w="9525">
                <a:noFill/>
              </a:ln>
              <a:effectLst/>
            </c:spPr>
          </c:marker>
          <c:dPt>
            <c:idx val="0"/>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2-26F6-408A-8D0F-EDA3F690E59E}"/>
              </c:ext>
            </c:extLst>
          </c:dPt>
          <c:dPt>
            <c:idx val="1"/>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4-26F6-408A-8D0F-EDA3F690E59E}"/>
              </c:ext>
            </c:extLst>
          </c:dPt>
          <c:dPt>
            <c:idx val="2"/>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6-26F6-408A-8D0F-EDA3F690E59E}"/>
              </c:ext>
            </c:extLst>
          </c:dPt>
          <c:dPt>
            <c:idx val="3"/>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8-26F6-408A-8D0F-EDA3F690E59E}"/>
              </c:ext>
            </c:extLst>
          </c:dPt>
          <c:dPt>
            <c:idx val="4"/>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A-26F6-408A-8D0F-EDA3F690E59E}"/>
              </c:ext>
            </c:extLst>
          </c:dPt>
          <c:dPt>
            <c:idx val="5"/>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C-26F6-408A-8D0F-EDA3F690E59E}"/>
              </c:ext>
            </c:extLst>
          </c:dPt>
          <c:dPt>
            <c:idx val="6"/>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E-26F6-408A-8D0F-EDA3F690E59E}"/>
              </c:ext>
            </c:extLst>
          </c:dPt>
          <c:dPt>
            <c:idx val="7"/>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0-26F6-408A-8D0F-EDA3F690E59E}"/>
              </c:ext>
            </c:extLst>
          </c:dPt>
          <c:dPt>
            <c:idx val="8"/>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2-26F6-408A-8D0F-EDA3F690E59E}"/>
              </c:ext>
            </c:extLst>
          </c:dPt>
          <c:dPt>
            <c:idx val="9"/>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4-26F6-408A-8D0F-EDA3F690E59E}"/>
              </c:ext>
            </c:extLst>
          </c:dPt>
          <c:dPt>
            <c:idx val="10"/>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6-26F6-408A-8D0F-EDA3F690E59E}"/>
              </c:ext>
            </c:extLst>
          </c:dPt>
          <c:dPt>
            <c:idx val="11"/>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8-26F6-408A-8D0F-EDA3F690E59E}"/>
              </c:ext>
            </c:extLst>
          </c:dPt>
          <c:dPt>
            <c:idx val="12"/>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A-26F6-408A-8D0F-EDA3F690E59E}"/>
              </c:ext>
            </c:extLst>
          </c:dPt>
          <c:dPt>
            <c:idx val="13"/>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C-26F6-408A-8D0F-EDA3F690E59E}"/>
              </c:ext>
            </c:extLst>
          </c:dPt>
          <c:dPt>
            <c:idx val="14"/>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E-26F6-408A-8D0F-EDA3F690E59E}"/>
              </c:ext>
            </c:extLst>
          </c:dPt>
          <c:dPt>
            <c:idx val="15"/>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0-26F6-408A-8D0F-EDA3F690E59E}"/>
              </c:ext>
            </c:extLst>
          </c:dPt>
          <c:dPt>
            <c:idx val="16"/>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2-26F6-408A-8D0F-EDA3F690E59E}"/>
              </c:ext>
            </c:extLst>
          </c:dPt>
          <c:dPt>
            <c:idx val="17"/>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4-26F6-408A-8D0F-EDA3F690E59E}"/>
              </c:ext>
            </c:extLst>
          </c:dPt>
          <c:dPt>
            <c:idx val="18"/>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6-26F6-408A-8D0F-EDA3F690E59E}"/>
              </c:ext>
            </c:extLst>
          </c:dPt>
          <c:dPt>
            <c:idx val="19"/>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8-26F6-408A-8D0F-EDA3F690E59E}"/>
              </c:ext>
            </c:extLst>
          </c:dPt>
          <c:dPt>
            <c:idx val="20"/>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A-26F6-408A-8D0F-EDA3F690E59E}"/>
              </c:ext>
            </c:extLst>
          </c:dPt>
          <c:dPt>
            <c:idx val="21"/>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C-26F6-408A-8D0F-EDA3F690E59E}"/>
              </c:ext>
            </c:extLst>
          </c:dPt>
          <c:dPt>
            <c:idx val="22"/>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E-26F6-408A-8D0F-EDA3F690E59E}"/>
              </c:ext>
            </c:extLst>
          </c:dPt>
          <c:dPt>
            <c:idx val="23"/>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0-26F6-408A-8D0F-EDA3F690E59E}"/>
              </c:ext>
            </c:extLst>
          </c:dPt>
          <c:dPt>
            <c:idx val="24"/>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2-26F6-408A-8D0F-EDA3F690E59E}"/>
              </c:ext>
            </c:extLst>
          </c:dPt>
          <c:dPt>
            <c:idx val="25"/>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4-26F6-408A-8D0F-EDA3F690E59E}"/>
              </c:ext>
            </c:extLst>
          </c:dPt>
          <c:dPt>
            <c:idx val="26"/>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6-26F6-408A-8D0F-EDA3F690E59E}"/>
              </c:ext>
            </c:extLst>
          </c:dPt>
          <c:dPt>
            <c:idx val="27"/>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8-26F6-408A-8D0F-EDA3F690E59E}"/>
              </c:ext>
            </c:extLst>
          </c:dPt>
          <c:dPt>
            <c:idx val="28"/>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A-26F6-408A-8D0F-EDA3F690E59E}"/>
              </c:ext>
            </c:extLst>
          </c:dPt>
          <c:dPt>
            <c:idx val="29"/>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C-26F6-408A-8D0F-EDA3F690E59E}"/>
              </c:ext>
            </c:extLst>
          </c:dPt>
          <c:dPt>
            <c:idx val="30"/>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E-26F6-408A-8D0F-EDA3F690E59E}"/>
              </c:ext>
            </c:extLst>
          </c:dPt>
          <c:dPt>
            <c:idx val="31"/>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50-26F6-408A-8D0F-EDA3F690E59E}"/>
              </c:ext>
            </c:extLst>
          </c:dPt>
          <c:dPt>
            <c:idx val="32"/>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52-26F6-408A-8D0F-EDA3F690E59E}"/>
              </c:ext>
            </c:extLst>
          </c:dPt>
          <c:dPt>
            <c:idx val="33"/>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54-26F6-408A-8D0F-EDA3F690E59E}"/>
              </c:ext>
            </c:extLst>
          </c:dPt>
          <c:dPt>
            <c:idx val="34"/>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56-26F6-408A-8D0F-EDA3F690E59E}"/>
              </c:ext>
            </c:extLst>
          </c:dPt>
          <c:dPt>
            <c:idx val="35"/>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58-26F6-408A-8D0F-EDA3F690E59E}"/>
              </c:ext>
            </c:extLst>
          </c:dPt>
          <c:dPt>
            <c:idx val="36"/>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5A-26F6-408A-8D0F-EDA3F690E59E}"/>
              </c:ext>
            </c:extLst>
          </c:dPt>
          <c:dPt>
            <c:idx val="37"/>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5C-26F6-408A-8D0F-EDA3F690E59E}"/>
              </c:ext>
            </c:extLst>
          </c:dPt>
          <c:dPt>
            <c:idx val="38"/>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5E-26F6-408A-8D0F-EDA3F690E59E}"/>
              </c:ext>
            </c:extLst>
          </c:dPt>
          <c:dPt>
            <c:idx val="39"/>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60-26F6-408A-8D0F-EDA3F690E59E}"/>
              </c:ext>
            </c:extLst>
          </c:dPt>
          <c:dPt>
            <c:idx val="40"/>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62-26F6-408A-8D0F-EDA3F690E59E}"/>
              </c:ext>
            </c:extLst>
          </c:dPt>
          <c:dPt>
            <c:idx val="41"/>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64-26F6-408A-8D0F-EDA3F690E59E}"/>
              </c:ext>
            </c:extLst>
          </c:dPt>
          <c:dPt>
            <c:idx val="42"/>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66-26F6-408A-8D0F-EDA3F690E59E}"/>
              </c:ext>
            </c:extLst>
          </c:dPt>
          <c:dPt>
            <c:idx val="43"/>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68-26F6-408A-8D0F-EDA3F690E59E}"/>
              </c:ext>
            </c:extLst>
          </c:dPt>
          <c:dPt>
            <c:idx val="44"/>
            <c:marker>
              <c:symbol val="dash"/>
              <c:size val="15"/>
              <c:spPr>
                <a:solidFill>
                  <a:schemeClr val="accent1">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6A-26F6-408A-8D0F-EDA3F690E59E}"/>
              </c:ext>
            </c:extLst>
          </c:dPt>
          <c:cat>
            <c:strRef>
              <c:f>TomTom!$F$60:$F$79</c:f>
              <c:strCache>
                <c:ptCount val="20"/>
                <c:pt idx="0">
                  <c:v>Seattle</c:v>
                </c:pt>
                <c:pt idx="1">
                  <c:v>San Francisco</c:v>
                </c:pt>
                <c:pt idx="2">
                  <c:v>Los Angeles</c:v>
                </c:pt>
                <c:pt idx="3">
                  <c:v>Dallas</c:v>
                </c:pt>
                <c:pt idx="4">
                  <c:v>Houston</c:v>
                </c:pt>
                <c:pt idx="5">
                  <c:v>Chicago</c:v>
                </c:pt>
                <c:pt idx="6">
                  <c:v>Washington D.C.</c:v>
                </c:pt>
                <c:pt idx="7">
                  <c:v>New York</c:v>
                </c:pt>
                <c:pt idx="8">
                  <c:v>Phoenix</c:v>
                </c:pt>
                <c:pt idx="9">
                  <c:v>Atlanta</c:v>
                </c:pt>
                <c:pt idx="10">
                  <c:v>Mexico City</c:v>
                </c:pt>
                <c:pt idx="11">
                  <c:v>Toronto</c:v>
                </c:pt>
                <c:pt idx="12">
                  <c:v>Montreal</c:v>
                </c:pt>
                <c:pt idx="13">
                  <c:v>Vancouver</c:v>
                </c:pt>
                <c:pt idx="14">
                  <c:v>Rio de Janiero</c:v>
                </c:pt>
                <c:pt idx="15">
                  <c:v>Sao Paulo</c:v>
                </c:pt>
                <c:pt idx="16">
                  <c:v>Buenos Aires</c:v>
                </c:pt>
                <c:pt idx="17">
                  <c:v>Bogota</c:v>
                </c:pt>
                <c:pt idx="18">
                  <c:v>Lima</c:v>
                </c:pt>
                <c:pt idx="19">
                  <c:v>Santiago</c:v>
                </c:pt>
              </c:strCache>
            </c:strRef>
          </c:cat>
          <c:val>
            <c:numRef>
              <c:f>TomTom!$K$60:$K$79</c:f>
              <c:numCache>
                <c:formatCode>0%</c:formatCode>
                <c:ptCount val="20"/>
                <c:pt idx="0">
                  <c:v>0.51800000000000002</c:v>
                </c:pt>
                <c:pt idx="1">
                  <c:v>0.45800000000000002</c:v>
                </c:pt>
                <c:pt idx="2">
                  <c:v>0.5119999999999999</c:v>
                </c:pt>
                <c:pt idx="3">
                  <c:v>0.27600000000000002</c:v>
                </c:pt>
                <c:pt idx="4">
                  <c:v>0.38600000000000001</c:v>
                </c:pt>
                <c:pt idx="5">
                  <c:v>0.47400000000000003</c:v>
                </c:pt>
                <c:pt idx="6">
                  <c:v>0.45400000000000001</c:v>
                </c:pt>
                <c:pt idx="7">
                  <c:v>0.59599999999999997</c:v>
                </c:pt>
                <c:pt idx="8">
                  <c:v>0.18</c:v>
                </c:pt>
                <c:pt idx="9">
                  <c:v>0.41600000000000004</c:v>
                </c:pt>
                <c:pt idx="10">
                  <c:v>0.63200000000000001</c:v>
                </c:pt>
                <c:pt idx="11">
                  <c:v>0.52600000000000002</c:v>
                </c:pt>
                <c:pt idx="12">
                  <c:v>0.59599999999999997</c:v>
                </c:pt>
                <c:pt idx="13">
                  <c:v>0.59799999999999998</c:v>
                </c:pt>
                <c:pt idx="14">
                  <c:v>0.56600000000000006</c:v>
                </c:pt>
                <c:pt idx="15">
                  <c:v>0.46800000000000008</c:v>
                </c:pt>
                <c:pt idx="16">
                  <c:v>0.39400000000000002</c:v>
                </c:pt>
                <c:pt idx="17">
                  <c:v>0.93399999999999994</c:v>
                </c:pt>
                <c:pt idx="18">
                  <c:v>0.69400000000000006</c:v>
                </c:pt>
                <c:pt idx="19">
                  <c:v>0.49800000000000005</c:v>
                </c:pt>
              </c:numCache>
            </c:numRef>
          </c:val>
          <c:smooth val="0"/>
          <c:extLst>
            <c:ext xmlns:c16="http://schemas.microsoft.com/office/drawing/2014/chart" uri="{C3380CC4-5D6E-409C-BE32-E72D297353CC}">
              <c16:uniqueId val="{0000016B-26F6-408A-8D0F-EDA3F690E59E}"/>
            </c:ext>
          </c:extLst>
        </c:ser>
        <c:ser>
          <c:idx val="5"/>
          <c:order val="5"/>
          <c:tx>
            <c:strRef>
              <c:f>TomTom!$L$44</c:f>
              <c:strCache>
                <c:ptCount val="1"/>
                <c:pt idx="0">
                  <c:v>2022/6/23</c:v>
                </c:pt>
              </c:strCache>
            </c:strRef>
          </c:tx>
          <c:spPr>
            <a:ln w="28575" cap="rnd">
              <a:noFill/>
              <a:round/>
            </a:ln>
            <a:effectLst/>
          </c:spPr>
          <c:marker>
            <c:symbol val="dash"/>
            <c:size val="15"/>
            <c:spPr>
              <a:solidFill>
                <a:schemeClr val="tx1">
                  <a:lumMod val="50000"/>
                  <a:lumOff val="50000"/>
                </a:schemeClr>
              </a:solidFill>
              <a:ln w="9525">
                <a:noFill/>
              </a:ln>
              <a:effectLst/>
            </c:spPr>
          </c:marker>
          <c:dPt>
            <c:idx val="0"/>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6D-26F6-408A-8D0F-EDA3F690E59E}"/>
              </c:ext>
            </c:extLst>
          </c:dPt>
          <c:dPt>
            <c:idx val="1"/>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6F-26F6-408A-8D0F-EDA3F690E59E}"/>
              </c:ext>
            </c:extLst>
          </c:dPt>
          <c:dPt>
            <c:idx val="2"/>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1-26F6-408A-8D0F-EDA3F690E59E}"/>
              </c:ext>
            </c:extLst>
          </c:dPt>
          <c:dPt>
            <c:idx val="3"/>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3-26F6-408A-8D0F-EDA3F690E59E}"/>
              </c:ext>
            </c:extLst>
          </c:dPt>
          <c:dPt>
            <c:idx val="4"/>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5-26F6-408A-8D0F-EDA3F690E59E}"/>
              </c:ext>
            </c:extLst>
          </c:dPt>
          <c:dPt>
            <c:idx val="5"/>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7-26F6-408A-8D0F-EDA3F690E59E}"/>
              </c:ext>
            </c:extLst>
          </c:dPt>
          <c:dPt>
            <c:idx val="6"/>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9-26F6-408A-8D0F-EDA3F690E59E}"/>
              </c:ext>
            </c:extLst>
          </c:dPt>
          <c:dPt>
            <c:idx val="7"/>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B-26F6-408A-8D0F-EDA3F690E59E}"/>
              </c:ext>
            </c:extLst>
          </c:dPt>
          <c:dPt>
            <c:idx val="8"/>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D-26F6-408A-8D0F-EDA3F690E59E}"/>
              </c:ext>
            </c:extLst>
          </c:dPt>
          <c:dPt>
            <c:idx val="9"/>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F-26F6-408A-8D0F-EDA3F690E59E}"/>
              </c:ext>
            </c:extLst>
          </c:dPt>
          <c:dPt>
            <c:idx val="10"/>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1-26F6-408A-8D0F-EDA3F690E59E}"/>
              </c:ext>
            </c:extLst>
          </c:dPt>
          <c:dPt>
            <c:idx val="11"/>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3-26F6-408A-8D0F-EDA3F690E59E}"/>
              </c:ext>
            </c:extLst>
          </c:dPt>
          <c:dPt>
            <c:idx val="12"/>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5-26F6-408A-8D0F-EDA3F690E59E}"/>
              </c:ext>
            </c:extLst>
          </c:dPt>
          <c:dPt>
            <c:idx val="13"/>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7-26F6-408A-8D0F-EDA3F690E59E}"/>
              </c:ext>
            </c:extLst>
          </c:dPt>
          <c:dPt>
            <c:idx val="14"/>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9-26F6-408A-8D0F-EDA3F690E59E}"/>
              </c:ext>
            </c:extLst>
          </c:dPt>
          <c:dPt>
            <c:idx val="15"/>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B-26F6-408A-8D0F-EDA3F690E59E}"/>
              </c:ext>
            </c:extLst>
          </c:dPt>
          <c:dPt>
            <c:idx val="16"/>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D-26F6-408A-8D0F-EDA3F690E59E}"/>
              </c:ext>
            </c:extLst>
          </c:dPt>
          <c:dPt>
            <c:idx val="17"/>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F-26F6-408A-8D0F-EDA3F690E59E}"/>
              </c:ext>
            </c:extLst>
          </c:dPt>
          <c:dPt>
            <c:idx val="18"/>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1-26F6-408A-8D0F-EDA3F690E59E}"/>
              </c:ext>
            </c:extLst>
          </c:dPt>
          <c:dPt>
            <c:idx val="19"/>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3-26F6-408A-8D0F-EDA3F690E59E}"/>
              </c:ext>
            </c:extLst>
          </c:dPt>
          <c:dPt>
            <c:idx val="20"/>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5-26F6-408A-8D0F-EDA3F690E59E}"/>
              </c:ext>
            </c:extLst>
          </c:dPt>
          <c:dPt>
            <c:idx val="21"/>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7-26F6-408A-8D0F-EDA3F690E59E}"/>
              </c:ext>
            </c:extLst>
          </c:dPt>
          <c:dPt>
            <c:idx val="22"/>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9-26F6-408A-8D0F-EDA3F690E59E}"/>
              </c:ext>
            </c:extLst>
          </c:dPt>
          <c:dPt>
            <c:idx val="23"/>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B-26F6-408A-8D0F-EDA3F690E59E}"/>
              </c:ext>
            </c:extLst>
          </c:dPt>
          <c:dPt>
            <c:idx val="24"/>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D-26F6-408A-8D0F-EDA3F690E59E}"/>
              </c:ext>
            </c:extLst>
          </c:dPt>
          <c:dPt>
            <c:idx val="25"/>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F-26F6-408A-8D0F-EDA3F690E59E}"/>
              </c:ext>
            </c:extLst>
          </c:dPt>
          <c:dPt>
            <c:idx val="26"/>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A1-26F6-408A-8D0F-EDA3F690E59E}"/>
              </c:ext>
            </c:extLst>
          </c:dPt>
          <c:dPt>
            <c:idx val="27"/>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A3-26F6-408A-8D0F-EDA3F690E59E}"/>
              </c:ext>
            </c:extLst>
          </c:dPt>
          <c:dPt>
            <c:idx val="28"/>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A5-26F6-408A-8D0F-EDA3F690E59E}"/>
              </c:ext>
            </c:extLst>
          </c:dPt>
          <c:dPt>
            <c:idx val="29"/>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A7-26F6-408A-8D0F-EDA3F690E59E}"/>
              </c:ext>
            </c:extLst>
          </c:dPt>
          <c:dPt>
            <c:idx val="30"/>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A9-26F6-408A-8D0F-EDA3F690E59E}"/>
              </c:ext>
            </c:extLst>
          </c:dPt>
          <c:dPt>
            <c:idx val="31"/>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AB-26F6-408A-8D0F-EDA3F690E59E}"/>
              </c:ext>
            </c:extLst>
          </c:dPt>
          <c:dPt>
            <c:idx val="32"/>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AD-26F6-408A-8D0F-EDA3F690E59E}"/>
              </c:ext>
            </c:extLst>
          </c:dPt>
          <c:dPt>
            <c:idx val="33"/>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AF-26F6-408A-8D0F-EDA3F690E59E}"/>
              </c:ext>
            </c:extLst>
          </c:dPt>
          <c:dPt>
            <c:idx val="34"/>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B1-26F6-408A-8D0F-EDA3F690E59E}"/>
              </c:ext>
            </c:extLst>
          </c:dPt>
          <c:dPt>
            <c:idx val="35"/>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B3-26F6-408A-8D0F-EDA3F690E59E}"/>
              </c:ext>
            </c:extLst>
          </c:dPt>
          <c:dPt>
            <c:idx val="36"/>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B5-26F6-408A-8D0F-EDA3F690E59E}"/>
              </c:ext>
            </c:extLst>
          </c:dPt>
          <c:dPt>
            <c:idx val="37"/>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B7-26F6-408A-8D0F-EDA3F690E59E}"/>
              </c:ext>
            </c:extLst>
          </c:dPt>
          <c:dPt>
            <c:idx val="38"/>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B9-26F6-408A-8D0F-EDA3F690E59E}"/>
              </c:ext>
            </c:extLst>
          </c:dPt>
          <c:dPt>
            <c:idx val="39"/>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BB-26F6-408A-8D0F-EDA3F690E59E}"/>
              </c:ext>
            </c:extLst>
          </c:dPt>
          <c:dPt>
            <c:idx val="40"/>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BD-26F6-408A-8D0F-EDA3F690E59E}"/>
              </c:ext>
            </c:extLst>
          </c:dPt>
          <c:dPt>
            <c:idx val="41"/>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BF-26F6-408A-8D0F-EDA3F690E59E}"/>
              </c:ext>
            </c:extLst>
          </c:dPt>
          <c:dPt>
            <c:idx val="42"/>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C1-26F6-408A-8D0F-EDA3F690E59E}"/>
              </c:ext>
            </c:extLst>
          </c:dPt>
          <c:dPt>
            <c:idx val="43"/>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C3-26F6-408A-8D0F-EDA3F690E59E}"/>
              </c:ext>
            </c:extLst>
          </c:dPt>
          <c:dPt>
            <c:idx val="44"/>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C5-26F6-408A-8D0F-EDA3F690E59E}"/>
              </c:ext>
            </c:extLst>
          </c:dPt>
          <c:cat>
            <c:strRef>
              <c:f>TomTom!$F$60:$F$79</c:f>
              <c:strCache>
                <c:ptCount val="20"/>
                <c:pt idx="0">
                  <c:v>Seattle</c:v>
                </c:pt>
                <c:pt idx="1">
                  <c:v>San Francisco</c:v>
                </c:pt>
                <c:pt idx="2">
                  <c:v>Los Angeles</c:v>
                </c:pt>
                <c:pt idx="3">
                  <c:v>Dallas</c:v>
                </c:pt>
                <c:pt idx="4">
                  <c:v>Houston</c:v>
                </c:pt>
                <c:pt idx="5">
                  <c:v>Chicago</c:v>
                </c:pt>
                <c:pt idx="6">
                  <c:v>Washington D.C.</c:v>
                </c:pt>
                <c:pt idx="7">
                  <c:v>New York</c:v>
                </c:pt>
                <c:pt idx="8">
                  <c:v>Phoenix</c:v>
                </c:pt>
                <c:pt idx="9">
                  <c:v>Atlanta</c:v>
                </c:pt>
                <c:pt idx="10">
                  <c:v>Mexico City</c:v>
                </c:pt>
                <c:pt idx="11">
                  <c:v>Toronto</c:v>
                </c:pt>
                <c:pt idx="12">
                  <c:v>Montreal</c:v>
                </c:pt>
                <c:pt idx="13">
                  <c:v>Vancouver</c:v>
                </c:pt>
                <c:pt idx="14">
                  <c:v>Rio de Janiero</c:v>
                </c:pt>
                <c:pt idx="15">
                  <c:v>Sao Paulo</c:v>
                </c:pt>
                <c:pt idx="16">
                  <c:v>Buenos Aires</c:v>
                </c:pt>
                <c:pt idx="17">
                  <c:v>Bogota</c:v>
                </c:pt>
                <c:pt idx="18">
                  <c:v>Lima</c:v>
                </c:pt>
                <c:pt idx="19">
                  <c:v>Santiago</c:v>
                </c:pt>
              </c:strCache>
            </c:strRef>
          </c:cat>
          <c:val>
            <c:numRef>
              <c:f>TomTom!$L$60:$L$79</c:f>
              <c:numCache>
                <c:formatCode>0%</c:formatCode>
                <c:ptCount val="20"/>
                <c:pt idx="0">
                  <c:v>0.5</c:v>
                </c:pt>
                <c:pt idx="1">
                  <c:v>0.43200000000000005</c:v>
                </c:pt>
                <c:pt idx="2">
                  <c:v>0.52200000000000002</c:v>
                </c:pt>
                <c:pt idx="3">
                  <c:v>0.28800000000000003</c:v>
                </c:pt>
                <c:pt idx="4">
                  <c:v>0.38400000000000001</c:v>
                </c:pt>
                <c:pt idx="5">
                  <c:v>0.48599999999999993</c:v>
                </c:pt>
                <c:pt idx="6">
                  <c:v>0.38400000000000001</c:v>
                </c:pt>
                <c:pt idx="7">
                  <c:v>0.57999999999999996</c:v>
                </c:pt>
                <c:pt idx="8">
                  <c:v>0.19600000000000001</c:v>
                </c:pt>
                <c:pt idx="9">
                  <c:v>0.43600000000000005</c:v>
                </c:pt>
                <c:pt idx="10">
                  <c:v>0.55400000000000005</c:v>
                </c:pt>
                <c:pt idx="11">
                  <c:v>0.55200000000000005</c:v>
                </c:pt>
                <c:pt idx="12">
                  <c:v>0.46600000000000003</c:v>
                </c:pt>
                <c:pt idx="13">
                  <c:v>0.60599999999999998</c:v>
                </c:pt>
                <c:pt idx="14">
                  <c:v>0.75400000000000011</c:v>
                </c:pt>
                <c:pt idx="15">
                  <c:v>0.58600000000000008</c:v>
                </c:pt>
                <c:pt idx="16">
                  <c:v>0.46799999999999997</c:v>
                </c:pt>
                <c:pt idx="17">
                  <c:v>0.92399999999999982</c:v>
                </c:pt>
                <c:pt idx="18">
                  <c:v>0.59199999999999997</c:v>
                </c:pt>
                <c:pt idx="19">
                  <c:v>0.60600000000000009</c:v>
                </c:pt>
              </c:numCache>
            </c:numRef>
          </c:val>
          <c:smooth val="0"/>
          <c:extLst>
            <c:ext xmlns:c16="http://schemas.microsoft.com/office/drawing/2014/chart" uri="{C3380CC4-5D6E-409C-BE32-E72D297353CC}">
              <c16:uniqueId val="{000001C6-26F6-408A-8D0F-EDA3F690E59E}"/>
            </c:ext>
          </c:extLst>
        </c:ser>
        <c:dLbls>
          <c:showLegendKey val="0"/>
          <c:showVal val="0"/>
          <c:showCatName val="0"/>
          <c:showSerName val="0"/>
          <c:showPercent val="0"/>
          <c:showBubbleSize val="0"/>
        </c:dLbls>
        <c:marker val="1"/>
        <c:smooth val="0"/>
        <c:axId val="784604168"/>
        <c:axId val="784597112"/>
      </c:lineChart>
      <c:catAx>
        <c:axId val="784604168"/>
        <c:scaling>
          <c:orientation val="minMax"/>
        </c:scaling>
        <c:delete val="0"/>
        <c:axPos val="b"/>
        <c:numFmt formatCode="General" sourceLinked="1"/>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540000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97112"/>
        <c:crosses val="autoZero"/>
        <c:auto val="1"/>
        <c:lblAlgn val="ctr"/>
        <c:lblOffset val="100"/>
        <c:noMultiLvlLbl val="0"/>
      </c:catAx>
      <c:valAx>
        <c:axId val="784597112"/>
        <c:scaling>
          <c:orientation val="minMax"/>
          <c:max val="1.2"/>
          <c:min val="0"/>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none"/>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04168"/>
        <c:crosses val="autoZero"/>
        <c:crossBetween val="between"/>
        <c:majorUnit val="0.5"/>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rgbClr val="000000"/>
                </a:solidFill>
                <a:latin typeface="Arial" panose="020B0604020202020204" pitchFamily="34" charset="0"/>
                <a:ea typeface="+mn-ea"/>
                <a:cs typeface="Arial" panose="020B0604020202020204" pitchFamily="34" charset="0"/>
              </a:defRPr>
            </a:pPr>
            <a:r>
              <a:rPr lang="en-US" sz="1200" b="0" i="0" baseline="0">
                <a:effectLst/>
              </a:rPr>
              <a:t>Average weekday peak congestion vs normal levels</a:t>
            </a:r>
            <a:endParaRPr lang="en-US" sz="1200">
              <a:effectLst/>
            </a:endParaRPr>
          </a:p>
        </c:rich>
      </c:tx>
      <c:layout>
        <c:manualLayout>
          <c:xMode val="edge"/>
          <c:yMode val="edge"/>
          <c:x val="2.9363517060367392E-4"/>
          <c:y val="2.8689122193059201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rgbClr val="000000"/>
              </a:solidFill>
              <a:latin typeface="Arial" panose="020B0604020202020204" pitchFamily="34" charset="0"/>
              <a:ea typeface="+mn-ea"/>
              <a:cs typeface="Arial" panose="020B0604020202020204" pitchFamily="34" charset="0"/>
            </a:defRPr>
          </a:pPr>
          <a:endParaRPr lang="zh-CN"/>
        </a:p>
      </c:txPr>
    </c:title>
    <c:autoTitleDeleted val="0"/>
    <c:plotArea>
      <c:layout>
        <c:manualLayout>
          <c:layoutTarget val="inner"/>
          <c:xMode val="edge"/>
          <c:yMode val="edge"/>
          <c:x val="4.479877515310586E-2"/>
          <c:y val="0.1323279969138341"/>
          <c:w val="0.95520122484689418"/>
          <c:h val="0.29375782957839214"/>
        </c:manualLayout>
      </c:layout>
      <c:barChart>
        <c:barDir val="col"/>
        <c:grouping val="clustered"/>
        <c:varyColors val="0"/>
        <c:ser>
          <c:idx val="2"/>
          <c:order val="2"/>
          <c:tx>
            <c:strRef>
              <c:f>TomTom!$Q$44</c:f>
              <c:strCache>
                <c:ptCount val="1"/>
                <c:pt idx="0">
                  <c:v>2022/6/23</c:v>
                </c:pt>
              </c:strCache>
            </c:strRef>
          </c:tx>
          <c:spPr>
            <a:solidFill>
              <a:schemeClr val="bg1">
                <a:lumMod val="65000"/>
              </a:schemeClr>
            </a:solidFill>
            <a:ln w="25400">
              <a:noFill/>
            </a:ln>
            <a:effectLst/>
          </c:spPr>
          <c:invertIfNegative val="0"/>
          <c:cat>
            <c:strRef>
              <c:f>TomTom!$F$60:$F$79</c:f>
              <c:strCache>
                <c:ptCount val="20"/>
                <c:pt idx="0">
                  <c:v>Seattle</c:v>
                </c:pt>
                <c:pt idx="1">
                  <c:v>San Francisco</c:v>
                </c:pt>
                <c:pt idx="2">
                  <c:v>Los Angeles</c:v>
                </c:pt>
                <c:pt idx="3">
                  <c:v>Dallas</c:v>
                </c:pt>
                <c:pt idx="4">
                  <c:v>Houston</c:v>
                </c:pt>
                <c:pt idx="5">
                  <c:v>Chicago</c:v>
                </c:pt>
                <c:pt idx="6">
                  <c:v>Washington D.C.</c:v>
                </c:pt>
                <c:pt idx="7">
                  <c:v>New York</c:v>
                </c:pt>
                <c:pt idx="8">
                  <c:v>Phoenix</c:v>
                </c:pt>
                <c:pt idx="9">
                  <c:v>Atlanta</c:v>
                </c:pt>
                <c:pt idx="10">
                  <c:v>Mexico City</c:v>
                </c:pt>
                <c:pt idx="11">
                  <c:v>Toronto</c:v>
                </c:pt>
                <c:pt idx="12">
                  <c:v>Montreal</c:v>
                </c:pt>
                <c:pt idx="13">
                  <c:v>Vancouver</c:v>
                </c:pt>
                <c:pt idx="14">
                  <c:v>Rio de Janiero</c:v>
                </c:pt>
                <c:pt idx="15">
                  <c:v>Sao Paulo</c:v>
                </c:pt>
                <c:pt idx="16">
                  <c:v>Buenos Aires</c:v>
                </c:pt>
                <c:pt idx="17">
                  <c:v>Bogota</c:v>
                </c:pt>
                <c:pt idx="18">
                  <c:v>Lima</c:v>
                </c:pt>
                <c:pt idx="19">
                  <c:v>Santiago</c:v>
                </c:pt>
              </c:strCache>
            </c:strRef>
          </c:cat>
          <c:val>
            <c:numRef>
              <c:f>TomTom!$Q$60:$Q$79</c:f>
              <c:numCache>
                <c:formatCode>0%</c:formatCode>
                <c:ptCount val="20"/>
                <c:pt idx="0">
                  <c:v>-0.15400000000000003</c:v>
                </c:pt>
                <c:pt idx="1">
                  <c:v>-0.25599999999999989</c:v>
                </c:pt>
                <c:pt idx="2">
                  <c:v>-0.29200000000000004</c:v>
                </c:pt>
                <c:pt idx="3">
                  <c:v>-0.19599999999999995</c:v>
                </c:pt>
                <c:pt idx="4">
                  <c:v>-0.22200000000000009</c:v>
                </c:pt>
                <c:pt idx="5">
                  <c:v>-9.2000000000000137E-2</c:v>
                </c:pt>
                <c:pt idx="6">
                  <c:v>-0.23199999999999998</c:v>
                </c:pt>
                <c:pt idx="7">
                  <c:v>-0.12</c:v>
                </c:pt>
                <c:pt idx="8">
                  <c:v>-0.19600000000000001</c:v>
                </c:pt>
                <c:pt idx="9">
                  <c:v>-0.17399999999999993</c:v>
                </c:pt>
                <c:pt idx="10">
                  <c:v>-0.34399999999999997</c:v>
                </c:pt>
                <c:pt idx="11">
                  <c:v>-0.12999999999999978</c:v>
                </c:pt>
                <c:pt idx="12">
                  <c:v>-0.14799999999999996</c:v>
                </c:pt>
                <c:pt idx="13">
                  <c:v>-0.10399999999999998</c:v>
                </c:pt>
                <c:pt idx="14">
                  <c:v>-9.7999999999999865E-2</c:v>
                </c:pt>
                <c:pt idx="15">
                  <c:v>-0.27800000000000002</c:v>
                </c:pt>
                <c:pt idx="16">
                  <c:v>-0.14600000000000002</c:v>
                </c:pt>
                <c:pt idx="17">
                  <c:v>-0.17000000000000004</c:v>
                </c:pt>
                <c:pt idx="18">
                  <c:v>-0.41800000000000004</c:v>
                </c:pt>
                <c:pt idx="19">
                  <c:v>-0.23399999999999999</c:v>
                </c:pt>
              </c:numCache>
            </c:numRef>
          </c:val>
          <c:extLst>
            <c:ext xmlns:c16="http://schemas.microsoft.com/office/drawing/2014/chart" uri="{C3380CC4-5D6E-409C-BE32-E72D297353CC}">
              <c16:uniqueId val="{00000000-4543-4CA6-AF8C-BC6504F2A61F}"/>
            </c:ext>
          </c:extLst>
        </c:ser>
        <c:dLbls>
          <c:showLegendKey val="0"/>
          <c:showVal val="0"/>
          <c:showCatName val="0"/>
          <c:showSerName val="0"/>
          <c:showPercent val="0"/>
          <c:showBubbleSize val="0"/>
        </c:dLbls>
        <c:gapWidth val="50"/>
        <c:axId val="784597504"/>
        <c:axId val="784597896"/>
      </c:barChart>
      <c:lineChart>
        <c:grouping val="standard"/>
        <c:varyColors val="0"/>
        <c:ser>
          <c:idx val="0"/>
          <c:order val="0"/>
          <c:tx>
            <c:strRef>
              <c:f>TomTom!$O$44</c:f>
              <c:strCache>
                <c:ptCount val="1"/>
                <c:pt idx="0">
                  <c:v>2022/6/9</c:v>
                </c:pt>
              </c:strCache>
            </c:strRef>
          </c:tx>
          <c:spPr>
            <a:ln w="28575" cap="rnd">
              <a:noFill/>
              <a:round/>
            </a:ln>
            <a:effectLst/>
          </c:spPr>
          <c:marker>
            <c:symbol val="dash"/>
            <c:size val="15"/>
            <c:spPr>
              <a:solidFill>
                <a:schemeClr val="accent1">
                  <a:lumMod val="60000"/>
                  <a:lumOff val="40000"/>
                </a:schemeClr>
              </a:solidFill>
              <a:ln w="9525">
                <a:noFill/>
              </a:ln>
              <a:effectLst/>
            </c:spPr>
          </c:marker>
          <c:dPt>
            <c:idx val="0"/>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02-4543-4CA6-AF8C-BC6504F2A61F}"/>
              </c:ext>
            </c:extLst>
          </c:dPt>
          <c:dPt>
            <c:idx val="1"/>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04-4543-4CA6-AF8C-BC6504F2A61F}"/>
              </c:ext>
            </c:extLst>
          </c:dPt>
          <c:dPt>
            <c:idx val="2"/>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06-4543-4CA6-AF8C-BC6504F2A61F}"/>
              </c:ext>
            </c:extLst>
          </c:dPt>
          <c:dPt>
            <c:idx val="3"/>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08-4543-4CA6-AF8C-BC6504F2A61F}"/>
              </c:ext>
            </c:extLst>
          </c:dPt>
          <c:dPt>
            <c:idx val="4"/>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0A-4543-4CA6-AF8C-BC6504F2A61F}"/>
              </c:ext>
            </c:extLst>
          </c:dPt>
          <c:dPt>
            <c:idx val="5"/>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0C-4543-4CA6-AF8C-BC6504F2A61F}"/>
              </c:ext>
            </c:extLst>
          </c:dPt>
          <c:dPt>
            <c:idx val="6"/>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0E-4543-4CA6-AF8C-BC6504F2A61F}"/>
              </c:ext>
            </c:extLst>
          </c:dPt>
          <c:dPt>
            <c:idx val="7"/>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0-4543-4CA6-AF8C-BC6504F2A61F}"/>
              </c:ext>
            </c:extLst>
          </c:dPt>
          <c:dPt>
            <c:idx val="8"/>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2-4543-4CA6-AF8C-BC6504F2A61F}"/>
              </c:ext>
            </c:extLst>
          </c:dPt>
          <c:dPt>
            <c:idx val="9"/>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4-4543-4CA6-AF8C-BC6504F2A61F}"/>
              </c:ext>
            </c:extLst>
          </c:dPt>
          <c:dPt>
            <c:idx val="10"/>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6-4543-4CA6-AF8C-BC6504F2A61F}"/>
              </c:ext>
            </c:extLst>
          </c:dPt>
          <c:dPt>
            <c:idx val="11"/>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8-4543-4CA6-AF8C-BC6504F2A61F}"/>
              </c:ext>
            </c:extLst>
          </c:dPt>
          <c:dPt>
            <c:idx val="12"/>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A-4543-4CA6-AF8C-BC6504F2A61F}"/>
              </c:ext>
            </c:extLst>
          </c:dPt>
          <c:dPt>
            <c:idx val="13"/>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C-4543-4CA6-AF8C-BC6504F2A61F}"/>
              </c:ext>
            </c:extLst>
          </c:dPt>
          <c:dPt>
            <c:idx val="14"/>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E-4543-4CA6-AF8C-BC6504F2A61F}"/>
              </c:ext>
            </c:extLst>
          </c:dPt>
          <c:dPt>
            <c:idx val="15"/>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0-4543-4CA6-AF8C-BC6504F2A61F}"/>
              </c:ext>
            </c:extLst>
          </c:dPt>
          <c:dPt>
            <c:idx val="16"/>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2-4543-4CA6-AF8C-BC6504F2A61F}"/>
              </c:ext>
            </c:extLst>
          </c:dPt>
          <c:dPt>
            <c:idx val="17"/>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4-4543-4CA6-AF8C-BC6504F2A61F}"/>
              </c:ext>
            </c:extLst>
          </c:dPt>
          <c:dPt>
            <c:idx val="18"/>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6-4543-4CA6-AF8C-BC6504F2A61F}"/>
              </c:ext>
            </c:extLst>
          </c:dPt>
          <c:dPt>
            <c:idx val="19"/>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8-4543-4CA6-AF8C-BC6504F2A61F}"/>
              </c:ext>
            </c:extLst>
          </c:dPt>
          <c:dPt>
            <c:idx val="20"/>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A-4543-4CA6-AF8C-BC6504F2A61F}"/>
              </c:ext>
            </c:extLst>
          </c:dPt>
          <c:dPt>
            <c:idx val="21"/>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C-4543-4CA6-AF8C-BC6504F2A61F}"/>
              </c:ext>
            </c:extLst>
          </c:dPt>
          <c:dPt>
            <c:idx val="22"/>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E-4543-4CA6-AF8C-BC6504F2A61F}"/>
              </c:ext>
            </c:extLst>
          </c:dPt>
          <c:dPt>
            <c:idx val="23"/>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0-4543-4CA6-AF8C-BC6504F2A61F}"/>
              </c:ext>
            </c:extLst>
          </c:dPt>
          <c:dPt>
            <c:idx val="24"/>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2-4543-4CA6-AF8C-BC6504F2A61F}"/>
              </c:ext>
            </c:extLst>
          </c:dPt>
          <c:dPt>
            <c:idx val="25"/>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4-4543-4CA6-AF8C-BC6504F2A61F}"/>
              </c:ext>
            </c:extLst>
          </c:dPt>
          <c:dPt>
            <c:idx val="26"/>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6-4543-4CA6-AF8C-BC6504F2A61F}"/>
              </c:ext>
            </c:extLst>
          </c:dPt>
          <c:dPt>
            <c:idx val="27"/>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8-4543-4CA6-AF8C-BC6504F2A61F}"/>
              </c:ext>
            </c:extLst>
          </c:dPt>
          <c:dPt>
            <c:idx val="28"/>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A-4543-4CA6-AF8C-BC6504F2A61F}"/>
              </c:ext>
            </c:extLst>
          </c:dPt>
          <c:dPt>
            <c:idx val="29"/>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C-4543-4CA6-AF8C-BC6504F2A61F}"/>
              </c:ext>
            </c:extLst>
          </c:dPt>
          <c:dPt>
            <c:idx val="30"/>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E-4543-4CA6-AF8C-BC6504F2A61F}"/>
              </c:ext>
            </c:extLst>
          </c:dPt>
          <c:dPt>
            <c:idx val="31"/>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0-4543-4CA6-AF8C-BC6504F2A61F}"/>
              </c:ext>
            </c:extLst>
          </c:dPt>
          <c:dPt>
            <c:idx val="32"/>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2-4543-4CA6-AF8C-BC6504F2A61F}"/>
              </c:ext>
            </c:extLst>
          </c:dPt>
          <c:dPt>
            <c:idx val="33"/>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4-4543-4CA6-AF8C-BC6504F2A61F}"/>
              </c:ext>
            </c:extLst>
          </c:dPt>
          <c:dPt>
            <c:idx val="34"/>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6-4543-4CA6-AF8C-BC6504F2A61F}"/>
              </c:ext>
            </c:extLst>
          </c:dPt>
          <c:dPt>
            <c:idx val="35"/>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8-4543-4CA6-AF8C-BC6504F2A61F}"/>
              </c:ext>
            </c:extLst>
          </c:dPt>
          <c:dPt>
            <c:idx val="36"/>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A-4543-4CA6-AF8C-BC6504F2A61F}"/>
              </c:ext>
            </c:extLst>
          </c:dPt>
          <c:dPt>
            <c:idx val="37"/>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C-4543-4CA6-AF8C-BC6504F2A61F}"/>
              </c:ext>
            </c:extLst>
          </c:dPt>
          <c:dPt>
            <c:idx val="38"/>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E-4543-4CA6-AF8C-BC6504F2A61F}"/>
              </c:ext>
            </c:extLst>
          </c:dPt>
          <c:dPt>
            <c:idx val="39"/>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50-4543-4CA6-AF8C-BC6504F2A61F}"/>
              </c:ext>
            </c:extLst>
          </c:dPt>
          <c:dPt>
            <c:idx val="40"/>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52-4543-4CA6-AF8C-BC6504F2A61F}"/>
              </c:ext>
            </c:extLst>
          </c:dPt>
          <c:dPt>
            <c:idx val="41"/>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54-4543-4CA6-AF8C-BC6504F2A61F}"/>
              </c:ext>
            </c:extLst>
          </c:dPt>
          <c:dPt>
            <c:idx val="42"/>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56-4543-4CA6-AF8C-BC6504F2A61F}"/>
              </c:ext>
            </c:extLst>
          </c:dPt>
          <c:dPt>
            <c:idx val="43"/>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58-4543-4CA6-AF8C-BC6504F2A61F}"/>
              </c:ext>
            </c:extLst>
          </c:dPt>
          <c:dPt>
            <c:idx val="44"/>
            <c:marker>
              <c:symbol val="dash"/>
              <c:size val="15"/>
              <c:spPr>
                <a:solidFill>
                  <a:schemeClr val="accent1">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5A-4543-4CA6-AF8C-BC6504F2A61F}"/>
              </c:ext>
            </c:extLst>
          </c:dPt>
          <c:cat>
            <c:strRef>
              <c:f>TomTom!$F$60:$F$79</c:f>
              <c:strCache>
                <c:ptCount val="20"/>
                <c:pt idx="0">
                  <c:v>Seattle</c:v>
                </c:pt>
                <c:pt idx="1">
                  <c:v>San Francisco</c:v>
                </c:pt>
                <c:pt idx="2">
                  <c:v>Los Angeles</c:v>
                </c:pt>
                <c:pt idx="3">
                  <c:v>Dallas</c:v>
                </c:pt>
                <c:pt idx="4">
                  <c:v>Houston</c:v>
                </c:pt>
                <c:pt idx="5">
                  <c:v>Chicago</c:v>
                </c:pt>
                <c:pt idx="6">
                  <c:v>Washington D.C.</c:v>
                </c:pt>
                <c:pt idx="7">
                  <c:v>New York</c:v>
                </c:pt>
                <c:pt idx="8">
                  <c:v>Phoenix</c:v>
                </c:pt>
                <c:pt idx="9">
                  <c:v>Atlanta</c:v>
                </c:pt>
                <c:pt idx="10">
                  <c:v>Mexico City</c:v>
                </c:pt>
                <c:pt idx="11">
                  <c:v>Toronto</c:v>
                </c:pt>
                <c:pt idx="12">
                  <c:v>Montreal</c:v>
                </c:pt>
                <c:pt idx="13">
                  <c:v>Vancouver</c:v>
                </c:pt>
                <c:pt idx="14">
                  <c:v>Rio de Janiero</c:v>
                </c:pt>
                <c:pt idx="15">
                  <c:v>Sao Paulo</c:v>
                </c:pt>
                <c:pt idx="16">
                  <c:v>Buenos Aires</c:v>
                </c:pt>
                <c:pt idx="17">
                  <c:v>Bogota</c:v>
                </c:pt>
                <c:pt idx="18">
                  <c:v>Lima</c:v>
                </c:pt>
                <c:pt idx="19">
                  <c:v>Santiago</c:v>
                </c:pt>
              </c:strCache>
            </c:strRef>
          </c:cat>
          <c:val>
            <c:numRef>
              <c:f>TomTom!$O$60:$O$79</c:f>
              <c:numCache>
                <c:formatCode>0%</c:formatCode>
                <c:ptCount val="20"/>
                <c:pt idx="0">
                  <c:v>-5.8000000000000052E-2</c:v>
                </c:pt>
                <c:pt idx="1">
                  <c:v>-0.21999999999999997</c:v>
                </c:pt>
                <c:pt idx="2">
                  <c:v>-0.24</c:v>
                </c:pt>
                <c:pt idx="3">
                  <c:v>-0.17799999999999994</c:v>
                </c:pt>
                <c:pt idx="4">
                  <c:v>-0.2360000000000001</c:v>
                </c:pt>
                <c:pt idx="5">
                  <c:v>-6.0000000000000053E-2</c:v>
                </c:pt>
                <c:pt idx="6">
                  <c:v>-0.16800000000000004</c:v>
                </c:pt>
                <c:pt idx="7">
                  <c:v>-9.3999999999999972E-2</c:v>
                </c:pt>
                <c:pt idx="8">
                  <c:v>-0.20600000000000002</c:v>
                </c:pt>
                <c:pt idx="9">
                  <c:v>-0.19600000000000001</c:v>
                </c:pt>
                <c:pt idx="10">
                  <c:v>-0.22799999999999987</c:v>
                </c:pt>
                <c:pt idx="11">
                  <c:v>-0.11599999999999977</c:v>
                </c:pt>
                <c:pt idx="12">
                  <c:v>-8.3999999999999964E-2</c:v>
                </c:pt>
                <c:pt idx="13">
                  <c:v>-5.3999999999999937E-2</c:v>
                </c:pt>
                <c:pt idx="14">
                  <c:v>-4.3999999999999928E-2</c:v>
                </c:pt>
                <c:pt idx="15">
                  <c:v>-0.13200000000000012</c:v>
                </c:pt>
                <c:pt idx="16">
                  <c:v>-9.9999999999999978E-2</c:v>
                </c:pt>
                <c:pt idx="17">
                  <c:v>-6.1999999999999833E-2</c:v>
                </c:pt>
                <c:pt idx="18">
                  <c:v>-0.29200000000000004</c:v>
                </c:pt>
                <c:pt idx="19">
                  <c:v>-0.19200000000000017</c:v>
                </c:pt>
              </c:numCache>
            </c:numRef>
          </c:val>
          <c:smooth val="0"/>
          <c:extLst>
            <c:ext xmlns:c16="http://schemas.microsoft.com/office/drawing/2014/chart" uri="{C3380CC4-5D6E-409C-BE32-E72D297353CC}">
              <c16:uniqueId val="{0000005B-4543-4CA6-AF8C-BC6504F2A61F}"/>
            </c:ext>
          </c:extLst>
        </c:ser>
        <c:ser>
          <c:idx val="1"/>
          <c:order val="1"/>
          <c:tx>
            <c:strRef>
              <c:f>TomTom!$P$44</c:f>
              <c:strCache>
                <c:ptCount val="1"/>
                <c:pt idx="0">
                  <c:v>2022/6/16</c:v>
                </c:pt>
              </c:strCache>
            </c:strRef>
          </c:tx>
          <c:spPr>
            <a:ln w="28575" cap="rnd">
              <a:noFill/>
              <a:round/>
            </a:ln>
            <a:effectLst/>
          </c:spPr>
          <c:marker>
            <c:symbol val="dash"/>
            <c:size val="15"/>
            <c:spPr>
              <a:solidFill>
                <a:schemeClr val="accent1">
                  <a:lumMod val="75000"/>
                </a:schemeClr>
              </a:solidFill>
              <a:ln w="9525">
                <a:noFill/>
              </a:ln>
              <a:effectLst/>
            </c:spPr>
          </c:marker>
          <c:dPt>
            <c:idx val="0"/>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5D-4543-4CA6-AF8C-BC6504F2A61F}"/>
              </c:ext>
            </c:extLst>
          </c:dPt>
          <c:dPt>
            <c:idx val="1"/>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5F-4543-4CA6-AF8C-BC6504F2A61F}"/>
              </c:ext>
            </c:extLst>
          </c:dPt>
          <c:dPt>
            <c:idx val="2"/>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61-4543-4CA6-AF8C-BC6504F2A61F}"/>
              </c:ext>
            </c:extLst>
          </c:dPt>
          <c:dPt>
            <c:idx val="3"/>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63-4543-4CA6-AF8C-BC6504F2A61F}"/>
              </c:ext>
            </c:extLst>
          </c:dPt>
          <c:dPt>
            <c:idx val="4"/>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65-4543-4CA6-AF8C-BC6504F2A61F}"/>
              </c:ext>
            </c:extLst>
          </c:dPt>
          <c:dPt>
            <c:idx val="5"/>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67-4543-4CA6-AF8C-BC6504F2A61F}"/>
              </c:ext>
            </c:extLst>
          </c:dPt>
          <c:dPt>
            <c:idx val="6"/>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69-4543-4CA6-AF8C-BC6504F2A61F}"/>
              </c:ext>
            </c:extLst>
          </c:dPt>
          <c:dPt>
            <c:idx val="7"/>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6B-4543-4CA6-AF8C-BC6504F2A61F}"/>
              </c:ext>
            </c:extLst>
          </c:dPt>
          <c:dPt>
            <c:idx val="8"/>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6D-4543-4CA6-AF8C-BC6504F2A61F}"/>
              </c:ext>
            </c:extLst>
          </c:dPt>
          <c:dPt>
            <c:idx val="9"/>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6F-4543-4CA6-AF8C-BC6504F2A61F}"/>
              </c:ext>
            </c:extLst>
          </c:dPt>
          <c:dPt>
            <c:idx val="10"/>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71-4543-4CA6-AF8C-BC6504F2A61F}"/>
              </c:ext>
            </c:extLst>
          </c:dPt>
          <c:dPt>
            <c:idx val="11"/>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73-4543-4CA6-AF8C-BC6504F2A61F}"/>
              </c:ext>
            </c:extLst>
          </c:dPt>
          <c:dPt>
            <c:idx val="12"/>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75-4543-4CA6-AF8C-BC6504F2A61F}"/>
              </c:ext>
            </c:extLst>
          </c:dPt>
          <c:dPt>
            <c:idx val="13"/>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77-4543-4CA6-AF8C-BC6504F2A61F}"/>
              </c:ext>
            </c:extLst>
          </c:dPt>
          <c:dPt>
            <c:idx val="14"/>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79-4543-4CA6-AF8C-BC6504F2A61F}"/>
              </c:ext>
            </c:extLst>
          </c:dPt>
          <c:dPt>
            <c:idx val="15"/>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7B-4543-4CA6-AF8C-BC6504F2A61F}"/>
              </c:ext>
            </c:extLst>
          </c:dPt>
          <c:dPt>
            <c:idx val="16"/>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7D-4543-4CA6-AF8C-BC6504F2A61F}"/>
              </c:ext>
            </c:extLst>
          </c:dPt>
          <c:dPt>
            <c:idx val="17"/>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7F-4543-4CA6-AF8C-BC6504F2A61F}"/>
              </c:ext>
            </c:extLst>
          </c:dPt>
          <c:dPt>
            <c:idx val="18"/>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81-4543-4CA6-AF8C-BC6504F2A61F}"/>
              </c:ext>
            </c:extLst>
          </c:dPt>
          <c:dPt>
            <c:idx val="19"/>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83-4543-4CA6-AF8C-BC6504F2A61F}"/>
              </c:ext>
            </c:extLst>
          </c:dPt>
          <c:dPt>
            <c:idx val="20"/>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85-4543-4CA6-AF8C-BC6504F2A61F}"/>
              </c:ext>
            </c:extLst>
          </c:dPt>
          <c:dPt>
            <c:idx val="21"/>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87-4543-4CA6-AF8C-BC6504F2A61F}"/>
              </c:ext>
            </c:extLst>
          </c:dPt>
          <c:dPt>
            <c:idx val="22"/>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89-4543-4CA6-AF8C-BC6504F2A61F}"/>
              </c:ext>
            </c:extLst>
          </c:dPt>
          <c:dPt>
            <c:idx val="23"/>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8B-4543-4CA6-AF8C-BC6504F2A61F}"/>
              </c:ext>
            </c:extLst>
          </c:dPt>
          <c:dPt>
            <c:idx val="24"/>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8D-4543-4CA6-AF8C-BC6504F2A61F}"/>
              </c:ext>
            </c:extLst>
          </c:dPt>
          <c:dPt>
            <c:idx val="25"/>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8F-4543-4CA6-AF8C-BC6504F2A61F}"/>
              </c:ext>
            </c:extLst>
          </c:dPt>
          <c:dPt>
            <c:idx val="26"/>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91-4543-4CA6-AF8C-BC6504F2A61F}"/>
              </c:ext>
            </c:extLst>
          </c:dPt>
          <c:dPt>
            <c:idx val="27"/>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93-4543-4CA6-AF8C-BC6504F2A61F}"/>
              </c:ext>
            </c:extLst>
          </c:dPt>
          <c:dPt>
            <c:idx val="28"/>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95-4543-4CA6-AF8C-BC6504F2A61F}"/>
              </c:ext>
            </c:extLst>
          </c:dPt>
          <c:dPt>
            <c:idx val="29"/>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97-4543-4CA6-AF8C-BC6504F2A61F}"/>
              </c:ext>
            </c:extLst>
          </c:dPt>
          <c:dPt>
            <c:idx val="30"/>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99-4543-4CA6-AF8C-BC6504F2A61F}"/>
              </c:ext>
            </c:extLst>
          </c:dPt>
          <c:dPt>
            <c:idx val="31"/>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9B-4543-4CA6-AF8C-BC6504F2A61F}"/>
              </c:ext>
            </c:extLst>
          </c:dPt>
          <c:dPt>
            <c:idx val="32"/>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9D-4543-4CA6-AF8C-BC6504F2A61F}"/>
              </c:ext>
            </c:extLst>
          </c:dPt>
          <c:dPt>
            <c:idx val="33"/>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9F-4543-4CA6-AF8C-BC6504F2A61F}"/>
              </c:ext>
            </c:extLst>
          </c:dPt>
          <c:dPt>
            <c:idx val="34"/>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A1-4543-4CA6-AF8C-BC6504F2A61F}"/>
              </c:ext>
            </c:extLst>
          </c:dPt>
          <c:dPt>
            <c:idx val="35"/>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A3-4543-4CA6-AF8C-BC6504F2A61F}"/>
              </c:ext>
            </c:extLst>
          </c:dPt>
          <c:dPt>
            <c:idx val="36"/>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A5-4543-4CA6-AF8C-BC6504F2A61F}"/>
              </c:ext>
            </c:extLst>
          </c:dPt>
          <c:dPt>
            <c:idx val="37"/>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A7-4543-4CA6-AF8C-BC6504F2A61F}"/>
              </c:ext>
            </c:extLst>
          </c:dPt>
          <c:dPt>
            <c:idx val="38"/>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A9-4543-4CA6-AF8C-BC6504F2A61F}"/>
              </c:ext>
            </c:extLst>
          </c:dPt>
          <c:dPt>
            <c:idx val="39"/>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AB-4543-4CA6-AF8C-BC6504F2A61F}"/>
              </c:ext>
            </c:extLst>
          </c:dPt>
          <c:dPt>
            <c:idx val="40"/>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AD-4543-4CA6-AF8C-BC6504F2A61F}"/>
              </c:ext>
            </c:extLst>
          </c:dPt>
          <c:dPt>
            <c:idx val="41"/>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AF-4543-4CA6-AF8C-BC6504F2A61F}"/>
              </c:ext>
            </c:extLst>
          </c:dPt>
          <c:dPt>
            <c:idx val="42"/>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B1-4543-4CA6-AF8C-BC6504F2A61F}"/>
              </c:ext>
            </c:extLst>
          </c:dPt>
          <c:dPt>
            <c:idx val="43"/>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B3-4543-4CA6-AF8C-BC6504F2A61F}"/>
              </c:ext>
            </c:extLst>
          </c:dPt>
          <c:dPt>
            <c:idx val="44"/>
            <c:marker>
              <c:symbol val="dash"/>
              <c:size val="15"/>
              <c:spPr>
                <a:solidFill>
                  <a:schemeClr val="accent1">
                    <a:lumMod val="75000"/>
                  </a:schemeClr>
                </a:solidFill>
                <a:ln w="9525">
                  <a:noFill/>
                </a:ln>
                <a:effectLst/>
              </c:spPr>
            </c:marker>
            <c:bubble3D val="0"/>
            <c:spPr>
              <a:ln w="28575" cap="rnd">
                <a:noFill/>
                <a:round/>
              </a:ln>
              <a:effectLst/>
            </c:spPr>
            <c:extLst xmlns:c15="http://schemas.microsoft.com/office/drawing/2012/chart">
              <c:ext xmlns:c16="http://schemas.microsoft.com/office/drawing/2014/chart" uri="{C3380CC4-5D6E-409C-BE32-E72D297353CC}">
                <c16:uniqueId val="{000000B5-4543-4CA6-AF8C-BC6504F2A61F}"/>
              </c:ext>
            </c:extLst>
          </c:dPt>
          <c:cat>
            <c:strRef>
              <c:f>TomTom!$F$60:$F$79</c:f>
              <c:strCache>
                <c:ptCount val="20"/>
                <c:pt idx="0">
                  <c:v>Seattle</c:v>
                </c:pt>
                <c:pt idx="1">
                  <c:v>San Francisco</c:v>
                </c:pt>
                <c:pt idx="2">
                  <c:v>Los Angeles</c:v>
                </c:pt>
                <c:pt idx="3">
                  <c:v>Dallas</c:v>
                </c:pt>
                <c:pt idx="4">
                  <c:v>Houston</c:v>
                </c:pt>
                <c:pt idx="5">
                  <c:v>Chicago</c:v>
                </c:pt>
                <c:pt idx="6">
                  <c:v>Washington D.C.</c:v>
                </c:pt>
                <c:pt idx="7">
                  <c:v>New York</c:v>
                </c:pt>
                <c:pt idx="8">
                  <c:v>Phoenix</c:v>
                </c:pt>
                <c:pt idx="9">
                  <c:v>Atlanta</c:v>
                </c:pt>
                <c:pt idx="10">
                  <c:v>Mexico City</c:v>
                </c:pt>
                <c:pt idx="11">
                  <c:v>Toronto</c:v>
                </c:pt>
                <c:pt idx="12">
                  <c:v>Montreal</c:v>
                </c:pt>
                <c:pt idx="13">
                  <c:v>Vancouver</c:v>
                </c:pt>
                <c:pt idx="14">
                  <c:v>Rio de Janiero</c:v>
                </c:pt>
                <c:pt idx="15">
                  <c:v>Sao Paulo</c:v>
                </c:pt>
                <c:pt idx="16">
                  <c:v>Buenos Aires</c:v>
                </c:pt>
                <c:pt idx="17">
                  <c:v>Bogota</c:v>
                </c:pt>
                <c:pt idx="18">
                  <c:v>Lima</c:v>
                </c:pt>
                <c:pt idx="19">
                  <c:v>Santiago</c:v>
                </c:pt>
              </c:strCache>
            </c:strRef>
          </c:cat>
          <c:val>
            <c:numRef>
              <c:f>TomTom!$P$60:$P$79</c:f>
              <c:numCache>
                <c:formatCode>0%</c:formatCode>
                <c:ptCount val="20"/>
                <c:pt idx="0">
                  <c:v>-0.13600000000000001</c:v>
                </c:pt>
                <c:pt idx="1">
                  <c:v>-0.22999999999999993</c:v>
                </c:pt>
                <c:pt idx="2">
                  <c:v>-0.30200000000000016</c:v>
                </c:pt>
                <c:pt idx="3">
                  <c:v>-0.20799999999999996</c:v>
                </c:pt>
                <c:pt idx="4">
                  <c:v>-0.22000000000000008</c:v>
                </c:pt>
                <c:pt idx="5">
                  <c:v>-0.10400000000000004</c:v>
                </c:pt>
                <c:pt idx="6">
                  <c:v>-0.16199999999999998</c:v>
                </c:pt>
                <c:pt idx="7">
                  <c:v>-0.10399999999999998</c:v>
                </c:pt>
                <c:pt idx="8">
                  <c:v>-0.21200000000000002</c:v>
                </c:pt>
                <c:pt idx="9">
                  <c:v>-0.19399999999999995</c:v>
                </c:pt>
                <c:pt idx="10">
                  <c:v>-0.26600000000000001</c:v>
                </c:pt>
                <c:pt idx="11">
                  <c:v>-0.15599999999999981</c:v>
                </c:pt>
                <c:pt idx="12">
                  <c:v>-1.8000000000000016E-2</c:v>
                </c:pt>
                <c:pt idx="13">
                  <c:v>-0.11199999999999999</c:v>
                </c:pt>
                <c:pt idx="14">
                  <c:v>-0.28599999999999992</c:v>
                </c:pt>
                <c:pt idx="15">
                  <c:v>-0.39600000000000002</c:v>
                </c:pt>
                <c:pt idx="16">
                  <c:v>-0.21999999999999997</c:v>
                </c:pt>
                <c:pt idx="17">
                  <c:v>-0.15999999999999992</c:v>
                </c:pt>
                <c:pt idx="18">
                  <c:v>-0.31599999999999995</c:v>
                </c:pt>
                <c:pt idx="19">
                  <c:v>-0.34200000000000003</c:v>
                </c:pt>
              </c:numCache>
            </c:numRef>
          </c:val>
          <c:smooth val="0"/>
          <c:extLst xmlns:c15="http://schemas.microsoft.com/office/drawing/2012/chart">
            <c:ext xmlns:c16="http://schemas.microsoft.com/office/drawing/2014/chart" uri="{C3380CC4-5D6E-409C-BE32-E72D297353CC}">
              <c16:uniqueId val="{000000B6-4543-4CA6-AF8C-BC6504F2A61F}"/>
            </c:ext>
          </c:extLst>
        </c:ser>
        <c:dLbls>
          <c:showLegendKey val="0"/>
          <c:showVal val="0"/>
          <c:showCatName val="0"/>
          <c:showSerName val="0"/>
          <c:showPercent val="0"/>
          <c:showBubbleSize val="0"/>
        </c:dLbls>
        <c:marker val="1"/>
        <c:smooth val="0"/>
        <c:axId val="784597504"/>
        <c:axId val="784597896"/>
      </c:lineChart>
      <c:catAx>
        <c:axId val="784597504"/>
        <c:scaling>
          <c:orientation val="minMax"/>
        </c:scaling>
        <c:delete val="0"/>
        <c:axPos val="b"/>
        <c:numFmt formatCode="General" sourceLinked="1"/>
        <c:majorTickMark val="out"/>
        <c:minorTickMark val="none"/>
        <c:tickLblPos val="low"/>
        <c:spPr>
          <a:noFill/>
          <a:ln w="3175" cap="flat" cmpd="sng" algn="ctr">
            <a:solidFill>
              <a:srgbClr val="B3B3B3"/>
            </a:solidFill>
            <a:prstDash val="solid"/>
            <a:round/>
            <a:headEnd type="none" w="med" len="med"/>
            <a:tailEnd type="none" w="med" len="med"/>
          </a:ln>
          <a:effectLst/>
        </c:spPr>
        <c:txPr>
          <a:bodyPr rot="-540000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97896"/>
        <c:crosses val="autoZero"/>
        <c:auto val="1"/>
        <c:lblAlgn val="ctr"/>
        <c:lblOffset val="100"/>
        <c:noMultiLvlLbl val="0"/>
      </c:catAx>
      <c:valAx>
        <c:axId val="784597896"/>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none"/>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97504"/>
        <c:crosses val="autoZero"/>
        <c:crossBetween val="between"/>
        <c:majorUnit val="0.2"/>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rgbClr val="000000"/>
                </a:solidFill>
                <a:latin typeface="Arial" panose="020B0604020202020204" pitchFamily="34" charset="0"/>
                <a:ea typeface="+mn-ea"/>
                <a:cs typeface="Arial" panose="020B0604020202020204" pitchFamily="34" charset="0"/>
              </a:defRPr>
            </a:pPr>
            <a:r>
              <a:rPr lang="en-US" sz="1200"/>
              <a:t>Average</a:t>
            </a:r>
            <a:r>
              <a:rPr lang="en-US" sz="1200" baseline="0"/>
              <a:t> w</a:t>
            </a:r>
            <a:r>
              <a:rPr lang="en-US" sz="1200"/>
              <a:t>eekday peak congestion vs normal levels</a:t>
            </a:r>
          </a:p>
        </c:rich>
      </c:tx>
      <c:layout>
        <c:manualLayout>
          <c:xMode val="edge"/>
          <c:yMode val="edge"/>
          <c:x val="2.9363517060367392E-4"/>
          <c:y val="2.8689122193059201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rgbClr val="000000"/>
              </a:solidFill>
              <a:latin typeface="Arial" panose="020B0604020202020204" pitchFamily="34" charset="0"/>
              <a:ea typeface="+mn-ea"/>
              <a:cs typeface="Arial" panose="020B0604020202020204" pitchFamily="34" charset="0"/>
            </a:defRPr>
          </a:pPr>
          <a:endParaRPr lang="zh-CN"/>
        </a:p>
      </c:txPr>
    </c:title>
    <c:autoTitleDeleted val="0"/>
    <c:plotArea>
      <c:layout>
        <c:manualLayout>
          <c:layoutTarget val="inner"/>
          <c:xMode val="edge"/>
          <c:yMode val="edge"/>
          <c:x val="5.5094294576593011E-2"/>
          <c:y val="0.16342082357926005"/>
          <c:w val="0.95520122484689418"/>
          <c:h val="0.62872426807265658"/>
        </c:manualLayout>
      </c:layout>
      <c:barChart>
        <c:barDir val="col"/>
        <c:grouping val="clustered"/>
        <c:varyColors val="0"/>
        <c:ser>
          <c:idx val="2"/>
          <c:order val="2"/>
          <c:tx>
            <c:strRef>
              <c:f>TomTom!$Q$44</c:f>
              <c:strCache>
                <c:ptCount val="1"/>
                <c:pt idx="0">
                  <c:v>2022/6/23</c:v>
                </c:pt>
              </c:strCache>
            </c:strRef>
          </c:tx>
          <c:spPr>
            <a:solidFill>
              <a:schemeClr val="bg1">
                <a:lumMod val="65000"/>
              </a:schemeClr>
            </a:solidFill>
            <a:ln w="25400">
              <a:noFill/>
              <a:prstDash val="sysDash"/>
            </a:ln>
            <a:effectLst/>
          </c:spPr>
          <c:invertIfNegative val="0"/>
          <c:cat>
            <c:strRef>
              <c:extLst>
                <c:ext xmlns:c15="http://schemas.microsoft.com/office/drawing/2012/chart" uri="{02D57815-91ED-43cb-92C2-25804820EDAC}">
                  <c15:fullRef>
                    <c15:sqref>TomTom!$F$45:$F$58</c15:sqref>
                  </c15:fullRef>
                </c:ext>
              </c:extLst>
              <c:f>TomTom!$F$48:$F$58</c:f>
              <c:strCache>
                <c:ptCount val="11"/>
                <c:pt idx="0">
                  <c:v>Hong Kong</c:v>
                </c:pt>
                <c:pt idx="1">
                  <c:v>Taipei</c:v>
                </c:pt>
                <c:pt idx="2">
                  <c:v>Tokyo</c:v>
                </c:pt>
                <c:pt idx="3">
                  <c:v>Osaka</c:v>
                </c:pt>
                <c:pt idx="4">
                  <c:v>Singapore</c:v>
                </c:pt>
                <c:pt idx="5">
                  <c:v>Jakarta</c:v>
                </c:pt>
                <c:pt idx="6">
                  <c:v>Bangkok</c:v>
                </c:pt>
                <c:pt idx="7">
                  <c:v>Kuala Lumpur</c:v>
                </c:pt>
                <c:pt idx="8">
                  <c:v>Manila</c:v>
                </c:pt>
                <c:pt idx="9">
                  <c:v>New Delhi</c:v>
                </c:pt>
                <c:pt idx="10">
                  <c:v>Mumbai</c:v>
                </c:pt>
              </c:strCache>
            </c:strRef>
          </c:cat>
          <c:val>
            <c:numRef>
              <c:extLst>
                <c:ext xmlns:c15="http://schemas.microsoft.com/office/drawing/2012/chart" uri="{02D57815-91ED-43cb-92C2-25804820EDAC}">
                  <c15:fullRef>
                    <c15:sqref>TomTom!$Q$45:$Q$58</c15:sqref>
                  </c15:fullRef>
                </c:ext>
              </c:extLst>
              <c:f>TomTom!$Q$48:$Q$58</c:f>
              <c:numCache>
                <c:formatCode>0%</c:formatCode>
                <c:ptCount val="11"/>
                <c:pt idx="0">
                  <c:v>-8.0000000000000071E-3</c:v>
                </c:pt>
                <c:pt idx="1">
                  <c:v>-0.14600000000000007</c:v>
                </c:pt>
                <c:pt idx="2">
                  <c:v>-0.13</c:v>
                </c:pt>
                <c:pt idx="3">
                  <c:v>-8.6000000000000021E-2</c:v>
                </c:pt>
                <c:pt idx="4">
                  <c:v>-0.10799999999999998</c:v>
                </c:pt>
                <c:pt idx="5">
                  <c:v>-6.9999999999999951E-2</c:v>
                </c:pt>
                <c:pt idx="6">
                  <c:v>-8.2000000000000073E-2</c:v>
                </c:pt>
                <c:pt idx="7">
                  <c:v>-1.9999999999999907E-2</c:v>
                </c:pt>
                <c:pt idx="8">
                  <c:v>-0.20200000000000018</c:v>
                </c:pt>
                <c:pt idx="9">
                  <c:v>-0.42200000000000004</c:v>
                </c:pt>
                <c:pt idx="10">
                  <c:v>-0.47199999999999986</c:v>
                </c:pt>
              </c:numCache>
            </c:numRef>
          </c:val>
          <c:extLst>
            <c:ext xmlns:c16="http://schemas.microsoft.com/office/drawing/2014/chart" uri="{C3380CC4-5D6E-409C-BE32-E72D297353CC}">
              <c16:uniqueId val="{00000000-63B5-4E1A-A291-F0D2F3D49272}"/>
            </c:ext>
          </c:extLst>
        </c:ser>
        <c:dLbls>
          <c:showLegendKey val="0"/>
          <c:showVal val="0"/>
          <c:showCatName val="0"/>
          <c:showSerName val="0"/>
          <c:showPercent val="0"/>
          <c:showBubbleSize val="0"/>
        </c:dLbls>
        <c:gapWidth val="50"/>
        <c:axId val="784544584"/>
        <c:axId val="784550464"/>
      </c:barChart>
      <c:lineChart>
        <c:grouping val="standard"/>
        <c:varyColors val="0"/>
        <c:ser>
          <c:idx val="0"/>
          <c:order val="0"/>
          <c:tx>
            <c:strRef>
              <c:f>TomTom!$O$44</c:f>
              <c:strCache>
                <c:ptCount val="1"/>
                <c:pt idx="0">
                  <c:v>2022/6/9</c:v>
                </c:pt>
              </c:strCache>
            </c:strRef>
          </c:tx>
          <c:spPr>
            <a:ln w="28575" cap="rnd">
              <a:noFill/>
              <a:round/>
            </a:ln>
            <a:effectLst/>
          </c:spPr>
          <c:marker>
            <c:symbol val="dash"/>
            <c:size val="15"/>
            <c:spPr>
              <a:solidFill>
                <a:schemeClr val="accent5">
                  <a:lumMod val="60000"/>
                  <a:lumOff val="40000"/>
                </a:schemeClr>
              </a:solidFill>
              <a:ln w="9525">
                <a:noFill/>
              </a:ln>
              <a:effectLst/>
            </c:spPr>
          </c:marker>
          <c:dPt>
            <c:idx val="0"/>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02-63B5-4E1A-A291-F0D2F3D49272}"/>
              </c:ext>
            </c:extLst>
          </c:dPt>
          <c:dPt>
            <c:idx val="1"/>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04-63B5-4E1A-A291-F0D2F3D49272}"/>
              </c:ext>
            </c:extLst>
          </c:dPt>
          <c:dPt>
            <c:idx val="2"/>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06-63B5-4E1A-A291-F0D2F3D49272}"/>
              </c:ext>
            </c:extLst>
          </c:dPt>
          <c:dPt>
            <c:idx val="3"/>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08-63B5-4E1A-A291-F0D2F3D49272}"/>
              </c:ext>
            </c:extLst>
          </c:dPt>
          <c:dPt>
            <c:idx val="4"/>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0A-63B5-4E1A-A291-F0D2F3D49272}"/>
              </c:ext>
            </c:extLst>
          </c:dPt>
          <c:dPt>
            <c:idx val="5"/>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0C-63B5-4E1A-A291-F0D2F3D49272}"/>
              </c:ext>
            </c:extLst>
          </c:dPt>
          <c:dPt>
            <c:idx val="6"/>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0E-63B5-4E1A-A291-F0D2F3D49272}"/>
              </c:ext>
            </c:extLst>
          </c:dPt>
          <c:dPt>
            <c:idx val="7"/>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0-63B5-4E1A-A291-F0D2F3D49272}"/>
              </c:ext>
            </c:extLst>
          </c:dPt>
          <c:dPt>
            <c:idx val="8"/>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2-63B5-4E1A-A291-F0D2F3D49272}"/>
              </c:ext>
            </c:extLst>
          </c:dPt>
          <c:dPt>
            <c:idx val="9"/>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4-63B5-4E1A-A291-F0D2F3D49272}"/>
              </c:ext>
            </c:extLst>
          </c:dPt>
          <c:dPt>
            <c:idx val="10"/>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6-63B5-4E1A-A291-F0D2F3D49272}"/>
              </c:ext>
            </c:extLst>
          </c:dPt>
          <c:dPt>
            <c:idx val="11"/>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8-63B5-4E1A-A291-F0D2F3D49272}"/>
              </c:ext>
            </c:extLst>
          </c:dPt>
          <c:dPt>
            <c:idx val="12"/>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A-63B5-4E1A-A291-F0D2F3D49272}"/>
              </c:ext>
            </c:extLst>
          </c:dPt>
          <c:dPt>
            <c:idx val="13"/>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C-63B5-4E1A-A291-F0D2F3D49272}"/>
              </c:ext>
            </c:extLst>
          </c:dPt>
          <c:dPt>
            <c:idx val="14"/>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1E-63B5-4E1A-A291-F0D2F3D49272}"/>
              </c:ext>
            </c:extLst>
          </c:dPt>
          <c:dPt>
            <c:idx val="15"/>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0-63B5-4E1A-A291-F0D2F3D49272}"/>
              </c:ext>
            </c:extLst>
          </c:dPt>
          <c:dPt>
            <c:idx val="16"/>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2-63B5-4E1A-A291-F0D2F3D49272}"/>
              </c:ext>
            </c:extLst>
          </c:dPt>
          <c:dPt>
            <c:idx val="17"/>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4-63B5-4E1A-A291-F0D2F3D49272}"/>
              </c:ext>
            </c:extLst>
          </c:dPt>
          <c:dPt>
            <c:idx val="18"/>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6-63B5-4E1A-A291-F0D2F3D49272}"/>
              </c:ext>
            </c:extLst>
          </c:dPt>
          <c:dPt>
            <c:idx val="19"/>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8-63B5-4E1A-A291-F0D2F3D49272}"/>
              </c:ext>
            </c:extLst>
          </c:dPt>
          <c:dPt>
            <c:idx val="20"/>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A-63B5-4E1A-A291-F0D2F3D49272}"/>
              </c:ext>
            </c:extLst>
          </c:dPt>
          <c:dPt>
            <c:idx val="21"/>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C-63B5-4E1A-A291-F0D2F3D49272}"/>
              </c:ext>
            </c:extLst>
          </c:dPt>
          <c:dPt>
            <c:idx val="22"/>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2E-63B5-4E1A-A291-F0D2F3D49272}"/>
              </c:ext>
            </c:extLst>
          </c:dPt>
          <c:dPt>
            <c:idx val="23"/>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0-63B5-4E1A-A291-F0D2F3D49272}"/>
              </c:ext>
            </c:extLst>
          </c:dPt>
          <c:dPt>
            <c:idx val="24"/>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2-63B5-4E1A-A291-F0D2F3D49272}"/>
              </c:ext>
            </c:extLst>
          </c:dPt>
          <c:dPt>
            <c:idx val="25"/>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4-63B5-4E1A-A291-F0D2F3D49272}"/>
              </c:ext>
            </c:extLst>
          </c:dPt>
          <c:dPt>
            <c:idx val="26"/>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6-63B5-4E1A-A291-F0D2F3D49272}"/>
              </c:ext>
            </c:extLst>
          </c:dPt>
          <c:dPt>
            <c:idx val="27"/>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8-63B5-4E1A-A291-F0D2F3D49272}"/>
              </c:ext>
            </c:extLst>
          </c:dPt>
          <c:dPt>
            <c:idx val="28"/>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A-63B5-4E1A-A291-F0D2F3D49272}"/>
              </c:ext>
            </c:extLst>
          </c:dPt>
          <c:dPt>
            <c:idx val="29"/>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C-63B5-4E1A-A291-F0D2F3D49272}"/>
              </c:ext>
            </c:extLst>
          </c:dPt>
          <c:dPt>
            <c:idx val="30"/>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3E-63B5-4E1A-A291-F0D2F3D49272}"/>
              </c:ext>
            </c:extLst>
          </c:dPt>
          <c:dPt>
            <c:idx val="31"/>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0-63B5-4E1A-A291-F0D2F3D49272}"/>
              </c:ext>
            </c:extLst>
          </c:dPt>
          <c:dPt>
            <c:idx val="32"/>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2-63B5-4E1A-A291-F0D2F3D49272}"/>
              </c:ext>
            </c:extLst>
          </c:dPt>
          <c:dPt>
            <c:idx val="33"/>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4-63B5-4E1A-A291-F0D2F3D49272}"/>
              </c:ext>
            </c:extLst>
          </c:dPt>
          <c:dPt>
            <c:idx val="34"/>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6-63B5-4E1A-A291-F0D2F3D49272}"/>
              </c:ext>
            </c:extLst>
          </c:dPt>
          <c:dPt>
            <c:idx val="35"/>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8-63B5-4E1A-A291-F0D2F3D49272}"/>
              </c:ext>
            </c:extLst>
          </c:dPt>
          <c:dPt>
            <c:idx val="36"/>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A-63B5-4E1A-A291-F0D2F3D49272}"/>
              </c:ext>
            </c:extLst>
          </c:dPt>
          <c:dPt>
            <c:idx val="37"/>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C-63B5-4E1A-A291-F0D2F3D49272}"/>
              </c:ext>
            </c:extLst>
          </c:dPt>
          <c:dPt>
            <c:idx val="38"/>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4E-63B5-4E1A-A291-F0D2F3D49272}"/>
              </c:ext>
            </c:extLst>
          </c:dPt>
          <c:dPt>
            <c:idx val="39"/>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50-63B5-4E1A-A291-F0D2F3D49272}"/>
              </c:ext>
            </c:extLst>
          </c:dPt>
          <c:dPt>
            <c:idx val="40"/>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52-63B5-4E1A-A291-F0D2F3D49272}"/>
              </c:ext>
            </c:extLst>
          </c:dPt>
          <c:dPt>
            <c:idx val="41"/>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54-63B5-4E1A-A291-F0D2F3D49272}"/>
              </c:ext>
            </c:extLst>
          </c:dPt>
          <c:cat>
            <c:strRef>
              <c:extLst>
                <c:ext xmlns:c15="http://schemas.microsoft.com/office/drawing/2012/chart" uri="{02D57815-91ED-43cb-92C2-25804820EDAC}">
                  <c15:fullRef>
                    <c15:sqref>TomTom!$F$45:$F$58</c15:sqref>
                  </c15:fullRef>
                </c:ext>
              </c:extLst>
              <c:f>TomTom!$F$48:$F$58</c:f>
              <c:strCache>
                <c:ptCount val="11"/>
                <c:pt idx="0">
                  <c:v>Hong Kong</c:v>
                </c:pt>
                <c:pt idx="1">
                  <c:v>Taipei</c:v>
                </c:pt>
                <c:pt idx="2">
                  <c:v>Tokyo</c:v>
                </c:pt>
                <c:pt idx="3">
                  <c:v>Osaka</c:v>
                </c:pt>
                <c:pt idx="4">
                  <c:v>Singapore</c:v>
                </c:pt>
                <c:pt idx="5">
                  <c:v>Jakarta</c:v>
                </c:pt>
                <c:pt idx="6">
                  <c:v>Bangkok</c:v>
                </c:pt>
                <c:pt idx="7">
                  <c:v>Kuala Lumpur</c:v>
                </c:pt>
                <c:pt idx="8">
                  <c:v>Manila</c:v>
                </c:pt>
                <c:pt idx="9">
                  <c:v>New Delhi</c:v>
                </c:pt>
                <c:pt idx="10">
                  <c:v>Mumbai</c:v>
                </c:pt>
              </c:strCache>
            </c:strRef>
          </c:cat>
          <c:val>
            <c:numRef>
              <c:extLst>
                <c:ext xmlns:c15="http://schemas.microsoft.com/office/drawing/2012/chart" uri="{02D57815-91ED-43cb-92C2-25804820EDAC}">
                  <c15:fullRef>
                    <c15:sqref>TomTom!$O$45:$O$58</c15:sqref>
                  </c15:fullRef>
                </c:ext>
              </c:extLst>
              <c:f>TomTom!$O$48:$O$58</c:f>
              <c:numCache>
                <c:formatCode>0%</c:formatCode>
                <c:ptCount val="11"/>
                <c:pt idx="0">
                  <c:v>1.3999999999999901E-2</c:v>
                </c:pt>
                <c:pt idx="1">
                  <c:v>-0.18399999999999994</c:v>
                </c:pt>
                <c:pt idx="2">
                  <c:v>-0.17599999999999999</c:v>
                </c:pt>
                <c:pt idx="3">
                  <c:v>-6.6000000000000059E-2</c:v>
                </c:pt>
                <c:pt idx="4">
                  <c:v>-0.10600000000000009</c:v>
                </c:pt>
                <c:pt idx="5">
                  <c:v>0</c:v>
                </c:pt>
                <c:pt idx="6">
                  <c:v>-6.6000000000000059E-2</c:v>
                </c:pt>
                <c:pt idx="7">
                  <c:v>5.799999999999994E-2</c:v>
                </c:pt>
                <c:pt idx="8">
                  <c:v>-5.8000000000000052E-2</c:v>
                </c:pt>
                <c:pt idx="9">
                  <c:v>-0.40200000000000014</c:v>
                </c:pt>
                <c:pt idx="10">
                  <c:v>-0.47399999999999987</c:v>
                </c:pt>
              </c:numCache>
            </c:numRef>
          </c:val>
          <c:smooth val="0"/>
          <c:extLst>
            <c:ext xmlns:c16="http://schemas.microsoft.com/office/drawing/2014/chart" uri="{C3380CC4-5D6E-409C-BE32-E72D297353CC}">
              <c16:uniqueId val="{00000055-63B5-4E1A-A291-F0D2F3D49272}"/>
            </c:ext>
          </c:extLst>
        </c:ser>
        <c:ser>
          <c:idx val="1"/>
          <c:order val="1"/>
          <c:tx>
            <c:strRef>
              <c:f>TomTom!$P$44</c:f>
              <c:strCache>
                <c:ptCount val="1"/>
                <c:pt idx="0">
                  <c:v>2022/6/16</c:v>
                </c:pt>
              </c:strCache>
            </c:strRef>
          </c:tx>
          <c:spPr>
            <a:ln w="28575" cap="rnd">
              <a:noFill/>
              <a:round/>
            </a:ln>
            <a:effectLst/>
          </c:spPr>
          <c:marker>
            <c:symbol val="dash"/>
            <c:size val="15"/>
            <c:spPr>
              <a:solidFill>
                <a:schemeClr val="accent5">
                  <a:lumMod val="75000"/>
                </a:schemeClr>
              </a:solidFill>
              <a:ln w="9525">
                <a:noFill/>
              </a:ln>
              <a:effectLst/>
            </c:spPr>
          </c:marker>
          <c:dPt>
            <c:idx val="0"/>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57-63B5-4E1A-A291-F0D2F3D49272}"/>
              </c:ext>
            </c:extLst>
          </c:dPt>
          <c:dPt>
            <c:idx val="1"/>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59-63B5-4E1A-A291-F0D2F3D49272}"/>
              </c:ext>
            </c:extLst>
          </c:dPt>
          <c:dPt>
            <c:idx val="2"/>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5B-63B5-4E1A-A291-F0D2F3D49272}"/>
              </c:ext>
            </c:extLst>
          </c:dPt>
          <c:dPt>
            <c:idx val="3"/>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5D-63B5-4E1A-A291-F0D2F3D49272}"/>
              </c:ext>
            </c:extLst>
          </c:dPt>
          <c:dPt>
            <c:idx val="4"/>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5F-63B5-4E1A-A291-F0D2F3D49272}"/>
              </c:ext>
            </c:extLst>
          </c:dPt>
          <c:dPt>
            <c:idx val="5"/>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61-63B5-4E1A-A291-F0D2F3D49272}"/>
              </c:ext>
            </c:extLst>
          </c:dPt>
          <c:dPt>
            <c:idx val="6"/>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63-63B5-4E1A-A291-F0D2F3D49272}"/>
              </c:ext>
            </c:extLst>
          </c:dPt>
          <c:dPt>
            <c:idx val="7"/>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65-63B5-4E1A-A291-F0D2F3D49272}"/>
              </c:ext>
            </c:extLst>
          </c:dPt>
          <c:dPt>
            <c:idx val="8"/>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67-63B5-4E1A-A291-F0D2F3D49272}"/>
              </c:ext>
            </c:extLst>
          </c:dPt>
          <c:dPt>
            <c:idx val="9"/>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69-63B5-4E1A-A291-F0D2F3D49272}"/>
              </c:ext>
            </c:extLst>
          </c:dPt>
          <c:dPt>
            <c:idx val="10"/>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6B-63B5-4E1A-A291-F0D2F3D49272}"/>
              </c:ext>
            </c:extLst>
          </c:dPt>
          <c:dPt>
            <c:idx val="11"/>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6D-63B5-4E1A-A291-F0D2F3D49272}"/>
              </c:ext>
            </c:extLst>
          </c:dPt>
          <c:dPt>
            <c:idx val="12"/>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6F-63B5-4E1A-A291-F0D2F3D49272}"/>
              </c:ext>
            </c:extLst>
          </c:dPt>
          <c:dPt>
            <c:idx val="13"/>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71-63B5-4E1A-A291-F0D2F3D49272}"/>
              </c:ext>
            </c:extLst>
          </c:dPt>
          <c:dPt>
            <c:idx val="14"/>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73-63B5-4E1A-A291-F0D2F3D49272}"/>
              </c:ext>
            </c:extLst>
          </c:dPt>
          <c:dPt>
            <c:idx val="15"/>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75-63B5-4E1A-A291-F0D2F3D49272}"/>
              </c:ext>
            </c:extLst>
          </c:dPt>
          <c:dPt>
            <c:idx val="16"/>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77-63B5-4E1A-A291-F0D2F3D49272}"/>
              </c:ext>
            </c:extLst>
          </c:dPt>
          <c:dPt>
            <c:idx val="17"/>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79-63B5-4E1A-A291-F0D2F3D49272}"/>
              </c:ext>
            </c:extLst>
          </c:dPt>
          <c:dPt>
            <c:idx val="18"/>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7B-63B5-4E1A-A291-F0D2F3D49272}"/>
              </c:ext>
            </c:extLst>
          </c:dPt>
          <c:dPt>
            <c:idx val="19"/>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7D-63B5-4E1A-A291-F0D2F3D49272}"/>
              </c:ext>
            </c:extLst>
          </c:dPt>
          <c:dPt>
            <c:idx val="20"/>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7F-63B5-4E1A-A291-F0D2F3D49272}"/>
              </c:ext>
            </c:extLst>
          </c:dPt>
          <c:dPt>
            <c:idx val="21"/>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81-63B5-4E1A-A291-F0D2F3D49272}"/>
              </c:ext>
            </c:extLst>
          </c:dPt>
          <c:dPt>
            <c:idx val="22"/>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83-63B5-4E1A-A291-F0D2F3D49272}"/>
              </c:ext>
            </c:extLst>
          </c:dPt>
          <c:dPt>
            <c:idx val="23"/>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85-63B5-4E1A-A291-F0D2F3D49272}"/>
              </c:ext>
            </c:extLst>
          </c:dPt>
          <c:dPt>
            <c:idx val="24"/>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87-63B5-4E1A-A291-F0D2F3D49272}"/>
              </c:ext>
            </c:extLst>
          </c:dPt>
          <c:dPt>
            <c:idx val="25"/>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89-63B5-4E1A-A291-F0D2F3D49272}"/>
              </c:ext>
            </c:extLst>
          </c:dPt>
          <c:dPt>
            <c:idx val="26"/>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8B-63B5-4E1A-A291-F0D2F3D49272}"/>
              </c:ext>
            </c:extLst>
          </c:dPt>
          <c:dPt>
            <c:idx val="27"/>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8D-63B5-4E1A-A291-F0D2F3D49272}"/>
              </c:ext>
            </c:extLst>
          </c:dPt>
          <c:dPt>
            <c:idx val="28"/>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8F-63B5-4E1A-A291-F0D2F3D49272}"/>
              </c:ext>
            </c:extLst>
          </c:dPt>
          <c:dPt>
            <c:idx val="29"/>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91-63B5-4E1A-A291-F0D2F3D49272}"/>
              </c:ext>
            </c:extLst>
          </c:dPt>
          <c:dPt>
            <c:idx val="30"/>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93-63B5-4E1A-A291-F0D2F3D49272}"/>
              </c:ext>
            </c:extLst>
          </c:dPt>
          <c:dPt>
            <c:idx val="31"/>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95-63B5-4E1A-A291-F0D2F3D49272}"/>
              </c:ext>
            </c:extLst>
          </c:dPt>
          <c:dPt>
            <c:idx val="32"/>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97-63B5-4E1A-A291-F0D2F3D49272}"/>
              </c:ext>
            </c:extLst>
          </c:dPt>
          <c:dPt>
            <c:idx val="33"/>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99-63B5-4E1A-A291-F0D2F3D49272}"/>
              </c:ext>
            </c:extLst>
          </c:dPt>
          <c:dPt>
            <c:idx val="34"/>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9B-63B5-4E1A-A291-F0D2F3D49272}"/>
              </c:ext>
            </c:extLst>
          </c:dPt>
          <c:dPt>
            <c:idx val="35"/>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9D-63B5-4E1A-A291-F0D2F3D49272}"/>
              </c:ext>
            </c:extLst>
          </c:dPt>
          <c:dPt>
            <c:idx val="36"/>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9F-63B5-4E1A-A291-F0D2F3D49272}"/>
              </c:ext>
            </c:extLst>
          </c:dPt>
          <c:dPt>
            <c:idx val="37"/>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A1-63B5-4E1A-A291-F0D2F3D49272}"/>
              </c:ext>
            </c:extLst>
          </c:dPt>
          <c:dPt>
            <c:idx val="38"/>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A3-63B5-4E1A-A291-F0D2F3D49272}"/>
              </c:ext>
            </c:extLst>
          </c:dPt>
          <c:dPt>
            <c:idx val="39"/>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A5-63B5-4E1A-A291-F0D2F3D49272}"/>
              </c:ext>
            </c:extLst>
          </c:dPt>
          <c:dPt>
            <c:idx val="40"/>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A7-63B5-4E1A-A291-F0D2F3D49272}"/>
              </c:ext>
            </c:extLst>
          </c:dPt>
          <c:dPt>
            <c:idx val="41"/>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0A9-63B5-4E1A-A291-F0D2F3D49272}"/>
              </c:ext>
            </c:extLst>
          </c:dPt>
          <c:cat>
            <c:strRef>
              <c:extLst>
                <c:ext xmlns:c15="http://schemas.microsoft.com/office/drawing/2012/chart" uri="{02D57815-91ED-43cb-92C2-25804820EDAC}">
                  <c15:fullRef>
                    <c15:sqref>TomTom!$F$45:$F$58</c15:sqref>
                  </c15:fullRef>
                </c:ext>
              </c:extLst>
              <c:f>TomTom!$F$48:$F$58</c:f>
              <c:strCache>
                <c:ptCount val="11"/>
                <c:pt idx="0">
                  <c:v>Hong Kong</c:v>
                </c:pt>
                <c:pt idx="1">
                  <c:v>Taipei</c:v>
                </c:pt>
                <c:pt idx="2">
                  <c:v>Tokyo</c:v>
                </c:pt>
                <c:pt idx="3">
                  <c:v>Osaka</c:v>
                </c:pt>
                <c:pt idx="4">
                  <c:v>Singapore</c:v>
                </c:pt>
                <c:pt idx="5">
                  <c:v>Jakarta</c:v>
                </c:pt>
                <c:pt idx="6">
                  <c:v>Bangkok</c:v>
                </c:pt>
                <c:pt idx="7">
                  <c:v>Kuala Lumpur</c:v>
                </c:pt>
                <c:pt idx="8">
                  <c:v>Manila</c:v>
                </c:pt>
                <c:pt idx="9">
                  <c:v>New Delhi</c:v>
                </c:pt>
                <c:pt idx="10">
                  <c:v>Mumbai</c:v>
                </c:pt>
              </c:strCache>
            </c:strRef>
          </c:cat>
          <c:val>
            <c:numRef>
              <c:extLst>
                <c:ext xmlns:c15="http://schemas.microsoft.com/office/drawing/2012/chart" uri="{02D57815-91ED-43cb-92C2-25804820EDAC}">
                  <c15:fullRef>
                    <c15:sqref>TomTom!$P$45:$P$58</c15:sqref>
                  </c15:fullRef>
                </c:ext>
              </c:extLst>
              <c:f>TomTom!$P$48:$P$58</c:f>
              <c:numCache>
                <c:formatCode>0%</c:formatCode>
                <c:ptCount val="11"/>
                <c:pt idx="0">
                  <c:v>-1.000000000000012E-2</c:v>
                </c:pt>
                <c:pt idx="1">
                  <c:v>-0.19</c:v>
                </c:pt>
                <c:pt idx="2">
                  <c:v>-0.17199999999999999</c:v>
                </c:pt>
                <c:pt idx="3">
                  <c:v>-5.8000000000000052E-2</c:v>
                </c:pt>
                <c:pt idx="4">
                  <c:v>-0.13400000000000001</c:v>
                </c:pt>
                <c:pt idx="5">
                  <c:v>-7.999999999999996E-2</c:v>
                </c:pt>
                <c:pt idx="6">
                  <c:v>-9.8000000000000087E-2</c:v>
                </c:pt>
                <c:pt idx="7">
                  <c:v>8.8000000000000078E-2</c:v>
                </c:pt>
                <c:pt idx="8">
                  <c:v>-9.199999999999986E-2</c:v>
                </c:pt>
                <c:pt idx="9">
                  <c:v>-0.42600000000000005</c:v>
                </c:pt>
                <c:pt idx="10">
                  <c:v>-0.45599999999999985</c:v>
                </c:pt>
              </c:numCache>
            </c:numRef>
          </c:val>
          <c:smooth val="0"/>
          <c:extLst xmlns:c15="http://schemas.microsoft.com/office/drawing/2012/chart">
            <c:ext xmlns:c15="http://schemas.microsoft.com/office/drawing/2012/chart" uri="{02D57815-91ED-43cb-92C2-25804820EDAC}">
              <c15:categoryFilterExceptions>
                <c15:categoryFilterException>
                  <c15:sqref>TomTom!$P$45</c15:sqref>
                  <c15:spPr xmlns:c15="http://schemas.microsoft.com/office/drawing/2012/chart">
                    <a:ln w="28575" cap="rnd">
                      <a:noFill/>
                      <a:round/>
                    </a:ln>
                    <a:effectLst/>
                  </c15:spPr>
                  <c15:bubble3D val="0"/>
                  <c15:marker>
                    <c:symbol val="dash"/>
                    <c:size val="15"/>
                    <c:spPr>
                      <a:solidFill>
                        <a:schemeClr val="accent5">
                          <a:lumMod val="75000"/>
                        </a:schemeClr>
                      </a:solidFill>
                      <a:ln w="9525">
                        <a:noFill/>
                      </a:ln>
                      <a:effectLst/>
                    </c:spPr>
                  </c15:marker>
                </c15:categoryFilterException>
                <c15:categoryFilterException>
                  <c15:sqref>TomTom!$P$46</c15:sqref>
                  <c15:spPr xmlns:c15="http://schemas.microsoft.com/office/drawing/2012/chart">
                    <a:ln w="28575" cap="rnd">
                      <a:noFill/>
                      <a:round/>
                    </a:ln>
                    <a:effectLst/>
                  </c15:spPr>
                  <c15:bubble3D val="0"/>
                  <c15:marker>
                    <c:symbol val="dash"/>
                    <c:size val="15"/>
                    <c:spPr>
                      <a:solidFill>
                        <a:schemeClr val="accent5">
                          <a:lumMod val="75000"/>
                        </a:schemeClr>
                      </a:solidFill>
                      <a:ln w="9525">
                        <a:noFill/>
                      </a:ln>
                      <a:effectLst/>
                    </c:spPr>
                  </c15:marker>
                </c15:categoryFilterException>
                <c15:categoryFilterException>
                  <c15:sqref>TomTom!$P$47</c15:sqref>
                  <c15:spPr xmlns:c15="http://schemas.microsoft.com/office/drawing/2012/chart">
                    <a:ln w="28575" cap="rnd">
                      <a:noFill/>
                      <a:round/>
                    </a:ln>
                    <a:effectLst/>
                  </c15:spPr>
                  <c15:bubble3D val="0"/>
                  <c15:marker>
                    <c:symbol val="dash"/>
                    <c:size val="15"/>
                    <c:spPr>
                      <a:solidFill>
                        <a:schemeClr val="accent5">
                          <a:lumMod val="75000"/>
                        </a:schemeClr>
                      </a:solidFill>
                      <a:ln w="9525">
                        <a:noFill/>
                      </a:ln>
                      <a:effectLst/>
                    </c:spPr>
                  </c15:marker>
                </c15:categoryFilterException>
              </c15:categoryFilterExceptions>
            </c:ext>
            <c:ext xmlns:c16="http://schemas.microsoft.com/office/drawing/2014/chart" uri="{C3380CC4-5D6E-409C-BE32-E72D297353CC}">
              <c16:uniqueId val="{000000AA-63B5-4E1A-A291-F0D2F3D49272}"/>
            </c:ext>
          </c:extLst>
        </c:ser>
        <c:dLbls>
          <c:showLegendKey val="0"/>
          <c:showVal val="0"/>
          <c:showCatName val="0"/>
          <c:showSerName val="0"/>
          <c:showPercent val="0"/>
          <c:showBubbleSize val="0"/>
        </c:dLbls>
        <c:marker val="1"/>
        <c:smooth val="0"/>
        <c:axId val="784544584"/>
        <c:axId val="784550464"/>
      </c:lineChart>
      <c:catAx>
        <c:axId val="784544584"/>
        <c:scaling>
          <c:orientation val="minMax"/>
        </c:scaling>
        <c:delete val="0"/>
        <c:axPos val="b"/>
        <c:numFmt formatCode="General" sourceLinked="1"/>
        <c:majorTickMark val="out"/>
        <c:minorTickMark val="none"/>
        <c:tickLblPos val="low"/>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50464"/>
        <c:crosses val="autoZero"/>
        <c:auto val="1"/>
        <c:lblAlgn val="ctr"/>
        <c:lblOffset val="100"/>
        <c:noMultiLvlLbl val="0"/>
      </c:catAx>
      <c:valAx>
        <c:axId val="784550464"/>
        <c:scaling>
          <c:orientation val="minMax"/>
          <c:max val="0.2"/>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none"/>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44584"/>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rgbClr val="000000"/>
                </a:solidFill>
                <a:latin typeface="Arial" panose="020B0604020202020204" pitchFamily="34" charset="0"/>
                <a:ea typeface="+mn-ea"/>
                <a:cs typeface="Arial" panose="020B0604020202020204" pitchFamily="34" charset="0"/>
              </a:defRPr>
            </a:pPr>
            <a:r>
              <a:rPr lang="en-US" sz="1200"/>
              <a:t>Weekday peak congestion level</a:t>
            </a:r>
          </a:p>
        </c:rich>
      </c:tx>
      <c:layout>
        <c:manualLayout>
          <c:xMode val="edge"/>
          <c:yMode val="edge"/>
          <c:x val="2.9367384204469362E-4"/>
          <c:y val="2.8689501144867589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rgbClr val="000000"/>
              </a:solidFill>
              <a:latin typeface="Arial" panose="020B0604020202020204" pitchFamily="34" charset="0"/>
              <a:ea typeface="+mn-ea"/>
              <a:cs typeface="Arial" panose="020B0604020202020204" pitchFamily="34" charset="0"/>
            </a:defRPr>
          </a:pPr>
          <a:endParaRPr lang="zh-CN"/>
        </a:p>
      </c:txPr>
    </c:title>
    <c:autoTitleDeleted val="0"/>
    <c:plotArea>
      <c:layout>
        <c:manualLayout>
          <c:layoutTarget val="inner"/>
          <c:xMode val="edge"/>
          <c:yMode val="edge"/>
          <c:x val="5.5034548248567211E-2"/>
          <c:y val="0.12451757106465665"/>
          <c:w val="0.95520122484689418"/>
          <c:h val="0.64822742194961713"/>
        </c:manualLayout>
      </c:layout>
      <c:barChart>
        <c:barDir val="col"/>
        <c:grouping val="stacked"/>
        <c:varyColors val="0"/>
        <c:ser>
          <c:idx val="0"/>
          <c:order val="0"/>
          <c:tx>
            <c:strRef>
              <c:f>TomTom!$G$44</c:f>
              <c:strCache>
                <c:ptCount val="1"/>
                <c:pt idx="0">
                  <c:v>Normal levels min</c:v>
                </c:pt>
              </c:strCache>
            </c:strRef>
          </c:tx>
          <c:spPr>
            <a:noFill/>
            <a:ln>
              <a:noFill/>
            </a:ln>
            <a:effectLst/>
          </c:spPr>
          <c:invertIfNegative val="0"/>
          <c:dPt>
            <c:idx val="0"/>
            <c:invertIfNegative val="0"/>
            <c:bubble3D val="0"/>
            <c:spPr>
              <a:noFill/>
              <a:ln>
                <a:noFill/>
              </a:ln>
              <a:effectLst/>
            </c:spPr>
            <c:extLst>
              <c:ext xmlns:c16="http://schemas.microsoft.com/office/drawing/2014/chart" uri="{C3380CC4-5D6E-409C-BE32-E72D297353CC}">
                <c16:uniqueId val="{00000001-2F64-4DCF-9CD4-0FA5A411BA04}"/>
              </c:ext>
            </c:extLst>
          </c:dPt>
          <c:dPt>
            <c:idx val="1"/>
            <c:invertIfNegative val="0"/>
            <c:bubble3D val="0"/>
            <c:spPr>
              <a:noFill/>
              <a:ln>
                <a:noFill/>
              </a:ln>
              <a:effectLst/>
            </c:spPr>
            <c:extLst>
              <c:ext xmlns:c16="http://schemas.microsoft.com/office/drawing/2014/chart" uri="{C3380CC4-5D6E-409C-BE32-E72D297353CC}">
                <c16:uniqueId val="{00000003-2F64-4DCF-9CD4-0FA5A411BA04}"/>
              </c:ext>
            </c:extLst>
          </c:dPt>
          <c:dPt>
            <c:idx val="2"/>
            <c:invertIfNegative val="0"/>
            <c:bubble3D val="0"/>
            <c:spPr>
              <a:noFill/>
              <a:ln>
                <a:noFill/>
              </a:ln>
              <a:effectLst/>
            </c:spPr>
            <c:extLst>
              <c:ext xmlns:c16="http://schemas.microsoft.com/office/drawing/2014/chart" uri="{C3380CC4-5D6E-409C-BE32-E72D297353CC}">
                <c16:uniqueId val="{00000005-2F64-4DCF-9CD4-0FA5A411BA04}"/>
              </c:ext>
            </c:extLst>
          </c:dPt>
          <c:dPt>
            <c:idx val="3"/>
            <c:invertIfNegative val="0"/>
            <c:bubble3D val="0"/>
            <c:spPr>
              <a:noFill/>
              <a:ln>
                <a:noFill/>
              </a:ln>
              <a:effectLst/>
            </c:spPr>
            <c:extLst>
              <c:ext xmlns:c16="http://schemas.microsoft.com/office/drawing/2014/chart" uri="{C3380CC4-5D6E-409C-BE32-E72D297353CC}">
                <c16:uniqueId val="{00000007-2F64-4DCF-9CD4-0FA5A411BA04}"/>
              </c:ext>
            </c:extLst>
          </c:dPt>
          <c:dPt>
            <c:idx val="4"/>
            <c:invertIfNegative val="0"/>
            <c:bubble3D val="0"/>
            <c:spPr>
              <a:noFill/>
              <a:ln>
                <a:noFill/>
              </a:ln>
              <a:effectLst/>
            </c:spPr>
            <c:extLst>
              <c:ext xmlns:c16="http://schemas.microsoft.com/office/drawing/2014/chart" uri="{C3380CC4-5D6E-409C-BE32-E72D297353CC}">
                <c16:uniqueId val="{00000009-2F64-4DCF-9CD4-0FA5A411BA04}"/>
              </c:ext>
            </c:extLst>
          </c:dPt>
          <c:dPt>
            <c:idx val="5"/>
            <c:invertIfNegative val="0"/>
            <c:bubble3D val="0"/>
            <c:spPr>
              <a:noFill/>
              <a:ln>
                <a:noFill/>
              </a:ln>
              <a:effectLst/>
            </c:spPr>
            <c:extLst>
              <c:ext xmlns:c16="http://schemas.microsoft.com/office/drawing/2014/chart" uri="{C3380CC4-5D6E-409C-BE32-E72D297353CC}">
                <c16:uniqueId val="{0000000B-2F64-4DCF-9CD4-0FA5A411BA04}"/>
              </c:ext>
            </c:extLst>
          </c:dPt>
          <c:dPt>
            <c:idx val="6"/>
            <c:invertIfNegative val="0"/>
            <c:bubble3D val="0"/>
            <c:spPr>
              <a:noFill/>
              <a:ln>
                <a:noFill/>
              </a:ln>
              <a:effectLst/>
            </c:spPr>
            <c:extLst>
              <c:ext xmlns:c16="http://schemas.microsoft.com/office/drawing/2014/chart" uri="{C3380CC4-5D6E-409C-BE32-E72D297353CC}">
                <c16:uniqueId val="{0000000D-2F64-4DCF-9CD4-0FA5A411BA04}"/>
              </c:ext>
            </c:extLst>
          </c:dPt>
          <c:dPt>
            <c:idx val="7"/>
            <c:invertIfNegative val="0"/>
            <c:bubble3D val="0"/>
            <c:spPr>
              <a:noFill/>
              <a:ln>
                <a:noFill/>
              </a:ln>
              <a:effectLst/>
            </c:spPr>
            <c:extLst>
              <c:ext xmlns:c16="http://schemas.microsoft.com/office/drawing/2014/chart" uri="{C3380CC4-5D6E-409C-BE32-E72D297353CC}">
                <c16:uniqueId val="{0000000F-2F64-4DCF-9CD4-0FA5A411BA04}"/>
              </c:ext>
            </c:extLst>
          </c:dPt>
          <c:dPt>
            <c:idx val="8"/>
            <c:invertIfNegative val="0"/>
            <c:bubble3D val="0"/>
            <c:spPr>
              <a:noFill/>
              <a:ln>
                <a:noFill/>
              </a:ln>
              <a:effectLst/>
            </c:spPr>
            <c:extLst>
              <c:ext xmlns:c16="http://schemas.microsoft.com/office/drawing/2014/chart" uri="{C3380CC4-5D6E-409C-BE32-E72D297353CC}">
                <c16:uniqueId val="{00000011-2F64-4DCF-9CD4-0FA5A411BA04}"/>
              </c:ext>
            </c:extLst>
          </c:dPt>
          <c:dPt>
            <c:idx val="9"/>
            <c:invertIfNegative val="0"/>
            <c:bubble3D val="0"/>
            <c:spPr>
              <a:noFill/>
              <a:ln>
                <a:noFill/>
              </a:ln>
              <a:effectLst/>
            </c:spPr>
            <c:extLst>
              <c:ext xmlns:c16="http://schemas.microsoft.com/office/drawing/2014/chart" uri="{C3380CC4-5D6E-409C-BE32-E72D297353CC}">
                <c16:uniqueId val="{00000013-2F64-4DCF-9CD4-0FA5A411BA04}"/>
              </c:ext>
            </c:extLst>
          </c:dPt>
          <c:dPt>
            <c:idx val="10"/>
            <c:invertIfNegative val="0"/>
            <c:bubble3D val="0"/>
            <c:spPr>
              <a:noFill/>
              <a:ln>
                <a:noFill/>
              </a:ln>
              <a:effectLst/>
            </c:spPr>
            <c:extLst>
              <c:ext xmlns:c16="http://schemas.microsoft.com/office/drawing/2014/chart" uri="{C3380CC4-5D6E-409C-BE32-E72D297353CC}">
                <c16:uniqueId val="{00000015-2F64-4DCF-9CD4-0FA5A411BA04}"/>
              </c:ext>
            </c:extLst>
          </c:dPt>
          <c:dPt>
            <c:idx val="11"/>
            <c:invertIfNegative val="0"/>
            <c:bubble3D val="0"/>
            <c:spPr>
              <a:noFill/>
              <a:ln>
                <a:noFill/>
              </a:ln>
              <a:effectLst/>
            </c:spPr>
            <c:extLst>
              <c:ext xmlns:c16="http://schemas.microsoft.com/office/drawing/2014/chart" uri="{C3380CC4-5D6E-409C-BE32-E72D297353CC}">
                <c16:uniqueId val="{00000017-2F64-4DCF-9CD4-0FA5A411BA04}"/>
              </c:ext>
            </c:extLst>
          </c:dPt>
          <c:dPt>
            <c:idx val="12"/>
            <c:invertIfNegative val="0"/>
            <c:bubble3D val="0"/>
            <c:spPr>
              <a:noFill/>
              <a:ln>
                <a:noFill/>
              </a:ln>
              <a:effectLst/>
            </c:spPr>
            <c:extLst>
              <c:ext xmlns:c16="http://schemas.microsoft.com/office/drawing/2014/chart" uri="{C3380CC4-5D6E-409C-BE32-E72D297353CC}">
                <c16:uniqueId val="{00000019-2F64-4DCF-9CD4-0FA5A411BA04}"/>
              </c:ext>
            </c:extLst>
          </c:dPt>
          <c:dPt>
            <c:idx val="13"/>
            <c:invertIfNegative val="0"/>
            <c:bubble3D val="0"/>
            <c:spPr>
              <a:noFill/>
              <a:ln>
                <a:noFill/>
              </a:ln>
              <a:effectLst/>
            </c:spPr>
            <c:extLst>
              <c:ext xmlns:c16="http://schemas.microsoft.com/office/drawing/2014/chart" uri="{C3380CC4-5D6E-409C-BE32-E72D297353CC}">
                <c16:uniqueId val="{0000001B-2F64-4DCF-9CD4-0FA5A411BA04}"/>
              </c:ext>
            </c:extLst>
          </c:dPt>
          <c:dPt>
            <c:idx val="14"/>
            <c:invertIfNegative val="0"/>
            <c:bubble3D val="0"/>
            <c:spPr>
              <a:noFill/>
              <a:ln>
                <a:noFill/>
              </a:ln>
              <a:effectLst/>
            </c:spPr>
            <c:extLst>
              <c:ext xmlns:c16="http://schemas.microsoft.com/office/drawing/2014/chart" uri="{C3380CC4-5D6E-409C-BE32-E72D297353CC}">
                <c16:uniqueId val="{0000001D-2F64-4DCF-9CD4-0FA5A411BA04}"/>
              </c:ext>
            </c:extLst>
          </c:dPt>
          <c:dPt>
            <c:idx val="15"/>
            <c:invertIfNegative val="0"/>
            <c:bubble3D val="0"/>
            <c:spPr>
              <a:noFill/>
              <a:ln>
                <a:noFill/>
              </a:ln>
              <a:effectLst/>
            </c:spPr>
            <c:extLst>
              <c:ext xmlns:c16="http://schemas.microsoft.com/office/drawing/2014/chart" uri="{C3380CC4-5D6E-409C-BE32-E72D297353CC}">
                <c16:uniqueId val="{0000001F-2F64-4DCF-9CD4-0FA5A411BA04}"/>
              </c:ext>
            </c:extLst>
          </c:dPt>
          <c:dPt>
            <c:idx val="16"/>
            <c:invertIfNegative val="0"/>
            <c:bubble3D val="0"/>
            <c:spPr>
              <a:noFill/>
              <a:ln>
                <a:noFill/>
              </a:ln>
              <a:effectLst/>
            </c:spPr>
            <c:extLst>
              <c:ext xmlns:c16="http://schemas.microsoft.com/office/drawing/2014/chart" uri="{C3380CC4-5D6E-409C-BE32-E72D297353CC}">
                <c16:uniqueId val="{00000021-2F64-4DCF-9CD4-0FA5A411BA04}"/>
              </c:ext>
            </c:extLst>
          </c:dPt>
          <c:dPt>
            <c:idx val="17"/>
            <c:invertIfNegative val="0"/>
            <c:bubble3D val="0"/>
            <c:spPr>
              <a:noFill/>
              <a:ln>
                <a:noFill/>
              </a:ln>
              <a:effectLst/>
            </c:spPr>
            <c:extLst>
              <c:ext xmlns:c16="http://schemas.microsoft.com/office/drawing/2014/chart" uri="{C3380CC4-5D6E-409C-BE32-E72D297353CC}">
                <c16:uniqueId val="{00000023-2F64-4DCF-9CD4-0FA5A411BA04}"/>
              </c:ext>
            </c:extLst>
          </c:dPt>
          <c:dPt>
            <c:idx val="18"/>
            <c:invertIfNegative val="0"/>
            <c:bubble3D val="0"/>
            <c:spPr>
              <a:noFill/>
              <a:ln>
                <a:noFill/>
              </a:ln>
              <a:effectLst/>
            </c:spPr>
            <c:extLst>
              <c:ext xmlns:c16="http://schemas.microsoft.com/office/drawing/2014/chart" uri="{C3380CC4-5D6E-409C-BE32-E72D297353CC}">
                <c16:uniqueId val="{00000025-2F64-4DCF-9CD4-0FA5A411BA04}"/>
              </c:ext>
            </c:extLst>
          </c:dPt>
          <c:dPt>
            <c:idx val="19"/>
            <c:invertIfNegative val="0"/>
            <c:bubble3D val="0"/>
            <c:spPr>
              <a:noFill/>
              <a:ln>
                <a:noFill/>
              </a:ln>
              <a:effectLst/>
            </c:spPr>
            <c:extLst>
              <c:ext xmlns:c16="http://schemas.microsoft.com/office/drawing/2014/chart" uri="{C3380CC4-5D6E-409C-BE32-E72D297353CC}">
                <c16:uniqueId val="{00000027-2F64-4DCF-9CD4-0FA5A411BA04}"/>
              </c:ext>
            </c:extLst>
          </c:dPt>
          <c:dPt>
            <c:idx val="20"/>
            <c:invertIfNegative val="0"/>
            <c:bubble3D val="0"/>
            <c:spPr>
              <a:noFill/>
              <a:ln>
                <a:noFill/>
              </a:ln>
              <a:effectLst/>
            </c:spPr>
            <c:extLst>
              <c:ext xmlns:c16="http://schemas.microsoft.com/office/drawing/2014/chart" uri="{C3380CC4-5D6E-409C-BE32-E72D297353CC}">
                <c16:uniqueId val="{00000029-2F64-4DCF-9CD4-0FA5A411BA04}"/>
              </c:ext>
            </c:extLst>
          </c:dPt>
          <c:dPt>
            <c:idx val="21"/>
            <c:invertIfNegative val="0"/>
            <c:bubble3D val="0"/>
            <c:spPr>
              <a:noFill/>
              <a:ln>
                <a:noFill/>
              </a:ln>
              <a:effectLst/>
            </c:spPr>
            <c:extLst>
              <c:ext xmlns:c16="http://schemas.microsoft.com/office/drawing/2014/chart" uri="{C3380CC4-5D6E-409C-BE32-E72D297353CC}">
                <c16:uniqueId val="{0000002B-2F64-4DCF-9CD4-0FA5A411BA04}"/>
              </c:ext>
            </c:extLst>
          </c:dPt>
          <c:dPt>
            <c:idx val="22"/>
            <c:invertIfNegative val="0"/>
            <c:bubble3D val="0"/>
            <c:spPr>
              <a:noFill/>
              <a:ln>
                <a:noFill/>
              </a:ln>
              <a:effectLst/>
            </c:spPr>
            <c:extLst>
              <c:ext xmlns:c16="http://schemas.microsoft.com/office/drawing/2014/chart" uri="{C3380CC4-5D6E-409C-BE32-E72D297353CC}">
                <c16:uniqueId val="{0000002D-2F64-4DCF-9CD4-0FA5A411BA04}"/>
              </c:ext>
            </c:extLst>
          </c:dPt>
          <c:dPt>
            <c:idx val="23"/>
            <c:invertIfNegative val="0"/>
            <c:bubble3D val="0"/>
            <c:spPr>
              <a:noFill/>
              <a:ln>
                <a:noFill/>
              </a:ln>
              <a:effectLst/>
            </c:spPr>
            <c:extLst>
              <c:ext xmlns:c16="http://schemas.microsoft.com/office/drawing/2014/chart" uri="{C3380CC4-5D6E-409C-BE32-E72D297353CC}">
                <c16:uniqueId val="{0000002F-2F64-4DCF-9CD4-0FA5A411BA04}"/>
              </c:ext>
            </c:extLst>
          </c:dPt>
          <c:dPt>
            <c:idx val="24"/>
            <c:invertIfNegative val="0"/>
            <c:bubble3D val="0"/>
            <c:spPr>
              <a:noFill/>
              <a:ln>
                <a:noFill/>
              </a:ln>
              <a:effectLst/>
            </c:spPr>
            <c:extLst>
              <c:ext xmlns:c16="http://schemas.microsoft.com/office/drawing/2014/chart" uri="{C3380CC4-5D6E-409C-BE32-E72D297353CC}">
                <c16:uniqueId val="{00000031-2F64-4DCF-9CD4-0FA5A411BA04}"/>
              </c:ext>
            </c:extLst>
          </c:dPt>
          <c:dPt>
            <c:idx val="25"/>
            <c:invertIfNegative val="0"/>
            <c:bubble3D val="0"/>
            <c:spPr>
              <a:noFill/>
              <a:ln>
                <a:noFill/>
              </a:ln>
              <a:effectLst/>
            </c:spPr>
            <c:extLst>
              <c:ext xmlns:c16="http://schemas.microsoft.com/office/drawing/2014/chart" uri="{C3380CC4-5D6E-409C-BE32-E72D297353CC}">
                <c16:uniqueId val="{00000033-2F64-4DCF-9CD4-0FA5A411BA04}"/>
              </c:ext>
            </c:extLst>
          </c:dPt>
          <c:dPt>
            <c:idx val="26"/>
            <c:invertIfNegative val="0"/>
            <c:bubble3D val="0"/>
            <c:spPr>
              <a:noFill/>
              <a:ln>
                <a:noFill/>
              </a:ln>
              <a:effectLst/>
            </c:spPr>
            <c:extLst>
              <c:ext xmlns:c16="http://schemas.microsoft.com/office/drawing/2014/chart" uri="{C3380CC4-5D6E-409C-BE32-E72D297353CC}">
                <c16:uniqueId val="{00000035-2F64-4DCF-9CD4-0FA5A411BA04}"/>
              </c:ext>
            </c:extLst>
          </c:dPt>
          <c:dPt>
            <c:idx val="27"/>
            <c:invertIfNegative val="0"/>
            <c:bubble3D val="0"/>
            <c:spPr>
              <a:noFill/>
              <a:ln>
                <a:noFill/>
              </a:ln>
              <a:effectLst/>
            </c:spPr>
            <c:extLst>
              <c:ext xmlns:c16="http://schemas.microsoft.com/office/drawing/2014/chart" uri="{C3380CC4-5D6E-409C-BE32-E72D297353CC}">
                <c16:uniqueId val="{00000037-2F64-4DCF-9CD4-0FA5A411BA04}"/>
              </c:ext>
            </c:extLst>
          </c:dPt>
          <c:dPt>
            <c:idx val="28"/>
            <c:invertIfNegative val="0"/>
            <c:bubble3D val="0"/>
            <c:spPr>
              <a:noFill/>
              <a:ln>
                <a:noFill/>
              </a:ln>
              <a:effectLst/>
            </c:spPr>
            <c:extLst>
              <c:ext xmlns:c16="http://schemas.microsoft.com/office/drawing/2014/chart" uri="{C3380CC4-5D6E-409C-BE32-E72D297353CC}">
                <c16:uniqueId val="{00000039-2F64-4DCF-9CD4-0FA5A411BA04}"/>
              </c:ext>
            </c:extLst>
          </c:dPt>
          <c:dPt>
            <c:idx val="29"/>
            <c:invertIfNegative val="0"/>
            <c:bubble3D val="0"/>
            <c:spPr>
              <a:noFill/>
              <a:ln>
                <a:noFill/>
              </a:ln>
              <a:effectLst/>
            </c:spPr>
            <c:extLst>
              <c:ext xmlns:c16="http://schemas.microsoft.com/office/drawing/2014/chart" uri="{C3380CC4-5D6E-409C-BE32-E72D297353CC}">
                <c16:uniqueId val="{0000003B-2F64-4DCF-9CD4-0FA5A411BA04}"/>
              </c:ext>
            </c:extLst>
          </c:dPt>
          <c:dPt>
            <c:idx val="30"/>
            <c:invertIfNegative val="0"/>
            <c:bubble3D val="0"/>
            <c:spPr>
              <a:noFill/>
              <a:ln>
                <a:noFill/>
              </a:ln>
              <a:effectLst/>
            </c:spPr>
            <c:extLst>
              <c:ext xmlns:c16="http://schemas.microsoft.com/office/drawing/2014/chart" uri="{C3380CC4-5D6E-409C-BE32-E72D297353CC}">
                <c16:uniqueId val="{0000003D-2F64-4DCF-9CD4-0FA5A411BA04}"/>
              </c:ext>
            </c:extLst>
          </c:dPt>
          <c:dPt>
            <c:idx val="31"/>
            <c:invertIfNegative val="0"/>
            <c:bubble3D val="0"/>
            <c:spPr>
              <a:noFill/>
              <a:ln>
                <a:noFill/>
              </a:ln>
              <a:effectLst/>
            </c:spPr>
            <c:extLst>
              <c:ext xmlns:c16="http://schemas.microsoft.com/office/drawing/2014/chart" uri="{C3380CC4-5D6E-409C-BE32-E72D297353CC}">
                <c16:uniqueId val="{0000003F-2F64-4DCF-9CD4-0FA5A411BA04}"/>
              </c:ext>
            </c:extLst>
          </c:dPt>
          <c:dPt>
            <c:idx val="32"/>
            <c:invertIfNegative val="0"/>
            <c:bubble3D val="0"/>
            <c:spPr>
              <a:noFill/>
              <a:ln>
                <a:noFill/>
              </a:ln>
              <a:effectLst/>
            </c:spPr>
            <c:extLst>
              <c:ext xmlns:c16="http://schemas.microsoft.com/office/drawing/2014/chart" uri="{C3380CC4-5D6E-409C-BE32-E72D297353CC}">
                <c16:uniqueId val="{00000041-2F64-4DCF-9CD4-0FA5A411BA04}"/>
              </c:ext>
            </c:extLst>
          </c:dPt>
          <c:dPt>
            <c:idx val="33"/>
            <c:invertIfNegative val="0"/>
            <c:bubble3D val="0"/>
            <c:spPr>
              <a:noFill/>
              <a:ln>
                <a:noFill/>
              </a:ln>
              <a:effectLst/>
            </c:spPr>
            <c:extLst>
              <c:ext xmlns:c16="http://schemas.microsoft.com/office/drawing/2014/chart" uri="{C3380CC4-5D6E-409C-BE32-E72D297353CC}">
                <c16:uniqueId val="{00000043-2F64-4DCF-9CD4-0FA5A411BA04}"/>
              </c:ext>
            </c:extLst>
          </c:dPt>
          <c:dPt>
            <c:idx val="34"/>
            <c:invertIfNegative val="0"/>
            <c:bubble3D val="0"/>
            <c:spPr>
              <a:noFill/>
              <a:ln>
                <a:noFill/>
              </a:ln>
              <a:effectLst/>
            </c:spPr>
            <c:extLst>
              <c:ext xmlns:c16="http://schemas.microsoft.com/office/drawing/2014/chart" uri="{C3380CC4-5D6E-409C-BE32-E72D297353CC}">
                <c16:uniqueId val="{00000045-2F64-4DCF-9CD4-0FA5A411BA04}"/>
              </c:ext>
            </c:extLst>
          </c:dPt>
          <c:dPt>
            <c:idx val="35"/>
            <c:invertIfNegative val="0"/>
            <c:bubble3D val="0"/>
            <c:spPr>
              <a:noFill/>
              <a:ln>
                <a:noFill/>
              </a:ln>
              <a:effectLst/>
            </c:spPr>
            <c:extLst>
              <c:ext xmlns:c16="http://schemas.microsoft.com/office/drawing/2014/chart" uri="{C3380CC4-5D6E-409C-BE32-E72D297353CC}">
                <c16:uniqueId val="{00000047-2F64-4DCF-9CD4-0FA5A411BA04}"/>
              </c:ext>
            </c:extLst>
          </c:dPt>
          <c:dPt>
            <c:idx val="36"/>
            <c:invertIfNegative val="0"/>
            <c:bubble3D val="0"/>
            <c:spPr>
              <a:noFill/>
              <a:ln>
                <a:noFill/>
              </a:ln>
              <a:effectLst/>
            </c:spPr>
            <c:extLst>
              <c:ext xmlns:c16="http://schemas.microsoft.com/office/drawing/2014/chart" uri="{C3380CC4-5D6E-409C-BE32-E72D297353CC}">
                <c16:uniqueId val="{00000049-2F64-4DCF-9CD4-0FA5A411BA04}"/>
              </c:ext>
            </c:extLst>
          </c:dPt>
          <c:dPt>
            <c:idx val="37"/>
            <c:invertIfNegative val="0"/>
            <c:bubble3D val="0"/>
            <c:spPr>
              <a:noFill/>
              <a:ln>
                <a:noFill/>
              </a:ln>
              <a:effectLst/>
            </c:spPr>
            <c:extLst>
              <c:ext xmlns:c16="http://schemas.microsoft.com/office/drawing/2014/chart" uri="{C3380CC4-5D6E-409C-BE32-E72D297353CC}">
                <c16:uniqueId val="{0000004B-2F64-4DCF-9CD4-0FA5A411BA04}"/>
              </c:ext>
            </c:extLst>
          </c:dPt>
          <c:dPt>
            <c:idx val="38"/>
            <c:invertIfNegative val="0"/>
            <c:bubble3D val="0"/>
            <c:spPr>
              <a:noFill/>
              <a:ln>
                <a:noFill/>
              </a:ln>
              <a:effectLst/>
            </c:spPr>
            <c:extLst>
              <c:ext xmlns:c16="http://schemas.microsoft.com/office/drawing/2014/chart" uri="{C3380CC4-5D6E-409C-BE32-E72D297353CC}">
                <c16:uniqueId val="{0000004D-2F64-4DCF-9CD4-0FA5A411BA04}"/>
              </c:ext>
            </c:extLst>
          </c:dPt>
          <c:dPt>
            <c:idx val="39"/>
            <c:invertIfNegative val="0"/>
            <c:bubble3D val="0"/>
            <c:spPr>
              <a:noFill/>
              <a:ln>
                <a:noFill/>
              </a:ln>
              <a:effectLst/>
            </c:spPr>
            <c:extLst>
              <c:ext xmlns:c16="http://schemas.microsoft.com/office/drawing/2014/chart" uri="{C3380CC4-5D6E-409C-BE32-E72D297353CC}">
                <c16:uniqueId val="{0000004F-2F64-4DCF-9CD4-0FA5A411BA04}"/>
              </c:ext>
            </c:extLst>
          </c:dPt>
          <c:dPt>
            <c:idx val="40"/>
            <c:invertIfNegative val="0"/>
            <c:bubble3D val="0"/>
            <c:spPr>
              <a:noFill/>
              <a:ln>
                <a:noFill/>
              </a:ln>
              <a:effectLst/>
            </c:spPr>
            <c:extLst>
              <c:ext xmlns:c16="http://schemas.microsoft.com/office/drawing/2014/chart" uri="{C3380CC4-5D6E-409C-BE32-E72D297353CC}">
                <c16:uniqueId val="{00000051-2F64-4DCF-9CD4-0FA5A411BA04}"/>
              </c:ext>
            </c:extLst>
          </c:dPt>
          <c:dPt>
            <c:idx val="41"/>
            <c:invertIfNegative val="0"/>
            <c:bubble3D val="0"/>
            <c:spPr>
              <a:noFill/>
              <a:ln>
                <a:noFill/>
              </a:ln>
              <a:effectLst/>
            </c:spPr>
            <c:extLst>
              <c:ext xmlns:c16="http://schemas.microsoft.com/office/drawing/2014/chart" uri="{C3380CC4-5D6E-409C-BE32-E72D297353CC}">
                <c16:uniqueId val="{00000053-2F64-4DCF-9CD4-0FA5A411BA04}"/>
              </c:ext>
            </c:extLst>
          </c:dPt>
          <c:cat>
            <c:strRef>
              <c:extLst>
                <c:ext xmlns:c15="http://schemas.microsoft.com/office/drawing/2012/chart" uri="{02D57815-91ED-43cb-92C2-25804820EDAC}">
                  <c15:fullRef>
                    <c15:sqref>TomTom!$F$45:$F$58</c15:sqref>
                  </c15:fullRef>
                </c:ext>
              </c:extLst>
              <c:f>TomTom!$F$48:$F$58</c:f>
              <c:strCache>
                <c:ptCount val="11"/>
                <c:pt idx="0">
                  <c:v>Hong Kong</c:v>
                </c:pt>
                <c:pt idx="1">
                  <c:v>Taipei</c:v>
                </c:pt>
                <c:pt idx="2">
                  <c:v>Tokyo</c:v>
                </c:pt>
                <c:pt idx="3">
                  <c:v>Osaka</c:v>
                </c:pt>
                <c:pt idx="4">
                  <c:v>Singapore</c:v>
                </c:pt>
                <c:pt idx="5">
                  <c:v>Jakarta</c:v>
                </c:pt>
                <c:pt idx="6">
                  <c:v>Bangkok</c:v>
                </c:pt>
                <c:pt idx="7">
                  <c:v>Kuala Lumpur</c:v>
                </c:pt>
                <c:pt idx="8">
                  <c:v>Manila</c:v>
                </c:pt>
                <c:pt idx="9">
                  <c:v>New Delhi</c:v>
                </c:pt>
                <c:pt idx="10">
                  <c:v>Mumbai</c:v>
                </c:pt>
              </c:strCache>
            </c:strRef>
          </c:cat>
          <c:val>
            <c:numRef>
              <c:extLst>
                <c:ext xmlns:c15="http://schemas.microsoft.com/office/drawing/2012/chart" uri="{02D57815-91ED-43cb-92C2-25804820EDAC}">
                  <c15:fullRef>
                    <c15:sqref>TomTom!$G$45:$G$58</c15:sqref>
                  </c15:fullRef>
                </c:ext>
              </c:extLst>
              <c:f>TomTom!$G$48:$G$58</c:f>
              <c:numCache>
                <c:formatCode>0%</c:formatCode>
                <c:ptCount val="11"/>
                <c:pt idx="0">
                  <c:v>0.55000000000000004</c:v>
                </c:pt>
                <c:pt idx="1">
                  <c:v>0.59</c:v>
                </c:pt>
                <c:pt idx="2">
                  <c:v>0.63</c:v>
                </c:pt>
                <c:pt idx="3">
                  <c:v>0.53</c:v>
                </c:pt>
                <c:pt idx="4">
                  <c:v>0.59</c:v>
                </c:pt>
                <c:pt idx="5">
                  <c:v>0.79</c:v>
                </c:pt>
                <c:pt idx="6">
                  <c:v>0.85</c:v>
                </c:pt>
                <c:pt idx="7">
                  <c:v>0.72</c:v>
                </c:pt>
                <c:pt idx="8">
                  <c:v>1.1200000000000001</c:v>
                </c:pt>
                <c:pt idx="9">
                  <c:v>0.92</c:v>
                </c:pt>
                <c:pt idx="10">
                  <c:v>1.04</c:v>
                </c:pt>
              </c:numCache>
            </c:numRef>
          </c:val>
          <c:extLst>
            <c:ext xmlns:c16="http://schemas.microsoft.com/office/drawing/2014/chart" uri="{C3380CC4-5D6E-409C-BE32-E72D297353CC}">
              <c16:uniqueId val="{00000054-2F64-4DCF-9CD4-0FA5A411BA04}"/>
            </c:ext>
          </c:extLst>
        </c:ser>
        <c:ser>
          <c:idx val="2"/>
          <c:order val="2"/>
          <c:tx>
            <c:strRef>
              <c:f>TomTom!$I$44</c:f>
              <c:strCache>
                <c:ptCount val="1"/>
                <c:pt idx="0">
                  <c:v>Normal levels delta</c:v>
                </c:pt>
              </c:strCache>
            </c:strRef>
          </c:tx>
          <c:spPr>
            <a:solidFill>
              <a:schemeClr val="bg1">
                <a:lumMod val="85000"/>
              </a:schemeClr>
            </a:solidFill>
            <a:ln>
              <a:noFill/>
            </a:ln>
            <a:effectLst/>
            <a:extLst>
              <a:ext uri="{91240B29-F687-4F45-9708-019B960494DF}">
                <a14:hiddenLine xmlns:a14="http://schemas.microsoft.com/office/drawing/2010/main">
                  <a:noFill/>
                </a14:hiddenLine>
              </a:ext>
            </a:ex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56-2F64-4DCF-9CD4-0FA5A411BA04}"/>
              </c:ext>
            </c:extLst>
          </c:dPt>
          <c:dPt>
            <c:idx val="1"/>
            <c:invertIfNegative val="0"/>
            <c:bubble3D val="0"/>
            <c:spPr>
              <a:solidFill>
                <a:schemeClr val="bg1">
                  <a:lumMod val="85000"/>
                </a:schemeClr>
              </a:solidFill>
              <a:ln>
                <a:noFill/>
              </a:ln>
              <a:effectLst/>
            </c:spPr>
            <c:extLst>
              <c:ext xmlns:c16="http://schemas.microsoft.com/office/drawing/2014/chart" uri="{C3380CC4-5D6E-409C-BE32-E72D297353CC}">
                <c16:uniqueId val="{00000058-2F64-4DCF-9CD4-0FA5A411BA04}"/>
              </c:ext>
            </c:extLst>
          </c:dPt>
          <c:dPt>
            <c:idx val="2"/>
            <c:invertIfNegative val="0"/>
            <c:bubble3D val="0"/>
            <c:spPr>
              <a:solidFill>
                <a:schemeClr val="bg1">
                  <a:lumMod val="85000"/>
                </a:schemeClr>
              </a:solidFill>
              <a:ln>
                <a:noFill/>
              </a:ln>
              <a:effectLst/>
            </c:spPr>
            <c:extLst>
              <c:ext xmlns:c16="http://schemas.microsoft.com/office/drawing/2014/chart" uri="{C3380CC4-5D6E-409C-BE32-E72D297353CC}">
                <c16:uniqueId val="{0000005A-2F64-4DCF-9CD4-0FA5A411BA04}"/>
              </c:ext>
            </c:extLst>
          </c:dPt>
          <c:dPt>
            <c:idx val="3"/>
            <c:invertIfNegative val="0"/>
            <c:bubble3D val="0"/>
            <c:spPr>
              <a:solidFill>
                <a:schemeClr val="bg1">
                  <a:lumMod val="85000"/>
                </a:schemeClr>
              </a:solidFill>
              <a:ln>
                <a:noFill/>
              </a:ln>
              <a:effectLst/>
            </c:spPr>
            <c:extLst>
              <c:ext xmlns:c16="http://schemas.microsoft.com/office/drawing/2014/chart" uri="{C3380CC4-5D6E-409C-BE32-E72D297353CC}">
                <c16:uniqueId val="{0000005C-2F64-4DCF-9CD4-0FA5A411BA04}"/>
              </c:ext>
            </c:extLst>
          </c:dPt>
          <c:dPt>
            <c:idx val="4"/>
            <c:invertIfNegative val="0"/>
            <c:bubble3D val="0"/>
            <c:spPr>
              <a:solidFill>
                <a:schemeClr val="bg1">
                  <a:lumMod val="85000"/>
                </a:schemeClr>
              </a:solidFill>
              <a:ln>
                <a:noFill/>
              </a:ln>
              <a:effectLst/>
            </c:spPr>
            <c:extLst>
              <c:ext xmlns:c16="http://schemas.microsoft.com/office/drawing/2014/chart" uri="{C3380CC4-5D6E-409C-BE32-E72D297353CC}">
                <c16:uniqueId val="{0000005E-2F64-4DCF-9CD4-0FA5A411BA04}"/>
              </c:ext>
            </c:extLst>
          </c:dPt>
          <c:dPt>
            <c:idx val="5"/>
            <c:invertIfNegative val="0"/>
            <c:bubble3D val="0"/>
            <c:spPr>
              <a:solidFill>
                <a:schemeClr val="bg1">
                  <a:lumMod val="85000"/>
                </a:schemeClr>
              </a:solidFill>
              <a:ln>
                <a:noFill/>
              </a:ln>
              <a:effectLst/>
            </c:spPr>
            <c:extLst>
              <c:ext xmlns:c16="http://schemas.microsoft.com/office/drawing/2014/chart" uri="{C3380CC4-5D6E-409C-BE32-E72D297353CC}">
                <c16:uniqueId val="{00000060-2F64-4DCF-9CD4-0FA5A411BA04}"/>
              </c:ext>
            </c:extLst>
          </c:dPt>
          <c:dPt>
            <c:idx val="6"/>
            <c:invertIfNegative val="0"/>
            <c:bubble3D val="0"/>
            <c:spPr>
              <a:solidFill>
                <a:schemeClr val="bg1">
                  <a:lumMod val="85000"/>
                </a:schemeClr>
              </a:solidFill>
              <a:ln>
                <a:noFill/>
              </a:ln>
              <a:effectLst/>
            </c:spPr>
            <c:extLst>
              <c:ext xmlns:c16="http://schemas.microsoft.com/office/drawing/2014/chart" uri="{C3380CC4-5D6E-409C-BE32-E72D297353CC}">
                <c16:uniqueId val="{00000062-2F64-4DCF-9CD4-0FA5A411BA04}"/>
              </c:ext>
            </c:extLst>
          </c:dPt>
          <c:dPt>
            <c:idx val="7"/>
            <c:invertIfNegative val="0"/>
            <c:bubble3D val="0"/>
            <c:spPr>
              <a:solidFill>
                <a:schemeClr val="bg1">
                  <a:lumMod val="85000"/>
                </a:schemeClr>
              </a:solidFill>
              <a:ln>
                <a:noFill/>
              </a:ln>
              <a:effectLst/>
            </c:spPr>
            <c:extLst>
              <c:ext xmlns:c16="http://schemas.microsoft.com/office/drawing/2014/chart" uri="{C3380CC4-5D6E-409C-BE32-E72D297353CC}">
                <c16:uniqueId val="{00000064-2F64-4DCF-9CD4-0FA5A411BA04}"/>
              </c:ext>
            </c:extLst>
          </c:dPt>
          <c:dPt>
            <c:idx val="8"/>
            <c:invertIfNegative val="0"/>
            <c:bubble3D val="0"/>
            <c:spPr>
              <a:solidFill>
                <a:schemeClr val="bg1">
                  <a:lumMod val="85000"/>
                </a:schemeClr>
              </a:solidFill>
              <a:ln>
                <a:noFill/>
              </a:ln>
              <a:effectLst/>
            </c:spPr>
            <c:extLst>
              <c:ext xmlns:c16="http://schemas.microsoft.com/office/drawing/2014/chart" uri="{C3380CC4-5D6E-409C-BE32-E72D297353CC}">
                <c16:uniqueId val="{00000066-2F64-4DCF-9CD4-0FA5A411BA04}"/>
              </c:ext>
            </c:extLst>
          </c:dPt>
          <c:dPt>
            <c:idx val="9"/>
            <c:invertIfNegative val="0"/>
            <c:bubble3D val="0"/>
            <c:spPr>
              <a:solidFill>
                <a:schemeClr val="bg1">
                  <a:lumMod val="85000"/>
                </a:schemeClr>
              </a:solidFill>
              <a:ln>
                <a:noFill/>
              </a:ln>
              <a:effectLst/>
            </c:spPr>
            <c:extLst>
              <c:ext xmlns:c16="http://schemas.microsoft.com/office/drawing/2014/chart" uri="{C3380CC4-5D6E-409C-BE32-E72D297353CC}">
                <c16:uniqueId val="{00000068-2F64-4DCF-9CD4-0FA5A411BA04}"/>
              </c:ext>
            </c:extLst>
          </c:dPt>
          <c:dPt>
            <c:idx val="10"/>
            <c:invertIfNegative val="0"/>
            <c:bubble3D val="0"/>
            <c:spPr>
              <a:solidFill>
                <a:schemeClr val="bg1">
                  <a:lumMod val="85000"/>
                </a:schemeClr>
              </a:solidFill>
              <a:ln>
                <a:noFill/>
              </a:ln>
              <a:effectLst/>
            </c:spPr>
            <c:extLst>
              <c:ext xmlns:c16="http://schemas.microsoft.com/office/drawing/2014/chart" uri="{C3380CC4-5D6E-409C-BE32-E72D297353CC}">
                <c16:uniqueId val="{0000006A-2F64-4DCF-9CD4-0FA5A411BA04}"/>
              </c:ext>
            </c:extLst>
          </c:dPt>
          <c:dPt>
            <c:idx val="11"/>
            <c:invertIfNegative val="0"/>
            <c:bubble3D val="0"/>
            <c:spPr>
              <a:solidFill>
                <a:schemeClr val="bg1">
                  <a:lumMod val="85000"/>
                </a:schemeClr>
              </a:solidFill>
              <a:ln>
                <a:noFill/>
              </a:ln>
              <a:effectLst/>
            </c:spPr>
            <c:extLst>
              <c:ext xmlns:c16="http://schemas.microsoft.com/office/drawing/2014/chart" uri="{C3380CC4-5D6E-409C-BE32-E72D297353CC}">
                <c16:uniqueId val="{0000006C-2F64-4DCF-9CD4-0FA5A411BA04}"/>
              </c:ext>
            </c:extLst>
          </c:dPt>
          <c:dPt>
            <c:idx val="12"/>
            <c:invertIfNegative val="0"/>
            <c:bubble3D val="0"/>
            <c:spPr>
              <a:solidFill>
                <a:schemeClr val="bg1">
                  <a:lumMod val="85000"/>
                </a:schemeClr>
              </a:solidFill>
              <a:ln>
                <a:noFill/>
              </a:ln>
              <a:effectLst/>
            </c:spPr>
            <c:extLst>
              <c:ext xmlns:c16="http://schemas.microsoft.com/office/drawing/2014/chart" uri="{C3380CC4-5D6E-409C-BE32-E72D297353CC}">
                <c16:uniqueId val="{0000006E-2F64-4DCF-9CD4-0FA5A411BA04}"/>
              </c:ext>
            </c:extLst>
          </c:dPt>
          <c:dPt>
            <c:idx val="13"/>
            <c:invertIfNegative val="0"/>
            <c:bubble3D val="0"/>
            <c:spPr>
              <a:solidFill>
                <a:schemeClr val="bg1">
                  <a:lumMod val="85000"/>
                </a:schemeClr>
              </a:solidFill>
              <a:ln>
                <a:noFill/>
              </a:ln>
              <a:effectLst/>
            </c:spPr>
            <c:extLst>
              <c:ext xmlns:c16="http://schemas.microsoft.com/office/drawing/2014/chart" uri="{C3380CC4-5D6E-409C-BE32-E72D297353CC}">
                <c16:uniqueId val="{00000070-2F64-4DCF-9CD4-0FA5A411BA04}"/>
              </c:ext>
            </c:extLst>
          </c:dPt>
          <c:dPt>
            <c:idx val="14"/>
            <c:invertIfNegative val="0"/>
            <c:bubble3D val="0"/>
            <c:spPr>
              <a:solidFill>
                <a:schemeClr val="bg1">
                  <a:lumMod val="85000"/>
                </a:schemeClr>
              </a:solidFill>
              <a:ln>
                <a:noFill/>
              </a:ln>
              <a:effectLst/>
            </c:spPr>
            <c:extLst>
              <c:ext xmlns:c16="http://schemas.microsoft.com/office/drawing/2014/chart" uri="{C3380CC4-5D6E-409C-BE32-E72D297353CC}">
                <c16:uniqueId val="{00000072-2F64-4DCF-9CD4-0FA5A411BA04}"/>
              </c:ext>
            </c:extLst>
          </c:dPt>
          <c:dPt>
            <c:idx val="15"/>
            <c:invertIfNegative val="0"/>
            <c:bubble3D val="0"/>
            <c:spPr>
              <a:solidFill>
                <a:schemeClr val="bg1">
                  <a:lumMod val="85000"/>
                </a:schemeClr>
              </a:solidFill>
              <a:ln>
                <a:noFill/>
              </a:ln>
              <a:effectLst/>
            </c:spPr>
            <c:extLst>
              <c:ext xmlns:c16="http://schemas.microsoft.com/office/drawing/2014/chart" uri="{C3380CC4-5D6E-409C-BE32-E72D297353CC}">
                <c16:uniqueId val="{00000074-2F64-4DCF-9CD4-0FA5A411BA04}"/>
              </c:ext>
            </c:extLst>
          </c:dPt>
          <c:dPt>
            <c:idx val="16"/>
            <c:invertIfNegative val="0"/>
            <c:bubble3D val="0"/>
            <c:spPr>
              <a:solidFill>
                <a:schemeClr val="bg1">
                  <a:lumMod val="85000"/>
                </a:schemeClr>
              </a:solidFill>
              <a:ln>
                <a:noFill/>
              </a:ln>
              <a:effectLst/>
            </c:spPr>
            <c:extLst>
              <c:ext xmlns:c16="http://schemas.microsoft.com/office/drawing/2014/chart" uri="{C3380CC4-5D6E-409C-BE32-E72D297353CC}">
                <c16:uniqueId val="{00000076-2F64-4DCF-9CD4-0FA5A411BA04}"/>
              </c:ext>
            </c:extLst>
          </c:dPt>
          <c:dPt>
            <c:idx val="17"/>
            <c:invertIfNegative val="0"/>
            <c:bubble3D val="0"/>
            <c:spPr>
              <a:solidFill>
                <a:schemeClr val="bg1">
                  <a:lumMod val="85000"/>
                </a:schemeClr>
              </a:solidFill>
              <a:ln>
                <a:noFill/>
              </a:ln>
              <a:effectLst/>
            </c:spPr>
            <c:extLst>
              <c:ext xmlns:c16="http://schemas.microsoft.com/office/drawing/2014/chart" uri="{C3380CC4-5D6E-409C-BE32-E72D297353CC}">
                <c16:uniqueId val="{00000078-2F64-4DCF-9CD4-0FA5A411BA04}"/>
              </c:ext>
            </c:extLst>
          </c:dPt>
          <c:dPt>
            <c:idx val="18"/>
            <c:invertIfNegative val="0"/>
            <c:bubble3D val="0"/>
            <c:spPr>
              <a:solidFill>
                <a:schemeClr val="bg1">
                  <a:lumMod val="85000"/>
                </a:schemeClr>
              </a:solidFill>
              <a:ln>
                <a:noFill/>
              </a:ln>
              <a:effectLst/>
            </c:spPr>
            <c:extLst>
              <c:ext xmlns:c16="http://schemas.microsoft.com/office/drawing/2014/chart" uri="{C3380CC4-5D6E-409C-BE32-E72D297353CC}">
                <c16:uniqueId val="{0000007A-2F64-4DCF-9CD4-0FA5A411BA04}"/>
              </c:ext>
            </c:extLst>
          </c:dPt>
          <c:dPt>
            <c:idx val="19"/>
            <c:invertIfNegative val="0"/>
            <c:bubble3D val="0"/>
            <c:spPr>
              <a:solidFill>
                <a:schemeClr val="bg1">
                  <a:lumMod val="85000"/>
                </a:schemeClr>
              </a:solidFill>
              <a:ln>
                <a:noFill/>
              </a:ln>
              <a:effectLst/>
            </c:spPr>
            <c:extLst>
              <c:ext xmlns:c16="http://schemas.microsoft.com/office/drawing/2014/chart" uri="{C3380CC4-5D6E-409C-BE32-E72D297353CC}">
                <c16:uniqueId val="{0000007C-2F64-4DCF-9CD4-0FA5A411BA04}"/>
              </c:ext>
            </c:extLst>
          </c:dPt>
          <c:dPt>
            <c:idx val="20"/>
            <c:invertIfNegative val="0"/>
            <c:bubble3D val="0"/>
            <c:spPr>
              <a:solidFill>
                <a:schemeClr val="bg1">
                  <a:lumMod val="85000"/>
                </a:schemeClr>
              </a:solidFill>
              <a:ln>
                <a:noFill/>
              </a:ln>
              <a:effectLst/>
            </c:spPr>
            <c:extLst>
              <c:ext xmlns:c16="http://schemas.microsoft.com/office/drawing/2014/chart" uri="{C3380CC4-5D6E-409C-BE32-E72D297353CC}">
                <c16:uniqueId val="{0000007E-2F64-4DCF-9CD4-0FA5A411BA04}"/>
              </c:ext>
            </c:extLst>
          </c:dPt>
          <c:dPt>
            <c:idx val="21"/>
            <c:invertIfNegative val="0"/>
            <c:bubble3D val="0"/>
            <c:spPr>
              <a:solidFill>
                <a:schemeClr val="bg1">
                  <a:lumMod val="85000"/>
                </a:schemeClr>
              </a:solidFill>
              <a:ln>
                <a:noFill/>
              </a:ln>
              <a:effectLst/>
            </c:spPr>
            <c:extLst>
              <c:ext xmlns:c16="http://schemas.microsoft.com/office/drawing/2014/chart" uri="{C3380CC4-5D6E-409C-BE32-E72D297353CC}">
                <c16:uniqueId val="{00000080-2F64-4DCF-9CD4-0FA5A411BA04}"/>
              </c:ext>
            </c:extLst>
          </c:dPt>
          <c:dPt>
            <c:idx val="22"/>
            <c:invertIfNegative val="0"/>
            <c:bubble3D val="0"/>
            <c:spPr>
              <a:solidFill>
                <a:schemeClr val="bg1">
                  <a:lumMod val="85000"/>
                </a:schemeClr>
              </a:solidFill>
              <a:ln>
                <a:noFill/>
              </a:ln>
              <a:effectLst/>
            </c:spPr>
            <c:extLst>
              <c:ext xmlns:c16="http://schemas.microsoft.com/office/drawing/2014/chart" uri="{C3380CC4-5D6E-409C-BE32-E72D297353CC}">
                <c16:uniqueId val="{00000082-2F64-4DCF-9CD4-0FA5A411BA04}"/>
              </c:ext>
            </c:extLst>
          </c:dPt>
          <c:dPt>
            <c:idx val="23"/>
            <c:invertIfNegative val="0"/>
            <c:bubble3D val="0"/>
            <c:spPr>
              <a:solidFill>
                <a:schemeClr val="bg1">
                  <a:lumMod val="85000"/>
                </a:schemeClr>
              </a:solidFill>
              <a:ln>
                <a:noFill/>
              </a:ln>
              <a:effectLst/>
            </c:spPr>
            <c:extLst>
              <c:ext xmlns:c16="http://schemas.microsoft.com/office/drawing/2014/chart" uri="{C3380CC4-5D6E-409C-BE32-E72D297353CC}">
                <c16:uniqueId val="{00000084-2F64-4DCF-9CD4-0FA5A411BA04}"/>
              </c:ext>
            </c:extLst>
          </c:dPt>
          <c:dPt>
            <c:idx val="24"/>
            <c:invertIfNegative val="0"/>
            <c:bubble3D val="0"/>
            <c:spPr>
              <a:solidFill>
                <a:schemeClr val="bg1">
                  <a:lumMod val="85000"/>
                </a:schemeClr>
              </a:solidFill>
              <a:ln>
                <a:noFill/>
              </a:ln>
              <a:effectLst/>
            </c:spPr>
            <c:extLst>
              <c:ext xmlns:c16="http://schemas.microsoft.com/office/drawing/2014/chart" uri="{C3380CC4-5D6E-409C-BE32-E72D297353CC}">
                <c16:uniqueId val="{00000086-2F64-4DCF-9CD4-0FA5A411BA04}"/>
              </c:ext>
            </c:extLst>
          </c:dPt>
          <c:dPt>
            <c:idx val="25"/>
            <c:invertIfNegative val="0"/>
            <c:bubble3D val="0"/>
            <c:spPr>
              <a:solidFill>
                <a:schemeClr val="bg1">
                  <a:lumMod val="85000"/>
                </a:schemeClr>
              </a:solidFill>
              <a:ln>
                <a:noFill/>
              </a:ln>
              <a:effectLst/>
            </c:spPr>
            <c:extLst>
              <c:ext xmlns:c16="http://schemas.microsoft.com/office/drawing/2014/chart" uri="{C3380CC4-5D6E-409C-BE32-E72D297353CC}">
                <c16:uniqueId val="{00000088-2F64-4DCF-9CD4-0FA5A411BA04}"/>
              </c:ext>
            </c:extLst>
          </c:dPt>
          <c:dPt>
            <c:idx val="26"/>
            <c:invertIfNegative val="0"/>
            <c:bubble3D val="0"/>
            <c:spPr>
              <a:solidFill>
                <a:schemeClr val="bg1">
                  <a:lumMod val="85000"/>
                </a:schemeClr>
              </a:solidFill>
              <a:ln>
                <a:noFill/>
              </a:ln>
              <a:effectLst/>
            </c:spPr>
            <c:extLst>
              <c:ext xmlns:c16="http://schemas.microsoft.com/office/drawing/2014/chart" uri="{C3380CC4-5D6E-409C-BE32-E72D297353CC}">
                <c16:uniqueId val="{0000008A-2F64-4DCF-9CD4-0FA5A411BA04}"/>
              </c:ext>
            </c:extLst>
          </c:dPt>
          <c:dPt>
            <c:idx val="27"/>
            <c:invertIfNegative val="0"/>
            <c:bubble3D val="0"/>
            <c:spPr>
              <a:solidFill>
                <a:schemeClr val="bg1">
                  <a:lumMod val="85000"/>
                </a:schemeClr>
              </a:solidFill>
              <a:ln>
                <a:noFill/>
              </a:ln>
              <a:effectLst/>
            </c:spPr>
            <c:extLst>
              <c:ext xmlns:c16="http://schemas.microsoft.com/office/drawing/2014/chart" uri="{C3380CC4-5D6E-409C-BE32-E72D297353CC}">
                <c16:uniqueId val="{0000008C-2F64-4DCF-9CD4-0FA5A411BA04}"/>
              </c:ext>
            </c:extLst>
          </c:dPt>
          <c:dPt>
            <c:idx val="28"/>
            <c:invertIfNegative val="0"/>
            <c:bubble3D val="0"/>
            <c:spPr>
              <a:solidFill>
                <a:schemeClr val="bg1">
                  <a:lumMod val="85000"/>
                </a:schemeClr>
              </a:solidFill>
              <a:ln>
                <a:noFill/>
              </a:ln>
              <a:effectLst/>
            </c:spPr>
            <c:extLst>
              <c:ext xmlns:c16="http://schemas.microsoft.com/office/drawing/2014/chart" uri="{C3380CC4-5D6E-409C-BE32-E72D297353CC}">
                <c16:uniqueId val="{0000008E-2F64-4DCF-9CD4-0FA5A411BA04}"/>
              </c:ext>
            </c:extLst>
          </c:dPt>
          <c:dPt>
            <c:idx val="29"/>
            <c:invertIfNegative val="0"/>
            <c:bubble3D val="0"/>
            <c:spPr>
              <a:solidFill>
                <a:schemeClr val="bg1">
                  <a:lumMod val="85000"/>
                </a:schemeClr>
              </a:solidFill>
              <a:ln>
                <a:noFill/>
              </a:ln>
              <a:effectLst/>
            </c:spPr>
            <c:extLst>
              <c:ext xmlns:c16="http://schemas.microsoft.com/office/drawing/2014/chart" uri="{C3380CC4-5D6E-409C-BE32-E72D297353CC}">
                <c16:uniqueId val="{00000090-2F64-4DCF-9CD4-0FA5A411BA04}"/>
              </c:ext>
            </c:extLst>
          </c:dPt>
          <c:dPt>
            <c:idx val="30"/>
            <c:invertIfNegative val="0"/>
            <c:bubble3D val="0"/>
            <c:spPr>
              <a:solidFill>
                <a:schemeClr val="bg1">
                  <a:lumMod val="85000"/>
                </a:schemeClr>
              </a:solidFill>
              <a:ln>
                <a:noFill/>
              </a:ln>
              <a:effectLst/>
            </c:spPr>
            <c:extLst>
              <c:ext xmlns:c16="http://schemas.microsoft.com/office/drawing/2014/chart" uri="{C3380CC4-5D6E-409C-BE32-E72D297353CC}">
                <c16:uniqueId val="{00000092-2F64-4DCF-9CD4-0FA5A411BA04}"/>
              </c:ext>
            </c:extLst>
          </c:dPt>
          <c:dPt>
            <c:idx val="31"/>
            <c:invertIfNegative val="0"/>
            <c:bubble3D val="0"/>
            <c:spPr>
              <a:solidFill>
                <a:schemeClr val="bg1">
                  <a:lumMod val="85000"/>
                </a:schemeClr>
              </a:solidFill>
              <a:ln>
                <a:noFill/>
              </a:ln>
              <a:effectLst/>
            </c:spPr>
            <c:extLst>
              <c:ext xmlns:c16="http://schemas.microsoft.com/office/drawing/2014/chart" uri="{C3380CC4-5D6E-409C-BE32-E72D297353CC}">
                <c16:uniqueId val="{00000094-2F64-4DCF-9CD4-0FA5A411BA04}"/>
              </c:ext>
            </c:extLst>
          </c:dPt>
          <c:dPt>
            <c:idx val="32"/>
            <c:invertIfNegative val="0"/>
            <c:bubble3D val="0"/>
            <c:spPr>
              <a:solidFill>
                <a:schemeClr val="bg1">
                  <a:lumMod val="85000"/>
                </a:schemeClr>
              </a:solidFill>
              <a:ln>
                <a:noFill/>
              </a:ln>
              <a:effectLst/>
            </c:spPr>
            <c:extLst>
              <c:ext xmlns:c16="http://schemas.microsoft.com/office/drawing/2014/chart" uri="{C3380CC4-5D6E-409C-BE32-E72D297353CC}">
                <c16:uniqueId val="{00000096-2F64-4DCF-9CD4-0FA5A411BA04}"/>
              </c:ext>
            </c:extLst>
          </c:dPt>
          <c:dPt>
            <c:idx val="33"/>
            <c:invertIfNegative val="0"/>
            <c:bubble3D val="0"/>
            <c:spPr>
              <a:solidFill>
                <a:schemeClr val="bg1">
                  <a:lumMod val="85000"/>
                </a:schemeClr>
              </a:solidFill>
              <a:ln>
                <a:noFill/>
              </a:ln>
              <a:effectLst/>
            </c:spPr>
            <c:extLst>
              <c:ext xmlns:c16="http://schemas.microsoft.com/office/drawing/2014/chart" uri="{C3380CC4-5D6E-409C-BE32-E72D297353CC}">
                <c16:uniqueId val="{00000098-2F64-4DCF-9CD4-0FA5A411BA04}"/>
              </c:ext>
            </c:extLst>
          </c:dPt>
          <c:dPt>
            <c:idx val="34"/>
            <c:invertIfNegative val="0"/>
            <c:bubble3D val="0"/>
            <c:spPr>
              <a:solidFill>
                <a:schemeClr val="bg1">
                  <a:lumMod val="85000"/>
                </a:schemeClr>
              </a:solidFill>
              <a:ln>
                <a:noFill/>
              </a:ln>
              <a:effectLst/>
            </c:spPr>
            <c:extLst>
              <c:ext xmlns:c16="http://schemas.microsoft.com/office/drawing/2014/chart" uri="{C3380CC4-5D6E-409C-BE32-E72D297353CC}">
                <c16:uniqueId val="{0000009A-2F64-4DCF-9CD4-0FA5A411BA04}"/>
              </c:ext>
            </c:extLst>
          </c:dPt>
          <c:dPt>
            <c:idx val="35"/>
            <c:invertIfNegative val="0"/>
            <c:bubble3D val="0"/>
            <c:spPr>
              <a:solidFill>
                <a:schemeClr val="bg1">
                  <a:lumMod val="85000"/>
                </a:schemeClr>
              </a:solidFill>
              <a:ln>
                <a:noFill/>
              </a:ln>
              <a:effectLst/>
            </c:spPr>
            <c:extLst>
              <c:ext xmlns:c16="http://schemas.microsoft.com/office/drawing/2014/chart" uri="{C3380CC4-5D6E-409C-BE32-E72D297353CC}">
                <c16:uniqueId val="{0000009C-2F64-4DCF-9CD4-0FA5A411BA04}"/>
              </c:ext>
            </c:extLst>
          </c:dPt>
          <c:dPt>
            <c:idx val="36"/>
            <c:invertIfNegative val="0"/>
            <c:bubble3D val="0"/>
            <c:spPr>
              <a:solidFill>
                <a:schemeClr val="bg1">
                  <a:lumMod val="85000"/>
                </a:schemeClr>
              </a:solidFill>
              <a:ln>
                <a:noFill/>
              </a:ln>
              <a:effectLst/>
            </c:spPr>
            <c:extLst>
              <c:ext xmlns:c16="http://schemas.microsoft.com/office/drawing/2014/chart" uri="{C3380CC4-5D6E-409C-BE32-E72D297353CC}">
                <c16:uniqueId val="{0000009E-2F64-4DCF-9CD4-0FA5A411BA04}"/>
              </c:ext>
            </c:extLst>
          </c:dPt>
          <c:dPt>
            <c:idx val="37"/>
            <c:invertIfNegative val="0"/>
            <c:bubble3D val="0"/>
            <c:spPr>
              <a:solidFill>
                <a:schemeClr val="bg1">
                  <a:lumMod val="85000"/>
                </a:schemeClr>
              </a:solidFill>
              <a:ln>
                <a:noFill/>
              </a:ln>
              <a:effectLst/>
            </c:spPr>
            <c:extLst>
              <c:ext xmlns:c16="http://schemas.microsoft.com/office/drawing/2014/chart" uri="{C3380CC4-5D6E-409C-BE32-E72D297353CC}">
                <c16:uniqueId val="{000000A0-2F64-4DCF-9CD4-0FA5A411BA04}"/>
              </c:ext>
            </c:extLst>
          </c:dPt>
          <c:dPt>
            <c:idx val="38"/>
            <c:invertIfNegative val="0"/>
            <c:bubble3D val="0"/>
            <c:spPr>
              <a:solidFill>
                <a:schemeClr val="bg1">
                  <a:lumMod val="85000"/>
                </a:schemeClr>
              </a:solidFill>
              <a:ln>
                <a:noFill/>
              </a:ln>
              <a:effectLst/>
            </c:spPr>
            <c:extLst>
              <c:ext xmlns:c16="http://schemas.microsoft.com/office/drawing/2014/chart" uri="{C3380CC4-5D6E-409C-BE32-E72D297353CC}">
                <c16:uniqueId val="{000000A2-2F64-4DCF-9CD4-0FA5A411BA04}"/>
              </c:ext>
            </c:extLst>
          </c:dPt>
          <c:dPt>
            <c:idx val="39"/>
            <c:invertIfNegative val="0"/>
            <c:bubble3D val="0"/>
            <c:spPr>
              <a:solidFill>
                <a:schemeClr val="bg1">
                  <a:lumMod val="85000"/>
                </a:schemeClr>
              </a:solidFill>
              <a:ln>
                <a:noFill/>
              </a:ln>
              <a:effectLst/>
            </c:spPr>
            <c:extLst>
              <c:ext xmlns:c16="http://schemas.microsoft.com/office/drawing/2014/chart" uri="{C3380CC4-5D6E-409C-BE32-E72D297353CC}">
                <c16:uniqueId val="{000000A4-2F64-4DCF-9CD4-0FA5A411BA04}"/>
              </c:ext>
            </c:extLst>
          </c:dPt>
          <c:dPt>
            <c:idx val="40"/>
            <c:invertIfNegative val="0"/>
            <c:bubble3D val="0"/>
            <c:spPr>
              <a:solidFill>
                <a:schemeClr val="bg1">
                  <a:lumMod val="85000"/>
                </a:schemeClr>
              </a:solidFill>
              <a:ln>
                <a:noFill/>
              </a:ln>
              <a:effectLst/>
            </c:spPr>
            <c:extLst>
              <c:ext xmlns:c16="http://schemas.microsoft.com/office/drawing/2014/chart" uri="{C3380CC4-5D6E-409C-BE32-E72D297353CC}">
                <c16:uniqueId val="{000000A6-2F64-4DCF-9CD4-0FA5A411BA04}"/>
              </c:ext>
            </c:extLst>
          </c:dPt>
          <c:dPt>
            <c:idx val="41"/>
            <c:invertIfNegative val="0"/>
            <c:bubble3D val="0"/>
            <c:spPr>
              <a:solidFill>
                <a:schemeClr val="bg1">
                  <a:lumMod val="85000"/>
                </a:schemeClr>
              </a:solidFill>
              <a:ln>
                <a:noFill/>
              </a:ln>
              <a:effectLst/>
            </c:spPr>
            <c:extLst>
              <c:ext xmlns:c16="http://schemas.microsoft.com/office/drawing/2014/chart" uri="{C3380CC4-5D6E-409C-BE32-E72D297353CC}">
                <c16:uniqueId val="{000000A8-2F64-4DCF-9CD4-0FA5A411BA04}"/>
              </c:ext>
            </c:extLst>
          </c:dPt>
          <c:cat>
            <c:strRef>
              <c:extLst>
                <c:ext xmlns:c15="http://schemas.microsoft.com/office/drawing/2012/chart" uri="{02D57815-91ED-43cb-92C2-25804820EDAC}">
                  <c15:fullRef>
                    <c15:sqref>TomTom!$F$45:$F$58</c15:sqref>
                  </c15:fullRef>
                </c:ext>
              </c:extLst>
              <c:f>TomTom!$F$48:$F$58</c:f>
              <c:strCache>
                <c:ptCount val="11"/>
                <c:pt idx="0">
                  <c:v>Hong Kong</c:v>
                </c:pt>
                <c:pt idx="1">
                  <c:v>Taipei</c:v>
                </c:pt>
                <c:pt idx="2">
                  <c:v>Tokyo</c:v>
                </c:pt>
                <c:pt idx="3">
                  <c:v>Osaka</c:v>
                </c:pt>
                <c:pt idx="4">
                  <c:v>Singapore</c:v>
                </c:pt>
                <c:pt idx="5">
                  <c:v>Jakarta</c:v>
                </c:pt>
                <c:pt idx="6">
                  <c:v>Bangkok</c:v>
                </c:pt>
                <c:pt idx="7">
                  <c:v>Kuala Lumpur</c:v>
                </c:pt>
                <c:pt idx="8">
                  <c:v>Manila</c:v>
                </c:pt>
                <c:pt idx="9">
                  <c:v>New Delhi</c:v>
                </c:pt>
                <c:pt idx="10">
                  <c:v>Mumbai</c:v>
                </c:pt>
              </c:strCache>
            </c:strRef>
          </c:cat>
          <c:val>
            <c:numRef>
              <c:extLst>
                <c:ext xmlns:c15="http://schemas.microsoft.com/office/drawing/2012/chart" uri="{02D57815-91ED-43cb-92C2-25804820EDAC}">
                  <c15:fullRef>
                    <c15:sqref>TomTom!$I$45:$I$58</c15:sqref>
                  </c15:fullRef>
                </c:ext>
              </c:extLst>
              <c:f>TomTom!$I$48:$I$58</c:f>
              <c:numCache>
                <c:formatCode>0%</c:formatCode>
                <c:ptCount val="11"/>
                <c:pt idx="0">
                  <c:v>0.10999999999999999</c:v>
                </c:pt>
                <c:pt idx="1">
                  <c:v>0.12</c:v>
                </c:pt>
                <c:pt idx="2">
                  <c:v>9.9999999999999978E-2</c:v>
                </c:pt>
                <c:pt idx="3">
                  <c:v>0.10999999999999999</c:v>
                </c:pt>
                <c:pt idx="4">
                  <c:v>9.9999999999999978E-2</c:v>
                </c:pt>
                <c:pt idx="5">
                  <c:v>0.18999999999999995</c:v>
                </c:pt>
                <c:pt idx="6">
                  <c:v>0.30999999999999994</c:v>
                </c:pt>
                <c:pt idx="7">
                  <c:v>0.27</c:v>
                </c:pt>
                <c:pt idx="8">
                  <c:v>0.29999999999999982</c:v>
                </c:pt>
                <c:pt idx="9">
                  <c:v>6.9999999999999951E-2</c:v>
                </c:pt>
                <c:pt idx="10">
                  <c:v>0.14999999999999991</c:v>
                </c:pt>
              </c:numCache>
            </c:numRef>
          </c:val>
          <c:extLst>
            <c:ext xmlns:c15="http://schemas.microsoft.com/office/drawing/2012/chart" uri="{02D57815-91ED-43cb-92C2-25804820EDAC}">
              <c15:categoryFilterExceptions>
                <c15:categoryFilterException>
                  <c15:sqref>TomTom!$I$45</c15:sqref>
                  <c15:spPr xmlns:c15="http://schemas.microsoft.com/office/drawing/2012/chart">
                    <a:solidFill>
                      <a:schemeClr val="bg1">
                        <a:lumMod val="85000"/>
                      </a:schemeClr>
                    </a:solidFill>
                    <a:ln>
                      <a:noFill/>
                    </a:ln>
                    <a:effectLst/>
                  </c15:spPr>
                  <c15:invertIfNegative val="0"/>
                  <c15:bubble3D val="0"/>
                </c15:categoryFilterException>
                <c15:categoryFilterException>
                  <c15:sqref>TomTom!$I$46</c15:sqref>
                  <c15:spPr xmlns:c15="http://schemas.microsoft.com/office/drawing/2012/chart">
                    <a:solidFill>
                      <a:schemeClr val="bg1">
                        <a:lumMod val="85000"/>
                      </a:schemeClr>
                    </a:solidFill>
                    <a:ln>
                      <a:noFill/>
                    </a:ln>
                    <a:effectLst/>
                  </c15:spPr>
                  <c15:invertIfNegative val="0"/>
                  <c15:bubble3D val="0"/>
                </c15:categoryFilterException>
                <c15:categoryFilterException>
                  <c15:sqref>TomTom!$I$47</c15:sqref>
                  <c15:spPr xmlns:c15="http://schemas.microsoft.com/office/drawing/2012/chart">
                    <a:solidFill>
                      <a:schemeClr val="bg1">
                        <a:lumMod val="85000"/>
                      </a:schemeClr>
                    </a:solidFill>
                    <a:ln>
                      <a:noFill/>
                    </a:ln>
                    <a:effectLst/>
                  </c15:spPr>
                  <c15:invertIfNegative val="0"/>
                  <c15:bubble3D val="0"/>
                </c15:categoryFilterException>
              </c15:categoryFilterExceptions>
            </c:ext>
            <c:ext xmlns:c16="http://schemas.microsoft.com/office/drawing/2014/chart" uri="{C3380CC4-5D6E-409C-BE32-E72D297353CC}">
              <c16:uniqueId val="{000000A9-2F64-4DCF-9CD4-0FA5A411BA04}"/>
            </c:ext>
          </c:extLst>
        </c:ser>
        <c:dLbls>
          <c:showLegendKey val="0"/>
          <c:showVal val="0"/>
          <c:showCatName val="0"/>
          <c:showSerName val="0"/>
          <c:showPercent val="0"/>
          <c:showBubbleSize val="0"/>
        </c:dLbls>
        <c:gapWidth val="50"/>
        <c:overlap val="100"/>
        <c:axId val="784547720"/>
        <c:axId val="784548896"/>
        <c:extLst>
          <c:ext xmlns:c15="http://schemas.microsoft.com/office/drawing/2012/chart" uri="{02D57815-91ED-43cb-92C2-25804820EDAC}">
            <c15:filteredBarSeries>
              <c15:ser>
                <c:idx val="1"/>
                <c:order val="1"/>
                <c:tx>
                  <c:strRef>
                    <c:extLst>
                      <c:ext uri="{02D57815-91ED-43cb-92C2-25804820EDAC}">
                        <c15:formulaRef>
                          <c15:sqref>TomTom!$H$44</c15:sqref>
                        </c15:formulaRef>
                      </c:ext>
                    </c:extLst>
                    <c:strCache>
                      <c:ptCount val="1"/>
                      <c:pt idx="0">
                        <c:v>Normal levels max</c:v>
                      </c:pt>
                    </c:strCache>
                  </c:strRef>
                </c:tx>
                <c:spPr>
                  <a:solidFill>
                    <a:srgbClr val="000000"/>
                  </a:solidFill>
                  <a:ln>
                    <a:noFill/>
                  </a:ln>
                  <a:effectLst/>
                  <a:extLst>
                    <a:ext uri="{91240B29-F687-4F45-9708-019B960494DF}">
                      <a14:hiddenLine xmlns:a14="http://schemas.microsoft.com/office/drawing/2010/main">
                        <a:noFill/>
                      </a14:hiddenLine>
                    </a:ext>
                  </a:extLst>
                </c:spPr>
                <c:invertIfNegative val="0"/>
                <c:dPt>
                  <c:idx val="0"/>
                  <c:invertIfNegative val="0"/>
                  <c:bubble3D val="0"/>
                  <c:spPr>
                    <a:solidFill>
                      <a:srgbClr val="000000"/>
                    </a:solidFill>
                    <a:ln>
                      <a:noFill/>
                    </a:ln>
                    <a:effectLst/>
                  </c:spPr>
                  <c:extLst>
                    <c:ext xmlns:c16="http://schemas.microsoft.com/office/drawing/2014/chart" uri="{C3380CC4-5D6E-409C-BE32-E72D297353CC}">
                      <c16:uniqueId val="{000001AA-2F64-4DCF-9CD4-0FA5A411BA04}"/>
                    </c:ext>
                  </c:extLst>
                </c:dPt>
                <c:dPt>
                  <c:idx val="1"/>
                  <c:invertIfNegative val="0"/>
                  <c:bubble3D val="0"/>
                  <c:spPr>
                    <a:solidFill>
                      <a:srgbClr val="000000"/>
                    </a:solidFill>
                    <a:ln>
                      <a:noFill/>
                    </a:ln>
                    <a:effectLst/>
                  </c:spPr>
                  <c:extLst>
                    <c:ext xmlns:c16="http://schemas.microsoft.com/office/drawing/2014/chart" uri="{C3380CC4-5D6E-409C-BE32-E72D297353CC}">
                      <c16:uniqueId val="{000001AC-2F64-4DCF-9CD4-0FA5A411BA04}"/>
                    </c:ext>
                  </c:extLst>
                </c:dPt>
                <c:dPt>
                  <c:idx val="2"/>
                  <c:invertIfNegative val="0"/>
                  <c:bubble3D val="0"/>
                  <c:spPr>
                    <a:solidFill>
                      <a:srgbClr val="000000"/>
                    </a:solidFill>
                    <a:ln>
                      <a:noFill/>
                    </a:ln>
                    <a:effectLst/>
                  </c:spPr>
                  <c:extLst>
                    <c:ext xmlns:c16="http://schemas.microsoft.com/office/drawing/2014/chart" uri="{C3380CC4-5D6E-409C-BE32-E72D297353CC}">
                      <c16:uniqueId val="{000001AE-2F64-4DCF-9CD4-0FA5A411BA04}"/>
                    </c:ext>
                  </c:extLst>
                </c:dPt>
                <c:dPt>
                  <c:idx val="3"/>
                  <c:invertIfNegative val="0"/>
                  <c:bubble3D val="0"/>
                  <c:spPr>
                    <a:solidFill>
                      <a:srgbClr val="000000"/>
                    </a:solidFill>
                    <a:ln>
                      <a:noFill/>
                    </a:ln>
                    <a:effectLst/>
                  </c:spPr>
                  <c:extLst>
                    <c:ext xmlns:c16="http://schemas.microsoft.com/office/drawing/2014/chart" uri="{C3380CC4-5D6E-409C-BE32-E72D297353CC}">
                      <c16:uniqueId val="{000001B0-2F64-4DCF-9CD4-0FA5A411BA04}"/>
                    </c:ext>
                  </c:extLst>
                </c:dPt>
                <c:dPt>
                  <c:idx val="4"/>
                  <c:invertIfNegative val="0"/>
                  <c:bubble3D val="0"/>
                  <c:spPr>
                    <a:solidFill>
                      <a:srgbClr val="000000"/>
                    </a:solidFill>
                    <a:ln>
                      <a:noFill/>
                    </a:ln>
                    <a:effectLst/>
                  </c:spPr>
                  <c:extLst>
                    <c:ext xmlns:c16="http://schemas.microsoft.com/office/drawing/2014/chart" uri="{C3380CC4-5D6E-409C-BE32-E72D297353CC}">
                      <c16:uniqueId val="{000001B2-2F64-4DCF-9CD4-0FA5A411BA04}"/>
                    </c:ext>
                  </c:extLst>
                </c:dPt>
                <c:dPt>
                  <c:idx val="5"/>
                  <c:invertIfNegative val="0"/>
                  <c:bubble3D val="0"/>
                  <c:spPr>
                    <a:solidFill>
                      <a:srgbClr val="000000"/>
                    </a:solidFill>
                    <a:ln>
                      <a:noFill/>
                    </a:ln>
                    <a:effectLst/>
                  </c:spPr>
                  <c:extLst>
                    <c:ext xmlns:c16="http://schemas.microsoft.com/office/drawing/2014/chart" uri="{C3380CC4-5D6E-409C-BE32-E72D297353CC}">
                      <c16:uniqueId val="{000001B4-2F64-4DCF-9CD4-0FA5A411BA04}"/>
                    </c:ext>
                  </c:extLst>
                </c:dPt>
                <c:dPt>
                  <c:idx val="6"/>
                  <c:invertIfNegative val="0"/>
                  <c:bubble3D val="0"/>
                  <c:spPr>
                    <a:solidFill>
                      <a:srgbClr val="000000"/>
                    </a:solidFill>
                    <a:ln>
                      <a:noFill/>
                    </a:ln>
                    <a:effectLst/>
                  </c:spPr>
                  <c:extLst>
                    <c:ext xmlns:c16="http://schemas.microsoft.com/office/drawing/2014/chart" uri="{C3380CC4-5D6E-409C-BE32-E72D297353CC}">
                      <c16:uniqueId val="{000001B6-2F64-4DCF-9CD4-0FA5A411BA04}"/>
                    </c:ext>
                  </c:extLst>
                </c:dPt>
                <c:dPt>
                  <c:idx val="7"/>
                  <c:invertIfNegative val="0"/>
                  <c:bubble3D val="0"/>
                  <c:spPr>
                    <a:solidFill>
                      <a:srgbClr val="000000"/>
                    </a:solidFill>
                    <a:ln>
                      <a:noFill/>
                    </a:ln>
                    <a:effectLst/>
                  </c:spPr>
                  <c:extLst>
                    <c:ext xmlns:c16="http://schemas.microsoft.com/office/drawing/2014/chart" uri="{C3380CC4-5D6E-409C-BE32-E72D297353CC}">
                      <c16:uniqueId val="{000001B8-2F64-4DCF-9CD4-0FA5A411BA04}"/>
                    </c:ext>
                  </c:extLst>
                </c:dPt>
                <c:dPt>
                  <c:idx val="8"/>
                  <c:invertIfNegative val="0"/>
                  <c:bubble3D val="0"/>
                  <c:spPr>
                    <a:solidFill>
                      <a:srgbClr val="000000"/>
                    </a:solidFill>
                    <a:ln>
                      <a:noFill/>
                    </a:ln>
                    <a:effectLst/>
                  </c:spPr>
                  <c:extLst>
                    <c:ext xmlns:c16="http://schemas.microsoft.com/office/drawing/2014/chart" uri="{C3380CC4-5D6E-409C-BE32-E72D297353CC}">
                      <c16:uniqueId val="{000001BA-2F64-4DCF-9CD4-0FA5A411BA04}"/>
                    </c:ext>
                  </c:extLst>
                </c:dPt>
                <c:dPt>
                  <c:idx val="9"/>
                  <c:invertIfNegative val="0"/>
                  <c:bubble3D val="0"/>
                  <c:spPr>
                    <a:solidFill>
                      <a:srgbClr val="000000"/>
                    </a:solidFill>
                    <a:ln>
                      <a:noFill/>
                    </a:ln>
                    <a:effectLst/>
                  </c:spPr>
                  <c:extLst>
                    <c:ext xmlns:c16="http://schemas.microsoft.com/office/drawing/2014/chart" uri="{C3380CC4-5D6E-409C-BE32-E72D297353CC}">
                      <c16:uniqueId val="{000001BC-2F64-4DCF-9CD4-0FA5A411BA04}"/>
                    </c:ext>
                  </c:extLst>
                </c:dPt>
                <c:dPt>
                  <c:idx val="10"/>
                  <c:invertIfNegative val="0"/>
                  <c:bubble3D val="0"/>
                  <c:spPr>
                    <a:solidFill>
                      <a:srgbClr val="000000"/>
                    </a:solidFill>
                    <a:ln>
                      <a:noFill/>
                    </a:ln>
                    <a:effectLst/>
                  </c:spPr>
                  <c:extLst>
                    <c:ext xmlns:c16="http://schemas.microsoft.com/office/drawing/2014/chart" uri="{C3380CC4-5D6E-409C-BE32-E72D297353CC}">
                      <c16:uniqueId val="{000001BE-2F64-4DCF-9CD4-0FA5A411BA04}"/>
                    </c:ext>
                  </c:extLst>
                </c:dPt>
                <c:dPt>
                  <c:idx val="11"/>
                  <c:invertIfNegative val="0"/>
                  <c:bubble3D val="0"/>
                  <c:spPr>
                    <a:solidFill>
                      <a:srgbClr val="000000"/>
                    </a:solidFill>
                    <a:ln>
                      <a:noFill/>
                    </a:ln>
                    <a:effectLst/>
                  </c:spPr>
                  <c:extLst>
                    <c:ext xmlns:c16="http://schemas.microsoft.com/office/drawing/2014/chart" uri="{C3380CC4-5D6E-409C-BE32-E72D297353CC}">
                      <c16:uniqueId val="{000001C0-2F64-4DCF-9CD4-0FA5A411BA04}"/>
                    </c:ext>
                  </c:extLst>
                </c:dPt>
                <c:dPt>
                  <c:idx val="12"/>
                  <c:invertIfNegative val="0"/>
                  <c:bubble3D val="0"/>
                  <c:spPr>
                    <a:solidFill>
                      <a:srgbClr val="000000"/>
                    </a:solidFill>
                    <a:ln>
                      <a:noFill/>
                    </a:ln>
                    <a:effectLst/>
                  </c:spPr>
                  <c:extLst>
                    <c:ext xmlns:c16="http://schemas.microsoft.com/office/drawing/2014/chart" uri="{C3380CC4-5D6E-409C-BE32-E72D297353CC}">
                      <c16:uniqueId val="{000001C2-2F64-4DCF-9CD4-0FA5A411BA04}"/>
                    </c:ext>
                  </c:extLst>
                </c:dPt>
                <c:dPt>
                  <c:idx val="13"/>
                  <c:invertIfNegative val="0"/>
                  <c:bubble3D val="0"/>
                  <c:spPr>
                    <a:solidFill>
                      <a:srgbClr val="000000"/>
                    </a:solidFill>
                    <a:ln>
                      <a:noFill/>
                    </a:ln>
                    <a:effectLst/>
                  </c:spPr>
                  <c:extLst>
                    <c:ext xmlns:c16="http://schemas.microsoft.com/office/drawing/2014/chart" uri="{C3380CC4-5D6E-409C-BE32-E72D297353CC}">
                      <c16:uniqueId val="{000001C4-2F64-4DCF-9CD4-0FA5A411BA04}"/>
                    </c:ext>
                  </c:extLst>
                </c:dPt>
                <c:dPt>
                  <c:idx val="14"/>
                  <c:invertIfNegative val="0"/>
                  <c:bubble3D val="0"/>
                  <c:spPr>
                    <a:solidFill>
                      <a:srgbClr val="000000"/>
                    </a:solidFill>
                    <a:ln>
                      <a:noFill/>
                    </a:ln>
                    <a:effectLst/>
                  </c:spPr>
                  <c:extLst>
                    <c:ext xmlns:c16="http://schemas.microsoft.com/office/drawing/2014/chart" uri="{C3380CC4-5D6E-409C-BE32-E72D297353CC}">
                      <c16:uniqueId val="{000001C6-2F64-4DCF-9CD4-0FA5A411BA04}"/>
                    </c:ext>
                  </c:extLst>
                </c:dPt>
                <c:dPt>
                  <c:idx val="15"/>
                  <c:invertIfNegative val="0"/>
                  <c:bubble3D val="0"/>
                  <c:spPr>
                    <a:solidFill>
                      <a:srgbClr val="000000"/>
                    </a:solidFill>
                    <a:ln>
                      <a:noFill/>
                    </a:ln>
                    <a:effectLst/>
                  </c:spPr>
                  <c:extLst>
                    <c:ext xmlns:c16="http://schemas.microsoft.com/office/drawing/2014/chart" uri="{C3380CC4-5D6E-409C-BE32-E72D297353CC}">
                      <c16:uniqueId val="{000001C8-2F64-4DCF-9CD4-0FA5A411BA04}"/>
                    </c:ext>
                  </c:extLst>
                </c:dPt>
                <c:dPt>
                  <c:idx val="16"/>
                  <c:invertIfNegative val="0"/>
                  <c:bubble3D val="0"/>
                  <c:spPr>
                    <a:solidFill>
                      <a:srgbClr val="000000"/>
                    </a:solidFill>
                    <a:ln>
                      <a:noFill/>
                    </a:ln>
                    <a:effectLst/>
                  </c:spPr>
                  <c:extLst>
                    <c:ext xmlns:c16="http://schemas.microsoft.com/office/drawing/2014/chart" uri="{C3380CC4-5D6E-409C-BE32-E72D297353CC}">
                      <c16:uniqueId val="{000001CA-2F64-4DCF-9CD4-0FA5A411BA04}"/>
                    </c:ext>
                  </c:extLst>
                </c:dPt>
                <c:dPt>
                  <c:idx val="17"/>
                  <c:invertIfNegative val="0"/>
                  <c:bubble3D val="0"/>
                  <c:spPr>
                    <a:solidFill>
                      <a:srgbClr val="000000"/>
                    </a:solidFill>
                    <a:ln>
                      <a:noFill/>
                    </a:ln>
                    <a:effectLst/>
                  </c:spPr>
                  <c:extLst>
                    <c:ext xmlns:c16="http://schemas.microsoft.com/office/drawing/2014/chart" uri="{C3380CC4-5D6E-409C-BE32-E72D297353CC}">
                      <c16:uniqueId val="{000001CC-2F64-4DCF-9CD4-0FA5A411BA04}"/>
                    </c:ext>
                  </c:extLst>
                </c:dPt>
                <c:dPt>
                  <c:idx val="18"/>
                  <c:invertIfNegative val="0"/>
                  <c:bubble3D val="0"/>
                  <c:spPr>
                    <a:solidFill>
                      <a:srgbClr val="000000"/>
                    </a:solidFill>
                    <a:ln>
                      <a:noFill/>
                    </a:ln>
                    <a:effectLst/>
                  </c:spPr>
                  <c:extLst>
                    <c:ext xmlns:c16="http://schemas.microsoft.com/office/drawing/2014/chart" uri="{C3380CC4-5D6E-409C-BE32-E72D297353CC}">
                      <c16:uniqueId val="{000001CE-2F64-4DCF-9CD4-0FA5A411BA04}"/>
                    </c:ext>
                  </c:extLst>
                </c:dPt>
                <c:dPt>
                  <c:idx val="19"/>
                  <c:invertIfNegative val="0"/>
                  <c:bubble3D val="0"/>
                  <c:spPr>
                    <a:solidFill>
                      <a:srgbClr val="000000"/>
                    </a:solidFill>
                    <a:ln>
                      <a:noFill/>
                    </a:ln>
                    <a:effectLst/>
                  </c:spPr>
                  <c:extLst>
                    <c:ext xmlns:c16="http://schemas.microsoft.com/office/drawing/2014/chart" uri="{C3380CC4-5D6E-409C-BE32-E72D297353CC}">
                      <c16:uniqueId val="{000001D0-2F64-4DCF-9CD4-0FA5A411BA04}"/>
                    </c:ext>
                  </c:extLst>
                </c:dPt>
                <c:dPt>
                  <c:idx val="20"/>
                  <c:invertIfNegative val="0"/>
                  <c:bubble3D val="0"/>
                  <c:spPr>
                    <a:solidFill>
                      <a:srgbClr val="000000"/>
                    </a:solidFill>
                    <a:ln>
                      <a:noFill/>
                    </a:ln>
                    <a:effectLst/>
                  </c:spPr>
                  <c:extLst>
                    <c:ext xmlns:c16="http://schemas.microsoft.com/office/drawing/2014/chart" uri="{C3380CC4-5D6E-409C-BE32-E72D297353CC}">
                      <c16:uniqueId val="{000001D2-2F64-4DCF-9CD4-0FA5A411BA04}"/>
                    </c:ext>
                  </c:extLst>
                </c:dPt>
                <c:dPt>
                  <c:idx val="21"/>
                  <c:invertIfNegative val="0"/>
                  <c:bubble3D val="0"/>
                  <c:spPr>
                    <a:solidFill>
                      <a:srgbClr val="000000"/>
                    </a:solidFill>
                    <a:ln>
                      <a:noFill/>
                    </a:ln>
                    <a:effectLst/>
                  </c:spPr>
                  <c:extLst>
                    <c:ext xmlns:c16="http://schemas.microsoft.com/office/drawing/2014/chart" uri="{C3380CC4-5D6E-409C-BE32-E72D297353CC}">
                      <c16:uniqueId val="{000001D4-2F64-4DCF-9CD4-0FA5A411BA04}"/>
                    </c:ext>
                  </c:extLst>
                </c:dPt>
                <c:dPt>
                  <c:idx val="22"/>
                  <c:invertIfNegative val="0"/>
                  <c:bubble3D val="0"/>
                  <c:spPr>
                    <a:solidFill>
                      <a:srgbClr val="000000"/>
                    </a:solidFill>
                    <a:ln>
                      <a:noFill/>
                    </a:ln>
                    <a:effectLst/>
                  </c:spPr>
                  <c:extLst>
                    <c:ext xmlns:c16="http://schemas.microsoft.com/office/drawing/2014/chart" uri="{C3380CC4-5D6E-409C-BE32-E72D297353CC}">
                      <c16:uniqueId val="{000001D6-2F64-4DCF-9CD4-0FA5A411BA04}"/>
                    </c:ext>
                  </c:extLst>
                </c:dPt>
                <c:dPt>
                  <c:idx val="23"/>
                  <c:invertIfNegative val="0"/>
                  <c:bubble3D val="0"/>
                  <c:spPr>
                    <a:solidFill>
                      <a:srgbClr val="000000"/>
                    </a:solidFill>
                    <a:ln>
                      <a:noFill/>
                    </a:ln>
                    <a:effectLst/>
                  </c:spPr>
                  <c:extLst>
                    <c:ext xmlns:c16="http://schemas.microsoft.com/office/drawing/2014/chart" uri="{C3380CC4-5D6E-409C-BE32-E72D297353CC}">
                      <c16:uniqueId val="{000001D8-2F64-4DCF-9CD4-0FA5A411BA04}"/>
                    </c:ext>
                  </c:extLst>
                </c:dPt>
                <c:dPt>
                  <c:idx val="24"/>
                  <c:invertIfNegative val="0"/>
                  <c:bubble3D val="0"/>
                  <c:spPr>
                    <a:solidFill>
                      <a:srgbClr val="000000"/>
                    </a:solidFill>
                    <a:ln>
                      <a:noFill/>
                    </a:ln>
                    <a:effectLst/>
                  </c:spPr>
                  <c:extLst>
                    <c:ext xmlns:c16="http://schemas.microsoft.com/office/drawing/2014/chart" uri="{C3380CC4-5D6E-409C-BE32-E72D297353CC}">
                      <c16:uniqueId val="{000001DA-2F64-4DCF-9CD4-0FA5A411BA04}"/>
                    </c:ext>
                  </c:extLst>
                </c:dPt>
                <c:dPt>
                  <c:idx val="25"/>
                  <c:invertIfNegative val="0"/>
                  <c:bubble3D val="0"/>
                  <c:spPr>
                    <a:solidFill>
                      <a:srgbClr val="000000"/>
                    </a:solidFill>
                    <a:ln>
                      <a:noFill/>
                    </a:ln>
                    <a:effectLst/>
                  </c:spPr>
                  <c:extLst>
                    <c:ext xmlns:c16="http://schemas.microsoft.com/office/drawing/2014/chart" uri="{C3380CC4-5D6E-409C-BE32-E72D297353CC}">
                      <c16:uniqueId val="{000001DC-2F64-4DCF-9CD4-0FA5A411BA04}"/>
                    </c:ext>
                  </c:extLst>
                </c:dPt>
                <c:dPt>
                  <c:idx val="26"/>
                  <c:invertIfNegative val="0"/>
                  <c:bubble3D val="0"/>
                  <c:spPr>
                    <a:solidFill>
                      <a:srgbClr val="000000"/>
                    </a:solidFill>
                    <a:ln>
                      <a:noFill/>
                    </a:ln>
                    <a:effectLst/>
                  </c:spPr>
                  <c:extLst>
                    <c:ext xmlns:c16="http://schemas.microsoft.com/office/drawing/2014/chart" uri="{C3380CC4-5D6E-409C-BE32-E72D297353CC}">
                      <c16:uniqueId val="{000001DE-2F64-4DCF-9CD4-0FA5A411BA04}"/>
                    </c:ext>
                  </c:extLst>
                </c:dPt>
                <c:dPt>
                  <c:idx val="27"/>
                  <c:invertIfNegative val="0"/>
                  <c:bubble3D val="0"/>
                  <c:spPr>
                    <a:solidFill>
                      <a:srgbClr val="000000"/>
                    </a:solidFill>
                    <a:ln>
                      <a:noFill/>
                    </a:ln>
                    <a:effectLst/>
                  </c:spPr>
                  <c:extLst>
                    <c:ext xmlns:c16="http://schemas.microsoft.com/office/drawing/2014/chart" uri="{C3380CC4-5D6E-409C-BE32-E72D297353CC}">
                      <c16:uniqueId val="{000001E0-2F64-4DCF-9CD4-0FA5A411BA04}"/>
                    </c:ext>
                  </c:extLst>
                </c:dPt>
                <c:dPt>
                  <c:idx val="28"/>
                  <c:invertIfNegative val="0"/>
                  <c:bubble3D val="0"/>
                  <c:spPr>
                    <a:solidFill>
                      <a:srgbClr val="000000"/>
                    </a:solidFill>
                    <a:ln>
                      <a:noFill/>
                    </a:ln>
                    <a:effectLst/>
                  </c:spPr>
                  <c:extLst>
                    <c:ext xmlns:c16="http://schemas.microsoft.com/office/drawing/2014/chart" uri="{C3380CC4-5D6E-409C-BE32-E72D297353CC}">
                      <c16:uniqueId val="{000001E2-2F64-4DCF-9CD4-0FA5A411BA04}"/>
                    </c:ext>
                  </c:extLst>
                </c:dPt>
                <c:dPt>
                  <c:idx val="29"/>
                  <c:invertIfNegative val="0"/>
                  <c:bubble3D val="0"/>
                  <c:spPr>
                    <a:solidFill>
                      <a:srgbClr val="000000"/>
                    </a:solidFill>
                    <a:ln>
                      <a:noFill/>
                    </a:ln>
                    <a:effectLst/>
                  </c:spPr>
                  <c:extLst>
                    <c:ext xmlns:c16="http://schemas.microsoft.com/office/drawing/2014/chart" uri="{C3380CC4-5D6E-409C-BE32-E72D297353CC}">
                      <c16:uniqueId val="{000001E4-2F64-4DCF-9CD4-0FA5A411BA04}"/>
                    </c:ext>
                  </c:extLst>
                </c:dPt>
                <c:dPt>
                  <c:idx val="30"/>
                  <c:invertIfNegative val="0"/>
                  <c:bubble3D val="0"/>
                  <c:spPr>
                    <a:solidFill>
                      <a:srgbClr val="000000"/>
                    </a:solidFill>
                    <a:ln>
                      <a:noFill/>
                    </a:ln>
                    <a:effectLst/>
                  </c:spPr>
                  <c:extLst>
                    <c:ext xmlns:c16="http://schemas.microsoft.com/office/drawing/2014/chart" uri="{C3380CC4-5D6E-409C-BE32-E72D297353CC}">
                      <c16:uniqueId val="{000001E6-2F64-4DCF-9CD4-0FA5A411BA04}"/>
                    </c:ext>
                  </c:extLst>
                </c:dPt>
                <c:dPt>
                  <c:idx val="31"/>
                  <c:invertIfNegative val="0"/>
                  <c:bubble3D val="0"/>
                  <c:spPr>
                    <a:solidFill>
                      <a:srgbClr val="000000"/>
                    </a:solidFill>
                    <a:ln>
                      <a:noFill/>
                    </a:ln>
                    <a:effectLst/>
                  </c:spPr>
                  <c:extLst>
                    <c:ext xmlns:c16="http://schemas.microsoft.com/office/drawing/2014/chart" uri="{C3380CC4-5D6E-409C-BE32-E72D297353CC}">
                      <c16:uniqueId val="{000001E8-2F64-4DCF-9CD4-0FA5A411BA04}"/>
                    </c:ext>
                  </c:extLst>
                </c:dPt>
                <c:dPt>
                  <c:idx val="32"/>
                  <c:invertIfNegative val="0"/>
                  <c:bubble3D val="0"/>
                  <c:spPr>
                    <a:solidFill>
                      <a:srgbClr val="000000"/>
                    </a:solidFill>
                    <a:ln>
                      <a:noFill/>
                    </a:ln>
                    <a:effectLst/>
                  </c:spPr>
                  <c:extLst>
                    <c:ext xmlns:c16="http://schemas.microsoft.com/office/drawing/2014/chart" uri="{C3380CC4-5D6E-409C-BE32-E72D297353CC}">
                      <c16:uniqueId val="{000001EA-2F64-4DCF-9CD4-0FA5A411BA04}"/>
                    </c:ext>
                  </c:extLst>
                </c:dPt>
                <c:dPt>
                  <c:idx val="33"/>
                  <c:invertIfNegative val="0"/>
                  <c:bubble3D val="0"/>
                  <c:spPr>
                    <a:solidFill>
                      <a:srgbClr val="000000"/>
                    </a:solidFill>
                    <a:ln>
                      <a:noFill/>
                    </a:ln>
                    <a:effectLst/>
                  </c:spPr>
                  <c:extLst>
                    <c:ext xmlns:c16="http://schemas.microsoft.com/office/drawing/2014/chart" uri="{C3380CC4-5D6E-409C-BE32-E72D297353CC}">
                      <c16:uniqueId val="{000001EC-2F64-4DCF-9CD4-0FA5A411BA04}"/>
                    </c:ext>
                  </c:extLst>
                </c:dPt>
                <c:dPt>
                  <c:idx val="34"/>
                  <c:invertIfNegative val="0"/>
                  <c:bubble3D val="0"/>
                  <c:spPr>
                    <a:solidFill>
                      <a:srgbClr val="000000"/>
                    </a:solidFill>
                    <a:ln>
                      <a:noFill/>
                    </a:ln>
                    <a:effectLst/>
                  </c:spPr>
                  <c:extLst>
                    <c:ext xmlns:c16="http://schemas.microsoft.com/office/drawing/2014/chart" uri="{C3380CC4-5D6E-409C-BE32-E72D297353CC}">
                      <c16:uniqueId val="{000001EE-2F64-4DCF-9CD4-0FA5A411BA04}"/>
                    </c:ext>
                  </c:extLst>
                </c:dPt>
                <c:dPt>
                  <c:idx val="35"/>
                  <c:invertIfNegative val="0"/>
                  <c:bubble3D val="0"/>
                  <c:spPr>
                    <a:solidFill>
                      <a:srgbClr val="000000"/>
                    </a:solidFill>
                    <a:ln>
                      <a:noFill/>
                    </a:ln>
                    <a:effectLst/>
                  </c:spPr>
                  <c:extLst>
                    <c:ext xmlns:c16="http://schemas.microsoft.com/office/drawing/2014/chart" uri="{C3380CC4-5D6E-409C-BE32-E72D297353CC}">
                      <c16:uniqueId val="{000001F0-2F64-4DCF-9CD4-0FA5A411BA04}"/>
                    </c:ext>
                  </c:extLst>
                </c:dPt>
                <c:dPt>
                  <c:idx val="36"/>
                  <c:invertIfNegative val="0"/>
                  <c:bubble3D val="0"/>
                  <c:spPr>
                    <a:solidFill>
                      <a:srgbClr val="000000"/>
                    </a:solidFill>
                    <a:ln>
                      <a:noFill/>
                    </a:ln>
                    <a:effectLst/>
                  </c:spPr>
                  <c:extLst>
                    <c:ext xmlns:c16="http://schemas.microsoft.com/office/drawing/2014/chart" uri="{C3380CC4-5D6E-409C-BE32-E72D297353CC}">
                      <c16:uniqueId val="{000001F2-2F64-4DCF-9CD4-0FA5A411BA04}"/>
                    </c:ext>
                  </c:extLst>
                </c:dPt>
                <c:dPt>
                  <c:idx val="37"/>
                  <c:invertIfNegative val="0"/>
                  <c:bubble3D val="0"/>
                  <c:spPr>
                    <a:solidFill>
                      <a:srgbClr val="000000"/>
                    </a:solidFill>
                    <a:ln>
                      <a:noFill/>
                    </a:ln>
                    <a:effectLst/>
                  </c:spPr>
                  <c:extLst>
                    <c:ext xmlns:c16="http://schemas.microsoft.com/office/drawing/2014/chart" uri="{C3380CC4-5D6E-409C-BE32-E72D297353CC}">
                      <c16:uniqueId val="{000001F4-2F64-4DCF-9CD4-0FA5A411BA04}"/>
                    </c:ext>
                  </c:extLst>
                </c:dPt>
                <c:dPt>
                  <c:idx val="38"/>
                  <c:invertIfNegative val="0"/>
                  <c:bubble3D val="0"/>
                  <c:spPr>
                    <a:solidFill>
                      <a:srgbClr val="000000"/>
                    </a:solidFill>
                    <a:ln>
                      <a:noFill/>
                    </a:ln>
                    <a:effectLst/>
                  </c:spPr>
                  <c:extLst>
                    <c:ext xmlns:c16="http://schemas.microsoft.com/office/drawing/2014/chart" uri="{C3380CC4-5D6E-409C-BE32-E72D297353CC}">
                      <c16:uniqueId val="{000001F6-2F64-4DCF-9CD4-0FA5A411BA04}"/>
                    </c:ext>
                  </c:extLst>
                </c:dPt>
                <c:dPt>
                  <c:idx val="39"/>
                  <c:invertIfNegative val="0"/>
                  <c:bubble3D val="0"/>
                  <c:spPr>
                    <a:solidFill>
                      <a:srgbClr val="000000"/>
                    </a:solidFill>
                    <a:ln>
                      <a:noFill/>
                    </a:ln>
                    <a:effectLst/>
                  </c:spPr>
                  <c:extLst>
                    <c:ext xmlns:c16="http://schemas.microsoft.com/office/drawing/2014/chart" uri="{C3380CC4-5D6E-409C-BE32-E72D297353CC}">
                      <c16:uniqueId val="{000001F8-2F64-4DCF-9CD4-0FA5A411BA04}"/>
                    </c:ext>
                  </c:extLst>
                </c:dPt>
                <c:dPt>
                  <c:idx val="40"/>
                  <c:invertIfNegative val="0"/>
                  <c:bubble3D val="0"/>
                  <c:spPr>
                    <a:solidFill>
                      <a:srgbClr val="000000"/>
                    </a:solidFill>
                    <a:ln>
                      <a:noFill/>
                    </a:ln>
                    <a:effectLst/>
                  </c:spPr>
                  <c:extLst>
                    <c:ext xmlns:c16="http://schemas.microsoft.com/office/drawing/2014/chart" uri="{C3380CC4-5D6E-409C-BE32-E72D297353CC}">
                      <c16:uniqueId val="{000001FA-2F64-4DCF-9CD4-0FA5A411BA04}"/>
                    </c:ext>
                  </c:extLst>
                </c:dPt>
                <c:dPt>
                  <c:idx val="41"/>
                  <c:invertIfNegative val="0"/>
                  <c:bubble3D val="0"/>
                  <c:spPr>
                    <a:solidFill>
                      <a:srgbClr val="000000"/>
                    </a:solidFill>
                    <a:ln>
                      <a:noFill/>
                    </a:ln>
                    <a:effectLst/>
                  </c:spPr>
                  <c:extLst>
                    <c:ext xmlns:c16="http://schemas.microsoft.com/office/drawing/2014/chart" uri="{C3380CC4-5D6E-409C-BE32-E72D297353CC}">
                      <c16:uniqueId val="{000001FC-2F64-4DCF-9CD4-0FA5A411BA04}"/>
                    </c:ext>
                  </c:extLst>
                </c:dPt>
                <c:cat>
                  <c:strRef>
                    <c:extLst>
                      <c:ext uri="{02D57815-91ED-43cb-92C2-25804820EDAC}">
                        <c15:fullRef>
                          <c15:sqref>TomTom!$F$45:$F$58</c15:sqref>
                        </c15:fullRef>
                        <c15:formulaRef>
                          <c15:sqref>TomTom!$F$48:$F$58</c15:sqref>
                        </c15:formulaRef>
                      </c:ext>
                    </c:extLst>
                    <c:strCache>
                      <c:ptCount val="11"/>
                      <c:pt idx="0">
                        <c:v>Hong Kong</c:v>
                      </c:pt>
                      <c:pt idx="1">
                        <c:v>Taipei</c:v>
                      </c:pt>
                      <c:pt idx="2">
                        <c:v>Tokyo</c:v>
                      </c:pt>
                      <c:pt idx="3">
                        <c:v>Osaka</c:v>
                      </c:pt>
                      <c:pt idx="4">
                        <c:v>Singapore</c:v>
                      </c:pt>
                      <c:pt idx="5">
                        <c:v>Jakarta</c:v>
                      </c:pt>
                      <c:pt idx="6">
                        <c:v>Bangkok</c:v>
                      </c:pt>
                      <c:pt idx="7">
                        <c:v>Kuala Lumpur</c:v>
                      </c:pt>
                      <c:pt idx="8">
                        <c:v>Manila</c:v>
                      </c:pt>
                      <c:pt idx="9">
                        <c:v>New Delhi</c:v>
                      </c:pt>
                      <c:pt idx="10">
                        <c:v>Mumbai</c:v>
                      </c:pt>
                    </c:strCache>
                  </c:strRef>
                </c:cat>
                <c:val>
                  <c:numRef>
                    <c:extLst>
                      <c:ext uri="{02D57815-91ED-43cb-92C2-25804820EDAC}">
                        <c15:fullRef>
                          <c15:sqref>TomTom!$H$45:$H$58</c15:sqref>
                        </c15:fullRef>
                        <c15:formulaRef>
                          <c15:sqref>TomTom!$H$48:$H$58</c15:sqref>
                        </c15:formulaRef>
                      </c:ext>
                    </c:extLst>
                    <c:numCache>
                      <c:formatCode>0%</c:formatCode>
                      <c:ptCount val="11"/>
                      <c:pt idx="0">
                        <c:v>0.66</c:v>
                      </c:pt>
                      <c:pt idx="1">
                        <c:v>0.71</c:v>
                      </c:pt>
                      <c:pt idx="2">
                        <c:v>0.73</c:v>
                      </c:pt>
                      <c:pt idx="3">
                        <c:v>0.64</c:v>
                      </c:pt>
                      <c:pt idx="4">
                        <c:v>0.69</c:v>
                      </c:pt>
                      <c:pt idx="5">
                        <c:v>0.98</c:v>
                      </c:pt>
                      <c:pt idx="6">
                        <c:v>1.1599999999999999</c:v>
                      </c:pt>
                      <c:pt idx="7">
                        <c:v>0.99</c:v>
                      </c:pt>
                      <c:pt idx="8">
                        <c:v>1.42</c:v>
                      </c:pt>
                      <c:pt idx="9">
                        <c:v>0.99</c:v>
                      </c:pt>
                      <c:pt idx="10">
                        <c:v>1.19</c:v>
                      </c:pt>
                    </c:numCache>
                  </c:numRef>
                </c:val>
                <c:extLst>
                  <c:ext uri="{02D57815-91ED-43cb-92C2-25804820EDAC}">
                    <c15:categoryFilterExceptions>
                      <c15:categoryFilterException>
                        <c15:sqref>TomTom!$H$45</c15:sqref>
                        <c15:spPr xmlns:c15="http://schemas.microsoft.com/office/drawing/2012/chart">
                          <a:solidFill>
                            <a:srgbClr val="000000"/>
                          </a:solidFill>
                          <a:ln>
                            <a:noFill/>
                          </a:ln>
                          <a:effectLst/>
                        </c15:spPr>
                        <c15:invertIfNegative val="0"/>
                        <c15:bubble3D val="0"/>
                      </c15:categoryFilterException>
                      <c15:categoryFilterException>
                        <c15:sqref>TomTom!$H$46</c15:sqref>
                        <c15:spPr xmlns:c15="http://schemas.microsoft.com/office/drawing/2012/chart">
                          <a:solidFill>
                            <a:srgbClr val="000000"/>
                          </a:solidFill>
                          <a:ln>
                            <a:noFill/>
                          </a:ln>
                          <a:effectLst/>
                        </c15:spPr>
                        <c15:invertIfNegative val="0"/>
                        <c15:bubble3D val="0"/>
                      </c15:categoryFilterException>
                      <c15:categoryFilterException>
                        <c15:sqref>TomTom!$H$47</c15:sqref>
                        <c15:spPr xmlns:c15="http://schemas.microsoft.com/office/drawing/2012/chart">
                          <a:solidFill>
                            <a:srgbClr val="000000"/>
                          </a:solidFill>
                          <a:ln>
                            <a:noFill/>
                          </a:ln>
                          <a:effectLst/>
                        </c15:spPr>
                        <c15:invertIfNegative val="0"/>
                        <c15:bubble3D val="0"/>
                      </c15:categoryFilterException>
                    </c15:categoryFilterExceptions>
                  </c:ext>
                  <c:ext xmlns:c16="http://schemas.microsoft.com/office/drawing/2014/chart" uri="{C3380CC4-5D6E-409C-BE32-E72D297353CC}">
                    <c16:uniqueId val="{000001FD-2F64-4DCF-9CD4-0FA5A411BA04}"/>
                  </c:ext>
                </c:extLst>
              </c15:ser>
            </c15:filteredBarSeries>
          </c:ext>
        </c:extLst>
      </c:barChart>
      <c:lineChart>
        <c:grouping val="standard"/>
        <c:varyColors val="0"/>
        <c:ser>
          <c:idx val="3"/>
          <c:order val="3"/>
          <c:tx>
            <c:strRef>
              <c:f>TomTom!$J$44</c:f>
              <c:strCache>
                <c:ptCount val="1"/>
                <c:pt idx="0">
                  <c:v>2022/6/9</c:v>
                </c:pt>
              </c:strCache>
            </c:strRef>
          </c:tx>
          <c:spPr>
            <a:ln w="28575" cap="rnd">
              <a:noFill/>
              <a:round/>
            </a:ln>
            <a:effectLst/>
          </c:spPr>
          <c:marker>
            <c:symbol val="dash"/>
            <c:size val="15"/>
            <c:spPr>
              <a:solidFill>
                <a:schemeClr val="accent5">
                  <a:lumMod val="60000"/>
                  <a:lumOff val="40000"/>
                </a:schemeClr>
              </a:solidFill>
              <a:ln w="9525">
                <a:noFill/>
              </a:ln>
              <a:effectLst/>
            </c:spPr>
          </c:marker>
          <c:dPt>
            <c:idx val="0"/>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AB-2F64-4DCF-9CD4-0FA5A411BA04}"/>
              </c:ext>
            </c:extLst>
          </c:dPt>
          <c:dPt>
            <c:idx val="1"/>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AD-2F64-4DCF-9CD4-0FA5A411BA04}"/>
              </c:ext>
            </c:extLst>
          </c:dPt>
          <c:dPt>
            <c:idx val="2"/>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AF-2F64-4DCF-9CD4-0FA5A411BA04}"/>
              </c:ext>
            </c:extLst>
          </c:dPt>
          <c:dPt>
            <c:idx val="3"/>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B1-2F64-4DCF-9CD4-0FA5A411BA04}"/>
              </c:ext>
            </c:extLst>
          </c:dPt>
          <c:dPt>
            <c:idx val="4"/>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B3-2F64-4DCF-9CD4-0FA5A411BA04}"/>
              </c:ext>
            </c:extLst>
          </c:dPt>
          <c:dPt>
            <c:idx val="5"/>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B5-2F64-4DCF-9CD4-0FA5A411BA04}"/>
              </c:ext>
            </c:extLst>
          </c:dPt>
          <c:dPt>
            <c:idx val="6"/>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B7-2F64-4DCF-9CD4-0FA5A411BA04}"/>
              </c:ext>
            </c:extLst>
          </c:dPt>
          <c:dPt>
            <c:idx val="7"/>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B9-2F64-4DCF-9CD4-0FA5A411BA04}"/>
              </c:ext>
            </c:extLst>
          </c:dPt>
          <c:dPt>
            <c:idx val="8"/>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BB-2F64-4DCF-9CD4-0FA5A411BA04}"/>
              </c:ext>
            </c:extLst>
          </c:dPt>
          <c:dPt>
            <c:idx val="9"/>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BD-2F64-4DCF-9CD4-0FA5A411BA04}"/>
              </c:ext>
            </c:extLst>
          </c:dPt>
          <c:dPt>
            <c:idx val="10"/>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BF-2F64-4DCF-9CD4-0FA5A411BA04}"/>
              </c:ext>
            </c:extLst>
          </c:dPt>
          <c:dPt>
            <c:idx val="11"/>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1-2F64-4DCF-9CD4-0FA5A411BA04}"/>
              </c:ext>
            </c:extLst>
          </c:dPt>
          <c:dPt>
            <c:idx val="12"/>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3-2F64-4DCF-9CD4-0FA5A411BA04}"/>
              </c:ext>
            </c:extLst>
          </c:dPt>
          <c:dPt>
            <c:idx val="13"/>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5-2F64-4DCF-9CD4-0FA5A411BA04}"/>
              </c:ext>
            </c:extLst>
          </c:dPt>
          <c:dPt>
            <c:idx val="14"/>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7-2F64-4DCF-9CD4-0FA5A411BA04}"/>
              </c:ext>
            </c:extLst>
          </c:dPt>
          <c:dPt>
            <c:idx val="15"/>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9-2F64-4DCF-9CD4-0FA5A411BA04}"/>
              </c:ext>
            </c:extLst>
          </c:dPt>
          <c:dPt>
            <c:idx val="16"/>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B-2F64-4DCF-9CD4-0FA5A411BA04}"/>
              </c:ext>
            </c:extLst>
          </c:dPt>
          <c:dPt>
            <c:idx val="17"/>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D-2F64-4DCF-9CD4-0FA5A411BA04}"/>
              </c:ext>
            </c:extLst>
          </c:dPt>
          <c:dPt>
            <c:idx val="18"/>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CF-2F64-4DCF-9CD4-0FA5A411BA04}"/>
              </c:ext>
            </c:extLst>
          </c:dPt>
          <c:dPt>
            <c:idx val="19"/>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1-2F64-4DCF-9CD4-0FA5A411BA04}"/>
              </c:ext>
            </c:extLst>
          </c:dPt>
          <c:dPt>
            <c:idx val="20"/>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3-2F64-4DCF-9CD4-0FA5A411BA04}"/>
              </c:ext>
            </c:extLst>
          </c:dPt>
          <c:dPt>
            <c:idx val="21"/>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5-2F64-4DCF-9CD4-0FA5A411BA04}"/>
              </c:ext>
            </c:extLst>
          </c:dPt>
          <c:dPt>
            <c:idx val="22"/>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7-2F64-4DCF-9CD4-0FA5A411BA04}"/>
              </c:ext>
            </c:extLst>
          </c:dPt>
          <c:dPt>
            <c:idx val="23"/>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9-2F64-4DCF-9CD4-0FA5A411BA04}"/>
              </c:ext>
            </c:extLst>
          </c:dPt>
          <c:dPt>
            <c:idx val="24"/>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B-2F64-4DCF-9CD4-0FA5A411BA04}"/>
              </c:ext>
            </c:extLst>
          </c:dPt>
          <c:dPt>
            <c:idx val="25"/>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D-2F64-4DCF-9CD4-0FA5A411BA04}"/>
              </c:ext>
            </c:extLst>
          </c:dPt>
          <c:dPt>
            <c:idx val="26"/>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DF-2F64-4DCF-9CD4-0FA5A411BA04}"/>
              </c:ext>
            </c:extLst>
          </c:dPt>
          <c:dPt>
            <c:idx val="27"/>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1-2F64-4DCF-9CD4-0FA5A411BA04}"/>
              </c:ext>
            </c:extLst>
          </c:dPt>
          <c:dPt>
            <c:idx val="28"/>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3-2F64-4DCF-9CD4-0FA5A411BA04}"/>
              </c:ext>
            </c:extLst>
          </c:dPt>
          <c:dPt>
            <c:idx val="29"/>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5-2F64-4DCF-9CD4-0FA5A411BA04}"/>
              </c:ext>
            </c:extLst>
          </c:dPt>
          <c:dPt>
            <c:idx val="30"/>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7-2F64-4DCF-9CD4-0FA5A411BA04}"/>
              </c:ext>
            </c:extLst>
          </c:dPt>
          <c:dPt>
            <c:idx val="31"/>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9-2F64-4DCF-9CD4-0FA5A411BA04}"/>
              </c:ext>
            </c:extLst>
          </c:dPt>
          <c:dPt>
            <c:idx val="32"/>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B-2F64-4DCF-9CD4-0FA5A411BA04}"/>
              </c:ext>
            </c:extLst>
          </c:dPt>
          <c:dPt>
            <c:idx val="33"/>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D-2F64-4DCF-9CD4-0FA5A411BA04}"/>
              </c:ext>
            </c:extLst>
          </c:dPt>
          <c:dPt>
            <c:idx val="34"/>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EF-2F64-4DCF-9CD4-0FA5A411BA04}"/>
              </c:ext>
            </c:extLst>
          </c:dPt>
          <c:dPt>
            <c:idx val="35"/>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1-2F64-4DCF-9CD4-0FA5A411BA04}"/>
              </c:ext>
            </c:extLst>
          </c:dPt>
          <c:dPt>
            <c:idx val="36"/>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3-2F64-4DCF-9CD4-0FA5A411BA04}"/>
              </c:ext>
            </c:extLst>
          </c:dPt>
          <c:dPt>
            <c:idx val="37"/>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5-2F64-4DCF-9CD4-0FA5A411BA04}"/>
              </c:ext>
            </c:extLst>
          </c:dPt>
          <c:dPt>
            <c:idx val="38"/>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7-2F64-4DCF-9CD4-0FA5A411BA04}"/>
              </c:ext>
            </c:extLst>
          </c:dPt>
          <c:dPt>
            <c:idx val="39"/>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9-2F64-4DCF-9CD4-0FA5A411BA04}"/>
              </c:ext>
            </c:extLst>
          </c:dPt>
          <c:dPt>
            <c:idx val="40"/>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B-2F64-4DCF-9CD4-0FA5A411BA04}"/>
              </c:ext>
            </c:extLst>
          </c:dPt>
          <c:dPt>
            <c:idx val="41"/>
            <c:marker>
              <c:symbol val="dash"/>
              <c:size val="15"/>
              <c:spPr>
                <a:solidFill>
                  <a:schemeClr val="accent5">
                    <a:lumMod val="60000"/>
                    <a:lumOff val="40000"/>
                  </a:schemeClr>
                </a:solidFill>
                <a:ln w="9525">
                  <a:noFill/>
                </a:ln>
                <a:effectLst/>
              </c:spPr>
            </c:marker>
            <c:bubble3D val="0"/>
            <c:spPr>
              <a:ln w="28575" cap="rnd">
                <a:noFill/>
                <a:round/>
              </a:ln>
              <a:effectLst/>
            </c:spPr>
            <c:extLst>
              <c:ext xmlns:c16="http://schemas.microsoft.com/office/drawing/2014/chart" uri="{C3380CC4-5D6E-409C-BE32-E72D297353CC}">
                <c16:uniqueId val="{000000FD-2F64-4DCF-9CD4-0FA5A411BA04}"/>
              </c:ext>
            </c:extLst>
          </c:dPt>
          <c:cat>
            <c:strRef>
              <c:extLst>
                <c:ext xmlns:c15="http://schemas.microsoft.com/office/drawing/2012/chart" uri="{02D57815-91ED-43cb-92C2-25804820EDAC}">
                  <c15:fullRef>
                    <c15:sqref>TomTom!$F$45:$F$58</c15:sqref>
                  </c15:fullRef>
                </c:ext>
              </c:extLst>
              <c:f>TomTom!$F$48:$F$58</c:f>
              <c:strCache>
                <c:ptCount val="11"/>
                <c:pt idx="0">
                  <c:v>Hong Kong</c:v>
                </c:pt>
                <c:pt idx="1">
                  <c:v>Taipei</c:v>
                </c:pt>
                <c:pt idx="2">
                  <c:v>Tokyo</c:v>
                </c:pt>
                <c:pt idx="3">
                  <c:v>Osaka</c:v>
                </c:pt>
                <c:pt idx="4">
                  <c:v>Singapore</c:v>
                </c:pt>
                <c:pt idx="5">
                  <c:v>Jakarta</c:v>
                </c:pt>
                <c:pt idx="6">
                  <c:v>Bangkok</c:v>
                </c:pt>
                <c:pt idx="7">
                  <c:v>Kuala Lumpur</c:v>
                </c:pt>
                <c:pt idx="8">
                  <c:v>Manila</c:v>
                </c:pt>
                <c:pt idx="9">
                  <c:v>New Delhi</c:v>
                </c:pt>
                <c:pt idx="10">
                  <c:v>Mumbai</c:v>
                </c:pt>
              </c:strCache>
            </c:strRef>
          </c:cat>
          <c:val>
            <c:numRef>
              <c:extLst>
                <c:ext xmlns:c15="http://schemas.microsoft.com/office/drawing/2012/chart" uri="{02D57815-91ED-43cb-92C2-25804820EDAC}">
                  <c15:fullRef>
                    <c15:sqref>TomTom!$J$45:$J$58</c15:sqref>
                  </c15:fullRef>
                </c:ext>
              </c:extLst>
              <c:f>TomTom!$J$48:$J$58</c:f>
              <c:numCache>
                <c:formatCode>0%</c:formatCode>
                <c:ptCount val="11"/>
                <c:pt idx="0">
                  <c:v>0.60399999999999998</c:v>
                </c:pt>
                <c:pt idx="1">
                  <c:v>0.44800000000000006</c:v>
                </c:pt>
                <c:pt idx="2">
                  <c:v>0.48600000000000004</c:v>
                </c:pt>
                <c:pt idx="3">
                  <c:v>0.50600000000000001</c:v>
                </c:pt>
                <c:pt idx="4">
                  <c:v>0.5119999999999999</c:v>
                </c:pt>
                <c:pt idx="5">
                  <c:v>0.86799999999999999</c:v>
                </c:pt>
                <c:pt idx="6">
                  <c:v>0.91799999999999993</c:v>
                </c:pt>
                <c:pt idx="7">
                  <c:v>0.89399999999999991</c:v>
                </c:pt>
                <c:pt idx="8">
                  <c:v>1.214</c:v>
                </c:pt>
                <c:pt idx="9">
                  <c:v>0.54399999999999993</c:v>
                </c:pt>
                <c:pt idx="10">
                  <c:v>0.63</c:v>
                </c:pt>
              </c:numCache>
            </c:numRef>
          </c:val>
          <c:smooth val="0"/>
          <c:extLst>
            <c:ext xmlns:c15="http://schemas.microsoft.com/office/drawing/2012/chart" uri="{02D57815-91ED-43cb-92C2-25804820EDAC}">
              <c15:categoryFilterExceptions>
                <c15:categoryFilterException>
                  <c15:sqref>TomTom!$J$45</c15:sqref>
                  <c15:spPr xmlns:c15="http://schemas.microsoft.com/office/drawing/2012/chart">
                    <a:ln w="28575" cap="rnd">
                      <a:noFill/>
                      <a:round/>
                    </a:ln>
                    <a:effectLst/>
                  </c15:spPr>
                  <c15:bubble3D val="0"/>
                  <c15:marker>
                    <c:symbol val="dash"/>
                    <c:size val="15"/>
                    <c:spPr>
                      <a:solidFill>
                        <a:schemeClr val="accent5">
                          <a:lumMod val="60000"/>
                          <a:lumOff val="40000"/>
                        </a:schemeClr>
                      </a:solidFill>
                      <a:ln w="9525">
                        <a:noFill/>
                      </a:ln>
                      <a:effectLst/>
                    </c:spPr>
                  </c15:marker>
                </c15:categoryFilterException>
                <c15:categoryFilterException>
                  <c15:sqref>TomTom!$J$46</c15:sqref>
                  <c15:spPr xmlns:c15="http://schemas.microsoft.com/office/drawing/2012/chart">
                    <a:ln w="28575" cap="rnd">
                      <a:noFill/>
                      <a:round/>
                    </a:ln>
                    <a:effectLst/>
                  </c15:spPr>
                  <c15:bubble3D val="0"/>
                  <c15:marker>
                    <c:symbol val="dash"/>
                    <c:size val="15"/>
                    <c:spPr>
                      <a:solidFill>
                        <a:schemeClr val="accent5">
                          <a:lumMod val="60000"/>
                          <a:lumOff val="40000"/>
                        </a:schemeClr>
                      </a:solidFill>
                      <a:ln w="9525">
                        <a:noFill/>
                      </a:ln>
                      <a:effectLst/>
                    </c:spPr>
                  </c15:marker>
                </c15:categoryFilterException>
                <c15:categoryFilterException>
                  <c15:sqref>TomTom!$J$47</c15:sqref>
                  <c15:spPr xmlns:c15="http://schemas.microsoft.com/office/drawing/2012/chart">
                    <a:ln w="28575" cap="rnd">
                      <a:noFill/>
                      <a:round/>
                    </a:ln>
                    <a:effectLst/>
                  </c15:spPr>
                  <c15:bubble3D val="0"/>
                  <c15:marker>
                    <c:symbol val="dash"/>
                    <c:size val="15"/>
                    <c:spPr>
                      <a:solidFill>
                        <a:schemeClr val="accent5">
                          <a:lumMod val="60000"/>
                          <a:lumOff val="40000"/>
                        </a:schemeClr>
                      </a:solidFill>
                      <a:ln w="9525">
                        <a:noFill/>
                      </a:ln>
                      <a:effectLst/>
                    </c:spPr>
                  </c15:marker>
                </c15:categoryFilterException>
              </c15:categoryFilterExceptions>
            </c:ext>
            <c:ext xmlns:c16="http://schemas.microsoft.com/office/drawing/2014/chart" uri="{C3380CC4-5D6E-409C-BE32-E72D297353CC}">
              <c16:uniqueId val="{000000FE-2F64-4DCF-9CD4-0FA5A411BA04}"/>
            </c:ext>
          </c:extLst>
        </c:ser>
        <c:ser>
          <c:idx val="4"/>
          <c:order val="4"/>
          <c:tx>
            <c:strRef>
              <c:f>TomTom!$K$44</c:f>
              <c:strCache>
                <c:ptCount val="1"/>
                <c:pt idx="0">
                  <c:v>2022/6/16</c:v>
                </c:pt>
              </c:strCache>
            </c:strRef>
          </c:tx>
          <c:spPr>
            <a:ln w="28575" cap="rnd">
              <a:noFill/>
              <a:round/>
            </a:ln>
            <a:effectLst/>
          </c:spPr>
          <c:marker>
            <c:symbol val="dash"/>
            <c:size val="15"/>
            <c:spPr>
              <a:solidFill>
                <a:schemeClr val="accent5">
                  <a:lumMod val="75000"/>
                </a:schemeClr>
              </a:solidFill>
              <a:ln w="9525">
                <a:noFill/>
              </a:ln>
              <a:effectLst/>
            </c:spPr>
          </c:marker>
          <c:dPt>
            <c:idx val="0"/>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00-2F64-4DCF-9CD4-0FA5A411BA04}"/>
              </c:ext>
            </c:extLst>
          </c:dPt>
          <c:dPt>
            <c:idx val="1"/>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02-2F64-4DCF-9CD4-0FA5A411BA04}"/>
              </c:ext>
            </c:extLst>
          </c:dPt>
          <c:dPt>
            <c:idx val="2"/>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04-2F64-4DCF-9CD4-0FA5A411BA04}"/>
              </c:ext>
            </c:extLst>
          </c:dPt>
          <c:dPt>
            <c:idx val="3"/>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06-2F64-4DCF-9CD4-0FA5A411BA04}"/>
              </c:ext>
            </c:extLst>
          </c:dPt>
          <c:dPt>
            <c:idx val="4"/>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08-2F64-4DCF-9CD4-0FA5A411BA04}"/>
              </c:ext>
            </c:extLst>
          </c:dPt>
          <c:dPt>
            <c:idx val="5"/>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0A-2F64-4DCF-9CD4-0FA5A411BA04}"/>
              </c:ext>
            </c:extLst>
          </c:dPt>
          <c:dPt>
            <c:idx val="6"/>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0C-2F64-4DCF-9CD4-0FA5A411BA04}"/>
              </c:ext>
            </c:extLst>
          </c:dPt>
          <c:dPt>
            <c:idx val="7"/>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0E-2F64-4DCF-9CD4-0FA5A411BA04}"/>
              </c:ext>
            </c:extLst>
          </c:dPt>
          <c:dPt>
            <c:idx val="8"/>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0-2F64-4DCF-9CD4-0FA5A411BA04}"/>
              </c:ext>
            </c:extLst>
          </c:dPt>
          <c:dPt>
            <c:idx val="9"/>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2-2F64-4DCF-9CD4-0FA5A411BA04}"/>
              </c:ext>
            </c:extLst>
          </c:dPt>
          <c:dPt>
            <c:idx val="10"/>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4-2F64-4DCF-9CD4-0FA5A411BA04}"/>
              </c:ext>
            </c:extLst>
          </c:dPt>
          <c:dPt>
            <c:idx val="11"/>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6-2F64-4DCF-9CD4-0FA5A411BA04}"/>
              </c:ext>
            </c:extLst>
          </c:dPt>
          <c:dPt>
            <c:idx val="12"/>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8-2F64-4DCF-9CD4-0FA5A411BA04}"/>
              </c:ext>
            </c:extLst>
          </c:dPt>
          <c:dPt>
            <c:idx val="13"/>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A-2F64-4DCF-9CD4-0FA5A411BA04}"/>
              </c:ext>
            </c:extLst>
          </c:dPt>
          <c:dPt>
            <c:idx val="14"/>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C-2F64-4DCF-9CD4-0FA5A411BA04}"/>
              </c:ext>
            </c:extLst>
          </c:dPt>
          <c:dPt>
            <c:idx val="15"/>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1E-2F64-4DCF-9CD4-0FA5A411BA04}"/>
              </c:ext>
            </c:extLst>
          </c:dPt>
          <c:dPt>
            <c:idx val="16"/>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0-2F64-4DCF-9CD4-0FA5A411BA04}"/>
              </c:ext>
            </c:extLst>
          </c:dPt>
          <c:dPt>
            <c:idx val="17"/>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2-2F64-4DCF-9CD4-0FA5A411BA04}"/>
              </c:ext>
            </c:extLst>
          </c:dPt>
          <c:dPt>
            <c:idx val="18"/>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4-2F64-4DCF-9CD4-0FA5A411BA04}"/>
              </c:ext>
            </c:extLst>
          </c:dPt>
          <c:dPt>
            <c:idx val="19"/>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6-2F64-4DCF-9CD4-0FA5A411BA04}"/>
              </c:ext>
            </c:extLst>
          </c:dPt>
          <c:dPt>
            <c:idx val="20"/>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8-2F64-4DCF-9CD4-0FA5A411BA04}"/>
              </c:ext>
            </c:extLst>
          </c:dPt>
          <c:dPt>
            <c:idx val="21"/>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A-2F64-4DCF-9CD4-0FA5A411BA04}"/>
              </c:ext>
            </c:extLst>
          </c:dPt>
          <c:dPt>
            <c:idx val="22"/>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C-2F64-4DCF-9CD4-0FA5A411BA04}"/>
              </c:ext>
            </c:extLst>
          </c:dPt>
          <c:dPt>
            <c:idx val="23"/>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2E-2F64-4DCF-9CD4-0FA5A411BA04}"/>
              </c:ext>
            </c:extLst>
          </c:dPt>
          <c:dPt>
            <c:idx val="24"/>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0-2F64-4DCF-9CD4-0FA5A411BA04}"/>
              </c:ext>
            </c:extLst>
          </c:dPt>
          <c:dPt>
            <c:idx val="25"/>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2-2F64-4DCF-9CD4-0FA5A411BA04}"/>
              </c:ext>
            </c:extLst>
          </c:dPt>
          <c:dPt>
            <c:idx val="26"/>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4-2F64-4DCF-9CD4-0FA5A411BA04}"/>
              </c:ext>
            </c:extLst>
          </c:dPt>
          <c:dPt>
            <c:idx val="27"/>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6-2F64-4DCF-9CD4-0FA5A411BA04}"/>
              </c:ext>
            </c:extLst>
          </c:dPt>
          <c:dPt>
            <c:idx val="28"/>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8-2F64-4DCF-9CD4-0FA5A411BA04}"/>
              </c:ext>
            </c:extLst>
          </c:dPt>
          <c:dPt>
            <c:idx val="29"/>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A-2F64-4DCF-9CD4-0FA5A411BA04}"/>
              </c:ext>
            </c:extLst>
          </c:dPt>
          <c:dPt>
            <c:idx val="30"/>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C-2F64-4DCF-9CD4-0FA5A411BA04}"/>
              </c:ext>
            </c:extLst>
          </c:dPt>
          <c:dPt>
            <c:idx val="31"/>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3E-2F64-4DCF-9CD4-0FA5A411BA04}"/>
              </c:ext>
            </c:extLst>
          </c:dPt>
          <c:dPt>
            <c:idx val="32"/>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0-2F64-4DCF-9CD4-0FA5A411BA04}"/>
              </c:ext>
            </c:extLst>
          </c:dPt>
          <c:dPt>
            <c:idx val="33"/>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2-2F64-4DCF-9CD4-0FA5A411BA04}"/>
              </c:ext>
            </c:extLst>
          </c:dPt>
          <c:dPt>
            <c:idx val="34"/>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4-2F64-4DCF-9CD4-0FA5A411BA04}"/>
              </c:ext>
            </c:extLst>
          </c:dPt>
          <c:dPt>
            <c:idx val="35"/>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6-2F64-4DCF-9CD4-0FA5A411BA04}"/>
              </c:ext>
            </c:extLst>
          </c:dPt>
          <c:dPt>
            <c:idx val="36"/>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8-2F64-4DCF-9CD4-0FA5A411BA04}"/>
              </c:ext>
            </c:extLst>
          </c:dPt>
          <c:dPt>
            <c:idx val="37"/>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A-2F64-4DCF-9CD4-0FA5A411BA04}"/>
              </c:ext>
            </c:extLst>
          </c:dPt>
          <c:dPt>
            <c:idx val="38"/>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C-2F64-4DCF-9CD4-0FA5A411BA04}"/>
              </c:ext>
            </c:extLst>
          </c:dPt>
          <c:dPt>
            <c:idx val="39"/>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4E-2F64-4DCF-9CD4-0FA5A411BA04}"/>
              </c:ext>
            </c:extLst>
          </c:dPt>
          <c:dPt>
            <c:idx val="40"/>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50-2F64-4DCF-9CD4-0FA5A411BA04}"/>
              </c:ext>
            </c:extLst>
          </c:dPt>
          <c:dPt>
            <c:idx val="41"/>
            <c:marker>
              <c:symbol val="dash"/>
              <c:size val="15"/>
              <c:spPr>
                <a:solidFill>
                  <a:schemeClr val="accent5">
                    <a:lumMod val="75000"/>
                  </a:schemeClr>
                </a:solidFill>
                <a:ln w="9525">
                  <a:noFill/>
                </a:ln>
                <a:effectLst/>
              </c:spPr>
            </c:marker>
            <c:bubble3D val="0"/>
            <c:spPr>
              <a:ln w="28575" cap="rnd">
                <a:noFill/>
                <a:round/>
              </a:ln>
              <a:effectLst/>
            </c:spPr>
            <c:extLst>
              <c:ext xmlns:c16="http://schemas.microsoft.com/office/drawing/2014/chart" uri="{C3380CC4-5D6E-409C-BE32-E72D297353CC}">
                <c16:uniqueId val="{00000152-2F64-4DCF-9CD4-0FA5A411BA04}"/>
              </c:ext>
            </c:extLst>
          </c:dPt>
          <c:cat>
            <c:strRef>
              <c:extLst>
                <c:ext xmlns:c15="http://schemas.microsoft.com/office/drawing/2012/chart" uri="{02D57815-91ED-43cb-92C2-25804820EDAC}">
                  <c15:fullRef>
                    <c15:sqref>TomTom!$F$45:$F$58</c15:sqref>
                  </c15:fullRef>
                </c:ext>
              </c:extLst>
              <c:f>TomTom!$F$48:$F$58</c:f>
              <c:strCache>
                <c:ptCount val="11"/>
                <c:pt idx="0">
                  <c:v>Hong Kong</c:v>
                </c:pt>
                <c:pt idx="1">
                  <c:v>Taipei</c:v>
                </c:pt>
                <c:pt idx="2">
                  <c:v>Tokyo</c:v>
                </c:pt>
                <c:pt idx="3">
                  <c:v>Osaka</c:v>
                </c:pt>
                <c:pt idx="4">
                  <c:v>Singapore</c:v>
                </c:pt>
                <c:pt idx="5">
                  <c:v>Jakarta</c:v>
                </c:pt>
                <c:pt idx="6">
                  <c:v>Bangkok</c:v>
                </c:pt>
                <c:pt idx="7">
                  <c:v>Kuala Lumpur</c:v>
                </c:pt>
                <c:pt idx="8">
                  <c:v>Manila</c:v>
                </c:pt>
                <c:pt idx="9">
                  <c:v>New Delhi</c:v>
                </c:pt>
                <c:pt idx="10">
                  <c:v>Mumbai</c:v>
                </c:pt>
              </c:strCache>
            </c:strRef>
          </c:cat>
          <c:val>
            <c:numRef>
              <c:extLst>
                <c:ext xmlns:c15="http://schemas.microsoft.com/office/drawing/2012/chart" uri="{02D57815-91ED-43cb-92C2-25804820EDAC}">
                  <c15:fullRef>
                    <c15:sqref>TomTom!$K$45:$K$58</c15:sqref>
                  </c15:fullRef>
                </c:ext>
              </c:extLst>
              <c:f>TomTom!$K$48:$K$58</c:f>
              <c:numCache>
                <c:formatCode>0%</c:formatCode>
                <c:ptCount val="11"/>
                <c:pt idx="0">
                  <c:v>0.57999999999999996</c:v>
                </c:pt>
                <c:pt idx="1">
                  <c:v>0.442</c:v>
                </c:pt>
                <c:pt idx="2">
                  <c:v>0.49000000000000005</c:v>
                </c:pt>
                <c:pt idx="3">
                  <c:v>0.51400000000000001</c:v>
                </c:pt>
                <c:pt idx="4">
                  <c:v>0.48399999999999999</c:v>
                </c:pt>
                <c:pt idx="5">
                  <c:v>0.78800000000000003</c:v>
                </c:pt>
                <c:pt idx="6">
                  <c:v>0.8859999999999999</c:v>
                </c:pt>
                <c:pt idx="7">
                  <c:v>0.92400000000000004</c:v>
                </c:pt>
                <c:pt idx="8">
                  <c:v>1.1800000000000002</c:v>
                </c:pt>
                <c:pt idx="9">
                  <c:v>0.52</c:v>
                </c:pt>
                <c:pt idx="10">
                  <c:v>0.64800000000000002</c:v>
                </c:pt>
              </c:numCache>
            </c:numRef>
          </c:val>
          <c:smooth val="0"/>
          <c:extLst>
            <c:ext xmlns:c15="http://schemas.microsoft.com/office/drawing/2012/chart" uri="{02D57815-91ED-43cb-92C2-25804820EDAC}">
              <c15:categoryFilterExceptions>
                <c15:categoryFilterException>
                  <c15:sqref>TomTom!$K$45</c15:sqref>
                  <c15:spPr xmlns:c15="http://schemas.microsoft.com/office/drawing/2012/chart">
                    <a:ln w="28575" cap="rnd">
                      <a:noFill/>
                      <a:round/>
                    </a:ln>
                    <a:effectLst/>
                  </c15:spPr>
                  <c15:bubble3D val="0"/>
                  <c15:marker>
                    <c:symbol val="dash"/>
                    <c:size val="15"/>
                    <c:spPr>
                      <a:solidFill>
                        <a:schemeClr val="accent5">
                          <a:lumMod val="75000"/>
                        </a:schemeClr>
                      </a:solidFill>
                      <a:ln w="9525">
                        <a:noFill/>
                      </a:ln>
                      <a:effectLst/>
                    </c:spPr>
                  </c15:marker>
                </c15:categoryFilterException>
                <c15:categoryFilterException>
                  <c15:sqref>TomTom!$K$46</c15:sqref>
                  <c15:spPr xmlns:c15="http://schemas.microsoft.com/office/drawing/2012/chart">
                    <a:ln w="28575" cap="rnd">
                      <a:noFill/>
                      <a:round/>
                    </a:ln>
                    <a:effectLst/>
                  </c15:spPr>
                  <c15:bubble3D val="0"/>
                  <c15:marker>
                    <c:symbol val="dash"/>
                    <c:size val="15"/>
                    <c:spPr>
                      <a:solidFill>
                        <a:schemeClr val="accent5">
                          <a:lumMod val="75000"/>
                        </a:schemeClr>
                      </a:solidFill>
                      <a:ln w="9525">
                        <a:noFill/>
                      </a:ln>
                      <a:effectLst/>
                    </c:spPr>
                  </c15:marker>
                </c15:categoryFilterException>
                <c15:categoryFilterException>
                  <c15:sqref>TomTom!$K$47</c15:sqref>
                  <c15:spPr xmlns:c15="http://schemas.microsoft.com/office/drawing/2012/chart">
                    <a:ln w="28575" cap="rnd">
                      <a:noFill/>
                      <a:round/>
                    </a:ln>
                    <a:effectLst/>
                  </c15:spPr>
                  <c15:bubble3D val="0"/>
                  <c15:marker>
                    <c:symbol val="dash"/>
                    <c:size val="15"/>
                    <c:spPr>
                      <a:solidFill>
                        <a:schemeClr val="accent5">
                          <a:lumMod val="75000"/>
                        </a:schemeClr>
                      </a:solidFill>
                      <a:ln w="9525">
                        <a:noFill/>
                      </a:ln>
                      <a:effectLst/>
                    </c:spPr>
                  </c15:marker>
                </c15:categoryFilterException>
              </c15:categoryFilterExceptions>
            </c:ext>
            <c:ext xmlns:c16="http://schemas.microsoft.com/office/drawing/2014/chart" uri="{C3380CC4-5D6E-409C-BE32-E72D297353CC}">
              <c16:uniqueId val="{00000153-2F64-4DCF-9CD4-0FA5A411BA04}"/>
            </c:ext>
          </c:extLst>
        </c:ser>
        <c:ser>
          <c:idx val="5"/>
          <c:order val="5"/>
          <c:tx>
            <c:strRef>
              <c:f>TomTom!$L$44</c:f>
              <c:strCache>
                <c:ptCount val="1"/>
                <c:pt idx="0">
                  <c:v>2022/6/23</c:v>
                </c:pt>
              </c:strCache>
            </c:strRef>
          </c:tx>
          <c:spPr>
            <a:ln w="28575" cap="rnd">
              <a:noFill/>
              <a:round/>
            </a:ln>
            <a:effectLst/>
          </c:spPr>
          <c:marker>
            <c:symbol val="dash"/>
            <c:size val="15"/>
            <c:spPr>
              <a:solidFill>
                <a:schemeClr val="tx1">
                  <a:lumMod val="50000"/>
                  <a:lumOff val="50000"/>
                </a:schemeClr>
              </a:solidFill>
              <a:ln w="9525">
                <a:noFill/>
              </a:ln>
              <a:effectLst/>
            </c:spPr>
          </c:marker>
          <c:dPt>
            <c:idx val="0"/>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55-2F64-4DCF-9CD4-0FA5A411BA04}"/>
              </c:ext>
            </c:extLst>
          </c:dPt>
          <c:dPt>
            <c:idx val="1"/>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57-2F64-4DCF-9CD4-0FA5A411BA04}"/>
              </c:ext>
            </c:extLst>
          </c:dPt>
          <c:dPt>
            <c:idx val="2"/>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59-2F64-4DCF-9CD4-0FA5A411BA04}"/>
              </c:ext>
            </c:extLst>
          </c:dPt>
          <c:dPt>
            <c:idx val="3"/>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5B-2F64-4DCF-9CD4-0FA5A411BA04}"/>
              </c:ext>
            </c:extLst>
          </c:dPt>
          <c:dPt>
            <c:idx val="4"/>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5D-2F64-4DCF-9CD4-0FA5A411BA04}"/>
              </c:ext>
            </c:extLst>
          </c:dPt>
          <c:dPt>
            <c:idx val="5"/>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5F-2F64-4DCF-9CD4-0FA5A411BA04}"/>
              </c:ext>
            </c:extLst>
          </c:dPt>
          <c:dPt>
            <c:idx val="6"/>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61-2F64-4DCF-9CD4-0FA5A411BA04}"/>
              </c:ext>
            </c:extLst>
          </c:dPt>
          <c:dPt>
            <c:idx val="7"/>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63-2F64-4DCF-9CD4-0FA5A411BA04}"/>
              </c:ext>
            </c:extLst>
          </c:dPt>
          <c:dPt>
            <c:idx val="8"/>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65-2F64-4DCF-9CD4-0FA5A411BA04}"/>
              </c:ext>
            </c:extLst>
          </c:dPt>
          <c:dPt>
            <c:idx val="9"/>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67-2F64-4DCF-9CD4-0FA5A411BA04}"/>
              </c:ext>
            </c:extLst>
          </c:dPt>
          <c:dPt>
            <c:idx val="10"/>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69-2F64-4DCF-9CD4-0FA5A411BA04}"/>
              </c:ext>
            </c:extLst>
          </c:dPt>
          <c:dPt>
            <c:idx val="11"/>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6B-2F64-4DCF-9CD4-0FA5A411BA04}"/>
              </c:ext>
            </c:extLst>
          </c:dPt>
          <c:dPt>
            <c:idx val="12"/>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6D-2F64-4DCF-9CD4-0FA5A411BA04}"/>
              </c:ext>
            </c:extLst>
          </c:dPt>
          <c:dPt>
            <c:idx val="13"/>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6F-2F64-4DCF-9CD4-0FA5A411BA04}"/>
              </c:ext>
            </c:extLst>
          </c:dPt>
          <c:dPt>
            <c:idx val="14"/>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1-2F64-4DCF-9CD4-0FA5A411BA04}"/>
              </c:ext>
            </c:extLst>
          </c:dPt>
          <c:dPt>
            <c:idx val="15"/>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3-2F64-4DCF-9CD4-0FA5A411BA04}"/>
              </c:ext>
            </c:extLst>
          </c:dPt>
          <c:dPt>
            <c:idx val="16"/>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5-2F64-4DCF-9CD4-0FA5A411BA04}"/>
              </c:ext>
            </c:extLst>
          </c:dPt>
          <c:dPt>
            <c:idx val="17"/>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7-2F64-4DCF-9CD4-0FA5A411BA04}"/>
              </c:ext>
            </c:extLst>
          </c:dPt>
          <c:dPt>
            <c:idx val="18"/>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9-2F64-4DCF-9CD4-0FA5A411BA04}"/>
              </c:ext>
            </c:extLst>
          </c:dPt>
          <c:dPt>
            <c:idx val="19"/>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B-2F64-4DCF-9CD4-0FA5A411BA04}"/>
              </c:ext>
            </c:extLst>
          </c:dPt>
          <c:dPt>
            <c:idx val="20"/>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D-2F64-4DCF-9CD4-0FA5A411BA04}"/>
              </c:ext>
            </c:extLst>
          </c:dPt>
          <c:dPt>
            <c:idx val="21"/>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7F-2F64-4DCF-9CD4-0FA5A411BA04}"/>
              </c:ext>
            </c:extLst>
          </c:dPt>
          <c:dPt>
            <c:idx val="22"/>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1-2F64-4DCF-9CD4-0FA5A411BA04}"/>
              </c:ext>
            </c:extLst>
          </c:dPt>
          <c:dPt>
            <c:idx val="23"/>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3-2F64-4DCF-9CD4-0FA5A411BA04}"/>
              </c:ext>
            </c:extLst>
          </c:dPt>
          <c:dPt>
            <c:idx val="24"/>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5-2F64-4DCF-9CD4-0FA5A411BA04}"/>
              </c:ext>
            </c:extLst>
          </c:dPt>
          <c:dPt>
            <c:idx val="25"/>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7-2F64-4DCF-9CD4-0FA5A411BA04}"/>
              </c:ext>
            </c:extLst>
          </c:dPt>
          <c:dPt>
            <c:idx val="26"/>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9-2F64-4DCF-9CD4-0FA5A411BA04}"/>
              </c:ext>
            </c:extLst>
          </c:dPt>
          <c:dPt>
            <c:idx val="27"/>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B-2F64-4DCF-9CD4-0FA5A411BA04}"/>
              </c:ext>
            </c:extLst>
          </c:dPt>
          <c:dPt>
            <c:idx val="28"/>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D-2F64-4DCF-9CD4-0FA5A411BA04}"/>
              </c:ext>
            </c:extLst>
          </c:dPt>
          <c:dPt>
            <c:idx val="29"/>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8F-2F64-4DCF-9CD4-0FA5A411BA04}"/>
              </c:ext>
            </c:extLst>
          </c:dPt>
          <c:dPt>
            <c:idx val="30"/>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1-2F64-4DCF-9CD4-0FA5A411BA04}"/>
              </c:ext>
            </c:extLst>
          </c:dPt>
          <c:dPt>
            <c:idx val="31"/>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3-2F64-4DCF-9CD4-0FA5A411BA04}"/>
              </c:ext>
            </c:extLst>
          </c:dPt>
          <c:dPt>
            <c:idx val="32"/>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5-2F64-4DCF-9CD4-0FA5A411BA04}"/>
              </c:ext>
            </c:extLst>
          </c:dPt>
          <c:dPt>
            <c:idx val="33"/>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7-2F64-4DCF-9CD4-0FA5A411BA04}"/>
              </c:ext>
            </c:extLst>
          </c:dPt>
          <c:dPt>
            <c:idx val="34"/>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9-2F64-4DCF-9CD4-0FA5A411BA04}"/>
              </c:ext>
            </c:extLst>
          </c:dPt>
          <c:dPt>
            <c:idx val="35"/>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B-2F64-4DCF-9CD4-0FA5A411BA04}"/>
              </c:ext>
            </c:extLst>
          </c:dPt>
          <c:dPt>
            <c:idx val="36"/>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D-2F64-4DCF-9CD4-0FA5A411BA04}"/>
              </c:ext>
            </c:extLst>
          </c:dPt>
          <c:dPt>
            <c:idx val="37"/>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9F-2F64-4DCF-9CD4-0FA5A411BA04}"/>
              </c:ext>
            </c:extLst>
          </c:dPt>
          <c:dPt>
            <c:idx val="38"/>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A1-2F64-4DCF-9CD4-0FA5A411BA04}"/>
              </c:ext>
            </c:extLst>
          </c:dPt>
          <c:dPt>
            <c:idx val="39"/>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A3-2F64-4DCF-9CD4-0FA5A411BA04}"/>
              </c:ext>
            </c:extLst>
          </c:dPt>
          <c:dPt>
            <c:idx val="40"/>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A5-2F64-4DCF-9CD4-0FA5A411BA04}"/>
              </c:ext>
            </c:extLst>
          </c:dPt>
          <c:dPt>
            <c:idx val="41"/>
            <c:marker>
              <c:symbol val="dash"/>
              <c:size val="15"/>
              <c:spPr>
                <a:solidFill>
                  <a:schemeClr val="tx1">
                    <a:lumMod val="50000"/>
                    <a:lumOff val="50000"/>
                  </a:schemeClr>
                </a:solidFill>
                <a:ln w="9525">
                  <a:noFill/>
                </a:ln>
                <a:effectLst/>
              </c:spPr>
            </c:marker>
            <c:bubble3D val="0"/>
            <c:spPr>
              <a:ln w="28575" cap="rnd">
                <a:noFill/>
                <a:round/>
              </a:ln>
              <a:effectLst/>
            </c:spPr>
            <c:extLst>
              <c:ext xmlns:c16="http://schemas.microsoft.com/office/drawing/2014/chart" uri="{C3380CC4-5D6E-409C-BE32-E72D297353CC}">
                <c16:uniqueId val="{000001A7-2F64-4DCF-9CD4-0FA5A411BA04}"/>
              </c:ext>
            </c:extLst>
          </c:dPt>
          <c:cat>
            <c:strRef>
              <c:extLst>
                <c:ext xmlns:c15="http://schemas.microsoft.com/office/drawing/2012/chart" uri="{02D57815-91ED-43cb-92C2-25804820EDAC}">
                  <c15:fullRef>
                    <c15:sqref>TomTom!$F$45:$F$58</c15:sqref>
                  </c15:fullRef>
                </c:ext>
              </c:extLst>
              <c:f>TomTom!$F$48:$F$58</c:f>
              <c:strCache>
                <c:ptCount val="11"/>
                <c:pt idx="0">
                  <c:v>Hong Kong</c:v>
                </c:pt>
                <c:pt idx="1">
                  <c:v>Taipei</c:v>
                </c:pt>
                <c:pt idx="2">
                  <c:v>Tokyo</c:v>
                </c:pt>
                <c:pt idx="3">
                  <c:v>Osaka</c:v>
                </c:pt>
                <c:pt idx="4">
                  <c:v>Singapore</c:v>
                </c:pt>
                <c:pt idx="5">
                  <c:v>Jakarta</c:v>
                </c:pt>
                <c:pt idx="6">
                  <c:v>Bangkok</c:v>
                </c:pt>
                <c:pt idx="7">
                  <c:v>Kuala Lumpur</c:v>
                </c:pt>
                <c:pt idx="8">
                  <c:v>Manila</c:v>
                </c:pt>
                <c:pt idx="9">
                  <c:v>New Delhi</c:v>
                </c:pt>
                <c:pt idx="10">
                  <c:v>Mumbai</c:v>
                </c:pt>
              </c:strCache>
            </c:strRef>
          </c:cat>
          <c:val>
            <c:numRef>
              <c:extLst>
                <c:ext xmlns:c15="http://schemas.microsoft.com/office/drawing/2012/chart" uri="{02D57815-91ED-43cb-92C2-25804820EDAC}">
                  <c15:fullRef>
                    <c15:sqref>TomTom!$L$45:$L$58</c15:sqref>
                  </c15:fullRef>
                </c:ext>
              </c:extLst>
              <c:f>TomTom!$L$48:$L$58</c:f>
              <c:numCache>
                <c:formatCode>0%</c:formatCode>
                <c:ptCount val="11"/>
                <c:pt idx="0">
                  <c:v>0.58200000000000007</c:v>
                </c:pt>
                <c:pt idx="1">
                  <c:v>0.48599999999999993</c:v>
                </c:pt>
                <c:pt idx="2">
                  <c:v>0.53200000000000003</c:v>
                </c:pt>
                <c:pt idx="3">
                  <c:v>0.48600000000000004</c:v>
                </c:pt>
                <c:pt idx="4">
                  <c:v>0.51</c:v>
                </c:pt>
                <c:pt idx="5">
                  <c:v>0.79800000000000004</c:v>
                </c:pt>
                <c:pt idx="6">
                  <c:v>0.90199999999999991</c:v>
                </c:pt>
                <c:pt idx="7">
                  <c:v>0.81600000000000006</c:v>
                </c:pt>
                <c:pt idx="8">
                  <c:v>1.0699999999999998</c:v>
                </c:pt>
                <c:pt idx="9">
                  <c:v>0.52400000000000002</c:v>
                </c:pt>
                <c:pt idx="10">
                  <c:v>0.63200000000000001</c:v>
                </c:pt>
              </c:numCache>
            </c:numRef>
          </c:val>
          <c:smooth val="0"/>
          <c:extLst>
            <c:ext xmlns:c15="http://schemas.microsoft.com/office/drawing/2012/chart" uri="{02D57815-91ED-43cb-92C2-25804820EDAC}">
              <c15:categoryFilterExceptions>
                <c15:categoryFilterException>
                  <c15:sqref>TomTom!$L$45</c15:sqref>
                  <c15:spPr xmlns:c15="http://schemas.microsoft.com/office/drawing/2012/chart">
                    <a:ln w="28575" cap="rnd">
                      <a:noFill/>
                      <a:round/>
                    </a:ln>
                    <a:effectLst/>
                  </c15:spPr>
                  <c15:bubble3D val="0"/>
                  <c15:marker>
                    <c:symbol val="dash"/>
                    <c:size val="15"/>
                    <c:spPr>
                      <a:solidFill>
                        <a:schemeClr val="tx1">
                          <a:lumMod val="50000"/>
                          <a:lumOff val="50000"/>
                        </a:schemeClr>
                      </a:solidFill>
                      <a:ln w="9525">
                        <a:noFill/>
                      </a:ln>
                      <a:effectLst/>
                    </c:spPr>
                  </c15:marker>
                </c15:categoryFilterException>
                <c15:categoryFilterException>
                  <c15:sqref>TomTom!$L$46</c15:sqref>
                  <c15:spPr xmlns:c15="http://schemas.microsoft.com/office/drawing/2012/chart">
                    <a:ln w="28575" cap="rnd">
                      <a:noFill/>
                      <a:round/>
                    </a:ln>
                    <a:effectLst/>
                  </c15:spPr>
                  <c15:bubble3D val="0"/>
                  <c15:marker>
                    <c:symbol val="dash"/>
                    <c:size val="15"/>
                    <c:spPr>
                      <a:solidFill>
                        <a:schemeClr val="tx1">
                          <a:lumMod val="50000"/>
                          <a:lumOff val="50000"/>
                        </a:schemeClr>
                      </a:solidFill>
                      <a:ln w="9525">
                        <a:noFill/>
                      </a:ln>
                      <a:effectLst/>
                    </c:spPr>
                  </c15:marker>
                </c15:categoryFilterException>
                <c15:categoryFilterException>
                  <c15:sqref>TomTom!$L$47</c15:sqref>
                  <c15:spPr xmlns:c15="http://schemas.microsoft.com/office/drawing/2012/chart">
                    <a:ln w="28575" cap="rnd">
                      <a:noFill/>
                      <a:round/>
                    </a:ln>
                    <a:effectLst/>
                  </c15:spPr>
                  <c15:bubble3D val="0"/>
                  <c15:marker>
                    <c:symbol val="dash"/>
                    <c:size val="15"/>
                    <c:spPr>
                      <a:solidFill>
                        <a:schemeClr val="tx1">
                          <a:lumMod val="50000"/>
                          <a:lumOff val="50000"/>
                        </a:schemeClr>
                      </a:solidFill>
                      <a:ln w="9525">
                        <a:noFill/>
                      </a:ln>
                      <a:effectLst/>
                    </c:spPr>
                  </c15:marker>
                </c15:categoryFilterException>
              </c15:categoryFilterExceptions>
            </c:ext>
            <c:ext xmlns:c16="http://schemas.microsoft.com/office/drawing/2014/chart" uri="{C3380CC4-5D6E-409C-BE32-E72D297353CC}">
              <c16:uniqueId val="{000001A8-2F64-4DCF-9CD4-0FA5A411BA04}"/>
            </c:ext>
          </c:extLst>
        </c:ser>
        <c:dLbls>
          <c:showLegendKey val="0"/>
          <c:showVal val="0"/>
          <c:showCatName val="0"/>
          <c:showSerName val="0"/>
          <c:showPercent val="0"/>
          <c:showBubbleSize val="0"/>
        </c:dLbls>
        <c:marker val="1"/>
        <c:smooth val="0"/>
        <c:axId val="784547720"/>
        <c:axId val="784548896"/>
      </c:lineChart>
      <c:catAx>
        <c:axId val="784547720"/>
        <c:scaling>
          <c:orientation val="minMax"/>
        </c:scaling>
        <c:delete val="0"/>
        <c:axPos val="b"/>
        <c:numFmt formatCode="General" sourceLinked="1"/>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48896"/>
        <c:crosses val="autoZero"/>
        <c:auto val="1"/>
        <c:lblAlgn val="ctr"/>
        <c:lblOffset val="100"/>
        <c:noMultiLvlLbl val="0"/>
      </c:catAx>
      <c:valAx>
        <c:axId val="784548896"/>
        <c:scaling>
          <c:orientation val="minMax"/>
          <c:max val="1.5"/>
          <c:min val="0"/>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none"/>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47720"/>
        <c:crosses val="autoZero"/>
        <c:crossBetween val="between"/>
        <c:majorUnit val="0.5"/>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TomTom!$DT$44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TomTom!$DT$45:$DT$68</c:f>
              <c:numCache>
                <c:formatCode>0%</c:formatCode>
                <c:ptCount val="24"/>
                <c:pt idx="0">
                  <c:v>6.9999999999999993E-2</c:v>
                </c:pt>
                <c:pt idx="1">
                  <c:v>3.0000000000000006E-2</c:v>
                </c:pt>
                <c:pt idx="2">
                  <c:v>0.01</c:v>
                </c:pt>
                <c:pt idx="3">
                  <c:v>0</c:v>
                </c:pt>
                <c:pt idx="4">
                  <c:v>0</c:v>
                </c:pt>
                <c:pt idx="5">
                  <c:v>4.0000000000000008E-2</c:v>
                </c:pt>
                <c:pt idx="6">
                  <c:v>0.28000000000000003</c:v>
                </c:pt>
                <c:pt idx="7">
                  <c:v>0.54200000000000004</c:v>
                </c:pt>
                <c:pt idx="8">
                  <c:v>0.71800000000000008</c:v>
                </c:pt>
                <c:pt idx="9">
                  <c:v>0.56600000000000006</c:v>
                </c:pt>
                <c:pt idx="10">
                  <c:v>0.41000000000000003</c:v>
                </c:pt>
                <c:pt idx="11">
                  <c:v>0.374</c:v>
                </c:pt>
                <c:pt idx="12">
                  <c:v>0.372</c:v>
                </c:pt>
                <c:pt idx="13">
                  <c:v>0.35799999999999998</c:v>
                </c:pt>
                <c:pt idx="14">
                  <c:v>0.38800000000000001</c:v>
                </c:pt>
                <c:pt idx="15">
                  <c:v>0.45</c:v>
                </c:pt>
                <c:pt idx="16">
                  <c:v>0.56000000000000005</c:v>
                </c:pt>
                <c:pt idx="17">
                  <c:v>0.70399999999999996</c:v>
                </c:pt>
                <c:pt idx="18">
                  <c:v>0.7</c:v>
                </c:pt>
                <c:pt idx="19">
                  <c:v>0.52800000000000002</c:v>
                </c:pt>
                <c:pt idx="20">
                  <c:v>0.3</c:v>
                </c:pt>
                <c:pt idx="21">
                  <c:v>0.16600000000000001</c:v>
                </c:pt>
                <c:pt idx="22">
                  <c:v>0.14200000000000002</c:v>
                </c:pt>
                <c:pt idx="23">
                  <c:v>0.13200000000000001</c:v>
                </c:pt>
              </c:numCache>
            </c:numRef>
          </c:val>
          <c:smooth val="0"/>
          <c:extLst>
            <c:ext xmlns:c16="http://schemas.microsoft.com/office/drawing/2014/chart" uri="{C3380CC4-5D6E-409C-BE32-E72D297353CC}">
              <c16:uniqueId val="{00000000-0EDC-495C-8152-6153AADA17EB}"/>
            </c:ext>
          </c:extLst>
        </c:ser>
        <c:ser>
          <c:idx val="1"/>
          <c:order val="1"/>
          <c:tx>
            <c:strRef>
              <c:f>TomTom!$DU$44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TomTom!$DU$45:$DU$68</c:f>
              <c:numCache>
                <c:formatCode>0%</c:formatCode>
                <c:ptCount val="24"/>
                <c:pt idx="0">
                  <c:v>0.13</c:v>
                </c:pt>
                <c:pt idx="1">
                  <c:v>0.08</c:v>
                </c:pt>
                <c:pt idx="2">
                  <c:v>2.2000000000000002E-2</c:v>
                </c:pt>
                <c:pt idx="3">
                  <c:v>6.0000000000000001E-3</c:v>
                </c:pt>
                <c:pt idx="4">
                  <c:v>0</c:v>
                </c:pt>
                <c:pt idx="5">
                  <c:v>0</c:v>
                </c:pt>
                <c:pt idx="6">
                  <c:v>0.20200000000000001</c:v>
                </c:pt>
                <c:pt idx="7">
                  <c:v>0.48399999999999999</c:v>
                </c:pt>
                <c:pt idx="8">
                  <c:v>0.68200000000000005</c:v>
                </c:pt>
                <c:pt idx="9">
                  <c:v>0.70799999999999996</c:v>
                </c:pt>
                <c:pt idx="10">
                  <c:v>0.52</c:v>
                </c:pt>
                <c:pt idx="11">
                  <c:v>0.41799999999999998</c:v>
                </c:pt>
                <c:pt idx="12">
                  <c:v>0.40199999999999997</c:v>
                </c:pt>
                <c:pt idx="13">
                  <c:v>0.38</c:v>
                </c:pt>
                <c:pt idx="14">
                  <c:v>0.374</c:v>
                </c:pt>
                <c:pt idx="15">
                  <c:v>0.41799999999999998</c:v>
                </c:pt>
                <c:pt idx="16">
                  <c:v>0.5</c:v>
                </c:pt>
                <c:pt idx="17">
                  <c:v>0.60799999999999998</c:v>
                </c:pt>
                <c:pt idx="18">
                  <c:v>0.624</c:v>
                </c:pt>
                <c:pt idx="19">
                  <c:v>0.56600000000000006</c:v>
                </c:pt>
                <c:pt idx="20">
                  <c:v>0.36399999999999999</c:v>
                </c:pt>
                <c:pt idx="21">
                  <c:v>0.16399999999999998</c:v>
                </c:pt>
                <c:pt idx="22">
                  <c:v>0.128</c:v>
                </c:pt>
                <c:pt idx="23">
                  <c:v>0.15</c:v>
                </c:pt>
              </c:numCache>
            </c:numRef>
          </c:val>
          <c:smooth val="0"/>
          <c:extLst>
            <c:ext xmlns:c16="http://schemas.microsoft.com/office/drawing/2014/chart" uri="{C3380CC4-5D6E-409C-BE32-E72D297353CC}">
              <c16:uniqueId val="{00000001-0EDC-495C-8152-6153AADA17EB}"/>
            </c:ext>
          </c:extLst>
        </c:ser>
        <c:ser>
          <c:idx val="2"/>
          <c:order val="2"/>
          <c:tx>
            <c:strRef>
              <c:f>TomTom!$DV$44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TomTom!$DV$45:$DV$68</c:f>
              <c:numCache>
                <c:formatCode>0%</c:formatCode>
                <c:ptCount val="24"/>
                <c:pt idx="0">
                  <c:v>9.1999999999999998E-2</c:v>
                </c:pt>
                <c:pt idx="1">
                  <c:v>3.2000000000000001E-2</c:v>
                </c:pt>
                <c:pt idx="2">
                  <c:v>0</c:v>
                </c:pt>
                <c:pt idx="3">
                  <c:v>0</c:v>
                </c:pt>
                <c:pt idx="4">
                  <c:v>0</c:v>
                </c:pt>
                <c:pt idx="5">
                  <c:v>0</c:v>
                </c:pt>
                <c:pt idx="6">
                  <c:v>0.19600000000000001</c:v>
                </c:pt>
                <c:pt idx="7">
                  <c:v>0.45999999999999996</c:v>
                </c:pt>
                <c:pt idx="8">
                  <c:v>0.63200000000000001</c:v>
                </c:pt>
                <c:pt idx="9">
                  <c:v>0.65799999999999992</c:v>
                </c:pt>
                <c:pt idx="10">
                  <c:v>0.496</c:v>
                </c:pt>
                <c:pt idx="11">
                  <c:v>0.42199999999999999</c:v>
                </c:pt>
                <c:pt idx="12">
                  <c:v>0.39599999999999996</c:v>
                </c:pt>
                <c:pt idx="13">
                  <c:v>0.36800000000000005</c:v>
                </c:pt>
                <c:pt idx="14">
                  <c:v>0.378</c:v>
                </c:pt>
                <c:pt idx="15">
                  <c:v>0.442</c:v>
                </c:pt>
                <c:pt idx="16">
                  <c:v>0.53400000000000003</c:v>
                </c:pt>
                <c:pt idx="17">
                  <c:v>0.63800000000000001</c:v>
                </c:pt>
                <c:pt idx="18">
                  <c:v>0.65200000000000002</c:v>
                </c:pt>
                <c:pt idx="19">
                  <c:v>0.58799999999999997</c:v>
                </c:pt>
                <c:pt idx="20">
                  <c:v>0.38400000000000001</c:v>
                </c:pt>
                <c:pt idx="21">
                  <c:v>0.184</c:v>
                </c:pt>
                <c:pt idx="22">
                  <c:v>0.11200000000000002</c:v>
                </c:pt>
                <c:pt idx="23">
                  <c:v>0.126</c:v>
                </c:pt>
              </c:numCache>
            </c:numRef>
          </c:val>
          <c:smooth val="0"/>
          <c:extLst>
            <c:ext xmlns:c16="http://schemas.microsoft.com/office/drawing/2014/chart" uri="{C3380CC4-5D6E-409C-BE32-E72D297353CC}">
              <c16:uniqueId val="{00000002-0EDC-495C-8152-6153AADA17EB}"/>
            </c:ext>
          </c:extLst>
        </c:ser>
        <c:dLbls>
          <c:showLegendKey val="0"/>
          <c:showVal val="0"/>
          <c:showCatName val="0"/>
          <c:showSerName val="0"/>
          <c:showPercent val="0"/>
          <c:showBubbleSize val="0"/>
        </c:dLbls>
        <c:smooth val="0"/>
        <c:axId val="784576728"/>
        <c:axId val="784569672"/>
      </c:lineChart>
      <c:catAx>
        <c:axId val="784576728"/>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69672"/>
        <c:crosses val="autoZero"/>
        <c:auto val="1"/>
        <c:lblAlgn val="ctr"/>
        <c:lblOffset val="100"/>
        <c:tickLblSkip val="12"/>
        <c:tickMarkSkip val="12"/>
        <c:noMultiLvlLbl val="1"/>
      </c:catAx>
      <c:valAx>
        <c:axId val="784569672"/>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76728"/>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TomTom!$DX$44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TomTom!$DX$45:$DX$68</c:f>
              <c:numCache>
                <c:formatCode>0%</c:formatCode>
                <c:ptCount val="24"/>
                <c:pt idx="0">
                  <c:v>0.04</c:v>
                </c:pt>
                <c:pt idx="1">
                  <c:v>0.02</c:v>
                </c:pt>
                <c:pt idx="2">
                  <c:v>1.2E-2</c:v>
                </c:pt>
                <c:pt idx="3">
                  <c:v>0.01</c:v>
                </c:pt>
                <c:pt idx="4">
                  <c:v>2E-3</c:v>
                </c:pt>
                <c:pt idx="5">
                  <c:v>1.2E-2</c:v>
                </c:pt>
                <c:pt idx="6">
                  <c:v>0.10999999999999999</c:v>
                </c:pt>
                <c:pt idx="7">
                  <c:v>0.47000000000000003</c:v>
                </c:pt>
                <c:pt idx="8">
                  <c:v>0.61799999999999999</c:v>
                </c:pt>
                <c:pt idx="9">
                  <c:v>0.33399999999999996</c:v>
                </c:pt>
                <c:pt idx="10">
                  <c:v>0.24</c:v>
                </c:pt>
                <c:pt idx="11">
                  <c:v>0.248</c:v>
                </c:pt>
                <c:pt idx="12">
                  <c:v>0.25800000000000001</c:v>
                </c:pt>
                <c:pt idx="13">
                  <c:v>0.22599999999999998</c:v>
                </c:pt>
                <c:pt idx="14">
                  <c:v>0.26600000000000001</c:v>
                </c:pt>
                <c:pt idx="15">
                  <c:v>0.29599999999999999</c:v>
                </c:pt>
                <c:pt idx="16">
                  <c:v>0.44399999999999995</c:v>
                </c:pt>
                <c:pt idx="17">
                  <c:v>0.62600000000000011</c:v>
                </c:pt>
                <c:pt idx="18">
                  <c:v>0.56000000000000005</c:v>
                </c:pt>
                <c:pt idx="19">
                  <c:v>0.32800000000000001</c:v>
                </c:pt>
                <c:pt idx="20">
                  <c:v>0.14399999999999999</c:v>
                </c:pt>
                <c:pt idx="21">
                  <c:v>9.8000000000000004E-2</c:v>
                </c:pt>
                <c:pt idx="22">
                  <c:v>8.4000000000000005E-2</c:v>
                </c:pt>
                <c:pt idx="23">
                  <c:v>7.3999999999999996E-2</c:v>
                </c:pt>
              </c:numCache>
            </c:numRef>
          </c:val>
          <c:smooth val="0"/>
          <c:extLst>
            <c:ext xmlns:c16="http://schemas.microsoft.com/office/drawing/2014/chart" uri="{C3380CC4-5D6E-409C-BE32-E72D297353CC}">
              <c16:uniqueId val="{00000000-D308-4F1E-8B7F-AF77DA24BC04}"/>
            </c:ext>
          </c:extLst>
        </c:ser>
        <c:ser>
          <c:idx val="1"/>
          <c:order val="1"/>
          <c:tx>
            <c:strRef>
              <c:f>TomTom!$DY$44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TomTom!$DY$45:$DY$68</c:f>
              <c:numCache>
                <c:formatCode>0%</c:formatCode>
                <c:ptCount val="24"/>
                <c:pt idx="0">
                  <c:v>5.4000000000000006E-2</c:v>
                </c:pt>
                <c:pt idx="1">
                  <c:v>2.4E-2</c:v>
                </c:pt>
                <c:pt idx="2">
                  <c:v>6.0000000000000001E-3</c:v>
                </c:pt>
                <c:pt idx="3">
                  <c:v>0</c:v>
                </c:pt>
                <c:pt idx="4">
                  <c:v>0</c:v>
                </c:pt>
                <c:pt idx="5">
                  <c:v>8.0000000000000002E-3</c:v>
                </c:pt>
                <c:pt idx="6">
                  <c:v>4.6000000000000006E-2</c:v>
                </c:pt>
                <c:pt idx="7">
                  <c:v>0.42400000000000004</c:v>
                </c:pt>
                <c:pt idx="8">
                  <c:v>0.73599999999999999</c:v>
                </c:pt>
                <c:pt idx="9">
                  <c:v>0.746</c:v>
                </c:pt>
                <c:pt idx="10">
                  <c:v>0.38800000000000001</c:v>
                </c:pt>
                <c:pt idx="11">
                  <c:v>0.29399999999999998</c:v>
                </c:pt>
                <c:pt idx="12">
                  <c:v>0.32</c:v>
                </c:pt>
                <c:pt idx="13">
                  <c:v>0.25800000000000001</c:v>
                </c:pt>
                <c:pt idx="14">
                  <c:v>0.28599999999999998</c:v>
                </c:pt>
                <c:pt idx="15">
                  <c:v>0.32600000000000001</c:v>
                </c:pt>
                <c:pt idx="16">
                  <c:v>0.47199999999999998</c:v>
                </c:pt>
                <c:pt idx="17">
                  <c:v>0.63800000000000001</c:v>
                </c:pt>
                <c:pt idx="18">
                  <c:v>0.66600000000000004</c:v>
                </c:pt>
                <c:pt idx="19">
                  <c:v>0.54</c:v>
                </c:pt>
                <c:pt idx="20">
                  <c:v>0.27999999999999997</c:v>
                </c:pt>
                <c:pt idx="21">
                  <c:v>0.10600000000000001</c:v>
                </c:pt>
                <c:pt idx="22">
                  <c:v>0.1</c:v>
                </c:pt>
                <c:pt idx="23">
                  <c:v>9.8000000000000004E-2</c:v>
                </c:pt>
              </c:numCache>
            </c:numRef>
          </c:val>
          <c:smooth val="0"/>
          <c:extLst>
            <c:ext xmlns:c16="http://schemas.microsoft.com/office/drawing/2014/chart" uri="{C3380CC4-5D6E-409C-BE32-E72D297353CC}">
              <c16:uniqueId val="{00000001-D308-4F1E-8B7F-AF77DA24BC04}"/>
            </c:ext>
          </c:extLst>
        </c:ser>
        <c:ser>
          <c:idx val="2"/>
          <c:order val="2"/>
          <c:tx>
            <c:strRef>
              <c:f>TomTom!$DZ$44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TomTom!$DZ$45:$DZ$68</c:f>
              <c:numCache>
                <c:formatCode>0%</c:formatCode>
                <c:ptCount val="24"/>
                <c:pt idx="0">
                  <c:v>3.7999999999999999E-2</c:v>
                </c:pt>
                <c:pt idx="1">
                  <c:v>1.2E-2</c:v>
                </c:pt>
                <c:pt idx="2">
                  <c:v>4.0000000000000001E-3</c:v>
                </c:pt>
                <c:pt idx="3">
                  <c:v>2E-3</c:v>
                </c:pt>
                <c:pt idx="4">
                  <c:v>2E-3</c:v>
                </c:pt>
                <c:pt idx="5">
                  <c:v>0</c:v>
                </c:pt>
                <c:pt idx="6">
                  <c:v>3.5999999999999997E-2</c:v>
                </c:pt>
                <c:pt idx="7">
                  <c:v>0.35199999999999998</c:v>
                </c:pt>
                <c:pt idx="8">
                  <c:v>0.66200000000000003</c:v>
                </c:pt>
                <c:pt idx="9">
                  <c:v>0.68399999999999994</c:v>
                </c:pt>
                <c:pt idx="10">
                  <c:v>0.38600000000000001</c:v>
                </c:pt>
                <c:pt idx="11">
                  <c:v>0.32800000000000001</c:v>
                </c:pt>
                <c:pt idx="12">
                  <c:v>0.33600000000000002</c:v>
                </c:pt>
                <c:pt idx="13">
                  <c:v>0.27600000000000002</c:v>
                </c:pt>
                <c:pt idx="14">
                  <c:v>0.30599999999999999</c:v>
                </c:pt>
                <c:pt idx="15">
                  <c:v>0.34800000000000003</c:v>
                </c:pt>
                <c:pt idx="16">
                  <c:v>0.49199999999999988</c:v>
                </c:pt>
                <c:pt idx="17">
                  <c:v>0.66199999999999992</c:v>
                </c:pt>
                <c:pt idx="18">
                  <c:v>0.67400000000000004</c:v>
                </c:pt>
                <c:pt idx="19">
                  <c:v>0.53599999999999992</c:v>
                </c:pt>
                <c:pt idx="20">
                  <c:v>0.25800000000000001</c:v>
                </c:pt>
                <c:pt idx="21">
                  <c:v>9.6000000000000002E-2</c:v>
                </c:pt>
                <c:pt idx="22">
                  <c:v>0.08</c:v>
                </c:pt>
                <c:pt idx="23">
                  <c:v>7.2000000000000008E-2</c:v>
                </c:pt>
              </c:numCache>
            </c:numRef>
          </c:val>
          <c:smooth val="0"/>
          <c:extLst>
            <c:ext xmlns:c16="http://schemas.microsoft.com/office/drawing/2014/chart" uri="{C3380CC4-5D6E-409C-BE32-E72D297353CC}">
              <c16:uniqueId val="{00000002-D308-4F1E-8B7F-AF77DA24BC04}"/>
            </c:ext>
          </c:extLst>
        </c:ser>
        <c:dLbls>
          <c:showLegendKey val="0"/>
          <c:showVal val="0"/>
          <c:showCatName val="0"/>
          <c:showSerName val="0"/>
          <c:showPercent val="0"/>
          <c:showBubbleSize val="0"/>
        </c:dLbls>
        <c:smooth val="0"/>
        <c:axId val="784576336"/>
        <c:axId val="784580648"/>
      </c:lineChart>
      <c:catAx>
        <c:axId val="784576336"/>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80648"/>
        <c:crosses val="autoZero"/>
        <c:auto val="1"/>
        <c:lblAlgn val="ctr"/>
        <c:lblOffset val="100"/>
        <c:tickLblSkip val="12"/>
        <c:tickMarkSkip val="12"/>
        <c:noMultiLvlLbl val="1"/>
      </c:catAx>
      <c:valAx>
        <c:axId val="784580648"/>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76336"/>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3403032000647769"/>
          <c:w val="0.91162753951524234"/>
          <c:h val="0.77136695449760795"/>
        </c:manualLayout>
      </c:layout>
      <c:lineChart>
        <c:grouping val="standard"/>
        <c:varyColors val="0"/>
        <c:ser>
          <c:idx val="0"/>
          <c:order val="0"/>
          <c:tx>
            <c:strRef>
              <c:f>TomTom!$EB$44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TomTom!$EB$45:$EB$68</c:f>
              <c:numCache>
                <c:formatCode>0%</c:formatCode>
                <c:ptCount val="24"/>
                <c:pt idx="0">
                  <c:v>6.4000000000000001E-2</c:v>
                </c:pt>
                <c:pt idx="1">
                  <c:v>1.2E-2</c:v>
                </c:pt>
                <c:pt idx="2">
                  <c:v>0</c:v>
                </c:pt>
                <c:pt idx="3">
                  <c:v>0</c:v>
                </c:pt>
                <c:pt idx="4">
                  <c:v>0</c:v>
                </c:pt>
                <c:pt idx="5">
                  <c:v>0</c:v>
                </c:pt>
                <c:pt idx="6">
                  <c:v>8.199999999999999E-2</c:v>
                </c:pt>
                <c:pt idx="7">
                  <c:v>0.46200000000000002</c:v>
                </c:pt>
                <c:pt idx="8">
                  <c:v>0.61999999999999988</c:v>
                </c:pt>
                <c:pt idx="9">
                  <c:v>0.39600000000000002</c:v>
                </c:pt>
                <c:pt idx="10">
                  <c:v>0.32400000000000001</c:v>
                </c:pt>
                <c:pt idx="11">
                  <c:v>0.34</c:v>
                </c:pt>
                <c:pt idx="12">
                  <c:v>0.33200000000000002</c:v>
                </c:pt>
                <c:pt idx="13">
                  <c:v>0.28800000000000003</c:v>
                </c:pt>
                <c:pt idx="14">
                  <c:v>0.33200000000000002</c:v>
                </c:pt>
                <c:pt idx="15">
                  <c:v>0.36799999999999994</c:v>
                </c:pt>
                <c:pt idx="16">
                  <c:v>0.54800000000000004</c:v>
                </c:pt>
                <c:pt idx="17">
                  <c:v>0.7</c:v>
                </c:pt>
                <c:pt idx="18">
                  <c:v>0.58399999999999996</c:v>
                </c:pt>
                <c:pt idx="19">
                  <c:v>0.36599999999999999</c:v>
                </c:pt>
                <c:pt idx="20">
                  <c:v>0.192</c:v>
                </c:pt>
                <c:pt idx="21">
                  <c:v>0.12000000000000002</c:v>
                </c:pt>
                <c:pt idx="22">
                  <c:v>0.11600000000000002</c:v>
                </c:pt>
                <c:pt idx="23">
                  <c:v>0.10400000000000001</c:v>
                </c:pt>
              </c:numCache>
            </c:numRef>
          </c:val>
          <c:smooth val="0"/>
          <c:extLst>
            <c:ext xmlns:c16="http://schemas.microsoft.com/office/drawing/2014/chart" uri="{C3380CC4-5D6E-409C-BE32-E72D297353CC}">
              <c16:uniqueId val="{00000000-50B3-4C9E-B977-9041EEEE3AE0}"/>
            </c:ext>
          </c:extLst>
        </c:ser>
        <c:ser>
          <c:idx val="1"/>
          <c:order val="1"/>
          <c:tx>
            <c:strRef>
              <c:f>TomTom!$EC$44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TomTom!$EC$45:$EC$68</c:f>
              <c:numCache>
                <c:formatCode>0%</c:formatCode>
                <c:ptCount val="24"/>
                <c:pt idx="0">
                  <c:v>8.6000000000000007E-2</c:v>
                </c:pt>
                <c:pt idx="1">
                  <c:v>3.0000000000000006E-2</c:v>
                </c:pt>
                <c:pt idx="2">
                  <c:v>4.0000000000000001E-3</c:v>
                </c:pt>
                <c:pt idx="3">
                  <c:v>0</c:v>
                </c:pt>
                <c:pt idx="4">
                  <c:v>0</c:v>
                </c:pt>
                <c:pt idx="5">
                  <c:v>0</c:v>
                </c:pt>
                <c:pt idx="6">
                  <c:v>4.3999999999999997E-2</c:v>
                </c:pt>
                <c:pt idx="7">
                  <c:v>0.42199999999999999</c:v>
                </c:pt>
                <c:pt idx="8">
                  <c:v>0.75600000000000001</c:v>
                </c:pt>
                <c:pt idx="9">
                  <c:v>0.78200000000000014</c:v>
                </c:pt>
                <c:pt idx="10">
                  <c:v>0.45599999999999996</c:v>
                </c:pt>
                <c:pt idx="11">
                  <c:v>0.39399999999999996</c:v>
                </c:pt>
                <c:pt idx="12">
                  <c:v>0.41200000000000003</c:v>
                </c:pt>
                <c:pt idx="13">
                  <c:v>0.32799999999999996</c:v>
                </c:pt>
                <c:pt idx="14">
                  <c:v>0.32800000000000001</c:v>
                </c:pt>
                <c:pt idx="15">
                  <c:v>0.38200000000000001</c:v>
                </c:pt>
                <c:pt idx="16">
                  <c:v>0.59</c:v>
                </c:pt>
                <c:pt idx="17">
                  <c:v>0.752</c:v>
                </c:pt>
                <c:pt idx="18">
                  <c:v>0.73399999999999999</c:v>
                </c:pt>
                <c:pt idx="19">
                  <c:v>0.55599999999999994</c:v>
                </c:pt>
                <c:pt idx="20">
                  <c:v>0.312</c:v>
                </c:pt>
                <c:pt idx="21">
                  <c:v>0.15399999999999997</c:v>
                </c:pt>
                <c:pt idx="22">
                  <c:v>0.13999999999999999</c:v>
                </c:pt>
                <c:pt idx="23">
                  <c:v>0.14000000000000001</c:v>
                </c:pt>
              </c:numCache>
            </c:numRef>
          </c:val>
          <c:smooth val="0"/>
          <c:extLst>
            <c:ext xmlns:c16="http://schemas.microsoft.com/office/drawing/2014/chart" uri="{C3380CC4-5D6E-409C-BE32-E72D297353CC}">
              <c16:uniqueId val="{00000001-50B3-4C9E-B977-9041EEEE3AE0}"/>
            </c:ext>
          </c:extLst>
        </c:ser>
        <c:ser>
          <c:idx val="2"/>
          <c:order val="2"/>
          <c:tx>
            <c:strRef>
              <c:f>TomTom!$ED$44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TomTom!$ED$45:$ED$68</c:f>
              <c:numCache>
                <c:formatCode>0%</c:formatCode>
                <c:ptCount val="24"/>
                <c:pt idx="0">
                  <c:v>0.10400000000000001</c:v>
                </c:pt>
                <c:pt idx="1">
                  <c:v>2.6000000000000002E-2</c:v>
                </c:pt>
                <c:pt idx="2">
                  <c:v>0</c:v>
                </c:pt>
                <c:pt idx="3">
                  <c:v>0</c:v>
                </c:pt>
                <c:pt idx="4">
                  <c:v>0</c:v>
                </c:pt>
                <c:pt idx="5">
                  <c:v>0</c:v>
                </c:pt>
                <c:pt idx="6">
                  <c:v>3.8000000000000006E-2</c:v>
                </c:pt>
                <c:pt idx="7">
                  <c:v>0.35800000000000004</c:v>
                </c:pt>
                <c:pt idx="8">
                  <c:v>0.65800000000000003</c:v>
                </c:pt>
                <c:pt idx="9">
                  <c:v>0.69599999999999995</c:v>
                </c:pt>
                <c:pt idx="10">
                  <c:v>0.51</c:v>
                </c:pt>
                <c:pt idx="11">
                  <c:v>0.42199999999999999</c:v>
                </c:pt>
                <c:pt idx="12">
                  <c:v>0.41600000000000004</c:v>
                </c:pt>
                <c:pt idx="13">
                  <c:v>0.32400000000000001</c:v>
                </c:pt>
                <c:pt idx="14">
                  <c:v>0.34199999999999997</c:v>
                </c:pt>
                <c:pt idx="15">
                  <c:v>0.39800000000000002</c:v>
                </c:pt>
                <c:pt idx="16">
                  <c:v>0.61599999999999999</c:v>
                </c:pt>
                <c:pt idx="17">
                  <c:v>0.76800000000000002</c:v>
                </c:pt>
                <c:pt idx="18">
                  <c:v>0.75800000000000001</c:v>
                </c:pt>
                <c:pt idx="19">
                  <c:v>0.61599999999999999</c:v>
                </c:pt>
                <c:pt idx="20">
                  <c:v>0.376</c:v>
                </c:pt>
                <c:pt idx="21">
                  <c:v>0.14799999999999999</c:v>
                </c:pt>
                <c:pt idx="22">
                  <c:v>0.154</c:v>
                </c:pt>
                <c:pt idx="23">
                  <c:v>0.16599999999999998</c:v>
                </c:pt>
              </c:numCache>
            </c:numRef>
          </c:val>
          <c:smooth val="0"/>
          <c:extLst>
            <c:ext xmlns:c16="http://schemas.microsoft.com/office/drawing/2014/chart" uri="{C3380CC4-5D6E-409C-BE32-E72D297353CC}">
              <c16:uniqueId val="{00000002-50B3-4C9E-B977-9041EEEE3AE0}"/>
            </c:ext>
          </c:extLst>
        </c:ser>
        <c:dLbls>
          <c:showLegendKey val="0"/>
          <c:showVal val="0"/>
          <c:showCatName val="0"/>
          <c:showSerName val="0"/>
          <c:showPercent val="0"/>
          <c:showBubbleSize val="0"/>
        </c:dLbls>
        <c:smooth val="0"/>
        <c:axId val="784581040"/>
        <c:axId val="784581432"/>
      </c:lineChart>
      <c:catAx>
        <c:axId val="784581040"/>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81432"/>
        <c:crosses val="autoZero"/>
        <c:auto val="1"/>
        <c:lblAlgn val="ctr"/>
        <c:lblOffset val="100"/>
        <c:tickLblSkip val="12"/>
        <c:tickMarkSkip val="12"/>
        <c:noMultiLvlLbl val="1"/>
      </c:catAx>
      <c:valAx>
        <c:axId val="784581432"/>
        <c:scaling>
          <c:orientation val="minMax"/>
          <c:min val="0"/>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81040"/>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TomTom!$EF$44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TomTom!$EF$45:$EF$68</c:f>
              <c:numCache>
                <c:formatCode>0%</c:formatCode>
                <c:ptCount val="24"/>
                <c:pt idx="0">
                  <c:v>8.2000000000000003E-2</c:v>
                </c:pt>
                <c:pt idx="1">
                  <c:v>4.4000000000000004E-2</c:v>
                </c:pt>
                <c:pt idx="2">
                  <c:v>0.02</c:v>
                </c:pt>
                <c:pt idx="3">
                  <c:v>6.0000000000000001E-3</c:v>
                </c:pt>
                <c:pt idx="4">
                  <c:v>0</c:v>
                </c:pt>
                <c:pt idx="5">
                  <c:v>0.02</c:v>
                </c:pt>
                <c:pt idx="6">
                  <c:v>0.21600000000000003</c:v>
                </c:pt>
                <c:pt idx="7">
                  <c:v>0.50400000000000011</c:v>
                </c:pt>
                <c:pt idx="8">
                  <c:v>0.626</c:v>
                </c:pt>
                <c:pt idx="9">
                  <c:v>0.45400000000000001</c:v>
                </c:pt>
                <c:pt idx="10">
                  <c:v>0.38</c:v>
                </c:pt>
                <c:pt idx="11">
                  <c:v>0.38399999999999995</c:v>
                </c:pt>
                <c:pt idx="12">
                  <c:v>0.4</c:v>
                </c:pt>
                <c:pt idx="13">
                  <c:v>0.39799999999999996</c:v>
                </c:pt>
                <c:pt idx="14">
                  <c:v>0.41999999999999993</c:v>
                </c:pt>
                <c:pt idx="15">
                  <c:v>0.52799999999999991</c:v>
                </c:pt>
                <c:pt idx="16">
                  <c:v>0.60799999999999987</c:v>
                </c:pt>
                <c:pt idx="17">
                  <c:v>0.67400000000000004</c:v>
                </c:pt>
                <c:pt idx="18">
                  <c:v>0.55600000000000005</c:v>
                </c:pt>
                <c:pt idx="19">
                  <c:v>0.36199999999999999</c:v>
                </c:pt>
                <c:pt idx="20">
                  <c:v>0.254</c:v>
                </c:pt>
                <c:pt idx="21">
                  <c:v>0.188</c:v>
                </c:pt>
                <c:pt idx="22">
                  <c:v>0.188</c:v>
                </c:pt>
                <c:pt idx="23">
                  <c:v>0.156</c:v>
                </c:pt>
              </c:numCache>
            </c:numRef>
          </c:val>
          <c:smooth val="0"/>
          <c:extLst>
            <c:ext xmlns:c16="http://schemas.microsoft.com/office/drawing/2014/chart" uri="{C3380CC4-5D6E-409C-BE32-E72D297353CC}">
              <c16:uniqueId val="{00000000-45A5-4C30-8DB8-8938F17FF045}"/>
            </c:ext>
          </c:extLst>
        </c:ser>
        <c:ser>
          <c:idx val="1"/>
          <c:order val="1"/>
          <c:tx>
            <c:strRef>
              <c:f>TomTom!$EG$44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TomTom!$EG$45:$EG$68</c:f>
              <c:numCache>
                <c:formatCode>0%</c:formatCode>
                <c:ptCount val="24"/>
                <c:pt idx="0">
                  <c:v>9.6000000000000002E-2</c:v>
                </c:pt>
                <c:pt idx="1">
                  <c:v>3.2000000000000001E-2</c:v>
                </c:pt>
                <c:pt idx="2">
                  <c:v>4.0000000000000001E-3</c:v>
                </c:pt>
                <c:pt idx="3">
                  <c:v>0</c:v>
                </c:pt>
                <c:pt idx="4">
                  <c:v>0</c:v>
                </c:pt>
                <c:pt idx="5">
                  <c:v>0</c:v>
                </c:pt>
                <c:pt idx="6">
                  <c:v>0.188</c:v>
                </c:pt>
                <c:pt idx="7">
                  <c:v>0.55600000000000005</c:v>
                </c:pt>
                <c:pt idx="8">
                  <c:v>0.78400000000000003</c:v>
                </c:pt>
                <c:pt idx="9">
                  <c:v>0.77800000000000002</c:v>
                </c:pt>
                <c:pt idx="10">
                  <c:v>0.50800000000000001</c:v>
                </c:pt>
                <c:pt idx="11">
                  <c:v>0.43</c:v>
                </c:pt>
                <c:pt idx="12">
                  <c:v>0.41800000000000004</c:v>
                </c:pt>
                <c:pt idx="13">
                  <c:v>0.41</c:v>
                </c:pt>
                <c:pt idx="14">
                  <c:v>0.43200000000000005</c:v>
                </c:pt>
                <c:pt idx="15">
                  <c:v>0.59000000000000008</c:v>
                </c:pt>
                <c:pt idx="16">
                  <c:v>0.64399999999999991</c:v>
                </c:pt>
                <c:pt idx="17">
                  <c:v>0.68</c:v>
                </c:pt>
                <c:pt idx="18">
                  <c:v>0.66400000000000003</c:v>
                </c:pt>
                <c:pt idx="19">
                  <c:v>0.50800000000000001</c:v>
                </c:pt>
                <c:pt idx="20">
                  <c:v>0.32199999999999995</c:v>
                </c:pt>
                <c:pt idx="21">
                  <c:v>0.188</c:v>
                </c:pt>
                <c:pt idx="22">
                  <c:v>0.16199999999999998</c:v>
                </c:pt>
                <c:pt idx="23">
                  <c:v>0.15399999999999997</c:v>
                </c:pt>
              </c:numCache>
            </c:numRef>
          </c:val>
          <c:smooth val="0"/>
          <c:extLst>
            <c:ext xmlns:c16="http://schemas.microsoft.com/office/drawing/2014/chart" uri="{C3380CC4-5D6E-409C-BE32-E72D297353CC}">
              <c16:uniqueId val="{00000001-45A5-4C30-8DB8-8938F17FF045}"/>
            </c:ext>
          </c:extLst>
        </c:ser>
        <c:ser>
          <c:idx val="2"/>
          <c:order val="2"/>
          <c:tx>
            <c:strRef>
              <c:f>TomTom!$EH$44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TomTom!$EH$45:$EH$68</c:f>
              <c:numCache>
                <c:formatCode>0%</c:formatCode>
                <c:ptCount val="24"/>
                <c:pt idx="0">
                  <c:v>7.8E-2</c:v>
                </c:pt>
                <c:pt idx="1">
                  <c:v>1.6E-2</c:v>
                </c:pt>
                <c:pt idx="2">
                  <c:v>0</c:v>
                </c:pt>
                <c:pt idx="3">
                  <c:v>0</c:v>
                </c:pt>
                <c:pt idx="4">
                  <c:v>0</c:v>
                </c:pt>
                <c:pt idx="5">
                  <c:v>0</c:v>
                </c:pt>
                <c:pt idx="6">
                  <c:v>0.17</c:v>
                </c:pt>
                <c:pt idx="7">
                  <c:v>0.49000000000000005</c:v>
                </c:pt>
                <c:pt idx="8">
                  <c:v>0.68599999999999994</c:v>
                </c:pt>
                <c:pt idx="9">
                  <c:v>0.67199999999999993</c:v>
                </c:pt>
                <c:pt idx="10">
                  <c:v>0.434</c:v>
                </c:pt>
                <c:pt idx="11">
                  <c:v>0.39</c:v>
                </c:pt>
                <c:pt idx="12">
                  <c:v>0.39600000000000002</c:v>
                </c:pt>
                <c:pt idx="13">
                  <c:v>0.39800000000000002</c:v>
                </c:pt>
                <c:pt idx="14">
                  <c:v>0.41999999999999993</c:v>
                </c:pt>
                <c:pt idx="15">
                  <c:v>0.59799999999999998</c:v>
                </c:pt>
                <c:pt idx="16">
                  <c:v>0.63200000000000001</c:v>
                </c:pt>
                <c:pt idx="17">
                  <c:v>0.63600000000000001</c:v>
                </c:pt>
                <c:pt idx="18">
                  <c:v>0.61599999999999999</c:v>
                </c:pt>
                <c:pt idx="19">
                  <c:v>0.45400000000000001</c:v>
                </c:pt>
                <c:pt idx="20">
                  <c:v>0.27199999999999996</c:v>
                </c:pt>
                <c:pt idx="21">
                  <c:v>0.154</c:v>
                </c:pt>
                <c:pt idx="22">
                  <c:v>0.14199999999999999</c:v>
                </c:pt>
                <c:pt idx="23">
                  <c:v>0.154</c:v>
                </c:pt>
              </c:numCache>
            </c:numRef>
          </c:val>
          <c:smooth val="0"/>
          <c:extLst>
            <c:ext xmlns:c16="http://schemas.microsoft.com/office/drawing/2014/chart" uri="{C3380CC4-5D6E-409C-BE32-E72D297353CC}">
              <c16:uniqueId val="{00000002-45A5-4C30-8DB8-8938F17FF045}"/>
            </c:ext>
          </c:extLst>
        </c:ser>
        <c:dLbls>
          <c:showLegendKey val="0"/>
          <c:showVal val="0"/>
          <c:showCatName val="0"/>
          <c:showSerName val="0"/>
          <c:showPercent val="0"/>
          <c:showBubbleSize val="0"/>
        </c:dLbls>
        <c:smooth val="0"/>
        <c:axId val="784591624"/>
        <c:axId val="784579472"/>
      </c:lineChart>
      <c:catAx>
        <c:axId val="784591624"/>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79472"/>
        <c:crosses val="autoZero"/>
        <c:auto val="1"/>
        <c:lblAlgn val="ctr"/>
        <c:lblOffset val="100"/>
        <c:tickLblSkip val="12"/>
        <c:tickMarkSkip val="12"/>
        <c:noMultiLvlLbl val="1"/>
      </c:catAx>
      <c:valAx>
        <c:axId val="784579472"/>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91624"/>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TomTom!$EJ$44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TomTom!$EJ$45:$EJ$68</c:f>
              <c:numCache>
                <c:formatCode>0%</c:formatCode>
                <c:ptCount val="24"/>
                <c:pt idx="0">
                  <c:v>2.6000000000000002E-2</c:v>
                </c:pt>
                <c:pt idx="1">
                  <c:v>1.4000000000000002E-2</c:v>
                </c:pt>
                <c:pt idx="2">
                  <c:v>4.0000000000000001E-3</c:v>
                </c:pt>
                <c:pt idx="3">
                  <c:v>0</c:v>
                </c:pt>
                <c:pt idx="4">
                  <c:v>0</c:v>
                </c:pt>
                <c:pt idx="5">
                  <c:v>0</c:v>
                </c:pt>
                <c:pt idx="6">
                  <c:v>0.17400000000000002</c:v>
                </c:pt>
                <c:pt idx="7">
                  <c:v>0.49400000000000005</c:v>
                </c:pt>
                <c:pt idx="8">
                  <c:v>0.61199999999999999</c:v>
                </c:pt>
                <c:pt idx="9">
                  <c:v>0.35400000000000004</c:v>
                </c:pt>
                <c:pt idx="10">
                  <c:v>0.25</c:v>
                </c:pt>
                <c:pt idx="11">
                  <c:v>0.246</c:v>
                </c:pt>
                <c:pt idx="12">
                  <c:v>0.27400000000000002</c:v>
                </c:pt>
                <c:pt idx="13">
                  <c:v>0.27800000000000002</c:v>
                </c:pt>
                <c:pt idx="14">
                  <c:v>0.316</c:v>
                </c:pt>
                <c:pt idx="15">
                  <c:v>0.47199999999999998</c:v>
                </c:pt>
                <c:pt idx="16">
                  <c:v>0.71199999999999997</c:v>
                </c:pt>
                <c:pt idx="17">
                  <c:v>0.73</c:v>
                </c:pt>
                <c:pt idx="18">
                  <c:v>0.41600000000000004</c:v>
                </c:pt>
                <c:pt idx="19">
                  <c:v>0.19599999999999998</c:v>
                </c:pt>
                <c:pt idx="20">
                  <c:v>0.124</c:v>
                </c:pt>
                <c:pt idx="21">
                  <c:v>9.8000000000000004E-2</c:v>
                </c:pt>
                <c:pt idx="22">
                  <c:v>0.10800000000000001</c:v>
                </c:pt>
                <c:pt idx="23">
                  <c:v>7.8E-2</c:v>
                </c:pt>
              </c:numCache>
            </c:numRef>
          </c:val>
          <c:smooth val="0"/>
          <c:extLst>
            <c:ext xmlns:c16="http://schemas.microsoft.com/office/drawing/2014/chart" uri="{C3380CC4-5D6E-409C-BE32-E72D297353CC}">
              <c16:uniqueId val="{00000000-0477-4CA2-BFE7-85F4F9288273}"/>
            </c:ext>
          </c:extLst>
        </c:ser>
        <c:ser>
          <c:idx val="1"/>
          <c:order val="1"/>
          <c:tx>
            <c:strRef>
              <c:f>TomTom!$EK$44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TomTom!$EK$45:$EK$68</c:f>
              <c:numCache>
                <c:formatCode>0%</c:formatCode>
                <c:ptCount val="24"/>
                <c:pt idx="0">
                  <c:v>0.14400000000000004</c:v>
                </c:pt>
                <c:pt idx="1">
                  <c:v>3.7999999999999999E-2</c:v>
                </c:pt>
                <c:pt idx="2">
                  <c:v>1.2E-2</c:v>
                </c:pt>
                <c:pt idx="3">
                  <c:v>1.2E-2</c:v>
                </c:pt>
                <c:pt idx="4">
                  <c:v>0.01</c:v>
                </c:pt>
                <c:pt idx="5">
                  <c:v>0</c:v>
                </c:pt>
                <c:pt idx="6">
                  <c:v>5.6000000000000008E-2</c:v>
                </c:pt>
                <c:pt idx="7">
                  <c:v>0.376</c:v>
                </c:pt>
                <c:pt idx="8">
                  <c:v>0.64800000000000002</c:v>
                </c:pt>
                <c:pt idx="9">
                  <c:v>0.64</c:v>
                </c:pt>
                <c:pt idx="10">
                  <c:v>0.36399999999999999</c:v>
                </c:pt>
                <c:pt idx="11">
                  <c:v>0.30399999999999999</c:v>
                </c:pt>
                <c:pt idx="12">
                  <c:v>0.32200000000000001</c:v>
                </c:pt>
                <c:pt idx="13">
                  <c:v>0.32800000000000001</c:v>
                </c:pt>
                <c:pt idx="14">
                  <c:v>0.34800000000000003</c:v>
                </c:pt>
                <c:pt idx="15">
                  <c:v>0.53400000000000003</c:v>
                </c:pt>
                <c:pt idx="16">
                  <c:v>0.65600000000000003</c:v>
                </c:pt>
                <c:pt idx="17">
                  <c:v>0.68200000000000005</c:v>
                </c:pt>
                <c:pt idx="18">
                  <c:v>0.59800000000000009</c:v>
                </c:pt>
                <c:pt idx="19">
                  <c:v>0.32199999999999995</c:v>
                </c:pt>
                <c:pt idx="20">
                  <c:v>0.188</c:v>
                </c:pt>
                <c:pt idx="21">
                  <c:v>0.14000000000000001</c:v>
                </c:pt>
                <c:pt idx="22">
                  <c:v>0.16399999999999998</c:v>
                </c:pt>
                <c:pt idx="23">
                  <c:v>0.186</c:v>
                </c:pt>
              </c:numCache>
            </c:numRef>
          </c:val>
          <c:smooth val="0"/>
          <c:extLst>
            <c:ext xmlns:c16="http://schemas.microsoft.com/office/drawing/2014/chart" uri="{C3380CC4-5D6E-409C-BE32-E72D297353CC}">
              <c16:uniqueId val="{00000001-0477-4CA2-BFE7-85F4F9288273}"/>
            </c:ext>
          </c:extLst>
        </c:ser>
        <c:ser>
          <c:idx val="2"/>
          <c:order val="2"/>
          <c:tx>
            <c:strRef>
              <c:f>TomTom!$EL$44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TomTom!$EL$45:$EL$68</c:f>
              <c:numCache>
                <c:formatCode>0%</c:formatCode>
                <c:ptCount val="24"/>
                <c:pt idx="0">
                  <c:v>6.2E-2</c:v>
                </c:pt>
                <c:pt idx="1">
                  <c:v>2.4E-2</c:v>
                </c:pt>
                <c:pt idx="2">
                  <c:v>6.0000000000000001E-3</c:v>
                </c:pt>
                <c:pt idx="3">
                  <c:v>1.6E-2</c:v>
                </c:pt>
                <c:pt idx="4">
                  <c:v>1.2E-2</c:v>
                </c:pt>
                <c:pt idx="5">
                  <c:v>0</c:v>
                </c:pt>
                <c:pt idx="6">
                  <c:v>5.6000000000000008E-2</c:v>
                </c:pt>
                <c:pt idx="7">
                  <c:v>0.35</c:v>
                </c:pt>
                <c:pt idx="8">
                  <c:v>0.59599999999999997</c:v>
                </c:pt>
                <c:pt idx="9">
                  <c:v>0.58200000000000007</c:v>
                </c:pt>
                <c:pt idx="10">
                  <c:v>0.32200000000000006</c:v>
                </c:pt>
                <c:pt idx="11">
                  <c:v>0.27400000000000002</c:v>
                </c:pt>
                <c:pt idx="12">
                  <c:v>0.30199999999999999</c:v>
                </c:pt>
                <c:pt idx="13">
                  <c:v>0.312</c:v>
                </c:pt>
                <c:pt idx="14">
                  <c:v>0.33800000000000002</c:v>
                </c:pt>
                <c:pt idx="15">
                  <c:v>0.52200000000000002</c:v>
                </c:pt>
                <c:pt idx="16">
                  <c:v>0.63000000000000012</c:v>
                </c:pt>
                <c:pt idx="17">
                  <c:v>0.65600000000000003</c:v>
                </c:pt>
                <c:pt idx="18">
                  <c:v>0.56199999999999994</c:v>
                </c:pt>
                <c:pt idx="19">
                  <c:v>0.30399999999999999</c:v>
                </c:pt>
                <c:pt idx="20">
                  <c:v>0.17800000000000002</c:v>
                </c:pt>
                <c:pt idx="21">
                  <c:v>0.128</c:v>
                </c:pt>
                <c:pt idx="22">
                  <c:v>0.13</c:v>
                </c:pt>
                <c:pt idx="23">
                  <c:v>0.124</c:v>
                </c:pt>
              </c:numCache>
            </c:numRef>
          </c:val>
          <c:smooth val="0"/>
          <c:extLst>
            <c:ext xmlns:c16="http://schemas.microsoft.com/office/drawing/2014/chart" uri="{C3380CC4-5D6E-409C-BE32-E72D297353CC}">
              <c16:uniqueId val="{00000002-0477-4CA2-BFE7-85F4F9288273}"/>
            </c:ext>
          </c:extLst>
        </c:ser>
        <c:dLbls>
          <c:showLegendKey val="0"/>
          <c:showVal val="0"/>
          <c:showCatName val="0"/>
          <c:showSerName val="0"/>
          <c:showPercent val="0"/>
          <c:showBubbleSize val="0"/>
        </c:dLbls>
        <c:smooth val="0"/>
        <c:axId val="784583392"/>
        <c:axId val="784580256"/>
      </c:lineChart>
      <c:catAx>
        <c:axId val="784583392"/>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80256"/>
        <c:crosses val="autoZero"/>
        <c:auto val="1"/>
        <c:lblAlgn val="ctr"/>
        <c:lblOffset val="100"/>
        <c:tickLblSkip val="12"/>
        <c:tickMarkSkip val="12"/>
        <c:noMultiLvlLbl val="1"/>
      </c:catAx>
      <c:valAx>
        <c:axId val="784580256"/>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83392"/>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TomTom!$EN$44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TomTom!$EN$45:$EN$68</c:f>
              <c:numCache>
                <c:formatCode>0%</c:formatCode>
                <c:ptCount val="24"/>
                <c:pt idx="0">
                  <c:v>2.8000000000000004E-2</c:v>
                </c:pt>
                <c:pt idx="1">
                  <c:v>2.1999999999999999E-2</c:v>
                </c:pt>
                <c:pt idx="2">
                  <c:v>1.6E-2</c:v>
                </c:pt>
                <c:pt idx="3">
                  <c:v>1.8000000000000002E-2</c:v>
                </c:pt>
                <c:pt idx="4">
                  <c:v>0.01</c:v>
                </c:pt>
                <c:pt idx="5">
                  <c:v>8.0000000000000002E-3</c:v>
                </c:pt>
                <c:pt idx="6">
                  <c:v>0.124</c:v>
                </c:pt>
                <c:pt idx="7">
                  <c:v>0.38200000000000001</c:v>
                </c:pt>
                <c:pt idx="8">
                  <c:v>0.51</c:v>
                </c:pt>
                <c:pt idx="9">
                  <c:v>0.30000000000000004</c:v>
                </c:pt>
                <c:pt idx="10">
                  <c:v>0.22599999999999998</c:v>
                </c:pt>
                <c:pt idx="11">
                  <c:v>0.246</c:v>
                </c:pt>
                <c:pt idx="12">
                  <c:v>0.28399999999999997</c:v>
                </c:pt>
                <c:pt idx="13">
                  <c:v>0.29800000000000004</c:v>
                </c:pt>
                <c:pt idx="14">
                  <c:v>0.32800000000000001</c:v>
                </c:pt>
                <c:pt idx="15">
                  <c:v>0.44000000000000006</c:v>
                </c:pt>
                <c:pt idx="16">
                  <c:v>0.57599999999999996</c:v>
                </c:pt>
                <c:pt idx="17">
                  <c:v>0.59</c:v>
                </c:pt>
                <c:pt idx="18">
                  <c:v>0.33999999999999997</c:v>
                </c:pt>
                <c:pt idx="19">
                  <c:v>0.16400000000000001</c:v>
                </c:pt>
                <c:pt idx="20">
                  <c:v>9.8000000000000004E-2</c:v>
                </c:pt>
                <c:pt idx="21">
                  <c:v>8.2000000000000003E-2</c:v>
                </c:pt>
                <c:pt idx="22">
                  <c:v>8.7999999999999995E-2</c:v>
                </c:pt>
                <c:pt idx="23">
                  <c:v>5.800000000000001E-2</c:v>
                </c:pt>
              </c:numCache>
            </c:numRef>
          </c:val>
          <c:smooth val="0"/>
          <c:extLst>
            <c:ext xmlns:c16="http://schemas.microsoft.com/office/drawing/2014/chart" uri="{C3380CC4-5D6E-409C-BE32-E72D297353CC}">
              <c16:uniqueId val="{00000000-E74D-4838-B42E-E77F84169555}"/>
            </c:ext>
          </c:extLst>
        </c:ser>
        <c:ser>
          <c:idx val="1"/>
          <c:order val="1"/>
          <c:tx>
            <c:strRef>
              <c:f>TomTom!$EO$44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TomTom!$EO$45:$EO$68</c:f>
              <c:numCache>
                <c:formatCode>0%</c:formatCode>
                <c:ptCount val="24"/>
                <c:pt idx="0">
                  <c:v>8.3999999999999991E-2</c:v>
                </c:pt>
                <c:pt idx="1">
                  <c:v>3.6000000000000004E-2</c:v>
                </c:pt>
                <c:pt idx="2">
                  <c:v>0.02</c:v>
                </c:pt>
                <c:pt idx="3">
                  <c:v>0.02</c:v>
                </c:pt>
                <c:pt idx="4">
                  <c:v>0.02</c:v>
                </c:pt>
                <c:pt idx="5">
                  <c:v>2E-3</c:v>
                </c:pt>
                <c:pt idx="6">
                  <c:v>0.11200000000000002</c:v>
                </c:pt>
                <c:pt idx="7">
                  <c:v>0.35200000000000004</c:v>
                </c:pt>
                <c:pt idx="8">
                  <c:v>0.59199999999999997</c:v>
                </c:pt>
                <c:pt idx="9">
                  <c:v>0.59399999999999997</c:v>
                </c:pt>
                <c:pt idx="10">
                  <c:v>0.34599999999999997</c:v>
                </c:pt>
                <c:pt idx="11">
                  <c:v>0.314</c:v>
                </c:pt>
                <c:pt idx="12">
                  <c:v>0.36599999999999999</c:v>
                </c:pt>
                <c:pt idx="13">
                  <c:v>0.39200000000000002</c:v>
                </c:pt>
                <c:pt idx="14">
                  <c:v>0.40400000000000003</c:v>
                </c:pt>
                <c:pt idx="15">
                  <c:v>0.53400000000000003</c:v>
                </c:pt>
                <c:pt idx="16">
                  <c:v>0.60199999999999998</c:v>
                </c:pt>
                <c:pt idx="17">
                  <c:v>0.58600000000000008</c:v>
                </c:pt>
                <c:pt idx="18">
                  <c:v>0.47200000000000009</c:v>
                </c:pt>
                <c:pt idx="19">
                  <c:v>0.254</c:v>
                </c:pt>
                <c:pt idx="20">
                  <c:v>0.16600000000000001</c:v>
                </c:pt>
                <c:pt idx="21">
                  <c:v>0.122</c:v>
                </c:pt>
                <c:pt idx="22">
                  <c:v>0.14600000000000002</c:v>
                </c:pt>
                <c:pt idx="23">
                  <c:v>0.14000000000000001</c:v>
                </c:pt>
              </c:numCache>
            </c:numRef>
          </c:val>
          <c:smooth val="0"/>
          <c:extLst>
            <c:ext xmlns:c16="http://schemas.microsoft.com/office/drawing/2014/chart" uri="{C3380CC4-5D6E-409C-BE32-E72D297353CC}">
              <c16:uniqueId val="{00000001-E74D-4838-B42E-E77F84169555}"/>
            </c:ext>
          </c:extLst>
        </c:ser>
        <c:ser>
          <c:idx val="2"/>
          <c:order val="2"/>
          <c:tx>
            <c:strRef>
              <c:f>TomTom!$EP$44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TomTom!$EP$45:$EP$68</c:f>
              <c:numCache>
                <c:formatCode>0%</c:formatCode>
                <c:ptCount val="24"/>
                <c:pt idx="0">
                  <c:v>8.5999999999999993E-2</c:v>
                </c:pt>
                <c:pt idx="1">
                  <c:v>5.3999999999999992E-2</c:v>
                </c:pt>
                <c:pt idx="2">
                  <c:v>3.2000000000000001E-2</c:v>
                </c:pt>
                <c:pt idx="3">
                  <c:v>2.6000000000000002E-2</c:v>
                </c:pt>
                <c:pt idx="4">
                  <c:v>2.1999999999999999E-2</c:v>
                </c:pt>
                <c:pt idx="5">
                  <c:v>2E-3</c:v>
                </c:pt>
                <c:pt idx="6">
                  <c:v>9.4E-2</c:v>
                </c:pt>
                <c:pt idx="7">
                  <c:v>0.32400000000000001</c:v>
                </c:pt>
                <c:pt idx="8">
                  <c:v>0.53400000000000003</c:v>
                </c:pt>
                <c:pt idx="9">
                  <c:v>0.52800000000000014</c:v>
                </c:pt>
                <c:pt idx="10">
                  <c:v>0.29800000000000004</c:v>
                </c:pt>
                <c:pt idx="11">
                  <c:v>0.3</c:v>
                </c:pt>
                <c:pt idx="12">
                  <c:v>0.33200000000000002</c:v>
                </c:pt>
                <c:pt idx="13">
                  <c:v>0.34400000000000003</c:v>
                </c:pt>
                <c:pt idx="14">
                  <c:v>0.38400000000000001</c:v>
                </c:pt>
                <c:pt idx="15">
                  <c:v>0.51800000000000002</c:v>
                </c:pt>
                <c:pt idx="16">
                  <c:v>0.58200000000000007</c:v>
                </c:pt>
                <c:pt idx="17">
                  <c:v>0.59800000000000009</c:v>
                </c:pt>
                <c:pt idx="18">
                  <c:v>0.504</c:v>
                </c:pt>
                <c:pt idx="19">
                  <c:v>0.27799999999999997</c:v>
                </c:pt>
                <c:pt idx="20">
                  <c:v>0.156</c:v>
                </c:pt>
                <c:pt idx="21">
                  <c:v>0.11599999999999999</c:v>
                </c:pt>
                <c:pt idx="22">
                  <c:v>0.13799999999999998</c:v>
                </c:pt>
                <c:pt idx="23">
                  <c:v>0.11999999999999997</c:v>
                </c:pt>
              </c:numCache>
            </c:numRef>
          </c:val>
          <c:smooth val="0"/>
          <c:extLst>
            <c:ext xmlns:c16="http://schemas.microsoft.com/office/drawing/2014/chart" uri="{C3380CC4-5D6E-409C-BE32-E72D297353CC}">
              <c16:uniqueId val="{00000002-E74D-4838-B42E-E77F84169555}"/>
            </c:ext>
          </c:extLst>
        </c:ser>
        <c:dLbls>
          <c:showLegendKey val="0"/>
          <c:showVal val="0"/>
          <c:showCatName val="0"/>
          <c:showSerName val="0"/>
          <c:showPercent val="0"/>
          <c:showBubbleSize val="0"/>
        </c:dLbls>
        <c:smooth val="0"/>
        <c:axId val="784584568"/>
        <c:axId val="784584960"/>
      </c:lineChart>
      <c:catAx>
        <c:axId val="784584568"/>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84960"/>
        <c:crosses val="autoZero"/>
        <c:auto val="1"/>
        <c:lblAlgn val="ctr"/>
        <c:lblOffset val="100"/>
        <c:tickLblSkip val="12"/>
        <c:tickMarkSkip val="12"/>
        <c:noMultiLvlLbl val="1"/>
      </c:catAx>
      <c:valAx>
        <c:axId val="784584960"/>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84568"/>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TomTom!$ER$44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TomTom!$ER$45:$ER$68</c:f>
              <c:numCache>
                <c:formatCode>0%</c:formatCode>
                <c:ptCount val="24"/>
                <c:pt idx="0">
                  <c:v>5.4000000000000006E-2</c:v>
                </c:pt>
                <c:pt idx="1">
                  <c:v>4.6000000000000006E-2</c:v>
                </c:pt>
                <c:pt idx="2">
                  <c:v>4.2000000000000003E-2</c:v>
                </c:pt>
                <c:pt idx="3">
                  <c:v>3.2000000000000001E-2</c:v>
                </c:pt>
                <c:pt idx="4">
                  <c:v>1.2E-2</c:v>
                </c:pt>
                <c:pt idx="5">
                  <c:v>7.8E-2</c:v>
                </c:pt>
                <c:pt idx="6">
                  <c:v>0.24399999999999999</c:v>
                </c:pt>
                <c:pt idx="7">
                  <c:v>0.41399999999999998</c:v>
                </c:pt>
                <c:pt idx="8">
                  <c:v>0.49000000000000005</c:v>
                </c:pt>
                <c:pt idx="9">
                  <c:v>0.42199999999999999</c:v>
                </c:pt>
                <c:pt idx="10">
                  <c:v>0.35599999999999998</c:v>
                </c:pt>
                <c:pt idx="11">
                  <c:v>0.34799999999999998</c:v>
                </c:pt>
                <c:pt idx="12">
                  <c:v>0.36399999999999993</c:v>
                </c:pt>
                <c:pt idx="13">
                  <c:v>0.38600000000000001</c:v>
                </c:pt>
                <c:pt idx="14">
                  <c:v>0.45999999999999996</c:v>
                </c:pt>
                <c:pt idx="15">
                  <c:v>0.56600000000000006</c:v>
                </c:pt>
                <c:pt idx="16">
                  <c:v>0.56999999999999995</c:v>
                </c:pt>
                <c:pt idx="17">
                  <c:v>0.45800000000000002</c:v>
                </c:pt>
                <c:pt idx="18">
                  <c:v>0.37</c:v>
                </c:pt>
                <c:pt idx="19">
                  <c:v>0.24199999999999999</c:v>
                </c:pt>
                <c:pt idx="20">
                  <c:v>0.16200000000000001</c:v>
                </c:pt>
                <c:pt idx="21">
                  <c:v>0.128</c:v>
                </c:pt>
                <c:pt idx="22">
                  <c:v>0.122</c:v>
                </c:pt>
                <c:pt idx="23">
                  <c:v>9.1999999999999998E-2</c:v>
                </c:pt>
              </c:numCache>
            </c:numRef>
          </c:val>
          <c:smooth val="0"/>
          <c:extLst>
            <c:ext xmlns:c16="http://schemas.microsoft.com/office/drawing/2014/chart" uri="{C3380CC4-5D6E-409C-BE32-E72D297353CC}">
              <c16:uniqueId val="{00000000-7462-4921-94CD-34F4C3B57D92}"/>
            </c:ext>
          </c:extLst>
        </c:ser>
        <c:ser>
          <c:idx val="1"/>
          <c:order val="1"/>
          <c:tx>
            <c:strRef>
              <c:f>TomTom!$ES$44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TomTom!$ES$45:$ES$68</c:f>
              <c:numCache>
                <c:formatCode>0%</c:formatCode>
                <c:ptCount val="24"/>
                <c:pt idx="0">
                  <c:v>6.8000000000000005E-2</c:v>
                </c:pt>
                <c:pt idx="1">
                  <c:v>2.8000000000000004E-2</c:v>
                </c:pt>
                <c:pt idx="2">
                  <c:v>8.0000000000000002E-3</c:v>
                </c:pt>
                <c:pt idx="3">
                  <c:v>0</c:v>
                </c:pt>
                <c:pt idx="4">
                  <c:v>0</c:v>
                </c:pt>
                <c:pt idx="5">
                  <c:v>3.4000000000000002E-2</c:v>
                </c:pt>
                <c:pt idx="6">
                  <c:v>0.17</c:v>
                </c:pt>
                <c:pt idx="7">
                  <c:v>0.33200000000000002</c:v>
                </c:pt>
                <c:pt idx="8">
                  <c:v>0.47200000000000009</c:v>
                </c:pt>
                <c:pt idx="9">
                  <c:v>0.48200000000000004</c:v>
                </c:pt>
                <c:pt idx="10">
                  <c:v>0.438</c:v>
                </c:pt>
                <c:pt idx="11">
                  <c:v>0.378</c:v>
                </c:pt>
                <c:pt idx="12">
                  <c:v>0.37</c:v>
                </c:pt>
                <c:pt idx="13">
                  <c:v>0.39600000000000002</c:v>
                </c:pt>
                <c:pt idx="14">
                  <c:v>0.44399999999999995</c:v>
                </c:pt>
                <c:pt idx="15">
                  <c:v>0.53600000000000014</c:v>
                </c:pt>
                <c:pt idx="16">
                  <c:v>0.54799999999999993</c:v>
                </c:pt>
                <c:pt idx="17">
                  <c:v>0.49000000000000005</c:v>
                </c:pt>
                <c:pt idx="18">
                  <c:v>0.38599999999999995</c:v>
                </c:pt>
                <c:pt idx="19">
                  <c:v>0.31</c:v>
                </c:pt>
                <c:pt idx="20">
                  <c:v>0.19600000000000001</c:v>
                </c:pt>
                <c:pt idx="21">
                  <c:v>0.14599999999999999</c:v>
                </c:pt>
                <c:pt idx="22">
                  <c:v>0.14800000000000002</c:v>
                </c:pt>
                <c:pt idx="23">
                  <c:v>0.13</c:v>
                </c:pt>
              </c:numCache>
            </c:numRef>
          </c:val>
          <c:smooth val="0"/>
          <c:extLst>
            <c:ext xmlns:c16="http://schemas.microsoft.com/office/drawing/2014/chart" uri="{C3380CC4-5D6E-409C-BE32-E72D297353CC}">
              <c16:uniqueId val="{00000001-7462-4921-94CD-34F4C3B57D92}"/>
            </c:ext>
          </c:extLst>
        </c:ser>
        <c:ser>
          <c:idx val="2"/>
          <c:order val="2"/>
          <c:tx>
            <c:strRef>
              <c:f>TomTom!$ET$44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TomTom!$ET$45:$ET$68</c:f>
              <c:numCache>
                <c:formatCode>0%</c:formatCode>
                <c:ptCount val="24"/>
                <c:pt idx="0">
                  <c:v>6.6000000000000003E-2</c:v>
                </c:pt>
                <c:pt idx="1">
                  <c:v>2.8000000000000004E-2</c:v>
                </c:pt>
                <c:pt idx="2">
                  <c:v>4.0000000000000001E-3</c:v>
                </c:pt>
                <c:pt idx="3">
                  <c:v>0</c:v>
                </c:pt>
                <c:pt idx="4">
                  <c:v>0</c:v>
                </c:pt>
                <c:pt idx="5">
                  <c:v>3.2000000000000001E-2</c:v>
                </c:pt>
                <c:pt idx="6">
                  <c:v>0.17400000000000002</c:v>
                </c:pt>
                <c:pt idx="7">
                  <c:v>0.31</c:v>
                </c:pt>
                <c:pt idx="8">
                  <c:v>0.42599999999999999</c:v>
                </c:pt>
                <c:pt idx="9">
                  <c:v>0.45</c:v>
                </c:pt>
                <c:pt idx="10">
                  <c:v>0.41000000000000003</c:v>
                </c:pt>
                <c:pt idx="11">
                  <c:v>0.35799999999999998</c:v>
                </c:pt>
                <c:pt idx="12">
                  <c:v>0.36000000000000004</c:v>
                </c:pt>
                <c:pt idx="13">
                  <c:v>0.376</c:v>
                </c:pt>
                <c:pt idx="14">
                  <c:v>0.42199999999999999</c:v>
                </c:pt>
                <c:pt idx="15">
                  <c:v>0.49800000000000005</c:v>
                </c:pt>
                <c:pt idx="16">
                  <c:v>0.496</c:v>
                </c:pt>
                <c:pt idx="17">
                  <c:v>0.43600000000000005</c:v>
                </c:pt>
                <c:pt idx="18">
                  <c:v>0.34599999999999997</c:v>
                </c:pt>
                <c:pt idx="19">
                  <c:v>0.28000000000000003</c:v>
                </c:pt>
                <c:pt idx="20">
                  <c:v>0.192</c:v>
                </c:pt>
                <c:pt idx="21">
                  <c:v>0.13</c:v>
                </c:pt>
                <c:pt idx="22">
                  <c:v>0.13</c:v>
                </c:pt>
                <c:pt idx="23">
                  <c:v>0.12</c:v>
                </c:pt>
              </c:numCache>
            </c:numRef>
          </c:val>
          <c:smooth val="0"/>
          <c:extLst>
            <c:ext xmlns:c16="http://schemas.microsoft.com/office/drawing/2014/chart" uri="{C3380CC4-5D6E-409C-BE32-E72D297353CC}">
              <c16:uniqueId val="{00000002-7462-4921-94CD-34F4C3B57D92}"/>
            </c:ext>
          </c:extLst>
        </c:ser>
        <c:dLbls>
          <c:showLegendKey val="0"/>
          <c:showVal val="0"/>
          <c:showCatName val="0"/>
          <c:showSerName val="0"/>
          <c:showPercent val="0"/>
          <c:showBubbleSize val="0"/>
        </c:dLbls>
        <c:smooth val="0"/>
        <c:axId val="784585352"/>
        <c:axId val="784585744"/>
      </c:lineChart>
      <c:catAx>
        <c:axId val="784585352"/>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85744"/>
        <c:crosses val="autoZero"/>
        <c:auto val="1"/>
        <c:lblAlgn val="ctr"/>
        <c:lblOffset val="100"/>
        <c:tickLblSkip val="12"/>
        <c:tickMarkSkip val="12"/>
        <c:noMultiLvlLbl val="1"/>
      </c:catAx>
      <c:valAx>
        <c:axId val="784585744"/>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85352"/>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TomTom!$EV$44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TomTom!$EV$45:$EV$68</c:f>
              <c:numCache>
                <c:formatCode>0%</c:formatCode>
                <c:ptCount val="24"/>
                <c:pt idx="0">
                  <c:v>3.4000000000000002E-2</c:v>
                </c:pt>
                <c:pt idx="1">
                  <c:v>2.8000000000000004E-2</c:v>
                </c:pt>
                <c:pt idx="2">
                  <c:v>2.6000000000000002E-2</c:v>
                </c:pt>
                <c:pt idx="3">
                  <c:v>0.02</c:v>
                </c:pt>
                <c:pt idx="4">
                  <c:v>8.0000000000000002E-3</c:v>
                </c:pt>
                <c:pt idx="5">
                  <c:v>6.4000000000000001E-2</c:v>
                </c:pt>
                <c:pt idx="6">
                  <c:v>0.23599999999999999</c:v>
                </c:pt>
                <c:pt idx="7">
                  <c:v>0.47600000000000009</c:v>
                </c:pt>
                <c:pt idx="8">
                  <c:v>0.53800000000000003</c:v>
                </c:pt>
                <c:pt idx="9">
                  <c:v>0.378</c:v>
                </c:pt>
                <c:pt idx="10">
                  <c:v>0.30599999999999999</c:v>
                </c:pt>
                <c:pt idx="11">
                  <c:v>0.314</c:v>
                </c:pt>
                <c:pt idx="12">
                  <c:v>0.33799999999999997</c:v>
                </c:pt>
                <c:pt idx="13">
                  <c:v>0.36799999999999999</c:v>
                </c:pt>
                <c:pt idx="14">
                  <c:v>0.42000000000000004</c:v>
                </c:pt>
                <c:pt idx="15">
                  <c:v>0.52400000000000002</c:v>
                </c:pt>
                <c:pt idx="16">
                  <c:v>0.59</c:v>
                </c:pt>
                <c:pt idx="17">
                  <c:v>0.56799999999999995</c:v>
                </c:pt>
                <c:pt idx="18">
                  <c:v>0.42599999999999999</c:v>
                </c:pt>
                <c:pt idx="19">
                  <c:v>0.23799999999999999</c:v>
                </c:pt>
                <c:pt idx="20">
                  <c:v>0.15000000000000002</c:v>
                </c:pt>
                <c:pt idx="21">
                  <c:v>0.11400000000000002</c:v>
                </c:pt>
                <c:pt idx="22">
                  <c:v>0.10200000000000001</c:v>
                </c:pt>
                <c:pt idx="23">
                  <c:v>7.1999999999999995E-2</c:v>
                </c:pt>
              </c:numCache>
            </c:numRef>
          </c:val>
          <c:smooth val="0"/>
          <c:extLst>
            <c:ext xmlns:c16="http://schemas.microsoft.com/office/drawing/2014/chart" uri="{C3380CC4-5D6E-409C-BE32-E72D297353CC}">
              <c16:uniqueId val="{00000000-B4EB-41FB-B674-AFCD58BE9215}"/>
            </c:ext>
          </c:extLst>
        </c:ser>
        <c:ser>
          <c:idx val="1"/>
          <c:order val="1"/>
          <c:tx>
            <c:strRef>
              <c:f>TomTom!$EW$44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TomTom!$EW$45:$EW$68</c:f>
              <c:numCache>
                <c:formatCode>0%</c:formatCode>
                <c:ptCount val="24"/>
                <c:pt idx="0">
                  <c:v>6.9999999999999993E-2</c:v>
                </c:pt>
                <c:pt idx="1">
                  <c:v>2.1999999999999999E-2</c:v>
                </c:pt>
                <c:pt idx="2">
                  <c:v>2E-3</c:v>
                </c:pt>
                <c:pt idx="3">
                  <c:v>2E-3</c:v>
                </c:pt>
                <c:pt idx="4">
                  <c:v>0</c:v>
                </c:pt>
                <c:pt idx="5">
                  <c:v>2.8000000000000004E-2</c:v>
                </c:pt>
                <c:pt idx="6">
                  <c:v>0.14200000000000002</c:v>
                </c:pt>
                <c:pt idx="7">
                  <c:v>0.32</c:v>
                </c:pt>
                <c:pt idx="8">
                  <c:v>0.41999999999999993</c:v>
                </c:pt>
                <c:pt idx="9">
                  <c:v>0.40800000000000003</c:v>
                </c:pt>
                <c:pt idx="10">
                  <c:v>0.33200000000000002</c:v>
                </c:pt>
                <c:pt idx="11">
                  <c:v>0.33</c:v>
                </c:pt>
                <c:pt idx="12">
                  <c:v>0.34</c:v>
                </c:pt>
                <c:pt idx="13">
                  <c:v>0.37</c:v>
                </c:pt>
                <c:pt idx="14">
                  <c:v>0.40600000000000003</c:v>
                </c:pt>
                <c:pt idx="15">
                  <c:v>0.46200000000000008</c:v>
                </c:pt>
                <c:pt idx="16">
                  <c:v>0.48999999999999994</c:v>
                </c:pt>
                <c:pt idx="17">
                  <c:v>0.46999999999999992</c:v>
                </c:pt>
                <c:pt idx="18">
                  <c:v>0.40800000000000003</c:v>
                </c:pt>
                <c:pt idx="19">
                  <c:v>0.30599999999999999</c:v>
                </c:pt>
                <c:pt idx="20">
                  <c:v>0.18</c:v>
                </c:pt>
                <c:pt idx="21">
                  <c:v>0.12</c:v>
                </c:pt>
                <c:pt idx="22">
                  <c:v>0.10200000000000001</c:v>
                </c:pt>
                <c:pt idx="23">
                  <c:v>9.4E-2</c:v>
                </c:pt>
              </c:numCache>
            </c:numRef>
          </c:val>
          <c:smooth val="0"/>
          <c:extLst>
            <c:ext xmlns:c16="http://schemas.microsoft.com/office/drawing/2014/chart" uri="{C3380CC4-5D6E-409C-BE32-E72D297353CC}">
              <c16:uniqueId val="{00000001-B4EB-41FB-B674-AFCD58BE9215}"/>
            </c:ext>
          </c:extLst>
        </c:ser>
        <c:ser>
          <c:idx val="2"/>
          <c:order val="2"/>
          <c:tx>
            <c:strRef>
              <c:f>TomTom!$EX$44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TomTom!$EX$45:$EX$68</c:f>
              <c:numCache>
                <c:formatCode>0%</c:formatCode>
                <c:ptCount val="24"/>
                <c:pt idx="0">
                  <c:v>6.4000000000000001E-2</c:v>
                </c:pt>
                <c:pt idx="1">
                  <c:v>1.6E-2</c:v>
                </c:pt>
                <c:pt idx="2">
                  <c:v>2E-3</c:v>
                </c:pt>
                <c:pt idx="3">
                  <c:v>0</c:v>
                </c:pt>
                <c:pt idx="4">
                  <c:v>0</c:v>
                </c:pt>
                <c:pt idx="5">
                  <c:v>3.2000000000000001E-2</c:v>
                </c:pt>
                <c:pt idx="6">
                  <c:v>0.14600000000000002</c:v>
                </c:pt>
                <c:pt idx="7">
                  <c:v>0.29800000000000004</c:v>
                </c:pt>
                <c:pt idx="8">
                  <c:v>0.39999999999999997</c:v>
                </c:pt>
                <c:pt idx="9">
                  <c:v>0.39400000000000002</c:v>
                </c:pt>
                <c:pt idx="10">
                  <c:v>0.316</c:v>
                </c:pt>
                <c:pt idx="11">
                  <c:v>0.30399999999999999</c:v>
                </c:pt>
                <c:pt idx="12">
                  <c:v>0.33</c:v>
                </c:pt>
                <c:pt idx="13">
                  <c:v>0.37</c:v>
                </c:pt>
                <c:pt idx="14">
                  <c:v>0.42000000000000004</c:v>
                </c:pt>
                <c:pt idx="15">
                  <c:v>0.46999999999999992</c:v>
                </c:pt>
                <c:pt idx="16">
                  <c:v>0.48399999999999999</c:v>
                </c:pt>
                <c:pt idx="17">
                  <c:v>0.46200000000000002</c:v>
                </c:pt>
                <c:pt idx="18">
                  <c:v>0.40400000000000003</c:v>
                </c:pt>
                <c:pt idx="19">
                  <c:v>0.28400000000000003</c:v>
                </c:pt>
                <c:pt idx="20">
                  <c:v>0.17399999999999999</c:v>
                </c:pt>
                <c:pt idx="21">
                  <c:v>0.12</c:v>
                </c:pt>
                <c:pt idx="22">
                  <c:v>0.1</c:v>
                </c:pt>
                <c:pt idx="23">
                  <c:v>0.10599999999999998</c:v>
                </c:pt>
              </c:numCache>
            </c:numRef>
          </c:val>
          <c:smooth val="0"/>
          <c:extLst>
            <c:ext xmlns:c16="http://schemas.microsoft.com/office/drawing/2014/chart" uri="{C3380CC4-5D6E-409C-BE32-E72D297353CC}">
              <c16:uniqueId val="{00000002-B4EB-41FB-B674-AFCD58BE9215}"/>
            </c:ext>
          </c:extLst>
        </c:ser>
        <c:dLbls>
          <c:showLegendKey val="0"/>
          <c:showVal val="0"/>
          <c:showCatName val="0"/>
          <c:showSerName val="0"/>
          <c:showPercent val="0"/>
          <c:showBubbleSize val="0"/>
        </c:dLbls>
        <c:smooth val="0"/>
        <c:axId val="784589272"/>
        <c:axId val="784586528"/>
      </c:lineChart>
      <c:catAx>
        <c:axId val="784589272"/>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86528"/>
        <c:crosses val="autoZero"/>
        <c:auto val="1"/>
        <c:lblAlgn val="ctr"/>
        <c:lblOffset val="100"/>
        <c:tickLblSkip val="12"/>
        <c:tickMarkSkip val="12"/>
        <c:noMultiLvlLbl val="1"/>
      </c:catAx>
      <c:valAx>
        <c:axId val="784586528"/>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89272"/>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TomTom!$EZ$44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TomTom!$EZ$45:$EZ$68</c:f>
              <c:numCache>
                <c:formatCode>0%</c:formatCode>
                <c:ptCount val="24"/>
                <c:pt idx="0">
                  <c:v>3.6000000000000004E-2</c:v>
                </c:pt>
                <c:pt idx="1">
                  <c:v>2.7999999999999997E-2</c:v>
                </c:pt>
                <c:pt idx="2">
                  <c:v>2.2000000000000002E-2</c:v>
                </c:pt>
                <c:pt idx="3">
                  <c:v>0.02</c:v>
                </c:pt>
                <c:pt idx="4">
                  <c:v>6.0000000000000001E-3</c:v>
                </c:pt>
                <c:pt idx="5">
                  <c:v>0.02</c:v>
                </c:pt>
                <c:pt idx="6">
                  <c:v>0.19800000000000001</c:v>
                </c:pt>
                <c:pt idx="7">
                  <c:v>0.44799999999999995</c:v>
                </c:pt>
                <c:pt idx="8">
                  <c:v>0.53599999999999992</c:v>
                </c:pt>
                <c:pt idx="9">
                  <c:v>0.36799999999999999</c:v>
                </c:pt>
                <c:pt idx="10">
                  <c:v>0.27400000000000002</c:v>
                </c:pt>
                <c:pt idx="11">
                  <c:v>0.26600000000000001</c:v>
                </c:pt>
                <c:pt idx="12">
                  <c:v>0.27</c:v>
                </c:pt>
                <c:pt idx="13">
                  <c:v>0.27800000000000002</c:v>
                </c:pt>
                <c:pt idx="14">
                  <c:v>0.31</c:v>
                </c:pt>
                <c:pt idx="15">
                  <c:v>0.41399999999999998</c:v>
                </c:pt>
                <c:pt idx="16">
                  <c:v>0.53599999999999992</c:v>
                </c:pt>
                <c:pt idx="17">
                  <c:v>0.59000000000000008</c:v>
                </c:pt>
                <c:pt idx="18">
                  <c:v>0.48600000000000004</c:v>
                </c:pt>
                <c:pt idx="19">
                  <c:v>0.248</c:v>
                </c:pt>
                <c:pt idx="20">
                  <c:v>0.128</c:v>
                </c:pt>
                <c:pt idx="21">
                  <c:v>9.1999999999999998E-2</c:v>
                </c:pt>
                <c:pt idx="22">
                  <c:v>0.08</c:v>
                </c:pt>
                <c:pt idx="23">
                  <c:v>6.2E-2</c:v>
                </c:pt>
              </c:numCache>
            </c:numRef>
          </c:val>
          <c:smooth val="0"/>
          <c:extLst>
            <c:ext xmlns:c16="http://schemas.microsoft.com/office/drawing/2014/chart" uri="{C3380CC4-5D6E-409C-BE32-E72D297353CC}">
              <c16:uniqueId val="{00000000-DEC3-48F7-B183-408FB66FB18C}"/>
            </c:ext>
          </c:extLst>
        </c:ser>
        <c:ser>
          <c:idx val="1"/>
          <c:order val="1"/>
          <c:tx>
            <c:strRef>
              <c:f>TomTom!$FA$44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TomTom!$FA$45:$FA$68</c:f>
              <c:numCache>
                <c:formatCode>0%</c:formatCode>
                <c:ptCount val="24"/>
                <c:pt idx="0">
                  <c:v>2.1999999999999999E-2</c:v>
                </c:pt>
                <c:pt idx="1">
                  <c:v>6.0000000000000001E-3</c:v>
                </c:pt>
                <c:pt idx="2">
                  <c:v>0</c:v>
                </c:pt>
                <c:pt idx="3">
                  <c:v>0</c:v>
                </c:pt>
                <c:pt idx="4">
                  <c:v>0</c:v>
                </c:pt>
                <c:pt idx="5">
                  <c:v>6.0000000000000001E-3</c:v>
                </c:pt>
                <c:pt idx="6">
                  <c:v>7.3999999999999996E-2</c:v>
                </c:pt>
                <c:pt idx="7">
                  <c:v>0.22400000000000003</c:v>
                </c:pt>
                <c:pt idx="8">
                  <c:v>0.33600000000000002</c:v>
                </c:pt>
                <c:pt idx="9">
                  <c:v>0.35199999999999998</c:v>
                </c:pt>
                <c:pt idx="10">
                  <c:v>0.27599999999999997</c:v>
                </c:pt>
                <c:pt idx="11">
                  <c:v>0.246</c:v>
                </c:pt>
                <c:pt idx="12">
                  <c:v>0.23399999999999999</c:v>
                </c:pt>
                <c:pt idx="13">
                  <c:v>0.22400000000000003</c:v>
                </c:pt>
                <c:pt idx="14">
                  <c:v>0.22999999999999998</c:v>
                </c:pt>
                <c:pt idx="15">
                  <c:v>0.26600000000000001</c:v>
                </c:pt>
                <c:pt idx="16">
                  <c:v>0.30799999999999994</c:v>
                </c:pt>
                <c:pt idx="17">
                  <c:v>0.35199999999999998</c:v>
                </c:pt>
                <c:pt idx="18">
                  <c:v>0.33199999999999996</c:v>
                </c:pt>
                <c:pt idx="19">
                  <c:v>0.22200000000000003</c:v>
                </c:pt>
                <c:pt idx="20">
                  <c:v>0.122</c:v>
                </c:pt>
                <c:pt idx="21">
                  <c:v>9.2000000000000012E-2</c:v>
                </c:pt>
                <c:pt idx="22">
                  <c:v>7.8E-2</c:v>
                </c:pt>
                <c:pt idx="23">
                  <c:v>6.2E-2</c:v>
                </c:pt>
              </c:numCache>
            </c:numRef>
          </c:val>
          <c:smooth val="0"/>
          <c:extLst>
            <c:ext xmlns:c16="http://schemas.microsoft.com/office/drawing/2014/chart" uri="{C3380CC4-5D6E-409C-BE32-E72D297353CC}">
              <c16:uniqueId val="{00000001-DEC3-48F7-B183-408FB66FB18C}"/>
            </c:ext>
          </c:extLst>
        </c:ser>
        <c:ser>
          <c:idx val="2"/>
          <c:order val="2"/>
          <c:tx>
            <c:strRef>
              <c:f>TomTom!$FB$44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TomTom!$FB$45:$FB$68</c:f>
              <c:numCache>
                <c:formatCode>0%</c:formatCode>
                <c:ptCount val="24"/>
                <c:pt idx="0">
                  <c:v>3.7999999999999999E-2</c:v>
                </c:pt>
                <c:pt idx="1">
                  <c:v>1.2E-2</c:v>
                </c:pt>
                <c:pt idx="2">
                  <c:v>0</c:v>
                </c:pt>
                <c:pt idx="3">
                  <c:v>0</c:v>
                </c:pt>
                <c:pt idx="4">
                  <c:v>0</c:v>
                </c:pt>
                <c:pt idx="5">
                  <c:v>0</c:v>
                </c:pt>
                <c:pt idx="6">
                  <c:v>9.4E-2</c:v>
                </c:pt>
                <c:pt idx="7">
                  <c:v>0.312</c:v>
                </c:pt>
                <c:pt idx="8">
                  <c:v>0.46400000000000008</c:v>
                </c:pt>
                <c:pt idx="9">
                  <c:v>0.45199999999999996</c:v>
                </c:pt>
                <c:pt idx="10">
                  <c:v>0.30599999999999999</c:v>
                </c:pt>
                <c:pt idx="11">
                  <c:v>0.28000000000000003</c:v>
                </c:pt>
                <c:pt idx="12">
                  <c:v>0.28000000000000003</c:v>
                </c:pt>
                <c:pt idx="13">
                  <c:v>0.29199999999999998</c:v>
                </c:pt>
                <c:pt idx="14">
                  <c:v>0.30399999999999999</c:v>
                </c:pt>
                <c:pt idx="15">
                  <c:v>0.41600000000000004</c:v>
                </c:pt>
                <c:pt idx="16">
                  <c:v>0.51400000000000001</c:v>
                </c:pt>
                <c:pt idx="17">
                  <c:v>0.56399999999999995</c:v>
                </c:pt>
                <c:pt idx="18">
                  <c:v>0.52200000000000002</c:v>
                </c:pt>
                <c:pt idx="19">
                  <c:v>0.37</c:v>
                </c:pt>
                <c:pt idx="20">
                  <c:v>0.16999999999999998</c:v>
                </c:pt>
                <c:pt idx="21">
                  <c:v>0.10999999999999999</c:v>
                </c:pt>
                <c:pt idx="22">
                  <c:v>0.1</c:v>
                </c:pt>
                <c:pt idx="23">
                  <c:v>0.09</c:v>
                </c:pt>
              </c:numCache>
            </c:numRef>
          </c:val>
          <c:smooth val="0"/>
          <c:extLst>
            <c:ext xmlns:c16="http://schemas.microsoft.com/office/drawing/2014/chart" uri="{C3380CC4-5D6E-409C-BE32-E72D297353CC}">
              <c16:uniqueId val="{00000002-DEC3-48F7-B183-408FB66FB18C}"/>
            </c:ext>
          </c:extLst>
        </c:ser>
        <c:dLbls>
          <c:showLegendKey val="0"/>
          <c:showVal val="0"/>
          <c:showCatName val="0"/>
          <c:showSerName val="0"/>
          <c:showPercent val="0"/>
          <c:showBubbleSize val="0"/>
        </c:dLbls>
        <c:smooth val="0"/>
        <c:axId val="784588096"/>
        <c:axId val="784586136"/>
      </c:lineChart>
      <c:catAx>
        <c:axId val="784588096"/>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86136"/>
        <c:crosses val="autoZero"/>
        <c:auto val="1"/>
        <c:lblAlgn val="ctr"/>
        <c:lblOffset val="100"/>
        <c:tickLblSkip val="12"/>
        <c:tickMarkSkip val="12"/>
        <c:noMultiLvlLbl val="1"/>
      </c:catAx>
      <c:valAx>
        <c:axId val="784586136"/>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88096"/>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TomTom!$FX$44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TomTom!$FX$45:$FX$68</c:f>
              <c:numCache>
                <c:formatCode>0%</c:formatCode>
                <c:ptCount val="24"/>
                <c:pt idx="0">
                  <c:v>7.0000000000000007E-2</c:v>
                </c:pt>
                <c:pt idx="1">
                  <c:v>6.0000000000000001E-3</c:v>
                </c:pt>
                <c:pt idx="2">
                  <c:v>8.0000000000000002E-3</c:v>
                </c:pt>
                <c:pt idx="3">
                  <c:v>6.0000000000000001E-3</c:v>
                </c:pt>
                <c:pt idx="4">
                  <c:v>0</c:v>
                </c:pt>
                <c:pt idx="5">
                  <c:v>0.04</c:v>
                </c:pt>
                <c:pt idx="6">
                  <c:v>0.312</c:v>
                </c:pt>
                <c:pt idx="7">
                  <c:v>0.52</c:v>
                </c:pt>
                <c:pt idx="8">
                  <c:v>0.49399999999999994</c:v>
                </c:pt>
                <c:pt idx="9">
                  <c:v>0.34199999999999997</c:v>
                </c:pt>
                <c:pt idx="10">
                  <c:v>0.29600000000000004</c:v>
                </c:pt>
                <c:pt idx="11">
                  <c:v>0.29600000000000004</c:v>
                </c:pt>
                <c:pt idx="12">
                  <c:v>0.25800000000000001</c:v>
                </c:pt>
                <c:pt idx="13">
                  <c:v>0.29200000000000004</c:v>
                </c:pt>
                <c:pt idx="14">
                  <c:v>0.31800000000000006</c:v>
                </c:pt>
                <c:pt idx="15">
                  <c:v>0.378</c:v>
                </c:pt>
                <c:pt idx="16">
                  <c:v>0.53200000000000003</c:v>
                </c:pt>
                <c:pt idx="17">
                  <c:v>0.66600000000000004</c:v>
                </c:pt>
                <c:pt idx="18">
                  <c:v>0.46200000000000002</c:v>
                </c:pt>
                <c:pt idx="19">
                  <c:v>0.23600000000000004</c:v>
                </c:pt>
                <c:pt idx="20">
                  <c:v>0.16200000000000003</c:v>
                </c:pt>
                <c:pt idx="21">
                  <c:v>0.13400000000000001</c:v>
                </c:pt>
                <c:pt idx="22">
                  <c:v>0.124</c:v>
                </c:pt>
                <c:pt idx="23">
                  <c:v>0.1</c:v>
                </c:pt>
              </c:numCache>
            </c:numRef>
          </c:val>
          <c:smooth val="0"/>
          <c:extLst>
            <c:ext xmlns:c16="http://schemas.microsoft.com/office/drawing/2014/chart" uri="{C3380CC4-5D6E-409C-BE32-E72D297353CC}">
              <c16:uniqueId val="{00000000-4E85-4BF9-92A4-231739F7EF2E}"/>
            </c:ext>
          </c:extLst>
        </c:ser>
        <c:ser>
          <c:idx val="1"/>
          <c:order val="1"/>
          <c:tx>
            <c:strRef>
              <c:f>TomTom!$FY$44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TomTom!$FY$45:$FY$68</c:f>
              <c:numCache>
                <c:formatCode>0%</c:formatCode>
                <c:ptCount val="24"/>
                <c:pt idx="0">
                  <c:v>2.4E-2</c:v>
                </c:pt>
                <c:pt idx="1">
                  <c:v>6.0000000000000001E-3</c:v>
                </c:pt>
                <c:pt idx="2">
                  <c:v>0</c:v>
                </c:pt>
                <c:pt idx="3">
                  <c:v>0</c:v>
                </c:pt>
                <c:pt idx="4">
                  <c:v>0</c:v>
                </c:pt>
                <c:pt idx="5">
                  <c:v>0</c:v>
                </c:pt>
                <c:pt idx="6">
                  <c:v>0.26800000000000002</c:v>
                </c:pt>
                <c:pt idx="7">
                  <c:v>0.53200000000000003</c:v>
                </c:pt>
                <c:pt idx="8">
                  <c:v>0.56200000000000006</c:v>
                </c:pt>
                <c:pt idx="9">
                  <c:v>0.47400000000000003</c:v>
                </c:pt>
                <c:pt idx="10">
                  <c:v>0.35399999999999998</c:v>
                </c:pt>
                <c:pt idx="11">
                  <c:v>0.34399999999999997</c:v>
                </c:pt>
                <c:pt idx="12">
                  <c:v>0.34199999999999997</c:v>
                </c:pt>
                <c:pt idx="13">
                  <c:v>0.30399999999999999</c:v>
                </c:pt>
                <c:pt idx="14">
                  <c:v>0.32800000000000001</c:v>
                </c:pt>
                <c:pt idx="15">
                  <c:v>0.374</c:v>
                </c:pt>
                <c:pt idx="16">
                  <c:v>0.53599999999999992</c:v>
                </c:pt>
                <c:pt idx="17">
                  <c:v>0.64599999999999991</c:v>
                </c:pt>
                <c:pt idx="18">
                  <c:v>0.62799999999999989</c:v>
                </c:pt>
                <c:pt idx="19">
                  <c:v>0.374</c:v>
                </c:pt>
                <c:pt idx="20">
                  <c:v>0.17800000000000002</c:v>
                </c:pt>
                <c:pt idx="21">
                  <c:v>0.11000000000000001</c:v>
                </c:pt>
                <c:pt idx="22">
                  <c:v>0.1</c:v>
                </c:pt>
                <c:pt idx="23">
                  <c:v>8.4000000000000005E-2</c:v>
                </c:pt>
              </c:numCache>
            </c:numRef>
          </c:val>
          <c:smooth val="0"/>
          <c:extLst>
            <c:ext xmlns:c16="http://schemas.microsoft.com/office/drawing/2014/chart" uri="{C3380CC4-5D6E-409C-BE32-E72D297353CC}">
              <c16:uniqueId val="{00000001-4E85-4BF9-92A4-231739F7EF2E}"/>
            </c:ext>
          </c:extLst>
        </c:ser>
        <c:ser>
          <c:idx val="2"/>
          <c:order val="2"/>
          <c:tx>
            <c:strRef>
              <c:f>TomTom!$FZ$44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TomTom!$FZ$45:$FZ$68</c:f>
              <c:numCache>
                <c:formatCode>0%</c:formatCode>
                <c:ptCount val="24"/>
                <c:pt idx="0">
                  <c:v>4.1999999999999996E-2</c:v>
                </c:pt>
                <c:pt idx="1">
                  <c:v>6.0000000000000001E-3</c:v>
                </c:pt>
                <c:pt idx="2">
                  <c:v>0</c:v>
                </c:pt>
                <c:pt idx="3">
                  <c:v>0</c:v>
                </c:pt>
                <c:pt idx="4">
                  <c:v>0</c:v>
                </c:pt>
                <c:pt idx="5">
                  <c:v>0</c:v>
                </c:pt>
                <c:pt idx="6">
                  <c:v>0.27200000000000002</c:v>
                </c:pt>
                <c:pt idx="7">
                  <c:v>0.53800000000000003</c:v>
                </c:pt>
                <c:pt idx="8">
                  <c:v>0.57000000000000006</c:v>
                </c:pt>
                <c:pt idx="9">
                  <c:v>0.46600000000000003</c:v>
                </c:pt>
                <c:pt idx="10">
                  <c:v>0.33400000000000002</c:v>
                </c:pt>
                <c:pt idx="11">
                  <c:v>0.318</c:v>
                </c:pt>
                <c:pt idx="12">
                  <c:v>0.314</c:v>
                </c:pt>
                <c:pt idx="13">
                  <c:v>0.308</c:v>
                </c:pt>
                <c:pt idx="14">
                  <c:v>0.35600000000000004</c:v>
                </c:pt>
                <c:pt idx="15">
                  <c:v>0.434</c:v>
                </c:pt>
                <c:pt idx="16">
                  <c:v>0.60399999999999998</c:v>
                </c:pt>
                <c:pt idx="17">
                  <c:v>0.72999999999999987</c:v>
                </c:pt>
                <c:pt idx="18">
                  <c:v>0.72</c:v>
                </c:pt>
                <c:pt idx="19">
                  <c:v>0.42199999999999999</c:v>
                </c:pt>
                <c:pt idx="20">
                  <c:v>0.17400000000000002</c:v>
                </c:pt>
                <c:pt idx="21">
                  <c:v>0.11800000000000002</c:v>
                </c:pt>
                <c:pt idx="22">
                  <c:v>0.10200000000000001</c:v>
                </c:pt>
                <c:pt idx="23">
                  <c:v>8.6000000000000007E-2</c:v>
                </c:pt>
              </c:numCache>
            </c:numRef>
          </c:val>
          <c:smooth val="0"/>
          <c:extLst>
            <c:ext xmlns:c16="http://schemas.microsoft.com/office/drawing/2014/chart" uri="{C3380CC4-5D6E-409C-BE32-E72D297353CC}">
              <c16:uniqueId val="{00000002-4E85-4BF9-92A4-231739F7EF2E}"/>
            </c:ext>
          </c:extLst>
        </c:ser>
        <c:dLbls>
          <c:showLegendKey val="0"/>
          <c:showVal val="0"/>
          <c:showCatName val="0"/>
          <c:showSerName val="0"/>
          <c:showPercent val="0"/>
          <c:showBubbleSize val="0"/>
        </c:dLbls>
        <c:smooth val="0"/>
        <c:axId val="784602992"/>
        <c:axId val="784596328"/>
      </c:lineChart>
      <c:catAx>
        <c:axId val="784602992"/>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96328"/>
        <c:crosses val="autoZero"/>
        <c:auto val="1"/>
        <c:lblAlgn val="ctr"/>
        <c:lblOffset val="100"/>
        <c:tickLblSkip val="12"/>
        <c:tickMarkSkip val="12"/>
        <c:noMultiLvlLbl val="1"/>
      </c:catAx>
      <c:valAx>
        <c:axId val="784596328"/>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02992"/>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TomTom!$GJ$44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TomTom!$GJ$45:$GJ$68</c:f>
              <c:numCache>
                <c:formatCode>0%</c:formatCode>
                <c:ptCount val="24"/>
                <c:pt idx="0">
                  <c:v>1.6E-2</c:v>
                </c:pt>
                <c:pt idx="1">
                  <c:v>6.0000000000000001E-3</c:v>
                </c:pt>
                <c:pt idx="2">
                  <c:v>0.01</c:v>
                </c:pt>
                <c:pt idx="3">
                  <c:v>2E-3</c:v>
                </c:pt>
                <c:pt idx="4">
                  <c:v>0</c:v>
                </c:pt>
                <c:pt idx="5">
                  <c:v>6.0000000000000001E-3</c:v>
                </c:pt>
                <c:pt idx="6">
                  <c:v>0.16200000000000001</c:v>
                </c:pt>
                <c:pt idx="7">
                  <c:v>0.43199999999999994</c:v>
                </c:pt>
                <c:pt idx="8">
                  <c:v>0.48200000000000004</c:v>
                </c:pt>
                <c:pt idx="9">
                  <c:v>0.20599999999999996</c:v>
                </c:pt>
                <c:pt idx="10">
                  <c:v>0.154</c:v>
                </c:pt>
                <c:pt idx="11">
                  <c:v>0.16</c:v>
                </c:pt>
                <c:pt idx="12">
                  <c:v>0.16600000000000001</c:v>
                </c:pt>
                <c:pt idx="13">
                  <c:v>0.17199999999999999</c:v>
                </c:pt>
                <c:pt idx="14">
                  <c:v>0.28600000000000003</c:v>
                </c:pt>
                <c:pt idx="15">
                  <c:v>0.44400000000000006</c:v>
                </c:pt>
                <c:pt idx="16">
                  <c:v>0.42800000000000005</c:v>
                </c:pt>
                <c:pt idx="17">
                  <c:v>0.254</c:v>
                </c:pt>
                <c:pt idx="18">
                  <c:v>0.126</c:v>
                </c:pt>
                <c:pt idx="19">
                  <c:v>7.6000000000000012E-2</c:v>
                </c:pt>
                <c:pt idx="20">
                  <c:v>6.4000000000000001E-2</c:v>
                </c:pt>
                <c:pt idx="21">
                  <c:v>5.800000000000001E-2</c:v>
                </c:pt>
                <c:pt idx="22">
                  <c:v>0.05</c:v>
                </c:pt>
                <c:pt idx="23">
                  <c:v>3.5999999999999997E-2</c:v>
                </c:pt>
              </c:numCache>
            </c:numRef>
          </c:val>
          <c:smooth val="0"/>
          <c:extLst>
            <c:ext xmlns:c16="http://schemas.microsoft.com/office/drawing/2014/chart" uri="{C3380CC4-5D6E-409C-BE32-E72D297353CC}">
              <c16:uniqueId val="{00000000-508B-43F9-A6BD-8FB752DB2707}"/>
            </c:ext>
          </c:extLst>
        </c:ser>
        <c:ser>
          <c:idx val="1"/>
          <c:order val="1"/>
          <c:tx>
            <c:strRef>
              <c:f>TomTom!$GK$44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TomTom!$GK$45:$GK$68</c:f>
              <c:numCache>
                <c:formatCode>0%</c:formatCode>
                <c:ptCount val="24"/>
                <c:pt idx="0">
                  <c:v>3.5999999999999997E-2</c:v>
                </c:pt>
                <c:pt idx="1">
                  <c:v>4.2000000000000003E-2</c:v>
                </c:pt>
                <c:pt idx="2">
                  <c:v>3.7999999999999999E-2</c:v>
                </c:pt>
                <c:pt idx="3">
                  <c:v>0</c:v>
                </c:pt>
                <c:pt idx="4">
                  <c:v>0</c:v>
                </c:pt>
                <c:pt idx="5">
                  <c:v>0</c:v>
                </c:pt>
                <c:pt idx="6">
                  <c:v>0.1</c:v>
                </c:pt>
                <c:pt idx="7">
                  <c:v>0.33600000000000002</c:v>
                </c:pt>
                <c:pt idx="8">
                  <c:v>0.43200000000000005</c:v>
                </c:pt>
                <c:pt idx="9">
                  <c:v>0.34599999999999997</c:v>
                </c:pt>
                <c:pt idx="10">
                  <c:v>0.184</c:v>
                </c:pt>
                <c:pt idx="11">
                  <c:v>0.184</c:v>
                </c:pt>
                <c:pt idx="12">
                  <c:v>0.19600000000000001</c:v>
                </c:pt>
                <c:pt idx="13">
                  <c:v>0.22000000000000003</c:v>
                </c:pt>
                <c:pt idx="14">
                  <c:v>0.36400000000000005</c:v>
                </c:pt>
                <c:pt idx="15">
                  <c:v>0.55600000000000005</c:v>
                </c:pt>
                <c:pt idx="16">
                  <c:v>0.56000000000000005</c:v>
                </c:pt>
                <c:pt idx="17">
                  <c:v>0.45800000000000002</c:v>
                </c:pt>
                <c:pt idx="18">
                  <c:v>0.24</c:v>
                </c:pt>
                <c:pt idx="19">
                  <c:v>0.122</c:v>
                </c:pt>
                <c:pt idx="20">
                  <c:v>7.3999999999999996E-2</c:v>
                </c:pt>
                <c:pt idx="21">
                  <c:v>6.4000000000000001E-2</c:v>
                </c:pt>
                <c:pt idx="22">
                  <c:v>5.6000000000000008E-2</c:v>
                </c:pt>
                <c:pt idx="23">
                  <c:v>5.7999999999999996E-2</c:v>
                </c:pt>
              </c:numCache>
            </c:numRef>
          </c:val>
          <c:smooth val="0"/>
          <c:extLst>
            <c:ext xmlns:c16="http://schemas.microsoft.com/office/drawing/2014/chart" uri="{C3380CC4-5D6E-409C-BE32-E72D297353CC}">
              <c16:uniqueId val="{00000001-508B-43F9-A6BD-8FB752DB2707}"/>
            </c:ext>
          </c:extLst>
        </c:ser>
        <c:ser>
          <c:idx val="2"/>
          <c:order val="2"/>
          <c:tx>
            <c:strRef>
              <c:f>TomTom!$GL$44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TomTom!$GL$45:$GL$68</c:f>
              <c:numCache>
                <c:formatCode>0%</c:formatCode>
                <c:ptCount val="24"/>
                <c:pt idx="0">
                  <c:v>0.03</c:v>
                </c:pt>
                <c:pt idx="1">
                  <c:v>4.0000000000000001E-3</c:v>
                </c:pt>
                <c:pt idx="2">
                  <c:v>0</c:v>
                </c:pt>
                <c:pt idx="3">
                  <c:v>0</c:v>
                </c:pt>
                <c:pt idx="4">
                  <c:v>0</c:v>
                </c:pt>
                <c:pt idx="5">
                  <c:v>0</c:v>
                </c:pt>
                <c:pt idx="6">
                  <c:v>9.8000000000000004E-2</c:v>
                </c:pt>
                <c:pt idx="7">
                  <c:v>0.26</c:v>
                </c:pt>
                <c:pt idx="8">
                  <c:v>0.31</c:v>
                </c:pt>
                <c:pt idx="9">
                  <c:v>0.27200000000000002</c:v>
                </c:pt>
                <c:pt idx="10">
                  <c:v>0.184</c:v>
                </c:pt>
                <c:pt idx="11">
                  <c:v>0.17799999999999999</c:v>
                </c:pt>
                <c:pt idx="12">
                  <c:v>0.19400000000000001</c:v>
                </c:pt>
                <c:pt idx="13">
                  <c:v>0.21399999999999997</c:v>
                </c:pt>
                <c:pt idx="14">
                  <c:v>0.33200000000000002</c:v>
                </c:pt>
                <c:pt idx="15">
                  <c:v>0.47400000000000003</c:v>
                </c:pt>
                <c:pt idx="16">
                  <c:v>0.49000000000000005</c:v>
                </c:pt>
                <c:pt idx="17">
                  <c:v>0.42400000000000004</c:v>
                </c:pt>
                <c:pt idx="18">
                  <c:v>0.22200000000000003</c:v>
                </c:pt>
                <c:pt idx="19">
                  <c:v>0.10999999999999999</c:v>
                </c:pt>
                <c:pt idx="20">
                  <c:v>8.2000000000000003E-2</c:v>
                </c:pt>
                <c:pt idx="21">
                  <c:v>0.08</c:v>
                </c:pt>
                <c:pt idx="22">
                  <c:v>7.5999999999999998E-2</c:v>
                </c:pt>
                <c:pt idx="23">
                  <c:v>7.7999999999999986E-2</c:v>
                </c:pt>
              </c:numCache>
            </c:numRef>
          </c:val>
          <c:smooth val="0"/>
          <c:extLst>
            <c:ext xmlns:c16="http://schemas.microsoft.com/office/drawing/2014/chart" uri="{C3380CC4-5D6E-409C-BE32-E72D297353CC}">
              <c16:uniqueId val="{00000002-508B-43F9-A6BD-8FB752DB2707}"/>
            </c:ext>
          </c:extLst>
        </c:ser>
        <c:dLbls>
          <c:showLegendKey val="0"/>
          <c:showVal val="0"/>
          <c:showCatName val="0"/>
          <c:showSerName val="0"/>
          <c:showPercent val="0"/>
          <c:showBubbleSize val="0"/>
        </c:dLbls>
        <c:smooth val="0"/>
        <c:axId val="784594368"/>
        <c:axId val="784594760"/>
      </c:lineChart>
      <c:catAx>
        <c:axId val="784594368"/>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94760"/>
        <c:crosses val="autoZero"/>
        <c:auto val="1"/>
        <c:lblAlgn val="ctr"/>
        <c:lblOffset val="100"/>
        <c:tickLblSkip val="12"/>
        <c:tickMarkSkip val="12"/>
        <c:noMultiLvlLbl val="1"/>
      </c:catAx>
      <c:valAx>
        <c:axId val="784594760"/>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94368"/>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TomTom!$BL$44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TomTom!$BL$45:$BL$68</c:f>
              <c:numCache>
                <c:formatCode>0%</c:formatCode>
                <c:ptCount val="24"/>
                <c:pt idx="0">
                  <c:v>6.5999999999999989E-2</c:v>
                </c:pt>
                <c:pt idx="1">
                  <c:v>8.0000000000000002E-3</c:v>
                </c:pt>
                <c:pt idx="2">
                  <c:v>0</c:v>
                </c:pt>
                <c:pt idx="3">
                  <c:v>0</c:v>
                </c:pt>
                <c:pt idx="4">
                  <c:v>0</c:v>
                </c:pt>
                <c:pt idx="5">
                  <c:v>0</c:v>
                </c:pt>
                <c:pt idx="6">
                  <c:v>0.15</c:v>
                </c:pt>
                <c:pt idx="7">
                  <c:v>0.52600000000000002</c:v>
                </c:pt>
                <c:pt idx="8">
                  <c:v>0.69399999999999995</c:v>
                </c:pt>
                <c:pt idx="9">
                  <c:v>0.49199999999999999</c:v>
                </c:pt>
                <c:pt idx="10">
                  <c:v>0.32599999999999996</c:v>
                </c:pt>
                <c:pt idx="11">
                  <c:v>0.27</c:v>
                </c:pt>
                <c:pt idx="12">
                  <c:v>0.22999999999999998</c:v>
                </c:pt>
                <c:pt idx="13">
                  <c:v>0.21200000000000002</c:v>
                </c:pt>
                <c:pt idx="14">
                  <c:v>0.26600000000000001</c:v>
                </c:pt>
                <c:pt idx="15">
                  <c:v>0.31000000000000005</c:v>
                </c:pt>
                <c:pt idx="16">
                  <c:v>0.38599999999999995</c:v>
                </c:pt>
                <c:pt idx="17">
                  <c:v>0.52800000000000002</c:v>
                </c:pt>
                <c:pt idx="18">
                  <c:v>0.59800000000000009</c:v>
                </c:pt>
                <c:pt idx="19">
                  <c:v>0.43200000000000005</c:v>
                </c:pt>
                <c:pt idx="20">
                  <c:v>0.22199999999999998</c:v>
                </c:pt>
                <c:pt idx="21">
                  <c:v>0.11800000000000002</c:v>
                </c:pt>
                <c:pt idx="22">
                  <c:v>0.11200000000000002</c:v>
                </c:pt>
                <c:pt idx="23">
                  <c:v>0.11400000000000002</c:v>
                </c:pt>
              </c:numCache>
            </c:numRef>
          </c:val>
          <c:smooth val="0"/>
          <c:extLst>
            <c:ext xmlns:c16="http://schemas.microsoft.com/office/drawing/2014/chart" uri="{C3380CC4-5D6E-409C-BE32-E72D297353CC}">
              <c16:uniqueId val="{00000000-E149-4117-BDD4-520E9EBE7B67}"/>
            </c:ext>
          </c:extLst>
        </c:ser>
        <c:ser>
          <c:idx val="1"/>
          <c:order val="1"/>
          <c:tx>
            <c:strRef>
              <c:f>TomTom!$BM$44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TomTom!$BM$45:$BM$68</c:f>
              <c:numCache>
                <c:formatCode>0%</c:formatCode>
                <c:ptCount val="24"/>
                <c:pt idx="0">
                  <c:v>0.13</c:v>
                </c:pt>
                <c:pt idx="1">
                  <c:v>6.9999999999999993E-2</c:v>
                </c:pt>
                <c:pt idx="2">
                  <c:v>0</c:v>
                </c:pt>
                <c:pt idx="3">
                  <c:v>0</c:v>
                </c:pt>
                <c:pt idx="4">
                  <c:v>0</c:v>
                </c:pt>
                <c:pt idx="5">
                  <c:v>0</c:v>
                </c:pt>
                <c:pt idx="6">
                  <c:v>0.08</c:v>
                </c:pt>
                <c:pt idx="7">
                  <c:v>0.41600000000000004</c:v>
                </c:pt>
                <c:pt idx="8">
                  <c:v>0.60200000000000009</c:v>
                </c:pt>
                <c:pt idx="9">
                  <c:v>0.61999999999999988</c:v>
                </c:pt>
                <c:pt idx="10">
                  <c:v>0.44399999999999995</c:v>
                </c:pt>
                <c:pt idx="11">
                  <c:v>0.30599999999999999</c:v>
                </c:pt>
                <c:pt idx="12">
                  <c:v>0.254</c:v>
                </c:pt>
                <c:pt idx="13">
                  <c:v>0.188</c:v>
                </c:pt>
                <c:pt idx="14">
                  <c:v>0.21599999999999997</c:v>
                </c:pt>
                <c:pt idx="15">
                  <c:v>0.28599999999999998</c:v>
                </c:pt>
                <c:pt idx="16">
                  <c:v>0.36000000000000004</c:v>
                </c:pt>
                <c:pt idx="17">
                  <c:v>0.49799999999999994</c:v>
                </c:pt>
                <c:pt idx="18">
                  <c:v>0.57999999999999996</c:v>
                </c:pt>
                <c:pt idx="19">
                  <c:v>0.53600000000000003</c:v>
                </c:pt>
                <c:pt idx="20">
                  <c:v>0.28999999999999998</c:v>
                </c:pt>
                <c:pt idx="21">
                  <c:v>0.11000000000000001</c:v>
                </c:pt>
                <c:pt idx="22">
                  <c:v>9.6000000000000002E-2</c:v>
                </c:pt>
                <c:pt idx="23">
                  <c:v>9.1999999999999998E-2</c:v>
                </c:pt>
              </c:numCache>
            </c:numRef>
          </c:val>
          <c:smooth val="0"/>
          <c:extLst>
            <c:ext xmlns:c16="http://schemas.microsoft.com/office/drawing/2014/chart" uri="{C3380CC4-5D6E-409C-BE32-E72D297353CC}">
              <c16:uniqueId val="{00000001-E149-4117-BDD4-520E9EBE7B67}"/>
            </c:ext>
          </c:extLst>
        </c:ser>
        <c:ser>
          <c:idx val="2"/>
          <c:order val="2"/>
          <c:tx>
            <c:strRef>
              <c:f>TomTom!$BN$44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TomTom!$BN$45:$BN$68</c:f>
              <c:numCache>
                <c:formatCode>0%</c:formatCode>
                <c:ptCount val="24"/>
                <c:pt idx="0">
                  <c:v>6.9999999999999993E-2</c:v>
                </c:pt>
                <c:pt idx="1">
                  <c:v>0.01</c:v>
                </c:pt>
                <c:pt idx="2">
                  <c:v>0</c:v>
                </c:pt>
                <c:pt idx="3">
                  <c:v>0</c:v>
                </c:pt>
                <c:pt idx="4">
                  <c:v>0</c:v>
                </c:pt>
                <c:pt idx="5">
                  <c:v>0</c:v>
                </c:pt>
                <c:pt idx="6">
                  <c:v>6.8000000000000005E-2</c:v>
                </c:pt>
                <c:pt idx="7">
                  <c:v>0.37399999999999994</c:v>
                </c:pt>
                <c:pt idx="8">
                  <c:v>0.51200000000000001</c:v>
                </c:pt>
                <c:pt idx="9">
                  <c:v>0.51800000000000002</c:v>
                </c:pt>
                <c:pt idx="10">
                  <c:v>0.35199999999999998</c:v>
                </c:pt>
                <c:pt idx="11">
                  <c:v>0.26800000000000002</c:v>
                </c:pt>
                <c:pt idx="12">
                  <c:v>0.24199999999999999</c:v>
                </c:pt>
                <c:pt idx="13">
                  <c:v>0.186</c:v>
                </c:pt>
                <c:pt idx="14">
                  <c:v>0.21600000000000003</c:v>
                </c:pt>
                <c:pt idx="15">
                  <c:v>0.26799999999999996</c:v>
                </c:pt>
                <c:pt idx="16">
                  <c:v>0.33600000000000002</c:v>
                </c:pt>
                <c:pt idx="17">
                  <c:v>0.43000000000000005</c:v>
                </c:pt>
                <c:pt idx="18">
                  <c:v>0.46799999999999997</c:v>
                </c:pt>
                <c:pt idx="19">
                  <c:v>0.40800000000000003</c:v>
                </c:pt>
                <c:pt idx="20">
                  <c:v>0.24199999999999999</c:v>
                </c:pt>
                <c:pt idx="21">
                  <c:v>0.1</c:v>
                </c:pt>
                <c:pt idx="22">
                  <c:v>8.8000000000000009E-2</c:v>
                </c:pt>
                <c:pt idx="23">
                  <c:v>9.6000000000000002E-2</c:v>
                </c:pt>
              </c:numCache>
            </c:numRef>
          </c:val>
          <c:smooth val="0"/>
          <c:extLst>
            <c:ext xmlns:c16="http://schemas.microsoft.com/office/drawing/2014/chart" uri="{C3380CC4-5D6E-409C-BE32-E72D297353CC}">
              <c16:uniqueId val="{00000002-E149-4117-BDD4-520E9EBE7B67}"/>
            </c:ext>
          </c:extLst>
        </c:ser>
        <c:dLbls>
          <c:showLegendKey val="0"/>
          <c:showVal val="0"/>
          <c:showCatName val="0"/>
          <c:showSerName val="0"/>
          <c:showPercent val="0"/>
          <c:showBubbleSize val="0"/>
        </c:dLbls>
        <c:smooth val="0"/>
        <c:axId val="784558696"/>
        <c:axId val="784560656"/>
      </c:lineChart>
      <c:catAx>
        <c:axId val="784558696"/>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60656"/>
        <c:crosses val="autoZero"/>
        <c:auto val="1"/>
        <c:lblAlgn val="ctr"/>
        <c:lblOffset val="100"/>
        <c:tickLblSkip val="12"/>
        <c:tickMarkSkip val="12"/>
        <c:noMultiLvlLbl val="1"/>
      </c:catAx>
      <c:valAx>
        <c:axId val="784560656"/>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58696"/>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TomTom!$FH$44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TomTom!$FH$45:$FH$68</c:f>
              <c:numCache>
                <c:formatCode>0%</c:formatCode>
                <c:ptCount val="24"/>
                <c:pt idx="0">
                  <c:v>6.0000000000000012E-2</c:v>
                </c:pt>
                <c:pt idx="1">
                  <c:v>3.3999999999999996E-2</c:v>
                </c:pt>
                <c:pt idx="2">
                  <c:v>1.7999999999999999E-2</c:v>
                </c:pt>
                <c:pt idx="3">
                  <c:v>6.0000000000000001E-3</c:v>
                </c:pt>
                <c:pt idx="4">
                  <c:v>0</c:v>
                </c:pt>
                <c:pt idx="5">
                  <c:v>0</c:v>
                </c:pt>
                <c:pt idx="6">
                  <c:v>0.03</c:v>
                </c:pt>
                <c:pt idx="7">
                  <c:v>0.28400000000000003</c:v>
                </c:pt>
                <c:pt idx="8">
                  <c:v>0.66200000000000003</c:v>
                </c:pt>
                <c:pt idx="9">
                  <c:v>0.53</c:v>
                </c:pt>
                <c:pt idx="10">
                  <c:v>0.29600000000000004</c:v>
                </c:pt>
                <c:pt idx="11">
                  <c:v>0.25800000000000001</c:v>
                </c:pt>
                <c:pt idx="12">
                  <c:v>0.248</c:v>
                </c:pt>
                <c:pt idx="13">
                  <c:v>0.21799999999999997</c:v>
                </c:pt>
                <c:pt idx="14">
                  <c:v>0.254</c:v>
                </c:pt>
                <c:pt idx="15">
                  <c:v>0.30000000000000004</c:v>
                </c:pt>
                <c:pt idx="16">
                  <c:v>0.40199999999999997</c:v>
                </c:pt>
                <c:pt idx="17">
                  <c:v>0.62799999999999989</c:v>
                </c:pt>
                <c:pt idx="18">
                  <c:v>0.75600000000000001</c:v>
                </c:pt>
                <c:pt idx="19">
                  <c:v>0.54200000000000004</c:v>
                </c:pt>
                <c:pt idx="20">
                  <c:v>0.27400000000000002</c:v>
                </c:pt>
                <c:pt idx="21">
                  <c:v>0.13799999999999998</c:v>
                </c:pt>
                <c:pt idx="22">
                  <c:v>0.11599999999999999</c:v>
                </c:pt>
                <c:pt idx="23">
                  <c:v>0.10800000000000001</c:v>
                </c:pt>
              </c:numCache>
            </c:numRef>
          </c:val>
          <c:smooth val="0"/>
          <c:extLst>
            <c:ext xmlns:c16="http://schemas.microsoft.com/office/drawing/2014/chart" uri="{C3380CC4-5D6E-409C-BE32-E72D297353CC}">
              <c16:uniqueId val="{00000000-1610-4C19-94FD-17B0EE1DC9D2}"/>
            </c:ext>
          </c:extLst>
        </c:ser>
        <c:ser>
          <c:idx val="1"/>
          <c:order val="1"/>
          <c:tx>
            <c:strRef>
              <c:f>TomTom!$FI$44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TomTom!$FI$45:$FI$68</c:f>
              <c:numCache>
                <c:formatCode>0%</c:formatCode>
                <c:ptCount val="24"/>
                <c:pt idx="0">
                  <c:v>0.05</c:v>
                </c:pt>
                <c:pt idx="1">
                  <c:v>3.6000000000000004E-2</c:v>
                </c:pt>
                <c:pt idx="2">
                  <c:v>1.9999999999999997E-2</c:v>
                </c:pt>
                <c:pt idx="3">
                  <c:v>0</c:v>
                </c:pt>
                <c:pt idx="4">
                  <c:v>0</c:v>
                </c:pt>
                <c:pt idx="5">
                  <c:v>0</c:v>
                </c:pt>
                <c:pt idx="6">
                  <c:v>0</c:v>
                </c:pt>
                <c:pt idx="7">
                  <c:v>9.4E-2</c:v>
                </c:pt>
                <c:pt idx="8">
                  <c:v>0.29599999999999999</c:v>
                </c:pt>
                <c:pt idx="9">
                  <c:v>0.35199999999999998</c:v>
                </c:pt>
                <c:pt idx="10">
                  <c:v>0.27599999999999997</c:v>
                </c:pt>
                <c:pt idx="11">
                  <c:v>0.22600000000000003</c:v>
                </c:pt>
                <c:pt idx="12">
                  <c:v>0.23199999999999998</c:v>
                </c:pt>
                <c:pt idx="13">
                  <c:v>0.20400000000000001</c:v>
                </c:pt>
                <c:pt idx="14">
                  <c:v>0.17199999999999999</c:v>
                </c:pt>
                <c:pt idx="15">
                  <c:v>0.21600000000000003</c:v>
                </c:pt>
                <c:pt idx="16">
                  <c:v>0.27200000000000002</c:v>
                </c:pt>
                <c:pt idx="17">
                  <c:v>0.39800000000000002</c:v>
                </c:pt>
                <c:pt idx="18">
                  <c:v>0.42599999999999999</c:v>
                </c:pt>
                <c:pt idx="19">
                  <c:v>0.38</c:v>
                </c:pt>
                <c:pt idx="20">
                  <c:v>0.19600000000000001</c:v>
                </c:pt>
                <c:pt idx="21">
                  <c:v>0.09</c:v>
                </c:pt>
                <c:pt idx="22">
                  <c:v>6.6000000000000003E-2</c:v>
                </c:pt>
                <c:pt idx="23">
                  <c:v>6.0000000000000012E-2</c:v>
                </c:pt>
              </c:numCache>
            </c:numRef>
          </c:val>
          <c:smooth val="0"/>
          <c:extLst>
            <c:ext xmlns:c16="http://schemas.microsoft.com/office/drawing/2014/chart" uri="{C3380CC4-5D6E-409C-BE32-E72D297353CC}">
              <c16:uniqueId val="{00000001-1610-4C19-94FD-17B0EE1DC9D2}"/>
            </c:ext>
          </c:extLst>
        </c:ser>
        <c:ser>
          <c:idx val="2"/>
          <c:order val="2"/>
          <c:tx>
            <c:strRef>
              <c:f>TomTom!$FJ$44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TomTom!$FJ$45:$FJ$68</c:f>
              <c:numCache>
                <c:formatCode>0%</c:formatCode>
                <c:ptCount val="24"/>
                <c:pt idx="0">
                  <c:v>6.7999999999999991E-2</c:v>
                </c:pt>
                <c:pt idx="1">
                  <c:v>6.4000000000000001E-2</c:v>
                </c:pt>
                <c:pt idx="2">
                  <c:v>1.2E-2</c:v>
                </c:pt>
                <c:pt idx="3">
                  <c:v>0</c:v>
                </c:pt>
                <c:pt idx="4">
                  <c:v>0</c:v>
                </c:pt>
                <c:pt idx="5">
                  <c:v>0</c:v>
                </c:pt>
                <c:pt idx="6">
                  <c:v>0</c:v>
                </c:pt>
                <c:pt idx="7">
                  <c:v>0.11800000000000002</c:v>
                </c:pt>
                <c:pt idx="8">
                  <c:v>0.41399999999999998</c:v>
                </c:pt>
                <c:pt idx="9">
                  <c:v>0.51400000000000001</c:v>
                </c:pt>
                <c:pt idx="10">
                  <c:v>0.38599999999999995</c:v>
                </c:pt>
                <c:pt idx="11">
                  <c:v>0.27</c:v>
                </c:pt>
                <c:pt idx="12">
                  <c:v>0.25600000000000001</c:v>
                </c:pt>
                <c:pt idx="13">
                  <c:v>0.22200000000000003</c:v>
                </c:pt>
                <c:pt idx="14">
                  <c:v>0.22199999999999998</c:v>
                </c:pt>
                <c:pt idx="15">
                  <c:v>0.27599999999999997</c:v>
                </c:pt>
                <c:pt idx="16">
                  <c:v>0.36199999999999999</c:v>
                </c:pt>
                <c:pt idx="17">
                  <c:v>0.54200000000000004</c:v>
                </c:pt>
                <c:pt idx="18">
                  <c:v>0.61</c:v>
                </c:pt>
                <c:pt idx="19">
                  <c:v>0.58200000000000007</c:v>
                </c:pt>
                <c:pt idx="20">
                  <c:v>0.33800000000000002</c:v>
                </c:pt>
                <c:pt idx="21">
                  <c:v>0.13400000000000001</c:v>
                </c:pt>
                <c:pt idx="22">
                  <c:v>7.0000000000000007E-2</c:v>
                </c:pt>
                <c:pt idx="23">
                  <c:v>6.2E-2</c:v>
                </c:pt>
              </c:numCache>
            </c:numRef>
          </c:val>
          <c:smooth val="0"/>
          <c:extLst>
            <c:ext xmlns:c16="http://schemas.microsoft.com/office/drawing/2014/chart" uri="{C3380CC4-5D6E-409C-BE32-E72D297353CC}">
              <c16:uniqueId val="{00000002-1610-4C19-94FD-17B0EE1DC9D2}"/>
            </c:ext>
          </c:extLst>
        </c:ser>
        <c:dLbls>
          <c:showLegendKey val="0"/>
          <c:showVal val="0"/>
          <c:showCatName val="0"/>
          <c:showSerName val="0"/>
          <c:showPercent val="0"/>
          <c:showBubbleSize val="0"/>
        </c:dLbls>
        <c:smooth val="0"/>
        <c:axId val="784584176"/>
        <c:axId val="784601032"/>
      </c:lineChart>
      <c:catAx>
        <c:axId val="784584176"/>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01032"/>
        <c:crosses val="autoZero"/>
        <c:auto val="1"/>
        <c:lblAlgn val="ctr"/>
        <c:lblOffset val="100"/>
        <c:tickLblSkip val="12"/>
        <c:tickMarkSkip val="12"/>
        <c:noMultiLvlLbl val="1"/>
      </c:catAx>
      <c:valAx>
        <c:axId val="784601032"/>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84176"/>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TomTom!$FL$44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TomTom!$FL$45:$FL$68</c:f>
              <c:numCache>
                <c:formatCode>0%</c:formatCode>
                <c:ptCount val="24"/>
                <c:pt idx="0">
                  <c:v>4.6000000000000006E-2</c:v>
                </c:pt>
                <c:pt idx="1">
                  <c:v>8.0000000000000002E-3</c:v>
                </c:pt>
                <c:pt idx="2">
                  <c:v>0</c:v>
                </c:pt>
                <c:pt idx="3">
                  <c:v>0</c:v>
                </c:pt>
                <c:pt idx="4">
                  <c:v>0</c:v>
                </c:pt>
                <c:pt idx="5">
                  <c:v>0</c:v>
                </c:pt>
                <c:pt idx="6">
                  <c:v>0.17600000000000002</c:v>
                </c:pt>
                <c:pt idx="7">
                  <c:v>0.56199999999999994</c:v>
                </c:pt>
                <c:pt idx="8">
                  <c:v>0.79399999999999993</c:v>
                </c:pt>
                <c:pt idx="9">
                  <c:v>0.6359999999999999</c:v>
                </c:pt>
                <c:pt idx="10">
                  <c:v>0.41</c:v>
                </c:pt>
                <c:pt idx="11">
                  <c:v>0.36199999999999999</c:v>
                </c:pt>
                <c:pt idx="12">
                  <c:v>0.35</c:v>
                </c:pt>
                <c:pt idx="13">
                  <c:v>0.35</c:v>
                </c:pt>
                <c:pt idx="14">
                  <c:v>0.36799999999999999</c:v>
                </c:pt>
                <c:pt idx="15">
                  <c:v>0.43599999999999994</c:v>
                </c:pt>
                <c:pt idx="16">
                  <c:v>0.57000000000000006</c:v>
                </c:pt>
                <c:pt idx="17">
                  <c:v>0.65800000000000014</c:v>
                </c:pt>
                <c:pt idx="18">
                  <c:v>0.69</c:v>
                </c:pt>
                <c:pt idx="19">
                  <c:v>0.53599999999999992</c:v>
                </c:pt>
                <c:pt idx="20">
                  <c:v>0.30800000000000005</c:v>
                </c:pt>
                <c:pt idx="21">
                  <c:v>0.11400000000000002</c:v>
                </c:pt>
                <c:pt idx="22">
                  <c:v>9.6000000000000002E-2</c:v>
                </c:pt>
                <c:pt idx="23">
                  <c:v>9.8000000000000004E-2</c:v>
                </c:pt>
              </c:numCache>
            </c:numRef>
          </c:val>
          <c:smooth val="0"/>
          <c:extLst>
            <c:ext xmlns:c16="http://schemas.microsoft.com/office/drawing/2014/chart" uri="{C3380CC4-5D6E-409C-BE32-E72D297353CC}">
              <c16:uniqueId val="{00000000-98DB-45C6-96B5-E038346FA66E}"/>
            </c:ext>
          </c:extLst>
        </c:ser>
        <c:ser>
          <c:idx val="1"/>
          <c:order val="1"/>
          <c:tx>
            <c:strRef>
              <c:f>TomTom!$FM$44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TomTom!$FM$45:$FM$68</c:f>
              <c:numCache>
                <c:formatCode>0%</c:formatCode>
                <c:ptCount val="24"/>
                <c:pt idx="0">
                  <c:v>6.2000000000000013E-2</c:v>
                </c:pt>
                <c:pt idx="1">
                  <c:v>8.0000000000000002E-3</c:v>
                </c:pt>
                <c:pt idx="2">
                  <c:v>0</c:v>
                </c:pt>
                <c:pt idx="3">
                  <c:v>0</c:v>
                </c:pt>
                <c:pt idx="4">
                  <c:v>0</c:v>
                </c:pt>
                <c:pt idx="5">
                  <c:v>0</c:v>
                </c:pt>
                <c:pt idx="6">
                  <c:v>8.2000000000000003E-2</c:v>
                </c:pt>
                <c:pt idx="7">
                  <c:v>0.42199999999999999</c:v>
                </c:pt>
                <c:pt idx="8">
                  <c:v>0.71</c:v>
                </c:pt>
                <c:pt idx="9">
                  <c:v>0.75399999999999989</c:v>
                </c:pt>
                <c:pt idx="10">
                  <c:v>0.56000000000000005</c:v>
                </c:pt>
                <c:pt idx="11">
                  <c:v>0.39599999999999996</c:v>
                </c:pt>
                <c:pt idx="12">
                  <c:v>0.33800000000000002</c:v>
                </c:pt>
                <c:pt idx="13">
                  <c:v>0.30399999999999999</c:v>
                </c:pt>
                <c:pt idx="14">
                  <c:v>0.28399999999999997</c:v>
                </c:pt>
                <c:pt idx="15">
                  <c:v>0.35600000000000004</c:v>
                </c:pt>
                <c:pt idx="16">
                  <c:v>0.49199999999999999</c:v>
                </c:pt>
                <c:pt idx="17">
                  <c:v>0.55400000000000005</c:v>
                </c:pt>
                <c:pt idx="18">
                  <c:v>0.57599999999999996</c:v>
                </c:pt>
                <c:pt idx="19">
                  <c:v>0.53999999999999992</c:v>
                </c:pt>
                <c:pt idx="20">
                  <c:v>0.39800000000000002</c:v>
                </c:pt>
                <c:pt idx="21">
                  <c:v>0.21000000000000002</c:v>
                </c:pt>
                <c:pt idx="22">
                  <c:v>0.11000000000000001</c:v>
                </c:pt>
                <c:pt idx="23">
                  <c:v>0.10200000000000001</c:v>
                </c:pt>
              </c:numCache>
            </c:numRef>
          </c:val>
          <c:smooth val="0"/>
          <c:extLst>
            <c:ext xmlns:c16="http://schemas.microsoft.com/office/drawing/2014/chart" uri="{C3380CC4-5D6E-409C-BE32-E72D297353CC}">
              <c16:uniqueId val="{00000001-98DB-45C6-96B5-E038346FA66E}"/>
            </c:ext>
          </c:extLst>
        </c:ser>
        <c:ser>
          <c:idx val="2"/>
          <c:order val="2"/>
          <c:tx>
            <c:strRef>
              <c:f>TomTom!$FN$44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TomTom!$FN$45:$FN$68</c:f>
              <c:numCache>
                <c:formatCode>0%</c:formatCode>
                <c:ptCount val="24"/>
                <c:pt idx="0">
                  <c:v>0.11200000000000002</c:v>
                </c:pt>
                <c:pt idx="1">
                  <c:v>0.10200000000000001</c:v>
                </c:pt>
                <c:pt idx="2">
                  <c:v>6.0000000000000001E-3</c:v>
                </c:pt>
                <c:pt idx="3">
                  <c:v>0</c:v>
                </c:pt>
                <c:pt idx="4">
                  <c:v>0</c:v>
                </c:pt>
                <c:pt idx="5">
                  <c:v>0</c:v>
                </c:pt>
                <c:pt idx="6">
                  <c:v>5.4000000000000006E-2</c:v>
                </c:pt>
                <c:pt idx="7">
                  <c:v>0.28000000000000003</c:v>
                </c:pt>
                <c:pt idx="8">
                  <c:v>0.45200000000000007</c:v>
                </c:pt>
                <c:pt idx="9">
                  <c:v>0.4840000000000001</c:v>
                </c:pt>
                <c:pt idx="10">
                  <c:v>0.372</c:v>
                </c:pt>
                <c:pt idx="11">
                  <c:v>0.30599999999999994</c:v>
                </c:pt>
                <c:pt idx="12">
                  <c:v>0.28199999999999997</c:v>
                </c:pt>
                <c:pt idx="13">
                  <c:v>0.23800000000000004</c:v>
                </c:pt>
                <c:pt idx="14">
                  <c:v>0.21000000000000002</c:v>
                </c:pt>
                <c:pt idx="15">
                  <c:v>0.254</c:v>
                </c:pt>
                <c:pt idx="16">
                  <c:v>0.34799999999999998</c:v>
                </c:pt>
                <c:pt idx="17">
                  <c:v>0.43200000000000005</c:v>
                </c:pt>
                <c:pt idx="18">
                  <c:v>0.496</c:v>
                </c:pt>
                <c:pt idx="19">
                  <c:v>0.47599999999999998</c:v>
                </c:pt>
                <c:pt idx="20">
                  <c:v>0.372</c:v>
                </c:pt>
                <c:pt idx="21">
                  <c:v>0.20600000000000002</c:v>
                </c:pt>
                <c:pt idx="22">
                  <c:v>0.10200000000000001</c:v>
                </c:pt>
                <c:pt idx="23">
                  <c:v>9.4E-2</c:v>
                </c:pt>
              </c:numCache>
            </c:numRef>
          </c:val>
          <c:smooth val="0"/>
          <c:extLst>
            <c:ext xmlns:c16="http://schemas.microsoft.com/office/drawing/2014/chart" uri="{C3380CC4-5D6E-409C-BE32-E72D297353CC}">
              <c16:uniqueId val="{00000002-98DB-45C6-96B5-E038346FA66E}"/>
            </c:ext>
          </c:extLst>
        </c:ser>
        <c:dLbls>
          <c:showLegendKey val="0"/>
          <c:showVal val="0"/>
          <c:showCatName val="0"/>
          <c:showSerName val="0"/>
          <c:showPercent val="0"/>
          <c:showBubbleSize val="0"/>
        </c:dLbls>
        <c:smooth val="0"/>
        <c:axId val="784602208"/>
        <c:axId val="784603384"/>
      </c:lineChart>
      <c:catAx>
        <c:axId val="784602208"/>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03384"/>
        <c:crosses val="autoZero"/>
        <c:auto val="1"/>
        <c:lblAlgn val="ctr"/>
        <c:lblOffset val="100"/>
        <c:tickLblSkip val="12"/>
        <c:tickMarkSkip val="12"/>
        <c:noMultiLvlLbl val="1"/>
      </c:catAx>
      <c:valAx>
        <c:axId val="784603384"/>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02208"/>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TomTom!$FP$44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TomTom!$FP$45:$FP$68</c:f>
              <c:numCache>
                <c:formatCode>0%</c:formatCode>
                <c:ptCount val="24"/>
                <c:pt idx="0">
                  <c:v>2.4E-2</c:v>
                </c:pt>
                <c:pt idx="1">
                  <c:v>2E-3</c:v>
                </c:pt>
                <c:pt idx="2">
                  <c:v>0</c:v>
                </c:pt>
                <c:pt idx="3">
                  <c:v>0</c:v>
                </c:pt>
                <c:pt idx="4">
                  <c:v>0</c:v>
                </c:pt>
                <c:pt idx="5">
                  <c:v>0</c:v>
                </c:pt>
                <c:pt idx="6">
                  <c:v>0.04</c:v>
                </c:pt>
                <c:pt idx="7">
                  <c:v>0.39200000000000002</c:v>
                </c:pt>
                <c:pt idx="8">
                  <c:v>0.54600000000000004</c:v>
                </c:pt>
                <c:pt idx="9">
                  <c:v>0.34799999999999998</c:v>
                </c:pt>
                <c:pt idx="10">
                  <c:v>0.26400000000000001</c:v>
                </c:pt>
                <c:pt idx="11">
                  <c:v>0.24</c:v>
                </c:pt>
                <c:pt idx="12">
                  <c:v>0.21799999999999997</c:v>
                </c:pt>
                <c:pt idx="13">
                  <c:v>0.19600000000000001</c:v>
                </c:pt>
                <c:pt idx="14">
                  <c:v>0.24</c:v>
                </c:pt>
                <c:pt idx="15">
                  <c:v>0.26600000000000001</c:v>
                </c:pt>
                <c:pt idx="16">
                  <c:v>0.34199999999999997</c:v>
                </c:pt>
                <c:pt idx="17">
                  <c:v>0.504</c:v>
                </c:pt>
                <c:pt idx="18">
                  <c:v>0.52400000000000002</c:v>
                </c:pt>
                <c:pt idx="19">
                  <c:v>0.34599999999999997</c:v>
                </c:pt>
                <c:pt idx="20">
                  <c:v>0.17200000000000001</c:v>
                </c:pt>
                <c:pt idx="21">
                  <c:v>8.5999999999999993E-2</c:v>
                </c:pt>
                <c:pt idx="22">
                  <c:v>0.08</c:v>
                </c:pt>
                <c:pt idx="23">
                  <c:v>7.8E-2</c:v>
                </c:pt>
              </c:numCache>
            </c:numRef>
          </c:val>
          <c:smooth val="0"/>
          <c:extLst>
            <c:ext xmlns:c16="http://schemas.microsoft.com/office/drawing/2014/chart" uri="{C3380CC4-5D6E-409C-BE32-E72D297353CC}">
              <c16:uniqueId val="{00000000-B030-46CC-BB1B-DD18DBB890F4}"/>
            </c:ext>
          </c:extLst>
        </c:ser>
        <c:ser>
          <c:idx val="1"/>
          <c:order val="1"/>
          <c:tx>
            <c:strRef>
              <c:f>TomTom!$FQ$44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TomTom!$FQ$45:$FQ$68</c:f>
              <c:numCache>
                <c:formatCode>0%</c:formatCode>
                <c:ptCount val="24"/>
                <c:pt idx="0">
                  <c:v>5.3999999999999992E-2</c:v>
                </c:pt>
                <c:pt idx="1">
                  <c:v>1.4000000000000002E-2</c:v>
                </c:pt>
                <c:pt idx="2">
                  <c:v>0</c:v>
                </c:pt>
                <c:pt idx="3">
                  <c:v>0</c:v>
                </c:pt>
                <c:pt idx="4">
                  <c:v>0</c:v>
                </c:pt>
                <c:pt idx="5">
                  <c:v>0</c:v>
                </c:pt>
                <c:pt idx="6">
                  <c:v>0</c:v>
                </c:pt>
                <c:pt idx="7">
                  <c:v>0.26200000000000001</c:v>
                </c:pt>
                <c:pt idx="8">
                  <c:v>0.44399999999999995</c:v>
                </c:pt>
                <c:pt idx="9">
                  <c:v>0.45400000000000001</c:v>
                </c:pt>
                <c:pt idx="10">
                  <c:v>0.26600000000000001</c:v>
                </c:pt>
                <c:pt idx="11">
                  <c:v>0.21200000000000002</c:v>
                </c:pt>
                <c:pt idx="12">
                  <c:v>0.16600000000000001</c:v>
                </c:pt>
                <c:pt idx="13">
                  <c:v>0.13800000000000001</c:v>
                </c:pt>
                <c:pt idx="14">
                  <c:v>0.14800000000000002</c:v>
                </c:pt>
                <c:pt idx="15">
                  <c:v>0.17199999999999999</c:v>
                </c:pt>
                <c:pt idx="16">
                  <c:v>0.246</c:v>
                </c:pt>
                <c:pt idx="17">
                  <c:v>0.38800000000000001</c:v>
                </c:pt>
                <c:pt idx="18">
                  <c:v>0.42000000000000004</c:v>
                </c:pt>
                <c:pt idx="19">
                  <c:v>0.372</c:v>
                </c:pt>
                <c:pt idx="20">
                  <c:v>0.21600000000000003</c:v>
                </c:pt>
                <c:pt idx="21">
                  <c:v>9.6000000000000002E-2</c:v>
                </c:pt>
                <c:pt idx="22">
                  <c:v>7.3999999999999996E-2</c:v>
                </c:pt>
                <c:pt idx="23">
                  <c:v>6.9999999999999993E-2</c:v>
                </c:pt>
              </c:numCache>
            </c:numRef>
          </c:val>
          <c:smooth val="0"/>
          <c:extLst>
            <c:ext xmlns:c16="http://schemas.microsoft.com/office/drawing/2014/chart" uri="{C3380CC4-5D6E-409C-BE32-E72D297353CC}">
              <c16:uniqueId val="{00000001-B030-46CC-BB1B-DD18DBB890F4}"/>
            </c:ext>
          </c:extLst>
        </c:ser>
        <c:ser>
          <c:idx val="2"/>
          <c:order val="2"/>
          <c:tx>
            <c:strRef>
              <c:f>TomTom!$FR$44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TomTom!$FR$45:$FR$68</c:f>
              <c:numCache>
                <c:formatCode>0%</c:formatCode>
                <c:ptCount val="24"/>
                <c:pt idx="0">
                  <c:v>6.0000000000000012E-2</c:v>
                </c:pt>
                <c:pt idx="1">
                  <c:v>0.01</c:v>
                </c:pt>
                <c:pt idx="2">
                  <c:v>0</c:v>
                </c:pt>
                <c:pt idx="3">
                  <c:v>0</c:v>
                </c:pt>
                <c:pt idx="4">
                  <c:v>0</c:v>
                </c:pt>
                <c:pt idx="5">
                  <c:v>0</c:v>
                </c:pt>
                <c:pt idx="6">
                  <c:v>0</c:v>
                </c:pt>
                <c:pt idx="7">
                  <c:v>0.184</c:v>
                </c:pt>
                <c:pt idx="8">
                  <c:v>0.30399999999999999</c:v>
                </c:pt>
                <c:pt idx="9">
                  <c:v>0.30599999999999994</c:v>
                </c:pt>
                <c:pt idx="10">
                  <c:v>0.21000000000000002</c:v>
                </c:pt>
                <c:pt idx="11">
                  <c:v>0.186</c:v>
                </c:pt>
                <c:pt idx="12">
                  <c:v>0.16800000000000001</c:v>
                </c:pt>
                <c:pt idx="13">
                  <c:v>0.13600000000000001</c:v>
                </c:pt>
                <c:pt idx="14">
                  <c:v>0.154</c:v>
                </c:pt>
                <c:pt idx="15">
                  <c:v>0.16999999999999998</c:v>
                </c:pt>
                <c:pt idx="16">
                  <c:v>0.20800000000000002</c:v>
                </c:pt>
                <c:pt idx="17">
                  <c:v>0.376</c:v>
                </c:pt>
                <c:pt idx="18">
                  <c:v>0.41200000000000003</c:v>
                </c:pt>
                <c:pt idx="19">
                  <c:v>0.34399999999999997</c:v>
                </c:pt>
                <c:pt idx="20">
                  <c:v>0.18</c:v>
                </c:pt>
                <c:pt idx="21">
                  <c:v>9.2000000000000012E-2</c:v>
                </c:pt>
                <c:pt idx="22">
                  <c:v>7.5999999999999998E-2</c:v>
                </c:pt>
                <c:pt idx="23">
                  <c:v>8.2000000000000003E-2</c:v>
                </c:pt>
              </c:numCache>
            </c:numRef>
          </c:val>
          <c:smooth val="0"/>
          <c:extLst>
            <c:ext xmlns:c16="http://schemas.microsoft.com/office/drawing/2014/chart" uri="{C3380CC4-5D6E-409C-BE32-E72D297353CC}">
              <c16:uniqueId val="{00000002-B030-46CC-BB1B-DD18DBB890F4}"/>
            </c:ext>
          </c:extLst>
        </c:ser>
        <c:dLbls>
          <c:showLegendKey val="0"/>
          <c:showVal val="0"/>
          <c:showCatName val="0"/>
          <c:showSerName val="0"/>
          <c:showPercent val="0"/>
          <c:showBubbleSize val="0"/>
        </c:dLbls>
        <c:smooth val="0"/>
        <c:axId val="784595152"/>
        <c:axId val="784603776"/>
      </c:lineChart>
      <c:catAx>
        <c:axId val="784595152"/>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03776"/>
        <c:crosses val="autoZero"/>
        <c:auto val="1"/>
        <c:lblAlgn val="ctr"/>
        <c:lblOffset val="100"/>
        <c:tickLblSkip val="12"/>
        <c:tickMarkSkip val="12"/>
        <c:noMultiLvlLbl val="1"/>
      </c:catAx>
      <c:valAx>
        <c:axId val="784603776"/>
        <c:scaling>
          <c:orientation val="minMax"/>
          <c:max val="0.8"/>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95152"/>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TomTom!$FT$44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TomTom!$FT$45:$FT$68</c:f>
              <c:numCache>
                <c:formatCode>0%</c:formatCode>
                <c:ptCount val="24"/>
                <c:pt idx="0">
                  <c:v>4.3999999999999997E-2</c:v>
                </c:pt>
                <c:pt idx="1">
                  <c:v>8.0000000000000002E-3</c:v>
                </c:pt>
                <c:pt idx="2">
                  <c:v>0.01</c:v>
                </c:pt>
                <c:pt idx="3">
                  <c:v>2E-3</c:v>
                </c:pt>
                <c:pt idx="4">
                  <c:v>0</c:v>
                </c:pt>
                <c:pt idx="5">
                  <c:v>0</c:v>
                </c:pt>
                <c:pt idx="6">
                  <c:v>2.2000000000000002E-2</c:v>
                </c:pt>
                <c:pt idx="7">
                  <c:v>0.38400000000000006</c:v>
                </c:pt>
                <c:pt idx="8">
                  <c:v>0.53799999999999992</c:v>
                </c:pt>
                <c:pt idx="9">
                  <c:v>0.46600000000000003</c:v>
                </c:pt>
                <c:pt idx="10">
                  <c:v>0.39200000000000002</c:v>
                </c:pt>
                <c:pt idx="11">
                  <c:v>0.39</c:v>
                </c:pt>
                <c:pt idx="12">
                  <c:v>0.36199999999999999</c:v>
                </c:pt>
                <c:pt idx="13">
                  <c:v>0.32600000000000001</c:v>
                </c:pt>
                <c:pt idx="14">
                  <c:v>0.254</c:v>
                </c:pt>
                <c:pt idx="15">
                  <c:v>0.3</c:v>
                </c:pt>
                <c:pt idx="16">
                  <c:v>0.40400000000000003</c:v>
                </c:pt>
                <c:pt idx="17">
                  <c:v>0.55599999999999994</c:v>
                </c:pt>
                <c:pt idx="18">
                  <c:v>0.624</c:v>
                </c:pt>
                <c:pt idx="19">
                  <c:v>0.49800000000000005</c:v>
                </c:pt>
                <c:pt idx="20">
                  <c:v>0.29800000000000004</c:v>
                </c:pt>
                <c:pt idx="21">
                  <c:v>0.11799999999999999</c:v>
                </c:pt>
                <c:pt idx="22">
                  <c:v>9.4E-2</c:v>
                </c:pt>
                <c:pt idx="23">
                  <c:v>9.1999999999999998E-2</c:v>
                </c:pt>
              </c:numCache>
            </c:numRef>
          </c:val>
          <c:smooth val="0"/>
          <c:extLst>
            <c:ext xmlns:c16="http://schemas.microsoft.com/office/drawing/2014/chart" uri="{C3380CC4-5D6E-409C-BE32-E72D297353CC}">
              <c16:uniqueId val="{00000000-AB2B-4FE2-9245-60BACFA8AC1D}"/>
            </c:ext>
          </c:extLst>
        </c:ser>
        <c:ser>
          <c:idx val="1"/>
          <c:order val="1"/>
          <c:tx>
            <c:strRef>
              <c:f>TomTom!$FU$44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TomTom!$FU$45:$FU$68</c:f>
              <c:numCache>
                <c:formatCode>0%</c:formatCode>
                <c:ptCount val="24"/>
                <c:pt idx="0">
                  <c:v>6.4000000000000001E-2</c:v>
                </c:pt>
                <c:pt idx="1">
                  <c:v>1.6E-2</c:v>
                </c:pt>
                <c:pt idx="2">
                  <c:v>0</c:v>
                </c:pt>
                <c:pt idx="3">
                  <c:v>0</c:v>
                </c:pt>
                <c:pt idx="4">
                  <c:v>0</c:v>
                </c:pt>
                <c:pt idx="5">
                  <c:v>0</c:v>
                </c:pt>
                <c:pt idx="6">
                  <c:v>0</c:v>
                </c:pt>
                <c:pt idx="7">
                  <c:v>0.19600000000000001</c:v>
                </c:pt>
                <c:pt idx="8">
                  <c:v>0.41</c:v>
                </c:pt>
                <c:pt idx="9">
                  <c:v>0.45</c:v>
                </c:pt>
                <c:pt idx="10">
                  <c:v>0.38399999999999995</c:v>
                </c:pt>
                <c:pt idx="11">
                  <c:v>0.34799999999999998</c:v>
                </c:pt>
                <c:pt idx="12">
                  <c:v>0.31</c:v>
                </c:pt>
                <c:pt idx="13">
                  <c:v>0.23799999999999999</c:v>
                </c:pt>
                <c:pt idx="14">
                  <c:v>0.15400000000000003</c:v>
                </c:pt>
                <c:pt idx="15">
                  <c:v>0.17400000000000002</c:v>
                </c:pt>
                <c:pt idx="16">
                  <c:v>0.28999999999999998</c:v>
                </c:pt>
                <c:pt idx="17">
                  <c:v>0.442</c:v>
                </c:pt>
                <c:pt idx="18">
                  <c:v>0.56600000000000006</c:v>
                </c:pt>
                <c:pt idx="19">
                  <c:v>0.53400000000000003</c:v>
                </c:pt>
                <c:pt idx="20">
                  <c:v>0.35199999999999998</c:v>
                </c:pt>
                <c:pt idx="21">
                  <c:v>0.17</c:v>
                </c:pt>
                <c:pt idx="22">
                  <c:v>7.1999999999999995E-2</c:v>
                </c:pt>
                <c:pt idx="23">
                  <c:v>8.2000000000000003E-2</c:v>
                </c:pt>
              </c:numCache>
            </c:numRef>
          </c:val>
          <c:smooth val="0"/>
          <c:extLst>
            <c:ext xmlns:c16="http://schemas.microsoft.com/office/drawing/2014/chart" uri="{C3380CC4-5D6E-409C-BE32-E72D297353CC}">
              <c16:uniqueId val="{00000001-AB2B-4FE2-9245-60BACFA8AC1D}"/>
            </c:ext>
          </c:extLst>
        </c:ser>
        <c:ser>
          <c:idx val="2"/>
          <c:order val="2"/>
          <c:tx>
            <c:strRef>
              <c:f>TomTom!$FV$44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TomTom!$FV$45:$FV$68</c:f>
              <c:numCache>
                <c:formatCode>0%</c:formatCode>
                <c:ptCount val="24"/>
                <c:pt idx="0">
                  <c:v>0.11600000000000002</c:v>
                </c:pt>
                <c:pt idx="1">
                  <c:v>0.10800000000000001</c:v>
                </c:pt>
                <c:pt idx="2">
                  <c:v>3.5999999999999997E-2</c:v>
                </c:pt>
                <c:pt idx="3">
                  <c:v>0</c:v>
                </c:pt>
                <c:pt idx="4">
                  <c:v>0</c:v>
                </c:pt>
                <c:pt idx="5">
                  <c:v>0</c:v>
                </c:pt>
                <c:pt idx="6">
                  <c:v>0</c:v>
                </c:pt>
                <c:pt idx="7">
                  <c:v>0.16200000000000001</c:v>
                </c:pt>
                <c:pt idx="8">
                  <c:v>0.34200000000000003</c:v>
                </c:pt>
                <c:pt idx="9">
                  <c:v>0.36799999999999999</c:v>
                </c:pt>
                <c:pt idx="10">
                  <c:v>0.31599999999999995</c:v>
                </c:pt>
                <c:pt idx="11">
                  <c:v>0.308</c:v>
                </c:pt>
                <c:pt idx="12">
                  <c:v>0.28199999999999997</c:v>
                </c:pt>
                <c:pt idx="13">
                  <c:v>0.21999999999999997</c:v>
                </c:pt>
                <c:pt idx="14">
                  <c:v>0.13600000000000001</c:v>
                </c:pt>
                <c:pt idx="15">
                  <c:v>0.13800000000000001</c:v>
                </c:pt>
                <c:pt idx="16">
                  <c:v>0.22399999999999998</c:v>
                </c:pt>
                <c:pt idx="17">
                  <c:v>0.35200000000000004</c:v>
                </c:pt>
                <c:pt idx="18">
                  <c:v>0.46399999999999997</c:v>
                </c:pt>
                <c:pt idx="19">
                  <c:v>0.46600000000000003</c:v>
                </c:pt>
                <c:pt idx="20">
                  <c:v>0.35199999999999998</c:v>
                </c:pt>
                <c:pt idx="21">
                  <c:v>0.16600000000000001</c:v>
                </c:pt>
                <c:pt idx="22">
                  <c:v>6.2E-2</c:v>
                </c:pt>
                <c:pt idx="23">
                  <c:v>7.2000000000000008E-2</c:v>
                </c:pt>
              </c:numCache>
            </c:numRef>
          </c:val>
          <c:smooth val="0"/>
          <c:extLst>
            <c:ext xmlns:c16="http://schemas.microsoft.com/office/drawing/2014/chart" uri="{C3380CC4-5D6E-409C-BE32-E72D297353CC}">
              <c16:uniqueId val="{00000002-AB2B-4FE2-9245-60BACFA8AC1D}"/>
            </c:ext>
          </c:extLst>
        </c:ser>
        <c:dLbls>
          <c:showLegendKey val="0"/>
          <c:showVal val="0"/>
          <c:showCatName val="0"/>
          <c:showSerName val="0"/>
          <c:showPercent val="0"/>
          <c:showBubbleSize val="0"/>
        </c:dLbls>
        <c:smooth val="0"/>
        <c:axId val="784599856"/>
        <c:axId val="784598680"/>
      </c:lineChart>
      <c:catAx>
        <c:axId val="784599856"/>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98680"/>
        <c:crosses val="autoZero"/>
        <c:auto val="1"/>
        <c:lblAlgn val="ctr"/>
        <c:lblOffset val="100"/>
        <c:tickLblSkip val="12"/>
        <c:tickMarkSkip val="12"/>
        <c:noMultiLvlLbl val="1"/>
      </c:catAx>
      <c:valAx>
        <c:axId val="784598680"/>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99856"/>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TomTom!$GB$44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TomTom!$GB$45:$GB$68</c:f>
              <c:numCache>
                <c:formatCode>0%</c:formatCode>
                <c:ptCount val="24"/>
                <c:pt idx="0">
                  <c:v>9.4000000000000014E-2</c:v>
                </c:pt>
                <c:pt idx="1">
                  <c:v>8.0000000000000002E-3</c:v>
                </c:pt>
                <c:pt idx="2">
                  <c:v>0</c:v>
                </c:pt>
                <c:pt idx="3">
                  <c:v>0</c:v>
                </c:pt>
                <c:pt idx="4">
                  <c:v>0</c:v>
                </c:pt>
                <c:pt idx="5">
                  <c:v>0</c:v>
                </c:pt>
                <c:pt idx="6">
                  <c:v>0.126</c:v>
                </c:pt>
                <c:pt idx="7">
                  <c:v>0.54200000000000004</c:v>
                </c:pt>
                <c:pt idx="8">
                  <c:v>0.80199999999999994</c:v>
                </c:pt>
                <c:pt idx="9">
                  <c:v>0.59599999999999997</c:v>
                </c:pt>
                <c:pt idx="10">
                  <c:v>0.48200000000000004</c:v>
                </c:pt>
                <c:pt idx="11">
                  <c:v>0.45600000000000007</c:v>
                </c:pt>
                <c:pt idx="12">
                  <c:v>0.47400000000000003</c:v>
                </c:pt>
                <c:pt idx="13">
                  <c:v>0.45599999999999996</c:v>
                </c:pt>
                <c:pt idx="14">
                  <c:v>0.54600000000000004</c:v>
                </c:pt>
                <c:pt idx="15">
                  <c:v>0.64400000000000002</c:v>
                </c:pt>
                <c:pt idx="16">
                  <c:v>0.76600000000000013</c:v>
                </c:pt>
                <c:pt idx="17">
                  <c:v>0.97</c:v>
                </c:pt>
                <c:pt idx="18">
                  <c:v>1.1320000000000001</c:v>
                </c:pt>
                <c:pt idx="19">
                  <c:v>0.89600000000000013</c:v>
                </c:pt>
                <c:pt idx="20">
                  <c:v>0.46200000000000002</c:v>
                </c:pt>
                <c:pt idx="21">
                  <c:v>0.27599999999999997</c:v>
                </c:pt>
                <c:pt idx="22">
                  <c:v>0.23599999999999999</c:v>
                </c:pt>
                <c:pt idx="23">
                  <c:v>0.186</c:v>
                </c:pt>
              </c:numCache>
            </c:numRef>
          </c:val>
          <c:smooth val="0"/>
          <c:extLst>
            <c:ext xmlns:c16="http://schemas.microsoft.com/office/drawing/2014/chart" uri="{C3380CC4-5D6E-409C-BE32-E72D297353CC}">
              <c16:uniqueId val="{00000000-50D8-4D12-AA30-54F51D9C7DD4}"/>
            </c:ext>
          </c:extLst>
        </c:ser>
        <c:ser>
          <c:idx val="1"/>
          <c:order val="1"/>
          <c:tx>
            <c:strRef>
              <c:f>TomTom!$GC$44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TomTom!$GC$45:$GC$68</c:f>
              <c:numCache>
                <c:formatCode>0%</c:formatCode>
                <c:ptCount val="24"/>
                <c:pt idx="0">
                  <c:v>6.4000000000000001E-2</c:v>
                </c:pt>
                <c:pt idx="1">
                  <c:v>0</c:v>
                </c:pt>
                <c:pt idx="2">
                  <c:v>0</c:v>
                </c:pt>
                <c:pt idx="3">
                  <c:v>0</c:v>
                </c:pt>
                <c:pt idx="4">
                  <c:v>0</c:v>
                </c:pt>
                <c:pt idx="5">
                  <c:v>0</c:v>
                </c:pt>
                <c:pt idx="6">
                  <c:v>0</c:v>
                </c:pt>
                <c:pt idx="7">
                  <c:v>0.23599999999999999</c:v>
                </c:pt>
                <c:pt idx="8">
                  <c:v>0.43599999999999994</c:v>
                </c:pt>
                <c:pt idx="9">
                  <c:v>0.438</c:v>
                </c:pt>
                <c:pt idx="10">
                  <c:v>0.36200000000000004</c:v>
                </c:pt>
                <c:pt idx="11">
                  <c:v>0.36800000000000005</c:v>
                </c:pt>
                <c:pt idx="12">
                  <c:v>0.37799999999999995</c:v>
                </c:pt>
                <c:pt idx="13">
                  <c:v>0.374</c:v>
                </c:pt>
                <c:pt idx="14">
                  <c:v>0.41399999999999998</c:v>
                </c:pt>
                <c:pt idx="15">
                  <c:v>0.45200000000000007</c:v>
                </c:pt>
                <c:pt idx="16">
                  <c:v>0.48799999999999999</c:v>
                </c:pt>
                <c:pt idx="17">
                  <c:v>0.61999999999999988</c:v>
                </c:pt>
                <c:pt idx="18">
                  <c:v>0.7659999999999999</c:v>
                </c:pt>
                <c:pt idx="19">
                  <c:v>0.73599999999999999</c:v>
                </c:pt>
                <c:pt idx="20">
                  <c:v>0.48399999999999999</c:v>
                </c:pt>
                <c:pt idx="21">
                  <c:v>0.21200000000000002</c:v>
                </c:pt>
                <c:pt idx="22">
                  <c:v>0.14200000000000002</c:v>
                </c:pt>
                <c:pt idx="23">
                  <c:v>0.11599999999999999</c:v>
                </c:pt>
              </c:numCache>
            </c:numRef>
          </c:val>
          <c:smooth val="0"/>
          <c:extLst>
            <c:ext xmlns:c16="http://schemas.microsoft.com/office/drawing/2014/chart" uri="{C3380CC4-5D6E-409C-BE32-E72D297353CC}">
              <c16:uniqueId val="{00000001-50D8-4D12-AA30-54F51D9C7DD4}"/>
            </c:ext>
          </c:extLst>
        </c:ser>
        <c:ser>
          <c:idx val="2"/>
          <c:order val="2"/>
          <c:tx>
            <c:strRef>
              <c:f>TomTom!$GD$44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TomTom!$GD$45:$GD$68</c:f>
              <c:numCache>
                <c:formatCode>0%</c:formatCode>
                <c:ptCount val="24"/>
                <c:pt idx="0">
                  <c:v>7.5999999999999998E-2</c:v>
                </c:pt>
                <c:pt idx="1">
                  <c:v>1.2E-2</c:v>
                </c:pt>
                <c:pt idx="2">
                  <c:v>0</c:v>
                </c:pt>
                <c:pt idx="3">
                  <c:v>0</c:v>
                </c:pt>
                <c:pt idx="4">
                  <c:v>0</c:v>
                </c:pt>
                <c:pt idx="5">
                  <c:v>0</c:v>
                </c:pt>
                <c:pt idx="6">
                  <c:v>2E-3</c:v>
                </c:pt>
                <c:pt idx="7">
                  <c:v>0.22200000000000003</c:v>
                </c:pt>
                <c:pt idx="8">
                  <c:v>0.41399999999999998</c:v>
                </c:pt>
                <c:pt idx="9">
                  <c:v>0.40800000000000003</c:v>
                </c:pt>
                <c:pt idx="10">
                  <c:v>0.33</c:v>
                </c:pt>
                <c:pt idx="11">
                  <c:v>0.32800000000000001</c:v>
                </c:pt>
                <c:pt idx="12">
                  <c:v>0.34</c:v>
                </c:pt>
                <c:pt idx="13">
                  <c:v>0.33800000000000002</c:v>
                </c:pt>
                <c:pt idx="14">
                  <c:v>0.37399999999999994</c:v>
                </c:pt>
                <c:pt idx="15">
                  <c:v>0.41400000000000003</c:v>
                </c:pt>
                <c:pt idx="16">
                  <c:v>0.45200000000000007</c:v>
                </c:pt>
                <c:pt idx="17">
                  <c:v>0.57599999999999996</c:v>
                </c:pt>
                <c:pt idx="18">
                  <c:v>0.752</c:v>
                </c:pt>
                <c:pt idx="19">
                  <c:v>0.75</c:v>
                </c:pt>
                <c:pt idx="20">
                  <c:v>0.51600000000000001</c:v>
                </c:pt>
                <c:pt idx="21">
                  <c:v>0.23000000000000004</c:v>
                </c:pt>
                <c:pt idx="22">
                  <c:v>0.14200000000000002</c:v>
                </c:pt>
                <c:pt idx="23">
                  <c:v>0.10400000000000001</c:v>
                </c:pt>
              </c:numCache>
            </c:numRef>
          </c:val>
          <c:smooth val="0"/>
          <c:extLst>
            <c:ext xmlns:c16="http://schemas.microsoft.com/office/drawing/2014/chart" uri="{C3380CC4-5D6E-409C-BE32-E72D297353CC}">
              <c16:uniqueId val="{00000002-50D8-4D12-AA30-54F51D9C7DD4}"/>
            </c:ext>
          </c:extLst>
        </c:ser>
        <c:dLbls>
          <c:showLegendKey val="0"/>
          <c:showVal val="0"/>
          <c:showCatName val="0"/>
          <c:showSerName val="0"/>
          <c:showPercent val="0"/>
          <c:showBubbleSize val="0"/>
        </c:dLbls>
        <c:smooth val="0"/>
        <c:axId val="784593584"/>
        <c:axId val="784601424"/>
      </c:lineChart>
      <c:catAx>
        <c:axId val="784593584"/>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01424"/>
        <c:crosses val="autoZero"/>
        <c:auto val="1"/>
        <c:lblAlgn val="ctr"/>
        <c:lblOffset val="100"/>
        <c:tickLblSkip val="12"/>
        <c:tickMarkSkip val="12"/>
        <c:noMultiLvlLbl val="1"/>
      </c:catAx>
      <c:valAx>
        <c:axId val="784601424"/>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93584"/>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TomTom!$GF$44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TomTom!$GF$45:$GF$68</c:f>
              <c:numCache>
                <c:formatCode>0%</c:formatCode>
                <c:ptCount val="24"/>
                <c:pt idx="0">
                  <c:v>3.8000000000000006E-2</c:v>
                </c:pt>
                <c:pt idx="1">
                  <c:v>0.01</c:v>
                </c:pt>
                <c:pt idx="2">
                  <c:v>0.01</c:v>
                </c:pt>
                <c:pt idx="3">
                  <c:v>0</c:v>
                </c:pt>
                <c:pt idx="4">
                  <c:v>0</c:v>
                </c:pt>
                <c:pt idx="5">
                  <c:v>8.0000000000000002E-3</c:v>
                </c:pt>
                <c:pt idx="6">
                  <c:v>0.13400000000000001</c:v>
                </c:pt>
                <c:pt idx="7">
                  <c:v>0.44400000000000006</c:v>
                </c:pt>
                <c:pt idx="8">
                  <c:v>0.7619999999999999</c:v>
                </c:pt>
                <c:pt idx="9">
                  <c:v>0.68399999999999994</c:v>
                </c:pt>
                <c:pt idx="10">
                  <c:v>0.5</c:v>
                </c:pt>
                <c:pt idx="11">
                  <c:v>0.45600000000000007</c:v>
                </c:pt>
                <c:pt idx="12">
                  <c:v>0.48200000000000004</c:v>
                </c:pt>
                <c:pt idx="13">
                  <c:v>0.50600000000000001</c:v>
                </c:pt>
                <c:pt idx="14">
                  <c:v>0.51400000000000001</c:v>
                </c:pt>
                <c:pt idx="15">
                  <c:v>0.57799999999999996</c:v>
                </c:pt>
                <c:pt idx="16">
                  <c:v>0.55200000000000005</c:v>
                </c:pt>
                <c:pt idx="17">
                  <c:v>0.64600000000000013</c:v>
                </c:pt>
                <c:pt idx="18">
                  <c:v>0.7</c:v>
                </c:pt>
                <c:pt idx="19">
                  <c:v>0.57200000000000006</c:v>
                </c:pt>
                <c:pt idx="20">
                  <c:v>0.40400000000000003</c:v>
                </c:pt>
                <c:pt idx="21">
                  <c:v>0.29199999999999998</c:v>
                </c:pt>
                <c:pt idx="22">
                  <c:v>0.15</c:v>
                </c:pt>
                <c:pt idx="23">
                  <c:v>8.6000000000000007E-2</c:v>
                </c:pt>
              </c:numCache>
            </c:numRef>
          </c:val>
          <c:smooth val="0"/>
          <c:extLst>
            <c:ext xmlns:c16="http://schemas.microsoft.com/office/drawing/2014/chart" uri="{C3380CC4-5D6E-409C-BE32-E72D297353CC}">
              <c16:uniqueId val="{00000000-8B78-49F5-82C0-1EE50A6375C2}"/>
            </c:ext>
          </c:extLst>
        </c:ser>
        <c:ser>
          <c:idx val="1"/>
          <c:order val="1"/>
          <c:tx>
            <c:strRef>
              <c:f>TomTom!$GG$44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TomTom!$GG$45:$GG$68</c:f>
              <c:numCache>
                <c:formatCode>0%</c:formatCode>
                <c:ptCount val="24"/>
                <c:pt idx="0">
                  <c:v>0</c:v>
                </c:pt>
                <c:pt idx="1">
                  <c:v>0</c:v>
                </c:pt>
                <c:pt idx="2">
                  <c:v>0</c:v>
                </c:pt>
                <c:pt idx="3">
                  <c:v>0</c:v>
                </c:pt>
                <c:pt idx="4">
                  <c:v>0</c:v>
                </c:pt>
                <c:pt idx="5">
                  <c:v>0</c:v>
                </c:pt>
                <c:pt idx="6">
                  <c:v>8.0000000000000002E-3</c:v>
                </c:pt>
                <c:pt idx="7">
                  <c:v>0.25800000000000001</c:v>
                </c:pt>
                <c:pt idx="8">
                  <c:v>0.51600000000000001</c:v>
                </c:pt>
                <c:pt idx="9">
                  <c:v>0.59800000000000009</c:v>
                </c:pt>
                <c:pt idx="10">
                  <c:v>0.5119999999999999</c:v>
                </c:pt>
                <c:pt idx="11">
                  <c:v>0.34599999999999997</c:v>
                </c:pt>
                <c:pt idx="12">
                  <c:v>0.32</c:v>
                </c:pt>
                <c:pt idx="13">
                  <c:v>0.32</c:v>
                </c:pt>
                <c:pt idx="14">
                  <c:v>0.33200000000000002</c:v>
                </c:pt>
                <c:pt idx="15">
                  <c:v>0.38200000000000001</c:v>
                </c:pt>
                <c:pt idx="16">
                  <c:v>0.378</c:v>
                </c:pt>
                <c:pt idx="17">
                  <c:v>0.376</c:v>
                </c:pt>
                <c:pt idx="18">
                  <c:v>0.42800000000000005</c:v>
                </c:pt>
                <c:pt idx="19">
                  <c:v>0.42599999999999999</c:v>
                </c:pt>
                <c:pt idx="20">
                  <c:v>0.33799999999999997</c:v>
                </c:pt>
                <c:pt idx="21">
                  <c:v>0.26600000000000001</c:v>
                </c:pt>
                <c:pt idx="22">
                  <c:v>0.156</c:v>
                </c:pt>
                <c:pt idx="23">
                  <c:v>4.4000000000000004E-2</c:v>
                </c:pt>
              </c:numCache>
            </c:numRef>
          </c:val>
          <c:smooth val="0"/>
          <c:extLst>
            <c:ext xmlns:c16="http://schemas.microsoft.com/office/drawing/2014/chart" uri="{C3380CC4-5D6E-409C-BE32-E72D297353CC}">
              <c16:uniqueId val="{00000001-8B78-49F5-82C0-1EE50A6375C2}"/>
            </c:ext>
          </c:extLst>
        </c:ser>
        <c:ser>
          <c:idx val="2"/>
          <c:order val="2"/>
          <c:tx>
            <c:strRef>
              <c:f>TomTom!$GH$44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TomTom!$GH$45:$GH$68</c:f>
              <c:numCache>
                <c:formatCode>0%</c:formatCode>
                <c:ptCount val="24"/>
                <c:pt idx="0">
                  <c:v>1.2E-2</c:v>
                </c:pt>
                <c:pt idx="1">
                  <c:v>0</c:v>
                </c:pt>
                <c:pt idx="2">
                  <c:v>0</c:v>
                </c:pt>
                <c:pt idx="3">
                  <c:v>0</c:v>
                </c:pt>
                <c:pt idx="4">
                  <c:v>0</c:v>
                </c:pt>
                <c:pt idx="5">
                  <c:v>0</c:v>
                </c:pt>
                <c:pt idx="6">
                  <c:v>1.3999999999999999E-2</c:v>
                </c:pt>
                <c:pt idx="7">
                  <c:v>0.22400000000000003</c:v>
                </c:pt>
                <c:pt idx="8">
                  <c:v>0.45999999999999996</c:v>
                </c:pt>
                <c:pt idx="9">
                  <c:v>0.53400000000000003</c:v>
                </c:pt>
                <c:pt idx="10">
                  <c:v>0.438</c:v>
                </c:pt>
                <c:pt idx="11">
                  <c:v>0.31</c:v>
                </c:pt>
                <c:pt idx="12">
                  <c:v>0.30199999999999999</c:v>
                </c:pt>
                <c:pt idx="13">
                  <c:v>0.30399999999999999</c:v>
                </c:pt>
                <c:pt idx="14">
                  <c:v>0.29199999999999998</c:v>
                </c:pt>
                <c:pt idx="15">
                  <c:v>0.35</c:v>
                </c:pt>
                <c:pt idx="16">
                  <c:v>0.33399999999999996</c:v>
                </c:pt>
                <c:pt idx="17">
                  <c:v>0.34800000000000003</c:v>
                </c:pt>
                <c:pt idx="18">
                  <c:v>0.38200000000000001</c:v>
                </c:pt>
                <c:pt idx="19">
                  <c:v>0.378</c:v>
                </c:pt>
                <c:pt idx="20">
                  <c:v>0.33799999999999997</c:v>
                </c:pt>
                <c:pt idx="21">
                  <c:v>0.3</c:v>
                </c:pt>
                <c:pt idx="22">
                  <c:v>0.19600000000000001</c:v>
                </c:pt>
                <c:pt idx="23">
                  <c:v>5.4000000000000006E-2</c:v>
                </c:pt>
              </c:numCache>
            </c:numRef>
          </c:val>
          <c:smooth val="0"/>
          <c:extLst>
            <c:ext xmlns:c16="http://schemas.microsoft.com/office/drawing/2014/chart" uri="{C3380CC4-5D6E-409C-BE32-E72D297353CC}">
              <c16:uniqueId val="{00000002-8B78-49F5-82C0-1EE50A6375C2}"/>
            </c:ext>
          </c:extLst>
        </c:ser>
        <c:dLbls>
          <c:showLegendKey val="0"/>
          <c:showVal val="0"/>
          <c:showCatName val="0"/>
          <c:showSerName val="0"/>
          <c:showPercent val="0"/>
          <c:showBubbleSize val="0"/>
        </c:dLbls>
        <c:smooth val="0"/>
        <c:axId val="784592016"/>
        <c:axId val="784592408"/>
      </c:lineChart>
      <c:catAx>
        <c:axId val="784592016"/>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92408"/>
        <c:crosses val="autoZero"/>
        <c:auto val="1"/>
        <c:lblAlgn val="ctr"/>
        <c:lblOffset val="100"/>
        <c:tickLblSkip val="12"/>
        <c:tickMarkSkip val="12"/>
        <c:noMultiLvlLbl val="1"/>
      </c:catAx>
      <c:valAx>
        <c:axId val="784592408"/>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92016"/>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TomTom!$GN$44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TomTom!$GN$45:$GN$68</c:f>
              <c:numCache>
                <c:formatCode>0%</c:formatCode>
                <c:ptCount val="24"/>
                <c:pt idx="0">
                  <c:v>1.8000000000000002E-2</c:v>
                </c:pt>
                <c:pt idx="1">
                  <c:v>1.2E-2</c:v>
                </c:pt>
                <c:pt idx="2">
                  <c:v>4.0000000000000001E-3</c:v>
                </c:pt>
                <c:pt idx="3">
                  <c:v>0</c:v>
                </c:pt>
                <c:pt idx="4">
                  <c:v>0</c:v>
                </c:pt>
                <c:pt idx="5">
                  <c:v>0</c:v>
                </c:pt>
                <c:pt idx="6">
                  <c:v>0.182</c:v>
                </c:pt>
                <c:pt idx="7">
                  <c:v>0.40199999999999997</c:v>
                </c:pt>
                <c:pt idx="8">
                  <c:v>0.52799999999999991</c:v>
                </c:pt>
                <c:pt idx="9">
                  <c:v>0.29399999999999998</c:v>
                </c:pt>
                <c:pt idx="10">
                  <c:v>0.20400000000000001</c:v>
                </c:pt>
                <c:pt idx="11">
                  <c:v>0.21000000000000002</c:v>
                </c:pt>
                <c:pt idx="12">
                  <c:v>0.23799999999999999</c:v>
                </c:pt>
                <c:pt idx="13">
                  <c:v>0.23600000000000004</c:v>
                </c:pt>
                <c:pt idx="14">
                  <c:v>0.28000000000000003</c:v>
                </c:pt>
                <c:pt idx="15">
                  <c:v>0.45600000000000007</c:v>
                </c:pt>
                <c:pt idx="16">
                  <c:v>0.62</c:v>
                </c:pt>
                <c:pt idx="17">
                  <c:v>0.47599999999999998</c:v>
                </c:pt>
                <c:pt idx="18">
                  <c:v>0.24399999999999999</c:v>
                </c:pt>
                <c:pt idx="19">
                  <c:v>0.13800000000000001</c:v>
                </c:pt>
                <c:pt idx="20">
                  <c:v>0.10200000000000001</c:v>
                </c:pt>
                <c:pt idx="21">
                  <c:v>0.09</c:v>
                </c:pt>
                <c:pt idx="22">
                  <c:v>7.8E-2</c:v>
                </c:pt>
                <c:pt idx="23">
                  <c:v>5.6000000000000008E-2</c:v>
                </c:pt>
              </c:numCache>
            </c:numRef>
          </c:val>
          <c:smooth val="0"/>
          <c:extLst>
            <c:ext xmlns:c16="http://schemas.microsoft.com/office/drawing/2014/chart" uri="{C3380CC4-5D6E-409C-BE32-E72D297353CC}">
              <c16:uniqueId val="{00000000-B28E-4DA2-8ECA-3AA2B714E78C}"/>
            </c:ext>
          </c:extLst>
        </c:ser>
        <c:ser>
          <c:idx val="1"/>
          <c:order val="1"/>
          <c:tx>
            <c:strRef>
              <c:f>TomTom!$GO$44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TomTom!$GO$45:$GO$68</c:f>
              <c:numCache>
                <c:formatCode>0%</c:formatCode>
                <c:ptCount val="24"/>
                <c:pt idx="0">
                  <c:v>4.8000000000000001E-2</c:v>
                </c:pt>
                <c:pt idx="1">
                  <c:v>8.0000000000000002E-3</c:v>
                </c:pt>
                <c:pt idx="2">
                  <c:v>2E-3</c:v>
                </c:pt>
                <c:pt idx="3">
                  <c:v>0</c:v>
                </c:pt>
                <c:pt idx="4">
                  <c:v>0</c:v>
                </c:pt>
                <c:pt idx="5">
                  <c:v>0</c:v>
                </c:pt>
                <c:pt idx="6">
                  <c:v>7.0000000000000007E-2</c:v>
                </c:pt>
                <c:pt idx="7">
                  <c:v>0.23599999999999999</c:v>
                </c:pt>
                <c:pt idx="8">
                  <c:v>0.30800000000000005</c:v>
                </c:pt>
                <c:pt idx="9">
                  <c:v>0.30599999999999999</c:v>
                </c:pt>
                <c:pt idx="10">
                  <c:v>0.23600000000000004</c:v>
                </c:pt>
                <c:pt idx="11">
                  <c:v>0.22999999999999998</c:v>
                </c:pt>
                <c:pt idx="12">
                  <c:v>0.28600000000000003</c:v>
                </c:pt>
                <c:pt idx="13">
                  <c:v>0.29600000000000004</c:v>
                </c:pt>
                <c:pt idx="14">
                  <c:v>0.34</c:v>
                </c:pt>
                <c:pt idx="15">
                  <c:v>0.47799999999999992</c:v>
                </c:pt>
                <c:pt idx="16">
                  <c:v>0.61599999999999999</c:v>
                </c:pt>
                <c:pt idx="17">
                  <c:v>0.58200000000000007</c:v>
                </c:pt>
                <c:pt idx="18">
                  <c:v>0.38800000000000001</c:v>
                </c:pt>
                <c:pt idx="19">
                  <c:v>0.20600000000000002</c:v>
                </c:pt>
                <c:pt idx="20">
                  <c:v>0.11200000000000002</c:v>
                </c:pt>
                <c:pt idx="21">
                  <c:v>7.5999999999999998E-2</c:v>
                </c:pt>
                <c:pt idx="22">
                  <c:v>8.8000000000000009E-2</c:v>
                </c:pt>
                <c:pt idx="23">
                  <c:v>7.8E-2</c:v>
                </c:pt>
              </c:numCache>
            </c:numRef>
          </c:val>
          <c:smooth val="0"/>
          <c:extLst>
            <c:ext xmlns:c16="http://schemas.microsoft.com/office/drawing/2014/chart" uri="{C3380CC4-5D6E-409C-BE32-E72D297353CC}">
              <c16:uniqueId val="{00000001-B28E-4DA2-8ECA-3AA2B714E78C}"/>
            </c:ext>
          </c:extLst>
        </c:ser>
        <c:ser>
          <c:idx val="2"/>
          <c:order val="2"/>
          <c:tx>
            <c:strRef>
              <c:f>TomTom!$GP$44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TomTom!$GP$45:$GP$68</c:f>
              <c:numCache>
                <c:formatCode>0%</c:formatCode>
                <c:ptCount val="24"/>
                <c:pt idx="0">
                  <c:v>3.2000000000000001E-2</c:v>
                </c:pt>
                <c:pt idx="1">
                  <c:v>6.0000000000000001E-3</c:v>
                </c:pt>
                <c:pt idx="2">
                  <c:v>0</c:v>
                </c:pt>
                <c:pt idx="3">
                  <c:v>0</c:v>
                </c:pt>
                <c:pt idx="4">
                  <c:v>0</c:v>
                </c:pt>
                <c:pt idx="5">
                  <c:v>0</c:v>
                </c:pt>
                <c:pt idx="6">
                  <c:v>3.2000000000000001E-2</c:v>
                </c:pt>
                <c:pt idx="7">
                  <c:v>0.128</c:v>
                </c:pt>
                <c:pt idx="8">
                  <c:v>0.16599999999999998</c:v>
                </c:pt>
                <c:pt idx="9">
                  <c:v>0.16399999999999998</c:v>
                </c:pt>
                <c:pt idx="10">
                  <c:v>0.17399999999999999</c:v>
                </c:pt>
                <c:pt idx="11">
                  <c:v>0.19600000000000001</c:v>
                </c:pt>
                <c:pt idx="12">
                  <c:v>0.22199999999999998</c:v>
                </c:pt>
                <c:pt idx="13">
                  <c:v>0.22400000000000003</c:v>
                </c:pt>
                <c:pt idx="14">
                  <c:v>0.22000000000000003</c:v>
                </c:pt>
                <c:pt idx="15">
                  <c:v>0.30999999999999994</c:v>
                </c:pt>
                <c:pt idx="16">
                  <c:v>0.39</c:v>
                </c:pt>
                <c:pt idx="17">
                  <c:v>0.374</c:v>
                </c:pt>
                <c:pt idx="18">
                  <c:v>0.25600000000000001</c:v>
                </c:pt>
                <c:pt idx="19">
                  <c:v>0.152</c:v>
                </c:pt>
                <c:pt idx="20">
                  <c:v>9.4E-2</c:v>
                </c:pt>
                <c:pt idx="21">
                  <c:v>7.1999999999999995E-2</c:v>
                </c:pt>
                <c:pt idx="22">
                  <c:v>6.4000000000000001E-2</c:v>
                </c:pt>
                <c:pt idx="23">
                  <c:v>0.08</c:v>
                </c:pt>
              </c:numCache>
            </c:numRef>
          </c:val>
          <c:smooth val="0"/>
          <c:extLst>
            <c:ext xmlns:c16="http://schemas.microsoft.com/office/drawing/2014/chart" uri="{C3380CC4-5D6E-409C-BE32-E72D297353CC}">
              <c16:uniqueId val="{00000002-B28E-4DA2-8ECA-3AA2B714E78C}"/>
            </c:ext>
          </c:extLst>
        </c:ser>
        <c:dLbls>
          <c:showLegendKey val="0"/>
          <c:showVal val="0"/>
          <c:showCatName val="0"/>
          <c:showSerName val="0"/>
          <c:showPercent val="0"/>
          <c:showBubbleSize val="0"/>
        </c:dLbls>
        <c:smooth val="0"/>
        <c:axId val="784598288"/>
        <c:axId val="784599072"/>
      </c:lineChart>
      <c:catAx>
        <c:axId val="784598288"/>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99072"/>
        <c:crosses val="autoZero"/>
        <c:auto val="1"/>
        <c:lblAlgn val="ctr"/>
        <c:lblOffset val="100"/>
        <c:tickLblSkip val="12"/>
        <c:tickMarkSkip val="12"/>
        <c:noMultiLvlLbl val="1"/>
      </c:catAx>
      <c:valAx>
        <c:axId val="784599072"/>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98288"/>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TomTom!$FD$44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TomTom!$FD$45:$FD$68</c:f>
              <c:numCache>
                <c:formatCode>0%</c:formatCode>
                <c:ptCount val="24"/>
                <c:pt idx="0">
                  <c:v>3.0000000000000006E-2</c:v>
                </c:pt>
                <c:pt idx="1">
                  <c:v>2.1999999999999999E-2</c:v>
                </c:pt>
                <c:pt idx="2">
                  <c:v>0.02</c:v>
                </c:pt>
                <c:pt idx="3">
                  <c:v>1.6E-2</c:v>
                </c:pt>
                <c:pt idx="4">
                  <c:v>0.01</c:v>
                </c:pt>
                <c:pt idx="5">
                  <c:v>2E-3</c:v>
                </c:pt>
                <c:pt idx="6">
                  <c:v>0.11399999999999999</c:v>
                </c:pt>
                <c:pt idx="7">
                  <c:v>0.42400000000000004</c:v>
                </c:pt>
                <c:pt idx="8">
                  <c:v>0.55400000000000005</c:v>
                </c:pt>
                <c:pt idx="9">
                  <c:v>0.378</c:v>
                </c:pt>
                <c:pt idx="10">
                  <c:v>0.18</c:v>
                </c:pt>
                <c:pt idx="11">
                  <c:v>0.17399999999999999</c:v>
                </c:pt>
                <c:pt idx="12">
                  <c:v>0.17799999999999999</c:v>
                </c:pt>
                <c:pt idx="13">
                  <c:v>0.17599999999999999</c:v>
                </c:pt>
                <c:pt idx="14">
                  <c:v>0.248</c:v>
                </c:pt>
                <c:pt idx="15">
                  <c:v>0.25600000000000001</c:v>
                </c:pt>
                <c:pt idx="16">
                  <c:v>0.20200000000000001</c:v>
                </c:pt>
                <c:pt idx="17">
                  <c:v>0.29400000000000004</c:v>
                </c:pt>
                <c:pt idx="18">
                  <c:v>0.40400000000000003</c:v>
                </c:pt>
                <c:pt idx="19">
                  <c:v>0.33399999999999996</c:v>
                </c:pt>
                <c:pt idx="20">
                  <c:v>0.2</c:v>
                </c:pt>
                <c:pt idx="21">
                  <c:v>0.12</c:v>
                </c:pt>
                <c:pt idx="22">
                  <c:v>6.4000000000000001E-2</c:v>
                </c:pt>
                <c:pt idx="23">
                  <c:v>4.5999999999999999E-2</c:v>
                </c:pt>
              </c:numCache>
            </c:numRef>
          </c:val>
          <c:smooth val="0"/>
          <c:extLst>
            <c:ext xmlns:c16="http://schemas.microsoft.com/office/drawing/2014/chart" uri="{C3380CC4-5D6E-409C-BE32-E72D297353CC}">
              <c16:uniqueId val="{00000000-F5CB-4CD3-8ADB-8F83E6651CE8}"/>
            </c:ext>
          </c:extLst>
        </c:ser>
        <c:ser>
          <c:idx val="1"/>
          <c:order val="1"/>
          <c:tx>
            <c:strRef>
              <c:f>TomTom!$FE$44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TomTom!$FE$45:$FE$68</c:f>
              <c:numCache>
                <c:formatCode>0%</c:formatCode>
                <c:ptCount val="24"/>
                <c:pt idx="0">
                  <c:v>1.2E-2</c:v>
                </c:pt>
                <c:pt idx="1">
                  <c:v>6.0000000000000001E-3</c:v>
                </c:pt>
                <c:pt idx="2">
                  <c:v>0</c:v>
                </c:pt>
                <c:pt idx="3">
                  <c:v>0</c:v>
                </c:pt>
                <c:pt idx="4">
                  <c:v>0</c:v>
                </c:pt>
                <c:pt idx="5">
                  <c:v>0</c:v>
                </c:pt>
                <c:pt idx="6">
                  <c:v>8.0000000000000002E-3</c:v>
                </c:pt>
                <c:pt idx="7">
                  <c:v>0.16199999999999998</c:v>
                </c:pt>
                <c:pt idx="8">
                  <c:v>0.30999999999999994</c:v>
                </c:pt>
                <c:pt idx="9">
                  <c:v>0.36199999999999999</c:v>
                </c:pt>
                <c:pt idx="10">
                  <c:v>0.252</c:v>
                </c:pt>
                <c:pt idx="11">
                  <c:v>0.16400000000000001</c:v>
                </c:pt>
                <c:pt idx="12">
                  <c:v>0.16799999999999998</c:v>
                </c:pt>
                <c:pt idx="13">
                  <c:v>0.16599999999999998</c:v>
                </c:pt>
                <c:pt idx="14">
                  <c:v>0.246</c:v>
                </c:pt>
                <c:pt idx="15">
                  <c:v>0.23399999999999999</c:v>
                </c:pt>
                <c:pt idx="16">
                  <c:v>0.17799999999999999</c:v>
                </c:pt>
                <c:pt idx="17">
                  <c:v>0.16600000000000001</c:v>
                </c:pt>
                <c:pt idx="18">
                  <c:v>0.22000000000000003</c:v>
                </c:pt>
                <c:pt idx="19">
                  <c:v>0.21200000000000002</c:v>
                </c:pt>
                <c:pt idx="20">
                  <c:v>0.17200000000000001</c:v>
                </c:pt>
                <c:pt idx="21">
                  <c:v>0.128</c:v>
                </c:pt>
                <c:pt idx="22">
                  <c:v>6.6000000000000003E-2</c:v>
                </c:pt>
                <c:pt idx="23">
                  <c:v>3.4000000000000002E-2</c:v>
                </c:pt>
              </c:numCache>
            </c:numRef>
          </c:val>
          <c:smooth val="0"/>
          <c:extLst>
            <c:ext xmlns:c16="http://schemas.microsoft.com/office/drawing/2014/chart" uri="{C3380CC4-5D6E-409C-BE32-E72D297353CC}">
              <c16:uniqueId val="{00000001-F5CB-4CD3-8ADB-8F83E6651CE8}"/>
            </c:ext>
          </c:extLst>
        </c:ser>
        <c:ser>
          <c:idx val="2"/>
          <c:order val="2"/>
          <c:tx>
            <c:strRef>
              <c:f>TomTom!$FF$44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TomTom!$FF$45:$FF$68</c:f>
              <c:numCache>
                <c:formatCode>0%</c:formatCode>
                <c:ptCount val="24"/>
                <c:pt idx="0">
                  <c:v>8.0000000000000002E-3</c:v>
                </c:pt>
                <c:pt idx="1">
                  <c:v>2E-3</c:v>
                </c:pt>
                <c:pt idx="2">
                  <c:v>0</c:v>
                </c:pt>
                <c:pt idx="3">
                  <c:v>0</c:v>
                </c:pt>
                <c:pt idx="4">
                  <c:v>0</c:v>
                </c:pt>
                <c:pt idx="5">
                  <c:v>0</c:v>
                </c:pt>
                <c:pt idx="6">
                  <c:v>6.0000000000000001E-3</c:v>
                </c:pt>
                <c:pt idx="7">
                  <c:v>0.12799999999999997</c:v>
                </c:pt>
                <c:pt idx="8">
                  <c:v>0.19400000000000001</c:v>
                </c:pt>
                <c:pt idx="9">
                  <c:v>0.21200000000000002</c:v>
                </c:pt>
                <c:pt idx="10">
                  <c:v>0.14199999999999999</c:v>
                </c:pt>
                <c:pt idx="11">
                  <c:v>0.14000000000000001</c:v>
                </c:pt>
                <c:pt idx="12">
                  <c:v>0.15</c:v>
                </c:pt>
                <c:pt idx="13">
                  <c:v>0.14799999999999999</c:v>
                </c:pt>
                <c:pt idx="14">
                  <c:v>0.21000000000000002</c:v>
                </c:pt>
                <c:pt idx="15">
                  <c:v>0.192</c:v>
                </c:pt>
                <c:pt idx="16">
                  <c:v>0.13199999999999998</c:v>
                </c:pt>
                <c:pt idx="17">
                  <c:v>0.13799999999999998</c:v>
                </c:pt>
                <c:pt idx="18">
                  <c:v>0.19000000000000003</c:v>
                </c:pt>
                <c:pt idx="19">
                  <c:v>0.18800000000000003</c:v>
                </c:pt>
                <c:pt idx="20">
                  <c:v>0.154</c:v>
                </c:pt>
                <c:pt idx="21">
                  <c:v>0.10600000000000001</c:v>
                </c:pt>
                <c:pt idx="22">
                  <c:v>6.8000000000000005E-2</c:v>
                </c:pt>
                <c:pt idx="23">
                  <c:v>0.04</c:v>
                </c:pt>
              </c:numCache>
            </c:numRef>
          </c:val>
          <c:smooth val="0"/>
          <c:extLst>
            <c:ext xmlns:c16="http://schemas.microsoft.com/office/drawing/2014/chart" uri="{C3380CC4-5D6E-409C-BE32-E72D297353CC}">
              <c16:uniqueId val="{00000002-F5CB-4CD3-8ADB-8F83E6651CE8}"/>
            </c:ext>
          </c:extLst>
        </c:ser>
        <c:dLbls>
          <c:showLegendKey val="0"/>
          <c:showVal val="0"/>
          <c:showCatName val="0"/>
          <c:showSerName val="0"/>
          <c:showPercent val="0"/>
          <c:showBubbleSize val="0"/>
        </c:dLbls>
        <c:smooth val="0"/>
        <c:axId val="784610440"/>
        <c:axId val="784608088"/>
      </c:lineChart>
      <c:catAx>
        <c:axId val="784610440"/>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08088"/>
        <c:crosses val="autoZero"/>
        <c:auto val="1"/>
        <c:lblAlgn val="ctr"/>
        <c:lblOffset val="100"/>
        <c:tickLblSkip val="12"/>
        <c:tickMarkSkip val="12"/>
        <c:noMultiLvlLbl val="1"/>
      </c:catAx>
      <c:valAx>
        <c:axId val="784608088"/>
        <c:scaling>
          <c:orientation val="minMax"/>
          <c:max val="0.8"/>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10440"/>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TomTom!$BP$44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TomTom!$BP$45:$BP$68</c:f>
              <c:numCache>
                <c:formatCode>0%</c:formatCode>
                <c:ptCount val="24"/>
                <c:pt idx="0">
                  <c:v>1.4000000000000002E-2</c:v>
                </c:pt>
                <c:pt idx="1">
                  <c:v>2E-3</c:v>
                </c:pt>
                <c:pt idx="2">
                  <c:v>0</c:v>
                </c:pt>
                <c:pt idx="3">
                  <c:v>0</c:v>
                </c:pt>
                <c:pt idx="4">
                  <c:v>0</c:v>
                </c:pt>
                <c:pt idx="5">
                  <c:v>0.05</c:v>
                </c:pt>
                <c:pt idx="6">
                  <c:v>0.23799999999999999</c:v>
                </c:pt>
                <c:pt idx="7">
                  <c:v>0.45199999999999996</c:v>
                </c:pt>
                <c:pt idx="8">
                  <c:v>0.53800000000000003</c:v>
                </c:pt>
                <c:pt idx="9">
                  <c:v>0.41399999999999998</c:v>
                </c:pt>
                <c:pt idx="10">
                  <c:v>0.27</c:v>
                </c:pt>
                <c:pt idx="11">
                  <c:v>0.246</c:v>
                </c:pt>
                <c:pt idx="12">
                  <c:v>0.26800000000000002</c:v>
                </c:pt>
                <c:pt idx="13">
                  <c:v>0.28600000000000003</c:v>
                </c:pt>
                <c:pt idx="14">
                  <c:v>0.36199999999999999</c:v>
                </c:pt>
                <c:pt idx="15">
                  <c:v>0.48799999999999999</c:v>
                </c:pt>
                <c:pt idx="16">
                  <c:v>0.60200000000000009</c:v>
                </c:pt>
                <c:pt idx="17">
                  <c:v>0.64600000000000002</c:v>
                </c:pt>
                <c:pt idx="18">
                  <c:v>0.40800000000000003</c:v>
                </c:pt>
                <c:pt idx="19">
                  <c:v>0.192</c:v>
                </c:pt>
                <c:pt idx="20">
                  <c:v>0.11600000000000002</c:v>
                </c:pt>
                <c:pt idx="21">
                  <c:v>9.1999999999999998E-2</c:v>
                </c:pt>
                <c:pt idx="22">
                  <c:v>6.3999999999999987E-2</c:v>
                </c:pt>
                <c:pt idx="23">
                  <c:v>3.6000000000000004E-2</c:v>
                </c:pt>
              </c:numCache>
            </c:numRef>
          </c:val>
          <c:smooth val="0"/>
          <c:extLst>
            <c:ext xmlns:c16="http://schemas.microsoft.com/office/drawing/2014/chart" uri="{C3380CC4-5D6E-409C-BE32-E72D297353CC}">
              <c16:uniqueId val="{00000000-55C0-41C9-9E48-EED0B83B201E}"/>
            </c:ext>
          </c:extLst>
        </c:ser>
        <c:ser>
          <c:idx val="1"/>
          <c:order val="1"/>
          <c:tx>
            <c:strRef>
              <c:f>TomTom!$BQ$44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TomTom!$BQ$45:$BQ$68</c:f>
              <c:numCache>
                <c:formatCode>0%</c:formatCode>
                <c:ptCount val="24"/>
                <c:pt idx="0">
                  <c:v>0</c:v>
                </c:pt>
                <c:pt idx="1">
                  <c:v>0</c:v>
                </c:pt>
                <c:pt idx="2">
                  <c:v>0</c:v>
                </c:pt>
                <c:pt idx="3">
                  <c:v>0</c:v>
                </c:pt>
                <c:pt idx="4">
                  <c:v>0</c:v>
                </c:pt>
                <c:pt idx="5">
                  <c:v>0</c:v>
                </c:pt>
                <c:pt idx="6">
                  <c:v>9.1999999999999998E-2</c:v>
                </c:pt>
                <c:pt idx="7">
                  <c:v>0.22999999999999998</c:v>
                </c:pt>
                <c:pt idx="8">
                  <c:v>0.3</c:v>
                </c:pt>
                <c:pt idx="9">
                  <c:v>0.308</c:v>
                </c:pt>
                <c:pt idx="10">
                  <c:v>0.25600000000000001</c:v>
                </c:pt>
                <c:pt idx="11">
                  <c:v>0.248</c:v>
                </c:pt>
                <c:pt idx="12">
                  <c:v>0.27600000000000002</c:v>
                </c:pt>
                <c:pt idx="13">
                  <c:v>0.29199999999999998</c:v>
                </c:pt>
                <c:pt idx="14">
                  <c:v>0.34799999999999998</c:v>
                </c:pt>
                <c:pt idx="15">
                  <c:v>0.43999999999999995</c:v>
                </c:pt>
                <c:pt idx="16">
                  <c:v>0.49400000000000005</c:v>
                </c:pt>
                <c:pt idx="17">
                  <c:v>0.50800000000000001</c:v>
                </c:pt>
                <c:pt idx="18">
                  <c:v>0.45600000000000007</c:v>
                </c:pt>
                <c:pt idx="19">
                  <c:v>0.27</c:v>
                </c:pt>
                <c:pt idx="20">
                  <c:v>0.14200000000000002</c:v>
                </c:pt>
                <c:pt idx="21">
                  <c:v>0.10400000000000001</c:v>
                </c:pt>
                <c:pt idx="22">
                  <c:v>9.8000000000000004E-2</c:v>
                </c:pt>
                <c:pt idx="23">
                  <c:v>6.9999999999999993E-2</c:v>
                </c:pt>
              </c:numCache>
            </c:numRef>
          </c:val>
          <c:smooth val="0"/>
          <c:extLst>
            <c:ext xmlns:c16="http://schemas.microsoft.com/office/drawing/2014/chart" uri="{C3380CC4-5D6E-409C-BE32-E72D297353CC}">
              <c16:uniqueId val="{00000001-55C0-41C9-9E48-EED0B83B201E}"/>
            </c:ext>
          </c:extLst>
        </c:ser>
        <c:ser>
          <c:idx val="2"/>
          <c:order val="2"/>
          <c:tx>
            <c:strRef>
              <c:f>TomTom!$BR$44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TomTom!$BR$45:$BR$68</c:f>
              <c:numCache>
                <c:formatCode>0%</c:formatCode>
                <c:ptCount val="24"/>
                <c:pt idx="0">
                  <c:v>4.0000000000000001E-3</c:v>
                </c:pt>
                <c:pt idx="1">
                  <c:v>0</c:v>
                </c:pt>
                <c:pt idx="2">
                  <c:v>0</c:v>
                </c:pt>
                <c:pt idx="3">
                  <c:v>0</c:v>
                </c:pt>
                <c:pt idx="4">
                  <c:v>0</c:v>
                </c:pt>
                <c:pt idx="5">
                  <c:v>0</c:v>
                </c:pt>
                <c:pt idx="6">
                  <c:v>9.6000000000000002E-2</c:v>
                </c:pt>
                <c:pt idx="7">
                  <c:v>0.24199999999999999</c:v>
                </c:pt>
                <c:pt idx="8">
                  <c:v>0.30600000000000005</c:v>
                </c:pt>
                <c:pt idx="9">
                  <c:v>0.32</c:v>
                </c:pt>
                <c:pt idx="10">
                  <c:v>0.27400000000000002</c:v>
                </c:pt>
                <c:pt idx="11">
                  <c:v>0.24</c:v>
                </c:pt>
                <c:pt idx="12">
                  <c:v>0.27600000000000002</c:v>
                </c:pt>
                <c:pt idx="13">
                  <c:v>0.28400000000000003</c:v>
                </c:pt>
                <c:pt idx="14">
                  <c:v>0.33</c:v>
                </c:pt>
                <c:pt idx="15">
                  <c:v>0.41600000000000004</c:v>
                </c:pt>
                <c:pt idx="16">
                  <c:v>0.46399999999999997</c:v>
                </c:pt>
                <c:pt idx="17">
                  <c:v>0.49000000000000005</c:v>
                </c:pt>
                <c:pt idx="18">
                  <c:v>0.442</c:v>
                </c:pt>
                <c:pt idx="19">
                  <c:v>0.26800000000000002</c:v>
                </c:pt>
                <c:pt idx="20">
                  <c:v>0.14799999999999999</c:v>
                </c:pt>
                <c:pt idx="21">
                  <c:v>0.10800000000000001</c:v>
                </c:pt>
                <c:pt idx="22">
                  <c:v>0.10200000000000001</c:v>
                </c:pt>
                <c:pt idx="23">
                  <c:v>6.7999999999999991E-2</c:v>
                </c:pt>
              </c:numCache>
            </c:numRef>
          </c:val>
          <c:smooth val="0"/>
          <c:extLst>
            <c:ext xmlns:c16="http://schemas.microsoft.com/office/drawing/2014/chart" uri="{C3380CC4-5D6E-409C-BE32-E72D297353CC}">
              <c16:uniqueId val="{00000002-55C0-41C9-9E48-EED0B83B201E}"/>
            </c:ext>
          </c:extLst>
        </c:ser>
        <c:dLbls>
          <c:showLegendKey val="0"/>
          <c:showVal val="0"/>
          <c:showCatName val="0"/>
          <c:showSerName val="0"/>
          <c:showPercent val="0"/>
          <c:showBubbleSize val="0"/>
        </c:dLbls>
        <c:smooth val="0"/>
        <c:axId val="784562224"/>
        <c:axId val="784562616"/>
      </c:lineChart>
      <c:catAx>
        <c:axId val="784562224"/>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62616"/>
        <c:crosses val="autoZero"/>
        <c:auto val="1"/>
        <c:lblAlgn val="ctr"/>
        <c:lblOffset val="100"/>
        <c:tickLblSkip val="12"/>
        <c:tickMarkSkip val="12"/>
        <c:noMultiLvlLbl val="1"/>
      </c:catAx>
      <c:valAx>
        <c:axId val="784562616"/>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62224"/>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TomTom!$BT$44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TomTom!$BT$45:$BT$68</c:f>
              <c:numCache>
                <c:formatCode>0%</c:formatCode>
                <c:ptCount val="24"/>
                <c:pt idx="0">
                  <c:v>0.04</c:v>
                </c:pt>
                <c:pt idx="1">
                  <c:v>2.2000000000000002E-2</c:v>
                </c:pt>
                <c:pt idx="2">
                  <c:v>8.0000000000000002E-3</c:v>
                </c:pt>
                <c:pt idx="3">
                  <c:v>0</c:v>
                </c:pt>
                <c:pt idx="4">
                  <c:v>2E-3</c:v>
                </c:pt>
                <c:pt idx="5">
                  <c:v>8.5999999999999993E-2</c:v>
                </c:pt>
                <c:pt idx="6">
                  <c:v>0.20799999999999996</c:v>
                </c:pt>
                <c:pt idx="7">
                  <c:v>0.434</c:v>
                </c:pt>
                <c:pt idx="8">
                  <c:v>0.57599999999999996</c:v>
                </c:pt>
                <c:pt idx="9">
                  <c:v>0.43200000000000005</c:v>
                </c:pt>
                <c:pt idx="10">
                  <c:v>0.33600000000000002</c:v>
                </c:pt>
                <c:pt idx="11">
                  <c:v>0.316</c:v>
                </c:pt>
                <c:pt idx="12">
                  <c:v>0.32400000000000001</c:v>
                </c:pt>
                <c:pt idx="13">
                  <c:v>0.34199999999999997</c:v>
                </c:pt>
                <c:pt idx="14">
                  <c:v>0.41799999999999998</c:v>
                </c:pt>
                <c:pt idx="15">
                  <c:v>0.51200000000000001</c:v>
                </c:pt>
                <c:pt idx="16">
                  <c:v>0.57800000000000007</c:v>
                </c:pt>
                <c:pt idx="17">
                  <c:v>0.68799999999999994</c:v>
                </c:pt>
                <c:pt idx="18">
                  <c:v>0.51999999999999991</c:v>
                </c:pt>
                <c:pt idx="19">
                  <c:v>0.3</c:v>
                </c:pt>
                <c:pt idx="20">
                  <c:v>0.20199999999999996</c:v>
                </c:pt>
                <c:pt idx="21">
                  <c:v>0.16800000000000001</c:v>
                </c:pt>
                <c:pt idx="22">
                  <c:v>0.12999999999999998</c:v>
                </c:pt>
                <c:pt idx="23">
                  <c:v>0.08</c:v>
                </c:pt>
              </c:numCache>
            </c:numRef>
          </c:val>
          <c:smooth val="0"/>
          <c:extLst>
            <c:ext xmlns:c16="http://schemas.microsoft.com/office/drawing/2014/chart" uri="{C3380CC4-5D6E-409C-BE32-E72D297353CC}">
              <c16:uniqueId val="{00000000-5B3D-43BC-967C-BC4D7BAB0B1D}"/>
            </c:ext>
          </c:extLst>
        </c:ser>
        <c:ser>
          <c:idx val="1"/>
          <c:order val="1"/>
          <c:tx>
            <c:strRef>
              <c:f>TomTom!$BU$44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TomTom!$BU$45:$BU$68</c:f>
              <c:numCache>
                <c:formatCode>0%</c:formatCode>
                <c:ptCount val="24"/>
                <c:pt idx="0">
                  <c:v>1.6E-2</c:v>
                </c:pt>
                <c:pt idx="1">
                  <c:v>0</c:v>
                </c:pt>
                <c:pt idx="2">
                  <c:v>0</c:v>
                </c:pt>
                <c:pt idx="3">
                  <c:v>0</c:v>
                </c:pt>
                <c:pt idx="4">
                  <c:v>0</c:v>
                </c:pt>
                <c:pt idx="5">
                  <c:v>0</c:v>
                </c:pt>
                <c:pt idx="6">
                  <c:v>5.6000000000000008E-2</c:v>
                </c:pt>
                <c:pt idx="7">
                  <c:v>0.16999999999999998</c:v>
                </c:pt>
                <c:pt idx="8">
                  <c:v>0.26</c:v>
                </c:pt>
                <c:pt idx="9">
                  <c:v>0.28200000000000003</c:v>
                </c:pt>
                <c:pt idx="10">
                  <c:v>0.252</c:v>
                </c:pt>
                <c:pt idx="11">
                  <c:v>0.248</c:v>
                </c:pt>
                <c:pt idx="12">
                  <c:v>0.26600000000000001</c:v>
                </c:pt>
                <c:pt idx="13">
                  <c:v>0.27400000000000002</c:v>
                </c:pt>
                <c:pt idx="14">
                  <c:v>0.32200000000000001</c:v>
                </c:pt>
                <c:pt idx="15">
                  <c:v>0.376</c:v>
                </c:pt>
                <c:pt idx="16">
                  <c:v>0.42199999999999999</c:v>
                </c:pt>
                <c:pt idx="17">
                  <c:v>0.44600000000000001</c:v>
                </c:pt>
                <c:pt idx="18">
                  <c:v>0.39799999999999996</c:v>
                </c:pt>
                <c:pt idx="19">
                  <c:v>0.22800000000000004</c:v>
                </c:pt>
                <c:pt idx="20">
                  <c:v>0.13200000000000001</c:v>
                </c:pt>
                <c:pt idx="21">
                  <c:v>0.124</c:v>
                </c:pt>
                <c:pt idx="22">
                  <c:v>0.10600000000000001</c:v>
                </c:pt>
                <c:pt idx="23">
                  <c:v>7.3999999999999996E-2</c:v>
                </c:pt>
              </c:numCache>
            </c:numRef>
          </c:val>
          <c:smooth val="0"/>
          <c:extLst>
            <c:ext xmlns:c16="http://schemas.microsoft.com/office/drawing/2014/chart" uri="{C3380CC4-5D6E-409C-BE32-E72D297353CC}">
              <c16:uniqueId val="{00000001-5B3D-43BC-967C-BC4D7BAB0B1D}"/>
            </c:ext>
          </c:extLst>
        </c:ser>
        <c:ser>
          <c:idx val="2"/>
          <c:order val="2"/>
          <c:tx>
            <c:strRef>
              <c:f>TomTom!$BV$44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TomTom!$BV$45:$BV$68</c:f>
              <c:numCache>
                <c:formatCode>0%</c:formatCode>
                <c:ptCount val="24"/>
                <c:pt idx="0">
                  <c:v>0.03</c:v>
                </c:pt>
                <c:pt idx="1">
                  <c:v>0</c:v>
                </c:pt>
                <c:pt idx="2">
                  <c:v>0</c:v>
                </c:pt>
                <c:pt idx="3">
                  <c:v>0</c:v>
                </c:pt>
                <c:pt idx="4">
                  <c:v>0</c:v>
                </c:pt>
                <c:pt idx="5">
                  <c:v>0</c:v>
                </c:pt>
                <c:pt idx="6">
                  <c:v>6.8000000000000005E-2</c:v>
                </c:pt>
                <c:pt idx="7">
                  <c:v>0.186</c:v>
                </c:pt>
                <c:pt idx="8">
                  <c:v>0.254</c:v>
                </c:pt>
                <c:pt idx="9">
                  <c:v>0.26600000000000001</c:v>
                </c:pt>
                <c:pt idx="10">
                  <c:v>0.20800000000000002</c:v>
                </c:pt>
                <c:pt idx="11">
                  <c:v>0.21999999999999997</c:v>
                </c:pt>
                <c:pt idx="12">
                  <c:v>0.24399999999999999</c:v>
                </c:pt>
                <c:pt idx="13">
                  <c:v>0.27</c:v>
                </c:pt>
                <c:pt idx="14">
                  <c:v>0.312</c:v>
                </c:pt>
                <c:pt idx="15">
                  <c:v>0.36399999999999999</c:v>
                </c:pt>
                <c:pt idx="16">
                  <c:v>0.4</c:v>
                </c:pt>
                <c:pt idx="17">
                  <c:v>0.43200000000000005</c:v>
                </c:pt>
                <c:pt idx="18">
                  <c:v>0.38800000000000001</c:v>
                </c:pt>
                <c:pt idx="19">
                  <c:v>0.24</c:v>
                </c:pt>
                <c:pt idx="20">
                  <c:v>0.156</c:v>
                </c:pt>
                <c:pt idx="21">
                  <c:v>0.10999999999999999</c:v>
                </c:pt>
                <c:pt idx="22">
                  <c:v>8.6000000000000007E-2</c:v>
                </c:pt>
                <c:pt idx="23">
                  <c:v>5.6000000000000008E-2</c:v>
                </c:pt>
              </c:numCache>
            </c:numRef>
          </c:val>
          <c:smooth val="0"/>
          <c:extLst>
            <c:ext xmlns:c16="http://schemas.microsoft.com/office/drawing/2014/chart" uri="{C3380CC4-5D6E-409C-BE32-E72D297353CC}">
              <c16:uniqueId val="{00000002-5B3D-43BC-967C-BC4D7BAB0B1D}"/>
            </c:ext>
          </c:extLst>
        </c:ser>
        <c:dLbls>
          <c:showLegendKey val="0"/>
          <c:showVal val="0"/>
          <c:showCatName val="0"/>
          <c:showSerName val="0"/>
          <c:showPercent val="0"/>
          <c:showBubbleSize val="0"/>
        </c:dLbls>
        <c:smooth val="0"/>
        <c:axId val="784557128"/>
        <c:axId val="784557520"/>
      </c:lineChart>
      <c:catAx>
        <c:axId val="784557128"/>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57520"/>
        <c:crosses val="autoZero"/>
        <c:auto val="1"/>
        <c:lblAlgn val="ctr"/>
        <c:lblOffset val="100"/>
        <c:tickLblSkip val="12"/>
        <c:tickMarkSkip val="12"/>
        <c:noMultiLvlLbl val="1"/>
      </c:catAx>
      <c:valAx>
        <c:axId val="784557520"/>
        <c:scaling>
          <c:orientation val="minMax"/>
          <c:max val="0.70000000000000007"/>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57128"/>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TomTom!$BX$44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TomTom!$BX$45:$BX$68</c:f>
              <c:numCache>
                <c:formatCode>0%</c:formatCode>
                <c:ptCount val="24"/>
                <c:pt idx="0">
                  <c:v>1.6E-2</c:v>
                </c:pt>
                <c:pt idx="1">
                  <c:v>0</c:v>
                </c:pt>
                <c:pt idx="2">
                  <c:v>0</c:v>
                </c:pt>
                <c:pt idx="3">
                  <c:v>0</c:v>
                </c:pt>
                <c:pt idx="4">
                  <c:v>0</c:v>
                </c:pt>
                <c:pt idx="5">
                  <c:v>0.128</c:v>
                </c:pt>
                <c:pt idx="6">
                  <c:v>0.34200000000000003</c:v>
                </c:pt>
                <c:pt idx="7">
                  <c:v>0.6140000000000001</c:v>
                </c:pt>
                <c:pt idx="8">
                  <c:v>0.64</c:v>
                </c:pt>
                <c:pt idx="9">
                  <c:v>0.49800000000000005</c:v>
                </c:pt>
                <c:pt idx="10">
                  <c:v>0.38800000000000001</c:v>
                </c:pt>
                <c:pt idx="11">
                  <c:v>0.36399999999999999</c:v>
                </c:pt>
                <c:pt idx="12">
                  <c:v>0.39799999999999996</c:v>
                </c:pt>
                <c:pt idx="13">
                  <c:v>0.43200000000000005</c:v>
                </c:pt>
                <c:pt idx="14">
                  <c:v>0.52200000000000002</c:v>
                </c:pt>
                <c:pt idx="15">
                  <c:v>0.64600000000000002</c:v>
                </c:pt>
                <c:pt idx="16">
                  <c:v>0.71599999999999997</c:v>
                </c:pt>
                <c:pt idx="17">
                  <c:v>0.81400000000000006</c:v>
                </c:pt>
                <c:pt idx="18">
                  <c:v>0.66799999999999993</c:v>
                </c:pt>
                <c:pt idx="19">
                  <c:v>0.41799999999999998</c:v>
                </c:pt>
                <c:pt idx="20">
                  <c:v>0.248</c:v>
                </c:pt>
                <c:pt idx="21">
                  <c:v>0.17200000000000001</c:v>
                </c:pt>
                <c:pt idx="22">
                  <c:v>0.124</c:v>
                </c:pt>
                <c:pt idx="23">
                  <c:v>6.9999999999999993E-2</c:v>
                </c:pt>
              </c:numCache>
            </c:numRef>
          </c:val>
          <c:smooth val="0"/>
          <c:extLst>
            <c:ext xmlns:c16="http://schemas.microsoft.com/office/drawing/2014/chart" uri="{C3380CC4-5D6E-409C-BE32-E72D297353CC}">
              <c16:uniqueId val="{00000000-B723-4886-A78B-2FE4ED35E1B9}"/>
            </c:ext>
          </c:extLst>
        </c:ser>
        <c:ser>
          <c:idx val="1"/>
          <c:order val="1"/>
          <c:tx>
            <c:strRef>
              <c:f>TomTom!$BY$44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TomTom!$BY$45:$BY$68</c:f>
              <c:numCache>
                <c:formatCode>0%</c:formatCode>
                <c:ptCount val="24"/>
                <c:pt idx="0">
                  <c:v>1.2E-2</c:v>
                </c:pt>
                <c:pt idx="1">
                  <c:v>0</c:v>
                </c:pt>
                <c:pt idx="2">
                  <c:v>0</c:v>
                </c:pt>
                <c:pt idx="3">
                  <c:v>0</c:v>
                </c:pt>
                <c:pt idx="4">
                  <c:v>0</c:v>
                </c:pt>
                <c:pt idx="5">
                  <c:v>8.0000000000000002E-3</c:v>
                </c:pt>
                <c:pt idx="6">
                  <c:v>0.14399999999999999</c:v>
                </c:pt>
                <c:pt idx="7">
                  <c:v>0.28600000000000003</c:v>
                </c:pt>
                <c:pt idx="8">
                  <c:v>0.32399999999999995</c:v>
                </c:pt>
                <c:pt idx="9">
                  <c:v>0.32399999999999995</c:v>
                </c:pt>
                <c:pt idx="10">
                  <c:v>0.29000000000000004</c:v>
                </c:pt>
                <c:pt idx="11">
                  <c:v>0.30399999999999999</c:v>
                </c:pt>
                <c:pt idx="12">
                  <c:v>0.34200000000000003</c:v>
                </c:pt>
                <c:pt idx="13">
                  <c:v>0.35600000000000004</c:v>
                </c:pt>
                <c:pt idx="14">
                  <c:v>0.39799999999999996</c:v>
                </c:pt>
                <c:pt idx="15">
                  <c:v>0.45400000000000001</c:v>
                </c:pt>
                <c:pt idx="16">
                  <c:v>0.48399999999999999</c:v>
                </c:pt>
                <c:pt idx="17">
                  <c:v>0.51</c:v>
                </c:pt>
                <c:pt idx="18">
                  <c:v>0.47400000000000003</c:v>
                </c:pt>
                <c:pt idx="19">
                  <c:v>0.314</c:v>
                </c:pt>
                <c:pt idx="20">
                  <c:v>0.20200000000000001</c:v>
                </c:pt>
                <c:pt idx="21">
                  <c:v>0.16400000000000001</c:v>
                </c:pt>
                <c:pt idx="22">
                  <c:v>0.11399999999999999</c:v>
                </c:pt>
                <c:pt idx="23">
                  <c:v>6.4000000000000001E-2</c:v>
                </c:pt>
              </c:numCache>
            </c:numRef>
          </c:val>
          <c:smooth val="0"/>
          <c:extLst>
            <c:ext xmlns:c16="http://schemas.microsoft.com/office/drawing/2014/chart" uri="{C3380CC4-5D6E-409C-BE32-E72D297353CC}">
              <c16:uniqueId val="{00000001-B723-4886-A78B-2FE4ED35E1B9}"/>
            </c:ext>
          </c:extLst>
        </c:ser>
        <c:ser>
          <c:idx val="2"/>
          <c:order val="2"/>
          <c:tx>
            <c:strRef>
              <c:f>TomTom!$BZ$44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TomTom!$BZ$45:$BZ$68</c:f>
              <c:numCache>
                <c:formatCode>0%</c:formatCode>
                <c:ptCount val="24"/>
                <c:pt idx="0">
                  <c:v>0.01</c:v>
                </c:pt>
                <c:pt idx="1">
                  <c:v>0</c:v>
                </c:pt>
                <c:pt idx="2">
                  <c:v>0</c:v>
                </c:pt>
                <c:pt idx="3">
                  <c:v>0</c:v>
                </c:pt>
                <c:pt idx="4">
                  <c:v>0</c:v>
                </c:pt>
                <c:pt idx="5">
                  <c:v>2E-3</c:v>
                </c:pt>
                <c:pt idx="6">
                  <c:v>0.15000000000000002</c:v>
                </c:pt>
                <c:pt idx="7">
                  <c:v>0.31200000000000006</c:v>
                </c:pt>
                <c:pt idx="8">
                  <c:v>0.35799999999999998</c:v>
                </c:pt>
                <c:pt idx="9">
                  <c:v>0.36</c:v>
                </c:pt>
                <c:pt idx="10">
                  <c:v>0.30399999999999999</c:v>
                </c:pt>
                <c:pt idx="11">
                  <c:v>0.29399999999999998</c:v>
                </c:pt>
                <c:pt idx="12">
                  <c:v>0.33</c:v>
                </c:pt>
                <c:pt idx="13">
                  <c:v>0.34</c:v>
                </c:pt>
                <c:pt idx="14">
                  <c:v>0.38999999999999996</c:v>
                </c:pt>
                <c:pt idx="15">
                  <c:v>0.45200000000000007</c:v>
                </c:pt>
                <c:pt idx="16">
                  <c:v>0.48599999999999993</c:v>
                </c:pt>
                <c:pt idx="17">
                  <c:v>0.52200000000000002</c:v>
                </c:pt>
                <c:pt idx="18">
                  <c:v>0.48399999999999999</c:v>
                </c:pt>
                <c:pt idx="19">
                  <c:v>0.32</c:v>
                </c:pt>
                <c:pt idx="20">
                  <c:v>0.20800000000000002</c:v>
                </c:pt>
                <c:pt idx="21">
                  <c:v>0.16600000000000001</c:v>
                </c:pt>
                <c:pt idx="22">
                  <c:v>0.12</c:v>
                </c:pt>
                <c:pt idx="23">
                  <c:v>6.8000000000000005E-2</c:v>
                </c:pt>
              </c:numCache>
            </c:numRef>
          </c:val>
          <c:smooth val="0"/>
          <c:extLst>
            <c:ext xmlns:c16="http://schemas.microsoft.com/office/drawing/2014/chart" uri="{C3380CC4-5D6E-409C-BE32-E72D297353CC}">
              <c16:uniqueId val="{00000002-B723-4886-A78B-2FE4ED35E1B9}"/>
            </c:ext>
          </c:extLst>
        </c:ser>
        <c:dLbls>
          <c:showLegendKey val="0"/>
          <c:showVal val="0"/>
          <c:showCatName val="0"/>
          <c:showSerName val="0"/>
          <c:showPercent val="0"/>
          <c:showBubbleSize val="0"/>
        </c:dLbls>
        <c:smooth val="0"/>
        <c:axId val="784564576"/>
        <c:axId val="784566536"/>
      </c:lineChart>
      <c:catAx>
        <c:axId val="784564576"/>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66536"/>
        <c:crosses val="autoZero"/>
        <c:auto val="1"/>
        <c:lblAlgn val="ctr"/>
        <c:lblOffset val="100"/>
        <c:tickLblSkip val="12"/>
        <c:tickMarkSkip val="12"/>
        <c:noMultiLvlLbl val="1"/>
      </c:catAx>
      <c:valAx>
        <c:axId val="784566536"/>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64576"/>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TomTom!$CB$44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TomTom!$CB$45:$CB$68</c:f>
              <c:numCache>
                <c:formatCode>0%</c:formatCode>
                <c:ptCount val="24"/>
                <c:pt idx="0">
                  <c:v>0.02</c:v>
                </c:pt>
                <c:pt idx="1">
                  <c:v>0.02</c:v>
                </c:pt>
                <c:pt idx="2">
                  <c:v>1.8000000000000002E-2</c:v>
                </c:pt>
                <c:pt idx="3">
                  <c:v>8.0000000000000002E-3</c:v>
                </c:pt>
                <c:pt idx="4">
                  <c:v>0</c:v>
                </c:pt>
                <c:pt idx="5">
                  <c:v>1.7999999999999999E-2</c:v>
                </c:pt>
                <c:pt idx="6">
                  <c:v>0.14400000000000002</c:v>
                </c:pt>
                <c:pt idx="7">
                  <c:v>0.33399999999999996</c:v>
                </c:pt>
                <c:pt idx="8">
                  <c:v>0.31599999999999995</c:v>
                </c:pt>
                <c:pt idx="9">
                  <c:v>0.15800000000000003</c:v>
                </c:pt>
                <c:pt idx="10">
                  <c:v>0.11000000000000001</c:v>
                </c:pt>
                <c:pt idx="11">
                  <c:v>0.13400000000000001</c:v>
                </c:pt>
                <c:pt idx="12">
                  <c:v>0.16400000000000001</c:v>
                </c:pt>
                <c:pt idx="13">
                  <c:v>0.16</c:v>
                </c:pt>
                <c:pt idx="14">
                  <c:v>0.186</c:v>
                </c:pt>
                <c:pt idx="15">
                  <c:v>0.26799999999999996</c:v>
                </c:pt>
                <c:pt idx="16">
                  <c:v>0.38600000000000001</c:v>
                </c:pt>
                <c:pt idx="17">
                  <c:v>0.48399999999999999</c:v>
                </c:pt>
                <c:pt idx="18">
                  <c:v>0.31000000000000005</c:v>
                </c:pt>
                <c:pt idx="19">
                  <c:v>0.14199999999999999</c:v>
                </c:pt>
                <c:pt idx="20">
                  <c:v>9.4E-2</c:v>
                </c:pt>
                <c:pt idx="21">
                  <c:v>0.08</c:v>
                </c:pt>
                <c:pt idx="22">
                  <c:v>5.800000000000001E-2</c:v>
                </c:pt>
                <c:pt idx="23">
                  <c:v>3.7999999999999999E-2</c:v>
                </c:pt>
              </c:numCache>
            </c:numRef>
          </c:val>
          <c:smooth val="0"/>
          <c:extLst>
            <c:ext xmlns:c16="http://schemas.microsoft.com/office/drawing/2014/chart" uri="{C3380CC4-5D6E-409C-BE32-E72D297353CC}">
              <c16:uniqueId val="{00000000-DAA2-4A10-9139-5FC63FAF63BC}"/>
            </c:ext>
          </c:extLst>
        </c:ser>
        <c:ser>
          <c:idx val="1"/>
          <c:order val="1"/>
          <c:tx>
            <c:strRef>
              <c:f>TomTom!$CC$44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TomTom!$CC$45:$CC$68</c:f>
              <c:numCache>
                <c:formatCode>0%</c:formatCode>
                <c:ptCount val="24"/>
                <c:pt idx="0">
                  <c:v>2E-3</c:v>
                </c:pt>
                <c:pt idx="1">
                  <c:v>0</c:v>
                </c:pt>
                <c:pt idx="2">
                  <c:v>0</c:v>
                </c:pt>
                <c:pt idx="3">
                  <c:v>0</c:v>
                </c:pt>
                <c:pt idx="4">
                  <c:v>0</c:v>
                </c:pt>
                <c:pt idx="5">
                  <c:v>0</c:v>
                </c:pt>
                <c:pt idx="6">
                  <c:v>3.7999999999999999E-2</c:v>
                </c:pt>
                <c:pt idx="7">
                  <c:v>0.14000000000000001</c:v>
                </c:pt>
                <c:pt idx="8">
                  <c:v>0.16400000000000001</c:v>
                </c:pt>
                <c:pt idx="9">
                  <c:v>0.156</c:v>
                </c:pt>
                <c:pt idx="10">
                  <c:v>9.8000000000000004E-2</c:v>
                </c:pt>
                <c:pt idx="11">
                  <c:v>0.10799999999999998</c:v>
                </c:pt>
                <c:pt idx="12">
                  <c:v>0.13600000000000001</c:v>
                </c:pt>
                <c:pt idx="13">
                  <c:v>0.13600000000000001</c:v>
                </c:pt>
                <c:pt idx="14">
                  <c:v>0.14400000000000002</c:v>
                </c:pt>
                <c:pt idx="15">
                  <c:v>0.18400000000000002</c:v>
                </c:pt>
                <c:pt idx="16">
                  <c:v>0.22799999999999998</c:v>
                </c:pt>
                <c:pt idx="17">
                  <c:v>0.27600000000000002</c:v>
                </c:pt>
                <c:pt idx="18">
                  <c:v>0.25800000000000001</c:v>
                </c:pt>
                <c:pt idx="19">
                  <c:v>0.14399999999999999</c:v>
                </c:pt>
                <c:pt idx="20">
                  <c:v>7.0000000000000007E-2</c:v>
                </c:pt>
                <c:pt idx="21">
                  <c:v>6.9999999999999993E-2</c:v>
                </c:pt>
                <c:pt idx="22">
                  <c:v>5.6000000000000008E-2</c:v>
                </c:pt>
                <c:pt idx="23">
                  <c:v>3.5999999999999997E-2</c:v>
                </c:pt>
              </c:numCache>
            </c:numRef>
          </c:val>
          <c:smooth val="0"/>
          <c:extLst>
            <c:ext xmlns:c16="http://schemas.microsoft.com/office/drawing/2014/chart" uri="{C3380CC4-5D6E-409C-BE32-E72D297353CC}">
              <c16:uniqueId val="{00000001-DAA2-4A10-9139-5FC63FAF63BC}"/>
            </c:ext>
          </c:extLst>
        </c:ser>
        <c:ser>
          <c:idx val="2"/>
          <c:order val="2"/>
          <c:tx>
            <c:strRef>
              <c:f>TomTom!$CD$44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TomTom!$CD$45:$CD$68</c:f>
              <c:numCache>
                <c:formatCode>0%</c:formatCode>
                <c:ptCount val="24"/>
                <c:pt idx="0">
                  <c:v>4.0000000000000001E-3</c:v>
                </c:pt>
                <c:pt idx="1">
                  <c:v>0</c:v>
                </c:pt>
                <c:pt idx="2">
                  <c:v>0</c:v>
                </c:pt>
                <c:pt idx="3">
                  <c:v>0</c:v>
                </c:pt>
                <c:pt idx="4">
                  <c:v>0</c:v>
                </c:pt>
                <c:pt idx="5">
                  <c:v>0</c:v>
                </c:pt>
                <c:pt idx="6">
                  <c:v>3.6000000000000004E-2</c:v>
                </c:pt>
                <c:pt idx="7">
                  <c:v>0.14000000000000001</c:v>
                </c:pt>
                <c:pt idx="8">
                  <c:v>0.16400000000000001</c:v>
                </c:pt>
                <c:pt idx="9">
                  <c:v>0.15000000000000002</c:v>
                </c:pt>
                <c:pt idx="10">
                  <c:v>0.1</c:v>
                </c:pt>
                <c:pt idx="11">
                  <c:v>0.10799999999999998</c:v>
                </c:pt>
                <c:pt idx="12">
                  <c:v>0.13200000000000001</c:v>
                </c:pt>
                <c:pt idx="13">
                  <c:v>0.13400000000000001</c:v>
                </c:pt>
                <c:pt idx="14">
                  <c:v>0.14000000000000001</c:v>
                </c:pt>
                <c:pt idx="15">
                  <c:v>0.18400000000000002</c:v>
                </c:pt>
                <c:pt idx="16">
                  <c:v>0.22799999999999998</c:v>
                </c:pt>
                <c:pt idx="17">
                  <c:v>0.28800000000000003</c:v>
                </c:pt>
                <c:pt idx="18">
                  <c:v>0.27200000000000002</c:v>
                </c:pt>
                <c:pt idx="19">
                  <c:v>0.15</c:v>
                </c:pt>
                <c:pt idx="20">
                  <c:v>8.3999999999999991E-2</c:v>
                </c:pt>
                <c:pt idx="21">
                  <c:v>6.8000000000000005E-2</c:v>
                </c:pt>
                <c:pt idx="22">
                  <c:v>0.06</c:v>
                </c:pt>
                <c:pt idx="23">
                  <c:v>3.6000000000000004E-2</c:v>
                </c:pt>
              </c:numCache>
            </c:numRef>
          </c:val>
          <c:smooth val="0"/>
          <c:extLst>
            <c:ext xmlns:c16="http://schemas.microsoft.com/office/drawing/2014/chart" uri="{C3380CC4-5D6E-409C-BE32-E72D297353CC}">
              <c16:uniqueId val="{00000002-DAA2-4A10-9139-5FC63FAF63BC}"/>
            </c:ext>
          </c:extLst>
        </c:ser>
        <c:dLbls>
          <c:showLegendKey val="0"/>
          <c:showVal val="0"/>
          <c:showCatName val="0"/>
          <c:showSerName val="0"/>
          <c:showPercent val="0"/>
          <c:showBubbleSize val="0"/>
        </c:dLbls>
        <c:smooth val="0"/>
        <c:axId val="784558304"/>
        <c:axId val="784564184"/>
      </c:lineChart>
      <c:catAx>
        <c:axId val="784558304"/>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64184"/>
        <c:crosses val="autoZero"/>
        <c:auto val="1"/>
        <c:lblAlgn val="ctr"/>
        <c:lblOffset val="100"/>
        <c:tickLblSkip val="12"/>
        <c:tickMarkSkip val="12"/>
        <c:noMultiLvlLbl val="1"/>
      </c:catAx>
      <c:valAx>
        <c:axId val="784564184"/>
        <c:scaling>
          <c:orientation val="minMax"/>
          <c:max val="0.60000000000000009"/>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58304"/>
        <c:crosses val="autoZero"/>
        <c:crossBetween val="between"/>
        <c:majorUnit val="0.1"/>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TomTom!$CF$44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TomTom!$CF$45:$CF$68</c:f>
              <c:numCache>
                <c:formatCode>0%</c:formatCode>
                <c:ptCount val="24"/>
                <c:pt idx="0">
                  <c:v>2.4E-2</c:v>
                </c:pt>
                <c:pt idx="1">
                  <c:v>1.8000000000000002E-2</c:v>
                </c:pt>
                <c:pt idx="2">
                  <c:v>1.8000000000000002E-2</c:v>
                </c:pt>
                <c:pt idx="3">
                  <c:v>4.0000000000000001E-3</c:v>
                </c:pt>
                <c:pt idx="4">
                  <c:v>0</c:v>
                </c:pt>
                <c:pt idx="5">
                  <c:v>2.1999999999999999E-2</c:v>
                </c:pt>
                <c:pt idx="6">
                  <c:v>0.20800000000000002</c:v>
                </c:pt>
                <c:pt idx="7">
                  <c:v>0.42599999999999999</c:v>
                </c:pt>
                <c:pt idx="8">
                  <c:v>0.374</c:v>
                </c:pt>
                <c:pt idx="9">
                  <c:v>0.20400000000000001</c:v>
                </c:pt>
                <c:pt idx="10">
                  <c:v>0.14800000000000002</c:v>
                </c:pt>
                <c:pt idx="11">
                  <c:v>0.17799999999999999</c:v>
                </c:pt>
                <c:pt idx="12">
                  <c:v>0.21799999999999997</c:v>
                </c:pt>
                <c:pt idx="13">
                  <c:v>0.21600000000000003</c:v>
                </c:pt>
                <c:pt idx="14">
                  <c:v>0.24199999999999999</c:v>
                </c:pt>
                <c:pt idx="15">
                  <c:v>0.34599999999999997</c:v>
                </c:pt>
                <c:pt idx="16">
                  <c:v>0.502</c:v>
                </c:pt>
                <c:pt idx="17">
                  <c:v>0.60399999999999998</c:v>
                </c:pt>
                <c:pt idx="18">
                  <c:v>0.39799999999999996</c:v>
                </c:pt>
                <c:pt idx="19">
                  <c:v>0.16400000000000001</c:v>
                </c:pt>
                <c:pt idx="20">
                  <c:v>0.10400000000000001</c:v>
                </c:pt>
                <c:pt idx="21">
                  <c:v>9.1999999999999998E-2</c:v>
                </c:pt>
                <c:pt idx="22">
                  <c:v>6.7999999999999991E-2</c:v>
                </c:pt>
                <c:pt idx="23">
                  <c:v>4.4000000000000004E-2</c:v>
                </c:pt>
              </c:numCache>
            </c:numRef>
          </c:val>
          <c:smooth val="0"/>
          <c:extLst>
            <c:ext xmlns:c16="http://schemas.microsoft.com/office/drawing/2014/chart" uri="{C3380CC4-5D6E-409C-BE32-E72D297353CC}">
              <c16:uniqueId val="{00000000-260D-4450-AA2E-642678EE24EB}"/>
            </c:ext>
          </c:extLst>
        </c:ser>
        <c:ser>
          <c:idx val="1"/>
          <c:order val="1"/>
          <c:tx>
            <c:strRef>
              <c:f>TomTom!$CG$44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TomTom!$CG$45:$CG$68</c:f>
              <c:numCache>
                <c:formatCode>0%</c:formatCode>
                <c:ptCount val="24"/>
                <c:pt idx="0">
                  <c:v>0</c:v>
                </c:pt>
                <c:pt idx="1">
                  <c:v>0</c:v>
                </c:pt>
                <c:pt idx="2">
                  <c:v>0</c:v>
                </c:pt>
                <c:pt idx="3">
                  <c:v>0</c:v>
                </c:pt>
                <c:pt idx="4">
                  <c:v>0</c:v>
                </c:pt>
                <c:pt idx="5">
                  <c:v>0</c:v>
                </c:pt>
                <c:pt idx="6">
                  <c:v>4.8000000000000001E-2</c:v>
                </c:pt>
                <c:pt idx="7">
                  <c:v>0.17199999999999999</c:v>
                </c:pt>
                <c:pt idx="8">
                  <c:v>0.2</c:v>
                </c:pt>
                <c:pt idx="9">
                  <c:v>0.19</c:v>
                </c:pt>
                <c:pt idx="10">
                  <c:v>0.13</c:v>
                </c:pt>
                <c:pt idx="11">
                  <c:v>0.13600000000000001</c:v>
                </c:pt>
                <c:pt idx="12">
                  <c:v>0.17200000000000001</c:v>
                </c:pt>
                <c:pt idx="13">
                  <c:v>0.17400000000000002</c:v>
                </c:pt>
                <c:pt idx="14">
                  <c:v>0.184</c:v>
                </c:pt>
                <c:pt idx="15">
                  <c:v>0.25</c:v>
                </c:pt>
                <c:pt idx="16">
                  <c:v>0.32200000000000001</c:v>
                </c:pt>
                <c:pt idx="17">
                  <c:v>0.38400000000000001</c:v>
                </c:pt>
                <c:pt idx="18">
                  <c:v>0.36</c:v>
                </c:pt>
                <c:pt idx="19">
                  <c:v>0.20400000000000001</c:v>
                </c:pt>
                <c:pt idx="20">
                  <c:v>9.4E-2</c:v>
                </c:pt>
                <c:pt idx="21">
                  <c:v>7.8E-2</c:v>
                </c:pt>
                <c:pt idx="22">
                  <c:v>5.2000000000000005E-2</c:v>
                </c:pt>
                <c:pt idx="23">
                  <c:v>2.8000000000000004E-2</c:v>
                </c:pt>
              </c:numCache>
            </c:numRef>
          </c:val>
          <c:smooth val="0"/>
          <c:extLst>
            <c:ext xmlns:c16="http://schemas.microsoft.com/office/drawing/2014/chart" uri="{C3380CC4-5D6E-409C-BE32-E72D297353CC}">
              <c16:uniqueId val="{00000001-260D-4450-AA2E-642678EE24EB}"/>
            </c:ext>
          </c:extLst>
        </c:ser>
        <c:ser>
          <c:idx val="2"/>
          <c:order val="2"/>
          <c:tx>
            <c:strRef>
              <c:f>TomTom!$CH$44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TomTom!$CH$45:$CH$68</c:f>
              <c:numCache>
                <c:formatCode>0%</c:formatCode>
                <c:ptCount val="24"/>
                <c:pt idx="0">
                  <c:v>0</c:v>
                </c:pt>
                <c:pt idx="1">
                  <c:v>0</c:v>
                </c:pt>
                <c:pt idx="2">
                  <c:v>0</c:v>
                </c:pt>
                <c:pt idx="3">
                  <c:v>0</c:v>
                </c:pt>
                <c:pt idx="4">
                  <c:v>0</c:v>
                </c:pt>
                <c:pt idx="5">
                  <c:v>0</c:v>
                </c:pt>
                <c:pt idx="6">
                  <c:v>5.2000000000000005E-2</c:v>
                </c:pt>
                <c:pt idx="7">
                  <c:v>0.17799999999999999</c:v>
                </c:pt>
                <c:pt idx="8">
                  <c:v>0.20400000000000001</c:v>
                </c:pt>
                <c:pt idx="9">
                  <c:v>0.192</c:v>
                </c:pt>
                <c:pt idx="10">
                  <c:v>0.13200000000000001</c:v>
                </c:pt>
                <c:pt idx="11">
                  <c:v>0.14000000000000001</c:v>
                </c:pt>
                <c:pt idx="12">
                  <c:v>0.17200000000000001</c:v>
                </c:pt>
                <c:pt idx="13">
                  <c:v>0.17800000000000002</c:v>
                </c:pt>
                <c:pt idx="14">
                  <c:v>0.188</c:v>
                </c:pt>
                <c:pt idx="15">
                  <c:v>0.26400000000000001</c:v>
                </c:pt>
                <c:pt idx="16">
                  <c:v>0.32400000000000001</c:v>
                </c:pt>
                <c:pt idx="17">
                  <c:v>0.38400000000000001</c:v>
                </c:pt>
                <c:pt idx="18">
                  <c:v>0.36</c:v>
                </c:pt>
                <c:pt idx="19">
                  <c:v>0.19</c:v>
                </c:pt>
                <c:pt idx="20">
                  <c:v>9.0000000000000011E-2</c:v>
                </c:pt>
                <c:pt idx="21">
                  <c:v>9.2000000000000012E-2</c:v>
                </c:pt>
                <c:pt idx="22">
                  <c:v>6.2E-2</c:v>
                </c:pt>
                <c:pt idx="23">
                  <c:v>2.7999999999999997E-2</c:v>
                </c:pt>
              </c:numCache>
            </c:numRef>
          </c:val>
          <c:smooth val="0"/>
          <c:extLst>
            <c:ext xmlns:c16="http://schemas.microsoft.com/office/drawing/2014/chart" uri="{C3380CC4-5D6E-409C-BE32-E72D297353CC}">
              <c16:uniqueId val="{00000002-260D-4450-AA2E-642678EE24EB}"/>
            </c:ext>
          </c:extLst>
        </c:ser>
        <c:dLbls>
          <c:showLegendKey val="0"/>
          <c:showVal val="0"/>
          <c:showCatName val="0"/>
          <c:showSerName val="0"/>
          <c:showPercent val="0"/>
          <c:showBubbleSize val="0"/>
        </c:dLbls>
        <c:smooth val="0"/>
        <c:axId val="784554384"/>
        <c:axId val="784559480"/>
      </c:lineChart>
      <c:catAx>
        <c:axId val="784554384"/>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59480"/>
        <c:crosses val="autoZero"/>
        <c:auto val="1"/>
        <c:lblAlgn val="ctr"/>
        <c:lblOffset val="100"/>
        <c:tickLblSkip val="12"/>
        <c:tickMarkSkip val="12"/>
        <c:noMultiLvlLbl val="1"/>
      </c:catAx>
      <c:valAx>
        <c:axId val="784559480"/>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54384"/>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TomTom!$CJ$44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TomTom!$CJ$45:$CJ$68</c:f>
              <c:numCache>
                <c:formatCode>0%</c:formatCode>
                <c:ptCount val="24"/>
                <c:pt idx="0">
                  <c:v>3.5999999999999997E-2</c:v>
                </c:pt>
                <c:pt idx="1">
                  <c:v>2.6000000000000002E-2</c:v>
                </c:pt>
                <c:pt idx="2">
                  <c:v>1.4000000000000002E-2</c:v>
                </c:pt>
                <c:pt idx="3">
                  <c:v>2E-3</c:v>
                </c:pt>
                <c:pt idx="4">
                  <c:v>0</c:v>
                </c:pt>
                <c:pt idx="5">
                  <c:v>6.6000000000000003E-2</c:v>
                </c:pt>
                <c:pt idx="6">
                  <c:v>0.21600000000000003</c:v>
                </c:pt>
                <c:pt idx="7">
                  <c:v>0.39400000000000002</c:v>
                </c:pt>
                <c:pt idx="8">
                  <c:v>0.40400000000000003</c:v>
                </c:pt>
                <c:pt idx="9">
                  <c:v>0.27400000000000002</c:v>
                </c:pt>
                <c:pt idx="10">
                  <c:v>0.21800000000000003</c:v>
                </c:pt>
                <c:pt idx="11">
                  <c:v>0.23399999999999999</c:v>
                </c:pt>
                <c:pt idx="12">
                  <c:v>0.26400000000000001</c:v>
                </c:pt>
                <c:pt idx="13">
                  <c:v>0.27800000000000002</c:v>
                </c:pt>
                <c:pt idx="14">
                  <c:v>0.34799999999999998</c:v>
                </c:pt>
                <c:pt idx="15">
                  <c:v>0.46400000000000008</c:v>
                </c:pt>
                <c:pt idx="16">
                  <c:v>0.54600000000000004</c:v>
                </c:pt>
                <c:pt idx="17">
                  <c:v>0.57400000000000007</c:v>
                </c:pt>
                <c:pt idx="18">
                  <c:v>0.39400000000000002</c:v>
                </c:pt>
                <c:pt idx="19">
                  <c:v>0.22999999999999998</c:v>
                </c:pt>
                <c:pt idx="20">
                  <c:v>0.16</c:v>
                </c:pt>
                <c:pt idx="21">
                  <c:v>0.13200000000000001</c:v>
                </c:pt>
                <c:pt idx="22">
                  <c:v>0.10200000000000001</c:v>
                </c:pt>
                <c:pt idx="23">
                  <c:v>6.7999999999999991E-2</c:v>
                </c:pt>
              </c:numCache>
            </c:numRef>
          </c:val>
          <c:smooth val="0"/>
          <c:extLst>
            <c:ext xmlns:c16="http://schemas.microsoft.com/office/drawing/2014/chart" uri="{C3380CC4-5D6E-409C-BE32-E72D297353CC}">
              <c16:uniqueId val="{00000000-7D39-4941-B76B-FE3361DFBA24}"/>
            </c:ext>
          </c:extLst>
        </c:ser>
        <c:ser>
          <c:idx val="1"/>
          <c:order val="1"/>
          <c:tx>
            <c:strRef>
              <c:f>TomTom!$CK$44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TomTom!$CK$45:$CK$68</c:f>
              <c:numCache>
                <c:formatCode>0%</c:formatCode>
                <c:ptCount val="24"/>
                <c:pt idx="0">
                  <c:v>2.1999999999999999E-2</c:v>
                </c:pt>
                <c:pt idx="1">
                  <c:v>2E-3</c:v>
                </c:pt>
                <c:pt idx="2">
                  <c:v>0</c:v>
                </c:pt>
                <c:pt idx="3">
                  <c:v>0</c:v>
                </c:pt>
                <c:pt idx="4">
                  <c:v>0</c:v>
                </c:pt>
                <c:pt idx="5">
                  <c:v>4.0000000000000001E-3</c:v>
                </c:pt>
                <c:pt idx="6">
                  <c:v>0.10600000000000001</c:v>
                </c:pt>
                <c:pt idx="7">
                  <c:v>0.20400000000000001</c:v>
                </c:pt>
                <c:pt idx="8">
                  <c:v>0.23599999999999999</c:v>
                </c:pt>
                <c:pt idx="9">
                  <c:v>0.23599999999999999</c:v>
                </c:pt>
                <c:pt idx="10">
                  <c:v>0.21400000000000002</c:v>
                </c:pt>
                <c:pt idx="11">
                  <c:v>0.24399999999999999</c:v>
                </c:pt>
                <c:pt idx="12">
                  <c:v>0.28599999999999998</c:v>
                </c:pt>
                <c:pt idx="13">
                  <c:v>0.3</c:v>
                </c:pt>
                <c:pt idx="14">
                  <c:v>0.35600000000000004</c:v>
                </c:pt>
                <c:pt idx="15">
                  <c:v>0.41200000000000003</c:v>
                </c:pt>
                <c:pt idx="16">
                  <c:v>0.44600000000000001</c:v>
                </c:pt>
                <c:pt idx="17">
                  <c:v>0.46600000000000003</c:v>
                </c:pt>
                <c:pt idx="18">
                  <c:v>0.42000000000000004</c:v>
                </c:pt>
                <c:pt idx="19">
                  <c:v>0.27200000000000002</c:v>
                </c:pt>
                <c:pt idx="20">
                  <c:v>0.16400000000000001</c:v>
                </c:pt>
                <c:pt idx="21">
                  <c:v>0.124</c:v>
                </c:pt>
                <c:pt idx="22">
                  <c:v>0.10800000000000001</c:v>
                </c:pt>
                <c:pt idx="23">
                  <c:v>6.6000000000000003E-2</c:v>
                </c:pt>
              </c:numCache>
            </c:numRef>
          </c:val>
          <c:smooth val="0"/>
          <c:extLst>
            <c:ext xmlns:c16="http://schemas.microsoft.com/office/drawing/2014/chart" uri="{C3380CC4-5D6E-409C-BE32-E72D297353CC}">
              <c16:uniqueId val="{00000001-7D39-4941-B76B-FE3361DFBA24}"/>
            </c:ext>
          </c:extLst>
        </c:ser>
        <c:ser>
          <c:idx val="2"/>
          <c:order val="2"/>
          <c:tx>
            <c:strRef>
              <c:f>TomTom!$CL$44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TomTom!$CL$45:$CL$68</c:f>
              <c:numCache>
                <c:formatCode>0%</c:formatCode>
                <c:ptCount val="24"/>
                <c:pt idx="0">
                  <c:v>2.1999999999999999E-2</c:v>
                </c:pt>
                <c:pt idx="1">
                  <c:v>0</c:v>
                </c:pt>
                <c:pt idx="2">
                  <c:v>0</c:v>
                </c:pt>
                <c:pt idx="3">
                  <c:v>0</c:v>
                </c:pt>
                <c:pt idx="4">
                  <c:v>0</c:v>
                </c:pt>
                <c:pt idx="5">
                  <c:v>2E-3</c:v>
                </c:pt>
                <c:pt idx="6">
                  <c:v>0.10999999999999999</c:v>
                </c:pt>
                <c:pt idx="7">
                  <c:v>0.21000000000000002</c:v>
                </c:pt>
                <c:pt idx="8">
                  <c:v>0.24400000000000005</c:v>
                </c:pt>
                <c:pt idx="9">
                  <c:v>0.246</c:v>
                </c:pt>
                <c:pt idx="10">
                  <c:v>0.21000000000000002</c:v>
                </c:pt>
                <c:pt idx="11">
                  <c:v>0.23199999999999998</c:v>
                </c:pt>
                <c:pt idx="12">
                  <c:v>0.27</c:v>
                </c:pt>
                <c:pt idx="13">
                  <c:v>0.28599999999999998</c:v>
                </c:pt>
                <c:pt idx="14">
                  <c:v>0.34800000000000003</c:v>
                </c:pt>
                <c:pt idx="15">
                  <c:v>0.41200000000000003</c:v>
                </c:pt>
                <c:pt idx="16">
                  <c:v>0.45199999999999996</c:v>
                </c:pt>
                <c:pt idx="17">
                  <c:v>0.48399999999999999</c:v>
                </c:pt>
                <c:pt idx="18">
                  <c:v>0.44600000000000001</c:v>
                </c:pt>
                <c:pt idx="19">
                  <c:v>0.29199999999999998</c:v>
                </c:pt>
                <c:pt idx="20">
                  <c:v>0.17200000000000001</c:v>
                </c:pt>
                <c:pt idx="21">
                  <c:v>0.13</c:v>
                </c:pt>
                <c:pt idx="22">
                  <c:v>0.10800000000000001</c:v>
                </c:pt>
                <c:pt idx="23">
                  <c:v>7.7999999999999986E-2</c:v>
                </c:pt>
              </c:numCache>
            </c:numRef>
          </c:val>
          <c:smooth val="0"/>
          <c:extLst>
            <c:ext xmlns:c16="http://schemas.microsoft.com/office/drawing/2014/chart" uri="{C3380CC4-5D6E-409C-BE32-E72D297353CC}">
              <c16:uniqueId val="{00000002-7D39-4941-B76B-FE3361DFBA24}"/>
            </c:ext>
          </c:extLst>
        </c:ser>
        <c:dLbls>
          <c:showLegendKey val="0"/>
          <c:showVal val="0"/>
          <c:showCatName val="0"/>
          <c:showSerName val="0"/>
          <c:showPercent val="0"/>
          <c:showBubbleSize val="0"/>
        </c:dLbls>
        <c:smooth val="0"/>
        <c:axId val="784554776"/>
        <c:axId val="784555168"/>
      </c:lineChart>
      <c:catAx>
        <c:axId val="784554776"/>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55168"/>
        <c:crosses val="autoZero"/>
        <c:auto val="1"/>
        <c:lblAlgn val="ctr"/>
        <c:lblOffset val="100"/>
        <c:tickLblSkip val="12"/>
        <c:tickMarkSkip val="12"/>
        <c:noMultiLvlLbl val="1"/>
      </c:catAx>
      <c:valAx>
        <c:axId val="784555168"/>
        <c:scaling>
          <c:orientation val="minMax"/>
          <c:max val="0.70000000000000007"/>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54776"/>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3582079705401329"/>
          <c:w val="0.91162753951524234"/>
          <c:h val="0.77942303944059033"/>
        </c:manualLayout>
      </c:layout>
      <c:lineChart>
        <c:grouping val="standard"/>
        <c:varyColors val="0"/>
        <c:ser>
          <c:idx val="0"/>
          <c:order val="0"/>
          <c:tx>
            <c:strRef>
              <c:f>TomTom!$CN$44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TomTom!$CN$45:$CN$68</c:f>
              <c:numCache>
                <c:formatCode>0%</c:formatCode>
                <c:ptCount val="24"/>
                <c:pt idx="0">
                  <c:v>4.8000000000000001E-2</c:v>
                </c:pt>
                <c:pt idx="1">
                  <c:v>3.2000000000000001E-2</c:v>
                </c:pt>
                <c:pt idx="2">
                  <c:v>2.2000000000000002E-2</c:v>
                </c:pt>
                <c:pt idx="3">
                  <c:v>0</c:v>
                </c:pt>
                <c:pt idx="4">
                  <c:v>0</c:v>
                </c:pt>
                <c:pt idx="5">
                  <c:v>3.7999999999999999E-2</c:v>
                </c:pt>
                <c:pt idx="6">
                  <c:v>0.186</c:v>
                </c:pt>
                <c:pt idx="7">
                  <c:v>0.39200000000000002</c:v>
                </c:pt>
                <c:pt idx="8">
                  <c:v>0.46999999999999992</c:v>
                </c:pt>
                <c:pt idx="9">
                  <c:v>0.33999999999999997</c:v>
                </c:pt>
                <c:pt idx="10">
                  <c:v>0.24399999999999999</c:v>
                </c:pt>
                <c:pt idx="11">
                  <c:v>0.20400000000000001</c:v>
                </c:pt>
                <c:pt idx="12">
                  <c:v>0.23200000000000004</c:v>
                </c:pt>
                <c:pt idx="13">
                  <c:v>0.246</c:v>
                </c:pt>
                <c:pt idx="14">
                  <c:v>0.316</c:v>
                </c:pt>
                <c:pt idx="15">
                  <c:v>0.42799999999999994</c:v>
                </c:pt>
                <c:pt idx="16">
                  <c:v>0.53200000000000003</c:v>
                </c:pt>
                <c:pt idx="17">
                  <c:v>0.61599999999999999</c:v>
                </c:pt>
                <c:pt idx="18">
                  <c:v>0.45800000000000002</c:v>
                </c:pt>
                <c:pt idx="19">
                  <c:v>0.248</c:v>
                </c:pt>
                <c:pt idx="20">
                  <c:v>0.16400000000000001</c:v>
                </c:pt>
                <c:pt idx="21">
                  <c:v>0.14200000000000002</c:v>
                </c:pt>
                <c:pt idx="22">
                  <c:v>0.124</c:v>
                </c:pt>
                <c:pt idx="23">
                  <c:v>8.8000000000000009E-2</c:v>
                </c:pt>
              </c:numCache>
            </c:numRef>
          </c:val>
          <c:smooth val="0"/>
          <c:extLst>
            <c:ext xmlns:c16="http://schemas.microsoft.com/office/drawing/2014/chart" uri="{C3380CC4-5D6E-409C-BE32-E72D297353CC}">
              <c16:uniqueId val="{00000000-5DF4-4B11-A44B-17A2EDFFB210}"/>
            </c:ext>
          </c:extLst>
        </c:ser>
        <c:ser>
          <c:idx val="1"/>
          <c:order val="1"/>
          <c:tx>
            <c:strRef>
              <c:f>TomTom!$CO$44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TomTom!$CO$45:$CO$68</c:f>
              <c:numCache>
                <c:formatCode>0%</c:formatCode>
                <c:ptCount val="24"/>
                <c:pt idx="0">
                  <c:v>3.5999999999999997E-2</c:v>
                </c:pt>
                <c:pt idx="1">
                  <c:v>2E-3</c:v>
                </c:pt>
                <c:pt idx="2">
                  <c:v>0</c:v>
                </c:pt>
                <c:pt idx="3">
                  <c:v>0</c:v>
                </c:pt>
                <c:pt idx="4">
                  <c:v>0</c:v>
                </c:pt>
                <c:pt idx="5">
                  <c:v>0</c:v>
                </c:pt>
                <c:pt idx="6">
                  <c:v>6.7999999999999991E-2</c:v>
                </c:pt>
                <c:pt idx="7">
                  <c:v>0.182</c:v>
                </c:pt>
                <c:pt idx="8">
                  <c:v>0.248</c:v>
                </c:pt>
                <c:pt idx="9">
                  <c:v>0.254</c:v>
                </c:pt>
                <c:pt idx="10">
                  <c:v>0.19</c:v>
                </c:pt>
                <c:pt idx="11">
                  <c:v>0.19</c:v>
                </c:pt>
                <c:pt idx="12">
                  <c:v>0.22399999999999998</c:v>
                </c:pt>
                <c:pt idx="13">
                  <c:v>0.24399999999999999</c:v>
                </c:pt>
                <c:pt idx="14">
                  <c:v>0.29000000000000004</c:v>
                </c:pt>
                <c:pt idx="15">
                  <c:v>0.35200000000000004</c:v>
                </c:pt>
                <c:pt idx="16">
                  <c:v>0.41200000000000003</c:v>
                </c:pt>
                <c:pt idx="17">
                  <c:v>0.45</c:v>
                </c:pt>
                <c:pt idx="18">
                  <c:v>0.40599999999999997</c:v>
                </c:pt>
                <c:pt idx="19">
                  <c:v>0.246</c:v>
                </c:pt>
                <c:pt idx="20">
                  <c:v>0.14199999999999999</c:v>
                </c:pt>
                <c:pt idx="21">
                  <c:v>0.126</c:v>
                </c:pt>
                <c:pt idx="22">
                  <c:v>0.11400000000000002</c:v>
                </c:pt>
                <c:pt idx="23">
                  <c:v>9.4E-2</c:v>
                </c:pt>
              </c:numCache>
            </c:numRef>
          </c:val>
          <c:smooth val="0"/>
          <c:extLst>
            <c:ext xmlns:c16="http://schemas.microsoft.com/office/drawing/2014/chart" uri="{C3380CC4-5D6E-409C-BE32-E72D297353CC}">
              <c16:uniqueId val="{00000001-5DF4-4B11-A44B-17A2EDFFB210}"/>
            </c:ext>
          </c:extLst>
        </c:ser>
        <c:ser>
          <c:idx val="2"/>
          <c:order val="2"/>
          <c:tx>
            <c:strRef>
              <c:f>TomTom!$CP$44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TomTom!$CP$45:$CP$68</c:f>
              <c:numCache>
                <c:formatCode>0%</c:formatCode>
                <c:ptCount val="24"/>
                <c:pt idx="0">
                  <c:v>4.5999999999999999E-2</c:v>
                </c:pt>
                <c:pt idx="1">
                  <c:v>1.7999999999999999E-2</c:v>
                </c:pt>
                <c:pt idx="2">
                  <c:v>0</c:v>
                </c:pt>
                <c:pt idx="3">
                  <c:v>0</c:v>
                </c:pt>
                <c:pt idx="4">
                  <c:v>0</c:v>
                </c:pt>
                <c:pt idx="5">
                  <c:v>2E-3</c:v>
                </c:pt>
                <c:pt idx="6">
                  <c:v>6.8000000000000005E-2</c:v>
                </c:pt>
                <c:pt idx="7">
                  <c:v>0.184</c:v>
                </c:pt>
                <c:pt idx="8">
                  <c:v>0.25600000000000001</c:v>
                </c:pt>
                <c:pt idx="9">
                  <c:v>0.26600000000000001</c:v>
                </c:pt>
                <c:pt idx="10">
                  <c:v>0.2</c:v>
                </c:pt>
                <c:pt idx="11">
                  <c:v>0.19</c:v>
                </c:pt>
                <c:pt idx="12">
                  <c:v>0.22199999999999998</c:v>
                </c:pt>
                <c:pt idx="13">
                  <c:v>0.23199999999999998</c:v>
                </c:pt>
                <c:pt idx="14">
                  <c:v>0.26600000000000001</c:v>
                </c:pt>
                <c:pt idx="15">
                  <c:v>0.32200000000000001</c:v>
                </c:pt>
                <c:pt idx="16">
                  <c:v>0.35399999999999998</c:v>
                </c:pt>
                <c:pt idx="17">
                  <c:v>0.38200000000000001</c:v>
                </c:pt>
                <c:pt idx="18">
                  <c:v>0.36</c:v>
                </c:pt>
                <c:pt idx="19">
                  <c:v>0.22800000000000004</c:v>
                </c:pt>
                <c:pt idx="20">
                  <c:v>0.13200000000000001</c:v>
                </c:pt>
                <c:pt idx="21">
                  <c:v>0.11799999999999999</c:v>
                </c:pt>
                <c:pt idx="22">
                  <c:v>0.10400000000000001</c:v>
                </c:pt>
                <c:pt idx="23">
                  <c:v>0.08</c:v>
                </c:pt>
              </c:numCache>
            </c:numRef>
          </c:val>
          <c:smooth val="0"/>
          <c:extLst>
            <c:ext xmlns:c16="http://schemas.microsoft.com/office/drawing/2014/chart" uri="{C3380CC4-5D6E-409C-BE32-E72D297353CC}">
              <c16:uniqueId val="{00000002-5DF4-4B11-A44B-17A2EDFFB210}"/>
            </c:ext>
          </c:extLst>
        </c:ser>
        <c:dLbls>
          <c:showLegendKey val="0"/>
          <c:showVal val="0"/>
          <c:showCatName val="0"/>
          <c:showSerName val="0"/>
          <c:showPercent val="0"/>
          <c:showBubbleSize val="0"/>
        </c:dLbls>
        <c:smooth val="0"/>
        <c:axId val="784571240"/>
        <c:axId val="784566928"/>
      </c:lineChart>
      <c:catAx>
        <c:axId val="784571240"/>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66928"/>
        <c:crosses val="autoZero"/>
        <c:auto val="1"/>
        <c:lblAlgn val="ctr"/>
        <c:lblOffset val="100"/>
        <c:tickLblSkip val="12"/>
        <c:tickMarkSkip val="12"/>
        <c:noMultiLvlLbl val="1"/>
      </c:catAx>
      <c:valAx>
        <c:axId val="784566928"/>
        <c:scaling>
          <c:orientation val="minMax"/>
          <c:max val="0.70000000000000007"/>
          <c:min val="0"/>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71240"/>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2443729932453436"/>
          <c:w val="0.66710364462989136"/>
          <c:h val="0.79122377298503177"/>
        </c:manualLayout>
      </c:layout>
      <c:lineChart>
        <c:grouping val="standard"/>
        <c:varyColors val="0"/>
        <c:ser>
          <c:idx val="0"/>
          <c:order val="0"/>
          <c:tx>
            <c:strRef>
              <c:f>TomTom!$CR$44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TomTom!$CR$45:$CR$68</c:f>
              <c:numCache>
                <c:formatCode>0%</c:formatCode>
                <c:ptCount val="24"/>
                <c:pt idx="0">
                  <c:v>9.0000000000000011E-2</c:v>
                </c:pt>
                <c:pt idx="1">
                  <c:v>5.2000000000000005E-2</c:v>
                </c:pt>
                <c:pt idx="2">
                  <c:v>0.03</c:v>
                </c:pt>
                <c:pt idx="3">
                  <c:v>1.2E-2</c:v>
                </c:pt>
                <c:pt idx="4">
                  <c:v>2E-3</c:v>
                </c:pt>
                <c:pt idx="5">
                  <c:v>6.2E-2</c:v>
                </c:pt>
                <c:pt idx="6">
                  <c:v>0.26600000000000001</c:v>
                </c:pt>
                <c:pt idx="7">
                  <c:v>0.47599999999999998</c:v>
                </c:pt>
                <c:pt idx="8">
                  <c:v>0.53799999999999992</c:v>
                </c:pt>
                <c:pt idx="9">
                  <c:v>0.41200000000000003</c:v>
                </c:pt>
                <c:pt idx="10">
                  <c:v>0.34599999999999997</c:v>
                </c:pt>
                <c:pt idx="11">
                  <c:v>0.33600000000000002</c:v>
                </c:pt>
                <c:pt idx="12">
                  <c:v>0.34599999999999997</c:v>
                </c:pt>
                <c:pt idx="13">
                  <c:v>0.36199999999999999</c:v>
                </c:pt>
                <c:pt idx="14">
                  <c:v>0.45</c:v>
                </c:pt>
                <c:pt idx="15">
                  <c:v>0.58200000000000007</c:v>
                </c:pt>
                <c:pt idx="16">
                  <c:v>0.65800000000000003</c:v>
                </c:pt>
                <c:pt idx="17">
                  <c:v>0.7</c:v>
                </c:pt>
                <c:pt idx="18">
                  <c:v>0.55999999999999994</c:v>
                </c:pt>
                <c:pt idx="19">
                  <c:v>0.36</c:v>
                </c:pt>
                <c:pt idx="20">
                  <c:v>0.25600000000000001</c:v>
                </c:pt>
                <c:pt idx="21">
                  <c:v>0.20800000000000002</c:v>
                </c:pt>
                <c:pt idx="22">
                  <c:v>0.18</c:v>
                </c:pt>
                <c:pt idx="23">
                  <c:v>0.14799999999999999</c:v>
                </c:pt>
              </c:numCache>
            </c:numRef>
          </c:val>
          <c:smooth val="0"/>
          <c:extLst>
            <c:ext xmlns:c16="http://schemas.microsoft.com/office/drawing/2014/chart" uri="{C3380CC4-5D6E-409C-BE32-E72D297353CC}">
              <c16:uniqueId val="{00000000-7784-4091-A69F-C3D4238ACA75}"/>
            </c:ext>
          </c:extLst>
        </c:ser>
        <c:ser>
          <c:idx val="1"/>
          <c:order val="1"/>
          <c:tx>
            <c:strRef>
              <c:f>TomTom!$CS$44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TomTom!$CS$45:$CS$68</c:f>
              <c:numCache>
                <c:formatCode>0%</c:formatCode>
                <c:ptCount val="24"/>
                <c:pt idx="0">
                  <c:v>7.5999999999999998E-2</c:v>
                </c:pt>
                <c:pt idx="1">
                  <c:v>3.1999999999999994E-2</c:v>
                </c:pt>
                <c:pt idx="2">
                  <c:v>2E-3</c:v>
                </c:pt>
                <c:pt idx="3">
                  <c:v>0</c:v>
                </c:pt>
                <c:pt idx="4">
                  <c:v>0</c:v>
                </c:pt>
                <c:pt idx="5">
                  <c:v>0</c:v>
                </c:pt>
                <c:pt idx="6">
                  <c:v>0.12000000000000002</c:v>
                </c:pt>
                <c:pt idx="7">
                  <c:v>0.29599999999999999</c:v>
                </c:pt>
                <c:pt idx="8">
                  <c:v>0.39200000000000002</c:v>
                </c:pt>
                <c:pt idx="9">
                  <c:v>0.39200000000000002</c:v>
                </c:pt>
                <c:pt idx="10">
                  <c:v>0.33</c:v>
                </c:pt>
                <c:pt idx="11">
                  <c:v>0.33400000000000002</c:v>
                </c:pt>
                <c:pt idx="12">
                  <c:v>0.36199999999999999</c:v>
                </c:pt>
                <c:pt idx="13">
                  <c:v>0.38000000000000006</c:v>
                </c:pt>
                <c:pt idx="14">
                  <c:v>0.44400000000000006</c:v>
                </c:pt>
                <c:pt idx="15">
                  <c:v>0.54999999999999993</c:v>
                </c:pt>
                <c:pt idx="16">
                  <c:v>0.57999999999999996</c:v>
                </c:pt>
                <c:pt idx="17">
                  <c:v>0.59199999999999997</c:v>
                </c:pt>
                <c:pt idx="18">
                  <c:v>0.57199999999999995</c:v>
                </c:pt>
                <c:pt idx="19">
                  <c:v>0.44000000000000006</c:v>
                </c:pt>
                <c:pt idx="20">
                  <c:v>0.27599999999999997</c:v>
                </c:pt>
                <c:pt idx="21">
                  <c:v>0.19</c:v>
                </c:pt>
                <c:pt idx="22">
                  <c:v>0.15</c:v>
                </c:pt>
                <c:pt idx="23">
                  <c:v>0.126</c:v>
                </c:pt>
              </c:numCache>
            </c:numRef>
          </c:val>
          <c:smooth val="0"/>
          <c:extLst>
            <c:ext xmlns:c16="http://schemas.microsoft.com/office/drawing/2014/chart" uri="{C3380CC4-5D6E-409C-BE32-E72D297353CC}">
              <c16:uniqueId val="{00000001-7784-4091-A69F-C3D4238ACA75}"/>
            </c:ext>
          </c:extLst>
        </c:ser>
        <c:ser>
          <c:idx val="2"/>
          <c:order val="2"/>
          <c:tx>
            <c:strRef>
              <c:f>TomTom!$CT$44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TomTom!$CT$45:$CT$68</c:f>
              <c:numCache>
                <c:formatCode>0%</c:formatCode>
                <c:ptCount val="24"/>
                <c:pt idx="0">
                  <c:v>8.3999999999999991E-2</c:v>
                </c:pt>
                <c:pt idx="1">
                  <c:v>3.4000000000000002E-2</c:v>
                </c:pt>
                <c:pt idx="2">
                  <c:v>2E-3</c:v>
                </c:pt>
                <c:pt idx="3">
                  <c:v>0</c:v>
                </c:pt>
                <c:pt idx="4">
                  <c:v>0</c:v>
                </c:pt>
                <c:pt idx="5">
                  <c:v>0</c:v>
                </c:pt>
                <c:pt idx="6">
                  <c:v>0.11799999999999999</c:v>
                </c:pt>
                <c:pt idx="7">
                  <c:v>0.26200000000000001</c:v>
                </c:pt>
                <c:pt idx="8">
                  <c:v>0.34800000000000003</c:v>
                </c:pt>
                <c:pt idx="9">
                  <c:v>0.35199999999999998</c:v>
                </c:pt>
                <c:pt idx="10">
                  <c:v>0.32600000000000001</c:v>
                </c:pt>
                <c:pt idx="11">
                  <c:v>0.34599999999999997</c:v>
                </c:pt>
                <c:pt idx="12">
                  <c:v>0.378</c:v>
                </c:pt>
                <c:pt idx="13">
                  <c:v>0.39</c:v>
                </c:pt>
                <c:pt idx="14">
                  <c:v>0.43999999999999995</c:v>
                </c:pt>
                <c:pt idx="15">
                  <c:v>0.52</c:v>
                </c:pt>
                <c:pt idx="16">
                  <c:v>0.55600000000000005</c:v>
                </c:pt>
                <c:pt idx="17">
                  <c:v>0.57800000000000007</c:v>
                </c:pt>
                <c:pt idx="18">
                  <c:v>0.53999999999999992</c:v>
                </c:pt>
                <c:pt idx="19">
                  <c:v>0.40800000000000003</c:v>
                </c:pt>
                <c:pt idx="20">
                  <c:v>0.25200000000000006</c:v>
                </c:pt>
                <c:pt idx="21">
                  <c:v>0.19</c:v>
                </c:pt>
                <c:pt idx="22">
                  <c:v>0.158</c:v>
                </c:pt>
                <c:pt idx="23">
                  <c:v>0.13400000000000001</c:v>
                </c:pt>
              </c:numCache>
            </c:numRef>
          </c:val>
          <c:smooth val="0"/>
          <c:extLst>
            <c:ext xmlns:c16="http://schemas.microsoft.com/office/drawing/2014/chart" uri="{C3380CC4-5D6E-409C-BE32-E72D297353CC}">
              <c16:uniqueId val="{00000002-7784-4091-A69F-C3D4238ACA75}"/>
            </c:ext>
          </c:extLst>
        </c:ser>
        <c:dLbls>
          <c:showLegendKey val="0"/>
          <c:showVal val="0"/>
          <c:showCatName val="0"/>
          <c:showSerName val="0"/>
          <c:showPercent val="0"/>
          <c:showBubbleSize val="0"/>
        </c:dLbls>
        <c:smooth val="0"/>
        <c:axId val="784571632"/>
        <c:axId val="784578296"/>
      </c:lineChart>
      <c:catAx>
        <c:axId val="784571632"/>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78296"/>
        <c:crosses val="autoZero"/>
        <c:auto val="1"/>
        <c:lblAlgn val="ctr"/>
        <c:lblOffset val="100"/>
        <c:tickLblSkip val="12"/>
        <c:tickMarkSkip val="12"/>
        <c:noMultiLvlLbl val="1"/>
      </c:catAx>
      <c:valAx>
        <c:axId val="784578296"/>
        <c:scaling>
          <c:orientation val="minMax"/>
          <c:max val="0.72000000000000008"/>
          <c:min val="0"/>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71632"/>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6695194083645527"/>
          <c:h val="0.78578564056015621"/>
        </c:manualLayout>
      </c:layout>
      <c:lineChart>
        <c:grouping val="standard"/>
        <c:varyColors val="0"/>
        <c:ser>
          <c:idx val="0"/>
          <c:order val="0"/>
          <c:tx>
            <c:strRef>
              <c:f>TomTom!$CV$44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TomTom!$CV$45:$CV$68</c:f>
              <c:numCache>
                <c:formatCode>0%</c:formatCode>
                <c:ptCount val="24"/>
                <c:pt idx="0">
                  <c:v>1.4000000000000002E-2</c:v>
                </c:pt>
                <c:pt idx="1">
                  <c:v>8.0000000000000002E-3</c:v>
                </c:pt>
                <c:pt idx="2">
                  <c:v>6.0000000000000001E-3</c:v>
                </c:pt>
                <c:pt idx="3">
                  <c:v>2E-3</c:v>
                </c:pt>
                <c:pt idx="4">
                  <c:v>6.0000000000000001E-3</c:v>
                </c:pt>
                <c:pt idx="5">
                  <c:v>7.8E-2</c:v>
                </c:pt>
                <c:pt idx="6">
                  <c:v>0.20200000000000001</c:v>
                </c:pt>
                <c:pt idx="7">
                  <c:v>0.34600000000000003</c:v>
                </c:pt>
                <c:pt idx="8">
                  <c:v>0.26</c:v>
                </c:pt>
                <c:pt idx="9">
                  <c:v>0.13600000000000001</c:v>
                </c:pt>
                <c:pt idx="10">
                  <c:v>0.12</c:v>
                </c:pt>
                <c:pt idx="11">
                  <c:v>0.14200000000000002</c:v>
                </c:pt>
                <c:pt idx="12">
                  <c:v>0.16400000000000001</c:v>
                </c:pt>
                <c:pt idx="13">
                  <c:v>0.16999999999999998</c:v>
                </c:pt>
                <c:pt idx="14">
                  <c:v>0.22800000000000004</c:v>
                </c:pt>
                <c:pt idx="15">
                  <c:v>0.312</c:v>
                </c:pt>
                <c:pt idx="16">
                  <c:v>0.37</c:v>
                </c:pt>
                <c:pt idx="17">
                  <c:v>0.38600000000000001</c:v>
                </c:pt>
                <c:pt idx="18">
                  <c:v>0.21600000000000003</c:v>
                </c:pt>
                <c:pt idx="19">
                  <c:v>0.10800000000000001</c:v>
                </c:pt>
                <c:pt idx="20">
                  <c:v>0.08</c:v>
                </c:pt>
                <c:pt idx="21">
                  <c:v>6.4000000000000001E-2</c:v>
                </c:pt>
                <c:pt idx="22">
                  <c:v>4.2000000000000003E-2</c:v>
                </c:pt>
                <c:pt idx="23">
                  <c:v>2.6000000000000002E-2</c:v>
                </c:pt>
              </c:numCache>
            </c:numRef>
          </c:val>
          <c:smooth val="0"/>
          <c:extLst>
            <c:ext xmlns:c16="http://schemas.microsoft.com/office/drawing/2014/chart" uri="{C3380CC4-5D6E-409C-BE32-E72D297353CC}">
              <c16:uniqueId val="{00000000-0CA7-4CF2-A201-7B028C5BB340}"/>
            </c:ext>
          </c:extLst>
        </c:ser>
        <c:ser>
          <c:idx val="1"/>
          <c:order val="1"/>
          <c:tx>
            <c:strRef>
              <c:f>TomTom!$CW$44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TomTom!$CW$45:$CW$68</c:f>
              <c:numCache>
                <c:formatCode>0%</c:formatCode>
                <c:ptCount val="24"/>
                <c:pt idx="0">
                  <c:v>0</c:v>
                </c:pt>
                <c:pt idx="1">
                  <c:v>0</c:v>
                </c:pt>
                <c:pt idx="2">
                  <c:v>0</c:v>
                </c:pt>
                <c:pt idx="3">
                  <c:v>0</c:v>
                </c:pt>
                <c:pt idx="4">
                  <c:v>0</c:v>
                </c:pt>
                <c:pt idx="5">
                  <c:v>2E-3</c:v>
                </c:pt>
                <c:pt idx="6">
                  <c:v>5.2000000000000005E-2</c:v>
                </c:pt>
                <c:pt idx="7">
                  <c:v>0.11600000000000002</c:v>
                </c:pt>
                <c:pt idx="8">
                  <c:v>0.13400000000000001</c:v>
                </c:pt>
                <c:pt idx="9">
                  <c:v>0.10800000000000001</c:v>
                </c:pt>
                <c:pt idx="10">
                  <c:v>0.1</c:v>
                </c:pt>
                <c:pt idx="11">
                  <c:v>0.11599999999999999</c:v>
                </c:pt>
                <c:pt idx="12">
                  <c:v>0.13400000000000001</c:v>
                </c:pt>
                <c:pt idx="13">
                  <c:v>0.13600000000000001</c:v>
                </c:pt>
                <c:pt idx="14">
                  <c:v>0.15</c:v>
                </c:pt>
                <c:pt idx="15">
                  <c:v>0.158</c:v>
                </c:pt>
                <c:pt idx="16">
                  <c:v>0.17199999999999999</c:v>
                </c:pt>
                <c:pt idx="17">
                  <c:v>0.18</c:v>
                </c:pt>
                <c:pt idx="18">
                  <c:v>0.152</c:v>
                </c:pt>
                <c:pt idx="19">
                  <c:v>0.09</c:v>
                </c:pt>
                <c:pt idx="20">
                  <c:v>7.2000000000000008E-2</c:v>
                </c:pt>
                <c:pt idx="21">
                  <c:v>5.800000000000001E-2</c:v>
                </c:pt>
                <c:pt idx="22">
                  <c:v>3.7999999999999992E-2</c:v>
                </c:pt>
                <c:pt idx="23">
                  <c:v>0.01</c:v>
                </c:pt>
              </c:numCache>
            </c:numRef>
          </c:val>
          <c:smooth val="0"/>
          <c:extLst>
            <c:ext xmlns:c16="http://schemas.microsoft.com/office/drawing/2014/chart" uri="{C3380CC4-5D6E-409C-BE32-E72D297353CC}">
              <c16:uniqueId val="{00000001-0CA7-4CF2-A201-7B028C5BB340}"/>
            </c:ext>
          </c:extLst>
        </c:ser>
        <c:ser>
          <c:idx val="2"/>
          <c:order val="2"/>
          <c:tx>
            <c:strRef>
              <c:f>TomTom!$CX$44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TomTom!$CX$45:$CX$68</c:f>
              <c:numCache>
                <c:formatCode>0%</c:formatCode>
                <c:ptCount val="24"/>
                <c:pt idx="0">
                  <c:v>0</c:v>
                </c:pt>
                <c:pt idx="1">
                  <c:v>0</c:v>
                </c:pt>
                <c:pt idx="2">
                  <c:v>0</c:v>
                </c:pt>
                <c:pt idx="3">
                  <c:v>0</c:v>
                </c:pt>
                <c:pt idx="4">
                  <c:v>0</c:v>
                </c:pt>
                <c:pt idx="5">
                  <c:v>1.6E-2</c:v>
                </c:pt>
                <c:pt idx="6">
                  <c:v>5.7999999999999996E-2</c:v>
                </c:pt>
                <c:pt idx="7">
                  <c:v>0.12000000000000002</c:v>
                </c:pt>
                <c:pt idx="8">
                  <c:v>0.13200000000000001</c:v>
                </c:pt>
                <c:pt idx="9">
                  <c:v>0.11200000000000002</c:v>
                </c:pt>
                <c:pt idx="10">
                  <c:v>9.8000000000000004E-2</c:v>
                </c:pt>
                <c:pt idx="11">
                  <c:v>0.11399999999999999</c:v>
                </c:pt>
                <c:pt idx="12">
                  <c:v>0.128</c:v>
                </c:pt>
                <c:pt idx="13">
                  <c:v>0.13400000000000001</c:v>
                </c:pt>
                <c:pt idx="14">
                  <c:v>0.14200000000000002</c:v>
                </c:pt>
                <c:pt idx="15">
                  <c:v>0.16600000000000001</c:v>
                </c:pt>
                <c:pt idx="16">
                  <c:v>0.18600000000000003</c:v>
                </c:pt>
                <c:pt idx="17">
                  <c:v>0.19600000000000001</c:v>
                </c:pt>
                <c:pt idx="18">
                  <c:v>0.152</c:v>
                </c:pt>
                <c:pt idx="19">
                  <c:v>8.8000000000000009E-2</c:v>
                </c:pt>
                <c:pt idx="20">
                  <c:v>7.2000000000000008E-2</c:v>
                </c:pt>
                <c:pt idx="21">
                  <c:v>5.7999999999999996E-2</c:v>
                </c:pt>
                <c:pt idx="22">
                  <c:v>3.5999999999999997E-2</c:v>
                </c:pt>
                <c:pt idx="23">
                  <c:v>8.0000000000000002E-3</c:v>
                </c:pt>
              </c:numCache>
            </c:numRef>
          </c:val>
          <c:smooth val="0"/>
          <c:extLst>
            <c:ext xmlns:c16="http://schemas.microsoft.com/office/drawing/2014/chart" uri="{C3380CC4-5D6E-409C-BE32-E72D297353CC}">
              <c16:uniqueId val="{00000002-0CA7-4CF2-A201-7B028C5BB340}"/>
            </c:ext>
          </c:extLst>
        </c:ser>
        <c:dLbls>
          <c:showLegendKey val="0"/>
          <c:showVal val="0"/>
          <c:showCatName val="0"/>
          <c:showSerName val="0"/>
          <c:showPercent val="0"/>
          <c:showBubbleSize val="0"/>
        </c:dLbls>
        <c:smooth val="0"/>
        <c:axId val="784572808"/>
        <c:axId val="784570456"/>
      </c:lineChart>
      <c:catAx>
        <c:axId val="784572808"/>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70456"/>
        <c:crosses val="autoZero"/>
        <c:auto val="1"/>
        <c:lblAlgn val="ctr"/>
        <c:lblOffset val="100"/>
        <c:tickLblSkip val="12"/>
        <c:tickMarkSkip val="12"/>
        <c:noMultiLvlLbl val="1"/>
      </c:catAx>
      <c:valAx>
        <c:axId val="784570456"/>
        <c:scaling>
          <c:orientation val="minMax"/>
          <c:max val="0.60000000000000009"/>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72808"/>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2063025473325058"/>
          <c:w val="0.91162753951524234"/>
          <c:h val="0.79503081757631555"/>
        </c:manualLayout>
      </c:layout>
      <c:lineChart>
        <c:grouping val="standard"/>
        <c:varyColors val="0"/>
        <c:ser>
          <c:idx val="0"/>
          <c:order val="0"/>
          <c:tx>
            <c:strRef>
              <c:f>TomTom!$DP$44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TomTom!$DP$45:$DP$68</c:f>
              <c:numCache>
                <c:formatCode>0%</c:formatCode>
                <c:ptCount val="24"/>
                <c:pt idx="0">
                  <c:v>0.02</c:v>
                </c:pt>
                <c:pt idx="1">
                  <c:v>1.4000000000000002E-2</c:v>
                </c:pt>
                <c:pt idx="2">
                  <c:v>1.2E-2</c:v>
                </c:pt>
                <c:pt idx="3">
                  <c:v>2E-3</c:v>
                </c:pt>
                <c:pt idx="4">
                  <c:v>0</c:v>
                </c:pt>
                <c:pt idx="5">
                  <c:v>8.0000000000000002E-3</c:v>
                </c:pt>
                <c:pt idx="6">
                  <c:v>0.184</c:v>
                </c:pt>
                <c:pt idx="7">
                  <c:v>0.41799999999999998</c:v>
                </c:pt>
                <c:pt idx="8">
                  <c:v>0.45</c:v>
                </c:pt>
                <c:pt idx="9">
                  <c:v>0.27200000000000002</c:v>
                </c:pt>
                <c:pt idx="10">
                  <c:v>0.17399999999999999</c:v>
                </c:pt>
                <c:pt idx="11">
                  <c:v>0.18</c:v>
                </c:pt>
                <c:pt idx="12">
                  <c:v>0.22599999999999998</c:v>
                </c:pt>
                <c:pt idx="13">
                  <c:v>0.246</c:v>
                </c:pt>
                <c:pt idx="14">
                  <c:v>0.27800000000000002</c:v>
                </c:pt>
                <c:pt idx="15">
                  <c:v>0.36399999999999999</c:v>
                </c:pt>
                <c:pt idx="16">
                  <c:v>0.49800000000000005</c:v>
                </c:pt>
                <c:pt idx="17">
                  <c:v>0.61</c:v>
                </c:pt>
                <c:pt idx="18">
                  <c:v>0.434</c:v>
                </c:pt>
                <c:pt idx="19">
                  <c:v>0.21200000000000002</c:v>
                </c:pt>
                <c:pt idx="20">
                  <c:v>0.12</c:v>
                </c:pt>
                <c:pt idx="21">
                  <c:v>9.8000000000000004E-2</c:v>
                </c:pt>
                <c:pt idx="22">
                  <c:v>7.3999999999999996E-2</c:v>
                </c:pt>
                <c:pt idx="23">
                  <c:v>4.8000000000000001E-2</c:v>
                </c:pt>
              </c:numCache>
            </c:numRef>
          </c:val>
          <c:smooth val="0"/>
          <c:extLst>
            <c:ext xmlns:c16="http://schemas.microsoft.com/office/drawing/2014/chart" uri="{C3380CC4-5D6E-409C-BE32-E72D297353CC}">
              <c16:uniqueId val="{00000000-4064-4011-AA30-9B6E72688270}"/>
            </c:ext>
          </c:extLst>
        </c:ser>
        <c:ser>
          <c:idx val="1"/>
          <c:order val="1"/>
          <c:tx>
            <c:strRef>
              <c:f>TomTom!$DQ$44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TomTom!$DQ$45:$DQ$68</c:f>
              <c:numCache>
                <c:formatCode>0%</c:formatCode>
                <c:ptCount val="24"/>
                <c:pt idx="0">
                  <c:v>1.6E-2</c:v>
                </c:pt>
                <c:pt idx="1">
                  <c:v>2E-3</c:v>
                </c:pt>
                <c:pt idx="2">
                  <c:v>0</c:v>
                </c:pt>
                <c:pt idx="3">
                  <c:v>0</c:v>
                </c:pt>
                <c:pt idx="4">
                  <c:v>0</c:v>
                </c:pt>
                <c:pt idx="5">
                  <c:v>0</c:v>
                </c:pt>
                <c:pt idx="6">
                  <c:v>3.4000000000000002E-2</c:v>
                </c:pt>
                <c:pt idx="7">
                  <c:v>0.16</c:v>
                </c:pt>
                <c:pt idx="8">
                  <c:v>0.24000000000000005</c:v>
                </c:pt>
                <c:pt idx="9">
                  <c:v>0.248</c:v>
                </c:pt>
                <c:pt idx="10">
                  <c:v>0.19600000000000001</c:v>
                </c:pt>
                <c:pt idx="11">
                  <c:v>0.18400000000000002</c:v>
                </c:pt>
                <c:pt idx="12">
                  <c:v>0.22199999999999998</c:v>
                </c:pt>
                <c:pt idx="13">
                  <c:v>0.23199999999999998</c:v>
                </c:pt>
                <c:pt idx="14">
                  <c:v>0.254</c:v>
                </c:pt>
                <c:pt idx="15">
                  <c:v>0.30399999999999999</c:v>
                </c:pt>
                <c:pt idx="16">
                  <c:v>0.35399999999999998</c:v>
                </c:pt>
                <c:pt idx="17">
                  <c:v>0.41399999999999998</c:v>
                </c:pt>
                <c:pt idx="18">
                  <c:v>0.40599999999999997</c:v>
                </c:pt>
                <c:pt idx="19">
                  <c:v>0.25800000000000001</c:v>
                </c:pt>
                <c:pt idx="20">
                  <c:v>0.13400000000000001</c:v>
                </c:pt>
                <c:pt idx="21">
                  <c:v>0.1</c:v>
                </c:pt>
                <c:pt idx="22">
                  <c:v>9.4E-2</c:v>
                </c:pt>
                <c:pt idx="23">
                  <c:v>6.7999999999999991E-2</c:v>
                </c:pt>
              </c:numCache>
            </c:numRef>
          </c:val>
          <c:smooth val="0"/>
          <c:extLst>
            <c:ext xmlns:c16="http://schemas.microsoft.com/office/drawing/2014/chart" uri="{C3380CC4-5D6E-409C-BE32-E72D297353CC}">
              <c16:uniqueId val="{00000001-4064-4011-AA30-9B6E72688270}"/>
            </c:ext>
          </c:extLst>
        </c:ser>
        <c:ser>
          <c:idx val="2"/>
          <c:order val="2"/>
          <c:tx>
            <c:strRef>
              <c:f>TomTom!$DR$44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TomTom!$DR$45:$DR$68</c:f>
              <c:numCache>
                <c:formatCode>0%</c:formatCode>
                <c:ptCount val="24"/>
                <c:pt idx="0">
                  <c:v>1.6E-2</c:v>
                </c:pt>
                <c:pt idx="1">
                  <c:v>0</c:v>
                </c:pt>
                <c:pt idx="2">
                  <c:v>0</c:v>
                </c:pt>
                <c:pt idx="3">
                  <c:v>0</c:v>
                </c:pt>
                <c:pt idx="4">
                  <c:v>0</c:v>
                </c:pt>
                <c:pt idx="5">
                  <c:v>0</c:v>
                </c:pt>
                <c:pt idx="6">
                  <c:v>3.7999999999999999E-2</c:v>
                </c:pt>
                <c:pt idx="7">
                  <c:v>0.16600000000000001</c:v>
                </c:pt>
                <c:pt idx="8">
                  <c:v>0.24399999999999999</c:v>
                </c:pt>
                <c:pt idx="9">
                  <c:v>0.246</c:v>
                </c:pt>
                <c:pt idx="10">
                  <c:v>0.184</c:v>
                </c:pt>
                <c:pt idx="11">
                  <c:v>0.18600000000000003</c:v>
                </c:pt>
                <c:pt idx="12">
                  <c:v>0.22199999999999998</c:v>
                </c:pt>
                <c:pt idx="13">
                  <c:v>0.23399999999999999</c:v>
                </c:pt>
                <c:pt idx="14">
                  <c:v>0.24399999999999999</c:v>
                </c:pt>
                <c:pt idx="15">
                  <c:v>0.29199999999999998</c:v>
                </c:pt>
                <c:pt idx="16">
                  <c:v>0.36199999999999999</c:v>
                </c:pt>
                <c:pt idx="17">
                  <c:v>0.43600000000000005</c:v>
                </c:pt>
                <c:pt idx="18">
                  <c:v>0.42199999999999999</c:v>
                </c:pt>
                <c:pt idx="19">
                  <c:v>0.27199999999999996</c:v>
                </c:pt>
                <c:pt idx="20">
                  <c:v>0.152</c:v>
                </c:pt>
                <c:pt idx="21">
                  <c:v>9.8000000000000004E-2</c:v>
                </c:pt>
                <c:pt idx="22">
                  <c:v>0.08</c:v>
                </c:pt>
                <c:pt idx="23">
                  <c:v>6.2E-2</c:v>
                </c:pt>
              </c:numCache>
            </c:numRef>
          </c:val>
          <c:smooth val="0"/>
          <c:extLst>
            <c:ext xmlns:c16="http://schemas.microsoft.com/office/drawing/2014/chart" uri="{C3380CC4-5D6E-409C-BE32-E72D297353CC}">
              <c16:uniqueId val="{00000002-4064-4011-AA30-9B6E72688270}"/>
            </c:ext>
          </c:extLst>
        </c:ser>
        <c:dLbls>
          <c:showLegendKey val="0"/>
          <c:showVal val="0"/>
          <c:showCatName val="0"/>
          <c:showSerName val="0"/>
          <c:showPercent val="0"/>
          <c:showBubbleSize val="0"/>
        </c:dLbls>
        <c:smooth val="0"/>
        <c:axId val="784569280"/>
        <c:axId val="784568104"/>
      </c:lineChart>
      <c:catAx>
        <c:axId val="784569280"/>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68104"/>
        <c:crosses val="autoZero"/>
        <c:auto val="1"/>
        <c:lblAlgn val="ctr"/>
        <c:lblOffset val="100"/>
        <c:tickLblSkip val="12"/>
        <c:tickMarkSkip val="12"/>
        <c:noMultiLvlLbl val="1"/>
      </c:catAx>
      <c:valAx>
        <c:axId val="784568104"/>
        <c:scaling>
          <c:orientation val="minMax"/>
          <c:max val="0.62000000000000011"/>
          <c:min val="0"/>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69280"/>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TomTom!$CZ$44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TomTom!$CZ$45:$CZ$68</c:f>
              <c:numCache>
                <c:formatCode>0%</c:formatCode>
                <c:ptCount val="24"/>
                <c:pt idx="0">
                  <c:v>1.7999999999999999E-2</c:v>
                </c:pt>
                <c:pt idx="1">
                  <c:v>0</c:v>
                </c:pt>
                <c:pt idx="2">
                  <c:v>0</c:v>
                </c:pt>
                <c:pt idx="3">
                  <c:v>0</c:v>
                </c:pt>
                <c:pt idx="4">
                  <c:v>0</c:v>
                </c:pt>
                <c:pt idx="5">
                  <c:v>0.126</c:v>
                </c:pt>
                <c:pt idx="6">
                  <c:v>0.43200000000000005</c:v>
                </c:pt>
                <c:pt idx="7">
                  <c:v>0.68799999999999994</c:v>
                </c:pt>
                <c:pt idx="8">
                  <c:v>0.82400000000000007</c:v>
                </c:pt>
                <c:pt idx="9">
                  <c:v>0.68600000000000005</c:v>
                </c:pt>
                <c:pt idx="10">
                  <c:v>0.52200000000000002</c:v>
                </c:pt>
                <c:pt idx="11">
                  <c:v>0.46600000000000003</c:v>
                </c:pt>
                <c:pt idx="12">
                  <c:v>0.47599999999999998</c:v>
                </c:pt>
                <c:pt idx="13">
                  <c:v>0.55000000000000004</c:v>
                </c:pt>
                <c:pt idx="14">
                  <c:v>0.65199999999999991</c:v>
                </c:pt>
                <c:pt idx="15">
                  <c:v>0.64600000000000002</c:v>
                </c:pt>
                <c:pt idx="16">
                  <c:v>0.58399999999999996</c:v>
                </c:pt>
                <c:pt idx="17">
                  <c:v>0.64599999999999991</c:v>
                </c:pt>
                <c:pt idx="18">
                  <c:v>0.8640000000000001</c:v>
                </c:pt>
                <c:pt idx="19">
                  <c:v>0.87799999999999989</c:v>
                </c:pt>
                <c:pt idx="20">
                  <c:v>0.67799999999999994</c:v>
                </c:pt>
                <c:pt idx="21">
                  <c:v>0.44399999999999995</c:v>
                </c:pt>
                <c:pt idx="22">
                  <c:v>0.252</c:v>
                </c:pt>
                <c:pt idx="23">
                  <c:v>0.11600000000000002</c:v>
                </c:pt>
              </c:numCache>
            </c:numRef>
          </c:val>
          <c:smooth val="0"/>
          <c:extLst>
            <c:ext xmlns:c16="http://schemas.microsoft.com/office/drawing/2014/chart" uri="{C3380CC4-5D6E-409C-BE32-E72D297353CC}">
              <c16:uniqueId val="{00000000-00A9-41FA-A2A7-8DD11F5625D9}"/>
            </c:ext>
          </c:extLst>
        </c:ser>
        <c:ser>
          <c:idx val="1"/>
          <c:order val="1"/>
          <c:tx>
            <c:strRef>
              <c:f>TomTom!$DA$44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TomTom!$DA$45:$DA$68</c:f>
              <c:numCache>
                <c:formatCode>0%</c:formatCode>
                <c:ptCount val="24"/>
                <c:pt idx="0">
                  <c:v>4.0000000000000001E-3</c:v>
                </c:pt>
                <c:pt idx="1">
                  <c:v>0</c:v>
                </c:pt>
                <c:pt idx="2">
                  <c:v>0</c:v>
                </c:pt>
                <c:pt idx="3">
                  <c:v>0</c:v>
                </c:pt>
                <c:pt idx="4">
                  <c:v>0</c:v>
                </c:pt>
                <c:pt idx="5">
                  <c:v>0</c:v>
                </c:pt>
                <c:pt idx="6">
                  <c:v>0.19800000000000001</c:v>
                </c:pt>
                <c:pt idx="7">
                  <c:v>0.4</c:v>
                </c:pt>
                <c:pt idx="8">
                  <c:v>0.51999999999999991</c:v>
                </c:pt>
                <c:pt idx="9">
                  <c:v>0.52800000000000002</c:v>
                </c:pt>
                <c:pt idx="10">
                  <c:v>0.39800000000000002</c:v>
                </c:pt>
                <c:pt idx="11">
                  <c:v>0.33600000000000002</c:v>
                </c:pt>
                <c:pt idx="12">
                  <c:v>0.35799999999999998</c:v>
                </c:pt>
                <c:pt idx="13">
                  <c:v>0.43600000000000005</c:v>
                </c:pt>
                <c:pt idx="14">
                  <c:v>0.50800000000000001</c:v>
                </c:pt>
                <c:pt idx="15">
                  <c:v>0.52</c:v>
                </c:pt>
                <c:pt idx="16">
                  <c:v>0.48</c:v>
                </c:pt>
                <c:pt idx="17">
                  <c:v>0.438</c:v>
                </c:pt>
                <c:pt idx="18">
                  <c:v>0.58600000000000008</c:v>
                </c:pt>
                <c:pt idx="19">
                  <c:v>0.61199999999999999</c:v>
                </c:pt>
                <c:pt idx="20">
                  <c:v>0.52400000000000002</c:v>
                </c:pt>
                <c:pt idx="21">
                  <c:v>0.35599999999999998</c:v>
                </c:pt>
                <c:pt idx="22">
                  <c:v>0.182</c:v>
                </c:pt>
                <c:pt idx="23">
                  <c:v>6.9999999999999993E-2</c:v>
                </c:pt>
              </c:numCache>
            </c:numRef>
          </c:val>
          <c:smooth val="0"/>
          <c:extLst>
            <c:ext xmlns:c16="http://schemas.microsoft.com/office/drawing/2014/chart" uri="{C3380CC4-5D6E-409C-BE32-E72D297353CC}">
              <c16:uniqueId val="{00000001-00A9-41FA-A2A7-8DD11F5625D9}"/>
            </c:ext>
          </c:extLst>
        </c:ser>
        <c:ser>
          <c:idx val="2"/>
          <c:order val="2"/>
          <c:tx>
            <c:strRef>
              <c:f>TomTom!$DB$44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TomTom!$DB$45:$DB$68</c:f>
              <c:numCache>
                <c:formatCode>0%</c:formatCode>
                <c:ptCount val="24"/>
                <c:pt idx="0">
                  <c:v>0</c:v>
                </c:pt>
                <c:pt idx="1">
                  <c:v>0</c:v>
                </c:pt>
                <c:pt idx="2">
                  <c:v>0</c:v>
                </c:pt>
                <c:pt idx="3">
                  <c:v>0</c:v>
                </c:pt>
                <c:pt idx="4">
                  <c:v>0</c:v>
                </c:pt>
                <c:pt idx="5">
                  <c:v>0</c:v>
                </c:pt>
                <c:pt idx="6">
                  <c:v>0.16200000000000001</c:v>
                </c:pt>
                <c:pt idx="7">
                  <c:v>0.33199999999999996</c:v>
                </c:pt>
                <c:pt idx="8">
                  <c:v>0.43600000000000005</c:v>
                </c:pt>
                <c:pt idx="9">
                  <c:v>0.44400000000000006</c:v>
                </c:pt>
                <c:pt idx="10">
                  <c:v>0.34399999999999997</c:v>
                </c:pt>
                <c:pt idx="11">
                  <c:v>0.314</c:v>
                </c:pt>
                <c:pt idx="12">
                  <c:v>0.34199999999999997</c:v>
                </c:pt>
                <c:pt idx="13">
                  <c:v>0.40599999999999997</c:v>
                </c:pt>
                <c:pt idx="14">
                  <c:v>0.46799999999999997</c:v>
                </c:pt>
                <c:pt idx="15">
                  <c:v>0.47200000000000009</c:v>
                </c:pt>
                <c:pt idx="16">
                  <c:v>0.44799999999999995</c:v>
                </c:pt>
                <c:pt idx="17">
                  <c:v>0.42000000000000004</c:v>
                </c:pt>
                <c:pt idx="18">
                  <c:v>0.53400000000000003</c:v>
                </c:pt>
                <c:pt idx="19">
                  <c:v>0.54399999999999993</c:v>
                </c:pt>
                <c:pt idx="20">
                  <c:v>0.43599999999999994</c:v>
                </c:pt>
                <c:pt idx="21">
                  <c:v>0.27600000000000002</c:v>
                </c:pt>
                <c:pt idx="22">
                  <c:v>0.14199999999999999</c:v>
                </c:pt>
                <c:pt idx="23">
                  <c:v>5.4000000000000006E-2</c:v>
                </c:pt>
              </c:numCache>
            </c:numRef>
          </c:val>
          <c:smooth val="0"/>
          <c:extLst>
            <c:ext xmlns:c16="http://schemas.microsoft.com/office/drawing/2014/chart" uri="{C3380CC4-5D6E-409C-BE32-E72D297353CC}">
              <c16:uniqueId val="{00000002-00A9-41FA-A2A7-8DD11F5625D9}"/>
            </c:ext>
          </c:extLst>
        </c:ser>
        <c:dLbls>
          <c:showLegendKey val="0"/>
          <c:showVal val="0"/>
          <c:showCatName val="0"/>
          <c:showSerName val="0"/>
          <c:showPercent val="0"/>
          <c:showBubbleSize val="0"/>
        </c:dLbls>
        <c:smooth val="0"/>
        <c:axId val="784570848"/>
        <c:axId val="784577120"/>
      </c:lineChart>
      <c:catAx>
        <c:axId val="784570848"/>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77120"/>
        <c:crosses val="autoZero"/>
        <c:auto val="1"/>
        <c:lblAlgn val="ctr"/>
        <c:lblOffset val="100"/>
        <c:tickLblSkip val="12"/>
        <c:tickMarkSkip val="12"/>
        <c:noMultiLvlLbl val="1"/>
      </c:catAx>
      <c:valAx>
        <c:axId val="784577120"/>
        <c:scaling>
          <c:orientation val="minMax"/>
          <c:max val="0.9"/>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70848"/>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TomTom!$DD$44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TomTom!$DD$45:$DD$68</c:f>
              <c:numCache>
                <c:formatCode>0%</c:formatCode>
                <c:ptCount val="24"/>
                <c:pt idx="0">
                  <c:v>2.6000000000000002E-2</c:v>
                </c:pt>
                <c:pt idx="1">
                  <c:v>0.01</c:v>
                </c:pt>
                <c:pt idx="2">
                  <c:v>2E-3</c:v>
                </c:pt>
                <c:pt idx="3">
                  <c:v>0</c:v>
                </c:pt>
                <c:pt idx="4">
                  <c:v>0</c:v>
                </c:pt>
                <c:pt idx="5">
                  <c:v>0.03</c:v>
                </c:pt>
                <c:pt idx="6">
                  <c:v>0.19600000000000001</c:v>
                </c:pt>
                <c:pt idx="7">
                  <c:v>0.4</c:v>
                </c:pt>
                <c:pt idx="8">
                  <c:v>0.55999999999999994</c:v>
                </c:pt>
                <c:pt idx="9">
                  <c:v>0.39800000000000002</c:v>
                </c:pt>
                <c:pt idx="10">
                  <c:v>0.28000000000000003</c:v>
                </c:pt>
                <c:pt idx="11">
                  <c:v>0.27800000000000002</c:v>
                </c:pt>
                <c:pt idx="12">
                  <c:v>0.30399999999999999</c:v>
                </c:pt>
                <c:pt idx="13">
                  <c:v>0.30399999999999999</c:v>
                </c:pt>
                <c:pt idx="14">
                  <c:v>0.36399999999999999</c:v>
                </c:pt>
                <c:pt idx="15">
                  <c:v>0.49800000000000005</c:v>
                </c:pt>
                <c:pt idx="16">
                  <c:v>0.59799999999999998</c:v>
                </c:pt>
                <c:pt idx="17">
                  <c:v>0.68199999999999983</c:v>
                </c:pt>
                <c:pt idx="18">
                  <c:v>0.49000000000000005</c:v>
                </c:pt>
                <c:pt idx="19">
                  <c:v>0.28600000000000003</c:v>
                </c:pt>
                <c:pt idx="20">
                  <c:v>0.186</c:v>
                </c:pt>
                <c:pt idx="21">
                  <c:v>0.14600000000000002</c:v>
                </c:pt>
                <c:pt idx="22">
                  <c:v>0.11199999999999999</c:v>
                </c:pt>
                <c:pt idx="23">
                  <c:v>7.5999999999999998E-2</c:v>
                </c:pt>
              </c:numCache>
            </c:numRef>
          </c:val>
          <c:smooth val="0"/>
          <c:extLst>
            <c:ext xmlns:c16="http://schemas.microsoft.com/office/drawing/2014/chart" uri="{C3380CC4-5D6E-409C-BE32-E72D297353CC}">
              <c16:uniqueId val="{00000000-AFAD-4F8C-8E7F-494E6EC6FA91}"/>
            </c:ext>
          </c:extLst>
        </c:ser>
        <c:ser>
          <c:idx val="1"/>
          <c:order val="1"/>
          <c:tx>
            <c:strRef>
              <c:f>TomTom!$DE$44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TomTom!$DE$45:$DE$68</c:f>
              <c:numCache>
                <c:formatCode>0%</c:formatCode>
                <c:ptCount val="24"/>
                <c:pt idx="0">
                  <c:v>3.6000000000000004E-2</c:v>
                </c:pt>
                <c:pt idx="1">
                  <c:v>6.0000000000000001E-3</c:v>
                </c:pt>
                <c:pt idx="2">
                  <c:v>0</c:v>
                </c:pt>
                <c:pt idx="3">
                  <c:v>0</c:v>
                </c:pt>
                <c:pt idx="4">
                  <c:v>0</c:v>
                </c:pt>
                <c:pt idx="5">
                  <c:v>0</c:v>
                </c:pt>
                <c:pt idx="6">
                  <c:v>0.11399999999999999</c:v>
                </c:pt>
                <c:pt idx="7">
                  <c:v>0.246</c:v>
                </c:pt>
                <c:pt idx="8">
                  <c:v>0.39800000000000002</c:v>
                </c:pt>
                <c:pt idx="9">
                  <c:v>0.41600000000000004</c:v>
                </c:pt>
                <c:pt idx="10">
                  <c:v>0.28800000000000003</c:v>
                </c:pt>
                <c:pt idx="11">
                  <c:v>0.252</c:v>
                </c:pt>
                <c:pt idx="12">
                  <c:v>0.28799999999999998</c:v>
                </c:pt>
                <c:pt idx="13">
                  <c:v>0.29799999999999999</c:v>
                </c:pt>
                <c:pt idx="14">
                  <c:v>0.35600000000000004</c:v>
                </c:pt>
                <c:pt idx="15">
                  <c:v>0.47599999999999998</c:v>
                </c:pt>
                <c:pt idx="16">
                  <c:v>0.49800000000000005</c:v>
                </c:pt>
                <c:pt idx="17">
                  <c:v>0.52400000000000002</c:v>
                </c:pt>
                <c:pt idx="18">
                  <c:v>0.49199999999999999</c:v>
                </c:pt>
                <c:pt idx="19">
                  <c:v>0.34200000000000003</c:v>
                </c:pt>
                <c:pt idx="20">
                  <c:v>0.22800000000000004</c:v>
                </c:pt>
                <c:pt idx="21">
                  <c:v>0.16200000000000001</c:v>
                </c:pt>
                <c:pt idx="22">
                  <c:v>0.13800000000000001</c:v>
                </c:pt>
                <c:pt idx="23">
                  <c:v>0.11200000000000002</c:v>
                </c:pt>
              </c:numCache>
            </c:numRef>
          </c:val>
          <c:smooth val="0"/>
          <c:extLst>
            <c:ext xmlns:c16="http://schemas.microsoft.com/office/drawing/2014/chart" uri="{C3380CC4-5D6E-409C-BE32-E72D297353CC}">
              <c16:uniqueId val="{00000001-AFAD-4F8C-8E7F-494E6EC6FA91}"/>
            </c:ext>
          </c:extLst>
        </c:ser>
        <c:ser>
          <c:idx val="2"/>
          <c:order val="2"/>
          <c:tx>
            <c:strRef>
              <c:f>TomTom!$DF$44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TomTom!$DF$45:$DF$68</c:f>
              <c:numCache>
                <c:formatCode>0%</c:formatCode>
                <c:ptCount val="24"/>
                <c:pt idx="0">
                  <c:v>4.5999999999999999E-2</c:v>
                </c:pt>
                <c:pt idx="1">
                  <c:v>2E-3</c:v>
                </c:pt>
                <c:pt idx="2">
                  <c:v>0</c:v>
                </c:pt>
                <c:pt idx="3">
                  <c:v>0</c:v>
                </c:pt>
                <c:pt idx="4">
                  <c:v>0</c:v>
                </c:pt>
                <c:pt idx="5">
                  <c:v>0</c:v>
                </c:pt>
                <c:pt idx="6">
                  <c:v>0.11599999999999999</c:v>
                </c:pt>
                <c:pt idx="7">
                  <c:v>0.246</c:v>
                </c:pt>
                <c:pt idx="8">
                  <c:v>0.36400000000000005</c:v>
                </c:pt>
                <c:pt idx="9">
                  <c:v>0.378</c:v>
                </c:pt>
                <c:pt idx="10">
                  <c:v>0.30199999999999999</c:v>
                </c:pt>
                <c:pt idx="11">
                  <c:v>0.28199999999999997</c:v>
                </c:pt>
                <c:pt idx="12">
                  <c:v>0.30199999999999999</c:v>
                </c:pt>
                <c:pt idx="13">
                  <c:v>0.30399999999999999</c:v>
                </c:pt>
                <c:pt idx="14">
                  <c:v>0.36400000000000005</c:v>
                </c:pt>
                <c:pt idx="15">
                  <c:v>0.48200000000000004</c:v>
                </c:pt>
                <c:pt idx="16">
                  <c:v>0.5159999999999999</c:v>
                </c:pt>
                <c:pt idx="17">
                  <c:v>0.54799999999999993</c:v>
                </c:pt>
                <c:pt idx="18">
                  <c:v>0.52200000000000002</c:v>
                </c:pt>
                <c:pt idx="19">
                  <c:v>0.36400000000000005</c:v>
                </c:pt>
                <c:pt idx="20">
                  <c:v>0.24399999999999999</c:v>
                </c:pt>
                <c:pt idx="21">
                  <c:v>0.17</c:v>
                </c:pt>
                <c:pt idx="22">
                  <c:v>0.14199999999999999</c:v>
                </c:pt>
                <c:pt idx="23">
                  <c:v>0.122</c:v>
                </c:pt>
              </c:numCache>
            </c:numRef>
          </c:val>
          <c:smooth val="0"/>
          <c:extLst>
            <c:ext xmlns:c16="http://schemas.microsoft.com/office/drawing/2014/chart" uri="{C3380CC4-5D6E-409C-BE32-E72D297353CC}">
              <c16:uniqueId val="{00000002-AFAD-4F8C-8E7F-494E6EC6FA91}"/>
            </c:ext>
          </c:extLst>
        </c:ser>
        <c:dLbls>
          <c:showLegendKey val="0"/>
          <c:showVal val="0"/>
          <c:showCatName val="0"/>
          <c:showSerName val="0"/>
          <c:showPercent val="0"/>
          <c:showBubbleSize val="0"/>
        </c:dLbls>
        <c:smooth val="0"/>
        <c:axId val="784572416"/>
        <c:axId val="784573984"/>
      </c:lineChart>
      <c:catAx>
        <c:axId val="784572416"/>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73984"/>
        <c:crosses val="autoZero"/>
        <c:auto val="1"/>
        <c:lblAlgn val="ctr"/>
        <c:lblOffset val="100"/>
        <c:tickLblSkip val="12"/>
        <c:tickMarkSkip val="12"/>
        <c:noMultiLvlLbl val="1"/>
      </c:catAx>
      <c:valAx>
        <c:axId val="784573984"/>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72416"/>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TomTom!$DH$44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TomTom!$DH$45:$DH$68</c:f>
              <c:numCache>
                <c:formatCode>0%</c:formatCode>
                <c:ptCount val="24"/>
                <c:pt idx="0">
                  <c:v>3.4000000000000002E-2</c:v>
                </c:pt>
                <c:pt idx="1">
                  <c:v>2.4E-2</c:v>
                </c:pt>
                <c:pt idx="2">
                  <c:v>2.2000000000000002E-2</c:v>
                </c:pt>
                <c:pt idx="3">
                  <c:v>1.2E-2</c:v>
                </c:pt>
                <c:pt idx="4">
                  <c:v>0</c:v>
                </c:pt>
                <c:pt idx="5">
                  <c:v>0.11400000000000002</c:v>
                </c:pt>
                <c:pt idx="6">
                  <c:v>0.28200000000000003</c:v>
                </c:pt>
                <c:pt idx="7">
                  <c:v>0.49199999999999999</c:v>
                </c:pt>
                <c:pt idx="8">
                  <c:v>0.51</c:v>
                </c:pt>
                <c:pt idx="9">
                  <c:v>0.30600000000000005</c:v>
                </c:pt>
                <c:pt idx="10">
                  <c:v>0.23199999999999998</c:v>
                </c:pt>
                <c:pt idx="11">
                  <c:v>0.23600000000000004</c:v>
                </c:pt>
                <c:pt idx="12">
                  <c:v>0.25800000000000001</c:v>
                </c:pt>
                <c:pt idx="13">
                  <c:v>0.26</c:v>
                </c:pt>
                <c:pt idx="14">
                  <c:v>0.34199999999999997</c:v>
                </c:pt>
                <c:pt idx="15">
                  <c:v>0.47599999999999998</c:v>
                </c:pt>
                <c:pt idx="16">
                  <c:v>0.61399999999999999</c:v>
                </c:pt>
                <c:pt idx="17">
                  <c:v>0.58200000000000007</c:v>
                </c:pt>
                <c:pt idx="18">
                  <c:v>0.30199999999999999</c:v>
                </c:pt>
                <c:pt idx="19">
                  <c:v>0.15</c:v>
                </c:pt>
                <c:pt idx="20">
                  <c:v>0.10800000000000001</c:v>
                </c:pt>
                <c:pt idx="21">
                  <c:v>0.10200000000000001</c:v>
                </c:pt>
                <c:pt idx="22">
                  <c:v>8.6000000000000007E-2</c:v>
                </c:pt>
                <c:pt idx="23">
                  <c:v>6.8000000000000005E-2</c:v>
                </c:pt>
              </c:numCache>
            </c:numRef>
          </c:val>
          <c:smooth val="0"/>
          <c:extLst>
            <c:ext xmlns:c16="http://schemas.microsoft.com/office/drawing/2014/chart" uri="{C3380CC4-5D6E-409C-BE32-E72D297353CC}">
              <c16:uniqueId val="{00000000-EAF6-4F3D-8A5E-D4EB6B724C27}"/>
            </c:ext>
          </c:extLst>
        </c:ser>
        <c:ser>
          <c:idx val="1"/>
          <c:order val="1"/>
          <c:tx>
            <c:strRef>
              <c:f>TomTom!$DI$44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TomTom!$DI$45:$DI$68</c:f>
              <c:numCache>
                <c:formatCode>0%</c:formatCode>
                <c:ptCount val="24"/>
                <c:pt idx="0">
                  <c:v>3.5999999999999997E-2</c:v>
                </c:pt>
                <c:pt idx="1">
                  <c:v>0</c:v>
                </c:pt>
                <c:pt idx="2">
                  <c:v>0</c:v>
                </c:pt>
                <c:pt idx="3">
                  <c:v>0</c:v>
                </c:pt>
                <c:pt idx="4">
                  <c:v>0</c:v>
                </c:pt>
                <c:pt idx="5">
                  <c:v>6.0000000000000001E-3</c:v>
                </c:pt>
                <c:pt idx="6">
                  <c:v>0.13800000000000001</c:v>
                </c:pt>
                <c:pt idx="7">
                  <c:v>0.30599999999999999</c:v>
                </c:pt>
                <c:pt idx="8">
                  <c:v>0.36599999999999994</c:v>
                </c:pt>
                <c:pt idx="9">
                  <c:v>0.32999999999999996</c:v>
                </c:pt>
                <c:pt idx="10">
                  <c:v>0.22599999999999998</c:v>
                </c:pt>
                <c:pt idx="11">
                  <c:v>0.23799999999999999</c:v>
                </c:pt>
                <c:pt idx="12">
                  <c:v>0.26600000000000001</c:v>
                </c:pt>
                <c:pt idx="13">
                  <c:v>0.26999999999999996</c:v>
                </c:pt>
                <c:pt idx="14">
                  <c:v>0.34800000000000003</c:v>
                </c:pt>
                <c:pt idx="15">
                  <c:v>0.45800000000000002</c:v>
                </c:pt>
                <c:pt idx="16">
                  <c:v>0.59199999999999997</c:v>
                </c:pt>
                <c:pt idx="17">
                  <c:v>0.59</c:v>
                </c:pt>
                <c:pt idx="18">
                  <c:v>0.45400000000000001</c:v>
                </c:pt>
                <c:pt idx="19">
                  <c:v>0.26600000000000001</c:v>
                </c:pt>
                <c:pt idx="20">
                  <c:v>0.13599999999999998</c:v>
                </c:pt>
                <c:pt idx="21">
                  <c:v>0.1</c:v>
                </c:pt>
                <c:pt idx="22">
                  <c:v>0.09</c:v>
                </c:pt>
                <c:pt idx="23">
                  <c:v>7.5999999999999998E-2</c:v>
                </c:pt>
              </c:numCache>
            </c:numRef>
          </c:val>
          <c:smooth val="0"/>
          <c:extLst>
            <c:ext xmlns:c16="http://schemas.microsoft.com/office/drawing/2014/chart" uri="{C3380CC4-5D6E-409C-BE32-E72D297353CC}">
              <c16:uniqueId val="{00000001-EAF6-4F3D-8A5E-D4EB6B724C27}"/>
            </c:ext>
          </c:extLst>
        </c:ser>
        <c:ser>
          <c:idx val="2"/>
          <c:order val="2"/>
          <c:tx>
            <c:strRef>
              <c:f>TomTom!$DJ$44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TomTom!$DJ$45:$DJ$68</c:f>
              <c:numCache>
                <c:formatCode>0%</c:formatCode>
                <c:ptCount val="24"/>
                <c:pt idx="0">
                  <c:v>0.04</c:v>
                </c:pt>
                <c:pt idx="1">
                  <c:v>0</c:v>
                </c:pt>
                <c:pt idx="2">
                  <c:v>0</c:v>
                </c:pt>
                <c:pt idx="3">
                  <c:v>0</c:v>
                </c:pt>
                <c:pt idx="4">
                  <c:v>0</c:v>
                </c:pt>
                <c:pt idx="5">
                  <c:v>2E-3</c:v>
                </c:pt>
                <c:pt idx="6">
                  <c:v>0.10200000000000001</c:v>
                </c:pt>
                <c:pt idx="7">
                  <c:v>0.18</c:v>
                </c:pt>
                <c:pt idx="8">
                  <c:v>0.19</c:v>
                </c:pt>
                <c:pt idx="9">
                  <c:v>0.186</c:v>
                </c:pt>
                <c:pt idx="10">
                  <c:v>0.18</c:v>
                </c:pt>
                <c:pt idx="11">
                  <c:v>0.21000000000000002</c:v>
                </c:pt>
                <c:pt idx="12">
                  <c:v>0.24</c:v>
                </c:pt>
                <c:pt idx="13">
                  <c:v>0.248</c:v>
                </c:pt>
                <c:pt idx="14">
                  <c:v>0.31799999999999995</c:v>
                </c:pt>
                <c:pt idx="15">
                  <c:v>0.39999999999999997</c:v>
                </c:pt>
                <c:pt idx="16">
                  <c:v>0.45199999999999996</c:v>
                </c:pt>
                <c:pt idx="17">
                  <c:v>0.442</c:v>
                </c:pt>
                <c:pt idx="18">
                  <c:v>0.32199999999999995</c:v>
                </c:pt>
                <c:pt idx="19">
                  <c:v>0.17600000000000002</c:v>
                </c:pt>
                <c:pt idx="20">
                  <c:v>0.10199999999999998</c:v>
                </c:pt>
                <c:pt idx="21">
                  <c:v>9.4E-2</c:v>
                </c:pt>
                <c:pt idx="22">
                  <c:v>9.6000000000000002E-2</c:v>
                </c:pt>
                <c:pt idx="23">
                  <c:v>8.5999999999999993E-2</c:v>
                </c:pt>
              </c:numCache>
            </c:numRef>
          </c:val>
          <c:smooth val="0"/>
          <c:extLst>
            <c:ext xmlns:c16="http://schemas.microsoft.com/office/drawing/2014/chart" uri="{C3380CC4-5D6E-409C-BE32-E72D297353CC}">
              <c16:uniqueId val="{00000002-EAF6-4F3D-8A5E-D4EB6B724C27}"/>
            </c:ext>
          </c:extLst>
        </c:ser>
        <c:dLbls>
          <c:showLegendKey val="0"/>
          <c:showVal val="0"/>
          <c:showCatName val="0"/>
          <c:showSerName val="0"/>
          <c:showPercent val="0"/>
          <c:showBubbleSize val="0"/>
        </c:dLbls>
        <c:smooth val="0"/>
        <c:axId val="784572024"/>
        <c:axId val="784573200"/>
      </c:lineChart>
      <c:catAx>
        <c:axId val="784572024"/>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73200"/>
        <c:crosses val="autoZero"/>
        <c:auto val="1"/>
        <c:lblAlgn val="ctr"/>
        <c:lblOffset val="100"/>
        <c:tickLblSkip val="12"/>
        <c:tickMarkSkip val="12"/>
        <c:noMultiLvlLbl val="1"/>
      </c:catAx>
      <c:valAx>
        <c:axId val="784573200"/>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72024"/>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2829907008794333"/>
          <c:w val="0.91162753951524234"/>
          <c:h val="0.78766505244551066"/>
        </c:manualLayout>
      </c:layout>
      <c:lineChart>
        <c:grouping val="standard"/>
        <c:varyColors val="0"/>
        <c:ser>
          <c:idx val="0"/>
          <c:order val="0"/>
          <c:tx>
            <c:strRef>
              <c:f>TomTom!$DL$44</c:f>
              <c:strCache>
                <c:ptCount val="1"/>
                <c:pt idx="0">
                  <c:v>Average 2019</c:v>
                </c:pt>
              </c:strCache>
            </c:strRef>
          </c:tx>
          <c:spPr>
            <a:ln w="38100" cap="rnd" cmpd="sng">
              <a:solidFill>
                <a:schemeClr val="bg1">
                  <a:lumMod val="65000"/>
                </a:schemeClr>
              </a:solidFill>
              <a:prstDash val="sysDash"/>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TomTom!$DL$45:$DL$68</c:f>
              <c:numCache>
                <c:formatCode>0%</c:formatCode>
                <c:ptCount val="24"/>
                <c:pt idx="0">
                  <c:v>2E-3</c:v>
                </c:pt>
                <c:pt idx="1">
                  <c:v>0</c:v>
                </c:pt>
                <c:pt idx="2">
                  <c:v>0</c:v>
                </c:pt>
                <c:pt idx="3">
                  <c:v>0</c:v>
                </c:pt>
                <c:pt idx="4">
                  <c:v>0</c:v>
                </c:pt>
                <c:pt idx="5">
                  <c:v>0</c:v>
                </c:pt>
                <c:pt idx="6">
                  <c:v>0.18</c:v>
                </c:pt>
                <c:pt idx="7">
                  <c:v>0.38400000000000001</c:v>
                </c:pt>
                <c:pt idx="8">
                  <c:v>0.57800000000000007</c:v>
                </c:pt>
                <c:pt idx="9">
                  <c:v>0.46000000000000008</c:v>
                </c:pt>
                <c:pt idx="10">
                  <c:v>0.36800000000000005</c:v>
                </c:pt>
                <c:pt idx="11">
                  <c:v>0.37</c:v>
                </c:pt>
                <c:pt idx="12">
                  <c:v>0.39199999999999996</c:v>
                </c:pt>
                <c:pt idx="13">
                  <c:v>0.38799999999999996</c:v>
                </c:pt>
                <c:pt idx="14">
                  <c:v>0.47200000000000009</c:v>
                </c:pt>
                <c:pt idx="15">
                  <c:v>0.63200000000000001</c:v>
                </c:pt>
                <c:pt idx="16">
                  <c:v>0.68399999999999994</c:v>
                </c:pt>
                <c:pt idx="17">
                  <c:v>0.71</c:v>
                </c:pt>
                <c:pt idx="18">
                  <c:v>0.47599999999999998</c:v>
                </c:pt>
                <c:pt idx="19">
                  <c:v>0.25800000000000001</c:v>
                </c:pt>
                <c:pt idx="20">
                  <c:v>0.188</c:v>
                </c:pt>
                <c:pt idx="21">
                  <c:v>0.17</c:v>
                </c:pt>
                <c:pt idx="22">
                  <c:v>0.11399999999999999</c:v>
                </c:pt>
                <c:pt idx="23">
                  <c:v>5.4000000000000006E-2</c:v>
                </c:pt>
              </c:numCache>
            </c:numRef>
          </c:val>
          <c:smooth val="0"/>
          <c:extLst>
            <c:ext xmlns:c16="http://schemas.microsoft.com/office/drawing/2014/chart" uri="{C3380CC4-5D6E-409C-BE32-E72D297353CC}">
              <c16:uniqueId val="{00000000-9C63-4FCC-B2AE-E42E2A7D9C26}"/>
            </c:ext>
          </c:extLst>
        </c:ser>
        <c:ser>
          <c:idx val="1"/>
          <c:order val="1"/>
          <c:tx>
            <c:strRef>
              <c:f>TomTom!$DM$44</c:f>
              <c:strCache>
                <c:ptCount val="1"/>
                <c:pt idx="0">
                  <c:v>2022/6/22</c:v>
                </c:pt>
              </c:strCache>
            </c:strRef>
          </c:tx>
          <c:spPr>
            <a:ln w="38100" cap="rnd" cmpd="sng">
              <a:solidFill>
                <a:schemeClr val="accent1">
                  <a:lumMod val="40000"/>
                  <a:lumOff val="60000"/>
                </a:schemeClr>
              </a:solidFill>
              <a:prstDash val="solid"/>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TomTom!$DM$45:$DM$68</c:f>
              <c:numCache>
                <c:formatCode>0%</c:formatCode>
                <c:ptCount val="24"/>
                <c:pt idx="0">
                  <c:v>0.01</c:v>
                </c:pt>
                <c:pt idx="1">
                  <c:v>0</c:v>
                </c:pt>
                <c:pt idx="2">
                  <c:v>0</c:v>
                </c:pt>
                <c:pt idx="3">
                  <c:v>0</c:v>
                </c:pt>
                <c:pt idx="4">
                  <c:v>0</c:v>
                </c:pt>
                <c:pt idx="5">
                  <c:v>0</c:v>
                </c:pt>
                <c:pt idx="6">
                  <c:v>4.4000000000000004E-2</c:v>
                </c:pt>
                <c:pt idx="7">
                  <c:v>0.2</c:v>
                </c:pt>
                <c:pt idx="8">
                  <c:v>0.40600000000000003</c:v>
                </c:pt>
                <c:pt idx="9">
                  <c:v>0.44600000000000001</c:v>
                </c:pt>
                <c:pt idx="10">
                  <c:v>0.33200000000000002</c:v>
                </c:pt>
                <c:pt idx="11">
                  <c:v>0.30199999999999999</c:v>
                </c:pt>
                <c:pt idx="12">
                  <c:v>0.33600000000000002</c:v>
                </c:pt>
                <c:pt idx="13">
                  <c:v>0.34199999999999997</c:v>
                </c:pt>
                <c:pt idx="14">
                  <c:v>0.41200000000000003</c:v>
                </c:pt>
                <c:pt idx="15">
                  <c:v>0.57400000000000007</c:v>
                </c:pt>
                <c:pt idx="16">
                  <c:v>0.57399999999999995</c:v>
                </c:pt>
                <c:pt idx="17">
                  <c:v>0.59399999999999997</c:v>
                </c:pt>
                <c:pt idx="18">
                  <c:v>0.53199999999999992</c:v>
                </c:pt>
                <c:pt idx="19">
                  <c:v>0.30399999999999999</c:v>
                </c:pt>
                <c:pt idx="20">
                  <c:v>0.186</c:v>
                </c:pt>
                <c:pt idx="21">
                  <c:v>0.14400000000000002</c:v>
                </c:pt>
                <c:pt idx="22">
                  <c:v>0.128</c:v>
                </c:pt>
                <c:pt idx="23">
                  <c:v>6.9999999999999993E-2</c:v>
                </c:pt>
              </c:numCache>
            </c:numRef>
          </c:val>
          <c:smooth val="0"/>
          <c:extLst>
            <c:ext xmlns:c16="http://schemas.microsoft.com/office/drawing/2014/chart" uri="{C3380CC4-5D6E-409C-BE32-E72D297353CC}">
              <c16:uniqueId val="{00000001-9C63-4FCC-B2AE-E42E2A7D9C26}"/>
            </c:ext>
          </c:extLst>
        </c:ser>
        <c:ser>
          <c:idx val="2"/>
          <c:order val="2"/>
          <c:tx>
            <c:strRef>
              <c:f>TomTom!$DN$44</c:f>
              <c:strCache>
                <c:ptCount val="1"/>
                <c:pt idx="0">
                  <c:v>2022/6/29</c:v>
                </c:pt>
              </c:strCache>
            </c:strRef>
          </c:tx>
          <c:spPr>
            <a:ln w="38100" cap="rnd">
              <a:solidFill>
                <a:schemeClr val="accent5">
                  <a:lumMod val="75000"/>
                </a:schemeClr>
              </a:solidFill>
              <a:round/>
            </a:ln>
            <a:effectLst/>
          </c:spPr>
          <c:marker>
            <c:symbol val="none"/>
          </c:marker>
          <c:cat>
            <c:numRef>
              <c:f>TomTom!$S$45:$S$68</c:f>
              <c:numCache>
                <c:formatCode>[$-F400]h:mm:ss\ AM/PM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TomTom!$DN$45:$DN$68</c:f>
              <c:numCache>
                <c:formatCode>0%</c:formatCode>
                <c:ptCount val="24"/>
                <c:pt idx="0">
                  <c:v>2E-3</c:v>
                </c:pt>
                <c:pt idx="1">
                  <c:v>0</c:v>
                </c:pt>
                <c:pt idx="2">
                  <c:v>0</c:v>
                </c:pt>
                <c:pt idx="3">
                  <c:v>0</c:v>
                </c:pt>
                <c:pt idx="4">
                  <c:v>0</c:v>
                </c:pt>
                <c:pt idx="5">
                  <c:v>0</c:v>
                </c:pt>
                <c:pt idx="6">
                  <c:v>5.2000000000000005E-2</c:v>
                </c:pt>
                <c:pt idx="7">
                  <c:v>0.21000000000000002</c:v>
                </c:pt>
                <c:pt idx="8">
                  <c:v>0.38800000000000001</c:v>
                </c:pt>
                <c:pt idx="9">
                  <c:v>0.42400000000000004</c:v>
                </c:pt>
                <c:pt idx="10">
                  <c:v>0.34199999999999997</c:v>
                </c:pt>
                <c:pt idx="11">
                  <c:v>0.32</c:v>
                </c:pt>
                <c:pt idx="12">
                  <c:v>0.34600000000000003</c:v>
                </c:pt>
                <c:pt idx="13">
                  <c:v>0.34800000000000003</c:v>
                </c:pt>
                <c:pt idx="14">
                  <c:v>0.41600000000000004</c:v>
                </c:pt>
                <c:pt idx="15">
                  <c:v>0.56399999999999995</c:v>
                </c:pt>
                <c:pt idx="16">
                  <c:v>0.58399999999999996</c:v>
                </c:pt>
                <c:pt idx="17">
                  <c:v>0.58799999999999997</c:v>
                </c:pt>
                <c:pt idx="18">
                  <c:v>0.54</c:v>
                </c:pt>
                <c:pt idx="19">
                  <c:v>0.32200000000000001</c:v>
                </c:pt>
                <c:pt idx="20">
                  <c:v>0.2</c:v>
                </c:pt>
                <c:pt idx="21">
                  <c:v>0.14799999999999999</c:v>
                </c:pt>
                <c:pt idx="22">
                  <c:v>0.128</c:v>
                </c:pt>
                <c:pt idx="23">
                  <c:v>8.3999999999999991E-2</c:v>
                </c:pt>
              </c:numCache>
            </c:numRef>
          </c:val>
          <c:smooth val="0"/>
          <c:extLst>
            <c:ext xmlns:c16="http://schemas.microsoft.com/office/drawing/2014/chart" uri="{C3380CC4-5D6E-409C-BE32-E72D297353CC}">
              <c16:uniqueId val="{00000002-9C63-4FCC-B2AE-E42E2A7D9C26}"/>
            </c:ext>
          </c:extLst>
        </c:ser>
        <c:dLbls>
          <c:showLegendKey val="0"/>
          <c:showVal val="0"/>
          <c:showCatName val="0"/>
          <c:showSerName val="0"/>
          <c:showPercent val="0"/>
          <c:showBubbleSize val="0"/>
        </c:dLbls>
        <c:smooth val="0"/>
        <c:axId val="784575552"/>
        <c:axId val="784574376"/>
      </c:lineChart>
      <c:catAx>
        <c:axId val="784575552"/>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74376"/>
        <c:crosses val="autoZero"/>
        <c:auto val="1"/>
        <c:lblAlgn val="ctr"/>
        <c:lblOffset val="100"/>
        <c:tickLblSkip val="12"/>
        <c:tickMarkSkip val="12"/>
        <c:noMultiLvlLbl val="1"/>
      </c:catAx>
      <c:valAx>
        <c:axId val="784574376"/>
        <c:scaling>
          <c:orientation val="minMax"/>
          <c:max val="0.72000000000000008"/>
          <c:min val="0"/>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75552"/>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TomTom!$GR$44</c:f>
              <c:strCache>
                <c:ptCount val="1"/>
                <c:pt idx="0">
                  <c:v>Average 2019</c:v>
                </c:pt>
              </c:strCache>
            </c:strRef>
          </c:tx>
          <c:spPr>
            <a:ln w="38100" cap="rnd" cmpd="sng">
              <a:solidFill>
                <a:schemeClr val="bg1">
                  <a:lumMod val="65000"/>
                </a:schemeClr>
              </a:solidFill>
              <a:prstDash val="sysDash"/>
              <a:round/>
            </a:ln>
            <a:effectLst/>
          </c:spPr>
          <c:marker>
            <c:symbol val="none"/>
          </c:marker>
          <c:val>
            <c:numRef>
              <c:f>TomTom!$GR$45:$GR$68</c:f>
              <c:numCache>
                <c:formatCode>0%</c:formatCode>
                <c:ptCount val="24"/>
                <c:pt idx="0">
                  <c:v>3.0000000000000006E-2</c:v>
                </c:pt>
                <c:pt idx="1">
                  <c:v>2E-3</c:v>
                </c:pt>
                <c:pt idx="2">
                  <c:v>0</c:v>
                </c:pt>
                <c:pt idx="3">
                  <c:v>0</c:v>
                </c:pt>
                <c:pt idx="4">
                  <c:v>0</c:v>
                </c:pt>
                <c:pt idx="5">
                  <c:v>0.1</c:v>
                </c:pt>
                <c:pt idx="6">
                  <c:v>0.34400000000000003</c:v>
                </c:pt>
                <c:pt idx="7">
                  <c:v>0.56999999999999995</c:v>
                </c:pt>
                <c:pt idx="8">
                  <c:v>0.64400000000000002</c:v>
                </c:pt>
                <c:pt idx="9">
                  <c:v>0.63200000000000001</c:v>
                </c:pt>
                <c:pt idx="10">
                  <c:v>0.56199999999999994</c:v>
                </c:pt>
                <c:pt idx="11">
                  <c:v>0.48200000000000004</c:v>
                </c:pt>
                <c:pt idx="12">
                  <c:v>0.46600000000000003</c:v>
                </c:pt>
                <c:pt idx="13">
                  <c:v>0.47599999999999998</c:v>
                </c:pt>
                <c:pt idx="14">
                  <c:v>0.48</c:v>
                </c:pt>
                <c:pt idx="15">
                  <c:v>0.51600000000000001</c:v>
                </c:pt>
                <c:pt idx="16">
                  <c:v>0.60199999999999998</c:v>
                </c:pt>
                <c:pt idx="17">
                  <c:v>0.76999999999999991</c:v>
                </c:pt>
                <c:pt idx="18">
                  <c:v>0.85199999999999998</c:v>
                </c:pt>
                <c:pt idx="19">
                  <c:v>0.69399999999999995</c:v>
                </c:pt>
                <c:pt idx="20">
                  <c:v>0.47000000000000003</c:v>
                </c:pt>
                <c:pt idx="21">
                  <c:v>0.29000000000000004</c:v>
                </c:pt>
                <c:pt idx="22">
                  <c:v>0.18000000000000002</c:v>
                </c:pt>
                <c:pt idx="23">
                  <c:v>0.1</c:v>
                </c:pt>
              </c:numCache>
            </c:numRef>
          </c:val>
          <c:smooth val="0"/>
          <c:extLst>
            <c:ext xmlns:c16="http://schemas.microsoft.com/office/drawing/2014/chart" uri="{C3380CC4-5D6E-409C-BE32-E72D297353CC}">
              <c16:uniqueId val="{00000000-DB90-4923-A77F-5C58CD44151C}"/>
            </c:ext>
          </c:extLst>
        </c:ser>
        <c:ser>
          <c:idx val="1"/>
          <c:order val="1"/>
          <c:tx>
            <c:strRef>
              <c:f>TomTom!$GS$44</c:f>
              <c:strCache>
                <c:ptCount val="1"/>
                <c:pt idx="0">
                  <c:v>2022/6/22</c:v>
                </c:pt>
              </c:strCache>
            </c:strRef>
          </c:tx>
          <c:spPr>
            <a:ln w="38100" cap="rnd" cmpd="sng">
              <a:solidFill>
                <a:schemeClr val="accent1">
                  <a:lumMod val="40000"/>
                  <a:lumOff val="60000"/>
                </a:schemeClr>
              </a:solidFill>
              <a:prstDash val="solid"/>
              <a:round/>
            </a:ln>
            <a:effectLst/>
          </c:spPr>
          <c:marker>
            <c:symbol val="none"/>
          </c:marker>
          <c:val>
            <c:numRef>
              <c:f>TomTom!$GS$45:$GS$68</c:f>
              <c:numCache>
                <c:formatCode>0%</c:formatCode>
                <c:ptCount val="24"/>
                <c:pt idx="0">
                  <c:v>0</c:v>
                </c:pt>
                <c:pt idx="1">
                  <c:v>0</c:v>
                </c:pt>
                <c:pt idx="2">
                  <c:v>0</c:v>
                </c:pt>
                <c:pt idx="3">
                  <c:v>0</c:v>
                </c:pt>
                <c:pt idx="4">
                  <c:v>0</c:v>
                </c:pt>
                <c:pt idx="5">
                  <c:v>1.7999999999999999E-2</c:v>
                </c:pt>
                <c:pt idx="6">
                  <c:v>0.186</c:v>
                </c:pt>
                <c:pt idx="7">
                  <c:v>0.38599999999999995</c:v>
                </c:pt>
                <c:pt idx="8">
                  <c:v>0.42599999999999999</c:v>
                </c:pt>
                <c:pt idx="9">
                  <c:v>0.42000000000000004</c:v>
                </c:pt>
                <c:pt idx="10">
                  <c:v>0.4</c:v>
                </c:pt>
                <c:pt idx="11">
                  <c:v>0.36799999999999999</c:v>
                </c:pt>
                <c:pt idx="12">
                  <c:v>0.34399999999999997</c:v>
                </c:pt>
                <c:pt idx="13">
                  <c:v>0.35799999999999998</c:v>
                </c:pt>
                <c:pt idx="14">
                  <c:v>0.33799999999999997</c:v>
                </c:pt>
                <c:pt idx="15">
                  <c:v>0.34399999999999997</c:v>
                </c:pt>
                <c:pt idx="16">
                  <c:v>0.40199999999999997</c:v>
                </c:pt>
                <c:pt idx="17">
                  <c:v>0.54200000000000004</c:v>
                </c:pt>
                <c:pt idx="18">
                  <c:v>0.56600000000000006</c:v>
                </c:pt>
                <c:pt idx="19">
                  <c:v>0.4880000000000001</c:v>
                </c:pt>
                <c:pt idx="20">
                  <c:v>0.27400000000000002</c:v>
                </c:pt>
                <c:pt idx="21">
                  <c:v>0.13200000000000001</c:v>
                </c:pt>
                <c:pt idx="22">
                  <c:v>6.6000000000000003E-2</c:v>
                </c:pt>
                <c:pt idx="23">
                  <c:v>0.01</c:v>
                </c:pt>
              </c:numCache>
            </c:numRef>
          </c:val>
          <c:smooth val="0"/>
          <c:extLst>
            <c:ext xmlns:c16="http://schemas.microsoft.com/office/drawing/2014/chart" uri="{C3380CC4-5D6E-409C-BE32-E72D297353CC}">
              <c16:uniqueId val="{00000001-DB90-4923-A77F-5C58CD44151C}"/>
            </c:ext>
          </c:extLst>
        </c:ser>
        <c:ser>
          <c:idx val="2"/>
          <c:order val="2"/>
          <c:tx>
            <c:strRef>
              <c:f>TomTom!$GT$44</c:f>
              <c:strCache>
                <c:ptCount val="1"/>
                <c:pt idx="0">
                  <c:v>2022/6/29</c:v>
                </c:pt>
              </c:strCache>
            </c:strRef>
          </c:tx>
          <c:spPr>
            <a:ln w="38100" cap="rnd">
              <a:solidFill>
                <a:schemeClr val="accent5">
                  <a:lumMod val="75000"/>
                </a:schemeClr>
              </a:solidFill>
              <a:round/>
            </a:ln>
            <a:effectLst/>
          </c:spPr>
          <c:marker>
            <c:symbol val="none"/>
          </c:marker>
          <c:val>
            <c:numRef>
              <c:f>TomTom!$GT$45:$GT$68</c:f>
              <c:numCache>
                <c:formatCode>0%</c:formatCode>
                <c:ptCount val="24"/>
                <c:pt idx="0">
                  <c:v>0</c:v>
                </c:pt>
                <c:pt idx="1">
                  <c:v>0</c:v>
                </c:pt>
                <c:pt idx="2">
                  <c:v>0</c:v>
                </c:pt>
                <c:pt idx="3">
                  <c:v>0</c:v>
                </c:pt>
                <c:pt idx="4">
                  <c:v>0</c:v>
                </c:pt>
                <c:pt idx="5">
                  <c:v>2.4E-2</c:v>
                </c:pt>
                <c:pt idx="6">
                  <c:v>0.25600000000000001</c:v>
                </c:pt>
                <c:pt idx="7">
                  <c:v>0.51200000000000012</c:v>
                </c:pt>
                <c:pt idx="8">
                  <c:v>0.53800000000000003</c:v>
                </c:pt>
                <c:pt idx="9">
                  <c:v>0.52399999999999991</c:v>
                </c:pt>
                <c:pt idx="10">
                  <c:v>0.47199999999999998</c:v>
                </c:pt>
                <c:pt idx="11">
                  <c:v>0.41200000000000003</c:v>
                </c:pt>
                <c:pt idx="12">
                  <c:v>0.40400000000000003</c:v>
                </c:pt>
                <c:pt idx="13">
                  <c:v>0.43</c:v>
                </c:pt>
                <c:pt idx="14">
                  <c:v>0.38400000000000001</c:v>
                </c:pt>
                <c:pt idx="15">
                  <c:v>0.39400000000000002</c:v>
                </c:pt>
                <c:pt idx="16">
                  <c:v>0.49800000000000005</c:v>
                </c:pt>
                <c:pt idx="17">
                  <c:v>0.70199999999999996</c:v>
                </c:pt>
                <c:pt idx="18">
                  <c:v>0.75400000000000011</c:v>
                </c:pt>
                <c:pt idx="19">
                  <c:v>0.65799999999999992</c:v>
                </c:pt>
                <c:pt idx="20">
                  <c:v>0.378</c:v>
                </c:pt>
                <c:pt idx="21">
                  <c:v>0.17200000000000001</c:v>
                </c:pt>
                <c:pt idx="22">
                  <c:v>0.10400000000000001</c:v>
                </c:pt>
                <c:pt idx="23">
                  <c:v>0.04</c:v>
                </c:pt>
              </c:numCache>
            </c:numRef>
          </c:val>
          <c:smooth val="0"/>
          <c:extLst>
            <c:ext xmlns:c16="http://schemas.microsoft.com/office/drawing/2014/chart" uri="{C3380CC4-5D6E-409C-BE32-E72D297353CC}">
              <c16:uniqueId val="{00000002-DB90-4923-A77F-5C58CD44151C}"/>
            </c:ext>
          </c:extLst>
        </c:ser>
        <c:dLbls>
          <c:showLegendKey val="0"/>
          <c:showVal val="0"/>
          <c:showCatName val="0"/>
          <c:showSerName val="0"/>
          <c:showPercent val="0"/>
          <c:showBubbleSize val="0"/>
        </c:dLbls>
        <c:smooth val="0"/>
        <c:axId val="784583784"/>
        <c:axId val="784587704"/>
      </c:lineChart>
      <c:catAx>
        <c:axId val="784583784"/>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87704"/>
        <c:crosses val="autoZero"/>
        <c:auto val="1"/>
        <c:lblAlgn val="ctr"/>
        <c:lblOffset val="100"/>
        <c:tickLblSkip val="12"/>
        <c:tickMarkSkip val="12"/>
        <c:noMultiLvlLbl val="1"/>
      </c:catAx>
      <c:valAx>
        <c:axId val="784587704"/>
        <c:scaling>
          <c:orientation val="minMax"/>
          <c:max val="1"/>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583784"/>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TomTom!$GV$44</c:f>
              <c:strCache>
                <c:ptCount val="1"/>
                <c:pt idx="0">
                  <c:v>Average 2019</c:v>
                </c:pt>
              </c:strCache>
            </c:strRef>
          </c:tx>
          <c:spPr>
            <a:ln w="38100" cap="rnd" cmpd="sng">
              <a:solidFill>
                <a:schemeClr val="bg1">
                  <a:lumMod val="65000"/>
                </a:schemeClr>
              </a:solidFill>
              <a:prstDash val="sysDash"/>
              <a:round/>
            </a:ln>
            <a:effectLst/>
          </c:spPr>
          <c:marker>
            <c:symbol val="none"/>
          </c:marker>
          <c:val>
            <c:numRef>
              <c:f>TomTom!$GV$45:$GV$68</c:f>
              <c:numCache>
                <c:formatCode>0%</c:formatCode>
                <c:ptCount val="24"/>
                <c:pt idx="0">
                  <c:v>2.4E-2</c:v>
                </c:pt>
                <c:pt idx="1">
                  <c:v>0</c:v>
                </c:pt>
                <c:pt idx="2">
                  <c:v>0</c:v>
                </c:pt>
                <c:pt idx="3">
                  <c:v>0</c:v>
                </c:pt>
                <c:pt idx="4">
                  <c:v>0</c:v>
                </c:pt>
                <c:pt idx="5">
                  <c:v>6.4000000000000001E-2</c:v>
                </c:pt>
                <c:pt idx="6">
                  <c:v>0.36200000000000004</c:v>
                </c:pt>
                <c:pt idx="7">
                  <c:v>0.58200000000000007</c:v>
                </c:pt>
                <c:pt idx="8">
                  <c:v>0.68399999999999994</c:v>
                </c:pt>
                <c:pt idx="9">
                  <c:v>0.65600000000000003</c:v>
                </c:pt>
                <c:pt idx="10">
                  <c:v>0.6</c:v>
                </c:pt>
                <c:pt idx="11">
                  <c:v>0.51</c:v>
                </c:pt>
                <c:pt idx="12">
                  <c:v>0.47200000000000009</c:v>
                </c:pt>
                <c:pt idx="13">
                  <c:v>0.46799999999999997</c:v>
                </c:pt>
                <c:pt idx="14">
                  <c:v>0.47599999999999998</c:v>
                </c:pt>
                <c:pt idx="15">
                  <c:v>0.502</c:v>
                </c:pt>
                <c:pt idx="16">
                  <c:v>0.60399999999999987</c:v>
                </c:pt>
                <c:pt idx="17">
                  <c:v>0.73599999999999999</c:v>
                </c:pt>
                <c:pt idx="18">
                  <c:v>0.8640000000000001</c:v>
                </c:pt>
                <c:pt idx="19">
                  <c:v>0.68799999999999994</c:v>
                </c:pt>
                <c:pt idx="20">
                  <c:v>0.46600000000000003</c:v>
                </c:pt>
                <c:pt idx="21">
                  <c:v>0.29800000000000004</c:v>
                </c:pt>
                <c:pt idx="22">
                  <c:v>0.2</c:v>
                </c:pt>
                <c:pt idx="23">
                  <c:v>0.11000000000000001</c:v>
                </c:pt>
              </c:numCache>
            </c:numRef>
          </c:val>
          <c:smooth val="0"/>
          <c:extLst>
            <c:ext xmlns:c16="http://schemas.microsoft.com/office/drawing/2014/chart" uri="{C3380CC4-5D6E-409C-BE32-E72D297353CC}">
              <c16:uniqueId val="{00000000-8685-4B33-A7B2-CCB14DD9A8FB}"/>
            </c:ext>
          </c:extLst>
        </c:ser>
        <c:ser>
          <c:idx val="1"/>
          <c:order val="1"/>
          <c:tx>
            <c:strRef>
              <c:f>TomTom!$GW$44</c:f>
              <c:strCache>
                <c:ptCount val="1"/>
                <c:pt idx="0">
                  <c:v>2022/6/22</c:v>
                </c:pt>
              </c:strCache>
            </c:strRef>
          </c:tx>
          <c:spPr>
            <a:ln w="38100" cap="rnd" cmpd="sng">
              <a:solidFill>
                <a:schemeClr val="accent1">
                  <a:lumMod val="40000"/>
                  <a:lumOff val="60000"/>
                </a:schemeClr>
              </a:solidFill>
              <a:prstDash val="solid"/>
              <a:round/>
            </a:ln>
            <a:effectLst/>
          </c:spPr>
          <c:marker>
            <c:symbol val="none"/>
          </c:marker>
          <c:val>
            <c:numRef>
              <c:f>TomTom!$GW$45:$GW$68</c:f>
              <c:numCache>
                <c:formatCode>0%</c:formatCode>
                <c:ptCount val="24"/>
                <c:pt idx="0">
                  <c:v>0</c:v>
                </c:pt>
                <c:pt idx="1">
                  <c:v>0</c:v>
                </c:pt>
                <c:pt idx="2">
                  <c:v>0</c:v>
                </c:pt>
                <c:pt idx="3">
                  <c:v>0</c:v>
                </c:pt>
                <c:pt idx="4">
                  <c:v>0</c:v>
                </c:pt>
                <c:pt idx="5">
                  <c:v>0</c:v>
                </c:pt>
                <c:pt idx="6">
                  <c:v>0.14799999999999999</c:v>
                </c:pt>
                <c:pt idx="7">
                  <c:v>0.28200000000000003</c:v>
                </c:pt>
                <c:pt idx="8">
                  <c:v>0.30399999999999999</c:v>
                </c:pt>
                <c:pt idx="9">
                  <c:v>0.30999999999999994</c:v>
                </c:pt>
                <c:pt idx="10">
                  <c:v>0.27999999999999997</c:v>
                </c:pt>
                <c:pt idx="11">
                  <c:v>0.28999999999999992</c:v>
                </c:pt>
                <c:pt idx="12">
                  <c:v>0.28399999999999997</c:v>
                </c:pt>
                <c:pt idx="13">
                  <c:v>0.29199999999999998</c:v>
                </c:pt>
                <c:pt idx="14">
                  <c:v>0.28399999999999997</c:v>
                </c:pt>
                <c:pt idx="15">
                  <c:v>0.28800000000000003</c:v>
                </c:pt>
                <c:pt idx="16">
                  <c:v>0.34200000000000003</c:v>
                </c:pt>
                <c:pt idx="17">
                  <c:v>0.40800000000000003</c:v>
                </c:pt>
                <c:pt idx="18">
                  <c:v>0.46800000000000008</c:v>
                </c:pt>
                <c:pt idx="19">
                  <c:v>0.41600000000000004</c:v>
                </c:pt>
                <c:pt idx="20">
                  <c:v>0.22000000000000003</c:v>
                </c:pt>
                <c:pt idx="21">
                  <c:v>0.11200000000000002</c:v>
                </c:pt>
                <c:pt idx="22">
                  <c:v>6.0000000000000012E-2</c:v>
                </c:pt>
                <c:pt idx="23">
                  <c:v>2.8000000000000004E-2</c:v>
                </c:pt>
              </c:numCache>
            </c:numRef>
          </c:val>
          <c:smooth val="0"/>
          <c:extLst>
            <c:ext xmlns:c16="http://schemas.microsoft.com/office/drawing/2014/chart" uri="{C3380CC4-5D6E-409C-BE32-E72D297353CC}">
              <c16:uniqueId val="{00000001-8685-4B33-A7B2-CCB14DD9A8FB}"/>
            </c:ext>
          </c:extLst>
        </c:ser>
        <c:ser>
          <c:idx val="2"/>
          <c:order val="2"/>
          <c:tx>
            <c:strRef>
              <c:f>TomTom!$GX$44</c:f>
              <c:strCache>
                <c:ptCount val="1"/>
                <c:pt idx="0">
                  <c:v>2022/6/29</c:v>
                </c:pt>
              </c:strCache>
            </c:strRef>
          </c:tx>
          <c:spPr>
            <a:ln w="38100" cap="rnd">
              <a:solidFill>
                <a:schemeClr val="accent5">
                  <a:lumMod val="75000"/>
                </a:schemeClr>
              </a:solidFill>
              <a:round/>
            </a:ln>
            <a:effectLst/>
          </c:spPr>
          <c:marker>
            <c:symbol val="none"/>
          </c:marker>
          <c:val>
            <c:numRef>
              <c:f>TomTom!$GX$45:$GX$68</c:f>
              <c:numCache>
                <c:formatCode>0%</c:formatCode>
                <c:ptCount val="24"/>
                <c:pt idx="0">
                  <c:v>2E-3</c:v>
                </c:pt>
                <c:pt idx="1">
                  <c:v>0</c:v>
                </c:pt>
                <c:pt idx="2">
                  <c:v>0</c:v>
                </c:pt>
                <c:pt idx="3">
                  <c:v>0</c:v>
                </c:pt>
                <c:pt idx="4">
                  <c:v>0</c:v>
                </c:pt>
                <c:pt idx="5">
                  <c:v>0</c:v>
                </c:pt>
                <c:pt idx="6">
                  <c:v>0.20400000000000001</c:v>
                </c:pt>
                <c:pt idx="7">
                  <c:v>0.36000000000000004</c:v>
                </c:pt>
                <c:pt idx="8">
                  <c:v>0.40399999999999991</c:v>
                </c:pt>
                <c:pt idx="9">
                  <c:v>0.41600000000000004</c:v>
                </c:pt>
                <c:pt idx="10">
                  <c:v>0.36599999999999999</c:v>
                </c:pt>
                <c:pt idx="11">
                  <c:v>0.34400000000000003</c:v>
                </c:pt>
                <c:pt idx="12">
                  <c:v>0.32200000000000001</c:v>
                </c:pt>
                <c:pt idx="13">
                  <c:v>0.33</c:v>
                </c:pt>
                <c:pt idx="14">
                  <c:v>0.32200000000000001</c:v>
                </c:pt>
                <c:pt idx="15">
                  <c:v>0.33600000000000002</c:v>
                </c:pt>
                <c:pt idx="16">
                  <c:v>0.40400000000000003</c:v>
                </c:pt>
                <c:pt idx="17">
                  <c:v>0.5</c:v>
                </c:pt>
                <c:pt idx="18">
                  <c:v>0.58600000000000008</c:v>
                </c:pt>
                <c:pt idx="19">
                  <c:v>0.53199999999999992</c:v>
                </c:pt>
                <c:pt idx="20">
                  <c:v>0.29199999999999998</c:v>
                </c:pt>
                <c:pt idx="21">
                  <c:v>0.13800000000000001</c:v>
                </c:pt>
                <c:pt idx="22">
                  <c:v>7.3999999999999996E-2</c:v>
                </c:pt>
                <c:pt idx="23">
                  <c:v>4.5999999999999999E-2</c:v>
                </c:pt>
              </c:numCache>
            </c:numRef>
          </c:val>
          <c:smooth val="0"/>
          <c:extLst>
            <c:ext xmlns:c16="http://schemas.microsoft.com/office/drawing/2014/chart" uri="{C3380CC4-5D6E-409C-BE32-E72D297353CC}">
              <c16:uniqueId val="{00000002-8685-4B33-A7B2-CCB14DD9A8FB}"/>
            </c:ext>
          </c:extLst>
        </c:ser>
        <c:dLbls>
          <c:showLegendKey val="0"/>
          <c:showVal val="0"/>
          <c:showCatName val="0"/>
          <c:showSerName val="0"/>
          <c:showPercent val="0"/>
          <c:showBubbleSize val="0"/>
        </c:dLbls>
        <c:smooth val="0"/>
        <c:axId val="784608480"/>
        <c:axId val="784612400"/>
      </c:lineChart>
      <c:catAx>
        <c:axId val="784608480"/>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12400"/>
        <c:crosses val="autoZero"/>
        <c:auto val="1"/>
        <c:lblAlgn val="ctr"/>
        <c:lblOffset val="100"/>
        <c:tickLblSkip val="12"/>
        <c:tickMarkSkip val="12"/>
        <c:noMultiLvlLbl val="1"/>
      </c:catAx>
      <c:valAx>
        <c:axId val="784612400"/>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08480"/>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TomTom!$GZ$44</c:f>
              <c:strCache>
                <c:ptCount val="1"/>
                <c:pt idx="0">
                  <c:v>Average 2019</c:v>
                </c:pt>
              </c:strCache>
            </c:strRef>
          </c:tx>
          <c:spPr>
            <a:ln w="38100" cap="rnd" cmpd="sng">
              <a:solidFill>
                <a:schemeClr val="bg1">
                  <a:lumMod val="65000"/>
                </a:schemeClr>
              </a:solidFill>
              <a:prstDash val="sysDash"/>
              <a:round/>
            </a:ln>
            <a:effectLst/>
          </c:spPr>
          <c:marker>
            <c:symbol val="none"/>
          </c:marker>
          <c:val>
            <c:numRef>
              <c:f>TomTom!$GZ$45:$GZ$68</c:f>
              <c:numCache>
                <c:formatCode>0%</c:formatCode>
                <c:ptCount val="24"/>
                <c:pt idx="0">
                  <c:v>0.02</c:v>
                </c:pt>
                <c:pt idx="1">
                  <c:v>4.0000000000000001E-3</c:v>
                </c:pt>
                <c:pt idx="2">
                  <c:v>2.4E-2</c:v>
                </c:pt>
                <c:pt idx="3">
                  <c:v>0.01</c:v>
                </c:pt>
                <c:pt idx="4">
                  <c:v>0</c:v>
                </c:pt>
                <c:pt idx="5">
                  <c:v>3.4000000000000002E-2</c:v>
                </c:pt>
                <c:pt idx="6">
                  <c:v>0.17600000000000002</c:v>
                </c:pt>
                <c:pt idx="7">
                  <c:v>0.46200000000000002</c:v>
                </c:pt>
                <c:pt idx="8">
                  <c:v>0.57199999999999995</c:v>
                </c:pt>
                <c:pt idx="9">
                  <c:v>0.49000000000000005</c:v>
                </c:pt>
                <c:pt idx="10">
                  <c:v>0.39199999999999996</c:v>
                </c:pt>
                <c:pt idx="11">
                  <c:v>0.36</c:v>
                </c:pt>
                <c:pt idx="12">
                  <c:v>0.36399999999999999</c:v>
                </c:pt>
                <c:pt idx="13">
                  <c:v>0.34599999999999997</c:v>
                </c:pt>
                <c:pt idx="14">
                  <c:v>0.34</c:v>
                </c:pt>
                <c:pt idx="15">
                  <c:v>0.374</c:v>
                </c:pt>
                <c:pt idx="16">
                  <c:v>0.46200000000000002</c:v>
                </c:pt>
                <c:pt idx="17">
                  <c:v>0.55800000000000005</c:v>
                </c:pt>
                <c:pt idx="18">
                  <c:v>0.59000000000000008</c:v>
                </c:pt>
                <c:pt idx="19">
                  <c:v>0.42799999999999994</c:v>
                </c:pt>
                <c:pt idx="20">
                  <c:v>0.28200000000000003</c:v>
                </c:pt>
                <c:pt idx="21">
                  <c:v>0.18600000000000003</c:v>
                </c:pt>
                <c:pt idx="22">
                  <c:v>0.10200000000000001</c:v>
                </c:pt>
                <c:pt idx="23">
                  <c:v>0.06</c:v>
                </c:pt>
              </c:numCache>
            </c:numRef>
          </c:val>
          <c:smooth val="0"/>
          <c:extLst>
            <c:ext xmlns:c16="http://schemas.microsoft.com/office/drawing/2014/chart" uri="{C3380CC4-5D6E-409C-BE32-E72D297353CC}">
              <c16:uniqueId val="{00000000-AB0D-4543-BDEF-FC51E480C8BA}"/>
            </c:ext>
          </c:extLst>
        </c:ser>
        <c:ser>
          <c:idx val="1"/>
          <c:order val="1"/>
          <c:tx>
            <c:strRef>
              <c:f>TomTom!$HA$44</c:f>
              <c:strCache>
                <c:ptCount val="1"/>
                <c:pt idx="0">
                  <c:v>2022/6/22</c:v>
                </c:pt>
              </c:strCache>
            </c:strRef>
          </c:tx>
          <c:spPr>
            <a:ln w="38100" cap="rnd" cmpd="sng">
              <a:solidFill>
                <a:schemeClr val="accent1">
                  <a:lumMod val="40000"/>
                  <a:lumOff val="60000"/>
                </a:schemeClr>
              </a:solidFill>
              <a:prstDash val="solid"/>
              <a:round/>
            </a:ln>
            <a:effectLst/>
          </c:spPr>
          <c:marker>
            <c:symbol val="none"/>
          </c:marker>
          <c:val>
            <c:numRef>
              <c:f>TomTom!$HA$45:$HA$68</c:f>
              <c:numCache>
                <c:formatCode>0%</c:formatCode>
                <c:ptCount val="24"/>
                <c:pt idx="0">
                  <c:v>0</c:v>
                </c:pt>
                <c:pt idx="1">
                  <c:v>0</c:v>
                </c:pt>
                <c:pt idx="2">
                  <c:v>0</c:v>
                </c:pt>
                <c:pt idx="3">
                  <c:v>0</c:v>
                </c:pt>
                <c:pt idx="4">
                  <c:v>0</c:v>
                </c:pt>
                <c:pt idx="5">
                  <c:v>0</c:v>
                </c:pt>
                <c:pt idx="6">
                  <c:v>5.800000000000001E-2</c:v>
                </c:pt>
                <c:pt idx="7">
                  <c:v>0.20600000000000002</c:v>
                </c:pt>
                <c:pt idx="8">
                  <c:v>0.26399999999999996</c:v>
                </c:pt>
                <c:pt idx="9">
                  <c:v>0.26199999999999996</c:v>
                </c:pt>
                <c:pt idx="10">
                  <c:v>0.22000000000000003</c:v>
                </c:pt>
                <c:pt idx="11">
                  <c:v>0.21400000000000002</c:v>
                </c:pt>
                <c:pt idx="12">
                  <c:v>0.24199999999999999</c:v>
                </c:pt>
                <c:pt idx="13">
                  <c:v>0.24199999999999999</c:v>
                </c:pt>
                <c:pt idx="14">
                  <c:v>0.22400000000000003</c:v>
                </c:pt>
                <c:pt idx="15">
                  <c:v>0.25600000000000001</c:v>
                </c:pt>
                <c:pt idx="16">
                  <c:v>0.33199999999999996</c:v>
                </c:pt>
                <c:pt idx="17">
                  <c:v>0.376</c:v>
                </c:pt>
                <c:pt idx="18">
                  <c:v>0.38200000000000001</c:v>
                </c:pt>
                <c:pt idx="19">
                  <c:v>0.34</c:v>
                </c:pt>
                <c:pt idx="20">
                  <c:v>0.19800000000000001</c:v>
                </c:pt>
                <c:pt idx="21">
                  <c:v>0.1</c:v>
                </c:pt>
                <c:pt idx="22">
                  <c:v>3.2000000000000001E-2</c:v>
                </c:pt>
                <c:pt idx="23">
                  <c:v>4.0000000000000001E-3</c:v>
                </c:pt>
              </c:numCache>
            </c:numRef>
          </c:val>
          <c:smooth val="0"/>
          <c:extLst>
            <c:ext xmlns:c16="http://schemas.microsoft.com/office/drawing/2014/chart" uri="{C3380CC4-5D6E-409C-BE32-E72D297353CC}">
              <c16:uniqueId val="{00000001-AB0D-4543-BDEF-FC51E480C8BA}"/>
            </c:ext>
          </c:extLst>
        </c:ser>
        <c:ser>
          <c:idx val="2"/>
          <c:order val="2"/>
          <c:tx>
            <c:strRef>
              <c:f>TomTom!$HB$44</c:f>
              <c:strCache>
                <c:ptCount val="1"/>
                <c:pt idx="0">
                  <c:v>2022/6/29</c:v>
                </c:pt>
              </c:strCache>
            </c:strRef>
          </c:tx>
          <c:spPr>
            <a:ln w="38100" cap="rnd">
              <a:solidFill>
                <a:schemeClr val="accent5">
                  <a:lumMod val="75000"/>
                </a:schemeClr>
              </a:solidFill>
              <a:round/>
            </a:ln>
            <a:effectLst/>
          </c:spPr>
          <c:marker>
            <c:symbol val="none"/>
          </c:marker>
          <c:val>
            <c:numRef>
              <c:f>TomTom!$HB$45:$HB$68</c:f>
              <c:numCache>
                <c:formatCode>0%</c:formatCode>
                <c:ptCount val="24"/>
                <c:pt idx="0">
                  <c:v>0</c:v>
                </c:pt>
                <c:pt idx="1">
                  <c:v>0</c:v>
                </c:pt>
                <c:pt idx="2">
                  <c:v>0</c:v>
                </c:pt>
                <c:pt idx="3">
                  <c:v>0</c:v>
                </c:pt>
                <c:pt idx="4">
                  <c:v>0</c:v>
                </c:pt>
                <c:pt idx="5">
                  <c:v>0</c:v>
                </c:pt>
                <c:pt idx="6">
                  <c:v>0.08</c:v>
                </c:pt>
                <c:pt idx="7">
                  <c:v>0.3</c:v>
                </c:pt>
                <c:pt idx="8">
                  <c:v>0.38800000000000001</c:v>
                </c:pt>
                <c:pt idx="9">
                  <c:v>0.376</c:v>
                </c:pt>
                <c:pt idx="10">
                  <c:v>0.29400000000000004</c:v>
                </c:pt>
                <c:pt idx="11">
                  <c:v>0.25600000000000001</c:v>
                </c:pt>
                <c:pt idx="12">
                  <c:v>0.28000000000000003</c:v>
                </c:pt>
                <c:pt idx="13">
                  <c:v>0.28000000000000003</c:v>
                </c:pt>
                <c:pt idx="14">
                  <c:v>0.27399999999999997</c:v>
                </c:pt>
                <c:pt idx="15">
                  <c:v>0.3</c:v>
                </c:pt>
                <c:pt idx="16">
                  <c:v>0.40800000000000003</c:v>
                </c:pt>
                <c:pt idx="17">
                  <c:v>0.46799999999999997</c:v>
                </c:pt>
                <c:pt idx="18">
                  <c:v>0.45600000000000007</c:v>
                </c:pt>
                <c:pt idx="19">
                  <c:v>0.38800000000000001</c:v>
                </c:pt>
                <c:pt idx="20">
                  <c:v>0.20400000000000001</c:v>
                </c:pt>
                <c:pt idx="21">
                  <c:v>9.0000000000000011E-2</c:v>
                </c:pt>
                <c:pt idx="22">
                  <c:v>1.6E-2</c:v>
                </c:pt>
                <c:pt idx="23">
                  <c:v>2E-3</c:v>
                </c:pt>
              </c:numCache>
            </c:numRef>
          </c:val>
          <c:smooth val="0"/>
          <c:extLst>
            <c:ext xmlns:c16="http://schemas.microsoft.com/office/drawing/2014/chart" uri="{C3380CC4-5D6E-409C-BE32-E72D297353CC}">
              <c16:uniqueId val="{00000002-AB0D-4543-BDEF-FC51E480C8BA}"/>
            </c:ext>
          </c:extLst>
        </c:ser>
        <c:dLbls>
          <c:showLegendKey val="0"/>
          <c:showVal val="0"/>
          <c:showCatName val="0"/>
          <c:showSerName val="0"/>
          <c:showPercent val="0"/>
          <c:showBubbleSize val="0"/>
        </c:dLbls>
        <c:smooth val="0"/>
        <c:axId val="784611224"/>
        <c:axId val="784606912"/>
      </c:lineChart>
      <c:catAx>
        <c:axId val="784611224"/>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06912"/>
        <c:crosses val="autoZero"/>
        <c:auto val="1"/>
        <c:lblAlgn val="ctr"/>
        <c:lblOffset val="100"/>
        <c:tickLblSkip val="12"/>
        <c:tickMarkSkip val="12"/>
        <c:noMultiLvlLbl val="1"/>
      </c:catAx>
      <c:valAx>
        <c:axId val="784606912"/>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11224"/>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TomTom!$HD$44</c:f>
              <c:strCache>
                <c:ptCount val="1"/>
                <c:pt idx="0">
                  <c:v>Average 2019</c:v>
                </c:pt>
              </c:strCache>
            </c:strRef>
          </c:tx>
          <c:spPr>
            <a:ln w="38100" cap="rnd" cmpd="sng">
              <a:solidFill>
                <a:schemeClr val="bg1">
                  <a:lumMod val="65000"/>
                </a:schemeClr>
              </a:solidFill>
              <a:prstDash val="sysDash"/>
              <a:round/>
            </a:ln>
            <a:effectLst/>
          </c:spPr>
          <c:marker>
            <c:symbol val="none"/>
          </c:marker>
          <c:val>
            <c:numRef>
              <c:f>TomTom!$HD$45:$HD$68</c:f>
              <c:numCache>
                <c:formatCode>0%</c:formatCode>
                <c:ptCount val="24"/>
                <c:pt idx="0">
                  <c:v>0</c:v>
                </c:pt>
                <c:pt idx="1">
                  <c:v>0</c:v>
                </c:pt>
                <c:pt idx="2">
                  <c:v>0</c:v>
                </c:pt>
                <c:pt idx="3">
                  <c:v>0</c:v>
                </c:pt>
                <c:pt idx="4">
                  <c:v>3.2000000000000001E-2</c:v>
                </c:pt>
                <c:pt idx="5">
                  <c:v>0.36599999999999999</c:v>
                </c:pt>
                <c:pt idx="6">
                  <c:v>0.68200000000000005</c:v>
                </c:pt>
                <c:pt idx="7">
                  <c:v>0.92599999999999993</c:v>
                </c:pt>
                <c:pt idx="8">
                  <c:v>0.87799999999999989</c:v>
                </c:pt>
                <c:pt idx="9">
                  <c:v>0.86599999999999999</c:v>
                </c:pt>
                <c:pt idx="10">
                  <c:v>0.80199999999999994</c:v>
                </c:pt>
                <c:pt idx="11">
                  <c:v>0.78</c:v>
                </c:pt>
                <c:pt idx="12">
                  <c:v>0.78999999999999981</c:v>
                </c:pt>
                <c:pt idx="13">
                  <c:v>0.76</c:v>
                </c:pt>
                <c:pt idx="14">
                  <c:v>0.77800000000000002</c:v>
                </c:pt>
                <c:pt idx="15">
                  <c:v>0.64</c:v>
                </c:pt>
                <c:pt idx="16">
                  <c:v>0.69599999999999995</c:v>
                </c:pt>
                <c:pt idx="17">
                  <c:v>0.99200000000000021</c:v>
                </c:pt>
                <c:pt idx="18">
                  <c:v>1.0939999999999999</c:v>
                </c:pt>
                <c:pt idx="19">
                  <c:v>0.85600000000000009</c:v>
                </c:pt>
                <c:pt idx="20">
                  <c:v>0.67400000000000004</c:v>
                </c:pt>
                <c:pt idx="21">
                  <c:v>0.39799999999999996</c:v>
                </c:pt>
                <c:pt idx="22">
                  <c:v>0.21400000000000002</c:v>
                </c:pt>
                <c:pt idx="23">
                  <c:v>0.08</c:v>
                </c:pt>
              </c:numCache>
            </c:numRef>
          </c:val>
          <c:smooth val="0"/>
          <c:extLst>
            <c:ext xmlns:c16="http://schemas.microsoft.com/office/drawing/2014/chart" uri="{C3380CC4-5D6E-409C-BE32-E72D297353CC}">
              <c16:uniqueId val="{00000000-5D14-48A0-9D60-E55B14E96098}"/>
            </c:ext>
          </c:extLst>
        </c:ser>
        <c:ser>
          <c:idx val="1"/>
          <c:order val="1"/>
          <c:tx>
            <c:strRef>
              <c:f>TomTom!$HE$44</c:f>
              <c:strCache>
                <c:ptCount val="1"/>
                <c:pt idx="0">
                  <c:v>2022/6/22</c:v>
                </c:pt>
              </c:strCache>
            </c:strRef>
          </c:tx>
          <c:spPr>
            <a:ln w="38100" cap="rnd" cmpd="sng">
              <a:solidFill>
                <a:schemeClr val="accent1">
                  <a:lumMod val="40000"/>
                  <a:lumOff val="60000"/>
                </a:schemeClr>
              </a:solidFill>
              <a:prstDash val="solid"/>
              <a:round/>
            </a:ln>
            <a:effectLst/>
          </c:spPr>
          <c:marker>
            <c:symbol val="none"/>
          </c:marker>
          <c:val>
            <c:numRef>
              <c:f>TomTom!$HE$45:$HE$68</c:f>
              <c:numCache>
                <c:formatCode>0%</c:formatCode>
                <c:ptCount val="24"/>
                <c:pt idx="0">
                  <c:v>0</c:v>
                </c:pt>
                <c:pt idx="1">
                  <c:v>0</c:v>
                </c:pt>
                <c:pt idx="2">
                  <c:v>0</c:v>
                </c:pt>
                <c:pt idx="3">
                  <c:v>0</c:v>
                </c:pt>
                <c:pt idx="4">
                  <c:v>0</c:v>
                </c:pt>
                <c:pt idx="5">
                  <c:v>0.126</c:v>
                </c:pt>
                <c:pt idx="6">
                  <c:v>0.32599999999999996</c:v>
                </c:pt>
                <c:pt idx="7">
                  <c:v>0.5</c:v>
                </c:pt>
                <c:pt idx="8">
                  <c:v>0.53400000000000003</c:v>
                </c:pt>
                <c:pt idx="9">
                  <c:v>0.49199999999999999</c:v>
                </c:pt>
                <c:pt idx="10">
                  <c:v>0.46400000000000008</c:v>
                </c:pt>
                <c:pt idx="11">
                  <c:v>0.47599999999999998</c:v>
                </c:pt>
                <c:pt idx="12">
                  <c:v>0.50399999999999989</c:v>
                </c:pt>
                <c:pt idx="13">
                  <c:v>0.50800000000000001</c:v>
                </c:pt>
                <c:pt idx="14">
                  <c:v>0.48799999999999999</c:v>
                </c:pt>
                <c:pt idx="15">
                  <c:v>0.52799999999999991</c:v>
                </c:pt>
                <c:pt idx="16">
                  <c:v>0.64600000000000013</c:v>
                </c:pt>
                <c:pt idx="17">
                  <c:v>0.876</c:v>
                </c:pt>
                <c:pt idx="18">
                  <c:v>0.93200000000000005</c:v>
                </c:pt>
                <c:pt idx="19">
                  <c:v>0.8859999999999999</c:v>
                </c:pt>
                <c:pt idx="20">
                  <c:v>0.59599999999999997</c:v>
                </c:pt>
                <c:pt idx="21">
                  <c:v>0.28999999999999998</c:v>
                </c:pt>
                <c:pt idx="22">
                  <c:v>0.14800000000000002</c:v>
                </c:pt>
                <c:pt idx="23">
                  <c:v>4.3999999999999997E-2</c:v>
                </c:pt>
              </c:numCache>
            </c:numRef>
          </c:val>
          <c:smooth val="0"/>
          <c:extLst>
            <c:ext xmlns:c16="http://schemas.microsoft.com/office/drawing/2014/chart" uri="{C3380CC4-5D6E-409C-BE32-E72D297353CC}">
              <c16:uniqueId val="{00000001-5D14-48A0-9D60-E55B14E96098}"/>
            </c:ext>
          </c:extLst>
        </c:ser>
        <c:ser>
          <c:idx val="2"/>
          <c:order val="2"/>
          <c:tx>
            <c:strRef>
              <c:f>TomTom!$HF$44</c:f>
              <c:strCache>
                <c:ptCount val="1"/>
                <c:pt idx="0">
                  <c:v>2022/6/29</c:v>
                </c:pt>
              </c:strCache>
            </c:strRef>
          </c:tx>
          <c:spPr>
            <a:ln w="38100" cap="rnd">
              <a:solidFill>
                <a:schemeClr val="accent5">
                  <a:lumMod val="75000"/>
                </a:schemeClr>
              </a:solidFill>
              <a:round/>
            </a:ln>
            <a:effectLst/>
          </c:spPr>
          <c:marker>
            <c:symbol val="none"/>
          </c:marker>
          <c:val>
            <c:numRef>
              <c:f>TomTom!$HF$45:$HF$68</c:f>
              <c:numCache>
                <c:formatCode>0%</c:formatCode>
                <c:ptCount val="24"/>
                <c:pt idx="0">
                  <c:v>0</c:v>
                </c:pt>
                <c:pt idx="1">
                  <c:v>0</c:v>
                </c:pt>
                <c:pt idx="2">
                  <c:v>0</c:v>
                </c:pt>
                <c:pt idx="3">
                  <c:v>0</c:v>
                </c:pt>
                <c:pt idx="4">
                  <c:v>0</c:v>
                </c:pt>
                <c:pt idx="5">
                  <c:v>0.13600000000000001</c:v>
                </c:pt>
                <c:pt idx="6">
                  <c:v>0.32400000000000001</c:v>
                </c:pt>
                <c:pt idx="7">
                  <c:v>0.49199999999999999</c:v>
                </c:pt>
                <c:pt idx="8">
                  <c:v>0.52</c:v>
                </c:pt>
                <c:pt idx="9">
                  <c:v>0.48</c:v>
                </c:pt>
                <c:pt idx="10">
                  <c:v>0.46399999999999997</c:v>
                </c:pt>
                <c:pt idx="11">
                  <c:v>0.504</c:v>
                </c:pt>
                <c:pt idx="12">
                  <c:v>0.53800000000000003</c:v>
                </c:pt>
                <c:pt idx="13">
                  <c:v>0.52800000000000002</c:v>
                </c:pt>
                <c:pt idx="14">
                  <c:v>0.48600000000000004</c:v>
                </c:pt>
                <c:pt idx="15">
                  <c:v>0.52800000000000002</c:v>
                </c:pt>
                <c:pt idx="16">
                  <c:v>0.65400000000000014</c:v>
                </c:pt>
                <c:pt idx="17">
                  <c:v>0.85600000000000009</c:v>
                </c:pt>
                <c:pt idx="18">
                  <c:v>0.90799999999999981</c:v>
                </c:pt>
                <c:pt idx="19">
                  <c:v>0.8640000000000001</c:v>
                </c:pt>
                <c:pt idx="20">
                  <c:v>0.63</c:v>
                </c:pt>
                <c:pt idx="21">
                  <c:v>0.34599999999999997</c:v>
                </c:pt>
                <c:pt idx="22">
                  <c:v>0.19400000000000001</c:v>
                </c:pt>
                <c:pt idx="23">
                  <c:v>5.2000000000000005E-2</c:v>
                </c:pt>
              </c:numCache>
            </c:numRef>
          </c:val>
          <c:smooth val="0"/>
          <c:extLst>
            <c:ext xmlns:c16="http://schemas.microsoft.com/office/drawing/2014/chart" uri="{C3380CC4-5D6E-409C-BE32-E72D297353CC}">
              <c16:uniqueId val="{00000002-5D14-48A0-9D60-E55B14E96098}"/>
            </c:ext>
          </c:extLst>
        </c:ser>
        <c:dLbls>
          <c:showLegendKey val="0"/>
          <c:showVal val="0"/>
          <c:showCatName val="0"/>
          <c:showSerName val="0"/>
          <c:showPercent val="0"/>
          <c:showBubbleSize val="0"/>
        </c:dLbls>
        <c:smooth val="0"/>
        <c:axId val="784610832"/>
        <c:axId val="784607304"/>
      </c:lineChart>
      <c:catAx>
        <c:axId val="784610832"/>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07304"/>
        <c:crosses val="autoZero"/>
        <c:auto val="1"/>
        <c:lblAlgn val="ctr"/>
        <c:lblOffset val="100"/>
        <c:tickLblSkip val="12"/>
        <c:tickMarkSkip val="12"/>
        <c:noMultiLvlLbl val="1"/>
      </c:catAx>
      <c:valAx>
        <c:axId val="784607304"/>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10832"/>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TomTom!$HH$44</c:f>
              <c:strCache>
                <c:ptCount val="1"/>
                <c:pt idx="0">
                  <c:v>Average 2019</c:v>
                </c:pt>
              </c:strCache>
            </c:strRef>
          </c:tx>
          <c:spPr>
            <a:ln w="38100" cap="rnd" cmpd="sng">
              <a:solidFill>
                <a:schemeClr val="bg1">
                  <a:lumMod val="65000"/>
                </a:schemeClr>
              </a:solidFill>
              <a:prstDash val="sysDash"/>
              <a:round/>
            </a:ln>
            <a:effectLst/>
          </c:spPr>
          <c:marker>
            <c:symbol val="none"/>
          </c:marker>
          <c:val>
            <c:numRef>
              <c:f>TomTom!$HH$45:$HH$68</c:f>
              <c:numCache>
                <c:formatCode>0%</c:formatCode>
                <c:ptCount val="24"/>
                <c:pt idx="0">
                  <c:v>3.2000000000000001E-2</c:v>
                </c:pt>
                <c:pt idx="1">
                  <c:v>0</c:v>
                </c:pt>
                <c:pt idx="2">
                  <c:v>0</c:v>
                </c:pt>
                <c:pt idx="3">
                  <c:v>0</c:v>
                </c:pt>
                <c:pt idx="4">
                  <c:v>0</c:v>
                </c:pt>
                <c:pt idx="5">
                  <c:v>6.8000000000000005E-2</c:v>
                </c:pt>
                <c:pt idx="6">
                  <c:v>0.34</c:v>
                </c:pt>
                <c:pt idx="7">
                  <c:v>0.71800000000000008</c:v>
                </c:pt>
                <c:pt idx="8">
                  <c:v>0.81199999999999994</c:v>
                </c:pt>
                <c:pt idx="9">
                  <c:v>0.68800000000000006</c:v>
                </c:pt>
                <c:pt idx="10">
                  <c:v>0.60199999999999998</c:v>
                </c:pt>
                <c:pt idx="11">
                  <c:v>0.57800000000000007</c:v>
                </c:pt>
                <c:pt idx="12">
                  <c:v>0.55000000000000004</c:v>
                </c:pt>
                <c:pt idx="13">
                  <c:v>0.55999999999999994</c:v>
                </c:pt>
                <c:pt idx="14">
                  <c:v>0.52799999999999991</c:v>
                </c:pt>
                <c:pt idx="15">
                  <c:v>0.61999999999999988</c:v>
                </c:pt>
                <c:pt idx="16">
                  <c:v>0.69000000000000006</c:v>
                </c:pt>
                <c:pt idx="17">
                  <c:v>0.81200000000000006</c:v>
                </c:pt>
                <c:pt idx="18">
                  <c:v>1.01</c:v>
                </c:pt>
                <c:pt idx="19">
                  <c:v>0.92799999999999994</c:v>
                </c:pt>
                <c:pt idx="20">
                  <c:v>0.63400000000000012</c:v>
                </c:pt>
                <c:pt idx="21">
                  <c:v>0.442</c:v>
                </c:pt>
                <c:pt idx="22">
                  <c:v>0.34600000000000003</c:v>
                </c:pt>
                <c:pt idx="23">
                  <c:v>0.2</c:v>
                </c:pt>
              </c:numCache>
            </c:numRef>
          </c:val>
          <c:smooth val="0"/>
          <c:extLst>
            <c:ext xmlns:c16="http://schemas.microsoft.com/office/drawing/2014/chart" uri="{C3380CC4-5D6E-409C-BE32-E72D297353CC}">
              <c16:uniqueId val="{00000000-A79B-44CD-8F1E-B5E563DA3861}"/>
            </c:ext>
          </c:extLst>
        </c:ser>
        <c:ser>
          <c:idx val="1"/>
          <c:order val="1"/>
          <c:tx>
            <c:strRef>
              <c:f>TomTom!$HI$44</c:f>
              <c:strCache>
                <c:ptCount val="1"/>
                <c:pt idx="0">
                  <c:v>2022/6/22</c:v>
                </c:pt>
              </c:strCache>
            </c:strRef>
          </c:tx>
          <c:spPr>
            <a:ln w="38100" cap="rnd" cmpd="sng">
              <a:solidFill>
                <a:schemeClr val="accent1">
                  <a:lumMod val="40000"/>
                  <a:lumOff val="60000"/>
                </a:schemeClr>
              </a:solidFill>
              <a:prstDash val="solid"/>
              <a:round/>
            </a:ln>
            <a:effectLst/>
          </c:spPr>
          <c:marker>
            <c:symbol val="none"/>
          </c:marker>
          <c:val>
            <c:numRef>
              <c:f>TomTom!$HI$45:$HI$68</c:f>
              <c:numCache>
                <c:formatCode>0%</c:formatCode>
                <c:ptCount val="24"/>
                <c:pt idx="0">
                  <c:v>0</c:v>
                </c:pt>
                <c:pt idx="1">
                  <c:v>0</c:v>
                </c:pt>
                <c:pt idx="2">
                  <c:v>0</c:v>
                </c:pt>
                <c:pt idx="3">
                  <c:v>0</c:v>
                </c:pt>
                <c:pt idx="4">
                  <c:v>0</c:v>
                </c:pt>
                <c:pt idx="5">
                  <c:v>0</c:v>
                </c:pt>
                <c:pt idx="6">
                  <c:v>7.7999999999999986E-2</c:v>
                </c:pt>
                <c:pt idx="7">
                  <c:v>0.42599999999999999</c:v>
                </c:pt>
                <c:pt idx="8">
                  <c:v>0.53800000000000003</c:v>
                </c:pt>
                <c:pt idx="9">
                  <c:v>0.51600000000000001</c:v>
                </c:pt>
                <c:pt idx="10">
                  <c:v>0.40800000000000003</c:v>
                </c:pt>
                <c:pt idx="11">
                  <c:v>0.38400000000000001</c:v>
                </c:pt>
                <c:pt idx="12">
                  <c:v>0.378</c:v>
                </c:pt>
                <c:pt idx="13">
                  <c:v>0.40199999999999997</c:v>
                </c:pt>
                <c:pt idx="14">
                  <c:v>0.38400000000000001</c:v>
                </c:pt>
                <c:pt idx="15">
                  <c:v>0.42000000000000004</c:v>
                </c:pt>
                <c:pt idx="16">
                  <c:v>0.46399999999999997</c:v>
                </c:pt>
                <c:pt idx="17">
                  <c:v>0.55800000000000005</c:v>
                </c:pt>
                <c:pt idx="18">
                  <c:v>0.69400000000000006</c:v>
                </c:pt>
                <c:pt idx="19">
                  <c:v>0.68400000000000005</c:v>
                </c:pt>
                <c:pt idx="20">
                  <c:v>0.5</c:v>
                </c:pt>
                <c:pt idx="21">
                  <c:v>0.27800000000000002</c:v>
                </c:pt>
                <c:pt idx="22">
                  <c:v>0.12</c:v>
                </c:pt>
                <c:pt idx="23">
                  <c:v>3.3999999999999996E-2</c:v>
                </c:pt>
              </c:numCache>
            </c:numRef>
          </c:val>
          <c:smooth val="0"/>
          <c:extLst>
            <c:ext xmlns:c16="http://schemas.microsoft.com/office/drawing/2014/chart" uri="{C3380CC4-5D6E-409C-BE32-E72D297353CC}">
              <c16:uniqueId val="{00000001-A79B-44CD-8F1E-B5E563DA3861}"/>
            </c:ext>
          </c:extLst>
        </c:ser>
        <c:ser>
          <c:idx val="2"/>
          <c:order val="2"/>
          <c:tx>
            <c:strRef>
              <c:f>TomTom!$HJ$44</c:f>
              <c:strCache>
                <c:ptCount val="1"/>
                <c:pt idx="0">
                  <c:v>2022/6/29</c:v>
                </c:pt>
              </c:strCache>
            </c:strRef>
          </c:tx>
          <c:spPr>
            <a:ln w="38100" cap="rnd">
              <a:solidFill>
                <a:schemeClr val="accent5">
                  <a:lumMod val="75000"/>
                </a:schemeClr>
              </a:solidFill>
              <a:round/>
            </a:ln>
            <a:effectLst/>
          </c:spPr>
          <c:marker>
            <c:symbol val="none"/>
          </c:marker>
          <c:val>
            <c:numRef>
              <c:f>TomTom!$HJ$45:$HJ$68</c:f>
              <c:numCache>
                <c:formatCode>0%</c:formatCode>
                <c:ptCount val="24"/>
                <c:pt idx="0">
                  <c:v>0</c:v>
                </c:pt>
                <c:pt idx="1">
                  <c:v>0</c:v>
                </c:pt>
                <c:pt idx="2">
                  <c:v>0</c:v>
                </c:pt>
                <c:pt idx="3">
                  <c:v>0</c:v>
                </c:pt>
                <c:pt idx="4">
                  <c:v>0</c:v>
                </c:pt>
                <c:pt idx="5">
                  <c:v>0</c:v>
                </c:pt>
                <c:pt idx="6">
                  <c:v>5.2000000000000005E-2</c:v>
                </c:pt>
                <c:pt idx="7">
                  <c:v>0.30199999999999999</c:v>
                </c:pt>
                <c:pt idx="8">
                  <c:v>0.38400000000000001</c:v>
                </c:pt>
                <c:pt idx="9">
                  <c:v>0.37</c:v>
                </c:pt>
                <c:pt idx="10">
                  <c:v>0.33</c:v>
                </c:pt>
                <c:pt idx="11">
                  <c:v>0.33799999999999997</c:v>
                </c:pt>
                <c:pt idx="12">
                  <c:v>0.33999999999999997</c:v>
                </c:pt>
                <c:pt idx="13">
                  <c:v>0.36199999999999999</c:v>
                </c:pt>
                <c:pt idx="14">
                  <c:v>0.34799999999999998</c:v>
                </c:pt>
                <c:pt idx="15">
                  <c:v>0.374</c:v>
                </c:pt>
                <c:pt idx="16">
                  <c:v>0.40400000000000003</c:v>
                </c:pt>
                <c:pt idx="17">
                  <c:v>0.48399999999999999</c:v>
                </c:pt>
                <c:pt idx="18">
                  <c:v>0.59199999999999997</c:v>
                </c:pt>
                <c:pt idx="19">
                  <c:v>0.57599999999999996</c:v>
                </c:pt>
                <c:pt idx="20">
                  <c:v>0.41600000000000004</c:v>
                </c:pt>
                <c:pt idx="21">
                  <c:v>0.23400000000000004</c:v>
                </c:pt>
                <c:pt idx="22">
                  <c:v>0.10600000000000001</c:v>
                </c:pt>
                <c:pt idx="23">
                  <c:v>3.5999999999999997E-2</c:v>
                </c:pt>
              </c:numCache>
            </c:numRef>
          </c:val>
          <c:smooth val="0"/>
          <c:extLst>
            <c:ext xmlns:c16="http://schemas.microsoft.com/office/drawing/2014/chart" uri="{C3380CC4-5D6E-409C-BE32-E72D297353CC}">
              <c16:uniqueId val="{00000002-A79B-44CD-8F1E-B5E563DA3861}"/>
            </c:ext>
          </c:extLst>
        </c:ser>
        <c:dLbls>
          <c:showLegendKey val="0"/>
          <c:showVal val="0"/>
          <c:showCatName val="0"/>
          <c:showSerName val="0"/>
          <c:showPercent val="0"/>
          <c:showBubbleSize val="0"/>
        </c:dLbls>
        <c:smooth val="0"/>
        <c:axId val="784607696"/>
        <c:axId val="784604952"/>
      </c:lineChart>
      <c:catAx>
        <c:axId val="784607696"/>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04952"/>
        <c:crosses val="autoZero"/>
        <c:auto val="1"/>
        <c:lblAlgn val="ctr"/>
        <c:lblOffset val="100"/>
        <c:tickLblSkip val="12"/>
        <c:tickMarkSkip val="12"/>
        <c:noMultiLvlLbl val="1"/>
      </c:catAx>
      <c:valAx>
        <c:axId val="784604952"/>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07696"/>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77845902810361E-2"/>
          <c:y val="0.14347245043819562"/>
          <c:w val="0.91162753951524234"/>
          <c:h val="0.78578564056015621"/>
        </c:manualLayout>
      </c:layout>
      <c:lineChart>
        <c:grouping val="standard"/>
        <c:varyColors val="0"/>
        <c:ser>
          <c:idx val="0"/>
          <c:order val="0"/>
          <c:tx>
            <c:strRef>
              <c:f>TomTom!$HL$44</c:f>
              <c:strCache>
                <c:ptCount val="1"/>
                <c:pt idx="0">
                  <c:v>Average 2019</c:v>
                </c:pt>
              </c:strCache>
            </c:strRef>
          </c:tx>
          <c:spPr>
            <a:ln w="38100" cap="rnd" cmpd="sng">
              <a:solidFill>
                <a:schemeClr val="bg1">
                  <a:lumMod val="65000"/>
                </a:schemeClr>
              </a:solidFill>
              <a:prstDash val="sysDash"/>
              <a:round/>
            </a:ln>
            <a:effectLst/>
          </c:spPr>
          <c:marker>
            <c:symbol val="none"/>
          </c:marker>
          <c:val>
            <c:numRef>
              <c:f>TomTom!$HL$45:$HL$68</c:f>
              <c:numCache>
                <c:formatCode>0%</c:formatCode>
                <c:ptCount val="24"/>
                <c:pt idx="0">
                  <c:v>4.3999999999999997E-2</c:v>
                </c:pt>
                <c:pt idx="1">
                  <c:v>2.4E-2</c:v>
                </c:pt>
                <c:pt idx="2">
                  <c:v>1.2E-2</c:v>
                </c:pt>
                <c:pt idx="3">
                  <c:v>2E-3</c:v>
                </c:pt>
                <c:pt idx="4">
                  <c:v>0</c:v>
                </c:pt>
                <c:pt idx="5">
                  <c:v>0</c:v>
                </c:pt>
                <c:pt idx="6">
                  <c:v>0.16800000000000001</c:v>
                </c:pt>
                <c:pt idx="7">
                  <c:v>0.58399999999999996</c:v>
                </c:pt>
                <c:pt idx="8">
                  <c:v>0.76200000000000012</c:v>
                </c:pt>
                <c:pt idx="9">
                  <c:v>0.60399999999999998</c:v>
                </c:pt>
                <c:pt idx="10">
                  <c:v>0.43600000000000005</c:v>
                </c:pt>
                <c:pt idx="11">
                  <c:v>0.41</c:v>
                </c:pt>
                <c:pt idx="12">
                  <c:v>0.434</c:v>
                </c:pt>
                <c:pt idx="13">
                  <c:v>0.46200000000000002</c:v>
                </c:pt>
                <c:pt idx="14">
                  <c:v>0.41200000000000009</c:v>
                </c:pt>
                <c:pt idx="15">
                  <c:v>0.40800000000000003</c:v>
                </c:pt>
                <c:pt idx="16">
                  <c:v>0.47800000000000004</c:v>
                </c:pt>
                <c:pt idx="17">
                  <c:v>0.622</c:v>
                </c:pt>
                <c:pt idx="18">
                  <c:v>0.84000000000000008</c:v>
                </c:pt>
                <c:pt idx="19">
                  <c:v>0.78200000000000003</c:v>
                </c:pt>
                <c:pt idx="20">
                  <c:v>0.51400000000000001</c:v>
                </c:pt>
                <c:pt idx="21">
                  <c:v>0.31400000000000006</c:v>
                </c:pt>
                <c:pt idx="22">
                  <c:v>0.19800000000000001</c:v>
                </c:pt>
                <c:pt idx="23">
                  <c:v>0.11599999999999999</c:v>
                </c:pt>
              </c:numCache>
            </c:numRef>
          </c:val>
          <c:smooth val="0"/>
          <c:extLst>
            <c:ext xmlns:c16="http://schemas.microsoft.com/office/drawing/2014/chart" uri="{C3380CC4-5D6E-409C-BE32-E72D297353CC}">
              <c16:uniqueId val="{00000000-3079-438F-B0E5-B8B5BC9D0887}"/>
            </c:ext>
          </c:extLst>
        </c:ser>
        <c:ser>
          <c:idx val="1"/>
          <c:order val="1"/>
          <c:tx>
            <c:strRef>
              <c:f>TomTom!$HM$44</c:f>
              <c:strCache>
                <c:ptCount val="1"/>
                <c:pt idx="0">
                  <c:v>2022/6/22</c:v>
                </c:pt>
              </c:strCache>
            </c:strRef>
          </c:tx>
          <c:spPr>
            <a:ln w="38100" cap="rnd" cmpd="sng">
              <a:solidFill>
                <a:schemeClr val="accent1">
                  <a:lumMod val="40000"/>
                  <a:lumOff val="60000"/>
                </a:schemeClr>
              </a:solidFill>
              <a:prstDash val="solid"/>
              <a:round/>
            </a:ln>
            <a:effectLst/>
          </c:spPr>
          <c:marker>
            <c:symbol val="none"/>
          </c:marker>
          <c:val>
            <c:numRef>
              <c:f>TomTom!$HM$45:$HM$68</c:f>
              <c:numCache>
                <c:formatCode>0%</c:formatCode>
                <c:ptCount val="24"/>
                <c:pt idx="0">
                  <c:v>0</c:v>
                </c:pt>
                <c:pt idx="1">
                  <c:v>0</c:v>
                </c:pt>
                <c:pt idx="2">
                  <c:v>0</c:v>
                </c:pt>
                <c:pt idx="3">
                  <c:v>0</c:v>
                </c:pt>
                <c:pt idx="4">
                  <c:v>0</c:v>
                </c:pt>
                <c:pt idx="5">
                  <c:v>0</c:v>
                </c:pt>
                <c:pt idx="6">
                  <c:v>4.0000000000000001E-3</c:v>
                </c:pt>
                <c:pt idx="7">
                  <c:v>0.22399999999999998</c:v>
                </c:pt>
                <c:pt idx="8">
                  <c:v>0.32800000000000001</c:v>
                </c:pt>
                <c:pt idx="9">
                  <c:v>0.254</c:v>
                </c:pt>
                <c:pt idx="10">
                  <c:v>0.17799999999999999</c:v>
                </c:pt>
                <c:pt idx="11">
                  <c:v>0.19400000000000001</c:v>
                </c:pt>
                <c:pt idx="12">
                  <c:v>0.22400000000000003</c:v>
                </c:pt>
                <c:pt idx="13">
                  <c:v>0.254</c:v>
                </c:pt>
                <c:pt idx="14">
                  <c:v>0.248</c:v>
                </c:pt>
                <c:pt idx="15">
                  <c:v>0.21800000000000003</c:v>
                </c:pt>
                <c:pt idx="16">
                  <c:v>0.26800000000000002</c:v>
                </c:pt>
                <c:pt idx="17">
                  <c:v>0.36599999999999999</c:v>
                </c:pt>
                <c:pt idx="18">
                  <c:v>0.49800000000000005</c:v>
                </c:pt>
                <c:pt idx="19">
                  <c:v>0.48000000000000009</c:v>
                </c:pt>
                <c:pt idx="20">
                  <c:v>0.26200000000000001</c:v>
                </c:pt>
                <c:pt idx="21">
                  <c:v>0.1</c:v>
                </c:pt>
                <c:pt idx="22">
                  <c:v>2.1999999999999999E-2</c:v>
                </c:pt>
                <c:pt idx="23">
                  <c:v>4.0000000000000001E-3</c:v>
                </c:pt>
              </c:numCache>
            </c:numRef>
          </c:val>
          <c:smooth val="0"/>
          <c:extLst>
            <c:ext xmlns:c16="http://schemas.microsoft.com/office/drawing/2014/chart" uri="{C3380CC4-5D6E-409C-BE32-E72D297353CC}">
              <c16:uniqueId val="{00000001-3079-438F-B0E5-B8B5BC9D0887}"/>
            </c:ext>
          </c:extLst>
        </c:ser>
        <c:ser>
          <c:idx val="2"/>
          <c:order val="2"/>
          <c:tx>
            <c:strRef>
              <c:f>TomTom!$HN$44</c:f>
              <c:strCache>
                <c:ptCount val="1"/>
                <c:pt idx="0">
                  <c:v>2022/6/29</c:v>
                </c:pt>
              </c:strCache>
            </c:strRef>
          </c:tx>
          <c:spPr>
            <a:ln w="38100" cap="rnd">
              <a:solidFill>
                <a:schemeClr val="accent5">
                  <a:lumMod val="75000"/>
                </a:schemeClr>
              </a:solidFill>
              <a:round/>
            </a:ln>
            <a:effectLst/>
          </c:spPr>
          <c:marker>
            <c:symbol val="none"/>
          </c:marker>
          <c:val>
            <c:numRef>
              <c:f>TomTom!$HN$45:$HN$68</c:f>
              <c:numCache>
                <c:formatCode>0%</c:formatCode>
                <c:ptCount val="24"/>
                <c:pt idx="0">
                  <c:v>0</c:v>
                </c:pt>
                <c:pt idx="1">
                  <c:v>0</c:v>
                </c:pt>
                <c:pt idx="2">
                  <c:v>0</c:v>
                </c:pt>
                <c:pt idx="3">
                  <c:v>0</c:v>
                </c:pt>
                <c:pt idx="4">
                  <c:v>0</c:v>
                </c:pt>
                <c:pt idx="5">
                  <c:v>0</c:v>
                </c:pt>
                <c:pt idx="6">
                  <c:v>2.6000000000000002E-2</c:v>
                </c:pt>
                <c:pt idx="7">
                  <c:v>0.33399999999999996</c:v>
                </c:pt>
                <c:pt idx="8">
                  <c:v>0.48200000000000004</c:v>
                </c:pt>
                <c:pt idx="9">
                  <c:v>0.39400000000000002</c:v>
                </c:pt>
                <c:pt idx="10">
                  <c:v>0.25800000000000001</c:v>
                </c:pt>
                <c:pt idx="11">
                  <c:v>0.21600000000000003</c:v>
                </c:pt>
                <c:pt idx="12">
                  <c:v>0.23800000000000004</c:v>
                </c:pt>
                <c:pt idx="13">
                  <c:v>0.27</c:v>
                </c:pt>
                <c:pt idx="14">
                  <c:v>0.26200000000000001</c:v>
                </c:pt>
                <c:pt idx="15">
                  <c:v>0.23600000000000004</c:v>
                </c:pt>
                <c:pt idx="16">
                  <c:v>0.28200000000000003</c:v>
                </c:pt>
                <c:pt idx="17">
                  <c:v>0.38600000000000001</c:v>
                </c:pt>
                <c:pt idx="18">
                  <c:v>0.56199999999999994</c:v>
                </c:pt>
                <c:pt idx="19">
                  <c:v>0.54600000000000004</c:v>
                </c:pt>
                <c:pt idx="20">
                  <c:v>0.31</c:v>
                </c:pt>
                <c:pt idx="21">
                  <c:v>0.11799999999999999</c:v>
                </c:pt>
                <c:pt idx="22">
                  <c:v>2.1999999999999999E-2</c:v>
                </c:pt>
                <c:pt idx="23">
                  <c:v>2E-3</c:v>
                </c:pt>
              </c:numCache>
            </c:numRef>
          </c:val>
          <c:smooth val="0"/>
          <c:extLst>
            <c:ext xmlns:c16="http://schemas.microsoft.com/office/drawing/2014/chart" uri="{C3380CC4-5D6E-409C-BE32-E72D297353CC}">
              <c16:uniqueId val="{00000002-3079-438F-B0E5-B8B5BC9D0887}"/>
            </c:ext>
          </c:extLst>
        </c:ser>
        <c:dLbls>
          <c:showLegendKey val="0"/>
          <c:showVal val="0"/>
          <c:showCatName val="0"/>
          <c:showSerName val="0"/>
          <c:showPercent val="0"/>
          <c:showBubbleSize val="0"/>
        </c:dLbls>
        <c:smooth val="0"/>
        <c:axId val="784615928"/>
        <c:axId val="784606128"/>
      </c:lineChart>
      <c:catAx>
        <c:axId val="784615928"/>
        <c:scaling>
          <c:orientation val="minMax"/>
        </c:scaling>
        <c:delete val="0"/>
        <c:axPos val="b"/>
        <c:numFmt formatCode="h\ AM/PM"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0" spcFirstLastPara="1" vertOverflow="ellipsis"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06128"/>
        <c:crosses val="autoZero"/>
        <c:auto val="1"/>
        <c:lblAlgn val="ctr"/>
        <c:lblOffset val="100"/>
        <c:tickLblSkip val="12"/>
        <c:tickMarkSkip val="12"/>
        <c:noMultiLvlLbl val="1"/>
      </c:catAx>
      <c:valAx>
        <c:axId val="784606128"/>
        <c:scaling>
          <c:orientation val="minMax"/>
        </c:scaling>
        <c:delete val="0"/>
        <c:axPos val="l"/>
        <c:majorGridlines>
          <c:spPr>
            <a:ln w="3175" cap="flat" cmpd="sng" algn="ctr">
              <a:solidFill>
                <a:srgbClr val="C0C0C0"/>
              </a:solidFill>
              <a:prstDash val="sysDash"/>
              <a:round/>
              <a:headEnd type="none" w="med" len="med"/>
              <a:tailEnd type="none" w="med" len="med"/>
            </a:ln>
            <a:effectLst/>
          </c:spPr>
        </c:majorGridlines>
        <c:numFmt formatCode="0%" sourceLinked="1"/>
        <c:majorTickMark val="out"/>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2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84615928"/>
        <c:crosses val="autoZero"/>
        <c:crossBetween val="between"/>
      </c:valAx>
      <c:spPr>
        <a:solidFill>
          <a:srgbClr val="FFFFFF">
            <a:lumMod val="100000"/>
            <a:alpha val="0"/>
          </a:srgbClr>
        </a:solidFill>
        <a:ln>
          <a:noFill/>
        </a:ln>
        <a:effectLst/>
      </c:spPr>
    </c:plotArea>
    <c:plotVisOnly val="1"/>
    <c:dispBlanksAs val="gap"/>
    <c:showDLblsOverMax val="0"/>
  </c:chart>
  <c:spPr>
    <a:solidFill>
      <a:srgbClr val="FFFFFF">
        <a:lumMod val="100000"/>
        <a:alpha val="0"/>
      </a:srgbClr>
    </a:solidFill>
    <a:ln w="25400" cap="flat" cmpd="sng" algn="ctr">
      <a:noFill/>
      <a:round/>
    </a:ln>
    <a:effectLst/>
  </c:spPr>
  <c:txPr>
    <a:bodyPr/>
    <a:lstStyle/>
    <a:p>
      <a:pPr>
        <a:defRPr sz="12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521086780210868E-2"/>
          <c:y val="0.10009749990814275"/>
          <c:w val="0.88725141930251439"/>
          <c:h val="0.82915732784639373"/>
        </c:manualLayout>
      </c:layout>
      <c:lineChart>
        <c:grouping val="standard"/>
        <c:varyColors val="0"/>
        <c:ser>
          <c:idx val="2"/>
          <c:order val="0"/>
          <c:tx>
            <c:strRef>
              <c:f>TomTom!$AE$74</c:f>
              <c:strCache>
                <c:ptCount val="1"/>
                <c:pt idx="0">
                  <c:v>100 line</c:v>
                </c:pt>
              </c:strCache>
            </c:strRef>
          </c:tx>
          <c:spPr>
            <a:ln w="28575" cap="rnd" cmpd="sng">
              <a:solidFill>
                <a:schemeClr val="bg1">
                  <a:lumMod val="65000"/>
                </a:schemeClr>
              </a:solidFill>
              <a:prstDash val="solid"/>
              <a:round/>
            </a:ln>
            <a:effectLst/>
          </c:spPr>
          <c:marker>
            <c:symbol val="none"/>
          </c:marker>
          <c:cat>
            <c:numRef>
              <c:f>TomTom!$AA$75:$AA$965</c:f>
              <c:numCache>
                <c:formatCode>m/d/yyyy</c:formatCode>
                <c:ptCount val="891"/>
                <c:pt idx="0">
                  <c:v>43892</c:v>
                </c:pt>
                <c:pt idx="1">
                  <c:v>43893</c:v>
                </c:pt>
                <c:pt idx="2">
                  <c:v>43894</c:v>
                </c:pt>
                <c:pt idx="3">
                  <c:v>43895</c:v>
                </c:pt>
                <c:pt idx="4">
                  <c:v>43896</c:v>
                </c:pt>
                <c:pt idx="5">
                  <c:v>43899</c:v>
                </c:pt>
                <c:pt idx="6">
                  <c:v>43900</c:v>
                </c:pt>
                <c:pt idx="7">
                  <c:v>43901</c:v>
                </c:pt>
                <c:pt idx="8">
                  <c:v>43902</c:v>
                </c:pt>
                <c:pt idx="9">
                  <c:v>43903</c:v>
                </c:pt>
                <c:pt idx="10">
                  <c:v>43906</c:v>
                </c:pt>
                <c:pt idx="11">
                  <c:v>43907</c:v>
                </c:pt>
                <c:pt idx="12">
                  <c:v>43908</c:v>
                </c:pt>
                <c:pt idx="13">
                  <c:v>43909</c:v>
                </c:pt>
                <c:pt idx="14">
                  <c:v>43910</c:v>
                </c:pt>
                <c:pt idx="15">
                  <c:v>43913</c:v>
                </c:pt>
                <c:pt idx="16">
                  <c:v>43914</c:v>
                </c:pt>
                <c:pt idx="17">
                  <c:v>43915</c:v>
                </c:pt>
                <c:pt idx="18">
                  <c:v>43916</c:v>
                </c:pt>
                <c:pt idx="19">
                  <c:v>43917</c:v>
                </c:pt>
                <c:pt idx="20">
                  <c:v>43920</c:v>
                </c:pt>
                <c:pt idx="21">
                  <c:v>43921</c:v>
                </c:pt>
                <c:pt idx="22">
                  <c:v>43922</c:v>
                </c:pt>
                <c:pt idx="23">
                  <c:v>43923</c:v>
                </c:pt>
                <c:pt idx="24">
                  <c:v>43924</c:v>
                </c:pt>
                <c:pt idx="25">
                  <c:v>43927</c:v>
                </c:pt>
                <c:pt idx="26">
                  <c:v>43928</c:v>
                </c:pt>
                <c:pt idx="27">
                  <c:v>43929</c:v>
                </c:pt>
                <c:pt idx="28">
                  <c:v>43930</c:v>
                </c:pt>
                <c:pt idx="29">
                  <c:v>43931</c:v>
                </c:pt>
                <c:pt idx="30">
                  <c:v>43934</c:v>
                </c:pt>
                <c:pt idx="31">
                  <c:v>43935</c:v>
                </c:pt>
                <c:pt idx="32">
                  <c:v>43936</c:v>
                </c:pt>
                <c:pt idx="33">
                  <c:v>43937</c:v>
                </c:pt>
                <c:pt idx="34">
                  <c:v>43938</c:v>
                </c:pt>
                <c:pt idx="35">
                  <c:v>43941</c:v>
                </c:pt>
                <c:pt idx="36">
                  <c:v>43942</c:v>
                </c:pt>
                <c:pt idx="37">
                  <c:v>43943</c:v>
                </c:pt>
                <c:pt idx="38">
                  <c:v>43944</c:v>
                </c:pt>
                <c:pt idx="39">
                  <c:v>43945</c:v>
                </c:pt>
                <c:pt idx="40">
                  <c:v>43948</c:v>
                </c:pt>
                <c:pt idx="41">
                  <c:v>43949</c:v>
                </c:pt>
                <c:pt idx="42">
                  <c:v>43950</c:v>
                </c:pt>
                <c:pt idx="43">
                  <c:v>43951</c:v>
                </c:pt>
                <c:pt idx="44">
                  <c:v>43952</c:v>
                </c:pt>
                <c:pt idx="45">
                  <c:v>43955</c:v>
                </c:pt>
                <c:pt idx="46">
                  <c:v>43956</c:v>
                </c:pt>
                <c:pt idx="47">
                  <c:v>43957</c:v>
                </c:pt>
                <c:pt idx="48">
                  <c:v>43958</c:v>
                </c:pt>
                <c:pt idx="49">
                  <c:v>43959</c:v>
                </c:pt>
                <c:pt idx="50">
                  <c:v>43962</c:v>
                </c:pt>
                <c:pt idx="51">
                  <c:v>43963</c:v>
                </c:pt>
                <c:pt idx="52">
                  <c:v>43964</c:v>
                </c:pt>
                <c:pt idx="53">
                  <c:v>43965</c:v>
                </c:pt>
                <c:pt idx="54">
                  <c:v>43966</c:v>
                </c:pt>
                <c:pt idx="55">
                  <c:v>43969</c:v>
                </c:pt>
                <c:pt idx="56">
                  <c:v>43970</c:v>
                </c:pt>
                <c:pt idx="57">
                  <c:v>43971</c:v>
                </c:pt>
                <c:pt idx="58">
                  <c:v>43972</c:v>
                </c:pt>
                <c:pt idx="59">
                  <c:v>43973</c:v>
                </c:pt>
                <c:pt idx="60">
                  <c:v>43976</c:v>
                </c:pt>
                <c:pt idx="61">
                  <c:v>43977</c:v>
                </c:pt>
                <c:pt idx="62">
                  <c:v>43978</c:v>
                </c:pt>
                <c:pt idx="63">
                  <c:v>43979</c:v>
                </c:pt>
                <c:pt idx="64">
                  <c:v>43980</c:v>
                </c:pt>
                <c:pt idx="65">
                  <c:v>43983</c:v>
                </c:pt>
                <c:pt idx="66">
                  <c:v>43984</c:v>
                </c:pt>
                <c:pt idx="67">
                  <c:v>43985</c:v>
                </c:pt>
                <c:pt idx="68">
                  <c:v>43986</c:v>
                </c:pt>
                <c:pt idx="69">
                  <c:v>43987</c:v>
                </c:pt>
                <c:pt idx="70">
                  <c:v>43990</c:v>
                </c:pt>
                <c:pt idx="71">
                  <c:v>43991</c:v>
                </c:pt>
                <c:pt idx="72">
                  <c:v>43992</c:v>
                </c:pt>
                <c:pt idx="73">
                  <c:v>43993</c:v>
                </c:pt>
                <c:pt idx="74">
                  <c:v>43994</c:v>
                </c:pt>
                <c:pt idx="75">
                  <c:v>43997</c:v>
                </c:pt>
                <c:pt idx="76">
                  <c:v>43998</c:v>
                </c:pt>
                <c:pt idx="77">
                  <c:v>43999</c:v>
                </c:pt>
                <c:pt idx="78">
                  <c:v>44000</c:v>
                </c:pt>
                <c:pt idx="79">
                  <c:v>44001</c:v>
                </c:pt>
                <c:pt idx="80">
                  <c:v>44004</c:v>
                </c:pt>
                <c:pt idx="81">
                  <c:v>44005</c:v>
                </c:pt>
                <c:pt idx="82">
                  <c:v>44006</c:v>
                </c:pt>
                <c:pt idx="83">
                  <c:v>44007</c:v>
                </c:pt>
                <c:pt idx="84">
                  <c:v>44008</c:v>
                </c:pt>
                <c:pt idx="85">
                  <c:v>44011</c:v>
                </c:pt>
                <c:pt idx="86">
                  <c:v>44012</c:v>
                </c:pt>
                <c:pt idx="87">
                  <c:v>44013</c:v>
                </c:pt>
                <c:pt idx="88">
                  <c:v>44014</c:v>
                </c:pt>
                <c:pt idx="89">
                  <c:v>44015</c:v>
                </c:pt>
                <c:pt idx="90">
                  <c:v>44018</c:v>
                </c:pt>
                <c:pt idx="91">
                  <c:v>44019</c:v>
                </c:pt>
                <c:pt idx="92">
                  <c:v>44020</c:v>
                </c:pt>
                <c:pt idx="93">
                  <c:v>44021</c:v>
                </c:pt>
                <c:pt idx="94">
                  <c:v>44022</c:v>
                </c:pt>
                <c:pt idx="95">
                  <c:v>44025</c:v>
                </c:pt>
                <c:pt idx="96">
                  <c:v>44026</c:v>
                </c:pt>
                <c:pt idx="97">
                  <c:v>44027</c:v>
                </c:pt>
                <c:pt idx="98">
                  <c:v>44028</c:v>
                </c:pt>
                <c:pt idx="99">
                  <c:v>44029</c:v>
                </c:pt>
                <c:pt idx="100">
                  <c:v>44032</c:v>
                </c:pt>
                <c:pt idx="101">
                  <c:v>44033</c:v>
                </c:pt>
                <c:pt idx="102">
                  <c:v>44034</c:v>
                </c:pt>
                <c:pt idx="103">
                  <c:v>44035</c:v>
                </c:pt>
                <c:pt idx="104">
                  <c:v>44036</c:v>
                </c:pt>
                <c:pt idx="105">
                  <c:v>44039</c:v>
                </c:pt>
                <c:pt idx="106">
                  <c:v>44040</c:v>
                </c:pt>
                <c:pt idx="107">
                  <c:v>44041</c:v>
                </c:pt>
                <c:pt idx="108">
                  <c:v>44042</c:v>
                </c:pt>
                <c:pt idx="109">
                  <c:v>44043</c:v>
                </c:pt>
                <c:pt idx="110">
                  <c:v>44046</c:v>
                </c:pt>
                <c:pt idx="111">
                  <c:v>44047</c:v>
                </c:pt>
                <c:pt idx="112">
                  <c:v>44048</c:v>
                </c:pt>
                <c:pt idx="113">
                  <c:v>44049</c:v>
                </c:pt>
                <c:pt idx="114">
                  <c:v>44050</c:v>
                </c:pt>
                <c:pt idx="115">
                  <c:v>44053</c:v>
                </c:pt>
                <c:pt idx="116">
                  <c:v>44054</c:v>
                </c:pt>
                <c:pt idx="117">
                  <c:v>44055</c:v>
                </c:pt>
                <c:pt idx="118">
                  <c:v>44056</c:v>
                </c:pt>
                <c:pt idx="119">
                  <c:v>44057</c:v>
                </c:pt>
                <c:pt idx="120">
                  <c:v>44060</c:v>
                </c:pt>
                <c:pt idx="121">
                  <c:v>44061</c:v>
                </c:pt>
                <c:pt idx="122">
                  <c:v>44062</c:v>
                </c:pt>
                <c:pt idx="123">
                  <c:v>44063</c:v>
                </c:pt>
                <c:pt idx="124">
                  <c:v>44064</c:v>
                </c:pt>
                <c:pt idx="125">
                  <c:v>44067</c:v>
                </c:pt>
                <c:pt idx="126">
                  <c:v>44068</c:v>
                </c:pt>
                <c:pt idx="127">
                  <c:v>44069</c:v>
                </c:pt>
                <c:pt idx="128">
                  <c:v>44070</c:v>
                </c:pt>
                <c:pt idx="129">
                  <c:v>44071</c:v>
                </c:pt>
                <c:pt idx="130">
                  <c:v>44074</c:v>
                </c:pt>
                <c:pt idx="131">
                  <c:v>44075</c:v>
                </c:pt>
                <c:pt idx="132">
                  <c:v>44076</c:v>
                </c:pt>
                <c:pt idx="133">
                  <c:v>44077</c:v>
                </c:pt>
                <c:pt idx="134">
                  <c:v>44078</c:v>
                </c:pt>
                <c:pt idx="135">
                  <c:v>44081</c:v>
                </c:pt>
                <c:pt idx="136">
                  <c:v>44082</c:v>
                </c:pt>
                <c:pt idx="137">
                  <c:v>44083</c:v>
                </c:pt>
                <c:pt idx="138">
                  <c:v>44084</c:v>
                </c:pt>
                <c:pt idx="139">
                  <c:v>44085</c:v>
                </c:pt>
                <c:pt idx="140">
                  <c:v>44088</c:v>
                </c:pt>
                <c:pt idx="141">
                  <c:v>44089</c:v>
                </c:pt>
                <c:pt idx="142">
                  <c:v>44090</c:v>
                </c:pt>
                <c:pt idx="143">
                  <c:v>44091</c:v>
                </c:pt>
                <c:pt idx="144">
                  <c:v>44092</c:v>
                </c:pt>
                <c:pt idx="145">
                  <c:v>44095</c:v>
                </c:pt>
                <c:pt idx="146">
                  <c:v>44096</c:v>
                </c:pt>
                <c:pt idx="147">
                  <c:v>44097</c:v>
                </c:pt>
                <c:pt idx="148">
                  <c:v>44098</c:v>
                </c:pt>
                <c:pt idx="149">
                  <c:v>44099</c:v>
                </c:pt>
                <c:pt idx="150">
                  <c:v>44102</c:v>
                </c:pt>
                <c:pt idx="151">
                  <c:v>44103</c:v>
                </c:pt>
                <c:pt idx="152">
                  <c:v>44104</c:v>
                </c:pt>
                <c:pt idx="153">
                  <c:v>44105</c:v>
                </c:pt>
                <c:pt idx="154">
                  <c:v>44106</c:v>
                </c:pt>
                <c:pt idx="155">
                  <c:v>44109</c:v>
                </c:pt>
                <c:pt idx="156">
                  <c:v>44110</c:v>
                </c:pt>
                <c:pt idx="157">
                  <c:v>44111</c:v>
                </c:pt>
                <c:pt idx="158">
                  <c:v>44112</c:v>
                </c:pt>
                <c:pt idx="159">
                  <c:v>44113</c:v>
                </c:pt>
                <c:pt idx="160">
                  <c:v>44116</c:v>
                </c:pt>
                <c:pt idx="161">
                  <c:v>44117</c:v>
                </c:pt>
                <c:pt idx="162">
                  <c:v>44118</c:v>
                </c:pt>
                <c:pt idx="163">
                  <c:v>44119</c:v>
                </c:pt>
                <c:pt idx="164">
                  <c:v>44120</c:v>
                </c:pt>
                <c:pt idx="165">
                  <c:v>44123</c:v>
                </c:pt>
                <c:pt idx="166">
                  <c:v>44124</c:v>
                </c:pt>
                <c:pt idx="167">
                  <c:v>44125</c:v>
                </c:pt>
                <c:pt idx="168">
                  <c:v>44126</c:v>
                </c:pt>
                <c:pt idx="169">
                  <c:v>44127</c:v>
                </c:pt>
                <c:pt idx="170">
                  <c:v>44130</c:v>
                </c:pt>
                <c:pt idx="171">
                  <c:v>44131</c:v>
                </c:pt>
                <c:pt idx="172">
                  <c:v>44132</c:v>
                </c:pt>
                <c:pt idx="173">
                  <c:v>44133</c:v>
                </c:pt>
                <c:pt idx="174">
                  <c:v>44134</c:v>
                </c:pt>
                <c:pt idx="175">
                  <c:v>44137</c:v>
                </c:pt>
                <c:pt idx="176">
                  <c:v>44138</c:v>
                </c:pt>
                <c:pt idx="177">
                  <c:v>44139</c:v>
                </c:pt>
                <c:pt idx="178">
                  <c:v>44140</c:v>
                </c:pt>
                <c:pt idx="179">
                  <c:v>44141</c:v>
                </c:pt>
                <c:pt idx="180">
                  <c:v>44144</c:v>
                </c:pt>
                <c:pt idx="181">
                  <c:v>44145</c:v>
                </c:pt>
                <c:pt idx="182">
                  <c:v>44146</c:v>
                </c:pt>
                <c:pt idx="183">
                  <c:v>44147</c:v>
                </c:pt>
                <c:pt idx="184">
                  <c:v>44148</c:v>
                </c:pt>
                <c:pt idx="185">
                  <c:v>44151</c:v>
                </c:pt>
                <c:pt idx="186">
                  <c:v>44152</c:v>
                </c:pt>
                <c:pt idx="187">
                  <c:v>44153</c:v>
                </c:pt>
                <c:pt idx="188">
                  <c:v>44154</c:v>
                </c:pt>
                <c:pt idx="189">
                  <c:v>44155</c:v>
                </c:pt>
                <c:pt idx="190">
                  <c:v>44158</c:v>
                </c:pt>
                <c:pt idx="191">
                  <c:v>44159</c:v>
                </c:pt>
                <c:pt idx="192">
                  <c:v>44160</c:v>
                </c:pt>
                <c:pt idx="193">
                  <c:v>44161</c:v>
                </c:pt>
                <c:pt idx="194">
                  <c:v>44162</c:v>
                </c:pt>
                <c:pt idx="195">
                  <c:v>44165</c:v>
                </c:pt>
                <c:pt idx="196">
                  <c:v>44166</c:v>
                </c:pt>
                <c:pt idx="197">
                  <c:v>44167</c:v>
                </c:pt>
                <c:pt idx="198">
                  <c:v>44168</c:v>
                </c:pt>
                <c:pt idx="199">
                  <c:v>44169</c:v>
                </c:pt>
                <c:pt idx="200">
                  <c:v>44172</c:v>
                </c:pt>
                <c:pt idx="201">
                  <c:v>44173</c:v>
                </c:pt>
                <c:pt idx="202">
                  <c:v>44174</c:v>
                </c:pt>
                <c:pt idx="203">
                  <c:v>44175</c:v>
                </c:pt>
                <c:pt idx="204">
                  <c:v>44176</c:v>
                </c:pt>
                <c:pt idx="205">
                  <c:v>44179</c:v>
                </c:pt>
                <c:pt idx="206">
                  <c:v>44180</c:v>
                </c:pt>
                <c:pt idx="207">
                  <c:v>44181</c:v>
                </c:pt>
                <c:pt idx="208">
                  <c:v>44182</c:v>
                </c:pt>
                <c:pt idx="209">
                  <c:v>44183</c:v>
                </c:pt>
                <c:pt idx="210">
                  <c:v>44186</c:v>
                </c:pt>
                <c:pt idx="211">
                  <c:v>44187</c:v>
                </c:pt>
                <c:pt idx="212">
                  <c:v>44188</c:v>
                </c:pt>
                <c:pt idx="213">
                  <c:v>44189</c:v>
                </c:pt>
                <c:pt idx="214">
                  <c:v>44190</c:v>
                </c:pt>
                <c:pt idx="215">
                  <c:v>44193</c:v>
                </c:pt>
                <c:pt idx="216">
                  <c:v>44194</c:v>
                </c:pt>
                <c:pt idx="217">
                  <c:v>44195</c:v>
                </c:pt>
                <c:pt idx="218">
                  <c:v>44196</c:v>
                </c:pt>
                <c:pt idx="219">
                  <c:v>44197</c:v>
                </c:pt>
                <c:pt idx="220">
                  <c:v>44200</c:v>
                </c:pt>
                <c:pt idx="221">
                  <c:v>44201</c:v>
                </c:pt>
                <c:pt idx="222">
                  <c:v>44202</c:v>
                </c:pt>
                <c:pt idx="223">
                  <c:v>44203</c:v>
                </c:pt>
                <c:pt idx="224">
                  <c:v>44204</c:v>
                </c:pt>
                <c:pt idx="225">
                  <c:v>44207</c:v>
                </c:pt>
                <c:pt idx="226">
                  <c:v>44208</c:v>
                </c:pt>
                <c:pt idx="227">
                  <c:v>44209</c:v>
                </c:pt>
                <c:pt idx="228">
                  <c:v>44210</c:v>
                </c:pt>
                <c:pt idx="229">
                  <c:v>44211</c:v>
                </c:pt>
                <c:pt idx="230">
                  <c:v>44214</c:v>
                </c:pt>
                <c:pt idx="231">
                  <c:v>44215</c:v>
                </c:pt>
                <c:pt idx="232">
                  <c:v>44216</c:v>
                </c:pt>
                <c:pt idx="233">
                  <c:v>44217</c:v>
                </c:pt>
                <c:pt idx="234">
                  <c:v>44218</c:v>
                </c:pt>
                <c:pt idx="235">
                  <c:v>44221</c:v>
                </c:pt>
                <c:pt idx="236">
                  <c:v>44222</c:v>
                </c:pt>
                <c:pt idx="237">
                  <c:v>44223</c:v>
                </c:pt>
                <c:pt idx="238">
                  <c:v>44224</c:v>
                </c:pt>
                <c:pt idx="239">
                  <c:v>44225</c:v>
                </c:pt>
                <c:pt idx="240">
                  <c:v>44228</c:v>
                </c:pt>
                <c:pt idx="241">
                  <c:v>44229</c:v>
                </c:pt>
                <c:pt idx="242">
                  <c:v>44230</c:v>
                </c:pt>
                <c:pt idx="243">
                  <c:v>44231</c:v>
                </c:pt>
                <c:pt idx="244">
                  <c:v>44232</c:v>
                </c:pt>
                <c:pt idx="245">
                  <c:v>44235</c:v>
                </c:pt>
                <c:pt idx="246">
                  <c:v>44236</c:v>
                </c:pt>
                <c:pt idx="247">
                  <c:v>44237</c:v>
                </c:pt>
                <c:pt idx="248">
                  <c:v>44238</c:v>
                </c:pt>
                <c:pt idx="249">
                  <c:v>44239</c:v>
                </c:pt>
                <c:pt idx="250">
                  <c:v>44242</c:v>
                </c:pt>
                <c:pt idx="251">
                  <c:v>44243</c:v>
                </c:pt>
                <c:pt idx="252">
                  <c:v>44244</c:v>
                </c:pt>
                <c:pt idx="253">
                  <c:v>44245</c:v>
                </c:pt>
                <c:pt idx="254">
                  <c:v>44246</c:v>
                </c:pt>
                <c:pt idx="255">
                  <c:v>44249</c:v>
                </c:pt>
                <c:pt idx="256">
                  <c:v>44250</c:v>
                </c:pt>
                <c:pt idx="257">
                  <c:v>44251</c:v>
                </c:pt>
                <c:pt idx="258">
                  <c:v>44252</c:v>
                </c:pt>
                <c:pt idx="259">
                  <c:v>44253</c:v>
                </c:pt>
                <c:pt idx="260">
                  <c:v>44256</c:v>
                </c:pt>
                <c:pt idx="261">
                  <c:v>44257</c:v>
                </c:pt>
                <c:pt idx="262">
                  <c:v>44258</c:v>
                </c:pt>
                <c:pt idx="263">
                  <c:v>44259</c:v>
                </c:pt>
                <c:pt idx="264">
                  <c:v>44260</c:v>
                </c:pt>
                <c:pt idx="265">
                  <c:v>44263</c:v>
                </c:pt>
                <c:pt idx="266">
                  <c:v>44264</c:v>
                </c:pt>
                <c:pt idx="267">
                  <c:v>44265</c:v>
                </c:pt>
                <c:pt idx="268">
                  <c:v>44266</c:v>
                </c:pt>
                <c:pt idx="269">
                  <c:v>44267</c:v>
                </c:pt>
                <c:pt idx="270">
                  <c:v>44270</c:v>
                </c:pt>
                <c:pt idx="271">
                  <c:v>44271</c:v>
                </c:pt>
                <c:pt idx="272">
                  <c:v>44272</c:v>
                </c:pt>
                <c:pt idx="273">
                  <c:v>44273</c:v>
                </c:pt>
                <c:pt idx="274">
                  <c:v>44274</c:v>
                </c:pt>
                <c:pt idx="275">
                  <c:v>44277</c:v>
                </c:pt>
                <c:pt idx="276">
                  <c:v>44278</c:v>
                </c:pt>
                <c:pt idx="277">
                  <c:v>44279</c:v>
                </c:pt>
                <c:pt idx="278">
                  <c:v>44280</c:v>
                </c:pt>
                <c:pt idx="279">
                  <c:v>44281</c:v>
                </c:pt>
                <c:pt idx="280">
                  <c:v>44284</c:v>
                </c:pt>
                <c:pt idx="281">
                  <c:v>44285</c:v>
                </c:pt>
                <c:pt idx="282">
                  <c:v>44286</c:v>
                </c:pt>
                <c:pt idx="283">
                  <c:v>44287</c:v>
                </c:pt>
                <c:pt idx="284">
                  <c:v>44288</c:v>
                </c:pt>
                <c:pt idx="285">
                  <c:v>44291</c:v>
                </c:pt>
                <c:pt idx="286">
                  <c:v>44292</c:v>
                </c:pt>
                <c:pt idx="287">
                  <c:v>44293</c:v>
                </c:pt>
                <c:pt idx="288">
                  <c:v>44294</c:v>
                </c:pt>
                <c:pt idx="289">
                  <c:v>44295</c:v>
                </c:pt>
                <c:pt idx="290">
                  <c:v>44298</c:v>
                </c:pt>
                <c:pt idx="291">
                  <c:v>44299</c:v>
                </c:pt>
                <c:pt idx="292">
                  <c:v>44300</c:v>
                </c:pt>
                <c:pt idx="293">
                  <c:v>44301</c:v>
                </c:pt>
                <c:pt idx="294">
                  <c:v>44302</c:v>
                </c:pt>
                <c:pt idx="295">
                  <c:v>44305</c:v>
                </c:pt>
                <c:pt idx="296">
                  <c:v>44306</c:v>
                </c:pt>
                <c:pt idx="297">
                  <c:v>44307</c:v>
                </c:pt>
                <c:pt idx="298">
                  <c:v>44308</c:v>
                </c:pt>
                <c:pt idx="299">
                  <c:v>44309</c:v>
                </c:pt>
                <c:pt idx="300">
                  <c:v>44312</c:v>
                </c:pt>
                <c:pt idx="301">
                  <c:v>44313</c:v>
                </c:pt>
                <c:pt idx="302">
                  <c:v>44314</c:v>
                </c:pt>
                <c:pt idx="303">
                  <c:v>44315</c:v>
                </c:pt>
                <c:pt idx="304">
                  <c:v>44316</c:v>
                </c:pt>
                <c:pt idx="305">
                  <c:v>44319</c:v>
                </c:pt>
                <c:pt idx="306">
                  <c:v>44320</c:v>
                </c:pt>
                <c:pt idx="307">
                  <c:v>44321</c:v>
                </c:pt>
                <c:pt idx="308">
                  <c:v>44322</c:v>
                </c:pt>
                <c:pt idx="309">
                  <c:v>44323</c:v>
                </c:pt>
                <c:pt idx="310">
                  <c:v>44326</c:v>
                </c:pt>
                <c:pt idx="311">
                  <c:v>44327</c:v>
                </c:pt>
                <c:pt idx="312">
                  <c:v>44328</c:v>
                </c:pt>
                <c:pt idx="313">
                  <c:v>44329</c:v>
                </c:pt>
                <c:pt idx="314">
                  <c:v>44330</c:v>
                </c:pt>
                <c:pt idx="315">
                  <c:v>44333</c:v>
                </c:pt>
                <c:pt idx="316">
                  <c:v>44334</c:v>
                </c:pt>
                <c:pt idx="317">
                  <c:v>44335</c:v>
                </c:pt>
                <c:pt idx="318">
                  <c:v>44336</c:v>
                </c:pt>
                <c:pt idx="319">
                  <c:v>44337</c:v>
                </c:pt>
                <c:pt idx="320">
                  <c:v>44340</c:v>
                </c:pt>
                <c:pt idx="321">
                  <c:v>44341</c:v>
                </c:pt>
                <c:pt idx="322">
                  <c:v>44342</c:v>
                </c:pt>
                <c:pt idx="323">
                  <c:v>44343</c:v>
                </c:pt>
                <c:pt idx="324">
                  <c:v>44344</c:v>
                </c:pt>
                <c:pt idx="325">
                  <c:v>44347</c:v>
                </c:pt>
                <c:pt idx="326">
                  <c:v>44348</c:v>
                </c:pt>
                <c:pt idx="327">
                  <c:v>44349</c:v>
                </c:pt>
                <c:pt idx="328">
                  <c:v>44350</c:v>
                </c:pt>
                <c:pt idx="329">
                  <c:v>44351</c:v>
                </c:pt>
                <c:pt idx="330">
                  <c:v>44354</c:v>
                </c:pt>
                <c:pt idx="331">
                  <c:v>44355</c:v>
                </c:pt>
                <c:pt idx="332">
                  <c:v>44356</c:v>
                </c:pt>
                <c:pt idx="333">
                  <c:v>44357</c:v>
                </c:pt>
                <c:pt idx="334">
                  <c:v>44358</c:v>
                </c:pt>
                <c:pt idx="335">
                  <c:v>44361</c:v>
                </c:pt>
                <c:pt idx="336">
                  <c:v>44362</c:v>
                </c:pt>
                <c:pt idx="337">
                  <c:v>44363</c:v>
                </c:pt>
                <c:pt idx="338">
                  <c:v>44364</c:v>
                </c:pt>
                <c:pt idx="339">
                  <c:v>44365</c:v>
                </c:pt>
                <c:pt idx="340">
                  <c:v>44368</c:v>
                </c:pt>
                <c:pt idx="341">
                  <c:v>44369</c:v>
                </c:pt>
                <c:pt idx="342">
                  <c:v>44370</c:v>
                </c:pt>
                <c:pt idx="343">
                  <c:v>44371</c:v>
                </c:pt>
                <c:pt idx="344">
                  <c:v>44372</c:v>
                </c:pt>
                <c:pt idx="345">
                  <c:v>44375</c:v>
                </c:pt>
                <c:pt idx="346">
                  <c:v>44376</c:v>
                </c:pt>
                <c:pt idx="347">
                  <c:v>44377</c:v>
                </c:pt>
                <c:pt idx="348">
                  <c:v>44378</c:v>
                </c:pt>
                <c:pt idx="349">
                  <c:v>44379</c:v>
                </c:pt>
                <c:pt idx="350">
                  <c:v>44382</c:v>
                </c:pt>
                <c:pt idx="351">
                  <c:v>44383</c:v>
                </c:pt>
                <c:pt idx="352">
                  <c:v>44384</c:v>
                </c:pt>
                <c:pt idx="353">
                  <c:v>44385</c:v>
                </c:pt>
                <c:pt idx="354">
                  <c:v>44386</c:v>
                </c:pt>
                <c:pt idx="355">
                  <c:v>44389</c:v>
                </c:pt>
                <c:pt idx="356">
                  <c:v>44390</c:v>
                </c:pt>
                <c:pt idx="357">
                  <c:v>44391</c:v>
                </c:pt>
                <c:pt idx="358">
                  <c:v>44392</c:v>
                </c:pt>
                <c:pt idx="359">
                  <c:v>44393</c:v>
                </c:pt>
                <c:pt idx="360">
                  <c:v>44396</c:v>
                </c:pt>
                <c:pt idx="361">
                  <c:v>44397</c:v>
                </c:pt>
                <c:pt idx="362">
                  <c:v>44398</c:v>
                </c:pt>
                <c:pt idx="363">
                  <c:v>44399</c:v>
                </c:pt>
                <c:pt idx="364">
                  <c:v>44400</c:v>
                </c:pt>
                <c:pt idx="365">
                  <c:v>44403</c:v>
                </c:pt>
                <c:pt idx="366">
                  <c:v>44404</c:v>
                </c:pt>
                <c:pt idx="367">
                  <c:v>44405</c:v>
                </c:pt>
                <c:pt idx="368">
                  <c:v>44406</c:v>
                </c:pt>
                <c:pt idx="369">
                  <c:v>44407</c:v>
                </c:pt>
                <c:pt idx="370">
                  <c:v>44410</c:v>
                </c:pt>
                <c:pt idx="371">
                  <c:v>44411</c:v>
                </c:pt>
                <c:pt idx="372">
                  <c:v>44412</c:v>
                </c:pt>
                <c:pt idx="373">
                  <c:v>44413</c:v>
                </c:pt>
                <c:pt idx="374">
                  <c:v>44414</c:v>
                </c:pt>
                <c:pt idx="375">
                  <c:v>44417</c:v>
                </c:pt>
                <c:pt idx="376">
                  <c:v>44418</c:v>
                </c:pt>
                <c:pt idx="377">
                  <c:v>44419</c:v>
                </c:pt>
                <c:pt idx="378">
                  <c:v>44420</c:v>
                </c:pt>
                <c:pt idx="379">
                  <c:v>44421</c:v>
                </c:pt>
                <c:pt idx="380">
                  <c:v>44424</c:v>
                </c:pt>
                <c:pt idx="381">
                  <c:v>44425</c:v>
                </c:pt>
                <c:pt idx="382">
                  <c:v>44426</c:v>
                </c:pt>
                <c:pt idx="383">
                  <c:v>44427</c:v>
                </c:pt>
                <c:pt idx="384">
                  <c:v>44428</c:v>
                </c:pt>
                <c:pt idx="385">
                  <c:v>44431</c:v>
                </c:pt>
                <c:pt idx="386">
                  <c:v>44432</c:v>
                </c:pt>
                <c:pt idx="387">
                  <c:v>44433</c:v>
                </c:pt>
                <c:pt idx="388">
                  <c:v>44434</c:v>
                </c:pt>
                <c:pt idx="389">
                  <c:v>44435</c:v>
                </c:pt>
                <c:pt idx="390">
                  <c:v>44438</c:v>
                </c:pt>
                <c:pt idx="391">
                  <c:v>44439</c:v>
                </c:pt>
                <c:pt idx="392">
                  <c:v>44440</c:v>
                </c:pt>
                <c:pt idx="393">
                  <c:v>44441</c:v>
                </c:pt>
                <c:pt idx="394">
                  <c:v>44442</c:v>
                </c:pt>
                <c:pt idx="395">
                  <c:v>44445</c:v>
                </c:pt>
                <c:pt idx="396">
                  <c:v>44446</c:v>
                </c:pt>
                <c:pt idx="397">
                  <c:v>44447</c:v>
                </c:pt>
                <c:pt idx="398">
                  <c:v>44448</c:v>
                </c:pt>
                <c:pt idx="399">
                  <c:v>44449</c:v>
                </c:pt>
                <c:pt idx="400">
                  <c:v>44452</c:v>
                </c:pt>
                <c:pt idx="401">
                  <c:v>44453</c:v>
                </c:pt>
                <c:pt idx="402">
                  <c:v>44454</c:v>
                </c:pt>
                <c:pt idx="403">
                  <c:v>44455</c:v>
                </c:pt>
                <c:pt idx="404">
                  <c:v>44456</c:v>
                </c:pt>
                <c:pt idx="405">
                  <c:v>44459</c:v>
                </c:pt>
                <c:pt idx="406">
                  <c:v>44460</c:v>
                </c:pt>
                <c:pt idx="407">
                  <c:v>44461</c:v>
                </c:pt>
                <c:pt idx="408">
                  <c:v>44462</c:v>
                </c:pt>
                <c:pt idx="409">
                  <c:v>44463</c:v>
                </c:pt>
                <c:pt idx="410">
                  <c:v>44466</c:v>
                </c:pt>
                <c:pt idx="411">
                  <c:v>44467</c:v>
                </c:pt>
                <c:pt idx="412">
                  <c:v>44468</c:v>
                </c:pt>
                <c:pt idx="413">
                  <c:v>44469</c:v>
                </c:pt>
                <c:pt idx="414">
                  <c:v>44470</c:v>
                </c:pt>
                <c:pt idx="415">
                  <c:v>44473</c:v>
                </c:pt>
                <c:pt idx="416">
                  <c:v>44474</c:v>
                </c:pt>
                <c:pt idx="417">
                  <c:v>44475</c:v>
                </c:pt>
                <c:pt idx="418">
                  <c:v>44476</c:v>
                </c:pt>
                <c:pt idx="419">
                  <c:v>44477</c:v>
                </c:pt>
                <c:pt idx="420">
                  <c:v>44480</c:v>
                </c:pt>
                <c:pt idx="421">
                  <c:v>44481</c:v>
                </c:pt>
                <c:pt idx="422">
                  <c:v>44482</c:v>
                </c:pt>
                <c:pt idx="423">
                  <c:v>44483</c:v>
                </c:pt>
                <c:pt idx="424">
                  <c:v>44484</c:v>
                </c:pt>
                <c:pt idx="425">
                  <c:v>44487</c:v>
                </c:pt>
                <c:pt idx="426">
                  <c:v>44488</c:v>
                </c:pt>
                <c:pt idx="427">
                  <c:v>44489</c:v>
                </c:pt>
                <c:pt idx="428">
                  <c:v>44490</c:v>
                </c:pt>
                <c:pt idx="429">
                  <c:v>44491</c:v>
                </c:pt>
                <c:pt idx="430">
                  <c:v>44494</c:v>
                </c:pt>
                <c:pt idx="431">
                  <c:v>44495</c:v>
                </c:pt>
                <c:pt idx="432">
                  <c:v>44496</c:v>
                </c:pt>
                <c:pt idx="433">
                  <c:v>44497</c:v>
                </c:pt>
                <c:pt idx="434">
                  <c:v>44498</c:v>
                </c:pt>
                <c:pt idx="435">
                  <c:v>44501</c:v>
                </c:pt>
                <c:pt idx="436">
                  <c:v>44502</c:v>
                </c:pt>
                <c:pt idx="437">
                  <c:v>44503</c:v>
                </c:pt>
                <c:pt idx="438">
                  <c:v>44504</c:v>
                </c:pt>
                <c:pt idx="439">
                  <c:v>44505</c:v>
                </c:pt>
                <c:pt idx="440">
                  <c:v>44508</c:v>
                </c:pt>
                <c:pt idx="441">
                  <c:v>44509</c:v>
                </c:pt>
                <c:pt idx="442">
                  <c:v>44510</c:v>
                </c:pt>
                <c:pt idx="443">
                  <c:v>44511</c:v>
                </c:pt>
                <c:pt idx="444">
                  <c:v>44512</c:v>
                </c:pt>
                <c:pt idx="445">
                  <c:v>44515</c:v>
                </c:pt>
                <c:pt idx="446">
                  <c:v>44516</c:v>
                </c:pt>
                <c:pt idx="447">
                  <c:v>44517</c:v>
                </c:pt>
                <c:pt idx="448">
                  <c:v>44518</c:v>
                </c:pt>
                <c:pt idx="449">
                  <c:v>44519</c:v>
                </c:pt>
                <c:pt idx="450">
                  <c:v>44522</c:v>
                </c:pt>
                <c:pt idx="451">
                  <c:v>44523</c:v>
                </c:pt>
                <c:pt idx="452">
                  <c:v>44524</c:v>
                </c:pt>
                <c:pt idx="453">
                  <c:v>44525</c:v>
                </c:pt>
                <c:pt idx="454">
                  <c:v>44526</c:v>
                </c:pt>
                <c:pt idx="455">
                  <c:v>44529</c:v>
                </c:pt>
                <c:pt idx="456">
                  <c:v>44530</c:v>
                </c:pt>
                <c:pt idx="457">
                  <c:v>44531</c:v>
                </c:pt>
                <c:pt idx="458">
                  <c:v>44532</c:v>
                </c:pt>
                <c:pt idx="459">
                  <c:v>44533</c:v>
                </c:pt>
                <c:pt idx="460">
                  <c:v>44536</c:v>
                </c:pt>
                <c:pt idx="461">
                  <c:v>44537</c:v>
                </c:pt>
                <c:pt idx="462">
                  <c:v>44538</c:v>
                </c:pt>
                <c:pt idx="463">
                  <c:v>44539</c:v>
                </c:pt>
                <c:pt idx="464">
                  <c:v>44540</c:v>
                </c:pt>
                <c:pt idx="465">
                  <c:v>44543</c:v>
                </c:pt>
                <c:pt idx="466">
                  <c:v>44544</c:v>
                </c:pt>
                <c:pt idx="467">
                  <c:v>44545</c:v>
                </c:pt>
                <c:pt idx="468">
                  <c:v>44546</c:v>
                </c:pt>
                <c:pt idx="469">
                  <c:v>44547</c:v>
                </c:pt>
                <c:pt idx="470">
                  <c:v>44550</c:v>
                </c:pt>
                <c:pt idx="471">
                  <c:v>44551</c:v>
                </c:pt>
                <c:pt idx="472">
                  <c:v>44552</c:v>
                </c:pt>
                <c:pt idx="473">
                  <c:v>44553</c:v>
                </c:pt>
                <c:pt idx="474">
                  <c:v>44554</c:v>
                </c:pt>
                <c:pt idx="475">
                  <c:v>44557</c:v>
                </c:pt>
                <c:pt idx="476">
                  <c:v>44558</c:v>
                </c:pt>
                <c:pt idx="477">
                  <c:v>44559</c:v>
                </c:pt>
                <c:pt idx="478">
                  <c:v>44560</c:v>
                </c:pt>
                <c:pt idx="479">
                  <c:v>44561</c:v>
                </c:pt>
                <c:pt idx="480">
                  <c:v>44564</c:v>
                </c:pt>
                <c:pt idx="481">
                  <c:v>44565</c:v>
                </c:pt>
                <c:pt idx="482">
                  <c:v>44566</c:v>
                </c:pt>
                <c:pt idx="483">
                  <c:v>44567</c:v>
                </c:pt>
                <c:pt idx="484">
                  <c:v>44568</c:v>
                </c:pt>
                <c:pt idx="485">
                  <c:v>44571</c:v>
                </c:pt>
                <c:pt idx="486">
                  <c:v>44572</c:v>
                </c:pt>
                <c:pt idx="487">
                  <c:v>44573</c:v>
                </c:pt>
                <c:pt idx="488">
                  <c:v>44574</c:v>
                </c:pt>
                <c:pt idx="489">
                  <c:v>44575</c:v>
                </c:pt>
                <c:pt idx="490">
                  <c:v>44578</c:v>
                </c:pt>
                <c:pt idx="491">
                  <c:v>44579</c:v>
                </c:pt>
                <c:pt idx="492">
                  <c:v>44580</c:v>
                </c:pt>
                <c:pt idx="493">
                  <c:v>44581</c:v>
                </c:pt>
                <c:pt idx="494">
                  <c:v>44582</c:v>
                </c:pt>
                <c:pt idx="495">
                  <c:v>44585</c:v>
                </c:pt>
                <c:pt idx="496">
                  <c:v>44586</c:v>
                </c:pt>
                <c:pt idx="497">
                  <c:v>44587</c:v>
                </c:pt>
                <c:pt idx="498">
                  <c:v>44588</c:v>
                </c:pt>
                <c:pt idx="499">
                  <c:v>44589</c:v>
                </c:pt>
                <c:pt idx="500">
                  <c:v>44592</c:v>
                </c:pt>
                <c:pt idx="501">
                  <c:v>44593</c:v>
                </c:pt>
                <c:pt idx="502">
                  <c:v>44594</c:v>
                </c:pt>
                <c:pt idx="503">
                  <c:v>44595</c:v>
                </c:pt>
                <c:pt idx="504">
                  <c:v>44596</c:v>
                </c:pt>
                <c:pt idx="505">
                  <c:v>44599</c:v>
                </c:pt>
                <c:pt idx="506">
                  <c:v>44600</c:v>
                </c:pt>
                <c:pt idx="507">
                  <c:v>44601</c:v>
                </c:pt>
                <c:pt idx="508">
                  <c:v>44602</c:v>
                </c:pt>
                <c:pt idx="509">
                  <c:v>44603</c:v>
                </c:pt>
                <c:pt idx="510">
                  <c:v>44606</c:v>
                </c:pt>
                <c:pt idx="511">
                  <c:v>44607</c:v>
                </c:pt>
                <c:pt idx="512">
                  <c:v>44608</c:v>
                </c:pt>
                <c:pt idx="513">
                  <c:v>44609</c:v>
                </c:pt>
                <c:pt idx="514">
                  <c:v>44610</c:v>
                </c:pt>
                <c:pt idx="515">
                  <c:v>44613</c:v>
                </c:pt>
                <c:pt idx="516">
                  <c:v>44614</c:v>
                </c:pt>
                <c:pt idx="517">
                  <c:v>44615</c:v>
                </c:pt>
                <c:pt idx="518">
                  <c:v>44616</c:v>
                </c:pt>
                <c:pt idx="519">
                  <c:v>44617</c:v>
                </c:pt>
                <c:pt idx="520">
                  <c:v>44620</c:v>
                </c:pt>
                <c:pt idx="521">
                  <c:v>44621</c:v>
                </c:pt>
                <c:pt idx="522">
                  <c:v>44622</c:v>
                </c:pt>
                <c:pt idx="523">
                  <c:v>44623</c:v>
                </c:pt>
                <c:pt idx="524">
                  <c:v>44624</c:v>
                </c:pt>
                <c:pt idx="525">
                  <c:v>44627</c:v>
                </c:pt>
                <c:pt idx="526">
                  <c:v>44628</c:v>
                </c:pt>
                <c:pt idx="527">
                  <c:v>44629</c:v>
                </c:pt>
                <c:pt idx="528">
                  <c:v>44630</c:v>
                </c:pt>
                <c:pt idx="529">
                  <c:v>44631</c:v>
                </c:pt>
                <c:pt idx="530">
                  <c:v>44634</c:v>
                </c:pt>
                <c:pt idx="531">
                  <c:v>44635</c:v>
                </c:pt>
                <c:pt idx="532">
                  <c:v>44636</c:v>
                </c:pt>
                <c:pt idx="533">
                  <c:v>44637</c:v>
                </c:pt>
                <c:pt idx="534">
                  <c:v>44638</c:v>
                </c:pt>
                <c:pt idx="535">
                  <c:v>44639</c:v>
                </c:pt>
                <c:pt idx="536">
                  <c:v>44640</c:v>
                </c:pt>
                <c:pt idx="537">
                  <c:v>44641</c:v>
                </c:pt>
                <c:pt idx="538">
                  <c:v>44642</c:v>
                </c:pt>
                <c:pt idx="539">
                  <c:v>44643</c:v>
                </c:pt>
                <c:pt idx="540">
                  <c:v>44644</c:v>
                </c:pt>
                <c:pt idx="541">
                  <c:v>44645</c:v>
                </c:pt>
                <c:pt idx="542">
                  <c:v>44646</c:v>
                </c:pt>
                <c:pt idx="543">
                  <c:v>44647</c:v>
                </c:pt>
                <c:pt idx="544">
                  <c:v>44648</c:v>
                </c:pt>
                <c:pt idx="545">
                  <c:v>44649</c:v>
                </c:pt>
                <c:pt idx="546">
                  <c:v>44650</c:v>
                </c:pt>
                <c:pt idx="547">
                  <c:v>44651</c:v>
                </c:pt>
                <c:pt idx="548">
                  <c:v>44652</c:v>
                </c:pt>
                <c:pt idx="549">
                  <c:v>44653</c:v>
                </c:pt>
                <c:pt idx="550">
                  <c:v>44654</c:v>
                </c:pt>
                <c:pt idx="551">
                  <c:v>44655</c:v>
                </c:pt>
                <c:pt idx="552">
                  <c:v>44656</c:v>
                </c:pt>
                <c:pt idx="553">
                  <c:v>44657</c:v>
                </c:pt>
                <c:pt idx="554">
                  <c:v>44658</c:v>
                </c:pt>
                <c:pt idx="555">
                  <c:v>44659</c:v>
                </c:pt>
                <c:pt idx="556">
                  <c:v>44660</c:v>
                </c:pt>
                <c:pt idx="557">
                  <c:v>44661</c:v>
                </c:pt>
                <c:pt idx="558">
                  <c:v>44662</c:v>
                </c:pt>
                <c:pt idx="559">
                  <c:v>44663</c:v>
                </c:pt>
                <c:pt idx="560">
                  <c:v>44664</c:v>
                </c:pt>
                <c:pt idx="561">
                  <c:v>44665</c:v>
                </c:pt>
                <c:pt idx="562">
                  <c:v>44666</c:v>
                </c:pt>
                <c:pt idx="563">
                  <c:v>44667</c:v>
                </c:pt>
                <c:pt idx="564">
                  <c:v>44668</c:v>
                </c:pt>
                <c:pt idx="565">
                  <c:v>44669</c:v>
                </c:pt>
                <c:pt idx="566">
                  <c:v>44670</c:v>
                </c:pt>
                <c:pt idx="567">
                  <c:v>44671</c:v>
                </c:pt>
                <c:pt idx="568">
                  <c:v>44672</c:v>
                </c:pt>
                <c:pt idx="569">
                  <c:v>44673</c:v>
                </c:pt>
                <c:pt idx="570">
                  <c:v>44676</c:v>
                </c:pt>
                <c:pt idx="571">
                  <c:v>44677</c:v>
                </c:pt>
                <c:pt idx="572">
                  <c:v>44678</c:v>
                </c:pt>
                <c:pt idx="573">
                  <c:v>44679</c:v>
                </c:pt>
                <c:pt idx="574">
                  <c:v>44680</c:v>
                </c:pt>
                <c:pt idx="575">
                  <c:v>44683</c:v>
                </c:pt>
                <c:pt idx="576">
                  <c:v>44684</c:v>
                </c:pt>
                <c:pt idx="577">
                  <c:v>44685</c:v>
                </c:pt>
                <c:pt idx="578">
                  <c:v>44686</c:v>
                </c:pt>
                <c:pt idx="579">
                  <c:v>44687</c:v>
                </c:pt>
                <c:pt idx="580">
                  <c:v>44690</c:v>
                </c:pt>
                <c:pt idx="581">
                  <c:v>44691</c:v>
                </c:pt>
                <c:pt idx="582">
                  <c:v>44692</c:v>
                </c:pt>
                <c:pt idx="583">
                  <c:v>44693</c:v>
                </c:pt>
                <c:pt idx="584">
                  <c:v>44694</c:v>
                </c:pt>
                <c:pt idx="585">
                  <c:v>44697</c:v>
                </c:pt>
                <c:pt idx="586">
                  <c:v>44698</c:v>
                </c:pt>
                <c:pt idx="587">
                  <c:v>44699</c:v>
                </c:pt>
                <c:pt idx="588">
                  <c:v>44700</c:v>
                </c:pt>
                <c:pt idx="589">
                  <c:v>44701</c:v>
                </c:pt>
                <c:pt idx="590">
                  <c:v>44704</c:v>
                </c:pt>
                <c:pt idx="591">
                  <c:v>44705</c:v>
                </c:pt>
                <c:pt idx="592">
                  <c:v>44706</c:v>
                </c:pt>
                <c:pt idx="593">
                  <c:v>44707</c:v>
                </c:pt>
                <c:pt idx="594">
                  <c:v>44708</c:v>
                </c:pt>
                <c:pt idx="595">
                  <c:v>44711</c:v>
                </c:pt>
                <c:pt idx="596">
                  <c:v>44712</c:v>
                </c:pt>
                <c:pt idx="597">
                  <c:v>44713</c:v>
                </c:pt>
                <c:pt idx="598">
                  <c:v>44714</c:v>
                </c:pt>
                <c:pt idx="599">
                  <c:v>44715</c:v>
                </c:pt>
                <c:pt idx="600">
                  <c:v>44718</c:v>
                </c:pt>
                <c:pt idx="601">
                  <c:v>44719</c:v>
                </c:pt>
                <c:pt idx="602">
                  <c:v>44720</c:v>
                </c:pt>
                <c:pt idx="603">
                  <c:v>44721</c:v>
                </c:pt>
                <c:pt idx="604">
                  <c:v>44722</c:v>
                </c:pt>
                <c:pt idx="605">
                  <c:v>44725</c:v>
                </c:pt>
                <c:pt idx="606">
                  <c:v>44726</c:v>
                </c:pt>
                <c:pt idx="607">
                  <c:v>44727</c:v>
                </c:pt>
                <c:pt idx="608">
                  <c:v>44728</c:v>
                </c:pt>
                <c:pt idx="609">
                  <c:v>44729</c:v>
                </c:pt>
                <c:pt idx="610">
                  <c:v>44732</c:v>
                </c:pt>
                <c:pt idx="611">
                  <c:v>44733</c:v>
                </c:pt>
                <c:pt idx="612">
                  <c:v>44734</c:v>
                </c:pt>
                <c:pt idx="613">
                  <c:v>44735</c:v>
                </c:pt>
                <c:pt idx="614">
                  <c:v>44736</c:v>
                </c:pt>
                <c:pt idx="615">
                  <c:v>44739</c:v>
                </c:pt>
                <c:pt idx="616">
                  <c:v>44740</c:v>
                </c:pt>
                <c:pt idx="617">
                  <c:v>44741</c:v>
                </c:pt>
              </c:numCache>
            </c:numRef>
          </c:cat>
          <c:val>
            <c:numRef>
              <c:f>TomTom!$AE$75:$AE$965</c:f>
              <c:numCache>
                <c:formatCode>0.00</c:formatCode>
                <c:ptCount val="891"/>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100</c:v>
                </c:pt>
                <c:pt idx="137">
                  <c:v>100</c:v>
                </c:pt>
                <c:pt idx="138">
                  <c:v>100</c:v>
                </c:pt>
                <c:pt idx="139">
                  <c:v>100</c:v>
                </c:pt>
                <c:pt idx="140">
                  <c:v>100</c:v>
                </c:pt>
                <c:pt idx="141">
                  <c:v>100</c:v>
                </c:pt>
                <c:pt idx="142">
                  <c:v>100</c:v>
                </c:pt>
                <c:pt idx="143">
                  <c:v>100</c:v>
                </c:pt>
                <c:pt idx="144">
                  <c:v>100</c:v>
                </c:pt>
                <c:pt idx="145">
                  <c:v>100</c:v>
                </c:pt>
                <c:pt idx="146">
                  <c:v>100</c:v>
                </c:pt>
                <c:pt idx="147">
                  <c:v>100</c:v>
                </c:pt>
                <c:pt idx="148">
                  <c:v>100</c:v>
                </c:pt>
                <c:pt idx="149">
                  <c:v>100</c:v>
                </c:pt>
                <c:pt idx="150">
                  <c:v>100</c:v>
                </c:pt>
                <c:pt idx="151">
                  <c:v>100</c:v>
                </c:pt>
                <c:pt idx="152">
                  <c:v>100</c:v>
                </c:pt>
                <c:pt idx="153">
                  <c:v>100</c:v>
                </c:pt>
                <c:pt idx="154">
                  <c:v>100</c:v>
                </c:pt>
                <c:pt idx="155">
                  <c:v>100</c:v>
                </c:pt>
                <c:pt idx="156">
                  <c:v>100</c:v>
                </c:pt>
                <c:pt idx="157">
                  <c:v>100</c:v>
                </c:pt>
                <c:pt idx="158">
                  <c:v>100</c:v>
                </c:pt>
                <c:pt idx="159">
                  <c:v>100</c:v>
                </c:pt>
                <c:pt idx="160">
                  <c:v>100</c:v>
                </c:pt>
                <c:pt idx="161">
                  <c:v>100</c:v>
                </c:pt>
                <c:pt idx="162">
                  <c:v>100</c:v>
                </c:pt>
                <c:pt idx="163">
                  <c:v>100</c:v>
                </c:pt>
                <c:pt idx="164">
                  <c:v>100</c:v>
                </c:pt>
                <c:pt idx="165">
                  <c:v>100</c:v>
                </c:pt>
                <c:pt idx="166">
                  <c:v>100</c:v>
                </c:pt>
                <c:pt idx="167">
                  <c:v>100</c:v>
                </c:pt>
                <c:pt idx="168">
                  <c:v>100</c:v>
                </c:pt>
                <c:pt idx="169">
                  <c:v>100</c:v>
                </c:pt>
                <c:pt idx="170">
                  <c:v>100</c:v>
                </c:pt>
                <c:pt idx="171">
                  <c:v>100</c:v>
                </c:pt>
                <c:pt idx="172">
                  <c:v>100</c:v>
                </c:pt>
                <c:pt idx="173">
                  <c:v>100</c:v>
                </c:pt>
                <c:pt idx="174">
                  <c:v>100</c:v>
                </c:pt>
                <c:pt idx="175">
                  <c:v>100</c:v>
                </c:pt>
                <c:pt idx="176">
                  <c:v>100</c:v>
                </c:pt>
                <c:pt idx="177">
                  <c:v>100</c:v>
                </c:pt>
                <c:pt idx="178">
                  <c:v>100</c:v>
                </c:pt>
                <c:pt idx="179">
                  <c:v>100</c:v>
                </c:pt>
                <c:pt idx="180">
                  <c:v>100</c:v>
                </c:pt>
                <c:pt idx="181">
                  <c:v>100</c:v>
                </c:pt>
                <c:pt idx="182">
                  <c:v>100</c:v>
                </c:pt>
                <c:pt idx="183">
                  <c:v>100</c:v>
                </c:pt>
                <c:pt idx="184">
                  <c:v>100</c:v>
                </c:pt>
                <c:pt idx="185">
                  <c:v>100</c:v>
                </c:pt>
                <c:pt idx="186">
                  <c:v>100</c:v>
                </c:pt>
                <c:pt idx="187">
                  <c:v>100</c:v>
                </c:pt>
                <c:pt idx="188">
                  <c:v>100</c:v>
                </c:pt>
                <c:pt idx="189">
                  <c:v>100</c:v>
                </c:pt>
                <c:pt idx="190">
                  <c:v>100</c:v>
                </c:pt>
                <c:pt idx="191">
                  <c:v>100</c:v>
                </c:pt>
                <c:pt idx="192">
                  <c:v>100</c:v>
                </c:pt>
                <c:pt idx="193">
                  <c:v>100</c:v>
                </c:pt>
                <c:pt idx="194">
                  <c:v>100</c:v>
                </c:pt>
                <c:pt idx="195">
                  <c:v>100</c:v>
                </c:pt>
                <c:pt idx="196">
                  <c:v>100</c:v>
                </c:pt>
                <c:pt idx="197">
                  <c:v>100</c:v>
                </c:pt>
                <c:pt idx="198">
                  <c:v>100</c:v>
                </c:pt>
                <c:pt idx="199">
                  <c:v>100</c:v>
                </c:pt>
                <c:pt idx="200">
                  <c:v>100</c:v>
                </c:pt>
                <c:pt idx="201">
                  <c:v>100</c:v>
                </c:pt>
                <c:pt idx="202">
                  <c:v>100</c:v>
                </c:pt>
                <c:pt idx="203">
                  <c:v>100</c:v>
                </c:pt>
                <c:pt idx="204">
                  <c:v>100</c:v>
                </c:pt>
                <c:pt idx="205">
                  <c:v>100</c:v>
                </c:pt>
                <c:pt idx="206">
                  <c:v>100</c:v>
                </c:pt>
                <c:pt idx="207">
                  <c:v>100</c:v>
                </c:pt>
                <c:pt idx="208">
                  <c:v>100</c:v>
                </c:pt>
                <c:pt idx="209">
                  <c:v>100</c:v>
                </c:pt>
                <c:pt idx="210">
                  <c:v>100</c:v>
                </c:pt>
                <c:pt idx="211">
                  <c:v>100</c:v>
                </c:pt>
                <c:pt idx="212">
                  <c:v>100</c:v>
                </c:pt>
                <c:pt idx="213">
                  <c:v>100</c:v>
                </c:pt>
                <c:pt idx="214">
                  <c:v>100</c:v>
                </c:pt>
                <c:pt idx="215">
                  <c:v>100</c:v>
                </c:pt>
                <c:pt idx="216">
                  <c:v>100</c:v>
                </c:pt>
                <c:pt idx="217">
                  <c:v>100</c:v>
                </c:pt>
                <c:pt idx="218">
                  <c:v>100</c:v>
                </c:pt>
                <c:pt idx="219">
                  <c:v>100</c:v>
                </c:pt>
                <c:pt idx="220">
                  <c:v>100</c:v>
                </c:pt>
                <c:pt idx="221">
                  <c:v>100</c:v>
                </c:pt>
                <c:pt idx="222">
                  <c:v>100</c:v>
                </c:pt>
                <c:pt idx="223">
                  <c:v>100</c:v>
                </c:pt>
                <c:pt idx="224">
                  <c:v>100</c:v>
                </c:pt>
                <c:pt idx="225">
                  <c:v>100</c:v>
                </c:pt>
                <c:pt idx="226">
                  <c:v>100</c:v>
                </c:pt>
                <c:pt idx="227">
                  <c:v>100</c:v>
                </c:pt>
                <c:pt idx="228">
                  <c:v>100</c:v>
                </c:pt>
                <c:pt idx="229">
                  <c:v>100</c:v>
                </c:pt>
                <c:pt idx="230">
                  <c:v>100</c:v>
                </c:pt>
                <c:pt idx="231">
                  <c:v>100</c:v>
                </c:pt>
                <c:pt idx="232">
                  <c:v>100</c:v>
                </c:pt>
                <c:pt idx="233">
                  <c:v>100</c:v>
                </c:pt>
                <c:pt idx="234">
                  <c:v>100</c:v>
                </c:pt>
                <c:pt idx="235">
                  <c:v>100</c:v>
                </c:pt>
                <c:pt idx="236">
                  <c:v>100</c:v>
                </c:pt>
                <c:pt idx="237">
                  <c:v>100</c:v>
                </c:pt>
                <c:pt idx="238">
                  <c:v>100</c:v>
                </c:pt>
                <c:pt idx="239">
                  <c:v>100</c:v>
                </c:pt>
                <c:pt idx="240">
                  <c:v>100</c:v>
                </c:pt>
                <c:pt idx="241">
                  <c:v>100</c:v>
                </c:pt>
                <c:pt idx="242">
                  <c:v>100</c:v>
                </c:pt>
                <c:pt idx="243">
                  <c:v>100</c:v>
                </c:pt>
                <c:pt idx="244">
                  <c:v>100</c:v>
                </c:pt>
                <c:pt idx="245">
                  <c:v>100</c:v>
                </c:pt>
                <c:pt idx="246">
                  <c:v>100</c:v>
                </c:pt>
                <c:pt idx="247">
                  <c:v>100</c:v>
                </c:pt>
                <c:pt idx="248">
                  <c:v>100</c:v>
                </c:pt>
                <c:pt idx="249">
                  <c:v>100</c:v>
                </c:pt>
                <c:pt idx="250">
                  <c:v>100</c:v>
                </c:pt>
                <c:pt idx="251">
                  <c:v>100</c:v>
                </c:pt>
                <c:pt idx="252">
                  <c:v>100</c:v>
                </c:pt>
                <c:pt idx="253">
                  <c:v>100</c:v>
                </c:pt>
                <c:pt idx="254">
                  <c:v>100</c:v>
                </c:pt>
                <c:pt idx="255">
                  <c:v>100</c:v>
                </c:pt>
                <c:pt idx="256">
                  <c:v>100</c:v>
                </c:pt>
                <c:pt idx="257">
                  <c:v>100</c:v>
                </c:pt>
                <c:pt idx="258">
                  <c:v>100</c:v>
                </c:pt>
                <c:pt idx="259">
                  <c:v>100</c:v>
                </c:pt>
                <c:pt idx="260">
                  <c:v>100</c:v>
                </c:pt>
                <c:pt idx="261">
                  <c:v>100</c:v>
                </c:pt>
                <c:pt idx="262">
                  <c:v>100</c:v>
                </c:pt>
                <c:pt idx="263">
                  <c:v>100</c:v>
                </c:pt>
                <c:pt idx="264">
                  <c:v>100</c:v>
                </c:pt>
                <c:pt idx="265">
                  <c:v>100</c:v>
                </c:pt>
                <c:pt idx="266">
                  <c:v>100</c:v>
                </c:pt>
                <c:pt idx="267">
                  <c:v>100</c:v>
                </c:pt>
                <c:pt idx="268">
                  <c:v>100</c:v>
                </c:pt>
                <c:pt idx="269">
                  <c:v>100</c:v>
                </c:pt>
                <c:pt idx="270">
                  <c:v>100</c:v>
                </c:pt>
                <c:pt idx="271">
                  <c:v>100</c:v>
                </c:pt>
                <c:pt idx="272">
                  <c:v>100</c:v>
                </c:pt>
                <c:pt idx="273">
                  <c:v>100</c:v>
                </c:pt>
                <c:pt idx="274">
                  <c:v>100</c:v>
                </c:pt>
                <c:pt idx="275">
                  <c:v>100</c:v>
                </c:pt>
                <c:pt idx="276">
                  <c:v>100</c:v>
                </c:pt>
                <c:pt idx="277">
                  <c:v>100</c:v>
                </c:pt>
                <c:pt idx="278">
                  <c:v>100</c:v>
                </c:pt>
                <c:pt idx="279">
                  <c:v>100</c:v>
                </c:pt>
                <c:pt idx="280">
                  <c:v>100</c:v>
                </c:pt>
                <c:pt idx="281">
                  <c:v>100</c:v>
                </c:pt>
                <c:pt idx="282">
                  <c:v>100</c:v>
                </c:pt>
                <c:pt idx="283">
                  <c:v>100</c:v>
                </c:pt>
                <c:pt idx="284">
                  <c:v>100</c:v>
                </c:pt>
                <c:pt idx="285">
                  <c:v>100</c:v>
                </c:pt>
                <c:pt idx="286">
                  <c:v>100</c:v>
                </c:pt>
                <c:pt idx="287">
                  <c:v>100</c:v>
                </c:pt>
                <c:pt idx="288">
                  <c:v>100</c:v>
                </c:pt>
                <c:pt idx="289">
                  <c:v>100</c:v>
                </c:pt>
                <c:pt idx="290">
                  <c:v>100</c:v>
                </c:pt>
                <c:pt idx="291">
                  <c:v>100</c:v>
                </c:pt>
                <c:pt idx="292">
                  <c:v>100</c:v>
                </c:pt>
                <c:pt idx="293">
                  <c:v>100</c:v>
                </c:pt>
                <c:pt idx="294">
                  <c:v>100</c:v>
                </c:pt>
                <c:pt idx="295">
                  <c:v>100</c:v>
                </c:pt>
                <c:pt idx="296">
                  <c:v>100</c:v>
                </c:pt>
                <c:pt idx="297">
                  <c:v>100</c:v>
                </c:pt>
                <c:pt idx="298">
                  <c:v>100</c:v>
                </c:pt>
                <c:pt idx="299">
                  <c:v>100</c:v>
                </c:pt>
                <c:pt idx="300">
                  <c:v>100</c:v>
                </c:pt>
                <c:pt idx="301">
                  <c:v>100</c:v>
                </c:pt>
                <c:pt idx="302">
                  <c:v>100</c:v>
                </c:pt>
                <c:pt idx="303">
                  <c:v>100</c:v>
                </c:pt>
                <c:pt idx="304">
                  <c:v>100</c:v>
                </c:pt>
                <c:pt idx="305">
                  <c:v>100</c:v>
                </c:pt>
                <c:pt idx="306">
                  <c:v>100</c:v>
                </c:pt>
                <c:pt idx="307">
                  <c:v>100</c:v>
                </c:pt>
                <c:pt idx="308">
                  <c:v>100</c:v>
                </c:pt>
                <c:pt idx="309">
                  <c:v>100</c:v>
                </c:pt>
                <c:pt idx="310">
                  <c:v>100</c:v>
                </c:pt>
                <c:pt idx="311">
                  <c:v>100</c:v>
                </c:pt>
                <c:pt idx="312">
                  <c:v>100</c:v>
                </c:pt>
                <c:pt idx="313">
                  <c:v>100</c:v>
                </c:pt>
                <c:pt idx="314">
                  <c:v>100</c:v>
                </c:pt>
                <c:pt idx="315">
                  <c:v>100</c:v>
                </c:pt>
                <c:pt idx="316">
                  <c:v>100</c:v>
                </c:pt>
                <c:pt idx="317">
                  <c:v>100</c:v>
                </c:pt>
                <c:pt idx="318">
                  <c:v>100</c:v>
                </c:pt>
                <c:pt idx="319">
                  <c:v>100</c:v>
                </c:pt>
                <c:pt idx="320">
                  <c:v>100</c:v>
                </c:pt>
                <c:pt idx="321">
                  <c:v>100</c:v>
                </c:pt>
                <c:pt idx="322">
                  <c:v>100</c:v>
                </c:pt>
                <c:pt idx="323">
                  <c:v>100</c:v>
                </c:pt>
                <c:pt idx="324">
                  <c:v>100</c:v>
                </c:pt>
                <c:pt idx="325">
                  <c:v>100</c:v>
                </c:pt>
                <c:pt idx="326">
                  <c:v>100</c:v>
                </c:pt>
                <c:pt idx="327">
                  <c:v>100</c:v>
                </c:pt>
                <c:pt idx="328">
                  <c:v>100</c:v>
                </c:pt>
                <c:pt idx="329">
                  <c:v>100</c:v>
                </c:pt>
                <c:pt idx="330">
                  <c:v>100</c:v>
                </c:pt>
                <c:pt idx="331">
                  <c:v>100</c:v>
                </c:pt>
                <c:pt idx="332">
                  <c:v>100</c:v>
                </c:pt>
                <c:pt idx="333">
                  <c:v>100</c:v>
                </c:pt>
                <c:pt idx="334">
                  <c:v>100</c:v>
                </c:pt>
                <c:pt idx="335">
                  <c:v>100</c:v>
                </c:pt>
                <c:pt idx="336">
                  <c:v>100</c:v>
                </c:pt>
                <c:pt idx="337">
                  <c:v>100</c:v>
                </c:pt>
                <c:pt idx="338">
                  <c:v>100</c:v>
                </c:pt>
                <c:pt idx="339">
                  <c:v>100</c:v>
                </c:pt>
                <c:pt idx="340">
                  <c:v>100</c:v>
                </c:pt>
                <c:pt idx="341">
                  <c:v>100</c:v>
                </c:pt>
                <c:pt idx="342">
                  <c:v>100</c:v>
                </c:pt>
                <c:pt idx="343">
                  <c:v>100</c:v>
                </c:pt>
                <c:pt idx="344">
                  <c:v>100</c:v>
                </c:pt>
                <c:pt idx="345">
                  <c:v>100</c:v>
                </c:pt>
                <c:pt idx="346">
                  <c:v>100</c:v>
                </c:pt>
                <c:pt idx="347">
                  <c:v>100</c:v>
                </c:pt>
                <c:pt idx="348">
                  <c:v>100</c:v>
                </c:pt>
                <c:pt idx="349">
                  <c:v>100</c:v>
                </c:pt>
                <c:pt idx="350">
                  <c:v>100</c:v>
                </c:pt>
                <c:pt idx="351">
                  <c:v>100</c:v>
                </c:pt>
                <c:pt idx="352">
                  <c:v>100</c:v>
                </c:pt>
                <c:pt idx="353">
                  <c:v>100</c:v>
                </c:pt>
                <c:pt idx="354">
                  <c:v>100</c:v>
                </c:pt>
                <c:pt idx="355">
                  <c:v>100</c:v>
                </c:pt>
                <c:pt idx="356">
                  <c:v>100</c:v>
                </c:pt>
                <c:pt idx="357">
                  <c:v>100</c:v>
                </c:pt>
                <c:pt idx="358">
                  <c:v>100</c:v>
                </c:pt>
                <c:pt idx="359">
                  <c:v>100</c:v>
                </c:pt>
                <c:pt idx="360">
                  <c:v>100</c:v>
                </c:pt>
                <c:pt idx="361">
                  <c:v>100</c:v>
                </c:pt>
                <c:pt idx="362">
                  <c:v>100</c:v>
                </c:pt>
                <c:pt idx="363">
                  <c:v>100</c:v>
                </c:pt>
                <c:pt idx="364">
                  <c:v>100</c:v>
                </c:pt>
                <c:pt idx="365">
                  <c:v>100</c:v>
                </c:pt>
                <c:pt idx="366">
                  <c:v>100</c:v>
                </c:pt>
                <c:pt idx="367">
                  <c:v>100</c:v>
                </c:pt>
                <c:pt idx="368">
                  <c:v>100</c:v>
                </c:pt>
                <c:pt idx="369">
                  <c:v>100</c:v>
                </c:pt>
                <c:pt idx="370">
                  <c:v>100</c:v>
                </c:pt>
                <c:pt idx="371">
                  <c:v>100</c:v>
                </c:pt>
                <c:pt idx="372">
                  <c:v>100</c:v>
                </c:pt>
                <c:pt idx="373">
                  <c:v>100</c:v>
                </c:pt>
                <c:pt idx="374">
                  <c:v>100</c:v>
                </c:pt>
                <c:pt idx="375">
                  <c:v>100</c:v>
                </c:pt>
                <c:pt idx="376">
                  <c:v>100</c:v>
                </c:pt>
                <c:pt idx="377">
                  <c:v>100</c:v>
                </c:pt>
                <c:pt idx="378">
                  <c:v>100</c:v>
                </c:pt>
                <c:pt idx="379">
                  <c:v>100</c:v>
                </c:pt>
                <c:pt idx="380">
                  <c:v>100</c:v>
                </c:pt>
                <c:pt idx="381">
                  <c:v>100</c:v>
                </c:pt>
                <c:pt idx="382">
                  <c:v>100</c:v>
                </c:pt>
                <c:pt idx="383">
                  <c:v>100</c:v>
                </c:pt>
                <c:pt idx="384">
                  <c:v>100</c:v>
                </c:pt>
                <c:pt idx="385">
                  <c:v>100</c:v>
                </c:pt>
                <c:pt idx="386">
                  <c:v>100</c:v>
                </c:pt>
                <c:pt idx="387">
                  <c:v>100</c:v>
                </c:pt>
                <c:pt idx="388">
                  <c:v>100</c:v>
                </c:pt>
                <c:pt idx="389">
                  <c:v>100</c:v>
                </c:pt>
                <c:pt idx="390">
                  <c:v>100</c:v>
                </c:pt>
                <c:pt idx="391">
                  <c:v>100</c:v>
                </c:pt>
                <c:pt idx="392">
                  <c:v>100</c:v>
                </c:pt>
                <c:pt idx="393">
                  <c:v>100</c:v>
                </c:pt>
                <c:pt idx="394">
                  <c:v>100</c:v>
                </c:pt>
                <c:pt idx="395">
                  <c:v>100</c:v>
                </c:pt>
                <c:pt idx="396">
                  <c:v>100</c:v>
                </c:pt>
                <c:pt idx="397">
                  <c:v>100</c:v>
                </c:pt>
                <c:pt idx="398">
                  <c:v>100</c:v>
                </c:pt>
                <c:pt idx="399">
                  <c:v>100</c:v>
                </c:pt>
                <c:pt idx="400">
                  <c:v>100</c:v>
                </c:pt>
                <c:pt idx="401">
                  <c:v>100</c:v>
                </c:pt>
                <c:pt idx="402">
                  <c:v>100</c:v>
                </c:pt>
                <c:pt idx="403">
                  <c:v>100</c:v>
                </c:pt>
                <c:pt idx="404">
                  <c:v>100</c:v>
                </c:pt>
                <c:pt idx="405">
                  <c:v>100</c:v>
                </c:pt>
                <c:pt idx="406">
                  <c:v>100</c:v>
                </c:pt>
                <c:pt idx="407">
                  <c:v>100</c:v>
                </c:pt>
                <c:pt idx="408">
                  <c:v>100</c:v>
                </c:pt>
                <c:pt idx="409">
                  <c:v>100</c:v>
                </c:pt>
                <c:pt idx="410">
                  <c:v>100</c:v>
                </c:pt>
                <c:pt idx="411">
                  <c:v>100</c:v>
                </c:pt>
                <c:pt idx="412">
                  <c:v>100</c:v>
                </c:pt>
                <c:pt idx="413">
                  <c:v>100</c:v>
                </c:pt>
                <c:pt idx="414">
                  <c:v>100</c:v>
                </c:pt>
                <c:pt idx="415">
                  <c:v>100</c:v>
                </c:pt>
                <c:pt idx="416">
                  <c:v>100</c:v>
                </c:pt>
                <c:pt idx="417">
                  <c:v>100</c:v>
                </c:pt>
                <c:pt idx="418">
                  <c:v>100</c:v>
                </c:pt>
                <c:pt idx="419">
                  <c:v>100</c:v>
                </c:pt>
                <c:pt idx="420">
                  <c:v>100</c:v>
                </c:pt>
                <c:pt idx="421">
                  <c:v>100</c:v>
                </c:pt>
                <c:pt idx="422">
                  <c:v>100</c:v>
                </c:pt>
                <c:pt idx="423">
                  <c:v>100</c:v>
                </c:pt>
                <c:pt idx="424">
                  <c:v>100</c:v>
                </c:pt>
                <c:pt idx="425">
                  <c:v>100</c:v>
                </c:pt>
                <c:pt idx="426">
                  <c:v>100</c:v>
                </c:pt>
                <c:pt idx="427">
                  <c:v>100</c:v>
                </c:pt>
                <c:pt idx="428">
                  <c:v>100</c:v>
                </c:pt>
                <c:pt idx="429">
                  <c:v>100</c:v>
                </c:pt>
                <c:pt idx="430">
                  <c:v>100</c:v>
                </c:pt>
                <c:pt idx="431">
                  <c:v>100</c:v>
                </c:pt>
                <c:pt idx="432">
                  <c:v>100</c:v>
                </c:pt>
                <c:pt idx="433">
                  <c:v>100</c:v>
                </c:pt>
                <c:pt idx="434">
                  <c:v>100</c:v>
                </c:pt>
                <c:pt idx="435">
                  <c:v>100</c:v>
                </c:pt>
                <c:pt idx="436">
                  <c:v>100</c:v>
                </c:pt>
                <c:pt idx="437">
                  <c:v>100</c:v>
                </c:pt>
                <c:pt idx="438">
                  <c:v>100</c:v>
                </c:pt>
                <c:pt idx="439">
                  <c:v>100</c:v>
                </c:pt>
                <c:pt idx="440">
                  <c:v>100</c:v>
                </c:pt>
                <c:pt idx="441">
                  <c:v>100</c:v>
                </c:pt>
                <c:pt idx="442">
                  <c:v>100</c:v>
                </c:pt>
                <c:pt idx="443">
                  <c:v>100</c:v>
                </c:pt>
                <c:pt idx="444">
                  <c:v>100</c:v>
                </c:pt>
                <c:pt idx="445">
                  <c:v>100</c:v>
                </c:pt>
                <c:pt idx="446">
                  <c:v>100</c:v>
                </c:pt>
                <c:pt idx="447">
                  <c:v>100</c:v>
                </c:pt>
                <c:pt idx="448">
                  <c:v>100</c:v>
                </c:pt>
                <c:pt idx="449">
                  <c:v>100</c:v>
                </c:pt>
                <c:pt idx="450">
                  <c:v>100</c:v>
                </c:pt>
                <c:pt idx="451">
                  <c:v>100</c:v>
                </c:pt>
                <c:pt idx="452">
                  <c:v>100</c:v>
                </c:pt>
                <c:pt idx="453">
                  <c:v>100</c:v>
                </c:pt>
                <c:pt idx="454">
                  <c:v>100</c:v>
                </c:pt>
                <c:pt idx="455">
                  <c:v>100</c:v>
                </c:pt>
                <c:pt idx="456">
                  <c:v>100</c:v>
                </c:pt>
                <c:pt idx="457">
                  <c:v>100</c:v>
                </c:pt>
                <c:pt idx="458">
                  <c:v>100</c:v>
                </c:pt>
                <c:pt idx="459">
                  <c:v>100</c:v>
                </c:pt>
                <c:pt idx="460">
                  <c:v>100</c:v>
                </c:pt>
                <c:pt idx="461">
                  <c:v>100</c:v>
                </c:pt>
                <c:pt idx="462">
                  <c:v>100</c:v>
                </c:pt>
                <c:pt idx="463">
                  <c:v>100</c:v>
                </c:pt>
                <c:pt idx="464">
                  <c:v>100</c:v>
                </c:pt>
                <c:pt idx="465">
                  <c:v>100</c:v>
                </c:pt>
                <c:pt idx="466">
                  <c:v>100</c:v>
                </c:pt>
                <c:pt idx="467">
                  <c:v>100</c:v>
                </c:pt>
                <c:pt idx="468">
                  <c:v>100</c:v>
                </c:pt>
                <c:pt idx="469">
                  <c:v>100</c:v>
                </c:pt>
                <c:pt idx="470">
                  <c:v>100</c:v>
                </c:pt>
                <c:pt idx="471">
                  <c:v>100</c:v>
                </c:pt>
                <c:pt idx="472">
                  <c:v>100</c:v>
                </c:pt>
                <c:pt idx="473">
                  <c:v>100</c:v>
                </c:pt>
                <c:pt idx="474">
                  <c:v>100</c:v>
                </c:pt>
                <c:pt idx="475">
                  <c:v>100</c:v>
                </c:pt>
                <c:pt idx="476">
                  <c:v>100</c:v>
                </c:pt>
                <c:pt idx="477">
                  <c:v>100</c:v>
                </c:pt>
                <c:pt idx="478">
                  <c:v>100</c:v>
                </c:pt>
                <c:pt idx="479">
                  <c:v>100</c:v>
                </c:pt>
                <c:pt idx="480">
                  <c:v>100</c:v>
                </c:pt>
                <c:pt idx="481">
                  <c:v>100</c:v>
                </c:pt>
                <c:pt idx="482">
                  <c:v>100</c:v>
                </c:pt>
                <c:pt idx="483">
                  <c:v>100</c:v>
                </c:pt>
                <c:pt idx="484">
                  <c:v>100</c:v>
                </c:pt>
                <c:pt idx="485">
                  <c:v>100</c:v>
                </c:pt>
                <c:pt idx="486">
                  <c:v>100</c:v>
                </c:pt>
                <c:pt idx="487">
                  <c:v>100</c:v>
                </c:pt>
                <c:pt idx="488">
                  <c:v>100</c:v>
                </c:pt>
                <c:pt idx="489">
                  <c:v>100</c:v>
                </c:pt>
                <c:pt idx="490">
                  <c:v>100</c:v>
                </c:pt>
                <c:pt idx="491">
                  <c:v>100</c:v>
                </c:pt>
                <c:pt idx="492">
                  <c:v>100</c:v>
                </c:pt>
                <c:pt idx="493">
                  <c:v>100</c:v>
                </c:pt>
                <c:pt idx="494">
                  <c:v>100</c:v>
                </c:pt>
                <c:pt idx="495">
                  <c:v>100</c:v>
                </c:pt>
                <c:pt idx="496">
                  <c:v>100</c:v>
                </c:pt>
                <c:pt idx="497">
                  <c:v>100</c:v>
                </c:pt>
                <c:pt idx="498">
                  <c:v>100</c:v>
                </c:pt>
                <c:pt idx="499">
                  <c:v>100</c:v>
                </c:pt>
                <c:pt idx="500">
                  <c:v>100</c:v>
                </c:pt>
                <c:pt idx="501">
                  <c:v>100</c:v>
                </c:pt>
                <c:pt idx="502">
                  <c:v>100</c:v>
                </c:pt>
                <c:pt idx="503">
                  <c:v>100</c:v>
                </c:pt>
                <c:pt idx="504">
                  <c:v>100</c:v>
                </c:pt>
                <c:pt idx="505">
                  <c:v>100</c:v>
                </c:pt>
                <c:pt idx="506">
                  <c:v>100</c:v>
                </c:pt>
                <c:pt idx="507">
                  <c:v>100</c:v>
                </c:pt>
                <c:pt idx="508">
                  <c:v>100</c:v>
                </c:pt>
                <c:pt idx="509">
                  <c:v>100</c:v>
                </c:pt>
                <c:pt idx="510">
                  <c:v>100</c:v>
                </c:pt>
                <c:pt idx="511">
                  <c:v>100</c:v>
                </c:pt>
                <c:pt idx="512">
                  <c:v>100</c:v>
                </c:pt>
                <c:pt idx="513">
                  <c:v>100</c:v>
                </c:pt>
                <c:pt idx="514">
                  <c:v>100</c:v>
                </c:pt>
                <c:pt idx="515">
                  <c:v>100</c:v>
                </c:pt>
                <c:pt idx="516">
                  <c:v>100</c:v>
                </c:pt>
                <c:pt idx="517">
                  <c:v>100</c:v>
                </c:pt>
                <c:pt idx="518">
                  <c:v>100</c:v>
                </c:pt>
                <c:pt idx="519">
                  <c:v>100</c:v>
                </c:pt>
                <c:pt idx="520">
                  <c:v>100</c:v>
                </c:pt>
                <c:pt idx="521">
                  <c:v>100</c:v>
                </c:pt>
                <c:pt idx="522">
                  <c:v>100</c:v>
                </c:pt>
                <c:pt idx="523">
                  <c:v>100</c:v>
                </c:pt>
                <c:pt idx="524">
                  <c:v>100</c:v>
                </c:pt>
                <c:pt idx="525">
                  <c:v>100</c:v>
                </c:pt>
                <c:pt idx="526">
                  <c:v>100</c:v>
                </c:pt>
                <c:pt idx="527">
                  <c:v>100</c:v>
                </c:pt>
                <c:pt idx="528">
                  <c:v>100</c:v>
                </c:pt>
                <c:pt idx="529">
                  <c:v>100</c:v>
                </c:pt>
                <c:pt idx="530">
                  <c:v>100</c:v>
                </c:pt>
                <c:pt idx="531">
                  <c:v>100</c:v>
                </c:pt>
                <c:pt idx="532">
                  <c:v>100</c:v>
                </c:pt>
                <c:pt idx="533">
                  <c:v>100</c:v>
                </c:pt>
                <c:pt idx="534">
                  <c:v>100</c:v>
                </c:pt>
                <c:pt idx="535">
                  <c:v>100</c:v>
                </c:pt>
                <c:pt idx="536">
                  <c:v>100</c:v>
                </c:pt>
                <c:pt idx="537">
                  <c:v>100</c:v>
                </c:pt>
                <c:pt idx="538">
                  <c:v>100</c:v>
                </c:pt>
                <c:pt idx="539">
                  <c:v>100</c:v>
                </c:pt>
                <c:pt idx="540">
                  <c:v>100</c:v>
                </c:pt>
                <c:pt idx="541">
                  <c:v>100</c:v>
                </c:pt>
                <c:pt idx="542">
                  <c:v>100</c:v>
                </c:pt>
                <c:pt idx="543">
                  <c:v>100</c:v>
                </c:pt>
                <c:pt idx="544">
                  <c:v>100</c:v>
                </c:pt>
                <c:pt idx="545">
                  <c:v>100</c:v>
                </c:pt>
                <c:pt idx="546">
                  <c:v>100</c:v>
                </c:pt>
                <c:pt idx="547">
                  <c:v>100</c:v>
                </c:pt>
                <c:pt idx="548">
                  <c:v>100</c:v>
                </c:pt>
                <c:pt idx="549">
                  <c:v>100</c:v>
                </c:pt>
                <c:pt idx="550">
                  <c:v>100</c:v>
                </c:pt>
                <c:pt idx="551">
                  <c:v>100</c:v>
                </c:pt>
                <c:pt idx="552">
                  <c:v>100</c:v>
                </c:pt>
                <c:pt idx="553">
                  <c:v>100</c:v>
                </c:pt>
                <c:pt idx="554">
                  <c:v>100</c:v>
                </c:pt>
                <c:pt idx="555">
                  <c:v>100</c:v>
                </c:pt>
                <c:pt idx="556">
                  <c:v>100</c:v>
                </c:pt>
                <c:pt idx="557">
                  <c:v>100</c:v>
                </c:pt>
                <c:pt idx="558">
                  <c:v>100</c:v>
                </c:pt>
                <c:pt idx="559">
                  <c:v>100</c:v>
                </c:pt>
                <c:pt idx="560">
                  <c:v>100</c:v>
                </c:pt>
                <c:pt idx="561">
                  <c:v>100</c:v>
                </c:pt>
                <c:pt idx="562">
                  <c:v>100</c:v>
                </c:pt>
                <c:pt idx="563">
                  <c:v>100</c:v>
                </c:pt>
                <c:pt idx="564">
                  <c:v>100</c:v>
                </c:pt>
                <c:pt idx="565">
                  <c:v>100</c:v>
                </c:pt>
                <c:pt idx="566">
                  <c:v>100</c:v>
                </c:pt>
                <c:pt idx="567">
                  <c:v>100</c:v>
                </c:pt>
                <c:pt idx="568">
                  <c:v>100</c:v>
                </c:pt>
                <c:pt idx="569">
                  <c:v>100</c:v>
                </c:pt>
                <c:pt idx="570">
                  <c:v>100</c:v>
                </c:pt>
                <c:pt idx="571">
                  <c:v>100</c:v>
                </c:pt>
                <c:pt idx="572">
                  <c:v>100</c:v>
                </c:pt>
                <c:pt idx="573">
                  <c:v>100</c:v>
                </c:pt>
                <c:pt idx="574">
                  <c:v>100</c:v>
                </c:pt>
                <c:pt idx="575">
                  <c:v>100</c:v>
                </c:pt>
                <c:pt idx="576">
                  <c:v>100</c:v>
                </c:pt>
                <c:pt idx="577">
                  <c:v>100</c:v>
                </c:pt>
                <c:pt idx="578">
                  <c:v>100</c:v>
                </c:pt>
                <c:pt idx="579">
                  <c:v>100</c:v>
                </c:pt>
                <c:pt idx="580">
                  <c:v>100</c:v>
                </c:pt>
                <c:pt idx="581">
                  <c:v>100</c:v>
                </c:pt>
                <c:pt idx="582">
                  <c:v>100</c:v>
                </c:pt>
                <c:pt idx="583">
                  <c:v>100</c:v>
                </c:pt>
                <c:pt idx="584">
                  <c:v>100</c:v>
                </c:pt>
                <c:pt idx="585">
                  <c:v>100</c:v>
                </c:pt>
                <c:pt idx="586">
                  <c:v>100</c:v>
                </c:pt>
                <c:pt idx="587">
                  <c:v>100</c:v>
                </c:pt>
                <c:pt idx="588">
                  <c:v>100</c:v>
                </c:pt>
                <c:pt idx="589">
                  <c:v>100</c:v>
                </c:pt>
                <c:pt idx="590">
                  <c:v>100</c:v>
                </c:pt>
                <c:pt idx="591">
                  <c:v>100</c:v>
                </c:pt>
                <c:pt idx="592">
                  <c:v>100</c:v>
                </c:pt>
                <c:pt idx="593">
                  <c:v>100</c:v>
                </c:pt>
                <c:pt idx="594">
                  <c:v>100</c:v>
                </c:pt>
                <c:pt idx="595">
                  <c:v>100</c:v>
                </c:pt>
                <c:pt idx="596">
                  <c:v>100</c:v>
                </c:pt>
                <c:pt idx="597">
                  <c:v>100</c:v>
                </c:pt>
                <c:pt idx="598">
                  <c:v>100</c:v>
                </c:pt>
                <c:pt idx="599">
                  <c:v>100</c:v>
                </c:pt>
                <c:pt idx="600">
                  <c:v>100</c:v>
                </c:pt>
                <c:pt idx="601">
                  <c:v>100</c:v>
                </c:pt>
                <c:pt idx="602">
                  <c:v>100</c:v>
                </c:pt>
                <c:pt idx="603">
                  <c:v>100</c:v>
                </c:pt>
                <c:pt idx="604">
                  <c:v>100</c:v>
                </c:pt>
                <c:pt idx="605">
                  <c:v>100</c:v>
                </c:pt>
                <c:pt idx="606">
                  <c:v>100</c:v>
                </c:pt>
                <c:pt idx="607">
                  <c:v>100</c:v>
                </c:pt>
                <c:pt idx="608">
                  <c:v>100</c:v>
                </c:pt>
                <c:pt idx="609">
                  <c:v>100</c:v>
                </c:pt>
                <c:pt idx="610">
                  <c:v>100</c:v>
                </c:pt>
                <c:pt idx="611">
                  <c:v>100</c:v>
                </c:pt>
                <c:pt idx="612">
                  <c:v>100</c:v>
                </c:pt>
                <c:pt idx="613">
                  <c:v>100</c:v>
                </c:pt>
                <c:pt idx="614">
                  <c:v>100</c:v>
                </c:pt>
                <c:pt idx="615">
                  <c:v>100</c:v>
                </c:pt>
                <c:pt idx="616">
                  <c:v>100</c:v>
                </c:pt>
                <c:pt idx="617">
                  <c:v>100</c:v>
                </c:pt>
              </c:numCache>
            </c:numRef>
          </c:val>
          <c:smooth val="0"/>
          <c:extLst>
            <c:ext xmlns:c16="http://schemas.microsoft.com/office/drawing/2014/chart" uri="{C3380CC4-5D6E-409C-BE32-E72D297353CC}">
              <c16:uniqueId val="{00000000-A79B-4A3E-B8A5-EBA6FD088EEE}"/>
            </c:ext>
          </c:extLst>
        </c:ser>
        <c:ser>
          <c:idx val="5"/>
          <c:order val="1"/>
          <c:tx>
            <c:strRef>
              <c:f>TomTom!$AB$74</c:f>
              <c:strCache>
                <c:ptCount val="1"/>
                <c:pt idx="0">
                  <c:v>Rest of Asia</c:v>
                </c:pt>
              </c:strCache>
            </c:strRef>
          </c:tx>
          <c:spPr>
            <a:ln w="38100" cap="rnd" cmpd="sng">
              <a:solidFill>
                <a:schemeClr val="accent5">
                  <a:lumMod val="60000"/>
                  <a:lumOff val="40000"/>
                </a:schemeClr>
              </a:solidFill>
              <a:prstDash val="solid"/>
              <a:round/>
            </a:ln>
            <a:effectLst/>
          </c:spPr>
          <c:marker>
            <c:symbol val="none"/>
          </c:marker>
          <c:cat>
            <c:numRef>
              <c:f>TomTom!$AA$75:$AA$965</c:f>
              <c:numCache>
                <c:formatCode>m/d/yyyy</c:formatCode>
                <c:ptCount val="891"/>
                <c:pt idx="0">
                  <c:v>43892</c:v>
                </c:pt>
                <c:pt idx="1">
                  <c:v>43893</c:v>
                </c:pt>
                <c:pt idx="2">
                  <c:v>43894</c:v>
                </c:pt>
                <c:pt idx="3">
                  <c:v>43895</c:v>
                </c:pt>
                <c:pt idx="4">
                  <c:v>43896</c:v>
                </c:pt>
                <c:pt idx="5">
                  <c:v>43899</c:v>
                </c:pt>
                <c:pt idx="6">
                  <c:v>43900</c:v>
                </c:pt>
                <c:pt idx="7">
                  <c:v>43901</c:v>
                </c:pt>
                <c:pt idx="8">
                  <c:v>43902</c:v>
                </c:pt>
                <c:pt idx="9">
                  <c:v>43903</c:v>
                </c:pt>
                <c:pt idx="10">
                  <c:v>43906</c:v>
                </c:pt>
                <c:pt idx="11">
                  <c:v>43907</c:v>
                </c:pt>
                <c:pt idx="12">
                  <c:v>43908</c:v>
                </c:pt>
                <c:pt idx="13">
                  <c:v>43909</c:v>
                </c:pt>
                <c:pt idx="14">
                  <c:v>43910</c:v>
                </c:pt>
                <c:pt idx="15">
                  <c:v>43913</c:v>
                </c:pt>
                <c:pt idx="16">
                  <c:v>43914</c:v>
                </c:pt>
                <c:pt idx="17">
                  <c:v>43915</c:v>
                </c:pt>
                <c:pt idx="18">
                  <c:v>43916</c:v>
                </c:pt>
                <c:pt idx="19">
                  <c:v>43917</c:v>
                </c:pt>
                <c:pt idx="20">
                  <c:v>43920</c:v>
                </c:pt>
                <c:pt idx="21">
                  <c:v>43921</c:v>
                </c:pt>
                <c:pt idx="22">
                  <c:v>43922</c:v>
                </c:pt>
                <c:pt idx="23">
                  <c:v>43923</c:v>
                </c:pt>
                <c:pt idx="24">
                  <c:v>43924</c:v>
                </c:pt>
                <c:pt idx="25">
                  <c:v>43927</c:v>
                </c:pt>
                <c:pt idx="26">
                  <c:v>43928</c:v>
                </c:pt>
                <c:pt idx="27">
                  <c:v>43929</c:v>
                </c:pt>
                <c:pt idx="28">
                  <c:v>43930</c:v>
                </c:pt>
                <c:pt idx="29">
                  <c:v>43931</c:v>
                </c:pt>
                <c:pt idx="30">
                  <c:v>43934</c:v>
                </c:pt>
                <c:pt idx="31">
                  <c:v>43935</c:v>
                </c:pt>
                <c:pt idx="32">
                  <c:v>43936</c:v>
                </c:pt>
                <c:pt idx="33">
                  <c:v>43937</c:v>
                </c:pt>
                <c:pt idx="34">
                  <c:v>43938</c:v>
                </c:pt>
                <c:pt idx="35">
                  <c:v>43941</c:v>
                </c:pt>
                <c:pt idx="36">
                  <c:v>43942</c:v>
                </c:pt>
                <c:pt idx="37">
                  <c:v>43943</c:v>
                </c:pt>
                <c:pt idx="38">
                  <c:v>43944</c:v>
                </c:pt>
                <c:pt idx="39">
                  <c:v>43945</c:v>
                </c:pt>
                <c:pt idx="40">
                  <c:v>43948</c:v>
                </c:pt>
                <c:pt idx="41">
                  <c:v>43949</c:v>
                </c:pt>
                <c:pt idx="42">
                  <c:v>43950</c:v>
                </c:pt>
                <c:pt idx="43">
                  <c:v>43951</c:v>
                </c:pt>
                <c:pt idx="44">
                  <c:v>43952</c:v>
                </c:pt>
                <c:pt idx="45">
                  <c:v>43955</c:v>
                </c:pt>
                <c:pt idx="46">
                  <c:v>43956</c:v>
                </c:pt>
                <c:pt idx="47">
                  <c:v>43957</c:v>
                </c:pt>
                <c:pt idx="48">
                  <c:v>43958</c:v>
                </c:pt>
                <c:pt idx="49">
                  <c:v>43959</c:v>
                </c:pt>
                <c:pt idx="50">
                  <c:v>43962</c:v>
                </c:pt>
                <c:pt idx="51">
                  <c:v>43963</c:v>
                </c:pt>
                <c:pt idx="52">
                  <c:v>43964</c:v>
                </c:pt>
                <c:pt idx="53">
                  <c:v>43965</c:v>
                </c:pt>
                <c:pt idx="54">
                  <c:v>43966</c:v>
                </c:pt>
                <c:pt idx="55">
                  <c:v>43969</c:v>
                </c:pt>
                <c:pt idx="56">
                  <c:v>43970</c:v>
                </c:pt>
                <c:pt idx="57">
                  <c:v>43971</c:v>
                </c:pt>
                <c:pt idx="58">
                  <c:v>43972</c:v>
                </c:pt>
                <c:pt idx="59">
                  <c:v>43973</c:v>
                </c:pt>
                <c:pt idx="60">
                  <c:v>43976</c:v>
                </c:pt>
                <c:pt idx="61">
                  <c:v>43977</c:v>
                </c:pt>
                <c:pt idx="62">
                  <c:v>43978</c:v>
                </c:pt>
                <c:pt idx="63">
                  <c:v>43979</c:v>
                </c:pt>
                <c:pt idx="64">
                  <c:v>43980</c:v>
                </c:pt>
                <c:pt idx="65">
                  <c:v>43983</c:v>
                </c:pt>
                <c:pt idx="66">
                  <c:v>43984</c:v>
                </c:pt>
                <c:pt idx="67">
                  <c:v>43985</c:v>
                </c:pt>
                <c:pt idx="68">
                  <c:v>43986</c:v>
                </c:pt>
                <c:pt idx="69">
                  <c:v>43987</c:v>
                </c:pt>
                <c:pt idx="70">
                  <c:v>43990</c:v>
                </c:pt>
                <c:pt idx="71">
                  <c:v>43991</c:v>
                </c:pt>
                <c:pt idx="72">
                  <c:v>43992</c:v>
                </c:pt>
                <c:pt idx="73">
                  <c:v>43993</c:v>
                </c:pt>
                <c:pt idx="74">
                  <c:v>43994</c:v>
                </c:pt>
                <c:pt idx="75">
                  <c:v>43997</c:v>
                </c:pt>
                <c:pt idx="76">
                  <c:v>43998</c:v>
                </c:pt>
                <c:pt idx="77">
                  <c:v>43999</c:v>
                </c:pt>
                <c:pt idx="78">
                  <c:v>44000</c:v>
                </c:pt>
                <c:pt idx="79">
                  <c:v>44001</c:v>
                </c:pt>
                <c:pt idx="80">
                  <c:v>44004</c:v>
                </c:pt>
                <c:pt idx="81">
                  <c:v>44005</c:v>
                </c:pt>
                <c:pt idx="82">
                  <c:v>44006</c:v>
                </c:pt>
                <c:pt idx="83">
                  <c:v>44007</c:v>
                </c:pt>
                <c:pt idx="84">
                  <c:v>44008</c:v>
                </c:pt>
                <c:pt idx="85">
                  <c:v>44011</c:v>
                </c:pt>
                <c:pt idx="86">
                  <c:v>44012</c:v>
                </c:pt>
                <c:pt idx="87">
                  <c:v>44013</c:v>
                </c:pt>
                <c:pt idx="88">
                  <c:v>44014</c:v>
                </c:pt>
                <c:pt idx="89">
                  <c:v>44015</c:v>
                </c:pt>
                <c:pt idx="90">
                  <c:v>44018</c:v>
                </c:pt>
                <c:pt idx="91">
                  <c:v>44019</c:v>
                </c:pt>
                <c:pt idx="92">
                  <c:v>44020</c:v>
                </c:pt>
                <c:pt idx="93">
                  <c:v>44021</c:v>
                </c:pt>
                <c:pt idx="94">
                  <c:v>44022</c:v>
                </c:pt>
                <c:pt idx="95">
                  <c:v>44025</c:v>
                </c:pt>
                <c:pt idx="96">
                  <c:v>44026</c:v>
                </c:pt>
                <c:pt idx="97">
                  <c:v>44027</c:v>
                </c:pt>
                <c:pt idx="98">
                  <c:v>44028</c:v>
                </c:pt>
                <c:pt idx="99">
                  <c:v>44029</c:v>
                </c:pt>
                <c:pt idx="100">
                  <c:v>44032</c:v>
                </c:pt>
                <c:pt idx="101">
                  <c:v>44033</c:v>
                </c:pt>
                <c:pt idx="102">
                  <c:v>44034</c:v>
                </c:pt>
                <c:pt idx="103">
                  <c:v>44035</c:v>
                </c:pt>
                <c:pt idx="104">
                  <c:v>44036</c:v>
                </c:pt>
                <c:pt idx="105">
                  <c:v>44039</c:v>
                </c:pt>
                <c:pt idx="106">
                  <c:v>44040</c:v>
                </c:pt>
                <c:pt idx="107">
                  <c:v>44041</c:v>
                </c:pt>
                <c:pt idx="108">
                  <c:v>44042</c:v>
                </c:pt>
                <c:pt idx="109">
                  <c:v>44043</c:v>
                </c:pt>
                <c:pt idx="110">
                  <c:v>44046</c:v>
                </c:pt>
                <c:pt idx="111">
                  <c:v>44047</c:v>
                </c:pt>
                <c:pt idx="112">
                  <c:v>44048</c:v>
                </c:pt>
                <c:pt idx="113">
                  <c:v>44049</c:v>
                </c:pt>
                <c:pt idx="114">
                  <c:v>44050</c:v>
                </c:pt>
                <c:pt idx="115">
                  <c:v>44053</c:v>
                </c:pt>
                <c:pt idx="116">
                  <c:v>44054</c:v>
                </c:pt>
                <c:pt idx="117">
                  <c:v>44055</c:v>
                </c:pt>
                <c:pt idx="118">
                  <c:v>44056</c:v>
                </c:pt>
                <c:pt idx="119">
                  <c:v>44057</c:v>
                </c:pt>
                <c:pt idx="120">
                  <c:v>44060</c:v>
                </c:pt>
                <c:pt idx="121">
                  <c:v>44061</c:v>
                </c:pt>
                <c:pt idx="122">
                  <c:v>44062</c:v>
                </c:pt>
                <c:pt idx="123">
                  <c:v>44063</c:v>
                </c:pt>
                <c:pt idx="124">
                  <c:v>44064</c:v>
                </c:pt>
                <c:pt idx="125">
                  <c:v>44067</c:v>
                </c:pt>
                <c:pt idx="126">
                  <c:v>44068</c:v>
                </c:pt>
                <c:pt idx="127">
                  <c:v>44069</c:v>
                </c:pt>
                <c:pt idx="128">
                  <c:v>44070</c:v>
                </c:pt>
                <c:pt idx="129">
                  <c:v>44071</c:v>
                </c:pt>
                <c:pt idx="130">
                  <c:v>44074</c:v>
                </c:pt>
                <c:pt idx="131">
                  <c:v>44075</c:v>
                </c:pt>
                <c:pt idx="132">
                  <c:v>44076</c:v>
                </c:pt>
                <c:pt idx="133">
                  <c:v>44077</c:v>
                </c:pt>
                <c:pt idx="134">
                  <c:v>44078</c:v>
                </c:pt>
                <c:pt idx="135">
                  <c:v>44081</c:v>
                </c:pt>
                <c:pt idx="136">
                  <c:v>44082</c:v>
                </c:pt>
                <c:pt idx="137">
                  <c:v>44083</c:v>
                </c:pt>
                <c:pt idx="138">
                  <c:v>44084</c:v>
                </c:pt>
                <c:pt idx="139">
                  <c:v>44085</c:v>
                </c:pt>
                <c:pt idx="140">
                  <c:v>44088</c:v>
                </c:pt>
                <c:pt idx="141">
                  <c:v>44089</c:v>
                </c:pt>
                <c:pt idx="142">
                  <c:v>44090</c:v>
                </c:pt>
                <c:pt idx="143">
                  <c:v>44091</c:v>
                </c:pt>
                <c:pt idx="144">
                  <c:v>44092</c:v>
                </c:pt>
                <c:pt idx="145">
                  <c:v>44095</c:v>
                </c:pt>
                <c:pt idx="146">
                  <c:v>44096</c:v>
                </c:pt>
                <c:pt idx="147">
                  <c:v>44097</c:v>
                </c:pt>
                <c:pt idx="148">
                  <c:v>44098</c:v>
                </c:pt>
                <c:pt idx="149">
                  <c:v>44099</c:v>
                </c:pt>
                <c:pt idx="150">
                  <c:v>44102</c:v>
                </c:pt>
                <c:pt idx="151">
                  <c:v>44103</c:v>
                </c:pt>
                <c:pt idx="152">
                  <c:v>44104</c:v>
                </c:pt>
                <c:pt idx="153">
                  <c:v>44105</c:v>
                </c:pt>
                <c:pt idx="154">
                  <c:v>44106</c:v>
                </c:pt>
                <c:pt idx="155">
                  <c:v>44109</c:v>
                </c:pt>
                <c:pt idx="156">
                  <c:v>44110</c:v>
                </c:pt>
                <c:pt idx="157">
                  <c:v>44111</c:v>
                </c:pt>
                <c:pt idx="158">
                  <c:v>44112</c:v>
                </c:pt>
                <c:pt idx="159">
                  <c:v>44113</c:v>
                </c:pt>
                <c:pt idx="160">
                  <c:v>44116</c:v>
                </c:pt>
                <c:pt idx="161">
                  <c:v>44117</c:v>
                </c:pt>
                <c:pt idx="162">
                  <c:v>44118</c:v>
                </c:pt>
                <c:pt idx="163">
                  <c:v>44119</c:v>
                </c:pt>
                <c:pt idx="164">
                  <c:v>44120</c:v>
                </c:pt>
                <c:pt idx="165">
                  <c:v>44123</c:v>
                </c:pt>
                <c:pt idx="166">
                  <c:v>44124</c:v>
                </c:pt>
                <c:pt idx="167">
                  <c:v>44125</c:v>
                </c:pt>
                <c:pt idx="168">
                  <c:v>44126</c:v>
                </c:pt>
                <c:pt idx="169">
                  <c:v>44127</c:v>
                </c:pt>
                <c:pt idx="170">
                  <c:v>44130</c:v>
                </c:pt>
                <c:pt idx="171">
                  <c:v>44131</c:v>
                </c:pt>
                <c:pt idx="172">
                  <c:v>44132</c:v>
                </c:pt>
                <c:pt idx="173">
                  <c:v>44133</c:v>
                </c:pt>
                <c:pt idx="174">
                  <c:v>44134</c:v>
                </c:pt>
                <c:pt idx="175">
                  <c:v>44137</c:v>
                </c:pt>
                <c:pt idx="176">
                  <c:v>44138</c:v>
                </c:pt>
                <c:pt idx="177">
                  <c:v>44139</c:v>
                </c:pt>
                <c:pt idx="178">
                  <c:v>44140</c:v>
                </c:pt>
                <c:pt idx="179">
                  <c:v>44141</c:v>
                </c:pt>
                <c:pt idx="180">
                  <c:v>44144</c:v>
                </c:pt>
                <c:pt idx="181">
                  <c:v>44145</c:v>
                </c:pt>
                <c:pt idx="182">
                  <c:v>44146</c:v>
                </c:pt>
                <c:pt idx="183">
                  <c:v>44147</c:v>
                </c:pt>
                <c:pt idx="184">
                  <c:v>44148</c:v>
                </c:pt>
                <c:pt idx="185">
                  <c:v>44151</c:v>
                </c:pt>
                <c:pt idx="186">
                  <c:v>44152</c:v>
                </c:pt>
                <c:pt idx="187">
                  <c:v>44153</c:v>
                </c:pt>
                <c:pt idx="188">
                  <c:v>44154</c:v>
                </c:pt>
                <c:pt idx="189">
                  <c:v>44155</c:v>
                </c:pt>
                <c:pt idx="190">
                  <c:v>44158</c:v>
                </c:pt>
                <c:pt idx="191">
                  <c:v>44159</c:v>
                </c:pt>
                <c:pt idx="192">
                  <c:v>44160</c:v>
                </c:pt>
                <c:pt idx="193">
                  <c:v>44161</c:v>
                </c:pt>
                <c:pt idx="194">
                  <c:v>44162</c:v>
                </c:pt>
                <c:pt idx="195">
                  <c:v>44165</c:v>
                </c:pt>
                <c:pt idx="196">
                  <c:v>44166</c:v>
                </c:pt>
                <c:pt idx="197">
                  <c:v>44167</c:v>
                </c:pt>
                <c:pt idx="198">
                  <c:v>44168</c:v>
                </c:pt>
                <c:pt idx="199">
                  <c:v>44169</c:v>
                </c:pt>
                <c:pt idx="200">
                  <c:v>44172</c:v>
                </c:pt>
                <c:pt idx="201">
                  <c:v>44173</c:v>
                </c:pt>
                <c:pt idx="202">
                  <c:v>44174</c:v>
                </c:pt>
                <c:pt idx="203">
                  <c:v>44175</c:v>
                </c:pt>
                <c:pt idx="204">
                  <c:v>44176</c:v>
                </c:pt>
                <c:pt idx="205">
                  <c:v>44179</c:v>
                </c:pt>
                <c:pt idx="206">
                  <c:v>44180</c:v>
                </c:pt>
                <c:pt idx="207">
                  <c:v>44181</c:v>
                </c:pt>
                <c:pt idx="208">
                  <c:v>44182</c:v>
                </c:pt>
                <c:pt idx="209">
                  <c:v>44183</c:v>
                </c:pt>
                <c:pt idx="210">
                  <c:v>44186</c:v>
                </c:pt>
                <c:pt idx="211">
                  <c:v>44187</c:v>
                </c:pt>
                <c:pt idx="212">
                  <c:v>44188</c:v>
                </c:pt>
                <c:pt idx="213">
                  <c:v>44189</c:v>
                </c:pt>
                <c:pt idx="214">
                  <c:v>44190</c:v>
                </c:pt>
                <c:pt idx="215">
                  <c:v>44193</c:v>
                </c:pt>
                <c:pt idx="216">
                  <c:v>44194</c:v>
                </c:pt>
                <c:pt idx="217">
                  <c:v>44195</c:v>
                </c:pt>
                <c:pt idx="218">
                  <c:v>44196</c:v>
                </c:pt>
                <c:pt idx="219">
                  <c:v>44197</c:v>
                </c:pt>
                <c:pt idx="220">
                  <c:v>44200</c:v>
                </c:pt>
                <c:pt idx="221">
                  <c:v>44201</c:v>
                </c:pt>
                <c:pt idx="222">
                  <c:v>44202</c:v>
                </c:pt>
                <c:pt idx="223">
                  <c:v>44203</c:v>
                </c:pt>
                <c:pt idx="224">
                  <c:v>44204</c:v>
                </c:pt>
                <c:pt idx="225">
                  <c:v>44207</c:v>
                </c:pt>
                <c:pt idx="226">
                  <c:v>44208</c:v>
                </c:pt>
                <c:pt idx="227">
                  <c:v>44209</c:v>
                </c:pt>
                <c:pt idx="228">
                  <c:v>44210</c:v>
                </c:pt>
                <c:pt idx="229">
                  <c:v>44211</c:v>
                </c:pt>
                <c:pt idx="230">
                  <c:v>44214</c:v>
                </c:pt>
                <c:pt idx="231">
                  <c:v>44215</c:v>
                </c:pt>
                <c:pt idx="232">
                  <c:v>44216</c:v>
                </c:pt>
                <c:pt idx="233">
                  <c:v>44217</c:v>
                </c:pt>
                <c:pt idx="234">
                  <c:v>44218</c:v>
                </c:pt>
                <c:pt idx="235">
                  <c:v>44221</c:v>
                </c:pt>
                <c:pt idx="236">
                  <c:v>44222</c:v>
                </c:pt>
                <c:pt idx="237">
                  <c:v>44223</c:v>
                </c:pt>
                <c:pt idx="238">
                  <c:v>44224</c:v>
                </c:pt>
                <c:pt idx="239">
                  <c:v>44225</c:v>
                </c:pt>
                <c:pt idx="240">
                  <c:v>44228</c:v>
                </c:pt>
                <c:pt idx="241">
                  <c:v>44229</c:v>
                </c:pt>
                <c:pt idx="242">
                  <c:v>44230</c:v>
                </c:pt>
                <c:pt idx="243">
                  <c:v>44231</c:v>
                </c:pt>
                <c:pt idx="244">
                  <c:v>44232</c:v>
                </c:pt>
                <c:pt idx="245">
                  <c:v>44235</c:v>
                </c:pt>
                <c:pt idx="246">
                  <c:v>44236</c:v>
                </c:pt>
                <c:pt idx="247">
                  <c:v>44237</c:v>
                </c:pt>
                <c:pt idx="248">
                  <c:v>44238</c:v>
                </c:pt>
                <c:pt idx="249">
                  <c:v>44239</c:v>
                </c:pt>
                <c:pt idx="250">
                  <c:v>44242</c:v>
                </c:pt>
                <c:pt idx="251">
                  <c:v>44243</c:v>
                </c:pt>
                <c:pt idx="252">
                  <c:v>44244</c:v>
                </c:pt>
                <c:pt idx="253">
                  <c:v>44245</c:v>
                </c:pt>
                <c:pt idx="254">
                  <c:v>44246</c:v>
                </c:pt>
                <c:pt idx="255">
                  <c:v>44249</c:v>
                </c:pt>
                <c:pt idx="256">
                  <c:v>44250</c:v>
                </c:pt>
                <c:pt idx="257">
                  <c:v>44251</c:v>
                </c:pt>
                <c:pt idx="258">
                  <c:v>44252</c:v>
                </c:pt>
                <c:pt idx="259">
                  <c:v>44253</c:v>
                </c:pt>
                <c:pt idx="260">
                  <c:v>44256</c:v>
                </c:pt>
                <c:pt idx="261">
                  <c:v>44257</c:v>
                </c:pt>
                <c:pt idx="262">
                  <c:v>44258</c:v>
                </c:pt>
                <c:pt idx="263">
                  <c:v>44259</c:v>
                </c:pt>
                <c:pt idx="264">
                  <c:v>44260</c:v>
                </c:pt>
                <c:pt idx="265">
                  <c:v>44263</c:v>
                </c:pt>
                <c:pt idx="266">
                  <c:v>44264</c:v>
                </c:pt>
                <c:pt idx="267">
                  <c:v>44265</c:v>
                </c:pt>
                <c:pt idx="268">
                  <c:v>44266</c:v>
                </c:pt>
                <c:pt idx="269">
                  <c:v>44267</c:v>
                </c:pt>
                <c:pt idx="270">
                  <c:v>44270</c:v>
                </c:pt>
                <c:pt idx="271">
                  <c:v>44271</c:v>
                </c:pt>
                <c:pt idx="272">
                  <c:v>44272</c:v>
                </c:pt>
                <c:pt idx="273">
                  <c:v>44273</c:v>
                </c:pt>
                <c:pt idx="274">
                  <c:v>44274</c:v>
                </c:pt>
                <c:pt idx="275">
                  <c:v>44277</c:v>
                </c:pt>
                <c:pt idx="276">
                  <c:v>44278</c:v>
                </c:pt>
                <c:pt idx="277">
                  <c:v>44279</c:v>
                </c:pt>
                <c:pt idx="278">
                  <c:v>44280</c:v>
                </c:pt>
                <c:pt idx="279">
                  <c:v>44281</c:v>
                </c:pt>
                <c:pt idx="280">
                  <c:v>44284</c:v>
                </c:pt>
                <c:pt idx="281">
                  <c:v>44285</c:v>
                </c:pt>
                <c:pt idx="282">
                  <c:v>44286</c:v>
                </c:pt>
                <c:pt idx="283">
                  <c:v>44287</c:v>
                </c:pt>
                <c:pt idx="284">
                  <c:v>44288</c:v>
                </c:pt>
                <c:pt idx="285">
                  <c:v>44291</c:v>
                </c:pt>
                <c:pt idx="286">
                  <c:v>44292</c:v>
                </c:pt>
                <c:pt idx="287">
                  <c:v>44293</c:v>
                </c:pt>
                <c:pt idx="288">
                  <c:v>44294</c:v>
                </c:pt>
                <c:pt idx="289">
                  <c:v>44295</c:v>
                </c:pt>
                <c:pt idx="290">
                  <c:v>44298</c:v>
                </c:pt>
                <c:pt idx="291">
                  <c:v>44299</c:v>
                </c:pt>
                <c:pt idx="292">
                  <c:v>44300</c:v>
                </c:pt>
                <c:pt idx="293">
                  <c:v>44301</c:v>
                </c:pt>
                <c:pt idx="294">
                  <c:v>44302</c:v>
                </c:pt>
                <c:pt idx="295">
                  <c:v>44305</c:v>
                </c:pt>
                <c:pt idx="296">
                  <c:v>44306</c:v>
                </c:pt>
                <c:pt idx="297">
                  <c:v>44307</c:v>
                </c:pt>
                <c:pt idx="298">
                  <c:v>44308</c:v>
                </c:pt>
                <c:pt idx="299">
                  <c:v>44309</c:v>
                </c:pt>
                <c:pt idx="300">
                  <c:v>44312</c:v>
                </c:pt>
                <c:pt idx="301">
                  <c:v>44313</c:v>
                </c:pt>
                <c:pt idx="302">
                  <c:v>44314</c:v>
                </c:pt>
                <c:pt idx="303">
                  <c:v>44315</c:v>
                </c:pt>
                <c:pt idx="304">
                  <c:v>44316</c:v>
                </c:pt>
                <c:pt idx="305">
                  <c:v>44319</c:v>
                </c:pt>
                <c:pt idx="306">
                  <c:v>44320</c:v>
                </c:pt>
                <c:pt idx="307">
                  <c:v>44321</c:v>
                </c:pt>
                <c:pt idx="308">
                  <c:v>44322</c:v>
                </c:pt>
                <c:pt idx="309">
                  <c:v>44323</c:v>
                </c:pt>
                <c:pt idx="310">
                  <c:v>44326</c:v>
                </c:pt>
                <c:pt idx="311">
                  <c:v>44327</c:v>
                </c:pt>
                <c:pt idx="312">
                  <c:v>44328</c:v>
                </c:pt>
                <c:pt idx="313">
                  <c:v>44329</c:v>
                </c:pt>
                <c:pt idx="314">
                  <c:v>44330</c:v>
                </c:pt>
                <c:pt idx="315">
                  <c:v>44333</c:v>
                </c:pt>
                <c:pt idx="316">
                  <c:v>44334</c:v>
                </c:pt>
                <c:pt idx="317">
                  <c:v>44335</c:v>
                </c:pt>
                <c:pt idx="318">
                  <c:v>44336</c:v>
                </c:pt>
                <c:pt idx="319">
                  <c:v>44337</c:v>
                </c:pt>
                <c:pt idx="320">
                  <c:v>44340</c:v>
                </c:pt>
                <c:pt idx="321">
                  <c:v>44341</c:v>
                </c:pt>
                <c:pt idx="322">
                  <c:v>44342</c:v>
                </c:pt>
                <c:pt idx="323">
                  <c:v>44343</c:v>
                </c:pt>
                <c:pt idx="324">
                  <c:v>44344</c:v>
                </c:pt>
                <c:pt idx="325">
                  <c:v>44347</c:v>
                </c:pt>
                <c:pt idx="326">
                  <c:v>44348</c:v>
                </c:pt>
                <c:pt idx="327">
                  <c:v>44349</c:v>
                </c:pt>
                <c:pt idx="328">
                  <c:v>44350</c:v>
                </c:pt>
                <c:pt idx="329">
                  <c:v>44351</c:v>
                </c:pt>
                <c:pt idx="330">
                  <c:v>44354</c:v>
                </c:pt>
                <c:pt idx="331">
                  <c:v>44355</c:v>
                </c:pt>
                <c:pt idx="332">
                  <c:v>44356</c:v>
                </c:pt>
                <c:pt idx="333">
                  <c:v>44357</c:v>
                </c:pt>
                <c:pt idx="334">
                  <c:v>44358</c:v>
                </c:pt>
                <c:pt idx="335">
                  <c:v>44361</c:v>
                </c:pt>
                <c:pt idx="336">
                  <c:v>44362</c:v>
                </c:pt>
                <c:pt idx="337">
                  <c:v>44363</c:v>
                </c:pt>
                <c:pt idx="338">
                  <c:v>44364</c:v>
                </c:pt>
                <c:pt idx="339">
                  <c:v>44365</c:v>
                </c:pt>
                <c:pt idx="340">
                  <c:v>44368</c:v>
                </c:pt>
                <c:pt idx="341">
                  <c:v>44369</c:v>
                </c:pt>
                <c:pt idx="342">
                  <c:v>44370</c:v>
                </c:pt>
                <c:pt idx="343">
                  <c:v>44371</c:v>
                </c:pt>
                <c:pt idx="344">
                  <c:v>44372</c:v>
                </c:pt>
                <c:pt idx="345">
                  <c:v>44375</c:v>
                </c:pt>
                <c:pt idx="346">
                  <c:v>44376</c:v>
                </c:pt>
                <c:pt idx="347">
                  <c:v>44377</c:v>
                </c:pt>
                <c:pt idx="348">
                  <c:v>44378</c:v>
                </c:pt>
                <c:pt idx="349">
                  <c:v>44379</c:v>
                </c:pt>
                <c:pt idx="350">
                  <c:v>44382</c:v>
                </c:pt>
                <c:pt idx="351">
                  <c:v>44383</c:v>
                </c:pt>
                <c:pt idx="352">
                  <c:v>44384</c:v>
                </c:pt>
                <c:pt idx="353">
                  <c:v>44385</c:v>
                </c:pt>
                <c:pt idx="354">
                  <c:v>44386</c:v>
                </c:pt>
                <c:pt idx="355">
                  <c:v>44389</c:v>
                </c:pt>
                <c:pt idx="356">
                  <c:v>44390</c:v>
                </c:pt>
                <c:pt idx="357">
                  <c:v>44391</c:v>
                </c:pt>
                <c:pt idx="358">
                  <c:v>44392</c:v>
                </c:pt>
                <c:pt idx="359">
                  <c:v>44393</c:v>
                </c:pt>
                <c:pt idx="360">
                  <c:v>44396</c:v>
                </c:pt>
                <c:pt idx="361">
                  <c:v>44397</c:v>
                </c:pt>
                <c:pt idx="362">
                  <c:v>44398</c:v>
                </c:pt>
                <c:pt idx="363">
                  <c:v>44399</c:v>
                </c:pt>
                <c:pt idx="364">
                  <c:v>44400</c:v>
                </c:pt>
                <c:pt idx="365">
                  <c:v>44403</c:v>
                </c:pt>
                <c:pt idx="366">
                  <c:v>44404</c:v>
                </c:pt>
                <c:pt idx="367">
                  <c:v>44405</c:v>
                </c:pt>
                <c:pt idx="368">
                  <c:v>44406</c:v>
                </c:pt>
                <c:pt idx="369">
                  <c:v>44407</c:v>
                </c:pt>
                <c:pt idx="370">
                  <c:v>44410</c:v>
                </c:pt>
                <c:pt idx="371">
                  <c:v>44411</c:v>
                </c:pt>
                <c:pt idx="372">
                  <c:v>44412</c:v>
                </c:pt>
                <c:pt idx="373">
                  <c:v>44413</c:v>
                </c:pt>
                <c:pt idx="374">
                  <c:v>44414</c:v>
                </c:pt>
                <c:pt idx="375">
                  <c:v>44417</c:v>
                </c:pt>
                <c:pt idx="376">
                  <c:v>44418</c:v>
                </c:pt>
                <c:pt idx="377">
                  <c:v>44419</c:v>
                </c:pt>
                <c:pt idx="378">
                  <c:v>44420</c:v>
                </c:pt>
                <c:pt idx="379">
                  <c:v>44421</c:v>
                </c:pt>
                <c:pt idx="380">
                  <c:v>44424</c:v>
                </c:pt>
                <c:pt idx="381">
                  <c:v>44425</c:v>
                </c:pt>
                <c:pt idx="382">
                  <c:v>44426</c:v>
                </c:pt>
                <c:pt idx="383">
                  <c:v>44427</c:v>
                </c:pt>
                <c:pt idx="384">
                  <c:v>44428</c:v>
                </c:pt>
                <c:pt idx="385">
                  <c:v>44431</c:v>
                </c:pt>
                <c:pt idx="386">
                  <c:v>44432</c:v>
                </c:pt>
                <c:pt idx="387">
                  <c:v>44433</c:v>
                </c:pt>
                <c:pt idx="388">
                  <c:v>44434</c:v>
                </c:pt>
                <c:pt idx="389">
                  <c:v>44435</c:v>
                </c:pt>
                <c:pt idx="390">
                  <c:v>44438</c:v>
                </c:pt>
                <c:pt idx="391">
                  <c:v>44439</c:v>
                </c:pt>
                <c:pt idx="392">
                  <c:v>44440</c:v>
                </c:pt>
                <c:pt idx="393">
                  <c:v>44441</c:v>
                </c:pt>
                <c:pt idx="394">
                  <c:v>44442</c:v>
                </c:pt>
                <c:pt idx="395">
                  <c:v>44445</c:v>
                </c:pt>
                <c:pt idx="396">
                  <c:v>44446</c:v>
                </c:pt>
                <c:pt idx="397">
                  <c:v>44447</c:v>
                </c:pt>
                <c:pt idx="398">
                  <c:v>44448</c:v>
                </c:pt>
                <c:pt idx="399">
                  <c:v>44449</c:v>
                </c:pt>
                <c:pt idx="400">
                  <c:v>44452</c:v>
                </c:pt>
                <c:pt idx="401">
                  <c:v>44453</c:v>
                </c:pt>
                <c:pt idx="402">
                  <c:v>44454</c:v>
                </c:pt>
                <c:pt idx="403">
                  <c:v>44455</c:v>
                </c:pt>
                <c:pt idx="404">
                  <c:v>44456</c:v>
                </c:pt>
                <c:pt idx="405">
                  <c:v>44459</c:v>
                </c:pt>
                <c:pt idx="406">
                  <c:v>44460</c:v>
                </c:pt>
                <c:pt idx="407">
                  <c:v>44461</c:v>
                </c:pt>
                <c:pt idx="408">
                  <c:v>44462</c:v>
                </c:pt>
                <c:pt idx="409">
                  <c:v>44463</c:v>
                </c:pt>
                <c:pt idx="410">
                  <c:v>44466</c:v>
                </c:pt>
                <c:pt idx="411">
                  <c:v>44467</c:v>
                </c:pt>
                <c:pt idx="412">
                  <c:v>44468</c:v>
                </c:pt>
                <c:pt idx="413">
                  <c:v>44469</c:v>
                </c:pt>
                <c:pt idx="414">
                  <c:v>44470</c:v>
                </c:pt>
                <c:pt idx="415">
                  <c:v>44473</c:v>
                </c:pt>
                <c:pt idx="416">
                  <c:v>44474</c:v>
                </c:pt>
                <c:pt idx="417">
                  <c:v>44475</c:v>
                </c:pt>
                <c:pt idx="418">
                  <c:v>44476</c:v>
                </c:pt>
                <c:pt idx="419">
                  <c:v>44477</c:v>
                </c:pt>
                <c:pt idx="420">
                  <c:v>44480</c:v>
                </c:pt>
                <c:pt idx="421">
                  <c:v>44481</c:v>
                </c:pt>
                <c:pt idx="422">
                  <c:v>44482</c:v>
                </c:pt>
                <c:pt idx="423">
                  <c:v>44483</c:v>
                </c:pt>
                <c:pt idx="424">
                  <c:v>44484</c:v>
                </c:pt>
                <c:pt idx="425">
                  <c:v>44487</c:v>
                </c:pt>
                <c:pt idx="426">
                  <c:v>44488</c:v>
                </c:pt>
                <c:pt idx="427">
                  <c:v>44489</c:v>
                </c:pt>
                <c:pt idx="428">
                  <c:v>44490</c:v>
                </c:pt>
                <c:pt idx="429">
                  <c:v>44491</c:v>
                </c:pt>
                <c:pt idx="430">
                  <c:v>44494</c:v>
                </c:pt>
                <c:pt idx="431">
                  <c:v>44495</c:v>
                </c:pt>
                <c:pt idx="432">
                  <c:v>44496</c:v>
                </c:pt>
                <c:pt idx="433">
                  <c:v>44497</c:v>
                </c:pt>
                <c:pt idx="434">
                  <c:v>44498</c:v>
                </c:pt>
                <c:pt idx="435">
                  <c:v>44501</c:v>
                </c:pt>
                <c:pt idx="436">
                  <c:v>44502</c:v>
                </c:pt>
                <c:pt idx="437">
                  <c:v>44503</c:v>
                </c:pt>
                <c:pt idx="438">
                  <c:v>44504</c:v>
                </c:pt>
                <c:pt idx="439">
                  <c:v>44505</c:v>
                </c:pt>
                <c:pt idx="440">
                  <c:v>44508</c:v>
                </c:pt>
                <c:pt idx="441">
                  <c:v>44509</c:v>
                </c:pt>
                <c:pt idx="442">
                  <c:v>44510</c:v>
                </c:pt>
                <c:pt idx="443">
                  <c:v>44511</c:v>
                </c:pt>
                <c:pt idx="444">
                  <c:v>44512</c:v>
                </c:pt>
                <c:pt idx="445">
                  <c:v>44515</c:v>
                </c:pt>
                <c:pt idx="446">
                  <c:v>44516</c:v>
                </c:pt>
                <c:pt idx="447">
                  <c:v>44517</c:v>
                </c:pt>
                <c:pt idx="448">
                  <c:v>44518</c:v>
                </c:pt>
                <c:pt idx="449">
                  <c:v>44519</c:v>
                </c:pt>
                <c:pt idx="450">
                  <c:v>44522</c:v>
                </c:pt>
                <c:pt idx="451">
                  <c:v>44523</c:v>
                </c:pt>
                <c:pt idx="452">
                  <c:v>44524</c:v>
                </c:pt>
                <c:pt idx="453">
                  <c:v>44525</c:v>
                </c:pt>
                <c:pt idx="454">
                  <c:v>44526</c:v>
                </c:pt>
                <c:pt idx="455">
                  <c:v>44529</c:v>
                </c:pt>
                <c:pt idx="456">
                  <c:v>44530</c:v>
                </c:pt>
                <c:pt idx="457">
                  <c:v>44531</c:v>
                </c:pt>
                <c:pt idx="458">
                  <c:v>44532</c:v>
                </c:pt>
                <c:pt idx="459">
                  <c:v>44533</c:v>
                </c:pt>
                <c:pt idx="460">
                  <c:v>44536</c:v>
                </c:pt>
                <c:pt idx="461">
                  <c:v>44537</c:v>
                </c:pt>
                <c:pt idx="462">
                  <c:v>44538</c:v>
                </c:pt>
                <c:pt idx="463">
                  <c:v>44539</c:v>
                </c:pt>
                <c:pt idx="464">
                  <c:v>44540</c:v>
                </c:pt>
                <c:pt idx="465">
                  <c:v>44543</c:v>
                </c:pt>
                <c:pt idx="466">
                  <c:v>44544</c:v>
                </c:pt>
                <c:pt idx="467">
                  <c:v>44545</c:v>
                </c:pt>
                <c:pt idx="468">
                  <c:v>44546</c:v>
                </c:pt>
                <c:pt idx="469">
                  <c:v>44547</c:v>
                </c:pt>
                <c:pt idx="470">
                  <c:v>44550</c:v>
                </c:pt>
                <c:pt idx="471">
                  <c:v>44551</c:v>
                </c:pt>
                <c:pt idx="472">
                  <c:v>44552</c:v>
                </c:pt>
                <c:pt idx="473">
                  <c:v>44553</c:v>
                </c:pt>
                <c:pt idx="474">
                  <c:v>44554</c:v>
                </c:pt>
                <c:pt idx="475">
                  <c:v>44557</c:v>
                </c:pt>
                <c:pt idx="476">
                  <c:v>44558</c:v>
                </c:pt>
                <c:pt idx="477">
                  <c:v>44559</c:v>
                </c:pt>
                <c:pt idx="478">
                  <c:v>44560</c:v>
                </c:pt>
                <c:pt idx="479">
                  <c:v>44561</c:v>
                </c:pt>
                <c:pt idx="480">
                  <c:v>44564</c:v>
                </c:pt>
                <c:pt idx="481">
                  <c:v>44565</c:v>
                </c:pt>
                <c:pt idx="482">
                  <c:v>44566</c:v>
                </c:pt>
                <c:pt idx="483">
                  <c:v>44567</c:v>
                </c:pt>
                <c:pt idx="484">
                  <c:v>44568</c:v>
                </c:pt>
                <c:pt idx="485">
                  <c:v>44571</c:v>
                </c:pt>
                <c:pt idx="486">
                  <c:v>44572</c:v>
                </c:pt>
                <c:pt idx="487">
                  <c:v>44573</c:v>
                </c:pt>
                <c:pt idx="488">
                  <c:v>44574</c:v>
                </c:pt>
                <c:pt idx="489">
                  <c:v>44575</c:v>
                </c:pt>
                <c:pt idx="490">
                  <c:v>44578</c:v>
                </c:pt>
                <c:pt idx="491">
                  <c:v>44579</c:v>
                </c:pt>
                <c:pt idx="492">
                  <c:v>44580</c:v>
                </c:pt>
                <c:pt idx="493">
                  <c:v>44581</c:v>
                </c:pt>
                <c:pt idx="494">
                  <c:v>44582</c:v>
                </c:pt>
                <c:pt idx="495">
                  <c:v>44585</c:v>
                </c:pt>
                <c:pt idx="496">
                  <c:v>44586</c:v>
                </c:pt>
                <c:pt idx="497">
                  <c:v>44587</c:v>
                </c:pt>
                <c:pt idx="498">
                  <c:v>44588</c:v>
                </c:pt>
                <c:pt idx="499">
                  <c:v>44589</c:v>
                </c:pt>
                <c:pt idx="500">
                  <c:v>44592</c:v>
                </c:pt>
                <c:pt idx="501">
                  <c:v>44593</c:v>
                </c:pt>
                <c:pt idx="502">
                  <c:v>44594</c:v>
                </c:pt>
                <c:pt idx="503">
                  <c:v>44595</c:v>
                </c:pt>
                <c:pt idx="504">
                  <c:v>44596</c:v>
                </c:pt>
                <c:pt idx="505">
                  <c:v>44599</c:v>
                </c:pt>
                <c:pt idx="506">
                  <c:v>44600</c:v>
                </c:pt>
                <c:pt idx="507">
                  <c:v>44601</c:v>
                </c:pt>
                <c:pt idx="508">
                  <c:v>44602</c:v>
                </c:pt>
                <c:pt idx="509">
                  <c:v>44603</c:v>
                </c:pt>
                <c:pt idx="510">
                  <c:v>44606</c:v>
                </c:pt>
                <c:pt idx="511">
                  <c:v>44607</c:v>
                </c:pt>
                <c:pt idx="512">
                  <c:v>44608</c:v>
                </c:pt>
                <c:pt idx="513">
                  <c:v>44609</c:v>
                </c:pt>
                <c:pt idx="514">
                  <c:v>44610</c:v>
                </c:pt>
                <c:pt idx="515">
                  <c:v>44613</c:v>
                </c:pt>
                <c:pt idx="516">
                  <c:v>44614</c:v>
                </c:pt>
                <c:pt idx="517">
                  <c:v>44615</c:v>
                </c:pt>
                <c:pt idx="518">
                  <c:v>44616</c:v>
                </c:pt>
                <c:pt idx="519">
                  <c:v>44617</c:v>
                </c:pt>
                <c:pt idx="520">
                  <c:v>44620</c:v>
                </c:pt>
                <c:pt idx="521">
                  <c:v>44621</c:v>
                </c:pt>
                <c:pt idx="522">
                  <c:v>44622</c:v>
                </c:pt>
                <c:pt idx="523">
                  <c:v>44623</c:v>
                </c:pt>
                <c:pt idx="524">
                  <c:v>44624</c:v>
                </c:pt>
                <c:pt idx="525">
                  <c:v>44627</c:v>
                </c:pt>
                <c:pt idx="526">
                  <c:v>44628</c:v>
                </c:pt>
                <c:pt idx="527">
                  <c:v>44629</c:v>
                </c:pt>
                <c:pt idx="528">
                  <c:v>44630</c:v>
                </c:pt>
                <c:pt idx="529">
                  <c:v>44631</c:v>
                </c:pt>
                <c:pt idx="530">
                  <c:v>44634</c:v>
                </c:pt>
                <c:pt idx="531">
                  <c:v>44635</c:v>
                </c:pt>
                <c:pt idx="532">
                  <c:v>44636</c:v>
                </c:pt>
                <c:pt idx="533">
                  <c:v>44637</c:v>
                </c:pt>
                <c:pt idx="534">
                  <c:v>44638</c:v>
                </c:pt>
                <c:pt idx="535">
                  <c:v>44639</c:v>
                </c:pt>
                <c:pt idx="536">
                  <c:v>44640</c:v>
                </c:pt>
                <c:pt idx="537">
                  <c:v>44641</c:v>
                </c:pt>
                <c:pt idx="538">
                  <c:v>44642</c:v>
                </c:pt>
                <c:pt idx="539">
                  <c:v>44643</c:v>
                </c:pt>
                <c:pt idx="540">
                  <c:v>44644</c:v>
                </c:pt>
                <c:pt idx="541">
                  <c:v>44645</c:v>
                </c:pt>
                <c:pt idx="542">
                  <c:v>44646</c:v>
                </c:pt>
                <c:pt idx="543">
                  <c:v>44647</c:v>
                </c:pt>
                <c:pt idx="544">
                  <c:v>44648</c:v>
                </c:pt>
                <c:pt idx="545">
                  <c:v>44649</c:v>
                </c:pt>
                <c:pt idx="546">
                  <c:v>44650</c:v>
                </c:pt>
                <c:pt idx="547">
                  <c:v>44651</c:v>
                </c:pt>
                <c:pt idx="548">
                  <c:v>44652</c:v>
                </c:pt>
                <c:pt idx="549">
                  <c:v>44653</c:v>
                </c:pt>
                <c:pt idx="550">
                  <c:v>44654</c:v>
                </c:pt>
                <c:pt idx="551">
                  <c:v>44655</c:v>
                </c:pt>
                <c:pt idx="552">
                  <c:v>44656</c:v>
                </c:pt>
                <c:pt idx="553">
                  <c:v>44657</c:v>
                </c:pt>
                <c:pt idx="554">
                  <c:v>44658</c:v>
                </c:pt>
                <c:pt idx="555">
                  <c:v>44659</c:v>
                </c:pt>
                <c:pt idx="556">
                  <c:v>44660</c:v>
                </c:pt>
                <c:pt idx="557">
                  <c:v>44661</c:v>
                </c:pt>
                <c:pt idx="558">
                  <c:v>44662</c:v>
                </c:pt>
                <c:pt idx="559">
                  <c:v>44663</c:v>
                </c:pt>
                <c:pt idx="560">
                  <c:v>44664</c:v>
                </c:pt>
                <c:pt idx="561">
                  <c:v>44665</c:v>
                </c:pt>
                <c:pt idx="562">
                  <c:v>44666</c:v>
                </c:pt>
                <c:pt idx="563">
                  <c:v>44667</c:v>
                </c:pt>
                <c:pt idx="564">
                  <c:v>44668</c:v>
                </c:pt>
                <c:pt idx="565">
                  <c:v>44669</c:v>
                </c:pt>
                <c:pt idx="566">
                  <c:v>44670</c:v>
                </c:pt>
                <c:pt idx="567">
                  <c:v>44671</c:v>
                </c:pt>
                <c:pt idx="568">
                  <c:v>44672</c:v>
                </c:pt>
                <c:pt idx="569">
                  <c:v>44673</c:v>
                </c:pt>
                <c:pt idx="570">
                  <c:v>44676</c:v>
                </c:pt>
                <c:pt idx="571">
                  <c:v>44677</c:v>
                </c:pt>
                <c:pt idx="572">
                  <c:v>44678</c:v>
                </c:pt>
                <c:pt idx="573">
                  <c:v>44679</c:v>
                </c:pt>
                <c:pt idx="574">
                  <c:v>44680</c:v>
                </c:pt>
                <c:pt idx="575">
                  <c:v>44683</c:v>
                </c:pt>
                <c:pt idx="576">
                  <c:v>44684</c:v>
                </c:pt>
                <c:pt idx="577">
                  <c:v>44685</c:v>
                </c:pt>
                <c:pt idx="578">
                  <c:v>44686</c:v>
                </c:pt>
                <c:pt idx="579">
                  <c:v>44687</c:v>
                </c:pt>
                <c:pt idx="580">
                  <c:v>44690</c:v>
                </c:pt>
                <c:pt idx="581">
                  <c:v>44691</c:v>
                </c:pt>
                <c:pt idx="582">
                  <c:v>44692</c:v>
                </c:pt>
                <c:pt idx="583">
                  <c:v>44693</c:v>
                </c:pt>
                <c:pt idx="584">
                  <c:v>44694</c:v>
                </c:pt>
                <c:pt idx="585">
                  <c:v>44697</c:v>
                </c:pt>
                <c:pt idx="586">
                  <c:v>44698</c:v>
                </c:pt>
                <c:pt idx="587">
                  <c:v>44699</c:v>
                </c:pt>
                <c:pt idx="588">
                  <c:v>44700</c:v>
                </c:pt>
                <c:pt idx="589">
                  <c:v>44701</c:v>
                </c:pt>
                <c:pt idx="590">
                  <c:v>44704</c:v>
                </c:pt>
                <c:pt idx="591">
                  <c:v>44705</c:v>
                </c:pt>
                <c:pt idx="592">
                  <c:v>44706</c:v>
                </c:pt>
                <c:pt idx="593">
                  <c:v>44707</c:v>
                </c:pt>
                <c:pt idx="594">
                  <c:v>44708</c:v>
                </c:pt>
                <c:pt idx="595">
                  <c:v>44711</c:v>
                </c:pt>
                <c:pt idx="596">
                  <c:v>44712</c:v>
                </c:pt>
                <c:pt idx="597">
                  <c:v>44713</c:v>
                </c:pt>
                <c:pt idx="598">
                  <c:v>44714</c:v>
                </c:pt>
                <c:pt idx="599">
                  <c:v>44715</c:v>
                </c:pt>
                <c:pt idx="600">
                  <c:v>44718</c:v>
                </c:pt>
                <c:pt idx="601">
                  <c:v>44719</c:v>
                </c:pt>
                <c:pt idx="602">
                  <c:v>44720</c:v>
                </c:pt>
                <c:pt idx="603">
                  <c:v>44721</c:v>
                </c:pt>
                <c:pt idx="604">
                  <c:v>44722</c:v>
                </c:pt>
                <c:pt idx="605">
                  <c:v>44725</c:v>
                </c:pt>
                <c:pt idx="606">
                  <c:v>44726</c:v>
                </c:pt>
                <c:pt idx="607">
                  <c:v>44727</c:v>
                </c:pt>
                <c:pt idx="608">
                  <c:v>44728</c:v>
                </c:pt>
                <c:pt idx="609">
                  <c:v>44729</c:v>
                </c:pt>
                <c:pt idx="610">
                  <c:v>44732</c:v>
                </c:pt>
                <c:pt idx="611">
                  <c:v>44733</c:v>
                </c:pt>
                <c:pt idx="612">
                  <c:v>44734</c:v>
                </c:pt>
                <c:pt idx="613">
                  <c:v>44735</c:v>
                </c:pt>
                <c:pt idx="614">
                  <c:v>44736</c:v>
                </c:pt>
                <c:pt idx="615">
                  <c:v>44739</c:v>
                </c:pt>
                <c:pt idx="616">
                  <c:v>44740</c:v>
                </c:pt>
                <c:pt idx="617">
                  <c:v>44741</c:v>
                </c:pt>
              </c:numCache>
            </c:numRef>
          </c:cat>
          <c:val>
            <c:numRef>
              <c:f>TomTom!$AB$75:$AB$965</c:f>
              <c:numCache>
                <c:formatCode>0.00</c:formatCode>
                <c:ptCount val="891"/>
                <c:pt idx="2">
                  <c:v>75.053060404915783</c:v>
                </c:pt>
                <c:pt idx="3">
                  <c:v>76.139520458193289</c:v>
                </c:pt>
                <c:pt idx="4">
                  <c:v>76.31054089058577</c:v>
                </c:pt>
                <c:pt idx="5">
                  <c:v>75.474285025865811</c:v>
                </c:pt>
                <c:pt idx="6">
                  <c:v>73.964460745690673</c:v>
                </c:pt>
                <c:pt idx="7">
                  <c:v>72.949417979044185</c:v>
                </c:pt>
                <c:pt idx="8">
                  <c:v>70.917619770227503</c:v>
                </c:pt>
                <c:pt idx="9">
                  <c:v>68.871489656437944</c:v>
                </c:pt>
                <c:pt idx="10">
                  <c:v>68.160827152619873</c:v>
                </c:pt>
                <c:pt idx="11">
                  <c:v>66.672333026647621</c:v>
                </c:pt>
                <c:pt idx="12">
                  <c:v>62.993347303837062</c:v>
                </c:pt>
                <c:pt idx="13">
                  <c:v>59.424499147649989</c:v>
                </c:pt>
                <c:pt idx="14">
                  <c:v>55.46548347932081</c:v>
                </c:pt>
                <c:pt idx="15">
                  <c:v>49.918767596775496</c:v>
                </c:pt>
                <c:pt idx="16">
                  <c:v>45.889184105934774</c:v>
                </c:pt>
                <c:pt idx="17">
                  <c:v>41.490283838097454</c:v>
                </c:pt>
                <c:pt idx="18">
                  <c:v>39.01393759937006</c:v>
                </c:pt>
                <c:pt idx="19">
                  <c:v>36.362285562639393</c:v>
                </c:pt>
                <c:pt idx="20">
                  <c:v>34.519143422490068</c:v>
                </c:pt>
                <c:pt idx="21">
                  <c:v>34.992517740359759</c:v>
                </c:pt>
                <c:pt idx="22">
                  <c:v>37.390097063251666</c:v>
                </c:pt>
                <c:pt idx="23">
                  <c:v>35.54013679408137</c:v>
                </c:pt>
                <c:pt idx="24">
                  <c:v>34.457263855570474</c:v>
                </c:pt>
                <c:pt idx="25">
                  <c:v>35.335072291562078</c:v>
                </c:pt>
                <c:pt idx="26">
                  <c:v>34.938258641312324</c:v>
                </c:pt>
                <c:pt idx="27">
                  <c:v>33.918509024203715</c:v>
                </c:pt>
                <c:pt idx="28">
                  <c:v>34.319370764452238</c:v>
                </c:pt>
                <c:pt idx="29">
                  <c:v>34.288153276641069</c:v>
                </c:pt>
                <c:pt idx="30">
                  <c:v>32.926428498228674</c:v>
                </c:pt>
                <c:pt idx="31">
                  <c:v>31.524231211094495</c:v>
                </c:pt>
                <c:pt idx="32">
                  <c:v>31.514647372787046</c:v>
                </c:pt>
                <c:pt idx="33">
                  <c:v>31.007965153238029</c:v>
                </c:pt>
                <c:pt idx="34">
                  <c:v>30.900110129276932</c:v>
                </c:pt>
                <c:pt idx="35">
                  <c:v>31.214436506743919</c:v>
                </c:pt>
                <c:pt idx="36">
                  <c:v>31.492914509427898</c:v>
                </c:pt>
                <c:pt idx="37">
                  <c:v>32.180761778929735</c:v>
                </c:pt>
                <c:pt idx="38">
                  <c:v>33.076528174453699</c:v>
                </c:pt>
                <c:pt idx="39">
                  <c:v>33.688561946764089</c:v>
                </c:pt>
                <c:pt idx="40">
                  <c:v>33.690890064309187</c:v>
                </c:pt>
                <c:pt idx="41">
                  <c:v>34.702768486750983</c:v>
                </c:pt>
                <c:pt idx="42">
                  <c:v>34.406650263887023</c:v>
                </c:pt>
                <c:pt idx="43">
                  <c:v>33.846142245503003</c:v>
                </c:pt>
                <c:pt idx="44">
                  <c:v>32.358410037787209</c:v>
                </c:pt>
                <c:pt idx="45">
                  <c:v>31.351928662051812</c:v>
                </c:pt>
                <c:pt idx="46">
                  <c:v>30.545834427757644</c:v>
                </c:pt>
                <c:pt idx="47">
                  <c:v>30.042757464342579</c:v>
                </c:pt>
                <c:pt idx="48">
                  <c:v>32.323125040914647</c:v>
                </c:pt>
                <c:pt idx="49">
                  <c:v>34.711677476979489</c:v>
                </c:pt>
                <c:pt idx="50">
                  <c:v>36.999625065964146</c:v>
                </c:pt>
                <c:pt idx="51">
                  <c:v>38.991846353894303</c:v>
                </c:pt>
                <c:pt idx="52">
                  <c:v>40.748618948650837</c:v>
                </c:pt>
                <c:pt idx="53">
                  <c:v>40.202263553184835</c:v>
                </c:pt>
                <c:pt idx="54">
                  <c:v>40.757183651725562</c:v>
                </c:pt>
                <c:pt idx="55">
                  <c:v>42.206447550287635</c:v>
                </c:pt>
                <c:pt idx="56">
                  <c:v>43.492662697394636</c:v>
                </c:pt>
                <c:pt idx="57">
                  <c:v>45.957235500804735</c:v>
                </c:pt>
                <c:pt idx="58">
                  <c:v>46.207146947698831</c:v>
                </c:pt>
                <c:pt idx="59">
                  <c:v>46.919339079418798</c:v>
                </c:pt>
                <c:pt idx="60">
                  <c:v>48.258454688932567</c:v>
                </c:pt>
                <c:pt idx="61">
                  <c:v>47.290636750450972</c:v>
                </c:pt>
                <c:pt idx="62">
                  <c:v>41.383385992583371</c:v>
                </c:pt>
                <c:pt idx="63">
                  <c:v>42.605712780589243</c:v>
                </c:pt>
                <c:pt idx="64">
                  <c:v>42.754670209511474</c:v>
                </c:pt>
                <c:pt idx="65">
                  <c:v>41.139699755883704</c:v>
                </c:pt>
                <c:pt idx="66">
                  <c:v>42.497129003833535</c:v>
                </c:pt>
                <c:pt idx="67">
                  <c:v>47.796734818732304</c:v>
                </c:pt>
                <c:pt idx="68">
                  <c:v>47.40325107941176</c:v>
                </c:pt>
                <c:pt idx="69">
                  <c:v>47.972864181413705</c:v>
                </c:pt>
                <c:pt idx="70">
                  <c:v>49.776131826194771</c:v>
                </c:pt>
                <c:pt idx="71">
                  <c:v>50.192893423584245</c:v>
                </c:pt>
                <c:pt idx="72">
                  <c:v>51.305773419092802</c:v>
                </c:pt>
                <c:pt idx="73">
                  <c:v>52.06661191990478</c:v>
                </c:pt>
                <c:pt idx="74">
                  <c:v>52.970349390352908</c:v>
                </c:pt>
                <c:pt idx="75">
                  <c:v>53.293102140951476</c:v>
                </c:pt>
                <c:pt idx="76">
                  <c:v>54.46573882260477</c:v>
                </c:pt>
                <c:pt idx="77">
                  <c:v>55.665688794207242</c:v>
                </c:pt>
                <c:pt idx="78">
                  <c:v>57.034073389158358</c:v>
                </c:pt>
                <c:pt idx="79">
                  <c:v>58.404567991032835</c:v>
                </c:pt>
                <c:pt idx="80">
                  <c:v>58.731796733627355</c:v>
                </c:pt>
                <c:pt idx="81">
                  <c:v>58.666359622052411</c:v>
                </c:pt>
                <c:pt idx="82">
                  <c:v>59.297531151493118</c:v>
                </c:pt>
                <c:pt idx="83">
                  <c:v>57.691596616788253</c:v>
                </c:pt>
                <c:pt idx="84">
                  <c:v>55.849959882407269</c:v>
                </c:pt>
                <c:pt idx="85">
                  <c:v>56.137611174123357</c:v>
                </c:pt>
                <c:pt idx="86">
                  <c:v>56.165153213362785</c:v>
                </c:pt>
                <c:pt idx="87">
                  <c:v>54.617783762246766</c:v>
                </c:pt>
                <c:pt idx="88">
                  <c:v>57.745772434801339</c:v>
                </c:pt>
                <c:pt idx="89">
                  <c:v>61.551997164480305</c:v>
                </c:pt>
                <c:pt idx="90">
                  <c:v>62.452205165113504</c:v>
                </c:pt>
                <c:pt idx="91">
                  <c:v>63.077164294200472</c:v>
                </c:pt>
                <c:pt idx="92">
                  <c:v>64.310337923340612</c:v>
                </c:pt>
                <c:pt idx="93">
                  <c:v>63.645607988122222</c:v>
                </c:pt>
                <c:pt idx="94">
                  <c:v>62.661965975912118</c:v>
                </c:pt>
                <c:pt idx="95">
                  <c:v>62.033161903960448</c:v>
                </c:pt>
                <c:pt idx="96">
                  <c:v>62.459862796331038</c:v>
                </c:pt>
                <c:pt idx="97">
                  <c:v>62.424855039358974</c:v>
                </c:pt>
                <c:pt idx="98">
                  <c:v>62.233168416035276</c:v>
                </c:pt>
                <c:pt idx="99">
                  <c:v>62.120951386773548</c:v>
                </c:pt>
                <c:pt idx="100">
                  <c:v>61.666190249695731</c:v>
                </c:pt>
                <c:pt idx="101">
                  <c:v>60.370222861065521</c:v>
                </c:pt>
                <c:pt idx="102">
                  <c:v>60.223411257754833</c:v>
                </c:pt>
                <c:pt idx="103">
                  <c:v>58.442885627624626</c:v>
                </c:pt>
                <c:pt idx="104">
                  <c:v>57.2300725427149</c:v>
                </c:pt>
                <c:pt idx="105">
                  <c:v>57.753177614157416</c:v>
                </c:pt>
                <c:pt idx="106">
                  <c:v>58.04906077740857</c:v>
                </c:pt>
                <c:pt idx="107">
                  <c:v>58.528638940880668</c:v>
                </c:pt>
                <c:pt idx="108">
                  <c:v>60.315453192876632</c:v>
                </c:pt>
                <c:pt idx="109">
                  <c:v>58.724115835301859</c:v>
                </c:pt>
                <c:pt idx="110">
                  <c:v>59.186334816015709</c:v>
                </c:pt>
                <c:pt idx="111">
                  <c:v>59.053112829647411</c:v>
                </c:pt>
                <c:pt idx="112">
                  <c:v>58.552900787451584</c:v>
                </c:pt>
                <c:pt idx="113">
                  <c:v>58.216427406111755</c:v>
                </c:pt>
                <c:pt idx="114">
                  <c:v>60.335815385582428</c:v>
                </c:pt>
                <c:pt idx="115">
                  <c:v>57.915716113762798</c:v>
                </c:pt>
                <c:pt idx="116">
                  <c:v>57.857667098525113</c:v>
                </c:pt>
                <c:pt idx="117">
                  <c:v>55.407029750358433</c:v>
                </c:pt>
                <c:pt idx="118">
                  <c:v>56.165316136376063</c:v>
                </c:pt>
                <c:pt idx="119">
                  <c:v>56.661234848660669</c:v>
                </c:pt>
                <c:pt idx="120">
                  <c:v>58.191041052808714</c:v>
                </c:pt>
                <c:pt idx="121">
                  <c:v>59.426040688803099</c:v>
                </c:pt>
                <c:pt idx="122">
                  <c:v>63.545748503996222</c:v>
                </c:pt>
                <c:pt idx="123">
                  <c:v>63.038584304911936</c:v>
                </c:pt>
                <c:pt idx="124">
                  <c:v>62.445162847900448</c:v>
                </c:pt>
                <c:pt idx="125">
                  <c:v>63.994856804182589</c:v>
                </c:pt>
                <c:pt idx="126">
                  <c:v>64.657917944228487</c:v>
                </c:pt>
                <c:pt idx="127">
                  <c:v>64.155263357571101</c:v>
                </c:pt>
                <c:pt idx="128">
                  <c:v>65.730449499083605</c:v>
                </c:pt>
                <c:pt idx="129">
                  <c:v>68.363656960537099</c:v>
                </c:pt>
                <c:pt idx="130">
                  <c:v>67.255404116867751</c:v>
                </c:pt>
                <c:pt idx="131">
                  <c:v>68.353961336575978</c:v>
                </c:pt>
                <c:pt idx="132">
                  <c:v>68.743651098950735</c:v>
                </c:pt>
                <c:pt idx="133">
                  <c:v>69.149797690529141</c:v>
                </c:pt>
                <c:pt idx="134">
                  <c:v>67.71643736425986</c:v>
                </c:pt>
                <c:pt idx="135">
                  <c:v>68.59208493568363</c:v>
                </c:pt>
                <c:pt idx="136">
                  <c:v>67.935531550937952</c:v>
                </c:pt>
                <c:pt idx="137">
                  <c:v>67.617101946662416</c:v>
                </c:pt>
                <c:pt idx="138">
                  <c:v>67.467382117936282</c:v>
                </c:pt>
                <c:pt idx="139">
                  <c:v>67.937417564559411</c:v>
                </c:pt>
                <c:pt idx="140">
                  <c:v>68.758847241074179</c:v>
                </c:pt>
                <c:pt idx="141">
                  <c:v>68.834816730965898</c:v>
                </c:pt>
                <c:pt idx="142">
                  <c:v>67.947823474381522</c:v>
                </c:pt>
                <c:pt idx="143">
                  <c:v>66.724173032435772</c:v>
                </c:pt>
                <c:pt idx="144">
                  <c:v>66.923595735429387</c:v>
                </c:pt>
                <c:pt idx="145">
                  <c:v>68.025646888227897</c:v>
                </c:pt>
                <c:pt idx="146">
                  <c:v>68.117041347582841</c:v>
                </c:pt>
                <c:pt idx="147">
                  <c:v>70.471209511019651</c:v>
                </c:pt>
                <c:pt idx="148">
                  <c:v>71.668353724844749</c:v>
                </c:pt>
                <c:pt idx="149">
                  <c:v>72.903901026247055</c:v>
                </c:pt>
                <c:pt idx="150">
                  <c:v>73.053672811508619</c:v>
                </c:pt>
                <c:pt idx="151">
                  <c:v>73.375472524928838</c:v>
                </c:pt>
                <c:pt idx="152">
                  <c:v>73.76032879931816</c:v>
                </c:pt>
                <c:pt idx="153">
                  <c:v>72.782770337837093</c:v>
                </c:pt>
                <c:pt idx="154">
                  <c:v>68.256402982740227</c:v>
                </c:pt>
                <c:pt idx="155">
                  <c:v>68.875094061784338</c:v>
                </c:pt>
                <c:pt idx="156">
                  <c:v>67.840416536052757</c:v>
                </c:pt>
                <c:pt idx="157">
                  <c:v>66.08499051266179</c:v>
                </c:pt>
                <c:pt idx="158">
                  <c:v>67.308101632303604</c:v>
                </c:pt>
                <c:pt idx="159">
                  <c:v>69.381444270179273</c:v>
                </c:pt>
                <c:pt idx="160">
                  <c:v>66.512389697268901</c:v>
                </c:pt>
                <c:pt idx="161">
                  <c:v>64.84467521364364</c:v>
                </c:pt>
                <c:pt idx="162">
                  <c:v>65.021634441571265</c:v>
                </c:pt>
                <c:pt idx="163">
                  <c:v>64.657520111924555</c:v>
                </c:pt>
                <c:pt idx="164">
                  <c:v>67.066720507417315</c:v>
                </c:pt>
                <c:pt idx="165">
                  <c:v>67.30138590349398</c:v>
                </c:pt>
                <c:pt idx="166">
                  <c:v>69.204310492797475</c:v>
                </c:pt>
                <c:pt idx="167">
                  <c:v>69.887342317826821</c:v>
                </c:pt>
                <c:pt idx="168">
                  <c:v>69.912552314576004</c:v>
                </c:pt>
                <c:pt idx="169">
                  <c:v>67.880642710798455</c:v>
                </c:pt>
                <c:pt idx="170">
                  <c:v>67.286632529208902</c:v>
                </c:pt>
                <c:pt idx="171">
                  <c:v>67.808914385010183</c:v>
                </c:pt>
                <c:pt idx="172">
                  <c:v>67.641499548753444</c:v>
                </c:pt>
                <c:pt idx="173">
                  <c:v>66.50415683188217</c:v>
                </c:pt>
                <c:pt idx="174">
                  <c:v>65.821156252308512</c:v>
                </c:pt>
                <c:pt idx="175">
                  <c:v>66.159033845673633</c:v>
                </c:pt>
                <c:pt idx="176">
                  <c:v>64.851506255722569</c:v>
                </c:pt>
                <c:pt idx="177">
                  <c:v>64.630397239815807</c:v>
                </c:pt>
                <c:pt idx="178">
                  <c:v>64.92986326560154</c:v>
                </c:pt>
                <c:pt idx="179">
                  <c:v>65.753127303797029</c:v>
                </c:pt>
                <c:pt idx="180">
                  <c:v>65.455675436865675</c:v>
                </c:pt>
                <c:pt idx="181">
                  <c:v>66.275254952965568</c:v>
                </c:pt>
                <c:pt idx="182">
                  <c:v>66.298177441828329</c:v>
                </c:pt>
                <c:pt idx="183">
                  <c:v>66.136369292990949</c:v>
                </c:pt>
                <c:pt idx="184">
                  <c:v>66.984163750832835</c:v>
                </c:pt>
                <c:pt idx="185">
                  <c:v>66.766901710762497</c:v>
                </c:pt>
                <c:pt idx="186">
                  <c:v>66.376788208024678</c:v>
                </c:pt>
                <c:pt idx="187">
                  <c:v>66.001024746318961</c:v>
                </c:pt>
                <c:pt idx="188">
                  <c:v>65.749147012291544</c:v>
                </c:pt>
                <c:pt idx="189">
                  <c:v>64.617214102823112</c:v>
                </c:pt>
                <c:pt idx="190">
                  <c:v>64.03232642163357</c:v>
                </c:pt>
                <c:pt idx="191">
                  <c:v>64.300072952947744</c:v>
                </c:pt>
                <c:pt idx="192">
                  <c:v>64.461688715539339</c:v>
                </c:pt>
                <c:pt idx="193">
                  <c:v>65.027500887308364</c:v>
                </c:pt>
                <c:pt idx="194">
                  <c:v>65.36348837983904</c:v>
                </c:pt>
                <c:pt idx="195">
                  <c:v>65.440047819159531</c:v>
                </c:pt>
                <c:pt idx="196">
                  <c:v>65.701865896303872</c:v>
                </c:pt>
                <c:pt idx="197">
                  <c:v>65.031382148464445</c:v>
                </c:pt>
                <c:pt idx="198">
                  <c:v>67.628020460551497</c:v>
                </c:pt>
                <c:pt idx="199">
                  <c:v>70.600340935290788</c:v>
                </c:pt>
                <c:pt idx="200">
                  <c:v>74.815426195784156</c:v>
                </c:pt>
                <c:pt idx="201">
                  <c:v>75.111118822307745</c:v>
                </c:pt>
                <c:pt idx="202">
                  <c:v>78.000876956816001</c:v>
                </c:pt>
                <c:pt idx="203">
                  <c:v>77.255465760597957</c:v>
                </c:pt>
                <c:pt idx="204">
                  <c:v>75.66102093536054</c:v>
                </c:pt>
                <c:pt idx="205">
                  <c:v>74.863052410060845</c:v>
                </c:pt>
                <c:pt idx="206">
                  <c:v>77.025703450585667</c:v>
                </c:pt>
                <c:pt idx="207">
                  <c:v>78.075079971795788</c:v>
                </c:pt>
                <c:pt idx="208">
                  <c:v>79.546692763477793</c:v>
                </c:pt>
                <c:pt idx="209">
                  <c:v>81.381298003206524</c:v>
                </c:pt>
                <c:pt idx="210">
                  <c:v>83.460602362325474</c:v>
                </c:pt>
                <c:pt idx="211">
                  <c:v>84.227698032834695</c:v>
                </c:pt>
                <c:pt idx="212">
                  <c:v>85.572984569824115</c:v>
                </c:pt>
                <c:pt idx="213">
                  <c:v>85.642813947918356</c:v>
                </c:pt>
                <c:pt idx="214">
                  <c:v>80.544207034893276</c:v>
                </c:pt>
                <c:pt idx="215">
                  <c:v>76.730096913064315</c:v>
                </c:pt>
                <c:pt idx="216">
                  <c:v>72.933420455197975</c:v>
                </c:pt>
                <c:pt idx="217">
                  <c:v>67.72330527729568</c:v>
                </c:pt>
                <c:pt idx="218">
                  <c:v>63.476130852158107</c:v>
                </c:pt>
                <c:pt idx="219">
                  <c:v>58.298825000292751</c:v>
                </c:pt>
                <c:pt idx="220">
                  <c:v>56.796373201682471</c:v>
                </c:pt>
                <c:pt idx="221">
                  <c:v>56.383462772148334</c:v>
                </c:pt>
                <c:pt idx="222">
                  <c:v>56.833636760328986</c:v>
                </c:pt>
                <c:pt idx="223">
                  <c:v>58.214552267850522</c:v>
                </c:pt>
                <c:pt idx="224">
                  <c:v>65.777105995777532</c:v>
                </c:pt>
                <c:pt idx="225">
                  <c:v>66.768785958379496</c:v>
                </c:pt>
                <c:pt idx="226">
                  <c:v>69.913958262803689</c:v>
                </c:pt>
                <c:pt idx="227">
                  <c:v>70.043169708321216</c:v>
                </c:pt>
                <c:pt idx="228">
                  <c:v>69.352357951272907</c:v>
                </c:pt>
                <c:pt idx="229">
                  <c:v>68.489134843260814</c:v>
                </c:pt>
                <c:pt idx="230">
                  <c:v>68.620124657830857</c:v>
                </c:pt>
                <c:pt idx="231">
                  <c:v>65.73373137227567</c:v>
                </c:pt>
                <c:pt idx="232">
                  <c:v>65.254564905081196</c:v>
                </c:pt>
                <c:pt idx="233">
                  <c:v>65.508114198452262</c:v>
                </c:pt>
                <c:pt idx="234">
                  <c:v>66.051665727059799</c:v>
                </c:pt>
                <c:pt idx="235">
                  <c:v>66.418754979175631</c:v>
                </c:pt>
                <c:pt idx="236">
                  <c:v>65.421722020537032</c:v>
                </c:pt>
                <c:pt idx="237">
                  <c:v>66.042482884539638</c:v>
                </c:pt>
                <c:pt idx="238">
                  <c:v>66.226802415430413</c:v>
                </c:pt>
                <c:pt idx="239">
                  <c:v>66.852334496320736</c:v>
                </c:pt>
                <c:pt idx="240">
                  <c:v>67.68119965327125</c:v>
                </c:pt>
                <c:pt idx="241">
                  <c:v>70.488850993521794</c:v>
                </c:pt>
                <c:pt idx="242">
                  <c:v>71.507928405464483</c:v>
                </c:pt>
                <c:pt idx="243">
                  <c:v>72.774974664592904</c:v>
                </c:pt>
                <c:pt idx="244">
                  <c:v>73.772167211125264</c:v>
                </c:pt>
                <c:pt idx="245">
                  <c:v>75.487357000792699</c:v>
                </c:pt>
                <c:pt idx="246">
                  <c:v>77.009252362135356</c:v>
                </c:pt>
                <c:pt idx="247">
                  <c:v>79.160876236414978</c:v>
                </c:pt>
                <c:pt idx="248">
                  <c:v>77.723257406936895</c:v>
                </c:pt>
                <c:pt idx="249">
                  <c:v>72.401074978926957</c:v>
                </c:pt>
                <c:pt idx="250">
                  <c:v>69.303807023560694</c:v>
                </c:pt>
                <c:pt idx="251">
                  <c:v>65.735126354191507</c:v>
                </c:pt>
                <c:pt idx="252">
                  <c:v>63.074769873375452</c:v>
                </c:pt>
                <c:pt idx="253">
                  <c:v>64.097432791752013</c:v>
                </c:pt>
                <c:pt idx="254">
                  <c:v>68.239697736034216</c:v>
                </c:pt>
                <c:pt idx="255">
                  <c:v>70.548374916643226</c:v>
                </c:pt>
                <c:pt idx="256">
                  <c:v>71.024066265915536</c:v>
                </c:pt>
                <c:pt idx="257">
                  <c:v>72.11287011144762</c:v>
                </c:pt>
                <c:pt idx="258">
                  <c:v>73.042262131018418</c:v>
                </c:pt>
                <c:pt idx="259">
                  <c:v>73.736368830237922</c:v>
                </c:pt>
                <c:pt idx="260">
                  <c:v>73.15219181528073</c:v>
                </c:pt>
                <c:pt idx="261">
                  <c:v>76.329433400531414</c:v>
                </c:pt>
                <c:pt idx="262">
                  <c:v>76.455902724582543</c:v>
                </c:pt>
                <c:pt idx="263">
                  <c:v>76.360767002519992</c:v>
                </c:pt>
                <c:pt idx="264">
                  <c:v>77.521676670851335</c:v>
                </c:pt>
                <c:pt idx="265">
                  <c:v>79.533096797473533</c:v>
                </c:pt>
                <c:pt idx="266">
                  <c:v>78.222861586903647</c:v>
                </c:pt>
                <c:pt idx="267">
                  <c:v>78.416504953817636</c:v>
                </c:pt>
                <c:pt idx="268">
                  <c:v>77.03518278361976</c:v>
                </c:pt>
                <c:pt idx="269">
                  <c:v>76.579869440021895</c:v>
                </c:pt>
                <c:pt idx="270">
                  <c:v>75.549269605045723</c:v>
                </c:pt>
                <c:pt idx="271">
                  <c:v>75.23113620789934</c:v>
                </c:pt>
                <c:pt idx="272">
                  <c:v>74.890105963819977</c:v>
                </c:pt>
                <c:pt idx="273">
                  <c:v>76.082029794506568</c:v>
                </c:pt>
                <c:pt idx="274">
                  <c:v>75.976274684024389</c:v>
                </c:pt>
                <c:pt idx="275">
                  <c:v>75.946720428690327</c:v>
                </c:pt>
                <c:pt idx="276">
                  <c:v>75.818012879149848</c:v>
                </c:pt>
                <c:pt idx="277">
                  <c:v>76.102930332148375</c:v>
                </c:pt>
                <c:pt idx="278">
                  <c:v>76.496032324460458</c:v>
                </c:pt>
                <c:pt idx="279">
                  <c:v>77.053929881168827</c:v>
                </c:pt>
                <c:pt idx="280">
                  <c:v>74.389727809949491</c:v>
                </c:pt>
                <c:pt idx="281">
                  <c:v>74.437423795319262</c:v>
                </c:pt>
                <c:pt idx="282">
                  <c:v>73.992278703897654</c:v>
                </c:pt>
                <c:pt idx="283">
                  <c:v>74.226559338101936</c:v>
                </c:pt>
                <c:pt idx="284">
                  <c:v>69.300143629528691</c:v>
                </c:pt>
                <c:pt idx="285">
                  <c:v>70.224650494901113</c:v>
                </c:pt>
                <c:pt idx="286">
                  <c:v>69.111477682578084</c:v>
                </c:pt>
                <c:pt idx="287">
                  <c:v>69.090516260560406</c:v>
                </c:pt>
                <c:pt idx="288">
                  <c:v>68.102010019970265</c:v>
                </c:pt>
                <c:pt idx="289">
                  <c:v>71.724649535195866</c:v>
                </c:pt>
                <c:pt idx="290">
                  <c:v>74.532470461244458</c:v>
                </c:pt>
                <c:pt idx="291">
                  <c:v>75.232800311549823</c:v>
                </c:pt>
                <c:pt idx="292">
                  <c:v>74.633243101687867</c:v>
                </c:pt>
                <c:pt idx="293">
                  <c:v>74.790586460436245</c:v>
                </c:pt>
                <c:pt idx="294">
                  <c:v>74.123426604502541</c:v>
                </c:pt>
                <c:pt idx="295">
                  <c:v>71.55483274003555</c:v>
                </c:pt>
                <c:pt idx="296">
                  <c:v>70.871515103160391</c:v>
                </c:pt>
                <c:pt idx="297">
                  <c:v>69.578939881843283</c:v>
                </c:pt>
                <c:pt idx="298">
                  <c:v>68.25628129031773</c:v>
                </c:pt>
                <c:pt idx="299">
                  <c:v>67.412554479297071</c:v>
                </c:pt>
                <c:pt idx="300">
                  <c:v>66.898484933040407</c:v>
                </c:pt>
                <c:pt idx="301">
                  <c:v>66.794097033996337</c:v>
                </c:pt>
                <c:pt idx="302">
                  <c:v>68.306047622955319</c:v>
                </c:pt>
                <c:pt idx="303">
                  <c:v>66.792003814572553</c:v>
                </c:pt>
                <c:pt idx="304">
                  <c:v>66.985647614797273</c:v>
                </c:pt>
                <c:pt idx="305">
                  <c:v>66.26054094023344</c:v>
                </c:pt>
                <c:pt idx="306">
                  <c:v>65.268247278611952</c:v>
                </c:pt>
                <c:pt idx="307">
                  <c:v>64.627722721000353</c:v>
                </c:pt>
                <c:pt idx="308">
                  <c:v>64.721174379957048</c:v>
                </c:pt>
                <c:pt idx="309">
                  <c:v>64.177879477528037</c:v>
                </c:pt>
                <c:pt idx="310">
                  <c:v>63.85215600343281</c:v>
                </c:pt>
                <c:pt idx="311">
                  <c:v>63.195907644116929</c:v>
                </c:pt>
                <c:pt idx="312">
                  <c:v>60.362599213180729</c:v>
                </c:pt>
                <c:pt idx="313">
                  <c:v>58.138525240084938</c:v>
                </c:pt>
                <c:pt idx="314">
                  <c:v>56.207611705713212</c:v>
                </c:pt>
                <c:pt idx="315">
                  <c:v>55.623723196421814</c:v>
                </c:pt>
                <c:pt idx="316">
                  <c:v>55.144376939155165</c:v>
                </c:pt>
                <c:pt idx="317">
                  <c:v>54.430078114080665</c:v>
                </c:pt>
                <c:pt idx="318">
                  <c:v>55.518908526660177</c:v>
                </c:pt>
                <c:pt idx="319">
                  <c:v>56.519642248545608</c:v>
                </c:pt>
                <c:pt idx="320">
                  <c:v>56.240818621322532</c:v>
                </c:pt>
                <c:pt idx="321">
                  <c:v>57.30370131789838</c:v>
                </c:pt>
                <c:pt idx="322">
                  <c:v>56.578035793288635</c:v>
                </c:pt>
                <c:pt idx="323">
                  <c:v>57.611829997228767</c:v>
                </c:pt>
                <c:pt idx="324">
                  <c:v>57.331094424405435</c:v>
                </c:pt>
                <c:pt idx="325">
                  <c:v>58.794944569824722</c:v>
                </c:pt>
                <c:pt idx="326">
                  <c:v>58.13327485571898</c:v>
                </c:pt>
                <c:pt idx="327">
                  <c:v>60.178261614685894</c:v>
                </c:pt>
                <c:pt idx="328">
                  <c:v>59.035310531490531</c:v>
                </c:pt>
                <c:pt idx="329">
                  <c:v>60.132669402167366</c:v>
                </c:pt>
                <c:pt idx="330">
                  <c:v>58.547956840021683</c:v>
                </c:pt>
                <c:pt idx="331">
                  <c:v>58.072115370266808</c:v>
                </c:pt>
                <c:pt idx="332">
                  <c:v>57.471462689606412</c:v>
                </c:pt>
                <c:pt idx="333">
                  <c:v>57.873710604181724</c:v>
                </c:pt>
                <c:pt idx="334">
                  <c:v>57.42813880998623</c:v>
                </c:pt>
                <c:pt idx="335">
                  <c:v>55.676052255219773</c:v>
                </c:pt>
                <c:pt idx="336">
                  <c:v>56.07468293727436</c:v>
                </c:pt>
                <c:pt idx="337">
                  <c:v>56.74222291743844</c:v>
                </c:pt>
                <c:pt idx="338">
                  <c:v>57.350341646610467</c:v>
                </c:pt>
                <c:pt idx="339">
                  <c:v>56.79125312339405</c:v>
                </c:pt>
                <c:pt idx="340">
                  <c:v>58.096023428067269</c:v>
                </c:pt>
                <c:pt idx="341">
                  <c:v>58.327717615380365</c:v>
                </c:pt>
                <c:pt idx="342">
                  <c:v>57.955988199038849</c:v>
                </c:pt>
                <c:pt idx="343">
                  <c:v>57.222354170883932</c:v>
                </c:pt>
                <c:pt idx="344">
                  <c:v>57.009046275988098</c:v>
                </c:pt>
                <c:pt idx="345">
                  <c:v>56.761364739828721</c:v>
                </c:pt>
                <c:pt idx="346">
                  <c:v>56.730264844309488</c:v>
                </c:pt>
                <c:pt idx="347">
                  <c:v>57.431179242114489</c:v>
                </c:pt>
                <c:pt idx="348">
                  <c:v>57.734707444204886</c:v>
                </c:pt>
                <c:pt idx="349">
                  <c:v>59.014785004255828</c:v>
                </c:pt>
                <c:pt idx="350">
                  <c:v>59.890039066771315</c:v>
                </c:pt>
                <c:pt idx="351">
                  <c:v>59.942815133331486</c:v>
                </c:pt>
                <c:pt idx="352">
                  <c:v>59.539417865919063</c:v>
                </c:pt>
                <c:pt idx="353">
                  <c:v>60.383607795307782</c:v>
                </c:pt>
                <c:pt idx="354">
                  <c:v>59.206890125537242</c:v>
                </c:pt>
                <c:pt idx="355">
                  <c:v>58.999524068494836</c:v>
                </c:pt>
                <c:pt idx="356">
                  <c:v>59.618020584571958</c:v>
                </c:pt>
                <c:pt idx="357">
                  <c:v>59.745178887721735</c:v>
                </c:pt>
                <c:pt idx="358">
                  <c:v>59.894649047039778</c:v>
                </c:pt>
                <c:pt idx="359">
                  <c:v>60.181511421685443</c:v>
                </c:pt>
                <c:pt idx="360">
                  <c:v>60.554874045869553</c:v>
                </c:pt>
                <c:pt idx="361">
                  <c:v>58.590778536740586</c:v>
                </c:pt>
                <c:pt idx="362">
                  <c:v>58.575276482930221</c:v>
                </c:pt>
                <c:pt idx="363">
                  <c:v>58.151730617373588</c:v>
                </c:pt>
                <c:pt idx="364">
                  <c:v>57.338933579445587</c:v>
                </c:pt>
                <c:pt idx="365">
                  <c:v>56.539599730865064</c:v>
                </c:pt>
                <c:pt idx="366">
                  <c:v>57.870459610511453</c:v>
                </c:pt>
                <c:pt idx="367">
                  <c:v>57.613908063273719</c:v>
                </c:pt>
                <c:pt idx="368">
                  <c:v>57.923207572072194</c:v>
                </c:pt>
                <c:pt idx="369">
                  <c:v>59.449962902968807</c:v>
                </c:pt>
                <c:pt idx="370">
                  <c:v>60.939222149099749</c:v>
                </c:pt>
                <c:pt idx="371">
                  <c:v>63.091957168299039</c:v>
                </c:pt>
                <c:pt idx="372">
                  <c:v>65.505464974307529</c:v>
                </c:pt>
                <c:pt idx="373">
                  <c:v>67.545344014142387</c:v>
                </c:pt>
                <c:pt idx="374">
                  <c:v>67.41265594424442</c:v>
                </c:pt>
                <c:pt idx="375">
                  <c:v>64.707987992582986</c:v>
                </c:pt>
                <c:pt idx="376">
                  <c:v>62.434858879697707</c:v>
                </c:pt>
                <c:pt idx="377">
                  <c:v>59.921468092743581</c:v>
                </c:pt>
                <c:pt idx="378">
                  <c:v>56.736607836262102</c:v>
                </c:pt>
                <c:pt idx="379">
                  <c:v>56.012753170917826</c:v>
                </c:pt>
                <c:pt idx="380">
                  <c:v>57.174130607265013</c:v>
                </c:pt>
                <c:pt idx="381">
                  <c:v>57.070395389714839</c:v>
                </c:pt>
                <c:pt idx="382">
                  <c:v>58.893074775180423</c:v>
                </c:pt>
                <c:pt idx="383">
                  <c:v>60.631023548619282</c:v>
                </c:pt>
                <c:pt idx="384">
                  <c:v>62.543988244889341</c:v>
                </c:pt>
                <c:pt idx="385">
                  <c:v>64.005579166000047</c:v>
                </c:pt>
                <c:pt idx="386">
                  <c:v>65.521484655866686</c:v>
                </c:pt>
                <c:pt idx="387">
                  <c:v>65.811211971535002</c:v>
                </c:pt>
                <c:pt idx="388">
                  <c:v>66.197514208684822</c:v>
                </c:pt>
                <c:pt idx="389">
                  <c:v>66.275765803979411</c:v>
                </c:pt>
                <c:pt idx="390">
                  <c:v>66.305680050054576</c:v>
                </c:pt>
                <c:pt idx="391">
                  <c:v>67.048186222492319</c:v>
                </c:pt>
                <c:pt idx="392">
                  <c:v>68.126194508766957</c:v>
                </c:pt>
                <c:pt idx="393">
                  <c:v>69.852197292082863</c:v>
                </c:pt>
                <c:pt idx="394">
                  <c:v>70.789583056481973</c:v>
                </c:pt>
                <c:pt idx="395">
                  <c:v>73.270977736597004</c:v>
                </c:pt>
                <c:pt idx="396">
                  <c:v>74.834420230298946</c:v>
                </c:pt>
                <c:pt idx="397">
                  <c:v>75.023966708678898</c:v>
                </c:pt>
                <c:pt idx="398">
                  <c:v>75.584262266109079</c:v>
                </c:pt>
                <c:pt idx="399">
                  <c:v>75.881252914437894</c:v>
                </c:pt>
                <c:pt idx="400">
                  <c:v>76.041036224111934</c:v>
                </c:pt>
                <c:pt idx="401">
                  <c:v>76.626792388523398</c:v>
                </c:pt>
                <c:pt idx="402">
                  <c:v>77.837561534322532</c:v>
                </c:pt>
                <c:pt idx="403">
                  <c:v>77.792776142738745</c:v>
                </c:pt>
                <c:pt idx="404">
                  <c:v>79.636328668312842</c:v>
                </c:pt>
                <c:pt idx="405">
                  <c:v>77.131113306972438</c:v>
                </c:pt>
                <c:pt idx="406">
                  <c:v>77.594524424784566</c:v>
                </c:pt>
                <c:pt idx="407">
                  <c:v>76.273554916781649</c:v>
                </c:pt>
                <c:pt idx="408">
                  <c:v>75.976456762496113</c:v>
                </c:pt>
                <c:pt idx="409">
                  <c:v>75.351521584587303</c:v>
                </c:pt>
                <c:pt idx="410">
                  <c:v>78.301006939978961</c:v>
                </c:pt>
                <c:pt idx="411">
                  <c:v>77.475910719808923</c:v>
                </c:pt>
                <c:pt idx="412">
                  <c:v>78.07994866438321</c:v>
                </c:pt>
                <c:pt idx="413">
                  <c:v>79.285492685654773</c:v>
                </c:pt>
                <c:pt idx="414">
                  <c:v>78.288690119328123</c:v>
                </c:pt>
                <c:pt idx="415">
                  <c:v>78.922578456407379</c:v>
                </c:pt>
                <c:pt idx="416">
                  <c:v>79.500764181631538</c:v>
                </c:pt>
                <c:pt idx="417">
                  <c:v>80.713300811236763</c:v>
                </c:pt>
                <c:pt idx="418">
                  <c:v>80.445997372128772</c:v>
                </c:pt>
                <c:pt idx="419">
                  <c:v>83.33185028001428</c:v>
                </c:pt>
                <c:pt idx="420">
                  <c:v>80.577128108933493</c:v>
                </c:pt>
                <c:pt idx="421">
                  <c:v>82.079573076590776</c:v>
                </c:pt>
                <c:pt idx="422">
                  <c:v>79.972391693581301</c:v>
                </c:pt>
                <c:pt idx="423">
                  <c:v>80.763593749786324</c:v>
                </c:pt>
                <c:pt idx="424">
                  <c:v>80.57495403085727</c:v>
                </c:pt>
                <c:pt idx="425">
                  <c:v>84.000263247069185</c:v>
                </c:pt>
                <c:pt idx="426">
                  <c:v>81.884382726909124</c:v>
                </c:pt>
                <c:pt idx="427">
                  <c:v>84.749904264468043</c:v>
                </c:pt>
                <c:pt idx="428">
                  <c:v>85.108159715736718</c:v>
                </c:pt>
                <c:pt idx="429">
                  <c:v>84.661768292958101</c:v>
                </c:pt>
                <c:pt idx="430">
                  <c:v>85.14247926491737</c:v>
                </c:pt>
                <c:pt idx="431">
                  <c:v>86.713495375481074</c:v>
                </c:pt>
                <c:pt idx="432">
                  <c:v>86.848592011110611</c:v>
                </c:pt>
                <c:pt idx="433">
                  <c:v>86.679344367193096</c:v>
                </c:pt>
                <c:pt idx="434">
                  <c:v>87.423962073998979</c:v>
                </c:pt>
                <c:pt idx="435">
                  <c:v>88.332226631138795</c:v>
                </c:pt>
                <c:pt idx="436">
                  <c:v>89.351404675630278</c:v>
                </c:pt>
                <c:pt idx="437">
                  <c:v>89.100380542814591</c:v>
                </c:pt>
                <c:pt idx="438">
                  <c:v>86.734539555823815</c:v>
                </c:pt>
                <c:pt idx="439">
                  <c:v>85.155990007618385</c:v>
                </c:pt>
                <c:pt idx="440">
                  <c:v>84.445150955723108</c:v>
                </c:pt>
                <c:pt idx="441">
                  <c:v>84.339227670191732</c:v>
                </c:pt>
                <c:pt idx="442">
                  <c:v>86.32297290890574</c:v>
                </c:pt>
                <c:pt idx="443">
                  <c:v>89.92341033827384</c:v>
                </c:pt>
                <c:pt idx="444">
                  <c:v>91.789098388658132</c:v>
                </c:pt>
                <c:pt idx="445">
                  <c:v>91.353945163790485</c:v>
                </c:pt>
                <c:pt idx="446">
                  <c:v>90.895512421291215</c:v>
                </c:pt>
                <c:pt idx="447">
                  <c:v>90.038634232700858</c:v>
                </c:pt>
                <c:pt idx="448">
                  <c:v>89.560737687123265</c:v>
                </c:pt>
                <c:pt idx="449">
                  <c:v>89.186118772953549</c:v>
                </c:pt>
                <c:pt idx="450">
                  <c:v>91.136582356002791</c:v>
                </c:pt>
                <c:pt idx="451">
                  <c:v>90.298029308857764</c:v>
                </c:pt>
                <c:pt idx="452">
                  <c:v>90.716319041815808</c:v>
                </c:pt>
                <c:pt idx="453">
                  <c:v>91.402917168707688</c:v>
                </c:pt>
                <c:pt idx="454">
                  <c:v>93.124735081876494</c:v>
                </c:pt>
                <c:pt idx="455">
                  <c:v>91.517075524062349</c:v>
                </c:pt>
                <c:pt idx="456">
                  <c:v>91.11113287096866</c:v>
                </c:pt>
                <c:pt idx="457">
                  <c:v>90.701022425105421</c:v>
                </c:pt>
                <c:pt idx="458">
                  <c:v>90.120748033876637</c:v>
                </c:pt>
                <c:pt idx="459">
                  <c:v>88.827177368400172</c:v>
                </c:pt>
                <c:pt idx="460">
                  <c:v>88.396048171174726</c:v>
                </c:pt>
                <c:pt idx="461">
                  <c:v>90.931065808750319</c:v>
                </c:pt>
                <c:pt idx="462">
                  <c:v>90.416390968583229</c:v>
                </c:pt>
                <c:pt idx="463">
                  <c:v>91.450537940874796</c:v>
                </c:pt>
                <c:pt idx="464">
                  <c:v>92.801927147401045</c:v>
                </c:pt>
                <c:pt idx="465">
                  <c:v>94.800973870537661</c:v>
                </c:pt>
                <c:pt idx="466">
                  <c:v>94.543889242884148</c:v>
                </c:pt>
                <c:pt idx="467">
                  <c:v>96.274580136381502</c:v>
                </c:pt>
                <c:pt idx="468">
                  <c:v>97.140991203950094</c:v>
                </c:pt>
                <c:pt idx="469">
                  <c:v>98.471419469688328</c:v>
                </c:pt>
                <c:pt idx="470">
                  <c:v>99.98529813257467</c:v>
                </c:pt>
                <c:pt idx="471">
                  <c:v>101.9859828249475</c:v>
                </c:pt>
                <c:pt idx="472">
                  <c:v>102.69599188483555</c:v>
                </c:pt>
                <c:pt idx="473">
                  <c:v>103.87463356371477</c:v>
                </c:pt>
                <c:pt idx="474">
                  <c:v>102.67728519908501</c:v>
                </c:pt>
                <c:pt idx="475">
                  <c:v>99.77209726517421</c:v>
                </c:pt>
                <c:pt idx="476">
                  <c:v>95.907941912154143</c:v>
                </c:pt>
                <c:pt idx="477">
                  <c:v>92.124306380359627</c:v>
                </c:pt>
                <c:pt idx="478">
                  <c:v>86.589725769328552</c:v>
                </c:pt>
                <c:pt idx="479">
                  <c:v>79.01199230686754</c:v>
                </c:pt>
                <c:pt idx="480">
                  <c:v>74.7045476335187</c:v>
                </c:pt>
                <c:pt idx="481">
                  <c:v>72.327030540554262</c:v>
                </c:pt>
                <c:pt idx="482">
                  <c:v>70.96153978150457</c:v>
                </c:pt>
                <c:pt idx="483">
                  <c:v>72.89999076348154</c:v>
                </c:pt>
                <c:pt idx="484">
                  <c:v>77.46993159386372</c:v>
                </c:pt>
                <c:pt idx="485">
                  <c:v>78.670144862526371</c:v>
                </c:pt>
                <c:pt idx="486">
                  <c:v>80.952066481482319</c:v>
                </c:pt>
                <c:pt idx="487">
                  <c:v>81.554836470735523</c:v>
                </c:pt>
                <c:pt idx="488">
                  <c:v>79.205342693449069</c:v>
                </c:pt>
                <c:pt idx="489">
                  <c:v>77.860846100201201</c:v>
                </c:pt>
                <c:pt idx="490">
                  <c:v>79.396353221243515</c:v>
                </c:pt>
                <c:pt idx="491">
                  <c:v>76.836061567333729</c:v>
                </c:pt>
                <c:pt idx="492">
                  <c:v>77.486944201478664</c:v>
                </c:pt>
                <c:pt idx="493">
                  <c:v>78.719860626071267</c:v>
                </c:pt>
                <c:pt idx="494">
                  <c:v>79.220276784051975</c:v>
                </c:pt>
                <c:pt idx="495">
                  <c:v>80.009932253308875</c:v>
                </c:pt>
                <c:pt idx="496">
                  <c:v>82.827490082013554</c:v>
                </c:pt>
                <c:pt idx="497">
                  <c:v>82.802265259433256</c:v>
                </c:pt>
                <c:pt idx="498">
                  <c:v>83.375648522258842</c:v>
                </c:pt>
                <c:pt idx="499">
                  <c:v>84.103253972788224</c:v>
                </c:pt>
                <c:pt idx="500">
                  <c:v>80.305032037690651</c:v>
                </c:pt>
                <c:pt idx="501">
                  <c:v>73.502793438284883</c:v>
                </c:pt>
                <c:pt idx="502">
                  <c:v>68.871416342552081</c:v>
                </c:pt>
                <c:pt idx="503">
                  <c:v>63.612565789506334</c:v>
                </c:pt>
                <c:pt idx="504">
                  <c:v>59.984102025095339</c:v>
                </c:pt>
                <c:pt idx="505">
                  <c:v>60.987160973213165</c:v>
                </c:pt>
                <c:pt idx="506">
                  <c:v>64.692686314489762</c:v>
                </c:pt>
                <c:pt idx="507">
                  <c:v>66.974560688707243</c:v>
                </c:pt>
                <c:pt idx="508">
                  <c:v>69.639364661158339</c:v>
                </c:pt>
                <c:pt idx="509">
                  <c:v>69.455475909679393</c:v>
                </c:pt>
                <c:pt idx="510">
                  <c:v>72.306600017825957</c:v>
                </c:pt>
                <c:pt idx="511">
                  <c:v>73.575378285906481</c:v>
                </c:pt>
                <c:pt idx="512">
                  <c:v>73.001716486773944</c:v>
                </c:pt>
                <c:pt idx="513">
                  <c:v>72.786250208324049</c:v>
                </c:pt>
                <c:pt idx="514">
                  <c:v>74.221773876676579</c:v>
                </c:pt>
                <c:pt idx="515">
                  <c:v>72.565415230884952</c:v>
                </c:pt>
                <c:pt idx="516">
                  <c:v>73.169260533223223</c:v>
                </c:pt>
                <c:pt idx="517">
                  <c:v>73.731121383623886</c:v>
                </c:pt>
                <c:pt idx="518">
                  <c:v>74.977960526906799</c:v>
                </c:pt>
                <c:pt idx="519">
                  <c:v>75.242976945701159</c:v>
                </c:pt>
                <c:pt idx="520">
                  <c:v>73.139768855698577</c:v>
                </c:pt>
                <c:pt idx="521">
                  <c:v>71.420794230128067</c:v>
                </c:pt>
                <c:pt idx="522">
                  <c:v>73.178689032956555</c:v>
                </c:pt>
                <c:pt idx="523">
                  <c:v>71.95592188081045</c:v>
                </c:pt>
                <c:pt idx="524">
                  <c:v>72.086201744190618</c:v>
                </c:pt>
                <c:pt idx="525">
                  <c:v>75.668691750069158</c:v>
                </c:pt>
                <c:pt idx="526">
                  <c:v>76.594909509609579</c:v>
                </c:pt>
                <c:pt idx="527">
                  <c:v>74.99762182076752</c:v>
                </c:pt>
                <c:pt idx="528">
                  <c:v>75.19072056639888</c:v>
                </c:pt>
                <c:pt idx="529">
                  <c:v>74.997789099465052</c:v>
                </c:pt>
                <c:pt idx="530">
                  <c:v>73.530761326910707</c:v>
                </c:pt>
                <c:pt idx="531">
                  <c:v>74.075050591054861</c:v>
                </c:pt>
                <c:pt idx="532">
                  <c:v>75.145430490336395</c:v>
                </c:pt>
                <c:pt idx="533">
                  <c:v>76.590025771562352</c:v>
                </c:pt>
                <c:pt idx="534">
                  <c:v>78.517036159101693</c:v>
                </c:pt>
                <c:pt idx="535">
                  <c:v>77.524478163654408</c:v>
                </c:pt>
                <c:pt idx="536">
                  <c:v>76.755172619846945</c:v>
                </c:pt>
                <c:pt idx="566">
                  <c:v>84.791473431726999</c:v>
                </c:pt>
                <c:pt idx="567">
                  <c:v>86.188976260603397</c:v>
                </c:pt>
                <c:pt idx="568">
                  <c:v>85.313548381485248</c:v>
                </c:pt>
                <c:pt idx="569">
                  <c:v>85.57369410318698</c:v>
                </c:pt>
                <c:pt idx="570">
                  <c:v>87.546997783734952</c:v>
                </c:pt>
                <c:pt idx="571">
                  <c:v>87.88267981759698</c:v>
                </c:pt>
                <c:pt idx="572">
                  <c:v>88.984591820672293</c:v>
                </c:pt>
                <c:pt idx="573">
                  <c:v>89.579042223570781</c:v>
                </c:pt>
                <c:pt idx="574">
                  <c:v>87.136425114561931</c:v>
                </c:pt>
                <c:pt idx="575">
                  <c:v>79.947046754194616</c:v>
                </c:pt>
                <c:pt idx="576">
                  <c:v>75.431666377443747</c:v>
                </c:pt>
                <c:pt idx="577">
                  <c:v>69.611105704210303</c:v>
                </c:pt>
                <c:pt idx="578">
                  <c:v>64.504817443821395</c:v>
                </c:pt>
                <c:pt idx="579">
                  <c:v>62.872354018518692</c:v>
                </c:pt>
                <c:pt idx="580">
                  <c:v>62.567427957861298</c:v>
                </c:pt>
                <c:pt idx="581">
                  <c:v>66.328853049047069</c:v>
                </c:pt>
                <c:pt idx="582">
                  <c:v>70.715876651320016</c:v>
                </c:pt>
                <c:pt idx="583">
                  <c:v>75.742008996270371</c:v>
                </c:pt>
                <c:pt idx="584">
                  <c:v>78.488629513993018</c:v>
                </c:pt>
                <c:pt idx="585">
                  <c:v>81.127089468353503</c:v>
                </c:pt>
                <c:pt idx="586">
                  <c:v>82.822350284265255</c:v>
                </c:pt>
                <c:pt idx="587">
                  <c:v>82.714194457254166</c:v>
                </c:pt>
                <c:pt idx="588">
                  <c:v>82.535865233275445</c:v>
                </c:pt>
                <c:pt idx="589">
                  <c:v>82.940735152759004</c:v>
                </c:pt>
                <c:pt idx="590">
                  <c:v>86.204090712156628</c:v>
                </c:pt>
                <c:pt idx="591">
                  <c:v>85.796198510752333</c:v>
                </c:pt>
                <c:pt idx="592">
                  <c:v>86.033948611768864</c:v>
                </c:pt>
                <c:pt idx="593">
                  <c:v>84.156231084292401</c:v>
                </c:pt>
                <c:pt idx="594">
                  <c:v>83.971061082693652</c:v>
                </c:pt>
                <c:pt idx="595">
                  <c:v>83.539111123775172</c:v>
                </c:pt>
                <c:pt idx="596">
                  <c:v>83.729523126740517</c:v>
                </c:pt>
                <c:pt idx="597">
                  <c:v>81.623269361587688</c:v>
                </c:pt>
                <c:pt idx="598">
                  <c:v>84.076357973030099</c:v>
                </c:pt>
                <c:pt idx="599">
                  <c:v>81.704429082392906</c:v>
                </c:pt>
                <c:pt idx="600">
                  <c:v>82.405526721254759</c:v>
                </c:pt>
                <c:pt idx="601">
                  <c:v>81.329728360008716</c:v>
                </c:pt>
                <c:pt idx="602">
                  <c:v>83.001250895452614</c:v>
                </c:pt>
                <c:pt idx="603">
                  <c:v>82.455841046915253</c:v>
                </c:pt>
                <c:pt idx="604">
                  <c:v>84.853242133859823</c:v>
                </c:pt>
                <c:pt idx="605">
                  <c:v>84.709002355537862</c:v>
                </c:pt>
                <c:pt idx="606">
                  <c:v>84.621231097754503</c:v>
                </c:pt>
                <c:pt idx="607">
                  <c:v>84.647792757045863</c:v>
                </c:pt>
                <c:pt idx="608">
                  <c:v>83.821898126449383</c:v>
                </c:pt>
                <c:pt idx="609">
                  <c:v>83.75096581753904</c:v>
                </c:pt>
                <c:pt idx="610">
                  <c:v>82.395782905504447</c:v>
                </c:pt>
                <c:pt idx="611">
                  <c:v>82.362064857290804</c:v>
                </c:pt>
                <c:pt idx="612">
                  <c:v>82.679257051410985</c:v>
                </c:pt>
                <c:pt idx="613">
                  <c:v>82.185235932868082</c:v>
                </c:pt>
                <c:pt idx="614">
                  <c:v>82.294501816260478</c:v>
                </c:pt>
                <c:pt idx="615">
                  <c:v>82.348126335357179</c:v>
                </c:pt>
                <c:pt idx="616">
                  <c:v>82.834012978607774</c:v>
                </c:pt>
                <c:pt idx="617">
                  <c:v>82.030988544492175</c:v>
                </c:pt>
              </c:numCache>
            </c:numRef>
          </c:val>
          <c:smooth val="0"/>
          <c:extLst>
            <c:ext xmlns:c16="http://schemas.microsoft.com/office/drawing/2014/chart" uri="{C3380CC4-5D6E-409C-BE32-E72D297353CC}">
              <c16:uniqueId val="{00000001-A79B-4A3E-B8A5-EBA6FD088EEE}"/>
            </c:ext>
          </c:extLst>
        </c:ser>
        <c:ser>
          <c:idx val="0"/>
          <c:order val="2"/>
          <c:tx>
            <c:strRef>
              <c:f>TomTom!$AC$74</c:f>
              <c:strCache>
                <c:ptCount val="1"/>
                <c:pt idx="0">
                  <c:v>Europe</c:v>
                </c:pt>
              </c:strCache>
            </c:strRef>
          </c:tx>
          <c:spPr>
            <a:ln w="38100" cap="rnd" cmpd="sng">
              <a:solidFill>
                <a:schemeClr val="accent3"/>
              </a:solidFill>
              <a:prstDash val="solid"/>
              <a:round/>
            </a:ln>
            <a:effectLst/>
          </c:spPr>
          <c:marker>
            <c:symbol val="none"/>
          </c:marker>
          <c:cat>
            <c:numRef>
              <c:f>TomTom!$AA$75:$AA$965</c:f>
              <c:numCache>
                <c:formatCode>m/d/yyyy</c:formatCode>
                <c:ptCount val="891"/>
                <c:pt idx="0">
                  <c:v>43892</c:v>
                </c:pt>
                <c:pt idx="1">
                  <c:v>43893</c:v>
                </c:pt>
                <c:pt idx="2">
                  <c:v>43894</c:v>
                </c:pt>
                <c:pt idx="3">
                  <c:v>43895</c:v>
                </c:pt>
                <c:pt idx="4">
                  <c:v>43896</c:v>
                </c:pt>
                <c:pt idx="5">
                  <c:v>43899</c:v>
                </c:pt>
                <c:pt idx="6">
                  <c:v>43900</c:v>
                </c:pt>
                <c:pt idx="7">
                  <c:v>43901</c:v>
                </c:pt>
                <c:pt idx="8">
                  <c:v>43902</c:v>
                </c:pt>
                <c:pt idx="9">
                  <c:v>43903</c:v>
                </c:pt>
                <c:pt idx="10">
                  <c:v>43906</c:v>
                </c:pt>
                <c:pt idx="11">
                  <c:v>43907</c:v>
                </c:pt>
                <c:pt idx="12">
                  <c:v>43908</c:v>
                </c:pt>
                <c:pt idx="13">
                  <c:v>43909</c:v>
                </c:pt>
                <c:pt idx="14">
                  <c:v>43910</c:v>
                </c:pt>
                <c:pt idx="15">
                  <c:v>43913</c:v>
                </c:pt>
                <c:pt idx="16">
                  <c:v>43914</c:v>
                </c:pt>
                <c:pt idx="17">
                  <c:v>43915</c:v>
                </c:pt>
                <c:pt idx="18">
                  <c:v>43916</c:v>
                </c:pt>
                <c:pt idx="19">
                  <c:v>43917</c:v>
                </c:pt>
                <c:pt idx="20">
                  <c:v>43920</c:v>
                </c:pt>
                <c:pt idx="21">
                  <c:v>43921</c:v>
                </c:pt>
                <c:pt idx="22">
                  <c:v>43922</c:v>
                </c:pt>
                <c:pt idx="23">
                  <c:v>43923</c:v>
                </c:pt>
                <c:pt idx="24">
                  <c:v>43924</c:v>
                </c:pt>
                <c:pt idx="25">
                  <c:v>43927</c:v>
                </c:pt>
                <c:pt idx="26">
                  <c:v>43928</c:v>
                </c:pt>
                <c:pt idx="27">
                  <c:v>43929</c:v>
                </c:pt>
                <c:pt idx="28">
                  <c:v>43930</c:v>
                </c:pt>
                <c:pt idx="29">
                  <c:v>43931</c:v>
                </c:pt>
                <c:pt idx="30">
                  <c:v>43934</c:v>
                </c:pt>
                <c:pt idx="31">
                  <c:v>43935</c:v>
                </c:pt>
                <c:pt idx="32">
                  <c:v>43936</c:v>
                </c:pt>
                <c:pt idx="33">
                  <c:v>43937</c:v>
                </c:pt>
                <c:pt idx="34">
                  <c:v>43938</c:v>
                </c:pt>
                <c:pt idx="35">
                  <c:v>43941</c:v>
                </c:pt>
                <c:pt idx="36">
                  <c:v>43942</c:v>
                </c:pt>
                <c:pt idx="37">
                  <c:v>43943</c:v>
                </c:pt>
                <c:pt idx="38">
                  <c:v>43944</c:v>
                </c:pt>
                <c:pt idx="39">
                  <c:v>43945</c:v>
                </c:pt>
                <c:pt idx="40">
                  <c:v>43948</c:v>
                </c:pt>
                <c:pt idx="41">
                  <c:v>43949</c:v>
                </c:pt>
                <c:pt idx="42">
                  <c:v>43950</c:v>
                </c:pt>
                <c:pt idx="43">
                  <c:v>43951</c:v>
                </c:pt>
                <c:pt idx="44">
                  <c:v>43952</c:v>
                </c:pt>
                <c:pt idx="45">
                  <c:v>43955</c:v>
                </c:pt>
                <c:pt idx="46">
                  <c:v>43956</c:v>
                </c:pt>
                <c:pt idx="47">
                  <c:v>43957</c:v>
                </c:pt>
                <c:pt idx="48">
                  <c:v>43958</c:v>
                </c:pt>
                <c:pt idx="49">
                  <c:v>43959</c:v>
                </c:pt>
                <c:pt idx="50">
                  <c:v>43962</c:v>
                </c:pt>
                <c:pt idx="51">
                  <c:v>43963</c:v>
                </c:pt>
                <c:pt idx="52">
                  <c:v>43964</c:v>
                </c:pt>
                <c:pt idx="53">
                  <c:v>43965</c:v>
                </c:pt>
                <c:pt idx="54">
                  <c:v>43966</c:v>
                </c:pt>
                <c:pt idx="55">
                  <c:v>43969</c:v>
                </c:pt>
                <c:pt idx="56">
                  <c:v>43970</c:v>
                </c:pt>
                <c:pt idx="57">
                  <c:v>43971</c:v>
                </c:pt>
                <c:pt idx="58">
                  <c:v>43972</c:v>
                </c:pt>
                <c:pt idx="59">
                  <c:v>43973</c:v>
                </c:pt>
                <c:pt idx="60">
                  <c:v>43976</c:v>
                </c:pt>
                <c:pt idx="61">
                  <c:v>43977</c:v>
                </c:pt>
                <c:pt idx="62">
                  <c:v>43978</c:v>
                </c:pt>
                <c:pt idx="63">
                  <c:v>43979</c:v>
                </c:pt>
                <c:pt idx="64">
                  <c:v>43980</c:v>
                </c:pt>
                <c:pt idx="65">
                  <c:v>43983</c:v>
                </c:pt>
                <c:pt idx="66">
                  <c:v>43984</c:v>
                </c:pt>
                <c:pt idx="67">
                  <c:v>43985</c:v>
                </c:pt>
                <c:pt idx="68">
                  <c:v>43986</c:v>
                </c:pt>
                <c:pt idx="69">
                  <c:v>43987</c:v>
                </c:pt>
                <c:pt idx="70">
                  <c:v>43990</c:v>
                </c:pt>
                <c:pt idx="71">
                  <c:v>43991</c:v>
                </c:pt>
                <c:pt idx="72">
                  <c:v>43992</c:v>
                </c:pt>
                <c:pt idx="73">
                  <c:v>43993</c:v>
                </c:pt>
                <c:pt idx="74">
                  <c:v>43994</c:v>
                </c:pt>
                <c:pt idx="75">
                  <c:v>43997</c:v>
                </c:pt>
                <c:pt idx="76">
                  <c:v>43998</c:v>
                </c:pt>
                <c:pt idx="77">
                  <c:v>43999</c:v>
                </c:pt>
                <c:pt idx="78">
                  <c:v>44000</c:v>
                </c:pt>
                <c:pt idx="79">
                  <c:v>44001</c:v>
                </c:pt>
                <c:pt idx="80">
                  <c:v>44004</c:v>
                </c:pt>
                <c:pt idx="81">
                  <c:v>44005</c:v>
                </c:pt>
                <c:pt idx="82">
                  <c:v>44006</c:v>
                </c:pt>
                <c:pt idx="83">
                  <c:v>44007</c:v>
                </c:pt>
                <c:pt idx="84">
                  <c:v>44008</c:v>
                </c:pt>
                <c:pt idx="85">
                  <c:v>44011</c:v>
                </c:pt>
                <c:pt idx="86">
                  <c:v>44012</c:v>
                </c:pt>
                <c:pt idx="87">
                  <c:v>44013</c:v>
                </c:pt>
                <c:pt idx="88">
                  <c:v>44014</c:v>
                </c:pt>
                <c:pt idx="89">
                  <c:v>44015</c:v>
                </c:pt>
                <c:pt idx="90">
                  <c:v>44018</c:v>
                </c:pt>
                <c:pt idx="91">
                  <c:v>44019</c:v>
                </c:pt>
                <c:pt idx="92">
                  <c:v>44020</c:v>
                </c:pt>
                <c:pt idx="93">
                  <c:v>44021</c:v>
                </c:pt>
                <c:pt idx="94">
                  <c:v>44022</c:v>
                </c:pt>
                <c:pt idx="95">
                  <c:v>44025</c:v>
                </c:pt>
                <c:pt idx="96">
                  <c:v>44026</c:v>
                </c:pt>
                <c:pt idx="97">
                  <c:v>44027</c:v>
                </c:pt>
                <c:pt idx="98">
                  <c:v>44028</c:v>
                </c:pt>
                <c:pt idx="99">
                  <c:v>44029</c:v>
                </c:pt>
                <c:pt idx="100">
                  <c:v>44032</c:v>
                </c:pt>
                <c:pt idx="101">
                  <c:v>44033</c:v>
                </c:pt>
                <c:pt idx="102">
                  <c:v>44034</c:v>
                </c:pt>
                <c:pt idx="103">
                  <c:v>44035</c:v>
                </c:pt>
                <c:pt idx="104">
                  <c:v>44036</c:v>
                </c:pt>
                <c:pt idx="105">
                  <c:v>44039</c:v>
                </c:pt>
                <c:pt idx="106">
                  <c:v>44040</c:v>
                </c:pt>
                <c:pt idx="107">
                  <c:v>44041</c:v>
                </c:pt>
                <c:pt idx="108">
                  <c:v>44042</c:v>
                </c:pt>
                <c:pt idx="109">
                  <c:v>44043</c:v>
                </c:pt>
                <c:pt idx="110">
                  <c:v>44046</c:v>
                </c:pt>
                <c:pt idx="111">
                  <c:v>44047</c:v>
                </c:pt>
                <c:pt idx="112">
                  <c:v>44048</c:v>
                </c:pt>
                <c:pt idx="113">
                  <c:v>44049</c:v>
                </c:pt>
                <c:pt idx="114">
                  <c:v>44050</c:v>
                </c:pt>
                <c:pt idx="115">
                  <c:v>44053</c:v>
                </c:pt>
                <c:pt idx="116">
                  <c:v>44054</c:v>
                </c:pt>
                <c:pt idx="117">
                  <c:v>44055</c:v>
                </c:pt>
                <c:pt idx="118">
                  <c:v>44056</c:v>
                </c:pt>
                <c:pt idx="119">
                  <c:v>44057</c:v>
                </c:pt>
                <c:pt idx="120">
                  <c:v>44060</c:v>
                </c:pt>
                <c:pt idx="121">
                  <c:v>44061</c:v>
                </c:pt>
                <c:pt idx="122">
                  <c:v>44062</c:v>
                </c:pt>
                <c:pt idx="123">
                  <c:v>44063</c:v>
                </c:pt>
                <c:pt idx="124">
                  <c:v>44064</c:v>
                </c:pt>
                <c:pt idx="125">
                  <c:v>44067</c:v>
                </c:pt>
                <c:pt idx="126">
                  <c:v>44068</c:v>
                </c:pt>
                <c:pt idx="127">
                  <c:v>44069</c:v>
                </c:pt>
                <c:pt idx="128">
                  <c:v>44070</c:v>
                </c:pt>
                <c:pt idx="129">
                  <c:v>44071</c:v>
                </c:pt>
                <c:pt idx="130">
                  <c:v>44074</c:v>
                </c:pt>
                <c:pt idx="131">
                  <c:v>44075</c:v>
                </c:pt>
                <c:pt idx="132">
                  <c:v>44076</c:v>
                </c:pt>
                <c:pt idx="133">
                  <c:v>44077</c:v>
                </c:pt>
                <c:pt idx="134">
                  <c:v>44078</c:v>
                </c:pt>
                <c:pt idx="135">
                  <c:v>44081</c:v>
                </c:pt>
                <c:pt idx="136">
                  <c:v>44082</c:v>
                </c:pt>
                <c:pt idx="137">
                  <c:v>44083</c:v>
                </c:pt>
                <c:pt idx="138">
                  <c:v>44084</c:v>
                </c:pt>
                <c:pt idx="139">
                  <c:v>44085</c:v>
                </c:pt>
                <c:pt idx="140">
                  <c:v>44088</c:v>
                </c:pt>
                <c:pt idx="141">
                  <c:v>44089</c:v>
                </c:pt>
                <c:pt idx="142">
                  <c:v>44090</c:v>
                </c:pt>
                <c:pt idx="143">
                  <c:v>44091</c:v>
                </c:pt>
                <c:pt idx="144">
                  <c:v>44092</c:v>
                </c:pt>
                <c:pt idx="145">
                  <c:v>44095</c:v>
                </c:pt>
                <c:pt idx="146">
                  <c:v>44096</c:v>
                </c:pt>
                <c:pt idx="147">
                  <c:v>44097</c:v>
                </c:pt>
                <c:pt idx="148">
                  <c:v>44098</c:v>
                </c:pt>
                <c:pt idx="149">
                  <c:v>44099</c:v>
                </c:pt>
                <c:pt idx="150">
                  <c:v>44102</c:v>
                </c:pt>
                <c:pt idx="151">
                  <c:v>44103</c:v>
                </c:pt>
                <c:pt idx="152">
                  <c:v>44104</c:v>
                </c:pt>
                <c:pt idx="153">
                  <c:v>44105</c:v>
                </c:pt>
                <c:pt idx="154">
                  <c:v>44106</c:v>
                </c:pt>
                <c:pt idx="155">
                  <c:v>44109</c:v>
                </c:pt>
                <c:pt idx="156">
                  <c:v>44110</c:v>
                </c:pt>
                <c:pt idx="157">
                  <c:v>44111</c:v>
                </c:pt>
                <c:pt idx="158">
                  <c:v>44112</c:v>
                </c:pt>
                <c:pt idx="159">
                  <c:v>44113</c:v>
                </c:pt>
                <c:pt idx="160">
                  <c:v>44116</c:v>
                </c:pt>
                <c:pt idx="161">
                  <c:v>44117</c:v>
                </c:pt>
                <c:pt idx="162">
                  <c:v>44118</c:v>
                </c:pt>
                <c:pt idx="163">
                  <c:v>44119</c:v>
                </c:pt>
                <c:pt idx="164">
                  <c:v>44120</c:v>
                </c:pt>
                <c:pt idx="165">
                  <c:v>44123</c:v>
                </c:pt>
                <c:pt idx="166">
                  <c:v>44124</c:v>
                </c:pt>
                <c:pt idx="167">
                  <c:v>44125</c:v>
                </c:pt>
                <c:pt idx="168">
                  <c:v>44126</c:v>
                </c:pt>
                <c:pt idx="169">
                  <c:v>44127</c:v>
                </c:pt>
                <c:pt idx="170">
                  <c:v>44130</c:v>
                </c:pt>
                <c:pt idx="171">
                  <c:v>44131</c:v>
                </c:pt>
                <c:pt idx="172">
                  <c:v>44132</c:v>
                </c:pt>
                <c:pt idx="173">
                  <c:v>44133</c:v>
                </c:pt>
                <c:pt idx="174">
                  <c:v>44134</c:v>
                </c:pt>
                <c:pt idx="175">
                  <c:v>44137</c:v>
                </c:pt>
                <c:pt idx="176">
                  <c:v>44138</c:v>
                </c:pt>
                <c:pt idx="177">
                  <c:v>44139</c:v>
                </c:pt>
                <c:pt idx="178">
                  <c:v>44140</c:v>
                </c:pt>
                <c:pt idx="179">
                  <c:v>44141</c:v>
                </c:pt>
                <c:pt idx="180">
                  <c:v>44144</c:v>
                </c:pt>
                <c:pt idx="181">
                  <c:v>44145</c:v>
                </c:pt>
                <c:pt idx="182">
                  <c:v>44146</c:v>
                </c:pt>
                <c:pt idx="183">
                  <c:v>44147</c:v>
                </c:pt>
                <c:pt idx="184">
                  <c:v>44148</c:v>
                </c:pt>
                <c:pt idx="185">
                  <c:v>44151</c:v>
                </c:pt>
                <c:pt idx="186">
                  <c:v>44152</c:v>
                </c:pt>
                <c:pt idx="187">
                  <c:v>44153</c:v>
                </c:pt>
                <c:pt idx="188">
                  <c:v>44154</c:v>
                </c:pt>
                <c:pt idx="189">
                  <c:v>44155</c:v>
                </c:pt>
                <c:pt idx="190">
                  <c:v>44158</c:v>
                </c:pt>
                <c:pt idx="191">
                  <c:v>44159</c:v>
                </c:pt>
                <c:pt idx="192">
                  <c:v>44160</c:v>
                </c:pt>
                <c:pt idx="193">
                  <c:v>44161</c:v>
                </c:pt>
                <c:pt idx="194">
                  <c:v>44162</c:v>
                </c:pt>
                <c:pt idx="195">
                  <c:v>44165</c:v>
                </c:pt>
                <c:pt idx="196">
                  <c:v>44166</c:v>
                </c:pt>
                <c:pt idx="197">
                  <c:v>44167</c:v>
                </c:pt>
                <c:pt idx="198">
                  <c:v>44168</c:v>
                </c:pt>
                <c:pt idx="199">
                  <c:v>44169</c:v>
                </c:pt>
                <c:pt idx="200">
                  <c:v>44172</c:v>
                </c:pt>
                <c:pt idx="201">
                  <c:v>44173</c:v>
                </c:pt>
                <c:pt idx="202">
                  <c:v>44174</c:v>
                </c:pt>
                <c:pt idx="203">
                  <c:v>44175</c:v>
                </c:pt>
                <c:pt idx="204">
                  <c:v>44176</c:v>
                </c:pt>
                <c:pt idx="205">
                  <c:v>44179</c:v>
                </c:pt>
                <c:pt idx="206">
                  <c:v>44180</c:v>
                </c:pt>
                <c:pt idx="207">
                  <c:v>44181</c:v>
                </c:pt>
                <c:pt idx="208">
                  <c:v>44182</c:v>
                </c:pt>
                <c:pt idx="209">
                  <c:v>44183</c:v>
                </c:pt>
                <c:pt idx="210">
                  <c:v>44186</c:v>
                </c:pt>
                <c:pt idx="211">
                  <c:v>44187</c:v>
                </c:pt>
                <c:pt idx="212">
                  <c:v>44188</c:v>
                </c:pt>
                <c:pt idx="213">
                  <c:v>44189</c:v>
                </c:pt>
                <c:pt idx="214">
                  <c:v>44190</c:v>
                </c:pt>
                <c:pt idx="215">
                  <c:v>44193</c:v>
                </c:pt>
                <c:pt idx="216">
                  <c:v>44194</c:v>
                </c:pt>
                <c:pt idx="217">
                  <c:v>44195</c:v>
                </c:pt>
                <c:pt idx="218">
                  <c:v>44196</c:v>
                </c:pt>
                <c:pt idx="219">
                  <c:v>44197</c:v>
                </c:pt>
                <c:pt idx="220">
                  <c:v>44200</c:v>
                </c:pt>
                <c:pt idx="221">
                  <c:v>44201</c:v>
                </c:pt>
                <c:pt idx="222">
                  <c:v>44202</c:v>
                </c:pt>
                <c:pt idx="223">
                  <c:v>44203</c:v>
                </c:pt>
                <c:pt idx="224">
                  <c:v>44204</c:v>
                </c:pt>
                <c:pt idx="225">
                  <c:v>44207</c:v>
                </c:pt>
                <c:pt idx="226">
                  <c:v>44208</c:v>
                </c:pt>
                <c:pt idx="227">
                  <c:v>44209</c:v>
                </c:pt>
                <c:pt idx="228">
                  <c:v>44210</c:v>
                </c:pt>
                <c:pt idx="229">
                  <c:v>44211</c:v>
                </c:pt>
                <c:pt idx="230">
                  <c:v>44214</c:v>
                </c:pt>
                <c:pt idx="231">
                  <c:v>44215</c:v>
                </c:pt>
                <c:pt idx="232">
                  <c:v>44216</c:v>
                </c:pt>
                <c:pt idx="233">
                  <c:v>44217</c:v>
                </c:pt>
                <c:pt idx="234">
                  <c:v>44218</c:v>
                </c:pt>
                <c:pt idx="235">
                  <c:v>44221</c:v>
                </c:pt>
                <c:pt idx="236">
                  <c:v>44222</c:v>
                </c:pt>
                <c:pt idx="237">
                  <c:v>44223</c:v>
                </c:pt>
                <c:pt idx="238">
                  <c:v>44224</c:v>
                </c:pt>
                <c:pt idx="239">
                  <c:v>44225</c:v>
                </c:pt>
                <c:pt idx="240">
                  <c:v>44228</c:v>
                </c:pt>
                <c:pt idx="241">
                  <c:v>44229</c:v>
                </c:pt>
                <c:pt idx="242">
                  <c:v>44230</c:v>
                </c:pt>
                <c:pt idx="243">
                  <c:v>44231</c:v>
                </c:pt>
                <c:pt idx="244">
                  <c:v>44232</c:v>
                </c:pt>
                <c:pt idx="245">
                  <c:v>44235</c:v>
                </c:pt>
                <c:pt idx="246">
                  <c:v>44236</c:v>
                </c:pt>
                <c:pt idx="247">
                  <c:v>44237</c:v>
                </c:pt>
                <c:pt idx="248">
                  <c:v>44238</c:v>
                </c:pt>
                <c:pt idx="249">
                  <c:v>44239</c:v>
                </c:pt>
                <c:pt idx="250">
                  <c:v>44242</c:v>
                </c:pt>
                <c:pt idx="251">
                  <c:v>44243</c:v>
                </c:pt>
                <c:pt idx="252">
                  <c:v>44244</c:v>
                </c:pt>
                <c:pt idx="253">
                  <c:v>44245</c:v>
                </c:pt>
                <c:pt idx="254">
                  <c:v>44246</c:v>
                </c:pt>
                <c:pt idx="255">
                  <c:v>44249</c:v>
                </c:pt>
                <c:pt idx="256">
                  <c:v>44250</c:v>
                </c:pt>
                <c:pt idx="257">
                  <c:v>44251</c:v>
                </c:pt>
                <c:pt idx="258">
                  <c:v>44252</c:v>
                </c:pt>
                <c:pt idx="259">
                  <c:v>44253</c:v>
                </c:pt>
                <c:pt idx="260">
                  <c:v>44256</c:v>
                </c:pt>
                <c:pt idx="261">
                  <c:v>44257</c:v>
                </c:pt>
                <c:pt idx="262">
                  <c:v>44258</c:v>
                </c:pt>
                <c:pt idx="263">
                  <c:v>44259</c:v>
                </c:pt>
                <c:pt idx="264">
                  <c:v>44260</c:v>
                </c:pt>
                <c:pt idx="265">
                  <c:v>44263</c:v>
                </c:pt>
                <c:pt idx="266">
                  <c:v>44264</c:v>
                </c:pt>
                <c:pt idx="267">
                  <c:v>44265</c:v>
                </c:pt>
                <c:pt idx="268">
                  <c:v>44266</c:v>
                </c:pt>
                <c:pt idx="269">
                  <c:v>44267</c:v>
                </c:pt>
                <c:pt idx="270">
                  <c:v>44270</c:v>
                </c:pt>
                <c:pt idx="271">
                  <c:v>44271</c:v>
                </c:pt>
                <c:pt idx="272">
                  <c:v>44272</c:v>
                </c:pt>
                <c:pt idx="273">
                  <c:v>44273</c:v>
                </c:pt>
                <c:pt idx="274">
                  <c:v>44274</c:v>
                </c:pt>
                <c:pt idx="275">
                  <c:v>44277</c:v>
                </c:pt>
                <c:pt idx="276">
                  <c:v>44278</c:v>
                </c:pt>
                <c:pt idx="277">
                  <c:v>44279</c:v>
                </c:pt>
                <c:pt idx="278">
                  <c:v>44280</c:v>
                </c:pt>
                <c:pt idx="279">
                  <c:v>44281</c:v>
                </c:pt>
                <c:pt idx="280">
                  <c:v>44284</c:v>
                </c:pt>
                <c:pt idx="281">
                  <c:v>44285</c:v>
                </c:pt>
                <c:pt idx="282">
                  <c:v>44286</c:v>
                </c:pt>
                <c:pt idx="283">
                  <c:v>44287</c:v>
                </c:pt>
                <c:pt idx="284">
                  <c:v>44288</c:v>
                </c:pt>
                <c:pt idx="285">
                  <c:v>44291</c:v>
                </c:pt>
                <c:pt idx="286">
                  <c:v>44292</c:v>
                </c:pt>
                <c:pt idx="287">
                  <c:v>44293</c:v>
                </c:pt>
                <c:pt idx="288">
                  <c:v>44294</c:v>
                </c:pt>
                <c:pt idx="289">
                  <c:v>44295</c:v>
                </c:pt>
                <c:pt idx="290">
                  <c:v>44298</c:v>
                </c:pt>
                <c:pt idx="291">
                  <c:v>44299</c:v>
                </c:pt>
                <c:pt idx="292">
                  <c:v>44300</c:v>
                </c:pt>
                <c:pt idx="293">
                  <c:v>44301</c:v>
                </c:pt>
                <c:pt idx="294">
                  <c:v>44302</c:v>
                </c:pt>
                <c:pt idx="295">
                  <c:v>44305</c:v>
                </c:pt>
                <c:pt idx="296">
                  <c:v>44306</c:v>
                </c:pt>
                <c:pt idx="297">
                  <c:v>44307</c:v>
                </c:pt>
                <c:pt idx="298">
                  <c:v>44308</c:v>
                </c:pt>
                <c:pt idx="299">
                  <c:v>44309</c:v>
                </c:pt>
                <c:pt idx="300">
                  <c:v>44312</c:v>
                </c:pt>
                <c:pt idx="301">
                  <c:v>44313</c:v>
                </c:pt>
                <c:pt idx="302">
                  <c:v>44314</c:v>
                </c:pt>
                <c:pt idx="303">
                  <c:v>44315</c:v>
                </c:pt>
                <c:pt idx="304">
                  <c:v>44316</c:v>
                </c:pt>
                <c:pt idx="305">
                  <c:v>44319</c:v>
                </c:pt>
                <c:pt idx="306">
                  <c:v>44320</c:v>
                </c:pt>
                <c:pt idx="307">
                  <c:v>44321</c:v>
                </c:pt>
                <c:pt idx="308">
                  <c:v>44322</c:v>
                </c:pt>
                <c:pt idx="309">
                  <c:v>44323</c:v>
                </c:pt>
                <c:pt idx="310">
                  <c:v>44326</c:v>
                </c:pt>
                <c:pt idx="311">
                  <c:v>44327</c:v>
                </c:pt>
                <c:pt idx="312">
                  <c:v>44328</c:v>
                </c:pt>
                <c:pt idx="313">
                  <c:v>44329</c:v>
                </c:pt>
                <c:pt idx="314">
                  <c:v>44330</c:v>
                </c:pt>
                <c:pt idx="315">
                  <c:v>44333</c:v>
                </c:pt>
                <c:pt idx="316">
                  <c:v>44334</c:v>
                </c:pt>
                <c:pt idx="317">
                  <c:v>44335</c:v>
                </c:pt>
                <c:pt idx="318">
                  <c:v>44336</c:v>
                </c:pt>
                <c:pt idx="319">
                  <c:v>44337</c:v>
                </c:pt>
                <c:pt idx="320">
                  <c:v>44340</c:v>
                </c:pt>
                <c:pt idx="321">
                  <c:v>44341</c:v>
                </c:pt>
                <c:pt idx="322">
                  <c:v>44342</c:v>
                </c:pt>
                <c:pt idx="323">
                  <c:v>44343</c:v>
                </c:pt>
                <c:pt idx="324">
                  <c:v>44344</c:v>
                </c:pt>
                <c:pt idx="325">
                  <c:v>44347</c:v>
                </c:pt>
                <c:pt idx="326">
                  <c:v>44348</c:v>
                </c:pt>
                <c:pt idx="327">
                  <c:v>44349</c:v>
                </c:pt>
                <c:pt idx="328">
                  <c:v>44350</c:v>
                </c:pt>
                <c:pt idx="329">
                  <c:v>44351</c:v>
                </c:pt>
                <c:pt idx="330">
                  <c:v>44354</c:v>
                </c:pt>
                <c:pt idx="331">
                  <c:v>44355</c:v>
                </c:pt>
                <c:pt idx="332">
                  <c:v>44356</c:v>
                </c:pt>
                <c:pt idx="333">
                  <c:v>44357</c:v>
                </c:pt>
                <c:pt idx="334">
                  <c:v>44358</c:v>
                </c:pt>
                <c:pt idx="335">
                  <c:v>44361</c:v>
                </c:pt>
                <c:pt idx="336">
                  <c:v>44362</c:v>
                </c:pt>
                <c:pt idx="337">
                  <c:v>44363</c:v>
                </c:pt>
                <c:pt idx="338">
                  <c:v>44364</c:v>
                </c:pt>
                <c:pt idx="339">
                  <c:v>44365</c:v>
                </c:pt>
                <c:pt idx="340">
                  <c:v>44368</c:v>
                </c:pt>
                <c:pt idx="341">
                  <c:v>44369</c:v>
                </c:pt>
                <c:pt idx="342">
                  <c:v>44370</c:v>
                </c:pt>
                <c:pt idx="343">
                  <c:v>44371</c:v>
                </c:pt>
                <c:pt idx="344">
                  <c:v>44372</c:v>
                </c:pt>
                <c:pt idx="345">
                  <c:v>44375</c:v>
                </c:pt>
                <c:pt idx="346">
                  <c:v>44376</c:v>
                </c:pt>
                <c:pt idx="347">
                  <c:v>44377</c:v>
                </c:pt>
                <c:pt idx="348">
                  <c:v>44378</c:v>
                </c:pt>
                <c:pt idx="349">
                  <c:v>44379</c:v>
                </c:pt>
                <c:pt idx="350">
                  <c:v>44382</c:v>
                </c:pt>
                <c:pt idx="351">
                  <c:v>44383</c:v>
                </c:pt>
                <c:pt idx="352">
                  <c:v>44384</c:v>
                </c:pt>
                <c:pt idx="353">
                  <c:v>44385</c:v>
                </c:pt>
                <c:pt idx="354">
                  <c:v>44386</c:v>
                </c:pt>
                <c:pt idx="355">
                  <c:v>44389</c:v>
                </c:pt>
                <c:pt idx="356">
                  <c:v>44390</c:v>
                </c:pt>
                <c:pt idx="357">
                  <c:v>44391</c:v>
                </c:pt>
                <c:pt idx="358">
                  <c:v>44392</c:v>
                </c:pt>
                <c:pt idx="359">
                  <c:v>44393</c:v>
                </c:pt>
                <c:pt idx="360">
                  <c:v>44396</c:v>
                </c:pt>
                <c:pt idx="361">
                  <c:v>44397</c:v>
                </c:pt>
                <c:pt idx="362">
                  <c:v>44398</c:v>
                </c:pt>
                <c:pt idx="363">
                  <c:v>44399</c:v>
                </c:pt>
                <c:pt idx="364">
                  <c:v>44400</c:v>
                </c:pt>
                <c:pt idx="365">
                  <c:v>44403</c:v>
                </c:pt>
                <c:pt idx="366">
                  <c:v>44404</c:v>
                </c:pt>
                <c:pt idx="367">
                  <c:v>44405</c:v>
                </c:pt>
                <c:pt idx="368">
                  <c:v>44406</c:v>
                </c:pt>
                <c:pt idx="369">
                  <c:v>44407</c:v>
                </c:pt>
                <c:pt idx="370">
                  <c:v>44410</c:v>
                </c:pt>
                <c:pt idx="371">
                  <c:v>44411</c:v>
                </c:pt>
                <c:pt idx="372">
                  <c:v>44412</c:v>
                </c:pt>
                <c:pt idx="373">
                  <c:v>44413</c:v>
                </c:pt>
                <c:pt idx="374">
                  <c:v>44414</c:v>
                </c:pt>
                <c:pt idx="375">
                  <c:v>44417</c:v>
                </c:pt>
                <c:pt idx="376">
                  <c:v>44418</c:v>
                </c:pt>
                <c:pt idx="377">
                  <c:v>44419</c:v>
                </c:pt>
                <c:pt idx="378">
                  <c:v>44420</c:v>
                </c:pt>
                <c:pt idx="379">
                  <c:v>44421</c:v>
                </c:pt>
                <c:pt idx="380">
                  <c:v>44424</c:v>
                </c:pt>
                <c:pt idx="381">
                  <c:v>44425</c:v>
                </c:pt>
                <c:pt idx="382">
                  <c:v>44426</c:v>
                </c:pt>
                <c:pt idx="383">
                  <c:v>44427</c:v>
                </c:pt>
                <c:pt idx="384">
                  <c:v>44428</c:v>
                </c:pt>
                <c:pt idx="385">
                  <c:v>44431</c:v>
                </c:pt>
                <c:pt idx="386">
                  <c:v>44432</c:v>
                </c:pt>
                <c:pt idx="387">
                  <c:v>44433</c:v>
                </c:pt>
                <c:pt idx="388">
                  <c:v>44434</c:v>
                </c:pt>
                <c:pt idx="389">
                  <c:v>44435</c:v>
                </c:pt>
                <c:pt idx="390">
                  <c:v>44438</c:v>
                </c:pt>
                <c:pt idx="391">
                  <c:v>44439</c:v>
                </c:pt>
                <c:pt idx="392">
                  <c:v>44440</c:v>
                </c:pt>
                <c:pt idx="393">
                  <c:v>44441</c:v>
                </c:pt>
                <c:pt idx="394">
                  <c:v>44442</c:v>
                </c:pt>
                <c:pt idx="395">
                  <c:v>44445</c:v>
                </c:pt>
                <c:pt idx="396">
                  <c:v>44446</c:v>
                </c:pt>
                <c:pt idx="397">
                  <c:v>44447</c:v>
                </c:pt>
                <c:pt idx="398">
                  <c:v>44448</c:v>
                </c:pt>
                <c:pt idx="399">
                  <c:v>44449</c:v>
                </c:pt>
                <c:pt idx="400">
                  <c:v>44452</c:v>
                </c:pt>
                <c:pt idx="401">
                  <c:v>44453</c:v>
                </c:pt>
                <c:pt idx="402">
                  <c:v>44454</c:v>
                </c:pt>
                <c:pt idx="403">
                  <c:v>44455</c:v>
                </c:pt>
                <c:pt idx="404">
                  <c:v>44456</c:v>
                </c:pt>
                <c:pt idx="405">
                  <c:v>44459</c:v>
                </c:pt>
                <c:pt idx="406">
                  <c:v>44460</c:v>
                </c:pt>
                <c:pt idx="407">
                  <c:v>44461</c:v>
                </c:pt>
                <c:pt idx="408">
                  <c:v>44462</c:v>
                </c:pt>
                <c:pt idx="409">
                  <c:v>44463</c:v>
                </c:pt>
                <c:pt idx="410">
                  <c:v>44466</c:v>
                </c:pt>
                <c:pt idx="411">
                  <c:v>44467</c:v>
                </c:pt>
                <c:pt idx="412">
                  <c:v>44468</c:v>
                </c:pt>
                <c:pt idx="413">
                  <c:v>44469</c:v>
                </c:pt>
                <c:pt idx="414">
                  <c:v>44470</c:v>
                </c:pt>
                <c:pt idx="415">
                  <c:v>44473</c:v>
                </c:pt>
                <c:pt idx="416">
                  <c:v>44474</c:v>
                </c:pt>
                <c:pt idx="417">
                  <c:v>44475</c:v>
                </c:pt>
                <c:pt idx="418">
                  <c:v>44476</c:v>
                </c:pt>
                <c:pt idx="419">
                  <c:v>44477</c:v>
                </c:pt>
                <c:pt idx="420">
                  <c:v>44480</c:v>
                </c:pt>
                <c:pt idx="421">
                  <c:v>44481</c:v>
                </c:pt>
                <c:pt idx="422">
                  <c:v>44482</c:v>
                </c:pt>
                <c:pt idx="423">
                  <c:v>44483</c:v>
                </c:pt>
                <c:pt idx="424">
                  <c:v>44484</c:v>
                </c:pt>
                <c:pt idx="425">
                  <c:v>44487</c:v>
                </c:pt>
                <c:pt idx="426">
                  <c:v>44488</c:v>
                </c:pt>
                <c:pt idx="427">
                  <c:v>44489</c:v>
                </c:pt>
                <c:pt idx="428">
                  <c:v>44490</c:v>
                </c:pt>
                <c:pt idx="429">
                  <c:v>44491</c:v>
                </c:pt>
                <c:pt idx="430">
                  <c:v>44494</c:v>
                </c:pt>
                <c:pt idx="431">
                  <c:v>44495</c:v>
                </c:pt>
                <c:pt idx="432">
                  <c:v>44496</c:v>
                </c:pt>
                <c:pt idx="433">
                  <c:v>44497</c:v>
                </c:pt>
                <c:pt idx="434">
                  <c:v>44498</c:v>
                </c:pt>
                <c:pt idx="435">
                  <c:v>44501</c:v>
                </c:pt>
                <c:pt idx="436">
                  <c:v>44502</c:v>
                </c:pt>
                <c:pt idx="437">
                  <c:v>44503</c:v>
                </c:pt>
                <c:pt idx="438">
                  <c:v>44504</c:v>
                </c:pt>
                <c:pt idx="439">
                  <c:v>44505</c:v>
                </c:pt>
                <c:pt idx="440">
                  <c:v>44508</c:v>
                </c:pt>
                <c:pt idx="441">
                  <c:v>44509</c:v>
                </c:pt>
                <c:pt idx="442">
                  <c:v>44510</c:v>
                </c:pt>
                <c:pt idx="443">
                  <c:v>44511</c:v>
                </c:pt>
                <c:pt idx="444">
                  <c:v>44512</c:v>
                </c:pt>
                <c:pt idx="445">
                  <c:v>44515</c:v>
                </c:pt>
                <c:pt idx="446">
                  <c:v>44516</c:v>
                </c:pt>
                <c:pt idx="447">
                  <c:v>44517</c:v>
                </c:pt>
                <c:pt idx="448">
                  <c:v>44518</c:v>
                </c:pt>
                <c:pt idx="449">
                  <c:v>44519</c:v>
                </c:pt>
                <c:pt idx="450">
                  <c:v>44522</c:v>
                </c:pt>
                <c:pt idx="451">
                  <c:v>44523</c:v>
                </c:pt>
                <c:pt idx="452">
                  <c:v>44524</c:v>
                </c:pt>
                <c:pt idx="453">
                  <c:v>44525</c:v>
                </c:pt>
                <c:pt idx="454">
                  <c:v>44526</c:v>
                </c:pt>
                <c:pt idx="455">
                  <c:v>44529</c:v>
                </c:pt>
                <c:pt idx="456">
                  <c:v>44530</c:v>
                </c:pt>
                <c:pt idx="457">
                  <c:v>44531</c:v>
                </c:pt>
                <c:pt idx="458">
                  <c:v>44532</c:v>
                </c:pt>
                <c:pt idx="459">
                  <c:v>44533</c:v>
                </c:pt>
                <c:pt idx="460">
                  <c:v>44536</c:v>
                </c:pt>
                <c:pt idx="461">
                  <c:v>44537</c:v>
                </c:pt>
                <c:pt idx="462">
                  <c:v>44538</c:v>
                </c:pt>
                <c:pt idx="463">
                  <c:v>44539</c:v>
                </c:pt>
                <c:pt idx="464">
                  <c:v>44540</c:v>
                </c:pt>
                <c:pt idx="465">
                  <c:v>44543</c:v>
                </c:pt>
                <c:pt idx="466">
                  <c:v>44544</c:v>
                </c:pt>
                <c:pt idx="467">
                  <c:v>44545</c:v>
                </c:pt>
                <c:pt idx="468">
                  <c:v>44546</c:v>
                </c:pt>
                <c:pt idx="469">
                  <c:v>44547</c:v>
                </c:pt>
                <c:pt idx="470">
                  <c:v>44550</c:v>
                </c:pt>
                <c:pt idx="471">
                  <c:v>44551</c:v>
                </c:pt>
                <c:pt idx="472">
                  <c:v>44552</c:v>
                </c:pt>
                <c:pt idx="473">
                  <c:v>44553</c:v>
                </c:pt>
                <c:pt idx="474">
                  <c:v>44554</c:v>
                </c:pt>
                <c:pt idx="475">
                  <c:v>44557</c:v>
                </c:pt>
                <c:pt idx="476">
                  <c:v>44558</c:v>
                </c:pt>
                <c:pt idx="477">
                  <c:v>44559</c:v>
                </c:pt>
                <c:pt idx="478">
                  <c:v>44560</c:v>
                </c:pt>
                <c:pt idx="479">
                  <c:v>44561</c:v>
                </c:pt>
                <c:pt idx="480">
                  <c:v>44564</c:v>
                </c:pt>
                <c:pt idx="481">
                  <c:v>44565</c:v>
                </c:pt>
                <c:pt idx="482">
                  <c:v>44566</c:v>
                </c:pt>
                <c:pt idx="483">
                  <c:v>44567</c:v>
                </c:pt>
                <c:pt idx="484">
                  <c:v>44568</c:v>
                </c:pt>
                <c:pt idx="485">
                  <c:v>44571</c:v>
                </c:pt>
                <c:pt idx="486">
                  <c:v>44572</c:v>
                </c:pt>
                <c:pt idx="487">
                  <c:v>44573</c:v>
                </c:pt>
                <c:pt idx="488">
                  <c:v>44574</c:v>
                </c:pt>
                <c:pt idx="489">
                  <c:v>44575</c:v>
                </c:pt>
                <c:pt idx="490">
                  <c:v>44578</c:v>
                </c:pt>
                <c:pt idx="491">
                  <c:v>44579</c:v>
                </c:pt>
                <c:pt idx="492">
                  <c:v>44580</c:v>
                </c:pt>
                <c:pt idx="493">
                  <c:v>44581</c:v>
                </c:pt>
                <c:pt idx="494">
                  <c:v>44582</c:v>
                </c:pt>
                <c:pt idx="495">
                  <c:v>44585</c:v>
                </c:pt>
                <c:pt idx="496">
                  <c:v>44586</c:v>
                </c:pt>
                <c:pt idx="497">
                  <c:v>44587</c:v>
                </c:pt>
                <c:pt idx="498">
                  <c:v>44588</c:v>
                </c:pt>
                <c:pt idx="499">
                  <c:v>44589</c:v>
                </c:pt>
                <c:pt idx="500">
                  <c:v>44592</c:v>
                </c:pt>
                <c:pt idx="501">
                  <c:v>44593</c:v>
                </c:pt>
                <c:pt idx="502">
                  <c:v>44594</c:v>
                </c:pt>
                <c:pt idx="503">
                  <c:v>44595</c:v>
                </c:pt>
                <c:pt idx="504">
                  <c:v>44596</c:v>
                </c:pt>
                <c:pt idx="505">
                  <c:v>44599</c:v>
                </c:pt>
                <c:pt idx="506">
                  <c:v>44600</c:v>
                </c:pt>
                <c:pt idx="507">
                  <c:v>44601</c:v>
                </c:pt>
                <c:pt idx="508">
                  <c:v>44602</c:v>
                </c:pt>
                <c:pt idx="509">
                  <c:v>44603</c:v>
                </c:pt>
                <c:pt idx="510">
                  <c:v>44606</c:v>
                </c:pt>
                <c:pt idx="511">
                  <c:v>44607</c:v>
                </c:pt>
                <c:pt idx="512">
                  <c:v>44608</c:v>
                </c:pt>
                <c:pt idx="513">
                  <c:v>44609</c:v>
                </c:pt>
                <c:pt idx="514">
                  <c:v>44610</c:v>
                </c:pt>
                <c:pt idx="515">
                  <c:v>44613</c:v>
                </c:pt>
                <c:pt idx="516">
                  <c:v>44614</c:v>
                </c:pt>
                <c:pt idx="517">
                  <c:v>44615</c:v>
                </c:pt>
                <c:pt idx="518">
                  <c:v>44616</c:v>
                </c:pt>
                <c:pt idx="519">
                  <c:v>44617</c:v>
                </c:pt>
                <c:pt idx="520">
                  <c:v>44620</c:v>
                </c:pt>
                <c:pt idx="521">
                  <c:v>44621</c:v>
                </c:pt>
                <c:pt idx="522">
                  <c:v>44622</c:v>
                </c:pt>
                <c:pt idx="523">
                  <c:v>44623</c:v>
                </c:pt>
                <c:pt idx="524">
                  <c:v>44624</c:v>
                </c:pt>
                <c:pt idx="525">
                  <c:v>44627</c:v>
                </c:pt>
                <c:pt idx="526">
                  <c:v>44628</c:v>
                </c:pt>
                <c:pt idx="527">
                  <c:v>44629</c:v>
                </c:pt>
                <c:pt idx="528">
                  <c:v>44630</c:v>
                </c:pt>
                <c:pt idx="529">
                  <c:v>44631</c:v>
                </c:pt>
                <c:pt idx="530">
                  <c:v>44634</c:v>
                </c:pt>
                <c:pt idx="531">
                  <c:v>44635</c:v>
                </c:pt>
                <c:pt idx="532">
                  <c:v>44636</c:v>
                </c:pt>
                <c:pt idx="533">
                  <c:v>44637</c:v>
                </c:pt>
                <c:pt idx="534">
                  <c:v>44638</c:v>
                </c:pt>
                <c:pt idx="535">
                  <c:v>44639</c:v>
                </c:pt>
                <c:pt idx="536">
                  <c:v>44640</c:v>
                </c:pt>
                <c:pt idx="537">
                  <c:v>44641</c:v>
                </c:pt>
                <c:pt idx="538">
                  <c:v>44642</c:v>
                </c:pt>
                <c:pt idx="539">
                  <c:v>44643</c:v>
                </c:pt>
                <c:pt idx="540">
                  <c:v>44644</c:v>
                </c:pt>
                <c:pt idx="541">
                  <c:v>44645</c:v>
                </c:pt>
                <c:pt idx="542">
                  <c:v>44646</c:v>
                </c:pt>
                <c:pt idx="543">
                  <c:v>44647</c:v>
                </c:pt>
                <c:pt idx="544">
                  <c:v>44648</c:v>
                </c:pt>
                <c:pt idx="545">
                  <c:v>44649</c:v>
                </c:pt>
                <c:pt idx="546">
                  <c:v>44650</c:v>
                </c:pt>
                <c:pt idx="547">
                  <c:v>44651</c:v>
                </c:pt>
                <c:pt idx="548">
                  <c:v>44652</c:v>
                </c:pt>
                <c:pt idx="549">
                  <c:v>44653</c:v>
                </c:pt>
                <c:pt idx="550">
                  <c:v>44654</c:v>
                </c:pt>
                <c:pt idx="551">
                  <c:v>44655</c:v>
                </c:pt>
                <c:pt idx="552">
                  <c:v>44656</c:v>
                </c:pt>
                <c:pt idx="553">
                  <c:v>44657</c:v>
                </c:pt>
                <c:pt idx="554">
                  <c:v>44658</c:v>
                </c:pt>
                <c:pt idx="555">
                  <c:v>44659</c:v>
                </c:pt>
                <c:pt idx="556">
                  <c:v>44660</c:v>
                </c:pt>
                <c:pt idx="557">
                  <c:v>44661</c:v>
                </c:pt>
                <c:pt idx="558">
                  <c:v>44662</c:v>
                </c:pt>
                <c:pt idx="559">
                  <c:v>44663</c:v>
                </c:pt>
                <c:pt idx="560">
                  <c:v>44664</c:v>
                </c:pt>
                <c:pt idx="561">
                  <c:v>44665</c:v>
                </c:pt>
                <c:pt idx="562">
                  <c:v>44666</c:v>
                </c:pt>
                <c:pt idx="563">
                  <c:v>44667</c:v>
                </c:pt>
                <c:pt idx="564">
                  <c:v>44668</c:v>
                </c:pt>
                <c:pt idx="565">
                  <c:v>44669</c:v>
                </c:pt>
                <c:pt idx="566">
                  <c:v>44670</c:v>
                </c:pt>
                <c:pt idx="567">
                  <c:v>44671</c:v>
                </c:pt>
                <c:pt idx="568">
                  <c:v>44672</c:v>
                </c:pt>
                <c:pt idx="569">
                  <c:v>44673</c:v>
                </c:pt>
                <c:pt idx="570">
                  <c:v>44676</c:v>
                </c:pt>
                <c:pt idx="571">
                  <c:v>44677</c:v>
                </c:pt>
                <c:pt idx="572">
                  <c:v>44678</c:v>
                </c:pt>
                <c:pt idx="573">
                  <c:v>44679</c:v>
                </c:pt>
                <c:pt idx="574">
                  <c:v>44680</c:v>
                </c:pt>
                <c:pt idx="575">
                  <c:v>44683</c:v>
                </c:pt>
                <c:pt idx="576">
                  <c:v>44684</c:v>
                </c:pt>
                <c:pt idx="577">
                  <c:v>44685</c:v>
                </c:pt>
                <c:pt idx="578">
                  <c:v>44686</c:v>
                </c:pt>
                <c:pt idx="579">
                  <c:v>44687</c:v>
                </c:pt>
                <c:pt idx="580">
                  <c:v>44690</c:v>
                </c:pt>
                <c:pt idx="581">
                  <c:v>44691</c:v>
                </c:pt>
                <c:pt idx="582">
                  <c:v>44692</c:v>
                </c:pt>
                <c:pt idx="583">
                  <c:v>44693</c:v>
                </c:pt>
                <c:pt idx="584">
                  <c:v>44694</c:v>
                </c:pt>
                <c:pt idx="585">
                  <c:v>44697</c:v>
                </c:pt>
                <c:pt idx="586">
                  <c:v>44698</c:v>
                </c:pt>
                <c:pt idx="587">
                  <c:v>44699</c:v>
                </c:pt>
                <c:pt idx="588">
                  <c:v>44700</c:v>
                </c:pt>
                <c:pt idx="589">
                  <c:v>44701</c:v>
                </c:pt>
                <c:pt idx="590">
                  <c:v>44704</c:v>
                </c:pt>
                <c:pt idx="591">
                  <c:v>44705</c:v>
                </c:pt>
                <c:pt idx="592">
                  <c:v>44706</c:v>
                </c:pt>
                <c:pt idx="593">
                  <c:v>44707</c:v>
                </c:pt>
                <c:pt idx="594">
                  <c:v>44708</c:v>
                </c:pt>
                <c:pt idx="595">
                  <c:v>44711</c:v>
                </c:pt>
                <c:pt idx="596">
                  <c:v>44712</c:v>
                </c:pt>
                <c:pt idx="597">
                  <c:v>44713</c:v>
                </c:pt>
                <c:pt idx="598">
                  <c:v>44714</c:v>
                </c:pt>
                <c:pt idx="599">
                  <c:v>44715</c:v>
                </c:pt>
                <c:pt idx="600">
                  <c:v>44718</c:v>
                </c:pt>
                <c:pt idx="601">
                  <c:v>44719</c:v>
                </c:pt>
                <c:pt idx="602">
                  <c:v>44720</c:v>
                </c:pt>
                <c:pt idx="603">
                  <c:v>44721</c:v>
                </c:pt>
                <c:pt idx="604">
                  <c:v>44722</c:v>
                </c:pt>
                <c:pt idx="605">
                  <c:v>44725</c:v>
                </c:pt>
                <c:pt idx="606">
                  <c:v>44726</c:v>
                </c:pt>
                <c:pt idx="607">
                  <c:v>44727</c:v>
                </c:pt>
                <c:pt idx="608">
                  <c:v>44728</c:v>
                </c:pt>
                <c:pt idx="609">
                  <c:v>44729</c:v>
                </c:pt>
                <c:pt idx="610">
                  <c:v>44732</c:v>
                </c:pt>
                <c:pt idx="611">
                  <c:v>44733</c:v>
                </c:pt>
                <c:pt idx="612">
                  <c:v>44734</c:v>
                </c:pt>
                <c:pt idx="613">
                  <c:v>44735</c:v>
                </c:pt>
                <c:pt idx="614">
                  <c:v>44736</c:v>
                </c:pt>
                <c:pt idx="615">
                  <c:v>44739</c:v>
                </c:pt>
                <c:pt idx="616">
                  <c:v>44740</c:v>
                </c:pt>
                <c:pt idx="617">
                  <c:v>44741</c:v>
                </c:pt>
              </c:numCache>
            </c:numRef>
          </c:cat>
          <c:val>
            <c:numRef>
              <c:f>TomTom!$AC$75:$AC$965</c:f>
              <c:numCache>
                <c:formatCode>0.00</c:formatCode>
                <c:ptCount val="891"/>
                <c:pt idx="2">
                  <c:v>71.06191512876768</c:v>
                </c:pt>
                <c:pt idx="3">
                  <c:v>75.478737419970528</c:v>
                </c:pt>
                <c:pt idx="4">
                  <c:v>76.210461840527429</c:v>
                </c:pt>
                <c:pt idx="5">
                  <c:v>82.162467961675446</c:v>
                </c:pt>
                <c:pt idx="6">
                  <c:v>87.601959456116816</c:v>
                </c:pt>
                <c:pt idx="7">
                  <c:v>84.576081618525166</c:v>
                </c:pt>
                <c:pt idx="8">
                  <c:v>80.640517044745621</c:v>
                </c:pt>
                <c:pt idx="9">
                  <c:v>76.857009932978173</c:v>
                </c:pt>
                <c:pt idx="10">
                  <c:v>68.743274549247957</c:v>
                </c:pt>
                <c:pt idx="11">
                  <c:v>59.476870556813324</c:v>
                </c:pt>
                <c:pt idx="12">
                  <c:v>52.285293098622319</c:v>
                </c:pt>
                <c:pt idx="13">
                  <c:v>44.766840436627113</c:v>
                </c:pt>
                <c:pt idx="14">
                  <c:v>39.043098012222927</c:v>
                </c:pt>
                <c:pt idx="15">
                  <c:v>33.64630902348361</c:v>
                </c:pt>
                <c:pt idx="16">
                  <c:v>30.692137589112928</c:v>
                </c:pt>
                <c:pt idx="17">
                  <c:v>26.340067254060546</c:v>
                </c:pt>
                <c:pt idx="18">
                  <c:v>25.060304538899342</c:v>
                </c:pt>
                <c:pt idx="19">
                  <c:v>22.880035437900162</c:v>
                </c:pt>
                <c:pt idx="20">
                  <c:v>22.255433056203497</c:v>
                </c:pt>
                <c:pt idx="21">
                  <c:v>22.569915918180499</c:v>
                </c:pt>
                <c:pt idx="22">
                  <c:v>25.746084548684632</c:v>
                </c:pt>
                <c:pt idx="23">
                  <c:v>25.690039226473143</c:v>
                </c:pt>
                <c:pt idx="24">
                  <c:v>25.974677563730431</c:v>
                </c:pt>
                <c:pt idx="25">
                  <c:v>26.339185573362776</c:v>
                </c:pt>
                <c:pt idx="26">
                  <c:v>26.842132506804539</c:v>
                </c:pt>
                <c:pt idx="27">
                  <c:v>27.657972116918085</c:v>
                </c:pt>
                <c:pt idx="28">
                  <c:v>28.140711794819566</c:v>
                </c:pt>
                <c:pt idx="29">
                  <c:v>27.240032669193681</c:v>
                </c:pt>
                <c:pt idx="30">
                  <c:v>25.047124028265166</c:v>
                </c:pt>
                <c:pt idx="31">
                  <c:v>25.391973603441805</c:v>
                </c:pt>
                <c:pt idx="32">
                  <c:v>25.535564684595542</c:v>
                </c:pt>
                <c:pt idx="33">
                  <c:v>25.840584532498998</c:v>
                </c:pt>
                <c:pt idx="34">
                  <c:v>27.816755357832864</c:v>
                </c:pt>
                <c:pt idx="35">
                  <c:v>30.836190759390337</c:v>
                </c:pt>
                <c:pt idx="36">
                  <c:v>31.540437750316158</c:v>
                </c:pt>
                <c:pt idx="37">
                  <c:v>32.408743617137262</c:v>
                </c:pt>
                <c:pt idx="38">
                  <c:v>33.379673679606142</c:v>
                </c:pt>
                <c:pt idx="39">
                  <c:v>34.205798888388252</c:v>
                </c:pt>
                <c:pt idx="40">
                  <c:v>35.317619535835249</c:v>
                </c:pt>
                <c:pt idx="41">
                  <c:v>36.552105498165623</c:v>
                </c:pt>
                <c:pt idx="42">
                  <c:v>36.898029388147854</c:v>
                </c:pt>
                <c:pt idx="43">
                  <c:v>38.140968506473264</c:v>
                </c:pt>
                <c:pt idx="44">
                  <c:v>37.399065436258482</c:v>
                </c:pt>
                <c:pt idx="45">
                  <c:v>38.619885519879311</c:v>
                </c:pt>
                <c:pt idx="46">
                  <c:v>38.612886760098675</c:v>
                </c:pt>
                <c:pt idx="47">
                  <c:v>39.598764702957041</c:v>
                </c:pt>
                <c:pt idx="48">
                  <c:v>39.87195993146937</c:v>
                </c:pt>
                <c:pt idx="49">
                  <c:v>41.879000685798118</c:v>
                </c:pt>
                <c:pt idx="50">
                  <c:v>42.993491780418942</c:v>
                </c:pt>
                <c:pt idx="51">
                  <c:v>44.374390628031286</c:v>
                </c:pt>
                <c:pt idx="52">
                  <c:v>45.415422370364503</c:v>
                </c:pt>
                <c:pt idx="53">
                  <c:v>46.586835312677714</c:v>
                </c:pt>
                <c:pt idx="54">
                  <c:v>48.63707111176376</c:v>
                </c:pt>
                <c:pt idx="55">
                  <c:v>49.576371257205111</c:v>
                </c:pt>
                <c:pt idx="56">
                  <c:v>50.788470395721518</c:v>
                </c:pt>
                <c:pt idx="57">
                  <c:v>53.894155035238818</c:v>
                </c:pt>
                <c:pt idx="58">
                  <c:v>51.475733266435306</c:v>
                </c:pt>
                <c:pt idx="59">
                  <c:v>49.817598277994854</c:v>
                </c:pt>
                <c:pt idx="60">
                  <c:v>48.848814399846276</c:v>
                </c:pt>
                <c:pt idx="61">
                  <c:v>49.106832593607891</c:v>
                </c:pt>
                <c:pt idx="62">
                  <c:v>48.73716310601025</c:v>
                </c:pt>
                <c:pt idx="63">
                  <c:v>52.839010409849308</c:v>
                </c:pt>
                <c:pt idx="64">
                  <c:v>57.069677238664077</c:v>
                </c:pt>
                <c:pt idx="65">
                  <c:v>56.513776883293076</c:v>
                </c:pt>
                <c:pt idx="66">
                  <c:v>58.376132458210876</c:v>
                </c:pt>
                <c:pt idx="67">
                  <c:v>60.609691952303216</c:v>
                </c:pt>
                <c:pt idx="68">
                  <c:v>62.947227489284536</c:v>
                </c:pt>
                <c:pt idx="69">
                  <c:v>62.780682550434655</c:v>
                </c:pt>
                <c:pt idx="70">
                  <c:v>65.343884544579439</c:v>
                </c:pt>
                <c:pt idx="71">
                  <c:v>65.924104800613691</c:v>
                </c:pt>
                <c:pt idx="72">
                  <c:v>65.006595088007813</c:v>
                </c:pt>
                <c:pt idx="73">
                  <c:v>65.006519900037887</c:v>
                </c:pt>
                <c:pt idx="74">
                  <c:v>66.030221673404071</c:v>
                </c:pt>
                <c:pt idx="75">
                  <c:v>67.774515995033596</c:v>
                </c:pt>
                <c:pt idx="76">
                  <c:v>68.774550987917607</c:v>
                </c:pt>
                <c:pt idx="77">
                  <c:v>70.24448690725994</c:v>
                </c:pt>
                <c:pt idx="78">
                  <c:v>70.670268240309383</c:v>
                </c:pt>
                <c:pt idx="79">
                  <c:v>71.317501779634512</c:v>
                </c:pt>
                <c:pt idx="80">
                  <c:v>71.123816071411539</c:v>
                </c:pt>
                <c:pt idx="81">
                  <c:v>71.365314626797442</c:v>
                </c:pt>
                <c:pt idx="82">
                  <c:v>70.202675552702132</c:v>
                </c:pt>
                <c:pt idx="83">
                  <c:v>70.874474094603187</c:v>
                </c:pt>
                <c:pt idx="84">
                  <c:v>72.353797229648933</c:v>
                </c:pt>
                <c:pt idx="85">
                  <c:v>73.17817098229969</c:v>
                </c:pt>
                <c:pt idx="86">
                  <c:v>73.519319623775061</c:v>
                </c:pt>
                <c:pt idx="87">
                  <c:v>71.723255195644015</c:v>
                </c:pt>
                <c:pt idx="88">
                  <c:v>71.950296768085906</c:v>
                </c:pt>
                <c:pt idx="89">
                  <c:v>71.043927296968349</c:v>
                </c:pt>
                <c:pt idx="90">
                  <c:v>70.333803029243526</c:v>
                </c:pt>
                <c:pt idx="91">
                  <c:v>69.104003145790045</c:v>
                </c:pt>
                <c:pt idx="92">
                  <c:v>70.560803898042991</c:v>
                </c:pt>
                <c:pt idx="93">
                  <c:v>69.573464672211429</c:v>
                </c:pt>
                <c:pt idx="94">
                  <c:v>69.247528800107517</c:v>
                </c:pt>
                <c:pt idx="95">
                  <c:v>67.096879609620856</c:v>
                </c:pt>
                <c:pt idx="96">
                  <c:v>65.890631882313841</c:v>
                </c:pt>
                <c:pt idx="97">
                  <c:v>66.209399828348936</c:v>
                </c:pt>
                <c:pt idx="98">
                  <c:v>65.571814211091151</c:v>
                </c:pt>
                <c:pt idx="99">
                  <c:v>64.198203924171622</c:v>
                </c:pt>
                <c:pt idx="100">
                  <c:v>64.858117398429457</c:v>
                </c:pt>
                <c:pt idx="101">
                  <c:v>64.583250057581068</c:v>
                </c:pt>
                <c:pt idx="102">
                  <c:v>63.898004426364551</c:v>
                </c:pt>
                <c:pt idx="103">
                  <c:v>63.468761682604324</c:v>
                </c:pt>
                <c:pt idx="104">
                  <c:v>63.822729080662199</c:v>
                </c:pt>
                <c:pt idx="105">
                  <c:v>63.465992004892676</c:v>
                </c:pt>
                <c:pt idx="106">
                  <c:v>63.395914876600877</c:v>
                </c:pt>
                <c:pt idx="107">
                  <c:v>62.493493867416895</c:v>
                </c:pt>
                <c:pt idx="108">
                  <c:v>61.680133852856692</c:v>
                </c:pt>
                <c:pt idx="109">
                  <c:v>59.389525490135043</c:v>
                </c:pt>
                <c:pt idx="110">
                  <c:v>60.353544957268696</c:v>
                </c:pt>
                <c:pt idx="111">
                  <c:v>59.891157633048962</c:v>
                </c:pt>
                <c:pt idx="112">
                  <c:v>59.809708500241655</c:v>
                </c:pt>
                <c:pt idx="113">
                  <c:v>59.252809616914348</c:v>
                </c:pt>
                <c:pt idx="114">
                  <c:v>58.478990135340325</c:v>
                </c:pt>
                <c:pt idx="115">
                  <c:v>56.823146388932926</c:v>
                </c:pt>
                <c:pt idx="116">
                  <c:v>55.948910859798431</c:v>
                </c:pt>
                <c:pt idx="117">
                  <c:v>54.759439060914346</c:v>
                </c:pt>
                <c:pt idx="118">
                  <c:v>53.924544216590405</c:v>
                </c:pt>
                <c:pt idx="119">
                  <c:v>55.187448966471734</c:v>
                </c:pt>
                <c:pt idx="120">
                  <c:v>55.993303040256912</c:v>
                </c:pt>
                <c:pt idx="121">
                  <c:v>56.795463972492669</c:v>
                </c:pt>
                <c:pt idx="122">
                  <c:v>57.845570166872619</c:v>
                </c:pt>
                <c:pt idx="123">
                  <c:v>58.60502141270733</c:v>
                </c:pt>
                <c:pt idx="124">
                  <c:v>59.018550506228749</c:v>
                </c:pt>
                <c:pt idx="125">
                  <c:v>60.132459047663907</c:v>
                </c:pt>
                <c:pt idx="126">
                  <c:v>61.347407674067696</c:v>
                </c:pt>
                <c:pt idx="127">
                  <c:v>63.365201203157469</c:v>
                </c:pt>
                <c:pt idx="128">
                  <c:v>66.473803958807565</c:v>
                </c:pt>
                <c:pt idx="129">
                  <c:v>69.764029127053703</c:v>
                </c:pt>
                <c:pt idx="130">
                  <c:v>71.772447186686733</c:v>
                </c:pt>
                <c:pt idx="131">
                  <c:v>74.35063629788587</c:v>
                </c:pt>
                <c:pt idx="132">
                  <c:v>76.638058652062881</c:v>
                </c:pt>
                <c:pt idx="133">
                  <c:v>78.620956853262811</c:v>
                </c:pt>
                <c:pt idx="134">
                  <c:v>80.664139411668316</c:v>
                </c:pt>
                <c:pt idx="135">
                  <c:v>83.110286724670942</c:v>
                </c:pt>
                <c:pt idx="136">
                  <c:v>84.844630011124266</c:v>
                </c:pt>
                <c:pt idx="137">
                  <c:v>85.486422054454991</c:v>
                </c:pt>
                <c:pt idx="138">
                  <c:v>86.515976597542263</c:v>
                </c:pt>
                <c:pt idx="139">
                  <c:v>86.683718325630124</c:v>
                </c:pt>
                <c:pt idx="140">
                  <c:v>86.500009757184316</c:v>
                </c:pt>
                <c:pt idx="141">
                  <c:v>87.281947499356605</c:v>
                </c:pt>
                <c:pt idx="142">
                  <c:v>87.517407622805592</c:v>
                </c:pt>
                <c:pt idx="143">
                  <c:v>88.088256259289253</c:v>
                </c:pt>
                <c:pt idx="144">
                  <c:v>88.743924762591007</c:v>
                </c:pt>
                <c:pt idx="145">
                  <c:v>89.284787804817853</c:v>
                </c:pt>
                <c:pt idx="146">
                  <c:v>90.152522302431152</c:v>
                </c:pt>
                <c:pt idx="147">
                  <c:v>90.884155051453334</c:v>
                </c:pt>
                <c:pt idx="148">
                  <c:v>91.580561879805941</c:v>
                </c:pt>
                <c:pt idx="149">
                  <c:v>92.915816730408153</c:v>
                </c:pt>
                <c:pt idx="150">
                  <c:v>93.892053061419062</c:v>
                </c:pt>
                <c:pt idx="151">
                  <c:v>94.716033059426906</c:v>
                </c:pt>
                <c:pt idx="152">
                  <c:v>95.252752665480315</c:v>
                </c:pt>
                <c:pt idx="153">
                  <c:v>95.028270637167026</c:v>
                </c:pt>
                <c:pt idx="154">
                  <c:v>94.574207895956164</c:v>
                </c:pt>
                <c:pt idx="155">
                  <c:v>93.483468204623108</c:v>
                </c:pt>
                <c:pt idx="156">
                  <c:v>91.902923088366364</c:v>
                </c:pt>
                <c:pt idx="157">
                  <c:v>91.37737024942038</c:v>
                </c:pt>
                <c:pt idx="158">
                  <c:v>90.551022253152155</c:v>
                </c:pt>
                <c:pt idx="159">
                  <c:v>88.745745667816863</c:v>
                </c:pt>
                <c:pt idx="160">
                  <c:v>87.800559498493413</c:v>
                </c:pt>
                <c:pt idx="161">
                  <c:v>87.464512765415634</c:v>
                </c:pt>
                <c:pt idx="162">
                  <c:v>86.336512866604309</c:v>
                </c:pt>
                <c:pt idx="163">
                  <c:v>85.64669423086994</c:v>
                </c:pt>
                <c:pt idx="164">
                  <c:v>85.762573070416181</c:v>
                </c:pt>
                <c:pt idx="165">
                  <c:v>86.169528398816126</c:v>
                </c:pt>
                <c:pt idx="166">
                  <c:v>85.127032834209871</c:v>
                </c:pt>
                <c:pt idx="167">
                  <c:v>85.227173649806232</c:v>
                </c:pt>
                <c:pt idx="168">
                  <c:v>83.669883035713497</c:v>
                </c:pt>
                <c:pt idx="169">
                  <c:v>82.930295493826975</c:v>
                </c:pt>
                <c:pt idx="170">
                  <c:v>82.934485434791441</c:v>
                </c:pt>
                <c:pt idx="171">
                  <c:v>81.939605268393393</c:v>
                </c:pt>
                <c:pt idx="172">
                  <c:v>81.59529240185347</c:v>
                </c:pt>
                <c:pt idx="173">
                  <c:v>84.932742806163077</c:v>
                </c:pt>
                <c:pt idx="174">
                  <c:v>83.300218209450193</c:v>
                </c:pt>
                <c:pt idx="175">
                  <c:v>80.859443273487173</c:v>
                </c:pt>
                <c:pt idx="176">
                  <c:v>79.929963564481369</c:v>
                </c:pt>
                <c:pt idx="177">
                  <c:v>78.596514989425941</c:v>
                </c:pt>
                <c:pt idx="178">
                  <c:v>73.800958061143049</c:v>
                </c:pt>
                <c:pt idx="179">
                  <c:v>71.400024018649873</c:v>
                </c:pt>
                <c:pt idx="180">
                  <c:v>69.151485925247584</c:v>
                </c:pt>
                <c:pt idx="181">
                  <c:v>66.922336135243043</c:v>
                </c:pt>
                <c:pt idx="182">
                  <c:v>62.68369251301074</c:v>
                </c:pt>
                <c:pt idx="183">
                  <c:v>60.537568733651291</c:v>
                </c:pt>
                <c:pt idx="184">
                  <c:v>59.56989831433161</c:v>
                </c:pt>
                <c:pt idx="185">
                  <c:v>60.058610729977225</c:v>
                </c:pt>
                <c:pt idx="186">
                  <c:v>60.67875069543495</c:v>
                </c:pt>
                <c:pt idx="187">
                  <c:v>62.295535602782522</c:v>
                </c:pt>
                <c:pt idx="188">
                  <c:v>62.561198419860602</c:v>
                </c:pt>
                <c:pt idx="189">
                  <c:v>63.068134751395952</c:v>
                </c:pt>
                <c:pt idx="190">
                  <c:v>63.859572879376969</c:v>
                </c:pt>
                <c:pt idx="191">
                  <c:v>63.810344039831378</c:v>
                </c:pt>
                <c:pt idx="192">
                  <c:v>63.782256837698185</c:v>
                </c:pt>
                <c:pt idx="193">
                  <c:v>65.192534567507707</c:v>
                </c:pt>
                <c:pt idx="194">
                  <c:v>67.538108961131584</c:v>
                </c:pt>
                <c:pt idx="195">
                  <c:v>68.953783392752939</c:v>
                </c:pt>
                <c:pt idx="196">
                  <c:v>71.251057404754107</c:v>
                </c:pt>
                <c:pt idx="197">
                  <c:v>73.778359697269678</c:v>
                </c:pt>
                <c:pt idx="198">
                  <c:v>75.786864530727769</c:v>
                </c:pt>
                <c:pt idx="199">
                  <c:v>78.828490272767098</c:v>
                </c:pt>
                <c:pt idx="200">
                  <c:v>79.253910998912005</c:v>
                </c:pt>
                <c:pt idx="201">
                  <c:v>77.669626347582337</c:v>
                </c:pt>
                <c:pt idx="202">
                  <c:v>79.269223968752485</c:v>
                </c:pt>
                <c:pt idx="203">
                  <c:v>79.906667995589032</c:v>
                </c:pt>
                <c:pt idx="204">
                  <c:v>79.722051648647692</c:v>
                </c:pt>
                <c:pt idx="205">
                  <c:v>81.74959778491484</c:v>
                </c:pt>
                <c:pt idx="206">
                  <c:v>85.777982861197742</c:v>
                </c:pt>
                <c:pt idx="207">
                  <c:v>85.569801594340561</c:v>
                </c:pt>
                <c:pt idx="208">
                  <c:v>86.337107178193335</c:v>
                </c:pt>
                <c:pt idx="209">
                  <c:v>87.280117497394372</c:v>
                </c:pt>
                <c:pt idx="210">
                  <c:v>85.845661216705835</c:v>
                </c:pt>
                <c:pt idx="211">
                  <c:v>83.575428133126479</c:v>
                </c:pt>
                <c:pt idx="212">
                  <c:v>83.345009223951948</c:v>
                </c:pt>
                <c:pt idx="213">
                  <c:v>75.167931165037857</c:v>
                </c:pt>
                <c:pt idx="214">
                  <c:v>61.558656942184804</c:v>
                </c:pt>
                <c:pt idx="215">
                  <c:v>57.349739085505391</c:v>
                </c:pt>
                <c:pt idx="216">
                  <c:v>52.946508549998349</c:v>
                </c:pt>
                <c:pt idx="217">
                  <c:v>48.722106830425496</c:v>
                </c:pt>
                <c:pt idx="218">
                  <c:v>47.050865352727008</c:v>
                </c:pt>
                <c:pt idx="219">
                  <c:v>45.581414985425255</c:v>
                </c:pt>
                <c:pt idx="220">
                  <c:v>44.95014410395499</c:v>
                </c:pt>
                <c:pt idx="221">
                  <c:v>44.044659344082511</c:v>
                </c:pt>
                <c:pt idx="222">
                  <c:v>41.070903683673798</c:v>
                </c:pt>
                <c:pt idx="223">
                  <c:v>45.370631239656817</c:v>
                </c:pt>
                <c:pt idx="224">
                  <c:v>56.392625848052617</c:v>
                </c:pt>
                <c:pt idx="225">
                  <c:v>59.303849516712845</c:v>
                </c:pt>
                <c:pt idx="226">
                  <c:v>65.600734377005693</c:v>
                </c:pt>
                <c:pt idx="227">
                  <c:v>70.82819474037197</c:v>
                </c:pt>
                <c:pt idx="228">
                  <c:v>74.850854183765819</c:v>
                </c:pt>
                <c:pt idx="229">
                  <c:v>75.31774183784664</c:v>
                </c:pt>
                <c:pt idx="230">
                  <c:v>75.595810442832544</c:v>
                </c:pt>
                <c:pt idx="231">
                  <c:v>72.31030141257267</c:v>
                </c:pt>
                <c:pt idx="232">
                  <c:v>71.516201430352965</c:v>
                </c:pt>
                <c:pt idx="233">
                  <c:v>69.217257494312136</c:v>
                </c:pt>
                <c:pt idx="234">
                  <c:v>67.800106421355409</c:v>
                </c:pt>
                <c:pt idx="235">
                  <c:v>70.071006518627229</c:v>
                </c:pt>
                <c:pt idx="236">
                  <c:v>71.208915903051164</c:v>
                </c:pt>
                <c:pt idx="237">
                  <c:v>71.614151020377761</c:v>
                </c:pt>
                <c:pt idx="238">
                  <c:v>72.730544433859393</c:v>
                </c:pt>
                <c:pt idx="239">
                  <c:v>73.529224631133957</c:v>
                </c:pt>
                <c:pt idx="240">
                  <c:v>70.831637821114825</c:v>
                </c:pt>
                <c:pt idx="241">
                  <c:v>70.681801693090875</c:v>
                </c:pt>
                <c:pt idx="242">
                  <c:v>71.251417879550829</c:v>
                </c:pt>
                <c:pt idx="243">
                  <c:v>70.443652986466688</c:v>
                </c:pt>
                <c:pt idx="244">
                  <c:v>70.583328624950198</c:v>
                </c:pt>
                <c:pt idx="245">
                  <c:v>71.49287667912246</c:v>
                </c:pt>
                <c:pt idx="246">
                  <c:v>70.870634763046368</c:v>
                </c:pt>
                <c:pt idx="247">
                  <c:v>71.233762792763599</c:v>
                </c:pt>
                <c:pt idx="248">
                  <c:v>72.291202980685341</c:v>
                </c:pt>
                <c:pt idx="249">
                  <c:v>71.910824060475051</c:v>
                </c:pt>
                <c:pt idx="250">
                  <c:v>70.977417927175949</c:v>
                </c:pt>
                <c:pt idx="251">
                  <c:v>70.20564420554183</c:v>
                </c:pt>
                <c:pt idx="252">
                  <c:v>68.3834475494385</c:v>
                </c:pt>
                <c:pt idx="253">
                  <c:v>66.478253163651999</c:v>
                </c:pt>
                <c:pt idx="254">
                  <c:v>66.09968836509411</c:v>
                </c:pt>
                <c:pt idx="255">
                  <c:v>64.818604246656776</c:v>
                </c:pt>
                <c:pt idx="256">
                  <c:v>65.470404266264865</c:v>
                </c:pt>
                <c:pt idx="257">
                  <c:v>66.52648075243647</c:v>
                </c:pt>
                <c:pt idx="258">
                  <c:v>68.074862596681484</c:v>
                </c:pt>
                <c:pt idx="259">
                  <c:v>69.630928273645125</c:v>
                </c:pt>
                <c:pt idx="260">
                  <c:v>71.184804142713318</c:v>
                </c:pt>
                <c:pt idx="261">
                  <c:v>71.253775383743147</c:v>
                </c:pt>
                <c:pt idx="262">
                  <c:v>70.732766795114344</c:v>
                </c:pt>
                <c:pt idx="263">
                  <c:v>69.602773818850807</c:v>
                </c:pt>
                <c:pt idx="264">
                  <c:v>68.841729362166603</c:v>
                </c:pt>
                <c:pt idx="265">
                  <c:v>68.387762453965934</c:v>
                </c:pt>
                <c:pt idx="266">
                  <c:v>69.074055528081743</c:v>
                </c:pt>
                <c:pt idx="267">
                  <c:v>69.765197418732811</c:v>
                </c:pt>
                <c:pt idx="268">
                  <c:v>70.984563766873521</c:v>
                </c:pt>
                <c:pt idx="269">
                  <c:v>71.416055396146476</c:v>
                </c:pt>
                <c:pt idx="270">
                  <c:v>71.9331858140674</c:v>
                </c:pt>
                <c:pt idx="271">
                  <c:v>71.829841952812728</c:v>
                </c:pt>
                <c:pt idx="272">
                  <c:v>71.543917790238652</c:v>
                </c:pt>
                <c:pt idx="273">
                  <c:v>70.276566018818784</c:v>
                </c:pt>
                <c:pt idx="274">
                  <c:v>69.412625327871893</c:v>
                </c:pt>
                <c:pt idx="275">
                  <c:v>69.020235842042339</c:v>
                </c:pt>
                <c:pt idx="276">
                  <c:v>68.927180717557349</c:v>
                </c:pt>
                <c:pt idx="277">
                  <c:v>70.359839892855931</c:v>
                </c:pt>
                <c:pt idx="278">
                  <c:v>71.448582059919005</c:v>
                </c:pt>
                <c:pt idx="279">
                  <c:v>72.019839400980985</c:v>
                </c:pt>
                <c:pt idx="280">
                  <c:v>71.527868793715015</c:v>
                </c:pt>
                <c:pt idx="281">
                  <c:v>71.777150331375594</c:v>
                </c:pt>
                <c:pt idx="282">
                  <c:v>71.097896932144792</c:v>
                </c:pt>
                <c:pt idx="283">
                  <c:v>71.353097422351681</c:v>
                </c:pt>
                <c:pt idx="284">
                  <c:v>66.957949473746197</c:v>
                </c:pt>
                <c:pt idx="285">
                  <c:v>60.733344579824461</c:v>
                </c:pt>
                <c:pt idx="286">
                  <c:v>58.722630372450965</c:v>
                </c:pt>
                <c:pt idx="287">
                  <c:v>56.684637236089813</c:v>
                </c:pt>
                <c:pt idx="288">
                  <c:v>55.377975060156359</c:v>
                </c:pt>
                <c:pt idx="289">
                  <c:v>59.03561598070246</c:v>
                </c:pt>
                <c:pt idx="290">
                  <c:v>67.391776369268726</c:v>
                </c:pt>
                <c:pt idx="291">
                  <c:v>69.42690318646234</c:v>
                </c:pt>
                <c:pt idx="292">
                  <c:v>71.868289583492015</c:v>
                </c:pt>
                <c:pt idx="293">
                  <c:v>73.905226421028985</c:v>
                </c:pt>
                <c:pt idx="294">
                  <c:v>75.252431583468905</c:v>
                </c:pt>
                <c:pt idx="295">
                  <c:v>75.871843740133002</c:v>
                </c:pt>
                <c:pt idx="296">
                  <c:v>77.511553851220981</c:v>
                </c:pt>
                <c:pt idx="297">
                  <c:v>79.055767347864986</c:v>
                </c:pt>
                <c:pt idx="298">
                  <c:v>81.086934798174411</c:v>
                </c:pt>
                <c:pt idx="299">
                  <c:v>82.545291692855642</c:v>
                </c:pt>
                <c:pt idx="300">
                  <c:v>83.789416609416321</c:v>
                </c:pt>
                <c:pt idx="301">
                  <c:v>85.083999553435959</c:v>
                </c:pt>
                <c:pt idx="302">
                  <c:v>86.116002626700748</c:v>
                </c:pt>
                <c:pt idx="303">
                  <c:v>86.655710796780198</c:v>
                </c:pt>
                <c:pt idx="304">
                  <c:v>89.00061408403954</c:v>
                </c:pt>
                <c:pt idx="305">
                  <c:v>86.103692894774071</c:v>
                </c:pt>
                <c:pt idx="306">
                  <c:v>85.160376916690424</c:v>
                </c:pt>
                <c:pt idx="307">
                  <c:v>86.101952983399286</c:v>
                </c:pt>
                <c:pt idx="308">
                  <c:v>85.972735593769045</c:v>
                </c:pt>
                <c:pt idx="309">
                  <c:v>85.400463962684043</c:v>
                </c:pt>
                <c:pt idx="310">
                  <c:v>88.255527520331015</c:v>
                </c:pt>
                <c:pt idx="311">
                  <c:v>90.544496958203894</c:v>
                </c:pt>
                <c:pt idx="312">
                  <c:v>92.893102656364078</c:v>
                </c:pt>
                <c:pt idx="313">
                  <c:v>88.153887376114511</c:v>
                </c:pt>
                <c:pt idx="314">
                  <c:v>84.860198853701064</c:v>
                </c:pt>
                <c:pt idx="315">
                  <c:v>85.131341514549177</c:v>
                </c:pt>
                <c:pt idx="316">
                  <c:v>84.708858555715523</c:v>
                </c:pt>
                <c:pt idx="317">
                  <c:v>82.729579294841486</c:v>
                </c:pt>
                <c:pt idx="318">
                  <c:v>88.991739480590866</c:v>
                </c:pt>
                <c:pt idx="319">
                  <c:v>95.49995006807012</c:v>
                </c:pt>
                <c:pt idx="320">
                  <c:v>92.910049200516568</c:v>
                </c:pt>
                <c:pt idx="321">
                  <c:v>94.9313960809138</c:v>
                </c:pt>
                <c:pt idx="322">
                  <c:v>95.073699513454685</c:v>
                </c:pt>
                <c:pt idx="323">
                  <c:v>95.570538390402177</c:v>
                </c:pt>
                <c:pt idx="324">
                  <c:v>94.273959452675371</c:v>
                </c:pt>
                <c:pt idx="325">
                  <c:v>96.625455668067346</c:v>
                </c:pt>
                <c:pt idx="326">
                  <c:v>95.444413239210945</c:v>
                </c:pt>
                <c:pt idx="327">
                  <c:v>94.225995756444448</c:v>
                </c:pt>
                <c:pt idx="328">
                  <c:v>94.673671975839227</c:v>
                </c:pt>
                <c:pt idx="329">
                  <c:v>94.412392205406348</c:v>
                </c:pt>
                <c:pt idx="330">
                  <c:v>96.627685752849686</c:v>
                </c:pt>
                <c:pt idx="331">
                  <c:v>96.349326506364037</c:v>
                </c:pt>
                <c:pt idx="332">
                  <c:v>97.728491853874573</c:v>
                </c:pt>
                <c:pt idx="333">
                  <c:v>97.046278301676267</c:v>
                </c:pt>
                <c:pt idx="334">
                  <c:v>96.126243106624301</c:v>
                </c:pt>
                <c:pt idx="335">
                  <c:v>94.635766770802846</c:v>
                </c:pt>
                <c:pt idx="336">
                  <c:v>94.553122223254249</c:v>
                </c:pt>
                <c:pt idx="337">
                  <c:v>93.164551500266356</c:v>
                </c:pt>
                <c:pt idx="338">
                  <c:v>92.403998961083587</c:v>
                </c:pt>
                <c:pt idx="339">
                  <c:v>92.345754630442954</c:v>
                </c:pt>
                <c:pt idx="340">
                  <c:v>91.444444036579782</c:v>
                </c:pt>
                <c:pt idx="341">
                  <c:v>90.946419548706643</c:v>
                </c:pt>
                <c:pt idx="342">
                  <c:v>91.079014564705659</c:v>
                </c:pt>
                <c:pt idx="343">
                  <c:v>89.769857637835756</c:v>
                </c:pt>
                <c:pt idx="344">
                  <c:v>87.45624839741717</c:v>
                </c:pt>
                <c:pt idx="345">
                  <c:v>87.199897701387513</c:v>
                </c:pt>
                <c:pt idx="346">
                  <c:v>87.266861112682179</c:v>
                </c:pt>
                <c:pt idx="347">
                  <c:v>88.482557375720191</c:v>
                </c:pt>
                <c:pt idx="348">
                  <c:v>89.337176302490406</c:v>
                </c:pt>
                <c:pt idx="349">
                  <c:v>90.207694587427142</c:v>
                </c:pt>
                <c:pt idx="350">
                  <c:v>89.576130737170928</c:v>
                </c:pt>
                <c:pt idx="351">
                  <c:v>87.469487224868274</c:v>
                </c:pt>
                <c:pt idx="352">
                  <c:v>84.351140767557411</c:v>
                </c:pt>
                <c:pt idx="353">
                  <c:v>82.771999032667708</c:v>
                </c:pt>
                <c:pt idx="354">
                  <c:v>81.415257457166859</c:v>
                </c:pt>
                <c:pt idx="355">
                  <c:v>79.287077190874172</c:v>
                </c:pt>
                <c:pt idx="356">
                  <c:v>78.355190763377934</c:v>
                </c:pt>
                <c:pt idx="357">
                  <c:v>75.519807867323465</c:v>
                </c:pt>
                <c:pt idx="358">
                  <c:v>72.768498222474776</c:v>
                </c:pt>
                <c:pt idx="359">
                  <c:v>70.649072762433974</c:v>
                </c:pt>
                <c:pt idx="360">
                  <c:v>69.364971101639384</c:v>
                </c:pt>
                <c:pt idx="361">
                  <c:v>66.700054388612145</c:v>
                </c:pt>
                <c:pt idx="362">
                  <c:v>65.855638528132857</c:v>
                </c:pt>
                <c:pt idx="363">
                  <c:v>64.86488309396438</c:v>
                </c:pt>
                <c:pt idx="364">
                  <c:v>63.102512385809078</c:v>
                </c:pt>
                <c:pt idx="365">
                  <c:v>61.701601677965527</c:v>
                </c:pt>
                <c:pt idx="366">
                  <c:v>61.985787827392436</c:v>
                </c:pt>
                <c:pt idx="367">
                  <c:v>62.754164290585479</c:v>
                </c:pt>
                <c:pt idx="368">
                  <c:v>63.255343187365</c:v>
                </c:pt>
                <c:pt idx="369">
                  <c:v>64.818679828622038</c:v>
                </c:pt>
                <c:pt idx="370">
                  <c:v>64.550379753680559</c:v>
                </c:pt>
                <c:pt idx="371">
                  <c:v>62.869567603382279</c:v>
                </c:pt>
                <c:pt idx="372">
                  <c:v>62.060292518606182</c:v>
                </c:pt>
                <c:pt idx="373">
                  <c:v>60.806210454483946</c:v>
                </c:pt>
                <c:pt idx="374">
                  <c:v>58.349398733598434</c:v>
                </c:pt>
                <c:pt idx="375">
                  <c:v>58.355505406384871</c:v>
                </c:pt>
                <c:pt idx="376">
                  <c:v>58.104545276249077</c:v>
                </c:pt>
                <c:pt idx="377">
                  <c:v>57.775333097876697</c:v>
                </c:pt>
                <c:pt idx="378">
                  <c:v>57.262322115095287</c:v>
                </c:pt>
                <c:pt idx="379">
                  <c:v>57.484004656592447</c:v>
                </c:pt>
                <c:pt idx="380">
                  <c:v>57.734530337575151</c:v>
                </c:pt>
                <c:pt idx="381">
                  <c:v>58.60209537115518</c:v>
                </c:pt>
                <c:pt idx="382">
                  <c:v>57.999526526727777</c:v>
                </c:pt>
                <c:pt idx="383">
                  <c:v>58.020372883597382</c:v>
                </c:pt>
                <c:pt idx="384">
                  <c:v>58.329584857625299</c:v>
                </c:pt>
                <c:pt idx="385">
                  <c:v>59.633143892843734</c:v>
                </c:pt>
                <c:pt idx="386">
                  <c:v>60.610551799491112</c:v>
                </c:pt>
                <c:pt idx="387">
                  <c:v>62.615211380508512</c:v>
                </c:pt>
                <c:pt idx="388">
                  <c:v>65.022787834787451</c:v>
                </c:pt>
                <c:pt idx="389">
                  <c:v>66.138584979233656</c:v>
                </c:pt>
                <c:pt idx="390">
                  <c:v>68.147743386953451</c:v>
                </c:pt>
                <c:pt idx="391">
                  <c:v>72.040201632108705</c:v>
                </c:pt>
                <c:pt idx="392">
                  <c:v>76.841671310096928</c:v>
                </c:pt>
                <c:pt idx="393">
                  <c:v>80.607586857932205</c:v>
                </c:pt>
                <c:pt idx="394">
                  <c:v>86.665356108566897</c:v>
                </c:pt>
                <c:pt idx="395">
                  <c:v>91.758034883327667</c:v>
                </c:pt>
                <c:pt idx="396">
                  <c:v>95.105870489991375</c:v>
                </c:pt>
                <c:pt idx="397">
                  <c:v>97.022970420683606</c:v>
                </c:pt>
                <c:pt idx="398">
                  <c:v>99.655580558694524</c:v>
                </c:pt>
                <c:pt idx="399">
                  <c:v>101.34971557357396</c:v>
                </c:pt>
                <c:pt idx="400">
                  <c:v>101.94457652874782</c:v>
                </c:pt>
                <c:pt idx="401">
                  <c:v>104.91011408821328</c:v>
                </c:pt>
                <c:pt idx="402">
                  <c:v>108.5881715802561</c:v>
                </c:pt>
                <c:pt idx="403">
                  <c:v>110.02402653731853</c:v>
                </c:pt>
                <c:pt idx="404">
                  <c:v>110.93913206506866</c:v>
                </c:pt>
                <c:pt idx="405">
                  <c:v>112.94250946233396</c:v>
                </c:pt>
                <c:pt idx="406">
                  <c:v>112.57112959808346</c:v>
                </c:pt>
                <c:pt idx="407">
                  <c:v>110.79175337655583</c:v>
                </c:pt>
                <c:pt idx="408">
                  <c:v>112.27821304445908</c:v>
                </c:pt>
                <c:pt idx="409">
                  <c:v>113.00186122459426</c:v>
                </c:pt>
                <c:pt idx="410">
                  <c:v>114.06481611430479</c:v>
                </c:pt>
                <c:pt idx="411">
                  <c:v>113.80129099592436</c:v>
                </c:pt>
                <c:pt idx="412">
                  <c:v>114.08894350795931</c:v>
                </c:pt>
                <c:pt idx="413">
                  <c:v>115.08627760364701</c:v>
                </c:pt>
                <c:pt idx="414">
                  <c:v>115.52168253352811</c:v>
                </c:pt>
                <c:pt idx="415">
                  <c:v>115.35962672037674</c:v>
                </c:pt>
                <c:pt idx="416">
                  <c:v>117.42826715451761</c:v>
                </c:pt>
                <c:pt idx="417">
                  <c:v>119.69313067211911</c:v>
                </c:pt>
                <c:pt idx="418">
                  <c:v>118.58124677972106</c:v>
                </c:pt>
                <c:pt idx="419">
                  <c:v>118.05989711813609</c:v>
                </c:pt>
                <c:pt idx="420">
                  <c:v>116.46545452094229</c:v>
                </c:pt>
                <c:pt idx="421">
                  <c:v>113.4810903197889</c:v>
                </c:pt>
                <c:pt idx="422">
                  <c:v>110.38813406939258</c:v>
                </c:pt>
                <c:pt idx="423">
                  <c:v>108.93878747377467</c:v>
                </c:pt>
                <c:pt idx="424">
                  <c:v>107.7397940222</c:v>
                </c:pt>
                <c:pt idx="425">
                  <c:v>105.96177583891836</c:v>
                </c:pt>
                <c:pt idx="426">
                  <c:v>105.70586037840776</c:v>
                </c:pt>
                <c:pt idx="427">
                  <c:v>105.18291507459185</c:v>
                </c:pt>
                <c:pt idx="428">
                  <c:v>105.66212577606761</c:v>
                </c:pt>
                <c:pt idx="429">
                  <c:v>105.12509735557133</c:v>
                </c:pt>
                <c:pt idx="430">
                  <c:v>105.80413259863315</c:v>
                </c:pt>
                <c:pt idx="431">
                  <c:v>105.75511432529292</c:v>
                </c:pt>
                <c:pt idx="432">
                  <c:v>106.81522444569893</c:v>
                </c:pt>
                <c:pt idx="433">
                  <c:v>106.34153502038642</c:v>
                </c:pt>
                <c:pt idx="434">
                  <c:v>107.91851438495743</c:v>
                </c:pt>
                <c:pt idx="435">
                  <c:v>103.79794531732898</c:v>
                </c:pt>
                <c:pt idx="436">
                  <c:v>105.15143468958532</c:v>
                </c:pt>
                <c:pt idx="437">
                  <c:v>107.37107151965169</c:v>
                </c:pt>
                <c:pt idx="438">
                  <c:v>110.39236849102352</c:v>
                </c:pt>
                <c:pt idx="439">
                  <c:v>111.1148716603122</c:v>
                </c:pt>
                <c:pt idx="440">
                  <c:v>117.01716511178992</c:v>
                </c:pt>
                <c:pt idx="441">
                  <c:v>117.93891261318856</c:v>
                </c:pt>
                <c:pt idx="442">
                  <c:v>117.65543042416566</c:v>
                </c:pt>
                <c:pt idx="443">
                  <c:v>113.9177560585847</c:v>
                </c:pt>
                <c:pt idx="444">
                  <c:v>111.61146453817969</c:v>
                </c:pt>
                <c:pt idx="445">
                  <c:v>112.1051169830462</c:v>
                </c:pt>
                <c:pt idx="446">
                  <c:v>112.27741602111226</c:v>
                </c:pt>
                <c:pt idx="447">
                  <c:v>111.51608559027542</c:v>
                </c:pt>
                <c:pt idx="448">
                  <c:v>113.71984687594193</c:v>
                </c:pt>
                <c:pt idx="449">
                  <c:v>114.97987395089936</c:v>
                </c:pt>
                <c:pt idx="450">
                  <c:v>115.02230151700834</c:v>
                </c:pt>
                <c:pt idx="451">
                  <c:v>114.44064485614186</c:v>
                </c:pt>
                <c:pt idx="452">
                  <c:v>114.31658966668567</c:v>
                </c:pt>
                <c:pt idx="453">
                  <c:v>114.53051461938769</c:v>
                </c:pt>
                <c:pt idx="454">
                  <c:v>117.27817348108542</c:v>
                </c:pt>
                <c:pt idx="455">
                  <c:v>117.01443381652362</c:v>
                </c:pt>
                <c:pt idx="456">
                  <c:v>116.8738009824217</c:v>
                </c:pt>
                <c:pt idx="457">
                  <c:v>116.84861197840905</c:v>
                </c:pt>
                <c:pt idx="458">
                  <c:v>116.65634496421367</c:v>
                </c:pt>
                <c:pt idx="459">
                  <c:v>114.97615698985865</c:v>
                </c:pt>
                <c:pt idx="460">
                  <c:v>113.26831492100412</c:v>
                </c:pt>
                <c:pt idx="461">
                  <c:v>113.9880265516139</c:v>
                </c:pt>
                <c:pt idx="462">
                  <c:v>109.71517805931323</c:v>
                </c:pt>
                <c:pt idx="463">
                  <c:v>109.60724885799604</c:v>
                </c:pt>
                <c:pt idx="464">
                  <c:v>108.91142214923755</c:v>
                </c:pt>
                <c:pt idx="465">
                  <c:v>109.20779779489976</c:v>
                </c:pt>
                <c:pt idx="466">
                  <c:v>107.95174210964835</c:v>
                </c:pt>
                <c:pt idx="467">
                  <c:v>111.16028629689208</c:v>
                </c:pt>
                <c:pt idx="468">
                  <c:v>110.73219474698426</c:v>
                </c:pt>
                <c:pt idx="469">
                  <c:v>110.19116852921056</c:v>
                </c:pt>
                <c:pt idx="470">
                  <c:v>109.00837625281994</c:v>
                </c:pt>
                <c:pt idx="471">
                  <c:v>106.89280049770507</c:v>
                </c:pt>
                <c:pt idx="472">
                  <c:v>107.17724885702125</c:v>
                </c:pt>
                <c:pt idx="473">
                  <c:v>103.80368821676197</c:v>
                </c:pt>
                <c:pt idx="474">
                  <c:v>93.85472441135191</c:v>
                </c:pt>
                <c:pt idx="475">
                  <c:v>84.793119793418484</c:v>
                </c:pt>
                <c:pt idx="476">
                  <c:v>75.499486642504195</c:v>
                </c:pt>
                <c:pt idx="477">
                  <c:v>64.638374016381178</c:v>
                </c:pt>
                <c:pt idx="478">
                  <c:v>56.49894436330105</c:v>
                </c:pt>
                <c:pt idx="479">
                  <c:v>52.552795453634282</c:v>
                </c:pt>
                <c:pt idx="480">
                  <c:v>51.527514738763649</c:v>
                </c:pt>
                <c:pt idx="481">
                  <c:v>51.300802835386207</c:v>
                </c:pt>
                <c:pt idx="482">
                  <c:v>51.780434456504203</c:v>
                </c:pt>
                <c:pt idx="483">
                  <c:v>50.501551726654782</c:v>
                </c:pt>
                <c:pt idx="484">
                  <c:v>53.749289707175194</c:v>
                </c:pt>
                <c:pt idx="485">
                  <c:v>58.007568682632964</c:v>
                </c:pt>
                <c:pt idx="486">
                  <c:v>61.424941159409137</c:v>
                </c:pt>
                <c:pt idx="487">
                  <c:v>63.214680460825136</c:v>
                </c:pt>
                <c:pt idx="488">
                  <c:v>66.715452975018778</c:v>
                </c:pt>
                <c:pt idx="489">
                  <c:v>69.660207586178231</c:v>
                </c:pt>
                <c:pt idx="490">
                  <c:v>70.697976049896667</c:v>
                </c:pt>
                <c:pt idx="491">
                  <c:v>71.210700330053555</c:v>
                </c:pt>
                <c:pt idx="492">
                  <c:v>71.833070792345694</c:v>
                </c:pt>
                <c:pt idx="493">
                  <c:v>74.324011109382269</c:v>
                </c:pt>
                <c:pt idx="494">
                  <c:v>74.690236114322943</c:v>
                </c:pt>
                <c:pt idx="495">
                  <c:v>74.782627815865752</c:v>
                </c:pt>
                <c:pt idx="496">
                  <c:v>75.026244037370915</c:v>
                </c:pt>
                <c:pt idx="497">
                  <c:v>74.695461494974296</c:v>
                </c:pt>
                <c:pt idx="498">
                  <c:v>73.193677496927492</c:v>
                </c:pt>
                <c:pt idx="499">
                  <c:v>74.28694314578172</c:v>
                </c:pt>
                <c:pt idx="500">
                  <c:v>75.247309170223119</c:v>
                </c:pt>
                <c:pt idx="501">
                  <c:v>78.045963072014146</c:v>
                </c:pt>
                <c:pt idx="502">
                  <c:v>81.100029874547971</c:v>
                </c:pt>
                <c:pt idx="503">
                  <c:v>82.925767143451097</c:v>
                </c:pt>
                <c:pt idx="504">
                  <c:v>83.683865296360153</c:v>
                </c:pt>
                <c:pt idx="505">
                  <c:v>85.486282766612732</c:v>
                </c:pt>
                <c:pt idx="506">
                  <c:v>86.40929063341855</c:v>
                </c:pt>
                <c:pt idx="507">
                  <c:v>87.40282339135797</c:v>
                </c:pt>
                <c:pt idx="508">
                  <c:v>88.921192392080727</c:v>
                </c:pt>
                <c:pt idx="509">
                  <c:v>89.695547223460267</c:v>
                </c:pt>
                <c:pt idx="510">
                  <c:v>88.855022450445716</c:v>
                </c:pt>
                <c:pt idx="511">
                  <c:v>88.307000455411568</c:v>
                </c:pt>
                <c:pt idx="512">
                  <c:v>87.745929669790527</c:v>
                </c:pt>
                <c:pt idx="513">
                  <c:v>87.356774820650458</c:v>
                </c:pt>
                <c:pt idx="514">
                  <c:v>86.311144610979326</c:v>
                </c:pt>
                <c:pt idx="515">
                  <c:v>88.147172683924651</c:v>
                </c:pt>
                <c:pt idx="516">
                  <c:v>89.314699533831089</c:v>
                </c:pt>
                <c:pt idx="517">
                  <c:v>90.947254849748035</c:v>
                </c:pt>
                <c:pt idx="518">
                  <c:v>91.790433601339799</c:v>
                </c:pt>
                <c:pt idx="519">
                  <c:v>95.504397322379972</c:v>
                </c:pt>
                <c:pt idx="520">
                  <c:v>95.459461946313624</c:v>
                </c:pt>
                <c:pt idx="521">
                  <c:v>96.502756391671738</c:v>
                </c:pt>
                <c:pt idx="522">
                  <c:v>96.931173075168971</c:v>
                </c:pt>
                <c:pt idx="523">
                  <c:v>98.503691863999364</c:v>
                </c:pt>
                <c:pt idx="524">
                  <c:v>97.48225340088166</c:v>
                </c:pt>
                <c:pt idx="525">
                  <c:v>97.243021620656137</c:v>
                </c:pt>
                <c:pt idx="526">
                  <c:v>97.132495371142426</c:v>
                </c:pt>
                <c:pt idx="527">
                  <c:v>96.800602721091806</c:v>
                </c:pt>
                <c:pt idx="528">
                  <c:v>95.187778114800736</c:v>
                </c:pt>
                <c:pt idx="529">
                  <c:v>93.06634129474395</c:v>
                </c:pt>
                <c:pt idx="530">
                  <c:v>93.025881850841671</c:v>
                </c:pt>
                <c:pt idx="531">
                  <c:v>92.504154603270052</c:v>
                </c:pt>
                <c:pt idx="532">
                  <c:v>91.248631040553931</c:v>
                </c:pt>
                <c:pt idx="533">
                  <c:v>91.439923557268017</c:v>
                </c:pt>
                <c:pt idx="534">
                  <c:v>93.618928698721518</c:v>
                </c:pt>
                <c:pt idx="535">
                  <c:v>92.897251711990393</c:v>
                </c:pt>
                <c:pt idx="536">
                  <c:v>89.018983479794485</c:v>
                </c:pt>
                <c:pt idx="566">
                  <c:v>69.862801684959706</c:v>
                </c:pt>
                <c:pt idx="567">
                  <c:v>76.809925430311168</c:v>
                </c:pt>
                <c:pt idx="568">
                  <c:v>80.474621708025936</c:v>
                </c:pt>
                <c:pt idx="569">
                  <c:v>82.189132334594362</c:v>
                </c:pt>
                <c:pt idx="570">
                  <c:v>87.058285531200468</c:v>
                </c:pt>
                <c:pt idx="571">
                  <c:v>89.574800467979031</c:v>
                </c:pt>
                <c:pt idx="572">
                  <c:v>91.411148725320189</c:v>
                </c:pt>
                <c:pt idx="573">
                  <c:v>93.52194922161182</c:v>
                </c:pt>
                <c:pt idx="574">
                  <c:v>96.067070310468011</c:v>
                </c:pt>
                <c:pt idx="575">
                  <c:v>97.266339182553295</c:v>
                </c:pt>
                <c:pt idx="576">
                  <c:v>98.104419940345238</c:v>
                </c:pt>
                <c:pt idx="577">
                  <c:v>98.821143179268162</c:v>
                </c:pt>
                <c:pt idx="578">
                  <c:v>99.768988822617459</c:v>
                </c:pt>
                <c:pt idx="579">
                  <c:v>99.431198951188335</c:v>
                </c:pt>
                <c:pt idx="580">
                  <c:v>103.15112052665988</c:v>
                </c:pt>
                <c:pt idx="581">
                  <c:v>104.65354075075047</c:v>
                </c:pt>
                <c:pt idx="582">
                  <c:v>105.05630966358221</c:v>
                </c:pt>
                <c:pt idx="583">
                  <c:v>105.19702446626889</c:v>
                </c:pt>
                <c:pt idx="584">
                  <c:v>103.97010821741635</c:v>
                </c:pt>
                <c:pt idx="585">
                  <c:v>103.88881692645062</c:v>
                </c:pt>
                <c:pt idx="586">
                  <c:v>103.31394922595227</c:v>
                </c:pt>
                <c:pt idx="587">
                  <c:v>104.26708350372537</c:v>
                </c:pt>
                <c:pt idx="588">
                  <c:v>103.06304440280442</c:v>
                </c:pt>
                <c:pt idx="589">
                  <c:v>103.98062070941505</c:v>
                </c:pt>
                <c:pt idx="590">
                  <c:v>104.45178194446029</c:v>
                </c:pt>
                <c:pt idx="591">
                  <c:v>105.30098596953303</c:v>
                </c:pt>
                <c:pt idx="592">
                  <c:v>105.93747808943836</c:v>
                </c:pt>
                <c:pt idx="593">
                  <c:v>99.790943577670291</c:v>
                </c:pt>
                <c:pt idx="594">
                  <c:v>95.802745719969124</c:v>
                </c:pt>
                <c:pt idx="595">
                  <c:v>94.271373693848972</c:v>
                </c:pt>
                <c:pt idx="596">
                  <c:v>92.276721817220817</c:v>
                </c:pt>
                <c:pt idx="597">
                  <c:v>90.48179374276404</c:v>
                </c:pt>
                <c:pt idx="598">
                  <c:v>93.491655727497374</c:v>
                </c:pt>
                <c:pt idx="599">
                  <c:v>94.206184070779642</c:v>
                </c:pt>
                <c:pt idx="600">
                  <c:v>88.672379747703445</c:v>
                </c:pt>
                <c:pt idx="601">
                  <c:v>90.325511770900036</c:v>
                </c:pt>
                <c:pt idx="602">
                  <c:v>89.758801828848419</c:v>
                </c:pt>
                <c:pt idx="603">
                  <c:v>92.770427753243226</c:v>
                </c:pt>
                <c:pt idx="604">
                  <c:v>94.536910472775332</c:v>
                </c:pt>
                <c:pt idx="605">
                  <c:v>98.647129798970937</c:v>
                </c:pt>
                <c:pt idx="606">
                  <c:v>95.905952337862431</c:v>
                </c:pt>
                <c:pt idx="607">
                  <c:v>94.64530594900522</c:v>
                </c:pt>
                <c:pt idx="608">
                  <c:v>93.361423104360171</c:v>
                </c:pt>
                <c:pt idx="609">
                  <c:v>92.262197548224634</c:v>
                </c:pt>
                <c:pt idx="610">
                  <c:v>93.356029925993965</c:v>
                </c:pt>
                <c:pt idx="611">
                  <c:v>92.930439127627565</c:v>
                </c:pt>
                <c:pt idx="612">
                  <c:v>92.746843968746248</c:v>
                </c:pt>
                <c:pt idx="613">
                  <c:v>91.809988765261764</c:v>
                </c:pt>
                <c:pt idx="614">
                  <c:v>91.996977363661387</c:v>
                </c:pt>
                <c:pt idx="615">
                  <c:v>89.822597766324321</c:v>
                </c:pt>
                <c:pt idx="616">
                  <c:v>88.095763405772828</c:v>
                </c:pt>
                <c:pt idx="617">
                  <c:v>85.763049589325121</c:v>
                </c:pt>
              </c:numCache>
            </c:numRef>
          </c:val>
          <c:smooth val="0"/>
          <c:extLst>
            <c:ext xmlns:c16="http://schemas.microsoft.com/office/drawing/2014/chart" uri="{C3380CC4-5D6E-409C-BE32-E72D297353CC}">
              <c16:uniqueId val="{00000002-A79B-4A3E-B8A5-EBA6FD088EEE}"/>
            </c:ext>
          </c:extLst>
        </c:ser>
        <c:ser>
          <c:idx val="1"/>
          <c:order val="3"/>
          <c:tx>
            <c:strRef>
              <c:f>TomTom!$AD$74</c:f>
              <c:strCache>
                <c:ptCount val="1"/>
                <c:pt idx="0">
                  <c:v>North America</c:v>
                </c:pt>
              </c:strCache>
            </c:strRef>
          </c:tx>
          <c:spPr>
            <a:ln w="38100" cap="rnd" cmpd="sng">
              <a:solidFill>
                <a:schemeClr val="accent1"/>
              </a:solidFill>
              <a:prstDash val="solid"/>
              <a:round/>
            </a:ln>
            <a:effectLst/>
          </c:spPr>
          <c:marker>
            <c:symbol val="none"/>
          </c:marker>
          <c:cat>
            <c:numRef>
              <c:f>TomTom!$AA$75:$AA$965</c:f>
              <c:numCache>
                <c:formatCode>m/d/yyyy</c:formatCode>
                <c:ptCount val="891"/>
                <c:pt idx="0">
                  <c:v>43892</c:v>
                </c:pt>
                <c:pt idx="1">
                  <c:v>43893</c:v>
                </c:pt>
                <c:pt idx="2">
                  <c:v>43894</c:v>
                </c:pt>
                <c:pt idx="3">
                  <c:v>43895</c:v>
                </c:pt>
                <c:pt idx="4">
                  <c:v>43896</c:v>
                </c:pt>
                <c:pt idx="5">
                  <c:v>43899</c:v>
                </c:pt>
                <c:pt idx="6">
                  <c:v>43900</c:v>
                </c:pt>
                <c:pt idx="7">
                  <c:v>43901</c:v>
                </c:pt>
                <c:pt idx="8">
                  <c:v>43902</c:v>
                </c:pt>
                <c:pt idx="9">
                  <c:v>43903</c:v>
                </c:pt>
                <c:pt idx="10">
                  <c:v>43906</c:v>
                </c:pt>
                <c:pt idx="11">
                  <c:v>43907</c:v>
                </c:pt>
                <c:pt idx="12">
                  <c:v>43908</c:v>
                </c:pt>
                <c:pt idx="13">
                  <c:v>43909</c:v>
                </c:pt>
                <c:pt idx="14">
                  <c:v>43910</c:v>
                </c:pt>
                <c:pt idx="15">
                  <c:v>43913</c:v>
                </c:pt>
                <c:pt idx="16">
                  <c:v>43914</c:v>
                </c:pt>
                <c:pt idx="17">
                  <c:v>43915</c:v>
                </c:pt>
                <c:pt idx="18">
                  <c:v>43916</c:v>
                </c:pt>
                <c:pt idx="19">
                  <c:v>43917</c:v>
                </c:pt>
                <c:pt idx="20">
                  <c:v>43920</c:v>
                </c:pt>
                <c:pt idx="21">
                  <c:v>43921</c:v>
                </c:pt>
                <c:pt idx="22">
                  <c:v>43922</c:v>
                </c:pt>
                <c:pt idx="23">
                  <c:v>43923</c:v>
                </c:pt>
                <c:pt idx="24">
                  <c:v>43924</c:v>
                </c:pt>
                <c:pt idx="25">
                  <c:v>43927</c:v>
                </c:pt>
                <c:pt idx="26">
                  <c:v>43928</c:v>
                </c:pt>
                <c:pt idx="27">
                  <c:v>43929</c:v>
                </c:pt>
                <c:pt idx="28">
                  <c:v>43930</c:v>
                </c:pt>
                <c:pt idx="29">
                  <c:v>43931</c:v>
                </c:pt>
                <c:pt idx="30">
                  <c:v>43934</c:v>
                </c:pt>
                <c:pt idx="31">
                  <c:v>43935</c:v>
                </c:pt>
                <c:pt idx="32">
                  <c:v>43936</c:v>
                </c:pt>
                <c:pt idx="33">
                  <c:v>43937</c:v>
                </c:pt>
                <c:pt idx="34">
                  <c:v>43938</c:v>
                </c:pt>
                <c:pt idx="35">
                  <c:v>43941</c:v>
                </c:pt>
                <c:pt idx="36">
                  <c:v>43942</c:v>
                </c:pt>
                <c:pt idx="37">
                  <c:v>43943</c:v>
                </c:pt>
                <c:pt idx="38">
                  <c:v>43944</c:v>
                </c:pt>
                <c:pt idx="39">
                  <c:v>43945</c:v>
                </c:pt>
                <c:pt idx="40">
                  <c:v>43948</c:v>
                </c:pt>
                <c:pt idx="41">
                  <c:v>43949</c:v>
                </c:pt>
                <c:pt idx="42">
                  <c:v>43950</c:v>
                </c:pt>
                <c:pt idx="43">
                  <c:v>43951</c:v>
                </c:pt>
                <c:pt idx="44">
                  <c:v>43952</c:v>
                </c:pt>
                <c:pt idx="45">
                  <c:v>43955</c:v>
                </c:pt>
                <c:pt idx="46">
                  <c:v>43956</c:v>
                </c:pt>
                <c:pt idx="47">
                  <c:v>43957</c:v>
                </c:pt>
                <c:pt idx="48">
                  <c:v>43958</c:v>
                </c:pt>
                <c:pt idx="49">
                  <c:v>43959</c:v>
                </c:pt>
                <c:pt idx="50">
                  <c:v>43962</c:v>
                </c:pt>
                <c:pt idx="51">
                  <c:v>43963</c:v>
                </c:pt>
                <c:pt idx="52">
                  <c:v>43964</c:v>
                </c:pt>
                <c:pt idx="53">
                  <c:v>43965</c:v>
                </c:pt>
                <c:pt idx="54">
                  <c:v>43966</c:v>
                </c:pt>
                <c:pt idx="55">
                  <c:v>43969</c:v>
                </c:pt>
                <c:pt idx="56">
                  <c:v>43970</c:v>
                </c:pt>
                <c:pt idx="57">
                  <c:v>43971</c:v>
                </c:pt>
                <c:pt idx="58">
                  <c:v>43972</c:v>
                </c:pt>
                <c:pt idx="59">
                  <c:v>43973</c:v>
                </c:pt>
                <c:pt idx="60">
                  <c:v>43976</c:v>
                </c:pt>
                <c:pt idx="61">
                  <c:v>43977</c:v>
                </c:pt>
                <c:pt idx="62">
                  <c:v>43978</c:v>
                </c:pt>
                <c:pt idx="63">
                  <c:v>43979</c:v>
                </c:pt>
                <c:pt idx="64">
                  <c:v>43980</c:v>
                </c:pt>
                <c:pt idx="65">
                  <c:v>43983</c:v>
                </c:pt>
                <c:pt idx="66">
                  <c:v>43984</c:v>
                </c:pt>
                <c:pt idx="67">
                  <c:v>43985</c:v>
                </c:pt>
                <c:pt idx="68">
                  <c:v>43986</c:v>
                </c:pt>
                <c:pt idx="69">
                  <c:v>43987</c:v>
                </c:pt>
                <c:pt idx="70">
                  <c:v>43990</c:v>
                </c:pt>
                <c:pt idx="71">
                  <c:v>43991</c:v>
                </c:pt>
                <c:pt idx="72">
                  <c:v>43992</c:v>
                </c:pt>
                <c:pt idx="73">
                  <c:v>43993</c:v>
                </c:pt>
                <c:pt idx="74">
                  <c:v>43994</c:v>
                </c:pt>
                <c:pt idx="75">
                  <c:v>43997</c:v>
                </c:pt>
                <c:pt idx="76">
                  <c:v>43998</c:v>
                </c:pt>
                <c:pt idx="77">
                  <c:v>43999</c:v>
                </c:pt>
                <c:pt idx="78">
                  <c:v>44000</c:v>
                </c:pt>
                <c:pt idx="79">
                  <c:v>44001</c:v>
                </c:pt>
                <c:pt idx="80">
                  <c:v>44004</c:v>
                </c:pt>
                <c:pt idx="81">
                  <c:v>44005</c:v>
                </c:pt>
                <c:pt idx="82">
                  <c:v>44006</c:v>
                </c:pt>
                <c:pt idx="83">
                  <c:v>44007</c:v>
                </c:pt>
                <c:pt idx="84">
                  <c:v>44008</c:v>
                </c:pt>
                <c:pt idx="85">
                  <c:v>44011</c:v>
                </c:pt>
                <c:pt idx="86">
                  <c:v>44012</c:v>
                </c:pt>
                <c:pt idx="87">
                  <c:v>44013</c:v>
                </c:pt>
                <c:pt idx="88">
                  <c:v>44014</c:v>
                </c:pt>
                <c:pt idx="89">
                  <c:v>44015</c:v>
                </c:pt>
                <c:pt idx="90">
                  <c:v>44018</c:v>
                </c:pt>
                <c:pt idx="91">
                  <c:v>44019</c:v>
                </c:pt>
                <c:pt idx="92">
                  <c:v>44020</c:v>
                </c:pt>
                <c:pt idx="93">
                  <c:v>44021</c:v>
                </c:pt>
                <c:pt idx="94">
                  <c:v>44022</c:v>
                </c:pt>
                <c:pt idx="95">
                  <c:v>44025</c:v>
                </c:pt>
                <c:pt idx="96">
                  <c:v>44026</c:v>
                </c:pt>
                <c:pt idx="97">
                  <c:v>44027</c:v>
                </c:pt>
                <c:pt idx="98">
                  <c:v>44028</c:v>
                </c:pt>
                <c:pt idx="99">
                  <c:v>44029</c:v>
                </c:pt>
                <c:pt idx="100">
                  <c:v>44032</c:v>
                </c:pt>
                <c:pt idx="101">
                  <c:v>44033</c:v>
                </c:pt>
                <c:pt idx="102">
                  <c:v>44034</c:v>
                </c:pt>
                <c:pt idx="103">
                  <c:v>44035</c:v>
                </c:pt>
                <c:pt idx="104">
                  <c:v>44036</c:v>
                </c:pt>
                <c:pt idx="105">
                  <c:v>44039</c:v>
                </c:pt>
                <c:pt idx="106">
                  <c:v>44040</c:v>
                </c:pt>
                <c:pt idx="107">
                  <c:v>44041</c:v>
                </c:pt>
                <c:pt idx="108">
                  <c:v>44042</c:v>
                </c:pt>
                <c:pt idx="109">
                  <c:v>44043</c:v>
                </c:pt>
                <c:pt idx="110">
                  <c:v>44046</c:v>
                </c:pt>
                <c:pt idx="111">
                  <c:v>44047</c:v>
                </c:pt>
                <c:pt idx="112">
                  <c:v>44048</c:v>
                </c:pt>
                <c:pt idx="113">
                  <c:v>44049</c:v>
                </c:pt>
                <c:pt idx="114">
                  <c:v>44050</c:v>
                </c:pt>
                <c:pt idx="115">
                  <c:v>44053</c:v>
                </c:pt>
                <c:pt idx="116">
                  <c:v>44054</c:v>
                </c:pt>
                <c:pt idx="117">
                  <c:v>44055</c:v>
                </c:pt>
                <c:pt idx="118">
                  <c:v>44056</c:v>
                </c:pt>
                <c:pt idx="119">
                  <c:v>44057</c:v>
                </c:pt>
                <c:pt idx="120">
                  <c:v>44060</c:v>
                </c:pt>
                <c:pt idx="121">
                  <c:v>44061</c:v>
                </c:pt>
                <c:pt idx="122">
                  <c:v>44062</c:v>
                </c:pt>
                <c:pt idx="123">
                  <c:v>44063</c:v>
                </c:pt>
                <c:pt idx="124">
                  <c:v>44064</c:v>
                </c:pt>
                <c:pt idx="125">
                  <c:v>44067</c:v>
                </c:pt>
                <c:pt idx="126">
                  <c:v>44068</c:v>
                </c:pt>
                <c:pt idx="127">
                  <c:v>44069</c:v>
                </c:pt>
                <c:pt idx="128">
                  <c:v>44070</c:v>
                </c:pt>
                <c:pt idx="129">
                  <c:v>44071</c:v>
                </c:pt>
                <c:pt idx="130">
                  <c:v>44074</c:v>
                </c:pt>
                <c:pt idx="131">
                  <c:v>44075</c:v>
                </c:pt>
                <c:pt idx="132">
                  <c:v>44076</c:v>
                </c:pt>
                <c:pt idx="133">
                  <c:v>44077</c:v>
                </c:pt>
                <c:pt idx="134">
                  <c:v>44078</c:v>
                </c:pt>
                <c:pt idx="135">
                  <c:v>44081</c:v>
                </c:pt>
                <c:pt idx="136">
                  <c:v>44082</c:v>
                </c:pt>
                <c:pt idx="137">
                  <c:v>44083</c:v>
                </c:pt>
                <c:pt idx="138">
                  <c:v>44084</c:v>
                </c:pt>
                <c:pt idx="139">
                  <c:v>44085</c:v>
                </c:pt>
                <c:pt idx="140">
                  <c:v>44088</c:v>
                </c:pt>
                <c:pt idx="141">
                  <c:v>44089</c:v>
                </c:pt>
                <c:pt idx="142">
                  <c:v>44090</c:v>
                </c:pt>
                <c:pt idx="143">
                  <c:v>44091</c:v>
                </c:pt>
                <c:pt idx="144">
                  <c:v>44092</c:v>
                </c:pt>
                <c:pt idx="145">
                  <c:v>44095</c:v>
                </c:pt>
                <c:pt idx="146">
                  <c:v>44096</c:v>
                </c:pt>
                <c:pt idx="147">
                  <c:v>44097</c:v>
                </c:pt>
                <c:pt idx="148">
                  <c:v>44098</c:v>
                </c:pt>
                <c:pt idx="149">
                  <c:v>44099</c:v>
                </c:pt>
                <c:pt idx="150">
                  <c:v>44102</c:v>
                </c:pt>
                <c:pt idx="151">
                  <c:v>44103</c:v>
                </c:pt>
                <c:pt idx="152">
                  <c:v>44104</c:v>
                </c:pt>
                <c:pt idx="153">
                  <c:v>44105</c:v>
                </c:pt>
                <c:pt idx="154">
                  <c:v>44106</c:v>
                </c:pt>
                <c:pt idx="155">
                  <c:v>44109</c:v>
                </c:pt>
                <c:pt idx="156">
                  <c:v>44110</c:v>
                </c:pt>
                <c:pt idx="157">
                  <c:v>44111</c:v>
                </c:pt>
                <c:pt idx="158">
                  <c:v>44112</c:v>
                </c:pt>
                <c:pt idx="159">
                  <c:v>44113</c:v>
                </c:pt>
                <c:pt idx="160">
                  <c:v>44116</c:v>
                </c:pt>
                <c:pt idx="161">
                  <c:v>44117</c:v>
                </c:pt>
                <c:pt idx="162">
                  <c:v>44118</c:v>
                </c:pt>
                <c:pt idx="163">
                  <c:v>44119</c:v>
                </c:pt>
                <c:pt idx="164">
                  <c:v>44120</c:v>
                </c:pt>
                <c:pt idx="165">
                  <c:v>44123</c:v>
                </c:pt>
                <c:pt idx="166">
                  <c:v>44124</c:v>
                </c:pt>
                <c:pt idx="167">
                  <c:v>44125</c:v>
                </c:pt>
                <c:pt idx="168">
                  <c:v>44126</c:v>
                </c:pt>
                <c:pt idx="169">
                  <c:v>44127</c:v>
                </c:pt>
                <c:pt idx="170">
                  <c:v>44130</c:v>
                </c:pt>
                <c:pt idx="171">
                  <c:v>44131</c:v>
                </c:pt>
                <c:pt idx="172">
                  <c:v>44132</c:v>
                </c:pt>
                <c:pt idx="173">
                  <c:v>44133</c:v>
                </c:pt>
                <c:pt idx="174">
                  <c:v>44134</c:v>
                </c:pt>
                <c:pt idx="175">
                  <c:v>44137</c:v>
                </c:pt>
                <c:pt idx="176">
                  <c:v>44138</c:v>
                </c:pt>
                <c:pt idx="177">
                  <c:v>44139</c:v>
                </c:pt>
                <c:pt idx="178">
                  <c:v>44140</c:v>
                </c:pt>
                <c:pt idx="179">
                  <c:v>44141</c:v>
                </c:pt>
                <c:pt idx="180">
                  <c:v>44144</c:v>
                </c:pt>
                <c:pt idx="181">
                  <c:v>44145</c:v>
                </c:pt>
                <c:pt idx="182">
                  <c:v>44146</c:v>
                </c:pt>
                <c:pt idx="183">
                  <c:v>44147</c:v>
                </c:pt>
                <c:pt idx="184">
                  <c:v>44148</c:v>
                </c:pt>
                <c:pt idx="185">
                  <c:v>44151</c:v>
                </c:pt>
                <c:pt idx="186">
                  <c:v>44152</c:v>
                </c:pt>
                <c:pt idx="187">
                  <c:v>44153</c:v>
                </c:pt>
                <c:pt idx="188">
                  <c:v>44154</c:v>
                </c:pt>
                <c:pt idx="189">
                  <c:v>44155</c:v>
                </c:pt>
                <c:pt idx="190">
                  <c:v>44158</c:v>
                </c:pt>
                <c:pt idx="191">
                  <c:v>44159</c:v>
                </c:pt>
                <c:pt idx="192">
                  <c:v>44160</c:v>
                </c:pt>
                <c:pt idx="193">
                  <c:v>44161</c:v>
                </c:pt>
                <c:pt idx="194">
                  <c:v>44162</c:v>
                </c:pt>
                <c:pt idx="195">
                  <c:v>44165</c:v>
                </c:pt>
                <c:pt idx="196">
                  <c:v>44166</c:v>
                </c:pt>
                <c:pt idx="197">
                  <c:v>44167</c:v>
                </c:pt>
                <c:pt idx="198">
                  <c:v>44168</c:v>
                </c:pt>
                <c:pt idx="199">
                  <c:v>44169</c:v>
                </c:pt>
                <c:pt idx="200">
                  <c:v>44172</c:v>
                </c:pt>
                <c:pt idx="201">
                  <c:v>44173</c:v>
                </c:pt>
                <c:pt idx="202">
                  <c:v>44174</c:v>
                </c:pt>
                <c:pt idx="203">
                  <c:v>44175</c:v>
                </c:pt>
                <c:pt idx="204">
                  <c:v>44176</c:v>
                </c:pt>
                <c:pt idx="205">
                  <c:v>44179</c:v>
                </c:pt>
                <c:pt idx="206">
                  <c:v>44180</c:v>
                </c:pt>
                <c:pt idx="207">
                  <c:v>44181</c:v>
                </c:pt>
                <c:pt idx="208">
                  <c:v>44182</c:v>
                </c:pt>
                <c:pt idx="209">
                  <c:v>44183</c:v>
                </c:pt>
                <c:pt idx="210">
                  <c:v>44186</c:v>
                </c:pt>
                <c:pt idx="211">
                  <c:v>44187</c:v>
                </c:pt>
                <c:pt idx="212">
                  <c:v>44188</c:v>
                </c:pt>
                <c:pt idx="213">
                  <c:v>44189</c:v>
                </c:pt>
                <c:pt idx="214">
                  <c:v>44190</c:v>
                </c:pt>
                <c:pt idx="215">
                  <c:v>44193</c:v>
                </c:pt>
                <c:pt idx="216">
                  <c:v>44194</c:v>
                </c:pt>
                <c:pt idx="217">
                  <c:v>44195</c:v>
                </c:pt>
                <c:pt idx="218">
                  <c:v>44196</c:v>
                </c:pt>
                <c:pt idx="219">
                  <c:v>44197</c:v>
                </c:pt>
                <c:pt idx="220">
                  <c:v>44200</c:v>
                </c:pt>
                <c:pt idx="221">
                  <c:v>44201</c:v>
                </c:pt>
                <c:pt idx="222">
                  <c:v>44202</c:v>
                </c:pt>
                <c:pt idx="223">
                  <c:v>44203</c:v>
                </c:pt>
                <c:pt idx="224">
                  <c:v>44204</c:v>
                </c:pt>
                <c:pt idx="225">
                  <c:v>44207</c:v>
                </c:pt>
                <c:pt idx="226">
                  <c:v>44208</c:v>
                </c:pt>
                <c:pt idx="227">
                  <c:v>44209</c:v>
                </c:pt>
                <c:pt idx="228">
                  <c:v>44210</c:v>
                </c:pt>
                <c:pt idx="229">
                  <c:v>44211</c:v>
                </c:pt>
                <c:pt idx="230">
                  <c:v>44214</c:v>
                </c:pt>
                <c:pt idx="231">
                  <c:v>44215</c:v>
                </c:pt>
                <c:pt idx="232">
                  <c:v>44216</c:v>
                </c:pt>
                <c:pt idx="233">
                  <c:v>44217</c:v>
                </c:pt>
                <c:pt idx="234">
                  <c:v>44218</c:v>
                </c:pt>
                <c:pt idx="235">
                  <c:v>44221</c:v>
                </c:pt>
                <c:pt idx="236">
                  <c:v>44222</c:v>
                </c:pt>
                <c:pt idx="237">
                  <c:v>44223</c:v>
                </c:pt>
                <c:pt idx="238">
                  <c:v>44224</c:v>
                </c:pt>
                <c:pt idx="239">
                  <c:v>44225</c:v>
                </c:pt>
                <c:pt idx="240">
                  <c:v>44228</c:v>
                </c:pt>
                <c:pt idx="241">
                  <c:v>44229</c:v>
                </c:pt>
                <c:pt idx="242">
                  <c:v>44230</c:v>
                </c:pt>
                <c:pt idx="243">
                  <c:v>44231</c:v>
                </c:pt>
                <c:pt idx="244">
                  <c:v>44232</c:v>
                </c:pt>
                <c:pt idx="245">
                  <c:v>44235</c:v>
                </c:pt>
                <c:pt idx="246">
                  <c:v>44236</c:v>
                </c:pt>
                <c:pt idx="247">
                  <c:v>44237</c:v>
                </c:pt>
                <c:pt idx="248">
                  <c:v>44238</c:v>
                </c:pt>
                <c:pt idx="249">
                  <c:v>44239</c:v>
                </c:pt>
                <c:pt idx="250">
                  <c:v>44242</c:v>
                </c:pt>
                <c:pt idx="251">
                  <c:v>44243</c:v>
                </c:pt>
                <c:pt idx="252">
                  <c:v>44244</c:v>
                </c:pt>
                <c:pt idx="253">
                  <c:v>44245</c:v>
                </c:pt>
                <c:pt idx="254">
                  <c:v>44246</c:v>
                </c:pt>
                <c:pt idx="255">
                  <c:v>44249</c:v>
                </c:pt>
                <c:pt idx="256">
                  <c:v>44250</c:v>
                </c:pt>
                <c:pt idx="257">
                  <c:v>44251</c:v>
                </c:pt>
                <c:pt idx="258">
                  <c:v>44252</c:v>
                </c:pt>
                <c:pt idx="259">
                  <c:v>44253</c:v>
                </c:pt>
                <c:pt idx="260">
                  <c:v>44256</c:v>
                </c:pt>
                <c:pt idx="261">
                  <c:v>44257</c:v>
                </c:pt>
                <c:pt idx="262">
                  <c:v>44258</c:v>
                </c:pt>
                <c:pt idx="263">
                  <c:v>44259</c:v>
                </c:pt>
                <c:pt idx="264">
                  <c:v>44260</c:v>
                </c:pt>
                <c:pt idx="265">
                  <c:v>44263</c:v>
                </c:pt>
                <c:pt idx="266">
                  <c:v>44264</c:v>
                </c:pt>
                <c:pt idx="267">
                  <c:v>44265</c:v>
                </c:pt>
                <c:pt idx="268">
                  <c:v>44266</c:v>
                </c:pt>
                <c:pt idx="269">
                  <c:v>44267</c:v>
                </c:pt>
                <c:pt idx="270">
                  <c:v>44270</c:v>
                </c:pt>
                <c:pt idx="271">
                  <c:v>44271</c:v>
                </c:pt>
                <c:pt idx="272">
                  <c:v>44272</c:v>
                </c:pt>
                <c:pt idx="273">
                  <c:v>44273</c:v>
                </c:pt>
                <c:pt idx="274">
                  <c:v>44274</c:v>
                </c:pt>
                <c:pt idx="275">
                  <c:v>44277</c:v>
                </c:pt>
                <c:pt idx="276">
                  <c:v>44278</c:v>
                </c:pt>
                <c:pt idx="277">
                  <c:v>44279</c:v>
                </c:pt>
                <c:pt idx="278">
                  <c:v>44280</c:v>
                </c:pt>
                <c:pt idx="279">
                  <c:v>44281</c:v>
                </c:pt>
                <c:pt idx="280">
                  <c:v>44284</c:v>
                </c:pt>
                <c:pt idx="281">
                  <c:v>44285</c:v>
                </c:pt>
                <c:pt idx="282">
                  <c:v>44286</c:v>
                </c:pt>
                <c:pt idx="283">
                  <c:v>44287</c:v>
                </c:pt>
                <c:pt idx="284">
                  <c:v>44288</c:v>
                </c:pt>
                <c:pt idx="285">
                  <c:v>44291</c:v>
                </c:pt>
                <c:pt idx="286">
                  <c:v>44292</c:v>
                </c:pt>
                <c:pt idx="287">
                  <c:v>44293</c:v>
                </c:pt>
                <c:pt idx="288">
                  <c:v>44294</c:v>
                </c:pt>
                <c:pt idx="289">
                  <c:v>44295</c:v>
                </c:pt>
                <c:pt idx="290">
                  <c:v>44298</c:v>
                </c:pt>
                <c:pt idx="291">
                  <c:v>44299</c:v>
                </c:pt>
                <c:pt idx="292">
                  <c:v>44300</c:v>
                </c:pt>
                <c:pt idx="293">
                  <c:v>44301</c:v>
                </c:pt>
                <c:pt idx="294">
                  <c:v>44302</c:v>
                </c:pt>
                <c:pt idx="295">
                  <c:v>44305</c:v>
                </c:pt>
                <c:pt idx="296">
                  <c:v>44306</c:v>
                </c:pt>
                <c:pt idx="297">
                  <c:v>44307</c:v>
                </c:pt>
                <c:pt idx="298">
                  <c:v>44308</c:v>
                </c:pt>
                <c:pt idx="299">
                  <c:v>44309</c:v>
                </c:pt>
                <c:pt idx="300">
                  <c:v>44312</c:v>
                </c:pt>
                <c:pt idx="301">
                  <c:v>44313</c:v>
                </c:pt>
                <c:pt idx="302">
                  <c:v>44314</c:v>
                </c:pt>
                <c:pt idx="303">
                  <c:v>44315</c:v>
                </c:pt>
                <c:pt idx="304">
                  <c:v>44316</c:v>
                </c:pt>
                <c:pt idx="305">
                  <c:v>44319</c:v>
                </c:pt>
                <c:pt idx="306">
                  <c:v>44320</c:v>
                </c:pt>
                <c:pt idx="307">
                  <c:v>44321</c:v>
                </c:pt>
                <c:pt idx="308">
                  <c:v>44322</c:v>
                </c:pt>
                <c:pt idx="309">
                  <c:v>44323</c:v>
                </c:pt>
                <c:pt idx="310">
                  <c:v>44326</c:v>
                </c:pt>
                <c:pt idx="311">
                  <c:v>44327</c:v>
                </c:pt>
                <c:pt idx="312">
                  <c:v>44328</c:v>
                </c:pt>
                <c:pt idx="313">
                  <c:v>44329</c:v>
                </c:pt>
                <c:pt idx="314">
                  <c:v>44330</c:v>
                </c:pt>
                <c:pt idx="315">
                  <c:v>44333</c:v>
                </c:pt>
                <c:pt idx="316">
                  <c:v>44334</c:v>
                </c:pt>
                <c:pt idx="317">
                  <c:v>44335</c:v>
                </c:pt>
                <c:pt idx="318">
                  <c:v>44336</c:v>
                </c:pt>
                <c:pt idx="319">
                  <c:v>44337</c:v>
                </c:pt>
                <c:pt idx="320">
                  <c:v>44340</c:v>
                </c:pt>
                <c:pt idx="321">
                  <c:v>44341</c:v>
                </c:pt>
                <c:pt idx="322">
                  <c:v>44342</c:v>
                </c:pt>
                <c:pt idx="323">
                  <c:v>44343</c:v>
                </c:pt>
                <c:pt idx="324">
                  <c:v>44344</c:v>
                </c:pt>
                <c:pt idx="325">
                  <c:v>44347</c:v>
                </c:pt>
                <c:pt idx="326">
                  <c:v>44348</c:v>
                </c:pt>
                <c:pt idx="327">
                  <c:v>44349</c:v>
                </c:pt>
                <c:pt idx="328">
                  <c:v>44350</c:v>
                </c:pt>
                <c:pt idx="329">
                  <c:v>44351</c:v>
                </c:pt>
                <c:pt idx="330">
                  <c:v>44354</c:v>
                </c:pt>
                <c:pt idx="331">
                  <c:v>44355</c:v>
                </c:pt>
                <c:pt idx="332">
                  <c:v>44356</c:v>
                </c:pt>
                <c:pt idx="333">
                  <c:v>44357</c:v>
                </c:pt>
                <c:pt idx="334">
                  <c:v>44358</c:v>
                </c:pt>
                <c:pt idx="335">
                  <c:v>44361</c:v>
                </c:pt>
                <c:pt idx="336">
                  <c:v>44362</c:v>
                </c:pt>
                <c:pt idx="337">
                  <c:v>44363</c:v>
                </c:pt>
                <c:pt idx="338">
                  <c:v>44364</c:v>
                </c:pt>
                <c:pt idx="339">
                  <c:v>44365</c:v>
                </c:pt>
                <c:pt idx="340">
                  <c:v>44368</c:v>
                </c:pt>
                <c:pt idx="341">
                  <c:v>44369</c:v>
                </c:pt>
                <c:pt idx="342">
                  <c:v>44370</c:v>
                </c:pt>
                <c:pt idx="343">
                  <c:v>44371</c:v>
                </c:pt>
                <c:pt idx="344">
                  <c:v>44372</c:v>
                </c:pt>
                <c:pt idx="345">
                  <c:v>44375</c:v>
                </c:pt>
                <c:pt idx="346">
                  <c:v>44376</c:v>
                </c:pt>
                <c:pt idx="347">
                  <c:v>44377</c:v>
                </c:pt>
                <c:pt idx="348">
                  <c:v>44378</c:v>
                </c:pt>
                <c:pt idx="349">
                  <c:v>44379</c:v>
                </c:pt>
                <c:pt idx="350">
                  <c:v>44382</c:v>
                </c:pt>
                <c:pt idx="351">
                  <c:v>44383</c:v>
                </c:pt>
                <c:pt idx="352">
                  <c:v>44384</c:v>
                </c:pt>
                <c:pt idx="353">
                  <c:v>44385</c:v>
                </c:pt>
                <c:pt idx="354">
                  <c:v>44386</c:v>
                </c:pt>
                <c:pt idx="355">
                  <c:v>44389</c:v>
                </c:pt>
                <c:pt idx="356">
                  <c:v>44390</c:v>
                </c:pt>
                <c:pt idx="357">
                  <c:v>44391</c:v>
                </c:pt>
                <c:pt idx="358">
                  <c:v>44392</c:v>
                </c:pt>
                <c:pt idx="359">
                  <c:v>44393</c:v>
                </c:pt>
                <c:pt idx="360">
                  <c:v>44396</c:v>
                </c:pt>
                <c:pt idx="361">
                  <c:v>44397</c:v>
                </c:pt>
                <c:pt idx="362">
                  <c:v>44398</c:v>
                </c:pt>
                <c:pt idx="363">
                  <c:v>44399</c:v>
                </c:pt>
                <c:pt idx="364">
                  <c:v>44400</c:v>
                </c:pt>
                <c:pt idx="365">
                  <c:v>44403</c:v>
                </c:pt>
                <c:pt idx="366">
                  <c:v>44404</c:v>
                </c:pt>
                <c:pt idx="367">
                  <c:v>44405</c:v>
                </c:pt>
                <c:pt idx="368">
                  <c:v>44406</c:v>
                </c:pt>
                <c:pt idx="369">
                  <c:v>44407</c:v>
                </c:pt>
                <c:pt idx="370">
                  <c:v>44410</c:v>
                </c:pt>
                <c:pt idx="371">
                  <c:v>44411</c:v>
                </c:pt>
                <c:pt idx="372">
                  <c:v>44412</c:v>
                </c:pt>
                <c:pt idx="373">
                  <c:v>44413</c:v>
                </c:pt>
                <c:pt idx="374">
                  <c:v>44414</c:v>
                </c:pt>
                <c:pt idx="375">
                  <c:v>44417</c:v>
                </c:pt>
                <c:pt idx="376">
                  <c:v>44418</c:v>
                </c:pt>
                <c:pt idx="377">
                  <c:v>44419</c:v>
                </c:pt>
                <c:pt idx="378">
                  <c:v>44420</c:v>
                </c:pt>
                <c:pt idx="379">
                  <c:v>44421</c:v>
                </c:pt>
                <c:pt idx="380">
                  <c:v>44424</c:v>
                </c:pt>
                <c:pt idx="381">
                  <c:v>44425</c:v>
                </c:pt>
                <c:pt idx="382">
                  <c:v>44426</c:v>
                </c:pt>
                <c:pt idx="383">
                  <c:v>44427</c:v>
                </c:pt>
                <c:pt idx="384">
                  <c:v>44428</c:v>
                </c:pt>
                <c:pt idx="385">
                  <c:v>44431</c:v>
                </c:pt>
                <c:pt idx="386">
                  <c:v>44432</c:v>
                </c:pt>
                <c:pt idx="387">
                  <c:v>44433</c:v>
                </c:pt>
                <c:pt idx="388">
                  <c:v>44434</c:v>
                </c:pt>
                <c:pt idx="389">
                  <c:v>44435</c:v>
                </c:pt>
                <c:pt idx="390">
                  <c:v>44438</c:v>
                </c:pt>
                <c:pt idx="391">
                  <c:v>44439</c:v>
                </c:pt>
                <c:pt idx="392">
                  <c:v>44440</c:v>
                </c:pt>
                <c:pt idx="393">
                  <c:v>44441</c:v>
                </c:pt>
                <c:pt idx="394">
                  <c:v>44442</c:v>
                </c:pt>
                <c:pt idx="395">
                  <c:v>44445</c:v>
                </c:pt>
                <c:pt idx="396">
                  <c:v>44446</c:v>
                </c:pt>
                <c:pt idx="397">
                  <c:v>44447</c:v>
                </c:pt>
                <c:pt idx="398">
                  <c:v>44448</c:v>
                </c:pt>
                <c:pt idx="399">
                  <c:v>44449</c:v>
                </c:pt>
                <c:pt idx="400">
                  <c:v>44452</c:v>
                </c:pt>
                <c:pt idx="401">
                  <c:v>44453</c:v>
                </c:pt>
                <c:pt idx="402">
                  <c:v>44454</c:v>
                </c:pt>
                <c:pt idx="403">
                  <c:v>44455</c:v>
                </c:pt>
                <c:pt idx="404">
                  <c:v>44456</c:v>
                </c:pt>
                <c:pt idx="405">
                  <c:v>44459</c:v>
                </c:pt>
                <c:pt idx="406">
                  <c:v>44460</c:v>
                </c:pt>
                <c:pt idx="407">
                  <c:v>44461</c:v>
                </c:pt>
                <c:pt idx="408">
                  <c:v>44462</c:v>
                </c:pt>
                <c:pt idx="409">
                  <c:v>44463</c:v>
                </c:pt>
                <c:pt idx="410">
                  <c:v>44466</c:v>
                </c:pt>
                <c:pt idx="411">
                  <c:v>44467</c:v>
                </c:pt>
                <c:pt idx="412">
                  <c:v>44468</c:v>
                </c:pt>
                <c:pt idx="413">
                  <c:v>44469</c:v>
                </c:pt>
                <c:pt idx="414">
                  <c:v>44470</c:v>
                </c:pt>
                <c:pt idx="415">
                  <c:v>44473</c:v>
                </c:pt>
                <c:pt idx="416">
                  <c:v>44474</c:v>
                </c:pt>
                <c:pt idx="417">
                  <c:v>44475</c:v>
                </c:pt>
                <c:pt idx="418">
                  <c:v>44476</c:v>
                </c:pt>
                <c:pt idx="419">
                  <c:v>44477</c:v>
                </c:pt>
                <c:pt idx="420">
                  <c:v>44480</c:v>
                </c:pt>
                <c:pt idx="421">
                  <c:v>44481</c:v>
                </c:pt>
                <c:pt idx="422">
                  <c:v>44482</c:v>
                </c:pt>
                <c:pt idx="423">
                  <c:v>44483</c:v>
                </c:pt>
                <c:pt idx="424">
                  <c:v>44484</c:v>
                </c:pt>
                <c:pt idx="425">
                  <c:v>44487</c:v>
                </c:pt>
                <c:pt idx="426">
                  <c:v>44488</c:v>
                </c:pt>
                <c:pt idx="427">
                  <c:v>44489</c:v>
                </c:pt>
                <c:pt idx="428">
                  <c:v>44490</c:v>
                </c:pt>
                <c:pt idx="429">
                  <c:v>44491</c:v>
                </c:pt>
                <c:pt idx="430">
                  <c:v>44494</c:v>
                </c:pt>
                <c:pt idx="431">
                  <c:v>44495</c:v>
                </c:pt>
                <c:pt idx="432">
                  <c:v>44496</c:v>
                </c:pt>
                <c:pt idx="433">
                  <c:v>44497</c:v>
                </c:pt>
                <c:pt idx="434">
                  <c:v>44498</c:v>
                </c:pt>
                <c:pt idx="435">
                  <c:v>44501</c:v>
                </c:pt>
                <c:pt idx="436">
                  <c:v>44502</c:v>
                </c:pt>
                <c:pt idx="437">
                  <c:v>44503</c:v>
                </c:pt>
                <c:pt idx="438">
                  <c:v>44504</c:v>
                </c:pt>
                <c:pt idx="439">
                  <c:v>44505</c:v>
                </c:pt>
                <c:pt idx="440">
                  <c:v>44508</c:v>
                </c:pt>
                <c:pt idx="441">
                  <c:v>44509</c:v>
                </c:pt>
                <c:pt idx="442">
                  <c:v>44510</c:v>
                </c:pt>
                <c:pt idx="443">
                  <c:v>44511</c:v>
                </c:pt>
                <c:pt idx="444">
                  <c:v>44512</c:v>
                </c:pt>
                <c:pt idx="445">
                  <c:v>44515</c:v>
                </c:pt>
                <c:pt idx="446">
                  <c:v>44516</c:v>
                </c:pt>
                <c:pt idx="447">
                  <c:v>44517</c:v>
                </c:pt>
                <c:pt idx="448">
                  <c:v>44518</c:v>
                </c:pt>
                <c:pt idx="449">
                  <c:v>44519</c:v>
                </c:pt>
                <c:pt idx="450">
                  <c:v>44522</c:v>
                </c:pt>
                <c:pt idx="451">
                  <c:v>44523</c:v>
                </c:pt>
                <c:pt idx="452">
                  <c:v>44524</c:v>
                </c:pt>
                <c:pt idx="453">
                  <c:v>44525</c:v>
                </c:pt>
                <c:pt idx="454">
                  <c:v>44526</c:v>
                </c:pt>
                <c:pt idx="455">
                  <c:v>44529</c:v>
                </c:pt>
                <c:pt idx="456">
                  <c:v>44530</c:v>
                </c:pt>
                <c:pt idx="457">
                  <c:v>44531</c:v>
                </c:pt>
                <c:pt idx="458">
                  <c:v>44532</c:v>
                </c:pt>
                <c:pt idx="459">
                  <c:v>44533</c:v>
                </c:pt>
                <c:pt idx="460">
                  <c:v>44536</c:v>
                </c:pt>
                <c:pt idx="461">
                  <c:v>44537</c:v>
                </c:pt>
                <c:pt idx="462">
                  <c:v>44538</c:v>
                </c:pt>
                <c:pt idx="463">
                  <c:v>44539</c:v>
                </c:pt>
                <c:pt idx="464">
                  <c:v>44540</c:v>
                </c:pt>
                <c:pt idx="465">
                  <c:v>44543</c:v>
                </c:pt>
                <c:pt idx="466">
                  <c:v>44544</c:v>
                </c:pt>
                <c:pt idx="467">
                  <c:v>44545</c:v>
                </c:pt>
                <c:pt idx="468">
                  <c:v>44546</c:v>
                </c:pt>
                <c:pt idx="469">
                  <c:v>44547</c:v>
                </c:pt>
                <c:pt idx="470">
                  <c:v>44550</c:v>
                </c:pt>
                <c:pt idx="471">
                  <c:v>44551</c:v>
                </c:pt>
                <c:pt idx="472">
                  <c:v>44552</c:v>
                </c:pt>
                <c:pt idx="473">
                  <c:v>44553</c:v>
                </c:pt>
                <c:pt idx="474">
                  <c:v>44554</c:v>
                </c:pt>
                <c:pt idx="475">
                  <c:v>44557</c:v>
                </c:pt>
                <c:pt idx="476">
                  <c:v>44558</c:v>
                </c:pt>
                <c:pt idx="477">
                  <c:v>44559</c:v>
                </c:pt>
                <c:pt idx="478">
                  <c:v>44560</c:v>
                </c:pt>
                <c:pt idx="479">
                  <c:v>44561</c:v>
                </c:pt>
                <c:pt idx="480">
                  <c:v>44564</c:v>
                </c:pt>
                <c:pt idx="481">
                  <c:v>44565</c:v>
                </c:pt>
                <c:pt idx="482">
                  <c:v>44566</c:v>
                </c:pt>
                <c:pt idx="483">
                  <c:v>44567</c:v>
                </c:pt>
                <c:pt idx="484">
                  <c:v>44568</c:v>
                </c:pt>
                <c:pt idx="485">
                  <c:v>44571</c:v>
                </c:pt>
                <c:pt idx="486">
                  <c:v>44572</c:v>
                </c:pt>
                <c:pt idx="487">
                  <c:v>44573</c:v>
                </c:pt>
                <c:pt idx="488">
                  <c:v>44574</c:v>
                </c:pt>
                <c:pt idx="489">
                  <c:v>44575</c:v>
                </c:pt>
                <c:pt idx="490">
                  <c:v>44578</c:v>
                </c:pt>
                <c:pt idx="491">
                  <c:v>44579</c:v>
                </c:pt>
                <c:pt idx="492">
                  <c:v>44580</c:v>
                </c:pt>
                <c:pt idx="493">
                  <c:v>44581</c:v>
                </c:pt>
                <c:pt idx="494">
                  <c:v>44582</c:v>
                </c:pt>
                <c:pt idx="495">
                  <c:v>44585</c:v>
                </c:pt>
                <c:pt idx="496">
                  <c:v>44586</c:v>
                </c:pt>
                <c:pt idx="497">
                  <c:v>44587</c:v>
                </c:pt>
                <c:pt idx="498">
                  <c:v>44588</c:v>
                </c:pt>
                <c:pt idx="499">
                  <c:v>44589</c:v>
                </c:pt>
                <c:pt idx="500">
                  <c:v>44592</c:v>
                </c:pt>
                <c:pt idx="501">
                  <c:v>44593</c:v>
                </c:pt>
                <c:pt idx="502">
                  <c:v>44594</c:v>
                </c:pt>
                <c:pt idx="503">
                  <c:v>44595</c:v>
                </c:pt>
                <c:pt idx="504">
                  <c:v>44596</c:v>
                </c:pt>
                <c:pt idx="505">
                  <c:v>44599</c:v>
                </c:pt>
                <c:pt idx="506">
                  <c:v>44600</c:v>
                </c:pt>
                <c:pt idx="507">
                  <c:v>44601</c:v>
                </c:pt>
                <c:pt idx="508">
                  <c:v>44602</c:v>
                </c:pt>
                <c:pt idx="509">
                  <c:v>44603</c:v>
                </c:pt>
                <c:pt idx="510">
                  <c:v>44606</c:v>
                </c:pt>
                <c:pt idx="511">
                  <c:v>44607</c:v>
                </c:pt>
                <c:pt idx="512">
                  <c:v>44608</c:v>
                </c:pt>
                <c:pt idx="513">
                  <c:v>44609</c:v>
                </c:pt>
                <c:pt idx="514">
                  <c:v>44610</c:v>
                </c:pt>
                <c:pt idx="515">
                  <c:v>44613</c:v>
                </c:pt>
                <c:pt idx="516">
                  <c:v>44614</c:v>
                </c:pt>
                <c:pt idx="517">
                  <c:v>44615</c:v>
                </c:pt>
                <c:pt idx="518">
                  <c:v>44616</c:v>
                </c:pt>
                <c:pt idx="519">
                  <c:v>44617</c:v>
                </c:pt>
                <c:pt idx="520">
                  <c:v>44620</c:v>
                </c:pt>
                <c:pt idx="521">
                  <c:v>44621</c:v>
                </c:pt>
                <c:pt idx="522">
                  <c:v>44622</c:v>
                </c:pt>
                <c:pt idx="523">
                  <c:v>44623</c:v>
                </c:pt>
                <c:pt idx="524">
                  <c:v>44624</c:v>
                </c:pt>
                <c:pt idx="525">
                  <c:v>44627</c:v>
                </c:pt>
                <c:pt idx="526">
                  <c:v>44628</c:v>
                </c:pt>
                <c:pt idx="527">
                  <c:v>44629</c:v>
                </c:pt>
                <c:pt idx="528">
                  <c:v>44630</c:v>
                </c:pt>
                <c:pt idx="529">
                  <c:v>44631</c:v>
                </c:pt>
                <c:pt idx="530">
                  <c:v>44634</c:v>
                </c:pt>
                <c:pt idx="531">
                  <c:v>44635</c:v>
                </c:pt>
                <c:pt idx="532">
                  <c:v>44636</c:v>
                </c:pt>
                <c:pt idx="533">
                  <c:v>44637</c:v>
                </c:pt>
                <c:pt idx="534">
                  <c:v>44638</c:v>
                </c:pt>
                <c:pt idx="535">
                  <c:v>44639</c:v>
                </c:pt>
                <c:pt idx="536">
                  <c:v>44640</c:v>
                </c:pt>
                <c:pt idx="537">
                  <c:v>44641</c:v>
                </c:pt>
                <c:pt idx="538">
                  <c:v>44642</c:v>
                </c:pt>
                <c:pt idx="539">
                  <c:v>44643</c:v>
                </c:pt>
                <c:pt idx="540">
                  <c:v>44644</c:v>
                </c:pt>
                <c:pt idx="541">
                  <c:v>44645</c:v>
                </c:pt>
                <c:pt idx="542">
                  <c:v>44646</c:v>
                </c:pt>
                <c:pt idx="543">
                  <c:v>44647</c:v>
                </c:pt>
                <c:pt idx="544">
                  <c:v>44648</c:v>
                </c:pt>
                <c:pt idx="545">
                  <c:v>44649</c:v>
                </c:pt>
                <c:pt idx="546">
                  <c:v>44650</c:v>
                </c:pt>
                <c:pt idx="547">
                  <c:v>44651</c:v>
                </c:pt>
                <c:pt idx="548">
                  <c:v>44652</c:v>
                </c:pt>
                <c:pt idx="549">
                  <c:v>44653</c:v>
                </c:pt>
                <c:pt idx="550">
                  <c:v>44654</c:v>
                </c:pt>
                <c:pt idx="551">
                  <c:v>44655</c:v>
                </c:pt>
                <c:pt idx="552">
                  <c:v>44656</c:v>
                </c:pt>
                <c:pt idx="553">
                  <c:v>44657</c:v>
                </c:pt>
                <c:pt idx="554">
                  <c:v>44658</c:v>
                </c:pt>
                <c:pt idx="555">
                  <c:v>44659</c:v>
                </c:pt>
                <c:pt idx="556">
                  <c:v>44660</c:v>
                </c:pt>
                <c:pt idx="557">
                  <c:v>44661</c:v>
                </c:pt>
                <c:pt idx="558">
                  <c:v>44662</c:v>
                </c:pt>
                <c:pt idx="559">
                  <c:v>44663</c:v>
                </c:pt>
                <c:pt idx="560">
                  <c:v>44664</c:v>
                </c:pt>
                <c:pt idx="561">
                  <c:v>44665</c:v>
                </c:pt>
                <c:pt idx="562">
                  <c:v>44666</c:v>
                </c:pt>
                <c:pt idx="563">
                  <c:v>44667</c:v>
                </c:pt>
                <c:pt idx="564">
                  <c:v>44668</c:v>
                </c:pt>
                <c:pt idx="565">
                  <c:v>44669</c:v>
                </c:pt>
                <c:pt idx="566">
                  <c:v>44670</c:v>
                </c:pt>
                <c:pt idx="567">
                  <c:v>44671</c:v>
                </c:pt>
                <c:pt idx="568">
                  <c:v>44672</c:v>
                </c:pt>
                <c:pt idx="569">
                  <c:v>44673</c:v>
                </c:pt>
                <c:pt idx="570">
                  <c:v>44676</c:v>
                </c:pt>
                <c:pt idx="571">
                  <c:v>44677</c:v>
                </c:pt>
                <c:pt idx="572">
                  <c:v>44678</c:v>
                </c:pt>
                <c:pt idx="573">
                  <c:v>44679</c:v>
                </c:pt>
                <c:pt idx="574">
                  <c:v>44680</c:v>
                </c:pt>
                <c:pt idx="575">
                  <c:v>44683</c:v>
                </c:pt>
                <c:pt idx="576">
                  <c:v>44684</c:v>
                </c:pt>
                <c:pt idx="577">
                  <c:v>44685</c:v>
                </c:pt>
                <c:pt idx="578">
                  <c:v>44686</c:v>
                </c:pt>
                <c:pt idx="579">
                  <c:v>44687</c:v>
                </c:pt>
                <c:pt idx="580">
                  <c:v>44690</c:v>
                </c:pt>
                <c:pt idx="581">
                  <c:v>44691</c:v>
                </c:pt>
                <c:pt idx="582">
                  <c:v>44692</c:v>
                </c:pt>
                <c:pt idx="583">
                  <c:v>44693</c:v>
                </c:pt>
                <c:pt idx="584">
                  <c:v>44694</c:v>
                </c:pt>
                <c:pt idx="585">
                  <c:v>44697</c:v>
                </c:pt>
                <c:pt idx="586">
                  <c:v>44698</c:v>
                </c:pt>
                <c:pt idx="587">
                  <c:v>44699</c:v>
                </c:pt>
                <c:pt idx="588">
                  <c:v>44700</c:v>
                </c:pt>
                <c:pt idx="589">
                  <c:v>44701</c:v>
                </c:pt>
                <c:pt idx="590">
                  <c:v>44704</c:v>
                </c:pt>
                <c:pt idx="591">
                  <c:v>44705</c:v>
                </c:pt>
                <c:pt idx="592">
                  <c:v>44706</c:v>
                </c:pt>
                <c:pt idx="593">
                  <c:v>44707</c:v>
                </c:pt>
                <c:pt idx="594">
                  <c:v>44708</c:v>
                </c:pt>
                <c:pt idx="595">
                  <c:v>44711</c:v>
                </c:pt>
                <c:pt idx="596">
                  <c:v>44712</c:v>
                </c:pt>
                <c:pt idx="597">
                  <c:v>44713</c:v>
                </c:pt>
                <c:pt idx="598">
                  <c:v>44714</c:v>
                </c:pt>
                <c:pt idx="599">
                  <c:v>44715</c:v>
                </c:pt>
                <c:pt idx="600">
                  <c:v>44718</c:v>
                </c:pt>
                <c:pt idx="601">
                  <c:v>44719</c:v>
                </c:pt>
                <c:pt idx="602">
                  <c:v>44720</c:v>
                </c:pt>
                <c:pt idx="603">
                  <c:v>44721</c:v>
                </c:pt>
                <c:pt idx="604">
                  <c:v>44722</c:v>
                </c:pt>
                <c:pt idx="605">
                  <c:v>44725</c:v>
                </c:pt>
                <c:pt idx="606">
                  <c:v>44726</c:v>
                </c:pt>
                <c:pt idx="607">
                  <c:v>44727</c:v>
                </c:pt>
                <c:pt idx="608">
                  <c:v>44728</c:v>
                </c:pt>
                <c:pt idx="609">
                  <c:v>44729</c:v>
                </c:pt>
                <c:pt idx="610">
                  <c:v>44732</c:v>
                </c:pt>
                <c:pt idx="611">
                  <c:v>44733</c:v>
                </c:pt>
                <c:pt idx="612">
                  <c:v>44734</c:v>
                </c:pt>
                <c:pt idx="613">
                  <c:v>44735</c:v>
                </c:pt>
                <c:pt idx="614">
                  <c:v>44736</c:v>
                </c:pt>
                <c:pt idx="615">
                  <c:v>44739</c:v>
                </c:pt>
                <c:pt idx="616">
                  <c:v>44740</c:v>
                </c:pt>
                <c:pt idx="617">
                  <c:v>44741</c:v>
                </c:pt>
              </c:numCache>
            </c:numRef>
          </c:cat>
          <c:val>
            <c:numRef>
              <c:f>TomTom!$AD$75:$AD$965</c:f>
              <c:numCache>
                <c:formatCode>0.00</c:formatCode>
                <c:ptCount val="891"/>
                <c:pt idx="2">
                  <c:v>86.665393679838843</c:v>
                </c:pt>
                <c:pt idx="3">
                  <c:v>85.639363727774935</c:v>
                </c:pt>
                <c:pt idx="4">
                  <c:v>88.769574547318214</c:v>
                </c:pt>
                <c:pt idx="5">
                  <c:v>87.396379779318252</c:v>
                </c:pt>
                <c:pt idx="6">
                  <c:v>85.826153177675252</c:v>
                </c:pt>
                <c:pt idx="7">
                  <c:v>82.472108298962851</c:v>
                </c:pt>
                <c:pt idx="8">
                  <c:v>78.582588413059881</c:v>
                </c:pt>
                <c:pt idx="9">
                  <c:v>71.395190005155882</c:v>
                </c:pt>
                <c:pt idx="10">
                  <c:v>62.504356125478807</c:v>
                </c:pt>
                <c:pt idx="11">
                  <c:v>52.51548408568874</c:v>
                </c:pt>
                <c:pt idx="12">
                  <c:v>44.535023353346325</c:v>
                </c:pt>
                <c:pt idx="13">
                  <c:v>36.662498986987003</c:v>
                </c:pt>
                <c:pt idx="14">
                  <c:v>30.655511705040634</c:v>
                </c:pt>
                <c:pt idx="15">
                  <c:v>27.824822167188394</c:v>
                </c:pt>
                <c:pt idx="16">
                  <c:v>25.824393103716652</c:v>
                </c:pt>
                <c:pt idx="17">
                  <c:v>23.807991892562711</c:v>
                </c:pt>
                <c:pt idx="18">
                  <c:v>22.194286761524133</c:v>
                </c:pt>
                <c:pt idx="19">
                  <c:v>20.603815909495715</c:v>
                </c:pt>
                <c:pt idx="20">
                  <c:v>20.015672831955886</c:v>
                </c:pt>
                <c:pt idx="21">
                  <c:v>19.779629268999077</c:v>
                </c:pt>
                <c:pt idx="22">
                  <c:v>19.385561033495247</c:v>
                </c:pt>
                <c:pt idx="23">
                  <c:v>19.358034562511772</c:v>
                </c:pt>
                <c:pt idx="24">
                  <c:v>19.409520608407057</c:v>
                </c:pt>
                <c:pt idx="25">
                  <c:v>19.173072088299428</c:v>
                </c:pt>
                <c:pt idx="26">
                  <c:v>19.380440744220884</c:v>
                </c:pt>
                <c:pt idx="27">
                  <c:v>19.496557688575123</c:v>
                </c:pt>
                <c:pt idx="28">
                  <c:v>19.652248612559816</c:v>
                </c:pt>
                <c:pt idx="29">
                  <c:v>18.946313316475688</c:v>
                </c:pt>
                <c:pt idx="30">
                  <c:v>18.746751371860451</c:v>
                </c:pt>
                <c:pt idx="31">
                  <c:v>18.635817628139101</c:v>
                </c:pt>
                <c:pt idx="32">
                  <c:v>19.13064351228525</c:v>
                </c:pt>
                <c:pt idx="33">
                  <c:v>19.195212645824206</c:v>
                </c:pt>
                <c:pt idx="34">
                  <c:v>20.168867682072154</c:v>
                </c:pt>
                <c:pt idx="35">
                  <c:v>20.850602993770011</c:v>
                </c:pt>
                <c:pt idx="36">
                  <c:v>21.184152533674432</c:v>
                </c:pt>
                <c:pt idx="37">
                  <c:v>21.046489232569893</c:v>
                </c:pt>
                <c:pt idx="38">
                  <c:v>21.344806670756093</c:v>
                </c:pt>
                <c:pt idx="39">
                  <c:v>21.610444134339314</c:v>
                </c:pt>
                <c:pt idx="40">
                  <c:v>21.673796042323531</c:v>
                </c:pt>
                <c:pt idx="41">
                  <c:v>22.036218788098175</c:v>
                </c:pt>
                <c:pt idx="42">
                  <c:v>22.739454398744648</c:v>
                </c:pt>
                <c:pt idx="43">
                  <c:v>23.154209896992089</c:v>
                </c:pt>
                <c:pt idx="44">
                  <c:v>24.510068529697811</c:v>
                </c:pt>
                <c:pt idx="45">
                  <c:v>24.812610638132025</c:v>
                </c:pt>
                <c:pt idx="46">
                  <c:v>24.999661298848814</c:v>
                </c:pt>
                <c:pt idx="47">
                  <c:v>24.919313630572255</c:v>
                </c:pt>
                <c:pt idx="48">
                  <c:v>25.056061298337852</c:v>
                </c:pt>
                <c:pt idx="49">
                  <c:v>24.623453859115791</c:v>
                </c:pt>
                <c:pt idx="50">
                  <c:v>24.800055293991914</c:v>
                </c:pt>
                <c:pt idx="51">
                  <c:v>24.762346807263281</c:v>
                </c:pt>
                <c:pt idx="52">
                  <c:v>25.127884776821173</c:v>
                </c:pt>
                <c:pt idx="53">
                  <c:v>25.387363374855841</c:v>
                </c:pt>
                <c:pt idx="54">
                  <c:v>26.944343803531432</c:v>
                </c:pt>
                <c:pt idx="55">
                  <c:v>27.037720627318965</c:v>
                </c:pt>
                <c:pt idx="56">
                  <c:v>27.003913537677079</c:v>
                </c:pt>
                <c:pt idx="57">
                  <c:v>26.691865915650915</c:v>
                </c:pt>
                <c:pt idx="58">
                  <c:v>26.38892653010247</c:v>
                </c:pt>
                <c:pt idx="59">
                  <c:v>25.024956041005176</c:v>
                </c:pt>
                <c:pt idx="60">
                  <c:v>25.657673336554716</c:v>
                </c:pt>
                <c:pt idx="61">
                  <c:v>26.330199807752098</c:v>
                </c:pt>
                <c:pt idx="62">
                  <c:v>26.990547890249285</c:v>
                </c:pt>
                <c:pt idx="63">
                  <c:v>27.641879804955863</c:v>
                </c:pt>
                <c:pt idx="64">
                  <c:v>28.401847198321658</c:v>
                </c:pt>
                <c:pt idx="65">
                  <c:v>29.80010603553977</c:v>
                </c:pt>
                <c:pt idx="66">
                  <c:v>30.877531440697382</c:v>
                </c:pt>
                <c:pt idx="67">
                  <c:v>31.350713124870254</c:v>
                </c:pt>
                <c:pt idx="68">
                  <c:v>32.382152415040402</c:v>
                </c:pt>
                <c:pt idx="69">
                  <c:v>33.698299546777662</c:v>
                </c:pt>
                <c:pt idx="70">
                  <c:v>33.791663809101671</c:v>
                </c:pt>
                <c:pt idx="71">
                  <c:v>33.85571719400626</c:v>
                </c:pt>
                <c:pt idx="72">
                  <c:v>33.318985799280696</c:v>
                </c:pt>
                <c:pt idx="73">
                  <c:v>33.318985799280689</c:v>
                </c:pt>
                <c:pt idx="74">
                  <c:v>33.714701441112894</c:v>
                </c:pt>
                <c:pt idx="75">
                  <c:v>34.249372110614175</c:v>
                </c:pt>
                <c:pt idx="76">
                  <c:v>34.916092000853226</c:v>
                </c:pt>
                <c:pt idx="77">
                  <c:v>35.825883707110947</c:v>
                </c:pt>
                <c:pt idx="78">
                  <c:v>36.648376963836199</c:v>
                </c:pt>
                <c:pt idx="79">
                  <c:v>37.533748509834545</c:v>
                </c:pt>
                <c:pt idx="80">
                  <c:v>37.923801478317181</c:v>
                </c:pt>
                <c:pt idx="81">
                  <c:v>38.323031096106796</c:v>
                </c:pt>
                <c:pt idx="82">
                  <c:v>37.433483519017877</c:v>
                </c:pt>
                <c:pt idx="83">
                  <c:v>37.789774185635871</c:v>
                </c:pt>
                <c:pt idx="84">
                  <c:v>37.07403476202132</c:v>
                </c:pt>
                <c:pt idx="85">
                  <c:v>36.829511163316582</c:v>
                </c:pt>
                <c:pt idx="86">
                  <c:v>37.414813220742325</c:v>
                </c:pt>
                <c:pt idx="87">
                  <c:v>33.21506638240141</c:v>
                </c:pt>
                <c:pt idx="88">
                  <c:v>33.400566635826792</c:v>
                </c:pt>
                <c:pt idx="89">
                  <c:v>31.279907549981253</c:v>
                </c:pt>
                <c:pt idx="90">
                  <c:v>31.310886835745873</c:v>
                </c:pt>
                <c:pt idx="91">
                  <c:v>30.065886489087113</c:v>
                </c:pt>
                <c:pt idx="92">
                  <c:v>35.588519593189474</c:v>
                </c:pt>
                <c:pt idx="93">
                  <c:v>34.889509316980828</c:v>
                </c:pt>
                <c:pt idx="94">
                  <c:v>36.942541614784851</c:v>
                </c:pt>
                <c:pt idx="95">
                  <c:v>36.671826398134478</c:v>
                </c:pt>
                <c:pt idx="96">
                  <c:v>37.032478577753992</c:v>
                </c:pt>
                <c:pt idx="97">
                  <c:v>37.084614297731015</c:v>
                </c:pt>
                <c:pt idx="98">
                  <c:v>37.1858691548275</c:v>
                </c:pt>
                <c:pt idx="99">
                  <c:v>37.280617503906697</c:v>
                </c:pt>
                <c:pt idx="100">
                  <c:v>36.941244900941022</c:v>
                </c:pt>
                <c:pt idx="101">
                  <c:v>36.824947134601452</c:v>
                </c:pt>
                <c:pt idx="102">
                  <c:v>36.851562163434778</c:v>
                </c:pt>
                <c:pt idx="103">
                  <c:v>36.55087765784215</c:v>
                </c:pt>
                <c:pt idx="104">
                  <c:v>36.305673031957269</c:v>
                </c:pt>
                <c:pt idx="105">
                  <c:v>36.152074735579937</c:v>
                </c:pt>
                <c:pt idx="106">
                  <c:v>36.256611763333638</c:v>
                </c:pt>
                <c:pt idx="107">
                  <c:v>36.090814406537632</c:v>
                </c:pt>
                <c:pt idx="108">
                  <c:v>36.444369406589857</c:v>
                </c:pt>
                <c:pt idx="109">
                  <c:v>37.023232958285291</c:v>
                </c:pt>
                <c:pt idx="110">
                  <c:v>38.243498281252755</c:v>
                </c:pt>
                <c:pt idx="111">
                  <c:v>38.651800739750968</c:v>
                </c:pt>
                <c:pt idx="112">
                  <c:v>39.128731253371782</c:v>
                </c:pt>
                <c:pt idx="113">
                  <c:v>40.003381484925569</c:v>
                </c:pt>
                <c:pt idx="114">
                  <c:v>40.770844710618086</c:v>
                </c:pt>
                <c:pt idx="115">
                  <c:v>41.279396604039007</c:v>
                </c:pt>
                <c:pt idx="116">
                  <c:v>41.632599455754345</c:v>
                </c:pt>
                <c:pt idx="117">
                  <c:v>41.483554532560177</c:v>
                </c:pt>
                <c:pt idx="118">
                  <c:v>41.019341898173309</c:v>
                </c:pt>
                <c:pt idx="119">
                  <c:v>41.29426246797518</c:v>
                </c:pt>
                <c:pt idx="120">
                  <c:v>40.642844913962151</c:v>
                </c:pt>
                <c:pt idx="121">
                  <c:v>40.506950334179074</c:v>
                </c:pt>
                <c:pt idx="122">
                  <c:v>40.445515378367872</c:v>
                </c:pt>
                <c:pt idx="123">
                  <c:v>40.879034654045782</c:v>
                </c:pt>
                <c:pt idx="124">
                  <c:v>40.514882793975644</c:v>
                </c:pt>
                <c:pt idx="125">
                  <c:v>40.42337776885504</c:v>
                </c:pt>
                <c:pt idx="126">
                  <c:v>40.727508890547178</c:v>
                </c:pt>
                <c:pt idx="127">
                  <c:v>41.036298467965743</c:v>
                </c:pt>
                <c:pt idx="128">
                  <c:v>41.225044969376107</c:v>
                </c:pt>
                <c:pt idx="129">
                  <c:v>42.180604765337193</c:v>
                </c:pt>
                <c:pt idx="130">
                  <c:v>43.193632204642292</c:v>
                </c:pt>
                <c:pt idx="131">
                  <c:v>43.692030653439431</c:v>
                </c:pt>
                <c:pt idx="132">
                  <c:v>43.923606672823283</c:v>
                </c:pt>
                <c:pt idx="133">
                  <c:v>44.730451722199604</c:v>
                </c:pt>
                <c:pt idx="134">
                  <c:v>45.032599332529117</c:v>
                </c:pt>
                <c:pt idx="135">
                  <c:v>43.575181306975331</c:v>
                </c:pt>
                <c:pt idx="136">
                  <c:v>43.398736301914802</c:v>
                </c:pt>
                <c:pt idx="137">
                  <c:v>43.999301189712362</c:v>
                </c:pt>
                <c:pt idx="138">
                  <c:v>44.173345332540869</c:v>
                </c:pt>
                <c:pt idx="139">
                  <c:v>43.464217312981546</c:v>
                </c:pt>
                <c:pt idx="140">
                  <c:v>44.959706919567701</c:v>
                </c:pt>
                <c:pt idx="141">
                  <c:v>44.985523086356196</c:v>
                </c:pt>
                <c:pt idx="142">
                  <c:v>44.857080501551579</c:v>
                </c:pt>
                <c:pt idx="143">
                  <c:v>44.452772896822026</c:v>
                </c:pt>
                <c:pt idx="144">
                  <c:v>45.64323453198714</c:v>
                </c:pt>
                <c:pt idx="145">
                  <c:v>45.809954097909248</c:v>
                </c:pt>
                <c:pt idx="146">
                  <c:v>45.997351442648622</c:v>
                </c:pt>
                <c:pt idx="147">
                  <c:v>45.956749364414435</c:v>
                </c:pt>
                <c:pt idx="148">
                  <c:v>45.933544594941495</c:v>
                </c:pt>
                <c:pt idx="149">
                  <c:v>45.654804579227729</c:v>
                </c:pt>
                <c:pt idx="150">
                  <c:v>45.228740195813124</c:v>
                </c:pt>
                <c:pt idx="151">
                  <c:v>46.181716410824762</c:v>
                </c:pt>
                <c:pt idx="152">
                  <c:v>46.790094788924208</c:v>
                </c:pt>
                <c:pt idx="153">
                  <c:v>47.13702789312773</c:v>
                </c:pt>
                <c:pt idx="154">
                  <c:v>46.695703700800387</c:v>
                </c:pt>
                <c:pt idx="155">
                  <c:v>46.689339125933373</c:v>
                </c:pt>
                <c:pt idx="156">
                  <c:v>45.766039698980428</c:v>
                </c:pt>
                <c:pt idx="157">
                  <c:v>45.103890948822041</c:v>
                </c:pt>
                <c:pt idx="158">
                  <c:v>44.767710578998468</c:v>
                </c:pt>
                <c:pt idx="159">
                  <c:v>45.344086352653981</c:v>
                </c:pt>
                <c:pt idx="160">
                  <c:v>43.74235252526173</c:v>
                </c:pt>
                <c:pt idx="161">
                  <c:v>44.393657421250616</c:v>
                </c:pt>
                <c:pt idx="162">
                  <c:v>45.484617020722695</c:v>
                </c:pt>
                <c:pt idx="163">
                  <c:v>46.400776749150928</c:v>
                </c:pt>
                <c:pt idx="164">
                  <c:v>46.356085412566586</c:v>
                </c:pt>
                <c:pt idx="165">
                  <c:v>49.345748810238902</c:v>
                </c:pt>
                <c:pt idx="166">
                  <c:v>49.247970786849272</c:v>
                </c:pt>
                <c:pt idx="167">
                  <c:v>48.785179816918941</c:v>
                </c:pt>
                <c:pt idx="168">
                  <c:v>48.648376345923253</c:v>
                </c:pt>
                <c:pt idx="169">
                  <c:v>49.200948589018623</c:v>
                </c:pt>
                <c:pt idx="170">
                  <c:v>48.8600915778161</c:v>
                </c:pt>
                <c:pt idx="171">
                  <c:v>49.915462886999308</c:v>
                </c:pt>
                <c:pt idx="172">
                  <c:v>49.868365182714058</c:v>
                </c:pt>
                <c:pt idx="173">
                  <c:v>50.44278404097907</c:v>
                </c:pt>
                <c:pt idx="174">
                  <c:v>51.348606321463592</c:v>
                </c:pt>
                <c:pt idx="175">
                  <c:v>52.37666614020543</c:v>
                </c:pt>
                <c:pt idx="176">
                  <c:v>52.357023788993295</c:v>
                </c:pt>
                <c:pt idx="177">
                  <c:v>52.537493245087468</c:v>
                </c:pt>
                <c:pt idx="178">
                  <c:v>52.152436461629328</c:v>
                </c:pt>
                <c:pt idx="179">
                  <c:v>51.443032860036716</c:v>
                </c:pt>
                <c:pt idx="180">
                  <c:v>50.704868728408499</c:v>
                </c:pt>
                <c:pt idx="181">
                  <c:v>50.691110770606514</c:v>
                </c:pt>
                <c:pt idx="182">
                  <c:v>50.125909055108046</c:v>
                </c:pt>
                <c:pt idx="183">
                  <c:v>50.334909031390829</c:v>
                </c:pt>
                <c:pt idx="184">
                  <c:v>50.029672013989213</c:v>
                </c:pt>
                <c:pt idx="185">
                  <c:v>50.022952491009328</c:v>
                </c:pt>
                <c:pt idx="186">
                  <c:v>49.057476163351268</c:v>
                </c:pt>
                <c:pt idx="187">
                  <c:v>49.970318125436094</c:v>
                </c:pt>
                <c:pt idx="188">
                  <c:v>49.829206112533306</c:v>
                </c:pt>
                <c:pt idx="189">
                  <c:v>50.26699728622846</c:v>
                </c:pt>
                <c:pt idx="190">
                  <c:v>50.373447887221303</c:v>
                </c:pt>
                <c:pt idx="191">
                  <c:v>51.718230126545294</c:v>
                </c:pt>
                <c:pt idx="192">
                  <c:v>53.243356546201426</c:v>
                </c:pt>
                <c:pt idx="193">
                  <c:v>48.124396714247837</c:v>
                </c:pt>
                <c:pt idx="194">
                  <c:v>43.348685766397018</c:v>
                </c:pt>
                <c:pt idx="195">
                  <c:v>43.328922675944249</c:v>
                </c:pt>
                <c:pt idx="196">
                  <c:v>42.812221927982804</c:v>
                </c:pt>
                <c:pt idx="197">
                  <c:v>40.928394712256654</c:v>
                </c:pt>
                <c:pt idx="198">
                  <c:v>45.440444900472222</c:v>
                </c:pt>
                <c:pt idx="199">
                  <c:v>49.856429530107704</c:v>
                </c:pt>
                <c:pt idx="200">
                  <c:v>49.116823163884</c:v>
                </c:pt>
                <c:pt idx="201">
                  <c:v>48.298935018142529</c:v>
                </c:pt>
                <c:pt idx="202">
                  <c:v>49.241874922330226</c:v>
                </c:pt>
                <c:pt idx="203">
                  <c:v>49.462640987726026</c:v>
                </c:pt>
                <c:pt idx="204">
                  <c:v>49.5922225055063</c:v>
                </c:pt>
                <c:pt idx="205">
                  <c:v>49.745871719914916</c:v>
                </c:pt>
                <c:pt idx="206">
                  <c:v>50.570566936241242</c:v>
                </c:pt>
                <c:pt idx="207">
                  <c:v>51.44596148387204</c:v>
                </c:pt>
                <c:pt idx="208">
                  <c:v>51.363141192986532</c:v>
                </c:pt>
                <c:pt idx="209">
                  <c:v>51.118318313089269</c:v>
                </c:pt>
                <c:pt idx="210">
                  <c:v>53.309061038741199</c:v>
                </c:pt>
                <c:pt idx="211">
                  <c:v>54.090530129200467</c:v>
                </c:pt>
                <c:pt idx="212">
                  <c:v>55.123688403302069</c:v>
                </c:pt>
                <c:pt idx="213">
                  <c:v>52.7949681390986</c:v>
                </c:pt>
                <c:pt idx="214">
                  <c:v>44.166332039841123</c:v>
                </c:pt>
                <c:pt idx="215">
                  <c:v>39.885791877510734</c:v>
                </c:pt>
                <c:pt idx="216">
                  <c:v>38.109024257516239</c:v>
                </c:pt>
                <c:pt idx="217">
                  <c:v>34.261012300911716</c:v>
                </c:pt>
                <c:pt idx="218">
                  <c:v>33.393175419723676</c:v>
                </c:pt>
                <c:pt idx="219">
                  <c:v>34.528129591865522</c:v>
                </c:pt>
                <c:pt idx="220">
                  <c:v>34.746711349474289</c:v>
                </c:pt>
                <c:pt idx="221">
                  <c:v>33.496330485652251</c:v>
                </c:pt>
                <c:pt idx="222">
                  <c:v>33.101875445860387</c:v>
                </c:pt>
                <c:pt idx="223">
                  <c:v>34.040477233733462</c:v>
                </c:pt>
                <c:pt idx="224">
                  <c:v>38.621912486596543</c:v>
                </c:pt>
                <c:pt idx="225">
                  <c:v>38.502690841146986</c:v>
                </c:pt>
                <c:pt idx="226">
                  <c:v>38.753140129963739</c:v>
                </c:pt>
                <c:pt idx="227">
                  <c:v>38.590758043296447</c:v>
                </c:pt>
                <c:pt idx="228">
                  <c:v>39.289040356744721</c:v>
                </c:pt>
                <c:pt idx="229">
                  <c:v>40.555832350458516</c:v>
                </c:pt>
                <c:pt idx="230">
                  <c:v>40.74004160860833</c:v>
                </c:pt>
                <c:pt idx="231">
                  <c:v>40.095935583460644</c:v>
                </c:pt>
                <c:pt idx="232">
                  <c:v>39.784062569010679</c:v>
                </c:pt>
                <c:pt idx="233">
                  <c:v>40.49245905491405</c:v>
                </c:pt>
                <c:pt idx="234">
                  <c:v>39.439456228471371</c:v>
                </c:pt>
                <c:pt idx="235">
                  <c:v>39.908084386426047</c:v>
                </c:pt>
                <c:pt idx="236">
                  <c:v>41.521609260599973</c:v>
                </c:pt>
                <c:pt idx="237">
                  <c:v>42.644520032729204</c:v>
                </c:pt>
                <c:pt idx="238">
                  <c:v>42.321854971938606</c:v>
                </c:pt>
                <c:pt idx="239">
                  <c:v>43.783645320312495</c:v>
                </c:pt>
                <c:pt idx="240">
                  <c:v>45.518731853430843</c:v>
                </c:pt>
                <c:pt idx="241">
                  <c:v>46.07229355536996</c:v>
                </c:pt>
                <c:pt idx="242">
                  <c:v>47.287946040475319</c:v>
                </c:pt>
                <c:pt idx="243">
                  <c:v>49.477042185625365</c:v>
                </c:pt>
                <c:pt idx="244">
                  <c:v>50.695792623656125</c:v>
                </c:pt>
                <c:pt idx="245">
                  <c:v>51.634924168715784</c:v>
                </c:pt>
                <c:pt idx="246">
                  <c:v>51.47675054359479</c:v>
                </c:pt>
                <c:pt idx="247">
                  <c:v>51.519055916216885</c:v>
                </c:pt>
                <c:pt idx="248">
                  <c:v>52.075769629132537</c:v>
                </c:pt>
                <c:pt idx="249">
                  <c:v>52.073727426766894</c:v>
                </c:pt>
                <c:pt idx="250">
                  <c:v>53.167184936742295</c:v>
                </c:pt>
                <c:pt idx="251">
                  <c:v>56.359191537096116</c:v>
                </c:pt>
                <c:pt idx="252">
                  <c:v>58.373433452122882</c:v>
                </c:pt>
                <c:pt idx="253">
                  <c:v>58.906823507524244</c:v>
                </c:pt>
                <c:pt idx="254">
                  <c:v>58.952043357653864</c:v>
                </c:pt>
                <c:pt idx="255">
                  <c:v>59.785357430690567</c:v>
                </c:pt>
                <c:pt idx="256">
                  <c:v>58.594829345847664</c:v>
                </c:pt>
                <c:pt idx="257">
                  <c:v>58.0963513339698</c:v>
                </c:pt>
                <c:pt idx="258">
                  <c:v>58.083221197061832</c:v>
                </c:pt>
                <c:pt idx="259">
                  <c:v>60.294499416741701</c:v>
                </c:pt>
                <c:pt idx="260">
                  <c:v>58.574829452488373</c:v>
                </c:pt>
                <c:pt idx="261">
                  <c:v>57.890186234051114</c:v>
                </c:pt>
                <c:pt idx="262">
                  <c:v>57.937305311998557</c:v>
                </c:pt>
                <c:pt idx="263">
                  <c:v>57.963316569144183</c:v>
                </c:pt>
                <c:pt idx="264">
                  <c:v>57.5751083500666</c:v>
                </c:pt>
                <c:pt idx="265">
                  <c:v>58.300498038507385</c:v>
                </c:pt>
                <c:pt idx="266">
                  <c:v>58.841974143214294</c:v>
                </c:pt>
                <c:pt idx="267">
                  <c:v>58.611491778482353</c:v>
                </c:pt>
                <c:pt idx="268">
                  <c:v>58.914748159313433</c:v>
                </c:pt>
                <c:pt idx="269">
                  <c:v>59.819311832082953</c:v>
                </c:pt>
                <c:pt idx="270">
                  <c:v>59.902162737464892</c:v>
                </c:pt>
                <c:pt idx="271">
                  <c:v>59.587884807789578</c:v>
                </c:pt>
                <c:pt idx="272">
                  <c:v>60.169622658840616</c:v>
                </c:pt>
                <c:pt idx="273">
                  <c:v>60.185114602904846</c:v>
                </c:pt>
                <c:pt idx="274">
                  <c:v>59.96479875975492</c:v>
                </c:pt>
                <c:pt idx="275">
                  <c:v>61.242088730863244</c:v>
                </c:pt>
                <c:pt idx="276">
                  <c:v>62.144105403406435</c:v>
                </c:pt>
                <c:pt idx="277">
                  <c:v>62.229980496842231</c:v>
                </c:pt>
                <c:pt idx="278">
                  <c:v>62.137526703210732</c:v>
                </c:pt>
                <c:pt idx="279">
                  <c:v>62.717150169323077</c:v>
                </c:pt>
                <c:pt idx="280">
                  <c:v>62.061009513886724</c:v>
                </c:pt>
                <c:pt idx="281">
                  <c:v>62.832508706794258</c:v>
                </c:pt>
                <c:pt idx="282">
                  <c:v>64.097804581960958</c:v>
                </c:pt>
                <c:pt idx="283">
                  <c:v>64.749218570315662</c:v>
                </c:pt>
                <c:pt idx="284">
                  <c:v>61.936095938569828</c:v>
                </c:pt>
                <c:pt idx="285">
                  <c:v>60.950017830030241</c:v>
                </c:pt>
                <c:pt idx="286">
                  <c:v>60.157177971040866</c:v>
                </c:pt>
                <c:pt idx="287">
                  <c:v>59.144267451267673</c:v>
                </c:pt>
                <c:pt idx="288">
                  <c:v>58.523475046346348</c:v>
                </c:pt>
                <c:pt idx="289">
                  <c:v>60.822382456566991</c:v>
                </c:pt>
                <c:pt idx="290">
                  <c:v>61.844469562179235</c:v>
                </c:pt>
                <c:pt idx="291">
                  <c:v>61.887560650833755</c:v>
                </c:pt>
                <c:pt idx="292">
                  <c:v>61.888233337326234</c:v>
                </c:pt>
                <c:pt idx="293">
                  <c:v>62.601637146433902</c:v>
                </c:pt>
                <c:pt idx="294">
                  <c:v>62.801073004838017</c:v>
                </c:pt>
                <c:pt idx="295">
                  <c:v>62.94558526335495</c:v>
                </c:pt>
                <c:pt idx="296">
                  <c:v>63.162561706256859</c:v>
                </c:pt>
                <c:pt idx="297">
                  <c:v>62.531090397604373</c:v>
                </c:pt>
                <c:pt idx="298">
                  <c:v>61.559003618984548</c:v>
                </c:pt>
                <c:pt idx="299">
                  <c:v>61.727896779447654</c:v>
                </c:pt>
                <c:pt idx="300">
                  <c:v>62.018265823535899</c:v>
                </c:pt>
                <c:pt idx="301">
                  <c:v>61.87155550727848</c:v>
                </c:pt>
                <c:pt idx="302">
                  <c:v>62.760800673111113</c:v>
                </c:pt>
                <c:pt idx="303">
                  <c:v>63.383923464404084</c:v>
                </c:pt>
                <c:pt idx="304">
                  <c:v>63.433503234143799</c:v>
                </c:pt>
                <c:pt idx="305">
                  <c:v>63.733851581562554</c:v>
                </c:pt>
                <c:pt idx="306">
                  <c:v>64.26287502320281</c:v>
                </c:pt>
                <c:pt idx="307">
                  <c:v>64.199073366592003</c:v>
                </c:pt>
                <c:pt idx="308">
                  <c:v>65.172552846904935</c:v>
                </c:pt>
                <c:pt idx="309">
                  <c:v>66.811608530744451</c:v>
                </c:pt>
                <c:pt idx="310">
                  <c:v>66.823795201621095</c:v>
                </c:pt>
                <c:pt idx="311">
                  <c:v>66.687416454190583</c:v>
                </c:pt>
                <c:pt idx="312">
                  <c:v>66.427718725664974</c:v>
                </c:pt>
                <c:pt idx="313">
                  <c:v>65.926887082775323</c:v>
                </c:pt>
                <c:pt idx="314">
                  <c:v>64.949952436665242</c:v>
                </c:pt>
                <c:pt idx="315">
                  <c:v>65.39263120935702</c:v>
                </c:pt>
                <c:pt idx="316">
                  <c:v>65.624328825740946</c:v>
                </c:pt>
                <c:pt idx="317">
                  <c:v>65.879479737662081</c:v>
                </c:pt>
                <c:pt idx="318">
                  <c:v>66.35008065016595</c:v>
                </c:pt>
                <c:pt idx="319">
                  <c:v>66.672045731572737</c:v>
                </c:pt>
                <c:pt idx="320">
                  <c:v>64.764538694502122</c:v>
                </c:pt>
                <c:pt idx="321">
                  <c:v>65.490161356998073</c:v>
                </c:pt>
                <c:pt idx="322">
                  <c:v>66.565514740444016</c:v>
                </c:pt>
                <c:pt idx="323">
                  <c:v>67.756557959951948</c:v>
                </c:pt>
                <c:pt idx="324">
                  <c:v>67.95165356927248</c:v>
                </c:pt>
                <c:pt idx="325">
                  <c:v>65.394250879545439</c:v>
                </c:pt>
                <c:pt idx="326">
                  <c:v>65.553807873330101</c:v>
                </c:pt>
                <c:pt idx="327">
                  <c:v>65.412323681468735</c:v>
                </c:pt>
                <c:pt idx="328">
                  <c:v>64.725109955646971</c:v>
                </c:pt>
                <c:pt idx="329">
                  <c:v>64.984164038688931</c:v>
                </c:pt>
                <c:pt idx="330">
                  <c:v>68.003778502554738</c:v>
                </c:pt>
                <c:pt idx="331">
                  <c:v>67.151051102002754</c:v>
                </c:pt>
                <c:pt idx="332">
                  <c:v>66.670161714696619</c:v>
                </c:pt>
                <c:pt idx="333">
                  <c:v>66.410845299049896</c:v>
                </c:pt>
                <c:pt idx="334">
                  <c:v>66.133125248283463</c:v>
                </c:pt>
                <c:pt idx="335">
                  <c:v>66.488787043342242</c:v>
                </c:pt>
                <c:pt idx="336">
                  <c:v>66.647230009642684</c:v>
                </c:pt>
                <c:pt idx="337">
                  <c:v>67.08446706936283</c:v>
                </c:pt>
                <c:pt idx="338">
                  <c:v>67.299855012121114</c:v>
                </c:pt>
                <c:pt idx="339">
                  <c:v>67.090316060747384</c:v>
                </c:pt>
                <c:pt idx="340">
                  <c:v>67.420372723420911</c:v>
                </c:pt>
                <c:pt idx="341">
                  <c:v>66.570261428038407</c:v>
                </c:pt>
                <c:pt idx="342">
                  <c:v>65.595861694906461</c:v>
                </c:pt>
                <c:pt idx="343">
                  <c:v>63.462693457459181</c:v>
                </c:pt>
                <c:pt idx="344">
                  <c:v>61.167402467632826</c:v>
                </c:pt>
                <c:pt idx="345">
                  <c:v>59.723050239857898</c:v>
                </c:pt>
                <c:pt idx="346">
                  <c:v>59.025921972943976</c:v>
                </c:pt>
                <c:pt idx="347">
                  <c:v>59.351974071756239</c:v>
                </c:pt>
                <c:pt idx="348">
                  <c:v>58.912801962676795</c:v>
                </c:pt>
                <c:pt idx="349">
                  <c:v>57.423796494210912</c:v>
                </c:pt>
                <c:pt idx="350">
                  <c:v>54.202721211545132</c:v>
                </c:pt>
                <c:pt idx="351">
                  <c:v>53.768064141751395</c:v>
                </c:pt>
                <c:pt idx="352">
                  <c:v>52.199696023536418</c:v>
                </c:pt>
                <c:pt idx="353">
                  <c:v>53.227313780420992</c:v>
                </c:pt>
                <c:pt idx="354">
                  <c:v>55.029243874112773</c:v>
                </c:pt>
                <c:pt idx="355">
                  <c:v>58.262050535723098</c:v>
                </c:pt>
                <c:pt idx="356">
                  <c:v>58.977074248612972</c:v>
                </c:pt>
                <c:pt idx="357">
                  <c:v>60.410820987925135</c:v>
                </c:pt>
                <c:pt idx="358">
                  <c:v>60.476449199919308</c:v>
                </c:pt>
                <c:pt idx="359">
                  <c:v>59.730123974344679</c:v>
                </c:pt>
                <c:pt idx="360">
                  <c:v>59.306580862231023</c:v>
                </c:pt>
                <c:pt idx="361">
                  <c:v>59.086018160867432</c:v>
                </c:pt>
                <c:pt idx="362">
                  <c:v>58.122409760215326</c:v>
                </c:pt>
                <c:pt idx="363">
                  <c:v>57.332005712718434</c:v>
                </c:pt>
                <c:pt idx="364">
                  <c:v>57.387578876497649</c:v>
                </c:pt>
                <c:pt idx="365">
                  <c:v>56.949858734490398</c:v>
                </c:pt>
                <c:pt idx="366">
                  <c:v>56.792345537458914</c:v>
                </c:pt>
                <c:pt idx="367">
                  <c:v>56.593767390632138</c:v>
                </c:pt>
                <c:pt idx="368">
                  <c:v>56.505808793651639</c:v>
                </c:pt>
                <c:pt idx="369">
                  <c:v>56.193591688170855</c:v>
                </c:pt>
                <c:pt idx="370">
                  <c:v>55.817540336853028</c:v>
                </c:pt>
                <c:pt idx="371">
                  <c:v>56.072115964910282</c:v>
                </c:pt>
                <c:pt idx="372">
                  <c:v>56.085394848758085</c:v>
                </c:pt>
                <c:pt idx="373">
                  <c:v>56.137710257636328</c:v>
                </c:pt>
                <c:pt idx="374">
                  <c:v>56.360986198821443</c:v>
                </c:pt>
                <c:pt idx="375">
                  <c:v>57.30528638399155</c:v>
                </c:pt>
                <c:pt idx="376">
                  <c:v>57.928205295405839</c:v>
                </c:pt>
                <c:pt idx="377">
                  <c:v>58.695187227927001</c:v>
                </c:pt>
                <c:pt idx="378">
                  <c:v>58.982286128067152</c:v>
                </c:pt>
                <c:pt idx="379">
                  <c:v>59.606179750910727</c:v>
                </c:pt>
                <c:pt idx="380">
                  <c:v>60.861966016250747</c:v>
                </c:pt>
                <c:pt idx="381">
                  <c:v>61.298197884370282</c:v>
                </c:pt>
                <c:pt idx="382">
                  <c:v>61.010873510961424</c:v>
                </c:pt>
                <c:pt idx="383">
                  <c:v>62.086648111803228</c:v>
                </c:pt>
                <c:pt idx="384">
                  <c:v>62.928166567112655</c:v>
                </c:pt>
                <c:pt idx="385">
                  <c:v>63.043780202118782</c:v>
                </c:pt>
                <c:pt idx="386">
                  <c:v>63.239059010091623</c:v>
                </c:pt>
                <c:pt idx="387">
                  <c:v>63.784507563192903</c:v>
                </c:pt>
                <c:pt idx="388">
                  <c:v>63.938783556535782</c:v>
                </c:pt>
                <c:pt idx="389">
                  <c:v>64.4993341038697</c:v>
                </c:pt>
                <c:pt idx="390">
                  <c:v>65.524943626058331</c:v>
                </c:pt>
                <c:pt idx="391">
                  <c:v>66.016425390753142</c:v>
                </c:pt>
                <c:pt idx="392">
                  <c:v>67.144861613165347</c:v>
                </c:pt>
                <c:pt idx="393">
                  <c:v>68.860124442133468</c:v>
                </c:pt>
                <c:pt idx="394">
                  <c:v>71.248151814427729</c:v>
                </c:pt>
                <c:pt idx="395">
                  <c:v>64.176581849488301</c:v>
                </c:pt>
                <c:pt idx="396">
                  <c:v>65.584199236967095</c:v>
                </c:pt>
                <c:pt idx="397">
                  <c:v>65.687344615849412</c:v>
                </c:pt>
                <c:pt idx="398">
                  <c:v>65.386427687744188</c:v>
                </c:pt>
                <c:pt idx="399">
                  <c:v>65.215371849815298</c:v>
                </c:pt>
                <c:pt idx="400">
                  <c:v>74.00488978797452</c:v>
                </c:pt>
                <c:pt idx="401">
                  <c:v>73.681126617593236</c:v>
                </c:pt>
                <c:pt idx="402">
                  <c:v>75.290023820093666</c:v>
                </c:pt>
                <c:pt idx="403">
                  <c:v>74.876721170544442</c:v>
                </c:pt>
                <c:pt idx="404">
                  <c:v>75.258482075880323</c:v>
                </c:pt>
                <c:pt idx="405">
                  <c:v>75.229392832399142</c:v>
                </c:pt>
                <c:pt idx="406">
                  <c:v>75.89159533772299</c:v>
                </c:pt>
                <c:pt idx="407">
                  <c:v>74.728044552550699</c:v>
                </c:pt>
                <c:pt idx="408">
                  <c:v>75.540727648121191</c:v>
                </c:pt>
                <c:pt idx="409">
                  <c:v>75.233371647715018</c:v>
                </c:pt>
                <c:pt idx="410">
                  <c:v>75.699375522544329</c:v>
                </c:pt>
                <c:pt idx="411">
                  <c:v>74.917476726264084</c:v>
                </c:pt>
                <c:pt idx="412">
                  <c:v>75.614823484310492</c:v>
                </c:pt>
                <c:pt idx="413">
                  <c:v>75.668844632202052</c:v>
                </c:pt>
                <c:pt idx="414">
                  <c:v>76.283989443230411</c:v>
                </c:pt>
                <c:pt idx="415">
                  <c:v>75.783119214105128</c:v>
                </c:pt>
                <c:pt idx="416">
                  <c:v>76.471609847367887</c:v>
                </c:pt>
                <c:pt idx="417">
                  <c:v>76.059333857227188</c:v>
                </c:pt>
                <c:pt idx="418">
                  <c:v>76.445964001619899</c:v>
                </c:pt>
                <c:pt idx="419">
                  <c:v>76.257688684312143</c:v>
                </c:pt>
                <c:pt idx="420">
                  <c:v>73.06690279420215</c:v>
                </c:pt>
                <c:pt idx="421">
                  <c:v>73.645404583424494</c:v>
                </c:pt>
                <c:pt idx="422">
                  <c:v>74.092948359506011</c:v>
                </c:pt>
                <c:pt idx="423">
                  <c:v>74.040181301193456</c:v>
                </c:pt>
                <c:pt idx="424">
                  <c:v>74.154533323682685</c:v>
                </c:pt>
                <c:pt idx="425">
                  <c:v>77.635159151823643</c:v>
                </c:pt>
                <c:pt idx="426">
                  <c:v>77.178694824398946</c:v>
                </c:pt>
                <c:pt idx="427">
                  <c:v>77.695612974469412</c:v>
                </c:pt>
                <c:pt idx="428">
                  <c:v>77.863514440054388</c:v>
                </c:pt>
                <c:pt idx="429">
                  <c:v>77.091426845671236</c:v>
                </c:pt>
                <c:pt idx="430">
                  <c:v>77.906697969077499</c:v>
                </c:pt>
                <c:pt idx="431">
                  <c:v>78.587044522150265</c:v>
                </c:pt>
                <c:pt idx="432">
                  <c:v>79.448968578012938</c:v>
                </c:pt>
                <c:pt idx="433">
                  <c:v>81.422520968851956</c:v>
                </c:pt>
                <c:pt idx="434">
                  <c:v>82.817494830002246</c:v>
                </c:pt>
                <c:pt idx="435">
                  <c:v>81.936381406080216</c:v>
                </c:pt>
                <c:pt idx="436">
                  <c:v>81.428826462024219</c:v>
                </c:pt>
                <c:pt idx="437">
                  <c:v>81.321534498745592</c:v>
                </c:pt>
                <c:pt idx="438">
                  <c:v>78.750061035247768</c:v>
                </c:pt>
                <c:pt idx="439">
                  <c:v>77.628699710883112</c:v>
                </c:pt>
                <c:pt idx="440">
                  <c:v>79.60388909507671</c:v>
                </c:pt>
                <c:pt idx="441">
                  <c:v>82.311802086331042</c:v>
                </c:pt>
                <c:pt idx="442">
                  <c:v>84.694603556007422</c:v>
                </c:pt>
                <c:pt idx="443">
                  <c:v>84.529598831136141</c:v>
                </c:pt>
                <c:pt idx="444">
                  <c:v>84.967366812031017</c:v>
                </c:pt>
                <c:pt idx="445">
                  <c:v>84.486121274999022</c:v>
                </c:pt>
                <c:pt idx="446">
                  <c:v>84.875593749088267</c:v>
                </c:pt>
                <c:pt idx="447">
                  <c:v>84.333885921636124</c:v>
                </c:pt>
                <c:pt idx="448">
                  <c:v>88.005663103033299</c:v>
                </c:pt>
                <c:pt idx="449">
                  <c:v>89.989538281929541</c:v>
                </c:pt>
                <c:pt idx="450">
                  <c:v>90.748597116771606</c:v>
                </c:pt>
                <c:pt idx="451">
                  <c:v>90.749326232412429</c:v>
                </c:pt>
                <c:pt idx="452">
                  <c:v>87.747574180462749</c:v>
                </c:pt>
                <c:pt idx="453">
                  <c:v>77.563282182595771</c:v>
                </c:pt>
                <c:pt idx="454">
                  <c:v>68.938761707536131</c:v>
                </c:pt>
                <c:pt idx="455">
                  <c:v>68.851670023346486</c:v>
                </c:pt>
                <c:pt idx="456">
                  <c:v>68.082050833267175</c:v>
                </c:pt>
                <c:pt idx="457">
                  <c:v>67.552461795447755</c:v>
                </c:pt>
                <c:pt idx="458">
                  <c:v>76.89930338260865</c:v>
                </c:pt>
                <c:pt idx="459">
                  <c:v>84.331918730086301</c:v>
                </c:pt>
                <c:pt idx="460">
                  <c:v>83.716784368660228</c:v>
                </c:pt>
                <c:pt idx="461">
                  <c:v>83.434769016852755</c:v>
                </c:pt>
                <c:pt idx="462">
                  <c:v>86.730869036636065</c:v>
                </c:pt>
                <c:pt idx="463">
                  <c:v>86.352153814139427</c:v>
                </c:pt>
                <c:pt idx="464">
                  <c:v>87.837651865052806</c:v>
                </c:pt>
                <c:pt idx="465">
                  <c:v>89.044848532700229</c:v>
                </c:pt>
                <c:pt idx="466">
                  <c:v>89.70499571136213</c:v>
                </c:pt>
                <c:pt idx="467">
                  <c:v>89.931253039810628</c:v>
                </c:pt>
                <c:pt idx="468">
                  <c:v>90.875975751462832</c:v>
                </c:pt>
                <c:pt idx="469">
                  <c:v>89.173551472317442</c:v>
                </c:pt>
                <c:pt idx="470">
                  <c:v>87.691937047429931</c:v>
                </c:pt>
                <c:pt idx="471">
                  <c:v>84.963007643399834</c:v>
                </c:pt>
                <c:pt idx="472">
                  <c:v>81.374216024281083</c:v>
                </c:pt>
                <c:pt idx="473">
                  <c:v>75.943235925943583</c:v>
                </c:pt>
                <c:pt idx="474">
                  <c:v>65.860854953106312</c:v>
                </c:pt>
                <c:pt idx="475">
                  <c:v>58.03926027576955</c:v>
                </c:pt>
                <c:pt idx="476">
                  <c:v>52.34035001465115</c:v>
                </c:pt>
                <c:pt idx="477">
                  <c:v>46.812799955619738</c:v>
                </c:pt>
                <c:pt idx="478">
                  <c:v>43.569089198839649</c:v>
                </c:pt>
                <c:pt idx="479">
                  <c:v>42.826045592074721</c:v>
                </c:pt>
                <c:pt idx="480">
                  <c:v>45.695114072295162</c:v>
                </c:pt>
                <c:pt idx="481">
                  <c:v>47.373725453874982</c:v>
                </c:pt>
                <c:pt idx="482">
                  <c:v>48.631091226427159</c:v>
                </c:pt>
                <c:pt idx="483">
                  <c:v>49.255393741553746</c:v>
                </c:pt>
                <c:pt idx="484">
                  <c:v>52.757246465694529</c:v>
                </c:pt>
                <c:pt idx="485">
                  <c:v>52.101575313831333</c:v>
                </c:pt>
                <c:pt idx="486">
                  <c:v>51.473675650775192</c:v>
                </c:pt>
                <c:pt idx="487">
                  <c:v>51.944350209750347</c:v>
                </c:pt>
                <c:pt idx="488">
                  <c:v>52.810681723824288</c:v>
                </c:pt>
                <c:pt idx="489">
                  <c:v>54.60705907485935</c:v>
                </c:pt>
                <c:pt idx="490">
                  <c:v>56.09963650666036</c:v>
                </c:pt>
                <c:pt idx="491">
                  <c:v>58.106055298226046</c:v>
                </c:pt>
                <c:pt idx="492">
                  <c:v>59.831399663205346</c:v>
                </c:pt>
                <c:pt idx="493">
                  <c:v>60.470471421898353</c:v>
                </c:pt>
                <c:pt idx="494">
                  <c:v>61.098194478617344</c:v>
                </c:pt>
                <c:pt idx="495">
                  <c:v>64.48645286335389</c:v>
                </c:pt>
                <c:pt idx="496">
                  <c:v>64.446437715949244</c:v>
                </c:pt>
                <c:pt idx="497">
                  <c:v>64.257281945288995</c:v>
                </c:pt>
                <c:pt idx="498">
                  <c:v>65.700462674616887</c:v>
                </c:pt>
                <c:pt idx="499">
                  <c:v>68.614242230593064</c:v>
                </c:pt>
                <c:pt idx="500">
                  <c:v>66.638955749464628</c:v>
                </c:pt>
                <c:pt idx="501">
                  <c:v>68.19526118138289</c:v>
                </c:pt>
                <c:pt idx="502">
                  <c:v>71.365783679091493</c:v>
                </c:pt>
                <c:pt idx="503">
                  <c:v>73.023054405658243</c:v>
                </c:pt>
                <c:pt idx="504">
                  <c:v>73.278943116647355</c:v>
                </c:pt>
                <c:pt idx="505">
                  <c:v>73.124527163281599</c:v>
                </c:pt>
                <c:pt idx="506">
                  <c:v>73.33374283890403</c:v>
                </c:pt>
                <c:pt idx="507">
                  <c:v>72.178458984062928</c:v>
                </c:pt>
                <c:pt idx="508">
                  <c:v>71.649385494936737</c:v>
                </c:pt>
                <c:pt idx="509">
                  <c:v>71.897971764595738</c:v>
                </c:pt>
                <c:pt idx="510">
                  <c:v>73.759164725004013</c:v>
                </c:pt>
                <c:pt idx="511">
                  <c:v>73.598618697865277</c:v>
                </c:pt>
                <c:pt idx="512">
                  <c:v>73.940542788490646</c:v>
                </c:pt>
                <c:pt idx="513">
                  <c:v>76.085114134669169</c:v>
                </c:pt>
                <c:pt idx="514">
                  <c:v>76.27421905816513</c:v>
                </c:pt>
                <c:pt idx="515">
                  <c:v>72.237815070549516</c:v>
                </c:pt>
                <c:pt idx="516">
                  <c:v>72.919657273897613</c:v>
                </c:pt>
                <c:pt idx="517">
                  <c:v>72.479213236679669</c:v>
                </c:pt>
                <c:pt idx="518">
                  <c:v>71.995594741431617</c:v>
                </c:pt>
                <c:pt idx="519">
                  <c:v>73.046885521628525</c:v>
                </c:pt>
                <c:pt idx="520">
                  <c:v>77.43274298531415</c:v>
                </c:pt>
                <c:pt idx="521">
                  <c:v>78.983513903772149</c:v>
                </c:pt>
                <c:pt idx="522">
                  <c:v>80.124725618837857</c:v>
                </c:pt>
                <c:pt idx="523">
                  <c:v>79.350267532633865</c:v>
                </c:pt>
                <c:pt idx="524">
                  <c:v>77.760329328835809</c:v>
                </c:pt>
                <c:pt idx="525">
                  <c:v>77.145309668447524</c:v>
                </c:pt>
                <c:pt idx="526">
                  <c:v>76.306410774255966</c:v>
                </c:pt>
                <c:pt idx="527">
                  <c:v>75.488848654384967</c:v>
                </c:pt>
                <c:pt idx="528">
                  <c:v>75.253469088339358</c:v>
                </c:pt>
                <c:pt idx="529">
                  <c:v>74.667223754198261</c:v>
                </c:pt>
                <c:pt idx="530">
                  <c:v>73.683937593808253</c:v>
                </c:pt>
                <c:pt idx="531">
                  <c:v>73.128858675417447</c:v>
                </c:pt>
                <c:pt idx="532">
                  <c:v>73.091840969188922</c:v>
                </c:pt>
                <c:pt idx="533">
                  <c:v>73.71296144628829</c:v>
                </c:pt>
                <c:pt idx="534">
                  <c:v>72.336161009697662</c:v>
                </c:pt>
                <c:pt idx="535">
                  <c:v>71.89831255528037</c:v>
                </c:pt>
                <c:pt idx="536">
                  <c:v>70.545546818642421</c:v>
                </c:pt>
                <c:pt idx="566">
                  <c:v>72.579655433873029</c:v>
                </c:pt>
                <c:pt idx="567">
                  <c:v>73.515158238476701</c:v>
                </c:pt>
                <c:pt idx="568">
                  <c:v>73.714029534413086</c:v>
                </c:pt>
                <c:pt idx="569">
                  <c:v>75.317422371479509</c:v>
                </c:pt>
                <c:pt idx="570">
                  <c:v>77.610618299756837</c:v>
                </c:pt>
                <c:pt idx="571">
                  <c:v>77.689973956151192</c:v>
                </c:pt>
                <c:pt idx="572">
                  <c:v>78.304382904131259</c:v>
                </c:pt>
                <c:pt idx="573">
                  <c:v>78.617909486637586</c:v>
                </c:pt>
                <c:pt idx="574">
                  <c:v>79.447995786000121</c:v>
                </c:pt>
                <c:pt idx="575">
                  <c:v>78.513149690652355</c:v>
                </c:pt>
                <c:pt idx="576">
                  <c:v>78.838059158375856</c:v>
                </c:pt>
                <c:pt idx="577">
                  <c:v>78.097096047372276</c:v>
                </c:pt>
                <c:pt idx="578">
                  <c:v>78.395228561094513</c:v>
                </c:pt>
                <c:pt idx="579">
                  <c:v>77.98391174981289</c:v>
                </c:pt>
                <c:pt idx="580">
                  <c:v>76.978652334471263</c:v>
                </c:pt>
                <c:pt idx="581">
                  <c:v>77.671180402504206</c:v>
                </c:pt>
                <c:pt idx="582">
                  <c:v>78.294149937604587</c:v>
                </c:pt>
                <c:pt idx="583">
                  <c:v>78.680846735766039</c:v>
                </c:pt>
                <c:pt idx="584">
                  <c:v>78.149839120603545</c:v>
                </c:pt>
                <c:pt idx="585">
                  <c:v>79.576899597736812</c:v>
                </c:pt>
                <c:pt idx="586">
                  <c:v>78.999817331858452</c:v>
                </c:pt>
                <c:pt idx="587">
                  <c:v>79.113420062132718</c:v>
                </c:pt>
                <c:pt idx="588">
                  <c:v>78.21420739740563</c:v>
                </c:pt>
                <c:pt idx="589">
                  <c:v>78.698961200420769</c:v>
                </c:pt>
                <c:pt idx="590">
                  <c:v>76.917419254073053</c:v>
                </c:pt>
                <c:pt idx="591">
                  <c:v>76.150433746955997</c:v>
                </c:pt>
                <c:pt idx="592">
                  <c:v>75.744371574132515</c:v>
                </c:pt>
                <c:pt idx="593">
                  <c:v>75.636542096843357</c:v>
                </c:pt>
                <c:pt idx="594">
                  <c:v>74.301876274022803</c:v>
                </c:pt>
                <c:pt idx="595">
                  <c:v>69.404269719872033</c:v>
                </c:pt>
                <c:pt idx="596">
                  <c:v>69.295209285959885</c:v>
                </c:pt>
                <c:pt idx="597">
                  <c:v>69.423406935123083</c:v>
                </c:pt>
                <c:pt idx="598">
                  <c:v>69.444521645971832</c:v>
                </c:pt>
                <c:pt idx="599">
                  <c:v>70.223678262772594</c:v>
                </c:pt>
                <c:pt idx="600">
                  <c:v>76.461080003516216</c:v>
                </c:pt>
                <c:pt idx="601">
                  <c:v>77.360421318412818</c:v>
                </c:pt>
                <c:pt idx="602">
                  <c:v>76.630144109849326</c:v>
                </c:pt>
                <c:pt idx="603">
                  <c:v>76.783085787261115</c:v>
                </c:pt>
                <c:pt idx="604">
                  <c:v>76.492054866900631</c:v>
                </c:pt>
                <c:pt idx="605">
                  <c:v>76.054584177992282</c:v>
                </c:pt>
                <c:pt idx="606">
                  <c:v>74.743336925597873</c:v>
                </c:pt>
                <c:pt idx="607">
                  <c:v>75.345521131626882</c:v>
                </c:pt>
                <c:pt idx="608">
                  <c:v>75.247473726395555</c:v>
                </c:pt>
                <c:pt idx="609">
                  <c:v>75.103507567858358</c:v>
                </c:pt>
                <c:pt idx="610">
                  <c:v>73.342679451967541</c:v>
                </c:pt>
                <c:pt idx="611">
                  <c:v>73.434263105587576</c:v>
                </c:pt>
                <c:pt idx="612">
                  <c:v>72.264471820367262</c:v>
                </c:pt>
                <c:pt idx="613">
                  <c:v>71.508611371605824</c:v>
                </c:pt>
                <c:pt idx="614">
                  <c:v>69.436841106620903</c:v>
                </c:pt>
                <c:pt idx="615">
                  <c:v>70.348471881213669</c:v>
                </c:pt>
                <c:pt idx="616">
                  <c:v>69.929677294026078</c:v>
                </c:pt>
                <c:pt idx="617">
                  <c:v>70.036294900144014</c:v>
                </c:pt>
              </c:numCache>
            </c:numRef>
          </c:val>
          <c:smooth val="0"/>
          <c:extLst>
            <c:ext xmlns:c16="http://schemas.microsoft.com/office/drawing/2014/chart" uri="{C3380CC4-5D6E-409C-BE32-E72D297353CC}">
              <c16:uniqueId val="{00000003-A79B-4A3E-B8A5-EBA6FD088EEE}"/>
            </c:ext>
          </c:extLst>
        </c:ser>
        <c:dLbls>
          <c:showLegendKey val="0"/>
          <c:showVal val="0"/>
          <c:showCatName val="0"/>
          <c:showSerName val="0"/>
          <c:showPercent val="0"/>
          <c:showBubbleSize val="0"/>
        </c:dLbls>
        <c:smooth val="0"/>
        <c:axId val="757766352"/>
        <c:axId val="1226357488"/>
        <c:extLst/>
      </c:lineChart>
      <c:dateAx>
        <c:axId val="757766352"/>
        <c:scaling>
          <c:orientation val="minMax"/>
          <c:min val="44197"/>
        </c:scaling>
        <c:delete val="0"/>
        <c:axPos val="b"/>
        <c:numFmt formatCode="mmm\-yy" sourceLinked="0"/>
        <c:majorTickMark val="out"/>
        <c:minorTickMark val="none"/>
        <c:tickLblPos val="nextTo"/>
        <c:spPr>
          <a:noFill/>
          <a:ln w="3175" cap="flat" cmpd="sng" algn="ctr">
            <a:solidFill>
              <a:srgbClr val="B3B3B3"/>
            </a:solidFill>
            <a:prstDash val="solid"/>
            <a:round/>
            <a:headEnd type="none" w="med" len="med"/>
            <a:tailEnd type="none" w="med" len="med"/>
          </a:ln>
          <a:effectLst/>
        </c:spPr>
        <c:txPr>
          <a:bodyPr rot="-60000000" spcFirstLastPara="1" vertOverflow="ellipsis" vert="horz" wrap="square" anchor="ctr" anchorCtr="1"/>
          <a:lstStyle/>
          <a:p>
            <a:pPr>
              <a:defRPr sz="10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1226357488"/>
        <c:crosses val="autoZero"/>
        <c:auto val="1"/>
        <c:lblOffset val="100"/>
        <c:baseTimeUnit val="days"/>
        <c:majorUnit val="3"/>
        <c:majorTimeUnit val="months"/>
      </c:dateAx>
      <c:valAx>
        <c:axId val="1226357488"/>
        <c:scaling>
          <c:orientation val="minMax"/>
          <c:max val="140"/>
          <c:min val="20"/>
        </c:scaling>
        <c:delete val="0"/>
        <c:axPos val="l"/>
        <c:numFmt formatCode="0" sourceLinked="0"/>
        <c:majorTickMark val="none"/>
        <c:minorTickMark val="none"/>
        <c:tickLblPos val="nextTo"/>
        <c:spPr>
          <a:noFill/>
          <a:ln w="3175" cap="flat" cmpd="sng" algn="ctr">
            <a:noFill/>
            <a:prstDash val="solid"/>
            <a:round/>
            <a:headEnd type="none" w="med" len="med"/>
            <a:tailEnd type="none" w="med" len="med"/>
          </a:ln>
          <a:effectLst/>
          <a:extLst>
            <a:ext uri="{91240B29-F687-4F45-9708-019B960494DF}">
              <a14:hiddenLine xmlns:a14="http://schemas.microsoft.com/office/drawing/2010/main" w="3175" cap="flat" cmpd="sng" algn="ctr">
                <a:solidFill>
                  <a:srgbClr val="B3B3B3"/>
                </a:solidFill>
                <a:prstDash val="solid"/>
                <a:round/>
                <a:headEnd type="none" w="med" len="med"/>
                <a:tailEnd type="none" w="med" len="med"/>
              </a14:hiddenLine>
            </a:ext>
          </a:extLst>
        </c:spPr>
        <c:txPr>
          <a:bodyPr rot="-60000000" spcFirstLastPara="1" vertOverflow="ellipsis" vert="horz" wrap="square" anchor="ctr" anchorCtr="1"/>
          <a:lstStyle/>
          <a:p>
            <a:pPr>
              <a:defRPr sz="10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crossAx val="757766352"/>
        <c:crosses val="autoZero"/>
        <c:crossBetween val="between"/>
      </c:valAx>
      <c:spPr>
        <a:solidFill>
          <a:srgbClr val="FFFFFF">
            <a:lumMod val="100000"/>
            <a:alpha val="0"/>
          </a:srgbClr>
        </a:solidFill>
        <a:ln>
          <a:noFill/>
        </a:ln>
        <a:effectLst/>
      </c:spPr>
    </c:plotArea>
    <c:legend>
      <c:legendPos val="r"/>
      <c:layout>
        <c:manualLayout>
          <c:xMode val="edge"/>
          <c:yMode val="edge"/>
          <c:x val="0.76590509666080853"/>
          <c:y val="0.65736288694790668"/>
          <c:w val="0.22003514938488578"/>
          <c:h val="0.24480550968575349"/>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000000"/>
              </a:solidFill>
              <a:latin typeface="Arial" panose="020B0604020202020204" pitchFamily="34" charset="0"/>
              <a:ea typeface="+mn-ea"/>
              <a:cs typeface="Arial" panose="020B0604020202020204" pitchFamily="34" charset="0"/>
            </a:defRPr>
          </a:pPr>
          <a:endParaRPr lang="zh-C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FFFF">
        <a:lumMod val="100000"/>
        <a:alpha val="0"/>
      </a:srgbClr>
    </a:solidFill>
    <a:ln w="25400" cap="flat" cmpd="sng" algn="ctr">
      <a:noFill/>
      <a:round/>
    </a:ln>
    <a:effectLst/>
  </c:spPr>
  <c:txPr>
    <a:bodyPr/>
    <a:lstStyle/>
    <a:p>
      <a:pPr>
        <a:defRPr sz="1000">
          <a:solidFill>
            <a:srgbClr val="000000"/>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3" Type="http://schemas.openxmlformats.org/officeDocument/2006/relationships/chart" Target="../charts/chart15.xml"/><Relationship Id="rId18" Type="http://schemas.openxmlformats.org/officeDocument/2006/relationships/chart" Target="../charts/chart20.xml"/><Relationship Id="rId26" Type="http://schemas.openxmlformats.org/officeDocument/2006/relationships/chart" Target="../charts/chart28.xml"/><Relationship Id="rId39" Type="http://schemas.openxmlformats.org/officeDocument/2006/relationships/chart" Target="../charts/chart41.xml"/><Relationship Id="rId21" Type="http://schemas.openxmlformats.org/officeDocument/2006/relationships/chart" Target="../charts/chart23.xml"/><Relationship Id="rId34" Type="http://schemas.openxmlformats.org/officeDocument/2006/relationships/chart" Target="../charts/chart36.xml"/><Relationship Id="rId42" Type="http://schemas.openxmlformats.org/officeDocument/2006/relationships/chart" Target="../charts/chart44.xml"/><Relationship Id="rId47" Type="http://schemas.openxmlformats.org/officeDocument/2006/relationships/chart" Target="../charts/chart49.xml"/><Relationship Id="rId50" Type="http://schemas.openxmlformats.org/officeDocument/2006/relationships/chart" Target="../charts/chart52.xml"/><Relationship Id="rId55" Type="http://schemas.openxmlformats.org/officeDocument/2006/relationships/chart" Target="../charts/chart57.xml"/><Relationship Id="rId7" Type="http://schemas.openxmlformats.org/officeDocument/2006/relationships/chart" Target="../charts/chart9.xml"/><Relationship Id="rId2" Type="http://schemas.openxmlformats.org/officeDocument/2006/relationships/chart" Target="../charts/chart4.xml"/><Relationship Id="rId16" Type="http://schemas.openxmlformats.org/officeDocument/2006/relationships/chart" Target="../charts/chart18.xml"/><Relationship Id="rId29" Type="http://schemas.openxmlformats.org/officeDocument/2006/relationships/chart" Target="../charts/chart31.xml"/><Relationship Id="rId11" Type="http://schemas.openxmlformats.org/officeDocument/2006/relationships/chart" Target="../charts/chart13.xml"/><Relationship Id="rId24" Type="http://schemas.openxmlformats.org/officeDocument/2006/relationships/chart" Target="../charts/chart26.xml"/><Relationship Id="rId32" Type="http://schemas.openxmlformats.org/officeDocument/2006/relationships/chart" Target="../charts/chart34.xml"/><Relationship Id="rId37" Type="http://schemas.openxmlformats.org/officeDocument/2006/relationships/chart" Target="../charts/chart39.xml"/><Relationship Id="rId40" Type="http://schemas.openxmlformats.org/officeDocument/2006/relationships/chart" Target="../charts/chart42.xml"/><Relationship Id="rId45" Type="http://schemas.openxmlformats.org/officeDocument/2006/relationships/chart" Target="../charts/chart47.xml"/><Relationship Id="rId53" Type="http://schemas.openxmlformats.org/officeDocument/2006/relationships/chart" Target="../charts/chart55.xml"/><Relationship Id="rId58" Type="http://schemas.openxmlformats.org/officeDocument/2006/relationships/chart" Target="../charts/chart60.xml"/><Relationship Id="rId5" Type="http://schemas.openxmlformats.org/officeDocument/2006/relationships/chart" Target="../charts/chart7.xml"/><Relationship Id="rId19" Type="http://schemas.openxmlformats.org/officeDocument/2006/relationships/chart" Target="../charts/chart21.xml"/><Relationship Id="rId4" Type="http://schemas.openxmlformats.org/officeDocument/2006/relationships/chart" Target="../charts/chart6.xml"/><Relationship Id="rId9" Type="http://schemas.openxmlformats.org/officeDocument/2006/relationships/chart" Target="../charts/chart11.xml"/><Relationship Id="rId14" Type="http://schemas.openxmlformats.org/officeDocument/2006/relationships/chart" Target="../charts/chart16.xml"/><Relationship Id="rId22" Type="http://schemas.openxmlformats.org/officeDocument/2006/relationships/chart" Target="../charts/chart24.xml"/><Relationship Id="rId27" Type="http://schemas.openxmlformats.org/officeDocument/2006/relationships/chart" Target="../charts/chart29.xml"/><Relationship Id="rId30" Type="http://schemas.openxmlformats.org/officeDocument/2006/relationships/chart" Target="../charts/chart32.xml"/><Relationship Id="rId35" Type="http://schemas.openxmlformats.org/officeDocument/2006/relationships/chart" Target="../charts/chart37.xml"/><Relationship Id="rId43" Type="http://schemas.openxmlformats.org/officeDocument/2006/relationships/chart" Target="../charts/chart45.xml"/><Relationship Id="rId48" Type="http://schemas.openxmlformats.org/officeDocument/2006/relationships/chart" Target="../charts/chart50.xml"/><Relationship Id="rId56" Type="http://schemas.openxmlformats.org/officeDocument/2006/relationships/chart" Target="../charts/chart58.xml"/><Relationship Id="rId8" Type="http://schemas.openxmlformats.org/officeDocument/2006/relationships/chart" Target="../charts/chart10.xml"/><Relationship Id="rId51" Type="http://schemas.openxmlformats.org/officeDocument/2006/relationships/chart" Target="../charts/chart53.xml"/><Relationship Id="rId3" Type="http://schemas.openxmlformats.org/officeDocument/2006/relationships/chart" Target="../charts/chart5.xml"/><Relationship Id="rId12" Type="http://schemas.openxmlformats.org/officeDocument/2006/relationships/chart" Target="../charts/chart14.xml"/><Relationship Id="rId17" Type="http://schemas.openxmlformats.org/officeDocument/2006/relationships/chart" Target="../charts/chart19.xml"/><Relationship Id="rId25" Type="http://schemas.openxmlformats.org/officeDocument/2006/relationships/chart" Target="../charts/chart27.xml"/><Relationship Id="rId33" Type="http://schemas.openxmlformats.org/officeDocument/2006/relationships/chart" Target="../charts/chart35.xml"/><Relationship Id="rId38" Type="http://schemas.openxmlformats.org/officeDocument/2006/relationships/chart" Target="../charts/chart40.xml"/><Relationship Id="rId46" Type="http://schemas.openxmlformats.org/officeDocument/2006/relationships/chart" Target="../charts/chart48.xml"/><Relationship Id="rId59" Type="http://schemas.openxmlformats.org/officeDocument/2006/relationships/chart" Target="../charts/chart61.xml"/><Relationship Id="rId20" Type="http://schemas.openxmlformats.org/officeDocument/2006/relationships/chart" Target="../charts/chart22.xml"/><Relationship Id="rId41" Type="http://schemas.openxmlformats.org/officeDocument/2006/relationships/chart" Target="../charts/chart43.xml"/><Relationship Id="rId54" Type="http://schemas.openxmlformats.org/officeDocument/2006/relationships/chart" Target="../charts/chart56.xml"/><Relationship Id="rId1" Type="http://schemas.openxmlformats.org/officeDocument/2006/relationships/image" Target="../media/image2.png"/><Relationship Id="rId6" Type="http://schemas.openxmlformats.org/officeDocument/2006/relationships/chart" Target="../charts/chart8.xml"/><Relationship Id="rId15" Type="http://schemas.openxmlformats.org/officeDocument/2006/relationships/chart" Target="../charts/chart17.xml"/><Relationship Id="rId23" Type="http://schemas.openxmlformats.org/officeDocument/2006/relationships/chart" Target="../charts/chart25.xml"/><Relationship Id="rId28" Type="http://schemas.openxmlformats.org/officeDocument/2006/relationships/chart" Target="../charts/chart30.xml"/><Relationship Id="rId36" Type="http://schemas.openxmlformats.org/officeDocument/2006/relationships/chart" Target="../charts/chart38.xml"/><Relationship Id="rId49" Type="http://schemas.openxmlformats.org/officeDocument/2006/relationships/chart" Target="../charts/chart51.xml"/><Relationship Id="rId57" Type="http://schemas.openxmlformats.org/officeDocument/2006/relationships/chart" Target="../charts/chart59.xml"/><Relationship Id="rId10" Type="http://schemas.openxmlformats.org/officeDocument/2006/relationships/chart" Target="../charts/chart12.xml"/><Relationship Id="rId31" Type="http://schemas.openxmlformats.org/officeDocument/2006/relationships/chart" Target="../charts/chart33.xml"/><Relationship Id="rId44" Type="http://schemas.openxmlformats.org/officeDocument/2006/relationships/chart" Target="../charts/chart46.xml"/><Relationship Id="rId52" Type="http://schemas.openxmlformats.org/officeDocument/2006/relationships/chart" Target="../charts/chart54.xml"/></Relationships>
</file>

<file path=xl/drawings/_rels/drawing55.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4</xdr:col>
      <xdr:colOff>1463262</xdr:colOff>
      <xdr:row>0</xdr:row>
      <xdr:rowOff>100251</xdr:rowOff>
    </xdr:from>
    <xdr:to>
      <xdr:col>16384</xdr:col>
      <xdr:colOff>27609</xdr:colOff>
      <xdr:row>1</xdr:row>
      <xdr:rowOff>615700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
        <a:srcRect t="87820" r="58643"/>
        <a:stretch/>
      </xdr:blipFill>
      <xdr:spPr>
        <a:xfrm flipV="1">
          <a:off x="2806605" y="100251"/>
          <a:ext cx="3540123" cy="681437"/>
        </a:xfrm>
        <a:prstGeom prst="rect">
          <a:avLst/>
        </a:prstGeom>
      </xdr:spPr>
    </xdr:pic>
    <xdr:clientData/>
  </xdr:twoCellAnchor>
  <xdr:twoCellAnchor editAs="oneCell">
    <xdr:from>
      <xdr:col>1</xdr:col>
      <xdr:colOff>45357</xdr:colOff>
      <xdr:row>1</xdr:row>
      <xdr:rowOff>81641</xdr:rowOff>
    </xdr:from>
    <xdr:to>
      <xdr:col>4</xdr:col>
      <xdr:colOff>1103540</xdr:colOff>
      <xdr:row>1</xdr:row>
      <xdr:rowOff>488674</xdr:rowOff>
    </xdr:to>
    <xdr:pic>
      <xdr:nvPicPr>
        <xdr:cNvPr id="7" name="VBA_LogoBNEF">
          <a:extLst>
            <a:ext uri="{FF2B5EF4-FFF2-40B4-BE49-F238E27FC236}">
              <a16:creationId xmlns:a16="http://schemas.microsoft.com/office/drawing/2014/main" id="{00000000-0008-0000-0000-000007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5" t="29545" b="26981"/>
        <a:stretch/>
      </xdr:blipFill>
      <xdr:spPr>
        <a:xfrm>
          <a:off x="226332" y="243566"/>
          <a:ext cx="2124983" cy="4070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533400</xdr:colOff>
      <xdr:row>2</xdr:row>
      <xdr:rowOff>123825</xdr:rowOff>
    </xdr:from>
    <xdr:to>
      <xdr:col>14</xdr:col>
      <xdr:colOff>142875</xdr:colOff>
      <xdr:row>35</xdr:row>
      <xdr:rowOff>9525</xdr:rowOff>
    </xdr:to>
    <xdr:graphicFrame macro="">
      <xdr:nvGraphicFramePr>
        <xdr:cNvPr id="7" name="图表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238125</xdr:colOff>
      <xdr:row>2</xdr:row>
      <xdr:rowOff>95251</xdr:rowOff>
    </xdr:from>
    <xdr:to>
      <xdr:col>28</xdr:col>
      <xdr:colOff>504826</xdr:colOff>
      <xdr:row>35</xdr:row>
      <xdr:rowOff>9526</xdr:rowOff>
    </xdr:to>
    <xdr:graphicFrame macro="">
      <xdr:nvGraphicFramePr>
        <xdr:cNvPr id="8" name="图表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533400</xdr:colOff>
      <xdr:row>36</xdr:row>
      <xdr:rowOff>9525</xdr:rowOff>
    </xdr:from>
    <xdr:to>
      <xdr:col>14</xdr:col>
      <xdr:colOff>171450</xdr:colOff>
      <xdr:row>67</xdr:row>
      <xdr:rowOff>133350</xdr:rowOff>
    </xdr:to>
    <xdr:graphicFrame macro="">
      <xdr:nvGraphicFramePr>
        <xdr:cNvPr id="12" name="图表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absoluteAnchor>
    <xdr:pos x="0" y="0"/>
    <xdr:ext cx="1952625" cy="400317"/>
    <xdr:pic>
      <xdr:nvPicPr>
        <xdr:cNvPr id="2" name="VBA_LogoBNEF">
          <a:extLst>
            <a:ext uri="{FF2B5EF4-FFF2-40B4-BE49-F238E27FC236}">
              <a16:creationId xmlns:a16="http://schemas.microsoft.com/office/drawing/2014/main" id="{A87CAB37-DA7A-4370-BFF4-DAF0AEBBE596}"/>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285" t="29546" b="28744"/>
        <a:stretch/>
      </xdr:blipFill>
      <xdr:spPr>
        <a:xfrm>
          <a:off x="0" y="0"/>
          <a:ext cx="1952625" cy="400317"/>
        </a:xfrm>
        <a:prstGeom prst="rect">
          <a:avLst/>
        </a:prstGeom>
      </xdr:spPr>
    </xdr:pic>
    <xdr:clientData/>
  </xdr:absoluteAnchor>
  <xdr:absoluteAnchor>
    <xdr:pos x="57134997" y="1372665"/>
    <xdr:ext cx="2004102" cy="3028345"/>
    <xdr:graphicFrame macro="">
      <xdr:nvGraphicFramePr>
        <xdr:cNvPr id="3" name="Chart 2">
          <a:extLst>
            <a:ext uri="{FF2B5EF4-FFF2-40B4-BE49-F238E27FC236}">
              <a16:creationId xmlns:a16="http://schemas.microsoft.com/office/drawing/2014/main" id="{0F3E7E45-CAE0-4D5F-877F-9643CE75D0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absoluteAnchor>
  <xdr:absoluteAnchor>
    <xdr:pos x="45529500" y="1480297"/>
    <xdr:ext cx="9954441" cy="5776739"/>
    <xdr:grpSp>
      <xdr:nvGrpSpPr>
        <xdr:cNvPr id="4" name="Group 3">
          <a:extLst>
            <a:ext uri="{FF2B5EF4-FFF2-40B4-BE49-F238E27FC236}">
              <a16:creationId xmlns:a16="http://schemas.microsoft.com/office/drawing/2014/main" id="{6B23AD10-39A3-41D6-9875-1344F9B313AF}"/>
            </a:ext>
          </a:extLst>
        </xdr:cNvPr>
        <xdr:cNvGrpSpPr/>
      </xdr:nvGrpSpPr>
      <xdr:grpSpPr>
        <a:xfrm>
          <a:off x="45529500" y="1480297"/>
          <a:ext cx="9954441" cy="5776739"/>
          <a:chOff x="0" y="0"/>
          <a:chExt cx="10500938" cy="5961491"/>
        </a:xfrm>
      </xdr:grpSpPr>
      <xdr:graphicFrame macro="">
        <xdr:nvGraphicFramePr>
          <xdr:cNvPr id="5" name="Chart 4">
            <a:extLst>
              <a:ext uri="{FF2B5EF4-FFF2-40B4-BE49-F238E27FC236}">
                <a16:creationId xmlns:a16="http://schemas.microsoft.com/office/drawing/2014/main" id="{6951C8D7-45D5-45DE-9449-E011C074E63B}"/>
              </a:ext>
            </a:extLst>
          </xdr:cNvPr>
          <xdr:cNvGraphicFramePr>
            <a:graphicFrameLocks/>
          </xdr:cNvGraphicFramePr>
        </xdr:nvGraphicFramePr>
        <xdr:xfrm>
          <a:off x="1975031" y="158009"/>
          <a:ext cx="2288504" cy="294062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9F62AD10-3EDF-4CF9-8AE3-079B2DDF4CC6}"/>
              </a:ext>
            </a:extLst>
          </xdr:cNvPr>
          <xdr:cNvGraphicFramePr>
            <a:graphicFrameLocks/>
          </xdr:cNvGraphicFramePr>
        </xdr:nvGraphicFramePr>
        <xdr:xfrm>
          <a:off x="4167469" y="158009"/>
          <a:ext cx="2203514" cy="2940625"/>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 6">
            <a:extLst>
              <a:ext uri="{FF2B5EF4-FFF2-40B4-BE49-F238E27FC236}">
                <a16:creationId xmlns:a16="http://schemas.microsoft.com/office/drawing/2014/main" id="{4F50CE9A-C13B-4165-B9F9-368351CB3967}"/>
              </a:ext>
            </a:extLst>
          </xdr:cNvPr>
          <xdr:cNvGraphicFramePr>
            <a:graphicFrameLocks/>
          </xdr:cNvGraphicFramePr>
        </xdr:nvGraphicFramePr>
        <xdr:xfrm>
          <a:off x="6179406" y="158009"/>
          <a:ext cx="2251740" cy="2940625"/>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8" name="Chart 7">
            <a:extLst>
              <a:ext uri="{FF2B5EF4-FFF2-40B4-BE49-F238E27FC236}">
                <a16:creationId xmlns:a16="http://schemas.microsoft.com/office/drawing/2014/main" id="{614328F2-E7E9-47A6-8017-FB1375EF396E}"/>
              </a:ext>
            </a:extLst>
          </xdr:cNvPr>
          <xdr:cNvGraphicFramePr>
            <a:graphicFrameLocks/>
          </xdr:cNvGraphicFramePr>
        </xdr:nvGraphicFramePr>
        <xdr:xfrm>
          <a:off x="2075510" y="3000960"/>
          <a:ext cx="2288504" cy="2960531"/>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9" name="Chart 8">
            <a:extLst>
              <a:ext uri="{FF2B5EF4-FFF2-40B4-BE49-F238E27FC236}">
                <a16:creationId xmlns:a16="http://schemas.microsoft.com/office/drawing/2014/main" id="{6274E260-ABC9-4EA7-8FF4-02F830533505}"/>
              </a:ext>
            </a:extLst>
          </xdr:cNvPr>
          <xdr:cNvGraphicFramePr>
            <a:graphicFrameLocks/>
          </xdr:cNvGraphicFramePr>
        </xdr:nvGraphicFramePr>
        <xdr:xfrm>
          <a:off x="0" y="3000960"/>
          <a:ext cx="2272802" cy="2960531"/>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0" name="Chart 9">
            <a:extLst>
              <a:ext uri="{FF2B5EF4-FFF2-40B4-BE49-F238E27FC236}">
                <a16:creationId xmlns:a16="http://schemas.microsoft.com/office/drawing/2014/main" id="{A4D5A697-456F-43CA-8E3E-55789D9FE9A1}"/>
              </a:ext>
            </a:extLst>
          </xdr:cNvPr>
          <xdr:cNvGraphicFramePr>
            <a:graphicFrameLocks/>
          </xdr:cNvGraphicFramePr>
        </xdr:nvGraphicFramePr>
        <xdr:xfrm>
          <a:off x="8228707" y="158009"/>
          <a:ext cx="2272231" cy="2940625"/>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1" name="Chart 10">
            <a:extLst>
              <a:ext uri="{FF2B5EF4-FFF2-40B4-BE49-F238E27FC236}">
                <a16:creationId xmlns:a16="http://schemas.microsoft.com/office/drawing/2014/main" id="{DE9D5825-CDF2-48E7-9EF8-61EA8CCC4552}"/>
              </a:ext>
            </a:extLst>
          </xdr:cNvPr>
          <xdr:cNvGraphicFramePr>
            <a:graphicFrameLocks/>
          </xdr:cNvGraphicFramePr>
        </xdr:nvGraphicFramePr>
        <xdr:xfrm>
          <a:off x="4167469" y="3000960"/>
          <a:ext cx="2203514" cy="2960531"/>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12" name="Chart 11">
            <a:extLst>
              <a:ext uri="{FF2B5EF4-FFF2-40B4-BE49-F238E27FC236}">
                <a16:creationId xmlns:a16="http://schemas.microsoft.com/office/drawing/2014/main" id="{7FAB582B-E3C7-4AB5-BBD7-54A0D2784AA4}"/>
              </a:ext>
            </a:extLst>
          </xdr:cNvPr>
          <xdr:cNvGraphicFramePr>
            <a:graphicFrameLocks/>
          </xdr:cNvGraphicFramePr>
        </xdr:nvGraphicFramePr>
        <xdr:xfrm>
          <a:off x="6179406" y="3000960"/>
          <a:ext cx="2251740" cy="2960531"/>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13" name="Chart 12">
            <a:extLst>
              <a:ext uri="{FF2B5EF4-FFF2-40B4-BE49-F238E27FC236}">
                <a16:creationId xmlns:a16="http://schemas.microsoft.com/office/drawing/2014/main" id="{C70B7CC6-83A7-41A2-B9D2-606871F09801}"/>
              </a:ext>
            </a:extLst>
          </xdr:cNvPr>
          <xdr:cNvGraphicFramePr>
            <a:graphicFrameLocks/>
          </xdr:cNvGraphicFramePr>
        </xdr:nvGraphicFramePr>
        <xdr:xfrm>
          <a:off x="8228707" y="3000960"/>
          <a:ext cx="2272231" cy="2960531"/>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14" name="Chart 13">
            <a:extLst>
              <a:ext uri="{FF2B5EF4-FFF2-40B4-BE49-F238E27FC236}">
                <a16:creationId xmlns:a16="http://schemas.microsoft.com/office/drawing/2014/main" id="{45FDCDC5-6228-49D5-B7E1-CF997F3E36AF}"/>
              </a:ext>
            </a:extLst>
          </xdr:cNvPr>
          <xdr:cNvGraphicFramePr>
            <a:graphicFrameLocks/>
          </xdr:cNvGraphicFramePr>
        </xdr:nvGraphicFramePr>
        <xdr:xfrm>
          <a:off x="0" y="158009"/>
          <a:ext cx="2272802" cy="2940625"/>
        </xdr:xfrm>
        <a:graphic>
          <a:graphicData uri="http://schemas.openxmlformats.org/drawingml/2006/chart">
            <c:chart xmlns:c="http://schemas.openxmlformats.org/drawingml/2006/chart" xmlns:r="http://schemas.openxmlformats.org/officeDocument/2006/relationships" r:id="rId12"/>
          </a:graphicData>
        </a:graphic>
      </xdr:graphicFrame>
      <xdr:grpSp>
        <xdr:nvGrpSpPr>
          <xdr:cNvPr id="15" name="Group 14">
            <a:extLst>
              <a:ext uri="{FF2B5EF4-FFF2-40B4-BE49-F238E27FC236}">
                <a16:creationId xmlns:a16="http://schemas.microsoft.com/office/drawing/2014/main" id="{01939C26-1D02-4EE8-A960-1D3746AA514B}"/>
              </a:ext>
            </a:extLst>
          </xdr:cNvPr>
          <xdr:cNvGrpSpPr/>
        </xdr:nvGrpSpPr>
        <xdr:grpSpPr>
          <a:xfrm>
            <a:off x="2672241" y="0"/>
            <a:ext cx="5169690" cy="268942"/>
            <a:chOff x="2672241" y="0"/>
            <a:chExt cx="5169690" cy="268942"/>
          </a:xfrm>
        </xdr:grpSpPr>
        <xdr:sp macro="" textlink="$U$42">
          <xdr:nvSpPr>
            <xdr:cNvPr id="16" name="TextBox 84">
              <a:extLst>
                <a:ext uri="{FF2B5EF4-FFF2-40B4-BE49-F238E27FC236}">
                  <a16:creationId xmlns:a16="http://schemas.microsoft.com/office/drawing/2014/main" id="{A4DCA9F2-A91C-4B5E-B582-823880CADD3C}"/>
                </a:ext>
              </a:extLst>
            </xdr:cNvPr>
            <xdr:cNvSpPr txBox="1"/>
          </xdr:nvSpPr>
          <xdr:spPr>
            <a:xfrm>
              <a:off x="2672241" y="9830"/>
              <a:ext cx="1483192" cy="226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B3A818D9-7780-4C68-87EA-7C6871642F3D}" type="TxLink">
                <a:rPr lang="en-US" sz="1200" b="1" i="0" u="none" strike="noStrike">
                  <a:solidFill>
                    <a:schemeClr val="accent1">
                      <a:lumMod val="60000"/>
                      <a:lumOff val="40000"/>
                    </a:schemeClr>
                  </a:solidFill>
                  <a:latin typeface="Arial"/>
                  <a:cs typeface="Arial"/>
                </a:rPr>
                <a:pPr/>
                <a:t>Jun 16 - Jun 22</a:t>
              </a:fld>
              <a:endParaRPr lang="en-US" sz="1200">
                <a:solidFill>
                  <a:schemeClr val="accent1">
                    <a:lumMod val="60000"/>
                    <a:lumOff val="40000"/>
                  </a:schemeClr>
                </a:solidFill>
              </a:endParaRPr>
            </a:p>
          </xdr:txBody>
        </xdr:sp>
        <xdr:sp macro="" textlink="$V$42">
          <xdr:nvSpPr>
            <xdr:cNvPr id="17" name="TextBox 85">
              <a:extLst>
                <a:ext uri="{FF2B5EF4-FFF2-40B4-BE49-F238E27FC236}">
                  <a16:creationId xmlns:a16="http://schemas.microsoft.com/office/drawing/2014/main" id="{3216674B-D9F2-43B5-8F1A-451A1EAA7CF8}"/>
                </a:ext>
              </a:extLst>
            </xdr:cNvPr>
            <xdr:cNvSpPr txBox="1"/>
          </xdr:nvSpPr>
          <xdr:spPr>
            <a:xfrm>
              <a:off x="4205774" y="1"/>
              <a:ext cx="1492287" cy="2557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3D1C30E0-AE85-4686-93F6-BD16A9FB1450}" type="TxLink">
                <a:rPr lang="en-US" sz="1200" b="1" i="0" u="none" strike="noStrike">
                  <a:solidFill>
                    <a:schemeClr val="accent5">
                      <a:lumMod val="75000"/>
                    </a:schemeClr>
                  </a:solidFill>
                  <a:latin typeface="Arial"/>
                  <a:cs typeface="Arial"/>
                </a:rPr>
                <a:pPr/>
                <a:t>Jun 23 - Jun 29</a:t>
              </a:fld>
              <a:endParaRPr lang="en-US" sz="1200">
                <a:solidFill>
                  <a:schemeClr val="accent5">
                    <a:lumMod val="75000"/>
                  </a:schemeClr>
                </a:solidFill>
              </a:endParaRPr>
            </a:p>
          </xdr:txBody>
        </xdr:sp>
        <xdr:sp macro="" textlink="">
          <xdr:nvSpPr>
            <xdr:cNvPr id="18" name="TextBox 100">
              <a:extLst>
                <a:ext uri="{FF2B5EF4-FFF2-40B4-BE49-F238E27FC236}">
                  <a16:creationId xmlns:a16="http://schemas.microsoft.com/office/drawing/2014/main" id="{8390B2B3-6AF7-4990-8AB4-13777D9D6621}"/>
                </a:ext>
              </a:extLst>
            </xdr:cNvPr>
            <xdr:cNvSpPr txBox="1"/>
          </xdr:nvSpPr>
          <xdr:spPr>
            <a:xfrm>
              <a:off x="5590191" y="0"/>
              <a:ext cx="2251740"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r>
                <a:rPr lang="en-US" sz="1200" b="1" i="0" u="none" strike="noStrike">
                  <a:solidFill>
                    <a:schemeClr val="bg1">
                      <a:lumMod val="65000"/>
                    </a:schemeClr>
                  </a:solidFill>
                  <a:latin typeface="Arial"/>
                  <a:cs typeface="Arial"/>
                </a:rPr>
                <a:t>2019 weekday average</a:t>
              </a:r>
            </a:p>
          </xdr:txBody>
        </xdr:sp>
      </xdr:grpSp>
    </xdr:grpSp>
    <xdr:clientData/>
  </xdr:absoluteAnchor>
  <xdr:absoluteAnchor>
    <xdr:pos x="24531917" y="2165537"/>
    <xdr:ext cx="9873504" cy="4487886"/>
    <xdr:grpSp>
      <xdr:nvGrpSpPr>
        <xdr:cNvPr id="19" name="Group 18">
          <a:extLst>
            <a:ext uri="{FF2B5EF4-FFF2-40B4-BE49-F238E27FC236}">
              <a16:creationId xmlns:a16="http://schemas.microsoft.com/office/drawing/2014/main" id="{024F1107-0CB0-4106-8BF0-9D10318B726F}"/>
            </a:ext>
          </a:extLst>
        </xdr:cNvPr>
        <xdr:cNvGrpSpPr/>
      </xdr:nvGrpSpPr>
      <xdr:grpSpPr>
        <a:xfrm>
          <a:off x="24531917" y="2165537"/>
          <a:ext cx="9873504" cy="4487886"/>
          <a:chOff x="0" y="0"/>
          <a:chExt cx="10887404" cy="4421476"/>
        </a:xfrm>
      </xdr:grpSpPr>
      <xdr:graphicFrame macro="">
        <xdr:nvGraphicFramePr>
          <xdr:cNvPr id="20" name="Chart 19">
            <a:extLst>
              <a:ext uri="{FF2B5EF4-FFF2-40B4-BE49-F238E27FC236}">
                <a16:creationId xmlns:a16="http://schemas.microsoft.com/office/drawing/2014/main" id="{D330FAEA-5CDD-427A-BE31-E80982B360CC}"/>
              </a:ext>
            </a:extLst>
          </xdr:cNvPr>
          <xdr:cNvGraphicFramePr/>
        </xdr:nvGraphicFramePr>
        <xdr:xfrm>
          <a:off x="0" y="0"/>
          <a:ext cx="10781419" cy="2162989"/>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21" name="Chart 20">
            <a:extLst>
              <a:ext uri="{FF2B5EF4-FFF2-40B4-BE49-F238E27FC236}">
                <a16:creationId xmlns:a16="http://schemas.microsoft.com/office/drawing/2014/main" id="{587850D3-8EBB-47AF-B0B1-8FB747689056}"/>
              </a:ext>
            </a:extLst>
          </xdr:cNvPr>
          <xdr:cNvGraphicFramePr/>
        </xdr:nvGraphicFramePr>
        <xdr:xfrm>
          <a:off x="0" y="2143184"/>
          <a:ext cx="10781418" cy="2278292"/>
        </xdr:xfrm>
        <a:graphic>
          <a:graphicData uri="http://schemas.openxmlformats.org/drawingml/2006/chart">
            <c:chart xmlns:c="http://schemas.openxmlformats.org/drawingml/2006/chart" xmlns:r="http://schemas.openxmlformats.org/officeDocument/2006/relationships" r:id="rId14"/>
          </a:graphicData>
        </a:graphic>
      </xdr:graphicFrame>
      <xdr:sp macro="" textlink="$U$42">
        <xdr:nvSpPr>
          <xdr:cNvPr id="22" name="TextBox 136">
            <a:extLst>
              <a:ext uri="{FF2B5EF4-FFF2-40B4-BE49-F238E27FC236}">
                <a16:creationId xmlns:a16="http://schemas.microsoft.com/office/drawing/2014/main" id="{200A28D6-3AE9-4FA3-9795-739B4972177D}"/>
              </a:ext>
            </a:extLst>
          </xdr:cNvPr>
          <xdr:cNvSpPr txBox="1"/>
        </xdr:nvSpPr>
        <xdr:spPr>
          <a:xfrm>
            <a:off x="8197640" y="27099"/>
            <a:ext cx="1608454" cy="290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55A83E53-3095-43A2-976D-AC7FC57D8449}" type="TxLink">
              <a:rPr lang="en-US" sz="1200" b="0" i="0" u="none" strike="noStrike">
                <a:solidFill>
                  <a:schemeClr val="accent3">
                    <a:lumMod val="75000"/>
                  </a:schemeClr>
                </a:solidFill>
                <a:latin typeface="Arial"/>
                <a:cs typeface="Arial"/>
              </a:rPr>
              <a:pPr/>
              <a:t>Jun 16 - Jun 22</a:t>
            </a:fld>
            <a:endParaRPr lang="en-US" sz="1200" b="0">
              <a:solidFill>
                <a:schemeClr val="accent3">
                  <a:lumMod val="75000"/>
                </a:schemeClr>
              </a:solidFill>
            </a:endParaRPr>
          </a:p>
        </xdr:txBody>
      </xdr:sp>
      <xdr:sp macro="" textlink="$V$42">
        <xdr:nvSpPr>
          <xdr:cNvPr id="23" name="TextBox 137">
            <a:extLst>
              <a:ext uri="{FF2B5EF4-FFF2-40B4-BE49-F238E27FC236}">
                <a16:creationId xmlns:a16="http://schemas.microsoft.com/office/drawing/2014/main" id="{83A90E64-3BE2-49F6-AA07-60E4FFE65AF4}"/>
              </a:ext>
            </a:extLst>
          </xdr:cNvPr>
          <xdr:cNvSpPr txBox="1"/>
        </xdr:nvSpPr>
        <xdr:spPr>
          <a:xfrm>
            <a:off x="9457745" y="27099"/>
            <a:ext cx="1349584" cy="256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0B8334C3-0D01-4566-9EE6-FEC529ED235F}" type="TxLink">
              <a:rPr lang="en-US" sz="1200" b="0" i="0" u="none" strike="noStrike">
                <a:solidFill>
                  <a:schemeClr val="bg1">
                    <a:lumMod val="65000"/>
                  </a:schemeClr>
                </a:solidFill>
                <a:latin typeface="Arial"/>
                <a:cs typeface="Arial"/>
              </a:rPr>
              <a:pPr/>
              <a:t>Jun 23 - Jun 29</a:t>
            </a:fld>
            <a:endParaRPr lang="en-US" sz="1200" b="0">
              <a:solidFill>
                <a:schemeClr val="bg1">
                  <a:lumMod val="65000"/>
                </a:schemeClr>
              </a:solidFill>
            </a:endParaRPr>
          </a:p>
        </xdr:txBody>
      </xdr:sp>
      <xdr:sp macro="" textlink="$R$42">
        <xdr:nvSpPr>
          <xdr:cNvPr id="24" name="TextBox 138">
            <a:extLst>
              <a:ext uri="{FF2B5EF4-FFF2-40B4-BE49-F238E27FC236}">
                <a16:creationId xmlns:a16="http://schemas.microsoft.com/office/drawing/2014/main" id="{A3B59522-EFCD-4A01-A606-18EA052F49CF}"/>
              </a:ext>
            </a:extLst>
          </xdr:cNvPr>
          <xdr:cNvSpPr txBox="1"/>
        </xdr:nvSpPr>
        <xdr:spPr>
          <a:xfrm>
            <a:off x="6188507" y="27099"/>
            <a:ext cx="2357140" cy="233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7946CDB2-C8D9-45C1-896F-B2B0FAAA5894}" type="TxLink">
              <a:rPr lang="en-US" sz="1200" b="0" i="0" u="none" strike="noStrike">
                <a:solidFill>
                  <a:schemeClr val="accent3"/>
                </a:solidFill>
                <a:latin typeface="Arial"/>
                <a:cs typeface="Arial"/>
              </a:rPr>
              <a:pPr/>
              <a:t>Average Jun 9 - Jun 15</a:t>
            </a:fld>
            <a:endParaRPr lang="en-US" sz="2800" b="0" i="0" u="none" strike="noStrike">
              <a:solidFill>
                <a:schemeClr val="accent3"/>
              </a:solidFill>
              <a:latin typeface="Arial"/>
              <a:cs typeface="Arial"/>
            </a:endParaRPr>
          </a:p>
        </xdr:txBody>
      </xdr:sp>
      <xdr:sp macro="" textlink="">
        <xdr:nvSpPr>
          <xdr:cNvPr id="25" name="TextBox 139">
            <a:extLst>
              <a:ext uri="{FF2B5EF4-FFF2-40B4-BE49-F238E27FC236}">
                <a16:creationId xmlns:a16="http://schemas.microsoft.com/office/drawing/2014/main" id="{AF8DE241-48CA-4BA0-B7E4-3FC7DA296998}"/>
              </a:ext>
            </a:extLst>
          </xdr:cNvPr>
          <xdr:cNvSpPr txBox="1"/>
        </xdr:nvSpPr>
        <xdr:spPr>
          <a:xfrm>
            <a:off x="5063794" y="15753"/>
            <a:ext cx="183552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r>
              <a:rPr lang="en-US" sz="1200" b="0" i="0" u="none" strike="noStrike">
                <a:solidFill>
                  <a:schemeClr val="bg1">
                    <a:lumMod val="75000"/>
                  </a:schemeClr>
                </a:solidFill>
                <a:latin typeface="Arial"/>
                <a:cs typeface="Arial"/>
              </a:rPr>
              <a:t>Normal range</a:t>
            </a:r>
          </a:p>
        </xdr:txBody>
      </xdr:sp>
      <xdr:sp macro="" textlink="$U$42">
        <xdr:nvSpPr>
          <xdr:cNvPr id="26" name="TextBox 140">
            <a:extLst>
              <a:ext uri="{FF2B5EF4-FFF2-40B4-BE49-F238E27FC236}">
                <a16:creationId xmlns:a16="http://schemas.microsoft.com/office/drawing/2014/main" id="{FE06DDF0-E7BE-4838-BBCB-F402F6036F68}"/>
              </a:ext>
            </a:extLst>
          </xdr:cNvPr>
          <xdr:cNvSpPr txBox="1"/>
        </xdr:nvSpPr>
        <xdr:spPr>
          <a:xfrm>
            <a:off x="9396763" y="2202161"/>
            <a:ext cx="1490641" cy="248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605331FF-616C-4078-8C9C-C2091A5240A5}" type="TxLink">
              <a:rPr lang="en-US" sz="1200" b="0" i="0" u="none" strike="noStrike">
                <a:solidFill>
                  <a:schemeClr val="accent3">
                    <a:lumMod val="75000"/>
                  </a:schemeClr>
                </a:solidFill>
                <a:latin typeface="Arial"/>
                <a:cs typeface="Arial"/>
              </a:rPr>
              <a:pPr/>
              <a:t>Jun 16 - Jun 22</a:t>
            </a:fld>
            <a:endParaRPr lang="en-US" sz="2400" b="0">
              <a:solidFill>
                <a:schemeClr val="accent3">
                  <a:lumMod val="75000"/>
                </a:schemeClr>
              </a:solidFill>
            </a:endParaRPr>
          </a:p>
        </xdr:txBody>
      </xdr:sp>
      <xdr:sp macro="" textlink="$R$42">
        <xdr:nvSpPr>
          <xdr:cNvPr id="27" name="TextBox 141">
            <a:extLst>
              <a:ext uri="{FF2B5EF4-FFF2-40B4-BE49-F238E27FC236}">
                <a16:creationId xmlns:a16="http://schemas.microsoft.com/office/drawing/2014/main" id="{06BE86E8-9382-40BF-A33D-C2EE72D62CBC}"/>
              </a:ext>
            </a:extLst>
          </xdr:cNvPr>
          <xdr:cNvSpPr txBox="1"/>
        </xdr:nvSpPr>
        <xdr:spPr>
          <a:xfrm>
            <a:off x="7327428" y="2190815"/>
            <a:ext cx="2128998" cy="248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21D1EBE7-3447-4E18-97B4-CDB5DC448703}" type="TxLink">
              <a:rPr lang="en-US" sz="1200" b="0" i="0" u="none" strike="noStrike">
                <a:solidFill>
                  <a:schemeClr val="accent3">
                    <a:lumMod val="60000"/>
                    <a:lumOff val="40000"/>
                  </a:schemeClr>
                </a:solidFill>
                <a:latin typeface="Arial"/>
                <a:cs typeface="Arial"/>
              </a:rPr>
              <a:pPr/>
              <a:t>Average Jun 9 - Jun 15</a:t>
            </a:fld>
            <a:endParaRPr lang="en-US" sz="1200" b="0" i="0" u="none" strike="noStrike">
              <a:solidFill>
                <a:schemeClr val="accent3">
                  <a:lumMod val="60000"/>
                  <a:lumOff val="40000"/>
                </a:schemeClr>
              </a:solidFill>
              <a:latin typeface="Arial"/>
              <a:cs typeface="Arial"/>
            </a:endParaRPr>
          </a:p>
        </xdr:txBody>
      </xdr:sp>
      <xdr:sp macro="" textlink="$Q$42">
        <xdr:nvSpPr>
          <xdr:cNvPr id="28" name="TextBox 142">
            <a:extLst>
              <a:ext uri="{FF2B5EF4-FFF2-40B4-BE49-F238E27FC236}">
                <a16:creationId xmlns:a16="http://schemas.microsoft.com/office/drawing/2014/main" id="{E22FFB18-C23C-4300-8050-DC6E5932FE99}"/>
              </a:ext>
            </a:extLst>
          </xdr:cNvPr>
          <xdr:cNvSpPr txBox="1"/>
        </xdr:nvSpPr>
        <xdr:spPr>
          <a:xfrm>
            <a:off x="4182815" y="2190815"/>
            <a:ext cx="3630399" cy="316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9A0CDBC9-3EBF-4929-8866-A0622D823B0B}" type="TxLink">
              <a:rPr lang="en-US" sz="1200" b="0" i="0" u="none" strike="noStrike">
                <a:solidFill>
                  <a:schemeClr val="bg1">
                    <a:lumMod val="50000"/>
                  </a:schemeClr>
                </a:solidFill>
                <a:latin typeface="Arial"/>
                <a:cs typeface="Arial"/>
              </a:rPr>
              <a:pPr/>
              <a:t>Average Jun 23 - Jun 29 vs. normal levels</a:t>
            </a:fld>
            <a:endParaRPr lang="en-US" sz="2800" b="0" i="0" u="none" strike="noStrike">
              <a:solidFill>
                <a:schemeClr val="bg1">
                  <a:lumMod val="50000"/>
                </a:schemeClr>
              </a:solidFill>
              <a:latin typeface="Arial"/>
              <a:cs typeface="Arial"/>
            </a:endParaRPr>
          </a:p>
        </xdr:txBody>
      </xdr:sp>
    </xdr:grpSp>
    <xdr:clientData/>
  </xdr:absoluteAnchor>
  <xdr:twoCellAnchor editAs="absolute">
    <xdr:from>
      <xdr:col>14</xdr:col>
      <xdr:colOff>358459</xdr:colOff>
      <xdr:row>10</xdr:row>
      <xdr:rowOff>89647</xdr:rowOff>
    </xdr:from>
    <xdr:to>
      <xdr:col>26</xdr:col>
      <xdr:colOff>502446</xdr:colOff>
      <xdr:row>37</xdr:row>
      <xdr:rowOff>31197</xdr:rowOff>
    </xdr:to>
    <xdr:grpSp>
      <xdr:nvGrpSpPr>
        <xdr:cNvPr id="29" name="Group 28">
          <a:extLst>
            <a:ext uri="{FF2B5EF4-FFF2-40B4-BE49-F238E27FC236}">
              <a16:creationId xmlns:a16="http://schemas.microsoft.com/office/drawing/2014/main" id="{7159980D-3BB4-45F0-8B12-CCAFC3D7AA95}"/>
            </a:ext>
          </a:extLst>
        </xdr:cNvPr>
        <xdr:cNvGrpSpPr/>
      </xdr:nvGrpSpPr>
      <xdr:grpSpPr>
        <a:xfrm>
          <a:off x="13398184" y="2070847"/>
          <a:ext cx="10126187" cy="4399250"/>
          <a:chOff x="13397755" y="2028265"/>
          <a:chExt cx="10068409" cy="4278226"/>
        </a:xfrm>
      </xdr:grpSpPr>
      <xdr:grpSp>
        <xdr:nvGrpSpPr>
          <xdr:cNvPr id="30" name="Group 29">
            <a:extLst>
              <a:ext uri="{FF2B5EF4-FFF2-40B4-BE49-F238E27FC236}">
                <a16:creationId xmlns:a16="http://schemas.microsoft.com/office/drawing/2014/main" id="{D09C86EF-40DB-4103-ACC9-20924FC795EE}"/>
              </a:ext>
            </a:extLst>
          </xdr:cNvPr>
          <xdr:cNvGrpSpPr/>
        </xdr:nvGrpSpPr>
        <xdr:grpSpPr>
          <a:xfrm>
            <a:off x="13397755" y="2034991"/>
            <a:ext cx="10024438" cy="4271500"/>
            <a:chOff x="0" y="0"/>
            <a:chExt cx="10735228" cy="4271500"/>
          </a:xfrm>
        </xdr:grpSpPr>
        <xdr:graphicFrame macro="">
          <xdr:nvGraphicFramePr>
            <xdr:cNvPr id="38" name="Chart 37">
              <a:extLst>
                <a:ext uri="{FF2B5EF4-FFF2-40B4-BE49-F238E27FC236}">
                  <a16:creationId xmlns:a16="http://schemas.microsoft.com/office/drawing/2014/main" id="{25866AC0-DAAB-411B-9E37-F8F3C05DA0F6}"/>
                </a:ext>
              </a:extLst>
            </xdr:cNvPr>
            <xdr:cNvGraphicFramePr/>
          </xdr:nvGraphicFramePr>
          <xdr:xfrm>
            <a:off x="0" y="0"/>
            <a:ext cx="10735228" cy="2120183"/>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39" name="Chart 38">
              <a:extLst>
                <a:ext uri="{FF2B5EF4-FFF2-40B4-BE49-F238E27FC236}">
                  <a16:creationId xmlns:a16="http://schemas.microsoft.com/office/drawing/2014/main" id="{395CABA3-3FA7-448F-84F0-60C9993547BD}"/>
                </a:ext>
              </a:extLst>
            </xdr:cNvPr>
            <xdr:cNvGraphicFramePr/>
          </xdr:nvGraphicFramePr>
          <xdr:xfrm>
            <a:off x="0" y="2070711"/>
            <a:ext cx="10735228" cy="2200789"/>
          </xdr:xfrm>
          <a:graphic>
            <a:graphicData uri="http://schemas.openxmlformats.org/drawingml/2006/chart">
              <c:chart xmlns:c="http://schemas.openxmlformats.org/drawingml/2006/chart" xmlns:r="http://schemas.openxmlformats.org/officeDocument/2006/relationships" r:id="rId16"/>
            </a:graphicData>
          </a:graphic>
        </xdr:graphicFrame>
      </xdr:grpSp>
      <xdr:sp macro="" textlink="$U$42">
        <xdr:nvSpPr>
          <xdr:cNvPr id="31" name="TextBox 136">
            <a:extLst>
              <a:ext uri="{FF2B5EF4-FFF2-40B4-BE49-F238E27FC236}">
                <a16:creationId xmlns:a16="http://schemas.microsoft.com/office/drawing/2014/main" id="{9D452B00-8862-4607-921C-F8D570FB86EA}"/>
              </a:ext>
            </a:extLst>
          </xdr:cNvPr>
          <xdr:cNvSpPr txBox="1"/>
        </xdr:nvSpPr>
        <xdr:spPr>
          <a:xfrm>
            <a:off x="20997161" y="2039471"/>
            <a:ext cx="1490383" cy="287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55A83E53-3095-43A2-976D-AC7FC57D8449}" type="TxLink">
              <a:rPr lang="en-US" sz="1200" b="0" i="0" u="none" strike="noStrike">
                <a:solidFill>
                  <a:schemeClr val="accent1">
                    <a:lumMod val="75000"/>
                  </a:schemeClr>
                </a:solidFill>
                <a:latin typeface="Arial"/>
                <a:cs typeface="Arial"/>
              </a:rPr>
              <a:pPr/>
              <a:t>Jun 16 - Jun 22</a:t>
            </a:fld>
            <a:endParaRPr lang="en-US" sz="1200" b="0">
              <a:solidFill>
                <a:schemeClr val="accent1">
                  <a:lumMod val="75000"/>
                </a:schemeClr>
              </a:solidFill>
            </a:endParaRPr>
          </a:p>
        </xdr:txBody>
      </xdr:sp>
      <xdr:sp macro="" textlink="$V$42">
        <xdr:nvSpPr>
          <xdr:cNvPr id="32" name="TextBox 137">
            <a:extLst>
              <a:ext uri="{FF2B5EF4-FFF2-40B4-BE49-F238E27FC236}">
                <a16:creationId xmlns:a16="http://schemas.microsoft.com/office/drawing/2014/main" id="{707D711F-6E93-47C0-9C2E-50CC4A121628}"/>
              </a:ext>
            </a:extLst>
          </xdr:cNvPr>
          <xdr:cNvSpPr txBox="1"/>
        </xdr:nvSpPr>
        <xdr:spPr>
          <a:xfrm>
            <a:off x="22201567" y="2028265"/>
            <a:ext cx="1236370" cy="253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0B8334C3-0D01-4566-9EE6-FEC529ED235F}" type="TxLink">
              <a:rPr lang="en-US" sz="1200" b="0" i="0" u="none" strike="noStrike">
                <a:solidFill>
                  <a:schemeClr val="bg1">
                    <a:lumMod val="65000"/>
                  </a:schemeClr>
                </a:solidFill>
                <a:latin typeface="Arial"/>
                <a:cs typeface="Arial"/>
              </a:rPr>
              <a:pPr/>
              <a:t>Jun 23 - Jun 29</a:t>
            </a:fld>
            <a:endParaRPr lang="en-US" sz="1200" b="0">
              <a:solidFill>
                <a:schemeClr val="bg1">
                  <a:lumMod val="65000"/>
                </a:schemeClr>
              </a:solidFill>
            </a:endParaRPr>
          </a:p>
        </xdr:txBody>
      </xdr:sp>
      <xdr:sp macro="" textlink="$R$42">
        <xdr:nvSpPr>
          <xdr:cNvPr id="33" name="TextBox 138">
            <a:extLst>
              <a:ext uri="{FF2B5EF4-FFF2-40B4-BE49-F238E27FC236}">
                <a16:creationId xmlns:a16="http://schemas.microsoft.com/office/drawing/2014/main" id="{ACCEA6ED-0079-4702-B619-C82C75479CB0}"/>
              </a:ext>
            </a:extLst>
          </xdr:cNvPr>
          <xdr:cNvSpPr txBox="1"/>
        </xdr:nvSpPr>
        <xdr:spPr>
          <a:xfrm>
            <a:off x="19067294" y="2039471"/>
            <a:ext cx="2184108" cy="230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7946CDB2-C8D9-45C1-896F-B2B0FAAA5894}" type="TxLink">
              <a:rPr lang="en-US" sz="1200" b="0" i="0" u="none" strike="noStrike">
                <a:solidFill>
                  <a:schemeClr val="accent1">
                    <a:lumMod val="60000"/>
                    <a:lumOff val="40000"/>
                  </a:schemeClr>
                </a:solidFill>
                <a:latin typeface="Arial"/>
                <a:cs typeface="Arial"/>
              </a:rPr>
              <a:pPr/>
              <a:t>Average Jun 9 - Jun 15</a:t>
            </a:fld>
            <a:endParaRPr lang="en-US" sz="2800" b="0" i="0" u="none" strike="noStrike">
              <a:solidFill>
                <a:schemeClr val="accent1">
                  <a:lumMod val="60000"/>
                  <a:lumOff val="40000"/>
                </a:schemeClr>
              </a:solidFill>
              <a:latin typeface="Arial"/>
              <a:cs typeface="Arial"/>
            </a:endParaRPr>
          </a:p>
        </xdr:txBody>
      </xdr:sp>
      <xdr:sp macro="" textlink="">
        <xdr:nvSpPr>
          <xdr:cNvPr id="34" name="TextBox 139">
            <a:extLst>
              <a:ext uri="{FF2B5EF4-FFF2-40B4-BE49-F238E27FC236}">
                <a16:creationId xmlns:a16="http://schemas.microsoft.com/office/drawing/2014/main" id="{D2D7AA45-7F88-4E3A-BFCE-82DD8A843107}"/>
              </a:ext>
            </a:extLst>
          </xdr:cNvPr>
          <xdr:cNvSpPr txBox="1"/>
        </xdr:nvSpPr>
        <xdr:spPr>
          <a:xfrm>
            <a:off x="18036595" y="2028265"/>
            <a:ext cx="1700781" cy="265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r>
              <a:rPr lang="en-US" sz="1200" b="0" i="0" u="none" strike="noStrike">
                <a:solidFill>
                  <a:schemeClr val="bg1">
                    <a:lumMod val="75000"/>
                  </a:schemeClr>
                </a:solidFill>
                <a:latin typeface="Arial"/>
                <a:cs typeface="Arial"/>
              </a:rPr>
              <a:t>Normal range</a:t>
            </a:r>
          </a:p>
        </xdr:txBody>
      </xdr:sp>
      <xdr:sp macro="" textlink="$U$42">
        <xdr:nvSpPr>
          <xdr:cNvPr id="35" name="TextBox 140">
            <a:extLst>
              <a:ext uri="{FF2B5EF4-FFF2-40B4-BE49-F238E27FC236}">
                <a16:creationId xmlns:a16="http://schemas.microsoft.com/office/drawing/2014/main" id="{0126DC0E-ACCF-4F39-BBA7-17749A0BC252}"/>
              </a:ext>
            </a:extLst>
          </xdr:cNvPr>
          <xdr:cNvSpPr txBox="1"/>
        </xdr:nvSpPr>
        <xdr:spPr>
          <a:xfrm>
            <a:off x="22084947" y="4131637"/>
            <a:ext cx="1381217" cy="245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605331FF-616C-4078-8C9C-C2091A5240A5}" type="TxLink">
              <a:rPr lang="en-US" sz="1200" b="0" i="0" u="none" strike="noStrike">
                <a:solidFill>
                  <a:schemeClr val="accent1">
                    <a:lumMod val="75000"/>
                  </a:schemeClr>
                </a:solidFill>
                <a:latin typeface="Arial"/>
                <a:cs typeface="Arial"/>
              </a:rPr>
              <a:pPr/>
              <a:t>Jun 16 - Jun 22</a:t>
            </a:fld>
            <a:endParaRPr lang="en-US" sz="2400" b="0">
              <a:solidFill>
                <a:schemeClr val="accent1">
                  <a:lumMod val="75000"/>
                </a:schemeClr>
              </a:solidFill>
            </a:endParaRPr>
          </a:p>
        </xdr:txBody>
      </xdr:sp>
      <xdr:sp macro="" textlink="$R$42">
        <xdr:nvSpPr>
          <xdr:cNvPr id="36" name="TextBox 141">
            <a:extLst>
              <a:ext uri="{FF2B5EF4-FFF2-40B4-BE49-F238E27FC236}">
                <a16:creationId xmlns:a16="http://schemas.microsoft.com/office/drawing/2014/main" id="{95FC1008-9917-4A7B-B624-16B3479FB055}"/>
              </a:ext>
            </a:extLst>
          </xdr:cNvPr>
          <xdr:cNvSpPr txBox="1"/>
        </xdr:nvSpPr>
        <xdr:spPr>
          <a:xfrm>
            <a:off x="20259894" y="4120430"/>
            <a:ext cx="1961626" cy="261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21D1EBE7-3447-4E18-97B4-CDB5DC448703}" type="TxLink">
              <a:rPr lang="en-US" sz="1200" b="0" i="0" u="none" strike="noStrike">
                <a:solidFill>
                  <a:schemeClr val="accent1">
                    <a:lumMod val="60000"/>
                    <a:lumOff val="40000"/>
                  </a:schemeClr>
                </a:solidFill>
                <a:latin typeface="Arial"/>
                <a:cs typeface="Arial"/>
              </a:rPr>
              <a:pPr/>
              <a:t>Average Jun 9 - Jun 15</a:t>
            </a:fld>
            <a:endParaRPr lang="en-US" sz="1200" b="0" i="0" u="none" strike="noStrike">
              <a:solidFill>
                <a:schemeClr val="accent1">
                  <a:lumMod val="60000"/>
                  <a:lumOff val="40000"/>
                </a:schemeClr>
              </a:solidFill>
              <a:latin typeface="Arial"/>
              <a:cs typeface="Arial"/>
            </a:endParaRPr>
          </a:p>
        </xdr:txBody>
      </xdr:sp>
      <xdr:sp macro="" textlink="$Q$42">
        <xdr:nvSpPr>
          <xdr:cNvPr id="37" name="TextBox 142">
            <a:extLst>
              <a:ext uri="{FF2B5EF4-FFF2-40B4-BE49-F238E27FC236}">
                <a16:creationId xmlns:a16="http://schemas.microsoft.com/office/drawing/2014/main" id="{35530F14-D37C-435C-8935-AD7E711F35E8}"/>
              </a:ext>
            </a:extLst>
          </xdr:cNvPr>
          <xdr:cNvSpPr txBox="1"/>
        </xdr:nvSpPr>
        <xdr:spPr>
          <a:xfrm>
            <a:off x="17315204" y="4120431"/>
            <a:ext cx="3058091" cy="312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9A0CDBC9-3EBF-4929-8866-A0622D823B0B}" type="TxLink">
              <a:rPr lang="en-US" sz="1200" b="0" i="0" u="none" strike="noStrike">
                <a:solidFill>
                  <a:schemeClr val="bg1">
                    <a:lumMod val="50000"/>
                  </a:schemeClr>
                </a:solidFill>
                <a:latin typeface="Arial"/>
                <a:cs typeface="Arial"/>
              </a:rPr>
              <a:pPr/>
              <a:t>Average Jun 23 - Jun 29 vs. normal levels</a:t>
            </a:fld>
            <a:endParaRPr lang="en-US" sz="2800" b="0" i="0" u="none" strike="noStrike">
              <a:solidFill>
                <a:schemeClr val="bg1">
                  <a:lumMod val="50000"/>
                </a:schemeClr>
              </a:solidFill>
              <a:latin typeface="Arial"/>
              <a:cs typeface="Arial"/>
            </a:endParaRPr>
          </a:p>
        </xdr:txBody>
      </xdr:sp>
    </xdr:grpSp>
    <xdr:clientData/>
  </xdr:twoCellAnchor>
  <xdr:twoCellAnchor>
    <xdr:from>
      <xdr:col>2</xdr:col>
      <xdr:colOff>145678</xdr:colOff>
      <xdr:row>11</xdr:row>
      <xdr:rowOff>22413</xdr:rowOff>
    </xdr:from>
    <xdr:to>
      <xdr:col>13</xdr:col>
      <xdr:colOff>551981</xdr:colOff>
      <xdr:row>37</xdr:row>
      <xdr:rowOff>106567</xdr:rowOff>
    </xdr:to>
    <xdr:grpSp>
      <xdr:nvGrpSpPr>
        <xdr:cNvPr id="40" name="Group 39">
          <a:extLst>
            <a:ext uri="{FF2B5EF4-FFF2-40B4-BE49-F238E27FC236}">
              <a16:creationId xmlns:a16="http://schemas.microsoft.com/office/drawing/2014/main" id="{A73C0F7B-7BE4-4474-A4DC-01D24C1C1F41}"/>
            </a:ext>
          </a:extLst>
        </xdr:cNvPr>
        <xdr:cNvGrpSpPr/>
      </xdr:nvGrpSpPr>
      <xdr:grpSpPr>
        <a:xfrm>
          <a:off x="1469653" y="2165538"/>
          <a:ext cx="10140853" cy="4379929"/>
          <a:chOff x="1467972" y="2117913"/>
          <a:chExt cx="10065774" cy="4263948"/>
        </a:xfrm>
      </xdr:grpSpPr>
      <xdr:grpSp>
        <xdr:nvGrpSpPr>
          <xdr:cNvPr id="41" name="Group 40">
            <a:extLst>
              <a:ext uri="{FF2B5EF4-FFF2-40B4-BE49-F238E27FC236}">
                <a16:creationId xmlns:a16="http://schemas.microsoft.com/office/drawing/2014/main" id="{83C5ACBD-D490-43A6-AA22-351814921EDC}"/>
              </a:ext>
            </a:extLst>
          </xdr:cNvPr>
          <xdr:cNvGrpSpPr/>
        </xdr:nvGrpSpPr>
        <xdr:grpSpPr>
          <a:xfrm>
            <a:off x="1467972" y="2117913"/>
            <a:ext cx="9894793" cy="4263948"/>
            <a:chOff x="0" y="0"/>
            <a:chExt cx="10764178" cy="4263948"/>
          </a:xfrm>
        </xdr:grpSpPr>
        <xdr:graphicFrame macro="">
          <xdr:nvGraphicFramePr>
            <xdr:cNvPr id="49" name="Chart 48">
              <a:extLst>
                <a:ext uri="{FF2B5EF4-FFF2-40B4-BE49-F238E27FC236}">
                  <a16:creationId xmlns:a16="http://schemas.microsoft.com/office/drawing/2014/main" id="{E0072708-E44F-4A61-BF24-D2E4E76C9DF8}"/>
                </a:ext>
              </a:extLst>
            </xdr:cNvPr>
            <xdr:cNvGraphicFramePr/>
          </xdr:nvGraphicFramePr>
          <xdr:xfrm>
            <a:off x="0" y="2143185"/>
            <a:ext cx="10764178" cy="2120763"/>
          </xdr:xfrm>
          <a:graphic>
            <a:graphicData uri="http://schemas.openxmlformats.org/drawingml/2006/chart">
              <c:chart xmlns:c="http://schemas.openxmlformats.org/drawingml/2006/chart" xmlns:r="http://schemas.openxmlformats.org/officeDocument/2006/relationships" r:id="rId17"/>
            </a:graphicData>
          </a:graphic>
        </xdr:graphicFrame>
        <xdr:graphicFrame macro="">
          <xdr:nvGraphicFramePr>
            <xdr:cNvPr id="50" name="Chart 49">
              <a:extLst>
                <a:ext uri="{FF2B5EF4-FFF2-40B4-BE49-F238E27FC236}">
                  <a16:creationId xmlns:a16="http://schemas.microsoft.com/office/drawing/2014/main" id="{F9DEA0CE-AF64-4D96-A447-D545FD539B63}"/>
                </a:ext>
              </a:extLst>
            </xdr:cNvPr>
            <xdr:cNvGraphicFramePr/>
          </xdr:nvGraphicFramePr>
          <xdr:xfrm>
            <a:off x="0" y="0"/>
            <a:ext cx="10764178" cy="2126479"/>
          </xdr:xfrm>
          <a:graphic>
            <a:graphicData uri="http://schemas.openxmlformats.org/drawingml/2006/chart">
              <c:chart xmlns:c="http://schemas.openxmlformats.org/drawingml/2006/chart" xmlns:r="http://schemas.openxmlformats.org/officeDocument/2006/relationships" r:id="rId18"/>
            </a:graphicData>
          </a:graphic>
        </xdr:graphicFrame>
      </xdr:grpSp>
      <xdr:sp macro="" textlink="$U$42">
        <xdr:nvSpPr>
          <xdr:cNvPr id="42" name="TextBox 136">
            <a:extLst>
              <a:ext uri="{FF2B5EF4-FFF2-40B4-BE49-F238E27FC236}">
                <a16:creationId xmlns:a16="http://schemas.microsoft.com/office/drawing/2014/main" id="{4F55D43F-B6A4-4623-8956-36B145EAF54D}"/>
              </a:ext>
            </a:extLst>
          </xdr:cNvPr>
          <xdr:cNvSpPr txBox="1"/>
        </xdr:nvSpPr>
        <xdr:spPr>
          <a:xfrm>
            <a:off x="8834736" y="2140323"/>
            <a:ext cx="1490383" cy="287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55A83E53-3095-43A2-976D-AC7FC57D8449}" type="TxLink">
              <a:rPr lang="en-US" sz="1200" b="0" i="0" u="none" strike="noStrike">
                <a:solidFill>
                  <a:schemeClr val="accent5">
                    <a:lumMod val="75000"/>
                  </a:schemeClr>
                </a:solidFill>
                <a:latin typeface="Arial"/>
                <a:cs typeface="Arial"/>
              </a:rPr>
              <a:pPr/>
              <a:t>Jun 16 - Jun 22</a:t>
            </a:fld>
            <a:endParaRPr lang="en-US" sz="1200" b="0">
              <a:solidFill>
                <a:schemeClr val="accent5">
                  <a:lumMod val="75000"/>
                </a:schemeClr>
              </a:solidFill>
            </a:endParaRPr>
          </a:p>
        </xdr:txBody>
      </xdr:sp>
      <xdr:sp macro="" textlink="$V$42">
        <xdr:nvSpPr>
          <xdr:cNvPr id="43" name="TextBox 137">
            <a:extLst>
              <a:ext uri="{FF2B5EF4-FFF2-40B4-BE49-F238E27FC236}">
                <a16:creationId xmlns:a16="http://schemas.microsoft.com/office/drawing/2014/main" id="{21FEFC54-F442-469B-8FE5-4E5EE7710D15}"/>
              </a:ext>
            </a:extLst>
          </xdr:cNvPr>
          <xdr:cNvSpPr txBox="1"/>
        </xdr:nvSpPr>
        <xdr:spPr>
          <a:xfrm>
            <a:off x="10171988" y="2140323"/>
            <a:ext cx="1310707" cy="253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0B8334C3-0D01-4566-9EE6-FEC529ED235F}" type="TxLink">
              <a:rPr lang="en-US" sz="1200" b="0" i="0" u="none" strike="noStrike">
                <a:solidFill>
                  <a:schemeClr val="bg1">
                    <a:lumMod val="65000"/>
                  </a:schemeClr>
                </a:solidFill>
                <a:latin typeface="Arial"/>
                <a:cs typeface="Arial"/>
              </a:rPr>
              <a:pPr/>
              <a:t>Jun 23 - Jun 29</a:t>
            </a:fld>
            <a:endParaRPr lang="en-US" sz="1200" b="0">
              <a:solidFill>
                <a:schemeClr val="bg1">
                  <a:lumMod val="65000"/>
                </a:schemeClr>
              </a:solidFill>
            </a:endParaRPr>
          </a:p>
        </xdr:txBody>
      </xdr:sp>
      <xdr:sp macro="" textlink="$R$42">
        <xdr:nvSpPr>
          <xdr:cNvPr id="44" name="TextBox 138">
            <a:extLst>
              <a:ext uri="{FF2B5EF4-FFF2-40B4-BE49-F238E27FC236}">
                <a16:creationId xmlns:a16="http://schemas.microsoft.com/office/drawing/2014/main" id="{2FD2FD2E-B8EA-49C9-BA50-E0F7984A8064}"/>
              </a:ext>
            </a:extLst>
          </xdr:cNvPr>
          <xdr:cNvSpPr txBox="1"/>
        </xdr:nvSpPr>
        <xdr:spPr>
          <a:xfrm>
            <a:off x="6969065" y="2150801"/>
            <a:ext cx="2184108" cy="230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7946CDB2-C8D9-45C1-896F-B2B0FAAA5894}" type="TxLink">
              <a:rPr lang="en-US" sz="1200" b="0" i="0" u="none" strike="noStrike">
                <a:solidFill>
                  <a:schemeClr val="accent5">
                    <a:lumMod val="60000"/>
                    <a:lumOff val="40000"/>
                  </a:schemeClr>
                </a:solidFill>
                <a:latin typeface="Arial"/>
                <a:cs typeface="Arial"/>
              </a:rPr>
              <a:pPr/>
              <a:t>Average Jun 9 - Jun 15</a:t>
            </a:fld>
            <a:endParaRPr lang="en-US" sz="2800" b="0" i="0" u="none" strike="noStrike">
              <a:solidFill>
                <a:schemeClr val="accent5">
                  <a:lumMod val="60000"/>
                  <a:lumOff val="40000"/>
                </a:schemeClr>
              </a:solidFill>
              <a:latin typeface="Arial"/>
              <a:cs typeface="Arial"/>
            </a:endParaRPr>
          </a:p>
        </xdr:txBody>
      </xdr:sp>
      <xdr:sp macro="" textlink="">
        <xdr:nvSpPr>
          <xdr:cNvPr id="45" name="TextBox 139">
            <a:extLst>
              <a:ext uri="{FF2B5EF4-FFF2-40B4-BE49-F238E27FC236}">
                <a16:creationId xmlns:a16="http://schemas.microsoft.com/office/drawing/2014/main" id="{FF0202D4-EE14-432A-9194-61C605F47003}"/>
              </a:ext>
            </a:extLst>
          </xdr:cNvPr>
          <xdr:cNvSpPr txBox="1"/>
        </xdr:nvSpPr>
        <xdr:spPr>
          <a:xfrm>
            <a:off x="5936939" y="2139595"/>
            <a:ext cx="1700781" cy="265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r>
              <a:rPr lang="en-US" sz="1200" b="0" i="0" u="none" strike="noStrike">
                <a:solidFill>
                  <a:schemeClr val="bg1">
                    <a:lumMod val="75000"/>
                  </a:schemeClr>
                </a:solidFill>
                <a:latin typeface="Arial"/>
                <a:cs typeface="Arial"/>
              </a:rPr>
              <a:t>Normal range</a:t>
            </a:r>
          </a:p>
        </xdr:txBody>
      </xdr:sp>
      <xdr:sp macro="" textlink="$U$42">
        <xdr:nvSpPr>
          <xdr:cNvPr id="46" name="TextBox 140">
            <a:extLst>
              <a:ext uri="{FF2B5EF4-FFF2-40B4-BE49-F238E27FC236}">
                <a16:creationId xmlns:a16="http://schemas.microsoft.com/office/drawing/2014/main" id="{78019BE2-22E2-4746-99C4-865B9573517C}"/>
              </a:ext>
            </a:extLst>
          </xdr:cNvPr>
          <xdr:cNvSpPr txBox="1"/>
        </xdr:nvSpPr>
        <xdr:spPr>
          <a:xfrm>
            <a:off x="10152529" y="4344549"/>
            <a:ext cx="1381217" cy="245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605331FF-616C-4078-8C9C-C2091A5240A5}" type="TxLink">
              <a:rPr lang="en-US" sz="1200" b="0" i="0" u="none" strike="noStrike">
                <a:solidFill>
                  <a:schemeClr val="accent5">
                    <a:lumMod val="75000"/>
                  </a:schemeClr>
                </a:solidFill>
                <a:latin typeface="Arial"/>
                <a:cs typeface="Arial"/>
              </a:rPr>
              <a:pPr/>
              <a:t>Jun 16 - Jun 22</a:t>
            </a:fld>
            <a:endParaRPr lang="en-US" sz="2400" b="0">
              <a:solidFill>
                <a:schemeClr val="accent5">
                  <a:lumMod val="75000"/>
                </a:schemeClr>
              </a:solidFill>
            </a:endParaRPr>
          </a:p>
        </xdr:txBody>
      </xdr:sp>
      <xdr:sp macro="" textlink="$R$42">
        <xdr:nvSpPr>
          <xdr:cNvPr id="47" name="TextBox 141">
            <a:extLst>
              <a:ext uri="{FF2B5EF4-FFF2-40B4-BE49-F238E27FC236}">
                <a16:creationId xmlns:a16="http://schemas.microsoft.com/office/drawing/2014/main" id="{919E3D0A-F922-4E60-8714-AA0DF2F6DC59}"/>
              </a:ext>
            </a:extLst>
          </xdr:cNvPr>
          <xdr:cNvSpPr txBox="1"/>
        </xdr:nvSpPr>
        <xdr:spPr>
          <a:xfrm>
            <a:off x="8240609" y="4333343"/>
            <a:ext cx="1972714" cy="245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21D1EBE7-3447-4E18-97B4-CDB5DC448703}" type="TxLink">
              <a:rPr lang="en-US" sz="1200" b="0" i="0" u="none" strike="noStrike">
                <a:solidFill>
                  <a:schemeClr val="accent5">
                    <a:lumMod val="60000"/>
                    <a:lumOff val="40000"/>
                  </a:schemeClr>
                </a:solidFill>
                <a:latin typeface="Arial"/>
                <a:cs typeface="Arial"/>
              </a:rPr>
              <a:pPr/>
              <a:t>Average Jun 9 - Jun 15</a:t>
            </a:fld>
            <a:endParaRPr lang="en-US" sz="1200" b="0" i="0" u="none" strike="noStrike">
              <a:solidFill>
                <a:schemeClr val="accent5">
                  <a:lumMod val="60000"/>
                  <a:lumOff val="40000"/>
                </a:schemeClr>
              </a:solidFill>
              <a:latin typeface="Arial"/>
              <a:cs typeface="Arial"/>
            </a:endParaRPr>
          </a:p>
        </xdr:txBody>
      </xdr:sp>
      <xdr:sp macro="" textlink="$Q$42">
        <xdr:nvSpPr>
          <xdr:cNvPr id="48" name="TextBox 142">
            <a:extLst>
              <a:ext uri="{FF2B5EF4-FFF2-40B4-BE49-F238E27FC236}">
                <a16:creationId xmlns:a16="http://schemas.microsoft.com/office/drawing/2014/main" id="{8C45EC6D-B2F2-488A-8929-C1A85B3568CD}"/>
              </a:ext>
            </a:extLst>
          </xdr:cNvPr>
          <xdr:cNvSpPr txBox="1"/>
        </xdr:nvSpPr>
        <xdr:spPr>
          <a:xfrm>
            <a:off x="5264840" y="4333343"/>
            <a:ext cx="3363901" cy="312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9A0CDBC9-3EBF-4929-8866-A0622D823B0B}" type="TxLink">
              <a:rPr lang="en-US" sz="1200" b="0" i="0" u="none" strike="noStrike">
                <a:solidFill>
                  <a:schemeClr val="bg1">
                    <a:lumMod val="50000"/>
                  </a:schemeClr>
                </a:solidFill>
                <a:latin typeface="Arial"/>
                <a:cs typeface="Arial"/>
              </a:rPr>
              <a:pPr/>
              <a:t>Average Jun 23 - Jun 29 vs. normal levels</a:t>
            </a:fld>
            <a:endParaRPr lang="en-US" sz="2800" b="0" i="0" u="none" strike="noStrike">
              <a:solidFill>
                <a:schemeClr val="bg1">
                  <a:lumMod val="50000"/>
                </a:schemeClr>
              </a:solidFill>
              <a:latin typeface="Arial"/>
              <a:cs typeface="Arial"/>
            </a:endParaRPr>
          </a:p>
        </xdr:txBody>
      </xdr:sp>
    </xdr:grpSp>
    <xdr:clientData/>
  </xdr:twoCellAnchor>
  <xdr:twoCellAnchor>
    <xdr:from>
      <xdr:col>95</xdr:col>
      <xdr:colOff>179295</xdr:colOff>
      <xdr:row>7</xdr:row>
      <xdr:rowOff>134470</xdr:rowOff>
    </xdr:from>
    <xdr:to>
      <xdr:col>108</xdr:col>
      <xdr:colOff>381000</xdr:colOff>
      <xdr:row>40</xdr:row>
      <xdr:rowOff>462495</xdr:rowOff>
    </xdr:to>
    <xdr:grpSp>
      <xdr:nvGrpSpPr>
        <xdr:cNvPr id="51" name="Group 50">
          <a:extLst>
            <a:ext uri="{FF2B5EF4-FFF2-40B4-BE49-F238E27FC236}">
              <a16:creationId xmlns:a16="http://schemas.microsoft.com/office/drawing/2014/main" id="{8DEBDE3D-02D9-4C43-A1F6-FC39141EC9E3}"/>
            </a:ext>
          </a:extLst>
        </xdr:cNvPr>
        <xdr:cNvGrpSpPr/>
      </xdr:nvGrpSpPr>
      <xdr:grpSpPr>
        <a:xfrm>
          <a:off x="71712045" y="1629895"/>
          <a:ext cx="9755280" cy="5757275"/>
          <a:chOff x="72434824" y="1602441"/>
          <a:chExt cx="10709498" cy="5605995"/>
        </a:xfrm>
      </xdr:grpSpPr>
      <xdr:grpSp>
        <xdr:nvGrpSpPr>
          <xdr:cNvPr id="52" name="Group 51">
            <a:extLst>
              <a:ext uri="{FF2B5EF4-FFF2-40B4-BE49-F238E27FC236}">
                <a16:creationId xmlns:a16="http://schemas.microsoft.com/office/drawing/2014/main" id="{845BC543-0A5C-47E7-AA85-FBBECB411CEE}"/>
              </a:ext>
            </a:extLst>
          </xdr:cNvPr>
          <xdr:cNvGrpSpPr/>
        </xdr:nvGrpSpPr>
        <xdr:grpSpPr>
          <a:xfrm>
            <a:off x="72434824" y="1747757"/>
            <a:ext cx="10709498" cy="5460679"/>
            <a:chOff x="0" y="222850"/>
            <a:chExt cx="10668015" cy="5833014"/>
          </a:xfrm>
        </xdr:grpSpPr>
        <xdr:graphicFrame macro="">
          <xdr:nvGraphicFramePr>
            <xdr:cNvPr id="57" name="Chart 56">
              <a:extLst>
                <a:ext uri="{FF2B5EF4-FFF2-40B4-BE49-F238E27FC236}">
                  <a16:creationId xmlns:a16="http://schemas.microsoft.com/office/drawing/2014/main" id="{52ED751F-4B08-4D22-99C5-6D3F1D4F7285}"/>
                </a:ext>
              </a:extLst>
            </xdr:cNvPr>
            <xdr:cNvGraphicFramePr>
              <a:graphicFrameLocks/>
            </xdr:cNvGraphicFramePr>
          </xdr:nvGraphicFramePr>
          <xdr:xfrm>
            <a:off x="0" y="222850"/>
            <a:ext cx="2299670" cy="2942316"/>
          </xdr:xfrm>
          <a:graphic>
            <a:graphicData uri="http://schemas.openxmlformats.org/drawingml/2006/chart">
              <c:chart xmlns:c="http://schemas.openxmlformats.org/drawingml/2006/chart" xmlns:r="http://schemas.openxmlformats.org/officeDocument/2006/relationships" r:id="rId19"/>
            </a:graphicData>
          </a:graphic>
        </xdr:graphicFrame>
        <xdr:graphicFrame macro="">
          <xdr:nvGraphicFramePr>
            <xdr:cNvPr id="58" name="Chart 57">
              <a:extLst>
                <a:ext uri="{FF2B5EF4-FFF2-40B4-BE49-F238E27FC236}">
                  <a16:creationId xmlns:a16="http://schemas.microsoft.com/office/drawing/2014/main" id="{7D7DDCAE-2C21-412F-A146-E72FD18C772E}"/>
                </a:ext>
              </a:extLst>
            </xdr:cNvPr>
            <xdr:cNvGraphicFramePr>
              <a:graphicFrameLocks/>
            </xdr:cNvGraphicFramePr>
          </xdr:nvGraphicFramePr>
          <xdr:xfrm>
            <a:off x="2150042" y="222850"/>
            <a:ext cx="2239462" cy="2942316"/>
          </xdr:xfrm>
          <a:graphic>
            <a:graphicData uri="http://schemas.openxmlformats.org/drawingml/2006/chart">
              <c:chart xmlns:c="http://schemas.openxmlformats.org/drawingml/2006/chart" xmlns:r="http://schemas.openxmlformats.org/officeDocument/2006/relationships" r:id="rId20"/>
            </a:graphicData>
          </a:graphic>
        </xdr:graphicFrame>
        <xdr:graphicFrame macro="">
          <xdr:nvGraphicFramePr>
            <xdr:cNvPr id="59" name="Chart 58">
              <a:extLst>
                <a:ext uri="{FF2B5EF4-FFF2-40B4-BE49-F238E27FC236}">
                  <a16:creationId xmlns:a16="http://schemas.microsoft.com/office/drawing/2014/main" id="{6F42EAEE-0EBE-475C-AB93-09851405F340}"/>
                </a:ext>
              </a:extLst>
            </xdr:cNvPr>
            <xdr:cNvGraphicFramePr>
              <a:graphicFrameLocks/>
            </xdr:cNvGraphicFramePr>
          </xdr:nvGraphicFramePr>
          <xdr:xfrm>
            <a:off x="4241781" y="222850"/>
            <a:ext cx="2242974" cy="2942316"/>
          </xdr:xfrm>
          <a:graphic>
            <a:graphicData uri="http://schemas.openxmlformats.org/drawingml/2006/chart">
              <c:chart xmlns:c="http://schemas.openxmlformats.org/drawingml/2006/chart" xmlns:r="http://schemas.openxmlformats.org/officeDocument/2006/relationships" r:id="rId21"/>
            </a:graphicData>
          </a:graphic>
        </xdr:graphicFrame>
        <xdr:graphicFrame macro="">
          <xdr:nvGraphicFramePr>
            <xdr:cNvPr id="60" name="Chart 59">
              <a:extLst>
                <a:ext uri="{FF2B5EF4-FFF2-40B4-BE49-F238E27FC236}">
                  <a16:creationId xmlns:a16="http://schemas.microsoft.com/office/drawing/2014/main" id="{A9D2CAEE-BCB2-4627-871E-8BFE59131892}"/>
                </a:ext>
              </a:extLst>
            </xdr:cNvPr>
            <xdr:cNvGraphicFramePr>
              <a:graphicFrameLocks/>
            </xdr:cNvGraphicFramePr>
          </xdr:nvGraphicFramePr>
          <xdr:xfrm>
            <a:off x="6337032" y="222850"/>
            <a:ext cx="2223355" cy="2942316"/>
          </xdr:xfrm>
          <a:graphic>
            <a:graphicData uri="http://schemas.openxmlformats.org/drawingml/2006/chart">
              <c:chart xmlns:c="http://schemas.openxmlformats.org/drawingml/2006/chart" xmlns:r="http://schemas.openxmlformats.org/officeDocument/2006/relationships" r:id="rId22"/>
            </a:graphicData>
          </a:graphic>
        </xdr:graphicFrame>
        <xdr:graphicFrame macro="">
          <xdr:nvGraphicFramePr>
            <xdr:cNvPr id="61" name="Chart 60">
              <a:extLst>
                <a:ext uri="{FF2B5EF4-FFF2-40B4-BE49-F238E27FC236}">
                  <a16:creationId xmlns:a16="http://schemas.microsoft.com/office/drawing/2014/main" id="{AABBFD43-4F66-446A-AA42-1226EE0BE442}"/>
                </a:ext>
              </a:extLst>
            </xdr:cNvPr>
            <xdr:cNvGraphicFramePr>
              <a:graphicFrameLocks/>
            </xdr:cNvGraphicFramePr>
          </xdr:nvGraphicFramePr>
          <xdr:xfrm>
            <a:off x="8405046" y="222850"/>
            <a:ext cx="2262969" cy="2942316"/>
          </xdr:xfrm>
          <a:graphic>
            <a:graphicData uri="http://schemas.openxmlformats.org/drawingml/2006/chart">
              <c:chart xmlns:c="http://schemas.openxmlformats.org/drawingml/2006/chart" xmlns:r="http://schemas.openxmlformats.org/officeDocument/2006/relationships" r:id="rId23"/>
            </a:graphicData>
          </a:graphic>
        </xdr:graphicFrame>
        <xdr:graphicFrame macro="">
          <xdr:nvGraphicFramePr>
            <xdr:cNvPr id="62" name="Chart 61">
              <a:extLst>
                <a:ext uri="{FF2B5EF4-FFF2-40B4-BE49-F238E27FC236}">
                  <a16:creationId xmlns:a16="http://schemas.microsoft.com/office/drawing/2014/main" id="{B585368F-D785-453C-A7EF-E841E7BE3DFF}"/>
                </a:ext>
              </a:extLst>
            </xdr:cNvPr>
            <xdr:cNvGraphicFramePr>
              <a:graphicFrameLocks/>
            </xdr:cNvGraphicFramePr>
          </xdr:nvGraphicFramePr>
          <xdr:xfrm>
            <a:off x="0" y="3083903"/>
            <a:ext cx="2299670" cy="2971961"/>
          </xdr:xfrm>
          <a:graphic>
            <a:graphicData uri="http://schemas.openxmlformats.org/drawingml/2006/chart">
              <c:chart xmlns:c="http://schemas.openxmlformats.org/drawingml/2006/chart" xmlns:r="http://schemas.openxmlformats.org/officeDocument/2006/relationships" r:id="rId24"/>
            </a:graphicData>
          </a:graphic>
        </xdr:graphicFrame>
        <xdr:graphicFrame macro="">
          <xdr:nvGraphicFramePr>
            <xdr:cNvPr id="63" name="Chart 62">
              <a:extLst>
                <a:ext uri="{FF2B5EF4-FFF2-40B4-BE49-F238E27FC236}">
                  <a16:creationId xmlns:a16="http://schemas.microsoft.com/office/drawing/2014/main" id="{7EF7C119-9814-4FFD-96A7-57A567FEDD5F}"/>
                </a:ext>
              </a:extLst>
            </xdr:cNvPr>
            <xdr:cNvGraphicFramePr>
              <a:graphicFrameLocks/>
            </xdr:cNvGraphicFramePr>
          </xdr:nvGraphicFramePr>
          <xdr:xfrm>
            <a:off x="2150042" y="3083903"/>
            <a:ext cx="2239462" cy="2971961"/>
          </xdr:xfrm>
          <a:graphic>
            <a:graphicData uri="http://schemas.openxmlformats.org/drawingml/2006/chart">
              <c:chart xmlns:c="http://schemas.openxmlformats.org/drawingml/2006/chart" xmlns:r="http://schemas.openxmlformats.org/officeDocument/2006/relationships" r:id="rId25"/>
            </a:graphicData>
          </a:graphic>
        </xdr:graphicFrame>
        <xdr:graphicFrame macro="">
          <xdr:nvGraphicFramePr>
            <xdr:cNvPr id="64" name="Chart 63">
              <a:extLst>
                <a:ext uri="{FF2B5EF4-FFF2-40B4-BE49-F238E27FC236}">
                  <a16:creationId xmlns:a16="http://schemas.microsoft.com/office/drawing/2014/main" id="{3E75A6B5-BA9D-499F-9AC8-0B8F13C2BCF6}"/>
                </a:ext>
              </a:extLst>
            </xdr:cNvPr>
            <xdr:cNvGraphicFramePr>
              <a:graphicFrameLocks/>
            </xdr:cNvGraphicFramePr>
          </xdr:nvGraphicFramePr>
          <xdr:xfrm>
            <a:off x="4241781" y="3083903"/>
            <a:ext cx="2242974" cy="2971961"/>
          </xdr:xfrm>
          <a:graphic>
            <a:graphicData uri="http://schemas.openxmlformats.org/drawingml/2006/chart">
              <c:chart xmlns:c="http://schemas.openxmlformats.org/drawingml/2006/chart" xmlns:r="http://schemas.openxmlformats.org/officeDocument/2006/relationships" r:id="rId26"/>
            </a:graphicData>
          </a:graphic>
        </xdr:graphicFrame>
        <xdr:graphicFrame macro="">
          <xdr:nvGraphicFramePr>
            <xdr:cNvPr id="65" name="Chart 64">
              <a:extLst>
                <a:ext uri="{FF2B5EF4-FFF2-40B4-BE49-F238E27FC236}">
                  <a16:creationId xmlns:a16="http://schemas.microsoft.com/office/drawing/2014/main" id="{A4434A3A-1A14-4858-AF05-68E4E086793D}"/>
                </a:ext>
              </a:extLst>
            </xdr:cNvPr>
            <xdr:cNvGraphicFramePr>
              <a:graphicFrameLocks/>
            </xdr:cNvGraphicFramePr>
          </xdr:nvGraphicFramePr>
          <xdr:xfrm>
            <a:off x="6337032" y="3083903"/>
            <a:ext cx="2223355" cy="2971961"/>
          </xdr:xfrm>
          <a:graphic>
            <a:graphicData uri="http://schemas.openxmlformats.org/drawingml/2006/chart">
              <c:chart xmlns:c="http://schemas.openxmlformats.org/drawingml/2006/chart" xmlns:r="http://schemas.openxmlformats.org/officeDocument/2006/relationships" r:id="rId27"/>
            </a:graphicData>
          </a:graphic>
        </xdr:graphicFrame>
        <xdr:graphicFrame macro="">
          <xdr:nvGraphicFramePr>
            <xdr:cNvPr id="66" name="Chart 65">
              <a:extLst>
                <a:ext uri="{FF2B5EF4-FFF2-40B4-BE49-F238E27FC236}">
                  <a16:creationId xmlns:a16="http://schemas.microsoft.com/office/drawing/2014/main" id="{D91BF0FE-4228-492E-90F6-DA7215498A86}"/>
                </a:ext>
              </a:extLst>
            </xdr:cNvPr>
            <xdr:cNvGraphicFramePr>
              <a:graphicFrameLocks/>
            </xdr:cNvGraphicFramePr>
          </xdr:nvGraphicFramePr>
          <xdr:xfrm>
            <a:off x="8405046" y="3083903"/>
            <a:ext cx="2262969" cy="2971961"/>
          </xdr:xfrm>
          <a:graphic>
            <a:graphicData uri="http://schemas.openxmlformats.org/drawingml/2006/chart">
              <c:chart xmlns:c="http://schemas.openxmlformats.org/drawingml/2006/chart" xmlns:r="http://schemas.openxmlformats.org/officeDocument/2006/relationships" r:id="rId28"/>
            </a:graphicData>
          </a:graphic>
        </xdr:graphicFrame>
      </xdr:grpSp>
      <xdr:grpSp>
        <xdr:nvGrpSpPr>
          <xdr:cNvPr id="53" name="Group 52">
            <a:extLst>
              <a:ext uri="{FF2B5EF4-FFF2-40B4-BE49-F238E27FC236}">
                <a16:creationId xmlns:a16="http://schemas.microsoft.com/office/drawing/2014/main" id="{289653CE-7439-4594-B0AF-E57AFAD7AB9B}"/>
              </a:ext>
            </a:extLst>
          </xdr:cNvPr>
          <xdr:cNvGrpSpPr/>
        </xdr:nvGrpSpPr>
        <xdr:grpSpPr>
          <a:xfrm>
            <a:off x="75577428" y="1602441"/>
            <a:ext cx="4878629" cy="268940"/>
            <a:chOff x="75577428" y="1602441"/>
            <a:chExt cx="4878629" cy="268940"/>
          </a:xfrm>
        </xdr:grpSpPr>
        <xdr:sp macro="" textlink="$U$42">
          <xdr:nvSpPr>
            <xdr:cNvPr id="54" name="TextBox 84">
              <a:extLst>
                <a:ext uri="{FF2B5EF4-FFF2-40B4-BE49-F238E27FC236}">
                  <a16:creationId xmlns:a16="http://schemas.microsoft.com/office/drawing/2014/main" id="{F374FDCA-22D3-438B-82E0-3B4C928E0C11}"/>
                </a:ext>
              </a:extLst>
            </xdr:cNvPr>
            <xdr:cNvSpPr txBox="1"/>
          </xdr:nvSpPr>
          <xdr:spPr>
            <a:xfrm>
              <a:off x="75577428" y="1613646"/>
              <a:ext cx="1692399" cy="257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B3A818D9-7780-4C68-87EA-7C6871642F3D}" type="TxLink">
                <a:rPr lang="en-US" sz="1200" b="1" i="0" u="none" strike="noStrike">
                  <a:solidFill>
                    <a:schemeClr val="accent1">
                      <a:lumMod val="60000"/>
                      <a:lumOff val="40000"/>
                    </a:schemeClr>
                  </a:solidFill>
                  <a:latin typeface="Arial"/>
                  <a:cs typeface="Arial"/>
                </a:rPr>
                <a:pPr/>
                <a:t>Jun 16 - Jun 22</a:t>
              </a:fld>
              <a:endParaRPr lang="en-US" sz="1200">
                <a:solidFill>
                  <a:schemeClr val="accent1">
                    <a:lumMod val="60000"/>
                    <a:lumOff val="40000"/>
                  </a:schemeClr>
                </a:solidFill>
              </a:endParaRPr>
            </a:p>
          </xdr:txBody>
        </xdr:sp>
        <xdr:sp macro="" textlink="$V$42">
          <xdr:nvSpPr>
            <xdr:cNvPr id="55" name="TextBox 85">
              <a:extLst>
                <a:ext uri="{FF2B5EF4-FFF2-40B4-BE49-F238E27FC236}">
                  <a16:creationId xmlns:a16="http://schemas.microsoft.com/office/drawing/2014/main" id="{FBEE2D97-1514-4D8B-9DDC-BBCA8AF43C7F}"/>
                </a:ext>
              </a:extLst>
            </xdr:cNvPr>
            <xdr:cNvSpPr txBox="1"/>
          </xdr:nvSpPr>
          <xdr:spPr>
            <a:xfrm>
              <a:off x="76956750" y="1602441"/>
              <a:ext cx="1510027" cy="17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3D1C30E0-AE85-4686-93F6-BD16A9FB1450}" type="TxLink">
                <a:rPr lang="en-US" sz="1200" b="1" i="0" u="none" strike="noStrike">
                  <a:solidFill>
                    <a:schemeClr val="accent5">
                      <a:lumMod val="75000"/>
                    </a:schemeClr>
                  </a:solidFill>
                  <a:latin typeface="Arial"/>
                  <a:cs typeface="Arial"/>
                </a:rPr>
                <a:pPr/>
                <a:t>Jun 23 - Jun 29</a:t>
              </a:fld>
              <a:endParaRPr lang="en-US" sz="1200">
                <a:solidFill>
                  <a:schemeClr val="accent5">
                    <a:lumMod val="75000"/>
                  </a:schemeClr>
                </a:solidFill>
              </a:endParaRPr>
            </a:p>
          </xdr:txBody>
        </xdr:sp>
        <xdr:sp macro="" textlink="">
          <xdr:nvSpPr>
            <xdr:cNvPr id="56" name="TextBox 100">
              <a:extLst>
                <a:ext uri="{FF2B5EF4-FFF2-40B4-BE49-F238E27FC236}">
                  <a16:creationId xmlns:a16="http://schemas.microsoft.com/office/drawing/2014/main" id="{BC600A0F-D34C-4519-832E-6E30FB8B9325}"/>
                </a:ext>
              </a:extLst>
            </xdr:cNvPr>
            <xdr:cNvSpPr txBox="1"/>
          </xdr:nvSpPr>
          <xdr:spPr>
            <a:xfrm>
              <a:off x="78321503" y="1613647"/>
              <a:ext cx="2134554" cy="253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r>
                <a:rPr lang="en-US" sz="1200" b="1" i="0" u="none" strike="noStrike">
                  <a:solidFill>
                    <a:schemeClr val="bg1">
                      <a:lumMod val="65000"/>
                    </a:schemeClr>
                  </a:solidFill>
                  <a:latin typeface="Arial"/>
                  <a:cs typeface="Arial"/>
                </a:rPr>
                <a:t>2019 weekday average</a:t>
              </a:r>
            </a:p>
          </xdr:txBody>
        </xdr:sp>
      </xdr:grpSp>
    </xdr:grpSp>
    <xdr:clientData/>
  </xdr:twoCellAnchor>
  <xdr:twoCellAnchor>
    <xdr:from>
      <xdr:col>111</xdr:col>
      <xdr:colOff>656032</xdr:colOff>
      <xdr:row>5</xdr:row>
      <xdr:rowOff>73957</xdr:rowOff>
    </xdr:from>
    <xdr:to>
      <xdr:col>125</xdr:col>
      <xdr:colOff>140650</xdr:colOff>
      <xdr:row>40</xdr:row>
      <xdr:rowOff>87422</xdr:rowOff>
    </xdr:to>
    <xdr:grpSp>
      <xdr:nvGrpSpPr>
        <xdr:cNvPr id="67" name="Group 66">
          <a:extLst>
            <a:ext uri="{FF2B5EF4-FFF2-40B4-BE49-F238E27FC236}">
              <a16:creationId xmlns:a16="http://schemas.microsoft.com/office/drawing/2014/main" id="{999A8C35-4463-4C4F-B603-7B1EDCEEEA90}"/>
            </a:ext>
          </a:extLst>
        </xdr:cNvPr>
        <xdr:cNvGrpSpPr/>
      </xdr:nvGrpSpPr>
      <xdr:grpSpPr>
        <a:xfrm>
          <a:off x="83885482" y="1245532"/>
          <a:ext cx="9752568" cy="5766565"/>
          <a:chOff x="84588092" y="1228163"/>
          <a:chExt cx="11774793" cy="5895541"/>
        </a:xfrm>
      </xdr:grpSpPr>
      <xdr:grpSp>
        <xdr:nvGrpSpPr>
          <xdr:cNvPr id="68" name="Group 67">
            <a:extLst>
              <a:ext uri="{FF2B5EF4-FFF2-40B4-BE49-F238E27FC236}">
                <a16:creationId xmlns:a16="http://schemas.microsoft.com/office/drawing/2014/main" id="{D59BA9CA-1484-4335-B3A0-A7DB61B16938}"/>
              </a:ext>
            </a:extLst>
          </xdr:cNvPr>
          <xdr:cNvGrpSpPr/>
        </xdr:nvGrpSpPr>
        <xdr:grpSpPr>
          <a:xfrm>
            <a:off x="84588092" y="1328951"/>
            <a:ext cx="11774793" cy="5794753"/>
            <a:chOff x="81450445" y="1328951"/>
            <a:chExt cx="10586970" cy="5794753"/>
          </a:xfrm>
        </xdr:grpSpPr>
        <xdr:graphicFrame macro="">
          <xdr:nvGraphicFramePr>
            <xdr:cNvPr id="73" name="Chart 72">
              <a:extLst>
                <a:ext uri="{FF2B5EF4-FFF2-40B4-BE49-F238E27FC236}">
                  <a16:creationId xmlns:a16="http://schemas.microsoft.com/office/drawing/2014/main" id="{9053E5AB-E95F-4C8F-8F0E-28B70AE360F0}"/>
                </a:ext>
              </a:extLst>
            </xdr:cNvPr>
            <xdr:cNvGraphicFramePr>
              <a:graphicFrameLocks/>
            </xdr:cNvGraphicFramePr>
          </xdr:nvGraphicFramePr>
          <xdr:xfrm>
            <a:off x="85626659" y="4172691"/>
            <a:ext cx="2221046" cy="2951013"/>
          </xdr:xfrm>
          <a:graphic>
            <a:graphicData uri="http://schemas.openxmlformats.org/drawingml/2006/chart">
              <c:chart xmlns:c="http://schemas.openxmlformats.org/drawingml/2006/chart" xmlns:r="http://schemas.openxmlformats.org/officeDocument/2006/relationships" r:id="rId29"/>
            </a:graphicData>
          </a:graphic>
        </xdr:graphicFrame>
        <xdr:grpSp>
          <xdr:nvGrpSpPr>
            <xdr:cNvPr id="74" name="Group 73">
              <a:extLst>
                <a:ext uri="{FF2B5EF4-FFF2-40B4-BE49-F238E27FC236}">
                  <a16:creationId xmlns:a16="http://schemas.microsoft.com/office/drawing/2014/main" id="{91BB276A-3BE3-4DFE-8522-BDA22EE25B13}"/>
                </a:ext>
              </a:extLst>
            </xdr:cNvPr>
            <xdr:cNvGrpSpPr/>
          </xdr:nvGrpSpPr>
          <xdr:grpSpPr>
            <a:xfrm>
              <a:off x="81450445" y="1328951"/>
              <a:ext cx="10586970" cy="5794753"/>
              <a:chOff x="81450445" y="1328951"/>
              <a:chExt cx="10586970" cy="5794753"/>
            </a:xfrm>
          </xdr:grpSpPr>
          <xdr:graphicFrame macro="">
            <xdr:nvGraphicFramePr>
              <xdr:cNvPr id="75" name="Chart 74">
                <a:extLst>
                  <a:ext uri="{FF2B5EF4-FFF2-40B4-BE49-F238E27FC236}">
                    <a16:creationId xmlns:a16="http://schemas.microsoft.com/office/drawing/2014/main" id="{CBDFA21E-84A1-4A7D-ADAB-39E5262E7CC0}"/>
                  </a:ext>
                </a:extLst>
              </xdr:cNvPr>
              <xdr:cNvGraphicFramePr>
                <a:graphicFrameLocks/>
              </xdr:cNvGraphicFramePr>
            </xdr:nvGraphicFramePr>
            <xdr:xfrm>
              <a:off x="83504244" y="1346597"/>
              <a:ext cx="2297192" cy="2946975"/>
            </xdr:xfrm>
            <a:graphic>
              <a:graphicData uri="http://schemas.openxmlformats.org/drawingml/2006/chart">
                <c:chart xmlns:c="http://schemas.openxmlformats.org/drawingml/2006/chart" xmlns:r="http://schemas.openxmlformats.org/officeDocument/2006/relationships" r:id="rId30"/>
              </a:graphicData>
            </a:graphic>
          </xdr:graphicFrame>
          <xdr:graphicFrame macro="">
            <xdr:nvGraphicFramePr>
              <xdr:cNvPr id="76" name="Chart 75">
                <a:extLst>
                  <a:ext uri="{FF2B5EF4-FFF2-40B4-BE49-F238E27FC236}">
                    <a16:creationId xmlns:a16="http://schemas.microsoft.com/office/drawing/2014/main" id="{FCF66717-8AB5-4D10-803C-3A2F8063568D}"/>
                  </a:ext>
                </a:extLst>
              </xdr:cNvPr>
              <xdr:cNvGraphicFramePr>
                <a:graphicFrameLocks/>
              </xdr:cNvGraphicFramePr>
            </xdr:nvGraphicFramePr>
            <xdr:xfrm>
              <a:off x="81450445" y="4172691"/>
              <a:ext cx="2223466" cy="2951013"/>
            </xdr:xfrm>
            <a:graphic>
              <a:graphicData uri="http://schemas.openxmlformats.org/drawingml/2006/chart">
                <c:chart xmlns:c="http://schemas.openxmlformats.org/drawingml/2006/chart" xmlns:r="http://schemas.openxmlformats.org/officeDocument/2006/relationships" r:id="rId31"/>
              </a:graphicData>
            </a:graphic>
          </xdr:graphicFrame>
          <xdr:graphicFrame macro="">
            <xdr:nvGraphicFramePr>
              <xdr:cNvPr id="77" name="Chart 76">
                <a:extLst>
                  <a:ext uri="{FF2B5EF4-FFF2-40B4-BE49-F238E27FC236}">
                    <a16:creationId xmlns:a16="http://schemas.microsoft.com/office/drawing/2014/main" id="{D7B2A4E4-00C2-45EA-A5E1-CEEB0AAA0FC3}"/>
                  </a:ext>
                </a:extLst>
              </xdr:cNvPr>
              <xdr:cNvGraphicFramePr>
                <a:graphicFrameLocks/>
              </xdr:cNvGraphicFramePr>
            </xdr:nvGraphicFramePr>
            <xdr:xfrm>
              <a:off x="81450445" y="1328951"/>
              <a:ext cx="2223466" cy="2958134"/>
            </xdr:xfrm>
            <a:graphic>
              <a:graphicData uri="http://schemas.openxmlformats.org/drawingml/2006/chart">
                <c:chart xmlns:c="http://schemas.openxmlformats.org/drawingml/2006/chart" xmlns:r="http://schemas.openxmlformats.org/officeDocument/2006/relationships" r:id="rId32"/>
              </a:graphicData>
            </a:graphic>
          </xdr:graphicFrame>
          <xdr:graphicFrame macro="">
            <xdr:nvGraphicFramePr>
              <xdr:cNvPr id="78" name="Chart 77">
                <a:extLst>
                  <a:ext uri="{FF2B5EF4-FFF2-40B4-BE49-F238E27FC236}">
                    <a16:creationId xmlns:a16="http://schemas.microsoft.com/office/drawing/2014/main" id="{0AC4ABF1-F169-4B47-BEC6-6FF0865B2BA7}"/>
                  </a:ext>
                </a:extLst>
              </xdr:cNvPr>
              <xdr:cNvGraphicFramePr>
                <a:graphicFrameLocks/>
              </xdr:cNvGraphicFramePr>
            </xdr:nvGraphicFramePr>
            <xdr:xfrm>
              <a:off x="85626659" y="1346597"/>
              <a:ext cx="2221046" cy="2946975"/>
            </xdr:xfrm>
            <a:graphic>
              <a:graphicData uri="http://schemas.openxmlformats.org/drawingml/2006/chart">
                <c:chart xmlns:c="http://schemas.openxmlformats.org/drawingml/2006/chart" xmlns:r="http://schemas.openxmlformats.org/officeDocument/2006/relationships" r:id="rId33"/>
              </a:graphicData>
            </a:graphic>
          </xdr:graphicFrame>
          <xdr:graphicFrame macro="">
            <xdr:nvGraphicFramePr>
              <xdr:cNvPr id="79" name="Chart 78">
                <a:extLst>
                  <a:ext uri="{FF2B5EF4-FFF2-40B4-BE49-F238E27FC236}">
                    <a16:creationId xmlns:a16="http://schemas.microsoft.com/office/drawing/2014/main" id="{FFD725E0-343C-49B4-8960-D14F392DE8B2}"/>
                  </a:ext>
                </a:extLst>
              </xdr:cNvPr>
              <xdr:cNvGraphicFramePr>
                <a:graphicFrameLocks/>
              </xdr:cNvGraphicFramePr>
            </xdr:nvGraphicFramePr>
            <xdr:xfrm>
              <a:off x="87678038" y="1346597"/>
              <a:ext cx="2279321" cy="2946975"/>
            </xdr:xfrm>
            <a:graphic>
              <a:graphicData uri="http://schemas.openxmlformats.org/drawingml/2006/chart">
                <c:chart xmlns:c="http://schemas.openxmlformats.org/drawingml/2006/chart" xmlns:r="http://schemas.openxmlformats.org/officeDocument/2006/relationships" r:id="rId34"/>
              </a:graphicData>
            </a:graphic>
          </xdr:graphicFrame>
          <xdr:graphicFrame macro="">
            <xdr:nvGraphicFramePr>
              <xdr:cNvPr id="80" name="Chart 79">
                <a:extLst>
                  <a:ext uri="{FF2B5EF4-FFF2-40B4-BE49-F238E27FC236}">
                    <a16:creationId xmlns:a16="http://schemas.microsoft.com/office/drawing/2014/main" id="{0C0E970A-B7D4-480A-9AB5-0FFCD076C935}"/>
                  </a:ext>
                </a:extLst>
              </xdr:cNvPr>
              <xdr:cNvGraphicFramePr>
                <a:graphicFrameLocks/>
              </xdr:cNvGraphicFramePr>
            </xdr:nvGraphicFramePr>
            <xdr:xfrm>
              <a:off x="89794156" y="4172691"/>
              <a:ext cx="2243259" cy="2951013"/>
            </xdr:xfrm>
            <a:graphic>
              <a:graphicData uri="http://schemas.openxmlformats.org/drawingml/2006/chart">
                <c:chart xmlns:c="http://schemas.openxmlformats.org/drawingml/2006/chart" xmlns:r="http://schemas.openxmlformats.org/officeDocument/2006/relationships" r:id="rId35"/>
              </a:graphicData>
            </a:graphic>
          </xdr:graphicFrame>
          <xdr:graphicFrame macro="">
            <xdr:nvGraphicFramePr>
              <xdr:cNvPr id="81" name="Chart 80">
                <a:extLst>
                  <a:ext uri="{FF2B5EF4-FFF2-40B4-BE49-F238E27FC236}">
                    <a16:creationId xmlns:a16="http://schemas.microsoft.com/office/drawing/2014/main" id="{9E14ED8D-2421-4579-8E19-70EF82FE8C74}"/>
                  </a:ext>
                </a:extLst>
              </xdr:cNvPr>
              <xdr:cNvGraphicFramePr>
                <a:graphicFrameLocks/>
              </xdr:cNvGraphicFramePr>
            </xdr:nvGraphicFramePr>
            <xdr:xfrm>
              <a:off x="83504244" y="4172691"/>
              <a:ext cx="2297192" cy="2951013"/>
            </xdr:xfrm>
            <a:graphic>
              <a:graphicData uri="http://schemas.openxmlformats.org/drawingml/2006/chart">
                <c:chart xmlns:c="http://schemas.openxmlformats.org/drawingml/2006/chart" xmlns:r="http://schemas.openxmlformats.org/officeDocument/2006/relationships" r:id="rId36"/>
              </a:graphicData>
            </a:graphic>
          </xdr:graphicFrame>
          <xdr:graphicFrame macro="">
            <xdr:nvGraphicFramePr>
              <xdr:cNvPr id="82" name="Chart 81">
                <a:extLst>
                  <a:ext uri="{FF2B5EF4-FFF2-40B4-BE49-F238E27FC236}">
                    <a16:creationId xmlns:a16="http://schemas.microsoft.com/office/drawing/2014/main" id="{E9B8BA17-D13D-4D61-979E-FF64E502D76A}"/>
                  </a:ext>
                </a:extLst>
              </xdr:cNvPr>
              <xdr:cNvGraphicFramePr>
                <a:graphicFrameLocks/>
              </xdr:cNvGraphicFramePr>
            </xdr:nvGraphicFramePr>
            <xdr:xfrm>
              <a:off x="87678038" y="4172691"/>
              <a:ext cx="2279321" cy="2951013"/>
            </xdr:xfrm>
            <a:graphic>
              <a:graphicData uri="http://schemas.openxmlformats.org/drawingml/2006/chart">
                <c:chart xmlns:c="http://schemas.openxmlformats.org/drawingml/2006/chart" xmlns:r="http://schemas.openxmlformats.org/officeDocument/2006/relationships" r:id="rId37"/>
              </a:graphicData>
            </a:graphic>
          </xdr:graphicFrame>
          <xdr:graphicFrame macro="">
            <xdr:nvGraphicFramePr>
              <xdr:cNvPr id="83" name="Chart 82">
                <a:extLst>
                  <a:ext uri="{FF2B5EF4-FFF2-40B4-BE49-F238E27FC236}">
                    <a16:creationId xmlns:a16="http://schemas.microsoft.com/office/drawing/2014/main" id="{2D5B976D-B599-4FC8-982B-F9E889C74964}"/>
                  </a:ext>
                </a:extLst>
              </xdr:cNvPr>
              <xdr:cNvGraphicFramePr>
                <a:graphicFrameLocks/>
              </xdr:cNvGraphicFramePr>
            </xdr:nvGraphicFramePr>
            <xdr:xfrm>
              <a:off x="89794156" y="1346597"/>
              <a:ext cx="2243259" cy="2946975"/>
            </xdr:xfrm>
            <a:graphic>
              <a:graphicData uri="http://schemas.openxmlformats.org/drawingml/2006/chart">
                <c:chart xmlns:c="http://schemas.openxmlformats.org/drawingml/2006/chart" xmlns:r="http://schemas.openxmlformats.org/officeDocument/2006/relationships" r:id="rId38"/>
              </a:graphicData>
            </a:graphic>
          </xdr:graphicFrame>
        </xdr:grpSp>
      </xdr:grpSp>
      <xdr:grpSp>
        <xdr:nvGrpSpPr>
          <xdr:cNvPr id="69" name="Group 68">
            <a:extLst>
              <a:ext uri="{FF2B5EF4-FFF2-40B4-BE49-F238E27FC236}">
                <a16:creationId xmlns:a16="http://schemas.microsoft.com/office/drawing/2014/main" id="{F29DE00D-8406-4B23-B63C-4216F18C2F4A}"/>
              </a:ext>
            </a:extLst>
          </xdr:cNvPr>
          <xdr:cNvGrpSpPr/>
        </xdr:nvGrpSpPr>
        <xdr:grpSpPr>
          <a:xfrm>
            <a:off x="87903433" y="1228163"/>
            <a:ext cx="5606548" cy="334734"/>
            <a:chOff x="81296446" y="649940"/>
            <a:chExt cx="5606548" cy="334734"/>
          </a:xfrm>
        </xdr:grpSpPr>
        <xdr:sp macro="" textlink="$U$42">
          <xdr:nvSpPr>
            <xdr:cNvPr id="70" name="TextBox 84">
              <a:extLst>
                <a:ext uri="{FF2B5EF4-FFF2-40B4-BE49-F238E27FC236}">
                  <a16:creationId xmlns:a16="http://schemas.microsoft.com/office/drawing/2014/main" id="{D56CC949-F5E1-4F0E-A61A-B7CB993F89B5}"/>
                </a:ext>
              </a:extLst>
            </xdr:cNvPr>
            <xdr:cNvSpPr txBox="1"/>
          </xdr:nvSpPr>
          <xdr:spPr>
            <a:xfrm>
              <a:off x="81296446" y="649940"/>
              <a:ext cx="1887742"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B3A818D9-7780-4C68-87EA-7C6871642F3D}" type="TxLink">
                <a:rPr lang="en-US" sz="1200" b="1" i="0" u="none" strike="noStrike">
                  <a:solidFill>
                    <a:schemeClr val="accent1">
                      <a:lumMod val="60000"/>
                      <a:lumOff val="40000"/>
                    </a:schemeClr>
                  </a:solidFill>
                  <a:latin typeface="Arial"/>
                  <a:cs typeface="Arial"/>
                </a:rPr>
                <a:pPr/>
                <a:t>Jun 16 - Jun 22</a:t>
              </a:fld>
              <a:endParaRPr lang="en-US" sz="1200">
                <a:solidFill>
                  <a:schemeClr val="accent1">
                    <a:lumMod val="60000"/>
                    <a:lumOff val="40000"/>
                  </a:schemeClr>
                </a:solidFill>
              </a:endParaRPr>
            </a:p>
          </xdr:txBody>
        </xdr:sp>
        <xdr:sp macro="" textlink="$V$42">
          <xdr:nvSpPr>
            <xdr:cNvPr id="71" name="TextBox 85">
              <a:extLst>
                <a:ext uri="{FF2B5EF4-FFF2-40B4-BE49-F238E27FC236}">
                  <a16:creationId xmlns:a16="http://schemas.microsoft.com/office/drawing/2014/main" id="{EB35365B-107F-40B5-898E-292AD6B3165C}"/>
                </a:ext>
              </a:extLst>
            </xdr:cNvPr>
            <xdr:cNvSpPr txBox="1"/>
          </xdr:nvSpPr>
          <xdr:spPr>
            <a:xfrm>
              <a:off x="82778793" y="649941"/>
              <a:ext cx="1631050" cy="201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3D1C30E0-AE85-4686-93F6-BD16A9FB1450}" type="TxLink">
                <a:rPr lang="en-US" sz="1200" b="1" i="0" u="none" strike="noStrike">
                  <a:solidFill>
                    <a:schemeClr val="accent5">
                      <a:lumMod val="75000"/>
                    </a:schemeClr>
                  </a:solidFill>
                  <a:latin typeface="Arial"/>
                  <a:cs typeface="Arial"/>
                </a:rPr>
                <a:pPr/>
                <a:t>Jun 23 - Jun 29</a:t>
              </a:fld>
              <a:endParaRPr lang="en-US" sz="1200">
                <a:solidFill>
                  <a:schemeClr val="accent5">
                    <a:lumMod val="75000"/>
                  </a:schemeClr>
                </a:solidFill>
              </a:endParaRPr>
            </a:p>
          </xdr:txBody>
        </xdr:sp>
        <xdr:sp macro="" textlink="">
          <xdr:nvSpPr>
            <xdr:cNvPr id="72" name="TextBox 100">
              <a:extLst>
                <a:ext uri="{FF2B5EF4-FFF2-40B4-BE49-F238E27FC236}">
                  <a16:creationId xmlns:a16="http://schemas.microsoft.com/office/drawing/2014/main" id="{F9A45A8D-1690-42A5-8192-9B072282F5ED}"/>
                </a:ext>
              </a:extLst>
            </xdr:cNvPr>
            <xdr:cNvSpPr txBox="1"/>
          </xdr:nvSpPr>
          <xdr:spPr>
            <a:xfrm>
              <a:off x="84277006" y="649941"/>
              <a:ext cx="2625988" cy="334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r>
                <a:rPr lang="en-US" sz="1200" b="1" i="0" u="none" strike="noStrike">
                  <a:solidFill>
                    <a:schemeClr val="bg1">
                      <a:lumMod val="65000"/>
                    </a:schemeClr>
                  </a:solidFill>
                  <a:latin typeface="Arial"/>
                  <a:cs typeface="Arial"/>
                </a:rPr>
                <a:t>2019 weekday average</a:t>
              </a:r>
            </a:p>
          </xdr:txBody>
        </xdr:sp>
      </xdr:grpSp>
    </xdr:grpSp>
    <xdr:clientData/>
  </xdr:twoCellAnchor>
  <xdr:twoCellAnchor>
    <xdr:from>
      <xdr:col>129</xdr:col>
      <xdr:colOff>470647</xdr:colOff>
      <xdr:row>6</xdr:row>
      <xdr:rowOff>78442</xdr:rowOff>
    </xdr:from>
    <xdr:to>
      <xdr:col>143</xdr:col>
      <xdr:colOff>190589</xdr:colOff>
      <xdr:row>40</xdr:row>
      <xdr:rowOff>248789</xdr:rowOff>
    </xdr:to>
    <xdr:grpSp>
      <xdr:nvGrpSpPr>
        <xdr:cNvPr id="84" name="Group 83">
          <a:extLst>
            <a:ext uri="{FF2B5EF4-FFF2-40B4-BE49-F238E27FC236}">
              <a16:creationId xmlns:a16="http://schemas.microsoft.com/office/drawing/2014/main" id="{A27FB3D0-A4FF-43BD-B631-FDBA8FAC4209}"/>
            </a:ext>
          </a:extLst>
        </xdr:cNvPr>
        <xdr:cNvGrpSpPr/>
      </xdr:nvGrpSpPr>
      <xdr:grpSpPr>
        <a:xfrm>
          <a:off x="96796972" y="1411942"/>
          <a:ext cx="9749767" cy="5761522"/>
          <a:chOff x="97491177" y="1355912"/>
          <a:chExt cx="10862112" cy="5700589"/>
        </a:xfrm>
      </xdr:grpSpPr>
      <xdr:grpSp>
        <xdr:nvGrpSpPr>
          <xdr:cNvPr id="85" name="Group 84">
            <a:extLst>
              <a:ext uri="{FF2B5EF4-FFF2-40B4-BE49-F238E27FC236}">
                <a16:creationId xmlns:a16="http://schemas.microsoft.com/office/drawing/2014/main" id="{41531FA7-B102-43A7-A2D8-84B94296068C}"/>
              </a:ext>
            </a:extLst>
          </xdr:cNvPr>
          <xdr:cNvGrpSpPr/>
        </xdr:nvGrpSpPr>
        <xdr:grpSpPr>
          <a:xfrm>
            <a:off x="97491177" y="1489014"/>
            <a:ext cx="10862112" cy="5567487"/>
            <a:chOff x="0" y="140174"/>
            <a:chExt cx="10758581" cy="5863280"/>
          </a:xfrm>
        </xdr:grpSpPr>
        <xdr:graphicFrame macro="">
          <xdr:nvGraphicFramePr>
            <xdr:cNvPr id="90" name="Chart 89">
              <a:extLst>
                <a:ext uri="{FF2B5EF4-FFF2-40B4-BE49-F238E27FC236}">
                  <a16:creationId xmlns:a16="http://schemas.microsoft.com/office/drawing/2014/main" id="{1C39C3B4-6644-4EFB-9D05-B039E06A327B}"/>
                </a:ext>
              </a:extLst>
            </xdr:cNvPr>
            <xdr:cNvGraphicFramePr>
              <a:graphicFrameLocks/>
            </xdr:cNvGraphicFramePr>
          </xdr:nvGraphicFramePr>
          <xdr:xfrm>
            <a:off x="0" y="140174"/>
            <a:ext cx="2258491" cy="2939744"/>
          </xdr:xfrm>
          <a:graphic>
            <a:graphicData uri="http://schemas.openxmlformats.org/drawingml/2006/chart">
              <c:chart xmlns:c="http://schemas.openxmlformats.org/drawingml/2006/chart" xmlns:r="http://schemas.openxmlformats.org/officeDocument/2006/relationships" r:id="rId39"/>
            </a:graphicData>
          </a:graphic>
        </xdr:graphicFrame>
        <xdr:graphicFrame macro="">
          <xdr:nvGraphicFramePr>
            <xdr:cNvPr id="91" name="Chart 90">
              <a:extLst>
                <a:ext uri="{FF2B5EF4-FFF2-40B4-BE49-F238E27FC236}">
                  <a16:creationId xmlns:a16="http://schemas.microsoft.com/office/drawing/2014/main" id="{31FF0B24-20F4-4927-B60B-20C6F526952B}"/>
                </a:ext>
              </a:extLst>
            </xdr:cNvPr>
            <xdr:cNvGraphicFramePr>
              <a:graphicFrameLocks/>
            </xdr:cNvGraphicFramePr>
          </xdr:nvGraphicFramePr>
          <xdr:xfrm>
            <a:off x="2119147" y="155916"/>
            <a:ext cx="2259453" cy="2945459"/>
          </xdr:xfrm>
          <a:graphic>
            <a:graphicData uri="http://schemas.openxmlformats.org/drawingml/2006/chart">
              <c:chart xmlns:c="http://schemas.openxmlformats.org/drawingml/2006/chart" xmlns:r="http://schemas.openxmlformats.org/officeDocument/2006/relationships" r:id="rId40"/>
            </a:graphicData>
          </a:graphic>
        </xdr:graphicFrame>
        <xdr:graphicFrame macro="">
          <xdr:nvGraphicFramePr>
            <xdr:cNvPr id="92" name="Chart 91">
              <a:extLst>
                <a:ext uri="{FF2B5EF4-FFF2-40B4-BE49-F238E27FC236}">
                  <a16:creationId xmlns:a16="http://schemas.microsoft.com/office/drawing/2014/main" id="{C10C0F4F-9769-46C4-83EE-FBC085AFFE6E}"/>
                </a:ext>
              </a:extLst>
            </xdr:cNvPr>
            <xdr:cNvGraphicFramePr>
              <a:graphicFrameLocks/>
            </xdr:cNvGraphicFramePr>
          </xdr:nvGraphicFramePr>
          <xdr:xfrm>
            <a:off x="4249516" y="155916"/>
            <a:ext cx="2263772" cy="2945459"/>
          </xdr:xfrm>
          <a:graphic>
            <a:graphicData uri="http://schemas.openxmlformats.org/drawingml/2006/chart">
              <c:chart xmlns:c="http://schemas.openxmlformats.org/drawingml/2006/chart" xmlns:r="http://schemas.openxmlformats.org/officeDocument/2006/relationships" r:id="rId41"/>
            </a:graphicData>
          </a:graphic>
        </xdr:graphicFrame>
        <xdr:graphicFrame macro="">
          <xdr:nvGraphicFramePr>
            <xdr:cNvPr id="93" name="Chart 92">
              <a:extLst>
                <a:ext uri="{FF2B5EF4-FFF2-40B4-BE49-F238E27FC236}">
                  <a16:creationId xmlns:a16="http://schemas.microsoft.com/office/drawing/2014/main" id="{9763F018-1548-4C1C-8161-17DF7DB69CBD}"/>
                </a:ext>
              </a:extLst>
            </xdr:cNvPr>
            <xdr:cNvGraphicFramePr>
              <a:graphicFrameLocks/>
            </xdr:cNvGraphicFramePr>
          </xdr:nvGraphicFramePr>
          <xdr:xfrm>
            <a:off x="6388026" y="3044773"/>
            <a:ext cx="2230591" cy="2958681"/>
          </xdr:xfrm>
          <a:graphic>
            <a:graphicData uri="http://schemas.openxmlformats.org/drawingml/2006/chart">
              <c:chart xmlns:c="http://schemas.openxmlformats.org/drawingml/2006/chart" xmlns:r="http://schemas.openxmlformats.org/officeDocument/2006/relationships" r:id="rId42"/>
            </a:graphicData>
          </a:graphic>
        </xdr:graphicFrame>
        <xdr:graphicFrame macro="">
          <xdr:nvGraphicFramePr>
            <xdr:cNvPr id="94" name="Chart 93">
              <a:extLst>
                <a:ext uri="{FF2B5EF4-FFF2-40B4-BE49-F238E27FC236}">
                  <a16:creationId xmlns:a16="http://schemas.microsoft.com/office/drawing/2014/main" id="{0BE73032-1330-42CB-B5AF-6195527010D1}"/>
                </a:ext>
              </a:extLst>
            </xdr:cNvPr>
            <xdr:cNvGraphicFramePr>
              <a:graphicFrameLocks/>
            </xdr:cNvGraphicFramePr>
          </xdr:nvGraphicFramePr>
          <xdr:xfrm>
            <a:off x="4249516" y="3044773"/>
            <a:ext cx="2263772" cy="2958681"/>
          </xdr:xfrm>
          <a:graphic>
            <a:graphicData uri="http://schemas.openxmlformats.org/drawingml/2006/chart">
              <c:chart xmlns:c="http://schemas.openxmlformats.org/drawingml/2006/chart" xmlns:r="http://schemas.openxmlformats.org/officeDocument/2006/relationships" r:id="rId43"/>
            </a:graphicData>
          </a:graphic>
        </xdr:graphicFrame>
        <xdr:graphicFrame macro="">
          <xdr:nvGraphicFramePr>
            <xdr:cNvPr id="95" name="Chart 94">
              <a:extLst>
                <a:ext uri="{FF2B5EF4-FFF2-40B4-BE49-F238E27FC236}">
                  <a16:creationId xmlns:a16="http://schemas.microsoft.com/office/drawing/2014/main" id="{A582AD2B-6B69-443F-B48F-8E08FB82FAD6}"/>
                </a:ext>
              </a:extLst>
            </xdr:cNvPr>
            <xdr:cNvGraphicFramePr>
              <a:graphicFrameLocks/>
            </xdr:cNvGraphicFramePr>
          </xdr:nvGraphicFramePr>
          <xdr:xfrm>
            <a:off x="6388026" y="155916"/>
            <a:ext cx="2230591" cy="2945459"/>
          </xdr:xfrm>
          <a:graphic>
            <a:graphicData uri="http://schemas.openxmlformats.org/drawingml/2006/chart">
              <c:chart xmlns:c="http://schemas.openxmlformats.org/drawingml/2006/chart" xmlns:r="http://schemas.openxmlformats.org/officeDocument/2006/relationships" r:id="rId44"/>
            </a:graphicData>
          </a:graphic>
        </xdr:graphicFrame>
        <xdr:graphicFrame macro="">
          <xdr:nvGraphicFramePr>
            <xdr:cNvPr id="96" name="Chart 95">
              <a:extLst>
                <a:ext uri="{FF2B5EF4-FFF2-40B4-BE49-F238E27FC236}">
                  <a16:creationId xmlns:a16="http://schemas.microsoft.com/office/drawing/2014/main" id="{DD194A10-5B72-46EC-BBA7-0E4DDCB97026}"/>
                </a:ext>
              </a:extLst>
            </xdr:cNvPr>
            <xdr:cNvGraphicFramePr>
              <a:graphicFrameLocks/>
            </xdr:cNvGraphicFramePr>
          </xdr:nvGraphicFramePr>
          <xdr:xfrm>
            <a:off x="0" y="3044773"/>
            <a:ext cx="2258491" cy="2958681"/>
          </xdr:xfrm>
          <a:graphic>
            <a:graphicData uri="http://schemas.openxmlformats.org/drawingml/2006/chart">
              <c:chart xmlns:c="http://schemas.openxmlformats.org/drawingml/2006/chart" xmlns:r="http://schemas.openxmlformats.org/officeDocument/2006/relationships" r:id="rId45"/>
            </a:graphicData>
          </a:graphic>
        </xdr:graphicFrame>
        <xdr:graphicFrame macro="">
          <xdr:nvGraphicFramePr>
            <xdr:cNvPr id="97" name="Chart 96">
              <a:extLst>
                <a:ext uri="{FF2B5EF4-FFF2-40B4-BE49-F238E27FC236}">
                  <a16:creationId xmlns:a16="http://schemas.microsoft.com/office/drawing/2014/main" id="{4D3D8D47-4AC1-476F-BC00-BD8982E35024}"/>
                </a:ext>
              </a:extLst>
            </xdr:cNvPr>
            <xdr:cNvGraphicFramePr>
              <a:graphicFrameLocks/>
            </xdr:cNvGraphicFramePr>
          </xdr:nvGraphicFramePr>
          <xdr:xfrm>
            <a:off x="8484990" y="155916"/>
            <a:ext cx="2273591" cy="2945459"/>
          </xdr:xfrm>
          <a:graphic>
            <a:graphicData uri="http://schemas.openxmlformats.org/drawingml/2006/chart">
              <c:chart xmlns:c="http://schemas.openxmlformats.org/drawingml/2006/chart" xmlns:r="http://schemas.openxmlformats.org/officeDocument/2006/relationships" r:id="rId46"/>
            </a:graphicData>
          </a:graphic>
        </xdr:graphicFrame>
        <xdr:graphicFrame macro="">
          <xdr:nvGraphicFramePr>
            <xdr:cNvPr id="98" name="Chart 97">
              <a:extLst>
                <a:ext uri="{FF2B5EF4-FFF2-40B4-BE49-F238E27FC236}">
                  <a16:creationId xmlns:a16="http://schemas.microsoft.com/office/drawing/2014/main" id="{A760A6E0-957A-4070-BC3B-4FE7D40ED0A9}"/>
                </a:ext>
              </a:extLst>
            </xdr:cNvPr>
            <xdr:cNvGraphicFramePr>
              <a:graphicFrameLocks/>
            </xdr:cNvGraphicFramePr>
          </xdr:nvGraphicFramePr>
          <xdr:xfrm>
            <a:off x="8484990" y="3044773"/>
            <a:ext cx="2258637" cy="2958681"/>
          </xdr:xfrm>
          <a:graphic>
            <a:graphicData uri="http://schemas.openxmlformats.org/drawingml/2006/chart">
              <c:chart xmlns:c="http://schemas.openxmlformats.org/drawingml/2006/chart" xmlns:r="http://schemas.openxmlformats.org/officeDocument/2006/relationships" r:id="rId47"/>
            </a:graphicData>
          </a:graphic>
        </xdr:graphicFrame>
        <xdr:graphicFrame macro="">
          <xdr:nvGraphicFramePr>
            <xdr:cNvPr id="99" name="Chart 98">
              <a:extLst>
                <a:ext uri="{FF2B5EF4-FFF2-40B4-BE49-F238E27FC236}">
                  <a16:creationId xmlns:a16="http://schemas.microsoft.com/office/drawing/2014/main" id="{99409E44-EDCD-4BDD-A35C-8656C1894093}"/>
                </a:ext>
              </a:extLst>
            </xdr:cNvPr>
            <xdr:cNvGraphicFramePr>
              <a:graphicFrameLocks/>
            </xdr:cNvGraphicFramePr>
          </xdr:nvGraphicFramePr>
          <xdr:xfrm>
            <a:off x="2119147" y="3044773"/>
            <a:ext cx="2259453" cy="2958681"/>
          </xdr:xfrm>
          <a:graphic>
            <a:graphicData uri="http://schemas.openxmlformats.org/drawingml/2006/chart">
              <c:chart xmlns:c="http://schemas.openxmlformats.org/drawingml/2006/chart" xmlns:r="http://schemas.openxmlformats.org/officeDocument/2006/relationships" r:id="rId48"/>
            </a:graphicData>
          </a:graphic>
        </xdr:graphicFrame>
      </xdr:grpSp>
      <xdr:grpSp>
        <xdr:nvGrpSpPr>
          <xdr:cNvPr id="86" name="Group 85">
            <a:extLst>
              <a:ext uri="{FF2B5EF4-FFF2-40B4-BE49-F238E27FC236}">
                <a16:creationId xmlns:a16="http://schemas.microsoft.com/office/drawing/2014/main" id="{84EC7B47-D17E-4691-8438-F7EE4166E88E}"/>
              </a:ext>
            </a:extLst>
          </xdr:cNvPr>
          <xdr:cNvGrpSpPr/>
        </xdr:nvGrpSpPr>
        <xdr:grpSpPr>
          <a:xfrm>
            <a:off x="100591038" y="1355912"/>
            <a:ext cx="5017077" cy="253328"/>
            <a:chOff x="81160037" y="649941"/>
            <a:chExt cx="5017077" cy="253328"/>
          </a:xfrm>
        </xdr:grpSpPr>
        <xdr:sp macro="" textlink="$U$42">
          <xdr:nvSpPr>
            <xdr:cNvPr id="87" name="TextBox 84">
              <a:extLst>
                <a:ext uri="{FF2B5EF4-FFF2-40B4-BE49-F238E27FC236}">
                  <a16:creationId xmlns:a16="http://schemas.microsoft.com/office/drawing/2014/main" id="{056BE509-952F-4A02-96A7-B53B1F4DD8F2}"/>
                </a:ext>
              </a:extLst>
            </xdr:cNvPr>
            <xdr:cNvSpPr txBox="1"/>
          </xdr:nvSpPr>
          <xdr:spPr>
            <a:xfrm>
              <a:off x="81160037" y="649941"/>
              <a:ext cx="2037702" cy="216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B3A818D9-7780-4C68-87EA-7C6871642F3D}" type="TxLink">
                <a:rPr lang="en-US" sz="1200" b="1" i="0" u="none" strike="noStrike">
                  <a:solidFill>
                    <a:schemeClr val="accent1">
                      <a:lumMod val="60000"/>
                      <a:lumOff val="40000"/>
                    </a:schemeClr>
                  </a:solidFill>
                  <a:latin typeface="Arial"/>
                  <a:cs typeface="Arial"/>
                </a:rPr>
                <a:pPr/>
                <a:t>Jun 16 - Jun 22</a:t>
              </a:fld>
              <a:endParaRPr lang="en-US" sz="1200">
                <a:solidFill>
                  <a:schemeClr val="accent1">
                    <a:lumMod val="60000"/>
                    <a:lumOff val="40000"/>
                  </a:schemeClr>
                </a:solidFill>
              </a:endParaRPr>
            </a:p>
          </xdr:txBody>
        </xdr:sp>
        <xdr:sp macro="" textlink="$V$42">
          <xdr:nvSpPr>
            <xdr:cNvPr id="88" name="TextBox 85">
              <a:extLst>
                <a:ext uri="{FF2B5EF4-FFF2-40B4-BE49-F238E27FC236}">
                  <a16:creationId xmlns:a16="http://schemas.microsoft.com/office/drawing/2014/main" id="{EFDDA768-A641-43E5-AC65-3C92EB271E9E}"/>
                </a:ext>
              </a:extLst>
            </xdr:cNvPr>
            <xdr:cNvSpPr txBox="1"/>
          </xdr:nvSpPr>
          <xdr:spPr>
            <a:xfrm>
              <a:off x="82659969" y="649941"/>
              <a:ext cx="1597343" cy="239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3D1C30E0-AE85-4686-93F6-BD16A9FB1450}" type="TxLink">
                <a:rPr lang="en-US" sz="1200" b="1" i="0" u="none" strike="noStrike">
                  <a:solidFill>
                    <a:schemeClr val="accent5">
                      <a:lumMod val="75000"/>
                    </a:schemeClr>
                  </a:solidFill>
                  <a:latin typeface="Arial"/>
                  <a:cs typeface="Arial"/>
                </a:rPr>
                <a:pPr/>
                <a:t>Jun 23 - Jun 29</a:t>
              </a:fld>
              <a:endParaRPr lang="en-US" sz="1200">
                <a:solidFill>
                  <a:schemeClr val="accent5">
                    <a:lumMod val="75000"/>
                  </a:schemeClr>
                </a:solidFill>
              </a:endParaRPr>
            </a:p>
          </xdr:txBody>
        </xdr:sp>
        <xdr:sp macro="" textlink="">
          <xdr:nvSpPr>
            <xdr:cNvPr id="89" name="TextBox 100">
              <a:extLst>
                <a:ext uri="{FF2B5EF4-FFF2-40B4-BE49-F238E27FC236}">
                  <a16:creationId xmlns:a16="http://schemas.microsoft.com/office/drawing/2014/main" id="{59A7EDA8-6D1E-4489-95C1-9BA3231D0732}"/>
                </a:ext>
              </a:extLst>
            </xdr:cNvPr>
            <xdr:cNvSpPr txBox="1"/>
          </xdr:nvSpPr>
          <xdr:spPr>
            <a:xfrm>
              <a:off x="84042561" y="649941"/>
              <a:ext cx="2134553" cy="253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r>
                <a:rPr lang="en-US" sz="1200" b="1" i="0" u="none" strike="noStrike">
                  <a:solidFill>
                    <a:schemeClr val="bg1">
                      <a:lumMod val="65000"/>
                    </a:schemeClr>
                  </a:solidFill>
                  <a:latin typeface="Arial"/>
                  <a:cs typeface="Arial"/>
                </a:rPr>
                <a:t>2019 weekday average</a:t>
              </a:r>
            </a:p>
          </xdr:txBody>
        </xdr:sp>
      </xdr:grpSp>
    </xdr:grpSp>
    <xdr:clientData/>
  </xdr:twoCellAnchor>
  <xdr:twoCellAnchor>
    <xdr:from>
      <xdr:col>148</xdr:col>
      <xdr:colOff>376734</xdr:colOff>
      <xdr:row>4</xdr:row>
      <xdr:rowOff>100852</xdr:rowOff>
    </xdr:from>
    <xdr:to>
      <xdr:col>162</xdr:col>
      <xdr:colOff>522499</xdr:colOff>
      <xdr:row>38</xdr:row>
      <xdr:rowOff>91200</xdr:rowOff>
    </xdr:to>
    <xdr:grpSp>
      <xdr:nvGrpSpPr>
        <xdr:cNvPr id="100" name="Group 99">
          <a:extLst>
            <a:ext uri="{FF2B5EF4-FFF2-40B4-BE49-F238E27FC236}">
              <a16:creationId xmlns:a16="http://schemas.microsoft.com/office/drawing/2014/main" id="{123B26BF-86C0-4D2B-875E-73E735421E67}"/>
            </a:ext>
          </a:extLst>
        </xdr:cNvPr>
        <xdr:cNvGrpSpPr/>
      </xdr:nvGrpSpPr>
      <xdr:grpSpPr>
        <a:xfrm>
          <a:off x="110247609" y="1110502"/>
          <a:ext cx="9756490" cy="5581523"/>
          <a:chOff x="110911558" y="1098176"/>
          <a:chExt cx="11692877" cy="5882213"/>
        </a:xfrm>
      </xdr:grpSpPr>
      <xdr:grpSp>
        <xdr:nvGrpSpPr>
          <xdr:cNvPr id="101" name="Group 100">
            <a:extLst>
              <a:ext uri="{FF2B5EF4-FFF2-40B4-BE49-F238E27FC236}">
                <a16:creationId xmlns:a16="http://schemas.microsoft.com/office/drawing/2014/main" id="{DB5CA868-B6D5-45A3-AEB0-9DDBC9D9C216}"/>
              </a:ext>
            </a:extLst>
          </xdr:cNvPr>
          <xdr:cNvGrpSpPr/>
        </xdr:nvGrpSpPr>
        <xdr:grpSpPr>
          <a:xfrm>
            <a:off x="110911558" y="1208483"/>
            <a:ext cx="11692877" cy="5771906"/>
            <a:chOff x="105465500" y="1242101"/>
            <a:chExt cx="10482641" cy="5771906"/>
          </a:xfrm>
        </xdr:grpSpPr>
        <xdr:graphicFrame macro="">
          <xdr:nvGraphicFramePr>
            <xdr:cNvPr id="106" name="Chart 105">
              <a:extLst>
                <a:ext uri="{FF2B5EF4-FFF2-40B4-BE49-F238E27FC236}">
                  <a16:creationId xmlns:a16="http://schemas.microsoft.com/office/drawing/2014/main" id="{70B5ADD8-299A-451E-A5C2-DCB691984E86}"/>
                </a:ext>
              </a:extLst>
            </xdr:cNvPr>
            <xdr:cNvGraphicFramePr>
              <a:graphicFrameLocks/>
            </xdr:cNvGraphicFramePr>
          </xdr:nvGraphicFramePr>
          <xdr:xfrm>
            <a:off x="111653394" y="1242101"/>
            <a:ext cx="2247793" cy="2939744"/>
          </xdr:xfrm>
          <a:graphic>
            <a:graphicData uri="http://schemas.openxmlformats.org/drawingml/2006/chart">
              <c:chart xmlns:c="http://schemas.openxmlformats.org/drawingml/2006/chart" xmlns:r="http://schemas.openxmlformats.org/officeDocument/2006/relationships" r:id="rId49"/>
            </a:graphicData>
          </a:graphic>
        </xdr:graphicFrame>
        <xdr:graphicFrame macro="">
          <xdr:nvGraphicFramePr>
            <xdr:cNvPr id="107" name="Chart 106">
              <a:extLst>
                <a:ext uri="{FF2B5EF4-FFF2-40B4-BE49-F238E27FC236}">
                  <a16:creationId xmlns:a16="http://schemas.microsoft.com/office/drawing/2014/main" id="{049BFC68-1453-4C12-9D57-3601555E27E6}"/>
                </a:ext>
              </a:extLst>
            </xdr:cNvPr>
            <xdr:cNvGraphicFramePr>
              <a:graphicFrameLocks/>
            </xdr:cNvGraphicFramePr>
          </xdr:nvGraphicFramePr>
          <xdr:xfrm>
            <a:off x="105465500" y="1242101"/>
            <a:ext cx="2295180" cy="2939744"/>
          </xdr:xfrm>
          <a:graphic>
            <a:graphicData uri="http://schemas.openxmlformats.org/drawingml/2006/chart">
              <c:chart xmlns:c="http://schemas.openxmlformats.org/drawingml/2006/chart" xmlns:r="http://schemas.openxmlformats.org/officeDocument/2006/relationships" r:id="rId50"/>
            </a:graphicData>
          </a:graphic>
        </xdr:graphicFrame>
        <xdr:graphicFrame macro="">
          <xdr:nvGraphicFramePr>
            <xdr:cNvPr id="108" name="Chart 107">
              <a:extLst>
                <a:ext uri="{FF2B5EF4-FFF2-40B4-BE49-F238E27FC236}">
                  <a16:creationId xmlns:a16="http://schemas.microsoft.com/office/drawing/2014/main" id="{2C87522B-7A75-4620-9F12-07EF0812042A}"/>
                </a:ext>
              </a:extLst>
            </xdr:cNvPr>
            <xdr:cNvGraphicFramePr>
              <a:graphicFrameLocks/>
            </xdr:cNvGraphicFramePr>
          </xdr:nvGraphicFramePr>
          <xdr:xfrm>
            <a:off x="107539915" y="1242101"/>
            <a:ext cx="2285507" cy="2939744"/>
          </xdr:xfrm>
          <a:graphic>
            <a:graphicData uri="http://schemas.openxmlformats.org/drawingml/2006/chart">
              <c:chart xmlns:c="http://schemas.openxmlformats.org/drawingml/2006/chart" xmlns:r="http://schemas.openxmlformats.org/officeDocument/2006/relationships" r:id="rId51"/>
            </a:graphicData>
          </a:graphic>
        </xdr:graphicFrame>
        <xdr:graphicFrame macro="">
          <xdr:nvGraphicFramePr>
            <xdr:cNvPr id="109" name="Chart 108">
              <a:extLst>
                <a:ext uri="{FF2B5EF4-FFF2-40B4-BE49-F238E27FC236}">
                  <a16:creationId xmlns:a16="http://schemas.microsoft.com/office/drawing/2014/main" id="{3745A063-4EB1-464D-9D1F-544482E3AD9D}"/>
                </a:ext>
              </a:extLst>
            </xdr:cNvPr>
            <xdr:cNvGraphicFramePr>
              <a:graphicFrameLocks/>
            </xdr:cNvGraphicFramePr>
          </xdr:nvGraphicFramePr>
          <xdr:xfrm>
            <a:off x="109603922" y="1242101"/>
            <a:ext cx="2278035" cy="2939744"/>
          </xdr:xfrm>
          <a:graphic>
            <a:graphicData uri="http://schemas.openxmlformats.org/drawingml/2006/chart">
              <c:chart xmlns:c="http://schemas.openxmlformats.org/drawingml/2006/chart" xmlns:r="http://schemas.openxmlformats.org/officeDocument/2006/relationships" r:id="rId52"/>
            </a:graphicData>
          </a:graphic>
        </xdr:graphicFrame>
        <xdr:graphicFrame macro="">
          <xdr:nvGraphicFramePr>
            <xdr:cNvPr id="110" name="Chart 109">
              <a:extLst>
                <a:ext uri="{FF2B5EF4-FFF2-40B4-BE49-F238E27FC236}">
                  <a16:creationId xmlns:a16="http://schemas.microsoft.com/office/drawing/2014/main" id="{66A5F6B4-8741-40F9-847E-D5D94A709073}"/>
                </a:ext>
              </a:extLst>
            </xdr:cNvPr>
            <xdr:cNvGraphicFramePr>
              <a:graphicFrameLocks/>
            </xdr:cNvGraphicFramePr>
          </xdr:nvGraphicFramePr>
          <xdr:xfrm>
            <a:off x="113666909" y="1242101"/>
            <a:ext cx="2281232" cy="2943980"/>
          </xdr:xfrm>
          <a:graphic>
            <a:graphicData uri="http://schemas.openxmlformats.org/drawingml/2006/chart">
              <c:chart xmlns:c="http://schemas.openxmlformats.org/drawingml/2006/chart" xmlns:r="http://schemas.openxmlformats.org/officeDocument/2006/relationships" r:id="rId53"/>
            </a:graphicData>
          </a:graphic>
        </xdr:graphicFrame>
        <xdr:graphicFrame macro="">
          <xdr:nvGraphicFramePr>
            <xdr:cNvPr id="111" name="Chart 110">
              <a:extLst>
                <a:ext uri="{FF2B5EF4-FFF2-40B4-BE49-F238E27FC236}">
                  <a16:creationId xmlns:a16="http://schemas.microsoft.com/office/drawing/2014/main" id="{BAB4481E-3E5F-4DA2-923E-F46B0DE73DA4}"/>
                </a:ext>
              </a:extLst>
            </xdr:cNvPr>
            <xdr:cNvGraphicFramePr>
              <a:graphicFrameLocks/>
            </xdr:cNvGraphicFramePr>
          </xdr:nvGraphicFramePr>
          <xdr:xfrm>
            <a:off x="105465500" y="4060301"/>
            <a:ext cx="2295180" cy="2953706"/>
          </xdr:xfrm>
          <a:graphic>
            <a:graphicData uri="http://schemas.openxmlformats.org/drawingml/2006/chart">
              <c:chart xmlns:c="http://schemas.openxmlformats.org/drawingml/2006/chart" xmlns:r="http://schemas.openxmlformats.org/officeDocument/2006/relationships" r:id="rId54"/>
            </a:graphicData>
          </a:graphic>
        </xdr:graphicFrame>
        <xdr:graphicFrame macro="">
          <xdr:nvGraphicFramePr>
            <xdr:cNvPr id="112" name="Chart 111">
              <a:extLst>
                <a:ext uri="{FF2B5EF4-FFF2-40B4-BE49-F238E27FC236}">
                  <a16:creationId xmlns:a16="http://schemas.microsoft.com/office/drawing/2014/main" id="{809E8405-6F23-4904-A6C1-361FF4CFC537}"/>
                </a:ext>
              </a:extLst>
            </xdr:cNvPr>
            <xdr:cNvGraphicFramePr>
              <a:graphicFrameLocks/>
            </xdr:cNvGraphicFramePr>
          </xdr:nvGraphicFramePr>
          <xdr:xfrm>
            <a:off x="107539915" y="4060301"/>
            <a:ext cx="2285507" cy="2953706"/>
          </xdr:xfrm>
          <a:graphic>
            <a:graphicData uri="http://schemas.openxmlformats.org/drawingml/2006/chart">
              <c:chart xmlns:c="http://schemas.openxmlformats.org/drawingml/2006/chart" xmlns:r="http://schemas.openxmlformats.org/officeDocument/2006/relationships" r:id="rId55"/>
            </a:graphicData>
          </a:graphic>
        </xdr:graphicFrame>
        <xdr:graphicFrame macro="">
          <xdr:nvGraphicFramePr>
            <xdr:cNvPr id="113" name="Chart 112">
              <a:extLst>
                <a:ext uri="{FF2B5EF4-FFF2-40B4-BE49-F238E27FC236}">
                  <a16:creationId xmlns:a16="http://schemas.microsoft.com/office/drawing/2014/main" id="{08E7D805-D287-4095-AC02-7FA81BCA7F24}"/>
                </a:ext>
              </a:extLst>
            </xdr:cNvPr>
            <xdr:cNvGraphicFramePr>
              <a:graphicFrameLocks/>
            </xdr:cNvGraphicFramePr>
          </xdr:nvGraphicFramePr>
          <xdr:xfrm>
            <a:off x="109603922" y="4060301"/>
            <a:ext cx="2278035" cy="2953706"/>
          </xdr:xfrm>
          <a:graphic>
            <a:graphicData uri="http://schemas.openxmlformats.org/drawingml/2006/chart">
              <c:chart xmlns:c="http://schemas.openxmlformats.org/drawingml/2006/chart" xmlns:r="http://schemas.openxmlformats.org/officeDocument/2006/relationships" r:id="rId56"/>
            </a:graphicData>
          </a:graphic>
        </xdr:graphicFrame>
        <xdr:graphicFrame macro="">
          <xdr:nvGraphicFramePr>
            <xdr:cNvPr id="114" name="Chart 113">
              <a:extLst>
                <a:ext uri="{FF2B5EF4-FFF2-40B4-BE49-F238E27FC236}">
                  <a16:creationId xmlns:a16="http://schemas.microsoft.com/office/drawing/2014/main" id="{F0A1084E-9A06-4427-9488-DD383AD5B2CE}"/>
                </a:ext>
              </a:extLst>
            </xdr:cNvPr>
            <xdr:cNvGraphicFramePr>
              <a:graphicFrameLocks/>
            </xdr:cNvGraphicFramePr>
          </xdr:nvGraphicFramePr>
          <xdr:xfrm>
            <a:off x="111653394" y="4060301"/>
            <a:ext cx="2247793" cy="2953706"/>
          </xdr:xfrm>
          <a:graphic>
            <a:graphicData uri="http://schemas.openxmlformats.org/drawingml/2006/chart">
              <c:chart xmlns:c="http://schemas.openxmlformats.org/drawingml/2006/chart" xmlns:r="http://schemas.openxmlformats.org/officeDocument/2006/relationships" r:id="rId57"/>
            </a:graphicData>
          </a:graphic>
        </xdr:graphicFrame>
        <xdr:graphicFrame macro="">
          <xdr:nvGraphicFramePr>
            <xdr:cNvPr id="115" name="Chart 114">
              <a:extLst>
                <a:ext uri="{FF2B5EF4-FFF2-40B4-BE49-F238E27FC236}">
                  <a16:creationId xmlns:a16="http://schemas.microsoft.com/office/drawing/2014/main" id="{9305B4CF-0B9F-4B47-BC90-71786F8F662A}"/>
                </a:ext>
              </a:extLst>
            </xdr:cNvPr>
            <xdr:cNvGraphicFramePr>
              <a:graphicFrameLocks/>
            </xdr:cNvGraphicFramePr>
          </xdr:nvGraphicFramePr>
          <xdr:xfrm>
            <a:off x="113666909" y="4060301"/>
            <a:ext cx="2281232" cy="2953706"/>
          </xdr:xfrm>
          <a:graphic>
            <a:graphicData uri="http://schemas.openxmlformats.org/drawingml/2006/chart">
              <c:chart xmlns:c="http://schemas.openxmlformats.org/drawingml/2006/chart" xmlns:r="http://schemas.openxmlformats.org/officeDocument/2006/relationships" r:id="rId58"/>
            </a:graphicData>
          </a:graphic>
        </xdr:graphicFrame>
      </xdr:grpSp>
      <xdr:grpSp>
        <xdr:nvGrpSpPr>
          <xdr:cNvPr id="102" name="Group 101">
            <a:extLst>
              <a:ext uri="{FF2B5EF4-FFF2-40B4-BE49-F238E27FC236}">
                <a16:creationId xmlns:a16="http://schemas.microsoft.com/office/drawing/2014/main" id="{6AE74B96-DB60-4F5C-948C-7E318FC113AC}"/>
              </a:ext>
            </a:extLst>
          </xdr:cNvPr>
          <xdr:cNvGrpSpPr/>
        </xdr:nvGrpSpPr>
        <xdr:grpSpPr>
          <a:xfrm>
            <a:off x="114147162" y="1098176"/>
            <a:ext cx="5475180" cy="278792"/>
            <a:chOff x="81213073" y="649941"/>
            <a:chExt cx="5475180" cy="278792"/>
          </a:xfrm>
        </xdr:grpSpPr>
        <xdr:sp macro="" textlink="$U$42">
          <xdr:nvSpPr>
            <xdr:cNvPr id="103" name="TextBox 84">
              <a:extLst>
                <a:ext uri="{FF2B5EF4-FFF2-40B4-BE49-F238E27FC236}">
                  <a16:creationId xmlns:a16="http://schemas.microsoft.com/office/drawing/2014/main" id="{B8ED4966-A3E5-4F64-BEB6-2744B8FF783A}"/>
                </a:ext>
              </a:extLst>
            </xdr:cNvPr>
            <xdr:cNvSpPr txBox="1"/>
          </xdr:nvSpPr>
          <xdr:spPr>
            <a:xfrm>
              <a:off x="81213073" y="649941"/>
              <a:ext cx="1837834" cy="218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B3A818D9-7780-4C68-87EA-7C6871642F3D}" type="TxLink">
                <a:rPr lang="en-US" sz="1200" b="1" i="0" u="none" strike="noStrike">
                  <a:solidFill>
                    <a:schemeClr val="accent1">
                      <a:lumMod val="60000"/>
                      <a:lumOff val="40000"/>
                    </a:schemeClr>
                  </a:solidFill>
                  <a:latin typeface="Arial"/>
                  <a:cs typeface="Arial"/>
                </a:rPr>
                <a:pPr/>
                <a:t>Jun 16 - Jun 22</a:t>
              </a:fld>
              <a:endParaRPr lang="en-US" sz="1200">
                <a:solidFill>
                  <a:schemeClr val="accent1">
                    <a:lumMod val="60000"/>
                    <a:lumOff val="40000"/>
                  </a:schemeClr>
                </a:solidFill>
              </a:endParaRPr>
            </a:p>
          </xdr:txBody>
        </xdr:sp>
        <xdr:sp macro="" textlink="$V$42">
          <xdr:nvSpPr>
            <xdr:cNvPr id="104" name="TextBox 85">
              <a:extLst>
                <a:ext uri="{FF2B5EF4-FFF2-40B4-BE49-F238E27FC236}">
                  <a16:creationId xmlns:a16="http://schemas.microsoft.com/office/drawing/2014/main" id="{901CC306-7682-47A5-B8D2-24B1A37BEC9B}"/>
                </a:ext>
              </a:extLst>
            </xdr:cNvPr>
            <xdr:cNvSpPr txBox="1"/>
          </xdr:nvSpPr>
          <xdr:spPr>
            <a:xfrm>
              <a:off x="82681189" y="649941"/>
              <a:ext cx="1616491" cy="2787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fld id="{3D1C30E0-AE85-4686-93F6-BD16A9FB1450}" type="TxLink">
                <a:rPr lang="en-US" sz="1200" b="1" i="0" u="none" strike="noStrike">
                  <a:solidFill>
                    <a:schemeClr val="accent5">
                      <a:lumMod val="75000"/>
                    </a:schemeClr>
                  </a:solidFill>
                  <a:latin typeface="Arial"/>
                  <a:cs typeface="Arial"/>
                </a:rPr>
                <a:pPr/>
                <a:t>Jun 23 - Jun 29</a:t>
              </a:fld>
              <a:endParaRPr lang="en-US" sz="1200">
                <a:solidFill>
                  <a:schemeClr val="accent5">
                    <a:lumMod val="75000"/>
                  </a:schemeClr>
                </a:solidFill>
              </a:endParaRPr>
            </a:p>
          </xdr:txBody>
        </xdr:sp>
        <xdr:sp macro="" textlink="">
          <xdr:nvSpPr>
            <xdr:cNvPr id="105" name="TextBox 100">
              <a:extLst>
                <a:ext uri="{FF2B5EF4-FFF2-40B4-BE49-F238E27FC236}">
                  <a16:creationId xmlns:a16="http://schemas.microsoft.com/office/drawing/2014/main" id="{34BB71ED-39DF-485D-8FEE-3E5C8F8BF487}"/>
                </a:ext>
              </a:extLst>
            </xdr:cNvPr>
            <xdr:cNvSpPr txBox="1"/>
          </xdr:nvSpPr>
          <xdr:spPr>
            <a:xfrm>
              <a:off x="84155055" y="649941"/>
              <a:ext cx="2533198" cy="255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dk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dk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dk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dk1"/>
                  </a:solidFill>
                  <a:latin typeface="+mn-lt"/>
                  <a:ea typeface="+mn-ea"/>
                  <a:cs typeface="+mn-cs"/>
                </a:defRPr>
              </a:lvl9pPr>
            </a:lstStyle>
            <a:p>
              <a:r>
                <a:rPr lang="en-US" sz="1200" b="1" i="0" u="none" strike="noStrike">
                  <a:solidFill>
                    <a:schemeClr val="bg1">
                      <a:lumMod val="65000"/>
                    </a:schemeClr>
                  </a:solidFill>
                  <a:latin typeface="Arial"/>
                  <a:cs typeface="Arial"/>
                </a:rPr>
                <a:t>2019 weekday average</a:t>
              </a:r>
            </a:p>
          </xdr:txBody>
        </xdr:sp>
      </xdr:grpSp>
    </xdr:grpSp>
    <xdr:clientData/>
  </xdr:twoCellAnchor>
  <xdr:twoCellAnchor>
    <xdr:from>
      <xdr:col>32</xdr:col>
      <xdr:colOff>152400</xdr:colOff>
      <xdr:row>74</xdr:row>
      <xdr:rowOff>28575</xdr:rowOff>
    </xdr:from>
    <xdr:to>
      <xdr:col>40</xdr:col>
      <xdr:colOff>152400</xdr:colOff>
      <xdr:row>96</xdr:row>
      <xdr:rowOff>7044</xdr:rowOff>
    </xdr:to>
    <xdr:graphicFrame macro="">
      <xdr:nvGraphicFramePr>
        <xdr:cNvPr id="116" name="Chart 115">
          <a:extLst>
            <a:ext uri="{FF2B5EF4-FFF2-40B4-BE49-F238E27FC236}">
              <a16:creationId xmlns:a16="http://schemas.microsoft.com/office/drawing/2014/main" id="{1792B7FA-91FA-4E62-B3B3-BE55E1D36F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35</xdr:col>
      <xdr:colOff>352425</xdr:colOff>
      <xdr:row>74</xdr:row>
      <xdr:rowOff>0</xdr:rowOff>
    </xdr:from>
    <xdr:to>
      <xdr:col>39</xdr:col>
      <xdr:colOff>243975</xdr:colOff>
      <xdr:row>74</xdr:row>
      <xdr:rowOff>147476</xdr:rowOff>
    </xdr:to>
    <xdr:sp macro="" textlink="">
      <xdr:nvSpPr>
        <xdr:cNvPr id="117" name="TextBox 16">
          <a:extLst>
            <a:ext uri="{FF2B5EF4-FFF2-40B4-BE49-F238E27FC236}">
              <a16:creationId xmlns:a16="http://schemas.microsoft.com/office/drawing/2014/main" id="{02F99257-993A-4313-BB90-8100DA17C894}"/>
            </a:ext>
          </a:extLst>
        </xdr:cNvPr>
        <xdr:cNvSpPr txBox="1"/>
      </xdr:nvSpPr>
      <xdr:spPr>
        <a:xfrm>
          <a:off x="29136975" y="15373350"/>
          <a:ext cx="2987175" cy="147476"/>
        </a:xfrm>
        <a:prstGeom prst="rect">
          <a:avLst/>
        </a:prstGeom>
        <a:noFill/>
      </xdr:spPr>
      <xdr:txBody>
        <a:bodyPr wrap="square" lIns="0" tIns="0" rIns="0" bIns="0" rtlCol="0">
          <a:spAutoFit/>
        </a:bodyPr>
        <a:lstStyle>
          <a:defPPr>
            <a:defRPr lang="en-US"/>
          </a:defPPr>
          <a:lvl1pPr marL="0" indent="0" algn="l" defTabSz="1007943" rtl="0" eaLnBrk="1" latinLnBrk="0" hangingPunct="1">
            <a:spcBef>
              <a:spcPts val="300"/>
            </a:spcBef>
            <a:buFont typeface="Arial" panose="020B0604020202020204" pitchFamily="34" charset="0"/>
            <a:buNone/>
            <a:defRPr sz="1200" kern="1200">
              <a:solidFill>
                <a:schemeClr val="tx1"/>
              </a:solidFill>
              <a:latin typeface="+mn-lt"/>
              <a:ea typeface="+mn-ea"/>
              <a:cs typeface="+mn-cs"/>
            </a:defRPr>
          </a:lvl1pPr>
          <a:lvl2pPr marL="180975" indent="-180975" algn="l" defTabSz="1007943" rtl="0" eaLnBrk="1" latinLnBrk="0" hangingPunct="1">
            <a:buClr>
              <a:schemeClr val="accent2"/>
            </a:buClr>
            <a:buSzPct val="90000"/>
            <a:buFont typeface="Arial" panose="020B0604020202020204" pitchFamily="34" charset="0"/>
            <a:buChar char="●"/>
            <a:defRPr sz="1200" kern="1200">
              <a:solidFill>
                <a:schemeClr val="tx1"/>
              </a:solidFill>
              <a:latin typeface="+mn-lt"/>
              <a:ea typeface="+mn-ea"/>
              <a:cs typeface="+mn-cs"/>
            </a:defRPr>
          </a:lvl2pPr>
          <a:lvl3pPr marL="361950" indent="-180975" algn="l" defTabSz="1007943" rtl="0" eaLnBrk="1" latinLnBrk="0" hangingPunct="1">
            <a:buClr>
              <a:schemeClr val="accent2"/>
            </a:buClr>
            <a:buFont typeface="Arial" panose="020B0604020202020204" pitchFamily="34" charset="0"/>
            <a:buChar char="–"/>
            <a:defRPr sz="1200" kern="1200">
              <a:solidFill>
                <a:schemeClr val="tx1"/>
              </a:solidFill>
              <a:latin typeface="+mn-lt"/>
              <a:ea typeface="+mn-ea"/>
              <a:cs typeface="+mn-cs"/>
            </a:defRPr>
          </a:lvl3pPr>
          <a:lvl4pPr marL="542925" indent="-180975" algn="l" defTabSz="1007943" rtl="0" eaLnBrk="1" latinLnBrk="0" hangingPunct="1">
            <a:buClr>
              <a:schemeClr val="accent2"/>
            </a:buClr>
            <a:buFont typeface="Arial" panose="020B0604020202020204" pitchFamily="34" charset="0"/>
            <a:buChar char="•"/>
            <a:defRPr sz="1200" kern="1200">
              <a:solidFill>
                <a:schemeClr val="tx1"/>
              </a:solidFill>
              <a:latin typeface="+mn-lt"/>
              <a:ea typeface="+mn-ea"/>
              <a:cs typeface="+mn-cs"/>
            </a:defRPr>
          </a:lvl4pPr>
          <a:lvl5pPr marL="723900" indent="-180975" algn="l" defTabSz="1007943" rtl="0" eaLnBrk="1" latinLnBrk="0" hangingPunct="1">
            <a:buClr>
              <a:schemeClr val="accent2"/>
            </a:buClr>
            <a:buFont typeface="Arial" panose="020B0604020202020204" pitchFamily="34" charset="0"/>
            <a:buChar char="–"/>
            <a:defRPr sz="1200" kern="1200">
              <a:solidFill>
                <a:schemeClr val="tx1"/>
              </a:solidFill>
              <a:latin typeface="+mn-lt"/>
              <a:ea typeface="+mn-ea"/>
              <a:cs typeface="+mn-cs"/>
            </a:defRPr>
          </a:lvl5pPr>
          <a:lvl6pPr marL="904875" indent="-180975" algn="l" defTabSz="1007943" rtl="0" eaLnBrk="1" latinLnBrk="0" hangingPunct="1">
            <a:buClr>
              <a:schemeClr val="accent2"/>
            </a:buClr>
            <a:buFont typeface="Arial" panose="020B0604020202020204" pitchFamily="34" charset="0"/>
            <a:buChar char="•"/>
            <a:defRPr sz="1200" kern="1200">
              <a:solidFill>
                <a:schemeClr val="tx1"/>
              </a:solidFill>
              <a:latin typeface="+mn-lt"/>
              <a:ea typeface="+mn-ea"/>
              <a:cs typeface="+mn-cs"/>
            </a:defRPr>
          </a:lvl6pPr>
          <a:lvl7pPr marL="1085850" indent="-180975" algn="l" defTabSz="1007943" rtl="0" eaLnBrk="1" latinLnBrk="0" hangingPunct="1">
            <a:buClr>
              <a:schemeClr val="accent2"/>
            </a:buClr>
            <a:buFont typeface="Arial" panose="020B0604020202020204" pitchFamily="34" charset="0"/>
            <a:buChar char="–"/>
            <a:defRPr sz="1200" kern="1200">
              <a:solidFill>
                <a:schemeClr val="tx1"/>
              </a:solidFill>
              <a:latin typeface="+mn-lt"/>
              <a:ea typeface="+mn-ea"/>
              <a:cs typeface="+mn-cs"/>
            </a:defRPr>
          </a:lvl7pPr>
          <a:lvl8pPr marL="1266825" indent="-180975" algn="l" defTabSz="1007943" rtl="0" eaLnBrk="1" latinLnBrk="0" hangingPunct="1">
            <a:buClr>
              <a:schemeClr val="accent2"/>
            </a:buClr>
            <a:buFont typeface="Arial" panose="020B0604020202020204" pitchFamily="34" charset="0"/>
            <a:buChar char="•"/>
            <a:defRPr sz="1200" kern="1200" baseline="0">
              <a:solidFill>
                <a:schemeClr val="tx1"/>
              </a:solidFill>
              <a:latin typeface="+mn-lt"/>
              <a:ea typeface="+mn-ea"/>
              <a:cs typeface="+mn-cs"/>
            </a:defRPr>
          </a:lvl8pPr>
          <a:lvl9pPr marL="1447800" indent="-180975" algn="l" defTabSz="1007943" rtl="0" eaLnBrk="1" latinLnBrk="0" hangingPunct="1">
            <a:buClr>
              <a:schemeClr val="accent2"/>
            </a:buClr>
            <a:buFont typeface="Arial" panose="020B0604020202020204" pitchFamily="34" charset="0"/>
            <a:buChar char="–"/>
            <a:defRPr sz="1200" kern="1200" baseline="0">
              <a:solidFill>
                <a:schemeClr val="tx1"/>
              </a:solidFill>
              <a:latin typeface="+mn-lt"/>
              <a:ea typeface="+mn-ea"/>
              <a:cs typeface="+mn-cs"/>
            </a:defRPr>
          </a:lvl9pPr>
        </a:lstStyle>
        <a:p>
          <a:r>
            <a:rPr lang="en-US" altLang="zh-CN" sz="1000"/>
            <a:t>Tom</a:t>
          </a:r>
          <a:r>
            <a:rPr lang="en-US" altLang="zh-CN" sz="1000" baseline="0"/>
            <a:t>Tom Mobility Index</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0.32779</cdr:x>
      <cdr:y>0.02948</cdr:y>
    </cdr:from>
    <cdr:to>
      <cdr:x>0.77641</cdr:x>
      <cdr:y>0.16929</cdr:y>
    </cdr:to>
    <cdr:sp macro="" textlink="">
      <cdr:nvSpPr>
        <cdr:cNvPr id="7" name="TextBox 6"/>
        <cdr:cNvSpPr txBox="1"/>
      </cdr:nvSpPr>
      <cdr:spPr>
        <a:xfrm xmlns:a="http://schemas.openxmlformats.org/drawingml/2006/main">
          <a:off x="606363" y="80442"/>
          <a:ext cx="829870" cy="38144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Taipei</a:t>
          </a:r>
        </a:p>
      </cdr:txBody>
    </cdr:sp>
  </cdr:relSizeAnchor>
</c:userShapes>
</file>

<file path=xl/drawings/drawing5.xml><?xml version="1.0" encoding="utf-8"?>
<c:userShapes xmlns:c="http://schemas.openxmlformats.org/drawingml/2006/chart">
  <cdr:relSizeAnchor xmlns:cdr="http://schemas.openxmlformats.org/drawingml/2006/chartDrawing">
    <cdr:from>
      <cdr:x>0.34599</cdr:x>
      <cdr:y>0.02281</cdr:y>
    </cdr:from>
    <cdr:to>
      <cdr:x>0.76594</cdr:x>
      <cdr:y>0.16262</cdr:y>
    </cdr:to>
    <cdr:sp macro="" textlink="">
      <cdr:nvSpPr>
        <cdr:cNvPr id="7" name="TextBox 6"/>
        <cdr:cNvSpPr txBox="1"/>
      </cdr:nvSpPr>
      <cdr:spPr>
        <a:xfrm xmlns:a="http://schemas.openxmlformats.org/drawingml/2006/main">
          <a:off x="817830" y="66830"/>
          <a:ext cx="992666" cy="409602"/>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Tokyo</a:t>
          </a:r>
        </a:p>
      </cdr:txBody>
    </cdr:sp>
  </cdr:relSizeAnchor>
</c:userShapes>
</file>

<file path=xl/drawings/drawing6.xml><?xml version="1.0" encoding="utf-8"?>
<c:userShapes xmlns:c="http://schemas.openxmlformats.org/drawingml/2006/chart">
  <cdr:relSizeAnchor xmlns:cdr="http://schemas.openxmlformats.org/drawingml/2006/chartDrawing">
    <cdr:from>
      <cdr:x>0.33822</cdr:x>
      <cdr:y>0.00952</cdr:y>
    </cdr:from>
    <cdr:to>
      <cdr:x>0.75103</cdr:x>
      <cdr:y>0.14933</cdr:y>
    </cdr:to>
    <cdr:sp macro="" textlink="">
      <cdr:nvSpPr>
        <cdr:cNvPr id="7" name="TextBox 6"/>
        <cdr:cNvSpPr txBox="1"/>
      </cdr:nvSpPr>
      <cdr:spPr>
        <a:xfrm xmlns:a="http://schemas.openxmlformats.org/drawingml/2006/main">
          <a:off x="795263" y="27883"/>
          <a:ext cx="970661" cy="409602"/>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Osaka</a:t>
          </a:r>
        </a:p>
      </cdr:txBody>
    </cdr:sp>
  </cdr:relSizeAnchor>
</c:userShapes>
</file>

<file path=xl/drawings/drawing7.xml><?xml version="1.0" encoding="utf-8"?>
<c:userShapes xmlns:c="http://schemas.openxmlformats.org/drawingml/2006/chart">
  <cdr:relSizeAnchor xmlns:cdr="http://schemas.openxmlformats.org/drawingml/2006/chartDrawing">
    <cdr:from>
      <cdr:x>0.2758</cdr:x>
      <cdr:y>0.01623</cdr:y>
    </cdr:from>
    <cdr:to>
      <cdr:x>0.80181</cdr:x>
      <cdr:y>0.15604</cdr:y>
    </cdr:to>
    <cdr:sp macro="" textlink="">
      <cdr:nvSpPr>
        <cdr:cNvPr id="7" name="TextBox 6"/>
        <cdr:cNvSpPr txBox="1"/>
      </cdr:nvSpPr>
      <cdr:spPr>
        <a:xfrm xmlns:a="http://schemas.openxmlformats.org/drawingml/2006/main">
          <a:off x="651436" y="47551"/>
          <a:ext cx="1242438" cy="409602"/>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Singapore</a:t>
          </a:r>
        </a:p>
      </cdr:txBody>
    </cdr:sp>
  </cdr:relSizeAnchor>
</c:userShapes>
</file>

<file path=xl/drawings/drawing8.xml><?xml version="1.0" encoding="utf-8"?>
<c:userShapes xmlns:c="http://schemas.openxmlformats.org/drawingml/2006/chart">
  <cdr:relSizeAnchor xmlns:cdr="http://schemas.openxmlformats.org/drawingml/2006/chartDrawing">
    <cdr:from>
      <cdr:x>0.26289</cdr:x>
      <cdr:y>0.03607</cdr:y>
    </cdr:from>
    <cdr:to>
      <cdr:x>0.83036</cdr:x>
      <cdr:y>0.17588</cdr:y>
    </cdr:to>
    <cdr:sp macro="" textlink="">
      <cdr:nvSpPr>
        <cdr:cNvPr id="7" name="TextBox 6"/>
        <cdr:cNvSpPr txBox="1"/>
      </cdr:nvSpPr>
      <cdr:spPr>
        <a:xfrm xmlns:a="http://schemas.openxmlformats.org/drawingml/2006/main">
          <a:off x="576924" y="111303"/>
          <a:ext cx="1245347" cy="431421"/>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Jakarta</a:t>
          </a:r>
        </a:p>
      </cdr:txBody>
    </cdr:sp>
  </cdr:relSizeAnchor>
</c:userShapes>
</file>

<file path=xl/drawings/drawing9.xml><?xml version="1.0" encoding="utf-8"?>
<c:userShapes xmlns:c="http://schemas.openxmlformats.org/drawingml/2006/chart">
  <cdr:relSizeAnchor xmlns:cdr="http://schemas.openxmlformats.org/drawingml/2006/chartDrawing">
    <cdr:from>
      <cdr:x>0.30764</cdr:x>
      <cdr:y>0.02619</cdr:y>
    </cdr:from>
    <cdr:to>
      <cdr:x>0.81003</cdr:x>
      <cdr:y>0.166</cdr:y>
    </cdr:to>
    <cdr:sp macro="" textlink="">
      <cdr:nvSpPr>
        <cdr:cNvPr id="7" name="TextBox 6"/>
        <cdr:cNvSpPr txBox="1"/>
      </cdr:nvSpPr>
      <cdr:spPr>
        <a:xfrm xmlns:a="http://schemas.openxmlformats.org/drawingml/2006/main">
          <a:off x="675130" y="80816"/>
          <a:ext cx="1102525" cy="431421"/>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Bangkok</a:t>
          </a:r>
        </a:p>
      </cdr:txBody>
    </cdr:sp>
  </cdr:relSizeAnchor>
</c:userShapes>
</file>

<file path=xl/drawings/drawing10.xml><?xml version="1.0" encoding="utf-8"?>
<c:userShapes xmlns:c="http://schemas.openxmlformats.org/drawingml/2006/chart">
  <cdr:relSizeAnchor xmlns:cdr="http://schemas.openxmlformats.org/drawingml/2006/chartDrawing">
    <cdr:from>
      <cdr:x>0.20728</cdr:x>
      <cdr:y>0</cdr:y>
    </cdr:from>
    <cdr:to>
      <cdr:x>0.89651</cdr:x>
      <cdr:y>0.13981</cdr:y>
    </cdr:to>
    <cdr:sp macro="" textlink="">
      <cdr:nvSpPr>
        <cdr:cNvPr id="7" name="TextBox 6"/>
        <cdr:cNvSpPr txBox="1"/>
      </cdr:nvSpPr>
      <cdr:spPr>
        <a:xfrm xmlns:a="http://schemas.openxmlformats.org/drawingml/2006/main">
          <a:off x="502962" y="0"/>
          <a:ext cx="1672394" cy="409602"/>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Kuala Lumpur</a:t>
          </a:r>
        </a:p>
      </cdr:txBody>
    </cdr:sp>
  </cdr:relSizeAnchor>
</c:userShapes>
</file>

<file path=xl/drawings/drawing11.xml><?xml version="1.0" encoding="utf-8"?>
<c:userShapes xmlns:c="http://schemas.openxmlformats.org/drawingml/2006/chart">
  <cdr:relSizeAnchor xmlns:cdr="http://schemas.openxmlformats.org/drawingml/2006/chartDrawing">
    <cdr:from>
      <cdr:x>0.34943</cdr:x>
      <cdr:y>0.04904</cdr:y>
    </cdr:from>
    <cdr:to>
      <cdr:x>0.7611</cdr:x>
      <cdr:y>0.18885</cdr:y>
    </cdr:to>
    <cdr:sp macro="" textlink="">
      <cdr:nvSpPr>
        <cdr:cNvPr id="7" name="TextBox 6"/>
        <cdr:cNvSpPr txBox="1"/>
      </cdr:nvSpPr>
      <cdr:spPr>
        <a:xfrm xmlns:a="http://schemas.openxmlformats.org/drawingml/2006/main">
          <a:off x="766841" y="151316"/>
          <a:ext cx="903435" cy="431420"/>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Manila</a:t>
          </a:r>
        </a:p>
        <a:p xmlns:a="http://schemas.openxmlformats.org/drawingml/2006/main">
          <a:pPr algn="ctr"/>
          <a:endParaRPr lang="en-US" sz="1200" b="1">
            <a:latin typeface="Arial" panose="020B0604020202020204" pitchFamily="34" charset="0"/>
            <a:cs typeface="Arial" panose="020B0604020202020204" pitchFamily="34" charset="0"/>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0.25814</cdr:x>
      <cdr:y>0.02969</cdr:y>
    </cdr:from>
    <cdr:to>
      <cdr:x>0.86203</cdr:x>
      <cdr:y>0.1695</cdr:y>
    </cdr:to>
    <cdr:sp macro="" textlink="">
      <cdr:nvSpPr>
        <cdr:cNvPr id="7" name="TextBox 6"/>
        <cdr:cNvSpPr txBox="1"/>
      </cdr:nvSpPr>
      <cdr:spPr>
        <a:xfrm xmlns:a="http://schemas.openxmlformats.org/drawingml/2006/main">
          <a:off x="566501" y="91626"/>
          <a:ext cx="1325273" cy="431421"/>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New Delhi</a:t>
          </a:r>
        </a:p>
        <a:p xmlns:a="http://schemas.openxmlformats.org/drawingml/2006/main">
          <a:pPr algn="ctr"/>
          <a:endParaRPr lang="en-US" sz="1200" b="1">
            <a:latin typeface="Arial" panose="020B0604020202020204" pitchFamily="34" charset="0"/>
            <a:cs typeface="Arial" panose="020B0604020202020204" pitchFamily="34" charset="0"/>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0.34127</cdr:x>
      <cdr:y>0.03607</cdr:y>
    </cdr:from>
    <cdr:to>
      <cdr:x>0.75294</cdr:x>
      <cdr:y>0.17588</cdr:y>
    </cdr:to>
    <cdr:sp macro="" textlink="">
      <cdr:nvSpPr>
        <cdr:cNvPr id="7" name="TextBox 6"/>
        <cdr:cNvSpPr txBox="1"/>
      </cdr:nvSpPr>
      <cdr:spPr>
        <a:xfrm xmlns:a="http://schemas.openxmlformats.org/drawingml/2006/main">
          <a:off x="748932" y="111303"/>
          <a:ext cx="903435" cy="431421"/>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Mumbai</a:t>
          </a:r>
        </a:p>
        <a:p xmlns:a="http://schemas.openxmlformats.org/drawingml/2006/main">
          <a:pPr algn="ctr"/>
          <a:endParaRPr lang="en-US" sz="1200" b="1">
            <a:latin typeface="Arial" panose="020B0604020202020204" pitchFamily="34" charset="0"/>
            <a:cs typeface="Arial" panose="020B0604020202020204" pitchFamily="34" charset="0"/>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0.25706</cdr:x>
      <cdr:y>0.04183</cdr:y>
    </cdr:from>
    <cdr:to>
      <cdr:x>0.85569</cdr:x>
      <cdr:y>0.16569</cdr:y>
    </cdr:to>
    <cdr:sp macro="" textlink="">
      <cdr:nvSpPr>
        <cdr:cNvPr id="7" name="TextBox 6"/>
        <cdr:cNvSpPr txBox="1"/>
      </cdr:nvSpPr>
      <cdr:spPr>
        <a:xfrm xmlns:a="http://schemas.openxmlformats.org/drawingml/2006/main">
          <a:off x="607207" y="122563"/>
          <a:ext cx="1414043" cy="36287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Hong Kong</a:t>
          </a:r>
        </a:p>
      </cdr:txBody>
    </cdr:sp>
  </cdr:relSizeAnchor>
</c:userShapes>
</file>

<file path=xl/drawings/drawing15.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Paris</a:t>
          </a:r>
        </a:p>
      </cdr:txBody>
    </cdr:sp>
  </cdr:relSizeAnchor>
  <cdr:relSizeAnchor xmlns:cdr="http://schemas.openxmlformats.org/drawingml/2006/chartDrawing">
    <cdr:from>
      <cdr:x>0.0125</cdr:x>
      <cdr:y>0</cdr:y>
    </cdr:from>
    <cdr:to>
      <cdr:x>0.58611</cdr:x>
      <cdr:y>0.13981</cdr:y>
    </cdr:to>
    <cdr:sp macro="" textlink="">
      <cdr:nvSpPr>
        <cdr:cNvPr id="3" name="TextBox 2"/>
        <cdr:cNvSpPr txBox="1"/>
      </cdr:nvSpPr>
      <cdr:spPr>
        <a:xfrm xmlns:a="http://schemas.openxmlformats.org/drawingml/2006/main">
          <a:off x="28575" y="0"/>
          <a:ext cx="1311265" cy="432106"/>
        </a:xfrm>
        <a:prstGeom xmlns:a="http://schemas.openxmlformats.org/drawingml/2006/main" prst="rect">
          <a:avLst/>
        </a:prstGeom>
        <a:noFill xmlns:a="http://schemas.openxmlformats.org/drawingml/2006/main"/>
      </cdr:spPr>
      <cdr:txBody>
        <a:bodyPr xmlns:a="http://schemas.openxmlformats.org/drawingml/2006/main" vertOverflow="clip" wrap="square" lIns="0" tIns="0" rIns="0" rtlCol="0" anchor="t"/>
        <a:lstStyle xmlns:a="http://schemas.openxmlformats.org/drawingml/2006/main"/>
        <a:p xmlns:a="http://schemas.openxmlformats.org/drawingml/2006/main">
          <a:pPr algn="l"/>
          <a:r>
            <a:rPr lang="en-US" sz="1200" b="0">
              <a:latin typeface="Arial" panose="020B0604020202020204" pitchFamily="34" charset="0"/>
              <a:cs typeface="Arial" panose="020B0604020202020204" pitchFamily="34" charset="0"/>
            </a:rPr>
            <a:t>Congestion level</a:t>
          </a:r>
        </a:p>
      </cdr:txBody>
    </cdr:sp>
  </cdr:relSizeAnchor>
</c:userShapes>
</file>

<file path=xl/drawings/drawing16.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Lyon</a:t>
          </a:r>
        </a:p>
      </cdr:txBody>
    </cdr:sp>
  </cdr:relSizeAnchor>
</c:userShapes>
</file>

<file path=xl/drawings/drawing17.xml><?xml version="1.0" encoding="utf-8"?>
<c:userShapes xmlns:c="http://schemas.openxmlformats.org/drawingml/2006/chart">
  <cdr:relSizeAnchor xmlns:cdr="http://schemas.openxmlformats.org/drawingml/2006/chartDrawing">
    <cdr:from>
      <cdr:x>0.17327</cdr:x>
      <cdr:y>0.03039</cdr:y>
    </cdr:from>
    <cdr:to>
      <cdr:x>0.90111</cdr:x>
      <cdr:y>0.1702</cdr:y>
    </cdr:to>
    <cdr:sp macro="" textlink="">
      <cdr:nvSpPr>
        <cdr:cNvPr id="7" name="TextBox 6"/>
        <cdr:cNvSpPr txBox="1"/>
      </cdr:nvSpPr>
      <cdr:spPr>
        <a:xfrm xmlns:a="http://schemas.openxmlformats.org/drawingml/2006/main">
          <a:off x="408164" y="90380"/>
          <a:ext cx="1714495" cy="41579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Marseille</a:t>
          </a:r>
        </a:p>
      </cdr:txBody>
    </cdr:sp>
  </cdr:relSizeAnchor>
</c:userShapes>
</file>

<file path=xl/drawings/drawing18.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London</a:t>
          </a:r>
        </a:p>
      </cdr:txBody>
    </cdr:sp>
  </cdr:relSizeAnchor>
</c:userShapes>
</file>

<file path=xl/drawings/drawing19.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Manchester</a:t>
          </a:r>
        </a:p>
      </cdr:txBody>
    </cdr:sp>
  </cdr:relSizeAnchor>
</c:userShapes>
</file>

<file path=xl/drawings/drawing20.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Birmingham</a:t>
          </a:r>
        </a:p>
      </cdr:txBody>
    </cdr:sp>
  </cdr:relSizeAnchor>
</c:userShapes>
</file>

<file path=xl/drawings/drawing21.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Berlin</a:t>
          </a:r>
        </a:p>
      </cdr:txBody>
    </cdr:sp>
  </cdr:relSizeAnchor>
</c:userShapes>
</file>

<file path=xl/drawings/drawing22.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Hamburg</a:t>
          </a:r>
        </a:p>
      </cdr:txBody>
    </cdr:sp>
  </cdr:relSizeAnchor>
</c:userShapes>
</file>

<file path=xl/drawings/drawing23.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Munich</a:t>
          </a:r>
        </a:p>
      </cdr:txBody>
    </cdr:sp>
  </cdr:relSizeAnchor>
</c:userShapes>
</file>

<file path=xl/drawings/drawing24.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Zurich</a:t>
          </a:r>
        </a:p>
      </cdr:txBody>
    </cdr:sp>
  </cdr:relSizeAnchor>
</c:userShapes>
</file>

<file path=xl/drawings/drawing25.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Copenhagen</a:t>
          </a:r>
        </a:p>
      </cdr:txBody>
    </cdr:sp>
  </cdr:relSizeAnchor>
</c:userShapes>
</file>

<file path=xl/drawings/drawing26.xml><?xml version="1.0" encoding="utf-8"?>
<c:userShapes xmlns:c="http://schemas.openxmlformats.org/drawingml/2006/chart">
  <cdr:relSizeAnchor xmlns:cdr="http://schemas.openxmlformats.org/drawingml/2006/chartDrawing">
    <cdr:from>
      <cdr:x>0.38033</cdr:x>
      <cdr:y>0.03607</cdr:y>
    </cdr:from>
    <cdr:to>
      <cdr:x>0.792</cdr:x>
      <cdr:y>0.17588</cdr:y>
    </cdr:to>
    <cdr:sp macro="" textlink="">
      <cdr:nvSpPr>
        <cdr:cNvPr id="7" name="TextBox 6"/>
        <cdr:cNvSpPr txBox="1"/>
      </cdr:nvSpPr>
      <cdr:spPr>
        <a:xfrm xmlns:a="http://schemas.openxmlformats.org/drawingml/2006/main">
          <a:off x="703554" y="98414"/>
          <a:ext cx="761524" cy="38144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Milan</a:t>
          </a:r>
        </a:p>
        <a:p xmlns:a="http://schemas.openxmlformats.org/drawingml/2006/main">
          <a:pPr algn="ctr"/>
          <a:endParaRPr lang="en-US" sz="1200" b="1">
            <a:latin typeface="Arial" panose="020B0604020202020204" pitchFamily="34" charset="0"/>
            <a:cs typeface="Arial" panose="020B0604020202020204" pitchFamily="34" charset="0"/>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Lisbon</a:t>
          </a:r>
        </a:p>
      </cdr:txBody>
    </cdr:sp>
  </cdr:relSizeAnchor>
</c:userShapes>
</file>

<file path=xl/drawings/drawing28.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Rome</a:t>
          </a:r>
        </a:p>
      </cdr:txBody>
    </cdr:sp>
  </cdr:relSizeAnchor>
  <cdr:relSizeAnchor xmlns:cdr="http://schemas.openxmlformats.org/drawingml/2006/chartDrawing">
    <cdr:from>
      <cdr:x>0.00972</cdr:x>
      <cdr:y>0.00411</cdr:y>
    </cdr:from>
    <cdr:to>
      <cdr:x>0.58333</cdr:x>
      <cdr:y>0.14392</cdr:y>
    </cdr:to>
    <cdr:sp macro="" textlink="">
      <cdr:nvSpPr>
        <cdr:cNvPr id="3" name="TextBox 1"/>
        <cdr:cNvSpPr txBox="1"/>
      </cdr:nvSpPr>
      <cdr:spPr>
        <a:xfrm xmlns:a="http://schemas.openxmlformats.org/drawingml/2006/main">
          <a:off x="22225" y="12700"/>
          <a:ext cx="1311265" cy="432106"/>
        </a:xfrm>
        <a:prstGeom xmlns:a="http://schemas.openxmlformats.org/drawingml/2006/main" prst="rect">
          <a:avLst/>
        </a:prstGeom>
        <a:noFill xmlns:a="http://schemas.openxmlformats.org/drawingml/2006/main"/>
      </cdr:spPr>
      <cdr:txBody>
        <a:bodyPr xmlns:a="http://schemas.openxmlformats.org/drawingml/2006/main" wrap="square" lIns="0" tIns="0" rIns="0"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200" b="0">
              <a:latin typeface="Arial" panose="020B0604020202020204" pitchFamily="34" charset="0"/>
              <a:cs typeface="Arial" panose="020B0604020202020204" pitchFamily="34" charset="0"/>
            </a:rPr>
            <a:t>Congestion level</a:t>
          </a:r>
        </a:p>
      </cdr:txBody>
    </cdr:sp>
  </cdr:relSizeAnchor>
</c:userShapes>
</file>

<file path=xl/drawings/drawing29.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Turin</a:t>
          </a:r>
        </a:p>
      </cdr:txBody>
    </cdr:sp>
  </cdr:relSizeAnchor>
</c:userShapes>
</file>

<file path=xl/drawings/drawing30.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Naples</a:t>
          </a:r>
        </a:p>
      </cdr:txBody>
    </cdr:sp>
  </cdr:relSizeAnchor>
</c:userShapes>
</file>

<file path=xl/drawings/drawing31.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Istanbul</a:t>
          </a:r>
        </a:p>
      </cdr:txBody>
    </cdr:sp>
  </cdr:relSizeAnchor>
</c:userShapes>
</file>

<file path=xl/drawings/drawing32.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Athens</a:t>
          </a:r>
        </a:p>
      </cdr:txBody>
    </cdr:sp>
  </cdr:relSizeAnchor>
</c:userShapes>
</file>

<file path=xl/drawings/drawing33.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Stockholm</a:t>
          </a:r>
        </a:p>
      </cdr:txBody>
    </cdr:sp>
  </cdr:relSizeAnchor>
</c:userShapes>
</file>

<file path=xl/drawings/drawing34.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416544" y="90546"/>
          <a:ext cx="1556031" cy="416559"/>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Madrid</a:t>
          </a:r>
        </a:p>
      </cdr:txBody>
    </cdr:sp>
  </cdr:relSizeAnchor>
</c:userShapes>
</file>

<file path=xl/drawings/drawing35.xml><?xml version="1.0" encoding="utf-8"?>
<c:userShapes xmlns:c="http://schemas.openxmlformats.org/drawingml/2006/chart">
  <cdr:relSizeAnchor xmlns:cdr="http://schemas.openxmlformats.org/drawingml/2006/chartDrawing">
    <cdr:from>
      <cdr:x>0.33448</cdr:x>
      <cdr:y>0.03906</cdr:y>
    </cdr:from>
    <cdr:to>
      <cdr:x>0.8128</cdr:x>
      <cdr:y>0.1912</cdr:y>
    </cdr:to>
    <cdr:sp macro="" textlink="">
      <cdr:nvSpPr>
        <cdr:cNvPr id="7" name="TextBox 6"/>
        <cdr:cNvSpPr txBox="1"/>
      </cdr:nvSpPr>
      <cdr:spPr>
        <a:xfrm xmlns:a="http://schemas.openxmlformats.org/drawingml/2006/main">
          <a:off x="553778" y="120234"/>
          <a:ext cx="791923" cy="46827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Seattle</a:t>
          </a:r>
        </a:p>
        <a:p xmlns:a="http://schemas.openxmlformats.org/drawingml/2006/main">
          <a:pPr algn="ctr"/>
          <a:endParaRPr lang="en-US" sz="12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0.01696</cdr:x>
      <cdr:y>3.24886E-7</cdr:y>
    </cdr:from>
    <cdr:to>
      <cdr:x>0.76261</cdr:x>
      <cdr:y>0.0916</cdr:y>
    </cdr:to>
    <cdr:sp macro="" textlink="">
      <cdr:nvSpPr>
        <cdr:cNvPr id="3" name="TextBox 2"/>
        <cdr:cNvSpPr txBox="1"/>
      </cdr:nvSpPr>
      <cdr:spPr>
        <a:xfrm xmlns:a="http://schemas.openxmlformats.org/drawingml/2006/main">
          <a:off x="28080" y="1"/>
          <a:ext cx="1234523" cy="281956"/>
        </a:xfrm>
        <a:prstGeom xmlns:a="http://schemas.openxmlformats.org/drawingml/2006/main" prst="rect">
          <a:avLst/>
        </a:prstGeom>
        <a:noFill xmlns:a="http://schemas.openxmlformats.org/drawingml/2006/main"/>
      </cdr:spPr>
      <cdr:txBody>
        <a:bodyPr xmlns:a="http://schemas.openxmlformats.org/drawingml/2006/main" vertOverflow="clip" wrap="square" lIns="0" tIns="0" rIns="0" rtlCol="0" anchor="t"/>
        <a:lstStyle xmlns:a="http://schemas.openxmlformats.org/drawingml/2006/main"/>
        <a:p xmlns:a="http://schemas.openxmlformats.org/drawingml/2006/main">
          <a:pPr algn="l"/>
          <a:r>
            <a:rPr lang="en-US" sz="1200" b="0">
              <a:latin typeface="Arial" panose="020B0604020202020204" pitchFamily="34" charset="0"/>
              <a:cs typeface="Arial" panose="020B0604020202020204" pitchFamily="34" charset="0"/>
            </a:rPr>
            <a:t>Congestion level</a:t>
          </a:r>
        </a:p>
      </cdr:txBody>
    </cdr:sp>
  </cdr:relSizeAnchor>
</c:userShapes>
</file>

<file path=xl/drawings/drawing36.xml><?xml version="1.0" encoding="utf-8"?>
<c:userShapes xmlns:c="http://schemas.openxmlformats.org/drawingml/2006/chart">
  <cdr:relSizeAnchor xmlns:cdr="http://schemas.openxmlformats.org/drawingml/2006/chartDrawing">
    <cdr:from>
      <cdr:x>0.12901</cdr:x>
      <cdr:y>0.02758</cdr:y>
    </cdr:from>
    <cdr:to>
      <cdr:x>0.9388</cdr:x>
      <cdr:y>0.19431</cdr:y>
    </cdr:to>
    <cdr:sp macro="" textlink="">
      <cdr:nvSpPr>
        <cdr:cNvPr id="7" name="TextBox 6"/>
        <cdr:cNvSpPr txBox="1"/>
      </cdr:nvSpPr>
      <cdr:spPr>
        <a:xfrm xmlns:a="http://schemas.openxmlformats.org/drawingml/2006/main">
          <a:off x="210936" y="84886"/>
          <a:ext cx="1324033" cy="513191"/>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San</a:t>
          </a:r>
          <a:r>
            <a:rPr lang="en-US" sz="1200" b="1" baseline="0">
              <a:latin typeface="Arial" panose="020B0604020202020204" pitchFamily="34" charset="0"/>
              <a:cs typeface="Arial" panose="020B0604020202020204" pitchFamily="34" charset="0"/>
            </a:rPr>
            <a:t> Francisco</a:t>
          </a:r>
          <a:endParaRPr lang="en-US" sz="1200" b="1">
            <a:latin typeface="Arial" panose="020B0604020202020204" pitchFamily="34" charset="0"/>
            <a:cs typeface="Arial" panose="020B0604020202020204" pitchFamily="34" charset="0"/>
          </a:endParaRPr>
        </a:p>
        <a:p xmlns:a="http://schemas.openxmlformats.org/drawingml/2006/main">
          <a:pPr algn="ctr"/>
          <a:endParaRPr lang="en-US" sz="1200" b="1">
            <a:latin typeface="Arial" panose="020B0604020202020204" pitchFamily="34" charset="0"/>
            <a:cs typeface="Arial" panose="020B0604020202020204" pitchFamily="34" charset="0"/>
          </a:endParaRPr>
        </a:p>
      </cdr:txBody>
    </cdr:sp>
  </cdr:relSizeAnchor>
</c:userShapes>
</file>

<file path=xl/drawings/drawing37.xml><?xml version="1.0" encoding="utf-8"?>
<c:userShapes xmlns:c="http://schemas.openxmlformats.org/drawingml/2006/chart">
  <cdr:relSizeAnchor xmlns:cdr="http://schemas.openxmlformats.org/drawingml/2006/chartDrawing">
    <cdr:from>
      <cdr:x>0.20049</cdr:x>
      <cdr:y>0.02645</cdr:y>
    </cdr:from>
    <cdr:to>
      <cdr:x>0.92833</cdr:x>
      <cdr:y>0.19476</cdr:y>
    </cdr:to>
    <cdr:sp macro="" textlink="">
      <cdr:nvSpPr>
        <cdr:cNvPr id="7" name="TextBox 6"/>
        <cdr:cNvSpPr txBox="1"/>
      </cdr:nvSpPr>
      <cdr:spPr>
        <a:xfrm xmlns:a="http://schemas.openxmlformats.org/drawingml/2006/main">
          <a:off x="428988" y="78838"/>
          <a:ext cx="1557356" cy="501732"/>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Los Angeles</a:t>
          </a:r>
        </a:p>
        <a:p xmlns:a="http://schemas.openxmlformats.org/drawingml/2006/main">
          <a:pPr algn="ctr"/>
          <a:endParaRPr lang="en-US" sz="1200" b="1">
            <a:latin typeface="Arial" panose="020B0604020202020204" pitchFamily="34" charset="0"/>
            <a:cs typeface="Arial" panose="020B0604020202020204" pitchFamily="34" charset="0"/>
          </a:endParaRPr>
        </a:p>
      </cdr:txBody>
    </cdr:sp>
  </cdr:relSizeAnchor>
</c:userShapes>
</file>

<file path=xl/drawings/drawing38.xml><?xml version="1.0" encoding="utf-8"?>
<c:userShapes xmlns:c="http://schemas.openxmlformats.org/drawingml/2006/chart">
  <cdr:relSizeAnchor xmlns:cdr="http://schemas.openxmlformats.org/drawingml/2006/chartDrawing">
    <cdr:from>
      <cdr:x>0.17223</cdr:x>
      <cdr:y>0.03469</cdr:y>
    </cdr:from>
    <cdr:to>
      <cdr:x>0.90007</cdr:x>
      <cdr:y>0.19476</cdr:y>
    </cdr:to>
    <cdr:sp macro="" textlink="">
      <cdr:nvSpPr>
        <cdr:cNvPr id="7" name="TextBox 6"/>
        <cdr:cNvSpPr txBox="1"/>
      </cdr:nvSpPr>
      <cdr:spPr>
        <a:xfrm xmlns:a="http://schemas.openxmlformats.org/drawingml/2006/main">
          <a:off x="288679" y="106783"/>
          <a:ext cx="1219953" cy="49267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Dallas</a:t>
          </a:r>
        </a:p>
        <a:p xmlns:a="http://schemas.openxmlformats.org/drawingml/2006/main">
          <a:pPr algn="ctr"/>
          <a:endParaRPr lang="en-US" sz="1200" b="1">
            <a:latin typeface="Arial" panose="020B0604020202020204" pitchFamily="34" charset="0"/>
            <a:cs typeface="Arial" panose="020B0604020202020204" pitchFamily="34" charset="0"/>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0.17788</cdr:x>
      <cdr:y>0.02402</cdr:y>
    </cdr:from>
    <cdr:to>
      <cdr:x>0.90572</cdr:x>
      <cdr:y>0.20187</cdr:y>
    </cdr:to>
    <cdr:sp macro="" textlink="">
      <cdr:nvSpPr>
        <cdr:cNvPr id="7" name="TextBox 6"/>
        <cdr:cNvSpPr txBox="1"/>
      </cdr:nvSpPr>
      <cdr:spPr>
        <a:xfrm xmlns:a="http://schemas.openxmlformats.org/drawingml/2006/main">
          <a:off x="297940" y="73938"/>
          <a:ext cx="1219093" cy="547414"/>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Houston</a:t>
          </a:r>
        </a:p>
        <a:p xmlns:a="http://schemas.openxmlformats.org/drawingml/2006/main">
          <a:pPr algn="ctr"/>
          <a:endParaRPr lang="en-US" sz="1200" b="1">
            <a:latin typeface="Arial" panose="020B0604020202020204" pitchFamily="34" charset="0"/>
            <a:cs typeface="Arial" panose="020B0604020202020204" pitchFamily="34" charset="0"/>
          </a:endParaRPr>
        </a:p>
      </cdr:txBody>
    </cdr:sp>
  </cdr:relSizeAnchor>
</c:userShapes>
</file>

<file path=xl/drawings/drawing40.xml><?xml version="1.0" encoding="utf-8"?>
<c:userShapes xmlns:c="http://schemas.openxmlformats.org/drawingml/2006/chart">
  <cdr:relSizeAnchor xmlns:cdr="http://schemas.openxmlformats.org/drawingml/2006/chartDrawing">
    <cdr:from>
      <cdr:x>0.17784</cdr:x>
      <cdr:y>0.0289</cdr:y>
    </cdr:from>
    <cdr:to>
      <cdr:x>0.90568</cdr:x>
      <cdr:y>0.1939</cdr:y>
    </cdr:to>
    <cdr:sp macro="" textlink="">
      <cdr:nvSpPr>
        <cdr:cNvPr id="7" name="TextBox 6"/>
        <cdr:cNvSpPr txBox="1"/>
      </cdr:nvSpPr>
      <cdr:spPr>
        <a:xfrm xmlns:a="http://schemas.openxmlformats.org/drawingml/2006/main">
          <a:off x="396686" y="85131"/>
          <a:ext cx="1623514" cy="486001"/>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Chicago</a:t>
          </a:r>
        </a:p>
        <a:p xmlns:a="http://schemas.openxmlformats.org/drawingml/2006/main">
          <a:pPr algn="ctr"/>
          <a:endParaRPr lang="en-US" sz="1200" b="1">
            <a:latin typeface="Arial" panose="020B0604020202020204" pitchFamily="34" charset="0"/>
            <a:cs typeface="Arial" panose="020B0604020202020204" pitchFamily="34" charset="0"/>
          </a:endParaRPr>
        </a:p>
      </cdr:txBody>
    </cdr:sp>
  </cdr:relSizeAnchor>
</c:userShapes>
</file>

<file path=xl/drawings/drawing41.xml><?xml version="1.0" encoding="utf-8"?>
<c:userShapes xmlns:c="http://schemas.openxmlformats.org/drawingml/2006/chart">
  <cdr:relSizeAnchor xmlns:cdr="http://schemas.openxmlformats.org/drawingml/2006/chartDrawing">
    <cdr:from>
      <cdr:x>0.05725</cdr:x>
      <cdr:y>0.02627</cdr:y>
    </cdr:from>
    <cdr:to>
      <cdr:x>1</cdr:x>
      <cdr:y>0.17844</cdr:y>
    </cdr:to>
    <cdr:sp macro="" textlink="">
      <cdr:nvSpPr>
        <cdr:cNvPr id="7" name="TextBox 6"/>
        <cdr:cNvSpPr txBox="1"/>
      </cdr:nvSpPr>
      <cdr:spPr>
        <a:xfrm xmlns:a="http://schemas.openxmlformats.org/drawingml/2006/main">
          <a:off x="93496" y="80854"/>
          <a:ext cx="1539627" cy="468370"/>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Washington D.C.</a:t>
          </a:r>
        </a:p>
        <a:p xmlns:a="http://schemas.openxmlformats.org/drawingml/2006/main">
          <a:pPr algn="ctr"/>
          <a:endParaRPr lang="en-US" sz="1200" b="1">
            <a:latin typeface="Arial" panose="020B0604020202020204" pitchFamily="34" charset="0"/>
            <a:cs typeface="Arial" panose="020B0604020202020204" pitchFamily="34" charset="0"/>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0.17936</cdr:x>
      <cdr:y>0.01522</cdr:y>
    </cdr:from>
    <cdr:to>
      <cdr:x>0.9072</cdr:x>
      <cdr:y>0.15809</cdr:y>
    </cdr:to>
    <cdr:sp macro="" textlink="">
      <cdr:nvSpPr>
        <cdr:cNvPr id="7" name="TextBox 6"/>
        <cdr:cNvSpPr txBox="1"/>
      </cdr:nvSpPr>
      <cdr:spPr>
        <a:xfrm xmlns:a="http://schemas.openxmlformats.org/drawingml/2006/main">
          <a:off x="407791" y="44823"/>
          <a:ext cx="1654811" cy="420818"/>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New York</a:t>
          </a:r>
        </a:p>
      </cdr:txBody>
    </cdr:sp>
  </cdr:relSizeAnchor>
</c:userShapes>
</file>

<file path=xl/drawings/drawing43.xml><?xml version="1.0" encoding="utf-8"?>
<c:userShapes xmlns:c="http://schemas.openxmlformats.org/drawingml/2006/chart">
  <cdr:relSizeAnchor xmlns:cdr="http://schemas.openxmlformats.org/drawingml/2006/chartDrawing">
    <cdr:from>
      <cdr:x>0.17223</cdr:x>
      <cdr:y>0.01335</cdr:y>
    </cdr:from>
    <cdr:to>
      <cdr:x>0.90007</cdr:x>
      <cdr:y>0.15563</cdr:y>
    </cdr:to>
    <cdr:sp macro="" textlink="">
      <cdr:nvSpPr>
        <cdr:cNvPr id="7" name="TextBox 6"/>
        <cdr:cNvSpPr txBox="1"/>
      </cdr:nvSpPr>
      <cdr:spPr>
        <a:xfrm xmlns:a="http://schemas.openxmlformats.org/drawingml/2006/main">
          <a:off x="286100" y="41095"/>
          <a:ext cx="1209050" cy="437930"/>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Phoenix</a:t>
          </a:r>
        </a:p>
      </cdr:txBody>
    </cdr:sp>
  </cdr:relSizeAnchor>
</c:userShapes>
</file>

<file path=xl/drawings/drawing44.xml><?xml version="1.0" encoding="utf-8"?>
<c:userShapes xmlns:c="http://schemas.openxmlformats.org/drawingml/2006/chart">
  <cdr:relSizeAnchor xmlns:cdr="http://schemas.openxmlformats.org/drawingml/2006/chartDrawing">
    <cdr:from>
      <cdr:x>0.18562</cdr:x>
      <cdr:y>0.00263</cdr:y>
    </cdr:from>
    <cdr:to>
      <cdr:x>0.91346</cdr:x>
      <cdr:y>0.15919</cdr:y>
    </cdr:to>
    <cdr:sp macro="" textlink="">
      <cdr:nvSpPr>
        <cdr:cNvPr id="7" name="TextBox 6"/>
        <cdr:cNvSpPr txBox="1"/>
      </cdr:nvSpPr>
      <cdr:spPr>
        <a:xfrm xmlns:a="http://schemas.openxmlformats.org/drawingml/2006/main">
          <a:off x="303523" y="8099"/>
          <a:ext cx="1190147" cy="481874"/>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Atlanta</a:t>
          </a:r>
        </a:p>
      </cdr:txBody>
    </cdr:sp>
  </cdr:relSizeAnchor>
</c:userShapes>
</file>

<file path=xl/drawings/drawing45.xml><?xml version="1.0" encoding="utf-8"?>
<c:userShapes xmlns:c="http://schemas.openxmlformats.org/drawingml/2006/chart">
  <cdr:relSizeAnchor xmlns:cdr="http://schemas.openxmlformats.org/drawingml/2006/chartDrawing">
    <cdr:from>
      <cdr:x>0.17478</cdr:x>
      <cdr:y>0</cdr:y>
    </cdr:from>
    <cdr:to>
      <cdr:x>0.90262</cdr:x>
      <cdr:y>0.16636</cdr:y>
    </cdr:to>
    <cdr:sp macro="" textlink="">
      <cdr:nvSpPr>
        <cdr:cNvPr id="7" name="TextBox 6"/>
        <cdr:cNvSpPr txBox="1"/>
      </cdr:nvSpPr>
      <cdr:spPr>
        <a:xfrm xmlns:a="http://schemas.openxmlformats.org/drawingml/2006/main">
          <a:off x="373976" y="0"/>
          <a:ext cx="1557356" cy="495922"/>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Mexico City</a:t>
          </a:r>
        </a:p>
      </cdr:txBody>
    </cdr:sp>
  </cdr:relSizeAnchor>
</c:userShapes>
</file>

<file path=xl/drawings/drawing46.xml><?xml version="1.0" encoding="utf-8"?>
<c:userShapes xmlns:c="http://schemas.openxmlformats.org/drawingml/2006/chart">
  <cdr:relSizeAnchor xmlns:cdr="http://schemas.openxmlformats.org/drawingml/2006/chartDrawing">
    <cdr:from>
      <cdr:x>0.18831</cdr:x>
      <cdr:y>0</cdr:y>
    </cdr:from>
    <cdr:to>
      <cdr:x>0.91615</cdr:x>
      <cdr:y>0.18318</cdr:y>
    </cdr:to>
    <cdr:sp macro="" textlink="">
      <cdr:nvSpPr>
        <cdr:cNvPr id="7" name="TextBox 6"/>
        <cdr:cNvSpPr txBox="1"/>
      </cdr:nvSpPr>
      <cdr:spPr>
        <a:xfrm xmlns:a="http://schemas.openxmlformats.org/drawingml/2006/main">
          <a:off x="402926" y="0"/>
          <a:ext cx="1557356" cy="546054"/>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Toronto</a:t>
          </a:r>
        </a:p>
      </cdr:txBody>
    </cdr:sp>
  </cdr:relSizeAnchor>
  <cdr:relSizeAnchor xmlns:cdr="http://schemas.openxmlformats.org/drawingml/2006/chartDrawing">
    <cdr:from>
      <cdr:x>0.01562</cdr:x>
      <cdr:y>0.0028</cdr:y>
    </cdr:from>
    <cdr:to>
      <cdr:x>0.74346</cdr:x>
      <cdr:y>0.14729</cdr:y>
    </cdr:to>
    <cdr:sp macro="" textlink="">
      <cdr:nvSpPr>
        <cdr:cNvPr id="3" name="TextBox 2"/>
        <cdr:cNvSpPr txBox="1"/>
      </cdr:nvSpPr>
      <cdr:spPr>
        <a:xfrm xmlns:a="http://schemas.openxmlformats.org/drawingml/2006/main">
          <a:off x="33421" y="8356"/>
          <a:ext cx="1557356" cy="430717"/>
        </a:xfrm>
        <a:prstGeom xmlns:a="http://schemas.openxmlformats.org/drawingml/2006/main" prst="rect">
          <a:avLst/>
        </a:prstGeom>
        <a:noFill xmlns:a="http://schemas.openxmlformats.org/drawingml/2006/main"/>
      </cdr:spPr>
      <cdr:txBody>
        <a:bodyPr xmlns:a="http://schemas.openxmlformats.org/drawingml/2006/main" vertOverflow="clip" wrap="square" lIns="0" tIns="0" rIns="0" rtlCol="0" anchor="t"/>
        <a:lstStyle xmlns:a="http://schemas.openxmlformats.org/drawingml/2006/main"/>
        <a:p xmlns:a="http://schemas.openxmlformats.org/drawingml/2006/main">
          <a:pPr algn="l"/>
          <a:r>
            <a:rPr lang="en-US" sz="1200" b="0">
              <a:latin typeface="Arial" panose="020B0604020202020204" pitchFamily="34" charset="0"/>
              <a:cs typeface="Arial" panose="020B0604020202020204" pitchFamily="34" charset="0"/>
            </a:rPr>
            <a:t>Congestion level</a:t>
          </a:r>
        </a:p>
      </cdr:txBody>
    </cdr:sp>
  </cdr:relSizeAnchor>
</c:userShapes>
</file>

<file path=xl/drawings/drawing47.xml><?xml version="1.0" encoding="utf-8"?>
<c:userShapes xmlns:c="http://schemas.openxmlformats.org/drawingml/2006/chart">
  <cdr:relSizeAnchor xmlns:cdr="http://schemas.openxmlformats.org/drawingml/2006/chartDrawing">
    <cdr:from>
      <cdr:x>0.20138</cdr:x>
      <cdr:y>0</cdr:y>
    </cdr:from>
    <cdr:to>
      <cdr:x>0.92922</cdr:x>
      <cdr:y>0.17197</cdr:y>
    </cdr:to>
    <cdr:sp macro="" textlink="">
      <cdr:nvSpPr>
        <cdr:cNvPr id="7" name="TextBox 6"/>
        <cdr:cNvSpPr txBox="1"/>
      </cdr:nvSpPr>
      <cdr:spPr>
        <a:xfrm xmlns:a="http://schemas.openxmlformats.org/drawingml/2006/main">
          <a:off x="430892" y="0"/>
          <a:ext cx="1557356" cy="512632"/>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Montreal</a:t>
          </a:r>
        </a:p>
      </cdr:txBody>
    </cdr:sp>
  </cdr:relSizeAnchor>
</c:userShapes>
</file>

<file path=xl/drawings/drawing48.xml><?xml version="1.0" encoding="utf-8"?>
<c:userShapes xmlns:c="http://schemas.openxmlformats.org/drawingml/2006/chart">
  <cdr:relSizeAnchor xmlns:cdr="http://schemas.openxmlformats.org/drawingml/2006/chartDrawing">
    <cdr:from>
      <cdr:x>0.21469</cdr:x>
      <cdr:y>0</cdr:y>
    </cdr:from>
    <cdr:to>
      <cdr:x>0.94253</cdr:x>
      <cdr:y>0.17197</cdr:y>
    </cdr:to>
    <cdr:sp macro="" textlink="">
      <cdr:nvSpPr>
        <cdr:cNvPr id="7" name="TextBox 6"/>
        <cdr:cNvSpPr txBox="1"/>
      </cdr:nvSpPr>
      <cdr:spPr>
        <a:xfrm xmlns:a="http://schemas.openxmlformats.org/drawingml/2006/main">
          <a:off x="459371" y="0"/>
          <a:ext cx="1557357" cy="512632"/>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Vancouver</a:t>
          </a:r>
        </a:p>
      </cdr:txBody>
    </cdr:sp>
  </cdr:relSizeAnchor>
</c:userShapes>
</file>

<file path=xl/drawings/drawing49.xml><?xml version="1.0" encoding="utf-8"?>
<c:userShapes xmlns:c="http://schemas.openxmlformats.org/drawingml/2006/chart">
  <cdr:relSizeAnchor xmlns:cdr="http://schemas.openxmlformats.org/drawingml/2006/chartDrawing">
    <cdr:from>
      <cdr:x>0.19484</cdr:x>
      <cdr:y>0.03039</cdr:y>
    </cdr:from>
    <cdr:to>
      <cdr:x>0.92268</cdr:x>
      <cdr:y>0.15803</cdr:y>
    </cdr:to>
    <cdr:sp macro="" textlink="">
      <cdr:nvSpPr>
        <cdr:cNvPr id="7" name="TextBox 6"/>
        <cdr:cNvSpPr txBox="1"/>
      </cdr:nvSpPr>
      <cdr:spPr>
        <a:xfrm xmlns:a="http://schemas.openxmlformats.org/drawingml/2006/main">
          <a:off x="416544" y="90546"/>
          <a:ext cx="1556031" cy="380311"/>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Rio de Janeiro</a:t>
          </a:r>
        </a:p>
      </cdr:txBody>
    </cdr:sp>
  </cdr:relSizeAnchor>
</c:userShapes>
</file>

<file path=xl/drawings/drawing50.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Sao Paulo</a:t>
          </a:r>
        </a:p>
      </cdr:txBody>
    </cdr:sp>
  </cdr:relSizeAnchor>
</c:userShapes>
</file>

<file path=xl/drawings/drawing51.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Buenos</a:t>
          </a:r>
          <a:r>
            <a:rPr lang="en-US" sz="1200" b="1" baseline="0">
              <a:latin typeface="Arial" panose="020B0604020202020204" pitchFamily="34" charset="0"/>
              <a:cs typeface="Arial" panose="020B0604020202020204" pitchFamily="34" charset="0"/>
            </a:rPr>
            <a:t> Aires</a:t>
          </a:r>
          <a:endParaRPr lang="en-US" sz="1200" b="1">
            <a:latin typeface="Arial" panose="020B0604020202020204" pitchFamily="34" charset="0"/>
            <a:cs typeface="Arial" panose="020B0604020202020204" pitchFamily="34" charset="0"/>
          </a:endParaRPr>
        </a:p>
      </cdr:txBody>
    </cdr:sp>
  </cdr:relSizeAnchor>
</c:userShapes>
</file>

<file path=xl/drawings/drawing52.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Bogota</a:t>
          </a:r>
        </a:p>
      </cdr:txBody>
    </cdr:sp>
  </cdr:relSizeAnchor>
</c:userShapes>
</file>

<file path=xl/drawings/drawing53.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Lima</a:t>
          </a:r>
        </a:p>
      </cdr:txBody>
    </cdr:sp>
  </cdr:relSizeAnchor>
</c:userShapes>
</file>

<file path=xl/drawings/drawing54.xml><?xml version="1.0" encoding="utf-8"?>
<c:userShapes xmlns:c="http://schemas.openxmlformats.org/drawingml/2006/chart">
  <cdr:relSizeAnchor xmlns:cdr="http://schemas.openxmlformats.org/drawingml/2006/chartDrawing">
    <cdr:from>
      <cdr:x>0.19484</cdr:x>
      <cdr:y>0.03039</cdr:y>
    </cdr:from>
    <cdr:to>
      <cdr:x>0.92268</cdr:x>
      <cdr:y>0.1702</cdr:y>
    </cdr:to>
    <cdr:sp macro="" textlink="">
      <cdr:nvSpPr>
        <cdr:cNvPr id="7" name="TextBox 6"/>
        <cdr:cNvSpPr txBox="1"/>
      </cdr:nvSpPr>
      <cdr:spPr>
        <a:xfrm xmlns:a="http://schemas.openxmlformats.org/drawingml/2006/main">
          <a:off x="362312" y="96067"/>
          <a:ext cx="1353443" cy="442023"/>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latin typeface="Arial" panose="020B0604020202020204" pitchFamily="34" charset="0"/>
              <a:cs typeface="Arial" panose="020B0604020202020204" pitchFamily="34" charset="0"/>
            </a:rPr>
            <a:t>Santiago</a:t>
          </a:r>
        </a:p>
      </cdr:txBody>
    </cdr:sp>
  </cdr:relSizeAnchor>
</c:userShapes>
</file>

<file path=xl/drawings/drawing55.xml><?xml version="1.0" encoding="utf-8"?>
<xdr:wsDr xmlns:xdr="http://schemas.openxmlformats.org/drawingml/2006/spreadsheetDrawing" xmlns:a="http://schemas.openxmlformats.org/drawingml/2006/main">
  <xdr:twoCellAnchor editAs="oneCell">
    <xdr:from>
      <xdr:col>0</xdr:col>
      <xdr:colOff>0</xdr:colOff>
      <xdr:row>0</xdr:row>
      <xdr:rowOff>38100</xdr:rowOff>
    </xdr:from>
    <xdr:to>
      <xdr:col>2</xdr:col>
      <xdr:colOff>532666</xdr:colOff>
      <xdr:row>0</xdr:row>
      <xdr:rowOff>428625</xdr:rowOff>
    </xdr:to>
    <xdr:pic>
      <xdr:nvPicPr>
        <xdr:cNvPr id="2" name="VBA_LogoBNEF">
          <a:extLst>
            <a:ext uri="{FF2B5EF4-FFF2-40B4-BE49-F238E27FC236}">
              <a16:creationId xmlns:a16="http://schemas.microsoft.com/office/drawing/2014/main" id="{1E87C2AD-D384-4B6A-8D04-02BEA3E6F6F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285" t="29546" b="28744"/>
        <a:stretch/>
      </xdr:blipFill>
      <xdr:spPr>
        <a:xfrm>
          <a:off x="0" y="38100"/>
          <a:ext cx="2123341" cy="3905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4lsoloman\FOUND.000\DOCUME~1\VGAWAD~1.IOC\LOCALS~1\Temp\notesE1EF34\New%20Folder\LPG%20LINK%20SHEET%20FOR%20ZAVL0106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rver\pricing\Documents%20and%20Settings\H%20P%20C%20L\Desktop\Documents%20and%20Settings\H%20P%20C%20L\Desktop\Pricing\Product%20Prices\mshsdwork.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eenakshiagrawa\MY%20DOCUMENTS\My%20Documents\Appraisal\Appraisal0506\qtrapp0905(finalasperbook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V:\DOCUME~1\VGAWAD~1.IOC\LOCALS~1\Temp\notesE1EF34\New%20Folder\LPG%20LINK%20SHEET%20FOR%20ZAVL010605.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V:\Documents%20and%20Settings\H%20P%20C%20L\Desktop\Pricing\Product%20Prices\mshsdwork.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5lbjsoloman339\BACKUP\BACKUP\DDRIVE\Directory\Pricing%20MIS\Underrecoveries\AUG1504\New.mshsdrtp.1.6.04.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V:\tmp\hm\Data%20to%20HOD\Meeting%20on%20Price%20Band\Price%20Band\New.mshsdrtp.23.7.04.Industry.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anuta\danuta\Danuta\budget99-2000\Aplan-98(RPH10-98).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S:\1.%20Research\3.%20Models\Conventional%20generator%20database\20170328_Australian%20conventional%20generation%20assets%20database.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Z:\Singapore\Shared\BNEF\1.%20Research\9.%20Oil%20(Singapore)\Flight%20data%20master%20with%20China%20fuel%20calc.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server\Pricing\Daily%20MIS\decon01098.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Server\budserver\budmis\Accounts\2000-01\Dec%202000\Ref\mr_critical(dec200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5lbjsoloman339\BACKUP\DOCUME~1\SPALADHI\LOCALS~1\Temp\New.mshsdrtp.1.6.04.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V:\BNEF\1.%20Research\1.%20Gas%20&amp;%20LNG\3.%20Research\Abhishek\2.%20Insight%20notes\2018_09_26_Australia%20Gas\2018_Nov_update_East%20Coast%20Australia%20Market.xlsm"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F:\2019_03%20China%20price%20volume%20map\2019_03_01%20China%20ICE%20price%20volume%20map.xls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V:\BNEF\1.%20Research\1.%20Gas%20&amp;%20LNG\3.%20Research\Abhishek\2.%20Insight%20notes\2018_08_28_Pakistan_Gas_Power\2019_24_Jan_Gas%20Market%20Profiles-Pakistan_AR.xlsm"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grawalm\Meenakshi\Budget\budget%202008-09\budget%202008-09_17.2.2008.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Users\ajain405\Desktop\Coal\Supply%20cost%20and%20emission%20norms%20make%20Indian%20coal%20expensive.xlsm"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V:\ANIVESH_DATA\OFFICIAL%20DATA\RSP\MOnthly%20pricing%20from%20IOCL\2010-11\P&amp;M%20Summary\Sko.rtp01.12.10%20Vol%20Sep10Revised.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V:\BNEF\1.%20Research\1.%20Gas%20&amp;%20LNG\3.%20Research\7.%20Regional\South%20&amp;%20Southeast%20Asia\2.%20Insight%20notes\2017_11_02_India_Gas_Market_Primer\2019_18_11_India%20Gas%20Market_All%20data.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F:\2019_02%20EV%20Startups\2019_03_07%20EV%20startups%20profiles_SMi.xlsm"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S:\1.%20Research\1.%20Publications\7.%20New%20Energy%20Outlook\2017\Inputs\Demand%20forecasts\2017_01_18%20Aus%20Demand%20with%20new%20post%202036%20numbers%20v2.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Nishkaran\nishkaran\Nishkaran\Appraisal\QtrlyApp122004.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Gss\C\WINDOWS\TEMP\Product3.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NEF\Atin\LNG\LNG%20note\LNG%20note.xlsm"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Users\ajain405\Desktop\Models\2016-11-11%20-%20Energy%20Project%20Asset%20Valuation%20Model%20(EPVAL%208.1.0).xlsm"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Server\budserver\budmis\Accounts\2000-01\Sept%202000\Ref\mr_critical%20sept%202000%20fin.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KRISHNANTR\TRK-New\Profit05-06\Core05-06-Octcore.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Users\ajain405\Desktop\EPVAL%20for%20LNG.xlsm"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V:\BNEF\1.%20Research\1.%20Gas%20&amp;%20LNG\2.%20Analytical%20tools%20(developing)\LNG%20Export%20Val_2017\BNEF%20supporting%20models\Australian%20Coal%20Seam%20Gas%20Production%20Model_revisit%202017v2AD.xlsm"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Server\BUDSERVER\budmis\Accounts\2001-02\March%202002\Ref\Mumbai\mr_critical(dec200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server\Pricing\Daily%20MIS\MIS%20Master%202008-09.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Users\ajain405\Desktop\Coal\Coal%20Waterfall.xlsm"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BNEF\Maggie%20Kuang\BNEF%20Southeast%20Asia%20Research\1.%20Insight%20service\2.%20Research%20Notes\SEA%20Gas\Data%20model\Analysis%20(22).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BNEF\Maggie%20Kuang\BNEF%20Southeast%20Asia%20Research\1.%20Insight%20service\2.%20Research%20Notes\SEA%20Gas\Data%20model\Analysis%20(25)_with%20Indonesian%20power%20gas%20revised%20to%20meet%20PGN%20report.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5lbjsoloman339\DDRIVE\BACKUP\DDRIVE\Multiproduct\Deregulation\Bja\Fortnightly%20rtps\C.2006-07\U.1.1.07\Mshsdrtp1.1.07%20vol%2005-06.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Server\pricing\Price%20Change%20impact.xls"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l"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server\pricing\My%20Documents\INDUSTRY\OEB%202003-04\INDUSTRY%20OEB%202003-04%20PRDT%20PTRN%20FOR%20LINKAGE.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4lvgawade\AAjaski\DOCUME~1\SPALADHI\LOCALS~1\Temp\zcmp01052005.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Users\mtan336\Desktop\Road%20masterfile%20April_21_2022.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Z:\Singapore\Shared\BNEF\1.%20Research\9.%20Oil%20(Singapore)\China%20traffic%20data%202%20Mar.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C:\blp\data\List%20of%20high%20and%20medium%20risk%20communities_March%2017%202022.xlsm"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Vnk\C\DOCUME~1\hpcl\LOCALS~1\Temp\Marker%201.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V:\BNEF\1.%20Research\1.%20Gas%20&amp;%20LNG\2.%20Analytical%20tools%20(developing)\LNG%20Export%20Val_2017\2017-05-04_AJT_LNG%20export%20project%20economics_v20_AJT.xlsm"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V:\ANIVESH_DATA\OFFICIAL%20DATA\RSP\MOnthly%20pricing%20from%20IOCL\2010-11\P&amp;M%20Summary\14.2kgprice%20working%2001.12.%2010.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NEF\Atin\LNG\India%20LNG%20demand%20forecast_H2%202016_v7-bottom%20up%20(3).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Server\budserver\budmis\Accounts\2001-02\March%202002\Mkt\critical_mktg_0302.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V:\DOCUME~1\17827\LOCALS~1\Temp\notes6030C8\MWork01.07.10.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G:\D%20Drive\gawade1\My%20Documents\LPG\new%20bps\KIMIN-MULKHANG-SEKMAI\RS-67-73-for%20new%20bp-211206-aod-060707-r-210807.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G:\D%20Drive\gawade1\My%20Documents\LPG\new%20bps\ILAYNGUDI\RS-67-73-for%20ILAYANGUDI-0711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VL"/>
      <sheetName val="UPLOAD"/>
      <sheetName val="PLANTS"/>
      <sheetName val="SSC"/>
    </sheetNames>
    <sheetDataSet>
      <sheetData sheetId="0" refreshError="1"/>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Basic Input"/>
      <sheetName val="Code"/>
      <sheetName val="Premium"/>
      <sheetName val="RTP"/>
      <sheetName val="TAIPPSKO"/>
      <sheetName val="TAIPPMS88RON"/>
      <sheetName val="TAIPPMS89RON"/>
      <sheetName val="TAIPPMS93RON"/>
      <sheetName val="TAIPPHSD"/>
      <sheetName val="LIGHTERA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VsPp"/>
      <sheetName val="BsTed"/>
      <sheetName val="BsTion"/>
      <sheetName val="Trials"/>
      <sheetName val="ConsMOU"/>
      <sheetName val="ConsST"/>
      <sheetName val="ConsBE"/>
      <sheetName val="ConsPY"/>
      <sheetName val="ConsCY"/>
      <sheetName val="Nrm"/>
      <sheetName val="PpacFormMou"/>
      <sheetName val="PpacIOC"/>
      <sheetName val="PpacFuel"/>
      <sheetName val="PpacLube"/>
      <sheetName val="PpacNE"/>
      <sheetName val="Sheet1"/>
      <sheetName val="Sheet1 (2)"/>
      <sheetName val="Sheet1 (3)"/>
      <sheetName val="ReasonsOC"/>
      <sheetName val="Cp&amp;l"/>
      <sheetName val="Temp"/>
      <sheetName val="Sheet1 (4)"/>
      <sheetName val="QPR"/>
      <sheetName val="urecoveries"/>
      <sheetName val="margin$bbl"/>
      <sheetName val="CoreVSactual"/>
      <sheetName val="Core"/>
      <sheetName val="Spl0506"/>
      <sheetName val="Spl0304"/>
      <sheetName val="anal3"/>
      <sheetName val="Anal"/>
      <sheetName val="anal4"/>
      <sheetName val="Q1vsQ2"/>
      <sheetName val="CyQvsPyQ"/>
      <sheetName val="SumBS"/>
      <sheetName val="Corp"/>
      <sheetName val="Summ"/>
      <sheetName val="summary"/>
      <sheetName val="ActVsBE"/>
      <sheetName val="Reasons"/>
      <sheetName val="Stores"/>
      <sheetName val="Phy"/>
      <sheetName val="ClStk"/>
      <sheetName val="Sheet1_(2)"/>
      <sheetName val="Sheet1_(3)"/>
      <sheetName val="Sheet1_(4)"/>
    </sheetNames>
    <sheetDataSet>
      <sheetData sheetId="0" refreshError="1"/>
      <sheetData sheetId="1" refreshError="1"/>
      <sheetData sheetId="2" refreshError="1"/>
      <sheetData sheetId="3" refreshError="1"/>
      <sheetData sheetId="4" refreshError="1"/>
      <sheetData sheetId="5" refreshError="1"/>
      <sheetData sheetId="6" refreshError="1">
        <row r="2">
          <cell r="A2" t="str">
            <v>CONSOLIDATED P &amp; L ACCOUNT</v>
          </cell>
          <cell r="B2" t="str">
            <v>Rs./Lakhs</v>
          </cell>
          <cell r="K2" t="str">
            <v>Rs./Lakhs</v>
          </cell>
          <cell r="T2" t="str">
            <v>Rs./Lakhs</v>
          </cell>
          <cell r="AC2" t="str">
            <v>Rs./Lakhs</v>
          </cell>
          <cell r="AM2" t="str">
            <v>Rs./Lakhs</v>
          </cell>
        </row>
        <row r="3">
          <cell r="B3" t="str">
            <v>Targets upto June 2005</v>
          </cell>
          <cell r="J3" t="str">
            <v>Digboi</v>
          </cell>
          <cell r="K3" t="str">
            <v>Targets upto September 2005</v>
          </cell>
          <cell r="S3" t="str">
            <v>Digboi</v>
          </cell>
          <cell r="T3" t="str">
            <v>Targets upto December 2005</v>
          </cell>
          <cell r="AB3" t="str">
            <v>Digboi</v>
          </cell>
          <cell r="AC3" t="str">
            <v>BE 2005-06</v>
          </cell>
          <cell r="AK3" t="str">
            <v>DIGBOI</v>
          </cell>
          <cell r="AM3" t="str">
            <v>Target UPTO January 2005</v>
          </cell>
        </row>
        <row r="4">
          <cell r="A4" t="str">
            <v>P  A  R  T  I  C  U  L  A  R  S</v>
          </cell>
          <cell r="B4" t="str">
            <v>G</v>
          </cell>
          <cell r="C4" t="str">
            <v>B</v>
          </cell>
          <cell r="D4" t="str">
            <v>J</v>
          </cell>
          <cell r="E4" t="str">
            <v>H</v>
          </cell>
          <cell r="F4" t="str">
            <v>M</v>
          </cell>
          <cell r="G4" t="str">
            <v>P</v>
          </cell>
          <cell r="H4" t="str">
            <v>C,Y,HO</v>
          </cell>
          <cell r="I4" t="str">
            <v>TOTAL</v>
          </cell>
          <cell r="J4" t="str">
            <v>Ref</v>
          </cell>
          <cell r="K4" t="str">
            <v>G</v>
          </cell>
          <cell r="L4" t="str">
            <v>B</v>
          </cell>
          <cell r="M4" t="str">
            <v>J</v>
          </cell>
          <cell r="N4" t="str">
            <v>H</v>
          </cell>
          <cell r="O4" t="str">
            <v>M</v>
          </cell>
          <cell r="P4" t="str">
            <v>P</v>
          </cell>
          <cell r="Q4" t="str">
            <v>C,Y,HO</v>
          </cell>
          <cell r="R4" t="str">
            <v>TOTAL</v>
          </cell>
          <cell r="S4" t="str">
            <v>Ref</v>
          </cell>
          <cell r="T4" t="str">
            <v>G</v>
          </cell>
          <cell r="U4" t="str">
            <v>B</v>
          </cell>
          <cell r="V4" t="str">
            <v>J</v>
          </cell>
          <cell r="W4" t="str">
            <v>H</v>
          </cell>
          <cell r="X4" t="str">
            <v>M</v>
          </cell>
          <cell r="Y4" t="str">
            <v>P</v>
          </cell>
          <cell r="Z4" t="str">
            <v>C,Y,HO</v>
          </cell>
          <cell r="AA4" t="str">
            <v>TOTAL</v>
          </cell>
          <cell r="AB4" t="str">
            <v>Ref</v>
          </cell>
          <cell r="AC4" t="str">
            <v>G</v>
          </cell>
          <cell r="AD4" t="str">
            <v>B</v>
          </cell>
          <cell r="AE4" t="str">
            <v>J</v>
          </cell>
          <cell r="AF4" t="str">
            <v>H</v>
          </cell>
          <cell r="AG4" t="str">
            <v>M</v>
          </cell>
          <cell r="AH4" t="str">
            <v>P</v>
          </cell>
          <cell r="AI4" t="str">
            <v>C,Y,HO</v>
          </cell>
          <cell r="AJ4" t="str">
            <v>TOTAL</v>
          </cell>
          <cell r="AK4" t="str">
            <v>Ref</v>
          </cell>
          <cell r="AM4" t="str">
            <v>G</v>
          </cell>
          <cell r="AN4" t="str">
            <v>B</v>
          </cell>
          <cell r="AO4" t="str">
            <v>J</v>
          </cell>
          <cell r="AP4" t="str">
            <v>H</v>
          </cell>
          <cell r="AQ4" t="str">
            <v>M</v>
          </cell>
          <cell r="AR4" t="str">
            <v>P</v>
          </cell>
          <cell r="AS4" t="str">
            <v>C,Y,HO</v>
          </cell>
          <cell r="AT4" t="str">
            <v>TOTAL</v>
          </cell>
        </row>
        <row r="5">
          <cell r="A5" t="str">
            <v>THROUGHPUT(In MTs)</v>
          </cell>
          <cell r="B5">
            <v>230000</v>
          </cell>
          <cell r="C5">
            <v>1374900</v>
          </cell>
          <cell r="D5">
            <v>2430000</v>
          </cell>
          <cell r="E5">
            <v>1335000</v>
          </cell>
          <cell r="F5">
            <v>2080000</v>
          </cell>
          <cell r="G5">
            <v>1560300</v>
          </cell>
          <cell r="H5">
            <v>0</v>
          </cell>
          <cell r="I5">
            <v>9010200</v>
          </cell>
          <cell r="J5">
            <v>162000</v>
          </cell>
          <cell r="K5">
            <v>470000</v>
          </cell>
          <cell r="L5">
            <v>2701300</v>
          </cell>
          <cell r="M5">
            <v>5400000</v>
          </cell>
          <cell r="N5">
            <v>2540000</v>
          </cell>
          <cell r="O5">
            <v>3805000</v>
          </cell>
          <cell r="P5">
            <v>2890600</v>
          </cell>
          <cell r="Q5">
            <v>0</v>
          </cell>
          <cell r="R5">
            <v>17806900</v>
          </cell>
          <cell r="S5">
            <v>325000</v>
          </cell>
          <cell r="T5">
            <v>660000</v>
          </cell>
          <cell r="U5">
            <v>3663400</v>
          </cell>
          <cell r="V5">
            <v>8470000</v>
          </cell>
          <cell r="W5">
            <v>3960000</v>
          </cell>
          <cell r="X5">
            <v>5925000</v>
          </cell>
          <cell r="Y5">
            <v>5460800</v>
          </cell>
          <cell r="Z5">
            <v>0</v>
          </cell>
          <cell r="AA5">
            <v>28139200</v>
          </cell>
          <cell r="AC5">
            <v>900000</v>
          </cell>
          <cell r="AD5">
            <v>5000000</v>
          </cell>
          <cell r="AE5">
            <v>11500000</v>
          </cell>
          <cell r="AF5">
            <v>5400000</v>
          </cell>
          <cell r="AG5">
            <v>8000000</v>
          </cell>
          <cell r="AH5">
            <v>8100000</v>
          </cell>
          <cell r="AJ5">
            <v>38900000</v>
          </cell>
          <cell r="AK5">
            <v>600000</v>
          </cell>
          <cell r="AT5">
            <v>0</v>
          </cell>
        </row>
        <row r="6">
          <cell r="A6" t="str">
            <v>1.TRANSFER OF PRODUCTS</v>
          </cell>
          <cell r="B6">
            <v>43003</v>
          </cell>
          <cell r="C6">
            <v>240934</v>
          </cell>
          <cell r="D6">
            <v>357965</v>
          </cell>
          <cell r="E6">
            <v>206603</v>
          </cell>
          <cell r="F6">
            <v>354918</v>
          </cell>
          <cell r="G6">
            <v>267711</v>
          </cell>
          <cell r="H6">
            <v>1683</v>
          </cell>
          <cell r="I6">
            <v>1472817</v>
          </cell>
          <cell r="J6">
            <v>33093</v>
          </cell>
          <cell r="K6">
            <v>87971</v>
          </cell>
          <cell r="L6">
            <v>472959</v>
          </cell>
          <cell r="M6">
            <v>826018</v>
          </cell>
          <cell r="N6">
            <v>390837</v>
          </cell>
          <cell r="O6">
            <v>647780</v>
          </cell>
          <cell r="P6">
            <v>494392</v>
          </cell>
          <cell r="Q6">
            <v>3366</v>
          </cell>
          <cell r="R6">
            <v>2923323</v>
          </cell>
          <cell r="S6">
            <v>68427</v>
          </cell>
          <cell r="T6">
            <v>123308</v>
          </cell>
          <cell r="U6">
            <v>639413</v>
          </cell>
          <cell r="V6">
            <v>1311077</v>
          </cell>
          <cell r="W6">
            <v>612426</v>
          </cell>
          <cell r="X6">
            <v>1007936</v>
          </cell>
          <cell r="Y6">
            <v>938229</v>
          </cell>
          <cell r="Z6">
            <v>0</v>
          </cell>
          <cell r="AA6">
            <v>4632389</v>
          </cell>
          <cell r="AC6">
            <v>168417</v>
          </cell>
          <cell r="AD6">
            <v>872696</v>
          </cell>
          <cell r="AE6">
            <v>1789193</v>
          </cell>
          <cell r="AF6">
            <v>836160</v>
          </cell>
          <cell r="AG6">
            <v>1360501</v>
          </cell>
          <cell r="AH6">
            <v>1410047</v>
          </cell>
          <cell r="AI6">
            <v>157456</v>
          </cell>
          <cell r="AJ6">
            <v>6594470</v>
          </cell>
          <cell r="AK6">
            <v>122457</v>
          </cell>
          <cell r="AT6">
            <v>0</v>
          </cell>
        </row>
        <row r="7">
          <cell r="A7" t="str">
            <v>2.POOL ACCOUNTS ADJUSTMENTS</v>
          </cell>
          <cell r="B7">
            <v>0</v>
          </cell>
          <cell r="C7">
            <v>0</v>
          </cell>
          <cell r="D7">
            <v>0</v>
          </cell>
          <cell r="E7">
            <v>0</v>
          </cell>
          <cell r="F7">
            <v>0</v>
          </cell>
          <cell r="G7">
            <v>0</v>
          </cell>
          <cell r="K7">
            <v>0</v>
          </cell>
          <cell r="L7">
            <v>0</v>
          </cell>
          <cell r="M7">
            <v>0</v>
          </cell>
          <cell r="N7">
            <v>0</v>
          </cell>
          <cell r="O7">
            <v>0</v>
          </cell>
          <cell r="P7">
            <v>0</v>
          </cell>
          <cell r="T7">
            <v>0</v>
          </cell>
          <cell r="U7">
            <v>0</v>
          </cell>
          <cell r="V7">
            <v>0</v>
          </cell>
          <cell r="W7">
            <v>0</v>
          </cell>
          <cell r="X7">
            <v>0</v>
          </cell>
          <cell r="Y7">
            <v>0</v>
          </cell>
          <cell r="Z7">
            <v>5049</v>
          </cell>
          <cell r="AA7">
            <v>5049</v>
          </cell>
          <cell r="AJ7">
            <v>0</v>
          </cell>
          <cell r="AT7">
            <v>0</v>
          </cell>
        </row>
        <row r="8">
          <cell r="A8" t="str">
            <v>3.TRANSFER OF PRODUCTS(NET):1+2</v>
          </cell>
          <cell r="B8">
            <v>43003</v>
          </cell>
          <cell r="C8">
            <v>240934</v>
          </cell>
          <cell r="D8">
            <v>357965</v>
          </cell>
          <cell r="E8">
            <v>206603</v>
          </cell>
          <cell r="F8">
            <v>354918</v>
          </cell>
          <cell r="G8">
            <v>267711</v>
          </cell>
          <cell r="H8">
            <v>1683</v>
          </cell>
          <cell r="I8">
            <v>1472817</v>
          </cell>
          <cell r="J8">
            <v>33093</v>
          </cell>
          <cell r="K8">
            <v>87971</v>
          </cell>
          <cell r="L8">
            <v>472959</v>
          </cell>
          <cell r="M8">
            <v>826018</v>
          </cell>
          <cell r="N8">
            <v>390837</v>
          </cell>
          <cell r="O8">
            <v>647780</v>
          </cell>
          <cell r="P8">
            <v>494392</v>
          </cell>
          <cell r="Q8">
            <v>3366</v>
          </cell>
          <cell r="R8">
            <v>2923323</v>
          </cell>
          <cell r="S8">
            <v>68427</v>
          </cell>
          <cell r="T8">
            <v>123308</v>
          </cell>
          <cell r="U8">
            <v>639413</v>
          </cell>
          <cell r="V8">
            <v>1311077</v>
          </cell>
          <cell r="W8">
            <v>612426</v>
          </cell>
          <cell r="X8">
            <v>1007936</v>
          </cell>
          <cell r="Y8">
            <v>938229</v>
          </cell>
          <cell r="Z8">
            <v>5049</v>
          </cell>
          <cell r="AA8">
            <v>4637438</v>
          </cell>
          <cell r="AC8">
            <v>168417</v>
          </cell>
          <cell r="AD8">
            <v>872696</v>
          </cell>
          <cell r="AE8">
            <v>1789193</v>
          </cell>
          <cell r="AF8">
            <v>836160</v>
          </cell>
          <cell r="AG8">
            <v>1360501</v>
          </cell>
          <cell r="AH8">
            <v>1410047</v>
          </cell>
          <cell r="AI8">
            <v>157456</v>
          </cell>
          <cell r="AJ8">
            <v>6594470</v>
          </cell>
          <cell r="AK8">
            <v>122457</v>
          </cell>
          <cell r="AM8">
            <v>0</v>
          </cell>
          <cell r="AN8">
            <v>0</v>
          </cell>
          <cell r="AO8">
            <v>0</v>
          </cell>
          <cell r="AP8">
            <v>0</v>
          </cell>
          <cell r="AQ8">
            <v>0</v>
          </cell>
          <cell r="AR8">
            <v>0</v>
          </cell>
          <cell r="AS8">
            <v>0</v>
          </cell>
          <cell r="AT8">
            <v>0</v>
          </cell>
        </row>
        <row r="9">
          <cell r="A9" t="str">
            <v>4.STOCK VARIATION</v>
          </cell>
          <cell r="I9">
            <v>0</v>
          </cell>
          <cell r="R9">
            <v>0</v>
          </cell>
          <cell r="AA9">
            <v>0</v>
          </cell>
          <cell r="AC9">
            <v>0</v>
          </cell>
          <cell r="AD9">
            <v>0</v>
          </cell>
          <cell r="AE9">
            <v>0</v>
          </cell>
          <cell r="AF9">
            <v>0</v>
          </cell>
          <cell r="AG9">
            <v>0</v>
          </cell>
          <cell r="AH9">
            <v>0</v>
          </cell>
          <cell r="AJ9">
            <v>0</v>
          </cell>
          <cell r="AK9">
            <v>0</v>
          </cell>
          <cell r="AT9">
            <v>0</v>
          </cell>
        </row>
        <row r="10">
          <cell r="A10" t="str">
            <v>5.VALUE OF PRODUCTION</v>
          </cell>
          <cell r="B10">
            <v>43003</v>
          </cell>
          <cell r="C10">
            <v>240934</v>
          </cell>
          <cell r="D10">
            <v>357965</v>
          </cell>
          <cell r="E10">
            <v>206603</v>
          </cell>
          <cell r="F10">
            <v>354918</v>
          </cell>
          <cell r="G10">
            <v>267711</v>
          </cell>
          <cell r="H10">
            <v>1683</v>
          </cell>
          <cell r="I10">
            <v>1472817</v>
          </cell>
          <cell r="J10">
            <v>33093</v>
          </cell>
          <cell r="K10">
            <v>87971</v>
          </cell>
          <cell r="L10">
            <v>472959</v>
          </cell>
          <cell r="M10">
            <v>826018</v>
          </cell>
          <cell r="N10">
            <v>390837</v>
          </cell>
          <cell r="O10">
            <v>647780</v>
          </cell>
          <cell r="P10">
            <v>494392</v>
          </cell>
          <cell r="Q10">
            <v>3366</v>
          </cell>
          <cell r="R10">
            <v>2923323</v>
          </cell>
          <cell r="S10">
            <v>68427</v>
          </cell>
          <cell r="T10">
            <v>123308</v>
          </cell>
          <cell r="U10">
            <v>639413</v>
          </cell>
          <cell r="V10">
            <v>1311077</v>
          </cell>
          <cell r="W10">
            <v>612426</v>
          </cell>
          <cell r="X10">
            <v>1007936</v>
          </cell>
          <cell r="Y10">
            <v>938229</v>
          </cell>
          <cell r="Z10">
            <v>5049</v>
          </cell>
          <cell r="AA10">
            <v>4637438</v>
          </cell>
          <cell r="AC10">
            <v>168417</v>
          </cell>
          <cell r="AD10">
            <v>872696</v>
          </cell>
          <cell r="AE10">
            <v>1789193</v>
          </cell>
          <cell r="AF10">
            <v>836160</v>
          </cell>
          <cell r="AG10">
            <v>1360501</v>
          </cell>
          <cell r="AH10">
            <v>1410047</v>
          </cell>
          <cell r="AI10">
            <v>157456</v>
          </cell>
          <cell r="AJ10">
            <v>6594470</v>
          </cell>
          <cell r="AK10">
            <v>122457</v>
          </cell>
          <cell r="AM10">
            <v>0</v>
          </cell>
          <cell r="AN10">
            <v>0</v>
          </cell>
          <cell r="AO10">
            <v>0</v>
          </cell>
          <cell r="AP10">
            <v>0</v>
          </cell>
          <cell r="AQ10">
            <v>0</v>
          </cell>
          <cell r="AR10">
            <v>0</v>
          </cell>
          <cell r="AS10">
            <v>0</v>
          </cell>
          <cell r="AT10">
            <v>0</v>
          </cell>
        </row>
        <row r="11">
          <cell r="A11" t="str">
            <v>6.COST OF RAW MATERIALS</v>
          </cell>
        </row>
        <row r="12">
          <cell r="A12" t="str">
            <v>a)GROSS COST OF CRUDE</v>
          </cell>
          <cell r="B12">
            <v>31411</v>
          </cell>
          <cell r="C12">
            <v>226685</v>
          </cell>
          <cell r="D12">
            <v>318421</v>
          </cell>
          <cell r="E12">
            <v>194057</v>
          </cell>
          <cell r="F12">
            <v>302087</v>
          </cell>
          <cell r="G12">
            <v>220598</v>
          </cell>
          <cell r="H12">
            <v>0</v>
          </cell>
          <cell r="I12">
            <v>1293259</v>
          </cell>
          <cell r="J12">
            <v>22502</v>
          </cell>
          <cell r="K12">
            <v>64188</v>
          </cell>
          <cell r="L12">
            <v>445368</v>
          </cell>
          <cell r="M12">
            <v>725646</v>
          </cell>
          <cell r="N12">
            <v>369148</v>
          </cell>
          <cell r="O12">
            <v>552309</v>
          </cell>
          <cell r="P12">
            <v>407611</v>
          </cell>
          <cell r="Q12">
            <v>0</v>
          </cell>
          <cell r="R12">
            <v>2564270</v>
          </cell>
          <cell r="S12">
            <v>45143</v>
          </cell>
          <cell r="T12">
            <v>90137</v>
          </cell>
          <cell r="U12">
            <v>604364</v>
          </cell>
          <cell r="V12">
            <v>1153629</v>
          </cell>
          <cell r="W12">
            <v>575576</v>
          </cell>
          <cell r="X12">
            <v>870714</v>
          </cell>
          <cell r="Y12">
            <v>754909</v>
          </cell>
          <cell r="Z12">
            <v>0</v>
          </cell>
          <cell r="AA12">
            <v>4049329</v>
          </cell>
          <cell r="AC12">
            <v>122913</v>
          </cell>
          <cell r="AD12">
            <v>824784</v>
          </cell>
          <cell r="AE12">
            <v>1560302</v>
          </cell>
          <cell r="AF12">
            <v>784674</v>
          </cell>
          <cell r="AG12">
            <v>1161602</v>
          </cell>
          <cell r="AH12">
            <v>1109242</v>
          </cell>
          <cell r="AJ12">
            <v>5563517</v>
          </cell>
          <cell r="AK12">
            <v>81942</v>
          </cell>
          <cell r="AT12">
            <v>0</v>
          </cell>
        </row>
        <row r="13">
          <cell r="A13" t="str">
            <v>b)OTHER RAW MATERIALS</v>
          </cell>
          <cell r="B13">
            <v>74</v>
          </cell>
          <cell r="C13">
            <v>0</v>
          </cell>
          <cell r="D13">
            <v>541</v>
          </cell>
          <cell r="E13">
            <v>520</v>
          </cell>
          <cell r="F13">
            <v>0</v>
          </cell>
          <cell r="G13">
            <v>0</v>
          </cell>
          <cell r="H13">
            <v>0</v>
          </cell>
          <cell r="I13">
            <v>1135</v>
          </cell>
          <cell r="K13">
            <v>151</v>
          </cell>
          <cell r="L13">
            <v>0</v>
          </cell>
          <cell r="M13">
            <v>1202</v>
          </cell>
          <cell r="N13">
            <v>989</v>
          </cell>
          <cell r="O13">
            <v>0</v>
          </cell>
          <cell r="P13">
            <v>0</v>
          </cell>
          <cell r="Q13">
            <v>0</v>
          </cell>
          <cell r="R13">
            <v>2342</v>
          </cell>
          <cell r="S13">
            <v>2106</v>
          </cell>
          <cell r="T13">
            <v>213</v>
          </cell>
          <cell r="U13">
            <v>0</v>
          </cell>
          <cell r="V13">
            <v>1885</v>
          </cell>
          <cell r="W13">
            <v>1541</v>
          </cell>
          <cell r="X13">
            <v>0</v>
          </cell>
          <cell r="Y13">
            <v>0</v>
          </cell>
          <cell r="Z13">
            <v>0</v>
          </cell>
          <cell r="AA13">
            <v>3639</v>
          </cell>
          <cell r="AC13">
            <v>290</v>
          </cell>
          <cell r="AD13">
            <v>0</v>
          </cell>
          <cell r="AE13">
            <v>2558</v>
          </cell>
          <cell r="AF13">
            <v>2100</v>
          </cell>
          <cell r="AG13">
            <v>0</v>
          </cell>
          <cell r="AH13">
            <v>0</v>
          </cell>
          <cell r="AI13">
            <v>150722</v>
          </cell>
          <cell r="AJ13">
            <v>155670</v>
          </cell>
          <cell r="AK13">
            <v>1400</v>
          </cell>
          <cell r="AT13">
            <v>0</v>
          </cell>
        </row>
        <row r="14">
          <cell r="A14" t="str">
            <v>c)EXCHANGE FLUCTUATION/OTHERS</v>
          </cell>
        </row>
        <row r="15">
          <cell r="A15" t="str">
            <v>d)DEMURRAGE</v>
          </cell>
          <cell r="I15">
            <v>0</v>
          </cell>
          <cell r="R15">
            <v>0</v>
          </cell>
          <cell r="AA15">
            <v>0</v>
          </cell>
          <cell r="AC15">
            <v>0</v>
          </cell>
          <cell r="AD15">
            <v>0</v>
          </cell>
          <cell r="AE15">
            <v>0</v>
          </cell>
          <cell r="AF15">
            <v>0</v>
          </cell>
          <cell r="AG15">
            <v>0</v>
          </cell>
          <cell r="AH15">
            <v>0</v>
          </cell>
          <cell r="AJ15">
            <v>0</v>
          </cell>
          <cell r="AK15">
            <v>0</v>
          </cell>
          <cell r="AT15">
            <v>0</v>
          </cell>
        </row>
        <row r="16">
          <cell r="A16" t="str">
            <v>e)NATURAL GAS</v>
          </cell>
          <cell r="B16">
            <v>0</v>
          </cell>
          <cell r="C16">
            <v>0</v>
          </cell>
          <cell r="D16">
            <v>2305</v>
          </cell>
          <cell r="E16">
            <v>0</v>
          </cell>
          <cell r="F16">
            <v>6536</v>
          </cell>
          <cell r="G16">
            <v>0</v>
          </cell>
          <cell r="H16">
            <v>0</v>
          </cell>
          <cell r="I16">
            <v>8841</v>
          </cell>
          <cell r="J16">
            <v>753</v>
          </cell>
          <cell r="K16">
            <v>0</v>
          </cell>
          <cell r="L16">
            <v>0</v>
          </cell>
          <cell r="M16">
            <v>5122</v>
          </cell>
          <cell r="N16">
            <v>0</v>
          </cell>
          <cell r="O16">
            <v>12326</v>
          </cell>
          <cell r="P16">
            <v>0</v>
          </cell>
          <cell r="Q16">
            <v>0</v>
          </cell>
          <cell r="R16">
            <v>17448</v>
          </cell>
          <cell r="S16">
            <v>1458</v>
          </cell>
          <cell r="T16">
            <v>0</v>
          </cell>
          <cell r="U16">
            <v>0</v>
          </cell>
          <cell r="V16">
            <v>0</v>
          </cell>
          <cell r="W16">
            <v>0</v>
          </cell>
          <cell r="X16">
            <v>8472</v>
          </cell>
          <cell r="Y16">
            <v>0</v>
          </cell>
          <cell r="Z16">
            <v>0</v>
          </cell>
          <cell r="AA16">
            <v>8472</v>
          </cell>
          <cell r="AC16">
            <v>0</v>
          </cell>
          <cell r="AD16">
            <v>0</v>
          </cell>
          <cell r="AE16">
            <v>10906</v>
          </cell>
          <cell r="AF16">
            <v>0</v>
          </cell>
          <cell r="AG16">
            <v>25385</v>
          </cell>
          <cell r="AH16">
            <v>0</v>
          </cell>
          <cell r="AJ16">
            <v>36291</v>
          </cell>
          <cell r="AK16">
            <v>2769</v>
          </cell>
          <cell r="AT16">
            <v>0</v>
          </cell>
        </row>
        <row r="17">
          <cell r="A17" t="str">
            <v>TOTAL COST OF RAW MATERIALS</v>
          </cell>
          <cell r="B17">
            <v>31485</v>
          </cell>
          <cell r="C17">
            <v>226685</v>
          </cell>
          <cell r="D17">
            <v>321267</v>
          </cell>
          <cell r="E17">
            <v>194577</v>
          </cell>
          <cell r="F17">
            <v>308623</v>
          </cell>
          <cell r="G17">
            <v>220598</v>
          </cell>
          <cell r="H17">
            <v>0</v>
          </cell>
          <cell r="I17">
            <v>1303235</v>
          </cell>
          <cell r="J17">
            <v>23255</v>
          </cell>
          <cell r="K17">
            <v>64339</v>
          </cell>
          <cell r="L17">
            <v>445368</v>
          </cell>
          <cell r="M17">
            <v>731970</v>
          </cell>
          <cell r="N17">
            <v>370137</v>
          </cell>
          <cell r="O17">
            <v>564635</v>
          </cell>
          <cell r="P17">
            <v>407611</v>
          </cell>
          <cell r="Q17">
            <v>0</v>
          </cell>
          <cell r="R17">
            <v>2584060</v>
          </cell>
          <cell r="S17">
            <v>48707</v>
          </cell>
          <cell r="T17">
            <v>90350</v>
          </cell>
          <cell r="U17">
            <v>604364</v>
          </cell>
          <cell r="V17">
            <v>1155514</v>
          </cell>
          <cell r="W17">
            <v>577117</v>
          </cell>
          <cell r="X17">
            <v>879186</v>
          </cell>
          <cell r="Y17">
            <v>754909</v>
          </cell>
          <cell r="Z17">
            <v>0</v>
          </cell>
          <cell r="AA17">
            <v>4061440</v>
          </cell>
          <cell r="AC17">
            <v>123203</v>
          </cell>
          <cell r="AD17">
            <v>824784</v>
          </cell>
          <cell r="AE17">
            <v>1573766</v>
          </cell>
          <cell r="AF17">
            <v>786774</v>
          </cell>
          <cell r="AG17">
            <v>1186987</v>
          </cell>
          <cell r="AH17">
            <v>1109242</v>
          </cell>
          <cell r="AI17">
            <v>150722</v>
          </cell>
          <cell r="AJ17">
            <v>5755478</v>
          </cell>
          <cell r="AK17">
            <v>86111</v>
          </cell>
          <cell r="AM17">
            <v>0</v>
          </cell>
          <cell r="AN17">
            <v>0</v>
          </cell>
          <cell r="AO17">
            <v>0</v>
          </cell>
          <cell r="AP17">
            <v>0</v>
          </cell>
          <cell r="AQ17">
            <v>0</v>
          </cell>
          <cell r="AR17">
            <v>0</v>
          </cell>
          <cell r="AS17">
            <v>0</v>
          </cell>
          <cell r="AT17">
            <v>0</v>
          </cell>
        </row>
        <row r="18">
          <cell r="A18" t="str">
            <v>7.M A R G I N (5 - 6)</v>
          </cell>
          <cell r="B18">
            <v>11518</v>
          </cell>
          <cell r="C18">
            <v>14249</v>
          </cell>
          <cell r="D18">
            <v>36698</v>
          </cell>
          <cell r="E18">
            <v>12026</v>
          </cell>
          <cell r="F18">
            <v>46295</v>
          </cell>
          <cell r="G18">
            <v>47113</v>
          </cell>
          <cell r="H18">
            <v>1683</v>
          </cell>
          <cell r="I18">
            <v>169582</v>
          </cell>
          <cell r="J18">
            <v>9838</v>
          </cell>
          <cell r="K18">
            <v>23632</v>
          </cell>
          <cell r="L18">
            <v>27591</v>
          </cell>
          <cell r="M18">
            <v>94048</v>
          </cell>
          <cell r="N18">
            <v>20700</v>
          </cell>
          <cell r="O18">
            <v>83145</v>
          </cell>
          <cell r="P18">
            <v>86781</v>
          </cell>
          <cell r="Q18">
            <v>3366</v>
          </cell>
          <cell r="R18">
            <v>339263</v>
          </cell>
          <cell r="S18">
            <v>19720</v>
          </cell>
          <cell r="T18">
            <v>32958</v>
          </cell>
          <cell r="U18">
            <v>35049</v>
          </cell>
          <cell r="V18">
            <v>155563</v>
          </cell>
          <cell r="W18">
            <v>35309</v>
          </cell>
          <cell r="X18">
            <v>128750</v>
          </cell>
          <cell r="Y18">
            <v>183320</v>
          </cell>
          <cell r="Z18">
            <v>5049</v>
          </cell>
          <cell r="AA18">
            <v>575998</v>
          </cell>
          <cell r="AC18">
            <v>45214</v>
          </cell>
          <cell r="AD18">
            <v>47912</v>
          </cell>
          <cell r="AE18">
            <v>215427</v>
          </cell>
          <cell r="AF18">
            <v>49386</v>
          </cell>
          <cell r="AG18">
            <v>173514</v>
          </cell>
          <cell r="AH18">
            <v>300805</v>
          </cell>
          <cell r="AI18">
            <v>6734</v>
          </cell>
          <cell r="AJ18">
            <v>838992</v>
          </cell>
          <cell r="AK18">
            <v>36346</v>
          </cell>
          <cell r="AM18">
            <v>0</v>
          </cell>
          <cell r="AN18">
            <v>0</v>
          </cell>
          <cell r="AO18">
            <v>0</v>
          </cell>
          <cell r="AP18">
            <v>0</v>
          </cell>
          <cell r="AQ18">
            <v>0</v>
          </cell>
          <cell r="AR18">
            <v>0</v>
          </cell>
          <cell r="AS18">
            <v>0</v>
          </cell>
          <cell r="AT18">
            <v>0</v>
          </cell>
        </row>
        <row r="19">
          <cell r="A19" t="str">
            <v>8.   OPERATING COSTS</v>
          </cell>
        </row>
        <row r="20">
          <cell r="A20" t="str">
            <v xml:space="preserve">   a)Power &amp; Fuel</v>
          </cell>
          <cell r="B20">
            <v>40</v>
          </cell>
          <cell r="C20">
            <v>90</v>
          </cell>
          <cell r="D20">
            <v>567</v>
          </cell>
          <cell r="E20">
            <v>173</v>
          </cell>
          <cell r="F20">
            <v>133</v>
          </cell>
          <cell r="G20">
            <v>58</v>
          </cell>
          <cell r="H20">
            <v>0</v>
          </cell>
          <cell r="I20">
            <v>1061</v>
          </cell>
          <cell r="J20">
            <v>27</v>
          </cell>
          <cell r="K20">
            <v>82</v>
          </cell>
          <cell r="L20">
            <v>176</v>
          </cell>
          <cell r="M20">
            <v>1260</v>
          </cell>
          <cell r="N20">
            <v>328</v>
          </cell>
          <cell r="O20">
            <v>243</v>
          </cell>
          <cell r="P20">
            <v>108</v>
          </cell>
          <cell r="Q20">
            <v>0</v>
          </cell>
          <cell r="R20">
            <v>2197</v>
          </cell>
          <cell r="S20">
            <v>54</v>
          </cell>
          <cell r="T20">
            <v>115</v>
          </cell>
          <cell r="U20">
            <v>239</v>
          </cell>
          <cell r="V20">
            <v>1976</v>
          </cell>
          <cell r="W20">
            <v>511</v>
          </cell>
          <cell r="X20">
            <v>379</v>
          </cell>
          <cell r="Y20">
            <v>203</v>
          </cell>
          <cell r="Z20">
            <v>0</v>
          </cell>
          <cell r="AA20">
            <v>3423</v>
          </cell>
          <cell r="AC20">
            <v>155</v>
          </cell>
          <cell r="AD20">
            <v>325</v>
          </cell>
          <cell r="AE20">
            <v>2681</v>
          </cell>
          <cell r="AF20">
            <v>698</v>
          </cell>
          <cell r="AG20">
            <v>512</v>
          </cell>
          <cell r="AH20">
            <v>303</v>
          </cell>
          <cell r="AI20">
            <v>0</v>
          </cell>
          <cell r="AJ20">
            <v>4674</v>
          </cell>
          <cell r="AK20">
            <v>100</v>
          </cell>
          <cell r="AM20">
            <v>128</v>
          </cell>
          <cell r="AN20">
            <v>268</v>
          </cell>
          <cell r="AO20">
            <v>2211</v>
          </cell>
          <cell r="AP20">
            <v>573</v>
          </cell>
          <cell r="AQ20">
            <v>423</v>
          </cell>
          <cell r="AR20">
            <v>236</v>
          </cell>
          <cell r="AS20">
            <v>0</v>
          </cell>
          <cell r="AT20">
            <v>3839</v>
          </cell>
        </row>
        <row r="21">
          <cell r="A21" t="str">
            <v xml:space="preserve">   b)Chemicals,Catalysts etc.</v>
          </cell>
          <cell r="B21">
            <v>197</v>
          </cell>
          <cell r="C21">
            <v>1791</v>
          </cell>
          <cell r="D21">
            <v>691.6</v>
          </cell>
          <cell r="E21">
            <v>1111</v>
          </cell>
          <cell r="F21">
            <v>603</v>
          </cell>
          <cell r="G21">
            <v>743</v>
          </cell>
          <cell r="H21">
            <v>0</v>
          </cell>
          <cell r="I21">
            <v>5136.6000000000004</v>
          </cell>
          <cell r="J21">
            <v>90</v>
          </cell>
          <cell r="K21">
            <v>403</v>
          </cell>
          <cell r="L21">
            <v>3514</v>
          </cell>
          <cell r="M21">
            <v>1676</v>
          </cell>
          <cell r="N21">
            <v>2109</v>
          </cell>
          <cell r="O21">
            <v>1246</v>
          </cell>
          <cell r="P21">
            <v>2119</v>
          </cell>
          <cell r="Q21">
            <v>0</v>
          </cell>
          <cell r="R21">
            <v>11067</v>
          </cell>
          <cell r="S21">
            <v>337</v>
          </cell>
          <cell r="T21">
            <v>561</v>
          </cell>
          <cell r="U21">
            <v>5216</v>
          </cell>
          <cell r="V21">
            <v>2690</v>
          </cell>
          <cell r="W21">
            <v>3294</v>
          </cell>
          <cell r="X21">
            <v>1862</v>
          </cell>
          <cell r="Y21">
            <v>3855</v>
          </cell>
          <cell r="Z21">
            <v>0</v>
          </cell>
          <cell r="AA21">
            <v>17478</v>
          </cell>
          <cell r="AC21">
            <v>1067</v>
          </cell>
          <cell r="AD21">
            <v>6952</v>
          </cell>
          <cell r="AE21">
            <v>4666</v>
          </cell>
          <cell r="AF21">
            <v>4495</v>
          </cell>
          <cell r="AG21">
            <v>4793</v>
          </cell>
          <cell r="AH21">
            <v>7972</v>
          </cell>
          <cell r="AI21">
            <v>0</v>
          </cell>
          <cell r="AJ21">
            <v>29945</v>
          </cell>
          <cell r="AK21">
            <v>914</v>
          </cell>
          <cell r="AM21">
            <v>730</v>
          </cell>
          <cell r="AN21">
            <v>5795</v>
          </cell>
          <cell r="AO21">
            <v>3349</v>
          </cell>
          <cell r="AP21">
            <v>3694</v>
          </cell>
          <cell r="AQ21">
            <v>2839</v>
          </cell>
          <cell r="AR21">
            <v>5227</v>
          </cell>
          <cell r="AS21">
            <v>0</v>
          </cell>
          <cell r="AT21">
            <v>21634</v>
          </cell>
        </row>
        <row r="22">
          <cell r="A22" t="str">
            <v xml:space="preserve">   c)Stores &amp; Spares </v>
          </cell>
          <cell r="B22">
            <v>26</v>
          </cell>
          <cell r="C22">
            <v>112</v>
          </cell>
          <cell r="D22">
            <v>62</v>
          </cell>
          <cell r="E22">
            <v>46</v>
          </cell>
          <cell r="F22">
            <v>45</v>
          </cell>
          <cell r="G22">
            <v>75</v>
          </cell>
          <cell r="H22">
            <v>0</v>
          </cell>
          <cell r="I22">
            <v>366</v>
          </cell>
          <cell r="J22">
            <v>78</v>
          </cell>
          <cell r="K22">
            <v>52</v>
          </cell>
          <cell r="L22">
            <v>224</v>
          </cell>
          <cell r="M22">
            <v>124</v>
          </cell>
          <cell r="N22">
            <v>92</v>
          </cell>
          <cell r="O22">
            <v>90</v>
          </cell>
          <cell r="P22">
            <v>150</v>
          </cell>
          <cell r="Q22">
            <v>0</v>
          </cell>
          <cell r="R22">
            <v>732</v>
          </cell>
          <cell r="T22">
            <v>78</v>
          </cell>
          <cell r="U22">
            <v>336</v>
          </cell>
          <cell r="V22">
            <v>186</v>
          </cell>
          <cell r="W22">
            <v>138</v>
          </cell>
          <cell r="X22">
            <v>135</v>
          </cell>
          <cell r="Y22">
            <v>225</v>
          </cell>
          <cell r="Z22">
            <v>0</v>
          </cell>
          <cell r="AA22">
            <v>1098</v>
          </cell>
          <cell r="AC22">
            <v>105</v>
          </cell>
          <cell r="AD22">
            <v>450</v>
          </cell>
          <cell r="AE22">
            <v>250</v>
          </cell>
          <cell r="AF22">
            <v>184</v>
          </cell>
          <cell r="AG22">
            <v>180</v>
          </cell>
          <cell r="AH22">
            <v>300</v>
          </cell>
          <cell r="AI22">
            <v>0</v>
          </cell>
          <cell r="AJ22">
            <v>1469</v>
          </cell>
          <cell r="AK22">
            <v>0</v>
          </cell>
          <cell r="AM22">
            <v>87</v>
          </cell>
          <cell r="AN22">
            <v>374</v>
          </cell>
          <cell r="AO22">
            <v>207</v>
          </cell>
          <cell r="AP22">
            <v>153</v>
          </cell>
          <cell r="AQ22">
            <v>150</v>
          </cell>
          <cell r="AR22">
            <v>250</v>
          </cell>
          <cell r="AS22">
            <v>0</v>
          </cell>
          <cell r="AT22">
            <v>1221</v>
          </cell>
        </row>
        <row r="23">
          <cell r="A23" t="str">
            <v xml:space="preserve">   d)Repairs &amp; Maintenance</v>
          </cell>
          <cell r="B23">
            <v>393</v>
          </cell>
          <cell r="C23">
            <v>1050</v>
          </cell>
          <cell r="D23">
            <v>1328</v>
          </cell>
          <cell r="E23">
            <v>1251</v>
          </cell>
          <cell r="F23">
            <v>1149</v>
          </cell>
          <cell r="G23">
            <v>537</v>
          </cell>
          <cell r="H23">
            <v>276</v>
          </cell>
          <cell r="I23">
            <v>5984</v>
          </cell>
          <cell r="J23">
            <v>350</v>
          </cell>
          <cell r="K23">
            <v>786</v>
          </cell>
          <cell r="L23">
            <v>5100</v>
          </cell>
          <cell r="M23">
            <v>2153</v>
          </cell>
          <cell r="N23">
            <v>2502</v>
          </cell>
          <cell r="O23">
            <v>2298</v>
          </cell>
          <cell r="P23">
            <v>1779</v>
          </cell>
          <cell r="Q23">
            <v>552</v>
          </cell>
          <cell r="R23">
            <v>15170</v>
          </cell>
          <cell r="S23">
            <v>694</v>
          </cell>
          <cell r="T23">
            <v>1179</v>
          </cell>
          <cell r="U23">
            <v>6150</v>
          </cell>
          <cell r="V23">
            <v>2978</v>
          </cell>
          <cell r="W23">
            <v>3753</v>
          </cell>
          <cell r="X23">
            <v>3447</v>
          </cell>
          <cell r="Y23">
            <v>2577</v>
          </cell>
          <cell r="Z23">
            <v>827</v>
          </cell>
          <cell r="AA23">
            <v>20911</v>
          </cell>
          <cell r="AC23">
            <v>1570</v>
          </cell>
          <cell r="AD23">
            <v>8200</v>
          </cell>
          <cell r="AE23">
            <v>5000</v>
          </cell>
          <cell r="AF23">
            <v>5000</v>
          </cell>
          <cell r="AG23">
            <v>4600</v>
          </cell>
          <cell r="AH23">
            <v>3370</v>
          </cell>
          <cell r="AI23">
            <v>1100</v>
          </cell>
          <cell r="AJ23">
            <v>28840</v>
          </cell>
          <cell r="AK23">
            <v>1454</v>
          </cell>
          <cell r="AM23">
            <v>1309</v>
          </cell>
          <cell r="AN23">
            <v>6833</v>
          </cell>
          <cell r="AO23">
            <v>3652</v>
          </cell>
          <cell r="AP23">
            <v>4169</v>
          </cell>
          <cell r="AQ23">
            <v>3831</v>
          </cell>
          <cell r="AR23">
            <v>2841</v>
          </cell>
          <cell r="AS23">
            <v>918</v>
          </cell>
          <cell r="AT23">
            <v>23553</v>
          </cell>
        </row>
        <row r="24">
          <cell r="A24" t="str">
            <v xml:space="preserve">   e)Establishment:</v>
          </cell>
        </row>
        <row r="25">
          <cell r="A25" t="str">
            <v xml:space="preserve">      i)Overtime</v>
          </cell>
          <cell r="B25">
            <v>135</v>
          </cell>
          <cell r="C25">
            <v>216</v>
          </cell>
          <cell r="D25">
            <v>429</v>
          </cell>
          <cell r="E25">
            <v>390</v>
          </cell>
          <cell r="F25">
            <v>360</v>
          </cell>
          <cell r="G25">
            <v>96</v>
          </cell>
          <cell r="H25">
            <v>9</v>
          </cell>
          <cell r="I25">
            <v>1635</v>
          </cell>
          <cell r="J25">
            <v>156</v>
          </cell>
          <cell r="K25">
            <v>270</v>
          </cell>
          <cell r="L25">
            <v>432</v>
          </cell>
          <cell r="M25">
            <v>858</v>
          </cell>
          <cell r="N25">
            <v>780</v>
          </cell>
          <cell r="O25">
            <v>720</v>
          </cell>
          <cell r="P25">
            <v>192</v>
          </cell>
          <cell r="Q25">
            <v>18</v>
          </cell>
          <cell r="R25">
            <v>3270</v>
          </cell>
          <cell r="S25">
            <v>312</v>
          </cell>
          <cell r="T25">
            <v>405</v>
          </cell>
          <cell r="U25">
            <v>645</v>
          </cell>
          <cell r="V25">
            <v>1286</v>
          </cell>
          <cell r="W25">
            <v>1170</v>
          </cell>
          <cell r="X25">
            <v>1082</v>
          </cell>
          <cell r="Y25">
            <v>288</v>
          </cell>
          <cell r="Z25">
            <v>26</v>
          </cell>
          <cell r="AA25">
            <v>4902</v>
          </cell>
          <cell r="AC25">
            <v>539</v>
          </cell>
          <cell r="AD25">
            <v>858</v>
          </cell>
          <cell r="AE25">
            <v>1712</v>
          </cell>
          <cell r="AF25">
            <v>1560</v>
          </cell>
          <cell r="AG25">
            <v>1445</v>
          </cell>
          <cell r="AH25">
            <v>387</v>
          </cell>
          <cell r="AI25">
            <v>32</v>
          </cell>
          <cell r="AJ25">
            <v>6533</v>
          </cell>
          <cell r="AK25">
            <v>626</v>
          </cell>
          <cell r="AM25">
            <v>450</v>
          </cell>
          <cell r="AN25">
            <v>716</v>
          </cell>
          <cell r="AO25">
            <v>1428</v>
          </cell>
          <cell r="AP25">
            <v>1300</v>
          </cell>
          <cell r="AQ25">
            <v>1203</v>
          </cell>
          <cell r="AR25">
            <v>321</v>
          </cell>
          <cell r="AS25">
            <v>28</v>
          </cell>
          <cell r="AT25">
            <v>5446</v>
          </cell>
        </row>
        <row r="26">
          <cell r="A26" t="str">
            <v xml:space="preserve">     ii)Bonus:Ex-gratia </v>
          </cell>
          <cell r="B26">
            <v>0</v>
          </cell>
          <cell r="C26">
            <v>0</v>
          </cell>
          <cell r="D26">
            <v>0</v>
          </cell>
          <cell r="E26">
            <v>0</v>
          </cell>
          <cell r="F26">
            <v>0</v>
          </cell>
          <cell r="G26">
            <v>0</v>
          </cell>
          <cell r="H26">
            <v>0</v>
          </cell>
          <cell r="I26">
            <v>0</v>
          </cell>
          <cell r="K26">
            <v>0</v>
          </cell>
          <cell r="L26">
            <v>0</v>
          </cell>
          <cell r="M26">
            <v>0</v>
          </cell>
          <cell r="N26">
            <v>0</v>
          </cell>
          <cell r="O26">
            <v>0</v>
          </cell>
          <cell r="P26">
            <v>0</v>
          </cell>
          <cell r="Q26">
            <v>0</v>
          </cell>
          <cell r="R26">
            <v>0</v>
          </cell>
          <cell r="T26">
            <v>0</v>
          </cell>
          <cell r="U26">
            <v>0</v>
          </cell>
          <cell r="V26">
            <v>0</v>
          </cell>
          <cell r="W26">
            <v>0</v>
          </cell>
          <cell r="X26">
            <v>0</v>
          </cell>
          <cell r="Y26">
            <v>0</v>
          </cell>
          <cell r="Z26">
            <v>0</v>
          </cell>
          <cell r="AA26">
            <v>0</v>
          </cell>
          <cell r="AC26">
            <v>0</v>
          </cell>
          <cell r="AD26">
            <v>0</v>
          </cell>
          <cell r="AE26">
            <v>0</v>
          </cell>
          <cell r="AF26">
            <v>0</v>
          </cell>
          <cell r="AG26">
            <v>0</v>
          </cell>
          <cell r="AH26">
            <v>0</v>
          </cell>
          <cell r="AI26">
            <v>0</v>
          </cell>
          <cell r="AJ26">
            <v>0</v>
          </cell>
          <cell r="AK26">
            <v>0</v>
          </cell>
          <cell r="AM26">
            <v>0</v>
          </cell>
          <cell r="AN26">
            <v>0</v>
          </cell>
          <cell r="AO26">
            <v>0</v>
          </cell>
          <cell r="AP26">
            <v>0</v>
          </cell>
          <cell r="AQ26">
            <v>0</v>
          </cell>
          <cell r="AR26">
            <v>0</v>
          </cell>
          <cell r="AS26">
            <v>0</v>
          </cell>
          <cell r="AT26">
            <v>0</v>
          </cell>
        </row>
        <row r="27">
          <cell r="A27" t="str">
            <v xml:space="preserve">    iii)Bonus:incentive</v>
          </cell>
          <cell r="B27">
            <v>85</v>
          </cell>
          <cell r="C27">
            <v>133</v>
          </cell>
          <cell r="D27">
            <v>205</v>
          </cell>
          <cell r="E27">
            <v>150</v>
          </cell>
          <cell r="F27">
            <v>157</v>
          </cell>
          <cell r="G27">
            <v>92</v>
          </cell>
          <cell r="H27">
            <v>112</v>
          </cell>
          <cell r="I27">
            <v>934</v>
          </cell>
          <cell r="J27">
            <v>160</v>
          </cell>
          <cell r="K27">
            <v>170</v>
          </cell>
          <cell r="L27">
            <v>266</v>
          </cell>
          <cell r="M27">
            <v>410</v>
          </cell>
          <cell r="N27">
            <v>300</v>
          </cell>
          <cell r="O27">
            <v>314</v>
          </cell>
          <cell r="P27">
            <v>184</v>
          </cell>
          <cell r="Q27">
            <v>224</v>
          </cell>
          <cell r="R27">
            <v>1868</v>
          </cell>
          <cell r="S27">
            <v>322</v>
          </cell>
          <cell r="T27">
            <v>255</v>
          </cell>
          <cell r="U27">
            <v>399</v>
          </cell>
          <cell r="V27">
            <v>615</v>
          </cell>
          <cell r="W27">
            <v>450</v>
          </cell>
          <cell r="X27">
            <v>471</v>
          </cell>
          <cell r="Y27">
            <v>276</v>
          </cell>
          <cell r="Z27">
            <v>336</v>
          </cell>
          <cell r="AA27">
            <v>2802</v>
          </cell>
          <cell r="AC27">
            <v>343</v>
          </cell>
          <cell r="AD27">
            <v>532</v>
          </cell>
          <cell r="AE27">
            <v>822</v>
          </cell>
          <cell r="AF27">
            <v>600</v>
          </cell>
          <cell r="AG27">
            <v>630</v>
          </cell>
          <cell r="AH27">
            <v>371</v>
          </cell>
          <cell r="AI27">
            <v>450</v>
          </cell>
          <cell r="AJ27">
            <v>3748</v>
          </cell>
          <cell r="AK27">
            <v>0</v>
          </cell>
          <cell r="AM27">
            <v>284</v>
          </cell>
          <cell r="AN27">
            <v>443</v>
          </cell>
          <cell r="AO27">
            <v>684</v>
          </cell>
          <cell r="AP27">
            <v>500</v>
          </cell>
          <cell r="AQ27">
            <v>524</v>
          </cell>
          <cell r="AR27">
            <v>308</v>
          </cell>
          <cell r="AS27">
            <v>374</v>
          </cell>
          <cell r="AT27">
            <v>3117</v>
          </cell>
        </row>
        <row r="28">
          <cell r="A28" t="str">
            <v xml:space="preserve">     iv)Performance Bonus</v>
          </cell>
          <cell r="B28">
            <v>13</v>
          </cell>
          <cell r="C28">
            <v>23</v>
          </cell>
          <cell r="D28">
            <v>30</v>
          </cell>
          <cell r="E28">
            <v>24</v>
          </cell>
          <cell r="F28">
            <v>22</v>
          </cell>
          <cell r="G28">
            <v>15</v>
          </cell>
          <cell r="H28">
            <v>15</v>
          </cell>
          <cell r="I28">
            <v>142</v>
          </cell>
          <cell r="J28">
            <v>27</v>
          </cell>
          <cell r="K28">
            <v>26</v>
          </cell>
          <cell r="L28">
            <v>46</v>
          </cell>
          <cell r="M28">
            <v>60</v>
          </cell>
          <cell r="N28">
            <v>48</v>
          </cell>
          <cell r="O28">
            <v>44</v>
          </cell>
          <cell r="P28">
            <v>30</v>
          </cell>
          <cell r="Q28">
            <v>30</v>
          </cell>
          <cell r="R28">
            <v>284</v>
          </cell>
          <cell r="S28">
            <v>54</v>
          </cell>
          <cell r="T28">
            <v>39</v>
          </cell>
          <cell r="U28">
            <v>69</v>
          </cell>
          <cell r="V28">
            <v>90</v>
          </cell>
          <cell r="W28">
            <v>72</v>
          </cell>
          <cell r="X28">
            <v>66</v>
          </cell>
          <cell r="Y28">
            <v>45</v>
          </cell>
          <cell r="Z28">
            <v>45</v>
          </cell>
          <cell r="AA28">
            <v>426</v>
          </cell>
          <cell r="AC28">
            <v>55</v>
          </cell>
          <cell r="AD28">
            <v>93</v>
          </cell>
          <cell r="AE28">
            <v>122</v>
          </cell>
          <cell r="AF28">
            <v>99</v>
          </cell>
          <cell r="AG28">
            <v>90</v>
          </cell>
          <cell r="AH28">
            <v>63</v>
          </cell>
          <cell r="AI28">
            <v>60</v>
          </cell>
          <cell r="AJ28">
            <v>582</v>
          </cell>
          <cell r="AK28">
            <v>0</v>
          </cell>
          <cell r="AM28">
            <v>44</v>
          </cell>
          <cell r="AN28">
            <v>77</v>
          </cell>
          <cell r="AO28">
            <v>101</v>
          </cell>
          <cell r="AP28">
            <v>81</v>
          </cell>
          <cell r="AQ28">
            <v>74</v>
          </cell>
          <cell r="AR28">
            <v>51</v>
          </cell>
          <cell r="AS28">
            <v>50</v>
          </cell>
          <cell r="AT28">
            <v>478</v>
          </cell>
        </row>
        <row r="29">
          <cell r="A29" t="str">
            <v xml:space="preserve">      v)General estbmt. cost</v>
          </cell>
          <cell r="B29">
            <v>1249</v>
          </cell>
          <cell r="C29">
            <v>1635</v>
          </cell>
          <cell r="D29">
            <v>2546</v>
          </cell>
          <cell r="E29">
            <v>2046</v>
          </cell>
          <cell r="F29">
            <v>1999</v>
          </cell>
          <cell r="G29">
            <v>1057</v>
          </cell>
          <cell r="H29">
            <v>1523</v>
          </cell>
          <cell r="I29">
            <v>12055</v>
          </cell>
          <cell r="J29">
            <v>2124</v>
          </cell>
          <cell r="K29">
            <v>2498</v>
          </cell>
          <cell r="L29">
            <v>3270</v>
          </cell>
          <cell r="M29">
            <v>5092</v>
          </cell>
          <cell r="N29">
            <v>4092</v>
          </cell>
          <cell r="O29">
            <v>3998</v>
          </cell>
          <cell r="P29">
            <v>2114</v>
          </cell>
          <cell r="Q29">
            <v>3046</v>
          </cell>
          <cell r="R29">
            <v>24110</v>
          </cell>
          <cell r="S29">
            <v>4248</v>
          </cell>
          <cell r="T29">
            <v>3746</v>
          </cell>
          <cell r="U29">
            <v>4905</v>
          </cell>
          <cell r="V29">
            <v>7638</v>
          </cell>
          <cell r="W29">
            <v>6137</v>
          </cell>
          <cell r="X29">
            <v>5996</v>
          </cell>
          <cell r="Y29">
            <v>3171</v>
          </cell>
          <cell r="Z29">
            <v>4570</v>
          </cell>
          <cell r="AA29">
            <v>36163</v>
          </cell>
          <cell r="AC29">
            <v>4987</v>
          </cell>
          <cell r="AD29">
            <v>6540</v>
          </cell>
          <cell r="AE29">
            <v>10183</v>
          </cell>
          <cell r="AF29">
            <v>8177</v>
          </cell>
          <cell r="AG29">
            <v>7988</v>
          </cell>
          <cell r="AH29">
            <v>4222</v>
          </cell>
          <cell r="AI29">
            <v>6094</v>
          </cell>
          <cell r="AJ29">
            <v>48191</v>
          </cell>
          <cell r="AK29">
            <v>9247</v>
          </cell>
          <cell r="AM29">
            <v>4160</v>
          </cell>
          <cell r="AN29">
            <v>5450</v>
          </cell>
          <cell r="AO29">
            <v>8486</v>
          </cell>
          <cell r="AP29">
            <v>6817</v>
          </cell>
          <cell r="AQ29">
            <v>6660</v>
          </cell>
          <cell r="AR29">
            <v>3521</v>
          </cell>
          <cell r="AS29">
            <v>5078</v>
          </cell>
          <cell r="AT29">
            <v>40172</v>
          </cell>
        </row>
        <row r="30">
          <cell r="A30" t="str">
            <v xml:space="preserve">     T o t a l (i to v)</v>
          </cell>
          <cell r="B30">
            <v>1482</v>
          </cell>
          <cell r="C30">
            <v>2007</v>
          </cell>
          <cell r="D30">
            <v>3210</v>
          </cell>
          <cell r="E30">
            <v>2610</v>
          </cell>
          <cell r="F30">
            <v>2538</v>
          </cell>
          <cell r="G30">
            <v>1260</v>
          </cell>
          <cell r="H30">
            <v>1659</v>
          </cell>
          <cell r="I30">
            <v>14766</v>
          </cell>
          <cell r="J30">
            <v>2467</v>
          </cell>
          <cell r="K30">
            <v>2964</v>
          </cell>
          <cell r="L30">
            <v>4014</v>
          </cell>
          <cell r="M30">
            <v>6420</v>
          </cell>
          <cell r="N30">
            <v>5220</v>
          </cell>
          <cell r="O30">
            <v>5076</v>
          </cell>
          <cell r="P30">
            <v>2520</v>
          </cell>
          <cell r="Q30">
            <v>3318</v>
          </cell>
          <cell r="R30">
            <v>29532</v>
          </cell>
          <cell r="S30">
            <v>4936</v>
          </cell>
          <cell r="T30">
            <v>4445</v>
          </cell>
          <cell r="U30">
            <v>6018</v>
          </cell>
          <cell r="V30">
            <v>9629</v>
          </cell>
          <cell r="W30">
            <v>7829</v>
          </cell>
          <cell r="X30">
            <v>7615</v>
          </cell>
          <cell r="Y30">
            <v>3780</v>
          </cell>
          <cell r="Z30">
            <v>4977</v>
          </cell>
          <cell r="AA30">
            <v>44293</v>
          </cell>
          <cell r="AC30">
            <v>5924</v>
          </cell>
          <cell r="AD30">
            <v>8023</v>
          </cell>
          <cell r="AE30">
            <v>12839</v>
          </cell>
          <cell r="AF30">
            <v>10436</v>
          </cell>
          <cell r="AG30">
            <v>10153</v>
          </cell>
          <cell r="AH30">
            <v>5043</v>
          </cell>
          <cell r="AI30">
            <v>6636</v>
          </cell>
          <cell r="AJ30">
            <v>59054</v>
          </cell>
          <cell r="AK30">
            <v>9873</v>
          </cell>
          <cell r="AM30">
            <v>4938</v>
          </cell>
          <cell r="AN30">
            <v>6686</v>
          </cell>
          <cell r="AO30">
            <v>10699</v>
          </cell>
          <cell r="AP30">
            <v>8698</v>
          </cell>
          <cell r="AQ30">
            <v>8461</v>
          </cell>
          <cell r="AR30">
            <v>4201</v>
          </cell>
          <cell r="AS30">
            <v>5530</v>
          </cell>
          <cell r="AT30">
            <v>49213</v>
          </cell>
        </row>
        <row r="31">
          <cell r="A31" t="str">
            <v xml:space="preserve">   f)Gen. Administrative Expenses</v>
          </cell>
        </row>
        <row r="32">
          <cell r="A32" t="str">
            <v xml:space="preserve">     -Travelling Expenses</v>
          </cell>
          <cell r="B32">
            <v>78</v>
          </cell>
          <cell r="C32">
            <v>99</v>
          </cell>
          <cell r="D32">
            <v>138</v>
          </cell>
          <cell r="E32">
            <v>102</v>
          </cell>
          <cell r="F32">
            <v>123</v>
          </cell>
          <cell r="G32">
            <v>78</v>
          </cell>
          <cell r="H32">
            <v>351</v>
          </cell>
          <cell r="I32">
            <v>969</v>
          </cell>
          <cell r="J32">
            <v>111</v>
          </cell>
          <cell r="K32">
            <v>156</v>
          </cell>
          <cell r="L32">
            <v>198</v>
          </cell>
          <cell r="M32">
            <v>276</v>
          </cell>
          <cell r="N32">
            <v>204</v>
          </cell>
          <cell r="O32">
            <v>246</v>
          </cell>
          <cell r="P32">
            <v>156</v>
          </cell>
          <cell r="Q32">
            <v>702</v>
          </cell>
          <cell r="R32">
            <v>1938</v>
          </cell>
          <cell r="S32">
            <v>221</v>
          </cell>
          <cell r="T32">
            <v>232</v>
          </cell>
          <cell r="U32">
            <v>295</v>
          </cell>
          <cell r="V32">
            <v>414</v>
          </cell>
          <cell r="W32">
            <v>304</v>
          </cell>
          <cell r="X32">
            <v>368</v>
          </cell>
          <cell r="Y32">
            <v>234</v>
          </cell>
          <cell r="Z32">
            <v>1052</v>
          </cell>
          <cell r="AA32">
            <v>2899</v>
          </cell>
          <cell r="AC32">
            <v>307</v>
          </cell>
          <cell r="AD32">
            <v>391</v>
          </cell>
          <cell r="AE32">
            <v>552</v>
          </cell>
          <cell r="AF32">
            <v>403</v>
          </cell>
          <cell r="AG32">
            <v>488</v>
          </cell>
          <cell r="AH32">
            <v>314</v>
          </cell>
          <cell r="AI32">
            <v>1400</v>
          </cell>
          <cell r="AJ32">
            <v>3855</v>
          </cell>
          <cell r="AM32">
            <v>257</v>
          </cell>
          <cell r="AN32">
            <v>327</v>
          </cell>
          <cell r="AO32">
            <v>460</v>
          </cell>
          <cell r="AP32">
            <v>337</v>
          </cell>
          <cell r="AQ32">
            <v>408</v>
          </cell>
          <cell r="AR32">
            <v>261</v>
          </cell>
          <cell r="AS32">
            <v>1168</v>
          </cell>
          <cell r="AT32">
            <v>3218</v>
          </cell>
        </row>
        <row r="33">
          <cell r="A33" t="str">
            <v xml:space="preserve">     -Staff Car Expenses</v>
          </cell>
          <cell r="B33">
            <v>3</v>
          </cell>
          <cell r="C33">
            <v>3</v>
          </cell>
          <cell r="D33">
            <v>9</v>
          </cell>
          <cell r="E33">
            <v>1</v>
          </cell>
          <cell r="F33">
            <v>12</v>
          </cell>
          <cell r="G33">
            <v>0</v>
          </cell>
          <cell r="H33">
            <v>0</v>
          </cell>
          <cell r="I33">
            <v>28</v>
          </cell>
          <cell r="K33">
            <v>6</v>
          </cell>
          <cell r="L33">
            <v>6</v>
          </cell>
          <cell r="M33">
            <v>18</v>
          </cell>
          <cell r="N33">
            <v>2</v>
          </cell>
          <cell r="O33">
            <v>24</v>
          </cell>
          <cell r="P33">
            <v>0</v>
          </cell>
          <cell r="Q33">
            <v>0</v>
          </cell>
          <cell r="R33">
            <v>56</v>
          </cell>
          <cell r="T33">
            <v>9</v>
          </cell>
          <cell r="U33">
            <v>6</v>
          </cell>
          <cell r="V33">
            <v>24</v>
          </cell>
          <cell r="W33">
            <v>3</v>
          </cell>
          <cell r="X33">
            <v>38</v>
          </cell>
          <cell r="Y33">
            <v>1</v>
          </cell>
          <cell r="Z33">
            <v>1</v>
          </cell>
          <cell r="AA33">
            <v>82</v>
          </cell>
          <cell r="AC33">
            <v>12</v>
          </cell>
          <cell r="AD33">
            <v>6</v>
          </cell>
          <cell r="AE33">
            <v>30</v>
          </cell>
          <cell r="AF33">
            <v>5</v>
          </cell>
          <cell r="AG33">
            <v>53</v>
          </cell>
          <cell r="AH33">
            <v>4</v>
          </cell>
          <cell r="AI33">
            <v>4</v>
          </cell>
          <cell r="AJ33">
            <v>114</v>
          </cell>
          <cell r="AM33">
            <v>10</v>
          </cell>
          <cell r="AN33">
            <v>6</v>
          </cell>
          <cell r="AO33">
            <v>26</v>
          </cell>
          <cell r="AP33">
            <v>4</v>
          </cell>
          <cell r="AQ33">
            <v>43</v>
          </cell>
          <cell r="AR33">
            <v>2</v>
          </cell>
          <cell r="AS33">
            <v>2</v>
          </cell>
          <cell r="AT33">
            <v>93</v>
          </cell>
        </row>
        <row r="34">
          <cell r="A34" t="str">
            <v xml:space="preserve">     -Communication Expenses</v>
          </cell>
          <cell r="B34">
            <v>24</v>
          </cell>
          <cell r="C34">
            <v>21</v>
          </cell>
          <cell r="D34">
            <v>36</v>
          </cell>
          <cell r="E34">
            <v>18</v>
          </cell>
          <cell r="F34">
            <v>15</v>
          </cell>
          <cell r="G34">
            <v>24</v>
          </cell>
          <cell r="H34">
            <v>150</v>
          </cell>
          <cell r="I34">
            <v>288</v>
          </cell>
          <cell r="J34">
            <v>12</v>
          </cell>
          <cell r="K34">
            <v>48</v>
          </cell>
          <cell r="L34">
            <v>42</v>
          </cell>
          <cell r="M34">
            <v>72</v>
          </cell>
          <cell r="N34">
            <v>36</v>
          </cell>
          <cell r="O34">
            <v>30</v>
          </cell>
          <cell r="P34">
            <v>48</v>
          </cell>
          <cell r="Q34">
            <v>300</v>
          </cell>
          <cell r="R34">
            <v>576</v>
          </cell>
          <cell r="S34">
            <v>25</v>
          </cell>
          <cell r="T34">
            <v>72</v>
          </cell>
          <cell r="U34">
            <v>65</v>
          </cell>
          <cell r="V34">
            <v>108</v>
          </cell>
          <cell r="W34">
            <v>54</v>
          </cell>
          <cell r="X34">
            <v>45</v>
          </cell>
          <cell r="Y34">
            <v>72</v>
          </cell>
          <cell r="Z34">
            <v>450</v>
          </cell>
          <cell r="AA34">
            <v>866</v>
          </cell>
          <cell r="AC34">
            <v>91</v>
          </cell>
          <cell r="AD34">
            <v>89</v>
          </cell>
          <cell r="AE34">
            <v>145</v>
          </cell>
          <cell r="AF34">
            <v>74</v>
          </cell>
          <cell r="AG34">
            <v>60</v>
          </cell>
          <cell r="AH34">
            <v>94</v>
          </cell>
          <cell r="AI34">
            <v>600</v>
          </cell>
          <cell r="AJ34">
            <v>1153</v>
          </cell>
          <cell r="AM34">
            <v>78</v>
          </cell>
          <cell r="AN34">
            <v>73</v>
          </cell>
          <cell r="AO34">
            <v>120</v>
          </cell>
          <cell r="AP34">
            <v>61</v>
          </cell>
          <cell r="AQ34">
            <v>50</v>
          </cell>
          <cell r="AR34">
            <v>79</v>
          </cell>
          <cell r="AS34">
            <v>500</v>
          </cell>
          <cell r="AT34">
            <v>961</v>
          </cell>
        </row>
        <row r="35">
          <cell r="A35" t="str">
            <v xml:space="preserve">     -Printing Expenses</v>
          </cell>
          <cell r="B35">
            <v>9</v>
          </cell>
          <cell r="C35">
            <v>18</v>
          </cell>
          <cell r="D35">
            <v>21</v>
          </cell>
          <cell r="E35">
            <v>12</v>
          </cell>
          <cell r="F35">
            <v>9</v>
          </cell>
          <cell r="G35">
            <v>9</v>
          </cell>
          <cell r="H35">
            <v>75</v>
          </cell>
          <cell r="I35">
            <v>153</v>
          </cell>
          <cell r="J35">
            <v>9</v>
          </cell>
          <cell r="K35">
            <v>18</v>
          </cell>
          <cell r="L35">
            <v>36</v>
          </cell>
          <cell r="M35">
            <v>42</v>
          </cell>
          <cell r="N35">
            <v>24</v>
          </cell>
          <cell r="O35">
            <v>18</v>
          </cell>
          <cell r="P35">
            <v>18</v>
          </cell>
          <cell r="Q35">
            <v>150</v>
          </cell>
          <cell r="R35">
            <v>306</v>
          </cell>
          <cell r="S35">
            <v>18</v>
          </cell>
          <cell r="T35">
            <v>27</v>
          </cell>
          <cell r="U35">
            <v>54</v>
          </cell>
          <cell r="V35">
            <v>65</v>
          </cell>
          <cell r="W35">
            <v>36</v>
          </cell>
          <cell r="X35">
            <v>27</v>
          </cell>
          <cell r="Y35">
            <v>24</v>
          </cell>
          <cell r="Z35">
            <v>225</v>
          </cell>
          <cell r="AA35">
            <v>458</v>
          </cell>
          <cell r="AC35">
            <v>32</v>
          </cell>
          <cell r="AD35">
            <v>66</v>
          </cell>
          <cell r="AE35">
            <v>89</v>
          </cell>
          <cell r="AF35">
            <v>45</v>
          </cell>
          <cell r="AG35">
            <v>38</v>
          </cell>
          <cell r="AH35">
            <v>30</v>
          </cell>
          <cell r="AI35">
            <v>300</v>
          </cell>
          <cell r="AJ35">
            <v>600</v>
          </cell>
          <cell r="AM35">
            <v>29</v>
          </cell>
          <cell r="AN35">
            <v>58</v>
          </cell>
          <cell r="AO35">
            <v>73</v>
          </cell>
          <cell r="AP35">
            <v>39</v>
          </cell>
          <cell r="AQ35">
            <v>31</v>
          </cell>
          <cell r="AR35">
            <v>26</v>
          </cell>
          <cell r="AS35">
            <v>250</v>
          </cell>
          <cell r="AT35">
            <v>506</v>
          </cell>
        </row>
        <row r="36">
          <cell r="A36" t="str">
            <v xml:space="preserve">     -Charity &amp; Donations</v>
          </cell>
          <cell r="B36">
            <v>0</v>
          </cell>
          <cell r="C36">
            <v>0</v>
          </cell>
          <cell r="D36">
            <v>0</v>
          </cell>
          <cell r="E36">
            <v>0</v>
          </cell>
          <cell r="F36">
            <v>0</v>
          </cell>
          <cell r="G36">
            <v>0</v>
          </cell>
          <cell r="H36">
            <v>1037</v>
          </cell>
          <cell r="I36">
            <v>1037</v>
          </cell>
          <cell r="K36">
            <v>0</v>
          </cell>
          <cell r="L36">
            <v>0</v>
          </cell>
          <cell r="M36">
            <v>0</v>
          </cell>
          <cell r="N36">
            <v>0</v>
          </cell>
          <cell r="O36">
            <v>0</v>
          </cell>
          <cell r="P36">
            <v>0</v>
          </cell>
          <cell r="Q36">
            <v>2074</v>
          </cell>
          <cell r="R36">
            <v>2074</v>
          </cell>
          <cell r="T36">
            <v>0</v>
          </cell>
          <cell r="U36">
            <v>0</v>
          </cell>
          <cell r="V36">
            <v>0</v>
          </cell>
          <cell r="W36">
            <v>0</v>
          </cell>
          <cell r="X36">
            <v>0</v>
          </cell>
          <cell r="Y36">
            <v>0</v>
          </cell>
          <cell r="Z36">
            <v>3111</v>
          </cell>
          <cell r="AA36">
            <v>3111</v>
          </cell>
          <cell r="AC36">
            <v>0</v>
          </cell>
          <cell r="AD36">
            <v>0</v>
          </cell>
          <cell r="AE36">
            <v>0</v>
          </cell>
          <cell r="AF36">
            <v>0</v>
          </cell>
          <cell r="AG36">
            <v>1</v>
          </cell>
          <cell r="AH36">
            <v>0</v>
          </cell>
          <cell r="AI36">
            <v>4150</v>
          </cell>
          <cell r="AJ36">
            <v>4151</v>
          </cell>
          <cell r="AM36">
            <v>0</v>
          </cell>
          <cell r="AN36">
            <v>0</v>
          </cell>
          <cell r="AO36">
            <v>0</v>
          </cell>
          <cell r="AP36">
            <v>0</v>
          </cell>
          <cell r="AQ36">
            <v>0</v>
          </cell>
          <cell r="AR36">
            <v>0</v>
          </cell>
          <cell r="AS36">
            <v>3457</v>
          </cell>
          <cell r="AT36">
            <v>3457</v>
          </cell>
        </row>
        <row r="37">
          <cell r="A37" t="str">
            <v xml:space="preserve">     -Entertainment Expenses</v>
          </cell>
          <cell r="B37">
            <v>0</v>
          </cell>
          <cell r="C37">
            <v>0</v>
          </cell>
          <cell r="D37">
            <v>0</v>
          </cell>
          <cell r="E37">
            <v>0</v>
          </cell>
          <cell r="F37">
            <v>0</v>
          </cell>
          <cell r="G37">
            <v>0</v>
          </cell>
          <cell r="H37">
            <v>2</v>
          </cell>
          <cell r="I37">
            <v>2</v>
          </cell>
          <cell r="K37">
            <v>0</v>
          </cell>
          <cell r="L37">
            <v>0</v>
          </cell>
          <cell r="M37">
            <v>0</v>
          </cell>
          <cell r="N37">
            <v>0</v>
          </cell>
          <cell r="O37">
            <v>0</v>
          </cell>
          <cell r="P37">
            <v>0</v>
          </cell>
          <cell r="Q37">
            <v>4</v>
          </cell>
          <cell r="R37">
            <v>4</v>
          </cell>
          <cell r="T37">
            <v>0</v>
          </cell>
          <cell r="U37">
            <v>0</v>
          </cell>
          <cell r="V37">
            <v>0</v>
          </cell>
          <cell r="W37">
            <v>0</v>
          </cell>
          <cell r="X37">
            <v>0</v>
          </cell>
          <cell r="Y37">
            <v>0</v>
          </cell>
          <cell r="Z37">
            <v>6</v>
          </cell>
          <cell r="AA37">
            <v>6</v>
          </cell>
          <cell r="AC37">
            <v>0</v>
          </cell>
          <cell r="AD37">
            <v>1</v>
          </cell>
          <cell r="AE37">
            <v>3</v>
          </cell>
          <cell r="AF37">
            <v>0</v>
          </cell>
          <cell r="AG37">
            <v>2</v>
          </cell>
          <cell r="AH37">
            <v>1</v>
          </cell>
          <cell r="AI37">
            <v>7</v>
          </cell>
          <cell r="AJ37">
            <v>14</v>
          </cell>
          <cell r="AM37">
            <v>0</v>
          </cell>
          <cell r="AN37">
            <v>0</v>
          </cell>
          <cell r="AO37">
            <v>1</v>
          </cell>
          <cell r="AP37">
            <v>0</v>
          </cell>
          <cell r="AQ37">
            <v>1</v>
          </cell>
          <cell r="AR37">
            <v>0</v>
          </cell>
          <cell r="AS37">
            <v>6</v>
          </cell>
          <cell r="AT37">
            <v>8</v>
          </cell>
        </row>
        <row r="38">
          <cell r="A38" t="str">
            <v xml:space="preserve">     -Legal Expenses</v>
          </cell>
          <cell r="B38">
            <v>2</v>
          </cell>
          <cell r="C38">
            <v>3</v>
          </cell>
          <cell r="D38">
            <v>3</v>
          </cell>
          <cell r="E38">
            <v>3</v>
          </cell>
          <cell r="F38">
            <v>4</v>
          </cell>
          <cell r="G38">
            <v>4</v>
          </cell>
          <cell r="H38">
            <v>77</v>
          </cell>
          <cell r="I38">
            <v>96</v>
          </cell>
          <cell r="J38">
            <v>6</v>
          </cell>
          <cell r="K38">
            <v>4</v>
          </cell>
          <cell r="L38">
            <v>6</v>
          </cell>
          <cell r="M38">
            <v>6</v>
          </cell>
          <cell r="N38">
            <v>6</v>
          </cell>
          <cell r="O38">
            <v>8</v>
          </cell>
          <cell r="P38">
            <v>8</v>
          </cell>
          <cell r="Q38">
            <v>154</v>
          </cell>
          <cell r="R38">
            <v>192</v>
          </cell>
          <cell r="S38">
            <v>13</v>
          </cell>
          <cell r="T38">
            <v>6</v>
          </cell>
          <cell r="U38">
            <v>9</v>
          </cell>
          <cell r="V38">
            <v>9</v>
          </cell>
          <cell r="W38">
            <v>9</v>
          </cell>
          <cell r="X38">
            <v>12</v>
          </cell>
          <cell r="Y38">
            <v>12</v>
          </cell>
          <cell r="Z38">
            <v>231</v>
          </cell>
          <cell r="AA38">
            <v>288</v>
          </cell>
          <cell r="AC38">
            <v>11</v>
          </cell>
          <cell r="AD38">
            <v>13</v>
          </cell>
          <cell r="AE38">
            <v>13</v>
          </cell>
          <cell r="AF38">
            <v>12</v>
          </cell>
          <cell r="AG38">
            <v>18</v>
          </cell>
          <cell r="AH38">
            <v>17</v>
          </cell>
          <cell r="AI38">
            <v>310</v>
          </cell>
          <cell r="AJ38">
            <v>394</v>
          </cell>
          <cell r="AM38">
            <v>8</v>
          </cell>
          <cell r="AN38">
            <v>10</v>
          </cell>
          <cell r="AO38">
            <v>10</v>
          </cell>
          <cell r="AP38">
            <v>10</v>
          </cell>
          <cell r="AQ38">
            <v>14</v>
          </cell>
          <cell r="AR38">
            <v>14</v>
          </cell>
          <cell r="AS38">
            <v>257</v>
          </cell>
          <cell r="AT38">
            <v>323</v>
          </cell>
        </row>
        <row r="39">
          <cell r="A39" t="str">
            <v xml:space="preserve">     -Security Expenses etc.</v>
          </cell>
          <cell r="B39">
            <v>131</v>
          </cell>
          <cell r="C39">
            <v>165</v>
          </cell>
          <cell r="D39">
            <v>150</v>
          </cell>
          <cell r="E39">
            <v>75</v>
          </cell>
          <cell r="F39">
            <v>130</v>
          </cell>
          <cell r="G39">
            <v>74</v>
          </cell>
          <cell r="H39">
            <v>102</v>
          </cell>
          <cell r="I39">
            <v>827</v>
          </cell>
          <cell r="J39">
            <v>24</v>
          </cell>
          <cell r="K39">
            <v>262</v>
          </cell>
          <cell r="L39">
            <v>330</v>
          </cell>
          <cell r="M39">
            <v>300</v>
          </cell>
          <cell r="N39">
            <v>150</v>
          </cell>
          <cell r="O39">
            <v>260</v>
          </cell>
          <cell r="P39">
            <v>148</v>
          </cell>
          <cell r="Q39">
            <v>204</v>
          </cell>
          <cell r="R39">
            <v>1654</v>
          </cell>
          <cell r="S39">
            <v>48</v>
          </cell>
          <cell r="T39">
            <v>393</v>
          </cell>
          <cell r="U39">
            <v>495</v>
          </cell>
          <cell r="V39">
            <v>450</v>
          </cell>
          <cell r="W39">
            <v>225</v>
          </cell>
          <cell r="X39">
            <v>390</v>
          </cell>
          <cell r="Y39">
            <v>222</v>
          </cell>
          <cell r="Z39">
            <v>306</v>
          </cell>
          <cell r="AA39">
            <v>2481</v>
          </cell>
          <cell r="AC39">
            <v>525</v>
          </cell>
          <cell r="AD39">
            <v>662</v>
          </cell>
          <cell r="AE39">
            <v>600</v>
          </cell>
          <cell r="AF39">
            <v>300</v>
          </cell>
          <cell r="AG39">
            <v>523</v>
          </cell>
          <cell r="AH39">
            <v>298</v>
          </cell>
          <cell r="AI39">
            <v>410</v>
          </cell>
          <cell r="AJ39">
            <v>3318</v>
          </cell>
          <cell r="AM39">
            <v>437</v>
          </cell>
          <cell r="AN39">
            <v>551</v>
          </cell>
          <cell r="AO39">
            <v>500</v>
          </cell>
          <cell r="AP39">
            <v>250</v>
          </cell>
          <cell r="AQ39">
            <v>434</v>
          </cell>
          <cell r="AR39">
            <v>247</v>
          </cell>
          <cell r="AS39">
            <v>341</v>
          </cell>
          <cell r="AT39">
            <v>2760</v>
          </cell>
        </row>
        <row r="40">
          <cell r="A40" t="str">
            <v xml:space="preserve">     -Advertisement</v>
          </cell>
          <cell r="B40">
            <v>7</v>
          </cell>
          <cell r="C40">
            <v>14</v>
          </cell>
          <cell r="D40">
            <v>23</v>
          </cell>
          <cell r="E40">
            <v>28</v>
          </cell>
          <cell r="F40">
            <v>25</v>
          </cell>
          <cell r="G40">
            <v>16</v>
          </cell>
          <cell r="H40">
            <v>400</v>
          </cell>
          <cell r="I40">
            <v>513</v>
          </cell>
          <cell r="J40">
            <v>5</v>
          </cell>
          <cell r="K40">
            <v>14</v>
          </cell>
          <cell r="L40">
            <v>28</v>
          </cell>
          <cell r="M40">
            <v>46</v>
          </cell>
          <cell r="N40">
            <v>56</v>
          </cell>
          <cell r="O40">
            <v>50</v>
          </cell>
          <cell r="P40">
            <v>32</v>
          </cell>
          <cell r="Q40">
            <v>800</v>
          </cell>
          <cell r="R40">
            <v>1026</v>
          </cell>
          <cell r="S40">
            <v>9</v>
          </cell>
          <cell r="T40">
            <v>21</v>
          </cell>
          <cell r="U40">
            <v>42</v>
          </cell>
          <cell r="V40">
            <v>69</v>
          </cell>
          <cell r="W40">
            <v>84</v>
          </cell>
          <cell r="X40">
            <v>75</v>
          </cell>
          <cell r="Y40">
            <v>48</v>
          </cell>
          <cell r="Z40">
            <v>1200</v>
          </cell>
          <cell r="AA40">
            <v>1539</v>
          </cell>
          <cell r="AC40">
            <v>28</v>
          </cell>
          <cell r="AD40">
            <v>58</v>
          </cell>
          <cell r="AE40">
            <v>95</v>
          </cell>
          <cell r="AF40">
            <v>115</v>
          </cell>
          <cell r="AG40">
            <v>100</v>
          </cell>
          <cell r="AH40">
            <v>65</v>
          </cell>
          <cell r="AI40">
            <v>1600</v>
          </cell>
          <cell r="AJ40">
            <v>2061</v>
          </cell>
          <cell r="AM40">
            <v>23</v>
          </cell>
          <cell r="AN40">
            <v>47</v>
          </cell>
          <cell r="AO40">
            <v>78</v>
          </cell>
          <cell r="AP40">
            <v>94</v>
          </cell>
          <cell r="AQ40">
            <v>83</v>
          </cell>
          <cell r="AR40">
            <v>54</v>
          </cell>
          <cell r="AS40">
            <v>1333</v>
          </cell>
          <cell r="AT40">
            <v>1712</v>
          </cell>
        </row>
        <row r="41">
          <cell r="A41" t="str">
            <v xml:space="preserve">     -Insurance Expenses</v>
          </cell>
          <cell r="B41">
            <v>98</v>
          </cell>
          <cell r="C41">
            <v>230</v>
          </cell>
          <cell r="D41">
            <v>308</v>
          </cell>
          <cell r="E41">
            <v>216</v>
          </cell>
          <cell r="F41">
            <v>253</v>
          </cell>
          <cell r="G41">
            <v>476</v>
          </cell>
          <cell r="H41">
            <v>75</v>
          </cell>
          <cell r="I41">
            <v>1656</v>
          </cell>
          <cell r="J41">
            <v>84</v>
          </cell>
          <cell r="K41">
            <v>196</v>
          </cell>
          <cell r="L41">
            <v>460</v>
          </cell>
          <cell r="M41">
            <v>616</v>
          </cell>
          <cell r="N41">
            <v>432</v>
          </cell>
          <cell r="O41">
            <v>506</v>
          </cell>
          <cell r="P41">
            <v>952</v>
          </cell>
          <cell r="Q41">
            <v>150</v>
          </cell>
          <cell r="R41">
            <v>3312</v>
          </cell>
          <cell r="S41">
            <v>169</v>
          </cell>
          <cell r="T41">
            <v>294</v>
          </cell>
          <cell r="U41">
            <v>690</v>
          </cell>
          <cell r="V41">
            <v>924</v>
          </cell>
          <cell r="W41">
            <v>648</v>
          </cell>
          <cell r="X41">
            <v>759</v>
          </cell>
          <cell r="Y41">
            <v>1428</v>
          </cell>
          <cell r="Z41">
            <v>225</v>
          </cell>
          <cell r="AA41">
            <v>4968</v>
          </cell>
          <cell r="AC41">
            <v>394</v>
          </cell>
          <cell r="AD41">
            <v>920</v>
          </cell>
          <cell r="AE41">
            <v>1235</v>
          </cell>
          <cell r="AF41">
            <v>865</v>
          </cell>
          <cell r="AG41">
            <v>1013</v>
          </cell>
          <cell r="AH41">
            <v>1905</v>
          </cell>
          <cell r="AI41">
            <v>300</v>
          </cell>
          <cell r="AJ41">
            <v>6632</v>
          </cell>
          <cell r="AM41">
            <v>327</v>
          </cell>
          <cell r="AN41">
            <v>767</v>
          </cell>
          <cell r="AO41">
            <v>1028</v>
          </cell>
          <cell r="AP41">
            <v>720</v>
          </cell>
          <cell r="AQ41">
            <v>844</v>
          </cell>
          <cell r="AR41">
            <v>1587</v>
          </cell>
          <cell r="AS41">
            <v>250</v>
          </cell>
          <cell r="AT41">
            <v>5523</v>
          </cell>
        </row>
        <row r="42">
          <cell r="A42" t="str">
            <v xml:space="preserve">     -Taxes &amp; Licence Fees</v>
          </cell>
          <cell r="B42">
            <v>2</v>
          </cell>
          <cell r="C42">
            <v>2</v>
          </cell>
          <cell r="D42">
            <v>43</v>
          </cell>
          <cell r="E42">
            <v>31</v>
          </cell>
          <cell r="F42">
            <v>0</v>
          </cell>
          <cell r="G42">
            <v>0</v>
          </cell>
          <cell r="H42">
            <v>47</v>
          </cell>
          <cell r="I42">
            <v>125</v>
          </cell>
          <cell r="J42">
            <v>4</v>
          </cell>
          <cell r="K42">
            <v>4</v>
          </cell>
          <cell r="L42">
            <v>4</v>
          </cell>
          <cell r="M42">
            <v>86</v>
          </cell>
          <cell r="N42">
            <v>62</v>
          </cell>
          <cell r="O42">
            <v>0</v>
          </cell>
          <cell r="P42">
            <v>0</v>
          </cell>
          <cell r="Q42">
            <v>94</v>
          </cell>
          <cell r="R42">
            <v>250</v>
          </cell>
          <cell r="S42">
            <v>9</v>
          </cell>
          <cell r="T42">
            <v>6</v>
          </cell>
          <cell r="U42">
            <v>6</v>
          </cell>
          <cell r="V42">
            <v>129</v>
          </cell>
          <cell r="W42">
            <v>93</v>
          </cell>
          <cell r="X42">
            <v>0</v>
          </cell>
          <cell r="Y42">
            <v>0</v>
          </cell>
          <cell r="Z42">
            <v>141</v>
          </cell>
          <cell r="AA42">
            <v>375</v>
          </cell>
          <cell r="AC42">
            <v>10</v>
          </cell>
          <cell r="AD42">
            <v>9</v>
          </cell>
          <cell r="AE42">
            <v>174</v>
          </cell>
          <cell r="AF42">
            <v>125</v>
          </cell>
          <cell r="AG42">
            <v>2</v>
          </cell>
          <cell r="AH42">
            <v>2</v>
          </cell>
          <cell r="AI42">
            <v>189</v>
          </cell>
          <cell r="AJ42">
            <v>511</v>
          </cell>
          <cell r="AM42">
            <v>7</v>
          </cell>
          <cell r="AN42">
            <v>7</v>
          </cell>
          <cell r="AO42">
            <v>144</v>
          </cell>
          <cell r="AP42">
            <v>104</v>
          </cell>
          <cell r="AQ42">
            <v>1</v>
          </cell>
          <cell r="AR42">
            <v>1</v>
          </cell>
          <cell r="AS42">
            <v>157</v>
          </cell>
          <cell r="AT42">
            <v>421</v>
          </cell>
        </row>
        <row r="43">
          <cell r="A43" t="str">
            <v xml:space="preserve">     -Rent</v>
          </cell>
          <cell r="B43">
            <v>32</v>
          </cell>
          <cell r="C43">
            <v>10</v>
          </cell>
          <cell r="D43">
            <v>191</v>
          </cell>
          <cell r="E43">
            <v>117</v>
          </cell>
          <cell r="F43">
            <v>39</v>
          </cell>
          <cell r="G43">
            <v>16</v>
          </cell>
          <cell r="H43">
            <v>200</v>
          </cell>
          <cell r="I43">
            <v>605</v>
          </cell>
          <cell r="J43">
            <v>60</v>
          </cell>
          <cell r="K43">
            <v>64</v>
          </cell>
          <cell r="L43">
            <v>20</v>
          </cell>
          <cell r="M43">
            <v>382</v>
          </cell>
          <cell r="N43">
            <v>234</v>
          </cell>
          <cell r="O43">
            <v>78</v>
          </cell>
          <cell r="P43">
            <v>32</v>
          </cell>
          <cell r="Q43">
            <v>400</v>
          </cell>
          <cell r="R43">
            <v>1210</v>
          </cell>
          <cell r="S43">
            <v>119</v>
          </cell>
          <cell r="T43">
            <v>96</v>
          </cell>
          <cell r="U43">
            <v>30</v>
          </cell>
          <cell r="V43">
            <v>573</v>
          </cell>
          <cell r="W43">
            <v>351</v>
          </cell>
          <cell r="X43">
            <v>117</v>
          </cell>
          <cell r="Y43">
            <v>48</v>
          </cell>
          <cell r="Z43">
            <v>600</v>
          </cell>
          <cell r="AA43">
            <v>1815</v>
          </cell>
          <cell r="AC43">
            <v>129</v>
          </cell>
          <cell r="AD43">
            <v>41</v>
          </cell>
          <cell r="AE43">
            <v>765</v>
          </cell>
          <cell r="AF43">
            <v>470</v>
          </cell>
          <cell r="AG43">
            <v>156</v>
          </cell>
          <cell r="AH43">
            <v>65</v>
          </cell>
          <cell r="AI43">
            <v>800</v>
          </cell>
          <cell r="AJ43">
            <v>2426</v>
          </cell>
          <cell r="AM43">
            <v>107</v>
          </cell>
          <cell r="AN43">
            <v>34</v>
          </cell>
          <cell r="AO43">
            <v>637</v>
          </cell>
          <cell r="AP43">
            <v>391</v>
          </cell>
          <cell r="AQ43">
            <v>130</v>
          </cell>
          <cell r="AR43">
            <v>54</v>
          </cell>
          <cell r="AS43">
            <v>667</v>
          </cell>
          <cell r="AT43">
            <v>2020</v>
          </cell>
        </row>
        <row r="44">
          <cell r="A44" t="str">
            <v xml:space="preserve">     -Hire charges</v>
          </cell>
          <cell r="B44">
            <v>75</v>
          </cell>
          <cell r="C44">
            <v>39</v>
          </cell>
          <cell r="D44">
            <v>100</v>
          </cell>
          <cell r="E44">
            <v>50</v>
          </cell>
          <cell r="F44">
            <v>63</v>
          </cell>
          <cell r="G44">
            <v>50</v>
          </cell>
          <cell r="H44">
            <v>105</v>
          </cell>
          <cell r="I44">
            <v>482</v>
          </cell>
          <cell r="J44">
            <v>38</v>
          </cell>
          <cell r="K44">
            <v>150</v>
          </cell>
          <cell r="L44">
            <v>78</v>
          </cell>
          <cell r="M44">
            <v>200</v>
          </cell>
          <cell r="N44">
            <v>100</v>
          </cell>
          <cell r="O44">
            <v>126</v>
          </cell>
          <cell r="P44">
            <v>100</v>
          </cell>
          <cell r="Q44">
            <v>210</v>
          </cell>
          <cell r="R44">
            <v>964</v>
          </cell>
          <cell r="S44">
            <v>75</v>
          </cell>
          <cell r="T44">
            <v>225</v>
          </cell>
          <cell r="U44">
            <v>117</v>
          </cell>
          <cell r="V44">
            <v>300</v>
          </cell>
          <cell r="W44">
            <v>150</v>
          </cell>
          <cell r="X44">
            <v>189</v>
          </cell>
          <cell r="Y44">
            <v>150</v>
          </cell>
          <cell r="Z44">
            <v>315</v>
          </cell>
          <cell r="AA44">
            <v>1446</v>
          </cell>
          <cell r="AC44">
            <v>300</v>
          </cell>
          <cell r="AD44">
            <v>158</v>
          </cell>
          <cell r="AE44">
            <v>400</v>
          </cell>
          <cell r="AF44">
            <v>200</v>
          </cell>
          <cell r="AG44">
            <v>255</v>
          </cell>
          <cell r="AH44">
            <v>200</v>
          </cell>
          <cell r="AI44">
            <v>420</v>
          </cell>
          <cell r="AJ44">
            <v>1933</v>
          </cell>
          <cell r="AM44">
            <v>250</v>
          </cell>
          <cell r="AN44">
            <v>131</v>
          </cell>
          <cell r="AO44">
            <v>333</v>
          </cell>
          <cell r="AP44">
            <v>167</v>
          </cell>
          <cell r="AQ44">
            <v>211</v>
          </cell>
          <cell r="AR44">
            <v>167</v>
          </cell>
          <cell r="AS44">
            <v>350</v>
          </cell>
          <cell r="AT44">
            <v>1609</v>
          </cell>
        </row>
        <row r="45">
          <cell r="A45" t="str">
            <v xml:space="preserve">     -Technical Assistance</v>
          </cell>
          <cell r="B45">
            <v>1</v>
          </cell>
          <cell r="C45">
            <v>25</v>
          </cell>
          <cell r="D45">
            <v>87</v>
          </cell>
          <cell r="E45">
            <v>6</v>
          </cell>
          <cell r="F45">
            <v>60</v>
          </cell>
          <cell r="G45">
            <v>997</v>
          </cell>
          <cell r="H45">
            <v>0</v>
          </cell>
          <cell r="I45">
            <v>1176</v>
          </cell>
          <cell r="K45">
            <v>2</v>
          </cell>
          <cell r="L45">
            <v>50</v>
          </cell>
          <cell r="M45">
            <v>174</v>
          </cell>
          <cell r="N45">
            <v>12</v>
          </cell>
          <cell r="O45">
            <v>120</v>
          </cell>
          <cell r="P45">
            <v>1994</v>
          </cell>
          <cell r="Q45">
            <v>0</v>
          </cell>
          <cell r="R45">
            <v>2352</v>
          </cell>
          <cell r="T45">
            <v>3</v>
          </cell>
          <cell r="U45">
            <v>75</v>
          </cell>
          <cell r="V45">
            <v>261</v>
          </cell>
          <cell r="W45">
            <v>18</v>
          </cell>
          <cell r="X45">
            <v>180</v>
          </cell>
          <cell r="Y45">
            <v>2991</v>
          </cell>
          <cell r="Z45">
            <v>0</v>
          </cell>
          <cell r="AA45">
            <v>3528</v>
          </cell>
          <cell r="AC45">
            <v>5</v>
          </cell>
          <cell r="AD45">
            <v>100</v>
          </cell>
          <cell r="AE45">
            <v>350</v>
          </cell>
          <cell r="AF45">
            <v>25</v>
          </cell>
          <cell r="AG45">
            <v>241</v>
          </cell>
          <cell r="AH45">
            <v>3989</v>
          </cell>
          <cell r="AI45">
            <v>0</v>
          </cell>
          <cell r="AJ45">
            <v>4710</v>
          </cell>
          <cell r="AM45">
            <v>4</v>
          </cell>
          <cell r="AN45">
            <v>83</v>
          </cell>
          <cell r="AO45">
            <v>291</v>
          </cell>
          <cell r="AP45">
            <v>20</v>
          </cell>
          <cell r="AQ45">
            <v>200</v>
          </cell>
          <cell r="AR45">
            <v>3324</v>
          </cell>
          <cell r="AS45">
            <v>0</v>
          </cell>
          <cell r="AT45">
            <v>3922</v>
          </cell>
        </row>
        <row r="46">
          <cell r="A46" t="str">
            <v xml:space="preserve">     -Demmurage &amp; wharfage</v>
          </cell>
          <cell r="B46">
            <v>0</v>
          </cell>
          <cell r="C46">
            <v>0</v>
          </cell>
          <cell r="D46">
            <v>13</v>
          </cell>
          <cell r="E46">
            <v>6</v>
          </cell>
          <cell r="F46">
            <v>4</v>
          </cell>
          <cell r="G46">
            <v>0</v>
          </cell>
          <cell r="H46">
            <v>0</v>
          </cell>
          <cell r="I46">
            <v>23</v>
          </cell>
          <cell r="K46">
            <v>0</v>
          </cell>
          <cell r="L46">
            <v>0</v>
          </cell>
          <cell r="M46">
            <v>26</v>
          </cell>
          <cell r="N46">
            <v>12</v>
          </cell>
          <cell r="O46">
            <v>8</v>
          </cell>
          <cell r="Q46">
            <v>0</v>
          </cell>
          <cell r="R46">
            <v>46</v>
          </cell>
          <cell r="T46">
            <v>0</v>
          </cell>
          <cell r="U46">
            <v>0</v>
          </cell>
          <cell r="V46">
            <v>39</v>
          </cell>
          <cell r="W46">
            <v>18</v>
          </cell>
          <cell r="X46">
            <v>12</v>
          </cell>
          <cell r="Y46">
            <v>0</v>
          </cell>
          <cell r="Z46">
            <v>0</v>
          </cell>
          <cell r="AA46">
            <v>69</v>
          </cell>
          <cell r="AC46">
            <v>0</v>
          </cell>
          <cell r="AD46">
            <v>0</v>
          </cell>
          <cell r="AE46">
            <v>53</v>
          </cell>
          <cell r="AF46">
            <v>25</v>
          </cell>
          <cell r="AG46">
            <v>17</v>
          </cell>
          <cell r="AH46">
            <v>0</v>
          </cell>
          <cell r="AI46">
            <v>0</v>
          </cell>
          <cell r="AJ46">
            <v>95</v>
          </cell>
          <cell r="AM46">
            <v>0</v>
          </cell>
          <cell r="AN46">
            <v>0</v>
          </cell>
          <cell r="AO46">
            <v>44</v>
          </cell>
          <cell r="AP46">
            <v>20</v>
          </cell>
          <cell r="AQ46">
            <v>14</v>
          </cell>
          <cell r="AR46">
            <v>0</v>
          </cell>
          <cell r="AS46">
            <v>0</v>
          </cell>
          <cell r="AT46">
            <v>78</v>
          </cell>
        </row>
        <row r="47">
          <cell r="A47" t="str">
            <v xml:space="preserve">     -Electricity &amp; water charges</v>
          </cell>
          <cell r="B47">
            <v>2</v>
          </cell>
          <cell r="C47">
            <v>5</v>
          </cell>
          <cell r="D47">
            <v>179</v>
          </cell>
          <cell r="E47">
            <v>146</v>
          </cell>
          <cell r="F47">
            <v>1</v>
          </cell>
          <cell r="G47">
            <v>101</v>
          </cell>
          <cell r="H47">
            <v>58</v>
          </cell>
          <cell r="I47">
            <v>492</v>
          </cell>
          <cell r="K47">
            <v>4</v>
          </cell>
          <cell r="L47">
            <v>10</v>
          </cell>
          <cell r="M47">
            <v>358</v>
          </cell>
          <cell r="N47">
            <v>292</v>
          </cell>
          <cell r="O47">
            <v>2</v>
          </cell>
          <cell r="P47">
            <v>202</v>
          </cell>
          <cell r="Q47">
            <v>116</v>
          </cell>
          <cell r="R47">
            <v>984</v>
          </cell>
          <cell r="T47">
            <v>6</v>
          </cell>
          <cell r="U47">
            <v>15</v>
          </cell>
          <cell r="V47">
            <v>537</v>
          </cell>
          <cell r="W47">
            <v>438</v>
          </cell>
          <cell r="X47">
            <v>3</v>
          </cell>
          <cell r="Y47">
            <v>303</v>
          </cell>
          <cell r="Z47">
            <v>174</v>
          </cell>
          <cell r="AA47">
            <v>1476</v>
          </cell>
          <cell r="AC47">
            <v>8</v>
          </cell>
          <cell r="AD47">
            <v>22</v>
          </cell>
          <cell r="AE47">
            <v>717</v>
          </cell>
          <cell r="AF47">
            <v>587</v>
          </cell>
          <cell r="AG47">
            <v>7</v>
          </cell>
          <cell r="AH47">
            <v>405</v>
          </cell>
          <cell r="AI47">
            <v>235</v>
          </cell>
          <cell r="AJ47">
            <v>1981</v>
          </cell>
          <cell r="AM47">
            <v>7</v>
          </cell>
          <cell r="AN47">
            <v>17</v>
          </cell>
          <cell r="AO47">
            <v>597</v>
          </cell>
          <cell r="AP47">
            <v>488</v>
          </cell>
          <cell r="AQ47">
            <v>4</v>
          </cell>
          <cell r="AR47">
            <v>337</v>
          </cell>
          <cell r="AS47">
            <v>194</v>
          </cell>
          <cell r="AT47">
            <v>1644</v>
          </cell>
        </row>
        <row r="48">
          <cell r="A48" t="str">
            <v xml:space="preserve">     -Contribution towards Govt.Sch.</v>
          </cell>
          <cell r="B48">
            <v>7</v>
          </cell>
          <cell r="C48">
            <v>7</v>
          </cell>
          <cell r="D48">
            <v>19</v>
          </cell>
          <cell r="E48">
            <v>5</v>
          </cell>
          <cell r="F48">
            <v>65</v>
          </cell>
          <cell r="G48">
            <v>17</v>
          </cell>
          <cell r="H48">
            <v>300</v>
          </cell>
          <cell r="I48">
            <v>420</v>
          </cell>
          <cell r="K48">
            <v>14</v>
          </cell>
          <cell r="L48">
            <v>14</v>
          </cell>
          <cell r="M48">
            <v>38</v>
          </cell>
          <cell r="N48">
            <v>10</v>
          </cell>
          <cell r="O48">
            <v>130</v>
          </cell>
          <cell r="P48">
            <v>34</v>
          </cell>
          <cell r="Q48">
            <v>600</v>
          </cell>
          <cell r="R48">
            <v>840</v>
          </cell>
          <cell r="T48">
            <v>21</v>
          </cell>
          <cell r="U48">
            <v>21</v>
          </cell>
          <cell r="V48">
            <v>57</v>
          </cell>
          <cell r="W48">
            <v>15</v>
          </cell>
          <cell r="X48">
            <v>195</v>
          </cell>
          <cell r="Y48">
            <v>51</v>
          </cell>
          <cell r="Z48">
            <v>900</v>
          </cell>
          <cell r="AA48">
            <v>1260</v>
          </cell>
          <cell r="AC48">
            <v>30</v>
          </cell>
          <cell r="AD48">
            <v>30</v>
          </cell>
          <cell r="AE48">
            <v>79</v>
          </cell>
          <cell r="AF48">
            <v>20</v>
          </cell>
          <cell r="AG48">
            <v>260</v>
          </cell>
          <cell r="AH48">
            <v>70</v>
          </cell>
          <cell r="AI48">
            <v>1200</v>
          </cell>
          <cell r="AJ48">
            <v>1689</v>
          </cell>
          <cell r="AM48">
            <v>24</v>
          </cell>
          <cell r="AN48">
            <v>24</v>
          </cell>
          <cell r="AO48">
            <v>64</v>
          </cell>
          <cell r="AP48">
            <v>17</v>
          </cell>
          <cell r="AQ48">
            <v>217</v>
          </cell>
          <cell r="AR48">
            <v>57</v>
          </cell>
          <cell r="AS48">
            <v>1000</v>
          </cell>
          <cell r="AT48">
            <v>1403</v>
          </cell>
        </row>
        <row r="49">
          <cell r="A49" t="str">
            <v xml:space="preserve">     -Uniform &amp; clothing</v>
          </cell>
          <cell r="B49">
            <v>0</v>
          </cell>
          <cell r="C49">
            <v>0</v>
          </cell>
          <cell r="D49">
            <v>0</v>
          </cell>
          <cell r="E49">
            <v>0</v>
          </cell>
          <cell r="F49">
            <v>0</v>
          </cell>
          <cell r="G49">
            <v>0</v>
          </cell>
          <cell r="H49">
            <v>0</v>
          </cell>
          <cell r="I49">
            <v>0</v>
          </cell>
          <cell r="K49">
            <v>0</v>
          </cell>
          <cell r="L49">
            <v>0</v>
          </cell>
          <cell r="M49">
            <v>0</v>
          </cell>
          <cell r="N49">
            <v>0</v>
          </cell>
          <cell r="O49">
            <v>0</v>
          </cell>
          <cell r="P49">
            <v>0</v>
          </cell>
          <cell r="Q49">
            <v>0</v>
          </cell>
          <cell r="R49">
            <v>0</v>
          </cell>
          <cell r="T49">
            <v>0</v>
          </cell>
          <cell r="U49">
            <v>0</v>
          </cell>
          <cell r="V49">
            <v>0</v>
          </cell>
          <cell r="W49">
            <v>0</v>
          </cell>
          <cell r="X49">
            <v>0</v>
          </cell>
          <cell r="Y49">
            <v>0</v>
          </cell>
          <cell r="Z49">
            <v>0</v>
          </cell>
          <cell r="AA49">
            <v>0</v>
          </cell>
          <cell r="AC49">
            <v>0</v>
          </cell>
          <cell r="AD49">
            <v>0</v>
          </cell>
          <cell r="AE49">
            <v>0</v>
          </cell>
          <cell r="AF49">
            <v>0</v>
          </cell>
          <cell r="AG49">
            <v>0</v>
          </cell>
          <cell r="AH49">
            <v>0</v>
          </cell>
          <cell r="AI49">
            <v>0</v>
          </cell>
          <cell r="AJ49">
            <v>0</v>
          </cell>
          <cell r="AM49">
            <v>0</v>
          </cell>
          <cell r="AN49">
            <v>0</v>
          </cell>
          <cell r="AO49">
            <v>0</v>
          </cell>
          <cell r="AP49">
            <v>0</v>
          </cell>
          <cell r="AQ49">
            <v>0</v>
          </cell>
          <cell r="AR49">
            <v>0</v>
          </cell>
          <cell r="AS49">
            <v>0</v>
          </cell>
          <cell r="AT49">
            <v>0</v>
          </cell>
        </row>
        <row r="50">
          <cell r="A50" t="str">
            <v xml:space="preserve">     -Others</v>
          </cell>
          <cell r="B50">
            <v>26</v>
          </cell>
          <cell r="C50">
            <v>32</v>
          </cell>
          <cell r="D50">
            <v>-147</v>
          </cell>
          <cell r="E50">
            <v>49</v>
          </cell>
          <cell r="F50">
            <v>-14</v>
          </cell>
          <cell r="G50">
            <v>2580</v>
          </cell>
          <cell r="H50">
            <v>4287</v>
          </cell>
          <cell r="I50">
            <v>6813</v>
          </cell>
          <cell r="J50">
            <v>198</v>
          </cell>
          <cell r="K50">
            <v>52</v>
          </cell>
          <cell r="L50">
            <v>64</v>
          </cell>
          <cell r="M50">
            <v>-294</v>
          </cell>
          <cell r="N50">
            <v>98</v>
          </cell>
          <cell r="O50">
            <v>-28</v>
          </cell>
          <cell r="P50">
            <v>1284</v>
          </cell>
          <cell r="Q50">
            <v>8574</v>
          </cell>
          <cell r="R50">
            <v>9750</v>
          </cell>
          <cell r="S50">
            <v>396</v>
          </cell>
          <cell r="T50">
            <v>78</v>
          </cell>
          <cell r="U50">
            <v>96</v>
          </cell>
          <cell r="V50">
            <v>-441</v>
          </cell>
          <cell r="W50">
            <v>144</v>
          </cell>
          <cell r="X50">
            <v>-44</v>
          </cell>
          <cell r="Y50">
            <v>1488</v>
          </cell>
          <cell r="Z50">
            <v>12861</v>
          </cell>
          <cell r="AA50">
            <v>14182</v>
          </cell>
          <cell r="AC50">
            <v>90</v>
          </cell>
          <cell r="AD50">
            <v>109</v>
          </cell>
          <cell r="AE50">
            <v>-605</v>
          </cell>
          <cell r="AF50">
            <v>176</v>
          </cell>
          <cell r="AG50">
            <v>-80</v>
          </cell>
          <cell r="AH50">
            <v>1673</v>
          </cell>
          <cell r="AI50">
            <v>17154</v>
          </cell>
          <cell r="AJ50">
            <v>18517</v>
          </cell>
          <cell r="AK50">
            <v>2228</v>
          </cell>
          <cell r="AM50">
            <v>82</v>
          </cell>
          <cell r="AN50">
            <v>100</v>
          </cell>
          <cell r="AO50">
            <v>-496</v>
          </cell>
          <cell r="AP50">
            <v>155</v>
          </cell>
          <cell r="AQ50">
            <v>-56</v>
          </cell>
          <cell r="AR50">
            <v>1550</v>
          </cell>
          <cell r="AS50">
            <v>14292</v>
          </cell>
          <cell r="AT50">
            <v>15627</v>
          </cell>
        </row>
        <row r="51">
          <cell r="A51" t="str">
            <v xml:space="preserve">      Sub-total (f)</v>
          </cell>
          <cell r="B51">
            <v>497</v>
          </cell>
          <cell r="C51">
            <v>673</v>
          </cell>
          <cell r="D51">
            <v>1173</v>
          </cell>
          <cell r="E51">
            <v>865</v>
          </cell>
          <cell r="F51">
            <v>789</v>
          </cell>
          <cell r="G51">
            <v>4442</v>
          </cell>
          <cell r="H51">
            <v>7266</v>
          </cell>
          <cell r="I51">
            <v>15705</v>
          </cell>
          <cell r="J51">
            <v>551</v>
          </cell>
          <cell r="K51">
            <v>994</v>
          </cell>
          <cell r="L51">
            <v>1346</v>
          </cell>
          <cell r="M51">
            <v>2346</v>
          </cell>
          <cell r="N51">
            <v>1730</v>
          </cell>
          <cell r="O51">
            <v>1578</v>
          </cell>
          <cell r="P51">
            <v>5008</v>
          </cell>
          <cell r="Q51">
            <v>14532</v>
          </cell>
          <cell r="R51">
            <v>27534</v>
          </cell>
          <cell r="S51">
            <v>1102</v>
          </cell>
          <cell r="T51">
            <v>1489</v>
          </cell>
          <cell r="U51">
            <v>2016</v>
          </cell>
          <cell r="V51">
            <v>3518</v>
          </cell>
          <cell r="W51">
            <v>2590</v>
          </cell>
          <cell r="X51">
            <v>2366</v>
          </cell>
          <cell r="Y51">
            <v>7072</v>
          </cell>
          <cell r="Z51">
            <v>21798</v>
          </cell>
          <cell r="AA51">
            <v>40849</v>
          </cell>
          <cell r="AC51">
            <v>1972</v>
          </cell>
          <cell r="AD51">
            <v>2675</v>
          </cell>
          <cell r="AE51">
            <v>4695</v>
          </cell>
          <cell r="AF51">
            <v>3447</v>
          </cell>
          <cell r="AG51">
            <v>3154</v>
          </cell>
          <cell r="AH51">
            <v>9132</v>
          </cell>
          <cell r="AI51">
            <v>29079</v>
          </cell>
          <cell r="AJ51">
            <v>54154</v>
          </cell>
          <cell r="AK51">
            <v>2228</v>
          </cell>
          <cell r="AM51">
            <v>1650</v>
          </cell>
          <cell r="AN51">
            <v>2235</v>
          </cell>
          <cell r="AO51">
            <v>3910</v>
          </cell>
          <cell r="AP51">
            <v>2877</v>
          </cell>
          <cell r="AQ51">
            <v>2629</v>
          </cell>
          <cell r="AR51">
            <v>7760</v>
          </cell>
          <cell r="AS51">
            <v>24224</v>
          </cell>
          <cell r="AT51">
            <v>45285</v>
          </cell>
        </row>
        <row r="52">
          <cell r="A52" t="str">
            <v xml:space="preserve">   g)Head Office Expenses</v>
          </cell>
          <cell r="B52">
            <v>162</v>
          </cell>
          <cell r="C52">
            <v>974</v>
          </cell>
          <cell r="D52">
            <v>2225</v>
          </cell>
          <cell r="E52">
            <v>974</v>
          </cell>
          <cell r="F52">
            <v>1299</v>
          </cell>
          <cell r="G52">
            <v>1316</v>
          </cell>
          <cell r="H52">
            <v>-6950</v>
          </cell>
          <cell r="I52">
            <v>0</v>
          </cell>
          <cell r="J52">
            <v>84</v>
          </cell>
          <cell r="K52">
            <v>324</v>
          </cell>
          <cell r="L52">
            <v>1948</v>
          </cell>
          <cell r="M52">
            <v>4450</v>
          </cell>
          <cell r="N52">
            <v>1948</v>
          </cell>
          <cell r="O52">
            <v>2598</v>
          </cell>
          <cell r="P52">
            <v>2632</v>
          </cell>
          <cell r="Q52">
            <v>-13900</v>
          </cell>
          <cell r="R52">
            <v>0</v>
          </cell>
          <cell r="S52">
            <v>167</v>
          </cell>
          <cell r="T52">
            <v>486</v>
          </cell>
          <cell r="U52">
            <v>2922</v>
          </cell>
          <cell r="V52">
            <v>6675</v>
          </cell>
          <cell r="W52">
            <v>2922</v>
          </cell>
          <cell r="X52">
            <v>3897</v>
          </cell>
          <cell r="Y52">
            <v>3948</v>
          </cell>
          <cell r="Z52">
            <v>-20850</v>
          </cell>
          <cell r="AA52">
            <v>0</v>
          </cell>
          <cell r="AC52">
            <v>650</v>
          </cell>
          <cell r="AD52">
            <v>3899</v>
          </cell>
          <cell r="AE52">
            <v>8903</v>
          </cell>
          <cell r="AF52">
            <v>3899</v>
          </cell>
          <cell r="AG52">
            <v>5199</v>
          </cell>
          <cell r="AH52">
            <v>5265</v>
          </cell>
          <cell r="AI52">
            <v>-27815</v>
          </cell>
          <cell r="AJ52">
            <v>0</v>
          </cell>
          <cell r="AK52">
            <v>0</v>
          </cell>
          <cell r="AM52">
            <v>541</v>
          </cell>
          <cell r="AN52">
            <v>3248</v>
          </cell>
          <cell r="AO52">
            <v>7418</v>
          </cell>
          <cell r="AP52">
            <v>3248</v>
          </cell>
          <cell r="AQ52">
            <v>4331</v>
          </cell>
          <cell r="AR52">
            <v>4387</v>
          </cell>
          <cell r="AS52">
            <v>-23172</v>
          </cell>
          <cell r="AT52">
            <v>1</v>
          </cell>
        </row>
        <row r="53">
          <cell r="A53" t="str">
            <v>T O T A L (8)</v>
          </cell>
          <cell r="B53">
            <v>2797</v>
          </cell>
          <cell r="C53">
            <v>6697</v>
          </cell>
          <cell r="D53">
            <v>9256.6</v>
          </cell>
          <cell r="E53">
            <v>7030</v>
          </cell>
          <cell r="F53">
            <v>6556</v>
          </cell>
          <cell r="G53">
            <v>8431</v>
          </cell>
          <cell r="H53">
            <v>2251</v>
          </cell>
          <cell r="I53">
            <v>43018.6</v>
          </cell>
          <cell r="J53">
            <v>3647</v>
          </cell>
          <cell r="K53">
            <v>5605</v>
          </cell>
          <cell r="L53">
            <v>16322</v>
          </cell>
          <cell r="M53">
            <v>18429</v>
          </cell>
          <cell r="N53">
            <v>13929</v>
          </cell>
          <cell r="O53">
            <v>13129</v>
          </cell>
          <cell r="P53">
            <v>14316</v>
          </cell>
          <cell r="Q53">
            <v>4502</v>
          </cell>
          <cell r="R53">
            <v>86232</v>
          </cell>
          <cell r="S53">
            <v>7290</v>
          </cell>
          <cell r="T53">
            <v>8353</v>
          </cell>
          <cell r="U53">
            <v>22897</v>
          </cell>
          <cell r="V53">
            <v>27652</v>
          </cell>
          <cell r="W53">
            <v>21037</v>
          </cell>
          <cell r="X53">
            <v>19701</v>
          </cell>
          <cell r="Y53">
            <v>21660</v>
          </cell>
          <cell r="Z53">
            <v>6752</v>
          </cell>
          <cell r="AA53">
            <v>128052</v>
          </cell>
          <cell r="AC53">
            <v>11443</v>
          </cell>
          <cell r="AD53">
            <v>30524</v>
          </cell>
          <cell r="AE53">
            <v>39034</v>
          </cell>
          <cell r="AF53">
            <v>28159</v>
          </cell>
          <cell r="AG53">
            <v>28591</v>
          </cell>
          <cell r="AH53">
            <v>31385</v>
          </cell>
          <cell r="AI53">
            <v>9000</v>
          </cell>
          <cell r="AJ53">
            <v>178136</v>
          </cell>
          <cell r="AK53">
            <v>14569</v>
          </cell>
          <cell r="AM53">
            <v>9383</v>
          </cell>
          <cell r="AN53">
            <v>25439</v>
          </cell>
          <cell r="AO53">
            <v>31446</v>
          </cell>
          <cell r="AP53">
            <v>23412</v>
          </cell>
          <cell r="AQ53">
            <v>22664</v>
          </cell>
          <cell r="AR53">
            <v>24902</v>
          </cell>
          <cell r="AS53">
            <v>7500</v>
          </cell>
          <cell r="AT53">
            <v>144746</v>
          </cell>
        </row>
        <row r="54">
          <cell r="A54" t="str">
            <v>9.DEPRECIATION</v>
          </cell>
          <cell r="B54">
            <v>1503</v>
          </cell>
          <cell r="C54">
            <v>3557</v>
          </cell>
          <cell r="D54">
            <v>5466</v>
          </cell>
          <cell r="E54">
            <v>3513</v>
          </cell>
          <cell r="F54">
            <v>4701</v>
          </cell>
          <cell r="G54">
            <v>9975</v>
          </cell>
          <cell r="H54">
            <v>249</v>
          </cell>
          <cell r="I54">
            <v>28964</v>
          </cell>
          <cell r="J54">
            <v>1978</v>
          </cell>
          <cell r="K54">
            <v>3006</v>
          </cell>
          <cell r="L54">
            <v>6932</v>
          </cell>
          <cell r="M54">
            <v>10932</v>
          </cell>
          <cell r="N54">
            <v>7026</v>
          </cell>
          <cell r="O54">
            <v>9402</v>
          </cell>
          <cell r="P54">
            <v>19950</v>
          </cell>
          <cell r="Q54">
            <v>498</v>
          </cell>
          <cell r="R54">
            <v>57746</v>
          </cell>
          <cell r="S54">
            <v>3957</v>
          </cell>
          <cell r="T54">
            <v>4509</v>
          </cell>
          <cell r="U54">
            <v>10307</v>
          </cell>
          <cell r="V54">
            <v>16398</v>
          </cell>
          <cell r="W54">
            <v>10539</v>
          </cell>
          <cell r="X54">
            <v>14103</v>
          </cell>
          <cell r="Y54">
            <v>35925</v>
          </cell>
          <cell r="Z54">
            <v>748</v>
          </cell>
          <cell r="AA54">
            <v>92529</v>
          </cell>
          <cell r="AC54">
            <v>6006</v>
          </cell>
          <cell r="AD54">
            <v>13683</v>
          </cell>
          <cell r="AE54">
            <v>21864</v>
          </cell>
          <cell r="AF54">
            <v>14055</v>
          </cell>
          <cell r="AG54">
            <v>18799</v>
          </cell>
          <cell r="AH54">
            <v>51900</v>
          </cell>
          <cell r="AI54">
            <v>1000</v>
          </cell>
          <cell r="AJ54">
            <v>127307</v>
          </cell>
          <cell r="AK54">
            <v>7916</v>
          </cell>
          <cell r="AT54">
            <v>0</v>
          </cell>
        </row>
        <row r="55">
          <cell r="A55" t="str">
            <v>10.TOTAL PROCESSING COSTS</v>
          </cell>
          <cell r="B55">
            <v>4300</v>
          </cell>
          <cell r="C55">
            <v>10254</v>
          </cell>
          <cell r="D55">
            <v>14722.6</v>
          </cell>
          <cell r="E55">
            <v>10543</v>
          </cell>
          <cell r="F55">
            <v>11257</v>
          </cell>
          <cell r="G55">
            <v>18406</v>
          </cell>
          <cell r="H55">
            <v>2500</v>
          </cell>
          <cell r="I55">
            <v>71982.600000000006</v>
          </cell>
          <cell r="J55">
            <v>5625</v>
          </cell>
          <cell r="K55">
            <v>8611</v>
          </cell>
          <cell r="L55">
            <v>23254</v>
          </cell>
          <cell r="M55">
            <v>29361</v>
          </cell>
          <cell r="N55">
            <v>20955</v>
          </cell>
          <cell r="O55">
            <v>22531</v>
          </cell>
          <cell r="P55">
            <v>34266</v>
          </cell>
          <cell r="Q55">
            <v>5000</v>
          </cell>
          <cell r="R55">
            <v>143978</v>
          </cell>
          <cell r="S55">
            <v>11247</v>
          </cell>
          <cell r="T55">
            <v>12862</v>
          </cell>
          <cell r="U55">
            <v>33204</v>
          </cell>
          <cell r="V55">
            <v>44050</v>
          </cell>
          <cell r="W55">
            <v>31576</v>
          </cell>
          <cell r="X55">
            <v>33804</v>
          </cell>
          <cell r="Y55">
            <v>57585</v>
          </cell>
          <cell r="Z55">
            <v>7500</v>
          </cell>
          <cell r="AA55">
            <v>220581</v>
          </cell>
          <cell r="AC55">
            <v>17449</v>
          </cell>
          <cell r="AD55">
            <v>44207</v>
          </cell>
          <cell r="AE55">
            <v>60898</v>
          </cell>
          <cell r="AF55">
            <v>42214</v>
          </cell>
          <cell r="AG55">
            <v>47390</v>
          </cell>
          <cell r="AH55">
            <v>83285</v>
          </cell>
          <cell r="AI55">
            <v>10000</v>
          </cell>
          <cell r="AJ55">
            <v>305443</v>
          </cell>
          <cell r="AK55">
            <v>22485</v>
          </cell>
          <cell r="AM55">
            <v>9383</v>
          </cell>
          <cell r="AN55">
            <v>25439</v>
          </cell>
          <cell r="AO55">
            <v>31446</v>
          </cell>
          <cell r="AP55">
            <v>23412</v>
          </cell>
          <cell r="AQ55">
            <v>22664</v>
          </cell>
          <cell r="AR55">
            <v>24902</v>
          </cell>
          <cell r="AS55">
            <v>7500</v>
          </cell>
          <cell r="AT55">
            <v>144746</v>
          </cell>
        </row>
        <row r="56">
          <cell r="A56" t="str">
            <v>11.Less:Misc. Income</v>
          </cell>
          <cell r="B56">
            <v>263</v>
          </cell>
          <cell r="C56">
            <v>693</v>
          </cell>
          <cell r="D56">
            <v>1193</v>
          </cell>
          <cell r="E56">
            <v>557</v>
          </cell>
          <cell r="F56">
            <v>900</v>
          </cell>
          <cell r="G56">
            <v>706</v>
          </cell>
          <cell r="H56">
            <v>2500</v>
          </cell>
          <cell r="I56">
            <v>6812</v>
          </cell>
          <cell r="J56">
            <v>150</v>
          </cell>
          <cell r="K56">
            <v>526</v>
          </cell>
          <cell r="L56">
            <v>1386</v>
          </cell>
          <cell r="M56">
            <v>2386</v>
          </cell>
          <cell r="N56">
            <v>1114</v>
          </cell>
          <cell r="O56">
            <v>1800</v>
          </cell>
          <cell r="P56">
            <v>1412</v>
          </cell>
          <cell r="Q56">
            <v>5000</v>
          </cell>
          <cell r="R56">
            <v>13624</v>
          </cell>
          <cell r="S56">
            <v>300</v>
          </cell>
          <cell r="T56">
            <v>789</v>
          </cell>
          <cell r="U56">
            <v>2079</v>
          </cell>
          <cell r="V56">
            <v>3579</v>
          </cell>
          <cell r="W56">
            <v>1671</v>
          </cell>
          <cell r="X56">
            <v>2700</v>
          </cell>
          <cell r="Y56">
            <v>2118</v>
          </cell>
          <cell r="Z56">
            <v>7500</v>
          </cell>
          <cell r="AA56">
            <v>20436</v>
          </cell>
          <cell r="AC56">
            <v>1052</v>
          </cell>
          <cell r="AD56">
            <v>2772</v>
          </cell>
          <cell r="AE56">
            <v>4775</v>
          </cell>
          <cell r="AF56">
            <v>2229</v>
          </cell>
          <cell r="AG56">
            <v>3603</v>
          </cell>
          <cell r="AH56">
            <v>2825</v>
          </cell>
          <cell r="AI56">
            <v>10000</v>
          </cell>
          <cell r="AJ56">
            <v>27256</v>
          </cell>
          <cell r="AK56">
            <v>597</v>
          </cell>
          <cell r="AM56">
            <v>877</v>
          </cell>
          <cell r="AN56">
            <v>2310</v>
          </cell>
          <cell r="AO56">
            <v>3978</v>
          </cell>
          <cell r="AP56">
            <v>1857</v>
          </cell>
          <cell r="AQ56">
            <v>3001</v>
          </cell>
          <cell r="AR56">
            <v>2354</v>
          </cell>
          <cell r="AS56">
            <v>8333</v>
          </cell>
          <cell r="AT56">
            <v>22710</v>
          </cell>
        </row>
        <row r="57">
          <cell r="A57" t="str">
            <v>12.NET PROCESSING COSTS</v>
          </cell>
          <cell r="B57">
            <v>4037</v>
          </cell>
          <cell r="C57">
            <v>9561</v>
          </cell>
          <cell r="D57">
            <v>13529.6</v>
          </cell>
          <cell r="E57">
            <v>9986</v>
          </cell>
          <cell r="F57">
            <v>10357</v>
          </cell>
          <cell r="G57">
            <v>17700</v>
          </cell>
          <cell r="H57">
            <v>0</v>
          </cell>
          <cell r="I57">
            <v>65170.600000000006</v>
          </cell>
          <cell r="J57">
            <v>5475</v>
          </cell>
          <cell r="K57">
            <v>8085</v>
          </cell>
          <cell r="L57">
            <v>21868</v>
          </cell>
          <cell r="M57">
            <v>26975</v>
          </cell>
          <cell r="N57">
            <v>19841</v>
          </cell>
          <cell r="O57">
            <v>20731</v>
          </cell>
          <cell r="P57">
            <v>32854</v>
          </cell>
          <cell r="Q57">
            <v>0</v>
          </cell>
          <cell r="R57">
            <v>130354</v>
          </cell>
          <cell r="S57">
            <v>10947</v>
          </cell>
          <cell r="T57">
            <v>12073</v>
          </cell>
          <cell r="U57">
            <v>31125</v>
          </cell>
          <cell r="V57">
            <v>40471</v>
          </cell>
          <cell r="W57">
            <v>29905</v>
          </cell>
          <cell r="X57">
            <v>31104</v>
          </cell>
          <cell r="Y57">
            <v>55467</v>
          </cell>
          <cell r="Z57">
            <v>0</v>
          </cell>
          <cell r="AA57">
            <v>200145</v>
          </cell>
          <cell r="AC57">
            <v>16397</v>
          </cell>
          <cell r="AD57">
            <v>41435</v>
          </cell>
          <cell r="AE57">
            <v>56123</v>
          </cell>
          <cell r="AF57">
            <v>39985</v>
          </cell>
          <cell r="AG57">
            <v>43787</v>
          </cell>
          <cell r="AH57">
            <v>80460</v>
          </cell>
          <cell r="AI57">
            <v>0</v>
          </cell>
          <cell r="AJ57">
            <v>278187</v>
          </cell>
          <cell r="AK57">
            <v>21888</v>
          </cell>
          <cell r="AM57">
            <v>8506</v>
          </cell>
          <cell r="AN57">
            <v>23129</v>
          </cell>
          <cell r="AO57">
            <v>27468</v>
          </cell>
          <cell r="AP57">
            <v>21555</v>
          </cell>
          <cell r="AQ57">
            <v>19663</v>
          </cell>
          <cell r="AR57">
            <v>22548</v>
          </cell>
          <cell r="AS57">
            <v>-833</v>
          </cell>
          <cell r="AT57">
            <v>122036</v>
          </cell>
        </row>
        <row r="58">
          <cell r="A58" t="str">
            <v xml:space="preserve">  Processing Cost (Rs./MT)</v>
          </cell>
          <cell r="B58">
            <v>1755</v>
          </cell>
          <cell r="C58">
            <v>695</v>
          </cell>
          <cell r="D58">
            <v>557</v>
          </cell>
          <cell r="E58">
            <v>748</v>
          </cell>
          <cell r="F58">
            <v>498</v>
          </cell>
          <cell r="G58">
            <v>1134</v>
          </cell>
          <cell r="I58">
            <v>723</v>
          </cell>
          <cell r="K58">
            <v>1720</v>
          </cell>
          <cell r="L58">
            <v>810</v>
          </cell>
          <cell r="M58">
            <v>500</v>
          </cell>
          <cell r="N58">
            <v>781</v>
          </cell>
          <cell r="O58">
            <v>545</v>
          </cell>
          <cell r="P58">
            <v>1137</v>
          </cell>
          <cell r="R58">
            <v>732</v>
          </cell>
          <cell r="T58">
            <v>1829</v>
          </cell>
          <cell r="U58">
            <v>850</v>
          </cell>
          <cell r="V58">
            <v>478</v>
          </cell>
          <cell r="W58">
            <v>755</v>
          </cell>
          <cell r="X58">
            <v>525</v>
          </cell>
          <cell r="Y58">
            <v>1016</v>
          </cell>
          <cell r="AA58">
            <v>711</v>
          </cell>
          <cell r="AC58">
            <v>1822</v>
          </cell>
          <cell r="AD58">
            <v>829</v>
          </cell>
          <cell r="AE58">
            <v>488</v>
          </cell>
          <cell r="AF58">
            <v>740</v>
          </cell>
          <cell r="AG58">
            <v>547</v>
          </cell>
          <cell r="AH58">
            <v>993</v>
          </cell>
          <cell r="AJ58">
            <v>715</v>
          </cell>
          <cell r="AK58">
            <v>3648</v>
          </cell>
          <cell r="AM58" t="e">
            <v>#DIV/0!</v>
          </cell>
          <cell r="AN58" t="e">
            <v>#DIV/0!</v>
          </cell>
          <cell r="AO58" t="e">
            <v>#DIV/0!</v>
          </cell>
          <cell r="AP58" t="e">
            <v>#DIV/0!</v>
          </cell>
          <cell r="AQ58" t="e">
            <v>#DIV/0!</v>
          </cell>
          <cell r="AR58" t="e">
            <v>#DIV/0!</v>
          </cell>
          <cell r="AT58" t="e">
            <v>#DIV/0!</v>
          </cell>
        </row>
        <row r="59">
          <cell r="A59" t="str">
            <v xml:space="preserve">  Processing Cost excl dep (Rs./MT)</v>
          </cell>
          <cell r="B59">
            <v>1102</v>
          </cell>
          <cell r="C59">
            <v>437</v>
          </cell>
          <cell r="D59">
            <v>332</v>
          </cell>
          <cell r="E59">
            <v>485</v>
          </cell>
          <cell r="F59">
            <v>272</v>
          </cell>
          <cell r="G59">
            <v>495</v>
          </cell>
          <cell r="I59">
            <v>402</v>
          </cell>
          <cell r="K59">
            <v>1081</v>
          </cell>
          <cell r="L59">
            <v>553</v>
          </cell>
          <cell r="M59">
            <v>297</v>
          </cell>
          <cell r="N59">
            <v>505</v>
          </cell>
          <cell r="O59">
            <v>298</v>
          </cell>
          <cell r="P59">
            <v>446</v>
          </cell>
          <cell r="R59">
            <v>408</v>
          </cell>
          <cell r="T59">
            <v>1146</v>
          </cell>
          <cell r="U59">
            <v>568</v>
          </cell>
          <cell r="V59">
            <v>284</v>
          </cell>
          <cell r="W59">
            <v>489</v>
          </cell>
          <cell r="X59">
            <v>287</v>
          </cell>
          <cell r="Y59">
            <v>358</v>
          </cell>
          <cell r="AA59">
            <v>382</v>
          </cell>
          <cell r="AC59">
            <v>1155</v>
          </cell>
          <cell r="AD59">
            <v>555</v>
          </cell>
          <cell r="AE59">
            <v>298</v>
          </cell>
          <cell r="AF59">
            <v>480</v>
          </cell>
          <cell r="AG59">
            <v>312</v>
          </cell>
          <cell r="AH59">
            <v>353</v>
          </cell>
          <cell r="AJ59">
            <v>388</v>
          </cell>
          <cell r="AK59">
            <v>2329</v>
          </cell>
          <cell r="AM59" t="e">
            <v>#DIV/0!</v>
          </cell>
          <cell r="AN59" t="e">
            <v>#DIV/0!</v>
          </cell>
          <cell r="AO59" t="e">
            <v>#DIV/0!</v>
          </cell>
          <cell r="AP59" t="e">
            <v>#DIV/0!</v>
          </cell>
          <cell r="AQ59" t="e">
            <v>#DIV/0!</v>
          </cell>
          <cell r="AR59" t="e">
            <v>#DIV/0!</v>
          </cell>
          <cell r="AT59" t="e">
            <v>#DIV/0!</v>
          </cell>
        </row>
        <row r="60">
          <cell r="A60" t="str">
            <v>13.GROSS PROFIT (7-12)</v>
          </cell>
          <cell r="B60">
            <v>7481</v>
          </cell>
          <cell r="C60">
            <v>4688</v>
          </cell>
          <cell r="D60">
            <v>23168.400000000001</v>
          </cell>
          <cell r="E60">
            <v>2040</v>
          </cell>
          <cell r="F60">
            <v>35938</v>
          </cell>
          <cell r="G60">
            <v>29413</v>
          </cell>
          <cell r="H60">
            <v>1683</v>
          </cell>
          <cell r="I60">
            <v>104411.4</v>
          </cell>
          <cell r="J60">
            <v>4363</v>
          </cell>
          <cell r="K60">
            <v>15547</v>
          </cell>
          <cell r="L60">
            <v>5723</v>
          </cell>
          <cell r="M60">
            <v>67073</v>
          </cell>
          <cell r="N60">
            <v>859</v>
          </cell>
          <cell r="O60">
            <v>62414</v>
          </cell>
          <cell r="P60">
            <v>53927</v>
          </cell>
          <cell r="Q60">
            <v>3366</v>
          </cell>
          <cell r="R60">
            <v>208909</v>
          </cell>
          <cell r="S60">
            <v>8773</v>
          </cell>
          <cell r="T60">
            <v>20885</v>
          </cell>
          <cell r="U60">
            <v>3924</v>
          </cell>
          <cell r="V60">
            <v>115092</v>
          </cell>
          <cell r="W60">
            <v>5404</v>
          </cell>
          <cell r="X60">
            <v>97646</v>
          </cell>
          <cell r="Y60">
            <v>127853</v>
          </cell>
          <cell r="Z60">
            <v>5049</v>
          </cell>
          <cell r="AA60">
            <v>375853</v>
          </cell>
          <cell r="AC60">
            <v>28817</v>
          </cell>
          <cell r="AD60">
            <v>6477</v>
          </cell>
          <cell r="AE60">
            <v>159304</v>
          </cell>
          <cell r="AF60">
            <v>9401</v>
          </cell>
          <cell r="AG60">
            <v>129727</v>
          </cell>
          <cell r="AH60">
            <v>220345</v>
          </cell>
          <cell r="AI60">
            <v>6734</v>
          </cell>
          <cell r="AJ60">
            <v>560805</v>
          </cell>
          <cell r="AK60">
            <v>14458</v>
          </cell>
          <cell r="AM60">
            <v>-8506</v>
          </cell>
          <cell r="AN60">
            <v>-23129</v>
          </cell>
          <cell r="AO60">
            <v>-27468</v>
          </cell>
          <cell r="AP60">
            <v>-21555</v>
          </cell>
          <cell r="AQ60">
            <v>-19663</v>
          </cell>
          <cell r="AR60">
            <v>-22548</v>
          </cell>
          <cell r="AS60">
            <v>833</v>
          </cell>
          <cell r="AT60">
            <v>-122036</v>
          </cell>
        </row>
        <row r="61">
          <cell r="A61" t="str">
            <v>14.Prior Year Adj. Sch."P"</v>
          </cell>
          <cell r="B61">
            <v>0</v>
          </cell>
          <cell r="C61">
            <v>0</v>
          </cell>
          <cell r="D61">
            <v>0</v>
          </cell>
          <cell r="E61">
            <v>0</v>
          </cell>
          <cell r="F61">
            <v>0</v>
          </cell>
          <cell r="G61">
            <v>0</v>
          </cell>
          <cell r="H61">
            <v>0</v>
          </cell>
          <cell r="I61">
            <v>0</v>
          </cell>
          <cell r="K61">
            <v>0</v>
          </cell>
          <cell r="L61">
            <v>0</v>
          </cell>
          <cell r="M61">
            <v>0</v>
          </cell>
          <cell r="N61">
            <v>0</v>
          </cell>
          <cell r="O61">
            <v>0</v>
          </cell>
          <cell r="P61">
            <v>0</v>
          </cell>
          <cell r="Q61">
            <v>0</v>
          </cell>
          <cell r="R61">
            <v>0</v>
          </cell>
          <cell r="T61">
            <v>0</v>
          </cell>
          <cell r="U61">
            <v>0</v>
          </cell>
          <cell r="V61">
            <v>0</v>
          </cell>
          <cell r="W61">
            <v>0</v>
          </cell>
          <cell r="X61">
            <v>0</v>
          </cell>
          <cell r="Y61">
            <v>0</v>
          </cell>
          <cell r="Z61">
            <v>0</v>
          </cell>
          <cell r="AA61">
            <v>0</v>
          </cell>
          <cell r="AC61">
            <v>0</v>
          </cell>
          <cell r="AD61">
            <v>0</v>
          </cell>
          <cell r="AE61">
            <v>0</v>
          </cell>
          <cell r="AF61">
            <v>0</v>
          </cell>
          <cell r="AG61">
            <v>0</v>
          </cell>
          <cell r="AH61">
            <v>0</v>
          </cell>
          <cell r="AI61">
            <v>0</v>
          </cell>
          <cell r="AJ61">
            <v>0</v>
          </cell>
          <cell r="AK61">
            <v>0</v>
          </cell>
          <cell r="AT61">
            <v>0</v>
          </cell>
        </row>
        <row r="62">
          <cell r="A62" t="str">
            <v>15.NET PROFIT BEFORE INTEREST</v>
          </cell>
          <cell r="B62">
            <v>7481</v>
          </cell>
          <cell r="C62">
            <v>4688</v>
          </cell>
          <cell r="D62">
            <v>23168.400000000001</v>
          </cell>
          <cell r="E62">
            <v>2040</v>
          </cell>
          <cell r="F62">
            <v>35938</v>
          </cell>
          <cell r="G62">
            <v>29413</v>
          </cell>
          <cell r="H62">
            <v>1683</v>
          </cell>
          <cell r="I62">
            <v>104411.4</v>
          </cell>
          <cell r="J62">
            <v>4363</v>
          </cell>
          <cell r="K62">
            <v>15547</v>
          </cell>
          <cell r="L62">
            <v>5723</v>
          </cell>
          <cell r="M62">
            <v>67073</v>
          </cell>
          <cell r="N62">
            <v>859</v>
          </cell>
          <cell r="O62">
            <v>62414</v>
          </cell>
          <cell r="P62">
            <v>53927</v>
          </cell>
          <cell r="Q62">
            <v>3366</v>
          </cell>
          <cell r="R62">
            <v>208909</v>
          </cell>
          <cell r="S62">
            <v>8773</v>
          </cell>
          <cell r="T62">
            <v>20885</v>
          </cell>
          <cell r="U62">
            <v>3924</v>
          </cell>
          <cell r="V62">
            <v>115092</v>
          </cell>
          <cell r="W62">
            <v>5404</v>
          </cell>
          <cell r="X62">
            <v>97646</v>
          </cell>
          <cell r="Y62">
            <v>127853</v>
          </cell>
          <cell r="Z62">
            <v>5049</v>
          </cell>
          <cell r="AA62">
            <v>375853</v>
          </cell>
          <cell r="AC62">
            <v>28817</v>
          </cell>
          <cell r="AD62">
            <v>6477</v>
          </cell>
          <cell r="AE62">
            <v>159304</v>
          </cell>
          <cell r="AF62">
            <v>9401</v>
          </cell>
          <cell r="AG62">
            <v>129727</v>
          </cell>
          <cell r="AH62">
            <v>220345</v>
          </cell>
          <cell r="AI62">
            <v>6734</v>
          </cell>
          <cell r="AJ62">
            <v>560805</v>
          </cell>
          <cell r="AK62">
            <v>14458</v>
          </cell>
          <cell r="AM62">
            <v>-8506</v>
          </cell>
          <cell r="AN62">
            <v>-23129</v>
          </cell>
          <cell r="AO62">
            <v>-27468</v>
          </cell>
          <cell r="AP62">
            <v>-21555</v>
          </cell>
          <cell r="AQ62">
            <v>-19663</v>
          </cell>
          <cell r="AR62">
            <v>-22548</v>
          </cell>
          <cell r="AS62">
            <v>833</v>
          </cell>
          <cell r="AT62">
            <v>-122036</v>
          </cell>
        </row>
        <row r="63">
          <cell r="A63" t="str">
            <v>16.I N T E R E S T :</v>
          </cell>
        </row>
        <row r="64">
          <cell r="A64" t="str">
            <v xml:space="preserve">    a)Govt./O.I.D.B.</v>
          </cell>
          <cell r="B64">
            <v>650</v>
          </cell>
          <cell r="C64">
            <v>0</v>
          </cell>
          <cell r="D64">
            <v>0</v>
          </cell>
          <cell r="E64">
            <v>0</v>
          </cell>
          <cell r="F64">
            <v>0</v>
          </cell>
          <cell r="G64">
            <v>0</v>
          </cell>
          <cell r="H64">
            <v>0</v>
          </cell>
          <cell r="I64">
            <v>650</v>
          </cell>
          <cell r="K64">
            <v>0</v>
          </cell>
          <cell r="L64">
            <v>0</v>
          </cell>
          <cell r="M64">
            <v>0</v>
          </cell>
          <cell r="N64">
            <v>0</v>
          </cell>
          <cell r="O64">
            <v>0</v>
          </cell>
          <cell r="P64">
            <v>0</v>
          </cell>
          <cell r="Q64">
            <v>0</v>
          </cell>
          <cell r="R64">
            <v>0</v>
          </cell>
          <cell r="T64">
            <v>0</v>
          </cell>
          <cell r="U64">
            <v>0</v>
          </cell>
          <cell r="V64">
            <v>0</v>
          </cell>
          <cell r="W64">
            <v>0</v>
          </cell>
          <cell r="X64">
            <v>0</v>
          </cell>
          <cell r="Y64">
            <v>0</v>
          </cell>
          <cell r="Z64">
            <v>0</v>
          </cell>
          <cell r="AA64">
            <v>0</v>
          </cell>
          <cell r="AC64">
            <v>2600</v>
          </cell>
          <cell r="AD64">
            <v>0</v>
          </cell>
          <cell r="AE64">
            <v>0</v>
          </cell>
          <cell r="AF64">
            <v>0</v>
          </cell>
          <cell r="AG64">
            <v>0</v>
          </cell>
          <cell r="AH64">
            <v>0</v>
          </cell>
          <cell r="AI64">
            <v>0</v>
          </cell>
          <cell r="AJ64">
            <v>2600</v>
          </cell>
          <cell r="AK64">
            <v>2000</v>
          </cell>
          <cell r="AM64">
            <v>0</v>
          </cell>
          <cell r="AN64">
            <v>0</v>
          </cell>
          <cell r="AO64">
            <v>0</v>
          </cell>
          <cell r="AP64">
            <v>0</v>
          </cell>
          <cell r="AQ64">
            <v>0</v>
          </cell>
          <cell r="AR64">
            <v>0</v>
          </cell>
          <cell r="AS64">
            <v>0</v>
          </cell>
          <cell r="AT64">
            <v>0</v>
          </cell>
        </row>
        <row r="65">
          <cell r="A65" t="str">
            <v xml:space="preserve">    b)Foreign Bank Credit</v>
          </cell>
          <cell r="B65">
            <v>0</v>
          </cell>
          <cell r="C65">
            <v>0</v>
          </cell>
          <cell r="D65">
            <v>0</v>
          </cell>
          <cell r="E65">
            <v>0</v>
          </cell>
          <cell r="F65">
            <v>0</v>
          </cell>
          <cell r="G65">
            <v>0</v>
          </cell>
          <cell r="H65">
            <v>0</v>
          </cell>
          <cell r="I65">
            <v>0</v>
          </cell>
          <cell r="K65">
            <v>0</v>
          </cell>
          <cell r="L65">
            <v>0</v>
          </cell>
          <cell r="M65">
            <v>0</v>
          </cell>
          <cell r="N65">
            <v>0</v>
          </cell>
          <cell r="O65">
            <v>0</v>
          </cell>
          <cell r="P65">
            <v>0</v>
          </cell>
          <cell r="Q65">
            <v>0</v>
          </cell>
          <cell r="R65">
            <v>0</v>
          </cell>
          <cell r="T65">
            <v>0</v>
          </cell>
          <cell r="U65">
            <v>0</v>
          </cell>
          <cell r="V65">
            <v>0</v>
          </cell>
          <cell r="W65">
            <v>0</v>
          </cell>
          <cell r="X65">
            <v>0</v>
          </cell>
          <cell r="Y65">
            <v>0</v>
          </cell>
          <cell r="Z65">
            <v>0</v>
          </cell>
          <cell r="AA65">
            <v>0</v>
          </cell>
          <cell r="AC65">
            <v>0</v>
          </cell>
          <cell r="AD65">
            <v>0</v>
          </cell>
          <cell r="AE65">
            <v>0</v>
          </cell>
          <cell r="AF65">
            <v>0</v>
          </cell>
          <cell r="AG65">
            <v>0</v>
          </cell>
          <cell r="AH65">
            <v>0</v>
          </cell>
          <cell r="AI65">
            <v>0</v>
          </cell>
          <cell r="AJ65">
            <v>0</v>
          </cell>
          <cell r="AK65">
            <v>0</v>
          </cell>
          <cell r="AM65">
            <v>0</v>
          </cell>
          <cell r="AN65">
            <v>0</v>
          </cell>
          <cell r="AO65">
            <v>0</v>
          </cell>
          <cell r="AP65">
            <v>0</v>
          </cell>
          <cell r="AQ65">
            <v>0</v>
          </cell>
          <cell r="AR65">
            <v>0</v>
          </cell>
          <cell r="AS65">
            <v>0</v>
          </cell>
          <cell r="AT65">
            <v>0</v>
          </cell>
        </row>
        <row r="66">
          <cell r="A66" t="str">
            <v xml:space="preserve">    c)Other Interest Payments</v>
          </cell>
          <cell r="B66">
            <v>0</v>
          </cell>
          <cell r="C66">
            <v>175</v>
          </cell>
          <cell r="D66">
            <v>0</v>
          </cell>
          <cell r="E66">
            <v>500</v>
          </cell>
          <cell r="F66">
            <v>1000</v>
          </cell>
          <cell r="G66">
            <v>1000</v>
          </cell>
          <cell r="H66">
            <v>35</v>
          </cell>
          <cell r="I66">
            <v>2710</v>
          </cell>
          <cell r="J66">
            <v>511</v>
          </cell>
          <cell r="K66">
            <v>0</v>
          </cell>
          <cell r="L66">
            <v>350</v>
          </cell>
          <cell r="M66">
            <v>0</v>
          </cell>
          <cell r="N66">
            <v>1000</v>
          </cell>
          <cell r="O66">
            <v>2000</v>
          </cell>
          <cell r="P66">
            <v>2000</v>
          </cell>
          <cell r="Q66">
            <v>70</v>
          </cell>
          <cell r="R66">
            <v>5420</v>
          </cell>
          <cell r="S66">
            <v>1024</v>
          </cell>
          <cell r="T66">
            <v>0</v>
          </cell>
          <cell r="U66">
            <v>525</v>
          </cell>
          <cell r="V66">
            <v>0</v>
          </cell>
          <cell r="W66">
            <v>1500</v>
          </cell>
          <cell r="X66">
            <v>3000</v>
          </cell>
          <cell r="Y66">
            <v>3000</v>
          </cell>
          <cell r="Z66">
            <v>105</v>
          </cell>
          <cell r="AA66">
            <v>8130</v>
          </cell>
          <cell r="AD66">
            <v>700</v>
          </cell>
          <cell r="AF66">
            <v>2000</v>
          </cell>
          <cell r="AG66">
            <v>4000</v>
          </cell>
          <cell r="AH66">
            <v>4000</v>
          </cell>
          <cell r="AI66">
            <v>140</v>
          </cell>
          <cell r="AJ66">
            <v>10840</v>
          </cell>
          <cell r="AK66">
            <v>50</v>
          </cell>
          <cell r="AT66">
            <v>0</v>
          </cell>
        </row>
        <row r="67">
          <cell r="A67" t="str">
            <v xml:space="preserve">    d)Interest Income</v>
          </cell>
          <cell r="B67">
            <v>624</v>
          </cell>
          <cell r="C67">
            <v>-49</v>
          </cell>
          <cell r="D67">
            <v>-99</v>
          </cell>
          <cell r="E67">
            <v>-38</v>
          </cell>
          <cell r="F67">
            <v>-76</v>
          </cell>
          <cell r="G67">
            <v>-25</v>
          </cell>
          <cell r="H67">
            <v>-35</v>
          </cell>
          <cell r="I67">
            <v>302</v>
          </cell>
          <cell r="J67">
            <v>-50</v>
          </cell>
          <cell r="K67">
            <v>1248</v>
          </cell>
          <cell r="L67">
            <v>-98</v>
          </cell>
          <cell r="M67">
            <v>-198</v>
          </cell>
          <cell r="N67">
            <v>-76</v>
          </cell>
          <cell r="O67">
            <v>-152</v>
          </cell>
          <cell r="P67">
            <v>-50</v>
          </cell>
          <cell r="Q67">
            <v>-70</v>
          </cell>
          <cell r="R67">
            <v>604</v>
          </cell>
          <cell r="S67">
            <v>-100</v>
          </cell>
          <cell r="T67">
            <v>1873</v>
          </cell>
          <cell r="U67">
            <v>-148</v>
          </cell>
          <cell r="V67">
            <v>-298</v>
          </cell>
          <cell r="W67">
            <v>-114</v>
          </cell>
          <cell r="X67">
            <v>-227</v>
          </cell>
          <cell r="Y67">
            <v>-75</v>
          </cell>
          <cell r="Z67">
            <v>-105</v>
          </cell>
          <cell r="AA67">
            <v>906</v>
          </cell>
          <cell r="AC67">
            <v>-100</v>
          </cell>
          <cell r="AD67">
            <v>-200</v>
          </cell>
          <cell r="AE67">
            <v>-400</v>
          </cell>
          <cell r="AF67">
            <v>-150</v>
          </cell>
          <cell r="AG67">
            <v>-300</v>
          </cell>
          <cell r="AH67">
            <v>-100</v>
          </cell>
          <cell r="AI67">
            <v>-140</v>
          </cell>
          <cell r="AJ67">
            <v>-1390</v>
          </cell>
          <cell r="AK67">
            <v>-200</v>
          </cell>
          <cell r="AT67">
            <v>0</v>
          </cell>
        </row>
        <row r="68">
          <cell r="A68" t="str">
            <v xml:space="preserve">      T o t a l (18)</v>
          </cell>
          <cell r="B68">
            <v>1274</v>
          </cell>
          <cell r="C68">
            <v>126</v>
          </cell>
          <cell r="D68">
            <v>-99</v>
          </cell>
          <cell r="E68">
            <v>462</v>
          </cell>
          <cell r="F68">
            <v>924</v>
          </cell>
          <cell r="G68">
            <v>975</v>
          </cell>
          <cell r="H68">
            <v>0</v>
          </cell>
          <cell r="I68">
            <v>3662</v>
          </cell>
          <cell r="J68">
            <v>461</v>
          </cell>
          <cell r="K68">
            <v>1248</v>
          </cell>
          <cell r="L68">
            <v>252</v>
          </cell>
          <cell r="M68">
            <v>-198</v>
          </cell>
          <cell r="N68">
            <v>924</v>
          </cell>
          <cell r="O68">
            <v>1848</v>
          </cell>
          <cell r="P68">
            <v>1950</v>
          </cell>
          <cell r="Q68">
            <v>0</v>
          </cell>
          <cell r="R68">
            <v>6024</v>
          </cell>
          <cell r="S68">
            <v>924</v>
          </cell>
          <cell r="T68">
            <v>1873</v>
          </cell>
          <cell r="U68">
            <v>377</v>
          </cell>
          <cell r="V68">
            <v>-298</v>
          </cell>
          <cell r="W68">
            <v>1386</v>
          </cell>
          <cell r="X68">
            <v>2773</v>
          </cell>
          <cell r="Y68">
            <v>2925</v>
          </cell>
          <cell r="Z68">
            <v>0</v>
          </cell>
          <cell r="AA68">
            <v>9036</v>
          </cell>
          <cell r="AC68">
            <v>2500</v>
          </cell>
          <cell r="AD68">
            <v>500</v>
          </cell>
          <cell r="AE68">
            <v>-400</v>
          </cell>
          <cell r="AF68">
            <v>1850</v>
          </cell>
          <cell r="AG68">
            <v>3700</v>
          </cell>
          <cell r="AH68">
            <v>3900</v>
          </cell>
          <cell r="AI68">
            <v>0</v>
          </cell>
          <cell r="AJ68">
            <v>12050</v>
          </cell>
          <cell r="AK68">
            <v>1850</v>
          </cell>
          <cell r="AM68">
            <v>0</v>
          </cell>
          <cell r="AN68">
            <v>0</v>
          </cell>
          <cell r="AO68">
            <v>0</v>
          </cell>
          <cell r="AP68">
            <v>0</v>
          </cell>
          <cell r="AQ68">
            <v>0</v>
          </cell>
          <cell r="AR68">
            <v>0</v>
          </cell>
          <cell r="AS68">
            <v>0</v>
          </cell>
          <cell r="AT68">
            <v>0</v>
          </cell>
        </row>
        <row r="69">
          <cell r="A69" t="str">
            <v>17.PROFIT BEFORE TAX</v>
          </cell>
          <cell r="B69">
            <v>6207</v>
          </cell>
          <cell r="C69">
            <v>4562</v>
          </cell>
          <cell r="D69">
            <v>23267.4</v>
          </cell>
          <cell r="E69">
            <v>1578</v>
          </cell>
          <cell r="F69">
            <v>35014</v>
          </cell>
          <cell r="G69">
            <v>28438</v>
          </cell>
          <cell r="H69">
            <v>1683</v>
          </cell>
          <cell r="I69">
            <v>100749.4</v>
          </cell>
          <cell r="J69">
            <v>3902</v>
          </cell>
          <cell r="K69">
            <v>14299</v>
          </cell>
          <cell r="L69">
            <v>5471</v>
          </cell>
          <cell r="M69">
            <v>67271</v>
          </cell>
          <cell r="N69">
            <v>-65</v>
          </cell>
          <cell r="O69">
            <v>60566</v>
          </cell>
          <cell r="P69">
            <v>51977</v>
          </cell>
          <cell r="Q69">
            <v>3366</v>
          </cell>
          <cell r="R69">
            <v>202885</v>
          </cell>
          <cell r="S69">
            <v>7849</v>
          </cell>
          <cell r="T69">
            <v>19012</v>
          </cell>
          <cell r="U69">
            <v>3547</v>
          </cell>
          <cell r="V69">
            <v>115390</v>
          </cell>
          <cell r="W69">
            <v>4018</v>
          </cell>
          <cell r="X69">
            <v>94873</v>
          </cell>
          <cell r="Y69">
            <v>124928</v>
          </cell>
          <cell r="Z69">
            <v>5049</v>
          </cell>
          <cell r="AA69">
            <v>366817</v>
          </cell>
          <cell r="AC69">
            <v>26317</v>
          </cell>
          <cell r="AD69">
            <v>5977</v>
          </cell>
          <cell r="AE69">
            <v>159704</v>
          </cell>
          <cell r="AF69">
            <v>7551</v>
          </cell>
          <cell r="AG69">
            <v>126027</v>
          </cell>
          <cell r="AH69">
            <v>216445</v>
          </cell>
          <cell r="AI69">
            <v>6734</v>
          </cell>
          <cell r="AJ69">
            <v>548755</v>
          </cell>
          <cell r="AK69">
            <v>12608</v>
          </cell>
          <cell r="AM69">
            <v>-8506</v>
          </cell>
          <cell r="AN69">
            <v>-23129</v>
          </cell>
          <cell r="AO69">
            <v>-27468</v>
          </cell>
          <cell r="AP69">
            <v>-21555</v>
          </cell>
          <cell r="AQ69">
            <v>-19663</v>
          </cell>
          <cell r="AR69">
            <v>-22548</v>
          </cell>
          <cell r="AS69">
            <v>833</v>
          </cell>
          <cell r="AT69">
            <v>-122036</v>
          </cell>
        </row>
        <row r="70">
          <cell r="R70">
            <v>1021.356</v>
          </cell>
        </row>
        <row r="72">
          <cell r="F72">
            <v>612.38</v>
          </cell>
        </row>
        <row r="73">
          <cell r="F73">
            <v>594</v>
          </cell>
        </row>
        <row r="87">
          <cell r="A87" t="str">
            <v>Impact of MS/HSD discount</v>
          </cell>
        </row>
        <row r="88">
          <cell r="A88" t="str">
            <v>Impact of LPG/SKO discount</v>
          </cell>
        </row>
        <row r="89">
          <cell r="A89" t="str">
            <v>Ocean loss and PPL loss</v>
          </cell>
        </row>
        <row r="90">
          <cell r="A90" t="str">
            <v>Impact of AS-2</v>
          </cell>
        </row>
        <row r="91">
          <cell r="A91" t="str">
            <v>BS&amp;W Claim for Prior period</v>
          </cell>
        </row>
        <row r="92">
          <cell r="A92" t="str">
            <v>Excise Duty Relief</v>
          </cell>
          <cell r="B92">
            <v>6044</v>
          </cell>
          <cell r="I92">
            <v>6044</v>
          </cell>
          <cell r="J92">
            <v>3915</v>
          </cell>
          <cell r="K92">
            <v>12351</v>
          </cell>
          <cell r="S92">
            <v>7830</v>
          </cell>
          <cell r="T92">
            <v>17343</v>
          </cell>
          <cell r="AC92">
            <v>23650</v>
          </cell>
        </row>
        <row r="93">
          <cell r="A93" t="str">
            <v>Margin from other activities</v>
          </cell>
          <cell r="H93">
            <v>1683</v>
          </cell>
          <cell r="Q93">
            <v>3366</v>
          </cell>
          <cell r="Z93">
            <v>5049</v>
          </cell>
          <cell r="AI93">
            <v>6732</v>
          </cell>
        </row>
        <row r="94">
          <cell r="A94" t="str">
            <v>Inter Divisional adjustments on sales under recoveries</v>
          </cell>
          <cell r="B94">
            <v>-390</v>
          </cell>
          <cell r="C94">
            <v>-3251</v>
          </cell>
          <cell r="D94">
            <v>-7502</v>
          </cell>
          <cell r="E94">
            <v>-1401</v>
          </cell>
          <cell r="F94">
            <v>724</v>
          </cell>
          <cell r="G94">
            <v>-43</v>
          </cell>
          <cell r="I94">
            <v>-11863</v>
          </cell>
          <cell r="J94">
            <v>-149</v>
          </cell>
          <cell r="K94">
            <v>-797</v>
          </cell>
          <cell r="L94">
            <v>-6387</v>
          </cell>
          <cell r="M94">
            <v>-16670</v>
          </cell>
          <cell r="N94">
            <v>-2665</v>
          </cell>
          <cell r="O94">
            <v>1324</v>
          </cell>
          <cell r="P94">
            <v>-81</v>
          </cell>
          <cell r="Q94">
            <v>0</v>
          </cell>
          <cell r="R94">
            <v>-25276</v>
          </cell>
          <cell r="T94">
            <v>-1120</v>
          </cell>
          <cell r="U94">
            <v>-8661</v>
          </cell>
          <cell r="V94">
            <v>-26147</v>
          </cell>
          <cell r="W94">
            <v>-4156</v>
          </cell>
          <cell r="X94">
            <v>2062</v>
          </cell>
          <cell r="Y94">
            <v>-153</v>
          </cell>
          <cell r="Z94">
            <v>0</v>
          </cell>
          <cell r="AA94">
            <v>-38175</v>
          </cell>
          <cell r="AC94">
            <v>-1526</v>
          </cell>
          <cell r="AD94">
            <v>-11822</v>
          </cell>
          <cell r="AE94">
            <v>-35500</v>
          </cell>
          <cell r="AF94">
            <v>-5666</v>
          </cell>
          <cell r="AG94">
            <v>2784</v>
          </cell>
          <cell r="AH94">
            <v>-228</v>
          </cell>
          <cell r="AJ94">
            <v>-51958</v>
          </cell>
        </row>
        <row r="95">
          <cell r="A95" t="str">
            <v>Export Loss</v>
          </cell>
        </row>
        <row r="96">
          <cell r="A96" t="str">
            <v>CST under recovery</v>
          </cell>
        </row>
        <row r="97">
          <cell r="A97" t="str">
            <v>Discounts</v>
          </cell>
        </row>
        <row r="98">
          <cell r="A98" t="str">
            <v>Other freight under recoveries</v>
          </cell>
          <cell r="B98">
            <v>-390</v>
          </cell>
          <cell r="C98">
            <v>-3251</v>
          </cell>
          <cell r="D98">
            <v>-7502</v>
          </cell>
          <cell r="E98">
            <v>-1401</v>
          </cell>
          <cell r="F98">
            <v>724</v>
          </cell>
          <cell r="G98">
            <v>-43</v>
          </cell>
          <cell r="H98">
            <v>0</v>
          </cell>
          <cell r="I98">
            <v>-11863</v>
          </cell>
          <cell r="J98">
            <v>-149</v>
          </cell>
          <cell r="K98">
            <v>-797</v>
          </cell>
          <cell r="L98">
            <v>-6387</v>
          </cell>
          <cell r="M98">
            <v>-16670</v>
          </cell>
          <cell r="N98">
            <v>-2665</v>
          </cell>
          <cell r="O98">
            <v>1324</v>
          </cell>
          <cell r="P98">
            <v>-81</v>
          </cell>
          <cell r="Q98">
            <v>0</v>
          </cell>
          <cell r="R98">
            <v>-25276</v>
          </cell>
          <cell r="S98">
            <v>0</v>
          </cell>
          <cell r="T98">
            <v>-1120</v>
          </cell>
          <cell r="U98">
            <v>-8661</v>
          </cell>
          <cell r="V98">
            <v>-26147</v>
          </cell>
          <cell r="W98">
            <v>-4156</v>
          </cell>
          <cell r="X98">
            <v>2062</v>
          </cell>
          <cell r="Y98">
            <v>-153</v>
          </cell>
          <cell r="Z98">
            <v>0</v>
          </cell>
          <cell r="AA98">
            <v>-38175</v>
          </cell>
          <cell r="AB98">
            <v>0</v>
          </cell>
          <cell r="AC98">
            <v>-1526</v>
          </cell>
          <cell r="AD98">
            <v>-11822</v>
          </cell>
          <cell r="AE98">
            <v>-35500</v>
          </cell>
          <cell r="AF98">
            <v>-5666</v>
          </cell>
          <cell r="AG98">
            <v>2784</v>
          </cell>
          <cell r="AH98">
            <v>-228</v>
          </cell>
          <cell r="AI98">
            <v>0</v>
          </cell>
          <cell r="AJ98">
            <v>-51958</v>
          </cell>
          <cell r="AK98">
            <v>0</v>
          </cell>
          <cell r="AL98">
            <v>0</v>
          </cell>
        </row>
        <row r="99">
          <cell r="A99" t="str">
            <v>Impact of ONGC/OIL discount on stock</v>
          </cell>
        </row>
        <row r="100">
          <cell r="A100" t="str">
            <v>Impact of ONGC discount of closing stock of products</v>
          </cell>
        </row>
        <row r="101">
          <cell r="A101" t="str">
            <v>Impact of ONGC discount of closing stock of intermediate stock</v>
          </cell>
        </row>
        <row r="102">
          <cell r="A102" t="str">
            <v>Impact of ONGC discount of closing indigenous crude oil</v>
          </cell>
        </row>
        <row r="103">
          <cell r="A103" t="str">
            <v>Total impact in closing stock</v>
          </cell>
        </row>
        <row r="104">
          <cell r="A104" t="str">
            <v>Impact of ONGC discount of opening stock of products</v>
          </cell>
        </row>
        <row r="105">
          <cell r="A105" t="str">
            <v>Impact of ONGC discount of opening stock of intermediate stock</v>
          </cell>
        </row>
        <row r="106">
          <cell r="A106" t="str">
            <v>Impact of ONGC discount of opening indigenous crude oil</v>
          </cell>
        </row>
        <row r="107">
          <cell r="A107" t="str">
            <v>Total impact in opening stock</v>
          </cell>
        </row>
        <row r="108">
          <cell r="A108" t="str">
            <v>Gain on account of COT</v>
          </cell>
          <cell r="C108">
            <v>6757</v>
          </cell>
          <cell r="D108">
            <v>6177</v>
          </cell>
          <cell r="E108">
            <v>0</v>
          </cell>
          <cell r="F108">
            <v>8929</v>
          </cell>
          <cell r="G108">
            <v>12996</v>
          </cell>
          <cell r="H108">
            <v>0</v>
          </cell>
          <cell r="I108">
            <v>34859</v>
          </cell>
          <cell r="L108">
            <v>13280</v>
          </cell>
          <cell r="M108">
            <v>14493</v>
          </cell>
          <cell r="O108">
            <v>30561</v>
          </cell>
          <cell r="P108">
            <v>24056</v>
          </cell>
          <cell r="R108">
            <v>82390</v>
          </cell>
          <cell r="U108">
            <v>17912</v>
          </cell>
          <cell r="V108">
            <v>23092</v>
          </cell>
          <cell r="X108">
            <v>47602</v>
          </cell>
          <cell r="Y108">
            <v>45512</v>
          </cell>
          <cell r="AA108">
            <v>134118</v>
          </cell>
          <cell r="AD108">
            <v>24453</v>
          </cell>
          <cell r="AE108">
            <v>31554</v>
          </cell>
          <cell r="AG108">
            <v>64312</v>
          </cell>
          <cell r="AH108">
            <v>67449</v>
          </cell>
          <cell r="AJ108">
            <v>187768</v>
          </cell>
        </row>
        <row r="109">
          <cell r="A109" t="str">
            <v>Inland frt recovered in Products</v>
          </cell>
        </row>
        <row r="110">
          <cell r="A110" t="str">
            <v>Actual crude cost</v>
          </cell>
        </row>
        <row r="111">
          <cell r="A111" t="str">
            <v>COT at 70% NRF</v>
          </cell>
        </row>
        <row r="112">
          <cell r="A112" t="str">
            <v>Inland freight differential</v>
          </cell>
        </row>
        <row r="113">
          <cell r="A113" t="str">
            <v xml:space="preserve">Tariff protection </v>
          </cell>
        </row>
        <row r="114">
          <cell r="A114" t="str">
            <v>Customs duty recovered in products</v>
          </cell>
        </row>
        <row r="115">
          <cell r="A115" t="str">
            <v>Customs duty paid in crude</v>
          </cell>
        </row>
        <row r="116">
          <cell r="A116" t="str">
            <v>The items to be excluding for working of Operating Cost Rs. per MT</v>
          </cell>
        </row>
        <row r="117">
          <cell r="A117" t="str">
            <v>Technical Assistance</v>
          </cell>
          <cell r="G117">
            <v>3876</v>
          </cell>
          <cell r="P117">
            <v>3876</v>
          </cell>
          <cell r="Y117">
            <v>3876</v>
          </cell>
          <cell r="AH117">
            <v>3876</v>
          </cell>
        </row>
        <row r="118">
          <cell r="A118" t="str">
            <v>Op cost of LAB</v>
          </cell>
        </row>
        <row r="119">
          <cell r="A119" t="str">
            <v>BD expenses at HO</v>
          </cell>
        </row>
        <row r="120">
          <cell r="A120" t="str">
            <v>PLI Bonus provision for PY</v>
          </cell>
        </row>
        <row r="121">
          <cell r="A121" t="str">
            <v>Additional  - Gratuity provision</v>
          </cell>
        </row>
        <row r="122">
          <cell r="A122" t="str">
            <v>TOTAL (excluded items)</v>
          </cell>
        </row>
        <row r="123">
          <cell r="A123" t="str">
            <v>Distillate Yield %</v>
          </cell>
          <cell r="B123">
            <v>80.400000000000006</v>
          </cell>
          <cell r="C123">
            <v>84.4</v>
          </cell>
          <cell r="D123">
            <v>55.5</v>
          </cell>
          <cell r="E123">
            <v>58.4</v>
          </cell>
          <cell r="F123">
            <v>72.2</v>
          </cell>
          <cell r="G123">
            <v>76.5</v>
          </cell>
          <cell r="H123">
            <v>68.419395184568771</v>
          </cell>
          <cell r="I123">
            <v>68.467016270449051</v>
          </cell>
          <cell r="J123">
            <v>66.3</v>
          </cell>
          <cell r="K123">
            <v>80</v>
          </cell>
          <cell r="L123">
            <v>84.6</v>
          </cell>
          <cell r="M123">
            <v>64.2</v>
          </cell>
          <cell r="N123">
            <v>60.6</v>
          </cell>
          <cell r="O123">
            <v>72</v>
          </cell>
          <cell r="P123">
            <v>76</v>
          </cell>
          <cell r="Q123">
            <v>70.712643462626644</v>
          </cell>
          <cell r="R123">
            <v>70.780404225328382</v>
          </cell>
          <cell r="S123">
            <v>67</v>
          </cell>
          <cell r="T123">
            <v>79.8</v>
          </cell>
          <cell r="U123">
            <v>84.4</v>
          </cell>
          <cell r="V123">
            <v>66.099999999999994</v>
          </cell>
          <cell r="W123">
            <v>61.3</v>
          </cell>
          <cell r="X123">
            <v>71.900000000000006</v>
          </cell>
          <cell r="Y123">
            <v>77.3</v>
          </cell>
          <cell r="AC123">
            <v>80</v>
          </cell>
          <cell r="AD123">
            <v>84.5</v>
          </cell>
          <cell r="AE123">
            <v>66.900000000000006</v>
          </cell>
          <cell r="AF123">
            <v>61.5</v>
          </cell>
          <cell r="AG123">
            <v>71.900000000000006</v>
          </cell>
          <cell r="AH123">
            <v>78</v>
          </cell>
          <cell r="AI123">
            <v>72</v>
          </cell>
          <cell r="AK123">
            <v>67.3</v>
          </cell>
        </row>
        <row r="124">
          <cell r="A124" t="str">
            <v>Fuel &amp; Loss % (Incl. NG)</v>
          </cell>
          <cell r="B124">
            <v>14.7</v>
          </cell>
          <cell r="C124">
            <v>10.3</v>
          </cell>
          <cell r="D124">
            <v>7.1</v>
          </cell>
          <cell r="E124">
            <v>9.1</v>
          </cell>
          <cell r="F124">
            <v>8.6</v>
          </cell>
          <cell r="G124">
            <v>9.1999999999999993</v>
          </cell>
          <cell r="H124">
            <v>8.8986935508700942</v>
          </cell>
          <cell r="I124">
            <v>8.7885651816829817</v>
          </cell>
          <cell r="J124">
            <v>13.8</v>
          </cell>
          <cell r="K124">
            <v>14.5</v>
          </cell>
          <cell r="L124">
            <v>10.4</v>
          </cell>
          <cell r="M124">
            <v>7</v>
          </cell>
          <cell r="N124">
            <v>9.4</v>
          </cell>
          <cell r="O124">
            <v>9.6</v>
          </cell>
          <cell r="P124">
            <v>9.4</v>
          </cell>
          <cell r="Q124">
            <v>9.0836680105228904</v>
          </cell>
          <cell r="R124">
            <v>9.0012388456160259</v>
          </cell>
          <cell r="S124">
            <v>13.6</v>
          </cell>
          <cell r="T124">
            <v>14.7</v>
          </cell>
          <cell r="U124">
            <v>10.6</v>
          </cell>
          <cell r="V124">
            <v>7</v>
          </cell>
          <cell r="W124">
            <v>9.3000000000000007</v>
          </cell>
          <cell r="X124">
            <v>9.6</v>
          </cell>
          <cell r="Y124">
            <v>10</v>
          </cell>
          <cell r="AC124">
            <v>14.6</v>
          </cell>
          <cell r="AD124">
            <v>10.6</v>
          </cell>
          <cell r="AE124">
            <v>7.1</v>
          </cell>
          <cell r="AF124">
            <v>9.3000000000000007</v>
          </cell>
          <cell r="AG124">
            <v>9.6</v>
          </cell>
          <cell r="AH124">
            <v>10.3</v>
          </cell>
          <cell r="AI124">
            <v>9.3000000000000007</v>
          </cell>
          <cell r="AK124">
            <v>14</v>
          </cell>
        </row>
        <row r="125">
          <cell r="A125" t="str">
            <v>Average price of HSD</v>
          </cell>
          <cell r="B125">
            <v>19281</v>
          </cell>
          <cell r="C125">
            <v>19953</v>
          </cell>
          <cell r="D125">
            <v>19007</v>
          </cell>
          <cell r="E125">
            <v>19281</v>
          </cell>
          <cell r="F125">
            <v>19807</v>
          </cell>
          <cell r="G125">
            <v>19932</v>
          </cell>
          <cell r="J125">
            <v>19281</v>
          </cell>
          <cell r="K125">
            <v>19281</v>
          </cell>
          <cell r="L125">
            <v>19953</v>
          </cell>
          <cell r="M125">
            <v>19007</v>
          </cell>
          <cell r="N125">
            <v>19281</v>
          </cell>
          <cell r="O125">
            <v>19807</v>
          </cell>
          <cell r="P125">
            <v>19932</v>
          </cell>
          <cell r="S125">
            <v>19281</v>
          </cell>
          <cell r="T125">
            <v>19281</v>
          </cell>
          <cell r="U125">
            <v>19953</v>
          </cell>
          <cell r="V125">
            <v>19007</v>
          </cell>
          <cell r="W125">
            <v>19281</v>
          </cell>
          <cell r="X125">
            <v>19807</v>
          </cell>
          <cell r="Y125">
            <v>19932</v>
          </cell>
          <cell r="AB125">
            <v>19281</v>
          </cell>
          <cell r="AC125">
            <v>19281</v>
          </cell>
          <cell r="AD125">
            <v>19953</v>
          </cell>
          <cell r="AE125">
            <v>19007</v>
          </cell>
          <cell r="AF125">
            <v>19281</v>
          </cell>
          <cell r="AG125">
            <v>19807</v>
          </cell>
          <cell r="AH125">
            <v>19932</v>
          </cell>
          <cell r="AK125">
            <v>19281</v>
          </cell>
        </row>
        <row r="126">
          <cell r="A126" t="str">
            <v>Average price of LSHS</v>
          </cell>
          <cell r="B126">
            <v>10090</v>
          </cell>
          <cell r="C126">
            <v>10680</v>
          </cell>
          <cell r="D126">
            <v>9770</v>
          </cell>
          <cell r="E126">
            <v>10090</v>
          </cell>
          <cell r="F126">
            <v>10260</v>
          </cell>
          <cell r="G126">
            <v>10380</v>
          </cell>
          <cell r="J126">
            <v>10090</v>
          </cell>
          <cell r="K126">
            <v>10090</v>
          </cell>
          <cell r="L126">
            <v>10680</v>
          </cell>
          <cell r="M126">
            <v>9770</v>
          </cell>
          <cell r="N126">
            <v>10090</v>
          </cell>
          <cell r="O126">
            <v>10260</v>
          </cell>
          <cell r="P126">
            <v>10380</v>
          </cell>
          <cell r="S126">
            <v>10090</v>
          </cell>
          <cell r="T126">
            <v>10090</v>
          </cell>
          <cell r="U126">
            <v>10680</v>
          </cell>
          <cell r="V126">
            <v>9770</v>
          </cell>
          <cell r="W126">
            <v>10090</v>
          </cell>
          <cell r="X126">
            <v>10260</v>
          </cell>
          <cell r="Y126">
            <v>10380</v>
          </cell>
          <cell r="AB126">
            <v>10090</v>
          </cell>
          <cell r="AC126">
            <v>10090</v>
          </cell>
          <cell r="AD126">
            <v>10680</v>
          </cell>
          <cell r="AE126">
            <v>9770</v>
          </cell>
          <cell r="AF126">
            <v>10090</v>
          </cell>
          <cell r="AG126">
            <v>10260</v>
          </cell>
          <cell r="AH126">
            <v>10380</v>
          </cell>
          <cell r="AK126">
            <v>10090</v>
          </cell>
        </row>
      </sheetData>
      <sheetData sheetId="7" refreshError="1">
        <row r="2">
          <cell r="A2" t="str">
            <v>CONSOLIDATED P &amp; L ACCOUNT</v>
          </cell>
          <cell r="B2" t="str">
            <v>Rs./Lakhs</v>
          </cell>
          <cell r="K2" t="str">
            <v>Rs./Lakhs</v>
          </cell>
          <cell r="T2" t="str">
            <v>Rs./Lakhs</v>
          </cell>
          <cell r="AC2" t="str">
            <v>Rs./Lakhs</v>
          </cell>
        </row>
        <row r="3">
          <cell r="B3" t="str">
            <v>ACTUAL UPTO JUNE 2004</v>
          </cell>
          <cell r="K3" t="str">
            <v>ACTUAL UPTO SEPTEMBER 2004</v>
          </cell>
          <cell r="T3" t="str">
            <v>ACTUAL UPTO DECEMBER 2004</v>
          </cell>
          <cell r="AB3" t="str">
            <v>Digboi</v>
          </cell>
          <cell r="AC3" t="str">
            <v>ACTUAL 2004-05</v>
          </cell>
          <cell r="AK3" t="str">
            <v>Digboi</v>
          </cell>
        </row>
        <row r="4">
          <cell r="A4" t="str">
            <v>P  A  R  T  I  C  U  L  A  R  S</v>
          </cell>
          <cell r="B4" t="str">
            <v>G</v>
          </cell>
          <cell r="C4" t="str">
            <v>B</v>
          </cell>
          <cell r="D4" t="str">
            <v>J</v>
          </cell>
          <cell r="E4" t="str">
            <v>H</v>
          </cell>
          <cell r="F4" t="str">
            <v>M</v>
          </cell>
          <cell r="G4" t="str">
            <v>P</v>
          </cell>
          <cell r="H4" t="str">
            <v>C,Y,HO</v>
          </cell>
          <cell r="I4" t="str">
            <v>TOTAL</v>
          </cell>
          <cell r="J4" t="str">
            <v>Digboi</v>
          </cell>
          <cell r="K4" t="str">
            <v>G</v>
          </cell>
          <cell r="L4" t="str">
            <v>B</v>
          </cell>
          <cell r="M4" t="str">
            <v>J</v>
          </cell>
          <cell r="N4" t="str">
            <v>H</v>
          </cell>
          <cell r="O4" t="str">
            <v>M</v>
          </cell>
          <cell r="P4" t="str">
            <v>P</v>
          </cell>
          <cell r="Q4" t="str">
            <v>C,Y,HO</v>
          </cell>
          <cell r="R4" t="str">
            <v>TOTAL</v>
          </cell>
          <cell r="S4" t="str">
            <v>Digboi</v>
          </cell>
          <cell r="T4" t="str">
            <v>G</v>
          </cell>
          <cell r="U4" t="str">
            <v>B</v>
          </cell>
          <cell r="V4" t="str">
            <v>J</v>
          </cell>
          <cell r="W4" t="str">
            <v>H</v>
          </cell>
          <cell r="X4" t="str">
            <v>M</v>
          </cell>
          <cell r="Y4" t="str">
            <v>P</v>
          </cell>
          <cell r="Z4" t="str">
            <v>C,Y,HO</v>
          </cell>
          <cell r="AA4" t="str">
            <v>TOTAL</v>
          </cell>
          <cell r="AB4" t="str">
            <v>Ref</v>
          </cell>
          <cell r="AC4" t="str">
            <v>G</v>
          </cell>
          <cell r="AD4" t="str">
            <v>B</v>
          </cell>
          <cell r="AE4" t="str">
            <v>J</v>
          </cell>
          <cell r="AF4" t="str">
            <v>H</v>
          </cell>
          <cell r="AG4" t="str">
            <v>M</v>
          </cell>
          <cell r="AH4" t="str">
            <v>P</v>
          </cell>
          <cell r="AI4" t="str">
            <v>C,Y,HO</v>
          </cell>
          <cell r="AJ4" t="str">
            <v>TOTAL</v>
          </cell>
          <cell r="AK4" t="str">
            <v>Ref</v>
          </cell>
        </row>
        <row r="5">
          <cell r="A5" t="str">
            <v>THROUGHPUT(In MTs)</v>
          </cell>
          <cell r="B5">
            <v>236000</v>
          </cell>
          <cell r="C5">
            <v>1202900</v>
          </cell>
          <cell r="D5">
            <v>3589500</v>
          </cell>
          <cell r="E5">
            <v>1427700</v>
          </cell>
          <cell r="F5">
            <v>2081900</v>
          </cell>
          <cell r="G5">
            <v>1629800</v>
          </cell>
          <cell r="H5">
            <v>0</v>
          </cell>
          <cell r="I5">
            <v>10167800</v>
          </cell>
          <cell r="J5">
            <v>168900</v>
          </cell>
          <cell r="K5">
            <v>473500</v>
          </cell>
          <cell r="L5">
            <v>2486600</v>
          </cell>
          <cell r="M5">
            <v>7060600</v>
          </cell>
          <cell r="N5">
            <v>2792000</v>
          </cell>
          <cell r="O5">
            <v>2233200</v>
          </cell>
          <cell r="P5">
            <v>3429100</v>
          </cell>
          <cell r="Q5">
            <v>0</v>
          </cell>
          <cell r="R5">
            <v>18475000</v>
          </cell>
          <cell r="S5">
            <v>329200</v>
          </cell>
          <cell r="T5">
            <v>741900</v>
          </cell>
          <cell r="U5">
            <v>3812900</v>
          </cell>
          <cell r="V5">
            <v>9344300</v>
          </cell>
          <cell r="W5">
            <v>4181100</v>
          </cell>
          <cell r="X5">
            <v>4217900</v>
          </cell>
          <cell r="Y5">
            <v>4820700</v>
          </cell>
          <cell r="Z5">
            <v>0</v>
          </cell>
          <cell r="AA5">
            <v>27118800</v>
          </cell>
          <cell r="AB5">
            <v>488400</v>
          </cell>
          <cell r="AC5">
            <v>1002271</v>
          </cell>
          <cell r="AD5">
            <v>5082545</v>
          </cell>
          <cell r="AE5">
            <v>11699169</v>
          </cell>
          <cell r="AF5">
            <v>5417785</v>
          </cell>
          <cell r="AG5">
            <v>6387357</v>
          </cell>
          <cell r="AH5">
            <v>6389651</v>
          </cell>
          <cell r="AI5">
            <v>0</v>
          </cell>
          <cell r="AJ5">
            <v>35978778</v>
          </cell>
          <cell r="AK5">
            <v>651100</v>
          </cell>
        </row>
        <row r="6">
          <cell r="A6" t="str">
            <v>1.TRANSFER OF PRODUCTS</v>
          </cell>
          <cell r="B6">
            <v>40298</v>
          </cell>
          <cell r="C6">
            <v>182048</v>
          </cell>
          <cell r="D6">
            <v>510680</v>
          </cell>
          <cell r="E6">
            <v>206408</v>
          </cell>
          <cell r="F6">
            <v>321085</v>
          </cell>
          <cell r="G6">
            <v>273944</v>
          </cell>
          <cell r="H6">
            <v>0</v>
          </cell>
          <cell r="I6">
            <v>1534463</v>
          </cell>
          <cell r="J6">
            <v>32703</v>
          </cell>
          <cell r="K6">
            <v>80595</v>
          </cell>
          <cell r="L6">
            <v>405541</v>
          </cell>
          <cell r="M6">
            <v>1060130</v>
          </cell>
          <cell r="N6">
            <v>422345</v>
          </cell>
          <cell r="O6">
            <v>382094</v>
          </cell>
          <cell r="P6">
            <v>570753</v>
          </cell>
          <cell r="Q6">
            <v>0</v>
          </cell>
          <cell r="R6">
            <v>2921458</v>
          </cell>
          <cell r="S6">
            <v>64831</v>
          </cell>
          <cell r="T6">
            <v>130222</v>
          </cell>
          <cell r="U6">
            <v>664512</v>
          </cell>
          <cell r="V6">
            <v>1426495</v>
          </cell>
          <cell r="W6">
            <v>667932</v>
          </cell>
          <cell r="X6">
            <v>739178</v>
          </cell>
          <cell r="Y6">
            <v>859398</v>
          </cell>
          <cell r="Z6">
            <v>50803</v>
          </cell>
          <cell r="AA6">
            <v>4538540</v>
          </cell>
          <cell r="AB6">
            <v>99297</v>
          </cell>
          <cell r="AC6">
            <v>180403</v>
          </cell>
          <cell r="AD6">
            <v>887370</v>
          </cell>
          <cell r="AE6">
            <v>1791580</v>
          </cell>
          <cell r="AF6">
            <v>863860</v>
          </cell>
          <cell r="AG6">
            <v>1118368</v>
          </cell>
          <cell r="AH6">
            <v>1111421</v>
          </cell>
          <cell r="AI6">
            <v>64492</v>
          </cell>
          <cell r="AJ6">
            <v>6017494</v>
          </cell>
          <cell r="AK6">
            <v>131779</v>
          </cell>
        </row>
        <row r="7">
          <cell r="A7" t="str">
            <v>2.POOL ACCOUNTS ADJUSTMENTS</v>
          </cell>
          <cell r="B7">
            <v>0</v>
          </cell>
          <cell r="C7">
            <v>0</v>
          </cell>
          <cell r="D7">
            <v>0</v>
          </cell>
          <cell r="E7">
            <v>0</v>
          </cell>
          <cell r="F7">
            <v>0</v>
          </cell>
          <cell r="G7">
            <v>0</v>
          </cell>
          <cell r="H7">
            <v>0</v>
          </cell>
          <cell r="I7">
            <v>0</v>
          </cell>
          <cell r="K7">
            <v>-114</v>
          </cell>
          <cell r="L7">
            <v>-84</v>
          </cell>
          <cell r="M7">
            <v>-1093</v>
          </cell>
          <cell r="N7">
            <v>0</v>
          </cell>
          <cell r="O7">
            <v>0</v>
          </cell>
          <cell r="P7">
            <v>0</v>
          </cell>
          <cell r="Q7">
            <v>0</v>
          </cell>
          <cell r="R7">
            <v>-1291</v>
          </cell>
          <cell r="S7">
            <v>-287</v>
          </cell>
          <cell r="T7">
            <v>-114</v>
          </cell>
          <cell r="U7">
            <v>-84</v>
          </cell>
          <cell r="V7">
            <v>-1093</v>
          </cell>
          <cell r="W7">
            <v>0</v>
          </cell>
          <cell r="X7">
            <v>0</v>
          </cell>
          <cell r="Y7">
            <v>0</v>
          </cell>
          <cell r="Z7">
            <v>0</v>
          </cell>
          <cell r="AA7">
            <v>-1291</v>
          </cell>
          <cell r="AB7">
            <v>-287</v>
          </cell>
          <cell r="AC7">
            <v>-114</v>
          </cell>
          <cell r="AD7">
            <v>-84</v>
          </cell>
          <cell r="AE7">
            <v>-1093</v>
          </cell>
          <cell r="AF7">
            <v>0</v>
          </cell>
          <cell r="AG7">
            <v>0</v>
          </cell>
          <cell r="AH7">
            <v>0</v>
          </cell>
          <cell r="AI7">
            <v>0</v>
          </cell>
          <cell r="AJ7">
            <v>-1291</v>
          </cell>
        </row>
        <row r="8">
          <cell r="A8" t="str">
            <v>3.TRANSFER OF PRODUCTS(NET):1+2</v>
          </cell>
          <cell r="B8">
            <v>40298</v>
          </cell>
          <cell r="C8">
            <v>182048</v>
          </cell>
          <cell r="D8">
            <v>510680</v>
          </cell>
          <cell r="E8">
            <v>206408</v>
          </cell>
          <cell r="F8">
            <v>321085</v>
          </cell>
          <cell r="G8">
            <v>273944</v>
          </cell>
          <cell r="H8">
            <v>0</v>
          </cell>
          <cell r="I8">
            <v>1534463</v>
          </cell>
          <cell r="J8">
            <v>32703</v>
          </cell>
          <cell r="K8">
            <v>80481</v>
          </cell>
          <cell r="L8">
            <v>405457</v>
          </cell>
          <cell r="M8">
            <v>1059037</v>
          </cell>
          <cell r="N8">
            <v>422345</v>
          </cell>
          <cell r="O8">
            <v>382094</v>
          </cell>
          <cell r="P8">
            <v>570753</v>
          </cell>
          <cell r="Q8">
            <v>0</v>
          </cell>
          <cell r="R8">
            <v>2920167</v>
          </cell>
          <cell r="S8">
            <v>64544</v>
          </cell>
          <cell r="T8">
            <v>130108</v>
          </cell>
          <cell r="U8">
            <v>664428</v>
          </cell>
          <cell r="V8">
            <v>1425402</v>
          </cell>
          <cell r="W8">
            <v>667932</v>
          </cell>
          <cell r="X8">
            <v>739178</v>
          </cell>
          <cell r="Y8">
            <v>859398</v>
          </cell>
          <cell r="Z8">
            <v>50803</v>
          </cell>
          <cell r="AA8">
            <v>4537249</v>
          </cell>
          <cell r="AB8">
            <v>99010</v>
          </cell>
          <cell r="AC8">
            <v>180289</v>
          </cell>
          <cell r="AD8">
            <v>887286</v>
          </cell>
          <cell r="AE8">
            <v>1790487</v>
          </cell>
          <cell r="AF8">
            <v>863860</v>
          </cell>
          <cell r="AG8">
            <v>1118368</v>
          </cell>
          <cell r="AH8">
            <v>1111421</v>
          </cell>
          <cell r="AI8">
            <v>64492</v>
          </cell>
          <cell r="AJ8">
            <v>6016203</v>
          </cell>
          <cell r="AK8">
            <v>131779</v>
          </cell>
        </row>
        <row r="9">
          <cell r="A9" t="str">
            <v>4.STOCK VARIATION</v>
          </cell>
          <cell r="B9">
            <v>-369</v>
          </cell>
          <cell r="C9">
            <v>8281</v>
          </cell>
          <cell r="D9">
            <v>-5386</v>
          </cell>
          <cell r="E9">
            <v>3167</v>
          </cell>
          <cell r="F9">
            <v>10070</v>
          </cell>
          <cell r="G9">
            <v>-15040</v>
          </cell>
          <cell r="H9">
            <v>-117</v>
          </cell>
          <cell r="I9">
            <v>606</v>
          </cell>
          <cell r="J9">
            <v>-162</v>
          </cell>
          <cell r="K9">
            <v>1789</v>
          </cell>
          <cell r="L9">
            <v>11348</v>
          </cell>
          <cell r="M9">
            <v>6057</v>
          </cell>
          <cell r="N9">
            <v>7546</v>
          </cell>
          <cell r="O9">
            <v>-16822</v>
          </cell>
          <cell r="P9">
            <v>7985</v>
          </cell>
          <cell r="Q9">
            <v>-271</v>
          </cell>
          <cell r="R9">
            <v>17632</v>
          </cell>
          <cell r="S9">
            <v>-3376</v>
          </cell>
          <cell r="T9">
            <v>1195</v>
          </cell>
          <cell r="U9">
            <v>7652</v>
          </cell>
          <cell r="V9">
            <v>-6367</v>
          </cell>
          <cell r="W9">
            <v>304</v>
          </cell>
          <cell r="X9">
            <v>-865</v>
          </cell>
          <cell r="Y9">
            <v>-6858</v>
          </cell>
          <cell r="Z9">
            <v>-123</v>
          </cell>
          <cell r="AA9">
            <v>-5062</v>
          </cell>
          <cell r="AB9">
            <v>-6092</v>
          </cell>
          <cell r="AC9">
            <v>3917</v>
          </cell>
          <cell r="AD9">
            <v>15702</v>
          </cell>
          <cell r="AE9">
            <v>-4852</v>
          </cell>
          <cell r="AF9">
            <v>1624</v>
          </cell>
          <cell r="AG9">
            <v>11621</v>
          </cell>
          <cell r="AH9">
            <v>17395</v>
          </cell>
          <cell r="AI9">
            <v>722</v>
          </cell>
          <cell r="AJ9">
            <v>46129</v>
          </cell>
          <cell r="AK9">
            <v>-2025</v>
          </cell>
        </row>
        <row r="10">
          <cell r="A10" t="str">
            <v>5.VALUE OF PRODUCTION</v>
          </cell>
          <cell r="B10">
            <v>39929</v>
          </cell>
          <cell r="C10">
            <v>190329</v>
          </cell>
          <cell r="D10">
            <v>505294</v>
          </cell>
          <cell r="E10">
            <v>209575</v>
          </cell>
          <cell r="F10">
            <v>331155</v>
          </cell>
          <cell r="G10">
            <v>258904</v>
          </cell>
          <cell r="H10">
            <v>-117</v>
          </cell>
          <cell r="I10">
            <v>1535069</v>
          </cell>
          <cell r="J10">
            <v>32541</v>
          </cell>
          <cell r="K10">
            <v>82270</v>
          </cell>
          <cell r="L10">
            <v>416805</v>
          </cell>
          <cell r="M10">
            <v>1065094</v>
          </cell>
          <cell r="N10">
            <v>429891</v>
          </cell>
          <cell r="O10">
            <v>365272</v>
          </cell>
          <cell r="P10">
            <v>578738</v>
          </cell>
          <cell r="Q10">
            <v>-271</v>
          </cell>
          <cell r="R10">
            <v>2937799</v>
          </cell>
          <cell r="S10">
            <v>61168</v>
          </cell>
          <cell r="T10">
            <v>131303</v>
          </cell>
          <cell r="U10">
            <v>672080</v>
          </cell>
          <cell r="V10">
            <v>1419035</v>
          </cell>
          <cell r="W10">
            <v>668236</v>
          </cell>
          <cell r="X10">
            <v>738313</v>
          </cell>
          <cell r="Y10">
            <v>852540</v>
          </cell>
          <cell r="Z10">
            <v>50680</v>
          </cell>
          <cell r="AA10">
            <v>4532187</v>
          </cell>
          <cell r="AB10">
            <v>92918</v>
          </cell>
          <cell r="AC10">
            <v>184206</v>
          </cell>
          <cell r="AD10">
            <v>902988</v>
          </cell>
          <cell r="AE10">
            <v>1785635</v>
          </cell>
          <cell r="AF10">
            <v>865484</v>
          </cell>
          <cell r="AG10">
            <v>1129989</v>
          </cell>
          <cell r="AH10">
            <v>1128816</v>
          </cell>
          <cell r="AI10">
            <v>65214</v>
          </cell>
          <cell r="AJ10">
            <v>6062332</v>
          </cell>
          <cell r="AK10">
            <v>129754</v>
          </cell>
        </row>
        <row r="11">
          <cell r="A11" t="str">
            <v>6.COST OF RAW MATERIALS</v>
          </cell>
        </row>
        <row r="12">
          <cell r="A12" t="str">
            <v>a)GROSS COST OF CRUDE</v>
          </cell>
          <cell r="B12">
            <v>27003</v>
          </cell>
          <cell r="C12">
            <v>163620</v>
          </cell>
          <cell r="D12">
            <v>414437</v>
          </cell>
          <cell r="E12">
            <v>184899</v>
          </cell>
          <cell r="F12">
            <v>260599</v>
          </cell>
          <cell r="G12">
            <v>202259</v>
          </cell>
          <cell r="H12">
            <v>0</v>
          </cell>
          <cell r="I12">
            <v>1252817</v>
          </cell>
          <cell r="J12">
            <v>18974</v>
          </cell>
          <cell r="K12">
            <v>59678</v>
          </cell>
          <cell r="L12">
            <v>355561</v>
          </cell>
          <cell r="M12">
            <v>881571</v>
          </cell>
          <cell r="N12">
            <v>380670</v>
          </cell>
          <cell r="O12">
            <v>281883</v>
          </cell>
          <cell r="P12">
            <v>455796</v>
          </cell>
          <cell r="Q12">
            <v>0</v>
          </cell>
          <cell r="R12">
            <v>2415159</v>
          </cell>
          <cell r="S12">
            <v>40702</v>
          </cell>
          <cell r="T12">
            <v>97892</v>
          </cell>
          <cell r="U12">
            <v>589840</v>
          </cell>
          <cell r="V12">
            <v>1214260</v>
          </cell>
          <cell r="W12">
            <v>595483</v>
          </cell>
          <cell r="X12">
            <v>588061</v>
          </cell>
          <cell r="Y12">
            <v>669473</v>
          </cell>
          <cell r="Z12">
            <v>0</v>
          </cell>
          <cell r="AA12">
            <v>3755009</v>
          </cell>
          <cell r="AB12">
            <v>61872</v>
          </cell>
          <cell r="AC12">
            <v>137761</v>
          </cell>
          <cell r="AD12">
            <v>799102</v>
          </cell>
          <cell r="AE12">
            <v>1523835</v>
          </cell>
          <cell r="AF12">
            <v>769754</v>
          </cell>
          <cell r="AG12">
            <v>928990</v>
          </cell>
          <cell r="AH12">
            <v>913065</v>
          </cell>
          <cell r="AI12">
            <v>0</v>
          </cell>
          <cell r="AJ12">
            <v>5072507</v>
          </cell>
          <cell r="AK12">
            <v>86644</v>
          </cell>
        </row>
        <row r="13">
          <cell r="A13" t="str">
            <v>b)OTHER RAW MATERIALS</v>
          </cell>
          <cell r="C13">
            <v>0</v>
          </cell>
          <cell r="D13">
            <v>523</v>
          </cell>
          <cell r="E13">
            <v>537</v>
          </cell>
          <cell r="F13">
            <v>0</v>
          </cell>
          <cell r="G13">
            <v>0</v>
          </cell>
          <cell r="H13">
            <v>-2956</v>
          </cell>
          <cell r="I13">
            <v>-1896</v>
          </cell>
          <cell r="L13">
            <v>0</v>
          </cell>
          <cell r="M13">
            <v>399</v>
          </cell>
          <cell r="N13">
            <v>914</v>
          </cell>
          <cell r="O13">
            <v>0</v>
          </cell>
          <cell r="P13">
            <v>0</v>
          </cell>
          <cell r="Q13">
            <v>-5024</v>
          </cell>
          <cell r="R13">
            <v>-3711</v>
          </cell>
          <cell r="U13">
            <v>0</v>
          </cell>
          <cell r="V13">
            <v>1499</v>
          </cell>
          <cell r="W13">
            <v>1465</v>
          </cell>
          <cell r="X13">
            <v>0</v>
          </cell>
          <cell r="Y13">
            <v>0</v>
          </cell>
          <cell r="Z13">
            <v>46770</v>
          </cell>
          <cell r="AA13">
            <v>49734</v>
          </cell>
          <cell r="AB13">
            <v>895</v>
          </cell>
          <cell r="AD13">
            <v>0</v>
          </cell>
          <cell r="AE13">
            <v>474</v>
          </cell>
          <cell r="AF13">
            <v>2069</v>
          </cell>
          <cell r="AG13">
            <v>0</v>
          </cell>
          <cell r="AH13">
            <v>0</v>
          </cell>
          <cell r="AI13">
            <v>59092</v>
          </cell>
          <cell r="AJ13">
            <v>61635</v>
          </cell>
        </row>
        <row r="14">
          <cell r="A14" t="str">
            <v>c)EXCHANGE FLUCTUATION/OTHERS</v>
          </cell>
        </row>
        <row r="15">
          <cell r="A15" t="str">
            <v>d)DEMURRAGE</v>
          </cell>
          <cell r="C15">
            <v>657</v>
          </cell>
          <cell r="D15">
            <v>220</v>
          </cell>
          <cell r="E15">
            <v>834</v>
          </cell>
          <cell r="F15">
            <v>209</v>
          </cell>
          <cell r="G15">
            <v>227</v>
          </cell>
          <cell r="H15">
            <v>0</v>
          </cell>
          <cell r="I15">
            <v>2147</v>
          </cell>
          <cell r="J15">
            <v>0</v>
          </cell>
          <cell r="L15">
            <v>2312</v>
          </cell>
          <cell r="M15">
            <v>1030</v>
          </cell>
          <cell r="N15">
            <v>2020</v>
          </cell>
          <cell r="O15">
            <v>878</v>
          </cell>
          <cell r="P15">
            <v>1179</v>
          </cell>
          <cell r="R15">
            <v>7419</v>
          </cell>
          <cell r="S15">
            <v>0</v>
          </cell>
          <cell r="U15">
            <v>4096</v>
          </cell>
          <cell r="V15">
            <v>1016</v>
          </cell>
          <cell r="W15">
            <v>3891</v>
          </cell>
          <cell r="X15">
            <v>2240</v>
          </cell>
          <cell r="Y15">
            <v>1868</v>
          </cell>
          <cell r="AA15">
            <v>13111</v>
          </cell>
          <cell r="AB15">
            <v>0</v>
          </cell>
          <cell r="AD15">
            <v>4807</v>
          </cell>
          <cell r="AE15">
            <v>1715</v>
          </cell>
          <cell r="AF15">
            <v>6030</v>
          </cell>
          <cell r="AG15">
            <v>3135</v>
          </cell>
          <cell r="AH15">
            <v>3348</v>
          </cell>
          <cell r="AJ15">
            <v>19035</v>
          </cell>
          <cell r="AK15">
            <v>0</v>
          </cell>
        </row>
        <row r="16">
          <cell r="A16" t="str">
            <v>e)NATURAL GAS</v>
          </cell>
          <cell r="B16">
            <v>0</v>
          </cell>
          <cell r="C16">
            <v>0</v>
          </cell>
          <cell r="D16">
            <v>2943</v>
          </cell>
          <cell r="E16">
            <v>0</v>
          </cell>
          <cell r="F16">
            <v>3231</v>
          </cell>
          <cell r="G16">
            <v>0</v>
          </cell>
          <cell r="H16">
            <v>0</v>
          </cell>
          <cell r="I16">
            <v>6174</v>
          </cell>
          <cell r="J16">
            <v>505</v>
          </cell>
          <cell r="K16">
            <v>0</v>
          </cell>
          <cell r="L16">
            <v>0</v>
          </cell>
          <cell r="M16">
            <v>3076</v>
          </cell>
          <cell r="N16">
            <v>0</v>
          </cell>
          <cell r="O16">
            <v>5166</v>
          </cell>
          <cell r="P16">
            <v>0</v>
          </cell>
          <cell r="Q16">
            <v>0</v>
          </cell>
          <cell r="R16">
            <v>8242</v>
          </cell>
          <cell r="S16">
            <v>935</v>
          </cell>
          <cell r="T16">
            <v>0</v>
          </cell>
          <cell r="U16">
            <v>0</v>
          </cell>
          <cell r="V16">
            <v>7629</v>
          </cell>
          <cell r="W16">
            <v>0</v>
          </cell>
          <cell r="X16">
            <v>8878</v>
          </cell>
          <cell r="Y16">
            <v>0</v>
          </cell>
          <cell r="Z16">
            <v>0</v>
          </cell>
          <cell r="AA16">
            <v>16507</v>
          </cell>
          <cell r="AB16">
            <v>1403</v>
          </cell>
          <cell r="AC16">
            <v>0</v>
          </cell>
          <cell r="AD16">
            <v>0</v>
          </cell>
          <cell r="AE16">
            <v>9422</v>
          </cell>
          <cell r="AF16">
            <v>0</v>
          </cell>
          <cell r="AG16">
            <v>12462</v>
          </cell>
          <cell r="AH16">
            <v>0</v>
          </cell>
          <cell r="AI16">
            <v>0</v>
          </cell>
          <cell r="AJ16">
            <v>21884</v>
          </cell>
          <cell r="AK16">
            <v>1872</v>
          </cell>
        </row>
        <row r="17">
          <cell r="A17" t="str">
            <v>TOTAL COST OF RAW MATERIALS</v>
          </cell>
          <cell r="B17">
            <v>27003</v>
          </cell>
          <cell r="C17">
            <v>164277</v>
          </cell>
          <cell r="D17">
            <v>418123</v>
          </cell>
          <cell r="E17">
            <v>186270</v>
          </cell>
          <cell r="F17">
            <v>264039</v>
          </cell>
          <cell r="G17">
            <v>202486</v>
          </cell>
          <cell r="H17">
            <v>-2956</v>
          </cell>
          <cell r="I17">
            <v>1259242</v>
          </cell>
          <cell r="J17">
            <v>19479</v>
          </cell>
          <cell r="K17">
            <v>59678</v>
          </cell>
          <cell r="L17">
            <v>357873</v>
          </cell>
          <cell r="M17">
            <v>886076</v>
          </cell>
          <cell r="N17">
            <v>383604</v>
          </cell>
          <cell r="O17">
            <v>287927</v>
          </cell>
          <cell r="P17">
            <v>456975</v>
          </cell>
          <cell r="Q17">
            <v>-5024</v>
          </cell>
          <cell r="R17">
            <v>2427109</v>
          </cell>
          <cell r="S17">
            <v>41637</v>
          </cell>
          <cell r="T17">
            <v>97892</v>
          </cell>
          <cell r="U17">
            <v>593936</v>
          </cell>
          <cell r="V17">
            <v>1224404</v>
          </cell>
          <cell r="W17">
            <v>600839</v>
          </cell>
          <cell r="X17">
            <v>599179</v>
          </cell>
          <cell r="Y17">
            <v>671341</v>
          </cell>
          <cell r="Z17">
            <v>46770</v>
          </cell>
          <cell r="AA17">
            <v>3834361</v>
          </cell>
          <cell r="AB17">
            <v>64170</v>
          </cell>
          <cell r="AC17">
            <v>137761</v>
          </cell>
          <cell r="AD17">
            <v>803909</v>
          </cell>
          <cell r="AE17">
            <v>1535446</v>
          </cell>
          <cell r="AF17">
            <v>777853</v>
          </cell>
          <cell r="AG17">
            <v>944587</v>
          </cell>
          <cell r="AH17">
            <v>916413</v>
          </cell>
          <cell r="AI17">
            <v>59092</v>
          </cell>
          <cell r="AJ17">
            <v>5175061</v>
          </cell>
          <cell r="AK17">
            <v>88516</v>
          </cell>
        </row>
        <row r="18">
          <cell r="A18" t="str">
            <v>7.M A R G I N (5 - 6)</v>
          </cell>
          <cell r="B18">
            <v>12926</v>
          </cell>
          <cell r="C18">
            <v>26052</v>
          </cell>
          <cell r="D18">
            <v>87171</v>
          </cell>
          <cell r="E18">
            <v>23305</v>
          </cell>
          <cell r="F18">
            <v>67116</v>
          </cell>
          <cell r="G18">
            <v>56418</v>
          </cell>
          <cell r="H18">
            <v>2839</v>
          </cell>
          <cell r="I18">
            <v>275827</v>
          </cell>
          <cell r="J18">
            <v>13062</v>
          </cell>
          <cell r="K18">
            <v>22592</v>
          </cell>
          <cell r="L18">
            <v>58932</v>
          </cell>
          <cell r="M18">
            <v>179018</v>
          </cell>
          <cell r="N18">
            <v>46287</v>
          </cell>
          <cell r="O18">
            <v>77345</v>
          </cell>
          <cell r="P18">
            <v>121763</v>
          </cell>
          <cell r="Q18">
            <v>4753</v>
          </cell>
          <cell r="R18">
            <v>510690</v>
          </cell>
          <cell r="S18">
            <v>19531</v>
          </cell>
          <cell r="T18">
            <v>33411</v>
          </cell>
          <cell r="U18">
            <v>78144</v>
          </cell>
          <cell r="V18">
            <v>194631</v>
          </cell>
          <cell r="W18">
            <v>67397</v>
          </cell>
          <cell r="X18">
            <v>139134</v>
          </cell>
          <cell r="Y18">
            <v>181199</v>
          </cell>
          <cell r="Z18">
            <v>3910</v>
          </cell>
          <cell r="AA18">
            <v>697826</v>
          </cell>
          <cell r="AB18">
            <v>28748</v>
          </cell>
          <cell r="AC18">
            <v>46445</v>
          </cell>
          <cell r="AD18">
            <v>99079</v>
          </cell>
          <cell r="AE18">
            <v>250189</v>
          </cell>
          <cell r="AF18">
            <v>87631</v>
          </cell>
          <cell r="AG18">
            <v>185402</v>
          </cell>
          <cell r="AH18">
            <v>212403</v>
          </cell>
          <cell r="AI18">
            <v>6122</v>
          </cell>
          <cell r="AJ18">
            <v>887271</v>
          </cell>
          <cell r="AK18">
            <v>41238</v>
          </cell>
        </row>
        <row r="19">
          <cell r="A19" t="str">
            <v>8.   OPERATING COSTS</v>
          </cell>
          <cell r="R19">
            <v>234863</v>
          </cell>
          <cell r="V19">
            <v>3643</v>
          </cell>
        </row>
        <row r="20">
          <cell r="A20" t="str">
            <v xml:space="preserve">   a)Power &amp; Fuel</v>
          </cell>
          <cell r="B20">
            <v>49</v>
          </cell>
          <cell r="C20">
            <v>82</v>
          </cell>
          <cell r="D20">
            <v>299</v>
          </cell>
          <cell r="E20">
            <v>196</v>
          </cell>
          <cell r="F20">
            <v>137</v>
          </cell>
          <cell r="G20">
            <v>72</v>
          </cell>
          <cell r="H20">
            <v>0</v>
          </cell>
          <cell r="I20">
            <v>835</v>
          </cell>
          <cell r="J20">
            <v>14</v>
          </cell>
          <cell r="K20">
            <v>122</v>
          </cell>
          <cell r="L20">
            <v>167</v>
          </cell>
          <cell r="M20">
            <v>487</v>
          </cell>
          <cell r="N20">
            <v>371</v>
          </cell>
          <cell r="O20">
            <v>242</v>
          </cell>
          <cell r="P20">
            <v>134</v>
          </cell>
          <cell r="Q20">
            <v>0</v>
          </cell>
          <cell r="R20">
            <v>1523</v>
          </cell>
          <cell r="S20">
            <v>54</v>
          </cell>
          <cell r="T20">
            <v>207</v>
          </cell>
          <cell r="U20">
            <v>211</v>
          </cell>
          <cell r="V20">
            <v>1457</v>
          </cell>
          <cell r="W20">
            <v>459</v>
          </cell>
          <cell r="X20">
            <v>369</v>
          </cell>
          <cell r="Y20">
            <v>194</v>
          </cell>
          <cell r="Z20">
            <v>0</v>
          </cell>
          <cell r="AA20">
            <v>2897</v>
          </cell>
          <cell r="AB20">
            <v>43</v>
          </cell>
          <cell r="AC20">
            <v>281</v>
          </cell>
          <cell r="AD20">
            <v>325</v>
          </cell>
          <cell r="AE20">
            <v>2009</v>
          </cell>
          <cell r="AF20">
            <v>932</v>
          </cell>
          <cell r="AG20">
            <v>498</v>
          </cell>
          <cell r="AH20">
            <v>261</v>
          </cell>
          <cell r="AI20">
            <v>0</v>
          </cell>
          <cell r="AJ20">
            <v>4306</v>
          </cell>
          <cell r="AK20">
            <v>56</v>
          </cell>
        </row>
        <row r="21">
          <cell r="A21" t="str">
            <v xml:space="preserve">   b)Chemicals,Catalysts etc.</v>
          </cell>
          <cell r="B21">
            <v>137</v>
          </cell>
          <cell r="C21">
            <v>956</v>
          </cell>
          <cell r="D21">
            <v>422</v>
          </cell>
          <cell r="E21">
            <v>790</v>
          </cell>
          <cell r="F21">
            <v>448</v>
          </cell>
          <cell r="G21">
            <v>562</v>
          </cell>
          <cell r="H21">
            <v>0</v>
          </cell>
          <cell r="I21">
            <v>3315</v>
          </cell>
          <cell r="J21">
            <v>135</v>
          </cell>
          <cell r="K21">
            <v>292</v>
          </cell>
          <cell r="L21">
            <v>2375</v>
          </cell>
          <cell r="M21">
            <v>1243</v>
          </cell>
          <cell r="N21">
            <v>2024</v>
          </cell>
          <cell r="O21">
            <v>2495</v>
          </cell>
          <cell r="P21">
            <v>1344</v>
          </cell>
          <cell r="Q21">
            <v>0</v>
          </cell>
          <cell r="R21">
            <v>9773</v>
          </cell>
          <cell r="S21">
            <v>200</v>
          </cell>
          <cell r="T21">
            <v>395</v>
          </cell>
          <cell r="U21">
            <v>3445</v>
          </cell>
          <cell r="V21">
            <v>553</v>
          </cell>
          <cell r="W21">
            <v>2932</v>
          </cell>
          <cell r="X21">
            <v>3492</v>
          </cell>
          <cell r="Y21">
            <v>2788</v>
          </cell>
          <cell r="Z21">
            <v>0</v>
          </cell>
          <cell r="AA21">
            <v>13605</v>
          </cell>
          <cell r="AB21">
            <v>247</v>
          </cell>
          <cell r="AC21">
            <v>526</v>
          </cell>
          <cell r="AD21">
            <v>4676</v>
          </cell>
          <cell r="AE21">
            <v>2539</v>
          </cell>
          <cell r="AF21">
            <v>4213</v>
          </cell>
          <cell r="AG21">
            <v>3348</v>
          </cell>
          <cell r="AH21">
            <v>3185</v>
          </cell>
          <cell r="AI21">
            <v>0</v>
          </cell>
          <cell r="AJ21">
            <v>18487</v>
          </cell>
          <cell r="AK21">
            <v>631</v>
          </cell>
        </row>
        <row r="22">
          <cell r="A22" t="str">
            <v xml:space="preserve">   c)Stores &amp; Spares </v>
          </cell>
          <cell r="B22">
            <v>28</v>
          </cell>
          <cell r="C22">
            <v>72</v>
          </cell>
          <cell r="D22">
            <v>7</v>
          </cell>
          <cell r="E22">
            <v>83</v>
          </cell>
          <cell r="F22">
            <v>67</v>
          </cell>
          <cell r="G22">
            <v>60</v>
          </cell>
          <cell r="H22">
            <v>0</v>
          </cell>
          <cell r="I22">
            <v>317</v>
          </cell>
          <cell r="J22">
            <v>50</v>
          </cell>
          <cell r="K22">
            <v>107</v>
          </cell>
          <cell r="L22">
            <v>189</v>
          </cell>
          <cell r="M22">
            <v>92</v>
          </cell>
          <cell r="N22">
            <v>60</v>
          </cell>
          <cell r="O22">
            <v>160</v>
          </cell>
          <cell r="P22">
            <v>125</v>
          </cell>
          <cell r="Q22">
            <v>0</v>
          </cell>
          <cell r="R22">
            <v>733</v>
          </cell>
          <cell r="S22">
            <v>167</v>
          </cell>
          <cell r="T22">
            <v>59</v>
          </cell>
          <cell r="U22">
            <v>256</v>
          </cell>
          <cell r="V22">
            <v>197</v>
          </cell>
          <cell r="W22">
            <v>88</v>
          </cell>
          <cell r="X22">
            <v>186</v>
          </cell>
          <cell r="Y22">
            <v>204</v>
          </cell>
          <cell r="Z22">
            <v>0</v>
          </cell>
          <cell r="AA22">
            <v>990</v>
          </cell>
          <cell r="AB22">
            <v>243</v>
          </cell>
          <cell r="AC22">
            <v>120</v>
          </cell>
          <cell r="AD22">
            <v>221</v>
          </cell>
          <cell r="AE22">
            <v>259</v>
          </cell>
          <cell r="AF22">
            <v>183</v>
          </cell>
          <cell r="AG22">
            <v>420</v>
          </cell>
          <cell r="AH22">
            <v>194</v>
          </cell>
          <cell r="AI22">
            <v>0</v>
          </cell>
          <cell r="AJ22">
            <v>1397</v>
          </cell>
        </row>
        <row r="23">
          <cell r="A23" t="str">
            <v xml:space="preserve">   d)Repairs &amp; Maintenance</v>
          </cell>
          <cell r="B23">
            <v>293</v>
          </cell>
          <cell r="C23">
            <v>1206</v>
          </cell>
          <cell r="D23">
            <v>1263</v>
          </cell>
          <cell r="E23">
            <v>948</v>
          </cell>
          <cell r="F23">
            <v>975</v>
          </cell>
          <cell r="G23">
            <v>457</v>
          </cell>
          <cell r="H23">
            <v>340</v>
          </cell>
          <cell r="I23">
            <v>5482</v>
          </cell>
          <cell r="J23">
            <v>195</v>
          </cell>
          <cell r="K23">
            <v>840</v>
          </cell>
          <cell r="L23">
            <v>2411</v>
          </cell>
          <cell r="M23">
            <v>4142</v>
          </cell>
          <cell r="N23">
            <v>2296</v>
          </cell>
          <cell r="O23">
            <v>3222</v>
          </cell>
          <cell r="P23">
            <v>982</v>
          </cell>
          <cell r="Q23">
            <v>334</v>
          </cell>
          <cell r="R23">
            <v>14227</v>
          </cell>
          <cell r="S23">
            <v>554</v>
          </cell>
          <cell r="T23">
            <v>1245</v>
          </cell>
          <cell r="U23">
            <v>3251</v>
          </cell>
          <cell r="V23">
            <v>6974</v>
          </cell>
          <cell r="W23">
            <v>3291</v>
          </cell>
          <cell r="X23">
            <v>4046</v>
          </cell>
          <cell r="Y23">
            <v>3434</v>
          </cell>
          <cell r="Z23">
            <v>634</v>
          </cell>
          <cell r="AA23">
            <v>22875</v>
          </cell>
          <cell r="AB23">
            <v>789</v>
          </cell>
          <cell r="AC23">
            <v>1585</v>
          </cell>
          <cell r="AD23">
            <v>4304</v>
          </cell>
          <cell r="AE23">
            <v>11233</v>
          </cell>
          <cell r="AF23">
            <v>4845</v>
          </cell>
          <cell r="AG23">
            <v>5900</v>
          </cell>
          <cell r="AH23">
            <v>4358</v>
          </cell>
          <cell r="AI23">
            <v>923</v>
          </cell>
          <cell r="AJ23">
            <v>33148</v>
          </cell>
          <cell r="AK23">
            <v>1349</v>
          </cell>
        </row>
        <row r="24">
          <cell r="A24" t="str">
            <v xml:space="preserve">   e)Establishment:</v>
          </cell>
        </row>
        <row r="25">
          <cell r="A25" t="str">
            <v xml:space="preserve">      i)Overtime</v>
          </cell>
          <cell r="B25">
            <v>187</v>
          </cell>
          <cell r="C25">
            <v>250</v>
          </cell>
          <cell r="D25">
            <v>381</v>
          </cell>
          <cell r="E25">
            <v>462</v>
          </cell>
          <cell r="F25">
            <v>363</v>
          </cell>
          <cell r="G25">
            <v>55</v>
          </cell>
          <cell r="H25">
            <v>7</v>
          </cell>
          <cell r="I25">
            <v>1705</v>
          </cell>
          <cell r="J25">
            <v>134</v>
          </cell>
          <cell r="K25">
            <v>332</v>
          </cell>
          <cell r="L25">
            <v>491</v>
          </cell>
          <cell r="M25">
            <v>766</v>
          </cell>
          <cell r="N25">
            <v>798</v>
          </cell>
          <cell r="O25">
            <v>866</v>
          </cell>
          <cell r="P25">
            <v>105</v>
          </cell>
          <cell r="Q25">
            <v>12</v>
          </cell>
          <cell r="R25">
            <v>3370</v>
          </cell>
          <cell r="S25">
            <v>226</v>
          </cell>
          <cell r="T25">
            <v>503</v>
          </cell>
          <cell r="U25">
            <v>793</v>
          </cell>
          <cell r="V25">
            <v>1239</v>
          </cell>
          <cell r="W25">
            <v>1158</v>
          </cell>
          <cell r="X25">
            <v>1210</v>
          </cell>
          <cell r="Y25">
            <v>167</v>
          </cell>
          <cell r="Z25">
            <v>16</v>
          </cell>
          <cell r="AA25">
            <v>5086</v>
          </cell>
          <cell r="AB25">
            <v>351</v>
          </cell>
          <cell r="AC25">
            <v>664</v>
          </cell>
          <cell r="AD25">
            <v>1019</v>
          </cell>
          <cell r="AE25">
            <v>1723</v>
          </cell>
          <cell r="AF25">
            <v>1526</v>
          </cell>
          <cell r="AG25">
            <v>1488</v>
          </cell>
          <cell r="AH25">
            <v>245</v>
          </cell>
          <cell r="AI25">
            <v>23</v>
          </cell>
          <cell r="AJ25">
            <v>6688</v>
          </cell>
          <cell r="AK25">
            <v>523</v>
          </cell>
        </row>
        <row r="26">
          <cell r="A26" t="str">
            <v xml:space="preserve">     ii)Bonus:Ex-gratia </v>
          </cell>
          <cell r="I26">
            <v>0</v>
          </cell>
          <cell r="R26">
            <v>0</v>
          </cell>
          <cell r="AA26">
            <v>0</v>
          </cell>
          <cell r="AJ26">
            <v>0</v>
          </cell>
        </row>
        <row r="27">
          <cell r="A27" t="str">
            <v xml:space="preserve">    iii)Bonus:incentive</v>
          </cell>
          <cell r="B27">
            <v>77</v>
          </cell>
          <cell r="C27">
            <v>122</v>
          </cell>
          <cell r="D27">
            <v>196</v>
          </cell>
          <cell r="E27">
            <v>139</v>
          </cell>
          <cell r="F27">
            <v>142</v>
          </cell>
          <cell r="G27">
            <v>64</v>
          </cell>
          <cell r="H27">
            <v>83</v>
          </cell>
          <cell r="I27">
            <v>823</v>
          </cell>
          <cell r="J27">
            <v>150</v>
          </cell>
          <cell r="K27">
            <v>154</v>
          </cell>
          <cell r="L27">
            <v>177</v>
          </cell>
          <cell r="M27">
            <v>387</v>
          </cell>
          <cell r="N27">
            <v>278</v>
          </cell>
          <cell r="O27">
            <v>283</v>
          </cell>
          <cell r="P27">
            <v>129</v>
          </cell>
          <cell r="Q27">
            <v>185</v>
          </cell>
          <cell r="R27">
            <v>1593</v>
          </cell>
          <cell r="S27">
            <v>299</v>
          </cell>
          <cell r="T27">
            <v>153</v>
          </cell>
          <cell r="U27">
            <v>319</v>
          </cell>
          <cell r="V27">
            <v>592</v>
          </cell>
          <cell r="W27">
            <v>416</v>
          </cell>
          <cell r="X27">
            <v>351</v>
          </cell>
          <cell r="Y27">
            <v>193</v>
          </cell>
          <cell r="Z27">
            <v>282</v>
          </cell>
          <cell r="AA27">
            <v>2306</v>
          </cell>
          <cell r="AB27">
            <v>400</v>
          </cell>
          <cell r="AC27">
            <v>572</v>
          </cell>
          <cell r="AD27">
            <v>1315</v>
          </cell>
          <cell r="AE27">
            <v>1996</v>
          </cell>
          <cell r="AF27">
            <v>1191</v>
          </cell>
          <cell r="AG27">
            <v>1327</v>
          </cell>
          <cell r="AH27">
            <v>601</v>
          </cell>
          <cell r="AI27">
            <v>907</v>
          </cell>
          <cell r="AJ27">
            <v>7909</v>
          </cell>
          <cell r="AK27">
            <v>1265</v>
          </cell>
        </row>
        <row r="28">
          <cell r="A28" t="str">
            <v xml:space="preserve">     iv)Performance Bonus</v>
          </cell>
          <cell r="B28">
            <v>14</v>
          </cell>
          <cell r="C28">
            <v>22</v>
          </cell>
          <cell r="D28">
            <v>35</v>
          </cell>
          <cell r="E28">
            <v>25</v>
          </cell>
          <cell r="F28">
            <v>23</v>
          </cell>
          <cell r="G28">
            <v>12</v>
          </cell>
          <cell r="H28">
            <v>13</v>
          </cell>
          <cell r="I28">
            <v>144</v>
          </cell>
          <cell r="J28">
            <v>30</v>
          </cell>
          <cell r="K28">
            <v>83</v>
          </cell>
          <cell r="L28">
            <v>45</v>
          </cell>
          <cell r="M28">
            <v>76</v>
          </cell>
          <cell r="N28">
            <v>49</v>
          </cell>
          <cell r="O28">
            <v>42</v>
          </cell>
          <cell r="P28">
            <v>24</v>
          </cell>
          <cell r="Q28">
            <v>34</v>
          </cell>
          <cell r="R28">
            <v>353</v>
          </cell>
          <cell r="S28">
            <v>33</v>
          </cell>
          <cell r="T28">
            <v>65</v>
          </cell>
          <cell r="U28">
            <v>71</v>
          </cell>
          <cell r="V28">
            <v>96</v>
          </cell>
          <cell r="W28">
            <v>73</v>
          </cell>
          <cell r="X28">
            <v>65</v>
          </cell>
          <cell r="Y28">
            <v>37</v>
          </cell>
          <cell r="Z28">
            <v>57</v>
          </cell>
          <cell r="AA28">
            <v>464</v>
          </cell>
          <cell r="AB28">
            <v>45</v>
          </cell>
          <cell r="AC28">
            <v>140</v>
          </cell>
          <cell r="AD28">
            <v>120</v>
          </cell>
          <cell r="AE28">
            <v>159</v>
          </cell>
          <cell r="AF28">
            <v>96</v>
          </cell>
          <cell r="AG28">
            <v>85</v>
          </cell>
          <cell r="AH28">
            <v>55</v>
          </cell>
          <cell r="AI28">
            <v>71</v>
          </cell>
          <cell r="AJ28">
            <v>726</v>
          </cell>
          <cell r="AK28">
            <v>107</v>
          </cell>
        </row>
        <row r="29">
          <cell r="A29" t="str">
            <v xml:space="preserve">      v)General estbmt. cost</v>
          </cell>
          <cell r="B29">
            <v>1165</v>
          </cell>
          <cell r="C29">
            <v>1327</v>
          </cell>
          <cell r="D29">
            <v>2831</v>
          </cell>
          <cell r="E29">
            <v>1811</v>
          </cell>
          <cell r="F29">
            <v>1798</v>
          </cell>
          <cell r="G29">
            <v>773</v>
          </cell>
          <cell r="H29">
            <v>1539</v>
          </cell>
          <cell r="I29">
            <v>11244</v>
          </cell>
          <cell r="J29">
            <v>1985</v>
          </cell>
          <cell r="K29">
            <v>2263</v>
          </cell>
          <cell r="L29">
            <v>2788</v>
          </cell>
          <cell r="M29">
            <v>4607</v>
          </cell>
          <cell r="N29">
            <v>3621</v>
          </cell>
          <cell r="O29">
            <v>3471</v>
          </cell>
          <cell r="P29">
            <v>1585</v>
          </cell>
          <cell r="Q29">
            <v>3034</v>
          </cell>
          <cell r="R29">
            <v>21369</v>
          </cell>
          <cell r="S29">
            <v>3885</v>
          </cell>
          <cell r="T29">
            <v>3306</v>
          </cell>
          <cell r="U29">
            <v>4550</v>
          </cell>
          <cell r="V29">
            <v>7349</v>
          </cell>
          <cell r="W29">
            <v>5632</v>
          </cell>
          <cell r="X29">
            <v>5544</v>
          </cell>
          <cell r="Y29">
            <v>2504</v>
          </cell>
          <cell r="Z29">
            <v>4679</v>
          </cell>
          <cell r="AA29">
            <v>33564</v>
          </cell>
          <cell r="AB29">
            <v>6255</v>
          </cell>
          <cell r="AC29">
            <v>4623</v>
          </cell>
          <cell r="AD29">
            <v>6413</v>
          </cell>
          <cell r="AE29">
            <v>10737</v>
          </cell>
          <cell r="AF29">
            <v>7975</v>
          </cell>
          <cell r="AG29">
            <v>7995</v>
          </cell>
          <cell r="AH29">
            <v>3627</v>
          </cell>
          <cell r="AI29">
            <v>6570</v>
          </cell>
          <cell r="AJ29">
            <v>47940</v>
          </cell>
          <cell r="AK29">
            <v>8570</v>
          </cell>
        </row>
        <row r="30">
          <cell r="A30" t="str">
            <v xml:space="preserve">     T o t a l (i to v)</v>
          </cell>
          <cell r="B30">
            <v>1443</v>
          </cell>
          <cell r="C30">
            <v>1721</v>
          </cell>
          <cell r="D30">
            <v>3443</v>
          </cell>
          <cell r="E30">
            <v>2437</v>
          </cell>
          <cell r="F30">
            <v>2326</v>
          </cell>
          <cell r="G30">
            <v>904</v>
          </cell>
          <cell r="H30">
            <v>1642</v>
          </cell>
          <cell r="I30">
            <v>13916</v>
          </cell>
          <cell r="J30">
            <v>2299</v>
          </cell>
          <cell r="K30">
            <v>2832</v>
          </cell>
          <cell r="L30">
            <v>3501</v>
          </cell>
          <cell r="M30">
            <v>5836</v>
          </cell>
          <cell r="N30">
            <v>4746</v>
          </cell>
          <cell r="O30">
            <v>4662</v>
          </cell>
          <cell r="P30">
            <v>1843</v>
          </cell>
          <cell r="Q30">
            <v>3265</v>
          </cell>
          <cell r="R30">
            <v>26685</v>
          </cell>
          <cell r="S30">
            <v>4443</v>
          </cell>
          <cell r="T30">
            <v>4027</v>
          </cell>
          <cell r="U30">
            <v>5733</v>
          </cell>
          <cell r="V30">
            <v>9276</v>
          </cell>
          <cell r="W30">
            <v>7279</v>
          </cell>
          <cell r="X30">
            <v>7170</v>
          </cell>
          <cell r="Y30">
            <v>2901</v>
          </cell>
          <cell r="Z30">
            <v>5034</v>
          </cell>
          <cell r="AA30">
            <v>41420</v>
          </cell>
          <cell r="AB30">
            <v>7051</v>
          </cell>
          <cell r="AC30">
            <v>5999</v>
          </cell>
          <cell r="AD30">
            <v>8867</v>
          </cell>
          <cell r="AE30">
            <v>14615</v>
          </cell>
          <cell r="AF30">
            <v>10788</v>
          </cell>
          <cell r="AG30">
            <v>10895</v>
          </cell>
          <cell r="AH30">
            <v>4528</v>
          </cell>
          <cell r="AI30">
            <v>7571</v>
          </cell>
          <cell r="AJ30">
            <v>63263</v>
          </cell>
          <cell r="AK30">
            <v>10465</v>
          </cell>
        </row>
        <row r="31">
          <cell r="A31" t="str">
            <v xml:space="preserve">   f)Gen. Administrative Expenses</v>
          </cell>
        </row>
        <row r="32">
          <cell r="A32" t="str">
            <v xml:space="preserve">     -Travelling Expenses</v>
          </cell>
          <cell r="B32">
            <v>69</v>
          </cell>
          <cell r="C32">
            <v>70</v>
          </cell>
          <cell r="D32">
            <v>97</v>
          </cell>
          <cell r="E32">
            <v>92</v>
          </cell>
          <cell r="F32">
            <v>101</v>
          </cell>
          <cell r="G32">
            <v>46</v>
          </cell>
          <cell r="H32">
            <v>192</v>
          </cell>
          <cell r="I32">
            <v>667</v>
          </cell>
          <cell r="J32">
            <v>75</v>
          </cell>
          <cell r="K32">
            <v>147</v>
          </cell>
          <cell r="L32">
            <v>198</v>
          </cell>
          <cell r="M32">
            <v>208</v>
          </cell>
          <cell r="N32">
            <v>185</v>
          </cell>
          <cell r="O32">
            <v>205</v>
          </cell>
          <cell r="P32">
            <v>124</v>
          </cell>
          <cell r="Q32">
            <v>554</v>
          </cell>
          <cell r="R32">
            <v>1621</v>
          </cell>
          <cell r="S32">
            <v>165</v>
          </cell>
          <cell r="T32">
            <v>199</v>
          </cell>
          <cell r="U32">
            <v>332</v>
          </cell>
          <cell r="V32">
            <v>337</v>
          </cell>
          <cell r="W32">
            <v>277</v>
          </cell>
          <cell r="X32">
            <v>307</v>
          </cell>
          <cell r="Y32">
            <v>182</v>
          </cell>
          <cell r="Z32">
            <v>887</v>
          </cell>
          <cell r="AA32">
            <v>2521</v>
          </cell>
          <cell r="AB32">
            <v>272</v>
          </cell>
          <cell r="AC32">
            <v>297</v>
          </cell>
          <cell r="AD32">
            <v>422</v>
          </cell>
          <cell r="AE32">
            <v>448</v>
          </cell>
          <cell r="AF32">
            <v>382</v>
          </cell>
          <cell r="AG32">
            <v>451</v>
          </cell>
          <cell r="AH32">
            <v>266</v>
          </cell>
          <cell r="AI32">
            <v>1061</v>
          </cell>
          <cell r="AJ32">
            <v>3327</v>
          </cell>
          <cell r="AK32">
            <v>357</v>
          </cell>
        </row>
        <row r="33">
          <cell r="A33" t="str">
            <v xml:space="preserve">     -Staff Car Expenses</v>
          </cell>
          <cell r="B33">
            <v>1</v>
          </cell>
          <cell r="C33">
            <v>2</v>
          </cell>
          <cell r="D33">
            <v>8</v>
          </cell>
          <cell r="E33">
            <v>1</v>
          </cell>
          <cell r="F33">
            <v>10</v>
          </cell>
          <cell r="G33">
            <v>1</v>
          </cell>
          <cell r="H33">
            <v>0</v>
          </cell>
          <cell r="I33">
            <v>23</v>
          </cell>
          <cell r="K33">
            <v>3</v>
          </cell>
          <cell r="L33">
            <v>0</v>
          </cell>
          <cell r="M33">
            <v>10</v>
          </cell>
          <cell r="N33">
            <v>2</v>
          </cell>
          <cell r="O33">
            <v>15</v>
          </cell>
          <cell r="P33">
            <v>2</v>
          </cell>
          <cell r="Q33">
            <v>1</v>
          </cell>
          <cell r="R33">
            <v>33</v>
          </cell>
          <cell r="T33">
            <v>4</v>
          </cell>
          <cell r="U33">
            <v>3</v>
          </cell>
          <cell r="V33">
            <v>11</v>
          </cell>
          <cell r="W33">
            <v>3</v>
          </cell>
          <cell r="X33">
            <v>28</v>
          </cell>
          <cell r="Y33">
            <v>2</v>
          </cell>
          <cell r="Z33">
            <v>1</v>
          </cell>
          <cell r="AA33">
            <v>52</v>
          </cell>
          <cell r="AC33">
            <v>6</v>
          </cell>
          <cell r="AD33">
            <v>0</v>
          </cell>
          <cell r="AE33">
            <v>22</v>
          </cell>
          <cell r="AF33">
            <v>3</v>
          </cell>
          <cell r="AG33">
            <v>41</v>
          </cell>
          <cell r="AH33">
            <v>4</v>
          </cell>
          <cell r="AI33">
            <v>3</v>
          </cell>
          <cell r="AJ33">
            <v>79</v>
          </cell>
        </row>
        <row r="34">
          <cell r="A34" t="str">
            <v xml:space="preserve">     -Communication Expenses</v>
          </cell>
          <cell r="B34">
            <v>14</v>
          </cell>
          <cell r="C34">
            <v>19</v>
          </cell>
          <cell r="D34">
            <v>34</v>
          </cell>
          <cell r="E34">
            <v>10</v>
          </cell>
          <cell r="F34">
            <v>13</v>
          </cell>
          <cell r="G34">
            <v>15</v>
          </cell>
          <cell r="H34">
            <v>141</v>
          </cell>
          <cell r="I34">
            <v>246</v>
          </cell>
          <cell r="J34">
            <v>9</v>
          </cell>
          <cell r="K34">
            <v>45</v>
          </cell>
          <cell r="L34">
            <v>31</v>
          </cell>
          <cell r="M34">
            <v>79</v>
          </cell>
          <cell r="N34">
            <v>31</v>
          </cell>
          <cell r="O34">
            <v>41</v>
          </cell>
          <cell r="P34">
            <v>32</v>
          </cell>
          <cell r="Q34">
            <v>278</v>
          </cell>
          <cell r="R34">
            <v>537</v>
          </cell>
          <cell r="S34">
            <v>37</v>
          </cell>
          <cell r="T34">
            <v>64</v>
          </cell>
          <cell r="U34">
            <v>67</v>
          </cell>
          <cell r="V34">
            <v>120</v>
          </cell>
          <cell r="W34">
            <v>57</v>
          </cell>
          <cell r="X34">
            <v>49</v>
          </cell>
          <cell r="Y34">
            <v>47</v>
          </cell>
          <cell r="Z34">
            <v>493</v>
          </cell>
          <cell r="AA34">
            <v>897</v>
          </cell>
          <cell r="AB34">
            <v>37</v>
          </cell>
          <cell r="AC34">
            <v>88</v>
          </cell>
          <cell r="AD34">
            <v>95</v>
          </cell>
          <cell r="AE34">
            <v>169</v>
          </cell>
          <cell r="AF34">
            <v>87</v>
          </cell>
          <cell r="AG34">
            <v>68</v>
          </cell>
          <cell r="AH34">
            <v>65</v>
          </cell>
          <cell r="AI34">
            <v>616</v>
          </cell>
          <cell r="AJ34">
            <v>1188</v>
          </cell>
          <cell r="AK34">
            <v>53</v>
          </cell>
        </row>
        <row r="35">
          <cell r="A35" t="str">
            <v xml:space="preserve">     -Printing Expenses</v>
          </cell>
          <cell r="B35">
            <v>4</v>
          </cell>
          <cell r="C35">
            <v>9</v>
          </cell>
          <cell r="D35">
            <v>15</v>
          </cell>
          <cell r="E35">
            <v>12</v>
          </cell>
          <cell r="F35">
            <v>1</v>
          </cell>
          <cell r="G35">
            <v>7</v>
          </cell>
          <cell r="H35">
            <v>24</v>
          </cell>
          <cell r="I35">
            <v>72</v>
          </cell>
          <cell r="J35">
            <v>10</v>
          </cell>
          <cell r="K35">
            <v>10</v>
          </cell>
          <cell r="L35">
            <v>30</v>
          </cell>
          <cell r="M35">
            <v>32</v>
          </cell>
          <cell r="N35">
            <v>25</v>
          </cell>
          <cell r="O35">
            <v>8</v>
          </cell>
          <cell r="P35">
            <v>12</v>
          </cell>
          <cell r="Q35">
            <v>106</v>
          </cell>
          <cell r="R35">
            <v>223</v>
          </cell>
          <cell r="S35">
            <v>24</v>
          </cell>
          <cell r="T35">
            <v>19</v>
          </cell>
          <cell r="U35">
            <v>36</v>
          </cell>
          <cell r="V35">
            <v>50</v>
          </cell>
          <cell r="W35">
            <v>37</v>
          </cell>
          <cell r="X35">
            <v>13</v>
          </cell>
          <cell r="Y35">
            <v>17</v>
          </cell>
          <cell r="Z35">
            <v>169</v>
          </cell>
          <cell r="AA35">
            <v>341</v>
          </cell>
          <cell r="AB35">
            <v>25</v>
          </cell>
          <cell r="AC35">
            <v>29</v>
          </cell>
          <cell r="AD35">
            <v>55</v>
          </cell>
          <cell r="AE35">
            <v>84</v>
          </cell>
          <cell r="AF35">
            <v>53</v>
          </cell>
          <cell r="AG35">
            <v>25</v>
          </cell>
          <cell r="AH35">
            <v>29</v>
          </cell>
          <cell r="AI35">
            <v>231</v>
          </cell>
          <cell r="AJ35">
            <v>506</v>
          </cell>
          <cell r="AK35">
            <v>40</v>
          </cell>
        </row>
        <row r="36">
          <cell r="A36" t="str">
            <v xml:space="preserve">     -Charity &amp; Donations</v>
          </cell>
          <cell r="B36">
            <v>0</v>
          </cell>
          <cell r="C36">
            <v>0</v>
          </cell>
          <cell r="D36">
            <v>0</v>
          </cell>
          <cell r="E36">
            <v>0</v>
          </cell>
          <cell r="F36">
            <v>0</v>
          </cell>
          <cell r="G36">
            <v>0</v>
          </cell>
          <cell r="H36">
            <v>0</v>
          </cell>
          <cell r="I36">
            <v>0</v>
          </cell>
          <cell r="K36">
            <v>0</v>
          </cell>
          <cell r="L36">
            <v>0</v>
          </cell>
          <cell r="M36">
            <v>0</v>
          </cell>
          <cell r="N36">
            <v>0</v>
          </cell>
          <cell r="O36">
            <v>0</v>
          </cell>
          <cell r="P36">
            <v>0</v>
          </cell>
          <cell r="Q36">
            <v>80</v>
          </cell>
          <cell r="R36">
            <v>80</v>
          </cell>
          <cell r="S36">
            <v>1</v>
          </cell>
          <cell r="T36">
            <v>0</v>
          </cell>
          <cell r="U36">
            <v>0</v>
          </cell>
          <cell r="V36">
            <v>0</v>
          </cell>
          <cell r="W36">
            <v>0</v>
          </cell>
          <cell r="X36">
            <v>0</v>
          </cell>
          <cell r="Y36">
            <v>0</v>
          </cell>
          <cell r="Z36">
            <v>1585</v>
          </cell>
          <cell r="AA36">
            <v>1585</v>
          </cell>
          <cell r="AB36">
            <v>1</v>
          </cell>
          <cell r="AC36">
            <v>0</v>
          </cell>
          <cell r="AD36">
            <v>0</v>
          </cell>
          <cell r="AE36">
            <v>0</v>
          </cell>
          <cell r="AF36">
            <v>0</v>
          </cell>
          <cell r="AG36">
            <v>0</v>
          </cell>
          <cell r="AH36">
            <v>0</v>
          </cell>
          <cell r="AI36">
            <v>2637</v>
          </cell>
          <cell r="AJ36">
            <v>2637</v>
          </cell>
        </row>
        <row r="37">
          <cell r="A37" t="str">
            <v xml:space="preserve">     -Entertainment Expenses</v>
          </cell>
          <cell r="B37">
            <v>0</v>
          </cell>
          <cell r="C37">
            <v>0</v>
          </cell>
          <cell r="D37">
            <v>1</v>
          </cell>
          <cell r="E37">
            <v>0</v>
          </cell>
          <cell r="F37">
            <v>0</v>
          </cell>
          <cell r="G37">
            <v>0</v>
          </cell>
          <cell r="H37">
            <v>1</v>
          </cell>
          <cell r="I37">
            <v>2</v>
          </cell>
          <cell r="K37">
            <v>0</v>
          </cell>
          <cell r="L37">
            <v>0</v>
          </cell>
          <cell r="M37">
            <v>2</v>
          </cell>
          <cell r="N37">
            <v>0</v>
          </cell>
          <cell r="O37">
            <v>0</v>
          </cell>
          <cell r="P37">
            <v>0</v>
          </cell>
          <cell r="Q37">
            <v>3</v>
          </cell>
          <cell r="R37">
            <v>5</v>
          </cell>
          <cell r="T37">
            <v>0</v>
          </cell>
          <cell r="U37">
            <v>0</v>
          </cell>
          <cell r="V37">
            <v>3</v>
          </cell>
          <cell r="W37">
            <v>0</v>
          </cell>
          <cell r="X37">
            <v>0</v>
          </cell>
          <cell r="Y37">
            <v>0</v>
          </cell>
          <cell r="Z37">
            <v>4</v>
          </cell>
          <cell r="AA37">
            <v>7</v>
          </cell>
          <cell r="AC37">
            <v>0</v>
          </cell>
          <cell r="AD37">
            <v>0</v>
          </cell>
          <cell r="AE37">
            <v>4</v>
          </cell>
          <cell r="AF37">
            <v>0</v>
          </cell>
          <cell r="AG37">
            <v>0</v>
          </cell>
          <cell r="AH37">
            <v>0</v>
          </cell>
          <cell r="AI37">
            <v>5</v>
          </cell>
          <cell r="AJ37">
            <v>9</v>
          </cell>
          <cell r="AK37">
            <v>1</v>
          </cell>
        </row>
        <row r="38">
          <cell r="A38" t="str">
            <v xml:space="preserve">     -Legal Expenses</v>
          </cell>
          <cell r="B38">
            <v>2</v>
          </cell>
          <cell r="C38">
            <v>2</v>
          </cell>
          <cell r="D38">
            <v>13</v>
          </cell>
          <cell r="E38">
            <v>2</v>
          </cell>
          <cell r="F38">
            <v>6</v>
          </cell>
          <cell r="G38">
            <v>1</v>
          </cell>
          <cell r="H38">
            <v>23</v>
          </cell>
          <cell r="I38">
            <v>49</v>
          </cell>
          <cell r="J38">
            <v>5</v>
          </cell>
          <cell r="K38">
            <v>3</v>
          </cell>
          <cell r="L38">
            <v>14</v>
          </cell>
          <cell r="M38">
            <v>23</v>
          </cell>
          <cell r="N38">
            <v>6</v>
          </cell>
          <cell r="O38">
            <v>10</v>
          </cell>
          <cell r="P38">
            <v>4</v>
          </cell>
          <cell r="Q38">
            <v>71</v>
          </cell>
          <cell r="R38">
            <v>131</v>
          </cell>
          <cell r="S38">
            <v>13</v>
          </cell>
          <cell r="T38">
            <v>5</v>
          </cell>
          <cell r="U38">
            <v>5</v>
          </cell>
          <cell r="V38">
            <v>34</v>
          </cell>
          <cell r="W38">
            <v>8</v>
          </cell>
          <cell r="X38">
            <v>13</v>
          </cell>
          <cell r="Y38">
            <v>6</v>
          </cell>
          <cell r="Z38">
            <v>129</v>
          </cell>
          <cell r="AA38">
            <v>200</v>
          </cell>
          <cell r="AB38">
            <v>22</v>
          </cell>
          <cell r="AC38">
            <v>6</v>
          </cell>
          <cell r="AD38">
            <v>6</v>
          </cell>
          <cell r="AE38">
            <v>58</v>
          </cell>
          <cell r="AF38">
            <v>10</v>
          </cell>
          <cell r="AG38">
            <v>20</v>
          </cell>
          <cell r="AH38">
            <v>13</v>
          </cell>
          <cell r="AI38">
            <v>119</v>
          </cell>
          <cell r="AJ38">
            <v>232</v>
          </cell>
          <cell r="AK38">
            <v>22</v>
          </cell>
        </row>
        <row r="39">
          <cell r="A39" t="str">
            <v xml:space="preserve">     -Security Expenses etc.</v>
          </cell>
          <cell r="B39">
            <v>99</v>
          </cell>
          <cell r="C39">
            <v>126</v>
          </cell>
          <cell r="D39">
            <v>107</v>
          </cell>
          <cell r="E39">
            <v>74</v>
          </cell>
          <cell r="F39">
            <v>101</v>
          </cell>
          <cell r="G39">
            <v>66</v>
          </cell>
          <cell r="H39">
            <v>8</v>
          </cell>
          <cell r="I39">
            <v>581</v>
          </cell>
          <cell r="J39">
            <v>19</v>
          </cell>
          <cell r="K39">
            <v>255</v>
          </cell>
          <cell r="L39">
            <v>293</v>
          </cell>
          <cell r="M39">
            <v>274</v>
          </cell>
          <cell r="N39">
            <v>171</v>
          </cell>
          <cell r="O39">
            <v>228</v>
          </cell>
          <cell r="P39">
            <v>132</v>
          </cell>
          <cell r="Q39">
            <v>38</v>
          </cell>
          <cell r="R39">
            <v>1391</v>
          </cell>
          <cell r="S39">
            <v>53</v>
          </cell>
          <cell r="T39">
            <v>399</v>
          </cell>
          <cell r="U39">
            <v>458</v>
          </cell>
          <cell r="V39">
            <v>428</v>
          </cell>
          <cell r="W39">
            <v>256</v>
          </cell>
          <cell r="X39">
            <v>350</v>
          </cell>
          <cell r="Y39">
            <v>199</v>
          </cell>
          <cell r="Z39">
            <v>63</v>
          </cell>
          <cell r="AA39">
            <v>2153</v>
          </cell>
          <cell r="AB39">
            <v>69</v>
          </cell>
          <cell r="AC39">
            <v>549</v>
          </cell>
          <cell r="AD39">
            <v>589</v>
          </cell>
          <cell r="AE39">
            <v>592</v>
          </cell>
          <cell r="AF39">
            <v>349</v>
          </cell>
          <cell r="AG39">
            <v>500</v>
          </cell>
          <cell r="AH39">
            <v>253</v>
          </cell>
          <cell r="AI39">
            <v>328</v>
          </cell>
          <cell r="AJ39">
            <v>3160</v>
          </cell>
          <cell r="AK39">
            <v>117</v>
          </cell>
        </row>
        <row r="40">
          <cell r="A40" t="str">
            <v xml:space="preserve">     -Advertisement</v>
          </cell>
          <cell r="B40">
            <v>8</v>
          </cell>
          <cell r="C40">
            <v>14</v>
          </cell>
          <cell r="D40">
            <v>12</v>
          </cell>
          <cell r="E40">
            <v>47</v>
          </cell>
          <cell r="F40">
            <v>17</v>
          </cell>
          <cell r="G40">
            <v>11</v>
          </cell>
          <cell r="H40">
            <v>46</v>
          </cell>
          <cell r="I40">
            <v>155</v>
          </cell>
          <cell r="K40">
            <v>19</v>
          </cell>
          <cell r="L40">
            <v>34</v>
          </cell>
          <cell r="M40">
            <v>14</v>
          </cell>
          <cell r="N40">
            <v>45</v>
          </cell>
          <cell r="O40">
            <v>34</v>
          </cell>
          <cell r="P40">
            <v>30</v>
          </cell>
          <cell r="Q40">
            <v>82</v>
          </cell>
          <cell r="R40">
            <v>258</v>
          </cell>
          <cell r="S40">
            <v>7</v>
          </cell>
          <cell r="T40">
            <v>20</v>
          </cell>
          <cell r="U40">
            <v>56</v>
          </cell>
          <cell r="V40">
            <v>21</v>
          </cell>
          <cell r="W40">
            <v>124</v>
          </cell>
          <cell r="X40">
            <v>47</v>
          </cell>
          <cell r="Y40">
            <v>49</v>
          </cell>
          <cell r="Z40">
            <v>460</v>
          </cell>
          <cell r="AA40">
            <v>777</v>
          </cell>
          <cell r="AB40">
            <v>7</v>
          </cell>
          <cell r="AC40">
            <v>33</v>
          </cell>
          <cell r="AD40">
            <v>92</v>
          </cell>
          <cell r="AE40">
            <v>43</v>
          </cell>
          <cell r="AF40">
            <v>136</v>
          </cell>
          <cell r="AG40">
            <v>63</v>
          </cell>
          <cell r="AH40">
            <v>62</v>
          </cell>
          <cell r="AI40">
            <v>612</v>
          </cell>
          <cell r="AJ40">
            <v>1041</v>
          </cell>
          <cell r="AK40">
            <v>2</v>
          </cell>
        </row>
        <row r="41">
          <cell r="A41" t="str">
            <v xml:space="preserve">     -Insurance Expenses</v>
          </cell>
          <cell r="B41">
            <v>102</v>
          </cell>
          <cell r="C41">
            <v>232</v>
          </cell>
          <cell r="D41">
            <v>256</v>
          </cell>
          <cell r="E41">
            <v>205</v>
          </cell>
          <cell r="F41">
            <v>197</v>
          </cell>
          <cell r="G41">
            <v>250</v>
          </cell>
          <cell r="H41">
            <v>13</v>
          </cell>
          <cell r="I41">
            <v>1255</v>
          </cell>
          <cell r="J41">
            <v>120</v>
          </cell>
          <cell r="K41">
            <v>206</v>
          </cell>
          <cell r="L41">
            <v>462</v>
          </cell>
          <cell r="M41">
            <v>515</v>
          </cell>
          <cell r="N41">
            <v>402</v>
          </cell>
          <cell r="O41">
            <v>377</v>
          </cell>
          <cell r="P41">
            <v>489</v>
          </cell>
          <cell r="Q41">
            <v>15</v>
          </cell>
          <cell r="R41">
            <v>2466</v>
          </cell>
          <cell r="S41">
            <v>202</v>
          </cell>
          <cell r="T41">
            <v>299</v>
          </cell>
          <cell r="U41">
            <v>679</v>
          </cell>
          <cell r="V41">
            <v>752</v>
          </cell>
          <cell r="W41">
            <v>607</v>
          </cell>
          <cell r="X41">
            <v>553</v>
          </cell>
          <cell r="Y41">
            <v>728</v>
          </cell>
          <cell r="Z41">
            <v>108</v>
          </cell>
          <cell r="AA41">
            <v>3726</v>
          </cell>
          <cell r="AB41">
            <v>266</v>
          </cell>
          <cell r="AC41">
            <v>351</v>
          </cell>
          <cell r="AD41">
            <v>896</v>
          </cell>
          <cell r="AE41">
            <v>1077</v>
          </cell>
          <cell r="AF41">
            <v>687</v>
          </cell>
          <cell r="AG41">
            <v>704</v>
          </cell>
          <cell r="AH41">
            <v>857</v>
          </cell>
          <cell r="AI41">
            <v>206</v>
          </cell>
          <cell r="AJ41">
            <v>4778</v>
          </cell>
          <cell r="AK41">
            <v>392</v>
          </cell>
        </row>
        <row r="42">
          <cell r="A42" t="str">
            <v xml:space="preserve">     -Taxes &amp; Licence Fees</v>
          </cell>
          <cell r="B42">
            <v>2</v>
          </cell>
          <cell r="C42">
            <v>15</v>
          </cell>
          <cell r="D42">
            <v>44</v>
          </cell>
          <cell r="E42">
            <v>29</v>
          </cell>
          <cell r="F42">
            <v>0</v>
          </cell>
          <cell r="G42">
            <v>0</v>
          </cell>
          <cell r="H42">
            <v>18</v>
          </cell>
          <cell r="I42">
            <v>108</v>
          </cell>
          <cell r="J42">
            <v>6</v>
          </cell>
          <cell r="K42">
            <v>5</v>
          </cell>
          <cell r="L42">
            <v>21</v>
          </cell>
          <cell r="M42">
            <v>88</v>
          </cell>
          <cell r="N42">
            <v>56</v>
          </cell>
          <cell r="O42">
            <v>3</v>
          </cell>
          <cell r="P42">
            <v>0</v>
          </cell>
          <cell r="Q42">
            <v>81</v>
          </cell>
          <cell r="R42">
            <v>254</v>
          </cell>
          <cell r="S42">
            <v>0</v>
          </cell>
          <cell r="T42">
            <v>7</v>
          </cell>
          <cell r="U42">
            <v>29</v>
          </cell>
          <cell r="V42">
            <v>135</v>
          </cell>
          <cell r="W42">
            <v>95</v>
          </cell>
          <cell r="X42">
            <v>4</v>
          </cell>
          <cell r="Y42">
            <v>1</v>
          </cell>
          <cell r="Z42">
            <v>139</v>
          </cell>
          <cell r="AA42">
            <v>410</v>
          </cell>
          <cell r="AB42">
            <v>12</v>
          </cell>
          <cell r="AC42">
            <v>7</v>
          </cell>
          <cell r="AD42">
            <v>36</v>
          </cell>
          <cell r="AE42">
            <v>348</v>
          </cell>
          <cell r="AF42">
            <v>125</v>
          </cell>
          <cell r="AG42">
            <v>4</v>
          </cell>
          <cell r="AH42">
            <v>1</v>
          </cell>
          <cell r="AI42">
            <v>210</v>
          </cell>
          <cell r="AJ42">
            <v>731</v>
          </cell>
          <cell r="AK42">
            <v>25</v>
          </cell>
        </row>
        <row r="43">
          <cell r="A43" t="str">
            <v xml:space="preserve">     -Rent</v>
          </cell>
          <cell r="B43">
            <v>31</v>
          </cell>
          <cell r="C43">
            <v>13</v>
          </cell>
          <cell r="D43">
            <v>211</v>
          </cell>
          <cell r="E43">
            <v>125</v>
          </cell>
          <cell r="F43">
            <v>23</v>
          </cell>
          <cell r="G43">
            <v>15</v>
          </cell>
          <cell r="H43">
            <v>173</v>
          </cell>
          <cell r="I43">
            <v>591</v>
          </cell>
          <cell r="J43">
            <v>40</v>
          </cell>
          <cell r="K43">
            <v>63</v>
          </cell>
          <cell r="L43">
            <v>9</v>
          </cell>
          <cell r="M43">
            <v>368</v>
          </cell>
          <cell r="N43">
            <v>234</v>
          </cell>
          <cell r="O43">
            <v>72</v>
          </cell>
          <cell r="P43">
            <v>26</v>
          </cell>
          <cell r="Q43">
            <v>350</v>
          </cell>
          <cell r="R43">
            <v>1122</v>
          </cell>
          <cell r="S43">
            <v>75</v>
          </cell>
          <cell r="T43">
            <v>94</v>
          </cell>
          <cell r="U43">
            <v>48</v>
          </cell>
          <cell r="V43">
            <v>514</v>
          </cell>
          <cell r="W43">
            <v>348</v>
          </cell>
          <cell r="X43">
            <v>109</v>
          </cell>
          <cell r="Y43">
            <v>45</v>
          </cell>
          <cell r="Z43">
            <v>531</v>
          </cell>
          <cell r="AA43">
            <v>1689</v>
          </cell>
          <cell r="AB43">
            <v>148</v>
          </cell>
          <cell r="AC43">
            <v>125</v>
          </cell>
          <cell r="AD43">
            <v>26</v>
          </cell>
          <cell r="AE43">
            <v>699</v>
          </cell>
          <cell r="AF43">
            <v>476</v>
          </cell>
          <cell r="AG43">
            <v>148</v>
          </cell>
          <cell r="AH43">
            <v>84</v>
          </cell>
          <cell r="AI43">
            <v>744</v>
          </cell>
          <cell r="AJ43">
            <v>2302</v>
          </cell>
          <cell r="AK43">
            <v>164</v>
          </cell>
        </row>
        <row r="44">
          <cell r="A44" t="str">
            <v xml:space="preserve">     -Hire charges</v>
          </cell>
          <cell r="B44">
            <v>105</v>
          </cell>
          <cell r="C44">
            <v>14</v>
          </cell>
          <cell r="D44">
            <v>42</v>
          </cell>
          <cell r="E44">
            <v>59</v>
          </cell>
          <cell r="F44">
            <v>52</v>
          </cell>
          <cell r="G44">
            <v>46</v>
          </cell>
          <cell r="H44">
            <v>100</v>
          </cell>
          <cell r="I44">
            <v>418</v>
          </cell>
          <cell r="J44">
            <v>30</v>
          </cell>
          <cell r="K44">
            <v>239</v>
          </cell>
          <cell r="L44">
            <v>53</v>
          </cell>
          <cell r="M44">
            <v>185</v>
          </cell>
          <cell r="N44">
            <v>120</v>
          </cell>
          <cell r="O44">
            <v>117</v>
          </cell>
          <cell r="P44">
            <v>90</v>
          </cell>
          <cell r="Q44">
            <v>138</v>
          </cell>
          <cell r="R44">
            <v>942</v>
          </cell>
          <cell r="S44">
            <v>67</v>
          </cell>
          <cell r="T44">
            <v>310</v>
          </cell>
          <cell r="U44">
            <v>105</v>
          </cell>
          <cell r="V44">
            <v>253</v>
          </cell>
          <cell r="W44">
            <v>169</v>
          </cell>
          <cell r="X44">
            <v>183</v>
          </cell>
          <cell r="Y44">
            <v>131</v>
          </cell>
          <cell r="Z44">
            <v>229</v>
          </cell>
          <cell r="AA44">
            <v>1380</v>
          </cell>
          <cell r="AB44">
            <v>105</v>
          </cell>
          <cell r="AC44">
            <v>410</v>
          </cell>
          <cell r="AD44">
            <v>161</v>
          </cell>
          <cell r="AE44">
            <v>387</v>
          </cell>
          <cell r="AF44">
            <v>206</v>
          </cell>
          <cell r="AG44">
            <v>238</v>
          </cell>
          <cell r="AH44">
            <v>172</v>
          </cell>
          <cell r="AI44">
            <v>305</v>
          </cell>
          <cell r="AJ44">
            <v>1879</v>
          </cell>
          <cell r="AK44">
            <v>146</v>
          </cell>
        </row>
        <row r="45">
          <cell r="A45" t="str">
            <v xml:space="preserve">     -Technical Assistance</v>
          </cell>
          <cell r="B45">
            <v>0</v>
          </cell>
          <cell r="C45">
            <v>0</v>
          </cell>
          <cell r="D45">
            <v>30</v>
          </cell>
          <cell r="E45">
            <v>0</v>
          </cell>
          <cell r="F45">
            <v>0</v>
          </cell>
          <cell r="G45">
            <v>15</v>
          </cell>
          <cell r="H45">
            <v>0</v>
          </cell>
          <cell r="I45">
            <v>45</v>
          </cell>
          <cell r="J45">
            <v>2</v>
          </cell>
          <cell r="K45">
            <v>0</v>
          </cell>
          <cell r="L45">
            <v>1</v>
          </cell>
          <cell r="M45">
            <v>12268</v>
          </cell>
          <cell r="N45">
            <v>30</v>
          </cell>
          <cell r="O45">
            <v>9</v>
          </cell>
          <cell r="P45">
            <v>1</v>
          </cell>
          <cell r="Q45">
            <v>0</v>
          </cell>
          <cell r="R45">
            <v>12309</v>
          </cell>
          <cell r="S45">
            <v>2</v>
          </cell>
          <cell r="T45">
            <v>0</v>
          </cell>
          <cell r="U45">
            <v>1</v>
          </cell>
          <cell r="V45">
            <v>12039</v>
          </cell>
          <cell r="W45">
            <v>30</v>
          </cell>
          <cell r="X45">
            <v>11</v>
          </cell>
          <cell r="Y45">
            <v>5392</v>
          </cell>
          <cell r="Z45">
            <v>0</v>
          </cell>
          <cell r="AA45">
            <v>17473</v>
          </cell>
          <cell r="AB45">
            <v>2</v>
          </cell>
          <cell r="AC45">
            <v>33</v>
          </cell>
          <cell r="AD45">
            <v>197</v>
          </cell>
          <cell r="AE45">
            <v>11734</v>
          </cell>
          <cell r="AF45">
            <v>72</v>
          </cell>
          <cell r="AG45">
            <v>138</v>
          </cell>
          <cell r="AH45">
            <v>9863</v>
          </cell>
          <cell r="AI45">
            <v>0</v>
          </cell>
          <cell r="AJ45">
            <v>22037</v>
          </cell>
          <cell r="AK45">
            <v>26</v>
          </cell>
        </row>
        <row r="46">
          <cell r="A46" t="str">
            <v xml:space="preserve">     -Demmurage &amp; wharfage</v>
          </cell>
          <cell r="B46">
            <v>0</v>
          </cell>
          <cell r="C46">
            <v>0</v>
          </cell>
          <cell r="D46">
            <v>12</v>
          </cell>
          <cell r="E46">
            <v>5</v>
          </cell>
          <cell r="F46">
            <v>14</v>
          </cell>
          <cell r="G46">
            <v>0</v>
          </cell>
          <cell r="H46">
            <v>0</v>
          </cell>
          <cell r="I46">
            <v>31</v>
          </cell>
          <cell r="K46">
            <v>0</v>
          </cell>
          <cell r="L46">
            <v>3</v>
          </cell>
          <cell r="M46">
            <v>27</v>
          </cell>
          <cell r="N46">
            <v>28</v>
          </cell>
          <cell r="O46">
            <v>14</v>
          </cell>
          <cell r="P46">
            <v>0</v>
          </cell>
          <cell r="Q46">
            <v>0</v>
          </cell>
          <cell r="R46">
            <v>72</v>
          </cell>
          <cell r="T46">
            <v>0</v>
          </cell>
          <cell r="U46">
            <v>9</v>
          </cell>
          <cell r="V46">
            <v>46</v>
          </cell>
          <cell r="W46">
            <v>38</v>
          </cell>
          <cell r="X46">
            <v>17</v>
          </cell>
          <cell r="Y46">
            <v>0</v>
          </cell>
          <cell r="Z46">
            <v>0</v>
          </cell>
          <cell r="AA46">
            <v>110</v>
          </cell>
          <cell r="AC46">
            <v>0</v>
          </cell>
          <cell r="AD46">
            <v>13</v>
          </cell>
          <cell r="AE46">
            <v>101</v>
          </cell>
          <cell r="AF46">
            <v>43</v>
          </cell>
          <cell r="AG46">
            <v>25</v>
          </cell>
          <cell r="AH46">
            <v>0</v>
          </cell>
          <cell r="AI46">
            <v>0</v>
          </cell>
          <cell r="AJ46">
            <v>182</v>
          </cell>
        </row>
        <row r="47">
          <cell r="A47" t="str">
            <v xml:space="preserve">     -Electricity &amp; water charges</v>
          </cell>
          <cell r="B47">
            <v>0</v>
          </cell>
          <cell r="C47">
            <v>0</v>
          </cell>
          <cell r="D47">
            <v>172</v>
          </cell>
          <cell r="E47">
            <v>128</v>
          </cell>
          <cell r="F47">
            <v>9</v>
          </cell>
          <cell r="G47">
            <v>42</v>
          </cell>
          <cell r="H47">
            <v>66</v>
          </cell>
          <cell r="I47">
            <v>417</v>
          </cell>
          <cell r="K47">
            <v>2</v>
          </cell>
          <cell r="L47">
            <v>0</v>
          </cell>
          <cell r="M47">
            <v>333</v>
          </cell>
          <cell r="N47">
            <v>225</v>
          </cell>
          <cell r="O47">
            <v>4</v>
          </cell>
          <cell r="P47">
            <v>79</v>
          </cell>
          <cell r="Q47">
            <v>164</v>
          </cell>
          <cell r="R47">
            <v>807</v>
          </cell>
          <cell r="T47">
            <v>2</v>
          </cell>
          <cell r="U47">
            <v>0</v>
          </cell>
          <cell r="V47">
            <v>523</v>
          </cell>
          <cell r="W47">
            <v>319</v>
          </cell>
          <cell r="X47">
            <v>6</v>
          </cell>
          <cell r="Y47">
            <v>125</v>
          </cell>
          <cell r="Z47">
            <v>232</v>
          </cell>
          <cell r="AA47">
            <v>1207</v>
          </cell>
          <cell r="AC47">
            <v>3</v>
          </cell>
          <cell r="AD47">
            <v>0</v>
          </cell>
          <cell r="AE47">
            <v>683</v>
          </cell>
          <cell r="AF47">
            <v>478</v>
          </cell>
          <cell r="AG47">
            <v>11</v>
          </cell>
          <cell r="AH47">
            <v>161</v>
          </cell>
          <cell r="AI47">
            <v>333</v>
          </cell>
          <cell r="AJ47">
            <v>1669</v>
          </cell>
        </row>
        <row r="48">
          <cell r="A48" t="str">
            <v xml:space="preserve">     -Contribution towards Govt.Sch.</v>
          </cell>
          <cell r="B48">
            <v>0</v>
          </cell>
          <cell r="C48">
            <v>1</v>
          </cell>
          <cell r="D48">
            <v>0</v>
          </cell>
          <cell r="E48">
            <v>1</v>
          </cell>
          <cell r="F48">
            <v>57</v>
          </cell>
          <cell r="G48">
            <v>7</v>
          </cell>
          <cell r="H48">
            <v>78</v>
          </cell>
          <cell r="I48">
            <v>144</v>
          </cell>
          <cell r="K48">
            <v>3</v>
          </cell>
          <cell r="L48">
            <v>16</v>
          </cell>
          <cell r="M48">
            <v>0</v>
          </cell>
          <cell r="N48">
            <v>1</v>
          </cell>
          <cell r="O48">
            <v>117</v>
          </cell>
          <cell r="P48">
            <v>8</v>
          </cell>
          <cell r="Q48">
            <v>107</v>
          </cell>
          <cell r="R48">
            <v>252</v>
          </cell>
          <cell r="T48">
            <v>13</v>
          </cell>
          <cell r="U48">
            <v>23</v>
          </cell>
          <cell r="V48">
            <v>17</v>
          </cell>
          <cell r="W48">
            <v>10</v>
          </cell>
          <cell r="X48">
            <v>164</v>
          </cell>
          <cell r="Y48">
            <v>31</v>
          </cell>
          <cell r="Z48">
            <v>133</v>
          </cell>
          <cell r="AA48">
            <v>391</v>
          </cell>
          <cell r="AC48">
            <v>25</v>
          </cell>
          <cell r="AD48">
            <v>29</v>
          </cell>
          <cell r="AE48">
            <v>41</v>
          </cell>
          <cell r="AF48">
            <v>20</v>
          </cell>
          <cell r="AG48">
            <v>239</v>
          </cell>
          <cell r="AH48">
            <v>60</v>
          </cell>
          <cell r="AI48">
            <v>223</v>
          </cell>
          <cell r="AJ48">
            <v>637</v>
          </cell>
        </row>
        <row r="49">
          <cell r="A49" t="str">
            <v xml:space="preserve">     -Uniform &amp; clothing</v>
          </cell>
          <cell r="I49">
            <v>0</v>
          </cell>
          <cell r="R49">
            <v>0</v>
          </cell>
          <cell r="AA49">
            <v>0</v>
          </cell>
          <cell r="AJ49">
            <v>0</v>
          </cell>
        </row>
        <row r="50">
          <cell r="A50" t="str">
            <v xml:space="preserve">     -Others</v>
          </cell>
          <cell r="B50">
            <v>88</v>
          </cell>
          <cell r="C50">
            <v>112</v>
          </cell>
          <cell r="D50">
            <v>124</v>
          </cell>
          <cell r="E50">
            <v>-22</v>
          </cell>
          <cell r="F50">
            <v>74</v>
          </cell>
          <cell r="G50">
            <v>78</v>
          </cell>
          <cell r="H50">
            <v>3697</v>
          </cell>
          <cell r="I50">
            <v>4151</v>
          </cell>
          <cell r="J50">
            <v>178</v>
          </cell>
          <cell r="K50">
            <v>235</v>
          </cell>
          <cell r="L50">
            <v>-169</v>
          </cell>
          <cell r="M50">
            <v>355</v>
          </cell>
          <cell r="N50">
            <v>98</v>
          </cell>
          <cell r="O50">
            <v>257</v>
          </cell>
          <cell r="P50">
            <v>155</v>
          </cell>
          <cell r="Q50">
            <v>8614</v>
          </cell>
          <cell r="R50">
            <v>9545</v>
          </cell>
          <cell r="S50">
            <v>439</v>
          </cell>
          <cell r="T50">
            <v>320</v>
          </cell>
          <cell r="U50">
            <v>342</v>
          </cell>
          <cell r="V50">
            <v>1316</v>
          </cell>
          <cell r="W50">
            <v>168</v>
          </cell>
          <cell r="X50">
            <v>331</v>
          </cell>
          <cell r="Y50">
            <v>548</v>
          </cell>
          <cell r="Z50">
            <v>8740</v>
          </cell>
          <cell r="AA50">
            <v>11765</v>
          </cell>
          <cell r="AB50">
            <v>744</v>
          </cell>
          <cell r="AC50">
            <v>879</v>
          </cell>
          <cell r="AD50">
            <v>309</v>
          </cell>
          <cell r="AE50">
            <v>734</v>
          </cell>
          <cell r="AF50">
            <v>971</v>
          </cell>
          <cell r="AG50">
            <v>510</v>
          </cell>
          <cell r="AH50">
            <v>701</v>
          </cell>
          <cell r="AI50">
            <v>14282</v>
          </cell>
          <cell r="AJ50">
            <v>18386</v>
          </cell>
          <cell r="AK50">
            <v>1022</v>
          </cell>
        </row>
        <row r="51">
          <cell r="A51" t="str">
            <v xml:space="preserve">      Sub-total (f)</v>
          </cell>
          <cell r="B51">
            <v>525</v>
          </cell>
          <cell r="C51">
            <v>629</v>
          </cell>
          <cell r="D51">
            <v>1178</v>
          </cell>
          <cell r="E51">
            <v>768</v>
          </cell>
          <cell r="F51">
            <v>675</v>
          </cell>
          <cell r="G51">
            <v>600</v>
          </cell>
          <cell r="H51">
            <v>4580</v>
          </cell>
          <cell r="I51">
            <v>8955</v>
          </cell>
          <cell r="J51">
            <v>494</v>
          </cell>
          <cell r="K51">
            <v>1235</v>
          </cell>
          <cell r="L51">
            <v>996</v>
          </cell>
          <cell r="M51">
            <v>14781</v>
          </cell>
          <cell r="N51">
            <v>1659</v>
          </cell>
          <cell r="O51">
            <v>1511</v>
          </cell>
          <cell r="P51">
            <v>1184</v>
          </cell>
          <cell r="Q51">
            <v>10682</v>
          </cell>
          <cell r="R51">
            <v>32048</v>
          </cell>
          <cell r="S51">
            <v>1085</v>
          </cell>
          <cell r="T51">
            <v>1755</v>
          </cell>
          <cell r="U51">
            <v>2193</v>
          </cell>
          <cell r="V51">
            <v>16599</v>
          </cell>
          <cell r="W51">
            <v>2546</v>
          </cell>
          <cell r="X51">
            <v>2185</v>
          </cell>
          <cell r="Y51">
            <v>7503</v>
          </cell>
          <cell r="Z51">
            <v>13903</v>
          </cell>
          <cell r="AA51">
            <v>46684</v>
          </cell>
          <cell r="AB51">
            <v>1710</v>
          </cell>
          <cell r="AC51">
            <v>2841</v>
          </cell>
          <cell r="AD51">
            <v>2926</v>
          </cell>
          <cell r="AE51">
            <v>17224</v>
          </cell>
          <cell r="AF51">
            <v>4098</v>
          </cell>
          <cell r="AG51">
            <v>3185</v>
          </cell>
          <cell r="AH51">
            <v>12591</v>
          </cell>
          <cell r="AI51">
            <v>21915</v>
          </cell>
          <cell r="AJ51">
            <v>64780</v>
          </cell>
          <cell r="AK51">
            <v>2367</v>
          </cell>
        </row>
        <row r="52">
          <cell r="A52" t="str">
            <v xml:space="preserve">   g)Head Office Expenses</v>
          </cell>
          <cell r="B52">
            <v>91</v>
          </cell>
          <cell r="C52">
            <v>548</v>
          </cell>
          <cell r="D52">
            <v>1250</v>
          </cell>
          <cell r="E52">
            <v>548</v>
          </cell>
          <cell r="F52">
            <v>730</v>
          </cell>
          <cell r="G52">
            <v>547</v>
          </cell>
          <cell r="H52">
            <v>-3714</v>
          </cell>
          <cell r="I52">
            <v>0</v>
          </cell>
          <cell r="J52">
            <v>0</v>
          </cell>
          <cell r="K52">
            <v>167</v>
          </cell>
          <cell r="L52">
            <v>1003</v>
          </cell>
          <cell r="M52">
            <v>2291</v>
          </cell>
          <cell r="N52">
            <v>1003</v>
          </cell>
          <cell r="O52">
            <v>1338</v>
          </cell>
          <cell r="P52">
            <v>1005</v>
          </cell>
          <cell r="Q52">
            <v>-6807</v>
          </cell>
          <cell r="R52">
            <v>0</v>
          </cell>
          <cell r="S52">
            <v>0</v>
          </cell>
          <cell r="T52">
            <v>277</v>
          </cell>
          <cell r="U52">
            <v>1660</v>
          </cell>
          <cell r="V52">
            <v>3790</v>
          </cell>
          <cell r="W52">
            <v>1660</v>
          </cell>
          <cell r="X52">
            <v>2213</v>
          </cell>
          <cell r="Y52">
            <v>1660</v>
          </cell>
          <cell r="Z52">
            <v>-11260</v>
          </cell>
          <cell r="AA52">
            <v>0</v>
          </cell>
          <cell r="AB52">
            <v>0</v>
          </cell>
          <cell r="AC52">
            <v>480</v>
          </cell>
          <cell r="AD52">
            <v>2879</v>
          </cell>
          <cell r="AE52">
            <v>6574</v>
          </cell>
          <cell r="AF52">
            <v>2879</v>
          </cell>
          <cell r="AG52">
            <v>3839</v>
          </cell>
          <cell r="AH52">
            <v>2879</v>
          </cell>
          <cell r="AI52">
            <v>-19530</v>
          </cell>
          <cell r="AJ52">
            <v>0</v>
          </cell>
          <cell r="AK52">
            <v>0</v>
          </cell>
        </row>
        <row r="53">
          <cell r="A53" t="str">
            <v>T O T A L (8)</v>
          </cell>
          <cell r="B53">
            <v>2566</v>
          </cell>
          <cell r="C53">
            <v>5214</v>
          </cell>
          <cell r="D53">
            <v>7862</v>
          </cell>
          <cell r="E53">
            <v>5770</v>
          </cell>
          <cell r="F53">
            <v>5358</v>
          </cell>
          <cell r="G53">
            <v>3202</v>
          </cell>
          <cell r="H53">
            <v>2848</v>
          </cell>
          <cell r="I53">
            <v>32820</v>
          </cell>
          <cell r="J53">
            <v>3187</v>
          </cell>
          <cell r="K53">
            <v>5595</v>
          </cell>
          <cell r="L53">
            <v>10642</v>
          </cell>
          <cell r="M53">
            <v>28872</v>
          </cell>
          <cell r="N53">
            <v>12159</v>
          </cell>
          <cell r="O53">
            <v>13630</v>
          </cell>
          <cell r="P53">
            <v>6617</v>
          </cell>
          <cell r="Q53">
            <v>7474</v>
          </cell>
          <cell r="R53">
            <v>84989</v>
          </cell>
          <cell r="S53">
            <v>6503</v>
          </cell>
          <cell r="T53">
            <v>7965</v>
          </cell>
          <cell r="U53">
            <v>16749</v>
          </cell>
          <cell r="V53">
            <v>38846</v>
          </cell>
          <cell r="W53">
            <v>18255</v>
          </cell>
          <cell r="X53">
            <v>19661</v>
          </cell>
          <cell r="Y53">
            <v>18684</v>
          </cell>
          <cell r="Z53">
            <v>8311</v>
          </cell>
          <cell r="AA53">
            <v>128471</v>
          </cell>
          <cell r="AB53">
            <v>10083</v>
          </cell>
          <cell r="AC53">
            <v>11832</v>
          </cell>
          <cell r="AD53">
            <v>24198</v>
          </cell>
          <cell r="AE53">
            <v>54453</v>
          </cell>
          <cell r="AF53">
            <v>27938</v>
          </cell>
          <cell r="AG53">
            <v>28085</v>
          </cell>
          <cell r="AH53">
            <v>27996</v>
          </cell>
          <cell r="AI53">
            <v>10879</v>
          </cell>
          <cell r="AJ53">
            <v>185381</v>
          </cell>
          <cell r="AK53">
            <v>14868</v>
          </cell>
        </row>
        <row r="54">
          <cell r="A54" t="str">
            <v>9.DEPRECIATION</v>
          </cell>
          <cell r="B54">
            <v>1378</v>
          </cell>
          <cell r="C54">
            <v>3495</v>
          </cell>
          <cell r="D54">
            <v>3787</v>
          </cell>
          <cell r="E54">
            <v>3186</v>
          </cell>
          <cell r="F54">
            <v>2652</v>
          </cell>
          <cell r="G54">
            <v>3457</v>
          </cell>
          <cell r="H54">
            <v>235</v>
          </cell>
          <cell r="I54">
            <v>18190</v>
          </cell>
          <cell r="J54">
            <v>1962</v>
          </cell>
          <cell r="K54">
            <v>2762</v>
          </cell>
          <cell r="L54">
            <v>7096</v>
          </cell>
          <cell r="M54">
            <v>8871</v>
          </cell>
          <cell r="N54">
            <v>6382</v>
          </cell>
          <cell r="O54">
            <v>5437</v>
          </cell>
          <cell r="P54">
            <v>7746</v>
          </cell>
          <cell r="Q54">
            <v>456</v>
          </cell>
          <cell r="R54">
            <v>38750</v>
          </cell>
          <cell r="S54">
            <v>3945</v>
          </cell>
          <cell r="T54">
            <v>4130</v>
          </cell>
          <cell r="U54">
            <v>10728</v>
          </cell>
          <cell r="V54">
            <v>13953</v>
          </cell>
          <cell r="W54">
            <v>9481</v>
          </cell>
          <cell r="X54">
            <v>8205</v>
          </cell>
          <cell r="Y54">
            <v>11593</v>
          </cell>
          <cell r="Z54">
            <v>697</v>
          </cell>
          <cell r="AA54">
            <v>58787</v>
          </cell>
          <cell r="AB54">
            <v>5919</v>
          </cell>
          <cell r="AC54">
            <v>5513</v>
          </cell>
          <cell r="AD54">
            <v>14711</v>
          </cell>
          <cell r="AE54">
            <v>19188</v>
          </cell>
          <cell r="AF54">
            <v>12807</v>
          </cell>
          <cell r="AG54">
            <v>11569</v>
          </cell>
          <cell r="AH54">
            <v>15566</v>
          </cell>
          <cell r="AI54">
            <v>1260</v>
          </cell>
          <cell r="AJ54">
            <v>80614</v>
          </cell>
          <cell r="AK54">
            <v>7859</v>
          </cell>
        </row>
        <row r="55">
          <cell r="A55" t="str">
            <v>10.TOTAL PROCESSING COSTS</v>
          </cell>
          <cell r="B55">
            <v>3944</v>
          </cell>
          <cell r="C55">
            <v>8709</v>
          </cell>
          <cell r="D55">
            <v>11649</v>
          </cell>
          <cell r="E55">
            <v>8956</v>
          </cell>
          <cell r="F55">
            <v>8010</v>
          </cell>
          <cell r="G55">
            <v>6659</v>
          </cell>
          <cell r="H55">
            <v>3083</v>
          </cell>
          <cell r="I55">
            <v>51010</v>
          </cell>
          <cell r="J55">
            <v>5149</v>
          </cell>
          <cell r="K55">
            <v>8357</v>
          </cell>
          <cell r="L55">
            <v>17738</v>
          </cell>
          <cell r="M55">
            <v>37743</v>
          </cell>
          <cell r="N55">
            <v>18541</v>
          </cell>
          <cell r="O55">
            <v>19067</v>
          </cell>
          <cell r="P55">
            <v>14363</v>
          </cell>
          <cell r="Q55">
            <v>7930</v>
          </cell>
          <cell r="R55">
            <v>123739</v>
          </cell>
          <cell r="S55">
            <v>10448</v>
          </cell>
          <cell r="T55">
            <v>12095</v>
          </cell>
          <cell r="U55">
            <v>27477</v>
          </cell>
          <cell r="V55">
            <v>52799</v>
          </cell>
          <cell r="W55">
            <v>27736</v>
          </cell>
          <cell r="X55">
            <v>27866</v>
          </cell>
          <cell r="Y55">
            <v>30277</v>
          </cell>
          <cell r="Z55">
            <v>9008</v>
          </cell>
          <cell r="AA55">
            <v>187258</v>
          </cell>
          <cell r="AB55">
            <v>16002</v>
          </cell>
          <cell r="AC55">
            <v>17345</v>
          </cell>
          <cell r="AD55">
            <v>38909</v>
          </cell>
          <cell r="AE55">
            <v>73641</v>
          </cell>
          <cell r="AF55">
            <v>40745</v>
          </cell>
          <cell r="AG55">
            <v>39654</v>
          </cell>
          <cell r="AH55">
            <v>43562</v>
          </cell>
          <cell r="AI55">
            <v>12139</v>
          </cell>
          <cell r="AJ55">
            <v>265995</v>
          </cell>
          <cell r="AK55">
            <v>22727</v>
          </cell>
        </row>
        <row r="56">
          <cell r="A56" t="str">
            <v>11.Less:Misc. Income</v>
          </cell>
          <cell r="B56">
            <v>234</v>
          </cell>
          <cell r="C56">
            <v>730</v>
          </cell>
          <cell r="D56">
            <v>1335</v>
          </cell>
          <cell r="E56">
            <v>691</v>
          </cell>
          <cell r="F56">
            <v>904</v>
          </cell>
          <cell r="G56">
            <v>728</v>
          </cell>
          <cell r="H56">
            <v>1172</v>
          </cell>
          <cell r="I56">
            <v>5794</v>
          </cell>
          <cell r="J56">
            <v>226</v>
          </cell>
          <cell r="K56">
            <v>478</v>
          </cell>
          <cell r="L56">
            <v>1414</v>
          </cell>
          <cell r="M56">
            <v>2907</v>
          </cell>
          <cell r="N56">
            <v>1084</v>
          </cell>
          <cell r="O56">
            <v>1188</v>
          </cell>
          <cell r="P56">
            <v>1452</v>
          </cell>
          <cell r="Q56">
            <v>1664</v>
          </cell>
          <cell r="R56">
            <v>10187</v>
          </cell>
          <cell r="S56">
            <v>285</v>
          </cell>
          <cell r="T56">
            <v>737</v>
          </cell>
          <cell r="U56">
            <v>2481</v>
          </cell>
          <cell r="V56">
            <v>3808</v>
          </cell>
          <cell r="W56">
            <v>1582</v>
          </cell>
          <cell r="X56">
            <v>2022</v>
          </cell>
          <cell r="Y56">
            <v>2155</v>
          </cell>
          <cell r="Z56">
            <v>3732</v>
          </cell>
          <cell r="AA56">
            <v>16517</v>
          </cell>
          <cell r="AB56">
            <v>270</v>
          </cell>
          <cell r="AC56">
            <v>1003</v>
          </cell>
          <cell r="AD56">
            <v>3682</v>
          </cell>
          <cell r="AE56">
            <v>4739</v>
          </cell>
          <cell r="AF56">
            <v>3112</v>
          </cell>
          <cell r="AG56">
            <v>3310</v>
          </cell>
          <cell r="AH56">
            <v>2865</v>
          </cell>
          <cell r="AI56">
            <v>4160</v>
          </cell>
          <cell r="AJ56">
            <v>22871</v>
          </cell>
          <cell r="AK56">
            <v>399</v>
          </cell>
        </row>
        <row r="57">
          <cell r="A57" t="str">
            <v>12.NET PROCESSING COSTS</v>
          </cell>
          <cell r="B57">
            <v>3710</v>
          </cell>
          <cell r="C57">
            <v>7979</v>
          </cell>
          <cell r="D57">
            <v>10314</v>
          </cell>
          <cell r="E57">
            <v>8265</v>
          </cell>
          <cell r="F57">
            <v>7106</v>
          </cell>
          <cell r="G57">
            <v>5931</v>
          </cell>
          <cell r="H57">
            <v>1911</v>
          </cell>
          <cell r="I57">
            <v>45216</v>
          </cell>
          <cell r="J57">
            <v>4923</v>
          </cell>
          <cell r="K57">
            <v>7879</v>
          </cell>
          <cell r="L57">
            <v>16324</v>
          </cell>
          <cell r="M57">
            <v>34836</v>
          </cell>
          <cell r="N57">
            <v>17457</v>
          </cell>
          <cell r="O57">
            <v>17879</v>
          </cell>
          <cell r="P57">
            <v>12911</v>
          </cell>
          <cell r="Q57">
            <v>6266</v>
          </cell>
          <cell r="R57">
            <v>113552</v>
          </cell>
          <cell r="S57">
            <v>10163</v>
          </cell>
          <cell r="T57">
            <v>11358</v>
          </cell>
          <cell r="U57">
            <v>24996</v>
          </cell>
          <cell r="V57">
            <v>48991</v>
          </cell>
          <cell r="W57">
            <v>26154</v>
          </cell>
          <cell r="X57">
            <v>25844</v>
          </cell>
          <cell r="Y57">
            <v>28122</v>
          </cell>
          <cell r="Z57">
            <v>5276</v>
          </cell>
          <cell r="AA57">
            <v>170741</v>
          </cell>
          <cell r="AB57">
            <v>15732</v>
          </cell>
          <cell r="AC57">
            <v>16342</v>
          </cell>
          <cell r="AD57">
            <v>35227</v>
          </cell>
          <cell r="AE57">
            <v>68902</v>
          </cell>
          <cell r="AF57">
            <v>37633</v>
          </cell>
          <cell r="AG57">
            <v>36344</v>
          </cell>
          <cell r="AH57">
            <v>40697</v>
          </cell>
          <cell r="AI57">
            <v>7979</v>
          </cell>
          <cell r="AJ57">
            <v>243124</v>
          </cell>
          <cell r="AK57">
            <v>22328</v>
          </cell>
        </row>
        <row r="58">
          <cell r="A58" t="str">
            <v xml:space="preserve">  Processing Cost (Rs./MT)</v>
          </cell>
          <cell r="B58">
            <v>1572</v>
          </cell>
          <cell r="C58">
            <v>663</v>
          </cell>
          <cell r="D58">
            <v>287</v>
          </cell>
          <cell r="E58">
            <v>579</v>
          </cell>
          <cell r="F58">
            <v>341</v>
          </cell>
          <cell r="G58">
            <v>364</v>
          </cell>
          <cell r="I58">
            <v>445</v>
          </cell>
          <cell r="J58">
            <v>2915</v>
          </cell>
          <cell r="K58">
            <v>1664</v>
          </cell>
          <cell r="L58">
            <v>656</v>
          </cell>
          <cell r="M58">
            <v>493</v>
          </cell>
          <cell r="N58">
            <v>625</v>
          </cell>
          <cell r="O58">
            <v>801</v>
          </cell>
          <cell r="P58">
            <v>377</v>
          </cell>
          <cell r="R58">
            <v>615</v>
          </cell>
          <cell r="S58">
            <v>3087</v>
          </cell>
          <cell r="T58">
            <v>1531</v>
          </cell>
          <cell r="U58">
            <v>656</v>
          </cell>
          <cell r="V58">
            <v>524</v>
          </cell>
          <cell r="W58">
            <v>626</v>
          </cell>
          <cell r="X58">
            <v>613</v>
          </cell>
          <cell r="Y58">
            <v>583</v>
          </cell>
          <cell r="AA58">
            <v>630</v>
          </cell>
          <cell r="AB58">
            <v>3221</v>
          </cell>
          <cell r="AC58">
            <v>1630</v>
          </cell>
          <cell r="AD58">
            <v>693</v>
          </cell>
          <cell r="AE58">
            <v>589</v>
          </cell>
          <cell r="AF58">
            <v>695</v>
          </cell>
          <cell r="AG58">
            <v>569</v>
          </cell>
          <cell r="AH58">
            <v>637</v>
          </cell>
          <cell r="AJ58">
            <v>676</v>
          </cell>
          <cell r="AK58">
            <v>3429</v>
          </cell>
        </row>
        <row r="59">
          <cell r="A59" t="str">
            <v xml:space="preserve">  Processing Cost excl dep (Rs./MT)</v>
          </cell>
          <cell r="B59">
            <v>988</v>
          </cell>
          <cell r="C59">
            <v>373</v>
          </cell>
          <cell r="D59">
            <v>182</v>
          </cell>
          <cell r="E59">
            <v>356</v>
          </cell>
          <cell r="F59">
            <v>214</v>
          </cell>
          <cell r="G59">
            <v>152</v>
          </cell>
          <cell r="I59">
            <v>266</v>
          </cell>
          <cell r="J59">
            <v>1753</v>
          </cell>
          <cell r="K59">
            <v>1081</v>
          </cell>
          <cell r="L59">
            <v>371</v>
          </cell>
          <cell r="M59">
            <v>368</v>
          </cell>
          <cell r="N59">
            <v>397</v>
          </cell>
          <cell r="O59">
            <v>557</v>
          </cell>
          <cell r="P59">
            <v>151</v>
          </cell>
          <cell r="R59">
            <v>405</v>
          </cell>
          <cell r="S59">
            <v>1889</v>
          </cell>
          <cell r="T59">
            <v>974</v>
          </cell>
          <cell r="U59">
            <v>374</v>
          </cell>
          <cell r="V59">
            <v>375</v>
          </cell>
          <cell r="W59">
            <v>399</v>
          </cell>
          <cell r="X59">
            <v>418</v>
          </cell>
          <cell r="Y59">
            <v>343</v>
          </cell>
          <cell r="AA59">
            <v>413</v>
          </cell>
          <cell r="AB59">
            <v>2009</v>
          </cell>
          <cell r="AC59">
            <v>1080</v>
          </cell>
          <cell r="AD59">
            <v>404</v>
          </cell>
          <cell r="AE59">
            <v>425</v>
          </cell>
          <cell r="AF59">
            <v>458</v>
          </cell>
          <cell r="AG59">
            <v>388</v>
          </cell>
          <cell r="AH59">
            <v>393</v>
          </cell>
          <cell r="AJ59">
            <v>452</v>
          </cell>
          <cell r="AK59">
            <v>2222</v>
          </cell>
        </row>
        <row r="60">
          <cell r="A60" t="str">
            <v>13.GROSS PROFIT (7-12)</v>
          </cell>
          <cell r="B60">
            <v>9216</v>
          </cell>
          <cell r="C60">
            <v>18073</v>
          </cell>
          <cell r="D60">
            <v>76857</v>
          </cell>
          <cell r="E60">
            <v>15040</v>
          </cell>
          <cell r="F60">
            <v>60010</v>
          </cell>
          <cell r="G60">
            <v>50487</v>
          </cell>
          <cell r="H60">
            <v>928</v>
          </cell>
          <cell r="I60">
            <v>230611</v>
          </cell>
          <cell r="J60">
            <v>8139</v>
          </cell>
          <cell r="K60">
            <v>14713</v>
          </cell>
          <cell r="L60">
            <v>42608</v>
          </cell>
          <cell r="M60">
            <v>144182</v>
          </cell>
          <cell r="N60">
            <v>28830</v>
          </cell>
          <cell r="O60">
            <v>59466</v>
          </cell>
          <cell r="P60">
            <v>108852</v>
          </cell>
          <cell r="Q60">
            <v>-1513</v>
          </cell>
          <cell r="R60">
            <v>397138</v>
          </cell>
          <cell r="S60">
            <v>9368</v>
          </cell>
          <cell r="T60">
            <v>22053</v>
          </cell>
          <cell r="U60">
            <v>53148</v>
          </cell>
          <cell r="V60">
            <v>145640</v>
          </cell>
          <cell r="W60">
            <v>41243</v>
          </cell>
          <cell r="X60">
            <v>113290</v>
          </cell>
          <cell r="Y60">
            <v>153077</v>
          </cell>
          <cell r="Z60">
            <v>-1366</v>
          </cell>
          <cell r="AA60">
            <v>527085</v>
          </cell>
          <cell r="AB60">
            <v>13016</v>
          </cell>
          <cell r="AC60">
            <v>30103</v>
          </cell>
          <cell r="AD60">
            <v>63852</v>
          </cell>
          <cell r="AE60">
            <v>181287</v>
          </cell>
          <cell r="AF60">
            <v>49998</v>
          </cell>
          <cell r="AG60">
            <v>149058</v>
          </cell>
          <cell r="AH60">
            <v>171706</v>
          </cell>
          <cell r="AI60">
            <v>-1857</v>
          </cell>
          <cell r="AJ60">
            <v>644147</v>
          </cell>
          <cell r="AK60">
            <v>18910</v>
          </cell>
        </row>
        <row r="61">
          <cell r="A61" t="str">
            <v>14.Prior Year Adj. Sch."P"</v>
          </cell>
          <cell r="B61">
            <v>0</v>
          </cell>
          <cell r="C61">
            <v>0</v>
          </cell>
          <cell r="D61">
            <v>0</v>
          </cell>
          <cell r="E61">
            <v>0</v>
          </cell>
          <cell r="F61">
            <v>0</v>
          </cell>
          <cell r="G61">
            <v>0</v>
          </cell>
          <cell r="H61">
            <v>0</v>
          </cell>
          <cell r="I61">
            <v>0</v>
          </cell>
          <cell r="K61">
            <v>0</v>
          </cell>
          <cell r="L61">
            <v>-111</v>
          </cell>
          <cell r="M61">
            <v>0</v>
          </cell>
          <cell r="N61">
            <v>0</v>
          </cell>
          <cell r="O61">
            <v>0</v>
          </cell>
          <cell r="P61">
            <v>-10047</v>
          </cell>
          <cell r="Q61">
            <v>0</v>
          </cell>
          <cell r="R61">
            <v>-10158</v>
          </cell>
          <cell r="T61">
            <v>15</v>
          </cell>
          <cell r="U61">
            <v>-7</v>
          </cell>
          <cell r="V61">
            <v>-236</v>
          </cell>
          <cell r="W61">
            <v>0</v>
          </cell>
          <cell r="X61">
            <v>0</v>
          </cell>
          <cell r="Y61">
            <v>-10047</v>
          </cell>
          <cell r="Z61">
            <v>0</v>
          </cell>
          <cell r="AA61">
            <v>-10275</v>
          </cell>
          <cell r="AC61">
            <v>-43</v>
          </cell>
          <cell r="AD61">
            <v>-595</v>
          </cell>
          <cell r="AE61">
            <v>-423</v>
          </cell>
          <cell r="AF61">
            <v>-10</v>
          </cell>
          <cell r="AG61">
            <v>-60</v>
          </cell>
          <cell r="AH61">
            <v>-10047</v>
          </cell>
          <cell r="AI61">
            <v>219</v>
          </cell>
          <cell r="AJ61">
            <v>-10959</v>
          </cell>
        </row>
        <row r="62">
          <cell r="A62" t="str">
            <v>15.NET PROFIT BEFORE INTEREST</v>
          </cell>
          <cell r="B62">
            <v>9216</v>
          </cell>
          <cell r="C62">
            <v>18073</v>
          </cell>
          <cell r="D62">
            <v>76857</v>
          </cell>
          <cell r="E62">
            <v>15040</v>
          </cell>
          <cell r="F62">
            <v>60010</v>
          </cell>
          <cell r="G62">
            <v>50487</v>
          </cell>
          <cell r="H62">
            <v>928</v>
          </cell>
          <cell r="I62">
            <v>230611</v>
          </cell>
          <cell r="J62">
            <v>8139</v>
          </cell>
          <cell r="K62">
            <v>14713</v>
          </cell>
          <cell r="L62">
            <v>42497</v>
          </cell>
          <cell r="M62">
            <v>144182</v>
          </cell>
          <cell r="N62">
            <v>28830</v>
          </cell>
          <cell r="O62">
            <v>59466</v>
          </cell>
          <cell r="P62">
            <v>98805</v>
          </cell>
          <cell r="Q62">
            <v>-1513</v>
          </cell>
          <cell r="R62">
            <v>386980</v>
          </cell>
          <cell r="S62">
            <v>9368</v>
          </cell>
          <cell r="T62">
            <v>22068</v>
          </cell>
          <cell r="U62">
            <v>53141</v>
          </cell>
          <cell r="V62">
            <v>145404</v>
          </cell>
          <cell r="W62">
            <v>41243</v>
          </cell>
          <cell r="X62">
            <v>113290</v>
          </cell>
          <cell r="Y62">
            <v>143030</v>
          </cell>
          <cell r="Z62">
            <v>-1366</v>
          </cell>
          <cell r="AA62">
            <v>516810</v>
          </cell>
          <cell r="AB62">
            <v>13016</v>
          </cell>
          <cell r="AC62">
            <v>30060</v>
          </cell>
          <cell r="AD62">
            <v>63257</v>
          </cell>
          <cell r="AE62">
            <v>180864</v>
          </cell>
          <cell r="AF62">
            <v>49988</v>
          </cell>
          <cell r="AG62">
            <v>148998</v>
          </cell>
          <cell r="AH62">
            <v>161659</v>
          </cell>
          <cell r="AI62">
            <v>-1638</v>
          </cell>
          <cell r="AJ62">
            <v>633188</v>
          </cell>
          <cell r="AK62">
            <v>18910</v>
          </cell>
        </row>
        <row r="63">
          <cell r="A63" t="str">
            <v>16.I N T E R E S T :</v>
          </cell>
        </row>
        <row r="64">
          <cell r="A64" t="str">
            <v xml:space="preserve">    a)Govt./O.I.D.B.</v>
          </cell>
          <cell r="B64">
            <v>0</v>
          </cell>
          <cell r="C64">
            <v>0</v>
          </cell>
          <cell r="D64">
            <v>0</v>
          </cell>
          <cell r="E64">
            <v>0</v>
          </cell>
          <cell r="F64">
            <v>0</v>
          </cell>
          <cell r="G64">
            <v>0</v>
          </cell>
          <cell r="H64">
            <v>0</v>
          </cell>
          <cell r="I64">
            <v>0</v>
          </cell>
          <cell r="K64">
            <v>0</v>
          </cell>
          <cell r="L64">
            <v>0</v>
          </cell>
          <cell r="M64">
            <v>0</v>
          </cell>
          <cell r="N64">
            <v>0</v>
          </cell>
          <cell r="O64">
            <v>0</v>
          </cell>
          <cell r="P64">
            <v>0</v>
          </cell>
          <cell r="Q64">
            <v>0</v>
          </cell>
          <cell r="R64">
            <v>0</v>
          </cell>
          <cell r="T64">
            <v>0</v>
          </cell>
          <cell r="U64">
            <v>0</v>
          </cell>
          <cell r="V64">
            <v>0</v>
          </cell>
          <cell r="W64">
            <v>0</v>
          </cell>
          <cell r="X64">
            <v>0</v>
          </cell>
          <cell r="Y64">
            <v>0</v>
          </cell>
          <cell r="Z64">
            <v>0</v>
          </cell>
          <cell r="AA64">
            <v>0</v>
          </cell>
          <cell r="AC64">
            <v>2640</v>
          </cell>
          <cell r="AD64">
            <v>0</v>
          </cell>
          <cell r="AE64">
            <v>0</v>
          </cell>
          <cell r="AF64">
            <v>0</v>
          </cell>
          <cell r="AG64">
            <v>0</v>
          </cell>
          <cell r="AH64">
            <v>0</v>
          </cell>
          <cell r="AI64">
            <v>0</v>
          </cell>
          <cell r="AJ64">
            <v>2640</v>
          </cell>
        </row>
        <row r="65">
          <cell r="A65" t="str">
            <v xml:space="preserve">    b)Foreign Bank Credit</v>
          </cell>
          <cell r="B65">
            <v>0</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row>
        <row r="66">
          <cell r="A66" t="str">
            <v xml:space="preserve">    c)Other Interest Payments</v>
          </cell>
          <cell r="B66">
            <v>658</v>
          </cell>
          <cell r="C66">
            <v>3</v>
          </cell>
          <cell r="D66">
            <v>0</v>
          </cell>
          <cell r="E66">
            <v>535</v>
          </cell>
          <cell r="F66">
            <v>0</v>
          </cell>
          <cell r="G66">
            <v>0</v>
          </cell>
          <cell r="H66">
            <v>-6</v>
          </cell>
          <cell r="I66">
            <v>1190</v>
          </cell>
          <cell r="J66">
            <v>611</v>
          </cell>
          <cell r="K66">
            <v>1324</v>
          </cell>
          <cell r="L66">
            <v>288</v>
          </cell>
          <cell r="M66">
            <v>1</v>
          </cell>
          <cell r="N66">
            <v>535</v>
          </cell>
          <cell r="O66">
            <v>1</v>
          </cell>
          <cell r="P66">
            <v>0</v>
          </cell>
          <cell r="Q66">
            <v>0</v>
          </cell>
          <cell r="R66">
            <v>2149</v>
          </cell>
          <cell r="S66">
            <v>1045</v>
          </cell>
          <cell r="T66">
            <v>1991</v>
          </cell>
          <cell r="U66">
            <v>291</v>
          </cell>
          <cell r="V66">
            <v>6</v>
          </cell>
          <cell r="W66">
            <v>535</v>
          </cell>
          <cell r="X66">
            <v>2</v>
          </cell>
          <cell r="Y66">
            <v>0</v>
          </cell>
          <cell r="Z66">
            <v>0</v>
          </cell>
          <cell r="AA66">
            <v>2825</v>
          </cell>
          <cell r="AB66">
            <v>1478</v>
          </cell>
          <cell r="AC66">
            <v>1</v>
          </cell>
          <cell r="AD66">
            <v>296</v>
          </cell>
          <cell r="AE66">
            <v>6</v>
          </cell>
          <cell r="AF66">
            <v>535</v>
          </cell>
          <cell r="AG66">
            <v>3</v>
          </cell>
          <cell r="AH66">
            <v>0</v>
          </cell>
          <cell r="AI66">
            <v>109</v>
          </cell>
          <cell r="AJ66">
            <v>950</v>
          </cell>
          <cell r="AK66">
            <v>1902</v>
          </cell>
        </row>
        <row r="67">
          <cell r="A67" t="str">
            <v xml:space="preserve">    d)Interest Income</v>
          </cell>
          <cell r="B67">
            <v>-53</v>
          </cell>
          <cell r="C67">
            <v>-40</v>
          </cell>
          <cell r="D67">
            <v>-90</v>
          </cell>
          <cell r="E67">
            <v>-33</v>
          </cell>
          <cell r="F67">
            <v>-62</v>
          </cell>
          <cell r="G67">
            <v>-29</v>
          </cell>
          <cell r="H67">
            <v>-220</v>
          </cell>
          <cell r="I67">
            <v>-527</v>
          </cell>
          <cell r="J67">
            <v>-55</v>
          </cell>
          <cell r="K67">
            <v>-106</v>
          </cell>
          <cell r="L67">
            <v>-79</v>
          </cell>
          <cell r="M67">
            <v>-173</v>
          </cell>
          <cell r="N67">
            <v>-66</v>
          </cell>
          <cell r="O67">
            <v>-125</v>
          </cell>
          <cell r="P67">
            <v>-49</v>
          </cell>
          <cell r="Q67">
            <v>-275</v>
          </cell>
          <cell r="R67">
            <v>-873</v>
          </cell>
          <cell r="S67">
            <v>-63</v>
          </cell>
          <cell r="T67">
            <v>-156</v>
          </cell>
          <cell r="U67">
            <v>-119</v>
          </cell>
          <cell r="V67">
            <v>-290</v>
          </cell>
          <cell r="W67">
            <v>-99</v>
          </cell>
          <cell r="X67">
            <v>-187</v>
          </cell>
          <cell r="Y67">
            <v>-74</v>
          </cell>
          <cell r="Z67">
            <v>-357</v>
          </cell>
          <cell r="AA67">
            <v>-1282</v>
          </cell>
          <cell r="AB67">
            <v>-117</v>
          </cell>
          <cell r="AC67">
            <v>-160</v>
          </cell>
          <cell r="AD67">
            <v>-153</v>
          </cell>
          <cell r="AE67">
            <v>-333</v>
          </cell>
          <cell r="AF67">
            <v>-135</v>
          </cell>
          <cell r="AG67">
            <v>-223</v>
          </cell>
          <cell r="AH67">
            <v>-126</v>
          </cell>
          <cell r="AI67">
            <v>-330</v>
          </cell>
          <cell r="AJ67">
            <v>-1460</v>
          </cell>
          <cell r="AK67">
            <v>-263</v>
          </cell>
        </row>
        <row r="68">
          <cell r="A68" t="str">
            <v xml:space="preserve">      T o t a l (18)</v>
          </cell>
          <cell r="B68">
            <v>605</v>
          </cell>
          <cell r="C68">
            <v>-37</v>
          </cell>
          <cell r="D68">
            <v>-90</v>
          </cell>
          <cell r="E68">
            <v>502</v>
          </cell>
          <cell r="F68">
            <v>-62</v>
          </cell>
          <cell r="G68">
            <v>-29</v>
          </cell>
          <cell r="H68">
            <v>-226</v>
          </cell>
          <cell r="I68">
            <v>663</v>
          </cell>
          <cell r="J68">
            <v>556</v>
          </cell>
          <cell r="K68">
            <v>1218</v>
          </cell>
          <cell r="L68">
            <v>209</v>
          </cell>
          <cell r="M68">
            <v>-172</v>
          </cell>
          <cell r="N68">
            <v>469</v>
          </cell>
          <cell r="O68">
            <v>-124</v>
          </cell>
          <cell r="P68">
            <v>-49</v>
          </cell>
          <cell r="Q68">
            <v>-275</v>
          </cell>
          <cell r="R68">
            <v>1276</v>
          </cell>
          <cell r="S68">
            <v>982</v>
          </cell>
          <cell r="T68">
            <v>1835</v>
          </cell>
          <cell r="U68">
            <v>172</v>
          </cell>
          <cell r="V68">
            <v>-284</v>
          </cell>
          <cell r="W68">
            <v>436</v>
          </cell>
          <cell r="X68">
            <v>-185</v>
          </cell>
          <cell r="Y68">
            <v>-74</v>
          </cell>
          <cell r="Z68">
            <v>-357</v>
          </cell>
          <cell r="AA68">
            <v>1543</v>
          </cell>
          <cell r="AB68">
            <v>1361</v>
          </cell>
          <cell r="AC68">
            <v>2481</v>
          </cell>
          <cell r="AD68">
            <v>143</v>
          </cell>
          <cell r="AE68">
            <v>-327</v>
          </cell>
          <cell r="AF68">
            <v>400</v>
          </cell>
          <cell r="AG68">
            <v>-220</v>
          </cell>
          <cell r="AH68">
            <v>-126</v>
          </cell>
          <cell r="AI68">
            <v>-221</v>
          </cell>
          <cell r="AJ68">
            <v>2130</v>
          </cell>
          <cell r="AK68">
            <v>1639</v>
          </cell>
        </row>
        <row r="69">
          <cell r="A69" t="str">
            <v>17.PROFIT BEFORE TAX</v>
          </cell>
          <cell r="B69">
            <v>8611</v>
          </cell>
          <cell r="C69">
            <v>18110</v>
          </cell>
          <cell r="D69">
            <v>76947</v>
          </cell>
          <cell r="E69">
            <v>14538</v>
          </cell>
          <cell r="F69">
            <v>60072</v>
          </cell>
          <cell r="G69">
            <v>50516</v>
          </cell>
          <cell r="H69">
            <v>1154</v>
          </cell>
          <cell r="I69">
            <v>229948</v>
          </cell>
          <cell r="J69">
            <v>7583</v>
          </cell>
          <cell r="K69">
            <v>13495</v>
          </cell>
          <cell r="L69">
            <v>42288</v>
          </cell>
          <cell r="M69">
            <v>144354</v>
          </cell>
          <cell r="N69">
            <v>28361</v>
          </cell>
          <cell r="O69">
            <v>59590</v>
          </cell>
          <cell r="P69">
            <v>98854</v>
          </cell>
          <cell r="Q69">
            <v>-1238</v>
          </cell>
          <cell r="R69">
            <v>385704</v>
          </cell>
          <cell r="S69">
            <v>8386</v>
          </cell>
          <cell r="T69">
            <v>20233</v>
          </cell>
          <cell r="U69">
            <v>52969</v>
          </cell>
          <cell r="V69">
            <v>145688</v>
          </cell>
          <cell r="W69">
            <v>40807</v>
          </cell>
          <cell r="X69">
            <v>113475</v>
          </cell>
          <cell r="Y69">
            <v>143104</v>
          </cell>
          <cell r="Z69">
            <v>-1009</v>
          </cell>
          <cell r="AA69">
            <v>515267</v>
          </cell>
          <cell r="AB69">
            <v>11655</v>
          </cell>
          <cell r="AC69">
            <v>27579</v>
          </cell>
          <cell r="AD69">
            <v>63114</v>
          </cell>
          <cell r="AE69">
            <v>181191</v>
          </cell>
          <cell r="AF69">
            <v>49588</v>
          </cell>
          <cell r="AG69">
            <v>149218</v>
          </cell>
          <cell r="AH69">
            <v>161785</v>
          </cell>
          <cell r="AI69">
            <v>-1417</v>
          </cell>
          <cell r="AJ69">
            <v>631058</v>
          </cell>
          <cell r="AK69">
            <v>17271</v>
          </cell>
        </row>
        <row r="70">
          <cell r="B70">
            <v>1000000</v>
          </cell>
          <cell r="C70">
            <v>6000000</v>
          </cell>
          <cell r="D70">
            <v>13700000</v>
          </cell>
          <cell r="E70">
            <v>6000000</v>
          </cell>
          <cell r="F70">
            <v>8000000</v>
          </cell>
          <cell r="G70">
            <v>6000000</v>
          </cell>
          <cell r="I70">
            <v>40700000</v>
          </cell>
          <cell r="J70">
            <v>650000</v>
          </cell>
          <cell r="K70">
            <v>1000000</v>
          </cell>
          <cell r="L70">
            <v>6000000</v>
          </cell>
          <cell r="M70">
            <v>13700000</v>
          </cell>
          <cell r="N70">
            <v>6000000</v>
          </cell>
          <cell r="O70">
            <v>8000000</v>
          </cell>
          <cell r="P70">
            <v>6000000</v>
          </cell>
          <cell r="R70">
            <v>40700000</v>
          </cell>
          <cell r="S70">
            <v>650000</v>
          </cell>
          <cell r="T70">
            <v>1000000</v>
          </cell>
          <cell r="U70">
            <v>6000000</v>
          </cell>
          <cell r="V70">
            <v>13700000</v>
          </cell>
          <cell r="W70">
            <v>6000000</v>
          </cell>
          <cell r="X70">
            <v>8000000</v>
          </cell>
          <cell r="Y70">
            <v>6000000</v>
          </cell>
          <cell r="AA70">
            <v>40700000</v>
          </cell>
          <cell r="AB70">
            <v>650000</v>
          </cell>
          <cell r="AC70">
            <v>1000000</v>
          </cell>
          <cell r="AD70">
            <v>6000000</v>
          </cell>
          <cell r="AE70">
            <v>13700000</v>
          </cell>
          <cell r="AF70">
            <v>6000000</v>
          </cell>
          <cell r="AG70">
            <v>8000000</v>
          </cell>
          <cell r="AH70">
            <v>6000000</v>
          </cell>
          <cell r="AJ70">
            <v>40700000</v>
          </cell>
          <cell r="AK70">
            <v>650000</v>
          </cell>
        </row>
        <row r="71">
          <cell r="A71" t="str">
            <v>Net Profit as per B/Sheet</v>
          </cell>
          <cell r="B71">
            <v>9834</v>
          </cell>
          <cell r="C71">
            <v>18131</v>
          </cell>
          <cell r="D71">
            <v>82856</v>
          </cell>
          <cell r="E71">
            <v>14560</v>
          </cell>
          <cell r="F71">
            <v>62475</v>
          </cell>
          <cell r="G71">
            <v>50537</v>
          </cell>
          <cell r="H71">
            <v>1008</v>
          </cell>
          <cell r="I71">
            <v>239401</v>
          </cell>
          <cell r="K71">
            <v>28158</v>
          </cell>
          <cell r="L71">
            <v>42133</v>
          </cell>
          <cell r="M71">
            <v>216280</v>
          </cell>
          <cell r="N71">
            <v>30573</v>
          </cell>
          <cell r="O71">
            <v>66118</v>
          </cell>
          <cell r="P71">
            <v>100063</v>
          </cell>
          <cell r="Q71">
            <v>-97620</v>
          </cell>
          <cell r="R71">
            <v>385705</v>
          </cell>
          <cell r="T71">
            <v>38049</v>
          </cell>
          <cell r="U71">
            <v>52854</v>
          </cell>
          <cell r="V71">
            <v>228760</v>
          </cell>
          <cell r="W71">
            <v>40691</v>
          </cell>
          <cell r="X71">
            <v>120162</v>
          </cell>
          <cell r="Y71">
            <v>144264</v>
          </cell>
          <cell r="Z71">
            <v>-109514</v>
          </cell>
          <cell r="AA71">
            <v>515266</v>
          </cell>
          <cell r="AC71">
            <v>70049</v>
          </cell>
          <cell r="AD71">
            <v>63404</v>
          </cell>
          <cell r="AE71">
            <v>341805</v>
          </cell>
          <cell r="AF71">
            <v>49879</v>
          </cell>
          <cell r="AG71">
            <v>162434</v>
          </cell>
          <cell r="AH71">
            <v>164437</v>
          </cell>
          <cell r="AI71">
            <v>-220950</v>
          </cell>
          <cell r="AJ71">
            <v>631058</v>
          </cell>
        </row>
        <row r="72">
          <cell r="A72" t="str">
            <v>Rounding off difference</v>
          </cell>
          <cell r="B72">
            <v>1223</v>
          </cell>
          <cell r="C72">
            <v>21</v>
          </cell>
          <cell r="D72">
            <v>5909</v>
          </cell>
          <cell r="E72">
            <v>22</v>
          </cell>
          <cell r="F72">
            <v>2403</v>
          </cell>
          <cell r="G72">
            <v>21</v>
          </cell>
          <cell r="H72">
            <v>-146</v>
          </cell>
          <cell r="I72">
            <v>0</v>
          </cell>
          <cell r="K72">
            <v>14663</v>
          </cell>
          <cell r="L72">
            <v>-155</v>
          </cell>
          <cell r="M72">
            <v>71926</v>
          </cell>
          <cell r="N72">
            <v>2212</v>
          </cell>
          <cell r="O72">
            <v>6528</v>
          </cell>
          <cell r="P72">
            <v>1209</v>
          </cell>
          <cell r="Q72">
            <v>-96382</v>
          </cell>
          <cell r="R72">
            <v>-1</v>
          </cell>
          <cell r="T72">
            <v>17816</v>
          </cell>
          <cell r="U72">
            <v>-115</v>
          </cell>
          <cell r="V72">
            <v>83072</v>
          </cell>
          <cell r="W72">
            <v>-116</v>
          </cell>
          <cell r="X72">
            <v>6687</v>
          </cell>
          <cell r="Y72">
            <v>1160</v>
          </cell>
          <cell r="Z72">
            <v>-108505</v>
          </cell>
          <cell r="AA72">
            <v>1</v>
          </cell>
          <cell r="AC72">
            <v>42470</v>
          </cell>
          <cell r="AD72">
            <v>290</v>
          </cell>
          <cell r="AE72">
            <v>160614</v>
          </cell>
          <cell r="AF72">
            <v>291</v>
          </cell>
          <cell r="AG72">
            <v>13216</v>
          </cell>
          <cell r="AH72">
            <v>2652</v>
          </cell>
          <cell r="AI72">
            <v>-219533</v>
          </cell>
          <cell r="AJ72">
            <v>0</v>
          </cell>
        </row>
        <row r="73">
          <cell r="A73" t="str">
            <v>Rounding off difference (Adjusted)</v>
          </cell>
          <cell r="B73">
            <v>-2</v>
          </cell>
          <cell r="C73">
            <v>1</v>
          </cell>
          <cell r="D73">
            <v>0</v>
          </cell>
          <cell r="E73">
            <v>-5</v>
          </cell>
          <cell r="F73">
            <v>-3</v>
          </cell>
          <cell r="H73">
            <v>-1</v>
          </cell>
          <cell r="K73">
            <v>-1</v>
          </cell>
          <cell r="L73">
            <v>-1</v>
          </cell>
          <cell r="M73">
            <v>1</v>
          </cell>
          <cell r="N73">
            <v>-3</v>
          </cell>
          <cell r="O73">
            <v>-1</v>
          </cell>
          <cell r="P73">
            <v>3</v>
          </cell>
          <cell r="Q73">
            <v>2</v>
          </cell>
          <cell r="T73">
            <v>2</v>
          </cell>
          <cell r="U73">
            <v>1</v>
          </cell>
          <cell r="V73">
            <v>-2</v>
          </cell>
          <cell r="W73">
            <v>1</v>
          </cell>
          <cell r="X73">
            <v>-2</v>
          </cell>
          <cell r="Y73">
            <v>1</v>
          </cell>
          <cell r="AC73">
            <v>-1</v>
          </cell>
          <cell r="AD73">
            <v>2</v>
          </cell>
          <cell r="AE73">
            <v>1</v>
          </cell>
          <cell r="AG73">
            <v>-2</v>
          </cell>
          <cell r="AH73">
            <v>3</v>
          </cell>
          <cell r="AI73">
            <v>-1</v>
          </cell>
        </row>
        <row r="74">
          <cell r="A74" t="str">
            <v>Adjustments : Crude cost adj.</v>
          </cell>
          <cell r="I74">
            <v>0</v>
          </cell>
          <cell r="K74">
            <v>14507</v>
          </cell>
          <cell r="M74">
            <v>72235</v>
          </cell>
          <cell r="O74">
            <v>6948</v>
          </cell>
          <cell r="P74">
            <v>1386</v>
          </cell>
          <cell r="Q74">
            <v>-348</v>
          </cell>
          <cell r="R74">
            <v>94728</v>
          </cell>
          <cell r="T74">
            <v>17836</v>
          </cell>
          <cell r="V74">
            <v>83336</v>
          </cell>
          <cell r="X74">
            <v>6841</v>
          </cell>
          <cell r="Y74">
            <v>1276</v>
          </cell>
          <cell r="Z74">
            <v>55604</v>
          </cell>
          <cell r="AA74">
            <v>164893</v>
          </cell>
          <cell r="AC74">
            <v>42405</v>
          </cell>
          <cell r="AD74">
            <v>67</v>
          </cell>
          <cell r="AE74">
            <v>160499</v>
          </cell>
          <cell r="AF74">
            <v>68</v>
          </cell>
          <cell r="AG74">
            <v>13178</v>
          </cell>
          <cell r="AH74">
            <v>2429</v>
          </cell>
          <cell r="AI74">
            <v>600</v>
          </cell>
          <cell r="AJ74">
            <v>219246</v>
          </cell>
        </row>
        <row r="75">
          <cell r="A75" t="str">
            <v>TOP adj.</v>
          </cell>
          <cell r="I75">
            <v>0</v>
          </cell>
          <cell r="K75">
            <v>180</v>
          </cell>
          <cell r="L75">
            <v>-16</v>
          </cell>
          <cell r="M75">
            <v>13</v>
          </cell>
          <cell r="N75">
            <v>2353</v>
          </cell>
          <cell r="O75">
            <v>-233</v>
          </cell>
          <cell r="P75">
            <v>-39</v>
          </cell>
          <cell r="Q75">
            <v>-96987</v>
          </cell>
          <cell r="R75">
            <v>-94729</v>
          </cell>
          <cell r="Z75">
            <v>-164892</v>
          </cell>
          <cell r="AA75">
            <v>-164892</v>
          </cell>
          <cell r="AI75">
            <v>-219246</v>
          </cell>
          <cell r="AJ75">
            <v>-219246</v>
          </cell>
        </row>
        <row r="76">
          <cell r="A76" t="str">
            <v>Pool Adj.</v>
          </cell>
          <cell r="I76">
            <v>0</v>
          </cell>
          <cell r="R76">
            <v>0</v>
          </cell>
          <cell r="AA76">
            <v>0</v>
          </cell>
          <cell r="AJ76">
            <v>0</v>
          </cell>
        </row>
        <row r="77">
          <cell r="A77" t="str">
            <v>Stock Adj.</v>
          </cell>
          <cell r="I77">
            <v>0</v>
          </cell>
          <cell r="R77">
            <v>0</v>
          </cell>
          <cell r="AA77">
            <v>0</v>
          </cell>
          <cell r="AC77">
            <v>28</v>
          </cell>
          <cell r="AE77">
            <v>-394</v>
          </cell>
          <cell r="AG77">
            <v>-260</v>
          </cell>
          <cell r="AI77">
            <v>626</v>
          </cell>
          <cell r="AJ77">
            <v>0</v>
          </cell>
        </row>
        <row r="78">
          <cell r="A78" t="str">
            <v>HO exp allocation</v>
          </cell>
          <cell r="B78">
            <v>3</v>
          </cell>
          <cell r="C78">
            <v>22</v>
          </cell>
          <cell r="D78">
            <v>49</v>
          </cell>
          <cell r="E78">
            <v>22</v>
          </cell>
          <cell r="F78">
            <v>29</v>
          </cell>
          <cell r="G78">
            <v>21</v>
          </cell>
          <cell r="H78">
            <v>-146</v>
          </cell>
          <cell r="I78">
            <v>0</v>
          </cell>
          <cell r="K78">
            <v>-24</v>
          </cell>
          <cell r="L78">
            <v>-141</v>
          </cell>
          <cell r="M78">
            <v>-321</v>
          </cell>
          <cell r="N78">
            <v>-141</v>
          </cell>
          <cell r="O78">
            <v>-187</v>
          </cell>
          <cell r="P78">
            <v>-139</v>
          </cell>
          <cell r="Q78">
            <v>954</v>
          </cell>
          <cell r="R78">
            <v>1</v>
          </cell>
          <cell r="T78">
            <v>-19</v>
          </cell>
          <cell r="U78">
            <v>-116</v>
          </cell>
          <cell r="V78">
            <v>-265</v>
          </cell>
          <cell r="W78">
            <v>-116</v>
          </cell>
          <cell r="X78">
            <v>-155</v>
          </cell>
          <cell r="Y78">
            <v>-116</v>
          </cell>
          <cell r="Z78">
            <v>787</v>
          </cell>
          <cell r="AA78">
            <v>0</v>
          </cell>
          <cell r="AC78">
            <v>37</v>
          </cell>
          <cell r="AD78">
            <v>223</v>
          </cell>
          <cell r="AE78">
            <v>509</v>
          </cell>
          <cell r="AF78">
            <v>223</v>
          </cell>
          <cell r="AG78">
            <v>298</v>
          </cell>
          <cell r="AH78">
            <v>223</v>
          </cell>
          <cell r="AI78">
            <v>-1513</v>
          </cell>
          <cell r="AJ78">
            <v>0</v>
          </cell>
        </row>
        <row r="79">
          <cell r="A79" t="str">
            <v>Allocation of HO Expenses (Net)</v>
          </cell>
          <cell r="B79">
            <v>88</v>
          </cell>
          <cell r="C79">
            <v>526</v>
          </cell>
          <cell r="D79">
            <v>1201</v>
          </cell>
          <cell r="E79">
            <v>526</v>
          </cell>
          <cell r="F79">
            <v>701</v>
          </cell>
          <cell r="G79">
            <v>526</v>
          </cell>
          <cell r="H79">
            <v>-3568</v>
          </cell>
          <cell r="K79">
            <v>191</v>
          </cell>
          <cell r="L79">
            <v>1144</v>
          </cell>
          <cell r="M79">
            <v>2612</v>
          </cell>
          <cell r="N79">
            <v>1144</v>
          </cell>
          <cell r="O79">
            <v>1525</v>
          </cell>
          <cell r="P79">
            <v>1144</v>
          </cell>
          <cell r="Q79">
            <v>-7761</v>
          </cell>
          <cell r="T79">
            <v>296</v>
          </cell>
          <cell r="U79">
            <v>1776</v>
          </cell>
          <cell r="V79">
            <v>4055</v>
          </cell>
          <cell r="W79">
            <v>1776</v>
          </cell>
          <cell r="X79">
            <v>2368</v>
          </cell>
          <cell r="Y79">
            <v>1776</v>
          </cell>
          <cell r="Z79">
            <v>-12047</v>
          </cell>
          <cell r="AC79">
            <v>443</v>
          </cell>
          <cell r="AD79">
            <v>2656</v>
          </cell>
          <cell r="AE79">
            <v>6065</v>
          </cell>
          <cell r="AF79">
            <v>2656</v>
          </cell>
          <cell r="AG79">
            <v>3541</v>
          </cell>
          <cell r="AH79">
            <v>2656</v>
          </cell>
          <cell r="AI79">
            <v>-18017</v>
          </cell>
        </row>
        <row r="80">
          <cell r="A80">
            <v>0</v>
          </cell>
          <cell r="B80">
            <v>91</v>
          </cell>
          <cell r="C80">
            <v>548</v>
          </cell>
          <cell r="D80">
            <v>1250</v>
          </cell>
          <cell r="E80">
            <v>548</v>
          </cell>
          <cell r="F80">
            <v>730</v>
          </cell>
          <cell r="G80">
            <v>547</v>
          </cell>
          <cell r="H80">
            <v>-3714</v>
          </cell>
          <cell r="K80">
            <v>167</v>
          </cell>
          <cell r="L80">
            <v>1003</v>
          </cell>
          <cell r="M80">
            <v>2291</v>
          </cell>
          <cell r="N80">
            <v>1003</v>
          </cell>
          <cell r="O80">
            <v>1338</v>
          </cell>
          <cell r="P80">
            <v>1005</v>
          </cell>
          <cell r="Q80">
            <v>-6807</v>
          </cell>
          <cell r="T80">
            <v>277</v>
          </cell>
          <cell r="U80">
            <v>1660</v>
          </cell>
          <cell r="V80">
            <v>3790</v>
          </cell>
          <cell r="W80">
            <v>1660</v>
          </cell>
          <cell r="X80">
            <v>2213</v>
          </cell>
          <cell r="Y80">
            <v>1660</v>
          </cell>
          <cell r="Z80">
            <v>-11260</v>
          </cell>
          <cell r="AC80">
            <v>480</v>
          </cell>
          <cell r="AD80">
            <v>2879</v>
          </cell>
          <cell r="AE80">
            <v>6574</v>
          </cell>
          <cell r="AF80">
            <v>2879</v>
          </cell>
          <cell r="AG80">
            <v>3839</v>
          </cell>
          <cell r="AH80">
            <v>2879</v>
          </cell>
          <cell r="AI80">
            <v>-19530</v>
          </cell>
        </row>
        <row r="81">
          <cell r="A81" t="str">
            <v>Crude cost adjustments</v>
          </cell>
          <cell r="B81">
            <v>3648.7288135593217</v>
          </cell>
          <cell r="C81">
            <v>1505.5283065924018</v>
          </cell>
          <cell r="D81">
            <v>2143.6690346844962</v>
          </cell>
          <cell r="E81">
            <v>1018.2811515024164</v>
          </cell>
          <cell r="F81">
            <v>2885.4411835342717</v>
          </cell>
          <cell r="G81">
            <v>3099.5214136703889</v>
          </cell>
          <cell r="I81">
            <v>2261.5315014064008</v>
          </cell>
          <cell r="J81">
            <v>4489.6388395500298</v>
          </cell>
        </row>
        <row r="82">
          <cell r="A82" t="str">
            <v>Ocean loss and PPL loss</v>
          </cell>
        </row>
        <row r="83">
          <cell r="A83" t="str">
            <v>ONGC/Oil discount</v>
          </cell>
        </row>
        <row r="84">
          <cell r="A84" t="str">
            <v>Adj for Impact of AS-2 in HO stock</v>
          </cell>
          <cell r="R84">
            <v>0</v>
          </cell>
          <cell r="AA84">
            <v>0</v>
          </cell>
          <cell r="AJ84">
            <v>0</v>
          </cell>
        </row>
        <row r="85">
          <cell r="A85" t="str">
            <v>Variation in Imp. Crude cost</v>
          </cell>
        </row>
        <row r="86">
          <cell r="A86" t="str">
            <v>Items considered in Margin</v>
          </cell>
        </row>
        <row r="87">
          <cell r="A87" t="str">
            <v>Impact of MS/HSD discount</v>
          </cell>
          <cell r="R87">
            <v>0</v>
          </cell>
          <cell r="AA87">
            <v>0</v>
          </cell>
          <cell r="AJ87">
            <v>0</v>
          </cell>
        </row>
        <row r="88">
          <cell r="A88" t="str">
            <v>Impact of LPG/SKO discount</v>
          </cell>
          <cell r="R88">
            <v>0</v>
          </cell>
          <cell r="AA88">
            <v>0</v>
          </cell>
          <cell r="AJ88">
            <v>0</v>
          </cell>
        </row>
        <row r="89">
          <cell r="A89" t="str">
            <v>Ocean loss and PPL loss</v>
          </cell>
          <cell r="R89">
            <v>0</v>
          </cell>
          <cell r="AA89">
            <v>0</v>
          </cell>
          <cell r="AJ89">
            <v>0</v>
          </cell>
        </row>
        <row r="90">
          <cell r="A90" t="str">
            <v>Impact of AS-2</v>
          </cell>
          <cell r="R90">
            <v>0</v>
          </cell>
          <cell r="AA90">
            <v>0</v>
          </cell>
          <cell r="AJ90">
            <v>0</v>
          </cell>
        </row>
        <row r="91">
          <cell r="A91" t="str">
            <v>BS&amp;W Claim for Prior period</v>
          </cell>
          <cell r="K91">
            <v>-114</v>
          </cell>
          <cell r="L91">
            <v>-84</v>
          </cell>
          <cell r="M91">
            <v>-1093</v>
          </cell>
          <cell r="R91">
            <v>-1291</v>
          </cell>
          <cell r="S91">
            <v>-40</v>
          </cell>
          <cell r="T91">
            <v>-114</v>
          </cell>
          <cell r="U91">
            <v>-84</v>
          </cell>
          <cell r="V91">
            <v>-1093</v>
          </cell>
          <cell r="AA91">
            <v>-1291</v>
          </cell>
          <cell r="AB91">
            <v>-40</v>
          </cell>
          <cell r="AC91">
            <v>-114</v>
          </cell>
          <cell r="AD91">
            <v>-84</v>
          </cell>
          <cell r="AE91">
            <v>-1093</v>
          </cell>
          <cell r="AJ91">
            <v>-1291</v>
          </cell>
          <cell r="AK91">
            <v>-40</v>
          </cell>
        </row>
        <row r="92">
          <cell r="A92" t="str">
            <v>Excise Duty Relief</v>
          </cell>
          <cell r="B92">
            <v>5049</v>
          </cell>
          <cell r="I92">
            <v>5049</v>
          </cell>
          <cell r="J92">
            <v>4216</v>
          </cell>
          <cell r="K92">
            <v>9289</v>
          </cell>
          <cell r="R92">
            <v>9289</v>
          </cell>
          <cell r="S92">
            <v>7757</v>
          </cell>
          <cell r="T92">
            <v>13994</v>
          </cell>
          <cell r="AA92">
            <v>13994</v>
          </cell>
          <cell r="AB92">
            <v>11893</v>
          </cell>
          <cell r="AC92">
            <v>19406</v>
          </cell>
          <cell r="AJ92">
            <v>19406</v>
          </cell>
          <cell r="AK92">
            <v>16025</v>
          </cell>
        </row>
        <row r="93">
          <cell r="A93" t="str">
            <v>Margin from other activities</v>
          </cell>
          <cell r="H93">
            <v>2839</v>
          </cell>
          <cell r="I93">
            <v>2839</v>
          </cell>
          <cell r="Q93">
            <v>4753</v>
          </cell>
          <cell r="R93">
            <v>4753</v>
          </cell>
          <cell r="Z93">
            <v>3910</v>
          </cell>
          <cell r="AA93">
            <v>3910</v>
          </cell>
          <cell r="AE93">
            <v>4694</v>
          </cell>
          <cell r="AI93">
            <v>6122</v>
          </cell>
          <cell r="AJ93">
            <v>10816</v>
          </cell>
        </row>
        <row r="94">
          <cell r="A94" t="str">
            <v>Inter Divisional adjustments on sales under recoveries</v>
          </cell>
          <cell r="B94">
            <v>-319</v>
          </cell>
          <cell r="C94">
            <v>-2306</v>
          </cell>
          <cell r="D94">
            <v>-10403</v>
          </cell>
          <cell r="E94">
            <v>-1069</v>
          </cell>
          <cell r="F94">
            <v>1232</v>
          </cell>
          <cell r="G94">
            <v>105</v>
          </cell>
          <cell r="I94">
            <v>-12760</v>
          </cell>
          <cell r="K94">
            <v>-915</v>
          </cell>
          <cell r="L94">
            <v>-2030</v>
          </cell>
          <cell r="M94">
            <v>-17750</v>
          </cell>
          <cell r="N94">
            <v>-2782</v>
          </cell>
          <cell r="O94">
            <v>1392</v>
          </cell>
          <cell r="P94">
            <v>-41</v>
          </cell>
          <cell r="R94">
            <v>-22126</v>
          </cell>
          <cell r="T94">
            <v>-1611</v>
          </cell>
          <cell r="U94">
            <v>-3723</v>
          </cell>
          <cell r="V94">
            <v>-26433</v>
          </cell>
          <cell r="W94">
            <v>-2371</v>
          </cell>
          <cell r="X94">
            <v>1695</v>
          </cell>
          <cell r="Y94">
            <v>-293</v>
          </cell>
          <cell r="AA94">
            <v>-32736</v>
          </cell>
          <cell r="AC94">
            <v>-2248</v>
          </cell>
          <cell r="AD94">
            <v>-4518</v>
          </cell>
          <cell r="AE94">
            <v>-42681</v>
          </cell>
          <cell r="AF94">
            <v>-5480</v>
          </cell>
          <cell r="AG94">
            <v>1370</v>
          </cell>
          <cell r="AH94">
            <v>-578</v>
          </cell>
          <cell r="AJ94">
            <v>-54135</v>
          </cell>
        </row>
        <row r="95">
          <cell r="A95" t="str">
            <v>Export Loss</v>
          </cell>
          <cell r="D95">
            <v>-3474</v>
          </cell>
          <cell r="I95">
            <v>-3474</v>
          </cell>
          <cell r="K95">
            <v>241</v>
          </cell>
          <cell r="L95">
            <v>16</v>
          </cell>
          <cell r="M95">
            <v>-1854</v>
          </cell>
          <cell r="N95">
            <v>-379</v>
          </cell>
          <cell r="O95">
            <v>256</v>
          </cell>
          <cell r="P95">
            <v>124</v>
          </cell>
          <cell r="R95">
            <v>-1596</v>
          </cell>
        </row>
        <row r="96">
          <cell r="A96" t="str">
            <v>CST under recovery</v>
          </cell>
          <cell r="R96">
            <v>0</v>
          </cell>
        </row>
        <row r="97">
          <cell r="A97" t="str">
            <v>Discounts</v>
          </cell>
          <cell r="I97">
            <v>0</v>
          </cell>
          <cell r="K97">
            <v>-141</v>
          </cell>
          <cell r="L97">
            <v>-335</v>
          </cell>
          <cell r="M97">
            <v>-10186</v>
          </cell>
          <cell r="N97">
            <v>-116</v>
          </cell>
          <cell r="O97">
            <v>-74</v>
          </cell>
          <cell r="P97">
            <v>-507</v>
          </cell>
          <cell r="R97">
            <v>-11359</v>
          </cell>
        </row>
        <row r="98">
          <cell r="A98" t="str">
            <v>Other freight under recoveries</v>
          </cell>
          <cell r="B98">
            <v>-319</v>
          </cell>
          <cell r="C98">
            <v>-2306</v>
          </cell>
          <cell r="D98">
            <v>-6929</v>
          </cell>
          <cell r="E98">
            <v>-1069</v>
          </cell>
          <cell r="F98">
            <v>1232</v>
          </cell>
          <cell r="G98">
            <v>105</v>
          </cell>
          <cell r="H98">
            <v>0</v>
          </cell>
          <cell r="I98">
            <v>-9286</v>
          </cell>
          <cell r="J98">
            <v>0</v>
          </cell>
          <cell r="K98">
            <v>-1015</v>
          </cell>
          <cell r="L98">
            <v>-1711</v>
          </cell>
          <cell r="M98">
            <v>-5710</v>
          </cell>
          <cell r="N98">
            <v>-2287</v>
          </cell>
          <cell r="O98">
            <v>1210</v>
          </cell>
          <cell r="P98">
            <v>342</v>
          </cell>
          <cell r="R98">
            <v>-9171</v>
          </cell>
          <cell r="T98">
            <v>-1611</v>
          </cell>
          <cell r="U98">
            <v>-3723</v>
          </cell>
          <cell r="V98">
            <v>-26433</v>
          </cell>
          <cell r="W98">
            <v>-2371</v>
          </cell>
          <cell r="X98">
            <v>1695</v>
          </cell>
          <cell r="Y98">
            <v>-293</v>
          </cell>
          <cell r="Z98">
            <v>0</v>
          </cell>
          <cell r="AA98">
            <v>-32736</v>
          </cell>
          <cell r="AB98">
            <v>0</v>
          </cell>
          <cell r="AC98">
            <v>-2248</v>
          </cell>
          <cell r="AD98">
            <v>-4518</v>
          </cell>
          <cell r="AE98">
            <v>-42681</v>
          </cell>
          <cell r="AF98">
            <v>-5480</v>
          </cell>
          <cell r="AG98">
            <v>1370</v>
          </cell>
          <cell r="AH98">
            <v>-578</v>
          </cell>
          <cell r="AI98">
            <v>0</v>
          </cell>
          <cell r="AJ98">
            <v>-54135</v>
          </cell>
          <cell r="AK98">
            <v>0</v>
          </cell>
        </row>
        <row r="99">
          <cell r="A99" t="str">
            <v>Impact of ONGC/OIL discount on stock</v>
          </cell>
          <cell r="B99">
            <v>96</v>
          </cell>
          <cell r="C99">
            <v>0</v>
          </cell>
          <cell r="D99">
            <v>-3180</v>
          </cell>
          <cell r="E99">
            <v>0</v>
          </cell>
          <cell r="F99">
            <v>1255</v>
          </cell>
          <cell r="G99">
            <v>0</v>
          </cell>
          <cell r="H99">
            <v>0</v>
          </cell>
          <cell r="I99">
            <v>-1829</v>
          </cell>
          <cell r="J99">
            <v>0</v>
          </cell>
          <cell r="K99">
            <v>-2288</v>
          </cell>
          <cell r="L99">
            <v>0</v>
          </cell>
          <cell r="M99">
            <v>-6180</v>
          </cell>
          <cell r="N99">
            <v>0</v>
          </cell>
          <cell r="O99">
            <v>1255</v>
          </cell>
          <cell r="P99">
            <v>0</v>
          </cell>
          <cell r="Q99">
            <v>0</v>
          </cell>
          <cell r="R99">
            <v>-7213</v>
          </cell>
          <cell r="T99">
            <v>-4272</v>
          </cell>
          <cell r="U99">
            <v>0</v>
          </cell>
          <cell r="V99">
            <v>-16507</v>
          </cell>
          <cell r="W99">
            <v>0</v>
          </cell>
          <cell r="X99">
            <v>1255</v>
          </cell>
          <cell r="Y99">
            <v>0</v>
          </cell>
          <cell r="Z99">
            <v>0</v>
          </cell>
          <cell r="AA99">
            <v>5250</v>
          </cell>
          <cell r="AB99">
            <v>-8462</v>
          </cell>
          <cell r="AC99">
            <v>-4602</v>
          </cell>
          <cell r="AD99">
            <v>0</v>
          </cell>
          <cell r="AE99">
            <v>-6877</v>
          </cell>
          <cell r="AF99">
            <v>0</v>
          </cell>
          <cell r="AG99">
            <v>-3078</v>
          </cell>
          <cell r="AH99">
            <v>0</v>
          </cell>
          <cell r="AI99">
            <v>0</v>
          </cell>
          <cell r="AJ99">
            <v>5250</v>
          </cell>
          <cell r="AK99">
            <v>-9472</v>
          </cell>
        </row>
        <row r="100">
          <cell r="A100" t="str">
            <v>Impact of ONGC discount of closing stock of products</v>
          </cell>
          <cell r="B100">
            <v>-1018</v>
          </cell>
          <cell r="D100">
            <v>-4926</v>
          </cell>
          <cell r="I100">
            <v>-5944</v>
          </cell>
          <cell r="K100">
            <v>-3130</v>
          </cell>
          <cell r="M100">
            <v>-5605</v>
          </cell>
          <cell r="R100">
            <v>-8735</v>
          </cell>
          <cell r="T100">
            <v>-5026</v>
          </cell>
          <cell r="V100">
            <v>-13214</v>
          </cell>
          <cell r="X100">
            <v>0</v>
          </cell>
          <cell r="AB100">
            <v>-7429</v>
          </cell>
          <cell r="AC100">
            <v>-5487</v>
          </cell>
          <cell r="AE100">
            <v>-6357</v>
          </cell>
          <cell r="AG100">
            <v>-1084</v>
          </cell>
          <cell r="AK100">
            <v>-8709</v>
          </cell>
        </row>
        <row r="101">
          <cell r="A101" t="str">
            <v>Impact of ONGC discount of closing stock of intermediate stock</v>
          </cell>
          <cell r="I101">
            <v>0</v>
          </cell>
        </row>
        <row r="102">
          <cell r="A102" t="str">
            <v>Impact of ONGC discount of closing indigenous crude oil</v>
          </cell>
          <cell r="B102">
            <v>-201</v>
          </cell>
          <cell r="D102">
            <v>-934</v>
          </cell>
          <cell r="I102">
            <v>-1135</v>
          </cell>
          <cell r="K102">
            <v>-473</v>
          </cell>
          <cell r="M102">
            <v>-3255</v>
          </cell>
          <cell r="R102">
            <v>-3728</v>
          </cell>
          <cell r="T102">
            <v>-561</v>
          </cell>
          <cell r="V102">
            <v>-5973</v>
          </cell>
          <cell r="X102">
            <v>0</v>
          </cell>
          <cell r="AB102">
            <v>-1033</v>
          </cell>
          <cell r="AC102">
            <v>-430</v>
          </cell>
          <cell r="AE102">
            <v>-3200</v>
          </cell>
          <cell r="AG102">
            <v>-3249</v>
          </cell>
          <cell r="AK102">
            <v>-763</v>
          </cell>
        </row>
        <row r="103">
          <cell r="A103" t="str">
            <v>Total impact in closing stock</v>
          </cell>
          <cell r="B103">
            <v>-1219</v>
          </cell>
          <cell r="C103">
            <v>0</v>
          </cell>
          <cell r="D103">
            <v>-5860</v>
          </cell>
          <cell r="E103">
            <v>0</v>
          </cell>
          <cell r="F103">
            <v>0</v>
          </cell>
          <cell r="G103">
            <v>0</v>
          </cell>
          <cell r="H103">
            <v>0</v>
          </cell>
          <cell r="I103">
            <v>-7079</v>
          </cell>
          <cell r="J103">
            <v>0</v>
          </cell>
          <cell r="K103">
            <v>-3603</v>
          </cell>
          <cell r="L103">
            <v>0</v>
          </cell>
          <cell r="M103">
            <v>-8860</v>
          </cell>
          <cell r="N103">
            <v>0</v>
          </cell>
          <cell r="O103">
            <v>0</v>
          </cell>
          <cell r="P103">
            <v>0</v>
          </cell>
          <cell r="Q103">
            <v>0</v>
          </cell>
          <cell r="R103">
            <v>-12463</v>
          </cell>
          <cell r="T103">
            <v>-5587</v>
          </cell>
          <cell r="U103">
            <v>0</v>
          </cell>
          <cell r="V103">
            <v>-19187</v>
          </cell>
          <cell r="W103">
            <v>0</v>
          </cell>
          <cell r="X103">
            <v>0</v>
          </cell>
          <cell r="Y103">
            <v>0</v>
          </cell>
          <cell r="Z103">
            <v>0</v>
          </cell>
          <cell r="AA103">
            <v>0</v>
          </cell>
          <cell r="AB103">
            <v>-8462</v>
          </cell>
          <cell r="AC103">
            <v>-5917</v>
          </cell>
          <cell r="AD103">
            <v>0</v>
          </cell>
          <cell r="AE103">
            <v>-9557</v>
          </cell>
          <cell r="AF103">
            <v>0</v>
          </cell>
          <cell r="AG103">
            <v>-4333</v>
          </cell>
          <cell r="AH103">
            <v>0</v>
          </cell>
          <cell r="AI103">
            <v>0</v>
          </cell>
          <cell r="AJ103">
            <v>0</v>
          </cell>
          <cell r="AK103">
            <v>-9472</v>
          </cell>
        </row>
        <row r="104">
          <cell r="A104" t="str">
            <v>Impact of ONGC discount of opening stock of products</v>
          </cell>
          <cell r="B104">
            <v>-1207</v>
          </cell>
          <cell r="D104">
            <v>-2295</v>
          </cell>
          <cell r="F104">
            <v>-565</v>
          </cell>
          <cell r="I104">
            <v>-4067</v>
          </cell>
          <cell r="K104">
            <v>-1207</v>
          </cell>
          <cell r="L104">
            <v>0</v>
          </cell>
          <cell r="M104">
            <v>-2295</v>
          </cell>
          <cell r="N104">
            <v>0</v>
          </cell>
          <cell r="O104">
            <v>-565</v>
          </cell>
          <cell r="P104">
            <v>0</v>
          </cell>
          <cell r="Q104">
            <v>0</v>
          </cell>
          <cell r="R104">
            <v>-4067</v>
          </cell>
          <cell r="T104">
            <v>-1207</v>
          </cell>
          <cell r="U104">
            <v>0</v>
          </cell>
          <cell r="V104">
            <v>-2295</v>
          </cell>
          <cell r="W104">
            <v>0</v>
          </cell>
          <cell r="X104">
            <v>-565</v>
          </cell>
          <cell r="Y104">
            <v>0</v>
          </cell>
          <cell r="Z104">
            <v>0</v>
          </cell>
          <cell r="AA104">
            <v>-4067</v>
          </cell>
          <cell r="AB104">
            <v>0</v>
          </cell>
          <cell r="AC104">
            <v>-1207</v>
          </cell>
          <cell r="AD104">
            <v>0</v>
          </cell>
          <cell r="AE104">
            <v>-2295</v>
          </cell>
          <cell r="AF104">
            <v>0</v>
          </cell>
          <cell r="AG104">
            <v>-565</v>
          </cell>
          <cell r="AH104">
            <v>0</v>
          </cell>
          <cell r="AI104">
            <v>0</v>
          </cell>
          <cell r="AJ104">
            <v>-4067</v>
          </cell>
          <cell r="AK104">
            <v>0</v>
          </cell>
        </row>
        <row r="105">
          <cell r="A105" t="str">
            <v>Impact of ONGC discount of opening stock of intermediate stock</v>
          </cell>
          <cell r="I105">
            <v>0</v>
          </cell>
          <cell r="K105">
            <v>0</v>
          </cell>
          <cell r="L105">
            <v>0</v>
          </cell>
          <cell r="M105">
            <v>0</v>
          </cell>
          <cell r="N105">
            <v>0</v>
          </cell>
          <cell r="O105">
            <v>0</v>
          </cell>
          <cell r="P105">
            <v>0</v>
          </cell>
          <cell r="Q105">
            <v>0</v>
          </cell>
          <cell r="R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row>
        <row r="106">
          <cell r="A106" t="str">
            <v>Impact of ONGC discount of opening indigenous crude oil</v>
          </cell>
          <cell r="B106">
            <v>-108</v>
          </cell>
          <cell r="D106">
            <v>-385</v>
          </cell>
          <cell r="F106">
            <v>-690</v>
          </cell>
          <cell r="I106">
            <v>-1183</v>
          </cell>
          <cell r="K106">
            <v>-108</v>
          </cell>
          <cell r="L106">
            <v>0</v>
          </cell>
          <cell r="M106">
            <v>-385</v>
          </cell>
          <cell r="N106">
            <v>0</v>
          </cell>
          <cell r="O106">
            <v>-690</v>
          </cell>
          <cell r="P106">
            <v>0</v>
          </cell>
          <cell r="Q106">
            <v>0</v>
          </cell>
          <cell r="R106">
            <v>-1183</v>
          </cell>
          <cell r="T106">
            <v>-108</v>
          </cell>
          <cell r="U106">
            <v>0</v>
          </cell>
          <cell r="V106">
            <v>-385</v>
          </cell>
          <cell r="W106">
            <v>0</v>
          </cell>
          <cell r="X106">
            <v>-690</v>
          </cell>
          <cell r="Y106">
            <v>0</v>
          </cell>
          <cell r="Z106">
            <v>0</v>
          </cell>
          <cell r="AA106">
            <v>-1183</v>
          </cell>
          <cell r="AB106">
            <v>0</v>
          </cell>
          <cell r="AC106">
            <v>-108</v>
          </cell>
          <cell r="AD106">
            <v>0</v>
          </cell>
          <cell r="AE106">
            <v>-385</v>
          </cell>
          <cell r="AF106">
            <v>0</v>
          </cell>
          <cell r="AG106">
            <v>-690</v>
          </cell>
          <cell r="AH106">
            <v>0</v>
          </cell>
          <cell r="AI106">
            <v>0</v>
          </cell>
          <cell r="AJ106">
            <v>-1183</v>
          </cell>
          <cell r="AK106">
            <v>0</v>
          </cell>
        </row>
        <row r="107">
          <cell r="A107" t="str">
            <v>Total impact in opening stock</v>
          </cell>
          <cell r="B107">
            <v>-1315</v>
          </cell>
          <cell r="C107">
            <v>0</v>
          </cell>
          <cell r="D107">
            <v>-2680</v>
          </cell>
          <cell r="E107">
            <v>0</v>
          </cell>
          <cell r="F107">
            <v>-1255</v>
          </cell>
          <cell r="G107">
            <v>0</v>
          </cell>
          <cell r="H107">
            <v>0</v>
          </cell>
          <cell r="I107">
            <v>-5250</v>
          </cell>
          <cell r="J107">
            <v>0</v>
          </cell>
          <cell r="K107">
            <v>-1315</v>
          </cell>
          <cell r="L107">
            <v>0</v>
          </cell>
          <cell r="M107">
            <v>-2680</v>
          </cell>
          <cell r="N107">
            <v>0</v>
          </cell>
          <cell r="O107">
            <v>-1255</v>
          </cell>
          <cell r="P107">
            <v>0</v>
          </cell>
          <cell r="Q107">
            <v>0</v>
          </cell>
          <cell r="R107">
            <v>-5250</v>
          </cell>
          <cell r="S107">
            <v>0</v>
          </cell>
          <cell r="T107">
            <v>-1315</v>
          </cell>
          <cell r="U107">
            <v>0</v>
          </cell>
          <cell r="V107">
            <v>-2680</v>
          </cell>
          <cell r="W107">
            <v>0</v>
          </cell>
          <cell r="X107">
            <v>-1255</v>
          </cell>
          <cell r="Y107">
            <v>0</v>
          </cell>
          <cell r="Z107">
            <v>0</v>
          </cell>
          <cell r="AA107">
            <v>-5250</v>
          </cell>
          <cell r="AB107">
            <v>0</v>
          </cell>
          <cell r="AC107">
            <v>-1315</v>
          </cell>
          <cell r="AD107">
            <v>0</v>
          </cell>
          <cell r="AE107">
            <v>-2680</v>
          </cell>
          <cell r="AF107">
            <v>0</v>
          </cell>
          <cell r="AG107">
            <v>-1255</v>
          </cell>
          <cell r="AH107">
            <v>0</v>
          </cell>
          <cell r="AI107">
            <v>0</v>
          </cell>
          <cell r="AJ107">
            <v>-5250</v>
          </cell>
          <cell r="AK107">
            <v>0</v>
          </cell>
        </row>
        <row r="108">
          <cell r="A108" t="str">
            <v>Gain on account of COT</v>
          </cell>
          <cell r="C108">
            <v>5197</v>
          </cell>
          <cell r="D108">
            <v>6206</v>
          </cell>
          <cell r="F108">
            <v>17980</v>
          </cell>
          <cell r="G108">
            <v>15813</v>
          </cell>
          <cell r="I108">
            <v>45196</v>
          </cell>
          <cell r="L108">
            <v>10743</v>
          </cell>
          <cell r="M108">
            <v>12171</v>
          </cell>
          <cell r="O108">
            <v>19288</v>
          </cell>
          <cell r="P108">
            <v>33271</v>
          </cell>
          <cell r="R108">
            <v>75473</v>
          </cell>
          <cell r="U108">
            <v>16023</v>
          </cell>
          <cell r="V108">
            <v>14589</v>
          </cell>
          <cell r="X108">
            <v>36428</v>
          </cell>
          <cell r="Y108">
            <v>46773</v>
          </cell>
          <cell r="AA108">
            <v>113813</v>
          </cell>
          <cell r="AD108">
            <v>25123</v>
          </cell>
          <cell r="AE108">
            <v>31437</v>
          </cell>
          <cell r="AG108">
            <v>51868</v>
          </cell>
          <cell r="AH108">
            <v>56917</v>
          </cell>
          <cell r="AJ108">
            <v>165345</v>
          </cell>
        </row>
        <row r="109">
          <cell r="A109" t="str">
            <v>Inland frt recovered in Products</v>
          </cell>
          <cell r="C109">
            <v>6479</v>
          </cell>
          <cell r="D109">
            <v>10844</v>
          </cell>
          <cell r="F109">
            <v>19347</v>
          </cell>
          <cell r="G109">
            <v>16584</v>
          </cell>
          <cell r="I109">
            <v>53254</v>
          </cell>
          <cell r="L109">
            <v>13126</v>
          </cell>
          <cell r="M109">
            <v>21288</v>
          </cell>
          <cell r="O109">
            <v>18886</v>
          </cell>
          <cell r="P109">
            <v>34218</v>
          </cell>
          <cell r="R109">
            <v>87518</v>
          </cell>
          <cell r="U109">
            <v>20253</v>
          </cell>
          <cell r="V109">
            <v>27592</v>
          </cell>
          <cell r="X109">
            <v>35627</v>
          </cell>
          <cell r="Y109">
            <v>47363</v>
          </cell>
          <cell r="AA109">
            <v>130835</v>
          </cell>
          <cell r="AJ109">
            <v>0</v>
          </cell>
        </row>
        <row r="110">
          <cell r="A110" t="str">
            <v>Actual crude cost</v>
          </cell>
          <cell r="C110">
            <v>1282</v>
          </cell>
          <cell r="D110">
            <v>4638</v>
          </cell>
          <cell r="E110">
            <v>0</v>
          </cell>
          <cell r="F110">
            <v>1367</v>
          </cell>
          <cell r="G110">
            <v>771</v>
          </cell>
          <cell r="H110">
            <v>0</v>
          </cell>
          <cell r="I110">
            <v>8058</v>
          </cell>
          <cell r="J110">
            <v>0</v>
          </cell>
          <cell r="K110">
            <v>0</v>
          </cell>
          <cell r="L110">
            <v>2383</v>
          </cell>
          <cell r="M110">
            <v>9117</v>
          </cell>
          <cell r="N110">
            <v>0</v>
          </cell>
          <cell r="O110">
            <v>-402</v>
          </cell>
          <cell r="P110">
            <v>947</v>
          </cell>
          <cell r="Q110">
            <v>0</v>
          </cell>
          <cell r="R110">
            <v>12045</v>
          </cell>
          <cell r="S110">
            <v>0</v>
          </cell>
          <cell r="T110">
            <v>0</v>
          </cell>
          <cell r="U110">
            <v>4230</v>
          </cell>
          <cell r="V110">
            <v>13003</v>
          </cell>
          <cell r="W110">
            <v>0</v>
          </cell>
          <cell r="X110">
            <v>-801</v>
          </cell>
          <cell r="Y110">
            <v>590</v>
          </cell>
          <cell r="Z110">
            <v>0</v>
          </cell>
          <cell r="AA110">
            <v>17022</v>
          </cell>
          <cell r="AB110">
            <v>0</v>
          </cell>
          <cell r="AC110">
            <v>0</v>
          </cell>
          <cell r="AD110">
            <v>-25123</v>
          </cell>
          <cell r="AE110">
            <v>-31437</v>
          </cell>
          <cell r="AF110">
            <v>0</v>
          </cell>
          <cell r="AG110">
            <v>-51868</v>
          </cell>
          <cell r="AH110">
            <v>-56917</v>
          </cell>
          <cell r="AI110">
            <v>0</v>
          </cell>
          <cell r="AJ110">
            <v>-165345</v>
          </cell>
          <cell r="AK110">
            <v>0</v>
          </cell>
        </row>
        <row r="111">
          <cell r="A111" t="str">
            <v>COT at 70% NRF</v>
          </cell>
          <cell r="C111">
            <v>5722</v>
          </cell>
          <cell r="D111">
            <v>7203</v>
          </cell>
          <cell r="F111">
            <v>20307</v>
          </cell>
          <cell r="G111">
            <v>17969</v>
          </cell>
          <cell r="I111">
            <v>51201</v>
          </cell>
          <cell r="L111">
            <v>11829</v>
          </cell>
          <cell r="M111">
            <v>14136</v>
          </cell>
          <cell r="O111">
            <v>21785</v>
          </cell>
          <cell r="P111">
            <v>37806</v>
          </cell>
          <cell r="R111">
            <v>85556</v>
          </cell>
          <cell r="U111">
            <v>18139</v>
          </cell>
          <cell r="V111">
            <v>16944</v>
          </cell>
          <cell r="X111">
            <v>41142</v>
          </cell>
          <cell r="Y111">
            <v>53147</v>
          </cell>
          <cell r="AA111">
            <v>129372</v>
          </cell>
          <cell r="AJ111">
            <v>0</v>
          </cell>
        </row>
        <row r="112">
          <cell r="A112" t="str">
            <v>Inland freight differential</v>
          </cell>
          <cell r="B112">
            <v>0</v>
          </cell>
          <cell r="C112">
            <v>757</v>
          </cell>
          <cell r="D112">
            <v>3641</v>
          </cell>
          <cell r="E112">
            <v>0</v>
          </cell>
          <cell r="F112">
            <v>-960</v>
          </cell>
          <cell r="G112">
            <v>-1385</v>
          </cell>
          <cell r="H112">
            <v>0</v>
          </cell>
          <cell r="I112">
            <v>2053</v>
          </cell>
          <cell r="J112">
            <v>0</v>
          </cell>
          <cell r="K112">
            <v>0</v>
          </cell>
          <cell r="L112">
            <v>1297</v>
          </cell>
          <cell r="M112">
            <v>7152</v>
          </cell>
          <cell r="N112">
            <v>0</v>
          </cell>
          <cell r="O112">
            <v>-2899</v>
          </cell>
          <cell r="P112">
            <v>-3588</v>
          </cell>
          <cell r="Q112">
            <v>0</v>
          </cell>
          <cell r="R112">
            <v>1962</v>
          </cell>
          <cell r="S112">
            <v>0</v>
          </cell>
          <cell r="T112">
            <v>0</v>
          </cell>
          <cell r="U112">
            <v>2114</v>
          </cell>
          <cell r="V112">
            <v>10648</v>
          </cell>
          <cell r="W112">
            <v>0</v>
          </cell>
          <cell r="X112">
            <v>-5515</v>
          </cell>
          <cell r="Y112">
            <v>-5784</v>
          </cell>
          <cell r="Z112">
            <v>0</v>
          </cell>
          <cell r="AA112">
            <v>1463</v>
          </cell>
          <cell r="AB112">
            <v>0</v>
          </cell>
          <cell r="AC112">
            <v>0</v>
          </cell>
          <cell r="AD112">
            <v>0</v>
          </cell>
          <cell r="AE112">
            <v>0</v>
          </cell>
          <cell r="AF112">
            <v>0</v>
          </cell>
          <cell r="AG112">
            <v>0</v>
          </cell>
          <cell r="AH112">
            <v>0</v>
          </cell>
          <cell r="AI112">
            <v>0</v>
          </cell>
          <cell r="AJ112">
            <v>0</v>
          </cell>
          <cell r="AK112">
            <v>0</v>
          </cell>
        </row>
        <row r="113">
          <cell r="A113" t="str">
            <v xml:space="preserve">Tariff protection </v>
          </cell>
          <cell r="B113">
            <v>5566</v>
          </cell>
          <cell r="C113">
            <v>10742</v>
          </cell>
          <cell r="D113">
            <v>42397</v>
          </cell>
          <cell r="E113">
            <v>14064</v>
          </cell>
          <cell r="F113">
            <v>21380</v>
          </cell>
          <cell r="G113">
            <v>18971</v>
          </cell>
          <cell r="H113">
            <v>0</v>
          </cell>
          <cell r="I113">
            <v>113120</v>
          </cell>
          <cell r="J113">
            <v>4759</v>
          </cell>
          <cell r="K113">
            <v>10704</v>
          </cell>
          <cell r="L113">
            <v>20191</v>
          </cell>
          <cell r="M113">
            <v>78849</v>
          </cell>
          <cell r="N113">
            <v>25692</v>
          </cell>
          <cell r="O113">
            <v>30445</v>
          </cell>
          <cell r="P113">
            <v>34070</v>
          </cell>
          <cell r="Q113">
            <v>0</v>
          </cell>
          <cell r="R113">
            <v>199951</v>
          </cell>
          <cell r="S113">
            <v>9058</v>
          </cell>
          <cell r="T113">
            <v>15907</v>
          </cell>
          <cell r="U113">
            <v>26252</v>
          </cell>
          <cell r="V113">
            <v>100734</v>
          </cell>
          <cell r="W113">
            <v>36911</v>
          </cell>
          <cell r="X113">
            <v>46096</v>
          </cell>
          <cell r="Y113">
            <v>47695</v>
          </cell>
          <cell r="Z113">
            <v>0</v>
          </cell>
          <cell r="AA113">
            <v>273595</v>
          </cell>
          <cell r="AB113">
            <v>12639</v>
          </cell>
          <cell r="AC113">
            <v>20717</v>
          </cell>
          <cell r="AD113">
            <v>27161</v>
          </cell>
          <cell r="AE113">
            <v>119514</v>
          </cell>
          <cell r="AF113">
            <v>42360</v>
          </cell>
          <cell r="AG113">
            <v>58284</v>
          </cell>
          <cell r="AH113">
            <v>52542</v>
          </cell>
          <cell r="AI113">
            <v>0</v>
          </cell>
          <cell r="AJ113">
            <v>320578</v>
          </cell>
          <cell r="AK113">
            <v>15947</v>
          </cell>
        </row>
        <row r="114">
          <cell r="A114" t="str">
            <v>Customs duty recovered in products</v>
          </cell>
          <cell r="B114">
            <v>5566</v>
          </cell>
          <cell r="C114">
            <v>25856</v>
          </cell>
          <cell r="D114">
            <v>71778</v>
          </cell>
          <cell r="E114">
            <v>31522</v>
          </cell>
          <cell r="F114">
            <v>43762</v>
          </cell>
          <cell r="G114">
            <v>37923</v>
          </cell>
          <cell r="I114">
            <v>216407</v>
          </cell>
          <cell r="J114">
            <v>4759</v>
          </cell>
          <cell r="K114">
            <v>10704</v>
          </cell>
          <cell r="L114">
            <v>52973</v>
          </cell>
          <cell r="M114">
            <v>137608</v>
          </cell>
          <cell r="N114">
            <v>61567</v>
          </cell>
          <cell r="O114">
            <v>51242</v>
          </cell>
          <cell r="P114">
            <v>76381</v>
          </cell>
          <cell r="R114">
            <v>390475</v>
          </cell>
          <cell r="S114">
            <v>9058</v>
          </cell>
          <cell r="T114">
            <v>15907</v>
          </cell>
          <cell r="U114">
            <v>79034</v>
          </cell>
          <cell r="V114">
            <v>178332</v>
          </cell>
          <cell r="W114">
            <v>92947</v>
          </cell>
          <cell r="X114">
            <v>91252</v>
          </cell>
          <cell r="Y114">
            <v>109608</v>
          </cell>
          <cell r="AA114">
            <v>567080</v>
          </cell>
          <cell r="AB114">
            <v>12639</v>
          </cell>
          <cell r="AC114">
            <v>20717</v>
          </cell>
          <cell r="AD114">
            <v>99264</v>
          </cell>
          <cell r="AE114">
            <v>215204</v>
          </cell>
          <cell r="AF114">
            <v>114800</v>
          </cell>
          <cell r="AG114">
            <v>129169</v>
          </cell>
          <cell r="AH114">
            <v>134705</v>
          </cell>
          <cell r="AJ114">
            <v>713859</v>
          </cell>
          <cell r="AK114">
            <v>15947</v>
          </cell>
        </row>
        <row r="115">
          <cell r="A115" t="str">
            <v>Customs duty paid in crude</v>
          </cell>
          <cell r="B115">
            <v>0</v>
          </cell>
          <cell r="C115">
            <v>15114</v>
          </cell>
          <cell r="D115">
            <v>29381</v>
          </cell>
          <cell r="E115">
            <v>17458</v>
          </cell>
          <cell r="F115">
            <v>22382</v>
          </cell>
          <cell r="G115">
            <v>18952</v>
          </cell>
          <cell r="I115">
            <v>103287</v>
          </cell>
          <cell r="K115">
            <v>0</v>
          </cell>
          <cell r="L115">
            <v>32782</v>
          </cell>
          <cell r="M115">
            <v>58759</v>
          </cell>
          <cell r="N115">
            <v>35875</v>
          </cell>
          <cell r="O115">
            <v>20797</v>
          </cell>
          <cell r="P115">
            <v>42311</v>
          </cell>
          <cell r="R115">
            <v>190524</v>
          </cell>
          <cell r="T115">
            <v>0</v>
          </cell>
          <cell r="U115">
            <v>52782</v>
          </cell>
          <cell r="V115">
            <v>77598</v>
          </cell>
          <cell r="W115">
            <v>56036</v>
          </cell>
          <cell r="X115">
            <v>45156</v>
          </cell>
          <cell r="Y115">
            <v>61913</v>
          </cell>
          <cell r="AA115">
            <v>293485</v>
          </cell>
          <cell r="AC115">
            <v>0</v>
          </cell>
          <cell r="AD115">
            <v>72103</v>
          </cell>
          <cell r="AE115">
            <v>95690</v>
          </cell>
          <cell r="AF115">
            <v>72440</v>
          </cell>
          <cell r="AG115">
            <v>70885</v>
          </cell>
          <cell r="AH115">
            <v>82163</v>
          </cell>
          <cell r="AJ115">
            <v>393281</v>
          </cell>
        </row>
        <row r="116">
          <cell r="A116" t="str">
            <v>The items to be excluding for working of Operating Cost Rs. per MT</v>
          </cell>
        </row>
        <row r="117">
          <cell r="A117" t="str">
            <v>Technical Assistance</v>
          </cell>
          <cell r="M117">
            <v>12268</v>
          </cell>
          <cell r="R117">
            <v>12268</v>
          </cell>
          <cell r="V117">
            <v>12039</v>
          </cell>
          <cell r="Y117">
            <v>5392</v>
          </cell>
          <cell r="AA117">
            <v>17431</v>
          </cell>
          <cell r="AE117">
            <v>11596</v>
          </cell>
          <cell r="AH117">
            <v>9863</v>
          </cell>
          <cell r="AJ117">
            <v>21459</v>
          </cell>
        </row>
        <row r="118">
          <cell r="A118" t="str">
            <v>Op cost of LAB</v>
          </cell>
          <cell r="R118">
            <v>0</v>
          </cell>
          <cell r="AA118">
            <v>0</v>
          </cell>
          <cell r="AE118">
            <v>415</v>
          </cell>
          <cell r="AJ118">
            <v>415</v>
          </cell>
        </row>
        <row r="119">
          <cell r="A119" t="str">
            <v>BD expenses at HO</v>
          </cell>
          <cell r="Q119">
            <v>6266</v>
          </cell>
          <cell r="R119">
            <v>6266</v>
          </cell>
          <cell r="Z119">
            <v>5276</v>
          </cell>
          <cell r="AA119">
            <v>5276</v>
          </cell>
          <cell r="AI119">
            <v>7979</v>
          </cell>
          <cell r="AJ119">
            <v>7979</v>
          </cell>
        </row>
        <row r="120">
          <cell r="A120" t="str">
            <v>PLI Bonus provision for PY</v>
          </cell>
          <cell r="R120">
            <v>0</v>
          </cell>
          <cell r="AA120">
            <v>0</v>
          </cell>
          <cell r="AC120">
            <v>255</v>
          </cell>
          <cell r="AD120">
            <v>868</v>
          </cell>
          <cell r="AE120">
            <v>1198</v>
          </cell>
          <cell r="AF120">
            <v>747</v>
          </cell>
          <cell r="AG120">
            <v>796</v>
          </cell>
          <cell r="AH120">
            <v>311</v>
          </cell>
          <cell r="AI120">
            <v>501</v>
          </cell>
          <cell r="AJ120">
            <v>4676</v>
          </cell>
          <cell r="AK120">
            <v>895</v>
          </cell>
        </row>
        <row r="121">
          <cell r="A121" t="str">
            <v>Additional  - Gratuity provision</v>
          </cell>
        </row>
        <row r="122">
          <cell r="A122" t="str">
            <v>TOTAL (excluded items)</v>
          </cell>
          <cell r="R122">
            <v>0</v>
          </cell>
          <cell r="AA122">
            <v>0</v>
          </cell>
          <cell r="AE122">
            <v>4024</v>
          </cell>
          <cell r="AJ122">
            <v>4024</v>
          </cell>
        </row>
        <row r="123">
          <cell r="A123" t="str">
            <v>Distillate Yield %</v>
          </cell>
          <cell r="B123">
            <v>78.900000000000006</v>
          </cell>
          <cell r="C123">
            <v>84.1</v>
          </cell>
          <cell r="D123">
            <v>69.400000000000006</v>
          </cell>
          <cell r="E123">
            <v>64.7</v>
          </cell>
          <cell r="F123">
            <v>73.8</v>
          </cell>
          <cell r="G123">
            <v>73.400000000000006</v>
          </cell>
          <cell r="H123">
            <v>72.2</v>
          </cell>
          <cell r="I123">
            <v>72.241716005428898</v>
          </cell>
          <cell r="J123">
            <v>69.2</v>
          </cell>
          <cell r="K123">
            <v>79.900000000000006</v>
          </cell>
          <cell r="L123">
            <v>84.1</v>
          </cell>
          <cell r="M123">
            <v>69</v>
          </cell>
          <cell r="N123">
            <v>62.7</v>
          </cell>
          <cell r="O123">
            <v>73</v>
          </cell>
          <cell r="P123">
            <v>75.5</v>
          </cell>
          <cell r="Q123">
            <v>72</v>
          </cell>
          <cell r="R123">
            <v>72.049589174560211</v>
          </cell>
          <cell r="S123">
            <v>70.8</v>
          </cell>
          <cell r="T123">
            <v>80.400000000000006</v>
          </cell>
          <cell r="U123">
            <v>85.1</v>
          </cell>
          <cell r="V123">
            <v>66.8</v>
          </cell>
          <cell r="W123">
            <v>63.1</v>
          </cell>
          <cell r="X123">
            <v>72.2</v>
          </cell>
          <cell r="Y123">
            <v>75.400000000000006</v>
          </cell>
          <cell r="Z123">
            <v>71.5</v>
          </cell>
          <cell r="AA123">
            <v>71.543223151466876</v>
          </cell>
          <cell r="AB123">
            <v>70.3</v>
          </cell>
          <cell r="AC123">
            <v>80.599999999999994</v>
          </cell>
          <cell r="AD123">
            <v>85.5</v>
          </cell>
          <cell r="AE123">
            <v>65.400000000000006</v>
          </cell>
          <cell r="AF123">
            <v>62.3</v>
          </cell>
          <cell r="AG123">
            <v>73.400000000000006</v>
          </cell>
          <cell r="AH123">
            <v>76.2</v>
          </cell>
          <cell r="AI123">
            <v>71.5</v>
          </cell>
          <cell r="AJ123">
            <v>71.534328047495109</v>
          </cell>
          <cell r="AK123">
            <v>70.2</v>
          </cell>
        </row>
        <row r="124">
          <cell r="A124" t="str">
            <v>Fuel &amp; Loss % (Incl. NG)</v>
          </cell>
          <cell r="B124">
            <v>13.7</v>
          </cell>
          <cell r="C124">
            <v>10</v>
          </cell>
          <cell r="D124">
            <v>6.2</v>
          </cell>
          <cell r="E124">
            <v>8.5</v>
          </cell>
          <cell r="F124">
            <v>6.6</v>
          </cell>
          <cell r="G124">
            <v>8.3000000000000007</v>
          </cell>
          <cell r="H124">
            <v>7.7</v>
          </cell>
          <cell r="I124">
            <v>7.565100611735085</v>
          </cell>
          <cell r="J124">
            <v>11.7</v>
          </cell>
          <cell r="K124">
            <v>13.9</v>
          </cell>
          <cell r="L124">
            <v>10</v>
          </cell>
          <cell r="M124">
            <v>6.4</v>
          </cell>
          <cell r="N124">
            <v>8.8000000000000007</v>
          </cell>
          <cell r="O124">
            <v>7.6</v>
          </cell>
          <cell r="P124">
            <v>8.3000000000000007</v>
          </cell>
          <cell r="Q124">
            <v>8</v>
          </cell>
          <cell r="R124">
            <v>7.9371550744248989</v>
          </cell>
          <cell r="S124">
            <v>11.6</v>
          </cell>
          <cell r="T124">
            <v>13.4</v>
          </cell>
          <cell r="U124">
            <v>10.1</v>
          </cell>
          <cell r="V124">
            <v>6.9</v>
          </cell>
          <cell r="W124">
            <v>8.8000000000000007</v>
          </cell>
          <cell r="X124">
            <v>7.4</v>
          </cell>
          <cell r="Y124">
            <v>8.3000000000000007</v>
          </cell>
          <cell r="Z124">
            <v>8.1999999999999993</v>
          </cell>
          <cell r="AA124">
            <v>8.1473136716963879</v>
          </cell>
          <cell r="AB124">
            <v>11.8</v>
          </cell>
          <cell r="AC124">
            <v>13.2</v>
          </cell>
          <cell r="AD124">
            <v>10.199999999999999</v>
          </cell>
          <cell r="AE124">
            <v>7.3</v>
          </cell>
          <cell r="AF124">
            <v>8.9</v>
          </cell>
          <cell r="AG124">
            <v>7.2</v>
          </cell>
          <cell r="AH124">
            <v>8.5</v>
          </cell>
          <cell r="AI124">
            <v>8.4</v>
          </cell>
          <cell r="AJ124">
            <v>8.3103200531157562</v>
          </cell>
          <cell r="AK124">
            <v>11.8</v>
          </cell>
        </row>
        <row r="125">
          <cell r="A125" t="str">
            <v>Average price of HSD</v>
          </cell>
          <cell r="B125">
            <v>17344</v>
          </cell>
          <cell r="C125">
            <v>18151</v>
          </cell>
          <cell r="D125">
            <v>17094</v>
          </cell>
          <cell r="E125">
            <v>17344</v>
          </cell>
          <cell r="F125">
            <v>17894</v>
          </cell>
          <cell r="G125">
            <v>18019</v>
          </cell>
          <cell r="J125">
            <v>17344</v>
          </cell>
          <cell r="K125">
            <v>18716.916666666668</v>
          </cell>
          <cell r="L125">
            <v>19475.166666666668</v>
          </cell>
          <cell r="M125">
            <v>18466.916666666668</v>
          </cell>
          <cell r="N125">
            <v>18716.916666666668</v>
          </cell>
          <cell r="O125">
            <v>19266.916666666668</v>
          </cell>
          <cell r="P125">
            <v>19391.916666666668</v>
          </cell>
          <cell r="S125">
            <v>18716.916666666668</v>
          </cell>
          <cell r="T125">
            <v>19911</v>
          </cell>
          <cell r="U125">
            <v>20583</v>
          </cell>
          <cell r="V125">
            <v>19911</v>
          </cell>
          <cell r="W125">
            <v>19602</v>
          </cell>
          <cell r="X125">
            <v>20402</v>
          </cell>
          <cell r="Y125">
            <v>20527</v>
          </cell>
          <cell r="AB125">
            <v>19911</v>
          </cell>
          <cell r="AC125">
            <v>20099</v>
          </cell>
          <cell r="AD125">
            <v>20771</v>
          </cell>
          <cell r="AE125">
            <v>19762</v>
          </cell>
          <cell r="AF125">
            <v>20999</v>
          </cell>
          <cell r="AG125">
            <v>20562</v>
          </cell>
          <cell r="AH125">
            <v>20687</v>
          </cell>
          <cell r="AK125">
            <v>20099</v>
          </cell>
        </row>
        <row r="126">
          <cell r="A126" t="str">
            <v>Average price of LSHS</v>
          </cell>
          <cell r="B126">
            <v>10273</v>
          </cell>
          <cell r="C126">
            <v>10863</v>
          </cell>
          <cell r="D126">
            <v>9992</v>
          </cell>
          <cell r="E126">
            <v>10273</v>
          </cell>
          <cell r="F126">
            <v>10432</v>
          </cell>
          <cell r="G126">
            <v>10552</v>
          </cell>
          <cell r="J126">
            <v>10273</v>
          </cell>
          <cell r="K126">
            <v>10500.666666666666</v>
          </cell>
          <cell r="L126">
            <v>11090.666666666666</v>
          </cell>
          <cell r="M126">
            <v>11179.75</v>
          </cell>
          <cell r="N126">
            <v>10500.666666666666</v>
          </cell>
          <cell r="O126">
            <v>10691.833333333334</v>
          </cell>
          <cell r="P126">
            <v>10811.833333333334</v>
          </cell>
          <cell r="S126">
            <v>10500.666666666666</v>
          </cell>
          <cell r="T126">
            <v>10492</v>
          </cell>
          <cell r="U126">
            <v>11082</v>
          </cell>
          <cell r="V126">
            <v>10230</v>
          </cell>
          <cell r="W126">
            <v>10492</v>
          </cell>
          <cell r="X126">
            <v>10695</v>
          </cell>
          <cell r="Y126">
            <v>10815</v>
          </cell>
          <cell r="AB126">
            <v>10492</v>
          </cell>
          <cell r="AC126">
            <v>10489</v>
          </cell>
          <cell r="AD126">
            <v>11079</v>
          </cell>
          <cell r="AE126">
            <v>10196</v>
          </cell>
          <cell r="AF126">
            <v>10489</v>
          </cell>
          <cell r="AG126">
            <v>10668</v>
          </cell>
          <cell r="AH126">
            <v>10788</v>
          </cell>
          <cell r="AK126">
            <v>10489</v>
          </cell>
        </row>
        <row r="127">
          <cell r="A127">
            <v>0</v>
          </cell>
          <cell r="K127" t="str">
            <v>Details of other overheads 2004-05</v>
          </cell>
        </row>
        <row r="128">
          <cell r="A128" t="str">
            <v>Break-up of Others</v>
          </cell>
        </row>
        <row r="129">
          <cell r="A129" t="str">
            <v>Reim. for extended  hours</v>
          </cell>
          <cell r="B129">
            <v>0</v>
          </cell>
          <cell r="C129">
            <v>0</v>
          </cell>
          <cell r="D129">
            <v>0</v>
          </cell>
          <cell r="E129">
            <v>0</v>
          </cell>
          <cell r="F129">
            <v>0</v>
          </cell>
          <cell r="G129">
            <v>0</v>
          </cell>
          <cell r="H129">
            <v>0</v>
          </cell>
          <cell r="I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C129">
            <v>0</v>
          </cell>
          <cell r="AD129">
            <v>0</v>
          </cell>
          <cell r="AE129">
            <v>0</v>
          </cell>
          <cell r="AF129">
            <v>0</v>
          </cell>
          <cell r="AG129">
            <v>0</v>
          </cell>
          <cell r="AH129">
            <v>0</v>
          </cell>
          <cell r="AI129">
            <v>0</v>
          </cell>
          <cell r="AJ129">
            <v>0</v>
          </cell>
        </row>
        <row r="130">
          <cell r="A130" t="str">
            <v>Hotriculture Exp.</v>
          </cell>
          <cell r="B130">
            <v>0</v>
          </cell>
          <cell r="C130">
            <v>0</v>
          </cell>
          <cell r="D130">
            <v>0</v>
          </cell>
          <cell r="E130">
            <v>0</v>
          </cell>
          <cell r="F130">
            <v>0</v>
          </cell>
          <cell r="G130">
            <v>0</v>
          </cell>
          <cell r="H130">
            <v>0</v>
          </cell>
          <cell r="I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C130">
            <v>0</v>
          </cell>
          <cell r="AD130">
            <v>0</v>
          </cell>
          <cell r="AE130">
            <v>0</v>
          </cell>
          <cell r="AF130">
            <v>0</v>
          </cell>
          <cell r="AG130">
            <v>0</v>
          </cell>
          <cell r="AH130">
            <v>0</v>
          </cell>
          <cell r="AI130">
            <v>0</v>
          </cell>
          <cell r="AJ130">
            <v>0</v>
          </cell>
        </row>
        <row r="131">
          <cell r="A131" t="str">
            <v>Tea/Snacks to visitors</v>
          </cell>
          <cell r="B131">
            <v>0</v>
          </cell>
          <cell r="C131">
            <v>0</v>
          </cell>
          <cell r="D131">
            <v>0</v>
          </cell>
          <cell r="E131">
            <v>0</v>
          </cell>
          <cell r="F131">
            <v>0</v>
          </cell>
          <cell r="G131">
            <v>0</v>
          </cell>
          <cell r="H131">
            <v>0</v>
          </cell>
          <cell r="I131">
            <v>0</v>
          </cell>
          <cell r="K131">
            <v>0</v>
          </cell>
          <cell r="L131">
            <v>0</v>
          </cell>
          <cell r="M131">
            <v>0</v>
          </cell>
          <cell r="N131">
            <v>0</v>
          </cell>
          <cell r="O131">
            <v>0</v>
          </cell>
          <cell r="P131">
            <v>0</v>
          </cell>
          <cell r="Q131">
            <v>0</v>
          </cell>
          <cell r="R131">
            <v>0</v>
          </cell>
          <cell r="S131">
            <v>33</v>
          </cell>
          <cell r="T131">
            <v>0</v>
          </cell>
          <cell r="U131">
            <v>0</v>
          </cell>
          <cell r="V131">
            <v>0</v>
          </cell>
          <cell r="W131">
            <v>0</v>
          </cell>
          <cell r="X131">
            <v>0</v>
          </cell>
          <cell r="Y131">
            <v>0</v>
          </cell>
          <cell r="Z131">
            <v>0</v>
          </cell>
          <cell r="AA131">
            <v>0</v>
          </cell>
          <cell r="AC131">
            <v>0</v>
          </cell>
          <cell r="AD131">
            <v>0</v>
          </cell>
          <cell r="AE131">
            <v>0</v>
          </cell>
          <cell r="AF131">
            <v>0</v>
          </cell>
          <cell r="AG131">
            <v>0</v>
          </cell>
          <cell r="AH131">
            <v>0</v>
          </cell>
          <cell r="AI131">
            <v>0</v>
          </cell>
          <cell r="AJ131">
            <v>0</v>
          </cell>
        </row>
        <row r="132">
          <cell r="A132" t="str">
            <v>Briefcase Exp.</v>
          </cell>
          <cell r="B132">
            <v>0</v>
          </cell>
          <cell r="C132">
            <v>0</v>
          </cell>
          <cell r="D132">
            <v>0</v>
          </cell>
          <cell r="E132">
            <v>0</v>
          </cell>
          <cell r="F132">
            <v>0</v>
          </cell>
          <cell r="G132">
            <v>0</v>
          </cell>
          <cell r="H132">
            <v>0</v>
          </cell>
          <cell r="I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C132">
            <v>0</v>
          </cell>
          <cell r="AD132">
            <v>0</v>
          </cell>
          <cell r="AE132">
            <v>0</v>
          </cell>
          <cell r="AF132">
            <v>0</v>
          </cell>
          <cell r="AG132">
            <v>0</v>
          </cell>
          <cell r="AH132">
            <v>0</v>
          </cell>
          <cell r="AI132">
            <v>0</v>
          </cell>
          <cell r="AJ132">
            <v>0</v>
          </cell>
        </row>
        <row r="133">
          <cell r="A133" t="str">
            <v>Labour/Coolie &amp; Porter Charges</v>
          </cell>
          <cell r="B133">
            <v>0</v>
          </cell>
          <cell r="C133">
            <v>0</v>
          </cell>
          <cell r="D133">
            <v>0</v>
          </cell>
          <cell r="E133">
            <v>0</v>
          </cell>
          <cell r="F133">
            <v>0</v>
          </cell>
          <cell r="G133">
            <v>0</v>
          </cell>
          <cell r="H133">
            <v>0</v>
          </cell>
          <cell r="I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C133">
            <v>0</v>
          </cell>
          <cell r="AD133">
            <v>0</v>
          </cell>
          <cell r="AE133">
            <v>0</v>
          </cell>
          <cell r="AF133">
            <v>0</v>
          </cell>
          <cell r="AG133">
            <v>0</v>
          </cell>
          <cell r="AH133">
            <v>0</v>
          </cell>
          <cell r="AI133">
            <v>0</v>
          </cell>
          <cell r="AJ133">
            <v>0</v>
          </cell>
        </row>
        <row r="134">
          <cell r="A134" t="str">
            <v>Carpet/Curtains/Mattress etc.</v>
          </cell>
          <cell r="B134">
            <v>0</v>
          </cell>
          <cell r="C134">
            <v>0</v>
          </cell>
          <cell r="D134">
            <v>0</v>
          </cell>
          <cell r="E134">
            <v>0</v>
          </cell>
          <cell r="F134">
            <v>0</v>
          </cell>
          <cell r="G134">
            <v>0</v>
          </cell>
          <cell r="H134">
            <v>0</v>
          </cell>
          <cell r="I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C134">
            <v>0</v>
          </cell>
          <cell r="AD134">
            <v>0</v>
          </cell>
          <cell r="AE134">
            <v>0</v>
          </cell>
          <cell r="AF134">
            <v>0</v>
          </cell>
          <cell r="AG134">
            <v>0</v>
          </cell>
          <cell r="AH134">
            <v>0</v>
          </cell>
          <cell r="AI134">
            <v>0</v>
          </cell>
          <cell r="AJ134">
            <v>0</v>
          </cell>
        </row>
        <row r="135">
          <cell r="A135" t="str">
            <v>Sponsorship of Seminar / Sports</v>
          </cell>
          <cell r="B135">
            <v>0</v>
          </cell>
          <cell r="C135">
            <v>0</v>
          </cell>
          <cell r="D135">
            <v>0</v>
          </cell>
          <cell r="E135">
            <v>0</v>
          </cell>
          <cell r="F135">
            <v>0</v>
          </cell>
          <cell r="G135">
            <v>0</v>
          </cell>
          <cell r="H135">
            <v>0</v>
          </cell>
          <cell r="I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C135">
            <v>0</v>
          </cell>
          <cell r="AD135">
            <v>0</v>
          </cell>
          <cell r="AE135">
            <v>0</v>
          </cell>
          <cell r="AF135">
            <v>0</v>
          </cell>
          <cell r="AG135">
            <v>0</v>
          </cell>
          <cell r="AH135">
            <v>0</v>
          </cell>
          <cell r="AI135">
            <v>0</v>
          </cell>
          <cell r="AJ135">
            <v>0</v>
          </cell>
        </row>
        <row r="136">
          <cell r="A136" t="str">
            <v>Gifts etc. presented to Delegates</v>
          </cell>
          <cell r="B136">
            <v>0</v>
          </cell>
          <cell r="C136">
            <v>0</v>
          </cell>
          <cell r="D136">
            <v>0</v>
          </cell>
          <cell r="E136">
            <v>0</v>
          </cell>
          <cell r="F136">
            <v>0</v>
          </cell>
          <cell r="G136">
            <v>0</v>
          </cell>
          <cell r="H136">
            <v>0</v>
          </cell>
          <cell r="I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C136">
            <v>0</v>
          </cell>
          <cell r="AD136">
            <v>0</v>
          </cell>
          <cell r="AE136">
            <v>0</v>
          </cell>
          <cell r="AF136">
            <v>0</v>
          </cell>
          <cell r="AG136">
            <v>0</v>
          </cell>
          <cell r="AH136">
            <v>0</v>
          </cell>
          <cell r="AI136">
            <v>0</v>
          </cell>
          <cell r="AJ136">
            <v>0</v>
          </cell>
        </row>
        <row r="137">
          <cell r="A137" t="str">
            <v>Comm. to estate agents</v>
          </cell>
          <cell r="B137">
            <v>0</v>
          </cell>
          <cell r="C137">
            <v>0</v>
          </cell>
          <cell r="D137">
            <v>0</v>
          </cell>
          <cell r="E137">
            <v>0</v>
          </cell>
          <cell r="F137">
            <v>0</v>
          </cell>
          <cell r="G137">
            <v>0</v>
          </cell>
          <cell r="H137">
            <v>0</v>
          </cell>
          <cell r="I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C137">
            <v>0</v>
          </cell>
          <cell r="AD137">
            <v>0</v>
          </cell>
          <cell r="AE137">
            <v>0</v>
          </cell>
          <cell r="AF137">
            <v>0</v>
          </cell>
          <cell r="AG137">
            <v>0</v>
          </cell>
          <cell r="AH137">
            <v>0</v>
          </cell>
          <cell r="AI137">
            <v>0</v>
          </cell>
          <cell r="AJ137">
            <v>0</v>
          </cell>
        </row>
        <row r="138">
          <cell r="A138" t="str">
            <v>Expenses on Awards etc.</v>
          </cell>
          <cell r="B138">
            <v>0</v>
          </cell>
          <cell r="C138">
            <v>0</v>
          </cell>
          <cell r="D138">
            <v>0</v>
          </cell>
          <cell r="E138">
            <v>0</v>
          </cell>
          <cell r="F138">
            <v>0</v>
          </cell>
          <cell r="G138">
            <v>0</v>
          </cell>
          <cell r="H138">
            <v>0</v>
          </cell>
          <cell r="I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C138">
            <v>0</v>
          </cell>
          <cell r="AD138">
            <v>0</v>
          </cell>
          <cell r="AE138">
            <v>0</v>
          </cell>
          <cell r="AF138">
            <v>0</v>
          </cell>
          <cell r="AG138">
            <v>0</v>
          </cell>
          <cell r="AH138">
            <v>0</v>
          </cell>
          <cell r="AI138">
            <v>0</v>
          </cell>
          <cell r="AJ138">
            <v>0</v>
          </cell>
        </row>
        <row r="139">
          <cell r="A139" t="str">
            <v>Furniture &amp; Fixtures charged to revenue</v>
          </cell>
          <cell r="B139">
            <v>0</v>
          </cell>
          <cell r="C139">
            <v>0</v>
          </cell>
          <cell r="D139">
            <v>0</v>
          </cell>
          <cell r="E139">
            <v>0</v>
          </cell>
          <cell r="F139">
            <v>0</v>
          </cell>
          <cell r="G139">
            <v>0</v>
          </cell>
          <cell r="H139">
            <v>0</v>
          </cell>
          <cell r="I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C139">
            <v>0</v>
          </cell>
          <cell r="AD139">
            <v>0</v>
          </cell>
          <cell r="AE139">
            <v>0</v>
          </cell>
          <cell r="AF139">
            <v>0</v>
          </cell>
          <cell r="AG139">
            <v>0</v>
          </cell>
          <cell r="AH139">
            <v>0</v>
          </cell>
          <cell r="AI139">
            <v>0</v>
          </cell>
          <cell r="AJ139">
            <v>0</v>
          </cell>
        </row>
        <row r="140">
          <cell r="A140" t="str">
            <v>Premium for HBA Red. Scheme (off.)</v>
          </cell>
          <cell r="B140">
            <v>0</v>
          </cell>
          <cell r="C140">
            <v>0</v>
          </cell>
          <cell r="D140">
            <v>0</v>
          </cell>
          <cell r="E140">
            <v>0</v>
          </cell>
          <cell r="F140">
            <v>0</v>
          </cell>
          <cell r="G140">
            <v>0</v>
          </cell>
          <cell r="H140">
            <v>0</v>
          </cell>
          <cell r="I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C140">
            <v>0</v>
          </cell>
          <cell r="AD140">
            <v>0</v>
          </cell>
          <cell r="AE140">
            <v>0</v>
          </cell>
          <cell r="AF140">
            <v>0</v>
          </cell>
          <cell r="AG140">
            <v>0</v>
          </cell>
          <cell r="AH140">
            <v>0</v>
          </cell>
          <cell r="AI140">
            <v>0</v>
          </cell>
          <cell r="AJ140">
            <v>0</v>
          </cell>
        </row>
        <row r="141">
          <cell r="A141" t="str">
            <v>Premium for HBA Red. Scheme (staff)</v>
          </cell>
          <cell r="B141">
            <v>0</v>
          </cell>
          <cell r="C141">
            <v>0</v>
          </cell>
          <cell r="D141">
            <v>0</v>
          </cell>
          <cell r="E141">
            <v>0</v>
          </cell>
          <cell r="F141">
            <v>0</v>
          </cell>
          <cell r="G141">
            <v>0</v>
          </cell>
          <cell r="H141">
            <v>0</v>
          </cell>
          <cell r="I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C141">
            <v>0</v>
          </cell>
          <cell r="AD141">
            <v>0</v>
          </cell>
          <cell r="AE141">
            <v>0</v>
          </cell>
          <cell r="AF141">
            <v>0</v>
          </cell>
          <cell r="AG141">
            <v>0</v>
          </cell>
          <cell r="AH141">
            <v>0</v>
          </cell>
          <cell r="AI141">
            <v>0</v>
          </cell>
          <cell r="AJ141">
            <v>0</v>
          </cell>
        </row>
        <row r="142">
          <cell r="A142" t="str">
            <v>Bank Charges</v>
          </cell>
          <cell r="B142">
            <v>0</v>
          </cell>
          <cell r="C142">
            <v>0</v>
          </cell>
          <cell r="D142">
            <v>3</v>
          </cell>
          <cell r="E142">
            <v>1</v>
          </cell>
          <cell r="F142">
            <v>0</v>
          </cell>
          <cell r="G142">
            <v>1</v>
          </cell>
          <cell r="H142">
            <v>37</v>
          </cell>
          <cell r="I142">
            <v>42</v>
          </cell>
          <cell r="K142">
            <v>2</v>
          </cell>
          <cell r="L142">
            <v>2</v>
          </cell>
          <cell r="M142">
            <v>5</v>
          </cell>
          <cell r="N142">
            <v>4</v>
          </cell>
          <cell r="O142">
            <v>2</v>
          </cell>
          <cell r="P142">
            <v>3</v>
          </cell>
          <cell r="Q142">
            <v>69</v>
          </cell>
          <cell r="R142">
            <v>87</v>
          </cell>
          <cell r="S142">
            <v>194</v>
          </cell>
          <cell r="T142">
            <v>2</v>
          </cell>
          <cell r="U142">
            <v>4</v>
          </cell>
          <cell r="V142">
            <v>8</v>
          </cell>
          <cell r="W142">
            <v>6</v>
          </cell>
          <cell r="X142">
            <v>2</v>
          </cell>
          <cell r="Y142">
            <v>2</v>
          </cell>
          <cell r="Z142">
            <v>97</v>
          </cell>
          <cell r="AA142">
            <v>121</v>
          </cell>
          <cell r="AC142">
            <v>3</v>
          </cell>
          <cell r="AD142">
            <v>6</v>
          </cell>
          <cell r="AE142">
            <v>19</v>
          </cell>
          <cell r="AF142">
            <v>8</v>
          </cell>
          <cell r="AG142">
            <v>6</v>
          </cell>
          <cell r="AH142">
            <v>4</v>
          </cell>
          <cell r="AI142">
            <v>104</v>
          </cell>
          <cell r="AJ142">
            <v>150</v>
          </cell>
        </row>
        <row r="143">
          <cell r="A143" t="str">
            <v>Loss on Assets lost/written off</v>
          </cell>
          <cell r="B143">
            <v>0</v>
          </cell>
          <cell r="C143">
            <v>1</v>
          </cell>
          <cell r="D143">
            <v>7</v>
          </cell>
          <cell r="E143">
            <v>21</v>
          </cell>
          <cell r="F143">
            <v>4</v>
          </cell>
          <cell r="G143">
            <v>0</v>
          </cell>
          <cell r="H143">
            <v>2</v>
          </cell>
          <cell r="I143">
            <v>35</v>
          </cell>
          <cell r="K143">
            <v>5</v>
          </cell>
          <cell r="L143">
            <v>2</v>
          </cell>
          <cell r="M143">
            <v>83</v>
          </cell>
          <cell r="N143">
            <v>22</v>
          </cell>
          <cell r="O143">
            <v>5</v>
          </cell>
          <cell r="P143">
            <v>1</v>
          </cell>
          <cell r="Q143">
            <v>4</v>
          </cell>
          <cell r="R143">
            <v>122</v>
          </cell>
          <cell r="S143">
            <v>309</v>
          </cell>
          <cell r="T143">
            <v>7</v>
          </cell>
          <cell r="U143">
            <v>61</v>
          </cell>
          <cell r="V143">
            <v>105</v>
          </cell>
          <cell r="W143">
            <v>20</v>
          </cell>
          <cell r="X143">
            <v>8</v>
          </cell>
          <cell r="Y143">
            <v>1</v>
          </cell>
          <cell r="Z143">
            <v>6</v>
          </cell>
          <cell r="AA143">
            <v>208</v>
          </cell>
          <cell r="AC143">
            <v>417</v>
          </cell>
          <cell r="AD143">
            <v>133</v>
          </cell>
          <cell r="AE143">
            <v>136</v>
          </cell>
          <cell r="AF143">
            <v>34</v>
          </cell>
          <cell r="AG143">
            <v>150</v>
          </cell>
          <cell r="AH143">
            <v>6</v>
          </cell>
          <cell r="AI143">
            <v>21</v>
          </cell>
          <cell r="AJ143">
            <v>897</v>
          </cell>
        </row>
        <row r="144">
          <cell r="A144" t="str">
            <v>Exchange fluctuation (net)</v>
          </cell>
          <cell r="B144">
            <v>0</v>
          </cell>
          <cell r="C144">
            <v>0</v>
          </cell>
          <cell r="D144">
            <v>0</v>
          </cell>
          <cell r="E144">
            <v>0</v>
          </cell>
          <cell r="F144">
            <v>1</v>
          </cell>
          <cell r="G144">
            <v>0</v>
          </cell>
          <cell r="H144">
            <v>1</v>
          </cell>
          <cell r="I144">
            <v>2</v>
          </cell>
          <cell r="K144">
            <v>0</v>
          </cell>
          <cell r="L144">
            <v>0</v>
          </cell>
          <cell r="M144">
            <v>0</v>
          </cell>
          <cell r="N144">
            <v>0</v>
          </cell>
          <cell r="O144">
            <v>1</v>
          </cell>
          <cell r="P144">
            <v>0</v>
          </cell>
          <cell r="Q144">
            <v>-6</v>
          </cell>
          <cell r="R144">
            <v>-5</v>
          </cell>
          <cell r="S144">
            <v>353</v>
          </cell>
          <cell r="T144">
            <v>0</v>
          </cell>
          <cell r="U144">
            <v>0</v>
          </cell>
          <cell r="V144">
            <v>0</v>
          </cell>
          <cell r="W144">
            <v>0</v>
          </cell>
          <cell r="X144">
            <v>0</v>
          </cell>
          <cell r="Y144">
            <v>0</v>
          </cell>
          <cell r="Z144">
            <v>14936</v>
          </cell>
          <cell r="AA144">
            <v>14936</v>
          </cell>
          <cell r="AC144">
            <v>2</v>
          </cell>
          <cell r="AD144">
            <v>-430</v>
          </cell>
          <cell r="AE144">
            <v>-1</v>
          </cell>
          <cell r="AF144">
            <v>266</v>
          </cell>
          <cell r="AG144">
            <v>-192</v>
          </cell>
          <cell r="AH144">
            <v>510</v>
          </cell>
          <cell r="AI144">
            <v>0</v>
          </cell>
          <cell r="AJ144">
            <v>155</v>
          </cell>
        </row>
        <row r="145">
          <cell r="A145" t="str">
            <v>Pollution Control</v>
          </cell>
          <cell r="B145">
            <v>3</v>
          </cell>
          <cell r="C145">
            <v>18</v>
          </cell>
          <cell r="D145">
            <v>1</v>
          </cell>
          <cell r="E145">
            <v>18</v>
          </cell>
          <cell r="F145">
            <v>0</v>
          </cell>
          <cell r="G145">
            <v>2</v>
          </cell>
          <cell r="H145">
            <v>0</v>
          </cell>
          <cell r="I145">
            <v>42</v>
          </cell>
          <cell r="K145">
            <v>5</v>
          </cell>
          <cell r="L145">
            <v>70</v>
          </cell>
          <cell r="M145">
            <v>2</v>
          </cell>
          <cell r="N145">
            <v>19</v>
          </cell>
          <cell r="O145">
            <v>24</v>
          </cell>
          <cell r="P145">
            <v>10</v>
          </cell>
          <cell r="Q145">
            <v>0</v>
          </cell>
          <cell r="R145">
            <v>130</v>
          </cell>
          <cell r="S145">
            <v>82</v>
          </cell>
          <cell r="T145">
            <v>10</v>
          </cell>
          <cell r="U145">
            <v>84</v>
          </cell>
          <cell r="V145">
            <v>25</v>
          </cell>
          <cell r="W145">
            <v>19</v>
          </cell>
          <cell r="X145">
            <v>29</v>
          </cell>
          <cell r="Y145">
            <v>20</v>
          </cell>
          <cell r="Z145">
            <v>110</v>
          </cell>
          <cell r="AA145">
            <v>297</v>
          </cell>
          <cell r="AC145">
            <v>10</v>
          </cell>
          <cell r="AD145">
            <v>58</v>
          </cell>
          <cell r="AE145">
            <v>8</v>
          </cell>
          <cell r="AF145">
            <v>33</v>
          </cell>
          <cell r="AG145">
            <v>50</v>
          </cell>
          <cell r="AH145">
            <v>29</v>
          </cell>
          <cell r="AI145">
            <v>0</v>
          </cell>
          <cell r="AJ145">
            <v>188</v>
          </cell>
        </row>
        <row r="146">
          <cell r="A146" t="str">
            <v>Training Expenses</v>
          </cell>
          <cell r="B146">
            <v>6</v>
          </cell>
          <cell r="C146">
            <v>4</v>
          </cell>
          <cell r="D146">
            <v>17</v>
          </cell>
          <cell r="E146">
            <v>9</v>
          </cell>
          <cell r="F146">
            <v>6</v>
          </cell>
          <cell r="G146">
            <v>2</v>
          </cell>
          <cell r="H146">
            <v>16</v>
          </cell>
          <cell r="I146">
            <v>60</v>
          </cell>
          <cell r="K146">
            <v>19</v>
          </cell>
          <cell r="L146">
            <v>15</v>
          </cell>
          <cell r="M146">
            <v>25</v>
          </cell>
          <cell r="N146">
            <v>24</v>
          </cell>
          <cell r="O146">
            <v>8</v>
          </cell>
          <cell r="P146">
            <v>9</v>
          </cell>
          <cell r="Q146">
            <v>63</v>
          </cell>
          <cell r="R146">
            <v>163</v>
          </cell>
          <cell r="S146">
            <v>240</v>
          </cell>
          <cell r="T146">
            <v>23</v>
          </cell>
          <cell r="U146">
            <v>20</v>
          </cell>
          <cell r="V146">
            <v>32</v>
          </cell>
          <cell r="W146">
            <v>35</v>
          </cell>
          <cell r="X146">
            <v>13</v>
          </cell>
          <cell r="Y146">
            <v>14</v>
          </cell>
          <cell r="Z146">
            <v>130</v>
          </cell>
          <cell r="AA146">
            <v>267</v>
          </cell>
          <cell r="AC146">
            <v>28</v>
          </cell>
          <cell r="AD146">
            <v>38</v>
          </cell>
          <cell r="AE146">
            <v>40</v>
          </cell>
          <cell r="AF146">
            <v>50</v>
          </cell>
          <cell r="AG146">
            <v>22</v>
          </cell>
          <cell r="AH146">
            <v>17</v>
          </cell>
          <cell r="AI146">
            <v>212</v>
          </cell>
          <cell r="AJ146">
            <v>407</v>
          </cell>
        </row>
        <row r="147">
          <cell r="A147" t="str">
            <v>Testing Charges</v>
          </cell>
          <cell r="B147">
            <v>1</v>
          </cell>
          <cell r="C147">
            <v>0</v>
          </cell>
          <cell r="D147">
            <v>1</v>
          </cell>
          <cell r="E147">
            <v>2</v>
          </cell>
          <cell r="F147">
            <v>0</v>
          </cell>
          <cell r="G147">
            <v>1</v>
          </cell>
          <cell r="H147">
            <v>0</v>
          </cell>
          <cell r="I147">
            <v>5</v>
          </cell>
          <cell r="K147">
            <v>2</v>
          </cell>
          <cell r="L147">
            <v>0</v>
          </cell>
          <cell r="M147">
            <v>2</v>
          </cell>
          <cell r="N147">
            <v>4</v>
          </cell>
          <cell r="O147">
            <v>1</v>
          </cell>
          <cell r="P147">
            <v>6</v>
          </cell>
          <cell r="Q147">
            <v>2</v>
          </cell>
          <cell r="R147">
            <v>17</v>
          </cell>
          <cell r="S147">
            <v>28</v>
          </cell>
          <cell r="T147">
            <v>2</v>
          </cell>
          <cell r="U147">
            <v>0</v>
          </cell>
          <cell r="V147">
            <v>3</v>
          </cell>
          <cell r="W147">
            <v>5</v>
          </cell>
          <cell r="X147">
            <v>1</v>
          </cell>
          <cell r="Y147">
            <v>7</v>
          </cell>
          <cell r="Z147">
            <v>9</v>
          </cell>
          <cell r="AA147">
            <v>27</v>
          </cell>
          <cell r="AC147">
            <v>2</v>
          </cell>
          <cell r="AD147">
            <v>1</v>
          </cell>
          <cell r="AE147">
            <v>10</v>
          </cell>
          <cell r="AF147">
            <v>11</v>
          </cell>
          <cell r="AG147">
            <v>5</v>
          </cell>
          <cell r="AH147">
            <v>28</v>
          </cell>
          <cell r="AI147">
            <v>9</v>
          </cell>
          <cell r="AJ147">
            <v>66</v>
          </cell>
        </row>
        <row r="148">
          <cell r="A148" t="str">
            <v>Payment to Consultants</v>
          </cell>
          <cell r="B148">
            <v>4</v>
          </cell>
          <cell r="C148">
            <v>1</v>
          </cell>
          <cell r="D148">
            <v>2</v>
          </cell>
          <cell r="E148">
            <v>0</v>
          </cell>
          <cell r="F148">
            <v>11</v>
          </cell>
          <cell r="G148">
            <v>16</v>
          </cell>
          <cell r="H148">
            <v>109</v>
          </cell>
          <cell r="I148">
            <v>143</v>
          </cell>
          <cell r="K148">
            <v>64</v>
          </cell>
          <cell r="L148">
            <v>3</v>
          </cell>
          <cell r="M148">
            <v>5</v>
          </cell>
          <cell r="N148">
            <v>0</v>
          </cell>
          <cell r="O148">
            <v>15</v>
          </cell>
          <cell r="P148">
            <v>15</v>
          </cell>
          <cell r="Q148">
            <v>299</v>
          </cell>
          <cell r="R148">
            <v>401</v>
          </cell>
          <cell r="S148">
            <v>1216</v>
          </cell>
          <cell r="T148">
            <v>66</v>
          </cell>
          <cell r="U148">
            <v>6</v>
          </cell>
          <cell r="V148">
            <v>18</v>
          </cell>
          <cell r="W148">
            <v>3</v>
          </cell>
          <cell r="X148">
            <v>34</v>
          </cell>
          <cell r="Y148">
            <v>27</v>
          </cell>
          <cell r="Z148">
            <v>664</v>
          </cell>
          <cell r="AA148">
            <v>818</v>
          </cell>
          <cell r="AC148">
            <v>52</v>
          </cell>
          <cell r="AD148">
            <v>6</v>
          </cell>
          <cell r="AE148">
            <v>13</v>
          </cell>
          <cell r="AF148">
            <v>6</v>
          </cell>
          <cell r="AG148">
            <v>50</v>
          </cell>
          <cell r="AH148">
            <v>45</v>
          </cell>
          <cell r="AI148">
            <v>1612</v>
          </cell>
          <cell r="AJ148">
            <v>1784</v>
          </cell>
        </row>
        <row r="149">
          <cell r="A149" t="str">
            <v>Freight &amp; transportation</v>
          </cell>
          <cell r="B149">
            <v>51</v>
          </cell>
          <cell r="C149">
            <v>21</v>
          </cell>
          <cell r="D149">
            <v>12</v>
          </cell>
          <cell r="E149">
            <v>-156</v>
          </cell>
          <cell r="F149">
            <v>8</v>
          </cell>
          <cell r="G149">
            <v>7</v>
          </cell>
          <cell r="H149">
            <v>1056</v>
          </cell>
          <cell r="I149">
            <v>999</v>
          </cell>
          <cell r="K149">
            <v>87</v>
          </cell>
          <cell r="L149">
            <v>-93</v>
          </cell>
          <cell r="M149">
            <v>60</v>
          </cell>
          <cell r="N149">
            <v>96</v>
          </cell>
          <cell r="O149">
            <v>66</v>
          </cell>
          <cell r="P149">
            <v>-24</v>
          </cell>
          <cell r="Q149">
            <v>1960</v>
          </cell>
          <cell r="R149">
            <v>2152</v>
          </cell>
          <cell r="S149">
            <v>1124</v>
          </cell>
          <cell r="T149">
            <v>125</v>
          </cell>
          <cell r="U149">
            <v>0</v>
          </cell>
          <cell r="V149">
            <v>905</v>
          </cell>
          <cell r="W149">
            <v>72</v>
          </cell>
          <cell r="X149">
            <v>79</v>
          </cell>
          <cell r="Y149">
            <v>283</v>
          </cell>
          <cell r="Z149">
            <v>0</v>
          </cell>
          <cell r="AA149">
            <v>1464</v>
          </cell>
          <cell r="AC149">
            <v>189</v>
          </cell>
          <cell r="AD149">
            <v>196</v>
          </cell>
          <cell r="AE149">
            <v>123</v>
          </cell>
          <cell r="AF149">
            <v>318</v>
          </cell>
          <cell r="AG149">
            <v>55</v>
          </cell>
          <cell r="AH149">
            <v>-151</v>
          </cell>
          <cell r="AI149">
            <v>-4758</v>
          </cell>
          <cell r="AJ149">
            <v>-4028</v>
          </cell>
        </row>
        <row r="150">
          <cell r="A150" t="str">
            <v>Guest House Expenses</v>
          </cell>
          <cell r="B150">
            <v>7</v>
          </cell>
          <cell r="C150">
            <v>3</v>
          </cell>
          <cell r="D150">
            <v>1</v>
          </cell>
          <cell r="E150">
            <v>0</v>
          </cell>
          <cell r="F150">
            <v>0</v>
          </cell>
          <cell r="G150">
            <v>0</v>
          </cell>
          <cell r="H150">
            <v>0</v>
          </cell>
          <cell r="I150">
            <v>11</v>
          </cell>
          <cell r="K150">
            <v>0</v>
          </cell>
          <cell r="L150">
            <v>6</v>
          </cell>
          <cell r="M150">
            <v>2</v>
          </cell>
          <cell r="N150">
            <v>0</v>
          </cell>
          <cell r="O150">
            <v>0</v>
          </cell>
          <cell r="P150">
            <v>0</v>
          </cell>
          <cell r="Q150">
            <v>0</v>
          </cell>
          <cell r="R150">
            <v>8</v>
          </cell>
          <cell r="S150">
            <v>26</v>
          </cell>
          <cell r="T150">
            <v>16</v>
          </cell>
          <cell r="U150">
            <v>9</v>
          </cell>
          <cell r="V150">
            <v>20</v>
          </cell>
          <cell r="W150">
            <v>0</v>
          </cell>
          <cell r="X150">
            <v>0</v>
          </cell>
          <cell r="Y150">
            <v>0</v>
          </cell>
          <cell r="Z150">
            <v>0</v>
          </cell>
          <cell r="AA150">
            <v>45</v>
          </cell>
          <cell r="AC150">
            <v>21</v>
          </cell>
          <cell r="AD150">
            <v>11</v>
          </cell>
          <cell r="AE150">
            <v>29</v>
          </cell>
          <cell r="AF150">
            <v>0</v>
          </cell>
          <cell r="AG150">
            <v>0</v>
          </cell>
          <cell r="AH150">
            <v>0</v>
          </cell>
          <cell r="AI150">
            <v>0</v>
          </cell>
          <cell r="AJ150">
            <v>61</v>
          </cell>
        </row>
        <row r="151">
          <cell r="A151" t="str">
            <v>Certification &amp; Audit fees</v>
          </cell>
          <cell r="B151">
            <v>0</v>
          </cell>
          <cell r="C151">
            <v>0</v>
          </cell>
          <cell r="D151">
            <v>1</v>
          </cell>
          <cell r="E151">
            <v>1</v>
          </cell>
          <cell r="F151">
            <v>0</v>
          </cell>
          <cell r="G151">
            <v>0</v>
          </cell>
          <cell r="H151">
            <v>0</v>
          </cell>
          <cell r="I151">
            <v>2</v>
          </cell>
          <cell r="K151">
            <v>0</v>
          </cell>
          <cell r="L151">
            <v>1</v>
          </cell>
          <cell r="M151">
            <v>3</v>
          </cell>
          <cell r="N151">
            <v>2</v>
          </cell>
          <cell r="O151">
            <v>1</v>
          </cell>
          <cell r="P151">
            <v>1</v>
          </cell>
          <cell r="Q151">
            <v>0</v>
          </cell>
          <cell r="R151">
            <v>8</v>
          </cell>
          <cell r="S151">
            <v>19</v>
          </cell>
          <cell r="T151">
            <v>0</v>
          </cell>
          <cell r="U151">
            <v>1</v>
          </cell>
          <cell r="V151">
            <v>3</v>
          </cell>
          <cell r="W151">
            <v>5</v>
          </cell>
          <cell r="X151">
            <v>1</v>
          </cell>
          <cell r="Y151">
            <v>1</v>
          </cell>
          <cell r="Z151">
            <v>0</v>
          </cell>
          <cell r="AA151">
            <v>11</v>
          </cell>
          <cell r="AC151">
            <v>1</v>
          </cell>
          <cell r="AD151">
            <v>3</v>
          </cell>
          <cell r="AE151">
            <v>8</v>
          </cell>
          <cell r="AF151">
            <v>12</v>
          </cell>
          <cell r="AG151">
            <v>1</v>
          </cell>
          <cell r="AH151">
            <v>1</v>
          </cell>
          <cell r="AI151">
            <v>1</v>
          </cell>
          <cell r="AJ151">
            <v>27</v>
          </cell>
        </row>
        <row r="152">
          <cell r="A152" t="str">
            <v>Books &amp; Periodicals</v>
          </cell>
          <cell r="B152">
            <v>0</v>
          </cell>
          <cell r="C152">
            <v>1</v>
          </cell>
          <cell r="D152">
            <v>1</v>
          </cell>
          <cell r="E152">
            <v>1</v>
          </cell>
          <cell r="F152">
            <v>3</v>
          </cell>
          <cell r="G152">
            <v>0</v>
          </cell>
          <cell r="H152">
            <v>43</v>
          </cell>
          <cell r="I152">
            <v>49</v>
          </cell>
          <cell r="K152">
            <v>0</v>
          </cell>
          <cell r="L152">
            <v>1</v>
          </cell>
          <cell r="M152">
            <v>1</v>
          </cell>
          <cell r="N152">
            <v>2</v>
          </cell>
          <cell r="O152">
            <v>3</v>
          </cell>
          <cell r="P152">
            <v>0</v>
          </cell>
          <cell r="Q152">
            <v>86</v>
          </cell>
          <cell r="R152">
            <v>93</v>
          </cell>
          <cell r="S152">
            <v>114</v>
          </cell>
          <cell r="T152">
            <v>0</v>
          </cell>
          <cell r="U152">
            <v>1</v>
          </cell>
          <cell r="V152">
            <v>2</v>
          </cell>
          <cell r="W152">
            <v>2</v>
          </cell>
          <cell r="X152">
            <v>3</v>
          </cell>
          <cell r="Y152">
            <v>0</v>
          </cell>
          <cell r="Z152">
            <v>117</v>
          </cell>
          <cell r="AA152">
            <v>125</v>
          </cell>
          <cell r="AC152">
            <v>1</v>
          </cell>
          <cell r="AD152">
            <v>1</v>
          </cell>
          <cell r="AE152">
            <v>9</v>
          </cell>
          <cell r="AF152">
            <v>3</v>
          </cell>
          <cell r="AG152">
            <v>3</v>
          </cell>
          <cell r="AH152">
            <v>5</v>
          </cell>
          <cell r="AI152">
            <v>194</v>
          </cell>
          <cell r="AJ152">
            <v>216</v>
          </cell>
        </row>
        <row r="153">
          <cell r="A153" t="str">
            <v>Bad Debts, Advances and Claims w/o</v>
          </cell>
          <cell r="B153">
            <v>0</v>
          </cell>
          <cell r="C153">
            <v>0</v>
          </cell>
          <cell r="D153">
            <v>0</v>
          </cell>
          <cell r="E153">
            <v>0</v>
          </cell>
          <cell r="F153">
            <v>0</v>
          </cell>
          <cell r="G153">
            <v>0</v>
          </cell>
          <cell r="H153">
            <v>0</v>
          </cell>
          <cell r="I153">
            <v>0</v>
          </cell>
          <cell r="K153">
            <v>0</v>
          </cell>
          <cell r="L153">
            <v>0</v>
          </cell>
          <cell r="M153">
            <v>0</v>
          </cell>
          <cell r="N153">
            <v>0</v>
          </cell>
          <cell r="O153">
            <v>0</v>
          </cell>
          <cell r="P153">
            <v>0</v>
          </cell>
          <cell r="Q153">
            <v>0</v>
          </cell>
          <cell r="R153">
            <v>0</v>
          </cell>
          <cell r="S153">
            <v>5</v>
          </cell>
          <cell r="T153">
            <v>0</v>
          </cell>
          <cell r="U153">
            <v>0</v>
          </cell>
          <cell r="V153">
            <v>0</v>
          </cell>
          <cell r="W153">
            <v>0</v>
          </cell>
          <cell r="X153">
            <v>0</v>
          </cell>
          <cell r="Y153">
            <v>0</v>
          </cell>
          <cell r="Z153">
            <v>0</v>
          </cell>
          <cell r="AA153">
            <v>0</v>
          </cell>
          <cell r="AC153">
            <v>0</v>
          </cell>
          <cell r="AD153">
            <v>0</v>
          </cell>
          <cell r="AE153">
            <v>0</v>
          </cell>
          <cell r="AF153">
            <v>8</v>
          </cell>
          <cell r="AG153">
            <v>2</v>
          </cell>
          <cell r="AH153">
            <v>0</v>
          </cell>
          <cell r="AI153">
            <v>0</v>
          </cell>
          <cell r="AJ153">
            <v>10</v>
          </cell>
        </row>
        <row r="154">
          <cell r="A154" t="str">
            <v>Provision for Doubtful Debts</v>
          </cell>
          <cell r="B154">
            <v>1</v>
          </cell>
          <cell r="C154">
            <v>0</v>
          </cell>
          <cell r="D154">
            <v>0</v>
          </cell>
          <cell r="E154">
            <v>0</v>
          </cell>
          <cell r="F154">
            <v>0</v>
          </cell>
          <cell r="G154">
            <v>0</v>
          </cell>
          <cell r="H154">
            <v>0</v>
          </cell>
          <cell r="I154">
            <v>1</v>
          </cell>
          <cell r="K154">
            <v>3</v>
          </cell>
          <cell r="L154">
            <v>-300</v>
          </cell>
          <cell r="M154">
            <v>0</v>
          </cell>
          <cell r="N154">
            <v>-169</v>
          </cell>
          <cell r="O154">
            <v>30</v>
          </cell>
          <cell r="P154">
            <v>15</v>
          </cell>
          <cell r="Q154">
            <v>0</v>
          </cell>
          <cell r="R154">
            <v>-421</v>
          </cell>
          <cell r="S154">
            <v>17</v>
          </cell>
          <cell r="T154">
            <v>14</v>
          </cell>
          <cell r="U154">
            <v>6</v>
          </cell>
          <cell r="V154">
            <v>0</v>
          </cell>
          <cell r="W154">
            <v>-145</v>
          </cell>
          <cell r="X154">
            <v>7</v>
          </cell>
          <cell r="Y154">
            <v>-2</v>
          </cell>
          <cell r="Z154">
            <v>0</v>
          </cell>
          <cell r="AA154">
            <v>-120</v>
          </cell>
          <cell r="AC154">
            <v>0</v>
          </cell>
          <cell r="AD154">
            <v>0</v>
          </cell>
          <cell r="AE154">
            <v>0</v>
          </cell>
          <cell r="AF154">
            <v>0</v>
          </cell>
          <cell r="AG154">
            <v>0</v>
          </cell>
          <cell r="AH154">
            <v>0</v>
          </cell>
          <cell r="AI154">
            <v>429</v>
          </cell>
          <cell r="AJ154">
            <v>429</v>
          </cell>
        </row>
        <row r="155">
          <cell r="A155" t="str">
            <v>Propaganda &amp; Publicity</v>
          </cell>
          <cell r="B155">
            <v>0</v>
          </cell>
          <cell r="C155">
            <v>1</v>
          </cell>
          <cell r="D155">
            <v>1</v>
          </cell>
          <cell r="E155">
            <v>1</v>
          </cell>
          <cell r="F155">
            <v>0</v>
          </cell>
          <cell r="G155">
            <v>0</v>
          </cell>
          <cell r="H155">
            <v>44</v>
          </cell>
          <cell r="I155">
            <v>47</v>
          </cell>
          <cell r="K155">
            <v>0</v>
          </cell>
          <cell r="L155">
            <v>2</v>
          </cell>
          <cell r="M155">
            <v>4</v>
          </cell>
          <cell r="N155">
            <v>4</v>
          </cell>
          <cell r="O155">
            <v>0</v>
          </cell>
          <cell r="P155">
            <v>2</v>
          </cell>
          <cell r="Q155">
            <v>124</v>
          </cell>
          <cell r="R155">
            <v>136</v>
          </cell>
          <cell r="S155">
            <v>69</v>
          </cell>
          <cell r="T155">
            <v>0</v>
          </cell>
          <cell r="U155">
            <v>3</v>
          </cell>
          <cell r="V155">
            <v>8</v>
          </cell>
          <cell r="W155">
            <v>6</v>
          </cell>
          <cell r="X155">
            <v>0</v>
          </cell>
          <cell r="Y155">
            <v>3</v>
          </cell>
          <cell r="Z155">
            <v>228</v>
          </cell>
          <cell r="AA155">
            <v>248</v>
          </cell>
          <cell r="AC155">
            <v>0</v>
          </cell>
          <cell r="AD155">
            <v>5</v>
          </cell>
          <cell r="AE155">
            <v>15</v>
          </cell>
          <cell r="AF155">
            <v>10</v>
          </cell>
          <cell r="AG155">
            <v>0</v>
          </cell>
          <cell r="AH155">
            <v>0</v>
          </cell>
          <cell r="AI155">
            <v>348</v>
          </cell>
          <cell r="AJ155">
            <v>378</v>
          </cell>
        </row>
        <row r="156">
          <cell r="A156" t="str">
            <v>Payment to Auditors</v>
          </cell>
          <cell r="B156">
            <v>0</v>
          </cell>
          <cell r="C156">
            <v>0</v>
          </cell>
          <cell r="D156">
            <v>0</v>
          </cell>
          <cell r="E156">
            <v>0</v>
          </cell>
          <cell r="F156">
            <v>0</v>
          </cell>
          <cell r="G156">
            <v>0</v>
          </cell>
          <cell r="H156">
            <v>6</v>
          </cell>
          <cell r="I156">
            <v>6</v>
          </cell>
          <cell r="K156">
            <v>0</v>
          </cell>
          <cell r="L156">
            <v>0</v>
          </cell>
          <cell r="M156">
            <v>0</v>
          </cell>
          <cell r="N156">
            <v>0</v>
          </cell>
          <cell r="O156">
            <v>0</v>
          </cell>
          <cell r="P156">
            <v>0</v>
          </cell>
          <cell r="Q156">
            <v>12</v>
          </cell>
          <cell r="R156">
            <v>12</v>
          </cell>
          <cell r="S156">
            <v>14</v>
          </cell>
          <cell r="T156">
            <v>0</v>
          </cell>
          <cell r="U156">
            <v>0</v>
          </cell>
          <cell r="V156">
            <v>0</v>
          </cell>
          <cell r="W156">
            <v>0</v>
          </cell>
          <cell r="X156">
            <v>0</v>
          </cell>
          <cell r="Y156">
            <v>0</v>
          </cell>
          <cell r="Z156">
            <v>18</v>
          </cell>
          <cell r="AA156">
            <v>18</v>
          </cell>
          <cell r="AC156">
            <v>0</v>
          </cell>
          <cell r="AD156">
            <v>0</v>
          </cell>
          <cell r="AE156">
            <v>0</v>
          </cell>
          <cell r="AF156">
            <v>0</v>
          </cell>
          <cell r="AG156">
            <v>0</v>
          </cell>
          <cell r="AH156">
            <v>0</v>
          </cell>
          <cell r="AI156">
            <v>25</v>
          </cell>
          <cell r="AJ156">
            <v>25</v>
          </cell>
        </row>
        <row r="157">
          <cell r="A157" t="str">
            <v>IT Re-Engineering</v>
          </cell>
          <cell r="B157">
            <v>0</v>
          </cell>
          <cell r="C157">
            <v>0</v>
          </cell>
          <cell r="D157">
            <v>0</v>
          </cell>
          <cell r="E157">
            <v>0</v>
          </cell>
          <cell r="F157">
            <v>0</v>
          </cell>
          <cell r="G157">
            <v>0</v>
          </cell>
          <cell r="I157">
            <v>0</v>
          </cell>
          <cell r="K157">
            <v>0</v>
          </cell>
          <cell r="L157">
            <v>0</v>
          </cell>
          <cell r="M157">
            <v>0</v>
          </cell>
          <cell r="N157">
            <v>0</v>
          </cell>
          <cell r="O157">
            <v>0</v>
          </cell>
          <cell r="P157">
            <v>0</v>
          </cell>
          <cell r="R157">
            <v>0</v>
          </cell>
          <cell r="S157">
            <v>0</v>
          </cell>
          <cell r="T157">
            <v>0</v>
          </cell>
          <cell r="U157">
            <v>0</v>
          </cell>
          <cell r="V157">
            <v>0</v>
          </cell>
          <cell r="W157">
            <v>0</v>
          </cell>
          <cell r="X157">
            <v>0</v>
          </cell>
          <cell r="Y157">
            <v>0</v>
          </cell>
          <cell r="AA157">
            <v>0</v>
          </cell>
          <cell r="AC157">
            <v>0</v>
          </cell>
          <cell r="AD157">
            <v>0</v>
          </cell>
          <cell r="AE157">
            <v>0</v>
          </cell>
          <cell r="AF157">
            <v>0</v>
          </cell>
          <cell r="AG157">
            <v>0</v>
          </cell>
          <cell r="AH157">
            <v>0</v>
          </cell>
          <cell r="AJ157">
            <v>0</v>
          </cell>
        </row>
        <row r="158">
          <cell r="A158" t="str">
            <v>R&amp;D expenses</v>
          </cell>
          <cell r="B158">
            <v>0</v>
          </cell>
          <cell r="C158">
            <v>0</v>
          </cell>
          <cell r="D158">
            <v>0</v>
          </cell>
          <cell r="E158">
            <v>0</v>
          </cell>
          <cell r="F158">
            <v>0</v>
          </cell>
          <cell r="G158">
            <v>0</v>
          </cell>
          <cell r="H158">
            <v>580</v>
          </cell>
          <cell r="I158">
            <v>580</v>
          </cell>
          <cell r="K158">
            <v>0</v>
          </cell>
          <cell r="L158">
            <v>0</v>
          </cell>
          <cell r="M158">
            <v>0</v>
          </cell>
          <cell r="N158">
            <v>0</v>
          </cell>
          <cell r="O158">
            <v>0</v>
          </cell>
          <cell r="P158">
            <v>0</v>
          </cell>
          <cell r="Q158">
            <v>1173</v>
          </cell>
          <cell r="R158">
            <v>1173</v>
          </cell>
          <cell r="S158">
            <v>1220</v>
          </cell>
          <cell r="T158">
            <v>0</v>
          </cell>
          <cell r="U158">
            <v>0</v>
          </cell>
          <cell r="V158">
            <v>0</v>
          </cell>
          <cell r="W158">
            <v>0</v>
          </cell>
          <cell r="X158">
            <v>0</v>
          </cell>
          <cell r="Y158">
            <v>0</v>
          </cell>
          <cell r="Z158">
            <v>1741</v>
          </cell>
          <cell r="AA158">
            <v>1741</v>
          </cell>
          <cell r="AC158">
            <v>0</v>
          </cell>
          <cell r="AD158">
            <v>0</v>
          </cell>
          <cell r="AE158">
            <v>0</v>
          </cell>
          <cell r="AF158">
            <v>0</v>
          </cell>
          <cell r="AG158">
            <v>0</v>
          </cell>
          <cell r="AH158">
            <v>0</v>
          </cell>
          <cell r="AI158">
            <v>2505</v>
          </cell>
          <cell r="AJ158">
            <v>2505</v>
          </cell>
        </row>
        <row r="159">
          <cell r="A159" t="str">
            <v>Commodity Hedging Loss</v>
          </cell>
          <cell r="B159">
            <v>0</v>
          </cell>
          <cell r="C159">
            <v>0</v>
          </cell>
          <cell r="D159">
            <v>0</v>
          </cell>
          <cell r="E159">
            <v>0</v>
          </cell>
          <cell r="F159">
            <v>0</v>
          </cell>
          <cell r="G159">
            <v>0</v>
          </cell>
          <cell r="H159">
            <v>967</v>
          </cell>
          <cell r="I159">
            <v>967</v>
          </cell>
          <cell r="K159">
            <v>0</v>
          </cell>
          <cell r="L159">
            <v>0</v>
          </cell>
          <cell r="M159">
            <v>0</v>
          </cell>
          <cell r="N159">
            <v>0</v>
          </cell>
          <cell r="O159">
            <v>0</v>
          </cell>
          <cell r="P159">
            <v>0</v>
          </cell>
          <cell r="Q159">
            <v>1014</v>
          </cell>
          <cell r="R159">
            <v>1014</v>
          </cell>
          <cell r="S159">
            <v>368</v>
          </cell>
          <cell r="T159">
            <v>0</v>
          </cell>
          <cell r="U159">
            <v>0</v>
          </cell>
          <cell r="V159">
            <v>0</v>
          </cell>
          <cell r="W159">
            <v>0</v>
          </cell>
          <cell r="X159">
            <v>0</v>
          </cell>
          <cell r="Y159">
            <v>0</v>
          </cell>
          <cell r="Z159">
            <v>1014</v>
          </cell>
          <cell r="AA159">
            <v>1014</v>
          </cell>
          <cell r="AC159">
            <v>0</v>
          </cell>
          <cell r="AD159">
            <v>0</v>
          </cell>
          <cell r="AE159">
            <v>0</v>
          </cell>
          <cell r="AF159">
            <v>0</v>
          </cell>
          <cell r="AG159">
            <v>0</v>
          </cell>
          <cell r="AH159">
            <v>0</v>
          </cell>
          <cell r="AI159">
            <v>1129</v>
          </cell>
          <cell r="AJ159">
            <v>1129</v>
          </cell>
        </row>
        <row r="160">
          <cell r="A160" t="str">
            <v>Survey &amp; Invetigation Chgs</v>
          </cell>
          <cell r="B160">
            <v>2</v>
          </cell>
          <cell r="C160">
            <v>0</v>
          </cell>
          <cell r="D160">
            <v>27</v>
          </cell>
          <cell r="E160">
            <v>0</v>
          </cell>
          <cell r="F160">
            <v>0</v>
          </cell>
          <cell r="G160">
            <v>0</v>
          </cell>
          <cell r="H160">
            <v>666</v>
          </cell>
          <cell r="I160">
            <v>695</v>
          </cell>
          <cell r="K160">
            <v>2</v>
          </cell>
          <cell r="L160">
            <v>0</v>
          </cell>
          <cell r="M160">
            <v>27</v>
          </cell>
          <cell r="N160">
            <v>0</v>
          </cell>
          <cell r="O160">
            <v>0</v>
          </cell>
          <cell r="P160">
            <v>0</v>
          </cell>
          <cell r="Q160">
            <v>3743</v>
          </cell>
          <cell r="R160">
            <v>3772</v>
          </cell>
          <cell r="S160">
            <v>1434</v>
          </cell>
          <cell r="T160">
            <v>4</v>
          </cell>
          <cell r="U160">
            <v>0</v>
          </cell>
          <cell r="V160">
            <v>4</v>
          </cell>
          <cell r="W160">
            <v>1</v>
          </cell>
          <cell r="X160">
            <v>0</v>
          </cell>
          <cell r="Y160">
            <v>0</v>
          </cell>
          <cell r="Z160">
            <v>4090</v>
          </cell>
          <cell r="AA160">
            <v>4099</v>
          </cell>
          <cell r="AC160">
            <v>4</v>
          </cell>
          <cell r="AD160">
            <v>0</v>
          </cell>
          <cell r="AE160">
            <v>20</v>
          </cell>
          <cell r="AF160">
            <v>0</v>
          </cell>
          <cell r="AG160">
            <v>0</v>
          </cell>
          <cell r="AH160">
            <v>0</v>
          </cell>
          <cell r="AI160">
            <v>5838</v>
          </cell>
          <cell r="AJ160">
            <v>5862</v>
          </cell>
        </row>
        <row r="161">
          <cell r="A161" t="str">
            <v>Drum Fabrication Chgs</v>
          </cell>
          <cell r="B161">
            <v>0</v>
          </cell>
          <cell r="C161">
            <v>0</v>
          </cell>
          <cell r="D161">
            <v>6</v>
          </cell>
          <cell r="E161">
            <v>18</v>
          </cell>
          <cell r="F161">
            <v>0</v>
          </cell>
          <cell r="G161">
            <v>0</v>
          </cell>
          <cell r="H161">
            <v>0</v>
          </cell>
          <cell r="I161">
            <v>24</v>
          </cell>
          <cell r="K161">
            <v>0</v>
          </cell>
          <cell r="L161">
            <v>0</v>
          </cell>
          <cell r="M161">
            <v>17</v>
          </cell>
          <cell r="N161">
            <v>30</v>
          </cell>
          <cell r="O161">
            <v>0</v>
          </cell>
          <cell r="P161">
            <v>0</v>
          </cell>
          <cell r="Q161">
            <v>0</v>
          </cell>
          <cell r="R161">
            <v>47</v>
          </cell>
          <cell r="S161">
            <v>29</v>
          </cell>
          <cell r="T161">
            <v>0</v>
          </cell>
          <cell r="U161">
            <v>0</v>
          </cell>
          <cell r="V161">
            <v>23</v>
          </cell>
          <cell r="W161">
            <v>39</v>
          </cell>
          <cell r="X161">
            <v>0</v>
          </cell>
          <cell r="Y161">
            <v>0</v>
          </cell>
          <cell r="Z161">
            <v>0</v>
          </cell>
          <cell r="AA161">
            <v>62</v>
          </cell>
          <cell r="AC161">
            <v>62</v>
          </cell>
          <cell r="AD161">
            <v>0</v>
          </cell>
          <cell r="AE161">
            <v>23</v>
          </cell>
          <cell r="AF161">
            <v>49</v>
          </cell>
          <cell r="AG161">
            <v>0</v>
          </cell>
          <cell r="AH161">
            <v>0</v>
          </cell>
          <cell r="AI161">
            <v>0</v>
          </cell>
          <cell r="AJ161">
            <v>134</v>
          </cell>
        </row>
        <row r="162">
          <cell r="A162" t="str">
            <v>Crop Compensation for ROW</v>
          </cell>
          <cell r="B162">
            <v>0</v>
          </cell>
          <cell r="C162">
            <v>0</v>
          </cell>
          <cell r="D162">
            <v>0</v>
          </cell>
          <cell r="E162">
            <v>0</v>
          </cell>
          <cell r="F162">
            <v>0</v>
          </cell>
          <cell r="G162">
            <v>0</v>
          </cell>
          <cell r="H162">
            <v>0</v>
          </cell>
          <cell r="I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C162">
            <v>0</v>
          </cell>
          <cell r="AD162">
            <v>3</v>
          </cell>
          <cell r="AE162">
            <v>0</v>
          </cell>
          <cell r="AF162">
            <v>0</v>
          </cell>
          <cell r="AG162">
            <v>0</v>
          </cell>
          <cell r="AH162">
            <v>0</v>
          </cell>
          <cell r="AI162">
            <v>0</v>
          </cell>
          <cell r="AJ162">
            <v>3</v>
          </cell>
        </row>
        <row r="163">
          <cell r="A163" t="str">
            <v>Process design, detail engg. etc.</v>
          </cell>
          <cell r="B163">
            <v>0</v>
          </cell>
          <cell r="C163">
            <v>0</v>
          </cell>
          <cell r="D163">
            <v>0</v>
          </cell>
          <cell r="E163">
            <v>0</v>
          </cell>
          <cell r="F163">
            <v>0</v>
          </cell>
          <cell r="G163">
            <v>0</v>
          </cell>
          <cell r="H163">
            <v>0</v>
          </cell>
          <cell r="I163">
            <v>0</v>
          </cell>
          <cell r="K163">
            <v>0</v>
          </cell>
          <cell r="L163">
            <v>0</v>
          </cell>
          <cell r="M163">
            <v>0</v>
          </cell>
          <cell r="N163">
            <v>0</v>
          </cell>
          <cell r="O163">
            <v>0</v>
          </cell>
          <cell r="P163">
            <v>0</v>
          </cell>
          <cell r="Q163">
            <v>0</v>
          </cell>
          <cell r="R163">
            <v>0</v>
          </cell>
          <cell r="S163">
            <v>0</v>
          </cell>
          <cell r="T163">
            <v>3</v>
          </cell>
          <cell r="U163">
            <v>0</v>
          </cell>
          <cell r="V163">
            <v>0</v>
          </cell>
          <cell r="W163">
            <v>0</v>
          </cell>
          <cell r="X163">
            <v>0</v>
          </cell>
          <cell r="Y163">
            <v>0</v>
          </cell>
          <cell r="Z163">
            <v>0</v>
          </cell>
          <cell r="AA163">
            <v>3</v>
          </cell>
          <cell r="AC163">
            <v>0</v>
          </cell>
          <cell r="AD163">
            <v>72</v>
          </cell>
          <cell r="AE163">
            <v>0</v>
          </cell>
          <cell r="AF163">
            <v>0</v>
          </cell>
          <cell r="AG163">
            <v>0</v>
          </cell>
          <cell r="AH163">
            <v>0</v>
          </cell>
          <cell r="AI163">
            <v>0</v>
          </cell>
          <cell r="AJ163">
            <v>72</v>
          </cell>
        </row>
        <row r="164">
          <cell r="A164" t="str">
            <v>Expenditure on Enabling Asset</v>
          </cell>
          <cell r="B164">
            <v>0</v>
          </cell>
          <cell r="C164">
            <v>0</v>
          </cell>
          <cell r="D164">
            <v>0</v>
          </cell>
          <cell r="E164">
            <v>0</v>
          </cell>
          <cell r="F164">
            <v>0</v>
          </cell>
          <cell r="G164">
            <v>0</v>
          </cell>
          <cell r="H164">
            <v>0</v>
          </cell>
          <cell r="I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C164">
            <v>0</v>
          </cell>
          <cell r="AD164">
            <v>0</v>
          </cell>
          <cell r="AE164">
            <v>0</v>
          </cell>
          <cell r="AF164">
            <v>3</v>
          </cell>
          <cell r="AG164">
            <v>0</v>
          </cell>
          <cell r="AH164">
            <v>0</v>
          </cell>
          <cell r="AI164">
            <v>0</v>
          </cell>
          <cell r="AJ164">
            <v>3</v>
          </cell>
        </row>
        <row r="165">
          <cell r="A165" t="str">
            <v>Others</v>
          </cell>
          <cell r="B165">
            <v>13</v>
          </cell>
          <cell r="C165">
            <v>62</v>
          </cell>
          <cell r="D165">
            <v>44</v>
          </cell>
          <cell r="E165">
            <v>62</v>
          </cell>
          <cell r="F165">
            <v>41</v>
          </cell>
          <cell r="G165">
            <v>49</v>
          </cell>
          <cell r="H165">
            <v>170</v>
          </cell>
          <cell r="I165">
            <v>441</v>
          </cell>
          <cell r="K165">
            <v>46</v>
          </cell>
          <cell r="L165">
            <v>122</v>
          </cell>
          <cell r="M165">
            <v>119</v>
          </cell>
          <cell r="N165">
            <v>60</v>
          </cell>
          <cell r="O165">
            <v>101</v>
          </cell>
          <cell r="P165">
            <v>117</v>
          </cell>
          <cell r="Q165">
            <v>73</v>
          </cell>
          <cell r="R165">
            <v>638</v>
          </cell>
          <cell r="S165">
            <v>1148</v>
          </cell>
          <cell r="T165">
            <v>50</v>
          </cell>
          <cell r="U165">
            <v>153</v>
          </cell>
          <cell r="V165">
            <v>154</v>
          </cell>
          <cell r="W165">
            <v>106</v>
          </cell>
          <cell r="X165">
            <v>151</v>
          </cell>
          <cell r="Y165">
            <v>192</v>
          </cell>
          <cell r="Z165">
            <v>477</v>
          </cell>
          <cell r="AA165">
            <v>1283</v>
          </cell>
          <cell r="AC165">
            <v>87</v>
          </cell>
          <cell r="AD165">
            <v>214</v>
          </cell>
          <cell r="AE165">
            <v>279</v>
          </cell>
          <cell r="AF165">
            <v>161</v>
          </cell>
          <cell r="AG165">
            <v>220</v>
          </cell>
          <cell r="AH165">
            <v>205</v>
          </cell>
          <cell r="AI165">
            <v>1960</v>
          </cell>
          <cell r="AJ165">
            <v>3126</v>
          </cell>
        </row>
        <row r="166">
          <cell r="A166" t="str">
            <v xml:space="preserve"> T O T A L </v>
          </cell>
          <cell r="B166">
            <v>88</v>
          </cell>
          <cell r="C166">
            <v>112</v>
          </cell>
          <cell r="D166">
            <v>124</v>
          </cell>
          <cell r="E166">
            <v>-22</v>
          </cell>
          <cell r="F166">
            <v>74</v>
          </cell>
          <cell r="G166">
            <v>78</v>
          </cell>
          <cell r="H166">
            <v>3697</v>
          </cell>
          <cell r="I166">
            <v>4151</v>
          </cell>
          <cell r="K166">
            <v>235</v>
          </cell>
          <cell r="L166">
            <v>-169</v>
          </cell>
          <cell r="M166">
            <v>355</v>
          </cell>
          <cell r="N166">
            <v>98</v>
          </cell>
          <cell r="O166">
            <v>257</v>
          </cell>
          <cell r="P166">
            <v>155</v>
          </cell>
          <cell r="Q166">
            <v>8616</v>
          </cell>
          <cell r="R166">
            <v>9547</v>
          </cell>
          <cell r="S166">
            <v>3047</v>
          </cell>
          <cell r="T166">
            <v>322</v>
          </cell>
          <cell r="U166">
            <v>348</v>
          </cell>
          <cell r="V166">
            <v>1310</v>
          </cell>
          <cell r="W166">
            <v>174</v>
          </cell>
          <cell r="X166">
            <v>328</v>
          </cell>
          <cell r="Y166">
            <v>548</v>
          </cell>
          <cell r="Z166">
            <v>23637</v>
          </cell>
          <cell r="AA166">
            <v>26667</v>
          </cell>
          <cell r="AC166">
            <v>879</v>
          </cell>
          <cell r="AD166">
            <v>317</v>
          </cell>
          <cell r="AE166">
            <v>731</v>
          </cell>
          <cell r="AF166">
            <v>972</v>
          </cell>
          <cell r="AG166">
            <v>372</v>
          </cell>
          <cell r="AH166">
            <v>699</v>
          </cell>
          <cell r="AI166">
            <v>9629</v>
          </cell>
          <cell r="AJ166">
            <v>13599</v>
          </cell>
        </row>
        <row r="167">
          <cell r="A167">
            <v>0</v>
          </cell>
          <cell r="B167">
            <v>0</v>
          </cell>
          <cell r="C167">
            <v>0</v>
          </cell>
          <cell r="D167">
            <v>0</v>
          </cell>
          <cell r="E167">
            <v>0</v>
          </cell>
          <cell r="F167">
            <v>0</v>
          </cell>
          <cell r="G167">
            <v>0</v>
          </cell>
          <cell r="H167">
            <v>0</v>
          </cell>
          <cell r="I167">
            <v>0</v>
          </cell>
          <cell r="K167">
            <v>0</v>
          </cell>
          <cell r="L167">
            <v>0</v>
          </cell>
          <cell r="M167">
            <v>0</v>
          </cell>
          <cell r="N167">
            <v>0</v>
          </cell>
          <cell r="O167">
            <v>0</v>
          </cell>
          <cell r="P167">
            <v>0</v>
          </cell>
          <cell r="Q167">
            <v>-2</v>
          </cell>
          <cell r="R167">
            <v>-2</v>
          </cell>
          <cell r="T167">
            <v>-2</v>
          </cell>
          <cell r="U167">
            <v>-6</v>
          </cell>
          <cell r="V167">
            <v>6</v>
          </cell>
          <cell r="W167">
            <v>-6</v>
          </cell>
          <cell r="X167">
            <v>3</v>
          </cell>
          <cell r="Y167">
            <v>0</v>
          </cell>
          <cell r="Z167">
            <v>-14897</v>
          </cell>
          <cell r="AA167">
            <v>-14902</v>
          </cell>
          <cell r="AC167">
            <v>0</v>
          </cell>
          <cell r="AD167">
            <v>-8</v>
          </cell>
          <cell r="AE167">
            <v>3</v>
          </cell>
          <cell r="AF167">
            <v>-1</v>
          </cell>
          <cell r="AG167">
            <v>138</v>
          </cell>
          <cell r="AH167">
            <v>2</v>
          </cell>
          <cell r="AI167">
            <v>4653</v>
          </cell>
          <cell r="AJ167">
            <v>4787</v>
          </cell>
        </row>
        <row r="168">
          <cell r="A168">
            <v>0</v>
          </cell>
          <cell r="C168">
            <v>-1</v>
          </cell>
          <cell r="D168">
            <v>-1</v>
          </cell>
          <cell r="E168">
            <v>6</v>
          </cell>
          <cell r="F168">
            <v>3</v>
          </cell>
          <cell r="G168">
            <v>-1</v>
          </cell>
          <cell r="K168">
            <v>1</v>
          </cell>
          <cell r="L168">
            <v>7</v>
          </cell>
          <cell r="M168">
            <v>-2</v>
          </cell>
          <cell r="N168">
            <v>2</v>
          </cell>
          <cell r="O168">
            <v>-1</v>
          </cell>
          <cell r="P168">
            <v>-2</v>
          </cell>
          <cell r="Q168">
            <v>-1</v>
          </cell>
          <cell r="T168">
            <v>1</v>
          </cell>
          <cell r="U168">
            <v>7</v>
          </cell>
          <cell r="V168">
            <v>-2</v>
          </cell>
          <cell r="W168">
            <v>2</v>
          </cell>
          <cell r="X168">
            <v>-1</v>
          </cell>
          <cell r="Y168">
            <v>-2</v>
          </cell>
          <cell r="Z168">
            <v>-1</v>
          </cell>
          <cell r="AC168">
            <v>1</v>
          </cell>
          <cell r="AD168">
            <v>7</v>
          </cell>
          <cell r="AE168">
            <v>-2</v>
          </cell>
          <cell r="AF168">
            <v>2</v>
          </cell>
          <cell r="AG168">
            <v>-1</v>
          </cell>
          <cell r="AH168">
            <v>-2</v>
          </cell>
          <cell r="AI168">
            <v>-1</v>
          </cell>
        </row>
        <row r="169">
          <cell r="A169">
            <v>0</v>
          </cell>
        </row>
        <row r="170">
          <cell r="A170" t="str">
            <v>Break-up of Establishment cost</v>
          </cell>
        </row>
        <row r="171">
          <cell r="A171" t="str">
            <v>1. SALARY AND ALLOWANCES</v>
          </cell>
          <cell r="B171">
            <v>739</v>
          </cell>
          <cell r="C171">
            <v>962</v>
          </cell>
          <cell r="D171">
            <v>1551</v>
          </cell>
          <cell r="E171">
            <v>1205</v>
          </cell>
          <cell r="F171">
            <v>1175</v>
          </cell>
          <cell r="G171">
            <v>550</v>
          </cell>
          <cell r="H171">
            <v>887</v>
          </cell>
          <cell r="I171">
            <v>7069</v>
          </cell>
          <cell r="K171">
            <v>1509</v>
          </cell>
          <cell r="L171">
            <v>1935</v>
          </cell>
          <cell r="M171">
            <v>3044</v>
          </cell>
          <cell r="N171">
            <v>2378</v>
          </cell>
          <cell r="O171">
            <v>2281</v>
          </cell>
          <cell r="P171">
            <v>1129</v>
          </cell>
          <cell r="Q171">
            <v>1751</v>
          </cell>
          <cell r="R171">
            <v>14027</v>
          </cell>
          <cell r="T171">
            <v>2217</v>
          </cell>
          <cell r="U171">
            <v>3181</v>
          </cell>
          <cell r="V171">
            <v>4796</v>
          </cell>
          <cell r="W171">
            <v>3793</v>
          </cell>
          <cell r="X171">
            <v>3612</v>
          </cell>
          <cell r="Y171">
            <v>1793</v>
          </cell>
          <cell r="Z171">
            <v>2671</v>
          </cell>
          <cell r="AA171">
            <v>22063</v>
          </cell>
          <cell r="AC171">
            <v>2946</v>
          </cell>
          <cell r="AD171">
            <v>4160</v>
          </cell>
          <cell r="AE171">
            <v>6640</v>
          </cell>
          <cell r="AF171">
            <v>4905</v>
          </cell>
          <cell r="AG171">
            <v>4800</v>
          </cell>
          <cell r="AH171">
            <v>2468</v>
          </cell>
          <cell r="AI171">
            <v>2952</v>
          </cell>
          <cell r="AJ171">
            <v>28871</v>
          </cell>
        </row>
        <row r="172">
          <cell r="A172" t="str">
            <v>2. CONT. TO PF &amp; FPS</v>
          </cell>
          <cell r="B172">
            <v>71</v>
          </cell>
          <cell r="C172">
            <v>109</v>
          </cell>
          <cell r="D172">
            <v>174</v>
          </cell>
          <cell r="E172">
            <v>129</v>
          </cell>
          <cell r="F172">
            <v>126</v>
          </cell>
          <cell r="G172">
            <v>67</v>
          </cell>
          <cell r="H172">
            <v>96</v>
          </cell>
          <cell r="I172">
            <v>772</v>
          </cell>
          <cell r="K172">
            <v>141</v>
          </cell>
          <cell r="L172">
            <v>215</v>
          </cell>
          <cell r="M172">
            <v>339</v>
          </cell>
          <cell r="N172">
            <v>252</v>
          </cell>
          <cell r="O172">
            <v>248</v>
          </cell>
          <cell r="P172">
            <v>136</v>
          </cell>
          <cell r="Q172">
            <v>193</v>
          </cell>
          <cell r="R172">
            <v>1524</v>
          </cell>
          <cell r="T172">
            <v>212</v>
          </cell>
          <cell r="U172">
            <v>322</v>
          </cell>
          <cell r="V172">
            <v>513</v>
          </cell>
          <cell r="W172">
            <v>377</v>
          </cell>
          <cell r="X172">
            <v>373</v>
          </cell>
          <cell r="Y172">
            <v>201</v>
          </cell>
          <cell r="Z172">
            <v>290</v>
          </cell>
          <cell r="AA172">
            <v>2288</v>
          </cell>
          <cell r="AC172">
            <v>286</v>
          </cell>
          <cell r="AD172">
            <v>434</v>
          </cell>
          <cell r="AE172">
            <v>684</v>
          </cell>
          <cell r="AF172">
            <v>508</v>
          </cell>
          <cell r="AG172">
            <v>506</v>
          </cell>
          <cell r="AH172">
            <v>259</v>
          </cell>
          <cell r="AI172">
            <v>343</v>
          </cell>
          <cell r="AJ172">
            <v>3020</v>
          </cell>
        </row>
        <row r="173">
          <cell r="A173" t="str">
            <v>3. CONT. TO GRATUITY FUND</v>
          </cell>
          <cell r="B173">
            <v>1</v>
          </cell>
          <cell r="C173">
            <v>7</v>
          </cell>
          <cell r="D173">
            <v>3</v>
          </cell>
          <cell r="E173">
            <v>2</v>
          </cell>
          <cell r="F173">
            <v>2</v>
          </cell>
          <cell r="G173">
            <v>1</v>
          </cell>
          <cell r="H173">
            <v>1</v>
          </cell>
          <cell r="I173">
            <v>17</v>
          </cell>
          <cell r="K173">
            <v>2</v>
          </cell>
          <cell r="L173">
            <v>7</v>
          </cell>
          <cell r="M173">
            <v>6</v>
          </cell>
          <cell r="N173">
            <v>4</v>
          </cell>
          <cell r="O173">
            <v>4</v>
          </cell>
          <cell r="P173">
            <v>11</v>
          </cell>
          <cell r="Q173">
            <v>2</v>
          </cell>
          <cell r="R173">
            <v>36</v>
          </cell>
          <cell r="T173">
            <v>4</v>
          </cell>
          <cell r="U173">
            <v>7</v>
          </cell>
          <cell r="V173">
            <v>8</v>
          </cell>
          <cell r="W173">
            <v>6</v>
          </cell>
          <cell r="X173">
            <v>6</v>
          </cell>
          <cell r="Y173">
            <v>8</v>
          </cell>
          <cell r="Z173">
            <v>2</v>
          </cell>
          <cell r="AA173">
            <v>41</v>
          </cell>
          <cell r="AC173">
            <v>79</v>
          </cell>
          <cell r="AD173">
            <v>120</v>
          </cell>
          <cell r="AE173">
            <v>179</v>
          </cell>
          <cell r="AF173">
            <v>141</v>
          </cell>
          <cell r="AG173">
            <v>127</v>
          </cell>
          <cell r="AH173">
            <v>74</v>
          </cell>
          <cell r="AI173">
            <v>109</v>
          </cell>
          <cell r="AJ173">
            <v>829</v>
          </cell>
        </row>
        <row r="174">
          <cell r="A174" t="str">
            <v>4. LEAVE TVL CONCESSION</v>
          </cell>
          <cell r="B174">
            <v>44</v>
          </cell>
          <cell r="C174">
            <v>-8</v>
          </cell>
          <cell r="D174">
            <v>48</v>
          </cell>
          <cell r="E174">
            <v>10</v>
          </cell>
          <cell r="F174">
            <v>3</v>
          </cell>
          <cell r="G174">
            <v>5</v>
          </cell>
          <cell r="H174">
            <v>41</v>
          </cell>
          <cell r="I174">
            <v>143</v>
          </cell>
          <cell r="K174">
            <v>60</v>
          </cell>
          <cell r="L174">
            <v>0</v>
          </cell>
          <cell r="M174">
            <v>53</v>
          </cell>
          <cell r="N174">
            <v>26</v>
          </cell>
          <cell r="O174">
            <v>0</v>
          </cell>
          <cell r="P174">
            <v>5</v>
          </cell>
          <cell r="Q174">
            <v>67</v>
          </cell>
          <cell r="R174">
            <v>211</v>
          </cell>
          <cell r="T174">
            <v>86</v>
          </cell>
          <cell r="U174">
            <v>3</v>
          </cell>
          <cell r="V174">
            <v>180</v>
          </cell>
          <cell r="W174">
            <v>50</v>
          </cell>
          <cell r="X174">
            <v>42</v>
          </cell>
          <cell r="Y174">
            <v>10</v>
          </cell>
          <cell r="Z174">
            <v>124</v>
          </cell>
          <cell r="AA174">
            <v>495</v>
          </cell>
          <cell r="AC174">
            <v>230</v>
          </cell>
          <cell r="AD174">
            <v>237</v>
          </cell>
          <cell r="AE174">
            <v>543</v>
          </cell>
          <cell r="AF174">
            <v>426</v>
          </cell>
          <cell r="AG174">
            <v>402</v>
          </cell>
          <cell r="AH174">
            <v>153</v>
          </cell>
          <cell r="AI174">
            <v>652</v>
          </cell>
          <cell r="AJ174">
            <v>2643</v>
          </cell>
        </row>
        <row r="175">
          <cell r="A175" t="str">
            <v>5. MEDICAL FACILITIES</v>
          </cell>
          <cell r="B175">
            <v>133</v>
          </cell>
          <cell r="C175">
            <v>77</v>
          </cell>
          <cell r="D175">
            <v>182</v>
          </cell>
          <cell r="E175">
            <v>104</v>
          </cell>
          <cell r="F175">
            <v>122</v>
          </cell>
          <cell r="G175">
            <v>49</v>
          </cell>
          <cell r="H175">
            <v>331</v>
          </cell>
          <cell r="I175">
            <v>998</v>
          </cell>
          <cell r="K175">
            <v>238</v>
          </cell>
          <cell r="L175">
            <v>236</v>
          </cell>
          <cell r="M175">
            <v>365</v>
          </cell>
          <cell r="N175">
            <v>210</v>
          </cell>
          <cell r="O175">
            <v>248</v>
          </cell>
          <cell r="P175">
            <v>104</v>
          </cell>
          <cell r="Q175">
            <v>635</v>
          </cell>
          <cell r="R175">
            <v>2036</v>
          </cell>
          <cell r="T175">
            <v>320</v>
          </cell>
          <cell r="U175">
            <v>408</v>
          </cell>
          <cell r="V175">
            <v>549</v>
          </cell>
          <cell r="W175">
            <v>297</v>
          </cell>
          <cell r="X175">
            <v>387</v>
          </cell>
          <cell r="Y175">
            <v>179</v>
          </cell>
          <cell r="Z175">
            <v>998</v>
          </cell>
          <cell r="AA175">
            <v>3138</v>
          </cell>
          <cell r="AC175">
            <v>451</v>
          </cell>
          <cell r="AD175">
            <v>575</v>
          </cell>
          <cell r="AE175">
            <v>883</v>
          </cell>
          <cell r="AF175">
            <v>481</v>
          </cell>
          <cell r="AG175">
            <v>532</v>
          </cell>
          <cell r="AH175">
            <v>243</v>
          </cell>
          <cell r="AI175">
            <v>1631</v>
          </cell>
          <cell r="AJ175">
            <v>4796</v>
          </cell>
        </row>
        <row r="176">
          <cell r="A176" t="str">
            <v>6. CANTEEN EXPENSES</v>
          </cell>
          <cell r="B176">
            <v>21</v>
          </cell>
          <cell r="C176">
            <v>1</v>
          </cell>
          <cell r="D176">
            <v>111</v>
          </cell>
          <cell r="E176">
            <v>102</v>
          </cell>
          <cell r="F176">
            <v>92</v>
          </cell>
          <cell r="G176">
            <v>4</v>
          </cell>
          <cell r="H176">
            <v>4</v>
          </cell>
          <cell r="I176">
            <v>335</v>
          </cell>
          <cell r="K176">
            <v>42</v>
          </cell>
          <cell r="L176">
            <v>0</v>
          </cell>
          <cell r="M176">
            <v>245</v>
          </cell>
          <cell r="N176">
            <v>224</v>
          </cell>
          <cell r="O176">
            <v>186</v>
          </cell>
          <cell r="P176">
            <v>9</v>
          </cell>
          <cell r="Q176">
            <v>17</v>
          </cell>
          <cell r="R176">
            <v>723</v>
          </cell>
          <cell r="T176">
            <v>64</v>
          </cell>
          <cell r="U176">
            <v>0</v>
          </cell>
          <cell r="V176">
            <v>396</v>
          </cell>
          <cell r="W176">
            <v>292</v>
          </cell>
          <cell r="X176">
            <v>264</v>
          </cell>
          <cell r="Y176">
            <v>15</v>
          </cell>
          <cell r="Z176">
            <v>29</v>
          </cell>
          <cell r="AA176">
            <v>1060</v>
          </cell>
          <cell r="AC176">
            <v>89</v>
          </cell>
          <cell r="AD176">
            <v>0</v>
          </cell>
          <cell r="AE176">
            <v>564</v>
          </cell>
          <cell r="AF176">
            <v>381</v>
          </cell>
          <cell r="AG176">
            <v>374</v>
          </cell>
          <cell r="AH176">
            <v>22</v>
          </cell>
          <cell r="AI176">
            <v>46</v>
          </cell>
          <cell r="AJ176">
            <v>1476</v>
          </cell>
        </row>
        <row r="177">
          <cell r="A177" t="str">
            <v>7. Unifor and Clothing</v>
          </cell>
          <cell r="B177">
            <v>56</v>
          </cell>
          <cell r="C177">
            <v>83</v>
          </cell>
          <cell r="D177">
            <v>120</v>
          </cell>
          <cell r="E177">
            <v>91</v>
          </cell>
          <cell r="F177">
            <v>115</v>
          </cell>
          <cell r="G177">
            <v>59</v>
          </cell>
          <cell r="H177">
            <v>57</v>
          </cell>
          <cell r="I177">
            <v>581</v>
          </cell>
          <cell r="K177">
            <v>114</v>
          </cell>
          <cell r="L177">
            <v>170</v>
          </cell>
          <cell r="M177">
            <v>213</v>
          </cell>
          <cell r="N177">
            <v>200</v>
          </cell>
          <cell r="O177">
            <v>197</v>
          </cell>
          <cell r="P177">
            <v>100</v>
          </cell>
          <cell r="Q177">
            <v>120</v>
          </cell>
          <cell r="R177">
            <v>1114</v>
          </cell>
          <cell r="T177">
            <v>179</v>
          </cell>
          <cell r="U177">
            <v>264</v>
          </cell>
          <cell r="V177">
            <v>373</v>
          </cell>
          <cell r="W177">
            <v>326</v>
          </cell>
          <cell r="X177">
            <v>307</v>
          </cell>
          <cell r="Y177">
            <v>159</v>
          </cell>
          <cell r="Z177">
            <v>185</v>
          </cell>
          <cell r="AA177">
            <v>1793</v>
          </cell>
          <cell r="AC177">
            <v>234</v>
          </cell>
          <cell r="AD177">
            <v>390</v>
          </cell>
          <cell r="AE177">
            <v>512</v>
          </cell>
          <cell r="AF177">
            <v>423</v>
          </cell>
          <cell r="AG177">
            <v>405</v>
          </cell>
          <cell r="AH177">
            <v>204</v>
          </cell>
          <cell r="AI177">
            <v>224</v>
          </cell>
          <cell r="AJ177">
            <v>2392</v>
          </cell>
        </row>
        <row r="178">
          <cell r="A178" t="str">
            <v>8. EXGRATIA BONUS</v>
          </cell>
          <cell r="B178">
            <v>0</v>
          </cell>
          <cell r="C178">
            <v>0</v>
          </cell>
          <cell r="D178">
            <v>0</v>
          </cell>
          <cell r="E178">
            <v>0</v>
          </cell>
          <cell r="F178">
            <v>0</v>
          </cell>
          <cell r="G178">
            <v>0</v>
          </cell>
          <cell r="H178">
            <v>0</v>
          </cell>
          <cell r="I178">
            <v>0</v>
          </cell>
          <cell r="K178">
            <v>0</v>
          </cell>
          <cell r="L178">
            <v>0</v>
          </cell>
          <cell r="M178">
            <v>0</v>
          </cell>
          <cell r="N178">
            <v>0</v>
          </cell>
          <cell r="O178">
            <v>0</v>
          </cell>
          <cell r="P178">
            <v>0</v>
          </cell>
          <cell r="Q178">
            <v>0</v>
          </cell>
          <cell r="R178">
            <v>0</v>
          </cell>
          <cell r="T178">
            <v>0</v>
          </cell>
          <cell r="U178">
            <v>0</v>
          </cell>
          <cell r="V178">
            <v>0</v>
          </cell>
          <cell r="W178">
            <v>0</v>
          </cell>
          <cell r="X178">
            <v>0</v>
          </cell>
          <cell r="Y178">
            <v>0</v>
          </cell>
          <cell r="Z178">
            <v>0</v>
          </cell>
          <cell r="AA178">
            <v>0</v>
          </cell>
          <cell r="AC178">
            <v>0</v>
          </cell>
          <cell r="AD178">
            <v>0</v>
          </cell>
          <cell r="AE178">
            <v>0</v>
          </cell>
          <cell r="AF178">
            <v>0</v>
          </cell>
          <cell r="AG178">
            <v>0</v>
          </cell>
          <cell r="AH178">
            <v>0</v>
          </cell>
          <cell r="AI178">
            <v>0</v>
          </cell>
          <cell r="AJ178">
            <v>0</v>
          </cell>
        </row>
        <row r="179">
          <cell r="A179" t="str">
            <v>9. PRODUCTIVITY INCENTIVE</v>
          </cell>
          <cell r="B179">
            <v>77</v>
          </cell>
          <cell r="C179">
            <v>122</v>
          </cell>
          <cell r="D179">
            <v>196</v>
          </cell>
          <cell r="E179">
            <v>139</v>
          </cell>
          <cell r="F179">
            <v>142</v>
          </cell>
          <cell r="G179">
            <v>64</v>
          </cell>
          <cell r="H179">
            <v>83</v>
          </cell>
          <cell r="I179">
            <v>823</v>
          </cell>
          <cell r="K179">
            <v>154</v>
          </cell>
          <cell r="L179">
            <v>177</v>
          </cell>
          <cell r="M179">
            <v>387</v>
          </cell>
          <cell r="N179">
            <v>278</v>
          </cell>
          <cell r="O179">
            <v>283</v>
          </cell>
          <cell r="P179">
            <v>129</v>
          </cell>
          <cell r="Q179">
            <v>185</v>
          </cell>
          <cell r="R179">
            <v>1593</v>
          </cell>
          <cell r="T179">
            <v>153</v>
          </cell>
          <cell r="U179">
            <v>319</v>
          </cell>
          <cell r="V179">
            <v>592</v>
          </cell>
          <cell r="W179">
            <v>416</v>
          </cell>
          <cell r="X179">
            <v>351</v>
          </cell>
          <cell r="Y179">
            <v>193</v>
          </cell>
          <cell r="Z179">
            <v>282</v>
          </cell>
          <cell r="AA179">
            <v>2306</v>
          </cell>
          <cell r="AC179">
            <v>572</v>
          </cell>
          <cell r="AD179">
            <v>1315</v>
          </cell>
          <cell r="AE179">
            <v>1996</v>
          </cell>
          <cell r="AF179">
            <v>1191</v>
          </cell>
          <cell r="AG179">
            <v>1327</v>
          </cell>
          <cell r="AH179">
            <v>601</v>
          </cell>
          <cell r="AI179">
            <v>907</v>
          </cell>
          <cell r="AJ179">
            <v>7909</v>
          </cell>
        </row>
        <row r="180">
          <cell r="A180" t="str">
            <v>10.PERFORMANCE BONUS</v>
          </cell>
          <cell r="B180">
            <v>14</v>
          </cell>
          <cell r="C180">
            <v>22</v>
          </cell>
          <cell r="D180">
            <v>35</v>
          </cell>
          <cell r="E180">
            <v>25</v>
          </cell>
          <cell r="F180">
            <v>23</v>
          </cell>
          <cell r="G180">
            <v>12</v>
          </cell>
          <cell r="H180">
            <v>13</v>
          </cell>
          <cell r="I180">
            <v>144</v>
          </cell>
          <cell r="K180">
            <v>83</v>
          </cell>
          <cell r="L180">
            <v>45</v>
          </cell>
          <cell r="M180">
            <v>76</v>
          </cell>
          <cell r="N180">
            <v>49</v>
          </cell>
          <cell r="O180">
            <v>42</v>
          </cell>
          <cell r="P180">
            <v>24</v>
          </cell>
          <cell r="Q180">
            <v>34</v>
          </cell>
          <cell r="R180">
            <v>353</v>
          </cell>
          <cell r="T180">
            <v>65</v>
          </cell>
          <cell r="U180">
            <v>71</v>
          </cell>
          <cell r="V180">
            <v>96</v>
          </cell>
          <cell r="W180">
            <v>73</v>
          </cell>
          <cell r="X180">
            <v>65</v>
          </cell>
          <cell r="Y180">
            <v>37</v>
          </cell>
          <cell r="Z180">
            <v>57</v>
          </cell>
          <cell r="AA180">
            <v>464</v>
          </cell>
          <cell r="AC180">
            <v>140</v>
          </cell>
          <cell r="AD180">
            <v>120</v>
          </cell>
          <cell r="AE180">
            <v>159</v>
          </cell>
          <cell r="AF180">
            <v>96</v>
          </cell>
          <cell r="AG180">
            <v>85</v>
          </cell>
          <cell r="AH180">
            <v>55</v>
          </cell>
          <cell r="AI180">
            <v>71</v>
          </cell>
          <cell r="AJ180">
            <v>726</v>
          </cell>
        </row>
        <row r="181">
          <cell r="A181" t="str">
            <v xml:space="preserve">11. OTHER STAFF WELFARE </v>
          </cell>
          <cell r="B181">
            <v>100</v>
          </cell>
          <cell r="C181">
            <v>96</v>
          </cell>
          <cell r="D181">
            <v>642</v>
          </cell>
          <cell r="E181">
            <v>168</v>
          </cell>
          <cell r="F181">
            <v>163</v>
          </cell>
          <cell r="G181">
            <v>38</v>
          </cell>
          <cell r="H181">
            <v>122</v>
          </cell>
          <cell r="I181">
            <v>1329</v>
          </cell>
          <cell r="K181">
            <v>157</v>
          </cell>
          <cell r="L181">
            <v>225</v>
          </cell>
          <cell r="M181">
            <v>342</v>
          </cell>
          <cell r="N181">
            <v>327</v>
          </cell>
          <cell r="O181">
            <v>307</v>
          </cell>
          <cell r="P181">
            <v>91</v>
          </cell>
          <cell r="Q181">
            <v>249</v>
          </cell>
          <cell r="R181">
            <v>1698</v>
          </cell>
          <cell r="T181">
            <v>224</v>
          </cell>
          <cell r="U181">
            <v>365</v>
          </cell>
          <cell r="V181">
            <v>534</v>
          </cell>
          <cell r="W181">
            <v>491</v>
          </cell>
          <cell r="X181">
            <v>553</v>
          </cell>
          <cell r="Y181">
            <v>139</v>
          </cell>
          <cell r="Z181">
            <v>380</v>
          </cell>
          <cell r="AA181">
            <v>2686</v>
          </cell>
          <cell r="AC181">
            <v>308</v>
          </cell>
          <cell r="AD181">
            <v>497</v>
          </cell>
          <cell r="AE181">
            <v>732</v>
          </cell>
          <cell r="AF181">
            <v>710</v>
          </cell>
          <cell r="AG181">
            <v>849</v>
          </cell>
          <cell r="AH181">
            <v>204</v>
          </cell>
          <cell r="AI181">
            <v>613</v>
          </cell>
          <cell r="AJ181">
            <v>3913</v>
          </cell>
        </row>
        <row r="182">
          <cell r="A182" t="str">
            <v>1. SCHOOLS</v>
          </cell>
        </row>
        <row r="183">
          <cell r="A183" t="str">
            <v>2. CHILDREN EDUCATION</v>
          </cell>
        </row>
        <row r="184">
          <cell r="A184" t="str">
            <v>3. HOUSE JOURNAL</v>
          </cell>
        </row>
        <row r="185">
          <cell r="A185" t="str">
            <v>4. HINDI LEARNING AWARD</v>
          </cell>
        </row>
        <row r="186">
          <cell r="A186" t="str">
            <v>5. PROFESSIONAL UPDATION</v>
          </cell>
        </row>
        <row r="187">
          <cell r="A187" t="str">
            <v>6. P.F. TRUST</v>
          </cell>
        </row>
        <row r="188">
          <cell r="A188" t="str">
            <v>7. BENEVOLENT FUND FOR EDU</v>
          </cell>
        </row>
        <row r="189">
          <cell r="A189" t="str">
            <v>8. GROUP INSURANCE</v>
          </cell>
        </row>
        <row r="190">
          <cell r="A190" t="str">
            <v>9. REHABILITAION OF SPOUSE</v>
          </cell>
        </row>
        <row r="191">
          <cell r="A191" t="str">
            <v>10.VOLUNTARY RETIREMENT</v>
          </cell>
        </row>
        <row r="192">
          <cell r="A192" t="str">
            <v>11.WORKMEN COMPANSATION</v>
          </cell>
        </row>
        <row r="193">
          <cell r="A193" t="str">
            <v>12.Contribution to gratuity funds</v>
          </cell>
        </row>
        <row r="194">
          <cell r="A194" t="str">
            <v>13.LUNCH SUBSIDY</v>
          </cell>
        </row>
        <row r="195">
          <cell r="A195" t="str">
            <v>14.SKILL UPDATION FOR WORKMEN</v>
          </cell>
        </row>
        <row r="196">
          <cell r="A196" t="str">
            <v>15.OTHERS</v>
          </cell>
        </row>
        <row r="197">
          <cell r="A197" t="str">
            <v>Total Establishment exp (excl OT)</v>
          </cell>
          <cell r="B197">
            <v>1256</v>
          </cell>
          <cell r="C197">
            <v>1471</v>
          </cell>
          <cell r="D197">
            <v>3062</v>
          </cell>
          <cell r="E197">
            <v>1975</v>
          </cell>
          <cell r="F197">
            <v>1963</v>
          </cell>
          <cell r="G197">
            <v>849</v>
          </cell>
          <cell r="H197">
            <v>1635</v>
          </cell>
          <cell r="I197">
            <v>12211</v>
          </cell>
          <cell r="K197">
            <v>2500</v>
          </cell>
          <cell r="L197">
            <v>3010</v>
          </cell>
          <cell r="M197">
            <v>5070</v>
          </cell>
          <cell r="N197">
            <v>3948</v>
          </cell>
          <cell r="O197">
            <v>3796</v>
          </cell>
          <cell r="P197">
            <v>1738</v>
          </cell>
          <cell r="Q197">
            <v>3253</v>
          </cell>
          <cell r="R197">
            <v>23315</v>
          </cell>
          <cell r="T197">
            <v>3524</v>
          </cell>
          <cell r="U197">
            <v>4940</v>
          </cell>
          <cell r="V197">
            <v>8037</v>
          </cell>
          <cell r="W197">
            <v>6121</v>
          </cell>
          <cell r="X197">
            <v>5960</v>
          </cell>
          <cell r="Y197">
            <v>2734</v>
          </cell>
          <cell r="Z197">
            <v>5018</v>
          </cell>
          <cell r="AA197">
            <v>36334</v>
          </cell>
          <cell r="AC197">
            <v>5335</v>
          </cell>
          <cell r="AD197">
            <v>7848</v>
          </cell>
          <cell r="AE197">
            <v>12892</v>
          </cell>
          <cell r="AF197">
            <v>9262</v>
          </cell>
          <cell r="AG197">
            <v>9407</v>
          </cell>
          <cell r="AH197">
            <v>4283</v>
          </cell>
          <cell r="AI197">
            <v>7548</v>
          </cell>
          <cell r="AJ197">
            <v>56575</v>
          </cell>
        </row>
        <row r="220">
          <cell r="R220">
            <v>394090</v>
          </cell>
        </row>
        <row r="221">
          <cell r="R221">
            <v>237531</v>
          </cell>
        </row>
        <row r="222">
          <cell r="R222">
            <v>156559</v>
          </cell>
        </row>
      </sheetData>
      <sheetData sheetId="8" refreshError="1">
        <row r="2">
          <cell r="A2" t="str">
            <v>CONSOLIDATED P &amp; L ACCOUNT</v>
          </cell>
          <cell r="B2" t="str">
            <v>Rs./Lakhs</v>
          </cell>
          <cell r="K2" t="str">
            <v>Rs./Lakhs</v>
          </cell>
          <cell r="T2" t="str">
            <v>Rs./Lakhs</v>
          </cell>
          <cell r="AC2" t="str">
            <v>Rs./Lakhs</v>
          </cell>
        </row>
        <row r="3">
          <cell r="B3" t="str">
            <v>ACTUAL UPTO JUNE 2005</v>
          </cell>
          <cell r="J3" t="str">
            <v>Digboi</v>
          </cell>
          <cell r="K3" t="str">
            <v>ACTUAL UPTO SEPTEMBER 2005</v>
          </cell>
          <cell r="S3" t="str">
            <v>Digboi</v>
          </cell>
          <cell r="T3" t="str">
            <v>ACTUAL UPTO DECEMBER 2005</v>
          </cell>
          <cell r="AB3" t="str">
            <v>Digboi</v>
          </cell>
          <cell r="AC3" t="str">
            <v>ACTUAL UPTO SEPTEMBER 2005</v>
          </cell>
          <cell r="AK3" t="str">
            <v>Digboi</v>
          </cell>
        </row>
        <row r="4">
          <cell r="A4" t="str">
            <v>P  A  R  T  I  C  U  L  A  R  S</v>
          </cell>
          <cell r="B4" t="str">
            <v>G</v>
          </cell>
          <cell r="C4" t="str">
            <v>B</v>
          </cell>
          <cell r="D4" t="str">
            <v>J</v>
          </cell>
          <cell r="E4" t="str">
            <v>H</v>
          </cell>
          <cell r="F4" t="str">
            <v>M</v>
          </cell>
          <cell r="G4" t="str">
            <v>P</v>
          </cell>
          <cell r="H4" t="str">
            <v>C,Y,HO</v>
          </cell>
          <cell r="I4" t="str">
            <v>TOTAL</v>
          </cell>
          <cell r="J4" t="str">
            <v>Ref</v>
          </cell>
          <cell r="K4" t="str">
            <v>G</v>
          </cell>
          <cell r="L4" t="str">
            <v>B</v>
          </cell>
          <cell r="M4" t="str">
            <v>J</v>
          </cell>
          <cell r="N4" t="str">
            <v>H</v>
          </cell>
          <cell r="O4" t="str">
            <v>M</v>
          </cell>
          <cell r="P4" t="str">
            <v>P</v>
          </cell>
          <cell r="Q4" t="str">
            <v>C,Y,HO</v>
          </cell>
          <cell r="R4" t="str">
            <v>TOTAL</v>
          </cell>
          <cell r="S4" t="str">
            <v>Ref</v>
          </cell>
          <cell r="T4" t="str">
            <v>G</v>
          </cell>
          <cell r="U4" t="str">
            <v>B</v>
          </cell>
          <cell r="V4" t="str">
            <v>J</v>
          </cell>
          <cell r="W4" t="str">
            <v>H</v>
          </cell>
          <cell r="X4" t="str">
            <v>M</v>
          </cell>
          <cell r="Y4" t="str">
            <v>P</v>
          </cell>
          <cell r="Z4" t="str">
            <v>C,Y,HO</v>
          </cell>
          <cell r="AA4" t="str">
            <v>TOTAL</v>
          </cell>
          <cell r="AB4" t="str">
            <v>Ref</v>
          </cell>
          <cell r="AC4" t="str">
            <v>G</v>
          </cell>
          <cell r="AD4" t="str">
            <v>B</v>
          </cell>
          <cell r="AE4" t="str">
            <v>J</v>
          </cell>
          <cell r="AF4" t="str">
            <v>H</v>
          </cell>
          <cell r="AG4" t="str">
            <v>M</v>
          </cell>
          <cell r="AH4" t="str">
            <v>P</v>
          </cell>
          <cell r="AI4" t="str">
            <v>C,Y,HO</v>
          </cell>
          <cell r="AJ4" t="str">
            <v>TOTAL</v>
          </cell>
          <cell r="AK4" t="str">
            <v>Ref</v>
          </cell>
          <cell r="AL4" t="str">
            <v>BD Grp</v>
          </cell>
        </row>
        <row r="5">
          <cell r="A5" t="str">
            <v>THROUGHPUT(In MTs)</v>
          </cell>
          <cell r="B5">
            <v>210800</v>
          </cell>
          <cell r="C5">
            <v>1344100</v>
          </cell>
          <cell r="D5">
            <v>2426800</v>
          </cell>
          <cell r="E5">
            <v>1354400</v>
          </cell>
          <cell r="F5">
            <v>2055700</v>
          </cell>
          <cell r="G5">
            <v>1618600</v>
          </cell>
          <cell r="H5">
            <v>0</v>
          </cell>
          <cell r="I5">
            <v>9010400</v>
          </cell>
          <cell r="J5">
            <v>165300</v>
          </cell>
          <cell r="K5">
            <v>385000</v>
          </cell>
          <cell r="L5">
            <v>2775300</v>
          </cell>
          <cell r="M5">
            <v>5269000</v>
          </cell>
          <cell r="N5">
            <v>2807800</v>
          </cell>
          <cell r="O5">
            <v>3715300</v>
          </cell>
          <cell r="P5">
            <v>3293500</v>
          </cell>
          <cell r="Q5">
            <v>0</v>
          </cell>
          <cell r="R5">
            <v>18245900</v>
          </cell>
          <cell r="S5">
            <v>324100</v>
          </cell>
          <cell r="T5">
            <v>385000</v>
          </cell>
          <cell r="U5">
            <v>2775300</v>
          </cell>
          <cell r="V5">
            <v>5269000</v>
          </cell>
          <cell r="W5">
            <v>2807800</v>
          </cell>
          <cell r="X5">
            <v>3715300</v>
          </cell>
          <cell r="Y5">
            <v>3293500</v>
          </cell>
          <cell r="Z5">
            <v>0</v>
          </cell>
          <cell r="AA5">
            <v>27118800</v>
          </cell>
          <cell r="AB5">
            <v>324100</v>
          </cell>
          <cell r="AC5">
            <v>385000</v>
          </cell>
          <cell r="AD5">
            <v>2775300</v>
          </cell>
          <cell r="AE5">
            <v>5269000</v>
          </cell>
          <cell r="AF5">
            <v>2807800</v>
          </cell>
          <cell r="AG5">
            <v>3715300</v>
          </cell>
          <cell r="AH5">
            <v>3293500</v>
          </cell>
          <cell r="AI5">
            <v>0</v>
          </cell>
          <cell r="AJ5">
            <v>18245900</v>
          </cell>
          <cell r="AK5">
            <v>324100</v>
          </cell>
        </row>
        <row r="6">
          <cell r="A6" t="str">
            <v>1.TRANSFER OF PRODUCTS</v>
          </cell>
          <cell r="B6">
            <v>51986</v>
          </cell>
          <cell r="C6">
            <v>281747</v>
          </cell>
          <cell r="D6">
            <v>421213</v>
          </cell>
          <cell r="E6">
            <v>235361</v>
          </cell>
          <cell r="F6">
            <v>417294</v>
          </cell>
          <cell r="G6">
            <v>340390</v>
          </cell>
          <cell r="H6">
            <v>-14924</v>
          </cell>
          <cell r="I6">
            <v>1733067</v>
          </cell>
          <cell r="J6">
            <v>40767</v>
          </cell>
          <cell r="K6">
            <v>90815</v>
          </cell>
          <cell r="L6">
            <v>588188</v>
          </cell>
          <cell r="M6">
            <v>970479</v>
          </cell>
          <cell r="N6">
            <v>495218</v>
          </cell>
          <cell r="O6">
            <v>767680</v>
          </cell>
          <cell r="P6">
            <v>672092</v>
          </cell>
          <cell r="Q6">
            <v>60504</v>
          </cell>
          <cell r="R6">
            <v>3644976</v>
          </cell>
          <cell r="S6">
            <v>84052</v>
          </cell>
          <cell r="T6">
            <v>90815</v>
          </cell>
          <cell r="U6">
            <v>588188</v>
          </cell>
          <cell r="V6">
            <v>970479</v>
          </cell>
          <cell r="W6">
            <v>495218</v>
          </cell>
          <cell r="X6">
            <v>767680</v>
          </cell>
          <cell r="Y6">
            <v>672092</v>
          </cell>
          <cell r="Z6">
            <v>60504</v>
          </cell>
          <cell r="AA6">
            <v>3644976</v>
          </cell>
          <cell r="AB6">
            <v>84052</v>
          </cell>
          <cell r="AC6">
            <v>90815</v>
          </cell>
          <cell r="AD6">
            <v>588188</v>
          </cell>
          <cell r="AE6">
            <v>970479</v>
          </cell>
          <cell r="AF6">
            <v>495218</v>
          </cell>
          <cell r="AG6">
            <v>767680</v>
          </cell>
          <cell r="AH6">
            <v>672092</v>
          </cell>
          <cell r="AI6">
            <v>60504</v>
          </cell>
          <cell r="AJ6">
            <v>3644976</v>
          </cell>
          <cell r="AK6">
            <v>84052</v>
          </cell>
          <cell r="AL6">
            <v>60505</v>
          </cell>
        </row>
        <row r="7">
          <cell r="A7" t="str">
            <v>2.POOL ACCOUNTS ADJUSTMENTS</v>
          </cell>
          <cell r="B7">
            <v>0</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L7">
            <v>0</v>
          </cell>
        </row>
        <row r="8">
          <cell r="A8" t="str">
            <v>3.TRANSFER OF PRODUCTS(NET):1+2</v>
          </cell>
          <cell r="B8">
            <v>51986</v>
          </cell>
          <cell r="C8">
            <v>281747</v>
          </cell>
          <cell r="D8">
            <v>421213</v>
          </cell>
          <cell r="E8">
            <v>235361</v>
          </cell>
          <cell r="F8">
            <v>417294</v>
          </cell>
          <cell r="G8">
            <v>340390</v>
          </cell>
          <cell r="H8">
            <v>-14924</v>
          </cell>
          <cell r="I8">
            <v>1733067</v>
          </cell>
          <cell r="J8">
            <v>40767</v>
          </cell>
          <cell r="K8">
            <v>90815</v>
          </cell>
          <cell r="L8">
            <v>588188</v>
          </cell>
          <cell r="M8">
            <v>970479</v>
          </cell>
          <cell r="N8">
            <v>495218</v>
          </cell>
          <cell r="O8">
            <v>767680</v>
          </cell>
          <cell r="P8">
            <v>672092</v>
          </cell>
          <cell r="Q8">
            <v>60504</v>
          </cell>
          <cell r="R8">
            <v>3644976</v>
          </cell>
          <cell r="S8">
            <v>84052</v>
          </cell>
          <cell r="T8">
            <v>90815</v>
          </cell>
          <cell r="U8">
            <v>588188</v>
          </cell>
          <cell r="V8">
            <v>970479</v>
          </cell>
          <cell r="W8">
            <v>495218</v>
          </cell>
          <cell r="X8">
            <v>767680</v>
          </cell>
          <cell r="Y8">
            <v>672092</v>
          </cell>
          <cell r="Z8">
            <v>60504</v>
          </cell>
          <cell r="AA8">
            <v>3644976</v>
          </cell>
          <cell r="AB8">
            <v>84052</v>
          </cell>
          <cell r="AC8">
            <v>90815</v>
          </cell>
          <cell r="AD8">
            <v>588188</v>
          </cell>
          <cell r="AE8">
            <v>970479</v>
          </cell>
          <cell r="AF8">
            <v>495218</v>
          </cell>
          <cell r="AG8">
            <v>767680</v>
          </cell>
          <cell r="AH8">
            <v>672092</v>
          </cell>
          <cell r="AI8">
            <v>60504</v>
          </cell>
          <cell r="AJ8">
            <v>3644976</v>
          </cell>
          <cell r="AK8">
            <v>84052</v>
          </cell>
          <cell r="AL8">
            <v>60505</v>
          </cell>
        </row>
        <row r="9">
          <cell r="A9" t="str">
            <v>4.STOCK VARIATION</v>
          </cell>
          <cell r="B9">
            <v>-5885</v>
          </cell>
          <cell r="C9">
            <v>-846</v>
          </cell>
          <cell r="D9">
            <v>-7649</v>
          </cell>
          <cell r="E9">
            <v>13242</v>
          </cell>
          <cell r="F9">
            <v>10545</v>
          </cell>
          <cell r="G9">
            <v>-7299</v>
          </cell>
          <cell r="H9">
            <v>-548</v>
          </cell>
          <cell r="I9">
            <v>1560</v>
          </cell>
          <cell r="J9">
            <v>-1903</v>
          </cell>
          <cell r="K9">
            <v>-3882</v>
          </cell>
          <cell r="L9">
            <v>8576</v>
          </cell>
          <cell r="M9">
            <v>29791</v>
          </cell>
          <cell r="N9">
            <v>44205</v>
          </cell>
          <cell r="O9">
            <v>28136</v>
          </cell>
          <cell r="P9">
            <v>19446</v>
          </cell>
          <cell r="Q9">
            <v>-37</v>
          </cell>
          <cell r="R9">
            <v>126235</v>
          </cell>
          <cell r="S9">
            <v>1290</v>
          </cell>
          <cell r="T9">
            <v>-3882</v>
          </cell>
          <cell r="U9">
            <v>8576</v>
          </cell>
          <cell r="V9">
            <v>29791</v>
          </cell>
          <cell r="W9">
            <v>44205</v>
          </cell>
          <cell r="X9">
            <v>28136</v>
          </cell>
          <cell r="Y9">
            <v>19446</v>
          </cell>
          <cell r="Z9">
            <v>-37</v>
          </cell>
          <cell r="AA9">
            <v>126235</v>
          </cell>
          <cell r="AB9">
            <v>1290</v>
          </cell>
          <cell r="AC9">
            <v>-3882</v>
          </cell>
          <cell r="AD9">
            <v>8576</v>
          </cell>
          <cell r="AE9">
            <v>29791</v>
          </cell>
          <cell r="AF9">
            <v>44205</v>
          </cell>
          <cell r="AG9">
            <v>28136</v>
          </cell>
          <cell r="AH9">
            <v>19446</v>
          </cell>
          <cell r="AI9">
            <v>-37</v>
          </cell>
          <cell r="AJ9">
            <v>126235</v>
          </cell>
          <cell r="AK9">
            <v>1290</v>
          </cell>
          <cell r="AL9">
            <v>-37</v>
          </cell>
        </row>
        <row r="10">
          <cell r="A10" t="str">
            <v>5.VALUE OF PRODUCTION</v>
          </cell>
          <cell r="B10">
            <v>46101</v>
          </cell>
          <cell r="C10">
            <v>280901</v>
          </cell>
          <cell r="D10">
            <v>413564</v>
          </cell>
          <cell r="E10">
            <v>248603</v>
          </cell>
          <cell r="F10">
            <v>427839</v>
          </cell>
          <cell r="G10">
            <v>333091</v>
          </cell>
          <cell r="H10">
            <v>-15472</v>
          </cell>
          <cell r="I10">
            <v>1734627</v>
          </cell>
          <cell r="J10">
            <v>38864</v>
          </cell>
          <cell r="K10">
            <v>86933</v>
          </cell>
          <cell r="L10">
            <v>596764</v>
          </cell>
          <cell r="M10">
            <v>1000270</v>
          </cell>
          <cell r="N10">
            <v>539423</v>
          </cell>
          <cell r="O10">
            <v>795816</v>
          </cell>
          <cell r="P10">
            <v>691538</v>
          </cell>
          <cell r="Q10">
            <v>60467</v>
          </cell>
          <cell r="R10">
            <v>3771211</v>
          </cell>
          <cell r="S10">
            <v>85342</v>
          </cell>
          <cell r="T10">
            <v>86933</v>
          </cell>
          <cell r="U10">
            <v>596764</v>
          </cell>
          <cell r="V10">
            <v>1000270</v>
          </cell>
          <cell r="W10">
            <v>539423</v>
          </cell>
          <cell r="X10">
            <v>795816</v>
          </cell>
          <cell r="Y10">
            <v>691538</v>
          </cell>
          <cell r="Z10">
            <v>60467</v>
          </cell>
          <cell r="AA10">
            <v>3771211</v>
          </cell>
          <cell r="AB10">
            <v>85342</v>
          </cell>
          <cell r="AC10">
            <v>86933</v>
          </cell>
          <cell r="AD10">
            <v>596764</v>
          </cell>
          <cell r="AE10">
            <v>1000270</v>
          </cell>
          <cell r="AF10">
            <v>539423</v>
          </cell>
          <cell r="AG10">
            <v>795816</v>
          </cell>
          <cell r="AH10">
            <v>691538</v>
          </cell>
          <cell r="AI10">
            <v>60467</v>
          </cell>
          <cell r="AJ10">
            <v>3771211</v>
          </cell>
          <cell r="AK10">
            <v>85342</v>
          </cell>
          <cell r="AL10">
            <v>60468</v>
          </cell>
        </row>
        <row r="11">
          <cell r="A11" t="str">
            <v>6.COST OF RAW MATERIALS</v>
          </cell>
        </row>
        <row r="12">
          <cell r="A12" t="str">
            <v>a)GROSS COST OF CRUDE</v>
          </cell>
          <cell r="B12">
            <v>36718</v>
          </cell>
          <cell r="C12">
            <v>240262</v>
          </cell>
          <cell r="D12">
            <v>392804</v>
          </cell>
          <cell r="E12">
            <v>222769</v>
          </cell>
          <cell r="F12">
            <v>362156</v>
          </cell>
          <cell r="G12">
            <v>269692</v>
          </cell>
          <cell r="H12">
            <v>1</v>
          </cell>
          <cell r="I12">
            <v>1524402</v>
          </cell>
          <cell r="J12">
            <v>27306</v>
          </cell>
          <cell r="K12">
            <v>71763</v>
          </cell>
          <cell r="L12">
            <v>536247</v>
          </cell>
          <cell r="M12">
            <v>925295</v>
          </cell>
          <cell r="N12">
            <v>489964</v>
          </cell>
          <cell r="O12">
            <v>661644</v>
          </cell>
          <cell r="P12">
            <v>569216</v>
          </cell>
          <cell r="Q12">
            <v>0</v>
          </cell>
          <cell r="R12">
            <v>3254129</v>
          </cell>
          <cell r="S12">
            <v>57521</v>
          </cell>
          <cell r="T12">
            <v>71763</v>
          </cell>
          <cell r="U12">
            <v>536247</v>
          </cell>
          <cell r="V12">
            <v>925295</v>
          </cell>
          <cell r="W12">
            <v>489964</v>
          </cell>
          <cell r="X12">
            <v>661644</v>
          </cell>
          <cell r="Y12">
            <v>569216</v>
          </cell>
          <cell r="Z12">
            <v>0</v>
          </cell>
          <cell r="AA12">
            <v>3254129</v>
          </cell>
          <cell r="AB12">
            <v>57521</v>
          </cell>
          <cell r="AC12">
            <v>71763</v>
          </cell>
          <cell r="AD12">
            <v>536247</v>
          </cell>
          <cell r="AE12">
            <v>925295</v>
          </cell>
          <cell r="AF12">
            <v>489964</v>
          </cell>
          <cell r="AG12">
            <v>661644</v>
          </cell>
          <cell r="AH12">
            <v>569216</v>
          </cell>
          <cell r="AI12">
            <v>0</v>
          </cell>
          <cell r="AJ12">
            <v>3254129</v>
          </cell>
          <cell r="AK12">
            <v>57521</v>
          </cell>
          <cell r="AL12">
            <v>0</v>
          </cell>
          <cell r="AN12">
            <v>4153</v>
          </cell>
          <cell r="AO12">
            <v>5320</v>
          </cell>
          <cell r="AP12">
            <v>4880</v>
          </cell>
        </row>
        <row r="13">
          <cell r="A13" t="str">
            <v>b)OTHER RAW MATERIALS</v>
          </cell>
          <cell r="B13">
            <v>0</v>
          </cell>
          <cell r="C13">
            <v>0</v>
          </cell>
          <cell r="D13">
            <v>5</v>
          </cell>
          <cell r="E13">
            <v>1072</v>
          </cell>
          <cell r="F13">
            <v>0</v>
          </cell>
          <cell r="G13">
            <v>0</v>
          </cell>
          <cell r="H13">
            <v>-17100</v>
          </cell>
          <cell r="I13">
            <v>-16023</v>
          </cell>
          <cell r="J13">
            <v>0</v>
          </cell>
          <cell r="K13">
            <v>0</v>
          </cell>
          <cell r="L13">
            <v>0</v>
          </cell>
          <cell r="M13">
            <v>163</v>
          </cell>
          <cell r="N13">
            <v>2040</v>
          </cell>
          <cell r="O13">
            <v>0</v>
          </cell>
          <cell r="P13">
            <v>0</v>
          </cell>
          <cell r="Q13">
            <v>56642</v>
          </cell>
          <cell r="R13">
            <v>58845</v>
          </cell>
          <cell r="S13">
            <v>2353</v>
          </cell>
          <cell r="T13">
            <v>0</v>
          </cell>
          <cell r="U13">
            <v>0</v>
          </cell>
          <cell r="V13">
            <v>163</v>
          </cell>
          <cell r="W13">
            <v>2040</v>
          </cell>
          <cell r="X13">
            <v>0</v>
          </cell>
          <cell r="Y13">
            <v>0</v>
          </cell>
          <cell r="Z13">
            <v>56642</v>
          </cell>
          <cell r="AA13">
            <v>58845</v>
          </cell>
          <cell r="AB13">
            <v>2353</v>
          </cell>
          <cell r="AD13">
            <v>0</v>
          </cell>
          <cell r="AE13">
            <v>163</v>
          </cell>
          <cell r="AF13">
            <v>2040</v>
          </cell>
          <cell r="AG13">
            <v>0</v>
          </cell>
          <cell r="AH13">
            <v>0</v>
          </cell>
          <cell r="AI13">
            <v>56642</v>
          </cell>
          <cell r="AJ13">
            <v>58845</v>
          </cell>
          <cell r="AK13">
            <v>2353</v>
          </cell>
          <cell r="AL13">
            <v>56642</v>
          </cell>
          <cell r="AO13">
            <v>2166</v>
          </cell>
          <cell r="AP13">
            <v>1987</v>
          </cell>
        </row>
        <row r="14">
          <cell r="A14" t="str">
            <v>c)EXCHANGE FLUCTUATION/OTHERS</v>
          </cell>
          <cell r="K14">
            <v>0</v>
          </cell>
          <cell r="L14">
            <v>424</v>
          </cell>
          <cell r="M14">
            <v>300</v>
          </cell>
          <cell r="N14">
            <v>431</v>
          </cell>
          <cell r="O14">
            <v>485</v>
          </cell>
          <cell r="P14">
            <v>480</v>
          </cell>
          <cell r="Q14">
            <v>0</v>
          </cell>
          <cell r="R14">
            <v>2120</v>
          </cell>
          <cell r="T14">
            <v>0</v>
          </cell>
          <cell r="U14">
            <v>424</v>
          </cell>
          <cell r="V14">
            <v>300</v>
          </cell>
          <cell r="W14">
            <v>431</v>
          </cell>
          <cell r="X14">
            <v>485</v>
          </cell>
          <cell r="Y14">
            <v>480</v>
          </cell>
          <cell r="Z14">
            <v>0</v>
          </cell>
          <cell r="AA14">
            <v>2120</v>
          </cell>
          <cell r="AB14">
            <v>0</v>
          </cell>
          <cell r="AC14">
            <v>0</v>
          </cell>
          <cell r="AD14">
            <v>424</v>
          </cell>
          <cell r="AE14">
            <v>300</v>
          </cell>
          <cell r="AF14">
            <v>431</v>
          </cell>
          <cell r="AG14">
            <v>485</v>
          </cell>
          <cell r="AH14">
            <v>480</v>
          </cell>
          <cell r="AJ14">
            <v>2120</v>
          </cell>
        </row>
        <row r="15">
          <cell r="A15" t="str">
            <v>d)DEMURRAGE</v>
          </cell>
          <cell r="B15">
            <v>0</v>
          </cell>
          <cell r="C15">
            <v>173</v>
          </cell>
          <cell r="D15">
            <v>96</v>
          </cell>
          <cell r="E15">
            <v>178</v>
          </cell>
          <cell r="F15">
            <v>219</v>
          </cell>
          <cell r="G15">
            <v>198</v>
          </cell>
          <cell r="H15">
            <v>0</v>
          </cell>
          <cell r="I15">
            <v>864</v>
          </cell>
          <cell r="J15">
            <v>0</v>
          </cell>
          <cell r="K15">
            <v>0</v>
          </cell>
          <cell r="L15">
            <v>1536</v>
          </cell>
          <cell r="M15">
            <v>878</v>
          </cell>
          <cell r="N15">
            <v>1562</v>
          </cell>
          <cell r="O15">
            <v>1419</v>
          </cell>
          <cell r="P15">
            <v>1405</v>
          </cell>
          <cell r="Q15">
            <v>0</v>
          </cell>
          <cell r="R15">
            <v>6800</v>
          </cell>
          <cell r="S15">
            <v>0</v>
          </cell>
          <cell r="T15">
            <v>0</v>
          </cell>
          <cell r="U15">
            <v>1536</v>
          </cell>
          <cell r="V15">
            <v>878</v>
          </cell>
          <cell r="W15">
            <v>1562</v>
          </cell>
          <cell r="X15">
            <v>1419</v>
          </cell>
          <cell r="Y15">
            <v>1405</v>
          </cell>
          <cell r="Z15">
            <v>0</v>
          </cell>
          <cell r="AA15">
            <v>6800</v>
          </cell>
          <cell r="AB15">
            <v>0</v>
          </cell>
          <cell r="AD15">
            <v>1536</v>
          </cell>
          <cell r="AE15">
            <v>878</v>
          </cell>
          <cell r="AF15">
            <v>1562</v>
          </cell>
          <cell r="AG15">
            <v>1419</v>
          </cell>
          <cell r="AH15">
            <v>1405</v>
          </cell>
          <cell r="AJ15">
            <v>6800</v>
          </cell>
          <cell r="AK15">
            <v>0</v>
          </cell>
        </row>
        <row r="16">
          <cell r="A16" t="str">
            <v>e)NATURAL GAS</v>
          </cell>
          <cell r="B16">
            <v>130</v>
          </cell>
          <cell r="C16">
            <v>0</v>
          </cell>
          <cell r="D16">
            <v>2829</v>
          </cell>
          <cell r="E16">
            <v>0</v>
          </cell>
          <cell r="F16">
            <v>4850</v>
          </cell>
          <cell r="G16">
            <v>0</v>
          </cell>
          <cell r="H16">
            <v>0</v>
          </cell>
          <cell r="I16">
            <v>7809</v>
          </cell>
          <cell r="J16">
            <v>448</v>
          </cell>
          <cell r="K16">
            <v>307</v>
          </cell>
          <cell r="L16">
            <v>0</v>
          </cell>
          <cell r="M16">
            <v>6533</v>
          </cell>
          <cell r="N16">
            <v>0</v>
          </cell>
          <cell r="O16">
            <v>10996</v>
          </cell>
          <cell r="P16">
            <v>0</v>
          </cell>
          <cell r="Q16">
            <v>0</v>
          </cell>
          <cell r="R16">
            <v>17836</v>
          </cell>
          <cell r="S16">
            <v>903</v>
          </cell>
          <cell r="T16">
            <v>307</v>
          </cell>
          <cell r="U16">
            <v>0</v>
          </cell>
          <cell r="V16">
            <v>6533</v>
          </cell>
          <cell r="W16">
            <v>0</v>
          </cell>
          <cell r="X16">
            <v>10996</v>
          </cell>
          <cell r="Y16">
            <v>0</v>
          </cell>
          <cell r="Z16">
            <v>0</v>
          </cell>
          <cell r="AA16">
            <v>17836</v>
          </cell>
          <cell r="AB16">
            <v>903</v>
          </cell>
          <cell r="AC16">
            <v>307</v>
          </cell>
          <cell r="AD16">
            <v>0</v>
          </cell>
          <cell r="AE16">
            <v>6533</v>
          </cell>
          <cell r="AF16">
            <v>0</v>
          </cell>
          <cell r="AG16">
            <v>10996</v>
          </cell>
          <cell r="AH16">
            <v>0</v>
          </cell>
          <cell r="AI16">
            <v>0</v>
          </cell>
          <cell r="AJ16">
            <v>17836</v>
          </cell>
          <cell r="AK16">
            <v>903</v>
          </cell>
          <cell r="AL16">
            <v>0</v>
          </cell>
        </row>
        <row r="17">
          <cell r="A17" t="str">
            <v>TOTAL COST OF RAW MATERIALS</v>
          </cell>
          <cell r="B17">
            <v>36848</v>
          </cell>
          <cell r="C17">
            <v>240435</v>
          </cell>
          <cell r="D17">
            <v>395734</v>
          </cell>
          <cell r="E17">
            <v>224019</v>
          </cell>
          <cell r="F17">
            <v>367225</v>
          </cell>
          <cell r="G17">
            <v>269890</v>
          </cell>
          <cell r="H17">
            <v>-17099</v>
          </cell>
          <cell r="I17">
            <v>1517052</v>
          </cell>
          <cell r="J17">
            <v>27754</v>
          </cell>
          <cell r="K17">
            <v>72070</v>
          </cell>
          <cell r="L17">
            <v>538207</v>
          </cell>
          <cell r="M17">
            <v>933169</v>
          </cell>
          <cell r="N17">
            <v>493997</v>
          </cell>
          <cell r="O17">
            <v>674544</v>
          </cell>
          <cell r="P17">
            <v>571101</v>
          </cell>
          <cell r="Q17">
            <v>56642</v>
          </cell>
          <cell r="R17">
            <v>3339730</v>
          </cell>
          <cell r="S17">
            <v>60777</v>
          </cell>
          <cell r="T17">
            <v>72070</v>
          </cell>
          <cell r="U17">
            <v>538207</v>
          </cell>
          <cell r="V17">
            <v>933169</v>
          </cell>
          <cell r="W17">
            <v>493997</v>
          </cell>
          <cell r="X17">
            <v>674544</v>
          </cell>
          <cell r="Y17">
            <v>571101</v>
          </cell>
          <cell r="Z17">
            <v>56642</v>
          </cell>
          <cell r="AA17">
            <v>3339730</v>
          </cell>
          <cell r="AB17">
            <v>60777</v>
          </cell>
          <cell r="AC17">
            <v>72070</v>
          </cell>
          <cell r="AD17">
            <v>538207</v>
          </cell>
          <cell r="AE17">
            <v>933169</v>
          </cell>
          <cell r="AF17">
            <v>493997</v>
          </cell>
          <cell r="AG17">
            <v>674544</v>
          </cell>
          <cell r="AH17">
            <v>571101</v>
          </cell>
          <cell r="AI17">
            <v>56642</v>
          </cell>
          <cell r="AJ17">
            <v>3339730</v>
          </cell>
          <cell r="AK17">
            <v>60777</v>
          </cell>
          <cell r="AL17">
            <v>56642</v>
          </cell>
        </row>
        <row r="18">
          <cell r="A18" t="str">
            <v>7.M A R G I N (5 - 6)</v>
          </cell>
          <cell r="B18">
            <v>9253</v>
          </cell>
          <cell r="C18">
            <v>40466</v>
          </cell>
          <cell r="D18">
            <v>17830</v>
          </cell>
          <cell r="E18">
            <v>24584</v>
          </cell>
          <cell r="F18">
            <v>60614</v>
          </cell>
          <cell r="G18">
            <v>63201</v>
          </cell>
          <cell r="H18">
            <v>1627</v>
          </cell>
          <cell r="I18">
            <v>217575</v>
          </cell>
          <cell r="J18">
            <v>11110</v>
          </cell>
          <cell r="K18">
            <v>14863</v>
          </cell>
          <cell r="L18">
            <v>58557</v>
          </cell>
          <cell r="M18">
            <v>67101</v>
          </cell>
          <cell r="N18">
            <v>45426</v>
          </cell>
          <cell r="O18">
            <v>121272</v>
          </cell>
          <cell r="P18">
            <v>120437</v>
          </cell>
          <cell r="Q18">
            <v>3825</v>
          </cell>
          <cell r="R18">
            <v>431481</v>
          </cell>
          <cell r="S18">
            <v>24565</v>
          </cell>
          <cell r="T18">
            <v>14863</v>
          </cell>
          <cell r="U18">
            <v>58557</v>
          </cell>
          <cell r="V18">
            <v>67101</v>
          </cell>
          <cell r="W18">
            <v>45426</v>
          </cell>
          <cell r="X18">
            <v>121272</v>
          </cell>
          <cell r="Y18">
            <v>120437</v>
          </cell>
          <cell r="Z18">
            <v>3825</v>
          </cell>
          <cell r="AA18">
            <v>431481</v>
          </cell>
          <cell r="AB18">
            <v>24565</v>
          </cell>
          <cell r="AC18">
            <v>14863</v>
          </cell>
          <cell r="AD18">
            <v>58557</v>
          </cell>
          <cell r="AE18">
            <v>67101</v>
          </cell>
          <cell r="AF18">
            <v>45426</v>
          </cell>
          <cell r="AG18">
            <v>121272</v>
          </cell>
          <cell r="AH18">
            <v>120437</v>
          </cell>
          <cell r="AI18">
            <v>3825</v>
          </cell>
          <cell r="AJ18">
            <v>431481</v>
          </cell>
          <cell r="AK18">
            <v>24565</v>
          </cell>
          <cell r="AL18">
            <v>3826</v>
          </cell>
          <cell r="BA18" t="str">
            <v>IOC Ref</v>
          </cell>
        </row>
        <row r="19">
          <cell r="A19" t="str">
            <v>8.   OPERATING COSTS</v>
          </cell>
          <cell r="R19">
            <v>0</v>
          </cell>
          <cell r="V19">
            <v>0</v>
          </cell>
        </row>
        <row r="20">
          <cell r="A20" t="str">
            <v xml:space="preserve">   a)Power &amp; Fuel</v>
          </cell>
          <cell r="B20">
            <v>77</v>
          </cell>
          <cell r="C20">
            <v>69</v>
          </cell>
          <cell r="D20">
            <v>562</v>
          </cell>
          <cell r="E20">
            <v>353</v>
          </cell>
          <cell r="F20">
            <v>121</v>
          </cell>
          <cell r="G20">
            <v>63</v>
          </cell>
          <cell r="H20">
            <v>0</v>
          </cell>
          <cell r="I20">
            <v>1245</v>
          </cell>
          <cell r="J20">
            <v>5</v>
          </cell>
          <cell r="K20">
            <v>258</v>
          </cell>
          <cell r="L20">
            <v>160</v>
          </cell>
          <cell r="M20">
            <v>1051</v>
          </cell>
          <cell r="N20">
            <v>675</v>
          </cell>
          <cell r="O20">
            <v>251</v>
          </cell>
          <cell r="P20">
            <v>126</v>
          </cell>
          <cell r="Q20">
            <v>0</v>
          </cell>
          <cell r="R20">
            <v>2521</v>
          </cell>
          <cell r="S20">
            <v>43</v>
          </cell>
          <cell r="T20">
            <v>258</v>
          </cell>
          <cell r="U20">
            <v>160</v>
          </cell>
          <cell r="V20">
            <v>1051</v>
          </cell>
          <cell r="W20">
            <v>675</v>
          </cell>
          <cell r="X20">
            <v>251</v>
          </cell>
          <cell r="Y20">
            <v>126</v>
          </cell>
          <cell r="Z20">
            <v>0</v>
          </cell>
          <cell r="AA20">
            <v>2521</v>
          </cell>
          <cell r="AB20">
            <v>43</v>
          </cell>
          <cell r="AC20">
            <v>258</v>
          </cell>
          <cell r="AD20">
            <v>160</v>
          </cell>
          <cell r="AE20">
            <v>1051</v>
          </cell>
          <cell r="AF20">
            <v>675</v>
          </cell>
          <cell r="AG20">
            <v>251</v>
          </cell>
          <cell r="AH20">
            <v>126</v>
          </cell>
          <cell r="AI20">
            <v>0</v>
          </cell>
          <cell r="AJ20">
            <v>2521</v>
          </cell>
          <cell r="AK20">
            <v>43</v>
          </cell>
          <cell r="AL20">
            <v>0</v>
          </cell>
        </row>
        <row r="21">
          <cell r="A21" t="str">
            <v xml:space="preserve">   b)Chemicals,Catalysts etc.</v>
          </cell>
          <cell r="B21">
            <v>125</v>
          </cell>
          <cell r="C21">
            <v>1593</v>
          </cell>
          <cell r="D21">
            <v>375</v>
          </cell>
          <cell r="E21">
            <v>751</v>
          </cell>
          <cell r="F21">
            <v>634</v>
          </cell>
          <cell r="G21">
            <v>460</v>
          </cell>
          <cell r="H21">
            <v>0</v>
          </cell>
          <cell r="I21">
            <v>3938</v>
          </cell>
          <cell r="J21">
            <v>109</v>
          </cell>
          <cell r="K21">
            <v>246</v>
          </cell>
          <cell r="L21">
            <v>2757</v>
          </cell>
          <cell r="M21">
            <v>1246</v>
          </cell>
          <cell r="N21">
            <v>1852</v>
          </cell>
          <cell r="O21">
            <v>1260</v>
          </cell>
          <cell r="P21">
            <v>998</v>
          </cell>
          <cell r="Q21">
            <v>0</v>
          </cell>
          <cell r="R21">
            <v>8359</v>
          </cell>
          <cell r="S21">
            <v>182</v>
          </cell>
          <cell r="T21">
            <v>246</v>
          </cell>
          <cell r="U21">
            <v>2757</v>
          </cell>
          <cell r="V21">
            <v>1246</v>
          </cell>
          <cell r="W21">
            <v>1852</v>
          </cell>
          <cell r="X21">
            <v>1260</v>
          </cell>
          <cell r="Y21">
            <v>998</v>
          </cell>
          <cell r="Z21">
            <v>0</v>
          </cell>
          <cell r="AA21">
            <v>8359</v>
          </cell>
          <cell r="AB21">
            <v>182</v>
          </cell>
          <cell r="AC21">
            <v>246</v>
          </cell>
          <cell r="AD21">
            <v>2757</v>
          </cell>
          <cell r="AE21">
            <v>1246</v>
          </cell>
          <cell r="AF21">
            <v>1852</v>
          </cell>
          <cell r="AG21">
            <v>1260</v>
          </cell>
          <cell r="AH21">
            <v>998</v>
          </cell>
          <cell r="AI21">
            <v>0</v>
          </cell>
          <cell r="AJ21">
            <v>8359</v>
          </cell>
          <cell r="AK21">
            <v>182</v>
          </cell>
          <cell r="AL21">
            <v>0</v>
          </cell>
        </row>
        <row r="22">
          <cell r="A22" t="str">
            <v xml:space="preserve">   c)Stores &amp; Spares </v>
          </cell>
          <cell r="B22">
            <v>38</v>
          </cell>
          <cell r="C22">
            <v>77</v>
          </cell>
          <cell r="D22">
            <v>65</v>
          </cell>
          <cell r="E22">
            <v>60</v>
          </cell>
          <cell r="F22">
            <v>56</v>
          </cell>
          <cell r="G22">
            <v>61</v>
          </cell>
          <cell r="H22">
            <v>0</v>
          </cell>
          <cell r="I22">
            <v>357</v>
          </cell>
          <cell r="J22">
            <v>49</v>
          </cell>
          <cell r="K22">
            <v>61</v>
          </cell>
          <cell r="L22">
            <v>108</v>
          </cell>
          <cell r="M22">
            <v>149</v>
          </cell>
          <cell r="N22">
            <v>100</v>
          </cell>
          <cell r="O22">
            <v>129</v>
          </cell>
          <cell r="P22">
            <v>151</v>
          </cell>
          <cell r="Q22">
            <v>0</v>
          </cell>
          <cell r="R22">
            <v>698</v>
          </cell>
          <cell r="S22">
            <v>81</v>
          </cell>
          <cell r="T22">
            <v>61</v>
          </cell>
          <cell r="U22">
            <v>108</v>
          </cell>
          <cell r="V22">
            <v>149</v>
          </cell>
          <cell r="W22">
            <v>100</v>
          </cell>
          <cell r="X22">
            <v>129</v>
          </cell>
          <cell r="Y22">
            <v>151</v>
          </cell>
          <cell r="Z22">
            <v>0</v>
          </cell>
          <cell r="AA22">
            <v>698</v>
          </cell>
          <cell r="AB22">
            <v>81</v>
          </cell>
          <cell r="AC22">
            <v>61</v>
          </cell>
          <cell r="AD22">
            <v>108</v>
          </cell>
          <cell r="AE22">
            <v>149</v>
          </cell>
          <cell r="AF22">
            <v>100</v>
          </cell>
          <cell r="AG22">
            <v>129</v>
          </cell>
          <cell r="AH22">
            <v>151</v>
          </cell>
          <cell r="AI22">
            <v>0</v>
          </cell>
          <cell r="AJ22">
            <v>698</v>
          </cell>
          <cell r="AK22">
            <v>81</v>
          </cell>
          <cell r="AL22">
            <v>0</v>
          </cell>
        </row>
        <row r="23">
          <cell r="A23" t="str">
            <v xml:space="preserve">   d)Repairs &amp; Maintenance</v>
          </cell>
          <cell r="B23">
            <v>459</v>
          </cell>
          <cell r="C23">
            <v>1093</v>
          </cell>
          <cell r="D23">
            <v>1244</v>
          </cell>
          <cell r="E23">
            <v>1297</v>
          </cell>
          <cell r="F23">
            <v>841</v>
          </cell>
          <cell r="G23">
            <v>628</v>
          </cell>
          <cell r="H23">
            <v>430</v>
          </cell>
          <cell r="I23">
            <v>5992</v>
          </cell>
          <cell r="J23">
            <v>211</v>
          </cell>
          <cell r="K23">
            <v>915</v>
          </cell>
          <cell r="L23">
            <v>2227</v>
          </cell>
          <cell r="M23">
            <v>3668</v>
          </cell>
          <cell r="N23">
            <v>2837</v>
          </cell>
          <cell r="O23">
            <v>2480</v>
          </cell>
          <cell r="P23">
            <v>1421</v>
          </cell>
          <cell r="Q23">
            <v>644</v>
          </cell>
          <cell r="R23">
            <v>14192</v>
          </cell>
          <cell r="S23">
            <v>605</v>
          </cell>
          <cell r="T23">
            <v>915</v>
          </cell>
          <cell r="U23">
            <v>2227</v>
          </cell>
          <cell r="V23">
            <v>3668</v>
          </cell>
          <cell r="W23">
            <v>2837</v>
          </cell>
          <cell r="X23">
            <v>2480</v>
          </cell>
          <cell r="Y23">
            <v>1421</v>
          </cell>
          <cell r="Z23">
            <v>644</v>
          </cell>
          <cell r="AA23">
            <v>14192</v>
          </cell>
          <cell r="AB23">
            <v>605</v>
          </cell>
          <cell r="AC23">
            <v>915</v>
          </cell>
          <cell r="AD23">
            <v>2227</v>
          </cell>
          <cell r="AE23">
            <v>3668</v>
          </cell>
          <cell r="AF23">
            <v>2837</v>
          </cell>
          <cell r="AG23">
            <v>2480</v>
          </cell>
          <cell r="AH23">
            <v>1421</v>
          </cell>
          <cell r="AI23">
            <v>644</v>
          </cell>
          <cell r="AJ23">
            <v>14192</v>
          </cell>
          <cell r="AK23">
            <v>605</v>
          </cell>
          <cell r="AL23">
            <v>18</v>
          </cell>
        </row>
        <row r="24">
          <cell r="A24" t="str">
            <v xml:space="preserve">   e)Establishment:</v>
          </cell>
          <cell r="I24">
            <v>0</v>
          </cell>
          <cell r="K24">
            <v>0</v>
          </cell>
          <cell r="L24">
            <v>0</v>
          </cell>
          <cell r="M24">
            <v>0</v>
          </cell>
          <cell r="N24">
            <v>0</v>
          </cell>
          <cell r="O24">
            <v>0</v>
          </cell>
          <cell r="P24">
            <v>0</v>
          </cell>
          <cell r="Q24">
            <v>0</v>
          </cell>
          <cell r="R24">
            <v>0</v>
          </cell>
          <cell r="S24">
            <v>0</v>
          </cell>
        </row>
        <row r="25">
          <cell r="A25" t="str">
            <v xml:space="preserve">      i)Overtime</v>
          </cell>
          <cell r="B25">
            <v>155</v>
          </cell>
          <cell r="C25">
            <v>319</v>
          </cell>
          <cell r="D25">
            <v>472</v>
          </cell>
          <cell r="E25">
            <v>408</v>
          </cell>
          <cell r="F25">
            <v>418</v>
          </cell>
          <cell r="G25">
            <v>54</v>
          </cell>
          <cell r="H25">
            <v>5</v>
          </cell>
          <cell r="I25">
            <v>1831</v>
          </cell>
          <cell r="J25">
            <v>138</v>
          </cell>
          <cell r="K25">
            <v>292</v>
          </cell>
          <cell r="L25">
            <v>578</v>
          </cell>
          <cell r="M25">
            <v>1018</v>
          </cell>
          <cell r="N25">
            <v>765</v>
          </cell>
          <cell r="O25">
            <v>843</v>
          </cell>
          <cell r="P25">
            <v>100</v>
          </cell>
          <cell r="Q25">
            <v>10</v>
          </cell>
          <cell r="R25">
            <v>3606</v>
          </cell>
          <cell r="S25">
            <v>251</v>
          </cell>
          <cell r="T25">
            <v>292</v>
          </cell>
          <cell r="U25">
            <v>578</v>
          </cell>
          <cell r="V25">
            <v>1018</v>
          </cell>
          <cell r="W25">
            <v>765</v>
          </cell>
          <cell r="X25">
            <v>843</v>
          </cell>
          <cell r="Y25">
            <v>100</v>
          </cell>
          <cell r="Z25">
            <v>10</v>
          </cell>
          <cell r="AA25">
            <v>3606</v>
          </cell>
          <cell r="AB25">
            <v>251</v>
          </cell>
          <cell r="AC25">
            <v>292</v>
          </cell>
          <cell r="AD25">
            <v>578</v>
          </cell>
          <cell r="AE25">
            <v>1018</v>
          </cell>
          <cell r="AF25">
            <v>765</v>
          </cell>
          <cell r="AG25">
            <v>843</v>
          </cell>
          <cell r="AH25">
            <v>100</v>
          </cell>
          <cell r="AI25">
            <v>10</v>
          </cell>
          <cell r="AJ25">
            <v>3606</v>
          </cell>
          <cell r="AK25">
            <v>251</v>
          </cell>
          <cell r="AL25">
            <v>0</v>
          </cell>
        </row>
        <row r="26">
          <cell r="A26" t="str">
            <v xml:space="preserve">     ii)Bonus:Ex-gratia </v>
          </cell>
          <cell r="B26">
            <v>0</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J26">
            <v>0</v>
          </cell>
        </row>
        <row r="27">
          <cell r="A27" t="str">
            <v xml:space="preserve">    iii)Bonus:incentive</v>
          </cell>
          <cell r="B27">
            <v>79</v>
          </cell>
          <cell r="C27">
            <v>124</v>
          </cell>
          <cell r="D27">
            <v>202</v>
          </cell>
          <cell r="E27">
            <v>107</v>
          </cell>
          <cell r="F27">
            <v>21</v>
          </cell>
          <cell r="G27">
            <v>73</v>
          </cell>
          <cell r="H27">
            <v>55</v>
          </cell>
          <cell r="I27">
            <v>661</v>
          </cell>
          <cell r="J27">
            <v>151</v>
          </cell>
          <cell r="K27">
            <v>211</v>
          </cell>
          <cell r="L27">
            <v>242</v>
          </cell>
          <cell r="M27">
            <v>374</v>
          </cell>
          <cell r="N27">
            <v>293</v>
          </cell>
          <cell r="O27">
            <v>237</v>
          </cell>
          <cell r="P27">
            <v>200</v>
          </cell>
          <cell r="Q27">
            <v>317</v>
          </cell>
          <cell r="R27">
            <v>1874</v>
          </cell>
          <cell r="S27">
            <v>310</v>
          </cell>
          <cell r="T27">
            <v>211</v>
          </cell>
          <cell r="U27">
            <v>242</v>
          </cell>
          <cell r="V27">
            <v>374</v>
          </cell>
          <cell r="W27">
            <v>293</v>
          </cell>
          <cell r="X27">
            <v>237</v>
          </cell>
          <cell r="Y27">
            <v>200</v>
          </cell>
          <cell r="Z27">
            <v>317</v>
          </cell>
          <cell r="AA27">
            <v>1874</v>
          </cell>
          <cell r="AB27">
            <v>310</v>
          </cell>
          <cell r="AC27">
            <v>211</v>
          </cell>
          <cell r="AD27">
            <v>242</v>
          </cell>
          <cell r="AE27">
            <v>374</v>
          </cell>
          <cell r="AF27">
            <v>293</v>
          </cell>
          <cell r="AG27">
            <v>237</v>
          </cell>
          <cell r="AH27">
            <v>200</v>
          </cell>
          <cell r="AI27">
            <v>317</v>
          </cell>
          <cell r="AJ27">
            <v>1874</v>
          </cell>
          <cell r="AK27">
            <v>310</v>
          </cell>
          <cell r="AL27">
            <v>31</v>
          </cell>
        </row>
        <row r="28">
          <cell r="A28" t="str">
            <v xml:space="preserve">     iv)Performance Bonus</v>
          </cell>
          <cell r="B28">
            <v>14</v>
          </cell>
          <cell r="C28">
            <v>28</v>
          </cell>
          <cell r="D28">
            <v>38</v>
          </cell>
          <cell r="E28">
            <v>25</v>
          </cell>
          <cell r="F28">
            <v>22</v>
          </cell>
          <cell r="G28">
            <v>14</v>
          </cell>
          <cell r="H28">
            <v>18</v>
          </cell>
          <cell r="I28">
            <v>159</v>
          </cell>
          <cell r="J28">
            <v>26</v>
          </cell>
          <cell r="K28">
            <v>80</v>
          </cell>
          <cell r="L28">
            <v>56</v>
          </cell>
          <cell r="M28">
            <v>76</v>
          </cell>
          <cell r="N28">
            <v>49</v>
          </cell>
          <cell r="O28">
            <v>43</v>
          </cell>
          <cell r="P28">
            <v>27</v>
          </cell>
          <cell r="Q28">
            <v>42</v>
          </cell>
          <cell r="R28">
            <v>373</v>
          </cell>
          <cell r="S28">
            <v>54</v>
          </cell>
          <cell r="T28">
            <v>80</v>
          </cell>
          <cell r="U28">
            <v>56</v>
          </cell>
          <cell r="V28">
            <v>76</v>
          </cell>
          <cell r="W28">
            <v>49</v>
          </cell>
          <cell r="X28">
            <v>43</v>
          </cell>
          <cell r="Y28">
            <v>27</v>
          </cell>
          <cell r="Z28">
            <v>42</v>
          </cell>
          <cell r="AA28">
            <v>373</v>
          </cell>
          <cell r="AB28">
            <v>54</v>
          </cell>
          <cell r="AC28">
            <v>80</v>
          </cell>
          <cell r="AD28">
            <v>56</v>
          </cell>
          <cell r="AE28">
            <v>76</v>
          </cell>
          <cell r="AF28">
            <v>49</v>
          </cell>
          <cell r="AG28">
            <v>43</v>
          </cell>
          <cell r="AH28">
            <v>27</v>
          </cell>
          <cell r="AI28">
            <v>42</v>
          </cell>
          <cell r="AJ28">
            <v>373</v>
          </cell>
          <cell r="AK28">
            <v>54</v>
          </cell>
          <cell r="AL28">
            <v>6</v>
          </cell>
        </row>
        <row r="29">
          <cell r="A29" t="str">
            <v xml:space="preserve">      v)General estbmt. cost</v>
          </cell>
          <cell r="B29">
            <v>1140</v>
          </cell>
          <cell r="C29">
            <v>1580</v>
          </cell>
          <cell r="D29">
            <v>2456</v>
          </cell>
          <cell r="E29">
            <v>2015</v>
          </cell>
          <cell r="F29">
            <v>1879</v>
          </cell>
          <cell r="G29">
            <v>874</v>
          </cell>
          <cell r="H29">
            <v>1578</v>
          </cell>
          <cell r="I29">
            <v>11522</v>
          </cell>
          <cell r="J29">
            <v>2309</v>
          </cell>
          <cell r="K29">
            <v>2324</v>
          </cell>
          <cell r="L29">
            <v>3011</v>
          </cell>
          <cell r="M29">
            <v>4968</v>
          </cell>
          <cell r="N29">
            <v>4038</v>
          </cell>
          <cell r="O29">
            <v>3952</v>
          </cell>
          <cell r="P29">
            <v>1814</v>
          </cell>
          <cell r="Q29">
            <v>3289</v>
          </cell>
          <cell r="R29">
            <v>23396</v>
          </cell>
          <cell r="S29">
            <v>4499</v>
          </cell>
          <cell r="T29">
            <v>2324</v>
          </cell>
          <cell r="U29">
            <v>3011</v>
          </cell>
          <cell r="V29">
            <v>4968</v>
          </cell>
          <cell r="W29">
            <v>4038</v>
          </cell>
          <cell r="X29">
            <v>3952</v>
          </cell>
          <cell r="Y29">
            <v>1814</v>
          </cell>
          <cell r="Z29">
            <v>3289</v>
          </cell>
          <cell r="AA29">
            <v>23396</v>
          </cell>
          <cell r="AB29">
            <v>4499</v>
          </cell>
          <cell r="AC29">
            <v>2324</v>
          </cell>
          <cell r="AD29">
            <v>3011</v>
          </cell>
          <cell r="AE29">
            <v>4968</v>
          </cell>
          <cell r="AF29">
            <v>4038</v>
          </cell>
          <cell r="AG29">
            <v>3952</v>
          </cell>
          <cell r="AH29">
            <v>1814</v>
          </cell>
          <cell r="AI29">
            <v>3289</v>
          </cell>
          <cell r="AJ29">
            <v>23396</v>
          </cell>
          <cell r="AK29">
            <v>4499</v>
          </cell>
          <cell r="AL29">
            <v>329</v>
          </cell>
        </row>
        <row r="30">
          <cell r="A30" t="str">
            <v xml:space="preserve">     T o t a l (i to v)</v>
          </cell>
          <cell r="B30">
            <v>1388</v>
          </cell>
          <cell r="C30">
            <v>2051</v>
          </cell>
          <cell r="D30">
            <v>3168</v>
          </cell>
          <cell r="E30">
            <v>2555</v>
          </cell>
          <cell r="F30">
            <v>2340</v>
          </cell>
          <cell r="G30">
            <v>1015</v>
          </cell>
          <cell r="H30">
            <v>1656</v>
          </cell>
          <cell r="I30">
            <v>14173</v>
          </cell>
          <cell r="J30">
            <v>2624</v>
          </cell>
          <cell r="K30">
            <v>2907</v>
          </cell>
          <cell r="L30">
            <v>3887</v>
          </cell>
          <cell r="M30">
            <v>6436</v>
          </cell>
          <cell r="N30">
            <v>5145</v>
          </cell>
          <cell r="O30">
            <v>5075</v>
          </cell>
          <cell r="P30">
            <v>2141</v>
          </cell>
          <cell r="Q30">
            <v>3658</v>
          </cell>
          <cell r="R30">
            <v>29249</v>
          </cell>
          <cell r="S30">
            <v>5114</v>
          </cell>
          <cell r="T30">
            <v>2907</v>
          </cell>
          <cell r="U30">
            <v>3887</v>
          </cell>
          <cell r="V30">
            <v>6436</v>
          </cell>
          <cell r="W30">
            <v>5145</v>
          </cell>
          <cell r="X30">
            <v>5075</v>
          </cell>
          <cell r="Y30">
            <v>2141</v>
          </cell>
          <cell r="Z30">
            <v>3658</v>
          </cell>
          <cell r="AA30">
            <v>29249</v>
          </cell>
          <cell r="AB30">
            <v>5114</v>
          </cell>
          <cell r="AC30">
            <v>2907</v>
          </cell>
          <cell r="AD30">
            <v>3887</v>
          </cell>
          <cell r="AE30">
            <v>6436</v>
          </cell>
          <cell r="AF30">
            <v>5145</v>
          </cell>
          <cell r="AG30">
            <v>5075</v>
          </cell>
          <cell r="AH30">
            <v>2141</v>
          </cell>
          <cell r="AI30">
            <v>3658</v>
          </cell>
          <cell r="AJ30">
            <v>29249</v>
          </cell>
          <cell r="AK30">
            <v>5114</v>
          </cell>
          <cell r="AL30">
            <v>366</v>
          </cell>
        </row>
        <row r="31">
          <cell r="A31" t="str">
            <v xml:space="preserve">   f)Gen. Administrative Expenses</v>
          </cell>
        </row>
        <row r="32">
          <cell r="A32" t="str">
            <v xml:space="preserve">     -Travelling Expenses</v>
          </cell>
          <cell r="B32">
            <v>73</v>
          </cell>
          <cell r="C32">
            <v>103</v>
          </cell>
          <cell r="D32">
            <v>121</v>
          </cell>
          <cell r="E32">
            <v>96</v>
          </cell>
          <cell r="F32">
            <v>101</v>
          </cell>
          <cell r="G32">
            <v>59</v>
          </cell>
          <cell r="H32">
            <v>200</v>
          </cell>
          <cell r="I32">
            <v>753</v>
          </cell>
          <cell r="J32">
            <v>76</v>
          </cell>
          <cell r="K32">
            <v>140</v>
          </cell>
          <cell r="L32">
            <v>146</v>
          </cell>
          <cell r="M32">
            <v>224</v>
          </cell>
          <cell r="N32">
            <v>202</v>
          </cell>
          <cell r="O32">
            <v>213</v>
          </cell>
          <cell r="P32">
            <v>120</v>
          </cell>
          <cell r="Q32">
            <v>524</v>
          </cell>
          <cell r="R32">
            <v>1569</v>
          </cell>
          <cell r="S32">
            <v>129</v>
          </cell>
          <cell r="T32">
            <v>140</v>
          </cell>
          <cell r="U32">
            <v>146</v>
          </cell>
          <cell r="V32">
            <v>224</v>
          </cell>
          <cell r="W32">
            <v>202</v>
          </cell>
          <cell r="X32">
            <v>213</v>
          </cell>
          <cell r="Y32">
            <v>120</v>
          </cell>
          <cell r="Z32">
            <v>524</v>
          </cell>
          <cell r="AA32">
            <v>1569</v>
          </cell>
          <cell r="AB32">
            <v>129</v>
          </cell>
          <cell r="AC32">
            <v>140</v>
          </cell>
          <cell r="AD32">
            <v>146</v>
          </cell>
          <cell r="AE32">
            <v>224</v>
          </cell>
          <cell r="AF32">
            <v>202</v>
          </cell>
          <cell r="AG32">
            <v>213</v>
          </cell>
          <cell r="AH32">
            <v>120</v>
          </cell>
          <cell r="AI32">
            <v>524</v>
          </cell>
          <cell r="AJ32">
            <v>1569</v>
          </cell>
          <cell r="AK32">
            <v>129</v>
          </cell>
          <cell r="AL32">
            <v>106</v>
          </cell>
        </row>
        <row r="33">
          <cell r="A33" t="str">
            <v xml:space="preserve">     -Staff Car Expenses</v>
          </cell>
          <cell r="B33">
            <v>1</v>
          </cell>
          <cell r="C33">
            <v>0</v>
          </cell>
          <cell r="D33">
            <v>5</v>
          </cell>
          <cell r="E33">
            <v>0</v>
          </cell>
          <cell r="F33">
            <v>17</v>
          </cell>
          <cell r="G33">
            <v>1</v>
          </cell>
          <cell r="H33">
            <v>1</v>
          </cell>
          <cell r="I33">
            <v>25</v>
          </cell>
          <cell r="J33">
            <v>0</v>
          </cell>
          <cell r="K33">
            <v>2</v>
          </cell>
          <cell r="L33">
            <v>0</v>
          </cell>
          <cell r="M33">
            <v>10</v>
          </cell>
          <cell r="N33">
            <v>0</v>
          </cell>
          <cell r="O33">
            <v>33</v>
          </cell>
          <cell r="P33">
            <v>2</v>
          </cell>
          <cell r="Q33">
            <v>2</v>
          </cell>
          <cell r="R33">
            <v>49</v>
          </cell>
          <cell r="S33">
            <v>0</v>
          </cell>
          <cell r="T33">
            <v>2</v>
          </cell>
          <cell r="U33">
            <v>0</v>
          </cell>
          <cell r="V33">
            <v>10</v>
          </cell>
          <cell r="W33">
            <v>0</v>
          </cell>
          <cell r="X33">
            <v>33</v>
          </cell>
          <cell r="Y33">
            <v>2</v>
          </cell>
          <cell r="Z33">
            <v>2</v>
          </cell>
          <cell r="AA33">
            <v>49</v>
          </cell>
          <cell r="AB33">
            <v>0</v>
          </cell>
          <cell r="AC33">
            <v>2</v>
          </cell>
          <cell r="AD33">
            <v>0</v>
          </cell>
          <cell r="AE33">
            <v>10</v>
          </cell>
          <cell r="AF33">
            <v>0</v>
          </cell>
          <cell r="AG33">
            <v>33</v>
          </cell>
          <cell r="AH33">
            <v>2</v>
          </cell>
          <cell r="AI33">
            <v>2</v>
          </cell>
          <cell r="AJ33">
            <v>49</v>
          </cell>
          <cell r="AL33">
            <v>0</v>
          </cell>
        </row>
        <row r="34">
          <cell r="A34" t="str">
            <v xml:space="preserve">     -Communication Expenses</v>
          </cell>
          <cell r="B34">
            <v>19</v>
          </cell>
          <cell r="C34">
            <v>23</v>
          </cell>
          <cell r="D34">
            <v>37</v>
          </cell>
          <cell r="E34">
            <v>12</v>
          </cell>
          <cell r="F34">
            <v>17</v>
          </cell>
          <cell r="G34">
            <v>15</v>
          </cell>
          <cell r="H34">
            <v>201</v>
          </cell>
          <cell r="I34">
            <v>324</v>
          </cell>
          <cell r="J34">
            <v>30</v>
          </cell>
          <cell r="K34">
            <v>43</v>
          </cell>
          <cell r="L34">
            <v>44</v>
          </cell>
          <cell r="M34">
            <v>82</v>
          </cell>
          <cell r="N34">
            <v>38</v>
          </cell>
          <cell r="O34">
            <v>35</v>
          </cell>
          <cell r="P34">
            <v>30</v>
          </cell>
          <cell r="Q34">
            <v>367</v>
          </cell>
          <cell r="R34">
            <v>639</v>
          </cell>
          <cell r="S34">
            <v>41</v>
          </cell>
          <cell r="T34">
            <v>43</v>
          </cell>
          <cell r="U34">
            <v>44</v>
          </cell>
          <cell r="V34">
            <v>82</v>
          </cell>
          <cell r="W34">
            <v>38</v>
          </cell>
          <cell r="X34">
            <v>35</v>
          </cell>
          <cell r="Y34">
            <v>30</v>
          </cell>
          <cell r="Z34">
            <v>367</v>
          </cell>
          <cell r="AA34">
            <v>639</v>
          </cell>
          <cell r="AB34">
            <v>41</v>
          </cell>
          <cell r="AC34">
            <v>43</v>
          </cell>
          <cell r="AD34">
            <v>44</v>
          </cell>
          <cell r="AE34">
            <v>82</v>
          </cell>
          <cell r="AF34">
            <v>38</v>
          </cell>
          <cell r="AG34">
            <v>35</v>
          </cell>
          <cell r="AH34">
            <v>30</v>
          </cell>
          <cell r="AI34">
            <v>367</v>
          </cell>
          <cell r="AJ34">
            <v>639</v>
          </cell>
          <cell r="AK34">
            <v>41</v>
          </cell>
          <cell r="AL34">
            <v>14</v>
          </cell>
        </row>
        <row r="35">
          <cell r="A35" t="str">
            <v xml:space="preserve">     -Printing Expenses</v>
          </cell>
          <cell r="B35">
            <v>4</v>
          </cell>
          <cell r="C35">
            <v>15</v>
          </cell>
          <cell r="D35">
            <v>21</v>
          </cell>
          <cell r="E35">
            <v>14</v>
          </cell>
          <cell r="F35">
            <v>5</v>
          </cell>
          <cell r="G35">
            <v>6</v>
          </cell>
          <cell r="H35">
            <v>39</v>
          </cell>
          <cell r="I35">
            <v>104</v>
          </cell>
          <cell r="J35">
            <v>40</v>
          </cell>
          <cell r="K35">
            <v>9</v>
          </cell>
          <cell r="L35">
            <v>25</v>
          </cell>
          <cell r="M35">
            <v>38</v>
          </cell>
          <cell r="N35">
            <v>26</v>
          </cell>
          <cell r="O35">
            <v>9</v>
          </cell>
          <cell r="P35">
            <v>12</v>
          </cell>
          <cell r="Q35">
            <v>86</v>
          </cell>
          <cell r="R35">
            <v>205</v>
          </cell>
          <cell r="S35">
            <v>16</v>
          </cell>
          <cell r="T35">
            <v>9</v>
          </cell>
          <cell r="U35">
            <v>25</v>
          </cell>
          <cell r="V35">
            <v>38</v>
          </cell>
          <cell r="W35">
            <v>26</v>
          </cell>
          <cell r="X35">
            <v>9</v>
          </cell>
          <cell r="Y35">
            <v>12</v>
          </cell>
          <cell r="Z35">
            <v>86</v>
          </cell>
          <cell r="AA35">
            <v>205</v>
          </cell>
          <cell r="AB35">
            <v>16</v>
          </cell>
          <cell r="AC35">
            <v>9</v>
          </cell>
          <cell r="AD35">
            <v>25</v>
          </cell>
          <cell r="AE35">
            <v>38</v>
          </cell>
          <cell r="AF35">
            <v>26</v>
          </cell>
          <cell r="AG35">
            <v>9</v>
          </cell>
          <cell r="AH35">
            <v>12</v>
          </cell>
          <cell r="AI35">
            <v>86</v>
          </cell>
          <cell r="AJ35">
            <v>205</v>
          </cell>
          <cell r="AK35">
            <v>16</v>
          </cell>
          <cell r="AL35">
            <v>1</v>
          </cell>
        </row>
        <row r="36">
          <cell r="A36" t="str">
            <v xml:space="preserve">     -Charity &amp; Donations</v>
          </cell>
          <cell r="B36">
            <v>0</v>
          </cell>
          <cell r="C36">
            <v>0</v>
          </cell>
          <cell r="D36">
            <v>0</v>
          </cell>
          <cell r="E36">
            <v>0</v>
          </cell>
          <cell r="F36">
            <v>0</v>
          </cell>
          <cell r="G36">
            <v>0</v>
          </cell>
          <cell r="H36">
            <v>5</v>
          </cell>
          <cell r="I36">
            <v>5</v>
          </cell>
          <cell r="J36">
            <v>5</v>
          </cell>
          <cell r="K36">
            <v>0</v>
          </cell>
          <cell r="L36">
            <v>0</v>
          </cell>
          <cell r="M36">
            <v>0</v>
          </cell>
          <cell r="N36">
            <v>0</v>
          </cell>
          <cell r="O36">
            <v>0</v>
          </cell>
          <cell r="P36">
            <v>0</v>
          </cell>
          <cell r="Q36">
            <v>5</v>
          </cell>
          <cell r="R36">
            <v>5</v>
          </cell>
          <cell r="S36">
            <v>2</v>
          </cell>
          <cell r="T36">
            <v>0</v>
          </cell>
          <cell r="U36">
            <v>0</v>
          </cell>
          <cell r="V36">
            <v>0</v>
          </cell>
          <cell r="W36">
            <v>0</v>
          </cell>
          <cell r="X36">
            <v>0</v>
          </cell>
          <cell r="Y36">
            <v>0</v>
          </cell>
          <cell r="Z36">
            <v>5</v>
          </cell>
          <cell r="AA36">
            <v>5</v>
          </cell>
          <cell r="AB36">
            <v>2</v>
          </cell>
          <cell r="AC36">
            <v>0</v>
          </cell>
          <cell r="AD36">
            <v>0</v>
          </cell>
          <cell r="AE36">
            <v>0</v>
          </cell>
          <cell r="AF36">
            <v>0</v>
          </cell>
          <cell r="AG36">
            <v>0</v>
          </cell>
          <cell r="AH36">
            <v>0</v>
          </cell>
          <cell r="AI36">
            <v>5</v>
          </cell>
          <cell r="AJ36">
            <v>5</v>
          </cell>
          <cell r="AK36">
            <v>2</v>
          </cell>
          <cell r="AL36">
            <v>0</v>
          </cell>
        </row>
        <row r="37">
          <cell r="A37" t="str">
            <v xml:space="preserve">     -Entertainment Expenses</v>
          </cell>
          <cell r="B37">
            <v>0</v>
          </cell>
          <cell r="C37">
            <v>0</v>
          </cell>
          <cell r="D37">
            <v>2</v>
          </cell>
          <cell r="E37">
            <v>1</v>
          </cell>
          <cell r="F37">
            <v>0</v>
          </cell>
          <cell r="G37">
            <v>0</v>
          </cell>
          <cell r="H37">
            <v>6</v>
          </cell>
          <cell r="I37">
            <v>9</v>
          </cell>
          <cell r="J37">
            <v>0</v>
          </cell>
          <cell r="K37">
            <v>0</v>
          </cell>
          <cell r="L37">
            <v>1</v>
          </cell>
          <cell r="M37">
            <v>3</v>
          </cell>
          <cell r="N37">
            <v>2</v>
          </cell>
          <cell r="O37">
            <v>1</v>
          </cell>
          <cell r="P37">
            <v>0</v>
          </cell>
          <cell r="Q37">
            <v>14</v>
          </cell>
          <cell r="R37">
            <v>21</v>
          </cell>
          <cell r="S37">
            <v>1</v>
          </cell>
          <cell r="T37">
            <v>0</v>
          </cell>
          <cell r="U37">
            <v>1</v>
          </cell>
          <cell r="V37">
            <v>3</v>
          </cell>
          <cell r="W37">
            <v>2</v>
          </cell>
          <cell r="X37">
            <v>1</v>
          </cell>
          <cell r="Y37">
            <v>0</v>
          </cell>
          <cell r="Z37">
            <v>14</v>
          </cell>
          <cell r="AA37">
            <v>21</v>
          </cell>
          <cell r="AB37">
            <v>1</v>
          </cell>
          <cell r="AC37">
            <v>0</v>
          </cell>
          <cell r="AD37">
            <v>1</v>
          </cell>
          <cell r="AE37">
            <v>3</v>
          </cell>
          <cell r="AF37">
            <v>2</v>
          </cell>
          <cell r="AG37">
            <v>1</v>
          </cell>
          <cell r="AH37">
            <v>0</v>
          </cell>
          <cell r="AI37">
            <v>14</v>
          </cell>
          <cell r="AJ37">
            <v>21</v>
          </cell>
          <cell r="AK37">
            <v>1</v>
          </cell>
          <cell r="AL37">
            <v>2</v>
          </cell>
        </row>
        <row r="38">
          <cell r="A38" t="str">
            <v xml:space="preserve">     -Legal Expenses</v>
          </cell>
          <cell r="B38">
            <v>2</v>
          </cell>
          <cell r="C38">
            <v>1</v>
          </cell>
          <cell r="D38">
            <v>5</v>
          </cell>
          <cell r="E38">
            <v>2</v>
          </cell>
          <cell r="F38">
            <v>7</v>
          </cell>
          <cell r="G38">
            <v>5</v>
          </cell>
          <cell r="H38">
            <v>40</v>
          </cell>
          <cell r="I38">
            <v>62</v>
          </cell>
          <cell r="J38">
            <v>0</v>
          </cell>
          <cell r="K38">
            <v>3</v>
          </cell>
          <cell r="L38">
            <v>2</v>
          </cell>
          <cell r="M38">
            <v>7</v>
          </cell>
          <cell r="N38">
            <v>8</v>
          </cell>
          <cell r="O38">
            <v>12</v>
          </cell>
          <cell r="P38">
            <v>8</v>
          </cell>
          <cell r="Q38">
            <v>108</v>
          </cell>
          <cell r="R38">
            <v>148</v>
          </cell>
          <cell r="S38">
            <v>6</v>
          </cell>
          <cell r="T38">
            <v>3</v>
          </cell>
          <cell r="U38">
            <v>2</v>
          </cell>
          <cell r="V38">
            <v>7</v>
          </cell>
          <cell r="W38">
            <v>8</v>
          </cell>
          <cell r="X38">
            <v>12</v>
          </cell>
          <cell r="Y38">
            <v>8</v>
          </cell>
          <cell r="Z38">
            <v>108</v>
          </cell>
          <cell r="AA38">
            <v>148</v>
          </cell>
          <cell r="AB38">
            <v>6</v>
          </cell>
          <cell r="AC38">
            <v>3</v>
          </cell>
          <cell r="AD38">
            <v>2</v>
          </cell>
          <cell r="AE38">
            <v>7</v>
          </cell>
          <cell r="AF38">
            <v>8</v>
          </cell>
          <cell r="AG38">
            <v>12</v>
          </cell>
          <cell r="AH38">
            <v>8</v>
          </cell>
          <cell r="AI38">
            <v>108</v>
          </cell>
          <cell r="AJ38">
            <v>148</v>
          </cell>
          <cell r="AK38">
            <v>6</v>
          </cell>
          <cell r="AL38">
            <v>89</v>
          </cell>
        </row>
        <row r="39">
          <cell r="A39" t="str">
            <v xml:space="preserve">     -Security Expenses etc.</v>
          </cell>
          <cell r="B39">
            <v>138</v>
          </cell>
          <cell r="C39">
            <v>145</v>
          </cell>
          <cell r="D39">
            <v>145</v>
          </cell>
          <cell r="E39">
            <v>73</v>
          </cell>
          <cell r="F39">
            <v>116</v>
          </cell>
          <cell r="G39">
            <v>64</v>
          </cell>
          <cell r="H39">
            <v>24</v>
          </cell>
          <cell r="I39">
            <v>705</v>
          </cell>
          <cell r="J39">
            <v>24</v>
          </cell>
          <cell r="K39">
            <v>297</v>
          </cell>
          <cell r="L39">
            <v>309</v>
          </cell>
          <cell r="M39">
            <v>353</v>
          </cell>
          <cell r="N39">
            <v>207</v>
          </cell>
          <cell r="O39">
            <v>218</v>
          </cell>
          <cell r="P39">
            <v>130</v>
          </cell>
          <cell r="Q39">
            <v>39</v>
          </cell>
          <cell r="R39">
            <v>1553</v>
          </cell>
          <cell r="S39">
            <v>54</v>
          </cell>
          <cell r="T39">
            <v>297</v>
          </cell>
          <cell r="U39">
            <v>309</v>
          </cell>
          <cell r="V39">
            <v>353</v>
          </cell>
          <cell r="W39">
            <v>207</v>
          </cell>
          <cell r="X39">
            <v>218</v>
          </cell>
          <cell r="Y39">
            <v>130</v>
          </cell>
          <cell r="Z39">
            <v>39</v>
          </cell>
          <cell r="AA39">
            <v>1553</v>
          </cell>
          <cell r="AB39">
            <v>54</v>
          </cell>
          <cell r="AC39">
            <v>297</v>
          </cell>
          <cell r="AD39">
            <v>309</v>
          </cell>
          <cell r="AE39">
            <v>353</v>
          </cell>
          <cell r="AF39">
            <v>207</v>
          </cell>
          <cell r="AG39">
            <v>218</v>
          </cell>
          <cell r="AH39">
            <v>130</v>
          </cell>
          <cell r="AI39">
            <v>39</v>
          </cell>
          <cell r="AJ39">
            <v>1553</v>
          </cell>
          <cell r="AK39">
            <v>54</v>
          </cell>
          <cell r="AL39">
            <v>0</v>
          </cell>
        </row>
        <row r="40">
          <cell r="A40" t="str">
            <v xml:space="preserve">     -Advertisement</v>
          </cell>
          <cell r="B40">
            <v>20</v>
          </cell>
          <cell r="C40">
            <v>19</v>
          </cell>
          <cell r="D40">
            <v>15</v>
          </cell>
          <cell r="E40">
            <v>44</v>
          </cell>
          <cell r="F40">
            <v>30</v>
          </cell>
          <cell r="G40">
            <v>15</v>
          </cell>
          <cell r="H40">
            <v>10</v>
          </cell>
          <cell r="I40">
            <v>153</v>
          </cell>
          <cell r="J40">
            <v>3</v>
          </cell>
          <cell r="K40">
            <v>20</v>
          </cell>
          <cell r="L40">
            <v>41</v>
          </cell>
          <cell r="M40">
            <v>32</v>
          </cell>
          <cell r="N40">
            <v>49</v>
          </cell>
          <cell r="O40">
            <v>43</v>
          </cell>
          <cell r="P40">
            <v>31</v>
          </cell>
          <cell r="Q40">
            <v>37</v>
          </cell>
          <cell r="R40">
            <v>253</v>
          </cell>
          <cell r="S40">
            <v>4</v>
          </cell>
          <cell r="T40">
            <v>20</v>
          </cell>
          <cell r="U40">
            <v>41</v>
          </cell>
          <cell r="V40">
            <v>32</v>
          </cell>
          <cell r="W40">
            <v>49</v>
          </cell>
          <cell r="X40">
            <v>43</v>
          </cell>
          <cell r="Y40">
            <v>31</v>
          </cell>
          <cell r="Z40">
            <v>37</v>
          </cell>
          <cell r="AA40">
            <v>253</v>
          </cell>
          <cell r="AB40">
            <v>4</v>
          </cell>
          <cell r="AC40">
            <v>20</v>
          </cell>
          <cell r="AD40">
            <v>41</v>
          </cell>
          <cell r="AE40">
            <v>32</v>
          </cell>
          <cell r="AF40">
            <v>49</v>
          </cell>
          <cell r="AG40">
            <v>43</v>
          </cell>
          <cell r="AH40">
            <v>31</v>
          </cell>
          <cell r="AI40">
            <v>37</v>
          </cell>
          <cell r="AJ40">
            <v>253</v>
          </cell>
          <cell r="AK40">
            <v>4</v>
          </cell>
          <cell r="AL40">
            <v>0</v>
          </cell>
        </row>
        <row r="41">
          <cell r="A41" t="str">
            <v xml:space="preserve">     -Insurance Expenses</v>
          </cell>
          <cell r="B41">
            <v>90</v>
          </cell>
          <cell r="C41">
            <v>219</v>
          </cell>
          <cell r="D41">
            <v>345</v>
          </cell>
          <cell r="E41">
            <v>194</v>
          </cell>
          <cell r="F41">
            <v>188</v>
          </cell>
          <cell r="G41">
            <v>245</v>
          </cell>
          <cell r="H41">
            <v>54</v>
          </cell>
          <cell r="I41">
            <v>1335</v>
          </cell>
          <cell r="J41">
            <v>91</v>
          </cell>
          <cell r="K41">
            <v>194</v>
          </cell>
          <cell r="L41">
            <v>458</v>
          </cell>
          <cell r="M41">
            <v>936</v>
          </cell>
          <cell r="N41">
            <v>365</v>
          </cell>
          <cell r="O41">
            <v>483</v>
          </cell>
          <cell r="P41">
            <v>549</v>
          </cell>
          <cell r="Q41">
            <v>104</v>
          </cell>
          <cell r="R41">
            <v>3089</v>
          </cell>
          <cell r="S41">
            <v>254</v>
          </cell>
          <cell r="T41">
            <v>194</v>
          </cell>
          <cell r="U41">
            <v>458</v>
          </cell>
          <cell r="V41">
            <v>936</v>
          </cell>
          <cell r="W41">
            <v>365</v>
          </cell>
          <cell r="X41">
            <v>483</v>
          </cell>
          <cell r="Y41">
            <v>549</v>
          </cell>
          <cell r="Z41">
            <v>104</v>
          </cell>
          <cell r="AA41">
            <v>3089</v>
          </cell>
          <cell r="AB41">
            <v>254</v>
          </cell>
          <cell r="AC41">
            <v>194</v>
          </cell>
          <cell r="AD41">
            <v>458</v>
          </cell>
          <cell r="AE41">
            <v>936</v>
          </cell>
          <cell r="AF41">
            <v>365</v>
          </cell>
          <cell r="AG41">
            <v>483</v>
          </cell>
          <cell r="AH41">
            <v>549</v>
          </cell>
          <cell r="AI41">
            <v>104</v>
          </cell>
          <cell r="AJ41">
            <v>3089</v>
          </cell>
          <cell r="AK41">
            <v>254</v>
          </cell>
          <cell r="AL41">
            <v>102</v>
          </cell>
        </row>
        <row r="42">
          <cell r="A42" t="str">
            <v xml:space="preserve">     -Taxes &amp; Licence Fees</v>
          </cell>
          <cell r="B42">
            <v>1</v>
          </cell>
          <cell r="C42">
            <v>7</v>
          </cell>
          <cell r="D42">
            <v>68</v>
          </cell>
          <cell r="E42">
            <v>33</v>
          </cell>
          <cell r="F42">
            <v>5</v>
          </cell>
          <cell r="G42">
            <v>0</v>
          </cell>
          <cell r="H42">
            <v>48</v>
          </cell>
          <cell r="I42">
            <v>162</v>
          </cell>
          <cell r="J42">
            <v>5</v>
          </cell>
          <cell r="K42">
            <v>3</v>
          </cell>
          <cell r="L42">
            <v>17</v>
          </cell>
          <cell r="M42">
            <v>139</v>
          </cell>
          <cell r="N42">
            <v>65</v>
          </cell>
          <cell r="O42">
            <v>5</v>
          </cell>
          <cell r="P42">
            <v>0</v>
          </cell>
          <cell r="Q42">
            <v>115</v>
          </cell>
          <cell r="R42">
            <v>344</v>
          </cell>
          <cell r="S42">
            <v>2</v>
          </cell>
          <cell r="T42">
            <v>3</v>
          </cell>
          <cell r="U42">
            <v>17</v>
          </cell>
          <cell r="V42">
            <v>139</v>
          </cell>
          <cell r="W42">
            <v>65</v>
          </cell>
          <cell r="X42">
            <v>5</v>
          </cell>
          <cell r="Y42">
            <v>0</v>
          </cell>
          <cell r="Z42">
            <v>115</v>
          </cell>
          <cell r="AA42">
            <v>344</v>
          </cell>
          <cell r="AB42">
            <v>2</v>
          </cell>
          <cell r="AC42">
            <v>3</v>
          </cell>
          <cell r="AD42">
            <v>17</v>
          </cell>
          <cell r="AE42">
            <v>139</v>
          </cell>
          <cell r="AF42">
            <v>65</v>
          </cell>
          <cell r="AG42">
            <v>5</v>
          </cell>
          <cell r="AH42">
            <v>0</v>
          </cell>
          <cell r="AI42">
            <v>115</v>
          </cell>
          <cell r="AJ42">
            <v>344</v>
          </cell>
          <cell r="AK42">
            <v>2</v>
          </cell>
          <cell r="AL42">
            <v>3</v>
          </cell>
        </row>
        <row r="43">
          <cell r="A43" t="str">
            <v xml:space="preserve">     -Rent</v>
          </cell>
          <cell r="B43">
            <v>30</v>
          </cell>
          <cell r="C43">
            <v>12</v>
          </cell>
          <cell r="D43">
            <v>170</v>
          </cell>
          <cell r="E43">
            <v>139</v>
          </cell>
          <cell r="F43">
            <v>36</v>
          </cell>
          <cell r="G43">
            <v>16</v>
          </cell>
          <cell r="H43">
            <v>192</v>
          </cell>
          <cell r="I43">
            <v>595</v>
          </cell>
          <cell r="J43">
            <v>34</v>
          </cell>
          <cell r="K43">
            <v>60</v>
          </cell>
          <cell r="L43">
            <v>34</v>
          </cell>
          <cell r="M43">
            <v>346</v>
          </cell>
          <cell r="N43">
            <v>249</v>
          </cell>
          <cell r="O43">
            <v>72</v>
          </cell>
          <cell r="P43">
            <v>42</v>
          </cell>
          <cell r="Q43">
            <v>365</v>
          </cell>
          <cell r="R43">
            <v>1168</v>
          </cell>
          <cell r="S43">
            <v>89</v>
          </cell>
          <cell r="T43">
            <v>60</v>
          </cell>
          <cell r="U43">
            <v>34</v>
          </cell>
          <cell r="V43">
            <v>346</v>
          </cell>
          <cell r="W43">
            <v>249</v>
          </cell>
          <cell r="X43">
            <v>72</v>
          </cell>
          <cell r="Y43">
            <v>42</v>
          </cell>
          <cell r="Z43">
            <v>365</v>
          </cell>
          <cell r="AA43">
            <v>1168</v>
          </cell>
          <cell r="AB43">
            <v>89</v>
          </cell>
          <cell r="AC43">
            <v>60</v>
          </cell>
          <cell r="AD43">
            <v>34</v>
          </cell>
          <cell r="AE43">
            <v>346</v>
          </cell>
          <cell r="AF43">
            <v>249</v>
          </cell>
          <cell r="AG43">
            <v>72</v>
          </cell>
          <cell r="AH43">
            <v>42</v>
          </cell>
          <cell r="AI43">
            <v>365</v>
          </cell>
          <cell r="AJ43">
            <v>1168</v>
          </cell>
          <cell r="AK43">
            <v>89</v>
          </cell>
          <cell r="AL43">
            <v>72</v>
          </cell>
        </row>
        <row r="44">
          <cell r="A44" t="str">
            <v xml:space="preserve">     -Hire charges</v>
          </cell>
          <cell r="B44">
            <v>88</v>
          </cell>
          <cell r="C44">
            <v>38</v>
          </cell>
          <cell r="D44">
            <v>113</v>
          </cell>
          <cell r="E44">
            <v>60</v>
          </cell>
          <cell r="F44">
            <v>73</v>
          </cell>
          <cell r="G44">
            <v>46</v>
          </cell>
          <cell r="H44">
            <v>92</v>
          </cell>
          <cell r="I44">
            <v>510</v>
          </cell>
          <cell r="J44">
            <v>37</v>
          </cell>
          <cell r="K44">
            <v>182</v>
          </cell>
          <cell r="L44">
            <v>67</v>
          </cell>
          <cell r="M44">
            <v>213</v>
          </cell>
          <cell r="N44">
            <v>129</v>
          </cell>
          <cell r="O44">
            <v>156</v>
          </cell>
          <cell r="P44">
            <v>85</v>
          </cell>
          <cell r="Q44">
            <v>117</v>
          </cell>
          <cell r="R44">
            <v>949</v>
          </cell>
          <cell r="S44">
            <v>58</v>
          </cell>
          <cell r="T44">
            <v>182</v>
          </cell>
          <cell r="U44">
            <v>67</v>
          </cell>
          <cell r="V44">
            <v>213</v>
          </cell>
          <cell r="W44">
            <v>129</v>
          </cell>
          <cell r="X44">
            <v>156</v>
          </cell>
          <cell r="Y44">
            <v>85</v>
          </cell>
          <cell r="Z44">
            <v>117</v>
          </cell>
          <cell r="AA44">
            <v>949</v>
          </cell>
          <cell r="AB44">
            <v>58</v>
          </cell>
          <cell r="AC44">
            <v>182</v>
          </cell>
          <cell r="AD44">
            <v>67</v>
          </cell>
          <cell r="AE44">
            <v>213</v>
          </cell>
          <cell r="AF44">
            <v>129</v>
          </cell>
          <cell r="AG44">
            <v>156</v>
          </cell>
          <cell r="AH44">
            <v>85</v>
          </cell>
          <cell r="AI44">
            <v>117</v>
          </cell>
          <cell r="AJ44">
            <v>949</v>
          </cell>
          <cell r="AK44">
            <v>58</v>
          </cell>
          <cell r="AL44">
            <v>18</v>
          </cell>
        </row>
        <row r="45">
          <cell r="A45" t="str">
            <v xml:space="preserve">     -Technical Assistance</v>
          </cell>
          <cell r="B45">
            <v>13</v>
          </cell>
          <cell r="C45">
            <v>0</v>
          </cell>
          <cell r="D45">
            <v>0</v>
          </cell>
          <cell r="E45">
            <v>0</v>
          </cell>
          <cell r="F45">
            <v>0</v>
          </cell>
          <cell r="G45">
            <v>7914</v>
          </cell>
          <cell r="H45">
            <v>0</v>
          </cell>
          <cell r="I45">
            <v>7927</v>
          </cell>
          <cell r="J45">
            <v>1</v>
          </cell>
          <cell r="K45">
            <v>13</v>
          </cell>
          <cell r="L45">
            <v>15</v>
          </cell>
          <cell r="M45">
            <v>7</v>
          </cell>
          <cell r="N45">
            <v>81</v>
          </cell>
          <cell r="O45">
            <v>31</v>
          </cell>
          <cell r="P45">
            <v>10327</v>
          </cell>
          <cell r="Q45">
            <v>0</v>
          </cell>
          <cell r="R45">
            <v>10474</v>
          </cell>
          <cell r="S45">
            <v>8</v>
          </cell>
          <cell r="T45">
            <v>13</v>
          </cell>
          <cell r="U45">
            <v>15</v>
          </cell>
          <cell r="V45">
            <v>7</v>
          </cell>
          <cell r="W45">
            <v>81</v>
          </cell>
          <cell r="X45">
            <v>31</v>
          </cell>
          <cell r="Y45">
            <v>10327</v>
          </cell>
          <cell r="Z45">
            <v>0</v>
          </cell>
          <cell r="AA45">
            <v>10474</v>
          </cell>
          <cell r="AB45">
            <v>8</v>
          </cell>
          <cell r="AC45">
            <v>13</v>
          </cell>
          <cell r="AD45">
            <v>15</v>
          </cell>
          <cell r="AE45">
            <v>7</v>
          </cell>
          <cell r="AF45">
            <v>81</v>
          </cell>
          <cell r="AG45">
            <v>31</v>
          </cell>
          <cell r="AH45">
            <v>10327</v>
          </cell>
          <cell r="AI45">
            <v>0</v>
          </cell>
          <cell r="AJ45">
            <v>10474</v>
          </cell>
          <cell r="AK45">
            <v>8</v>
          </cell>
          <cell r="AL45">
            <v>0</v>
          </cell>
        </row>
        <row r="46">
          <cell r="A46" t="str">
            <v xml:space="preserve">     -Demmurage &amp; wharfage</v>
          </cell>
          <cell r="B46">
            <v>0</v>
          </cell>
          <cell r="C46">
            <v>0</v>
          </cell>
          <cell r="D46">
            <v>21</v>
          </cell>
          <cell r="E46">
            <v>1</v>
          </cell>
          <cell r="F46">
            <v>73</v>
          </cell>
          <cell r="G46">
            <v>0</v>
          </cell>
          <cell r="H46">
            <v>0</v>
          </cell>
          <cell r="I46">
            <v>95</v>
          </cell>
          <cell r="J46">
            <v>0</v>
          </cell>
          <cell r="K46">
            <v>0</v>
          </cell>
          <cell r="L46">
            <v>0</v>
          </cell>
          <cell r="M46">
            <v>80</v>
          </cell>
          <cell r="N46">
            <v>15</v>
          </cell>
          <cell r="O46">
            <v>84</v>
          </cell>
          <cell r="P46">
            <v>0</v>
          </cell>
          <cell r="Q46">
            <v>0</v>
          </cell>
          <cell r="R46">
            <v>179</v>
          </cell>
          <cell r="S46">
            <v>0</v>
          </cell>
          <cell r="T46">
            <v>0</v>
          </cell>
          <cell r="U46">
            <v>0</v>
          </cell>
          <cell r="V46">
            <v>80</v>
          </cell>
          <cell r="W46">
            <v>15</v>
          </cell>
          <cell r="X46">
            <v>84</v>
          </cell>
          <cell r="Y46">
            <v>0</v>
          </cell>
          <cell r="Z46">
            <v>0</v>
          </cell>
          <cell r="AA46">
            <v>179</v>
          </cell>
          <cell r="AB46">
            <v>0</v>
          </cell>
          <cell r="AC46">
            <v>0</v>
          </cell>
          <cell r="AD46">
            <v>0</v>
          </cell>
          <cell r="AE46">
            <v>80</v>
          </cell>
          <cell r="AF46">
            <v>15</v>
          </cell>
          <cell r="AG46">
            <v>84</v>
          </cell>
          <cell r="AH46">
            <v>0</v>
          </cell>
          <cell r="AI46">
            <v>0</v>
          </cell>
          <cell r="AJ46">
            <v>179</v>
          </cell>
          <cell r="AL46">
            <v>0</v>
          </cell>
        </row>
        <row r="47">
          <cell r="A47" t="str">
            <v xml:space="preserve">     -Electricity &amp; water charges</v>
          </cell>
          <cell r="B47">
            <v>1</v>
          </cell>
          <cell r="C47">
            <v>0</v>
          </cell>
          <cell r="D47">
            <v>197</v>
          </cell>
          <cell r="E47">
            <v>145</v>
          </cell>
          <cell r="F47">
            <v>0</v>
          </cell>
          <cell r="G47">
            <v>41</v>
          </cell>
          <cell r="H47">
            <v>89</v>
          </cell>
          <cell r="I47">
            <v>473</v>
          </cell>
          <cell r="J47">
            <v>0</v>
          </cell>
          <cell r="K47">
            <v>2</v>
          </cell>
          <cell r="L47">
            <v>0</v>
          </cell>
          <cell r="M47">
            <v>484</v>
          </cell>
          <cell r="N47">
            <v>293</v>
          </cell>
          <cell r="O47">
            <v>2</v>
          </cell>
          <cell r="P47">
            <v>83</v>
          </cell>
          <cell r="Q47">
            <v>238</v>
          </cell>
          <cell r="R47">
            <v>1102</v>
          </cell>
          <cell r="S47">
            <v>0</v>
          </cell>
          <cell r="T47">
            <v>2</v>
          </cell>
          <cell r="U47">
            <v>0</v>
          </cell>
          <cell r="V47">
            <v>484</v>
          </cell>
          <cell r="W47">
            <v>293</v>
          </cell>
          <cell r="X47">
            <v>2</v>
          </cell>
          <cell r="Y47">
            <v>83</v>
          </cell>
          <cell r="Z47">
            <v>238</v>
          </cell>
          <cell r="AA47">
            <v>1102</v>
          </cell>
          <cell r="AB47">
            <v>0</v>
          </cell>
          <cell r="AC47">
            <v>2</v>
          </cell>
          <cell r="AD47">
            <v>0</v>
          </cell>
          <cell r="AE47">
            <v>484</v>
          </cell>
          <cell r="AF47">
            <v>293</v>
          </cell>
          <cell r="AG47">
            <v>2</v>
          </cell>
          <cell r="AH47">
            <v>83</v>
          </cell>
          <cell r="AI47">
            <v>238</v>
          </cell>
          <cell r="AJ47">
            <v>1102</v>
          </cell>
          <cell r="AL47">
            <v>0</v>
          </cell>
        </row>
        <row r="48">
          <cell r="A48" t="str">
            <v xml:space="preserve">     -Contribution towards Govt.Sch.</v>
          </cell>
          <cell r="B48">
            <v>1</v>
          </cell>
          <cell r="C48">
            <v>8</v>
          </cell>
          <cell r="D48">
            <v>0</v>
          </cell>
          <cell r="E48">
            <v>2</v>
          </cell>
          <cell r="F48">
            <v>57</v>
          </cell>
          <cell r="G48">
            <v>14</v>
          </cell>
          <cell r="H48">
            <v>95</v>
          </cell>
          <cell r="I48">
            <v>177</v>
          </cell>
          <cell r="J48">
            <v>0</v>
          </cell>
          <cell r="K48">
            <v>17</v>
          </cell>
          <cell r="L48">
            <v>15</v>
          </cell>
          <cell r="M48">
            <v>0</v>
          </cell>
          <cell r="N48">
            <v>3</v>
          </cell>
          <cell r="O48">
            <v>119</v>
          </cell>
          <cell r="P48">
            <v>11</v>
          </cell>
          <cell r="Q48">
            <v>130</v>
          </cell>
          <cell r="R48">
            <v>295</v>
          </cell>
          <cell r="S48">
            <v>0</v>
          </cell>
          <cell r="T48">
            <v>17</v>
          </cell>
          <cell r="U48">
            <v>15</v>
          </cell>
          <cell r="V48">
            <v>0</v>
          </cell>
          <cell r="W48">
            <v>3</v>
          </cell>
          <cell r="X48">
            <v>119</v>
          </cell>
          <cell r="Y48">
            <v>11</v>
          </cell>
          <cell r="Z48">
            <v>130</v>
          </cell>
          <cell r="AA48">
            <v>295</v>
          </cell>
          <cell r="AB48">
            <v>0</v>
          </cell>
          <cell r="AC48">
            <v>17</v>
          </cell>
          <cell r="AD48">
            <v>15</v>
          </cell>
          <cell r="AE48">
            <v>0</v>
          </cell>
          <cell r="AF48">
            <v>3</v>
          </cell>
          <cell r="AG48">
            <v>119</v>
          </cell>
          <cell r="AH48">
            <v>11</v>
          </cell>
          <cell r="AI48">
            <v>130</v>
          </cell>
          <cell r="AJ48">
            <v>295</v>
          </cell>
          <cell r="AL48">
            <v>0</v>
          </cell>
        </row>
        <row r="49">
          <cell r="A49" t="str">
            <v xml:space="preserve">     -Uniform &amp; clothing</v>
          </cell>
          <cell r="B49">
            <v>0</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J49">
            <v>0</v>
          </cell>
        </row>
        <row r="50">
          <cell r="A50" t="str">
            <v xml:space="preserve">     -Others</v>
          </cell>
          <cell r="B50">
            <v>75</v>
          </cell>
          <cell r="C50">
            <v>243</v>
          </cell>
          <cell r="D50">
            <v>152</v>
          </cell>
          <cell r="E50">
            <v>137</v>
          </cell>
          <cell r="F50">
            <v>82</v>
          </cell>
          <cell r="G50">
            <v>-220</v>
          </cell>
          <cell r="H50">
            <v>2903</v>
          </cell>
          <cell r="I50">
            <v>3372</v>
          </cell>
          <cell r="J50">
            <v>69</v>
          </cell>
          <cell r="K50">
            <v>169</v>
          </cell>
          <cell r="L50">
            <v>322</v>
          </cell>
          <cell r="M50">
            <v>365</v>
          </cell>
          <cell r="N50">
            <v>246</v>
          </cell>
          <cell r="O50">
            <v>140</v>
          </cell>
          <cell r="P50">
            <v>534</v>
          </cell>
          <cell r="Q50">
            <v>5788</v>
          </cell>
          <cell r="R50">
            <v>7564</v>
          </cell>
          <cell r="S50">
            <v>278</v>
          </cell>
          <cell r="T50">
            <v>169</v>
          </cell>
          <cell r="U50">
            <v>322</v>
          </cell>
          <cell r="V50">
            <v>365</v>
          </cell>
          <cell r="W50">
            <v>246</v>
          </cell>
          <cell r="X50">
            <v>140</v>
          </cell>
          <cell r="Y50">
            <v>534</v>
          </cell>
          <cell r="Z50">
            <v>5788</v>
          </cell>
          <cell r="AA50">
            <v>7564</v>
          </cell>
          <cell r="AB50">
            <v>278</v>
          </cell>
          <cell r="AC50">
            <v>169</v>
          </cell>
          <cell r="AD50">
            <v>322</v>
          </cell>
          <cell r="AE50">
            <v>365</v>
          </cell>
          <cell r="AF50">
            <v>246</v>
          </cell>
          <cell r="AG50">
            <v>140</v>
          </cell>
          <cell r="AH50">
            <v>534</v>
          </cell>
          <cell r="AI50">
            <v>5788</v>
          </cell>
          <cell r="AJ50">
            <v>7564</v>
          </cell>
          <cell r="AK50">
            <v>278</v>
          </cell>
          <cell r="AL50">
            <v>3346</v>
          </cell>
        </row>
        <row r="51">
          <cell r="A51" t="str">
            <v xml:space="preserve">      Sub-total (f)</v>
          </cell>
          <cell r="B51">
            <v>556</v>
          </cell>
          <cell r="C51">
            <v>833</v>
          </cell>
          <cell r="D51">
            <v>1417</v>
          </cell>
          <cell r="E51">
            <v>953</v>
          </cell>
          <cell r="F51">
            <v>807</v>
          </cell>
          <cell r="G51">
            <v>8221</v>
          </cell>
          <cell r="H51">
            <v>3999</v>
          </cell>
          <cell r="I51">
            <v>16786</v>
          </cell>
          <cell r="J51">
            <v>415</v>
          </cell>
          <cell r="K51">
            <v>1154</v>
          </cell>
          <cell r="L51">
            <v>1496</v>
          </cell>
          <cell r="M51">
            <v>3319</v>
          </cell>
          <cell r="N51">
            <v>1978</v>
          </cell>
          <cell r="O51">
            <v>1656</v>
          </cell>
          <cell r="P51">
            <v>11964</v>
          </cell>
          <cell r="Q51">
            <v>8039</v>
          </cell>
          <cell r="R51">
            <v>29606</v>
          </cell>
          <cell r="S51">
            <v>942</v>
          </cell>
          <cell r="T51">
            <v>1154</v>
          </cell>
          <cell r="U51">
            <v>1496</v>
          </cell>
          <cell r="V51">
            <v>3319</v>
          </cell>
          <cell r="W51">
            <v>1978</v>
          </cell>
          <cell r="X51">
            <v>1656</v>
          </cell>
          <cell r="Y51">
            <v>11964</v>
          </cell>
          <cell r="Z51">
            <v>8039</v>
          </cell>
          <cell r="AA51">
            <v>29606</v>
          </cell>
          <cell r="AB51">
            <v>942</v>
          </cell>
          <cell r="AC51">
            <v>1154</v>
          </cell>
          <cell r="AD51">
            <v>1496</v>
          </cell>
          <cell r="AE51">
            <v>3319</v>
          </cell>
          <cell r="AF51">
            <v>1978</v>
          </cell>
          <cell r="AG51">
            <v>1656</v>
          </cell>
          <cell r="AH51">
            <v>11964</v>
          </cell>
          <cell r="AI51">
            <v>8039</v>
          </cell>
          <cell r="AJ51">
            <v>29606</v>
          </cell>
          <cell r="AK51">
            <v>942</v>
          </cell>
          <cell r="AL51">
            <v>3753</v>
          </cell>
        </row>
        <row r="52">
          <cell r="A52" t="str">
            <v xml:space="preserve">   g)Head Office Expenses</v>
          </cell>
          <cell r="B52">
            <v>100</v>
          </cell>
          <cell r="C52">
            <v>598</v>
          </cell>
          <cell r="D52">
            <v>1363</v>
          </cell>
          <cell r="E52">
            <v>598</v>
          </cell>
          <cell r="F52">
            <v>796</v>
          </cell>
          <cell r="G52">
            <v>598</v>
          </cell>
          <cell r="H52">
            <v>-4054</v>
          </cell>
          <cell r="I52">
            <v>-1</v>
          </cell>
          <cell r="K52">
            <v>176</v>
          </cell>
          <cell r="L52">
            <v>1058</v>
          </cell>
          <cell r="M52">
            <v>2415</v>
          </cell>
          <cell r="N52">
            <v>1058</v>
          </cell>
          <cell r="O52">
            <v>1410</v>
          </cell>
          <cell r="P52">
            <v>1058</v>
          </cell>
          <cell r="Q52">
            <v>-7175</v>
          </cell>
          <cell r="R52">
            <v>0</v>
          </cell>
          <cell r="S52">
            <v>0</v>
          </cell>
          <cell r="T52">
            <v>176</v>
          </cell>
          <cell r="U52">
            <v>1058</v>
          </cell>
          <cell r="V52">
            <v>2415</v>
          </cell>
          <cell r="W52">
            <v>1058</v>
          </cell>
          <cell r="X52">
            <v>1410</v>
          </cell>
          <cell r="Y52">
            <v>1058</v>
          </cell>
          <cell r="Z52">
            <v>-7175</v>
          </cell>
          <cell r="AA52">
            <v>0</v>
          </cell>
          <cell r="AB52">
            <v>0</v>
          </cell>
          <cell r="AC52">
            <v>176</v>
          </cell>
          <cell r="AD52">
            <v>1058</v>
          </cell>
          <cell r="AE52">
            <v>2415</v>
          </cell>
          <cell r="AF52">
            <v>1058</v>
          </cell>
          <cell r="AG52">
            <v>1410</v>
          </cell>
          <cell r="AH52">
            <v>1058</v>
          </cell>
          <cell r="AI52">
            <v>-7175</v>
          </cell>
          <cell r="AJ52">
            <v>0</v>
          </cell>
          <cell r="AK52">
            <v>0</v>
          </cell>
          <cell r="AL52">
            <v>-3</v>
          </cell>
        </row>
        <row r="53">
          <cell r="A53" t="str">
            <v>T O T A L (8)</v>
          </cell>
          <cell r="B53">
            <v>2743</v>
          </cell>
          <cell r="C53">
            <v>6314</v>
          </cell>
          <cell r="D53">
            <v>8194</v>
          </cell>
          <cell r="E53">
            <v>6567</v>
          </cell>
          <cell r="F53">
            <v>5595</v>
          </cell>
          <cell r="G53">
            <v>11046</v>
          </cell>
          <cell r="H53">
            <v>2031</v>
          </cell>
          <cell r="I53">
            <v>42490</v>
          </cell>
          <cell r="J53">
            <v>3413</v>
          </cell>
          <cell r="K53">
            <v>5717</v>
          </cell>
          <cell r="L53">
            <v>11693</v>
          </cell>
          <cell r="M53">
            <v>18284</v>
          </cell>
          <cell r="N53">
            <v>13645</v>
          </cell>
          <cell r="O53">
            <v>12261</v>
          </cell>
          <cell r="P53">
            <v>17859</v>
          </cell>
          <cell r="Q53">
            <v>5166</v>
          </cell>
          <cell r="R53">
            <v>84625</v>
          </cell>
          <cell r="S53">
            <v>6967</v>
          </cell>
          <cell r="T53">
            <v>5717</v>
          </cell>
          <cell r="U53">
            <v>11693</v>
          </cell>
          <cell r="V53">
            <v>18284</v>
          </cell>
          <cell r="W53">
            <v>13645</v>
          </cell>
          <cell r="X53">
            <v>12261</v>
          </cell>
          <cell r="Y53">
            <v>17859</v>
          </cell>
          <cell r="Z53">
            <v>5166</v>
          </cell>
          <cell r="AA53">
            <v>84625</v>
          </cell>
          <cell r="AB53">
            <v>6967</v>
          </cell>
          <cell r="AC53">
            <v>5717</v>
          </cell>
          <cell r="AD53">
            <v>11693</v>
          </cell>
          <cell r="AE53">
            <v>18284</v>
          </cell>
          <cell r="AF53">
            <v>13645</v>
          </cell>
          <cell r="AG53">
            <v>12261</v>
          </cell>
          <cell r="AH53">
            <v>17859</v>
          </cell>
          <cell r="AI53">
            <v>5166</v>
          </cell>
          <cell r="AJ53">
            <v>84625</v>
          </cell>
          <cell r="AK53">
            <v>6967</v>
          </cell>
          <cell r="AL53">
            <v>4134</v>
          </cell>
        </row>
        <row r="54">
          <cell r="A54" t="str">
            <v>9.DEPRECIATION</v>
          </cell>
          <cell r="B54">
            <v>1384</v>
          </cell>
          <cell r="C54">
            <v>3633</v>
          </cell>
          <cell r="D54">
            <v>5053</v>
          </cell>
          <cell r="E54">
            <v>3215</v>
          </cell>
          <cell r="F54">
            <v>4612</v>
          </cell>
          <cell r="G54">
            <v>3892</v>
          </cell>
          <cell r="H54">
            <v>431</v>
          </cell>
          <cell r="I54">
            <v>22220</v>
          </cell>
          <cell r="J54">
            <v>2038</v>
          </cell>
          <cell r="K54">
            <v>2787</v>
          </cell>
          <cell r="L54">
            <v>7279</v>
          </cell>
          <cell r="M54">
            <v>10099</v>
          </cell>
          <cell r="N54">
            <v>6462</v>
          </cell>
          <cell r="O54">
            <v>9271</v>
          </cell>
          <cell r="P54">
            <v>7800</v>
          </cell>
          <cell r="Q54">
            <v>854</v>
          </cell>
          <cell r="R54">
            <v>44552</v>
          </cell>
          <cell r="S54">
            <v>4119</v>
          </cell>
          <cell r="T54">
            <v>2787</v>
          </cell>
          <cell r="U54">
            <v>7279</v>
          </cell>
          <cell r="V54">
            <v>10099</v>
          </cell>
          <cell r="W54">
            <v>6462</v>
          </cell>
          <cell r="X54">
            <v>9271</v>
          </cell>
          <cell r="Y54">
            <v>7800</v>
          </cell>
          <cell r="Z54">
            <v>854</v>
          </cell>
          <cell r="AA54">
            <v>44552</v>
          </cell>
          <cell r="AB54">
            <v>4119</v>
          </cell>
          <cell r="AC54">
            <v>2787</v>
          </cell>
          <cell r="AD54">
            <v>7279</v>
          </cell>
          <cell r="AE54">
            <v>10099</v>
          </cell>
          <cell r="AF54">
            <v>6462</v>
          </cell>
          <cell r="AG54">
            <v>9271</v>
          </cell>
          <cell r="AH54">
            <v>7800</v>
          </cell>
          <cell r="AI54">
            <v>854</v>
          </cell>
          <cell r="AJ54">
            <v>44552</v>
          </cell>
          <cell r="AK54">
            <v>4119</v>
          </cell>
          <cell r="AL54">
            <v>0</v>
          </cell>
        </row>
        <row r="55">
          <cell r="A55" t="str">
            <v>10.TOTAL PROCESSING COSTS</v>
          </cell>
          <cell r="B55">
            <v>4127</v>
          </cell>
          <cell r="C55">
            <v>9947</v>
          </cell>
          <cell r="D55">
            <v>13247</v>
          </cell>
          <cell r="E55">
            <v>9782</v>
          </cell>
          <cell r="F55">
            <v>10207</v>
          </cell>
          <cell r="G55">
            <v>14938</v>
          </cell>
          <cell r="H55">
            <v>2462</v>
          </cell>
          <cell r="I55">
            <v>64710</v>
          </cell>
          <cell r="J55">
            <v>5451</v>
          </cell>
          <cell r="K55">
            <v>8504</v>
          </cell>
          <cell r="L55">
            <v>18972</v>
          </cell>
          <cell r="M55">
            <v>28383</v>
          </cell>
          <cell r="N55">
            <v>20107</v>
          </cell>
          <cell r="O55">
            <v>21532</v>
          </cell>
          <cell r="P55">
            <v>25659</v>
          </cell>
          <cell r="Q55">
            <v>6020</v>
          </cell>
          <cell r="R55">
            <v>129177</v>
          </cell>
          <cell r="S55">
            <v>11086</v>
          </cell>
          <cell r="T55">
            <v>8504</v>
          </cell>
          <cell r="U55">
            <v>18972</v>
          </cell>
          <cell r="V55">
            <v>28383</v>
          </cell>
          <cell r="W55">
            <v>20107</v>
          </cell>
          <cell r="X55">
            <v>21532</v>
          </cell>
          <cell r="Y55">
            <v>25659</v>
          </cell>
          <cell r="Z55">
            <v>6020</v>
          </cell>
          <cell r="AA55">
            <v>129177</v>
          </cell>
          <cell r="AB55">
            <v>11086</v>
          </cell>
          <cell r="AC55">
            <v>8504</v>
          </cell>
          <cell r="AD55">
            <v>18972</v>
          </cell>
          <cell r="AE55">
            <v>28383</v>
          </cell>
          <cell r="AF55">
            <v>20107</v>
          </cell>
          <cell r="AG55">
            <v>21532</v>
          </cell>
          <cell r="AH55">
            <v>25659</v>
          </cell>
          <cell r="AI55">
            <v>6020</v>
          </cell>
          <cell r="AJ55">
            <v>129177</v>
          </cell>
          <cell r="AK55">
            <v>11086</v>
          </cell>
          <cell r="AL55">
            <v>4134</v>
          </cell>
        </row>
        <row r="56">
          <cell r="A56" t="str">
            <v>11.Less:Misc. Income</v>
          </cell>
          <cell r="B56">
            <v>681</v>
          </cell>
          <cell r="C56">
            <v>644</v>
          </cell>
          <cell r="D56">
            <v>949</v>
          </cell>
          <cell r="E56">
            <v>501</v>
          </cell>
          <cell r="F56">
            <v>779</v>
          </cell>
          <cell r="G56">
            <v>754</v>
          </cell>
          <cell r="H56">
            <v>1021</v>
          </cell>
          <cell r="I56">
            <v>5329</v>
          </cell>
          <cell r="J56">
            <v>159</v>
          </cell>
          <cell r="K56">
            <v>1873</v>
          </cell>
          <cell r="L56">
            <v>1720</v>
          </cell>
          <cell r="M56">
            <v>2009</v>
          </cell>
          <cell r="N56">
            <v>1080</v>
          </cell>
          <cell r="O56">
            <v>1519</v>
          </cell>
          <cell r="P56">
            <v>1544</v>
          </cell>
          <cell r="Q56">
            <v>2110</v>
          </cell>
          <cell r="R56">
            <v>11855</v>
          </cell>
          <cell r="S56">
            <v>239</v>
          </cell>
          <cell r="T56">
            <v>1873</v>
          </cell>
          <cell r="U56">
            <v>1720</v>
          </cell>
          <cell r="V56">
            <v>2009</v>
          </cell>
          <cell r="W56">
            <v>1080</v>
          </cell>
          <cell r="X56">
            <v>1519</v>
          </cell>
          <cell r="Y56">
            <v>1544</v>
          </cell>
          <cell r="Z56">
            <v>2110</v>
          </cell>
          <cell r="AA56">
            <v>11855</v>
          </cell>
          <cell r="AB56">
            <v>239</v>
          </cell>
          <cell r="AC56">
            <v>1873</v>
          </cell>
          <cell r="AD56">
            <v>1720</v>
          </cell>
          <cell r="AE56">
            <v>2009</v>
          </cell>
          <cell r="AF56">
            <v>1080</v>
          </cell>
          <cell r="AG56">
            <v>1519</v>
          </cell>
          <cell r="AH56">
            <v>1544</v>
          </cell>
          <cell r="AI56">
            <v>2110</v>
          </cell>
          <cell r="AJ56">
            <v>11855</v>
          </cell>
          <cell r="AK56">
            <v>239</v>
          </cell>
          <cell r="AL56">
            <v>299</v>
          </cell>
        </row>
        <row r="57">
          <cell r="A57" t="str">
            <v>12.NET PROCESSING COSTS</v>
          </cell>
          <cell r="B57">
            <v>3446</v>
          </cell>
          <cell r="C57">
            <v>9303</v>
          </cell>
          <cell r="D57">
            <v>12298</v>
          </cell>
          <cell r="E57">
            <v>9281</v>
          </cell>
          <cell r="F57">
            <v>9428</v>
          </cell>
          <cell r="G57">
            <v>14184</v>
          </cell>
          <cell r="H57">
            <v>1441</v>
          </cell>
          <cell r="I57">
            <v>59381</v>
          </cell>
          <cell r="J57">
            <v>5292</v>
          </cell>
          <cell r="K57">
            <v>6631</v>
          </cell>
          <cell r="L57">
            <v>17252</v>
          </cell>
          <cell r="M57">
            <v>26374</v>
          </cell>
          <cell r="N57">
            <v>19027</v>
          </cell>
          <cell r="O57">
            <v>20013</v>
          </cell>
          <cell r="P57">
            <v>24115</v>
          </cell>
          <cell r="Q57">
            <v>3910</v>
          </cell>
          <cell r="R57">
            <v>117322</v>
          </cell>
          <cell r="S57">
            <v>10847</v>
          </cell>
          <cell r="T57">
            <v>6631</v>
          </cell>
          <cell r="U57">
            <v>17252</v>
          </cell>
          <cell r="V57">
            <v>26374</v>
          </cell>
          <cell r="W57">
            <v>19027</v>
          </cell>
          <cell r="X57">
            <v>20013</v>
          </cell>
          <cell r="Y57">
            <v>24115</v>
          </cell>
          <cell r="Z57">
            <v>3910</v>
          </cell>
          <cell r="AA57">
            <v>117322</v>
          </cell>
          <cell r="AB57">
            <v>10847</v>
          </cell>
          <cell r="AC57">
            <v>6631</v>
          </cell>
          <cell r="AD57">
            <v>17252</v>
          </cell>
          <cell r="AE57">
            <v>26374</v>
          </cell>
          <cell r="AF57">
            <v>19027</v>
          </cell>
          <cell r="AG57">
            <v>20013</v>
          </cell>
          <cell r="AH57">
            <v>24115</v>
          </cell>
          <cell r="AI57">
            <v>3910</v>
          </cell>
          <cell r="AJ57">
            <v>117322</v>
          </cell>
          <cell r="AK57">
            <v>10847</v>
          </cell>
          <cell r="AL57">
            <v>3835</v>
          </cell>
        </row>
        <row r="58">
          <cell r="A58" t="str">
            <v xml:space="preserve">  Processing Cost (Rs./MT)</v>
          </cell>
          <cell r="B58">
            <v>1635</v>
          </cell>
          <cell r="C58">
            <v>692</v>
          </cell>
          <cell r="D58">
            <v>507</v>
          </cell>
          <cell r="E58">
            <v>685</v>
          </cell>
          <cell r="F58">
            <v>459</v>
          </cell>
          <cell r="G58">
            <v>876</v>
          </cell>
          <cell r="I58">
            <v>659</v>
          </cell>
          <cell r="J58">
            <v>3201</v>
          </cell>
          <cell r="K58">
            <v>1722</v>
          </cell>
          <cell r="L58">
            <v>622</v>
          </cell>
          <cell r="M58">
            <v>501</v>
          </cell>
          <cell r="N58">
            <v>678</v>
          </cell>
          <cell r="O58">
            <v>539</v>
          </cell>
          <cell r="P58">
            <v>732</v>
          </cell>
          <cell r="R58">
            <v>643</v>
          </cell>
          <cell r="S58">
            <v>3347</v>
          </cell>
          <cell r="T58">
            <v>1722</v>
          </cell>
          <cell r="U58">
            <v>622</v>
          </cell>
          <cell r="V58">
            <v>501</v>
          </cell>
          <cell r="W58">
            <v>678</v>
          </cell>
          <cell r="X58">
            <v>539</v>
          </cell>
          <cell r="Y58">
            <v>732</v>
          </cell>
          <cell r="AA58">
            <v>433</v>
          </cell>
          <cell r="AB58">
            <v>3347</v>
          </cell>
          <cell r="AC58">
            <v>1722</v>
          </cell>
          <cell r="AD58">
            <v>622</v>
          </cell>
          <cell r="AE58">
            <v>501</v>
          </cell>
          <cell r="AF58">
            <v>678</v>
          </cell>
          <cell r="AG58">
            <v>539</v>
          </cell>
          <cell r="AH58">
            <v>732</v>
          </cell>
          <cell r="AJ58">
            <v>643</v>
          </cell>
          <cell r="AK58">
            <v>3347</v>
          </cell>
        </row>
        <row r="59">
          <cell r="A59" t="str">
            <v xml:space="preserve">  Processing Cost excl dep (Rs./MT)</v>
          </cell>
          <cell r="B59">
            <v>978</v>
          </cell>
          <cell r="C59">
            <v>422</v>
          </cell>
          <cell r="D59">
            <v>299</v>
          </cell>
          <cell r="E59">
            <v>448</v>
          </cell>
          <cell r="F59">
            <v>234</v>
          </cell>
          <cell r="G59">
            <v>636</v>
          </cell>
          <cell r="I59">
            <v>412</v>
          </cell>
          <cell r="J59">
            <v>1969</v>
          </cell>
          <cell r="K59">
            <v>998</v>
          </cell>
          <cell r="L59">
            <v>359</v>
          </cell>
          <cell r="M59">
            <v>309</v>
          </cell>
          <cell r="N59">
            <v>448</v>
          </cell>
          <cell r="O59">
            <v>289</v>
          </cell>
          <cell r="P59">
            <v>495</v>
          </cell>
          <cell r="R59">
            <v>399</v>
          </cell>
          <cell r="S59">
            <v>2076</v>
          </cell>
          <cell r="T59">
            <v>998</v>
          </cell>
          <cell r="U59">
            <v>359</v>
          </cell>
          <cell r="V59">
            <v>309</v>
          </cell>
          <cell r="W59">
            <v>448</v>
          </cell>
          <cell r="X59">
            <v>289</v>
          </cell>
          <cell r="Y59">
            <v>495</v>
          </cell>
          <cell r="AA59">
            <v>268</v>
          </cell>
          <cell r="AB59">
            <v>2076</v>
          </cell>
          <cell r="AC59">
            <v>998</v>
          </cell>
          <cell r="AD59">
            <v>359</v>
          </cell>
          <cell r="AE59">
            <v>309</v>
          </cell>
          <cell r="AF59">
            <v>448</v>
          </cell>
          <cell r="AG59">
            <v>289</v>
          </cell>
          <cell r="AH59">
            <v>495</v>
          </cell>
          <cell r="AJ59">
            <v>399</v>
          </cell>
          <cell r="AK59">
            <v>2076</v>
          </cell>
        </row>
        <row r="60">
          <cell r="A60" t="str">
            <v>13.GROSS PROFIT (7-12)</v>
          </cell>
          <cell r="B60">
            <v>5807</v>
          </cell>
          <cell r="C60">
            <v>31163</v>
          </cell>
          <cell r="D60">
            <v>5532</v>
          </cell>
          <cell r="E60">
            <v>15303</v>
          </cell>
          <cell r="F60">
            <v>51186</v>
          </cell>
          <cell r="G60">
            <v>49017</v>
          </cell>
          <cell r="H60">
            <v>186</v>
          </cell>
          <cell r="I60">
            <v>158194</v>
          </cell>
          <cell r="J60">
            <v>5818</v>
          </cell>
          <cell r="K60">
            <v>8232</v>
          </cell>
          <cell r="L60">
            <v>41305</v>
          </cell>
          <cell r="M60">
            <v>40727</v>
          </cell>
          <cell r="N60">
            <v>26399</v>
          </cell>
          <cell r="O60">
            <v>101259</v>
          </cell>
          <cell r="P60">
            <v>96322</v>
          </cell>
          <cell r="Q60">
            <v>-85</v>
          </cell>
          <cell r="R60">
            <v>314159</v>
          </cell>
          <cell r="S60">
            <v>13718</v>
          </cell>
          <cell r="T60">
            <v>8232</v>
          </cell>
          <cell r="U60">
            <v>41305</v>
          </cell>
          <cell r="V60">
            <v>40727</v>
          </cell>
          <cell r="W60">
            <v>26399</v>
          </cell>
          <cell r="X60">
            <v>101259</v>
          </cell>
          <cell r="Y60">
            <v>96322</v>
          </cell>
          <cell r="Z60">
            <v>-85</v>
          </cell>
          <cell r="AA60">
            <v>314159</v>
          </cell>
          <cell r="AB60">
            <v>13718</v>
          </cell>
          <cell r="AC60">
            <v>8232</v>
          </cell>
          <cell r="AD60">
            <v>41305</v>
          </cell>
          <cell r="AE60">
            <v>40727</v>
          </cell>
          <cell r="AF60">
            <v>26399</v>
          </cell>
          <cell r="AG60">
            <v>101259</v>
          </cell>
          <cell r="AH60">
            <v>96322</v>
          </cell>
          <cell r="AI60">
            <v>-85</v>
          </cell>
          <cell r="AJ60">
            <v>314159</v>
          </cell>
          <cell r="AK60">
            <v>13718</v>
          </cell>
          <cell r="AL60">
            <v>-9</v>
          </cell>
        </row>
        <row r="61">
          <cell r="A61" t="str">
            <v>14.Prior Year Adj. Sch."P"</v>
          </cell>
          <cell r="B61">
            <v>0</v>
          </cell>
          <cell r="C61">
            <v>-80</v>
          </cell>
          <cell r="D61">
            <v>25</v>
          </cell>
          <cell r="E61">
            <v>-539</v>
          </cell>
          <cell r="F61">
            <v>0</v>
          </cell>
          <cell r="G61">
            <v>0</v>
          </cell>
          <cell r="H61">
            <v>0</v>
          </cell>
          <cell r="I61">
            <v>-594</v>
          </cell>
          <cell r="J61">
            <v>-182</v>
          </cell>
          <cell r="K61">
            <v>-100</v>
          </cell>
          <cell r="L61">
            <v>-96</v>
          </cell>
          <cell r="M61">
            <v>-42</v>
          </cell>
          <cell r="N61">
            <v>1517</v>
          </cell>
          <cell r="O61">
            <v>-10</v>
          </cell>
          <cell r="P61">
            <v>-7</v>
          </cell>
          <cell r="Q61">
            <v>0</v>
          </cell>
          <cell r="R61">
            <v>1262</v>
          </cell>
          <cell r="S61">
            <v>-187</v>
          </cell>
          <cell r="T61">
            <v>-100</v>
          </cell>
          <cell r="U61">
            <v>-96</v>
          </cell>
          <cell r="V61">
            <v>-42</v>
          </cell>
          <cell r="W61">
            <v>1517</v>
          </cell>
          <cell r="X61">
            <v>-10</v>
          </cell>
          <cell r="Y61">
            <v>-7</v>
          </cell>
          <cell r="Z61">
            <v>0</v>
          </cell>
          <cell r="AA61">
            <v>1262</v>
          </cell>
          <cell r="AB61">
            <v>-187</v>
          </cell>
          <cell r="AC61">
            <v>-100</v>
          </cell>
          <cell r="AD61">
            <v>-96</v>
          </cell>
          <cell r="AE61">
            <v>-42</v>
          </cell>
          <cell r="AF61">
            <v>1517</v>
          </cell>
          <cell r="AG61">
            <v>-10</v>
          </cell>
          <cell r="AH61">
            <v>-7</v>
          </cell>
          <cell r="AI61">
            <v>0</v>
          </cell>
          <cell r="AJ61">
            <v>1262</v>
          </cell>
          <cell r="AK61">
            <v>-187</v>
          </cell>
          <cell r="AL61">
            <v>0</v>
          </cell>
        </row>
        <row r="62">
          <cell r="A62" t="str">
            <v>15.NET PROFIT BEFORE INTEREST</v>
          </cell>
          <cell r="B62">
            <v>5807</v>
          </cell>
          <cell r="C62">
            <v>31083</v>
          </cell>
          <cell r="D62">
            <v>5557</v>
          </cell>
          <cell r="E62">
            <v>14764</v>
          </cell>
          <cell r="F62">
            <v>51186</v>
          </cell>
          <cell r="G62">
            <v>49017</v>
          </cell>
          <cell r="H62">
            <v>186</v>
          </cell>
          <cell r="I62">
            <v>157600</v>
          </cell>
          <cell r="J62">
            <v>5636</v>
          </cell>
          <cell r="K62">
            <v>8132</v>
          </cell>
          <cell r="L62">
            <v>41209</v>
          </cell>
          <cell r="M62">
            <v>40685</v>
          </cell>
          <cell r="N62">
            <v>27916</v>
          </cell>
          <cell r="O62">
            <v>101249</v>
          </cell>
          <cell r="P62">
            <v>96315</v>
          </cell>
          <cell r="Q62">
            <v>-85</v>
          </cell>
          <cell r="R62">
            <v>315421</v>
          </cell>
          <cell r="S62">
            <v>13531</v>
          </cell>
          <cell r="T62">
            <v>8132</v>
          </cell>
          <cell r="U62">
            <v>41209</v>
          </cell>
          <cell r="V62">
            <v>40685</v>
          </cell>
          <cell r="W62">
            <v>27916</v>
          </cell>
          <cell r="X62">
            <v>101249</v>
          </cell>
          <cell r="Y62">
            <v>96315</v>
          </cell>
          <cell r="Z62">
            <v>-85</v>
          </cell>
          <cell r="AA62">
            <v>315421</v>
          </cell>
          <cell r="AB62">
            <v>13531</v>
          </cell>
          <cell r="AC62">
            <v>8132</v>
          </cell>
          <cell r="AD62">
            <v>41209</v>
          </cell>
          <cell r="AE62">
            <v>40685</v>
          </cell>
          <cell r="AF62">
            <v>27916</v>
          </cell>
          <cell r="AG62">
            <v>101249</v>
          </cell>
          <cell r="AH62">
            <v>96315</v>
          </cell>
          <cell r="AI62">
            <v>-85</v>
          </cell>
          <cell r="AJ62">
            <v>315421</v>
          </cell>
          <cell r="AK62">
            <v>13531</v>
          </cell>
          <cell r="AL62">
            <v>-9</v>
          </cell>
        </row>
        <row r="63">
          <cell r="A63" t="str">
            <v>16.I N T E R E S T :</v>
          </cell>
        </row>
        <row r="64">
          <cell r="A64" t="str">
            <v xml:space="preserve">    a)Govt./O.I.D.B.</v>
          </cell>
          <cell r="B64">
            <v>0</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D64">
            <v>0</v>
          </cell>
          <cell r="AE64">
            <v>0</v>
          </cell>
          <cell r="AF64">
            <v>0</v>
          </cell>
          <cell r="AG64">
            <v>0</v>
          </cell>
          <cell r="AH64">
            <v>0</v>
          </cell>
          <cell r="AI64">
            <v>0</v>
          </cell>
          <cell r="AJ64">
            <v>0</v>
          </cell>
          <cell r="AL64">
            <v>0</v>
          </cell>
        </row>
        <row r="65">
          <cell r="A65" t="str">
            <v xml:space="preserve">    b)Foreign Bank Credit</v>
          </cell>
          <cell r="B65">
            <v>0</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row>
        <row r="66">
          <cell r="A66" t="str">
            <v xml:space="preserve">    c)Other Interest Payments</v>
          </cell>
          <cell r="B66">
            <v>611</v>
          </cell>
          <cell r="C66">
            <v>0</v>
          </cell>
          <cell r="D66">
            <v>0</v>
          </cell>
          <cell r="E66">
            <v>0</v>
          </cell>
          <cell r="F66">
            <v>978</v>
          </cell>
          <cell r="G66">
            <v>0</v>
          </cell>
          <cell r="H66">
            <v>0</v>
          </cell>
          <cell r="I66">
            <v>1589</v>
          </cell>
          <cell r="J66">
            <v>400</v>
          </cell>
          <cell r="K66">
            <v>1194</v>
          </cell>
          <cell r="L66">
            <v>2</v>
          </cell>
          <cell r="M66">
            <v>3</v>
          </cell>
          <cell r="N66">
            <v>0</v>
          </cell>
          <cell r="O66">
            <v>2656</v>
          </cell>
          <cell r="P66">
            <v>0</v>
          </cell>
          <cell r="Q66">
            <v>0</v>
          </cell>
          <cell r="R66">
            <v>3855</v>
          </cell>
          <cell r="S66">
            <v>778</v>
          </cell>
          <cell r="T66">
            <v>1194</v>
          </cell>
          <cell r="U66">
            <v>2</v>
          </cell>
          <cell r="V66">
            <v>3</v>
          </cell>
          <cell r="W66">
            <v>0</v>
          </cell>
          <cell r="X66">
            <v>2656</v>
          </cell>
          <cell r="Y66">
            <v>0</v>
          </cell>
          <cell r="Z66">
            <v>0</v>
          </cell>
          <cell r="AA66">
            <v>3855</v>
          </cell>
          <cell r="AB66">
            <v>778</v>
          </cell>
          <cell r="AC66">
            <v>1194</v>
          </cell>
          <cell r="AD66">
            <v>2</v>
          </cell>
          <cell r="AE66">
            <v>3</v>
          </cell>
          <cell r="AF66">
            <v>0</v>
          </cell>
          <cell r="AG66">
            <v>2656</v>
          </cell>
          <cell r="AH66">
            <v>0</v>
          </cell>
          <cell r="AI66">
            <v>0</v>
          </cell>
          <cell r="AJ66">
            <v>3855</v>
          </cell>
          <cell r="AK66">
            <v>778</v>
          </cell>
          <cell r="AL66">
            <v>0</v>
          </cell>
        </row>
        <row r="67">
          <cell r="A67" t="str">
            <v xml:space="preserve">    d)Interest Income</v>
          </cell>
          <cell r="B67">
            <v>-40</v>
          </cell>
          <cell r="C67">
            <v>-39</v>
          </cell>
          <cell r="D67">
            <v>-89</v>
          </cell>
          <cell r="E67">
            <v>-34</v>
          </cell>
          <cell r="F67">
            <v>-56</v>
          </cell>
          <cell r="G67">
            <v>-32</v>
          </cell>
          <cell r="H67">
            <v>-36</v>
          </cell>
          <cell r="I67">
            <v>-326</v>
          </cell>
          <cell r="J67">
            <v>-55</v>
          </cell>
          <cell r="K67">
            <v>-83</v>
          </cell>
          <cell r="L67">
            <v>-78</v>
          </cell>
          <cell r="M67">
            <v>-174</v>
          </cell>
          <cell r="N67">
            <v>-68</v>
          </cell>
          <cell r="O67">
            <v>-114</v>
          </cell>
          <cell r="P67">
            <v>-63</v>
          </cell>
          <cell r="Q67">
            <v>-77</v>
          </cell>
          <cell r="R67">
            <v>-657</v>
          </cell>
          <cell r="S67">
            <v>-71</v>
          </cell>
          <cell r="T67">
            <v>-83</v>
          </cell>
          <cell r="U67">
            <v>-78</v>
          </cell>
          <cell r="V67">
            <v>-174</v>
          </cell>
          <cell r="W67">
            <v>-68</v>
          </cell>
          <cell r="X67">
            <v>-114</v>
          </cell>
          <cell r="Y67">
            <v>-63</v>
          </cell>
          <cell r="Z67">
            <v>-77</v>
          </cell>
          <cell r="AA67">
            <v>-657</v>
          </cell>
          <cell r="AB67">
            <v>-71</v>
          </cell>
          <cell r="AC67">
            <v>-83</v>
          </cell>
          <cell r="AD67">
            <v>-78</v>
          </cell>
          <cell r="AE67">
            <v>-174</v>
          </cell>
          <cell r="AF67">
            <v>-68</v>
          </cell>
          <cell r="AG67">
            <v>-114</v>
          </cell>
          <cell r="AH67">
            <v>-63</v>
          </cell>
          <cell r="AI67">
            <v>-77</v>
          </cell>
          <cell r="AJ67">
            <v>-657</v>
          </cell>
          <cell r="AK67">
            <v>-71</v>
          </cell>
          <cell r="AL67">
            <v>0</v>
          </cell>
        </row>
        <row r="68">
          <cell r="A68" t="str">
            <v xml:space="preserve">      T o t a l (18)</v>
          </cell>
          <cell r="B68">
            <v>571</v>
          </cell>
          <cell r="C68">
            <v>-39</v>
          </cell>
          <cell r="D68">
            <v>-89</v>
          </cell>
          <cell r="E68">
            <v>-34</v>
          </cell>
          <cell r="F68">
            <v>922</v>
          </cell>
          <cell r="G68">
            <v>-32</v>
          </cell>
          <cell r="H68">
            <v>-36</v>
          </cell>
          <cell r="I68">
            <v>1263</v>
          </cell>
          <cell r="J68">
            <v>345</v>
          </cell>
          <cell r="K68">
            <v>1111</v>
          </cell>
          <cell r="L68">
            <v>-76</v>
          </cell>
          <cell r="M68">
            <v>-171</v>
          </cell>
          <cell r="N68">
            <v>-68</v>
          </cell>
          <cell r="O68">
            <v>2542</v>
          </cell>
          <cell r="P68">
            <v>-63</v>
          </cell>
          <cell r="Q68">
            <v>-77</v>
          </cell>
          <cell r="R68">
            <v>3198</v>
          </cell>
          <cell r="S68">
            <v>707</v>
          </cell>
          <cell r="T68">
            <v>1111</v>
          </cell>
          <cell r="U68">
            <v>-76</v>
          </cell>
          <cell r="V68">
            <v>-171</v>
          </cell>
          <cell r="W68">
            <v>-68</v>
          </cell>
          <cell r="X68">
            <v>2542</v>
          </cell>
          <cell r="Y68">
            <v>-63</v>
          </cell>
          <cell r="Z68">
            <v>-77</v>
          </cell>
          <cell r="AA68">
            <v>3198</v>
          </cell>
          <cell r="AB68">
            <v>707</v>
          </cell>
          <cell r="AC68">
            <v>1111</v>
          </cell>
          <cell r="AD68">
            <v>-76</v>
          </cell>
          <cell r="AE68">
            <v>-171</v>
          </cell>
          <cell r="AF68">
            <v>-68</v>
          </cell>
          <cell r="AG68">
            <v>2542</v>
          </cell>
          <cell r="AH68">
            <v>-63</v>
          </cell>
          <cell r="AI68">
            <v>-77</v>
          </cell>
          <cell r="AJ68">
            <v>3198</v>
          </cell>
          <cell r="AK68">
            <v>707</v>
          </cell>
          <cell r="AL68">
            <v>0</v>
          </cell>
        </row>
        <row r="69">
          <cell r="A69" t="str">
            <v>17.PROFIT BEFORE TAX</v>
          </cell>
          <cell r="B69">
            <v>5236</v>
          </cell>
          <cell r="C69">
            <v>31122</v>
          </cell>
          <cell r="D69">
            <v>5646</v>
          </cell>
          <cell r="E69">
            <v>14798</v>
          </cell>
          <cell r="F69">
            <v>50264</v>
          </cell>
          <cell r="G69">
            <v>49049</v>
          </cell>
          <cell r="H69">
            <v>222</v>
          </cell>
          <cell r="I69">
            <v>156337</v>
          </cell>
          <cell r="J69">
            <v>5291</v>
          </cell>
          <cell r="K69">
            <v>7021</v>
          </cell>
          <cell r="L69">
            <v>41285</v>
          </cell>
          <cell r="M69">
            <v>40856</v>
          </cell>
          <cell r="N69">
            <v>27984</v>
          </cell>
          <cell r="O69">
            <v>98707</v>
          </cell>
          <cell r="P69">
            <v>96378</v>
          </cell>
          <cell r="Q69">
            <v>-8</v>
          </cell>
          <cell r="R69">
            <v>312223</v>
          </cell>
          <cell r="S69">
            <v>12824</v>
          </cell>
          <cell r="T69">
            <v>7021</v>
          </cell>
          <cell r="U69">
            <v>41285</v>
          </cell>
          <cell r="V69">
            <v>40856</v>
          </cell>
          <cell r="W69">
            <v>27984</v>
          </cell>
          <cell r="X69">
            <v>98707</v>
          </cell>
          <cell r="Y69">
            <v>96378</v>
          </cell>
          <cell r="Z69">
            <v>-8</v>
          </cell>
          <cell r="AA69">
            <v>312223</v>
          </cell>
          <cell r="AB69">
            <v>12824</v>
          </cell>
          <cell r="AC69">
            <v>7021</v>
          </cell>
          <cell r="AD69">
            <v>41285</v>
          </cell>
          <cell r="AE69">
            <v>40856</v>
          </cell>
          <cell r="AF69">
            <v>27984</v>
          </cell>
          <cell r="AG69">
            <v>98707</v>
          </cell>
          <cell r="AH69">
            <v>96378</v>
          </cell>
          <cell r="AI69">
            <v>-8</v>
          </cell>
          <cell r="AJ69">
            <v>312223</v>
          </cell>
          <cell r="AK69">
            <v>12824</v>
          </cell>
          <cell r="AL69">
            <v>-9</v>
          </cell>
        </row>
        <row r="70">
          <cell r="A70" t="str">
            <v>Installed Capacity</v>
          </cell>
          <cell r="B70">
            <v>1000000</v>
          </cell>
          <cell r="C70">
            <v>6000000</v>
          </cell>
          <cell r="D70">
            <v>13700000</v>
          </cell>
          <cell r="E70">
            <v>6000000</v>
          </cell>
          <cell r="F70">
            <v>8000000</v>
          </cell>
          <cell r="G70">
            <v>6000000</v>
          </cell>
          <cell r="I70">
            <v>40700000</v>
          </cell>
          <cell r="J70">
            <v>650000</v>
          </cell>
          <cell r="K70">
            <v>1000000</v>
          </cell>
          <cell r="L70">
            <v>6000000</v>
          </cell>
          <cell r="M70">
            <v>13700000</v>
          </cell>
          <cell r="N70">
            <v>6000000</v>
          </cell>
          <cell r="O70">
            <v>8000000</v>
          </cell>
          <cell r="P70">
            <v>6000000</v>
          </cell>
          <cell r="Q70">
            <v>0</v>
          </cell>
          <cell r="R70">
            <v>40700000</v>
          </cell>
          <cell r="S70">
            <v>650000</v>
          </cell>
          <cell r="T70">
            <v>1000000</v>
          </cell>
          <cell r="U70">
            <v>6000000</v>
          </cell>
          <cell r="V70">
            <v>13700000</v>
          </cell>
          <cell r="W70">
            <v>6000000</v>
          </cell>
          <cell r="X70">
            <v>8000000</v>
          </cell>
          <cell r="Y70">
            <v>6000000</v>
          </cell>
          <cell r="AA70">
            <v>40700000</v>
          </cell>
          <cell r="AB70">
            <v>650000</v>
          </cell>
          <cell r="AC70">
            <v>1000000</v>
          </cell>
          <cell r="AD70">
            <v>6000000</v>
          </cell>
          <cell r="AE70">
            <v>13700000</v>
          </cell>
          <cell r="AF70">
            <v>6000000</v>
          </cell>
          <cell r="AG70">
            <v>8000000</v>
          </cell>
          <cell r="AH70">
            <v>6000000</v>
          </cell>
          <cell r="AJ70">
            <v>40700000</v>
          </cell>
          <cell r="AK70">
            <v>650000</v>
          </cell>
        </row>
        <row r="71">
          <cell r="A71" t="str">
            <v>Net Profit as per B/Sheet</v>
          </cell>
          <cell r="B71">
            <v>21575</v>
          </cell>
          <cell r="C71">
            <v>32178</v>
          </cell>
          <cell r="D71">
            <v>132822</v>
          </cell>
          <cell r="E71">
            <v>15149</v>
          </cell>
          <cell r="F71">
            <v>67937</v>
          </cell>
          <cell r="G71">
            <v>53728</v>
          </cell>
          <cell r="H71">
            <v>-167051</v>
          </cell>
          <cell r="I71">
            <v>156338</v>
          </cell>
          <cell r="J71">
            <v>324131</v>
          </cell>
          <cell r="K71">
            <v>37345</v>
          </cell>
          <cell r="L71">
            <v>45669</v>
          </cell>
          <cell r="M71">
            <v>303976</v>
          </cell>
          <cell r="N71">
            <v>29702</v>
          </cell>
          <cell r="O71">
            <v>120270</v>
          </cell>
          <cell r="P71">
            <v>98264</v>
          </cell>
          <cell r="Q71">
            <v>-323004</v>
          </cell>
          <cell r="R71">
            <v>312222</v>
          </cell>
          <cell r="S71">
            <v>324131</v>
          </cell>
          <cell r="T71">
            <v>37345</v>
          </cell>
          <cell r="U71">
            <v>45669</v>
          </cell>
          <cell r="V71">
            <v>303976</v>
          </cell>
          <cell r="W71">
            <v>29702</v>
          </cell>
          <cell r="X71">
            <v>120270</v>
          </cell>
          <cell r="Y71">
            <v>98264</v>
          </cell>
          <cell r="Z71">
            <v>-323004</v>
          </cell>
          <cell r="AA71">
            <v>312222</v>
          </cell>
          <cell r="AB71">
            <v>324131</v>
          </cell>
          <cell r="AC71">
            <v>37345</v>
          </cell>
          <cell r="AD71">
            <v>45669</v>
          </cell>
          <cell r="AE71">
            <v>303976</v>
          </cell>
          <cell r="AF71">
            <v>29702</v>
          </cell>
          <cell r="AG71">
            <v>120270</v>
          </cell>
          <cell r="AH71">
            <v>98264</v>
          </cell>
          <cell r="AI71">
            <v>-323004</v>
          </cell>
          <cell r="AJ71">
            <v>312222</v>
          </cell>
          <cell r="AK71">
            <v>324131</v>
          </cell>
          <cell r="AL71">
            <v>-9</v>
          </cell>
          <cell r="AM71">
            <v>-8</v>
          </cell>
        </row>
        <row r="72">
          <cell r="A72" t="str">
            <v>Rounding off difference</v>
          </cell>
          <cell r="B72">
            <v>16339</v>
          </cell>
          <cell r="C72">
            <v>1056</v>
          </cell>
          <cell r="D72">
            <v>127176</v>
          </cell>
          <cell r="E72">
            <v>351</v>
          </cell>
          <cell r="F72">
            <v>17673</v>
          </cell>
          <cell r="G72">
            <v>4679</v>
          </cell>
          <cell r="H72">
            <v>-167273</v>
          </cell>
          <cell r="I72">
            <v>1</v>
          </cell>
          <cell r="K72">
            <v>30324</v>
          </cell>
          <cell r="L72">
            <v>4384</v>
          </cell>
          <cell r="M72">
            <v>263120</v>
          </cell>
          <cell r="N72">
            <v>1718</v>
          </cell>
          <cell r="O72">
            <v>21563</v>
          </cell>
          <cell r="P72">
            <v>1886</v>
          </cell>
          <cell r="Q72">
            <v>-322996</v>
          </cell>
          <cell r="R72">
            <v>-1</v>
          </cell>
          <cell r="S72">
            <v>317321</v>
          </cell>
          <cell r="T72">
            <v>30324</v>
          </cell>
          <cell r="U72">
            <v>4384</v>
          </cell>
          <cell r="V72">
            <v>263120</v>
          </cell>
          <cell r="W72">
            <v>1718</v>
          </cell>
          <cell r="X72">
            <v>21563</v>
          </cell>
          <cell r="Y72">
            <v>1886</v>
          </cell>
          <cell r="Z72">
            <v>-322996</v>
          </cell>
          <cell r="AA72">
            <v>1</v>
          </cell>
          <cell r="AB72">
            <v>317321</v>
          </cell>
          <cell r="AC72">
            <v>30324</v>
          </cell>
          <cell r="AD72">
            <v>4384</v>
          </cell>
          <cell r="AE72">
            <v>263120</v>
          </cell>
          <cell r="AF72">
            <v>1718</v>
          </cell>
          <cell r="AG72">
            <v>21563</v>
          </cell>
          <cell r="AH72">
            <v>1886</v>
          </cell>
          <cell r="AI72">
            <v>-322996</v>
          </cell>
          <cell r="AJ72">
            <v>1</v>
          </cell>
          <cell r="AK72">
            <v>317321</v>
          </cell>
          <cell r="AL72">
            <v>3</v>
          </cell>
        </row>
        <row r="73">
          <cell r="A73" t="str">
            <v>Rounding off difference (Adjusted)</v>
          </cell>
          <cell r="B73">
            <v>-1</v>
          </cell>
          <cell r="C73">
            <v>0</v>
          </cell>
          <cell r="D73">
            <v>0</v>
          </cell>
          <cell r="E73">
            <v>0</v>
          </cell>
          <cell r="F73">
            <v>0</v>
          </cell>
          <cell r="G73">
            <v>0</v>
          </cell>
          <cell r="H73">
            <v>0</v>
          </cell>
          <cell r="I73">
            <v>-1</v>
          </cell>
          <cell r="K73">
            <v>-1</v>
          </cell>
          <cell r="M73">
            <v>1</v>
          </cell>
          <cell r="N73">
            <v>-3</v>
          </cell>
          <cell r="O73">
            <v>1</v>
          </cell>
          <cell r="P73">
            <v>3</v>
          </cell>
          <cell r="Q73">
            <v>2</v>
          </cell>
          <cell r="T73">
            <v>0</v>
          </cell>
          <cell r="U73">
            <v>3</v>
          </cell>
          <cell r="V73">
            <v>1</v>
          </cell>
          <cell r="W73">
            <v>0</v>
          </cell>
          <cell r="X73">
            <v>2</v>
          </cell>
          <cell r="Y73">
            <v>2</v>
          </cell>
          <cell r="Z73">
            <v>-1</v>
          </cell>
          <cell r="AD73">
            <v>3</v>
          </cell>
          <cell r="AE73">
            <v>1</v>
          </cell>
          <cell r="AG73">
            <v>2</v>
          </cell>
          <cell r="AH73">
            <v>2</v>
          </cell>
          <cell r="AI73">
            <v>-1</v>
          </cell>
          <cell r="AL73">
            <v>-1</v>
          </cell>
        </row>
        <row r="74">
          <cell r="A74" t="str">
            <v>Adjustments : Crude cost adj.</v>
          </cell>
          <cell r="B74">
            <v>16370</v>
          </cell>
          <cell r="C74">
            <v>1080</v>
          </cell>
          <cell r="D74">
            <v>127538</v>
          </cell>
          <cell r="E74">
            <v>373</v>
          </cell>
          <cell r="F74">
            <v>17720</v>
          </cell>
          <cell r="G74">
            <v>4680</v>
          </cell>
          <cell r="H74">
            <v>-5210</v>
          </cell>
          <cell r="I74">
            <v>162551</v>
          </cell>
          <cell r="K74">
            <v>30673</v>
          </cell>
          <cell r="L74">
            <v>4653</v>
          </cell>
          <cell r="M74">
            <v>263734</v>
          </cell>
          <cell r="N74">
            <v>1987</v>
          </cell>
          <cell r="O74">
            <v>24620</v>
          </cell>
          <cell r="P74">
            <v>5166</v>
          </cell>
          <cell r="Q74">
            <v>-6640</v>
          </cell>
          <cell r="R74">
            <v>324193</v>
          </cell>
          <cell r="S74">
            <v>0</v>
          </cell>
          <cell r="T74">
            <v>30673</v>
          </cell>
          <cell r="U74">
            <v>4653</v>
          </cell>
          <cell r="V74">
            <v>263734</v>
          </cell>
          <cell r="W74">
            <v>1987</v>
          </cell>
          <cell r="X74">
            <v>24620</v>
          </cell>
          <cell r="Y74">
            <v>5166</v>
          </cell>
          <cell r="Z74">
            <v>-6640</v>
          </cell>
          <cell r="AA74">
            <v>324193</v>
          </cell>
          <cell r="AB74">
            <v>0</v>
          </cell>
          <cell r="AC74">
            <v>30673</v>
          </cell>
          <cell r="AD74">
            <v>4653</v>
          </cell>
          <cell r="AE74">
            <v>263734</v>
          </cell>
          <cell r="AF74">
            <v>1987</v>
          </cell>
          <cell r="AG74">
            <v>24620</v>
          </cell>
          <cell r="AH74">
            <v>5166</v>
          </cell>
          <cell r="AI74">
            <v>-6640</v>
          </cell>
          <cell r="AJ74">
            <v>324193</v>
          </cell>
          <cell r="AM74">
            <v>162551</v>
          </cell>
        </row>
        <row r="75">
          <cell r="A75" t="str">
            <v>TOP adj.</v>
          </cell>
          <cell r="B75">
            <v>0</v>
          </cell>
          <cell r="C75">
            <v>0</v>
          </cell>
          <cell r="D75">
            <v>0</v>
          </cell>
          <cell r="E75">
            <v>0</v>
          </cell>
          <cell r="F75">
            <v>0</v>
          </cell>
          <cell r="G75">
            <v>0</v>
          </cell>
          <cell r="H75">
            <v>-162551</v>
          </cell>
          <cell r="I75">
            <v>-162551</v>
          </cell>
          <cell r="K75">
            <v>0</v>
          </cell>
          <cell r="L75">
            <v>0</v>
          </cell>
          <cell r="M75">
            <v>0</v>
          </cell>
          <cell r="N75">
            <v>0</v>
          </cell>
          <cell r="O75">
            <v>0</v>
          </cell>
          <cell r="P75">
            <v>0</v>
          </cell>
          <cell r="Q75">
            <v>-324193</v>
          </cell>
          <cell r="R75">
            <v>-324193</v>
          </cell>
          <cell r="T75">
            <v>0</v>
          </cell>
          <cell r="U75">
            <v>0</v>
          </cell>
          <cell r="V75">
            <v>0</v>
          </cell>
          <cell r="W75">
            <v>0</v>
          </cell>
          <cell r="X75">
            <v>0</v>
          </cell>
          <cell r="Y75">
            <v>0</v>
          </cell>
          <cell r="Z75">
            <v>-324193</v>
          </cell>
          <cell r="AA75">
            <v>-324193</v>
          </cell>
          <cell r="AB75">
            <v>0</v>
          </cell>
          <cell r="AI75">
            <v>-324193</v>
          </cell>
          <cell r="AJ75">
            <v>-324193</v>
          </cell>
        </row>
        <row r="76">
          <cell r="A76" t="str">
            <v>Pool Adj.</v>
          </cell>
          <cell r="B76">
            <v>0</v>
          </cell>
          <cell r="C76">
            <v>0</v>
          </cell>
          <cell r="D76">
            <v>0</v>
          </cell>
          <cell r="E76">
            <v>0</v>
          </cell>
          <cell r="F76">
            <v>0</v>
          </cell>
          <cell r="G76">
            <v>0</v>
          </cell>
          <cell r="H76">
            <v>0</v>
          </cell>
          <cell r="I76">
            <v>0</v>
          </cell>
          <cell r="K76">
            <v>0</v>
          </cell>
          <cell r="L76">
            <v>0</v>
          </cell>
          <cell r="M76">
            <v>0</v>
          </cell>
          <cell r="N76">
            <v>0</v>
          </cell>
          <cell r="O76">
            <v>0</v>
          </cell>
          <cell r="P76">
            <v>0</v>
          </cell>
          <cell r="Q76">
            <v>0</v>
          </cell>
          <cell r="R76">
            <v>0</v>
          </cell>
          <cell r="T76">
            <v>0</v>
          </cell>
          <cell r="U76">
            <v>0</v>
          </cell>
          <cell r="V76">
            <v>0</v>
          </cell>
          <cell r="W76">
            <v>0</v>
          </cell>
          <cell r="X76">
            <v>0</v>
          </cell>
          <cell r="Y76">
            <v>0</v>
          </cell>
          <cell r="Z76">
            <v>0</v>
          </cell>
          <cell r="AA76">
            <v>0</v>
          </cell>
          <cell r="AB76">
            <v>0</v>
          </cell>
          <cell r="AJ76">
            <v>0</v>
          </cell>
        </row>
        <row r="77">
          <cell r="A77" t="str">
            <v>Stock Adj.</v>
          </cell>
          <cell r="B77">
            <v>0</v>
          </cell>
          <cell r="C77">
            <v>0</v>
          </cell>
          <cell r="D77">
            <v>0</v>
          </cell>
          <cell r="E77">
            <v>0</v>
          </cell>
          <cell r="F77">
            <v>0</v>
          </cell>
          <cell r="G77">
            <v>0</v>
          </cell>
          <cell r="H77">
            <v>0</v>
          </cell>
          <cell r="I77">
            <v>0</v>
          </cell>
          <cell r="K77">
            <v>-304</v>
          </cell>
          <cell r="L77">
            <v>0</v>
          </cell>
          <cell r="M77">
            <v>0</v>
          </cell>
          <cell r="N77">
            <v>0</v>
          </cell>
          <cell r="O77">
            <v>-2698</v>
          </cell>
          <cell r="P77">
            <v>-3010</v>
          </cell>
          <cell r="Q77">
            <v>6012</v>
          </cell>
          <cell r="R77">
            <v>0</v>
          </cell>
          <cell r="T77">
            <v>-304</v>
          </cell>
          <cell r="U77">
            <v>0</v>
          </cell>
          <cell r="V77">
            <v>0</v>
          </cell>
          <cell r="W77">
            <v>0</v>
          </cell>
          <cell r="X77">
            <v>-2698</v>
          </cell>
          <cell r="Y77">
            <v>-3010</v>
          </cell>
          <cell r="Z77">
            <v>6012</v>
          </cell>
          <cell r="AA77">
            <v>0</v>
          </cell>
          <cell r="AB77">
            <v>0</v>
          </cell>
          <cell r="AC77">
            <v>-304</v>
          </cell>
          <cell r="AG77">
            <v>-2698</v>
          </cell>
          <cell r="AH77">
            <v>-3010</v>
          </cell>
          <cell r="AI77">
            <v>6012</v>
          </cell>
          <cell r="AJ77">
            <v>0</v>
          </cell>
        </row>
        <row r="78">
          <cell r="A78" t="str">
            <v>HO exp allocation</v>
          </cell>
          <cell r="B78">
            <v>-33</v>
          </cell>
          <cell r="C78">
            <v>-200</v>
          </cell>
          <cell r="D78">
            <v>-458</v>
          </cell>
          <cell r="E78">
            <v>-200</v>
          </cell>
          <cell r="F78">
            <v>-267</v>
          </cell>
          <cell r="G78">
            <v>-200</v>
          </cell>
          <cell r="H78">
            <v>1356</v>
          </cell>
          <cell r="I78">
            <v>-2</v>
          </cell>
          <cell r="K78">
            <v>-45</v>
          </cell>
          <cell r="L78">
            <v>-269</v>
          </cell>
          <cell r="M78">
            <v>-614</v>
          </cell>
          <cell r="N78">
            <v>-269</v>
          </cell>
          <cell r="O78">
            <v>-359</v>
          </cell>
          <cell r="P78">
            <v>-269</v>
          </cell>
          <cell r="Q78">
            <v>1823</v>
          </cell>
          <cell r="R78">
            <v>-2</v>
          </cell>
          <cell r="T78">
            <v>-45</v>
          </cell>
          <cell r="U78">
            <v>-269</v>
          </cell>
          <cell r="V78">
            <v>-614</v>
          </cell>
          <cell r="W78">
            <v>-269</v>
          </cell>
          <cell r="X78">
            <v>-359</v>
          </cell>
          <cell r="Y78">
            <v>-269</v>
          </cell>
          <cell r="Z78">
            <v>1823</v>
          </cell>
          <cell r="AA78">
            <v>-2</v>
          </cell>
          <cell r="AB78">
            <v>0</v>
          </cell>
          <cell r="AC78">
            <v>-45</v>
          </cell>
          <cell r="AD78">
            <v>-269</v>
          </cell>
          <cell r="AE78">
            <v>-614</v>
          </cell>
          <cell r="AF78">
            <v>-269</v>
          </cell>
          <cell r="AG78">
            <v>-359</v>
          </cell>
          <cell r="AH78">
            <v>-269</v>
          </cell>
          <cell r="AI78">
            <v>1823</v>
          </cell>
          <cell r="AJ78">
            <v>-2</v>
          </cell>
        </row>
        <row r="79">
          <cell r="A79" t="str">
            <v>Allocation of HO Expenses (Net)</v>
          </cell>
          <cell r="K79">
            <v>0</v>
          </cell>
          <cell r="L79">
            <v>0</v>
          </cell>
          <cell r="M79">
            <v>0</v>
          </cell>
          <cell r="N79">
            <v>0</v>
          </cell>
          <cell r="O79">
            <v>0</v>
          </cell>
          <cell r="P79">
            <v>0</v>
          </cell>
          <cell r="Q79">
            <v>0</v>
          </cell>
          <cell r="R79">
            <v>0</v>
          </cell>
          <cell r="T79">
            <v>0</v>
          </cell>
          <cell r="U79">
            <v>0</v>
          </cell>
          <cell r="V79">
            <v>0</v>
          </cell>
          <cell r="W79">
            <v>0</v>
          </cell>
          <cell r="X79">
            <v>0</v>
          </cell>
          <cell r="Y79">
            <v>0</v>
          </cell>
          <cell r="Z79">
            <v>0</v>
          </cell>
        </row>
        <row r="80">
          <cell r="K80">
            <v>0</v>
          </cell>
          <cell r="L80">
            <v>0</v>
          </cell>
          <cell r="M80">
            <v>0</v>
          </cell>
          <cell r="N80">
            <v>0</v>
          </cell>
          <cell r="O80">
            <v>0</v>
          </cell>
          <cell r="P80">
            <v>0</v>
          </cell>
          <cell r="Q80">
            <v>0</v>
          </cell>
          <cell r="R80">
            <v>0</v>
          </cell>
          <cell r="T80">
            <v>0</v>
          </cell>
          <cell r="U80">
            <v>0</v>
          </cell>
          <cell r="V80">
            <v>0</v>
          </cell>
          <cell r="W80">
            <v>0</v>
          </cell>
          <cell r="X80">
            <v>0</v>
          </cell>
          <cell r="Y80">
            <v>0</v>
          </cell>
          <cell r="Z80">
            <v>0</v>
          </cell>
        </row>
        <row r="81">
          <cell r="A81" t="str">
            <v>Crude cost adjustments</v>
          </cell>
          <cell r="B81">
            <v>16370</v>
          </cell>
          <cell r="C81">
            <v>1080</v>
          </cell>
          <cell r="D81">
            <v>127538</v>
          </cell>
          <cell r="E81">
            <v>373</v>
          </cell>
          <cell r="F81">
            <v>17720</v>
          </cell>
          <cell r="G81">
            <v>4680</v>
          </cell>
          <cell r="H81">
            <v>-5210</v>
          </cell>
          <cell r="I81">
            <v>162551</v>
          </cell>
          <cell r="J81">
            <v>0</v>
          </cell>
          <cell r="K81">
            <v>30673</v>
          </cell>
          <cell r="L81">
            <v>4653</v>
          </cell>
          <cell r="M81">
            <v>263734</v>
          </cell>
          <cell r="N81">
            <v>1987</v>
          </cell>
          <cell r="O81">
            <v>24620</v>
          </cell>
          <cell r="P81">
            <v>5166</v>
          </cell>
          <cell r="Q81">
            <v>-6640</v>
          </cell>
          <cell r="R81">
            <v>324193</v>
          </cell>
          <cell r="S81">
            <v>0</v>
          </cell>
          <cell r="T81">
            <v>30673</v>
          </cell>
          <cell r="U81">
            <v>4653</v>
          </cell>
          <cell r="V81">
            <v>263734</v>
          </cell>
          <cell r="W81">
            <v>1987</v>
          </cell>
          <cell r="X81">
            <v>24620</v>
          </cell>
          <cell r="Y81">
            <v>5166</v>
          </cell>
          <cell r="Z81">
            <v>-6640</v>
          </cell>
          <cell r="AA81">
            <v>324193</v>
          </cell>
          <cell r="AB81">
            <v>0</v>
          </cell>
          <cell r="AC81">
            <v>30673</v>
          </cell>
          <cell r="AD81">
            <v>4653</v>
          </cell>
          <cell r="AE81">
            <v>263734</v>
          </cell>
          <cell r="AF81">
            <v>1987</v>
          </cell>
          <cell r="AG81">
            <v>24620</v>
          </cell>
          <cell r="AH81">
            <v>5166</v>
          </cell>
          <cell r="AI81">
            <v>-6640</v>
          </cell>
          <cell r="AJ81">
            <v>324193</v>
          </cell>
          <cell r="AK81">
            <v>0</v>
          </cell>
        </row>
        <row r="82">
          <cell r="A82" t="str">
            <v>Ocean loss and PPL loss</v>
          </cell>
          <cell r="B82">
            <v>0</v>
          </cell>
          <cell r="C82">
            <v>1080</v>
          </cell>
          <cell r="D82">
            <v>740</v>
          </cell>
          <cell r="E82">
            <v>373</v>
          </cell>
          <cell r="F82">
            <v>1692</v>
          </cell>
          <cell r="G82">
            <v>1325</v>
          </cell>
          <cell r="H82">
            <v>-5210</v>
          </cell>
          <cell r="I82">
            <v>0</v>
          </cell>
          <cell r="K82">
            <v>0</v>
          </cell>
          <cell r="L82">
            <v>0</v>
          </cell>
          <cell r="M82">
            <v>0</v>
          </cell>
          <cell r="N82">
            <v>0</v>
          </cell>
          <cell r="O82">
            <v>0</v>
          </cell>
          <cell r="P82">
            <v>0</v>
          </cell>
          <cell r="Q82">
            <v>0</v>
          </cell>
          <cell r="R82">
            <v>0</v>
          </cell>
          <cell r="T82">
            <v>0</v>
          </cell>
          <cell r="U82">
            <v>0</v>
          </cell>
          <cell r="V82">
            <v>0</v>
          </cell>
          <cell r="W82">
            <v>0</v>
          </cell>
          <cell r="X82">
            <v>0</v>
          </cell>
          <cell r="Y82">
            <v>0</v>
          </cell>
          <cell r="Z82">
            <v>0</v>
          </cell>
          <cell r="AA82">
            <v>0</v>
          </cell>
          <cell r="AB82">
            <v>0</v>
          </cell>
        </row>
        <row r="83">
          <cell r="A83" t="str">
            <v>ONGC/Oil discount</v>
          </cell>
          <cell r="B83">
            <v>16370</v>
          </cell>
          <cell r="C83">
            <v>0</v>
          </cell>
          <cell r="D83">
            <v>126798</v>
          </cell>
          <cell r="E83">
            <v>0</v>
          </cell>
          <cell r="F83">
            <v>16028</v>
          </cell>
          <cell r="G83">
            <v>3355</v>
          </cell>
          <cell r="H83">
            <v>0</v>
          </cell>
          <cell r="I83">
            <v>162551</v>
          </cell>
          <cell r="K83">
            <v>30673</v>
          </cell>
          <cell r="L83">
            <v>0</v>
          </cell>
          <cell r="M83">
            <v>263734</v>
          </cell>
          <cell r="N83">
            <v>0</v>
          </cell>
          <cell r="O83">
            <v>24620</v>
          </cell>
          <cell r="P83">
            <v>5166</v>
          </cell>
          <cell r="Q83">
            <v>0</v>
          </cell>
          <cell r="R83">
            <v>324193</v>
          </cell>
          <cell r="T83">
            <v>30673</v>
          </cell>
          <cell r="U83">
            <v>0</v>
          </cell>
          <cell r="V83">
            <v>263734</v>
          </cell>
          <cell r="W83">
            <v>0</v>
          </cell>
          <cell r="X83">
            <v>24620</v>
          </cell>
          <cell r="Y83">
            <v>5166</v>
          </cell>
          <cell r="Z83">
            <v>0</v>
          </cell>
          <cell r="AA83">
            <v>324193</v>
          </cell>
          <cell r="AB83">
            <v>0</v>
          </cell>
          <cell r="AC83">
            <v>30673</v>
          </cell>
          <cell r="AE83">
            <v>263734</v>
          </cell>
          <cell r="AG83">
            <v>24620</v>
          </cell>
          <cell r="AH83">
            <v>5166</v>
          </cell>
          <cell r="AJ83">
            <v>324193</v>
          </cell>
          <cell r="AM83">
            <v>161642</v>
          </cell>
        </row>
        <row r="84">
          <cell r="A84" t="str">
            <v>Adj for Impact of AS-2 in HO stock</v>
          </cell>
          <cell r="B84">
            <v>0</v>
          </cell>
          <cell r="C84">
            <v>0</v>
          </cell>
          <cell r="D84">
            <v>0</v>
          </cell>
          <cell r="E84">
            <v>0</v>
          </cell>
          <cell r="F84">
            <v>0</v>
          </cell>
          <cell r="G84">
            <v>0</v>
          </cell>
          <cell r="H84">
            <v>0</v>
          </cell>
          <cell r="I84">
            <v>0</v>
          </cell>
          <cell r="K84">
            <v>0</v>
          </cell>
          <cell r="L84">
            <v>2487</v>
          </cell>
          <cell r="M84">
            <v>0</v>
          </cell>
          <cell r="N84">
            <v>0</v>
          </cell>
          <cell r="O84">
            <v>0</v>
          </cell>
          <cell r="P84">
            <v>0</v>
          </cell>
          <cell r="Q84">
            <v>-2487</v>
          </cell>
          <cell r="R84">
            <v>0</v>
          </cell>
          <cell r="T84">
            <v>0</v>
          </cell>
          <cell r="U84">
            <v>2487</v>
          </cell>
          <cell r="V84">
            <v>0</v>
          </cell>
          <cell r="W84">
            <v>0</v>
          </cell>
          <cell r="X84">
            <v>0</v>
          </cell>
          <cell r="Y84">
            <v>0</v>
          </cell>
          <cell r="Z84">
            <v>-2487</v>
          </cell>
          <cell r="AA84">
            <v>0</v>
          </cell>
          <cell r="AB84">
            <v>0</v>
          </cell>
          <cell r="AD84">
            <v>2487</v>
          </cell>
          <cell r="AI84">
            <v>-2487</v>
          </cell>
          <cell r="AJ84">
            <v>0</v>
          </cell>
        </row>
        <row r="85">
          <cell r="A85" t="str">
            <v>Variation in Imp. Crude cost</v>
          </cell>
          <cell r="I85">
            <v>0</v>
          </cell>
          <cell r="K85">
            <v>0</v>
          </cell>
          <cell r="L85">
            <v>2166</v>
          </cell>
          <cell r="M85">
            <v>0</v>
          </cell>
          <cell r="N85">
            <v>1987</v>
          </cell>
          <cell r="O85">
            <v>0</v>
          </cell>
          <cell r="P85">
            <v>0</v>
          </cell>
          <cell r="Q85">
            <v>-4153</v>
          </cell>
          <cell r="R85">
            <v>0</v>
          </cell>
          <cell r="T85">
            <v>0</v>
          </cell>
          <cell r="U85">
            <v>2166</v>
          </cell>
          <cell r="V85">
            <v>0</v>
          </cell>
          <cell r="W85">
            <v>1987</v>
          </cell>
          <cell r="X85">
            <v>0</v>
          </cell>
          <cell r="Y85">
            <v>0</v>
          </cell>
          <cell r="Z85">
            <v>-4153</v>
          </cell>
          <cell r="AA85">
            <v>0</v>
          </cell>
          <cell r="AB85">
            <v>0</v>
          </cell>
          <cell r="AD85">
            <v>2166</v>
          </cell>
          <cell r="AF85">
            <v>1987</v>
          </cell>
          <cell r="AI85">
            <v>-4153</v>
          </cell>
        </row>
        <row r="86">
          <cell r="A86" t="str">
            <v>Items considered in Margin</v>
          </cell>
          <cell r="K86">
            <v>0</v>
          </cell>
          <cell r="L86">
            <v>0</v>
          </cell>
          <cell r="M86">
            <v>0</v>
          </cell>
          <cell r="N86">
            <v>0</v>
          </cell>
          <cell r="O86">
            <v>0</v>
          </cell>
          <cell r="P86">
            <v>0</v>
          </cell>
          <cell r="Q86">
            <v>0</v>
          </cell>
          <cell r="R86">
            <v>0</v>
          </cell>
          <cell r="AA86">
            <v>0</v>
          </cell>
          <cell r="AJ86">
            <v>0</v>
          </cell>
        </row>
        <row r="87">
          <cell r="A87" t="str">
            <v>Impact of MS/HSD discount</v>
          </cell>
          <cell r="K87">
            <v>-602</v>
          </cell>
          <cell r="L87">
            <v>-2660</v>
          </cell>
          <cell r="M87">
            <v>-3549</v>
          </cell>
          <cell r="N87">
            <v>-1520</v>
          </cell>
          <cell r="O87">
            <v>-1691</v>
          </cell>
          <cell r="P87">
            <v>-2153</v>
          </cell>
          <cell r="Q87">
            <v>0</v>
          </cell>
          <cell r="R87">
            <v>-12175</v>
          </cell>
          <cell r="S87">
            <v>-600</v>
          </cell>
          <cell r="T87">
            <v>-602</v>
          </cell>
          <cell r="U87">
            <v>-2660</v>
          </cell>
          <cell r="V87">
            <v>-3549</v>
          </cell>
          <cell r="W87">
            <v>-1520</v>
          </cell>
          <cell r="X87">
            <v>-1691</v>
          </cell>
          <cell r="Y87">
            <v>-2153</v>
          </cell>
          <cell r="Z87">
            <v>0</v>
          </cell>
          <cell r="AA87">
            <v>-12175</v>
          </cell>
          <cell r="AB87">
            <v>-600</v>
          </cell>
          <cell r="AC87">
            <v>-602</v>
          </cell>
          <cell r="AD87">
            <v>-2660</v>
          </cell>
          <cell r="AE87">
            <v>-3549</v>
          </cell>
          <cell r="AF87">
            <v>-1520</v>
          </cell>
          <cell r="AG87">
            <v>-1691</v>
          </cell>
          <cell r="AH87">
            <v>-2153</v>
          </cell>
          <cell r="AI87">
            <v>0</v>
          </cell>
          <cell r="AJ87">
            <v>-12175</v>
          </cell>
          <cell r="AK87">
            <v>-600</v>
          </cell>
        </row>
        <row r="88">
          <cell r="A88" t="str">
            <v>Impact of LPG/SKO discount</v>
          </cell>
          <cell r="I88">
            <v>0</v>
          </cell>
          <cell r="K88">
            <v>-865</v>
          </cell>
          <cell r="L88">
            <v>-11695</v>
          </cell>
          <cell r="M88">
            <v>-11807</v>
          </cell>
          <cell r="N88">
            <v>-6038</v>
          </cell>
          <cell r="O88">
            <v>-7229</v>
          </cell>
          <cell r="P88">
            <v>-8213</v>
          </cell>
          <cell r="Q88">
            <v>0</v>
          </cell>
          <cell r="R88">
            <v>-45847</v>
          </cell>
          <cell r="S88">
            <v>-719</v>
          </cell>
          <cell r="T88">
            <v>-865</v>
          </cell>
          <cell r="U88">
            <v>-11695</v>
          </cell>
          <cell r="V88">
            <v>-11807</v>
          </cell>
          <cell r="W88">
            <v>-6038</v>
          </cell>
          <cell r="X88">
            <v>-7229</v>
          </cell>
          <cell r="Y88">
            <v>-8213</v>
          </cell>
          <cell r="Z88">
            <v>0</v>
          </cell>
          <cell r="AA88">
            <v>-45847</v>
          </cell>
          <cell r="AB88">
            <v>-719</v>
          </cell>
          <cell r="AC88">
            <v>-865</v>
          </cell>
          <cell r="AD88">
            <v>-11695</v>
          </cell>
          <cell r="AE88">
            <v>-11807</v>
          </cell>
          <cell r="AF88">
            <v>-6038</v>
          </cell>
          <cell r="AG88">
            <v>-7229</v>
          </cell>
          <cell r="AH88">
            <v>-8213</v>
          </cell>
          <cell r="AI88">
            <v>0</v>
          </cell>
          <cell r="AJ88">
            <v>-45847</v>
          </cell>
          <cell r="AK88">
            <v>-719</v>
          </cell>
        </row>
        <row r="89">
          <cell r="A89" t="str">
            <v>Ocean loss and PPL loss</v>
          </cell>
          <cell r="K89">
            <v>0</v>
          </cell>
          <cell r="L89">
            <v>0</v>
          </cell>
          <cell r="M89">
            <v>0</v>
          </cell>
          <cell r="N89">
            <v>0</v>
          </cell>
          <cell r="O89">
            <v>0</v>
          </cell>
          <cell r="P89">
            <v>0</v>
          </cell>
          <cell r="Q89">
            <v>0</v>
          </cell>
          <cell r="R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row>
        <row r="90">
          <cell r="A90" t="str">
            <v>Impact of AS-2</v>
          </cell>
          <cell r="K90">
            <v>0</v>
          </cell>
          <cell r="L90">
            <v>-2787</v>
          </cell>
          <cell r="M90">
            <v>0</v>
          </cell>
          <cell r="N90">
            <v>0</v>
          </cell>
          <cell r="O90">
            <v>0</v>
          </cell>
          <cell r="P90">
            <v>0</v>
          </cell>
          <cell r="Q90">
            <v>0</v>
          </cell>
          <cell r="R90">
            <v>-2787</v>
          </cell>
          <cell r="T90">
            <v>0</v>
          </cell>
          <cell r="U90">
            <v>-2787</v>
          </cell>
          <cell r="V90">
            <v>0</v>
          </cell>
          <cell r="W90">
            <v>0</v>
          </cell>
          <cell r="X90">
            <v>0</v>
          </cell>
          <cell r="Y90">
            <v>0</v>
          </cell>
          <cell r="Z90">
            <v>0</v>
          </cell>
          <cell r="AA90">
            <v>-2787</v>
          </cell>
          <cell r="AB90">
            <v>0</v>
          </cell>
          <cell r="AC90">
            <v>0</v>
          </cell>
          <cell r="AD90">
            <v>-2787</v>
          </cell>
          <cell r="AE90">
            <v>0</v>
          </cell>
          <cell r="AF90">
            <v>0</v>
          </cell>
          <cell r="AG90">
            <v>0</v>
          </cell>
          <cell r="AH90">
            <v>0</v>
          </cell>
          <cell r="AI90">
            <v>0</v>
          </cell>
          <cell r="AJ90">
            <v>-2787</v>
          </cell>
          <cell r="AK90">
            <v>0</v>
          </cell>
        </row>
        <row r="91">
          <cell r="A91" t="str">
            <v>BS&amp;W Claim for Prior period</v>
          </cell>
          <cell r="K91">
            <v>0</v>
          </cell>
          <cell r="L91">
            <v>0</v>
          </cell>
          <cell r="M91">
            <v>0</v>
          </cell>
          <cell r="N91">
            <v>0</v>
          </cell>
          <cell r="O91">
            <v>0</v>
          </cell>
          <cell r="P91">
            <v>0</v>
          </cell>
          <cell r="Q91">
            <v>0</v>
          </cell>
          <cell r="R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row>
        <row r="92">
          <cell r="A92" t="str">
            <v>Excise Duty Relief</v>
          </cell>
          <cell r="B92">
            <v>6287</v>
          </cell>
          <cell r="I92">
            <v>6287</v>
          </cell>
          <cell r="J92">
            <v>5283</v>
          </cell>
          <cell r="K92">
            <v>11000</v>
          </cell>
          <cell r="L92">
            <v>0</v>
          </cell>
          <cell r="M92">
            <v>0</v>
          </cell>
          <cell r="N92">
            <v>0</v>
          </cell>
          <cell r="O92">
            <v>0</v>
          </cell>
          <cell r="P92">
            <v>0</v>
          </cell>
          <cell r="Q92">
            <v>0</v>
          </cell>
          <cell r="R92">
            <v>11000</v>
          </cell>
          <cell r="S92">
            <v>10315</v>
          </cell>
          <cell r="T92">
            <v>11000</v>
          </cell>
          <cell r="U92">
            <v>0</v>
          </cell>
          <cell r="V92">
            <v>0</v>
          </cell>
          <cell r="W92">
            <v>0</v>
          </cell>
          <cell r="X92">
            <v>0</v>
          </cell>
          <cell r="Y92">
            <v>0</v>
          </cell>
          <cell r="Z92">
            <v>0</v>
          </cell>
          <cell r="AA92">
            <v>11000</v>
          </cell>
          <cell r="AB92">
            <v>10315</v>
          </cell>
          <cell r="AC92">
            <v>11000</v>
          </cell>
          <cell r="AD92">
            <v>0</v>
          </cell>
          <cell r="AE92">
            <v>0</v>
          </cell>
          <cell r="AF92">
            <v>0</v>
          </cell>
          <cell r="AG92">
            <v>0</v>
          </cell>
          <cell r="AH92">
            <v>0</v>
          </cell>
          <cell r="AI92">
            <v>0</v>
          </cell>
          <cell r="AJ92">
            <v>11000</v>
          </cell>
          <cell r="AK92">
            <v>10315</v>
          </cell>
        </row>
        <row r="93">
          <cell r="A93" t="str">
            <v>Margin from other activities</v>
          </cell>
          <cell r="B93">
            <v>0</v>
          </cell>
          <cell r="C93">
            <v>0</v>
          </cell>
          <cell r="E93">
            <v>0</v>
          </cell>
          <cell r="F93">
            <v>0</v>
          </cell>
          <cell r="G93">
            <v>0</v>
          </cell>
          <cell r="H93">
            <v>1627</v>
          </cell>
          <cell r="K93">
            <v>0</v>
          </cell>
          <cell r="L93">
            <v>0</v>
          </cell>
          <cell r="M93">
            <v>0</v>
          </cell>
          <cell r="N93">
            <v>0</v>
          </cell>
          <cell r="O93">
            <v>0</v>
          </cell>
          <cell r="P93">
            <v>0</v>
          </cell>
          <cell r="Q93">
            <v>3825</v>
          </cell>
          <cell r="R93">
            <v>3825</v>
          </cell>
          <cell r="T93">
            <v>0</v>
          </cell>
          <cell r="U93">
            <v>0</v>
          </cell>
          <cell r="V93">
            <v>0</v>
          </cell>
          <cell r="W93">
            <v>0</v>
          </cell>
          <cell r="X93">
            <v>0</v>
          </cell>
          <cell r="Y93">
            <v>0</v>
          </cell>
          <cell r="Z93">
            <v>3825</v>
          </cell>
          <cell r="AA93">
            <v>3825</v>
          </cell>
          <cell r="AB93">
            <v>0</v>
          </cell>
          <cell r="AC93">
            <v>0</v>
          </cell>
          <cell r="AD93">
            <v>0</v>
          </cell>
          <cell r="AE93">
            <v>0</v>
          </cell>
          <cell r="AF93">
            <v>0</v>
          </cell>
          <cell r="AG93">
            <v>0</v>
          </cell>
          <cell r="AH93">
            <v>0</v>
          </cell>
          <cell r="AI93">
            <v>3825</v>
          </cell>
          <cell r="AJ93">
            <v>3825</v>
          </cell>
          <cell r="AK93">
            <v>0</v>
          </cell>
        </row>
        <row r="94">
          <cell r="A94" t="str">
            <v>Inter Divisional adjustments on sales under recoveries</v>
          </cell>
          <cell r="B94">
            <v>-1072</v>
          </cell>
          <cell r="C94">
            <v>-1320</v>
          </cell>
          <cell r="D94">
            <v>-22958</v>
          </cell>
          <cell r="E94">
            <v>-1901</v>
          </cell>
          <cell r="F94">
            <v>-694</v>
          </cell>
          <cell r="G94">
            <v>-1122</v>
          </cell>
          <cell r="H94">
            <v>0</v>
          </cell>
          <cell r="I94">
            <v>-29067</v>
          </cell>
          <cell r="K94">
            <v>-2406</v>
          </cell>
          <cell r="L94">
            <v>-4354</v>
          </cell>
          <cell r="M94">
            <v>-32561</v>
          </cell>
          <cell r="N94">
            <v>-7010</v>
          </cell>
          <cell r="O94">
            <v>-1437</v>
          </cell>
          <cell r="P94">
            <v>-4173</v>
          </cell>
          <cell r="Q94">
            <v>0</v>
          </cell>
          <cell r="R94">
            <v>-51941</v>
          </cell>
          <cell r="S94">
            <v>0</v>
          </cell>
          <cell r="T94">
            <v>-2406</v>
          </cell>
          <cell r="U94">
            <v>-4354</v>
          </cell>
          <cell r="V94">
            <v>-32561</v>
          </cell>
          <cell r="W94">
            <v>-7010</v>
          </cell>
          <cell r="X94">
            <v>-1437</v>
          </cell>
          <cell r="Y94">
            <v>-4173</v>
          </cell>
          <cell r="Z94">
            <v>0</v>
          </cell>
          <cell r="AA94">
            <v>-51941</v>
          </cell>
          <cell r="AB94">
            <v>0</v>
          </cell>
          <cell r="AC94">
            <v>-2406</v>
          </cell>
          <cell r="AD94">
            <v>-4354</v>
          </cell>
          <cell r="AE94">
            <v>-32561</v>
          </cell>
          <cell r="AF94">
            <v>-7010</v>
          </cell>
          <cell r="AG94">
            <v>-1437</v>
          </cell>
          <cell r="AH94">
            <v>-4173</v>
          </cell>
          <cell r="AI94">
            <v>0</v>
          </cell>
          <cell r="AJ94">
            <v>-51941</v>
          </cell>
          <cell r="AK94">
            <v>0</v>
          </cell>
        </row>
        <row r="95">
          <cell r="A95" t="str">
            <v>Export Loss</v>
          </cell>
          <cell r="D95">
            <v>-10211</v>
          </cell>
          <cell r="E95">
            <v>-1390</v>
          </cell>
          <cell r="I95">
            <v>-11601</v>
          </cell>
          <cell r="K95">
            <v>0</v>
          </cell>
          <cell r="L95">
            <v>0</v>
          </cell>
          <cell r="M95">
            <v>-8481</v>
          </cell>
          <cell r="N95">
            <v>-633</v>
          </cell>
          <cell r="O95">
            <v>0</v>
          </cell>
          <cell r="P95">
            <v>0</v>
          </cell>
          <cell r="Q95">
            <v>0</v>
          </cell>
          <cell r="R95">
            <v>-9114</v>
          </cell>
          <cell r="T95">
            <v>0</v>
          </cell>
          <cell r="U95">
            <v>0</v>
          </cell>
          <cell r="V95">
            <v>-8481</v>
          </cell>
          <cell r="W95">
            <v>-633</v>
          </cell>
          <cell r="X95">
            <v>0</v>
          </cell>
          <cell r="Y95">
            <v>0</v>
          </cell>
          <cell r="Z95">
            <v>0</v>
          </cell>
          <cell r="AA95">
            <v>-9114</v>
          </cell>
          <cell r="AB95">
            <v>0</v>
          </cell>
          <cell r="AC95">
            <v>0</v>
          </cell>
          <cell r="AD95">
            <v>0</v>
          </cell>
          <cell r="AE95">
            <v>-8481</v>
          </cell>
          <cell r="AF95">
            <v>-633</v>
          </cell>
          <cell r="AG95">
            <v>0</v>
          </cell>
          <cell r="AH95">
            <v>0</v>
          </cell>
          <cell r="AI95">
            <v>0</v>
          </cell>
          <cell r="AJ95">
            <v>-9114</v>
          </cell>
          <cell r="AK95">
            <v>0</v>
          </cell>
        </row>
        <row r="96">
          <cell r="A96" t="str">
            <v>CST under recovery</v>
          </cell>
          <cell r="K96">
            <v>0</v>
          </cell>
          <cell r="L96">
            <v>-1046</v>
          </cell>
          <cell r="M96">
            <v>-832</v>
          </cell>
          <cell r="N96">
            <v>-2829</v>
          </cell>
          <cell r="O96">
            <v>-513</v>
          </cell>
          <cell r="P96">
            <v>-2613</v>
          </cell>
          <cell r="Q96">
            <v>0</v>
          </cell>
          <cell r="R96">
            <v>-7833</v>
          </cell>
          <cell r="T96">
            <v>0</v>
          </cell>
          <cell r="U96">
            <v>-1046</v>
          </cell>
          <cell r="V96">
            <v>-832</v>
          </cell>
          <cell r="W96">
            <v>-2829</v>
          </cell>
          <cell r="X96">
            <v>-513</v>
          </cell>
          <cell r="Y96">
            <v>-2613</v>
          </cell>
          <cell r="Z96">
            <v>0</v>
          </cell>
          <cell r="AA96">
            <v>-7833</v>
          </cell>
          <cell r="AB96">
            <v>0</v>
          </cell>
          <cell r="AC96">
            <v>0</v>
          </cell>
          <cell r="AD96">
            <v>-1046</v>
          </cell>
          <cell r="AE96">
            <v>-832</v>
          </cell>
          <cell r="AF96">
            <v>-2829</v>
          </cell>
          <cell r="AG96">
            <v>-513</v>
          </cell>
          <cell r="AH96">
            <v>-2613</v>
          </cell>
          <cell r="AI96">
            <v>0</v>
          </cell>
          <cell r="AJ96">
            <v>-7833</v>
          </cell>
          <cell r="AK96">
            <v>0</v>
          </cell>
        </row>
        <row r="97">
          <cell r="A97" t="str">
            <v>Discounts</v>
          </cell>
          <cell r="B97">
            <v>-75</v>
          </cell>
          <cell r="C97">
            <v>-167</v>
          </cell>
          <cell r="D97">
            <v>-6741</v>
          </cell>
          <cell r="E97">
            <v>-159</v>
          </cell>
          <cell r="F97">
            <v>-28</v>
          </cell>
          <cell r="G97">
            <v>-55</v>
          </cell>
          <cell r="I97">
            <v>-7225</v>
          </cell>
          <cell r="K97">
            <v>-168</v>
          </cell>
          <cell r="L97">
            <v>-554</v>
          </cell>
          <cell r="M97">
            <v>-15458</v>
          </cell>
          <cell r="N97">
            <v>-307</v>
          </cell>
          <cell r="O97">
            <v>-47</v>
          </cell>
          <cell r="P97">
            <v>-87</v>
          </cell>
          <cell r="Q97">
            <v>0</v>
          </cell>
          <cell r="R97">
            <v>-16621</v>
          </cell>
          <cell r="T97">
            <v>-168</v>
          </cell>
          <cell r="U97">
            <v>-554</v>
          </cell>
          <cell r="V97">
            <v>-15458</v>
          </cell>
          <cell r="W97">
            <v>-307</v>
          </cell>
          <cell r="X97">
            <v>-47</v>
          </cell>
          <cell r="Y97">
            <v>-87</v>
          </cell>
          <cell r="Z97">
            <v>0</v>
          </cell>
          <cell r="AA97">
            <v>-16621</v>
          </cell>
          <cell r="AB97">
            <v>0</v>
          </cell>
          <cell r="AC97">
            <v>-168</v>
          </cell>
          <cell r="AD97">
            <v>-554</v>
          </cell>
          <cell r="AE97">
            <v>-15458</v>
          </cell>
          <cell r="AF97">
            <v>-307</v>
          </cell>
          <cell r="AG97">
            <v>-47</v>
          </cell>
          <cell r="AH97">
            <v>-87</v>
          </cell>
          <cell r="AI97">
            <v>0</v>
          </cell>
          <cell r="AJ97">
            <v>-16621</v>
          </cell>
          <cell r="AK97">
            <v>0</v>
          </cell>
        </row>
        <row r="98">
          <cell r="A98" t="str">
            <v>Other freight under recoveries</v>
          </cell>
          <cell r="B98">
            <v>-997</v>
          </cell>
          <cell r="C98">
            <v>-1153</v>
          </cell>
          <cell r="D98">
            <v>-6006</v>
          </cell>
          <cell r="E98">
            <v>-352</v>
          </cell>
          <cell r="F98">
            <v>-666</v>
          </cell>
          <cell r="G98">
            <v>-1067</v>
          </cell>
          <cell r="I98">
            <v>-10241</v>
          </cell>
          <cell r="K98">
            <v>-2238</v>
          </cell>
          <cell r="L98">
            <v>-2754</v>
          </cell>
          <cell r="M98">
            <v>-7790</v>
          </cell>
          <cell r="N98">
            <v>-3241</v>
          </cell>
          <cell r="O98">
            <v>-877</v>
          </cell>
          <cell r="P98">
            <v>-1473</v>
          </cell>
          <cell r="Q98">
            <v>0</v>
          </cell>
          <cell r="R98">
            <v>-18373</v>
          </cell>
          <cell r="T98">
            <v>-2238</v>
          </cell>
          <cell r="U98">
            <v>-2754</v>
          </cell>
          <cell r="V98">
            <v>-7790</v>
          </cell>
          <cell r="W98">
            <v>-3241</v>
          </cell>
          <cell r="X98">
            <v>-877</v>
          </cell>
          <cell r="Y98">
            <v>-1473</v>
          </cell>
          <cell r="Z98">
            <v>0</v>
          </cell>
          <cell r="AA98">
            <v>-18373</v>
          </cell>
          <cell r="AB98">
            <v>0</v>
          </cell>
          <cell r="AC98">
            <v>-2238</v>
          </cell>
          <cell r="AD98">
            <v>-2754</v>
          </cell>
          <cell r="AE98">
            <v>-7790</v>
          </cell>
          <cell r="AF98">
            <v>-3241</v>
          </cell>
          <cell r="AG98">
            <v>-877</v>
          </cell>
          <cell r="AH98">
            <v>-1473</v>
          </cell>
          <cell r="AI98">
            <v>0</v>
          </cell>
          <cell r="AJ98">
            <v>-18373</v>
          </cell>
          <cell r="AK98">
            <v>0</v>
          </cell>
        </row>
        <row r="99">
          <cell r="A99" t="str">
            <v>Impact of ONGC/OIL discount on stock</v>
          </cell>
          <cell r="B99">
            <v>-4017</v>
          </cell>
          <cell r="C99">
            <v>0</v>
          </cell>
          <cell r="D99">
            <v>-15174</v>
          </cell>
          <cell r="E99">
            <v>0</v>
          </cell>
          <cell r="F99">
            <v>-3600</v>
          </cell>
          <cell r="G99">
            <v>0</v>
          </cell>
          <cell r="H99">
            <v>0</v>
          </cell>
          <cell r="I99">
            <v>-22791</v>
          </cell>
          <cell r="J99">
            <v>-1974</v>
          </cell>
          <cell r="K99">
            <v>-4166</v>
          </cell>
          <cell r="L99">
            <v>0</v>
          </cell>
          <cell r="M99">
            <v>-18455</v>
          </cell>
          <cell r="N99">
            <v>0</v>
          </cell>
          <cell r="O99">
            <v>-4831</v>
          </cell>
          <cell r="P99">
            <v>0</v>
          </cell>
          <cell r="Q99">
            <v>0</v>
          </cell>
          <cell r="R99">
            <v>-27452</v>
          </cell>
          <cell r="S99">
            <v>-3547</v>
          </cell>
          <cell r="T99">
            <v>-4166</v>
          </cell>
          <cell r="U99">
            <v>0</v>
          </cell>
          <cell r="V99">
            <v>-18455</v>
          </cell>
          <cell r="W99">
            <v>0</v>
          </cell>
          <cell r="X99">
            <v>-4831</v>
          </cell>
          <cell r="Y99">
            <v>0</v>
          </cell>
          <cell r="Z99">
            <v>0</v>
          </cell>
          <cell r="AA99">
            <v>-27452</v>
          </cell>
          <cell r="AB99">
            <v>-3547</v>
          </cell>
          <cell r="AC99">
            <v>-4166</v>
          </cell>
          <cell r="AD99">
            <v>0</v>
          </cell>
          <cell r="AE99">
            <v>-18455</v>
          </cell>
          <cell r="AF99">
            <v>0</v>
          </cell>
          <cell r="AG99">
            <v>-4831</v>
          </cell>
          <cell r="AH99">
            <v>0</v>
          </cell>
          <cell r="AI99">
            <v>0</v>
          </cell>
          <cell r="AJ99">
            <v>-27452</v>
          </cell>
          <cell r="AK99">
            <v>-3547</v>
          </cell>
        </row>
        <row r="100">
          <cell r="A100" t="str">
            <v>Impact of ONGC discount of closing stock of products</v>
          </cell>
          <cell r="B100">
            <v>-3458</v>
          </cell>
          <cell r="D100">
            <v>-9821</v>
          </cell>
          <cell r="F100">
            <v>-876</v>
          </cell>
          <cell r="I100">
            <v>-14155</v>
          </cell>
          <cell r="K100">
            <v>-4301</v>
          </cell>
          <cell r="L100">
            <v>0</v>
          </cell>
          <cell r="M100">
            <v>-14189</v>
          </cell>
          <cell r="N100">
            <v>0</v>
          </cell>
          <cell r="O100">
            <v>-1053</v>
          </cell>
          <cell r="P100">
            <v>0</v>
          </cell>
          <cell r="Q100">
            <v>0</v>
          </cell>
          <cell r="R100">
            <v>-19543</v>
          </cell>
          <cell r="S100">
            <v>0</v>
          </cell>
          <cell r="T100">
            <v>-4301</v>
          </cell>
          <cell r="U100">
            <v>0</v>
          </cell>
          <cell r="V100">
            <v>-14189</v>
          </cell>
          <cell r="W100">
            <v>0</v>
          </cell>
          <cell r="X100">
            <v>-1053</v>
          </cell>
          <cell r="Y100">
            <v>0</v>
          </cell>
          <cell r="Z100">
            <v>0</v>
          </cell>
          <cell r="AA100">
            <v>-19543</v>
          </cell>
          <cell r="AB100">
            <v>0</v>
          </cell>
          <cell r="AC100">
            <v>-4301</v>
          </cell>
          <cell r="AD100">
            <v>0</v>
          </cell>
          <cell r="AE100">
            <v>-14189</v>
          </cell>
          <cell r="AF100">
            <v>0</v>
          </cell>
          <cell r="AG100">
            <v>-1053</v>
          </cell>
          <cell r="AH100">
            <v>0</v>
          </cell>
          <cell r="AI100">
            <v>0</v>
          </cell>
          <cell r="AJ100">
            <v>-19543</v>
          </cell>
          <cell r="AK100">
            <v>0</v>
          </cell>
        </row>
        <row r="101">
          <cell r="A101" t="str">
            <v>Impact of ONGC discount of closing stock of intermediate stock</v>
          </cell>
          <cell r="B101">
            <v>-4653</v>
          </cell>
          <cell r="D101">
            <v>-8477</v>
          </cell>
          <cell r="F101">
            <v>-511</v>
          </cell>
          <cell r="I101">
            <v>-13641</v>
          </cell>
          <cell r="K101">
            <v>-4418</v>
          </cell>
          <cell r="L101">
            <v>0</v>
          </cell>
          <cell r="M101">
            <v>-8725</v>
          </cell>
          <cell r="N101">
            <v>0</v>
          </cell>
          <cell r="O101">
            <v>-1056</v>
          </cell>
          <cell r="P101">
            <v>0</v>
          </cell>
          <cell r="Q101">
            <v>0</v>
          </cell>
          <cell r="R101">
            <v>-14199</v>
          </cell>
          <cell r="S101">
            <v>0</v>
          </cell>
          <cell r="T101">
            <v>-4418</v>
          </cell>
          <cell r="U101">
            <v>0</v>
          </cell>
          <cell r="V101">
            <v>-8725</v>
          </cell>
          <cell r="W101">
            <v>0</v>
          </cell>
          <cell r="X101">
            <v>-1056</v>
          </cell>
          <cell r="Y101">
            <v>0</v>
          </cell>
          <cell r="Z101">
            <v>0</v>
          </cell>
          <cell r="AA101">
            <v>-14199</v>
          </cell>
          <cell r="AB101">
            <v>0</v>
          </cell>
          <cell r="AC101">
            <v>-4418</v>
          </cell>
          <cell r="AD101">
            <v>0</v>
          </cell>
          <cell r="AE101">
            <v>-8725</v>
          </cell>
          <cell r="AF101">
            <v>0</v>
          </cell>
          <cell r="AG101">
            <v>-1056</v>
          </cell>
          <cell r="AH101">
            <v>0</v>
          </cell>
          <cell r="AI101">
            <v>0</v>
          </cell>
          <cell r="AJ101">
            <v>-14199</v>
          </cell>
          <cell r="AK101">
            <v>0</v>
          </cell>
        </row>
        <row r="102">
          <cell r="A102" t="str">
            <v>Impact of ONGC discount of closing indigenous crude oil</v>
          </cell>
          <cell r="B102">
            <v>-1823</v>
          </cell>
          <cell r="D102">
            <v>-6433</v>
          </cell>
          <cell r="F102">
            <v>-6546</v>
          </cell>
          <cell r="I102">
            <v>-14802</v>
          </cell>
          <cell r="J102">
            <v>-7004</v>
          </cell>
          <cell r="K102">
            <v>-1364</v>
          </cell>
          <cell r="L102">
            <v>0</v>
          </cell>
          <cell r="M102">
            <v>-5098</v>
          </cell>
          <cell r="N102">
            <v>0</v>
          </cell>
          <cell r="O102">
            <v>-7055</v>
          </cell>
          <cell r="P102">
            <v>0</v>
          </cell>
          <cell r="Q102">
            <v>0</v>
          </cell>
          <cell r="R102">
            <v>-13517</v>
          </cell>
          <cell r="S102">
            <v>-8577</v>
          </cell>
          <cell r="T102">
            <v>-1364</v>
          </cell>
          <cell r="U102">
            <v>0</v>
          </cell>
          <cell r="V102">
            <v>-5098</v>
          </cell>
          <cell r="W102">
            <v>0</v>
          </cell>
          <cell r="X102">
            <v>-7055</v>
          </cell>
          <cell r="Y102">
            <v>0</v>
          </cell>
          <cell r="Z102">
            <v>0</v>
          </cell>
          <cell r="AA102">
            <v>-13517</v>
          </cell>
          <cell r="AB102">
            <v>-8577</v>
          </cell>
          <cell r="AC102">
            <v>-1364</v>
          </cell>
          <cell r="AD102">
            <v>0</v>
          </cell>
          <cell r="AE102">
            <v>-5098</v>
          </cell>
          <cell r="AF102">
            <v>0</v>
          </cell>
          <cell r="AG102">
            <v>-7055</v>
          </cell>
          <cell r="AH102">
            <v>0</v>
          </cell>
          <cell r="AI102">
            <v>0</v>
          </cell>
          <cell r="AJ102">
            <v>-13517</v>
          </cell>
          <cell r="AK102">
            <v>-8577</v>
          </cell>
        </row>
        <row r="103">
          <cell r="A103" t="str">
            <v>Total impact in closing stock</v>
          </cell>
          <cell r="B103">
            <v>-9934</v>
          </cell>
          <cell r="C103">
            <v>0</v>
          </cell>
          <cell r="D103">
            <v>-24731</v>
          </cell>
          <cell r="E103">
            <v>0</v>
          </cell>
          <cell r="F103">
            <v>-7933</v>
          </cell>
          <cell r="G103">
            <v>0</v>
          </cell>
          <cell r="H103">
            <v>0</v>
          </cell>
          <cell r="I103">
            <v>-42598</v>
          </cell>
          <cell r="J103">
            <v>-7004</v>
          </cell>
          <cell r="K103">
            <v>-10083</v>
          </cell>
          <cell r="L103">
            <v>0</v>
          </cell>
          <cell r="M103">
            <v>-28012</v>
          </cell>
          <cell r="N103">
            <v>0</v>
          </cell>
          <cell r="O103">
            <v>-9164</v>
          </cell>
          <cell r="P103">
            <v>0</v>
          </cell>
          <cell r="Q103">
            <v>0</v>
          </cell>
          <cell r="R103">
            <v>-47259</v>
          </cell>
          <cell r="S103">
            <v>-8577</v>
          </cell>
          <cell r="T103">
            <v>-10083</v>
          </cell>
          <cell r="U103">
            <v>0</v>
          </cell>
          <cell r="V103">
            <v>-28012</v>
          </cell>
          <cell r="W103">
            <v>0</v>
          </cell>
          <cell r="X103">
            <v>-9164</v>
          </cell>
          <cell r="Y103">
            <v>0</v>
          </cell>
          <cell r="Z103">
            <v>0</v>
          </cell>
          <cell r="AA103">
            <v>-47259</v>
          </cell>
          <cell r="AB103">
            <v>-8577</v>
          </cell>
          <cell r="AC103">
            <v>-10083</v>
          </cell>
          <cell r="AD103">
            <v>0</v>
          </cell>
          <cell r="AE103">
            <v>-28012</v>
          </cell>
          <cell r="AF103">
            <v>0</v>
          </cell>
          <cell r="AG103">
            <v>-9164</v>
          </cell>
          <cell r="AH103">
            <v>0</v>
          </cell>
          <cell r="AI103">
            <v>0</v>
          </cell>
          <cell r="AJ103">
            <v>-47259</v>
          </cell>
          <cell r="AK103">
            <v>-8577</v>
          </cell>
        </row>
        <row r="104">
          <cell r="A104" t="str">
            <v>Impact of ONGC discount of opening stock of products</v>
          </cell>
          <cell r="B104">
            <v>-5487</v>
          </cell>
          <cell r="D104">
            <v>-6357</v>
          </cell>
          <cell r="F104">
            <v>-1084</v>
          </cell>
          <cell r="I104">
            <v>-12928</v>
          </cell>
          <cell r="K104">
            <v>-5487</v>
          </cell>
          <cell r="L104">
            <v>0</v>
          </cell>
          <cell r="M104">
            <v>-6357</v>
          </cell>
          <cell r="N104">
            <v>0</v>
          </cell>
          <cell r="O104">
            <v>-1084</v>
          </cell>
          <cell r="P104">
            <v>0</v>
          </cell>
          <cell r="Q104">
            <v>0</v>
          </cell>
          <cell r="R104">
            <v>-12928</v>
          </cell>
          <cell r="S104">
            <v>0</v>
          </cell>
          <cell r="T104">
            <v>-5487</v>
          </cell>
          <cell r="U104">
            <v>0</v>
          </cell>
          <cell r="V104">
            <v>-6357</v>
          </cell>
          <cell r="W104">
            <v>0</v>
          </cell>
          <cell r="X104">
            <v>-1084</v>
          </cell>
          <cell r="Y104">
            <v>0</v>
          </cell>
          <cell r="Z104">
            <v>0</v>
          </cell>
          <cell r="AA104">
            <v>-12928</v>
          </cell>
          <cell r="AB104">
            <v>0</v>
          </cell>
          <cell r="AC104">
            <v>-5487</v>
          </cell>
          <cell r="AD104">
            <v>0</v>
          </cell>
          <cell r="AE104">
            <v>-6357</v>
          </cell>
          <cell r="AF104">
            <v>0</v>
          </cell>
          <cell r="AG104">
            <v>-1084</v>
          </cell>
          <cell r="AH104">
            <v>0</v>
          </cell>
          <cell r="AI104">
            <v>0</v>
          </cell>
          <cell r="AJ104">
            <v>-12928</v>
          </cell>
          <cell r="AK104">
            <v>0</v>
          </cell>
        </row>
        <row r="105">
          <cell r="A105" t="str">
            <v>Impact of ONGC discount of opening stock of intermediate stock</v>
          </cell>
          <cell r="I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row>
        <row r="106">
          <cell r="A106" t="str">
            <v>Impact of ONGC discount of opening indigenous crude oil</v>
          </cell>
          <cell r="B106">
            <v>-430</v>
          </cell>
          <cell r="D106">
            <v>-3200</v>
          </cell>
          <cell r="F106">
            <v>-3249</v>
          </cell>
          <cell r="I106">
            <v>-6879</v>
          </cell>
          <cell r="J106">
            <v>-5030</v>
          </cell>
          <cell r="K106">
            <v>-430</v>
          </cell>
          <cell r="L106">
            <v>0</v>
          </cell>
          <cell r="M106">
            <v>-3200</v>
          </cell>
          <cell r="N106">
            <v>0</v>
          </cell>
          <cell r="O106">
            <v>-3249</v>
          </cell>
          <cell r="P106">
            <v>0</v>
          </cell>
          <cell r="Q106">
            <v>0</v>
          </cell>
          <cell r="R106">
            <v>-6879</v>
          </cell>
          <cell r="S106">
            <v>-5030</v>
          </cell>
          <cell r="T106">
            <v>-430</v>
          </cell>
          <cell r="U106">
            <v>0</v>
          </cell>
          <cell r="V106">
            <v>-3200</v>
          </cell>
          <cell r="W106">
            <v>0</v>
          </cell>
          <cell r="X106">
            <v>-3249</v>
          </cell>
          <cell r="Y106">
            <v>0</v>
          </cell>
          <cell r="Z106">
            <v>0</v>
          </cell>
          <cell r="AA106">
            <v>-6879</v>
          </cell>
          <cell r="AB106">
            <v>-5030</v>
          </cell>
          <cell r="AC106">
            <v>-430</v>
          </cell>
          <cell r="AD106">
            <v>0</v>
          </cell>
          <cell r="AE106">
            <v>-3200</v>
          </cell>
          <cell r="AF106">
            <v>0</v>
          </cell>
          <cell r="AG106">
            <v>-3249</v>
          </cell>
          <cell r="AH106">
            <v>0</v>
          </cell>
          <cell r="AI106">
            <v>0</v>
          </cell>
          <cell r="AJ106">
            <v>-6879</v>
          </cell>
          <cell r="AK106">
            <v>-5030</v>
          </cell>
        </row>
        <row r="107">
          <cell r="A107" t="str">
            <v>Total impact in opening stock</v>
          </cell>
          <cell r="B107">
            <v>-5917</v>
          </cell>
          <cell r="C107">
            <v>0</v>
          </cell>
          <cell r="D107">
            <v>-9557</v>
          </cell>
          <cell r="E107">
            <v>0</v>
          </cell>
          <cell r="F107">
            <v>-4333</v>
          </cell>
          <cell r="G107">
            <v>0</v>
          </cell>
          <cell r="H107">
            <v>0</v>
          </cell>
          <cell r="I107">
            <v>-19807</v>
          </cell>
          <cell r="J107">
            <v>-5030</v>
          </cell>
          <cell r="K107">
            <v>-5917</v>
          </cell>
          <cell r="L107">
            <v>0</v>
          </cell>
          <cell r="M107">
            <v>-9557</v>
          </cell>
          <cell r="N107">
            <v>0</v>
          </cell>
          <cell r="O107">
            <v>-4333</v>
          </cell>
          <cell r="P107">
            <v>0</v>
          </cell>
          <cell r="Q107">
            <v>0</v>
          </cell>
          <cell r="R107">
            <v>-19807</v>
          </cell>
          <cell r="S107">
            <v>-5030</v>
          </cell>
          <cell r="T107">
            <v>-5917</v>
          </cell>
          <cell r="U107">
            <v>0</v>
          </cell>
          <cell r="V107">
            <v>-9557</v>
          </cell>
          <cell r="W107">
            <v>0</v>
          </cell>
          <cell r="X107">
            <v>-4333</v>
          </cell>
          <cell r="Y107">
            <v>0</v>
          </cell>
          <cell r="Z107">
            <v>0</v>
          </cell>
          <cell r="AA107">
            <v>-19807</v>
          </cell>
          <cell r="AB107">
            <v>-5030</v>
          </cell>
          <cell r="AC107">
            <v>-5917</v>
          </cell>
          <cell r="AD107">
            <v>0</v>
          </cell>
          <cell r="AE107">
            <v>-9557</v>
          </cell>
          <cell r="AF107">
            <v>0</v>
          </cell>
          <cell r="AG107">
            <v>-4333</v>
          </cell>
          <cell r="AH107">
            <v>0</v>
          </cell>
          <cell r="AI107">
            <v>0</v>
          </cell>
          <cell r="AJ107">
            <v>-19807</v>
          </cell>
          <cell r="AK107">
            <v>-5030</v>
          </cell>
        </row>
        <row r="108">
          <cell r="A108" t="str">
            <v>Gain on account of COT</v>
          </cell>
          <cell r="C108">
            <v>6623</v>
          </cell>
          <cell r="D108">
            <v>6217</v>
          </cell>
          <cell r="F108">
            <v>16300</v>
          </cell>
          <cell r="G108">
            <v>14108</v>
          </cell>
          <cell r="I108">
            <v>43248</v>
          </cell>
          <cell r="J108">
            <v>0</v>
          </cell>
          <cell r="K108">
            <v>0</v>
          </cell>
          <cell r="L108">
            <v>13660</v>
          </cell>
          <cell r="M108">
            <v>13907</v>
          </cell>
          <cell r="N108">
            <v>0</v>
          </cell>
          <cell r="O108">
            <v>29175</v>
          </cell>
          <cell r="P108">
            <v>28527</v>
          </cell>
          <cell r="Q108">
            <v>0</v>
          </cell>
          <cell r="R108">
            <v>85269</v>
          </cell>
          <cell r="S108">
            <v>0</v>
          </cell>
          <cell r="T108">
            <v>0</v>
          </cell>
          <cell r="U108">
            <v>13660</v>
          </cell>
          <cell r="V108">
            <v>13907</v>
          </cell>
          <cell r="W108">
            <v>0</v>
          </cell>
          <cell r="X108">
            <v>29175</v>
          </cell>
          <cell r="Y108">
            <v>28527</v>
          </cell>
          <cell r="Z108">
            <v>0</v>
          </cell>
          <cell r="AA108">
            <v>85269</v>
          </cell>
          <cell r="AB108">
            <v>0</v>
          </cell>
          <cell r="AC108">
            <v>0</v>
          </cell>
          <cell r="AD108">
            <v>13660</v>
          </cell>
          <cell r="AE108">
            <v>13907</v>
          </cell>
          <cell r="AF108">
            <v>0</v>
          </cell>
          <cell r="AG108">
            <v>29175</v>
          </cell>
          <cell r="AH108">
            <v>28527</v>
          </cell>
          <cell r="AI108">
            <v>0</v>
          </cell>
          <cell r="AJ108">
            <v>85269</v>
          </cell>
          <cell r="AK108">
            <v>0</v>
          </cell>
        </row>
        <row r="109">
          <cell r="A109" t="str">
            <v>Inland frt recovered in Products</v>
          </cell>
          <cell r="C109">
            <v>7245</v>
          </cell>
          <cell r="D109">
            <v>6712</v>
          </cell>
          <cell r="F109">
            <v>18993</v>
          </cell>
          <cell r="G109">
            <v>16504</v>
          </cell>
          <cell r="I109">
            <v>49454</v>
          </cell>
          <cell r="K109">
            <v>0</v>
          </cell>
          <cell r="L109">
            <v>14914</v>
          </cell>
          <cell r="M109">
            <v>15158</v>
          </cell>
          <cell r="N109">
            <v>0</v>
          </cell>
          <cell r="O109">
            <v>34042</v>
          </cell>
          <cell r="P109">
            <v>33401</v>
          </cell>
          <cell r="Q109">
            <v>0</v>
          </cell>
          <cell r="R109">
            <v>97515</v>
          </cell>
          <cell r="T109">
            <v>0</v>
          </cell>
          <cell r="U109">
            <v>14914</v>
          </cell>
          <cell r="V109">
            <v>15158</v>
          </cell>
          <cell r="W109">
            <v>0</v>
          </cell>
          <cell r="X109">
            <v>34042</v>
          </cell>
          <cell r="Y109">
            <v>33401</v>
          </cell>
          <cell r="Z109">
            <v>0</v>
          </cell>
          <cell r="AA109">
            <v>97515</v>
          </cell>
          <cell r="AB109">
            <v>0</v>
          </cell>
          <cell r="AC109">
            <v>0</v>
          </cell>
          <cell r="AD109">
            <v>14914</v>
          </cell>
          <cell r="AE109">
            <v>15158</v>
          </cell>
          <cell r="AF109">
            <v>0</v>
          </cell>
          <cell r="AG109">
            <v>34042</v>
          </cell>
          <cell r="AH109">
            <v>33401</v>
          </cell>
          <cell r="AI109">
            <v>0</v>
          </cell>
          <cell r="AJ109">
            <v>97515</v>
          </cell>
          <cell r="AK109">
            <v>0</v>
          </cell>
        </row>
        <row r="110">
          <cell r="A110" t="str">
            <v>Actual crude cost</v>
          </cell>
          <cell r="C110">
            <v>622</v>
          </cell>
          <cell r="D110">
            <v>495</v>
          </cell>
          <cell r="E110">
            <v>0</v>
          </cell>
          <cell r="F110">
            <v>2693</v>
          </cell>
          <cell r="G110">
            <v>2396</v>
          </cell>
          <cell r="H110">
            <v>0</v>
          </cell>
          <cell r="I110">
            <v>6206</v>
          </cell>
          <cell r="K110">
            <v>0</v>
          </cell>
          <cell r="L110">
            <v>1254</v>
          </cell>
          <cell r="M110">
            <v>1251</v>
          </cell>
          <cell r="N110">
            <v>0</v>
          </cell>
          <cell r="O110">
            <v>4867</v>
          </cell>
          <cell r="P110">
            <v>4874</v>
          </cell>
          <cell r="Q110">
            <v>0</v>
          </cell>
          <cell r="R110">
            <v>12246</v>
          </cell>
          <cell r="T110">
            <v>0</v>
          </cell>
          <cell r="U110">
            <v>1254</v>
          </cell>
          <cell r="V110">
            <v>1251</v>
          </cell>
          <cell r="W110">
            <v>0</v>
          </cell>
          <cell r="X110">
            <v>4867</v>
          </cell>
          <cell r="Y110">
            <v>4874</v>
          </cell>
          <cell r="Z110">
            <v>0</v>
          </cell>
          <cell r="AA110">
            <v>12246</v>
          </cell>
          <cell r="AB110">
            <v>0</v>
          </cell>
          <cell r="AC110">
            <v>0</v>
          </cell>
          <cell r="AD110">
            <v>1254</v>
          </cell>
          <cell r="AE110">
            <v>1251</v>
          </cell>
          <cell r="AF110">
            <v>0</v>
          </cell>
          <cell r="AG110">
            <v>4867</v>
          </cell>
          <cell r="AH110">
            <v>4874</v>
          </cell>
          <cell r="AI110">
            <v>0</v>
          </cell>
          <cell r="AJ110">
            <v>12246</v>
          </cell>
          <cell r="AK110">
            <v>0</v>
          </cell>
        </row>
        <row r="111">
          <cell r="A111" t="str">
            <v>COT at 70% NRF</v>
          </cell>
          <cell r="C111">
            <v>8191</v>
          </cell>
          <cell r="D111">
            <v>4421</v>
          </cell>
          <cell r="F111">
            <v>26149</v>
          </cell>
          <cell r="G111">
            <v>21673</v>
          </cell>
          <cell r="I111">
            <v>60434</v>
          </cell>
          <cell r="K111">
            <v>0</v>
          </cell>
          <cell r="L111">
            <v>16503</v>
          </cell>
          <cell r="M111">
            <v>11181</v>
          </cell>
          <cell r="N111">
            <v>0</v>
          </cell>
          <cell r="O111">
            <v>47259</v>
          </cell>
          <cell r="P111">
            <v>44100</v>
          </cell>
          <cell r="Q111">
            <v>0</v>
          </cell>
          <cell r="R111">
            <v>119043</v>
          </cell>
          <cell r="T111">
            <v>0</v>
          </cell>
          <cell r="U111">
            <v>16503</v>
          </cell>
          <cell r="V111">
            <v>11181</v>
          </cell>
          <cell r="W111">
            <v>0</v>
          </cell>
          <cell r="X111">
            <v>47259</v>
          </cell>
          <cell r="Y111">
            <v>44100</v>
          </cell>
          <cell r="Z111">
            <v>0</v>
          </cell>
          <cell r="AA111">
            <v>119043</v>
          </cell>
          <cell r="AB111">
            <v>0</v>
          </cell>
          <cell r="AC111">
            <v>0</v>
          </cell>
          <cell r="AD111">
            <v>16503</v>
          </cell>
          <cell r="AE111">
            <v>11181</v>
          </cell>
          <cell r="AF111">
            <v>0</v>
          </cell>
          <cell r="AG111">
            <v>47259</v>
          </cell>
          <cell r="AH111">
            <v>44100</v>
          </cell>
          <cell r="AI111">
            <v>0</v>
          </cell>
          <cell r="AJ111">
            <v>119043</v>
          </cell>
          <cell r="AK111">
            <v>0</v>
          </cell>
        </row>
        <row r="112">
          <cell r="A112" t="str">
            <v>Inland freight differential</v>
          </cell>
          <cell r="C112">
            <v>-946</v>
          </cell>
          <cell r="D112">
            <v>2291</v>
          </cell>
          <cell r="E112">
            <v>0</v>
          </cell>
          <cell r="F112">
            <v>-7156</v>
          </cell>
          <cell r="G112">
            <v>-5169</v>
          </cell>
          <cell r="H112">
            <v>0</v>
          </cell>
          <cell r="I112">
            <v>-10980</v>
          </cell>
          <cell r="K112">
            <v>0</v>
          </cell>
          <cell r="L112">
            <v>-1589</v>
          </cell>
          <cell r="M112">
            <v>3977</v>
          </cell>
          <cell r="N112">
            <v>0</v>
          </cell>
          <cell r="O112">
            <v>-13217</v>
          </cell>
          <cell r="P112">
            <v>-10699</v>
          </cell>
          <cell r="Q112">
            <v>0</v>
          </cell>
          <cell r="R112">
            <v>-21528</v>
          </cell>
          <cell r="S112">
            <v>0</v>
          </cell>
          <cell r="T112">
            <v>0</v>
          </cell>
          <cell r="U112">
            <v>-1589</v>
          </cell>
          <cell r="V112">
            <v>3977</v>
          </cell>
          <cell r="W112">
            <v>0</v>
          </cell>
          <cell r="X112">
            <v>-13217</v>
          </cell>
          <cell r="Y112">
            <v>-10699</v>
          </cell>
          <cell r="Z112">
            <v>0</v>
          </cell>
          <cell r="AA112">
            <v>-21528</v>
          </cell>
          <cell r="AB112">
            <v>0</v>
          </cell>
          <cell r="AC112">
            <v>0</v>
          </cell>
          <cell r="AD112">
            <v>-1589</v>
          </cell>
          <cell r="AE112">
            <v>3977</v>
          </cell>
          <cell r="AF112">
            <v>0</v>
          </cell>
          <cell r="AG112">
            <v>-13217</v>
          </cell>
          <cell r="AH112">
            <v>-10699</v>
          </cell>
          <cell r="AI112">
            <v>0</v>
          </cell>
          <cell r="AJ112">
            <v>-21528</v>
          </cell>
          <cell r="AK112">
            <v>0</v>
          </cell>
        </row>
        <row r="113">
          <cell r="A113" t="str">
            <v xml:space="preserve">Tariff protection </v>
          </cell>
          <cell r="B113">
            <v>3798</v>
          </cell>
          <cell r="C113">
            <v>6773</v>
          </cell>
          <cell r="D113">
            <v>14455</v>
          </cell>
          <cell r="E113">
            <v>7474</v>
          </cell>
          <cell r="F113">
            <v>16669</v>
          </cell>
          <cell r="G113">
            <v>10636</v>
          </cell>
          <cell r="H113">
            <v>0</v>
          </cell>
          <cell r="I113">
            <v>59805</v>
          </cell>
          <cell r="J113">
            <v>2974</v>
          </cell>
          <cell r="K113">
            <v>6802</v>
          </cell>
          <cell r="L113">
            <v>13547</v>
          </cell>
          <cell r="M113">
            <v>31726</v>
          </cell>
          <cell r="N113">
            <v>15691</v>
          </cell>
          <cell r="O113">
            <v>30504</v>
          </cell>
          <cell r="P113">
            <v>19721</v>
          </cell>
          <cell r="Q113">
            <v>0</v>
          </cell>
          <cell r="R113">
            <v>117991</v>
          </cell>
          <cell r="S113">
            <v>6233</v>
          </cell>
          <cell r="T113">
            <v>6802</v>
          </cell>
          <cell r="U113">
            <v>13547</v>
          </cell>
          <cell r="V113">
            <v>31726</v>
          </cell>
          <cell r="W113">
            <v>15691</v>
          </cell>
          <cell r="X113">
            <v>30504</v>
          </cell>
          <cell r="Y113">
            <v>19721</v>
          </cell>
          <cell r="Z113">
            <v>0</v>
          </cell>
          <cell r="AA113">
            <v>117991</v>
          </cell>
          <cell r="AB113">
            <v>6233</v>
          </cell>
          <cell r="AC113">
            <v>6802</v>
          </cell>
          <cell r="AD113">
            <v>13547</v>
          </cell>
          <cell r="AE113">
            <v>31726</v>
          </cell>
          <cell r="AF113">
            <v>15691</v>
          </cell>
          <cell r="AG113">
            <v>30504</v>
          </cell>
          <cell r="AH113">
            <v>19721</v>
          </cell>
          <cell r="AI113">
            <v>0</v>
          </cell>
          <cell r="AJ113">
            <v>117991</v>
          </cell>
          <cell r="AK113">
            <v>6233</v>
          </cell>
        </row>
        <row r="114">
          <cell r="A114" t="str">
            <v>Customs duty recovered in products</v>
          </cell>
          <cell r="B114">
            <v>3798</v>
          </cell>
          <cell r="C114">
            <v>18774</v>
          </cell>
          <cell r="D114">
            <v>29269</v>
          </cell>
          <cell r="E114">
            <v>18652</v>
          </cell>
          <cell r="F114">
            <v>31880</v>
          </cell>
          <cell r="G114">
            <v>23384</v>
          </cell>
          <cell r="H114">
            <v>0</v>
          </cell>
          <cell r="I114">
            <v>125757</v>
          </cell>
          <cell r="J114">
            <v>2974</v>
          </cell>
          <cell r="K114">
            <v>6802</v>
          </cell>
          <cell r="L114">
            <v>40221</v>
          </cell>
          <cell r="M114">
            <v>67999</v>
          </cell>
          <cell r="N114">
            <v>40408</v>
          </cell>
          <cell r="O114">
            <v>60311</v>
          </cell>
          <cell r="P114">
            <v>48092</v>
          </cell>
          <cell r="Q114">
            <v>0</v>
          </cell>
          <cell r="R114">
            <v>263833</v>
          </cell>
          <cell r="S114">
            <v>6233</v>
          </cell>
          <cell r="T114">
            <v>6802</v>
          </cell>
          <cell r="U114">
            <v>40221</v>
          </cell>
          <cell r="V114">
            <v>67999</v>
          </cell>
          <cell r="W114">
            <v>40408</v>
          </cell>
          <cell r="X114">
            <v>60311</v>
          </cell>
          <cell r="Y114">
            <v>48092</v>
          </cell>
          <cell r="Z114">
            <v>0</v>
          </cell>
          <cell r="AA114">
            <v>263833</v>
          </cell>
          <cell r="AB114">
            <v>6233</v>
          </cell>
          <cell r="AC114">
            <v>6802</v>
          </cell>
          <cell r="AD114">
            <v>40221</v>
          </cell>
          <cell r="AE114">
            <v>67999</v>
          </cell>
          <cell r="AF114">
            <v>40408</v>
          </cell>
          <cell r="AG114">
            <v>60311</v>
          </cell>
          <cell r="AH114">
            <v>48092</v>
          </cell>
          <cell r="AI114">
            <v>0</v>
          </cell>
          <cell r="AJ114">
            <v>263833</v>
          </cell>
          <cell r="AK114">
            <v>6233</v>
          </cell>
        </row>
        <row r="115">
          <cell r="A115" t="str">
            <v>Customs duty paid in crude</v>
          </cell>
          <cell r="B115">
            <v>0</v>
          </cell>
          <cell r="C115">
            <v>12001</v>
          </cell>
          <cell r="D115">
            <v>14814</v>
          </cell>
          <cell r="E115">
            <v>11178</v>
          </cell>
          <cell r="F115">
            <v>15211</v>
          </cell>
          <cell r="G115">
            <v>12748</v>
          </cell>
          <cell r="H115">
            <v>0</v>
          </cell>
          <cell r="I115">
            <v>65952</v>
          </cell>
          <cell r="J115">
            <v>0</v>
          </cell>
          <cell r="K115">
            <v>0</v>
          </cell>
          <cell r="L115">
            <v>26674</v>
          </cell>
          <cell r="M115">
            <v>36273</v>
          </cell>
          <cell r="N115">
            <v>24717</v>
          </cell>
          <cell r="O115">
            <v>29807</v>
          </cell>
          <cell r="P115">
            <v>28371</v>
          </cell>
          <cell r="Q115">
            <v>0</v>
          </cell>
          <cell r="R115">
            <v>145842</v>
          </cell>
          <cell r="T115">
            <v>0</v>
          </cell>
          <cell r="U115">
            <v>26674</v>
          </cell>
          <cell r="V115">
            <v>36273</v>
          </cell>
          <cell r="W115">
            <v>24717</v>
          </cell>
          <cell r="X115">
            <v>29807</v>
          </cell>
          <cell r="Y115">
            <v>28371</v>
          </cell>
          <cell r="Z115">
            <v>0</v>
          </cell>
          <cell r="AA115">
            <v>145842</v>
          </cell>
          <cell r="AB115">
            <v>0</v>
          </cell>
          <cell r="AC115">
            <v>0</v>
          </cell>
          <cell r="AD115">
            <v>26674</v>
          </cell>
          <cell r="AE115">
            <v>36273</v>
          </cell>
          <cell r="AF115">
            <v>24717</v>
          </cell>
          <cell r="AG115">
            <v>29807</v>
          </cell>
          <cell r="AH115">
            <v>28371</v>
          </cell>
          <cell r="AI115">
            <v>0</v>
          </cell>
          <cell r="AJ115">
            <v>145842</v>
          </cell>
          <cell r="AK115">
            <v>0</v>
          </cell>
        </row>
        <row r="116">
          <cell r="A116" t="str">
            <v>The items to be excluding for working of Operating Cost Rs. per MT</v>
          </cell>
          <cell r="M116">
            <v>2.8768267223382049E-2</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row>
        <row r="117">
          <cell r="A117" t="str">
            <v>Technical Assistance</v>
          </cell>
          <cell r="B117">
            <v>0</v>
          </cell>
          <cell r="C117">
            <v>0</v>
          </cell>
          <cell r="D117">
            <v>0</v>
          </cell>
          <cell r="E117">
            <v>0</v>
          </cell>
          <cell r="F117">
            <v>0</v>
          </cell>
          <cell r="G117">
            <v>7914</v>
          </cell>
          <cell r="H117">
            <v>0</v>
          </cell>
          <cell r="I117">
            <v>7914</v>
          </cell>
          <cell r="K117">
            <v>0</v>
          </cell>
          <cell r="L117">
            <v>0</v>
          </cell>
          <cell r="M117">
            <v>0</v>
          </cell>
          <cell r="N117">
            <v>0</v>
          </cell>
          <cell r="O117">
            <v>0</v>
          </cell>
          <cell r="P117">
            <v>10327</v>
          </cell>
          <cell r="Q117">
            <v>0</v>
          </cell>
          <cell r="R117">
            <v>10327</v>
          </cell>
          <cell r="T117">
            <v>0</v>
          </cell>
          <cell r="U117">
            <v>0</v>
          </cell>
          <cell r="V117">
            <v>0</v>
          </cell>
          <cell r="W117">
            <v>0</v>
          </cell>
          <cell r="X117">
            <v>0</v>
          </cell>
          <cell r="Y117">
            <v>10327</v>
          </cell>
          <cell r="Z117">
            <v>0</v>
          </cell>
          <cell r="AA117">
            <v>10327</v>
          </cell>
          <cell r="AB117">
            <v>0</v>
          </cell>
          <cell r="AC117">
            <v>0</v>
          </cell>
          <cell r="AD117">
            <v>0</v>
          </cell>
          <cell r="AE117">
            <v>0</v>
          </cell>
          <cell r="AF117">
            <v>0</v>
          </cell>
          <cell r="AG117">
            <v>0</v>
          </cell>
          <cell r="AH117">
            <v>10327</v>
          </cell>
          <cell r="AI117">
            <v>0</v>
          </cell>
          <cell r="AJ117">
            <v>10327</v>
          </cell>
          <cell r="AK117">
            <v>0</v>
          </cell>
        </row>
        <row r="118">
          <cell r="A118" t="str">
            <v>Op cost of LAB</v>
          </cell>
          <cell r="B118">
            <v>0</v>
          </cell>
          <cell r="C118">
            <v>0</v>
          </cell>
          <cell r="E118">
            <v>0</v>
          </cell>
          <cell r="F118">
            <v>0</v>
          </cell>
          <cell r="G118">
            <v>0</v>
          </cell>
          <cell r="H118">
            <v>0</v>
          </cell>
          <cell r="I118">
            <v>300</v>
          </cell>
          <cell r="K118">
            <v>0</v>
          </cell>
          <cell r="L118">
            <v>0</v>
          </cell>
          <cell r="M118">
            <v>0</v>
          </cell>
          <cell r="N118">
            <v>0</v>
          </cell>
          <cell r="O118">
            <v>0</v>
          </cell>
          <cell r="P118">
            <v>0</v>
          </cell>
          <cell r="Q118">
            <v>0</v>
          </cell>
          <cell r="R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row>
        <row r="119">
          <cell r="A119" t="str">
            <v>BD expenses at HO</v>
          </cell>
          <cell r="D119">
            <v>0</v>
          </cell>
          <cell r="E119">
            <v>0</v>
          </cell>
          <cell r="F119">
            <v>0</v>
          </cell>
          <cell r="G119">
            <v>0</v>
          </cell>
          <cell r="H119">
            <v>1441</v>
          </cell>
          <cell r="I119">
            <v>1441</v>
          </cell>
          <cell r="K119">
            <v>0</v>
          </cell>
          <cell r="L119">
            <v>0</v>
          </cell>
          <cell r="M119">
            <v>0</v>
          </cell>
          <cell r="N119">
            <v>0</v>
          </cell>
          <cell r="O119">
            <v>0</v>
          </cell>
          <cell r="P119">
            <v>0</v>
          </cell>
          <cell r="Q119">
            <v>3835</v>
          </cell>
          <cell r="R119">
            <v>3835</v>
          </cell>
          <cell r="T119">
            <v>0</v>
          </cell>
          <cell r="U119">
            <v>0</v>
          </cell>
          <cell r="V119">
            <v>0</v>
          </cell>
          <cell r="W119">
            <v>0</v>
          </cell>
          <cell r="X119">
            <v>0</v>
          </cell>
          <cell r="Y119">
            <v>0</v>
          </cell>
          <cell r="Z119">
            <v>3835</v>
          </cell>
          <cell r="AA119">
            <v>3835</v>
          </cell>
          <cell r="AB119">
            <v>0</v>
          </cell>
          <cell r="AC119">
            <v>0</v>
          </cell>
          <cell r="AD119">
            <v>0</v>
          </cell>
          <cell r="AE119">
            <v>0</v>
          </cell>
          <cell r="AF119">
            <v>0</v>
          </cell>
          <cell r="AG119">
            <v>0</v>
          </cell>
          <cell r="AH119">
            <v>0</v>
          </cell>
          <cell r="AI119">
            <v>3835</v>
          </cell>
          <cell r="AJ119">
            <v>3835</v>
          </cell>
          <cell r="AK119">
            <v>0</v>
          </cell>
        </row>
        <row r="120">
          <cell r="A120" t="str">
            <v>PLI Bonus provision for PY</v>
          </cell>
          <cell r="K120">
            <v>0</v>
          </cell>
          <cell r="L120">
            <v>0</v>
          </cell>
          <cell r="M120">
            <v>0</v>
          </cell>
          <cell r="N120">
            <v>0</v>
          </cell>
          <cell r="O120">
            <v>0</v>
          </cell>
          <cell r="P120">
            <v>0</v>
          </cell>
          <cell r="Q120">
            <v>0</v>
          </cell>
          <cell r="R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row>
        <row r="121">
          <cell r="A121" t="str">
            <v>Additional  - Gratuity provision</v>
          </cell>
          <cell r="K121">
            <v>0</v>
          </cell>
          <cell r="L121">
            <v>0</v>
          </cell>
          <cell r="M121">
            <v>0</v>
          </cell>
          <cell r="N121">
            <v>0</v>
          </cell>
          <cell r="O121">
            <v>0</v>
          </cell>
          <cell r="P121">
            <v>0</v>
          </cell>
          <cell r="Q121">
            <v>0</v>
          </cell>
          <cell r="R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row>
        <row r="122">
          <cell r="A122" t="str">
            <v>TOTAL (excluded items)</v>
          </cell>
          <cell r="K122">
            <v>0</v>
          </cell>
          <cell r="L122">
            <v>0</v>
          </cell>
          <cell r="M122">
            <v>0</v>
          </cell>
          <cell r="N122">
            <v>0</v>
          </cell>
          <cell r="O122">
            <v>0</v>
          </cell>
          <cell r="P122">
            <v>10327</v>
          </cell>
          <cell r="Q122">
            <v>3835</v>
          </cell>
          <cell r="R122">
            <v>14162</v>
          </cell>
          <cell r="S122">
            <v>0</v>
          </cell>
          <cell r="T122">
            <v>0</v>
          </cell>
          <cell r="U122">
            <v>0</v>
          </cell>
          <cell r="V122">
            <v>0</v>
          </cell>
          <cell r="W122">
            <v>0</v>
          </cell>
          <cell r="X122">
            <v>0</v>
          </cell>
          <cell r="Y122">
            <v>10327</v>
          </cell>
          <cell r="Z122">
            <v>3835</v>
          </cell>
          <cell r="AA122">
            <v>14162</v>
          </cell>
          <cell r="AB122">
            <v>0</v>
          </cell>
          <cell r="AC122">
            <v>0</v>
          </cell>
          <cell r="AD122">
            <v>0</v>
          </cell>
          <cell r="AE122">
            <v>0</v>
          </cell>
          <cell r="AF122">
            <v>0</v>
          </cell>
          <cell r="AG122">
            <v>0</v>
          </cell>
          <cell r="AH122">
            <v>10327</v>
          </cell>
          <cell r="AI122">
            <v>3835</v>
          </cell>
          <cell r="AJ122">
            <v>14162</v>
          </cell>
          <cell r="AK122">
            <v>0</v>
          </cell>
        </row>
        <row r="123">
          <cell r="A123" t="str">
            <v>Distillate Yield %</v>
          </cell>
          <cell r="B123">
            <v>78.7</v>
          </cell>
          <cell r="C123">
            <v>84.8</v>
          </cell>
          <cell r="D123">
            <v>59.3</v>
          </cell>
          <cell r="E123">
            <v>59.4</v>
          </cell>
          <cell r="F123">
            <v>70.3</v>
          </cell>
          <cell r="G123">
            <v>77.5</v>
          </cell>
          <cell r="H123">
            <v>69.835986355264453</v>
          </cell>
          <cell r="I123">
            <v>69.785279232886438</v>
          </cell>
          <cell r="J123">
            <v>72.599999999999994</v>
          </cell>
          <cell r="K123">
            <v>79.41</v>
          </cell>
          <cell r="L123">
            <v>85</v>
          </cell>
          <cell r="M123">
            <v>63.7</v>
          </cell>
          <cell r="N123">
            <v>60.12</v>
          </cell>
          <cell r="O123">
            <v>69.22</v>
          </cell>
          <cell r="P123">
            <v>76.430000000000007</v>
          </cell>
          <cell r="Q123">
            <v>70.17</v>
          </cell>
          <cell r="R123">
            <v>70.14</v>
          </cell>
          <cell r="S123">
            <v>72.099999999999994</v>
          </cell>
          <cell r="T123">
            <v>79.41</v>
          </cell>
          <cell r="U123">
            <v>85</v>
          </cell>
          <cell r="V123">
            <v>63.7</v>
          </cell>
          <cell r="W123">
            <v>60.12</v>
          </cell>
          <cell r="X123">
            <v>69.22</v>
          </cell>
          <cell r="Y123">
            <v>76.430000000000007</v>
          </cell>
          <cell r="Z123">
            <v>70.17</v>
          </cell>
          <cell r="AA123">
            <v>70.14</v>
          </cell>
          <cell r="AB123">
            <v>72.099999999999994</v>
          </cell>
          <cell r="AC123">
            <v>79.41</v>
          </cell>
          <cell r="AD123">
            <v>85</v>
          </cell>
          <cell r="AE123">
            <v>63.7</v>
          </cell>
          <cell r="AF123">
            <v>60.12</v>
          </cell>
          <cell r="AG123">
            <v>69.22</v>
          </cell>
          <cell r="AH123">
            <v>76.430000000000007</v>
          </cell>
          <cell r="AI123">
            <v>70.17</v>
          </cell>
          <cell r="AJ123">
            <v>70.14</v>
          </cell>
          <cell r="AK123">
            <v>72.099999999999994</v>
          </cell>
        </row>
        <row r="124">
          <cell r="A124" t="str">
            <v>Fuel &amp; Loss % (Incl. NG)</v>
          </cell>
          <cell r="B124">
            <v>14.8</v>
          </cell>
          <cell r="C124">
            <v>10.3</v>
          </cell>
          <cell r="D124">
            <v>7.2</v>
          </cell>
          <cell r="E124">
            <v>8.9</v>
          </cell>
          <cell r="F124">
            <v>8.4</v>
          </cell>
          <cell r="G124">
            <v>9.1</v>
          </cell>
          <cell r="H124">
            <v>8.7629074621009835</v>
          </cell>
          <cell r="I124">
            <v>8.7108596732664481</v>
          </cell>
          <cell r="J124">
            <v>11.6</v>
          </cell>
          <cell r="K124">
            <v>16.8</v>
          </cell>
          <cell r="L124">
            <v>10.199999999999999</v>
          </cell>
          <cell r="M124">
            <v>7.08</v>
          </cell>
          <cell r="N124">
            <v>9.1</v>
          </cell>
          <cell r="O124">
            <v>8.81</v>
          </cell>
          <cell r="P124">
            <v>9.3000000000000007</v>
          </cell>
          <cell r="Q124">
            <v>8.8699999999999992</v>
          </cell>
          <cell r="R124">
            <v>8.82</v>
          </cell>
          <cell r="S124">
            <v>11.8</v>
          </cell>
          <cell r="T124">
            <v>16.8</v>
          </cell>
          <cell r="U124">
            <v>10.199999999999999</v>
          </cell>
          <cell r="V124">
            <v>7.08</v>
          </cell>
          <cell r="W124">
            <v>9.1</v>
          </cell>
          <cell r="X124">
            <v>8.81</v>
          </cell>
          <cell r="Y124">
            <v>9.3000000000000007</v>
          </cell>
          <cell r="Z124">
            <v>8.8699999999999992</v>
          </cell>
          <cell r="AA124">
            <v>8.82</v>
          </cell>
          <cell r="AB124">
            <v>11.8</v>
          </cell>
          <cell r="AC124">
            <v>16.8</v>
          </cell>
          <cell r="AD124">
            <v>10.199999999999999</v>
          </cell>
          <cell r="AE124">
            <v>7.08</v>
          </cell>
          <cell r="AF124">
            <v>9.1</v>
          </cell>
          <cell r="AG124">
            <v>8.81</v>
          </cell>
          <cell r="AH124">
            <v>9.3000000000000007</v>
          </cell>
          <cell r="AI124">
            <v>8.8699999999999992</v>
          </cell>
          <cell r="AJ124">
            <v>8.82</v>
          </cell>
          <cell r="AK124">
            <v>11.8</v>
          </cell>
        </row>
        <row r="125">
          <cell r="A125" t="str">
            <v>Average price of HSD</v>
          </cell>
          <cell r="B125">
            <v>24496</v>
          </cell>
          <cell r="C125">
            <v>25168</v>
          </cell>
          <cell r="D125">
            <v>24239</v>
          </cell>
          <cell r="E125">
            <v>24496</v>
          </cell>
          <cell r="F125">
            <v>25038</v>
          </cell>
          <cell r="G125">
            <v>25164</v>
          </cell>
          <cell r="J125">
            <v>24496</v>
          </cell>
          <cell r="K125">
            <v>26500</v>
          </cell>
          <cell r="L125">
            <v>27172</v>
          </cell>
          <cell r="M125">
            <v>26241</v>
          </cell>
          <cell r="N125">
            <v>26500</v>
          </cell>
          <cell r="O125">
            <v>27040</v>
          </cell>
          <cell r="P125">
            <v>27166</v>
          </cell>
          <cell r="Q125">
            <v>0</v>
          </cell>
          <cell r="S125">
            <v>26500</v>
          </cell>
          <cell r="T125">
            <v>26500</v>
          </cell>
          <cell r="U125">
            <v>27172</v>
          </cell>
          <cell r="V125">
            <v>26241</v>
          </cell>
          <cell r="W125">
            <v>26500</v>
          </cell>
          <cell r="X125">
            <v>27040</v>
          </cell>
          <cell r="Y125">
            <v>27166</v>
          </cell>
          <cell r="Z125">
            <v>0</v>
          </cell>
          <cell r="AA125">
            <v>0</v>
          </cell>
          <cell r="AB125">
            <v>26500</v>
          </cell>
          <cell r="AC125">
            <v>26500</v>
          </cell>
          <cell r="AD125">
            <v>27172</v>
          </cell>
          <cell r="AE125">
            <v>26241</v>
          </cell>
          <cell r="AF125">
            <v>26500</v>
          </cell>
          <cell r="AG125">
            <v>27040</v>
          </cell>
          <cell r="AH125">
            <v>27166</v>
          </cell>
          <cell r="AI125">
            <v>0</v>
          </cell>
          <cell r="AJ125">
            <v>0</v>
          </cell>
          <cell r="AK125">
            <v>26500</v>
          </cell>
        </row>
        <row r="126">
          <cell r="A126" t="str">
            <v>Average price of LSHS</v>
          </cell>
          <cell r="B126">
            <v>12338</v>
          </cell>
          <cell r="C126">
            <v>12928</v>
          </cell>
          <cell r="D126">
            <v>12012</v>
          </cell>
          <cell r="E126">
            <v>12338</v>
          </cell>
          <cell r="F126">
            <v>12502</v>
          </cell>
          <cell r="G126">
            <v>12622</v>
          </cell>
          <cell r="J126">
            <v>12338</v>
          </cell>
          <cell r="K126">
            <v>13825</v>
          </cell>
          <cell r="L126">
            <v>14415</v>
          </cell>
          <cell r="M126">
            <v>13492</v>
          </cell>
          <cell r="N126">
            <v>13825</v>
          </cell>
          <cell r="O126">
            <v>13982</v>
          </cell>
          <cell r="P126">
            <v>14102</v>
          </cell>
          <cell r="Q126">
            <v>0</v>
          </cell>
          <cell r="S126">
            <v>13825</v>
          </cell>
          <cell r="T126">
            <v>13825</v>
          </cell>
          <cell r="U126">
            <v>14415</v>
          </cell>
          <cell r="V126">
            <v>13492</v>
          </cell>
          <cell r="W126">
            <v>13825</v>
          </cell>
          <cell r="X126">
            <v>13982</v>
          </cell>
          <cell r="Y126">
            <v>14102</v>
          </cell>
          <cell r="Z126">
            <v>0</v>
          </cell>
          <cell r="AA126">
            <v>0</v>
          </cell>
          <cell r="AB126">
            <v>13825</v>
          </cell>
          <cell r="AC126">
            <v>13825</v>
          </cell>
          <cell r="AD126">
            <v>14415</v>
          </cell>
          <cell r="AE126">
            <v>13492</v>
          </cell>
          <cell r="AF126">
            <v>13825</v>
          </cell>
          <cell r="AG126">
            <v>13982</v>
          </cell>
          <cell r="AH126">
            <v>14102</v>
          </cell>
          <cell r="AI126">
            <v>0</v>
          </cell>
          <cell r="AJ126">
            <v>0</v>
          </cell>
          <cell r="AK126">
            <v>13825</v>
          </cell>
        </row>
        <row r="127">
          <cell r="T127" t="str">
            <v>Details of other overheads 2005-06</v>
          </cell>
          <cell r="AC127" t="str">
            <v>Details of other overheads 2005-06</v>
          </cell>
        </row>
        <row r="128">
          <cell r="A128" t="str">
            <v>Break-up of Others</v>
          </cell>
          <cell r="T128" t="str">
            <v>G</v>
          </cell>
          <cell r="U128" t="str">
            <v>B</v>
          </cell>
          <cell r="V128" t="str">
            <v>J</v>
          </cell>
          <cell r="W128" t="str">
            <v>H</v>
          </cell>
          <cell r="X128" t="str">
            <v>M</v>
          </cell>
          <cell r="Y128" t="str">
            <v>P</v>
          </cell>
          <cell r="AA128">
            <v>0</v>
          </cell>
          <cell r="AC128" t="str">
            <v>G</v>
          </cell>
          <cell r="AD128" t="str">
            <v>B</v>
          </cell>
          <cell r="AE128" t="str">
            <v>J</v>
          </cell>
          <cell r="AF128" t="str">
            <v>H</v>
          </cell>
          <cell r="AG128" t="str">
            <v>M</v>
          </cell>
          <cell r="AH128" t="str">
            <v>P</v>
          </cell>
          <cell r="AJ128" t="str">
            <v>Total</v>
          </cell>
        </row>
        <row r="129">
          <cell r="A129" t="str">
            <v>Reim. for extended  hours</v>
          </cell>
          <cell r="B129">
            <v>0</v>
          </cell>
          <cell r="C129">
            <v>0</v>
          </cell>
          <cell r="D129">
            <v>0</v>
          </cell>
          <cell r="E129">
            <v>0</v>
          </cell>
          <cell r="F129">
            <v>0</v>
          </cell>
          <cell r="G129">
            <v>0</v>
          </cell>
          <cell r="H129">
            <v>0</v>
          </cell>
          <cell r="I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row>
        <row r="130">
          <cell r="A130" t="str">
            <v>Hotriculture Exp.</v>
          </cell>
          <cell r="B130">
            <v>0</v>
          </cell>
          <cell r="C130">
            <v>0</v>
          </cell>
          <cell r="D130">
            <v>0</v>
          </cell>
          <cell r="E130">
            <v>0</v>
          </cell>
          <cell r="F130">
            <v>0</v>
          </cell>
          <cell r="G130">
            <v>0</v>
          </cell>
          <cell r="H130">
            <v>0</v>
          </cell>
          <cell r="I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row>
        <row r="131">
          <cell r="A131" t="str">
            <v>Tea/Snacks to visitors</v>
          </cell>
          <cell r="B131">
            <v>0</v>
          </cell>
          <cell r="C131">
            <v>0</v>
          </cell>
          <cell r="D131">
            <v>0</v>
          </cell>
          <cell r="E131">
            <v>0</v>
          </cell>
          <cell r="F131">
            <v>0</v>
          </cell>
          <cell r="G131">
            <v>0</v>
          </cell>
          <cell r="H131">
            <v>0</v>
          </cell>
          <cell r="I131">
            <v>0</v>
          </cell>
          <cell r="K131">
            <v>0</v>
          </cell>
          <cell r="L131">
            <v>0</v>
          </cell>
          <cell r="M131">
            <v>0</v>
          </cell>
          <cell r="N131">
            <v>33</v>
          </cell>
          <cell r="O131">
            <v>0</v>
          </cell>
          <cell r="P131">
            <v>0</v>
          </cell>
          <cell r="Q131">
            <v>0</v>
          </cell>
          <cell r="R131">
            <v>33</v>
          </cell>
          <cell r="S131">
            <v>0</v>
          </cell>
          <cell r="T131">
            <v>0</v>
          </cell>
          <cell r="U131">
            <v>0</v>
          </cell>
          <cell r="V131">
            <v>0</v>
          </cell>
          <cell r="W131">
            <v>33</v>
          </cell>
          <cell r="X131">
            <v>0</v>
          </cell>
          <cell r="Y131">
            <v>0</v>
          </cell>
          <cell r="Z131">
            <v>0</v>
          </cell>
          <cell r="AA131">
            <v>33</v>
          </cell>
          <cell r="AB131">
            <v>0</v>
          </cell>
          <cell r="AC131">
            <v>0</v>
          </cell>
          <cell r="AD131">
            <v>0</v>
          </cell>
          <cell r="AE131">
            <v>0</v>
          </cell>
          <cell r="AF131">
            <v>33</v>
          </cell>
          <cell r="AG131">
            <v>0</v>
          </cell>
          <cell r="AH131">
            <v>0</v>
          </cell>
          <cell r="AI131">
            <v>0</v>
          </cell>
          <cell r="AJ131">
            <v>33</v>
          </cell>
        </row>
        <row r="132">
          <cell r="A132" t="str">
            <v>Briefcase Exp.</v>
          </cell>
          <cell r="B132">
            <v>0</v>
          </cell>
          <cell r="C132">
            <v>0</v>
          </cell>
          <cell r="D132">
            <v>0</v>
          </cell>
          <cell r="E132">
            <v>0</v>
          </cell>
          <cell r="F132">
            <v>0</v>
          </cell>
          <cell r="G132">
            <v>0</v>
          </cell>
          <cell r="H132">
            <v>0</v>
          </cell>
          <cell r="I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row>
        <row r="133">
          <cell r="A133" t="str">
            <v>Labour/Coolie &amp; Porter Charges</v>
          </cell>
          <cell r="B133">
            <v>0</v>
          </cell>
          <cell r="C133">
            <v>0</v>
          </cell>
          <cell r="D133">
            <v>0</v>
          </cell>
          <cell r="E133">
            <v>0</v>
          </cell>
          <cell r="F133">
            <v>0</v>
          </cell>
          <cell r="G133">
            <v>0</v>
          </cell>
          <cell r="H133">
            <v>0</v>
          </cell>
          <cell r="I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row>
        <row r="134">
          <cell r="A134" t="str">
            <v>Carpet/Curtains/Mattress etc.</v>
          </cell>
          <cell r="B134">
            <v>0</v>
          </cell>
          <cell r="C134">
            <v>0</v>
          </cell>
          <cell r="D134">
            <v>0</v>
          </cell>
          <cell r="E134">
            <v>0</v>
          </cell>
          <cell r="F134">
            <v>0</v>
          </cell>
          <cell r="G134">
            <v>0</v>
          </cell>
          <cell r="H134">
            <v>0</v>
          </cell>
          <cell r="I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row>
        <row r="135">
          <cell r="A135" t="str">
            <v>Sponsorship of Seminar / Sports</v>
          </cell>
          <cell r="B135">
            <v>0</v>
          </cell>
          <cell r="C135">
            <v>0</v>
          </cell>
          <cell r="D135">
            <v>0</v>
          </cell>
          <cell r="E135">
            <v>0</v>
          </cell>
          <cell r="F135">
            <v>0</v>
          </cell>
          <cell r="G135">
            <v>0</v>
          </cell>
          <cell r="H135">
            <v>0</v>
          </cell>
          <cell r="I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row>
        <row r="136">
          <cell r="A136" t="str">
            <v>Gifts etc. presented to Delegates</v>
          </cell>
          <cell r="B136">
            <v>0</v>
          </cell>
          <cell r="C136">
            <v>0</v>
          </cell>
          <cell r="D136">
            <v>0</v>
          </cell>
          <cell r="E136">
            <v>0</v>
          </cell>
          <cell r="F136">
            <v>0</v>
          </cell>
          <cell r="G136">
            <v>0</v>
          </cell>
          <cell r="H136">
            <v>0</v>
          </cell>
          <cell r="I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row>
        <row r="137">
          <cell r="A137" t="str">
            <v>Comm. to estate agents</v>
          </cell>
          <cell r="B137">
            <v>0</v>
          </cell>
          <cell r="C137">
            <v>0</v>
          </cell>
          <cell r="D137">
            <v>0</v>
          </cell>
          <cell r="E137">
            <v>0</v>
          </cell>
          <cell r="F137">
            <v>0</v>
          </cell>
          <cell r="G137">
            <v>0</v>
          </cell>
          <cell r="H137">
            <v>0</v>
          </cell>
          <cell r="I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row>
        <row r="138">
          <cell r="A138" t="str">
            <v>Expenses on Awards etc.</v>
          </cell>
          <cell r="B138">
            <v>0</v>
          </cell>
          <cell r="C138">
            <v>0</v>
          </cell>
          <cell r="D138">
            <v>0</v>
          </cell>
          <cell r="E138">
            <v>0</v>
          </cell>
          <cell r="F138">
            <v>0</v>
          </cell>
          <cell r="G138">
            <v>0</v>
          </cell>
          <cell r="H138">
            <v>0</v>
          </cell>
          <cell r="I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J138">
            <v>0</v>
          </cell>
        </row>
        <row r="139">
          <cell r="A139" t="str">
            <v>Furniture &amp; Fixtures charged to revenue</v>
          </cell>
          <cell r="B139">
            <v>0</v>
          </cell>
          <cell r="C139">
            <v>0</v>
          </cell>
          <cell r="D139">
            <v>0</v>
          </cell>
          <cell r="E139">
            <v>0</v>
          </cell>
          <cell r="F139">
            <v>0</v>
          </cell>
          <cell r="G139">
            <v>0</v>
          </cell>
          <cell r="H139">
            <v>0</v>
          </cell>
          <cell r="I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row>
        <row r="140">
          <cell r="A140" t="str">
            <v>Premium for HBA Red. Scheme (off.)</v>
          </cell>
          <cell r="B140">
            <v>0</v>
          </cell>
          <cell r="C140">
            <v>0</v>
          </cell>
          <cell r="D140">
            <v>0</v>
          </cell>
          <cell r="E140">
            <v>0</v>
          </cell>
          <cell r="F140">
            <v>0</v>
          </cell>
          <cell r="G140">
            <v>0</v>
          </cell>
          <cell r="H140">
            <v>0</v>
          </cell>
          <cell r="I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J140">
            <v>0</v>
          </cell>
        </row>
        <row r="141">
          <cell r="A141" t="str">
            <v>Premium for HBA Red. Scheme (staff)</v>
          </cell>
          <cell r="B141">
            <v>0</v>
          </cell>
          <cell r="C141">
            <v>0</v>
          </cell>
          <cell r="D141">
            <v>0</v>
          </cell>
          <cell r="E141">
            <v>0</v>
          </cell>
          <cell r="F141">
            <v>0</v>
          </cell>
          <cell r="G141">
            <v>0</v>
          </cell>
          <cell r="H141">
            <v>0</v>
          </cell>
          <cell r="I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0</v>
          </cell>
          <cell r="AI141">
            <v>0</v>
          </cell>
          <cell r="AJ141">
            <v>0</v>
          </cell>
        </row>
        <row r="142">
          <cell r="A142" t="str">
            <v>Bank Charges</v>
          </cell>
          <cell r="B142">
            <v>0</v>
          </cell>
          <cell r="C142">
            <v>0</v>
          </cell>
          <cell r="D142">
            <v>3</v>
          </cell>
          <cell r="E142">
            <v>1</v>
          </cell>
          <cell r="F142">
            <v>0</v>
          </cell>
          <cell r="G142">
            <v>1</v>
          </cell>
          <cell r="H142">
            <v>37</v>
          </cell>
          <cell r="I142">
            <v>42</v>
          </cell>
          <cell r="K142">
            <v>1</v>
          </cell>
          <cell r="L142">
            <v>1</v>
          </cell>
          <cell r="M142">
            <v>8</v>
          </cell>
          <cell r="N142">
            <v>1</v>
          </cell>
          <cell r="O142">
            <v>3</v>
          </cell>
          <cell r="P142">
            <v>4</v>
          </cell>
          <cell r="Q142">
            <v>176</v>
          </cell>
          <cell r="R142">
            <v>194</v>
          </cell>
          <cell r="S142">
            <v>0</v>
          </cell>
          <cell r="T142">
            <v>1</v>
          </cell>
          <cell r="U142">
            <v>1</v>
          </cell>
          <cell r="V142">
            <v>8</v>
          </cell>
          <cell r="W142">
            <v>1</v>
          </cell>
          <cell r="X142">
            <v>3</v>
          </cell>
          <cell r="Y142">
            <v>4</v>
          </cell>
          <cell r="Z142">
            <v>176</v>
          </cell>
          <cell r="AA142">
            <v>194</v>
          </cell>
          <cell r="AB142">
            <v>0</v>
          </cell>
          <cell r="AC142">
            <v>1</v>
          </cell>
          <cell r="AD142">
            <v>1</v>
          </cell>
          <cell r="AE142">
            <v>8</v>
          </cell>
          <cell r="AF142">
            <v>1</v>
          </cell>
          <cell r="AG142">
            <v>3</v>
          </cell>
          <cell r="AH142">
            <v>4</v>
          </cell>
          <cell r="AI142">
            <v>176</v>
          </cell>
          <cell r="AJ142">
            <v>194</v>
          </cell>
          <cell r="BB142">
            <v>59</v>
          </cell>
        </row>
        <row r="143">
          <cell r="A143" t="str">
            <v>Loss on Assets lost/written off</v>
          </cell>
          <cell r="B143">
            <v>0</v>
          </cell>
          <cell r="C143">
            <v>1</v>
          </cell>
          <cell r="D143">
            <v>7</v>
          </cell>
          <cell r="E143">
            <v>21</v>
          </cell>
          <cell r="F143">
            <v>4</v>
          </cell>
          <cell r="G143">
            <v>0</v>
          </cell>
          <cell r="H143">
            <v>2</v>
          </cell>
          <cell r="I143">
            <v>35</v>
          </cell>
          <cell r="K143">
            <v>3</v>
          </cell>
          <cell r="L143">
            <v>160</v>
          </cell>
          <cell r="M143">
            <v>112</v>
          </cell>
          <cell r="N143">
            <v>17</v>
          </cell>
          <cell r="O143">
            <v>8</v>
          </cell>
          <cell r="P143">
            <v>4</v>
          </cell>
          <cell r="Q143">
            <v>5</v>
          </cell>
          <cell r="R143">
            <v>309</v>
          </cell>
          <cell r="S143">
            <v>0</v>
          </cell>
          <cell r="T143">
            <v>3</v>
          </cell>
          <cell r="U143">
            <v>160</v>
          </cell>
          <cell r="V143">
            <v>112</v>
          </cell>
          <cell r="W143">
            <v>17</v>
          </cell>
          <cell r="X143">
            <v>8</v>
          </cell>
          <cell r="Y143">
            <v>4</v>
          </cell>
          <cell r="Z143">
            <v>5</v>
          </cell>
          <cell r="AA143">
            <v>309</v>
          </cell>
          <cell r="AB143">
            <v>0</v>
          </cell>
          <cell r="AC143">
            <v>3</v>
          </cell>
          <cell r="AD143">
            <v>160</v>
          </cell>
          <cell r="AE143">
            <v>112</v>
          </cell>
          <cell r="AF143">
            <v>17</v>
          </cell>
          <cell r="AG143">
            <v>8</v>
          </cell>
          <cell r="AH143">
            <v>4</v>
          </cell>
          <cell r="AI143">
            <v>5</v>
          </cell>
          <cell r="AJ143">
            <v>309</v>
          </cell>
          <cell r="BB143">
            <v>0</v>
          </cell>
        </row>
        <row r="144">
          <cell r="A144" t="str">
            <v>Exchange fluctuation (net)</v>
          </cell>
          <cell r="B144">
            <v>0</v>
          </cell>
          <cell r="C144">
            <v>0</v>
          </cell>
          <cell r="D144">
            <v>0</v>
          </cell>
          <cell r="E144">
            <v>0</v>
          </cell>
          <cell r="F144">
            <v>1</v>
          </cell>
          <cell r="G144">
            <v>0</v>
          </cell>
          <cell r="H144">
            <v>1</v>
          </cell>
          <cell r="I144">
            <v>2</v>
          </cell>
          <cell r="K144">
            <v>0</v>
          </cell>
          <cell r="L144">
            <v>0</v>
          </cell>
          <cell r="M144">
            <v>-17</v>
          </cell>
          <cell r="N144">
            <v>5</v>
          </cell>
          <cell r="O144">
            <v>-10</v>
          </cell>
          <cell r="P144">
            <v>375</v>
          </cell>
          <cell r="Q144">
            <v>0</v>
          </cell>
          <cell r="R144">
            <v>353</v>
          </cell>
          <cell r="S144">
            <v>0</v>
          </cell>
          <cell r="T144">
            <v>0</v>
          </cell>
          <cell r="U144">
            <v>0</v>
          </cell>
          <cell r="V144">
            <v>-17</v>
          </cell>
          <cell r="W144">
            <v>5</v>
          </cell>
          <cell r="X144">
            <v>-10</v>
          </cell>
          <cell r="Y144">
            <v>375</v>
          </cell>
          <cell r="Z144">
            <v>0</v>
          </cell>
          <cell r="AA144">
            <v>353</v>
          </cell>
          <cell r="AB144">
            <v>0</v>
          </cell>
          <cell r="AC144">
            <v>0</v>
          </cell>
          <cell r="AD144">
            <v>0</v>
          </cell>
          <cell r="AE144">
            <v>-17</v>
          </cell>
          <cell r="AF144">
            <v>5</v>
          </cell>
          <cell r="AG144">
            <v>-10</v>
          </cell>
          <cell r="AH144">
            <v>375</v>
          </cell>
          <cell r="AI144">
            <v>0</v>
          </cell>
          <cell r="AJ144">
            <v>353</v>
          </cell>
          <cell r="BB144">
            <v>-21</v>
          </cell>
        </row>
        <row r="145">
          <cell r="A145" t="str">
            <v>Pollution Control</v>
          </cell>
          <cell r="B145">
            <v>3</v>
          </cell>
          <cell r="C145">
            <v>18</v>
          </cell>
          <cell r="D145">
            <v>1</v>
          </cell>
          <cell r="E145">
            <v>18</v>
          </cell>
          <cell r="F145">
            <v>0</v>
          </cell>
          <cell r="G145">
            <v>2</v>
          </cell>
          <cell r="H145">
            <v>0</v>
          </cell>
          <cell r="I145">
            <v>42</v>
          </cell>
          <cell r="K145">
            <v>5</v>
          </cell>
          <cell r="L145">
            <v>29</v>
          </cell>
          <cell r="M145">
            <v>4</v>
          </cell>
          <cell r="N145">
            <v>18</v>
          </cell>
          <cell r="O145">
            <v>11</v>
          </cell>
          <cell r="P145">
            <v>15</v>
          </cell>
          <cell r="Q145">
            <v>0</v>
          </cell>
          <cell r="R145">
            <v>82</v>
          </cell>
          <cell r="S145">
            <v>0</v>
          </cell>
          <cell r="T145">
            <v>5</v>
          </cell>
          <cell r="U145">
            <v>29</v>
          </cell>
          <cell r="V145">
            <v>4</v>
          </cell>
          <cell r="W145">
            <v>18</v>
          </cell>
          <cell r="X145">
            <v>11</v>
          </cell>
          <cell r="Y145">
            <v>15</v>
          </cell>
          <cell r="Z145">
            <v>0</v>
          </cell>
          <cell r="AA145">
            <v>82</v>
          </cell>
          <cell r="AB145">
            <v>0</v>
          </cell>
          <cell r="AC145">
            <v>5</v>
          </cell>
          <cell r="AD145">
            <v>29</v>
          </cell>
          <cell r="AE145">
            <v>4</v>
          </cell>
          <cell r="AF145">
            <v>18</v>
          </cell>
          <cell r="AG145">
            <v>11</v>
          </cell>
          <cell r="AH145">
            <v>15</v>
          </cell>
          <cell r="AI145">
            <v>0</v>
          </cell>
          <cell r="AJ145">
            <v>82</v>
          </cell>
          <cell r="BB145">
            <v>0</v>
          </cell>
        </row>
        <row r="146">
          <cell r="A146" t="str">
            <v>Training Expenses</v>
          </cell>
          <cell r="B146">
            <v>6</v>
          </cell>
          <cell r="C146">
            <v>4</v>
          </cell>
          <cell r="D146">
            <v>17</v>
          </cell>
          <cell r="E146">
            <v>9</v>
          </cell>
          <cell r="F146">
            <v>6</v>
          </cell>
          <cell r="G146">
            <v>2</v>
          </cell>
          <cell r="H146">
            <v>16</v>
          </cell>
          <cell r="I146">
            <v>60</v>
          </cell>
          <cell r="K146">
            <v>18</v>
          </cell>
          <cell r="L146">
            <v>12</v>
          </cell>
          <cell r="M146">
            <v>21</v>
          </cell>
          <cell r="N146">
            <v>31</v>
          </cell>
          <cell r="O146">
            <v>47</v>
          </cell>
          <cell r="P146">
            <v>10</v>
          </cell>
          <cell r="Q146">
            <v>101</v>
          </cell>
          <cell r="R146">
            <v>240</v>
          </cell>
          <cell r="S146">
            <v>0</v>
          </cell>
          <cell r="T146">
            <v>18</v>
          </cell>
          <cell r="U146">
            <v>12</v>
          </cell>
          <cell r="V146">
            <v>21</v>
          </cell>
          <cell r="W146">
            <v>31</v>
          </cell>
          <cell r="X146">
            <v>47</v>
          </cell>
          <cell r="Y146">
            <v>10</v>
          </cell>
          <cell r="Z146">
            <v>101</v>
          </cell>
          <cell r="AA146">
            <v>240</v>
          </cell>
          <cell r="AB146">
            <v>0</v>
          </cell>
          <cell r="AC146">
            <v>18</v>
          </cell>
          <cell r="AD146">
            <v>12</v>
          </cell>
          <cell r="AE146">
            <v>21</v>
          </cell>
          <cell r="AF146">
            <v>31</v>
          </cell>
          <cell r="AG146">
            <v>47</v>
          </cell>
          <cell r="AH146">
            <v>10</v>
          </cell>
          <cell r="AI146">
            <v>101</v>
          </cell>
          <cell r="AJ146">
            <v>240</v>
          </cell>
          <cell r="BB146">
            <v>1</v>
          </cell>
        </row>
        <row r="147">
          <cell r="A147" t="str">
            <v>Testing Charges</v>
          </cell>
          <cell r="B147">
            <v>1</v>
          </cell>
          <cell r="C147">
            <v>0</v>
          </cell>
          <cell r="D147">
            <v>1</v>
          </cell>
          <cell r="E147">
            <v>2</v>
          </cell>
          <cell r="F147">
            <v>0</v>
          </cell>
          <cell r="G147">
            <v>1</v>
          </cell>
          <cell r="H147">
            <v>0</v>
          </cell>
          <cell r="I147">
            <v>5</v>
          </cell>
          <cell r="K147">
            <v>2</v>
          </cell>
          <cell r="L147">
            <v>0</v>
          </cell>
          <cell r="M147">
            <v>6</v>
          </cell>
          <cell r="N147">
            <v>7</v>
          </cell>
          <cell r="O147">
            <v>4</v>
          </cell>
          <cell r="P147">
            <v>5</v>
          </cell>
          <cell r="Q147">
            <v>4</v>
          </cell>
          <cell r="R147">
            <v>28</v>
          </cell>
          <cell r="S147">
            <v>0</v>
          </cell>
          <cell r="T147">
            <v>2</v>
          </cell>
          <cell r="U147">
            <v>0</v>
          </cell>
          <cell r="V147">
            <v>6</v>
          </cell>
          <cell r="W147">
            <v>7</v>
          </cell>
          <cell r="X147">
            <v>4</v>
          </cell>
          <cell r="Y147">
            <v>5</v>
          </cell>
          <cell r="Z147">
            <v>4</v>
          </cell>
          <cell r="AA147">
            <v>28</v>
          </cell>
          <cell r="AB147">
            <v>0</v>
          </cell>
          <cell r="AC147">
            <v>2</v>
          </cell>
          <cell r="AD147">
            <v>0</v>
          </cell>
          <cell r="AE147">
            <v>6</v>
          </cell>
          <cell r="AF147">
            <v>7</v>
          </cell>
          <cell r="AG147">
            <v>4</v>
          </cell>
          <cell r="AH147">
            <v>5</v>
          </cell>
          <cell r="AI147">
            <v>4</v>
          </cell>
          <cell r="AJ147">
            <v>28</v>
          </cell>
          <cell r="BB147">
            <v>4</v>
          </cell>
        </row>
        <row r="148">
          <cell r="A148" t="str">
            <v>Payment to Consultants</v>
          </cell>
          <cell r="B148">
            <v>4</v>
          </cell>
          <cell r="C148">
            <v>1</v>
          </cell>
          <cell r="D148">
            <v>2</v>
          </cell>
          <cell r="E148">
            <v>0</v>
          </cell>
          <cell r="F148">
            <v>11</v>
          </cell>
          <cell r="G148">
            <v>16</v>
          </cell>
          <cell r="H148">
            <v>109</v>
          </cell>
          <cell r="I148">
            <v>143</v>
          </cell>
          <cell r="K148">
            <v>4</v>
          </cell>
          <cell r="L148">
            <v>4</v>
          </cell>
          <cell r="M148">
            <v>4</v>
          </cell>
          <cell r="N148">
            <v>17</v>
          </cell>
          <cell r="O148">
            <v>7</v>
          </cell>
          <cell r="P148">
            <v>9</v>
          </cell>
          <cell r="Q148">
            <v>1171</v>
          </cell>
          <cell r="R148">
            <v>1216</v>
          </cell>
          <cell r="S148">
            <v>0</v>
          </cell>
          <cell r="T148">
            <v>4</v>
          </cell>
          <cell r="U148">
            <v>4</v>
          </cell>
          <cell r="V148">
            <v>4</v>
          </cell>
          <cell r="W148">
            <v>17</v>
          </cell>
          <cell r="X148">
            <v>7</v>
          </cell>
          <cell r="Y148">
            <v>9</v>
          </cell>
          <cell r="Z148">
            <v>1171</v>
          </cell>
          <cell r="AA148">
            <v>1216</v>
          </cell>
          <cell r="AB148">
            <v>0</v>
          </cell>
          <cell r="AC148">
            <v>4</v>
          </cell>
          <cell r="AD148">
            <v>4</v>
          </cell>
          <cell r="AE148">
            <v>4</v>
          </cell>
          <cell r="AF148">
            <v>17</v>
          </cell>
          <cell r="AG148">
            <v>7</v>
          </cell>
          <cell r="AH148">
            <v>9</v>
          </cell>
          <cell r="AI148">
            <v>1171</v>
          </cell>
          <cell r="AJ148">
            <v>1216</v>
          </cell>
          <cell r="BB148">
            <v>745</v>
          </cell>
        </row>
        <row r="149">
          <cell r="A149" t="str">
            <v>Freight &amp; transportation</v>
          </cell>
          <cell r="B149">
            <v>51</v>
          </cell>
          <cell r="C149">
            <v>21</v>
          </cell>
          <cell r="D149">
            <v>12</v>
          </cell>
          <cell r="E149">
            <v>-156</v>
          </cell>
          <cell r="F149">
            <v>8</v>
          </cell>
          <cell r="G149">
            <v>7</v>
          </cell>
          <cell r="H149">
            <v>1056</v>
          </cell>
          <cell r="I149">
            <v>999</v>
          </cell>
          <cell r="K149">
            <v>72</v>
          </cell>
          <cell r="L149">
            <v>21</v>
          </cell>
          <cell r="M149">
            <v>51</v>
          </cell>
          <cell r="N149">
            <v>73</v>
          </cell>
          <cell r="O149">
            <v>-52</v>
          </cell>
          <cell r="P149">
            <v>12</v>
          </cell>
          <cell r="Q149">
            <v>947</v>
          </cell>
          <cell r="R149">
            <v>1124</v>
          </cell>
          <cell r="S149">
            <v>0</v>
          </cell>
          <cell r="T149">
            <v>72</v>
          </cell>
          <cell r="U149">
            <v>21</v>
          </cell>
          <cell r="V149">
            <v>51</v>
          </cell>
          <cell r="W149">
            <v>73</v>
          </cell>
          <cell r="X149">
            <v>-52</v>
          </cell>
          <cell r="Y149">
            <v>12</v>
          </cell>
          <cell r="Z149">
            <v>947</v>
          </cell>
          <cell r="AA149">
            <v>1124</v>
          </cell>
          <cell r="AB149">
            <v>0</v>
          </cell>
          <cell r="AC149">
            <v>72</v>
          </cell>
          <cell r="AD149">
            <v>21</v>
          </cell>
          <cell r="AE149">
            <v>51</v>
          </cell>
          <cell r="AF149">
            <v>73</v>
          </cell>
          <cell r="AG149">
            <v>-52</v>
          </cell>
          <cell r="AH149">
            <v>12</v>
          </cell>
          <cell r="AI149">
            <v>947</v>
          </cell>
          <cell r="AJ149">
            <v>1124</v>
          </cell>
          <cell r="BB149">
            <v>-2329</v>
          </cell>
        </row>
        <row r="150">
          <cell r="A150" t="str">
            <v>Guest House Expenses</v>
          </cell>
          <cell r="B150">
            <v>7</v>
          </cell>
          <cell r="C150">
            <v>3</v>
          </cell>
          <cell r="D150">
            <v>1</v>
          </cell>
          <cell r="E150">
            <v>0</v>
          </cell>
          <cell r="F150">
            <v>0</v>
          </cell>
          <cell r="G150">
            <v>0</v>
          </cell>
          <cell r="H150">
            <v>0</v>
          </cell>
          <cell r="I150">
            <v>11</v>
          </cell>
          <cell r="K150">
            <v>12</v>
          </cell>
          <cell r="L150">
            <v>5</v>
          </cell>
          <cell r="M150">
            <v>9</v>
          </cell>
          <cell r="N150">
            <v>0</v>
          </cell>
          <cell r="O150">
            <v>0</v>
          </cell>
          <cell r="P150">
            <v>0</v>
          </cell>
          <cell r="Q150">
            <v>0</v>
          </cell>
          <cell r="R150">
            <v>26</v>
          </cell>
          <cell r="S150">
            <v>0</v>
          </cell>
          <cell r="T150">
            <v>12</v>
          </cell>
          <cell r="U150">
            <v>5</v>
          </cell>
          <cell r="V150">
            <v>9</v>
          </cell>
          <cell r="W150">
            <v>0</v>
          </cell>
          <cell r="X150">
            <v>0</v>
          </cell>
          <cell r="Y150">
            <v>0</v>
          </cell>
          <cell r="Z150">
            <v>0</v>
          </cell>
          <cell r="AA150">
            <v>26</v>
          </cell>
          <cell r="AB150">
            <v>0</v>
          </cell>
          <cell r="AC150">
            <v>12</v>
          </cell>
          <cell r="AD150">
            <v>5</v>
          </cell>
          <cell r="AE150">
            <v>9</v>
          </cell>
          <cell r="AF150">
            <v>0</v>
          </cell>
          <cell r="AG150">
            <v>0</v>
          </cell>
          <cell r="AH150">
            <v>0</v>
          </cell>
          <cell r="AI150">
            <v>0</v>
          </cell>
          <cell r="AJ150">
            <v>26</v>
          </cell>
          <cell r="BB150">
            <v>0</v>
          </cell>
        </row>
        <row r="151">
          <cell r="A151" t="str">
            <v>Certification &amp; Audit fees</v>
          </cell>
          <cell r="B151">
            <v>0</v>
          </cell>
          <cell r="C151">
            <v>0</v>
          </cell>
          <cell r="D151">
            <v>1</v>
          </cell>
          <cell r="E151">
            <v>1</v>
          </cell>
          <cell r="F151">
            <v>0</v>
          </cell>
          <cell r="G151">
            <v>0</v>
          </cell>
          <cell r="H151">
            <v>0</v>
          </cell>
          <cell r="I151">
            <v>2</v>
          </cell>
          <cell r="K151">
            <v>0</v>
          </cell>
          <cell r="L151">
            <v>15</v>
          </cell>
          <cell r="M151">
            <v>1</v>
          </cell>
          <cell r="N151">
            <v>0</v>
          </cell>
          <cell r="O151">
            <v>0</v>
          </cell>
          <cell r="P151">
            <v>3</v>
          </cell>
          <cell r="Q151">
            <v>0</v>
          </cell>
          <cell r="R151">
            <v>19</v>
          </cell>
          <cell r="S151">
            <v>0</v>
          </cell>
          <cell r="T151">
            <v>0</v>
          </cell>
          <cell r="U151">
            <v>15</v>
          </cell>
          <cell r="V151">
            <v>1</v>
          </cell>
          <cell r="W151">
            <v>0</v>
          </cell>
          <cell r="X151">
            <v>0</v>
          </cell>
          <cell r="Y151">
            <v>3</v>
          </cell>
          <cell r="Z151">
            <v>0</v>
          </cell>
          <cell r="AA151">
            <v>19</v>
          </cell>
          <cell r="AB151">
            <v>0</v>
          </cell>
          <cell r="AC151">
            <v>0</v>
          </cell>
          <cell r="AD151">
            <v>15</v>
          </cell>
          <cell r="AE151">
            <v>1</v>
          </cell>
          <cell r="AF151">
            <v>0</v>
          </cell>
          <cell r="AG151">
            <v>0</v>
          </cell>
          <cell r="AH151">
            <v>3</v>
          </cell>
          <cell r="AI151">
            <v>0</v>
          </cell>
          <cell r="AJ151">
            <v>19</v>
          </cell>
          <cell r="BB151">
            <v>0</v>
          </cell>
        </row>
        <row r="152">
          <cell r="A152" t="str">
            <v>Books &amp; Periodicals</v>
          </cell>
          <cell r="B152">
            <v>0</v>
          </cell>
          <cell r="C152">
            <v>1</v>
          </cell>
          <cell r="D152">
            <v>1</v>
          </cell>
          <cell r="E152">
            <v>1</v>
          </cell>
          <cell r="F152">
            <v>3</v>
          </cell>
          <cell r="G152">
            <v>0</v>
          </cell>
          <cell r="H152">
            <v>43</v>
          </cell>
          <cell r="I152">
            <v>49</v>
          </cell>
          <cell r="K152">
            <v>1</v>
          </cell>
          <cell r="L152">
            <v>1</v>
          </cell>
          <cell r="M152">
            <v>1</v>
          </cell>
          <cell r="N152">
            <v>1</v>
          </cell>
          <cell r="O152">
            <v>0</v>
          </cell>
          <cell r="P152">
            <v>3</v>
          </cell>
          <cell r="Q152">
            <v>107</v>
          </cell>
          <cell r="R152">
            <v>114</v>
          </cell>
          <cell r="S152">
            <v>0</v>
          </cell>
          <cell r="T152">
            <v>1</v>
          </cell>
          <cell r="U152">
            <v>1</v>
          </cell>
          <cell r="V152">
            <v>1</v>
          </cell>
          <cell r="W152">
            <v>1</v>
          </cell>
          <cell r="X152">
            <v>0</v>
          </cell>
          <cell r="Y152">
            <v>3</v>
          </cell>
          <cell r="Z152">
            <v>107</v>
          </cell>
          <cell r="AA152">
            <v>114</v>
          </cell>
          <cell r="AB152">
            <v>0</v>
          </cell>
          <cell r="AC152">
            <v>1</v>
          </cell>
          <cell r="AD152">
            <v>1</v>
          </cell>
          <cell r="AE152">
            <v>1</v>
          </cell>
          <cell r="AF152">
            <v>1</v>
          </cell>
          <cell r="AG152">
            <v>0</v>
          </cell>
          <cell r="AH152">
            <v>3</v>
          </cell>
          <cell r="AI152">
            <v>107</v>
          </cell>
          <cell r="AJ152">
            <v>114</v>
          </cell>
          <cell r="BB152">
            <v>24</v>
          </cell>
        </row>
        <row r="153">
          <cell r="A153" t="str">
            <v>Bad Debts, Advances and Claims w/o</v>
          </cell>
          <cell r="B153">
            <v>0</v>
          </cell>
          <cell r="C153">
            <v>0</v>
          </cell>
          <cell r="D153">
            <v>0</v>
          </cell>
          <cell r="E153">
            <v>0</v>
          </cell>
          <cell r="F153">
            <v>0</v>
          </cell>
          <cell r="G153">
            <v>0</v>
          </cell>
          <cell r="H153">
            <v>0</v>
          </cell>
          <cell r="I153">
            <v>0</v>
          </cell>
          <cell r="K153">
            <v>0</v>
          </cell>
          <cell r="L153">
            <v>0</v>
          </cell>
          <cell r="M153">
            <v>5</v>
          </cell>
          <cell r="N153">
            <v>0</v>
          </cell>
          <cell r="O153">
            <v>0</v>
          </cell>
          <cell r="P153">
            <v>0</v>
          </cell>
          <cell r="Q153">
            <v>0</v>
          </cell>
          <cell r="R153">
            <v>5</v>
          </cell>
          <cell r="S153">
            <v>0</v>
          </cell>
          <cell r="T153">
            <v>0</v>
          </cell>
          <cell r="U153">
            <v>0</v>
          </cell>
          <cell r="V153">
            <v>5</v>
          </cell>
          <cell r="W153">
            <v>0</v>
          </cell>
          <cell r="X153">
            <v>0</v>
          </cell>
          <cell r="Y153">
            <v>0</v>
          </cell>
          <cell r="Z153">
            <v>0</v>
          </cell>
          <cell r="AA153">
            <v>5</v>
          </cell>
          <cell r="AB153">
            <v>0</v>
          </cell>
          <cell r="AC153">
            <v>0</v>
          </cell>
          <cell r="AD153">
            <v>0</v>
          </cell>
          <cell r="AE153">
            <v>5</v>
          </cell>
          <cell r="AF153">
            <v>0</v>
          </cell>
          <cell r="AG153">
            <v>0</v>
          </cell>
          <cell r="AH153">
            <v>0</v>
          </cell>
          <cell r="AI153">
            <v>0</v>
          </cell>
          <cell r="AJ153">
            <v>5</v>
          </cell>
          <cell r="BB153">
            <v>0</v>
          </cell>
        </row>
        <row r="154">
          <cell r="A154" t="str">
            <v>Provision for Doubtful Debts</v>
          </cell>
          <cell r="B154">
            <v>1</v>
          </cell>
          <cell r="C154">
            <v>0</v>
          </cell>
          <cell r="D154">
            <v>0</v>
          </cell>
          <cell r="E154">
            <v>0</v>
          </cell>
          <cell r="F154">
            <v>0</v>
          </cell>
          <cell r="G154">
            <v>0</v>
          </cell>
          <cell r="H154">
            <v>0</v>
          </cell>
          <cell r="I154">
            <v>1</v>
          </cell>
          <cell r="K154">
            <v>-1</v>
          </cell>
          <cell r="L154">
            <v>0</v>
          </cell>
          <cell r="M154">
            <v>0</v>
          </cell>
          <cell r="N154">
            <v>-25</v>
          </cell>
          <cell r="O154">
            <v>18</v>
          </cell>
          <cell r="P154">
            <v>-3</v>
          </cell>
          <cell r="Q154">
            <v>28</v>
          </cell>
          <cell r="R154">
            <v>17</v>
          </cell>
          <cell r="S154">
            <v>0</v>
          </cell>
          <cell r="T154">
            <v>-1</v>
          </cell>
          <cell r="U154">
            <v>0</v>
          </cell>
          <cell r="V154">
            <v>0</v>
          </cell>
          <cell r="W154">
            <v>-25</v>
          </cell>
          <cell r="X154">
            <v>18</v>
          </cell>
          <cell r="Y154">
            <v>-3</v>
          </cell>
          <cell r="Z154">
            <v>28</v>
          </cell>
          <cell r="AA154">
            <v>17</v>
          </cell>
          <cell r="AB154">
            <v>0</v>
          </cell>
          <cell r="AC154">
            <v>-1</v>
          </cell>
          <cell r="AD154">
            <v>0</v>
          </cell>
          <cell r="AE154">
            <v>0</v>
          </cell>
          <cell r="AF154">
            <v>-25</v>
          </cell>
          <cell r="AG154">
            <v>18</v>
          </cell>
          <cell r="AH154">
            <v>-3</v>
          </cell>
          <cell r="AI154">
            <v>28</v>
          </cell>
          <cell r="AJ154">
            <v>17</v>
          </cell>
          <cell r="BB154">
            <v>28</v>
          </cell>
        </row>
        <row r="155">
          <cell r="A155" t="str">
            <v>Propaganda &amp; Publicity</v>
          </cell>
          <cell r="B155">
            <v>0</v>
          </cell>
          <cell r="C155">
            <v>1</v>
          </cell>
          <cell r="D155">
            <v>1</v>
          </cell>
          <cell r="E155">
            <v>1</v>
          </cell>
          <cell r="F155">
            <v>0</v>
          </cell>
          <cell r="G155">
            <v>0</v>
          </cell>
          <cell r="H155">
            <v>44</v>
          </cell>
          <cell r="I155">
            <v>47</v>
          </cell>
          <cell r="K155">
            <v>0</v>
          </cell>
          <cell r="L155">
            <v>2</v>
          </cell>
          <cell r="M155">
            <v>8</v>
          </cell>
          <cell r="N155">
            <v>10</v>
          </cell>
          <cell r="O155">
            <v>0</v>
          </cell>
          <cell r="P155">
            <v>0</v>
          </cell>
          <cell r="Q155">
            <v>49</v>
          </cell>
          <cell r="R155">
            <v>69</v>
          </cell>
          <cell r="S155">
            <v>0</v>
          </cell>
          <cell r="T155">
            <v>0</v>
          </cell>
          <cell r="U155">
            <v>2</v>
          </cell>
          <cell r="V155">
            <v>8</v>
          </cell>
          <cell r="W155">
            <v>10</v>
          </cell>
          <cell r="X155">
            <v>0</v>
          </cell>
          <cell r="Y155">
            <v>0</v>
          </cell>
          <cell r="Z155">
            <v>49</v>
          </cell>
          <cell r="AA155">
            <v>69</v>
          </cell>
          <cell r="AB155">
            <v>0</v>
          </cell>
          <cell r="AC155">
            <v>0</v>
          </cell>
          <cell r="AD155">
            <v>2</v>
          </cell>
          <cell r="AE155">
            <v>8</v>
          </cell>
          <cell r="AF155">
            <v>10</v>
          </cell>
          <cell r="AG155">
            <v>0</v>
          </cell>
          <cell r="AH155">
            <v>0</v>
          </cell>
          <cell r="AI155">
            <v>49</v>
          </cell>
          <cell r="AJ155">
            <v>69</v>
          </cell>
          <cell r="BB155">
            <v>3</v>
          </cell>
        </row>
        <row r="156">
          <cell r="A156" t="str">
            <v>Payment to Auditors</v>
          </cell>
          <cell r="B156">
            <v>0</v>
          </cell>
          <cell r="C156">
            <v>0</v>
          </cell>
          <cell r="D156">
            <v>0</v>
          </cell>
          <cell r="E156">
            <v>0</v>
          </cell>
          <cell r="F156">
            <v>0</v>
          </cell>
          <cell r="G156">
            <v>0</v>
          </cell>
          <cell r="H156">
            <v>6</v>
          </cell>
          <cell r="I156">
            <v>6</v>
          </cell>
          <cell r="K156">
            <v>0</v>
          </cell>
          <cell r="L156">
            <v>0</v>
          </cell>
          <cell r="M156">
            <v>0</v>
          </cell>
          <cell r="N156">
            <v>0</v>
          </cell>
          <cell r="O156">
            <v>0</v>
          </cell>
          <cell r="P156">
            <v>0</v>
          </cell>
          <cell r="Q156">
            <v>14</v>
          </cell>
          <cell r="R156">
            <v>14</v>
          </cell>
          <cell r="S156">
            <v>0</v>
          </cell>
          <cell r="T156">
            <v>0</v>
          </cell>
          <cell r="U156">
            <v>0</v>
          </cell>
          <cell r="V156">
            <v>0</v>
          </cell>
          <cell r="W156">
            <v>0</v>
          </cell>
          <cell r="X156">
            <v>0</v>
          </cell>
          <cell r="Y156">
            <v>0</v>
          </cell>
          <cell r="Z156">
            <v>14</v>
          </cell>
          <cell r="AA156">
            <v>14</v>
          </cell>
          <cell r="AB156">
            <v>0</v>
          </cell>
          <cell r="AC156">
            <v>0</v>
          </cell>
          <cell r="AD156">
            <v>0</v>
          </cell>
          <cell r="AE156">
            <v>0</v>
          </cell>
          <cell r="AF156">
            <v>0</v>
          </cell>
          <cell r="AG156">
            <v>0</v>
          </cell>
          <cell r="AH156">
            <v>0</v>
          </cell>
          <cell r="AI156">
            <v>14</v>
          </cell>
          <cell r="AJ156">
            <v>14</v>
          </cell>
          <cell r="BB156">
            <v>0</v>
          </cell>
        </row>
        <row r="157">
          <cell r="A157" t="str">
            <v>IT Re-Engineering</v>
          </cell>
          <cell r="B157">
            <v>0</v>
          </cell>
          <cell r="C157">
            <v>0</v>
          </cell>
          <cell r="D157">
            <v>0</v>
          </cell>
          <cell r="E157">
            <v>0</v>
          </cell>
          <cell r="F157">
            <v>0</v>
          </cell>
          <cell r="G157">
            <v>0</v>
          </cell>
          <cell r="I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cell r="AJ157">
            <v>0</v>
          </cell>
        </row>
        <row r="158">
          <cell r="A158" t="str">
            <v>R&amp;D expenses</v>
          </cell>
          <cell r="B158">
            <v>0</v>
          </cell>
          <cell r="C158">
            <v>0</v>
          </cell>
          <cell r="D158">
            <v>0</v>
          </cell>
          <cell r="E158">
            <v>0</v>
          </cell>
          <cell r="F158">
            <v>0</v>
          </cell>
          <cell r="G158">
            <v>0</v>
          </cell>
          <cell r="H158">
            <v>580</v>
          </cell>
          <cell r="I158">
            <v>580</v>
          </cell>
          <cell r="K158">
            <v>0</v>
          </cell>
          <cell r="L158">
            <v>0</v>
          </cell>
          <cell r="M158">
            <v>0</v>
          </cell>
          <cell r="N158">
            <v>0</v>
          </cell>
          <cell r="O158">
            <v>0</v>
          </cell>
          <cell r="P158">
            <v>0</v>
          </cell>
          <cell r="Q158">
            <v>1220</v>
          </cell>
          <cell r="R158">
            <v>1220</v>
          </cell>
          <cell r="S158">
            <v>0</v>
          </cell>
          <cell r="T158">
            <v>0</v>
          </cell>
          <cell r="U158">
            <v>0</v>
          </cell>
          <cell r="V158">
            <v>0</v>
          </cell>
          <cell r="W158">
            <v>0</v>
          </cell>
          <cell r="X158">
            <v>0</v>
          </cell>
          <cell r="Y158">
            <v>0</v>
          </cell>
          <cell r="Z158">
            <v>1220</v>
          </cell>
          <cell r="AA158">
            <v>1220</v>
          </cell>
          <cell r="AB158">
            <v>0</v>
          </cell>
          <cell r="AC158">
            <v>0</v>
          </cell>
          <cell r="AD158">
            <v>0</v>
          </cell>
          <cell r="AE158">
            <v>0</v>
          </cell>
          <cell r="AF158">
            <v>0</v>
          </cell>
          <cell r="AG158">
            <v>0</v>
          </cell>
          <cell r="AH158">
            <v>0</v>
          </cell>
          <cell r="AI158">
            <v>1220</v>
          </cell>
          <cell r="AJ158">
            <v>1220</v>
          </cell>
          <cell r="BB158">
            <v>0</v>
          </cell>
        </row>
        <row r="159">
          <cell r="A159" t="str">
            <v>Commodity Hedging Loss</v>
          </cell>
          <cell r="B159">
            <v>0</v>
          </cell>
          <cell r="C159">
            <v>0</v>
          </cell>
          <cell r="D159">
            <v>0</v>
          </cell>
          <cell r="E159">
            <v>0</v>
          </cell>
          <cell r="F159">
            <v>0</v>
          </cell>
          <cell r="G159">
            <v>0</v>
          </cell>
          <cell r="H159">
            <v>967</v>
          </cell>
          <cell r="I159">
            <v>967</v>
          </cell>
          <cell r="K159">
            <v>0</v>
          </cell>
          <cell r="L159">
            <v>0</v>
          </cell>
          <cell r="M159">
            <v>0</v>
          </cell>
          <cell r="N159">
            <v>0</v>
          </cell>
          <cell r="O159">
            <v>0</v>
          </cell>
          <cell r="P159">
            <v>0</v>
          </cell>
          <cell r="Q159">
            <v>368</v>
          </cell>
          <cell r="R159">
            <v>368</v>
          </cell>
          <cell r="S159">
            <v>0</v>
          </cell>
          <cell r="T159">
            <v>0</v>
          </cell>
          <cell r="U159">
            <v>0</v>
          </cell>
          <cell r="V159">
            <v>0</v>
          </cell>
          <cell r="W159">
            <v>0</v>
          </cell>
          <cell r="X159">
            <v>0</v>
          </cell>
          <cell r="Y159">
            <v>0</v>
          </cell>
          <cell r="Z159">
            <v>368</v>
          </cell>
          <cell r="AA159">
            <v>368</v>
          </cell>
          <cell r="AB159">
            <v>0</v>
          </cell>
          <cell r="AC159">
            <v>0</v>
          </cell>
          <cell r="AD159">
            <v>0</v>
          </cell>
          <cell r="AE159">
            <v>0</v>
          </cell>
          <cell r="AF159">
            <v>0</v>
          </cell>
          <cell r="AG159">
            <v>0</v>
          </cell>
          <cell r="AH159">
            <v>0</v>
          </cell>
          <cell r="AI159">
            <v>368</v>
          </cell>
          <cell r="AJ159">
            <v>368</v>
          </cell>
          <cell r="BB159">
            <v>0</v>
          </cell>
        </row>
        <row r="160">
          <cell r="A160" t="str">
            <v>Survey &amp; Invetigation Chgs</v>
          </cell>
          <cell r="B160">
            <v>2</v>
          </cell>
          <cell r="C160">
            <v>0</v>
          </cell>
          <cell r="D160">
            <v>27</v>
          </cell>
          <cell r="E160">
            <v>0</v>
          </cell>
          <cell r="F160">
            <v>0</v>
          </cell>
          <cell r="G160">
            <v>0</v>
          </cell>
          <cell r="H160">
            <v>666</v>
          </cell>
          <cell r="I160">
            <v>695</v>
          </cell>
          <cell r="K160">
            <v>1</v>
          </cell>
          <cell r="L160">
            <v>0</v>
          </cell>
          <cell r="M160">
            <v>0</v>
          </cell>
          <cell r="N160">
            <v>0</v>
          </cell>
          <cell r="O160">
            <v>0</v>
          </cell>
          <cell r="P160">
            <v>0</v>
          </cell>
          <cell r="Q160">
            <v>1433</v>
          </cell>
          <cell r="R160">
            <v>1434</v>
          </cell>
          <cell r="S160">
            <v>0</v>
          </cell>
          <cell r="T160">
            <v>1</v>
          </cell>
          <cell r="U160">
            <v>0</v>
          </cell>
          <cell r="V160">
            <v>0</v>
          </cell>
          <cell r="W160">
            <v>0</v>
          </cell>
          <cell r="X160">
            <v>0</v>
          </cell>
          <cell r="Y160">
            <v>0</v>
          </cell>
          <cell r="Z160">
            <v>1433</v>
          </cell>
          <cell r="AA160">
            <v>1434</v>
          </cell>
          <cell r="AB160">
            <v>0</v>
          </cell>
          <cell r="AC160">
            <v>1</v>
          </cell>
          <cell r="AD160">
            <v>0</v>
          </cell>
          <cell r="AE160">
            <v>0</v>
          </cell>
          <cell r="AF160">
            <v>0</v>
          </cell>
          <cell r="AG160">
            <v>0</v>
          </cell>
          <cell r="AH160">
            <v>0</v>
          </cell>
          <cell r="AI160">
            <v>1433</v>
          </cell>
          <cell r="AJ160">
            <v>1434</v>
          </cell>
          <cell r="BB160">
            <v>1433</v>
          </cell>
        </row>
        <row r="161">
          <cell r="A161" t="str">
            <v>Drum Fabrication Chgs</v>
          </cell>
          <cell r="B161">
            <v>0</v>
          </cell>
          <cell r="C161">
            <v>0</v>
          </cell>
          <cell r="D161">
            <v>6</v>
          </cell>
          <cell r="E161">
            <v>18</v>
          </cell>
          <cell r="F161">
            <v>0</v>
          </cell>
          <cell r="G161">
            <v>0</v>
          </cell>
          <cell r="H161">
            <v>0</v>
          </cell>
          <cell r="I161">
            <v>24</v>
          </cell>
          <cell r="K161">
            <v>0</v>
          </cell>
          <cell r="L161">
            <v>0</v>
          </cell>
          <cell r="M161">
            <v>6</v>
          </cell>
          <cell r="N161">
            <v>23</v>
          </cell>
          <cell r="O161">
            <v>0</v>
          </cell>
          <cell r="P161">
            <v>0</v>
          </cell>
          <cell r="Q161">
            <v>0</v>
          </cell>
          <cell r="R161">
            <v>29</v>
          </cell>
          <cell r="S161">
            <v>0</v>
          </cell>
          <cell r="T161">
            <v>0</v>
          </cell>
          <cell r="U161">
            <v>0</v>
          </cell>
          <cell r="V161">
            <v>6</v>
          </cell>
          <cell r="W161">
            <v>23</v>
          </cell>
          <cell r="X161">
            <v>0</v>
          </cell>
          <cell r="Y161">
            <v>0</v>
          </cell>
          <cell r="Z161">
            <v>0</v>
          </cell>
          <cell r="AA161">
            <v>29</v>
          </cell>
          <cell r="AB161">
            <v>0</v>
          </cell>
          <cell r="AC161">
            <v>0</v>
          </cell>
          <cell r="AD161">
            <v>0</v>
          </cell>
          <cell r="AE161">
            <v>6</v>
          </cell>
          <cell r="AF161">
            <v>23</v>
          </cell>
          <cell r="AG161">
            <v>0</v>
          </cell>
          <cell r="AH161">
            <v>0</v>
          </cell>
          <cell r="AI161">
            <v>0</v>
          </cell>
          <cell r="AJ161">
            <v>29</v>
          </cell>
          <cell r="BB161">
            <v>0</v>
          </cell>
        </row>
        <row r="162">
          <cell r="A162" t="str">
            <v>Crop Compensation for ROW</v>
          </cell>
          <cell r="B162">
            <v>0</v>
          </cell>
          <cell r="C162">
            <v>0</v>
          </cell>
          <cell r="D162">
            <v>0</v>
          </cell>
          <cell r="E162">
            <v>0</v>
          </cell>
          <cell r="F162">
            <v>0</v>
          </cell>
          <cell r="G162">
            <v>0</v>
          </cell>
          <cell r="H162">
            <v>0</v>
          </cell>
          <cell r="I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BB162">
            <v>0</v>
          </cell>
        </row>
        <row r="163">
          <cell r="A163" t="str">
            <v>Process design, detail engg. etc.</v>
          </cell>
          <cell r="B163">
            <v>0</v>
          </cell>
          <cell r="C163">
            <v>0</v>
          </cell>
          <cell r="D163">
            <v>0</v>
          </cell>
          <cell r="E163">
            <v>0</v>
          </cell>
          <cell r="F163">
            <v>0</v>
          </cell>
          <cell r="G163">
            <v>0</v>
          </cell>
          <cell r="H163">
            <v>0</v>
          </cell>
          <cell r="I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BB163">
            <v>0</v>
          </cell>
        </row>
        <row r="164">
          <cell r="A164" t="str">
            <v>Expenditure on Enabling Asset</v>
          </cell>
          <cell r="B164">
            <v>0</v>
          </cell>
          <cell r="C164">
            <v>0</v>
          </cell>
          <cell r="D164">
            <v>0</v>
          </cell>
          <cell r="E164">
            <v>0</v>
          </cell>
          <cell r="F164">
            <v>0</v>
          </cell>
          <cell r="G164">
            <v>0</v>
          </cell>
          <cell r="H164">
            <v>0</v>
          </cell>
          <cell r="I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BB164">
            <v>0</v>
          </cell>
        </row>
        <row r="165">
          <cell r="A165" t="str">
            <v>Others</v>
          </cell>
          <cell r="B165">
            <v>13</v>
          </cell>
          <cell r="C165">
            <v>62</v>
          </cell>
          <cell r="D165">
            <v>44</v>
          </cell>
          <cell r="E165">
            <v>62</v>
          </cell>
          <cell r="F165">
            <v>41</v>
          </cell>
          <cell r="G165">
            <v>49</v>
          </cell>
          <cell r="H165">
            <v>170</v>
          </cell>
          <cell r="I165">
            <v>441</v>
          </cell>
          <cell r="K165">
            <v>52</v>
          </cell>
          <cell r="L165">
            <v>80</v>
          </cell>
          <cell r="M165">
            <v>143</v>
          </cell>
          <cell r="N165">
            <v>38</v>
          </cell>
          <cell r="O165">
            <v>103</v>
          </cell>
          <cell r="P165">
            <v>97</v>
          </cell>
          <cell r="Q165">
            <v>635</v>
          </cell>
          <cell r="R165">
            <v>1148</v>
          </cell>
          <cell r="S165">
            <v>0</v>
          </cell>
          <cell r="T165">
            <v>52</v>
          </cell>
          <cell r="U165">
            <v>80</v>
          </cell>
          <cell r="V165">
            <v>143</v>
          </cell>
          <cell r="W165">
            <v>38</v>
          </cell>
          <cell r="X165">
            <v>103</v>
          </cell>
          <cell r="Y165">
            <v>97</v>
          </cell>
          <cell r="Z165">
            <v>635</v>
          </cell>
          <cell r="AA165">
            <v>1148</v>
          </cell>
          <cell r="AB165">
            <v>0</v>
          </cell>
          <cell r="AC165">
            <v>52</v>
          </cell>
          <cell r="AD165">
            <v>80</v>
          </cell>
          <cell r="AE165">
            <v>143</v>
          </cell>
          <cell r="AF165">
            <v>38</v>
          </cell>
          <cell r="AG165">
            <v>103</v>
          </cell>
          <cell r="AH165">
            <v>97</v>
          </cell>
          <cell r="AI165">
            <v>635</v>
          </cell>
          <cell r="AJ165">
            <v>1148</v>
          </cell>
          <cell r="BB165">
            <v>122</v>
          </cell>
        </row>
        <row r="166">
          <cell r="A166" t="str">
            <v xml:space="preserve"> T O T A L </v>
          </cell>
          <cell r="B166">
            <v>88</v>
          </cell>
          <cell r="C166">
            <v>112</v>
          </cell>
          <cell r="D166">
            <v>124</v>
          </cell>
          <cell r="E166">
            <v>-22</v>
          </cell>
          <cell r="F166">
            <v>74</v>
          </cell>
          <cell r="G166">
            <v>78</v>
          </cell>
          <cell r="H166">
            <v>3697</v>
          </cell>
          <cell r="I166">
            <v>4151</v>
          </cell>
          <cell r="K166">
            <v>170</v>
          </cell>
          <cell r="L166">
            <v>330</v>
          </cell>
          <cell r="M166">
            <v>362</v>
          </cell>
          <cell r="N166">
            <v>249</v>
          </cell>
          <cell r="O166">
            <v>139</v>
          </cell>
          <cell r="P166">
            <v>534</v>
          </cell>
          <cell r="Q166">
            <v>6258</v>
          </cell>
          <cell r="R166">
            <v>8042</v>
          </cell>
          <cell r="T166">
            <v>170</v>
          </cell>
          <cell r="U166">
            <v>330</v>
          </cell>
          <cell r="V166">
            <v>362</v>
          </cell>
          <cell r="W166">
            <v>249</v>
          </cell>
          <cell r="X166">
            <v>139</v>
          </cell>
          <cell r="Y166">
            <v>534</v>
          </cell>
          <cell r="Z166">
            <v>6258</v>
          </cell>
          <cell r="AA166">
            <v>8042</v>
          </cell>
          <cell r="AC166">
            <v>170</v>
          </cell>
          <cell r="AD166">
            <v>330</v>
          </cell>
          <cell r="AE166">
            <v>362</v>
          </cell>
          <cell r="AF166">
            <v>249</v>
          </cell>
          <cell r="AG166">
            <v>139</v>
          </cell>
          <cell r="AH166">
            <v>534</v>
          </cell>
          <cell r="AI166">
            <v>6258</v>
          </cell>
          <cell r="AJ166">
            <v>8042</v>
          </cell>
          <cell r="BB166">
            <v>69</v>
          </cell>
        </row>
        <row r="167">
          <cell r="B167">
            <v>0</v>
          </cell>
          <cell r="C167">
            <v>0</v>
          </cell>
          <cell r="D167">
            <v>0</v>
          </cell>
          <cell r="E167">
            <v>0</v>
          </cell>
          <cell r="F167">
            <v>0</v>
          </cell>
          <cell r="G167">
            <v>0</v>
          </cell>
          <cell r="H167">
            <v>0</v>
          </cell>
          <cell r="I167">
            <v>0</v>
          </cell>
          <cell r="T167">
            <v>-1</v>
          </cell>
          <cell r="U167">
            <v>-8</v>
          </cell>
          <cell r="V167">
            <v>3</v>
          </cell>
          <cell r="W167">
            <v>-3</v>
          </cell>
          <cell r="X167">
            <v>1</v>
          </cell>
          <cell r="Y167">
            <v>0</v>
          </cell>
          <cell r="Z167">
            <v>-470</v>
          </cell>
          <cell r="AA167">
            <v>-478</v>
          </cell>
          <cell r="AC167">
            <v>-1</v>
          </cell>
          <cell r="AD167">
            <v>-8</v>
          </cell>
          <cell r="AE167">
            <v>3</v>
          </cell>
          <cell r="AF167">
            <v>-3</v>
          </cell>
          <cell r="AG167">
            <v>1</v>
          </cell>
          <cell r="AH167">
            <v>0</v>
          </cell>
          <cell r="AI167">
            <v>-470</v>
          </cell>
          <cell r="AJ167">
            <v>-478</v>
          </cell>
          <cell r="BB167">
            <v>3277</v>
          </cell>
        </row>
        <row r="168">
          <cell r="C168">
            <v>-1</v>
          </cell>
          <cell r="D168">
            <v>-1</v>
          </cell>
          <cell r="E168">
            <v>6</v>
          </cell>
          <cell r="F168">
            <v>3</v>
          </cell>
          <cell r="G168">
            <v>-1</v>
          </cell>
          <cell r="T168">
            <v>1</v>
          </cell>
          <cell r="U168">
            <v>7</v>
          </cell>
          <cell r="V168">
            <v>-2</v>
          </cell>
          <cell r="W168">
            <v>2</v>
          </cell>
          <cell r="X168">
            <v>-1</v>
          </cell>
          <cell r="Y168">
            <v>-2</v>
          </cell>
          <cell r="Z168">
            <v>-1</v>
          </cell>
          <cell r="AA168">
            <v>4</v>
          </cell>
          <cell r="AC168">
            <v>1</v>
          </cell>
          <cell r="AD168">
            <v>7</v>
          </cell>
          <cell r="AE168">
            <v>-2</v>
          </cell>
          <cell r="AF168">
            <v>2</v>
          </cell>
          <cell r="AG168">
            <v>-1</v>
          </cell>
          <cell r="AH168">
            <v>-2</v>
          </cell>
          <cell r="AI168">
            <v>-1</v>
          </cell>
          <cell r="BB168">
            <v>-1</v>
          </cell>
        </row>
        <row r="169">
          <cell r="AA169">
            <v>0</v>
          </cell>
        </row>
        <row r="170">
          <cell r="A170" t="str">
            <v>Break-up of Establishment cost</v>
          </cell>
          <cell r="X170">
            <v>218</v>
          </cell>
          <cell r="AA170">
            <v>218</v>
          </cell>
          <cell r="AG170">
            <v>218</v>
          </cell>
        </row>
        <row r="171">
          <cell r="A171" t="str">
            <v>1. SALARY AND ALLOWANCES</v>
          </cell>
          <cell r="B171">
            <v>779</v>
          </cell>
          <cell r="C171">
            <v>1019</v>
          </cell>
          <cell r="D171">
            <v>1547</v>
          </cell>
          <cell r="E171">
            <v>1275</v>
          </cell>
          <cell r="F171">
            <v>1217</v>
          </cell>
          <cell r="G171">
            <v>579</v>
          </cell>
          <cell r="H171">
            <v>859</v>
          </cell>
          <cell r="I171">
            <v>7275</v>
          </cell>
          <cell r="K171">
            <v>1449</v>
          </cell>
          <cell r="L171">
            <v>1965</v>
          </cell>
          <cell r="M171">
            <v>3133</v>
          </cell>
          <cell r="N171">
            <v>2487</v>
          </cell>
          <cell r="O171">
            <v>2474</v>
          </cell>
          <cell r="P171">
            <v>1191</v>
          </cell>
          <cell r="Q171">
            <v>1715</v>
          </cell>
          <cell r="R171">
            <v>14414</v>
          </cell>
          <cell r="T171">
            <v>1449</v>
          </cell>
          <cell r="U171">
            <v>1965</v>
          </cell>
          <cell r="V171">
            <v>3133</v>
          </cell>
          <cell r="W171">
            <v>2487</v>
          </cell>
          <cell r="X171">
            <v>2474</v>
          </cell>
          <cell r="Y171">
            <v>1191</v>
          </cell>
          <cell r="Z171">
            <v>1715</v>
          </cell>
          <cell r="AA171">
            <v>14414</v>
          </cell>
          <cell r="AB171">
            <v>0</v>
          </cell>
          <cell r="AC171">
            <v>1449</v>
          </cell>
          <cell r="AD171">
            <v>1965</v>
          </cell>
          <cell r="AE171">
            <v>3133</v>
          </cell>
          <cell r="AF171">
            <v>2487</v>
          </cell>
          <cell r="AG171">
            <v>2474</v>
          </cell>
          <cell r="AH171">
            <v>1191</v>
          </cell>
          <cell r="AI171">
            <v>1715</v>
          </cell>
          <cell r="AJ171">
            <v>14414</v>
          </cell>
        </row>
        <row r="172">
          <cell r="A172" t="str">
            <v>2. CONT. TO PF &amp; FPS</v>
          </cell>
          <cell r="B172">
            <v>74</v>
          </cell>
          <cell r="C172">
            <v>111</v>
          </cell>
          <cell r="D172">
            <v>176</v>
          </cell>
          <cell r="E172">
            <v>138</v>
          </cell>
          <cell r="F172">
            <v>134</v>
          </cell>
          <cell r="G172">
            <v>72</v>
          </cell>
          <cell r="H172">
            <v>92</v>
          </cell>
          <cell r="I172">
            <v>797</v>
          </cell>
          <cell r="K172">
            <v>147</v>
          </cell>
          <cell r="L172">
            <v>218</v>
          </cell>
          <cell r="M172">
            <v>344</v>
          </cell>
          <cell r="N172">
            <v>273</v>
          </cell>
          <cell r="O172">
            <v>273</v>
          </cell>
          <cell r="P172">
            <v>139</v>
          </cell>
          <cell r="Q172">
            <v>184</v>
          </cell>
          <cell r="R172">
            <v>1578</v>
          </cell>
          <cell r="T172">
            <v>147</v>
          </cell>
          <cell r="U172">
            <v>218</v>
          </cell>
          <cell r="V172">
            <v>344</v>
          </cell>
          <cell r="W172">
            <v>273</v>
          </cell>
          <cell r="X172">
            <v>273</v>
          </cell>
          <cell r="Y172">
            <v>139</v>
          </cell>
          <cell r="Z172">
            <v>184</v>
          </cell>
          <cell r="AA172">
            <v>1578</v>
          </cell>
          <cell r="AB172">
            <v>0</v>
          </cell>
          <cell r="AC172">
            <v>147</v>
          </cell>
          <cell r="AD172">
            <v>218</v>
          </cell>
          <cell r="AE172">
            <v>344</v>
          </cell>
          <cell r="AF172">
            <v>273</v>
          </cell>
          <cell r="AG172">
            <v>273</v>
          </cell>
          <cell r="AH172">
            <v>139</v>
          </cell>
          <cell r="AI172">
            <v>184</v>
          </cell>
          <cell r="AJ172">
            <v>1578</v>
          </cell>
        </row>
        <row r="173">
          <cell r="A173" t="str">
            <v>3. CONT. TO GRATUITY FUND</v>
          </cell>
          <cell r="B173">
            <v>7</v>
          </cell>
          <cell r="C173">
            <v>41</v>
          </cell>
          <cell r="D173">
            <v>15</v>
          </cell>
          <cell r="E173">
            <v>12</v>
          </cell>
          <cell r="F173">
            <v>11</v>
          </cell>
          <cell r="G173">
            <v>6</v>
          </cell>
          <cell r="H173">
            <v>6</v>
          </cell>
          <cell r="I173">
            <v>98</v>
          </cell>
          <cell r="K173">
            <v>13</v>
          </cell>
          <cell r="L173">
            <v>20</v>
          </cell>
          <cell r="M173">
            <v>31</v>
          </cell>
          <cell r="N173">
            <v>23</v>
          </cell>
          <cell r="O173">
            <v>22</v>
          </cell>
          <cell r="P173">
            <v>13</v>
          </cell>
          <cell r="Q173">
            <v>13</v>
          </cell>
          <cell r="R173">
            <v>135</v>
          </cell>
          <cell r="T173">
            <v>13</v>
          </cell>
          <cell r="U173">
            <v>20</v>
          </cell>
          <cell r="V173">
            <v>31</v>
          </cell>
          <cell r="W173">
            <v>23</v>
          </cell>
          <cell r="X173">
            <v>22</v>
          </cell>
          <cell r="Y173">
            <v>13</v>
          </cell>
          <cell r="Z173">
            <v>13</v>
          </cell>
          <cell r="AA173">
            <v>135</v>
          </cell>
          <cell r="AB173">
            <v>0</v>
          </cell>
          <cell r="AC173">
            <v>13</v>
          </cell>
          <cell r="AD173">
            <v>20</v>
          </cell>
          <cell r="AE173">
            <v>31</v>
          </cell>
          <cell r="AF173">
            <v>23</v>
          </cell>
          <cell r="AG173">
            <v>22</v>
          </cell>
          <cell r="AH173">
            <v>13</v>
          </cell>
          <cell r="AI173">
            <v>13</v>
          </cell>
          <cell r="AJ173">
            <v>135</v>
          </cell>
        </row>
        <row r="174">
          <cell r="A174" t="str">
            <v>4. LEAVE TVL CONCESSION</v>
          </cell>
          <cell r="B174">
            <v>44</v>
          </cell>
          <cell r="C174">
            <v>9</v>
          </cell>
          <cell r="D174">
            <v>24</v>
          </cell>
          <cell r="E174">
            <v>45</v>
          </cell>
          <cell r="F174">
            <v>-3</v>
          </cell>
          <cell r="G174">
            <v>4</v>
          </cell>
          <cell r="H174">
            <v>-40</v>
          </cell>
          <cell r="I174">
            <v>83</v>
          </cell>
          <cell r="K174">
            <v>85</v>
          </cell>
          <cell r="L174">
            <v>11</v>
          </cell>
          <cell r="M174">
            <v>56</v>
          </cell>
          <cell r="N174">
            <v>100</v>
          </cell>
          <cell r="O174">
            <v>1</v>
          </cell>
          <cell r="P174">
            <v>10</v>
          </cell>
          <cell r="Q174">
            <v>-12</v>
          </cell>
          <cell r="R174">
            <v>251</v>
          </cell>
          <cell r="T174">
            <v>85</v>
          </cell>
          <cell r="U174">
            <v>11</v>
          </cell>
          <cell r="V174">
            <v>56</v>
          </cell>
          <cell r="W174">
            <v>100</v>
          </cell>
          <cell r="X174">
            <v>1</v>
          </cell>
          <cell r="Y174">
            <v>10</v>
          </cell>
          <cell r="Z174">
            <v>-12</v>
          </cell>
          <cell r="AA174">
            <v>251</v>
          </cell>
          <cell r="AB174">
            <v>0</v>
          </cell>
          <cell r="AC174">
            <v>85</v>
          </cell>
          <cell r="AD174">
            <v>11</v>
          </cell>
          <cell r="AE174">
            <v>56</v>
          </cell>
          <cell r="AF174">
            <v>100</v>
          </cell>
          <cell r="AG174">
            <v>1</v>
          </cell>
          <cell r="AH174">
            <v>10</v>
          </cell>
          <cell r="AI174">
            <v>-12</v>
          </cell>
          <cell r="AJ174">
            <v>251</v>
          </cell>
        </row>
        <row r="175">
          <cell r="A175" t="str">
            <v>5. MEDICAL FACILITIES</v>
          </cell>
          <cell r="B175">
            <v>88</v>
          </cell>
          <cell r="C175">
            <v>110</v>
          </cell>
          <cell r="D175">
            <v>203</v>
          </cell>
          <cell r="E175">
            <v>92</v>
          </cell>
          <cell r="F175">
            <v>88</v>
          </cell>
          <cell r="G175">
            <v>60</v>
          </cell>
          <cell r="H175">
            <v>392</v>
          </cell>
          <cell r="I175">
            <v>1033</v>
          </cell>
          <cell r="K175">
            <v>188</v>
          </cell>
          <cell r="L175">
            <v>238</v>
          </cell>
          <cell r="M175">
            <v>391</v>
          </cell>
          <cell r="N175">
            <v>238</v>
          </cell>
          <cell r="O175">
            <v>195</v>
          </cell>
          <cell r="P175">
            <v>119</v>
          </cell>
          <cell r="Q175">
            <v>840</v>
          </cell>
          <cell r="R175">
            <v>2209</v>
          </cell>
          <cell r="T175">
            <v>188</v>
          </cell>
          <cell r="U175">
            <v>238</v>
          </cell>
          <cell r="V175">
            <v>391</v>
          </cell>
          <cell r="W175">
            <v>238</v>
          </cell>
          <cell r="X175">
            <v>195</v>
          </cell>
          <cell r="Y175">
            <v>119</v>
          </cell>
          <cell r="Z175">
            <v>840</v>
          </cell>
          <cell r="AA175">
            <v>2209</v>
          </cell>
          <cell r="AB175">
            <v>0</v>
          </cell>
          <cell r="AC175">
            <v>188</v>
          </cell>
          <cell r="AD175">
            <v>238</v>
          </cell>
          <cell r="AE175">
            <v>391</v>
          </cell>
          <cell r="AF175">
            <v>238</v>
          </cell>
          <cell r="AG175">
            <v>195</v>
          </cell>
          <cell r="AH175">
            <v>119</v>
          </cell>
          <cell r="AI175">
            <v>840</v>
          </cell>
          <cell r="AJ175">
            <v>2209</v>
          </cell>
        </row>
        <row r="176">
          <cell r="A176" t="str">
            <v>6. CANTEEN EXPENSES</v>
          </cell>
          <cell r="B176">
            <v>20</v>
          </cell>
          <cell r="C176">
            <v>0</v>
          </cell>
          <cell r="D176">
            <v>144</v>
          </cell>
          <cell r="E176">
            <v>126</v>
          </cell>
          <cell r="F176">
            <v>102</v>
          </cell>
          <cell r="G176">
            <v>4</v>
          </cell>
          <cell r="H176">
            <v>11</v>
          </cell>
          <cell r="I176">
            <v>407</v>
          </cell>
          <cell r="K176">
            <v>59</v>
          </cell>
          <cell r="L176">
            <v>0</v>
          </cell>
          <cell r="M176">
            <v>293</v>
          </cell>
          <cell r="N176">
            <v>241</v>
          </cell>
          <cell r="O176">
            <v>241</v>
          </cell>
          <cell r="P176">
            <v>10</v>
          </cell>
          <cell r="Q176">
            <v>20</v>
          </cell>
          <cell r="R176">
            <v>864</v>
          </cell>
          <cell r="T176">
            <v>59</v>
          </cell>
          <cell r="U176">
            <v>0</v>
          </cell>
          <cell r="V176">
            <v>293</v>
          </cell>
          <cell r="W176">
            <v>241</v>
          </cell>
          <cell r="X176">
            <v>241</v>
          </cell>
          <cell r="Y176">
            <v>10</v>
          </cell>
          <cell r="Z176">
            <v>20</v>
          </cell>
          <cell r="AA176">
            <v>864</v>
          </cell>
          <cell r="AB176">
            <v>0</v>
          </cell>
          <cell r="AC176">
            <v>59</v>
          </cell>
          <cell r="AD176">
            <v>0</v>
          </cell>
          <cell r="AE176">
            <v>293</v>
          </cell>
          <cell r="AF176">
            <v>241</v>
          </cell>
          <cell r="AG176">
            <v>241</v>
          </cell>
          <cell r="AH176">
            <v>10</v>
          </cell>
          <cell r="AI176">
            <v>20</v>
          </cell>
          <cell r="AJ176">
            <v>864</v>
          </cell>
        </row>
        <row r="177">
          <cell r="A177" t="str">
            <v>7. Unifor and Clothing</v>
          </cell>
          <cell r="B177">
            <v>0</v>
          </cell>
          <cell r="C177">
            <v>15</v>
          </cell>
          <cell r="D177">
            <v>0</v>
          </cell>
          <cell r="E177">
            <v>1</v>
          </cell>
          <cell r="F177">
            <v>0</v>
          </cell>
          <cell r="G177">
            <v>0</v>
          </cell>
          <cell r="H177">
            <v>6</v>
          </cell>
          <cell r="I177">
            <v>22</v>
          </cell>
          <cell r="K177">
            <v>0</v>
          </cell>
          <cell r="L177">
            <v>34</v>
          </cell>
          <cell r="M177">
            <v>15</v>
          </cell>
          <cell r="N177">
            <v>17</v>
          </cell>
          <cell r="O177">
            <v>0</v>
          </cell>
          <cell r="P177">
            <v>2</v>
          </cell>
          <cell r="Q177">
            <v>6</v>
          </cell>
          <cell r="R177">
            <v>74</v>
          </cell>
          <cell r="T177">
            <v>0</v>
          </cell>
          <cell r="U177">
            <v>34</v>
          </cell>
          <cell r="V177">
            <v>15</v>
          </cell>
          <cell r="W177">
            <v>17</v>
          </cell>
          <cell r="X177">
            <v>0</v>
          </cell>
          <cell r="Y177">
            <v>2</v>
          </cell>
          <cell r="Z177">
            <v>6</v>
          </cell>
          <cell r="AA177">
            <v>74</v>
          </cell>
          <cell r="AB177">
            <v>0</v>
          </cell>
          <cell r="AC177">
            <v>0</v>
          </cell>
          <cell r="AD177">
            <v>34</v>
          </cell>
          <cell r="AE177">
            <v>15</v>
          </cell>
          <cell r="AF177">
            <v>17</v>
          </cell>
          <cell r="AG177">
            <v>0</v>
          </cell>
          <cell r="AH177">
            <v>2</v>
          </cell>
          <cell r="AI177">
            <v>6</v>
          </cell>
          <cell r="AJ177">
            <v>74</v>
          </cell>
        </row>
        <row r="178">
          <cell r="A178" t="str">
            <v>8. EXGRATIA BONUS</v>
          </cell>
          <cell r="B178">
            <v>0</v>
          </cell>
          <cell r="C178">
            <v>0</v>
          </cell>
          <cell r="D178">
            <v>0</v>
          </cell>
          <cell r="E178">
            <v>0</v>
          </cell>
          <cell r="F178">
            <v>0</v>
          </cell>
          <cell r="G178">
            <v>0</v>
          </cell>
          <cell r="H178">
            <v>0</v>
          </cell>
          <cell r="I178">
            <v>0</v>
          </cell>
          <cell r="K178">
            <v>0</v>
          </cell>
          <cell r="L178">
            <v>0</v>
          </cell>
          <cell r="M178">
            <v>0</v>
          </cell>
          <cell r="N178">
            <v>0</v>
          </cell>
          <cell r="O178">
            <v>0</v>
          </cell>
          <cell r="P178">
            <v>0</v>
          </cell>
          <cell r="Q178">
            <v>0</v>
          </cell>
          <cell r="R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row>
        <row r="179">
          <cell r="A179" t="str">
            <v>9. PRODUCTIVITY INCENTIVE</v>
          </cell>
          <cell r="B179">
            <v>79</v>
          </cell>
          <cell r="C179">
            <v>124</v>
          </cell>
          <cell r="D179">
            <v>202</v>
          </cell>
          <cell r="E179">
            <v>107</v>
          </cell>
          <cell r="F179">
            <v>21</v>
          </cell>
          <cell r="G179">
            <v>73</v>
          </cell>
          <cell r="H179">
            <v>55</v>
          </cell>
          <cell r="I179">
            <v>661</v>
          </cell>
          <cell r="K179">
            <v>211</v>
          </cell>
          <cell r="L179">
            <v>242</v>
          </cell>
          <cell r="M179">
            <v>374</v>
          </cell>
          <cell r="N179">
            <v>293</v>
          </cell>
          <cell r="O179">
            <v>237</v>
          </cell>
          <cell r="P179">
            <v>200</v>
          </cell>
          <cell r="Q179">
            <v>317</v>
          </cell>
          <cell r="R179">
            <v>1874</v>
          </cell>
          <cell r="T179">
            <v>211</v>
          </cell>
          <cell r="U179">
            <v>242</v>
          </cell>
          <cell r="V179">
            <v>374</v>
          </cell>
          <cell r="W179">
            <v>293</v>
          </cell>
          <cell r="X179">
            <v>237</v>
          </cell>
          <cell r="Y179">
            <v>200</v>
          </cell>
          <cell r="Z179">
            <v>317</v>
          </cell>
          <cell r="AA179">
            <v>1874</v>
          </cell>
          <cell r="AB179">
            <v>0</v>
          </cell>
          <cell r="AC179">
            <v>211</v>
          </cell>
          <cell r="AD179">
            <v>242</v>
          </cell>
          <cell r="AE179">
            <v>374</v>
          </cell>
          <cell r="AF179">
            <v>293</v>
          </cell>
          <cell r="AG179">
            <v>237</v>
          </cell>
          <cell r="AH179">
            <v>200</v>
          </cell>
          <cell r="AI179">
            <v>317</v>
          </cell>
          <cell r="AJ179">
            <v>1874</v>
          </cell>
        </row>
        <row r="180">
          <cell r="A180" t="str">
            <v>10.PERFORMANCE BONUS</v>
          </cell>
          <cell r="B180">
            <v>14</v>
          </cell>
          <cell r="C180">
            <v>28</v>
          </cell>
          <cell r="D180">
            <v>38</v>
          </cell>
          <cell r="E180">
            <v>25</v>
          </cell>
          <cell r="F180">
            <v>22</v>
          </cell>
          <cell r="G180">
            <v>14</v>
          </cell>
          <cell r="H180">
            <v>18</v>
          </cell>
          <cell r="I180">
            <v>159</v>
          </cell>
          <cell r="K180">
            <v>80</v>
          </cell>
          <cell r="L180">
            <v>56</v>
          </cell>
          <cell r="M180">
            <v>76</v>
          </cell>
          <cell r="N180">
            <v>49</v>
          </cell>
          <cell r="O180">
            <v>43</v>
          </cell>
          <cell r="P180">
            <v>27</v>
          </cell>
          <cell r="Q180">
            <v>42</v>
          </cell>
          <cell r="R180">
            <v>373</v>
          </cell>
          <cell r="T180">
            <v>80</v>
          </cell>
          <cell r="U180">
            <v>56</v>
          </cell>
          <cell r="V180">
            <v>76</v>
          </cell>
          <cell r="W180">
            <v>49</v>
          </cell>
          <cell r="X180">
            <v>43</v>
          </cell>
          <cell r="Y180">
            <v>27</v>
          </cell>
          <cell r="Z180">
            <v>42</v>
          </cell>
          <cell r="AA180">
            <v>373</v>
          </cell>
          <cell r="AB180">
            <v>0</v>
          </cell>
          <cell r="AC180">
            <v>80</v>
          </cell>
          <cell r="AD180">
            <v>56</v>
          </cell>
          <cell r="AE180">
            <v>76</v>
          </cell>
          <cell r="AF180">
            <v>49</v>
          </cell>
          <cell r="AG180">
            <v>43</v>
          </cell>
          <cell r="AH180">
            <v>27</v>
          </cell>
          <cell r="AI180">
            <v>42</v>
          </cell>
          <cell r="AJ180">
            <v>373</v>
          </cell>
        </row>
        <row r="181">
          <cell r="A181" t="str">
            <v xml:space="preserve">11. OTHER STAFF WELFARE </v>
          </cell>
          <cell r="B181">
            <v>128</v>
          </cell>
          <cell r="C181">
            <v>275</v>
          </cell>
          <cell r="D181">
            <v>347</v>
          </cell>
          <cell r="E181">
            <v>326</v>
          </cell>
          <cell r="F181">
            <v>330</v>
          </cell>
          <cell r="G181">
            <v>149</v>
          </cell>
          <cell r="H181">
            <v>252</v>
          </cell>
          <cell r="I181">
            <v>1807</v>
          </cell>
          <cell r="K181">
            <v>383</v>
          </cell>
          <cell r="L181">
            <v>525</v>
          </cell>
          <cell r="M181">
            <v>705</v>
          </cell>
          <cell r="N181">
            <v>659</v>
          </cell>
          <cell r="O181">
            <v>746</v>
          </cell>
          <cell r="P181">
            <v>330</v>
          </cell>
          <cell r="Q181">
            <v>523</v>
          </cell>
          <cell r="R181">
            <v>3871</v>
          </cell>
          <cell r="T181">
            <v>383</v>
          </cell>
          <cell r="U181">
            <v>525</v>
          </cell>
          <cell r="V181">
            <v>705</v>
          </cell>
          <cell r="W181">
            <v>659</v>
          </cell>
          <cell r="X181">
            <v>746</v>
          </cell>
          <cell r="Y181">
            <v>330</v>
          </cell>
          <cell r="Z181">
            <v>523</v>
          </cell>
          <cell r="AA181">
            <v>3871</v>
          </cell>
          <cell r="AB181">
            <v>0</v>
          </cell>
          <cell r="AC181">
            <v>383</v>
          </cell>
          <cell r="AD181">
            <v>525</v>
          </cell>
          <cell r="AE181">
            <v>705</v>
          </cell>
          <cell r="AF181">
            <v>659</v>
          </cell>
          <cell r="AG181">
            <v>746</v>
          </cell>
          <cell r="AH181">
            <v>330</v>
          </cell>
          <cell r="AI181">
            <v>523</v>
          </cell>
          <cell r="AJ181">
            <v>3871</v>
          </cell>
        </row>
        <row r="182">
          <cell r="A182" t="str">
            <v>1. SCHOOLS</v>
          </cell>
          <cell r="I182">
            <v>0</v>
          </cell>
          <cell r="K182">
            <v>0</v>
          </cell>
          <cell r="L182">
            <v>0</v>
          </cell>
          <cell r="M182">
            <v>0</v>
          </cell>
          <cell r="N182">
            <v>0</v>
          </cell>
          <cell r="O182">
            <v>0</v>
          </cell>
          <cell r="P182">
            <v>0</v>
          </cell>
          <cell r="Q182">
            <v>0</v>
          </cell>
          <cell r="R182">
            <v>0</v>
          </cell>
          <cell r="T182">
            <v>0</v>
          </cell>
          <cell r="U182">
            <v>0</v>
          </cell>
          <cell r="V182">
            <v>0</v>
          </cell>
          <cell r="W182">
            <v>0</v>
          </cell>
          <cell r="X182">
            <v>0</v>
          </cell>
          <cell r="Y182">
            <v>0</v>
          </cell>
          <cell r="Z182">
            <v>0</v>
          </cell>
          <cell r="AA182">
            <v>0</v>
          </cell>
          <cell r="AB182">
            <v>0</v>
          </cell>
          <cell r="AJ182">
            <v>0</v>
          </cell>
        </row>
        <row r="183">
          <cell r="A183" t="str">
            <v>2. CHILDREN EDUCATION</v>
          </cell>
          <cell r="I183">
            <v>0</v>
          </cell>
          <cell r="K183">
            <v>0</v>
          </cell>
          <cell r="L183">
            <v>0</v>
          </cell>
          <cell r="M183">
            <v>0</v>
          </cell>
          <cell r="N183">
            <v>0</v>
          </cell>
          <cell r="O183">
            <v>0</v>
          </cell>
          <cell r="P183">
            <v>0</v>
          </cell>
          <cell r="Q183">
            <v>0</v>
          </cell>
          <cell r="R183">
            <v>0</v>
          </cell>
          <cell r="T183">
            <v>0</v>
          </cell>
          <cell r="U183">
            <v>0</v>
          </cell>
          <cell r="V183">
            <v>0</v>
          </cell>
          <cell r="W183">
            <v>0</v>
          </cell>
          <cell r="X183">
            <v>0</v>
          </cell>
          <cell r="Y183">
            <v>0</v>
          </cell>
          <cell r="Z183">
            <v>0</v>
          </cell>
          <cell r="AA183">
            <v>0</v>
          </cell>
          <cell r="AB183">
            <v>0</v>
          </cell>
          <cell r="AJ183">
            <v>0</v>
          </cell>
        </row>
        <row r="184">
          <cell r="A184" t="str">
            <v>3. HOUSE JOURNAL</v>
          </cell>
          <cell r="I184">
            <v>0</v>
          </cell>
          <cell r="K184">
            <v>0</v>
          </cell>
          <cell r="L184">
            <v>0</v>
          </cell>
          <cell r="M184">
            <v>0</v>
          </cell>
          <cell r="N184">
            <v>0</v>
          </cell>
          <cell r="O184">
            <v>0</v>
          </cell>
          <cell r="P184">
            <v>0</v>
          </cell>
          <cell r="Q184">
            <v>0</v>
          </cell>
          <cell r="R184">
            <v>0</v>
          </cell>
          <cell r="T184">
            <v>0</v>
          </cell>
          <cell r="U184">
            <v>0</v>
          </cell>
          <cell r="V184">
            <v>0</v>
          </cell>
          <cell r="W184">
            <v>0</v>
          </cell>
          <cell r="X184">
            <v>0</v>
          </cell>
          <cell r="Y184">
            <v>0</v>
          </cell>
          <cell r="Z184">
            <v>0</v>
          </cell>
          <cell r="AA184">
            <v>0</v>
          </cell>
          <cell r="AB184">
            <v>0</v>
          </cell>
          <cell r="AJ184">
            <v>0</v>
          </cell>
        </row>
        <row r="185">
          <cell r="A185" t="str">
            <v>4. HINDI LEARNING AWARD</v>
          </cell>
          <cell r="I185">
            <v>0</v>
          </cell>
          <cell r="K185">
            <v>0</v>
          </cell>
          <cell r="L185">
            <v>0</v>
          </cell>
          <cell r="M185">
            <v>0</v>
          </cell>
          <cell r="N185">
            <v>0</v>
          </cell>
          <cell r="O185">
            <v>0</v>
          </cell>
          <cell r="P185">
            <v>0</v>
          </cell>
          <cell r="Q185">
            <v>0</v>
          </cell>
          <cell r="R185">
            <v>0</v>
          </cell>
          <cell r="T185">
            <v>0</v>
          </cell>
          <cell r="U185">
            <v>0</v>
          </cell>
          <cell r="V185">
            <v>0</v>
          </cell>
          <cell r="W185">
            <v>0</v>
          </cell>
          <cell r="X185">
            <v>0</v>
          </cell>
          <cell r="Y185">
            <v>0</v>
          </cell>
          <cell r="Z185">
            <v>0</v>
          </cell>
          <cell r="AA185">
            <v>0</v>
          </cell>
          <cell r="AB185">
            <v>0</v>
          </cell>
          <cell r="AJ185">
            <v>0</v>
          </cell>
        </row>
        <row r="186">
          <cell r="A186" t="str">
            <v>5. PROFESSIONAL UPDATION</v>
          </cell>
          <cell r="I186">
            <v>0</v>
          </cell>
          <cell r="K186">
            <v>0</v>
          </cell>
          <cell r="L186">
            <v>0</v>
          </cell>
          <cell r="M186">
            <v>0</v>
          </cell>
          <cell r="N186">
            <v>0</v>
          </cell>
          <cell r="O186">
            <v>0</v>
          </cell>
          <cell r="P186">
            <v>0</v>
          </cell>
          <cell r="Q186">
            <v>0</v>
          </cell>
          <cell r="R186">
            <v>0</v>
          </cell>
          <cell r="T186">
            <v>0</v>
          </cell>
          <cell r="U186">
            <v>0</v>
          </cell>
          <cell r="V186">
            <v>0</v>
          </cell>
          <cell r="W186">
            <v>0</v>
          </cell>
          <cell r="X186">
            <v>0</v>
          </cell>
          <cell r="Y186">
            <v>0</v>
          </cell>
          <cell r="Z186">
            <v>0</v>
          </cell>
          <cell r="AA186">
            <v>0</v>
          </cell>
          <cell r="AB186">
            <v>0</v>
          </cell>
          <cell r="AJ186">
            <v>0</v>
          </cell>
        </row>
        <row r="187">
          <cell r="A187" t="str">
            <v>6. P.F. TRUST</v>
          </cell>
          <cell r="B187">
            <v>1</v>
          </cell>
          <cell r="C187">
            <v>2</v>
          </cell>
          <cell r="D187">
            <v>3</v>
          </cell>
          <cell r="E187">
            <v>2</v>
          </cell>
          <cell r="F187">
            <v>2</v>
          </cell>
          <cell r="G187">
            <v>1</v>
          </cell>
          <cell r="H187">
            <v>2</v>
          </cell>
          <cell r="I187">
            <v>13</v>
          </cell>
          <cell r="K187">
            <v>2</v>
          </cell>
          <cell r="L187">
            <v>3</v>
          </cell>
          <cell r="M187">
            <v>5</v>
          </cell>
          <cell r="N187">
            <v>4</v>
          </cell>
          <cell r="O187">
            <v>4</v>
          </cell>
          <cell r="P187">
            <v>3</v>
          </cell>
          <cell r="Q187">
            <v>3</v>
          </cell>
          <cell r="R187">
            <v>24</v>
          </cell>
          <cell r="T187">
            <v>2</v>
          </cell>
          <cell r="U187">
            <v>3</v>
          </cell>
          <cell r="V187">
            <v>5</v>
          </cell>
          <cell r="W187">
            <v>4</v>
          </cell>
          <cell r="X187">
            <v>4</v>
          </cell>
          <cell r="Y187">
            <v>3</v>
          </cell>
          <cell r="Z187">
            <v>3</v>
          </cell>
          <cell r="AA187">
            <v>24</v>
          </cell>
          <cell r="AB187">
            <v>0</v>
          </cell>
          <cell r="AC187">
            <v>2</v>
          </cell>
          <cell r="AD187">
            <v>3</v>
          </cell>
          <cell r="AE187">
            <v>5</v>
          </cell>
          <cell r="AF187">
            <v>4</v>
          </cell>
          <cell r="AG187">
            <v>4</v>
          </cell>
          <cell r="AH187">
            <v>3</v>
          </cell>
          <cell r="AI187">
            <v>3</v>
          </cell>
          <cell r="AJ187">
            <v>24</v>
          </cell>
        </row>
        <row r="188">
          <cell r="A188" t="str">
            <v>7. BENEVOLENT FUND FOR EDU</v>
          </cell>
          <cell r="B188">
            <v>1</v>
          </cell>
          <cell r="C188">
            <v>2</v>
          </cell>
          <cell r="D188">
            <v>3</v>
          </cell>
          <cell r="E188">
            <v>0</v>
          </cell>
          <cell r="F188">
            <v>2</v>
          </cell>
          <cell r="G188">
            <v>2</v>
          </cell>
          <cell r="H188">
            <v>-10</v>
          </cell>
          <cell r="I188">
            <v>0</v>
          </cell>
          <cell r="K188">
            <v>3</v>
          </cell>
          <cell r="L188">
            <v>4</v>
          </cell>
          <cell r="M188">
            <v>6</v>
          </cell>
          <cell r="N188">
            <v>0</v>
          </cell>
          <cell r="O188">
            <v>4</v>
          </cell>
          <cell r="P188">
            <v>3</v>
          </cell>
          <cell r="Q188">
            <v>5</v>
          </cell>
          <cell r="R188">
            <v>25</v>
          </cell>
          <cell r="T188">
            <v>3</v>
          </cell>
          <cell r="U188">
            <v>4</v>
          </cell>
          <cell r="V188">
            <v>6</v>
          </cell>
          <cell r="W188">
            <v>0</v>
          </cell>
          <cell r="X188">
            <v>4</v>
          </cell>
          <cell r="Y188">
            <v>3</v>
          </cell>
          <cell r="Z188">
            <v>5</v>
          </cell>
          <cell r="AA188">
            <v>25</v>
          </cell>
          <cell r="AB188">
            <v>0</v>
          </cell>
          <cell r="AC188">
            <v>3</v>
          </cell>
          <cell r="AD188">
            <v>4</v>
          </cell>
          <cell r="AE188">
            <v>6</v>
          </cell>
          <cell r="AF188">
            <v>0</v>
          </cell>
          <cell r="AG188">
            <v>4</v>
          </cell>
          <cell r="AH188">
            <v>3</v>
          </cell>
          <cell r="AI188">
            <v>5</v>
          </cell>
          <cell r="AJ188">
            <v>25</v>
          </cell>
        </row>
        <row r="189">
          <cell r="A189" t="str">
            <v>8. GROUP INSURANCE</v>
          </cell>
          <cell r="I189">
            <v>0</v>
          </cell>
          <cell r="K189">
            <v>0</v>
          </cell>
          <cell r="L189">
            <v>0</v>
          </cell>
          <cell r="M189">
            <v>0</v>
          </cell>
          <cell r="N189">
            <v>0</v>
          </cell>
          <cell r="O189">
            <v>0</v>
          </cell>
          <cell r="P189">
            <v>0</v>
          </cell>
          <cell r="Q189">
            <v>0</v>
          </cell>
          <cell r="R189">
            <v>0</v>
          </cell>
          <cell r="T189">
            <v>0</v>
          </cell>
          <cell r="U189">
            <v>0</v>
          </cell>
          <cell r="V189">
            <v>0</v>
          </cell>
          <cell r="W189">
            <v>0</v>
          </cell>
          <cell r="X189">
            <v>0</v>
          </cell>
          <cell r="Y189">
            <v>0</v>
          </cell>
          <cell r="Z189">
            <v>0</v>
          </cell>
          <cell r="AA189">
            <v>0</v>
          </cell>
          <cell r="AB189">
            <v>0</v>
          </cell>
          <cell r="AJ189">
            <v>0</v>
          </cell>
        </row>
        <row r="190">
          <cell r="A190" t="str">
            <v>9. REHABILITAION OF SPOUSE</v>
          </cell>
          <cell r="I190">
            <v>0</v>
          </cell>
          <cell r="K190">
            <v>0</v>
          </cell>
          <cell r="L190">
            <v>0</v>
          </cell>
          <cell r="M190">
            <v>0</v>
          </cell>
          <cell r="N190">
            <v>0</v>
          </cell>
          <cell r="O190">
            <v>0</v>
          </cell>
          <cell r="P190">
            <v>0</v>
          </cell>
          <cell r="Q190">
            <v>0</v>
          </cell>
          <cell r="R190">
            <v>0</v>
          </cell>
          <cell r="T190">
            <v>0</v>
          </cell>
          <cell r="U190">
            <v>0</v>
          </cell>
          <cell r="V190">
            <v>0</v>
          </cell>
          <cell r="W190">
            <v>0</v>
          </cell>
          <cell r="X190">
            <v>0</v>
          </cell>
          <cell r="Y190">
            <v>0</v>
          </cell>
          <cell r="Z190">
            <v>0</v>
          </cell>
          <cell r="AA190">
            <v>0</v>
          </cell>
          <cell r="AB190">
            <v>0</v>
          </cell>
          <cell r="AJ190">
            <v>0</v>
          </cell>
        </row>
        <row r="191">
          <cell r="A191" t="str">
            <v>10.VOLUNTARY RETIREMENT</v>
          </cell>
          <cell r="B191">
            <v>2</v>
          </cell>
          <cell r="C191">
            <v>3</v>
          </cell>
          <cell r="D191">
            <v>25</v>
          </cell>
          <cell r="E191">
            <v>13</v>
          </cell>
          <cell r="F191">
            <v>5</v>
          </cell>
          <cell r="G191">
            <v>3</v>
          </cell>
          <cell r="H191">
            <v>6</v>
          </cell>
          <cell r="I191">
            <v>57</v>
          </cell>
          <cell r="K191">
            <v>7</v>
          </cell>
          <cell r="L191">
            <v>9</v>
          </cell>
          <cell r="M191">
            <v>51</v>
          </cell>
          <cell r="N191">
            <v>27</v>
          </cell>
          <cell r="O191">
            <v>13</v>
          </cell>
          <cell r="P191">
            <v>7</v>
          </cell>
          <cell r="Q191">
            <v>13</v>
          </cell>
          <cell r="R191">
            <v>127</v>
          </cell>
          <cell r="T191">
            <v>7</v>
          </cell>
          <cell r="U191">
            <v>9</v>
          </cell>
          <cell r="V191">
            <v>51</v>
          </cell>
          <cell r="W191">
            <v>27</v>
          </cell>
          <cell r="X191">
            <v>13</v>
          </cell>
          <cell r="Y191">
            <v>7</v>
          </cell>
          <cell r="Z191">
            <v>13</v>
          </cell>
          <cell r="AA191">
            <v>127</v>
          </cell>
          <cell r="AB191">
            <v>0</v>
          </cell>
          <cell r="AC191">
            <v>7</v>
          </cell>
          <cell r="AD191">
            <v>9</v>
          </cell>
          <cell r="AE191">
            <v>51</v>
          </cell>
          <cell r="AF191">
            <v>27</v>
          </cell>
          <cell r="AG191">
            <v>13</v>
          </cell>
          <cell r="AH191">
            <v>7</v>
          </cell>
          <cell r="AI191">
            <v>13</v>
          </cell>
          <cell r="AJ191">
            <v>127</v>
          </cell>
        </row>
        <row r="192">
          <cell r="A192" t="str">
            <v>11.WORKMEN COMPANSATION</v>
          </cell>
          <cell r="B192">
            <v>0</v>
          </cell>
          <cell r="C192">
            <v>0</v>
          </cell>
          <cell r="D192">
            <v>0</v>
          </cell>
          <cell r="E192">
            <v>0</v>
          </cell>
          <cell r="F192">
            <v>0</v>
          </cell>
          <cell r="G192">
            <v>0</v>
          </cell>
          <cell r="H192">
            <v>0</v>
          </cell>
          <cell r="I192">
            <v>0</v>
          </cell>
          <cell r="K192">
            <v>0</v>
          </cell>
          <cell r="L192">
            <v>0</v>
          </cell>
          <cell r="M192">
            <v>0</v>
          </cell>
          <cell r="N192">
            <v>0</v>
          </cell>
          <cell r="O192">
            <v>25</v>
          </cell>
          <cell r="P192">
            <v>0</v>
          </cell>
          <cell r="Q192">
            <v>0</v>
          </cell>
          <cell r="R192">
            <v>25</v>
          </cell>
          <cell r="T192">
            <v>0</v>
          </cell>
          <cell r="U192">
            <v>0</v>
          </cell>
          <cell r="V192">
            <v>0</v>
          </cell>
          <cell r="W192">
            <v>0</v>
          </cell>
          <cell r="X192">
            <v>25</v>
          </cell>
          <cell r="Y192">
            <v>0</v>
          </cell>
          <cell r="Z192">
            <v>0</v>
          </cell>
          <cell r="AA192">
            <v>25</v>
          </cell>
          <cell r="AB192">
            <v>0</v>
          </cell>
          <cell r="AC192">
            <v>0</v>
          </cell>
          <cell r="AD192">
            <v>0</v>
          </cell>
          <cell r="AE192">
            <v>0</v>
          </cell>
          <cell r="AF192">
            <v>0</v>
          </cell>
          <cell r="AG192">
            <v>25</v>
          </cell>
          <cell r="AH192">
            <v>0</v>
          </cell>
          <cell r="AI192">
            <v>0</v>
          </cell>
          <cell r="AJ192">
            <v>25</v>
          </cell>
        </row>
        <row r="193">
          <cell r="A193" t="str">
            <v>12.Contribution to gratuity funds</v>
          </cell>
          <cell r="K193">
            <v>0</v>
          </cell>
          <cell r="L193">
            <v>0</v>
          </cell>
          <cell r="M193">
            <v>0</v>
          </cell>
          <cell r="N193">
            <v>0</v>
          </cell>
          <cell r="O193">
            <v>0</v>
          </cell>
          <cell r="P193">
            <v>0</v>
          </cell>
          <cell r="Q193">
            <v>0</v>
          </cell>
          <cell r="R193">
            <v>0</v>
          </cell>
          <cell r="T193">
            <v>0</v>
          </cell>
          <cell r="U193">
            <v>0</v>
          </cell>
          <cell r="V193">
            <v>0</v>
          </cell>
          <cell r="W193">
            <v>0</v>
          </cell>
          <cell r="X193">
            <v>0</v>
          </cell>
          <cell r="Y193">
            <v>0</v>
          </cell>
          <cell r="Z193">
            <v>0</v>
          </cell>
          <cell r="AA193">
            <v>0</v>
          </cell>
          <cell r="AB193">
            <v>0</v>
          </cell>
        </row>
        <row r="194">
          <cell r="A194" t="str">
            <v>13.LUNCH SUBSIDY</v>
          </cell>
          <cell r="I194">
            <v>0</v>
          </cell>
          <cell r="K194">
            <v>0</v>
          </cell>
          <cell r="L194">
            <v>0</v>
          </cell>
          <cell r="M194">
            <v>0</v>
          </cell>
          <cell r="N194">
            <v>0</v>
          </cell>
          <cell r="O194">
            <v>0</v>
          </cell>
          <cell r="P194">
            <v>0</v>
          </cell>
          <cell r="Q194">
            <v>0</v>
          </cell>
          <cell r="R194">
            <v>0</v>
          </cell>
          <cell r="T194">
            <v>0</v>
          </cell>
          <cell r="U194">
            <v>0</v>
          </cell>
          <cell r="V194">
            <v>0</v>
          </cell>
          <cell r="W194">
            <v>0</v>
          </cell>
          <cell r="X194">
            <v>0</v>
          </cell>
          <cell r="Y194">
            <v>0</v>
          </cell>
          <cell r="Z194">
            <v>0</v>
          </cell>
          <cell r="AA194">
            <v>0</v>
          </cell>
          <cell r="AB194">
            <v>0</v>
          </cell>
          <cell r="AJ194">
            <v>0</v>
          </cell>
        </row>
        <row r="195">
          <cell r="A195" t="str">
            <v>14.SKILL UPDATION FOR WORKMEN</v>
          </cell>
          <cell r="I195">
            <v>0</v>
          </cell>
          <cell r="K195">
            <v>0</v>
          </cell>
          <cell r="L195">
            <v>0</v>
          </cell>
          <cell r="M195">
            <v>0</v>
          </cell>
          <cell r="N195">
            <v>0</v>
          </cell>
          <cell r="O195">
            <v>0</v>
          </cell>
          <cell r="P195">
            <v>0</v>
          </cell>
          <cell r="Q195">
            <v>0</v>
          </cell>
          <cell r="R195">
            <v>0</v>
          </cell>
          <cell r="T195">
            <v>0</v>
          </cell>
          <cell r="U195">
            <v>0</v>
          </cell>
          <cell r="V195">
            <v>0</v>
          </cell>
          <cell r="W195">
            <v>0</v>
          </cell>
          <cell r="X195">
            <v>0</v>
          </cell>
          <cell r="Y195">
            <v>0</v>
          </cell>
          <cell r="Z195">
            <v>0</v>
          </cell>
          <cell r="AA195">
            <v>0</v>
          </cell>
          <cell r="AB195">
            <v>0</v>
          </cell>
          <cell r="AJ195">
            <v>0</v>
          </cell>
        </row>
        <row r="196">
          <cell r="A196" t="str">
            <v>15.OTHERS</v>
          </cell>
          <cell r="B196">
            <v>124</v>
          </cell>
          <cell r="C196">
            <v>268</v>
          </cell>
          <cell r="D196">
            <v>316</v>
          </cell>
          <cell r="E196">
            <v>311</v>
          </cell>
          <cell r="F196">
            <v>321</v>
          </cell>
          <cell r="G196">
            <v>143</v>
          </cell>
          <cell r="H196">
            <v>254</v>
          </cell>
          <cell r="I196">
            <v>1737</v>
          </cell>
          <cell r="K196">
            <v>371</v>
          </cell>
          <cell r="L196">
            <v>509</v>
          </cell>
          <cell r="M196">
            <v>643</v>
          </cell>
          <cell r="N196">
            <v>628</v>
          </cell>
          <cell r="O196">
            <v>700</v>
          </cell>
          <cell r="P196">
            <v>317</v>
          </cell>
          <cell r="Q196">
            <v>502</v>
          </cell>
          <cell r="R196">
            <v>3670</v>
          </cell>
          <cell r="T196">
            <v>371</v>
          </cell>
          <cell r="U196">
            <v>509</v>
          </cell>
          <cell r="V196">
            <v>643</v>
          </cell>
          <cell r="W196">
            <v>628</v>
          </cell>
          <cell r="X196">
            <v>700</v>
          </cell>
          <cell r="Y196">
            <v>317</v>
          </cell>
          <cell r="Z196">
            <v>502</v>
          </cell>
          <cell r="AA196">
            <v>3670</v>
          </cell>
          <cell r="AB196">
            <v>0</v>
          </cell>
          <cell r="AC196">
            <v>371</v>
          </cell>
          <cell r="AD196">
            <v>509</v>
          </cell>
          <cell r="AE196">
            <v>643</v>
          </cell>
          <cell r="AF196">
            <v>628</v>
          </cell>
          <cell r="AG196">
            <v>700</v>
          </cell>
          <cell r="AH196">
            <v>317</v>
          </cell>
          <cell r="AI196">
            <v>502</v>
          </cell>
          <cell r="AJ196">
            <v>3670</v>
          </cell>
        </row>
        <row r="197">
          <cell r="A197" t="str">
            <v>Total Establishment exp (excl OT)</v>
          </cell>
          <cell r="B197">
            <v>1233</v>
          </cell>
          <cell r="C197">
            <v>1732</v>
          </cell>
          <cell r="D197">
            <v>2696</v>
          </cell>
          <cell r="E197">
            <v>2147</v>
          </cell>
          <cell r="F197">
            <v>1922</v>
          </cell>
          <cell r="G197">
            <v>961</v>
          </cell>
          <cell r="H197">
            <v>1651</v>
          </cell>
          <cell r="I197">
            <v>12342</v>
          </cell>
          <cell r="K197">
            <v>2615</v>
          </cell>
          <cell r="L197">
            <v>3309</v>
          </cell>
          <cell r="M197">
            <v>5418</v>
          </cell>
          <cell r="N197">
            <v>4380</v>
          </cell>
          <cell r="O197">
            <v>4232</v>
          </cell>
          <cell r="P197">
            <v>2041</v>
          </cell>
          <cell r="Q197">
            <v>3648</v>
          </cell>
          <cell r="R197">
            <v>25643</v>
          </cell>
          <cell r="T197">
            <v>2615</v>
          </cell>
          <cell r="U197">
            <v>3309</v>
          </cell>
          <cell r="V197">
            <v>5418</v>
          </cell>
          <cell r="W197">
            <v>4380</v>
          </cell>
          <cell r="X197">
            <v>4232</v>
          </cell>
          <cell r="Y197">
            <v>2041</v>
          </cell>
          <cell r="Z197">
            <v>3648</v>
          </cell>
          <cell r="AA197">
            <v>25643</v>
          </cell>
          <cell r="AC197">
            <v>2615</v>
          </cell>
          <cell r="AD197">
            <v>3309</v>
          </cell>
          <cell r="AE197">
            <v>5418</v>
          </cell>
          <cell r="AF197">
            <v>4380</v>
          </cell>
          <cell r="AG197">
            <v>4232</v>
          </cell>
          <cell r="AH197">
            <v>2041</v>
          </cell>
          <cell r="AI197">
            <v>3648</v>
          </cell>
          <cell r="AJ197">
            <v>25643</v>
          </cell>
        </row>
        <row r="198">
          <cell r="A198" t="str">
            <v>Break up of miscellenous income</v>
          </cell>
          <cell r="AA198">
            <v>0</v>
          </cell>
          <cell r="AC198">
            <v>0</v>
          </cell>
          <cell r="AD198">
            <v>0</v>
          </cell>
          <cell r="AE198">
            <v>0</v>
          </cell>
          <cell r="AF198">
            <v>0</v>
          </cell>
          <cell r="AG198">
            <v>0</v>
          </cell>
          <cell r="AH198">
            <v>0</v>
          </cell>
          <cell r="AI198">
            <v>0</v>
          </cell>
          <cell r="AJ198">
            <v>0</v>
          </cell>
        </row>
        <row r="199">
          <cell r="A199" t="str">
            <v>Service charges from AOD</v>
          </cell>
          <cell r="K199">
            <v>0</v>
          </cell>
          <cell r="L199">
            <v>0</v>
          </cell>
          <cell r="M199">
            <v>0</v>
          </cell>
          <cell r="N199">
            <v>0</v>
          </cell>
          <cell r="O199">
            <v>0</v>
          </cell>
          <cell r="P199">
            <v>0</v>
          </cell>
          <cell r="Q199">
            <v>0</v>
          </cell>
          <cell r="R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row>
        <row r="200">
          <cell r="A200" t="str">
            <v>Service charges from R&amp;D</v>
          </cell>
          <cell r="K200">
            <v>0</v>
          </cell>
          <cell r="L200">
            <v>0</v>
          </cell>
          <cell r="M200">
            <v>0</v>
          </cell>
          <cell r="N200">
            <v>0</v>
          </cell>
          <cell r="O200">
            <v>0</v>
          </cell>
          <cell r="P200">
            <v>0</v>
          </cell>
          <cell r="Q200">
            <v>0</v>
          </cell>
          <cell r="R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row>
        <row r="201">
          <cell r="A201" t="str">
            <v>service charges</v>
          </cell>
          <cell r="K201">
            <v>0</v>
          </cell>
          <cell r="L201">
            <v>0</v>
          </cell>
          <cell r="M201">
            <v>102</v>
          </cell>
          <cell r="N201">
            <v>0</v>
          </cell>
          <cell r="O201">
            <v>80</v>
          </cell>
          <cell r="P201">
            <v>0</v>
          </cell>
          <cell r="Q201">
            <v>0</v>
          </cell>
          <cell r="R201">
            <v>182</v>
          </cell>
          <cell r="T201">
            <v>0</v>
          </cell>
          <cell r="U201">
            <v>0</v>
          </cell>
          <cell r="V201">
            <v>102</v>
          </cell>
          <cell r="W201">
            <v>0</v>
          </cell>
          <cell r="X201">
            <v>80</v>
          </cell>
          <cell r="Y201">
            <v>0</v>
          </cell>
          <cell r="Z201">
            <v>0</v>
          </cell>
          <cell r="AA201">
            <v>182</v>
          </cell>
          <cell r="AB201">
            <v>0</v>
          </cell>
          <cell r="AC201">
            <v>0</v>
          </cell>
          <cell r="AD201">
            <v>0</v>
          </cell>
          <cell r="AE201">
            <v>102</v>
          </cell>
          <cell r="AF201">
            <v>0</v>
          </cell>
          <cell r="AG201">
            <v>80</v>
          </cell>
          <cell r="AH201">
            <v>0</v>
          </cell>
          <cell r="AI201">
            <v>0</v>
          </cell>
          <cell r="AJ201">
            <v>182</v>
          </cell>
        </row>
        <row r="202">
          <cell r="A202" t="str">
            <v>Service charges from Marketing</v>
          </cell>
          <cell r="K202">
            <v>-243</v>
          </cell>
          <cell r="L202">
            <v>-1086</v>
          </cell>
          <cell r="M202">
            <v>-1482</v>
          </cell>
          <cell r="N202">
            <v>-839</v>
          </cell>
          <cell r="O202">
            <v>-1318</v>
          </cell>
          <cell r="P202">
            <v>-1257</v>
          </cell>
          <cell r="Q202">
            <v>0</v>
          </cell>
          <cell r="R202">
            <v>-6225</v>
          </cell>
          <cell r="T202">
            <v>-243</v>
          </cell>
          <cell r="U202">
            <v>-1086</v>
          </cell>
          <cell r="V202">
            <v>-1482</v>
          </cell>
          <cell r="W202">
            <v>-839</v>
          </cell>
          <cell r="X202">
            <v>-1318</v>
          </cell>
          <cell r="Y202">
            <v>-1257</v>
          </cell>
          <cell r="Z202">
            <v>0</v>
          </cell>
          <cell r="AA202">
            <v>-6225</v>
          </cell>
          <cell r="AB202">
            <v>0</v>
          </cell>
          <cell r="AC202">
            <v>-243</v>
          </cell>
          <cell r="AD202">
            <v>-1086</v>
          </cell>
          <cell r="AE202">
            <v>-1482</v>
          </cell>
          <cell r="AF202">
            <v>-839</v>
          </cell>
          <cell r="AG202">
            <v>-1318</v>
          </cell>
          <cell r="AH202">
            <v>-1257</v>
          </cell>
          <cell r="AI202">
            <v>0</v>
          </cell>
          <cell r="AJ202">
            <v>-6225</v>
          </cell>
        </row>
        <row r="203">
          <cell r="A203" t="str">
            <v>Service charges from PL</v>
          </cell>
          <cell r="K203">
            <v>-50</v>
          </cell>
          <cell r="L203">
            <v>-50</v>
          </cell>
          <cell r="M203">
            <v>-21</v>
          </cell>
          <cell r="N203">
            <v>-43</v>
          </cell>
          <cell r="O203">
            <v>-22</v>
          </cell>
          <cell r="P203">
            <v>-27</v>
          </cell>
          <cell r="Q203">
            <v>0</v>
          </cell>
          <cell r="R203">
            <v>-213</v>
          </cell>
          <cell r="T203">
            <v>-50</v>
          </cell>
          <cell r="U203">
            <v>-50</v>
          </cell>
          <cell r="V203">
            <v>-21</v>
          </cell>
          <cell r="W203">
            <v>-43</v>
          </cell>
          <cell r="X203">
            <v>-22</v>
          </cell>
          <cell r="Y203">
            <v>-27</v>
          </cell>
          <cell r="Z203">
            <v>0</v>
          </cell>
          <cell r="AA203">
            <v>-213</v>
          </cell>
          <cell r="AB203">
            <v>0</v>
          </cell>
          <cell r="AC203">
            <v>-50</v>
          </cell>
          <cell r="AD203">
            <v>-50</v>
          </cell>
          <cell r="AE203">
            <v>-21</v>
          </cell>
          <cell r="AF203">
            <v>-43</v>
          </cell>
          <cell r="AG203">
            <v>-22</v>
          </cell>
          <cell r="AH203">
            <v>-27</v>
          </cell>
          <cell r="AI203">
            <v>0</v>
          </cell>
          <cell r="AJ203">
            <v>-213</v>
          </cell>
        </row>
        <row r="204">
          <cell r="A204" t="str">
            <v>transfer of electricity to PL</v>
          </cell>
          <cell r="K204">
            <v>-24</v>
          </cell>
          <cell r="L204">
            <v>-86</v>
          </cell>
          <cell r="M204">
            <v>-45</v>
          </cell>
          <cell r="N204">
            <v>-7</v>
          </cell>
          <cell r="O204">
            <v>-67</v>
          </cell>
          <cell r="P204">
            <v>-189</v>
          </cell>
          <cell r="Q204">
            <v>0</v>
          </cell>
          <cell r="R204">
            <v>-418</v>
          </cell>
          <cell r="T204">
            <v>-24</v>
          </cell>
          <cell r="U204">
            <v>-86</v>
          </cell>
          <cell r="V204">
            <v>-45</v>
          </cell>
          <cell r="W204">
            <v>-7</v>
          </cell>
          <cell r="X204">
            <v>-67</v>
          </cell>
          <cell r="Y204">
            <v>-189</v>
          </cell>
          <cell r="Z204">
            <v>0</v>
          </cell>
          <cell r="AA204">
            <v>-418</v>
          </cell>
          <cell r="AB204">
            <v>0</v>
          </cell>
          <cell r="AC204">
            <v>-24</v>
          </cell>
          <cell r="AD204">
            <v>-86</v>
          </cell>
          <cell r="AE204">
            <v>-45</v>
          </cell>
          <cell r="AF204">
            <v>-7</v>
          </cell>
          <cell r="AG204">
            <v>-67</v>
          </cell>
          <cell r="AH204">
            <v>-189</v>
          </cell>
          <cell r="AI204">
            <v>0</v>
          </cell>
          <cell r="AJ204">
            <v>-418</v>
          </cell>
        </row>
        <row r="205">
          <cell r="A205" t="str">
            <v>Sale of power</v>
          </cell>
          <cell r="K205">
            <v>-1</v>
          </cell>
          <cell r="L205">
            <v>0</v>
          </cell>
          <cell r="M205">
            <v>0</v>
          </cell>
          <cell r="N205">
            <v>0</v>
          </cell>
          <cell r="O205">
            <v>-15</v>
          </cell>
          <cell r="P205">
            <v>0</v>
          </cell>
          <cell r="Q205">
            <v>0</v>
          </cell>
          <cell r="R205">
            <v>-16</v>
          </cell>
          <cell r="T205">
            <v>-1</v>
          </cell>
          <cell r="U205">
            <v>0</v>
          </cell>
          <cell r="V205">
            <v>0</v>
          </cell>
          <cell r="W205">
            <v>0</v>
          </cell>
          <cell r="X205">
            <v>-15</v>
          </cell>
          <cell r="Y205">
            <v>0</v>
          </cell>
          <cell r="Z205">
            <v>0</v>
          </cell>
          <cell r="AA205">
            <v>-16</v>
          </cell>
          <cell r="AB205">
            <v>0</v>
          </cell>
          <cell r="AC205">
            <v>-1</v>
          </cell>
          <cell r="AD205">
            <v>0</v>
          </cell>
          <cell r="AE205">
            <v>0</v>
          </cell>
          <cell r="AF205">
            <v>0</v>
          </cell>
          <cell r="AG205">
            <v>-15</v>
          </cell>
          <cell r="AH205">
            <v>0</v>
          </cell>
          <cell r="AI205">
            <v>0</v>
          </cell>
          <cell r="AJ205">
            <v>-16</v>
          </cell>
        </row>
        <row r="206">
          <cell r="A206" t="str">
            <v>sale of water</v>
          </cell>
          <cell r="K206">
            <v>-62</v>
          </cell>
          <cell r="L206">
            <v>0</v>
          </cell>
          <cell r="M206">
            <v>-131</v>
          </cell>
          <cell r="N206">
            <v>0</v>
          </cell>
          <cell r="O206">
            <v>-37</v>
          </cell>
          <cell r="P206">
            <v>0</v>
          </cell>
          <cell r="Q206">
            <v>0</v>
          </cell>
          <cell r="R206">
            <v>-230</v>
          </cell>
          <cell r="T206">
            <v>-62</v>
          </cell>
          <cell r="U206">
            <v>0</v>
          </cell>
          <cell r="V206">
            <v>-131</v>
          </cell>
          <cell r="W206">
            <v>0</v>
          </cell>
          <cell r="X206">
            <v>-37</v>
          </cell>
          <cell r="Y206">
            <v>0</v>
          </cell>
          <cell r="Z206">
            <v>0</v>
          </cell>
          <cell r="AA206">
            <v>-230</v>
          </cell>
          <cell r="AB206">
            <v>0</v>
          </cell>
          <cell r="AC206">
            <v>-62</v>
          </cell>
          <cell r="AD206">
            <v>0</v>
          </cell>
          <cell r="AE206">
            <v>-131</v>
          </cell>
          <cell r="AF206">
            <v>0</v>
          </cell>
          <cell r="AG206">
            <v>-37</v>
          </cell>
          <cell r="AH206">
            <v>0</v>
          </cell>
          <cell r="AI206">
            <v>0</v>
          </cell>
          <cell r="AJ206">
            <v>-230</v>
          </cell>
        </row>
        <row r="207">
          <cell r="A207" t="str">
            <v>profit on sale and disposal of assets</v>
          </cell>
          <cell r="K207">
            <v>0</v>
          </cell>
          <cell r="L207">
            <v>0</v>
          </cell>
          <cell r="M207">
            <v>-8</v>
          </cell>
          <cell r="N207">
            <v>-1</v>
          </cell>
          <cell r="O207">
            <v>0</v>
          </cell>
          <cell r="P207">
            <v>0</v>
          </cell>
          <cell r="Q207">
            <v>0</v>
          </cell>
          <cell r="R207">
            <v>-9</v>
          </cell>
          <cell r="T207">
            <v>0</v>
          </cell>
          <cell r="U207">
            <v>0</v>
          </cell>
          <cell r="V207">
            <v>-8</v>
          </cell>
          <cell r="W207">
            <v>-1</v>
          </cell>
          <cell r="X207">
            <v>0</v>
          </cell>
          <cell r="Y207">
            <v>0</v>
          </cell>
          <cell r="Z207">
            <v>0</v>
          </cell>
          <cell r="AA207">
            <v>-9</v>
          </cell>
          <cell r="AB207">
            <v>0</v>
          </cell>
          <cell r="AC207">
            <v>0</v>
          </cell>
          <cell r="AD207">
            <v>0</v>
          </cell>
          <cell r="AE207">
            <v>-8</v>
          </cell>
          <cell r="AF207">
            <v>-1</v>
          </cell>
          <cell r="AG207">
            <v>0</v>
          </cell>
          <cell r="AH207">
            <v>0</v>
          </cell>
          <cell r="AI207">
            <v>0</v>
          </cell>
          <cell r="AJ207">
            <v>-9</v>
          </cell>
        </row>
        <row r="208">
          <cell r="A208" t="str">
            <v>income from professional services</v>
          </cell>
          <cell r="K208">
            <v>-1440</v>
          </cell>
          <cell r="L208">
            <v>-345</v>
          </cell>
          <cell r="M208">
            <v>0</v>
          </cell>
          <cell r="N208">
            <v>0</v>
          </cell>
          <cell r="O208">
            <v>0</v>
          </cell>
          <cell r="P208">
            <v>0</v>
          </cell>
          <cell r="Q208">
            <v>0</v>
          </cell>
          <cell r="R208">
            <v>-1785</v>
          </cell>
          <cell r="T208">
            <v>-1440</v>
          </cell>
          <cell r="U208">
            <v>-345</v>
          </cell>
          <cell r="V208">
            <v>0</v>
          </cell>
          <cell r="W208">
            <v>0</v>
          </cell>
          <cell r="X208">
            <v>0</v>
          </cell>
          <cell r="Y208">
            <v>0</v>
          </cell>
          <cell r="Z208">
            <v>0</v>
          </cell>
          <cell r="AA208">
            <v>-1785</v>
          </cell>
          <cell r="AB208">
            <v>0</v>
          </cell>
          <cell r="AC208">
            <v>-1440</v>
          </cell>
          <cell r="AD208">
            <v>-345</v>
          </cell>
          <cell r="AE208">
            <v>0</v>
          </cell>
          <cell r="AF208">
            <v>0</v>
          </cell>
          <cell r="AG208">
            <v>0</v>
          </cell>
          <cell r="AH208">
            <v>0</v>
          </cell>
          <cell r="AI208">
            <v>0</v>
          </cell>
          <cell r="AJ208">
            <v>-1785</v>
          </cell>
        </row>
        <row r="209">
          <cell r="A209" t="str">
            <v>Income from royalty and technical know how</v>
          </cell>
          <cell r="K209">
            <v>0</v>
          </cell>
          <cell r="L209">
            <v>0</v>
          </cell>
          <cell r="M209">
            <v>0</v>
          </cell>
          <cell r="N209">
            <v>0</v>
          </cell>
          <cell r="O209">
            <v>0</v>
          </cell>
          <cell r="P209">
            <v>0</v>
          </cell>
          <cell r="Q209">
            <v>0</v>
          </cell>
          <cell r="R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row>
        <row r="210">
          <cell r="A210" t="str">
            <v>Community hedging gain</v>
          </cell>
          <cell r="K210">
            <v>0</v>
          </cell>
          <cell r="L210">
            <v>0</v>
          </cell>
          <cell r="M210">
            <v>0</v>
          </cell>
          <cell r="N210">
            <v>0</v>
          </cell>
          <cell r="O210">
            <v>0</v>
          </cell>
          <cell r="P210">
            <v>0</v>
          </cell>
          <cell r="Q210">
            <v>0</v>
          </cell>
          <cell r="R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row>
        <row r="211">
          <cell r="A211" t="str">
            <v>Sale of miscellenous goods</v>
          </cell>
          <cell r="K211">
            <v>-3</v>
          </cell>
          <cell r="L211">
            <v>-29</v>
          </cell>
          <cell r="M211">
            <v>-171</v>
          </cell>
          <cell r="N211">
            <v>-114</v>
          </cell>
          <cell r="O211">
            <v>-7</v>
          </cell>
          <cell r="P211">
            <v>0</v>
          </cell>
          <cell r="Q211">
            <v>0</v>
          </cell>
          <cell r="R211">
            <v>-324</v>
          </cell>
          <cell r="T211">
            <v>-3</v>
          </cell>
          <cell r="U211">
            <v>-29</v>
          </cell>
          <cell r="V211">
            <v>-171</v>
          </cell>
          <cell r="W211">
            <v>-114</v>
          </cell>
          <cell r="X211">
            <v>-7</v>
          </cell>
          <cell r="Y211">
            <v>0</v>
          </cell>
          <cell r="Z211">
            <v>0</v>
          </cell>
          <cell r="AA211">
            <v>-324</v>
          </cell>
          <cell r="AB211">
            <v>0</v>
          </cell>
          <cell r="AC211">
            <v>-3</v>
          </cell>
          <cell r="AD211">
            <v>-29</v>
          </cell>
          <cell r="AE211">
            <v>-171</v>
          </cell>
          <cell r="AF211">
            <v>-114</v>
          </cell>
          <cell r="AG211">
            <v>-7</v>
          </cell>
          <cell r="AH211">
            <v>0</v>
          </cell>
          <cell r="AI211">
            <v>0</v>
          </cell>
          <cell r="AJ211">
            <v>-324</v>
          </cell>
        </row>
        <row r="212">
          <cell r="A212" t="str">
            <v>sale of tender documents</v>
          </cell>
          <cell r="K212">
            <v>-9</v>
          </cell>
          <cell r="L212">
            <v>-6</v>
          </cell>
          <cell r="M212">
            <v>-8</v>
          </cell>
          <cell r="N212">
            <v>-19</v>
          </cell>
          <cell r="O212">
            <v>-10</v>
          </cell>
          <cell r="P212">
            <v>-10</v>
          </cell>
          <cell r="Q212">
            <v>0</v>
          </cell>
          <cell r="R212">
            <v>-62</v>
          </cell>
          <cell r="T212">
            <v>-9</v>
          </cell>
          <cell r="U212">
            <v>-6</v>
          </cell>
          <cell r="V212">
            <v>-8</v>
          </cell>
          <cell r="W212">
            <v>-19</v>
          </cell>
          <cell r="X212">
            <v>-10</v>
          </cell>
          <cell r="Y212">
            <v>-10</v>
          </cell>
          <cell r="Z212">
            <v>0</v>
          </cell>
          <cell r="AA212">
            <v>-62</v>
          </cell>
          <cell r="AB212">
            <v>0</v>
          </cell>
          <cell r="AC212">
            <v>-9</v>
          </cell>
          <cell r="AD212">
            <v>-6</v>
          </cell>
          <cell r="AE212">
            <v>-8</v>
          </cell>
          <cell r="AF212">
            <v>-19</v>
          </cell>
          <cell r="AG212">
            <v>-10</v>
          </cell>
          <cell r="AH212">
            <v>-10</v>
          </cell>
          <cell r="AI212">
            <v>0</v>
          </cell>
          <cell r="AJ212">
            <v>-62</v>
          </cell>
        </row>
        <row r="213">
          <cell r="A213" t="str">
            <v>Recovery from employees</v>
          </cell>
          <cell r="K213">
            <v>-19</v>
          </cell>
          <cell r="L213">
            <v>-25</v>
          </cell>
          <cell r="M213">
            <v>-71</v>
          </cell>
          <cell r="N213">
            <v>-27</v>
          </cell>
          <cell r="O213">
            <v>-36</v>
          </cell>
          <cell r="P213">
            <v>-20</v>
          </cell>
          <cell r="Q213">
            <v>0</v>
          </cell>
          <cell r="R213">
            <v>-198</v>
          </cell>
          <cell r="T213">
            <v>-19</v>
          </cell>
          <cell r="U213">
            <v>-25</v>
          </cell>
          <cell r="V213">
            <v>-71</v>
          </cell>
          <cell r="W213">
            <v>-27</v>
          </cell>
          <cell r="X213">
            <v>-36</v>
          </cell>
          <cell r="Y213">
            <v>-20</v>
          </cell>
          <cell r="Z213">
            <v>0</v>
          </cell>
          <cell r="AA213">
            <v>-198</v>
          </cell>
          <cell r="AB213">
            <v>0</v>
          </cell>
          <cell r="AC213">
            <v>-19</v>
          </cell>
          <cell r="AD213">
            <v>-25</v>
          </cell>
          <cell r="AE213">
            <v>-71</v>
          </cell>
          <cell r="AF213">
            <v>-27</v>
          </cell>
          <cell r="AG213">
            <v>-36</v>
          </cell>
          <cell r="AH213">
            <v>-20</v>
          </cell>
          <cell r="AI213">
            <v>0</v>
          </cell>
          <cell r="AJ213">
            <v>-198</v>
          </cell>
        </row>
        <row r="214">
          <cell r="A214" t="str">
            <v>recovery from outsiders</v>
          </cell>
          <cell r="K214">
            <v>-28</v>
          </cell>
          <cell r="L214">
            <v>-52</v>
          </cell>
          <cell r="M214">
            <v>-142</v>
          </cell>
          <cell r="N214">
            <v>-30</v>
          </cell>
          <cell r="O214">
            <v>-71</v>
          </cell>
          <cell r="P214">
            <v>-41</v>
          </cell>
          <cell r="Q214">
            <v>0</v>
          </cell>
          <cell r="R214">
            <v>-364</v>
          </cell>
          <cell r="T214">
            <v>-28</v>
          </cell>
          <cell r="U214">
            <v>-52</v>
          </cell>
          <cell r="V214">
            <v>-142</v>
          </cell>
          <cell r="W214">
            <v>-30</v>
          </cell>
          <cell r="X214">
            <v>-71</v>
          </cell>
          <cell r="Y214">
            <v>-41</v>
          </cell>
          <cell r="Z214">
            <v>0</v>
          </cell>
          <cell r="AA214">
            <v>-364</v>
          </cell>
          <cell r="AB214">
            <v>0</v>
          </cell>
          <cell r="AC214">
            <v>-28</v>
          </cell>
          <cell r="AD214">
            <v>-52</v>
          </cell>
          <cell r="AE214">
            <v>-142</v>
          </cell>
          <cell r="AF214">
            <v>-30</v>
          </cell>
          <cell r="AG214">
            <v>-71</v>
          </cell>
          <cell r="AH214">
            <v>-41</v>
          </cell>
          <cell r="AI214">
            <v>0</v>
          </cell>
          <cell r="AJ214">
            <v>-364</v>
          </cell>
        </row>
        <row r="215">
          <cell r="A215" t="str">
            <v>canalising commission</v>
          </cell>
          <cell r="K215">
            <v>0</v>
          </cell>
          <cell r="L215">
            <v>0</v>
          </cell>
          <cell r="M215">
            <v>0</v>
          </cell>
          <cell r="N215">
            <v>0</v>
          </cell>
          <cell r="O215">
            <v>0</v>
          </cell>
          <cell r="P215">
            <v>0</v>
          </cell>
          <cell r="Q215">
            <v>0</v>
          </cell>
          <cell r="R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row>
        <row r="216">
          <cell r="A216" t="str">
            <v>Unclaimed/unspent liab written back</v>
          </cell>
          <cell r="K216">
            <v>5</v>
          </cell>
          <cell r="L216">
            <v>-17</v>
          </cell>
          <cell r="M216">
            <v>-10</v>
          </cell>
          <cell r="N216">
            <v>0</v>
          </cell>
          <cell r="O216">
            <v>-22</v>
          </cell>
          <cell r="P216">
            <v>0</v>
          </cell>
          <cell r="Q216">
            <v>0</v>
          </cell>
          <cell r="R216">
            <v>-44</v>
          </cell>
          <cell r="T216">
            <v>5</v>
          </cell>
          <cell r="U216">
            <v>-17</v>
          </cell>
          <cell r="V216">
            <v>-10</v>
          </cell>
          <cell r="W216">
            <v>0</v>
          </cell>
          <cell r="X216">
            <v>-22</v>
          </cell>
          <cell r="Y216">
            <v>0</v>
          </cell>
          <cell r="Z216">
            <v>0</v>
          </cell>
          <cell r="AA216">
            <v>-44</v>
          </cell>
          <cell r="AB216">
            <v>0</v>
          </cell>
          <cell r="AC216">
            <v>5</v>
          </cell>
          <cell r="AD216">
            <v>-17</v>
          </cell>
          <cell r="AE216">
            <v>-10</v>
          </cell>
          <cell r="AF216">
            <v>0</v>
          </cell>
          <cell r="AG216">
            <v>-22</v>
          </cell>
          <cell r="AH216">
            <v>0</v>
          </cell>
          <cell r="AI216">
            <v>0</v>
          </cell>
          <cell r="AJ216">
            <v>-44</v>
          </cell>
        </row>
        <row r="217">
          <cell r="A217" t="str">
            <v>Provision for doubtful debtd, advances,claims and stores written back</v>
          </cell>
          <cell r="K217">
            <v>0</v>
          </cell>
          <cell r="L217">
            <v>-24</v>
          </cell>
          <cell r="M217">
            <v>-31</v>
          </cell>
          <cell r="N217">
            <v>0</v>
          </cell>
          <cell r="O217">
            <v>0</v>
          </cell>
          <cell r="P217">
            <v>0</v>
          </cell>
          <cell r="Q217">
            <v>0</v>
          </cell>
          <cell r="R217">
            <v>-55</v>
          </cell>
          <cell r="T217">
            <v>0</v>
          </cell>
          <cell r="U217">
            <v>-24</v>
          </cell>
          <cell r="V217">
            <v>-31</v>
          </cell>
          <cell r="W217">
            <v>0</v>
          </cell>
          <cell r="X217">
            <v>0</v>
          </cell>
          <cell r="Y217">
            <v>0</v>
          </cell>
          <cell r="Z217">
            <v>0</v>
          </cell>
          <cell r="AA217">
            <v>-55</v>
          </cell>
          <cell r="AB217">
            <v>0</v>
          </cell>
          <cell r="AC217">
            <v>0</v>
          </cell>
          <cell r="AD217">
            <v>-24</v>
          </cell>
          <cell r="AE217">
            <v>-31</v>
          </cell>
          <cell r="AF217">
            <v>0</v>
          </cell>
          <cell r="AG217">
            <v>0</v>
          </cell>
          <cell r="AH217">
            <v>0</v>
          </cell>
          <cell r="AI217">
            <v>0</v>
          </cell>
          <cell r="AJ217">
            <v>-55</v>
          </cell>
        </row>
        <row r="218">
          <cell r="A218" t="str">
            <v>Others</v>
          </cell>
          <cell r="K218">
            <v>1</v>
          </cell>
          <cell r="L218">
            <v>0</v>
          </cell>
          <cell r="M218">
            <v>9</v>
          </cell>
          <cell r="N218">
            <v>0</v>
          </cell>
          <cell r="O218">
            <v>6</v>
          </cell>
          <cell r="P218">
            <v>0</v>
          </cell>
          <cell r="Q218">
            <v>-2110</v>
          </cell>
          <cell r="R218">
            <v>-2094</v>
          </cell>
          <cell r="T218">
            <v>1</v>
          </cell>
          <cell r="U218">
            <v>0</v>
          </cell>
          <cell r="V218">
            <v>9</v>
          </cell>
          <cell r="W218">
            <v>0</v>
          </cell>
          <cell r="X218">
            <v>6</v>
          </cell>
          <cell r="Y218">
            <v>0</v>
          </cell>
          <cell r="Z218">
            <v>-2110</v>
          </cell>
          <cell r="AA218">
            <v>-2094</v>
          </cell>
          <cell r="AB218">
            <v>0</v>
          </cell>
          <cell r="AC218">
            <v>1</v>
          </cell>
          <cell r="AD218">
            <v>0</v>
          </cell>
          <cell r="AE218">
            <v>9</v>
          </cell>
          <cell r="AF218">
            <v>0</v>
          </cell>
          <cell r="AG218">
            <v>6</v>
          </cell>
          <cell r="AH218">
            <v>0</v>
          </cell>
          <cell r="AI218">
            <v>-2110</v>
          </cell>
          <cell r="AJ218">
            <v>-2094</v>
          </cell>
        </row>
        <row r="219">
          <cell r="A219" t="str">
            <v>Total miscellnous income</v>
          </cell>
          <cell r="K219">
            <v>-1873</v>
          </cell>
          <cell r="L219">
            <v>-1720</v>
          </cell>
          <cell r="M219">
            <v>-2009</v>
          </cell>
          <cell r="N219">
            <v>-1080</v>
          </cell>
          <cell r="O219">
            <v>-1519</v>
          </cell>
          <cell r="P219">
            <v>-1544</v>
          </cell>
          <cell r="Q219">
            <v>-2110</v>
          </cell>
          <cell r="R219">
            <v>-11855</v>
          </cell>
          <cell r="T219">
            <v>-1873</v>
          </cell>
          <cell r="U219">
            <v>-1720</v>
          </cell>
          <cell r="V219">
            <v>-2009</v>
          </cell>
          <cell r="W219">
            <v>-1080</v>
          </cell>
          <cell r="X219">
            <v>-1519</v>
          </cell>
          <cell r="Y219">
            <v>-1544</v>
          </cell>
          <cell r="Z219">
            <v>-2110</v>
          </cell>
          <cell r="AA219">
            <v>-11855</v>
          </cell>
          <cell r="AC219">
            <v>-1873</v>
          </cell>
          <cell r="AD219">
            <v>-1720</v>
          </cell>
          <cell r="AE219">
            <v>-2009</v>
          </cell>
          <cell r="AF219">
            <v>-1080</v>
          </cell>
          <cell r="AG219">
            <v>-1519</v>
          </cell>
          <cell r="AH219">
            <v>-1544</v>
          </cell>
          <cell r="AI219">
            <v>-2110</v>
          </cell>
          <cell r="AJ219">
            <v>-11855</v>
          </cell>
        </row>
        <row r="220">
          <cell r="R220">
            <v>0</v>
          </cell>
          <cell r="AC220">
            <v>0</v>
          </cell>
          <cell r="AD220">
            <v>0</v>
          </cell>
          <cell r="AE220">
            <v>0</v>
          </cell>
          <cell r="AF220">
            <v>0</v>
          </cell>
          <cell r="AG220">
            <v>0</v>
          </cell>
          <cell r="AH220">
            <v>0</v>
          </cell>
          <cell r="AI220">
            <v>0</v>
          </cell>
          <cell r="AJ220">
            <v>0</v>
          </cell>
        </row>
        <row r="221">
          <cell r="R221">
            <v>0</v>
          </cell>
        </row>
        <row r="222">
          <cell r="R222">
            <v>0</v>
          </cell>
        </row>
        <row r="223">
          <cell r="AC223">
            <v>0</v>
          </cell>
          <cell r="AD223">
            <v>0</v>
          </cell>
          <cell r="AE223">
            <v>0</v>
          </cell>
          <cell r="AF223">
            <v>0</v>
          </cell>
          <cell r="AG223">
            <v>0</v>
          </cell>
          <cell r="AH223">
            <v>0</v>
          </cell>
          <cell r="AJ223">
            <v>0</v>
          </cell>
          <cell r="AK223">
            <v>0</v>
          </cell>
        </row>
        <row r="224">
          <cell r="AJ224">
            <v>372.48788368336028</v>
          </cell>
        </row>
        <row r="226">
          <cell r="AC226">
            <v>724</v>
          </cell>
          <cell r="AD226">
            <v>263</v>
          </cell>
          <cell r="AE226">
            <v>192</v>
          </cell>
          <cell r="AF226">
            <v>230</v>
          </cell>
          <cell r="AG226">
            <v>250</v>
          </cell>
          <cell r="AH226">
            <v>237</v>
          </cell>
          <cell r="AJ226">
            <v>244</v>
          </cell>
          <cell r="AK226">
            <v>1271</v>
          </cell>
        </row>
        <row r="227">
          <cell r="AJ227">
            <v>261.92410877759829</v>
          </cell>
        </row>
        <row r="229">
          <cell r="AC229">
            <v>1722.4415584415583</v>
          </cell>
          <cell r="AD229">
            <v>622.3485388966958</v>
          </cell>
          <cell r="AE229">
            <v>500.88214082368569</v>
          </cell>
          <cell r="AF229">
            <v>677.50338343186831</v>
          </cell>
          <cell r="AG229">
            <v>539.12873792156756</v>
          </cell>
          <cell r="AH229">
            <v>418.81266130256563</v>
          </cell>
          <cell r="AJ229">
            <v>586.2303092749604</v>
          </cell>
          <cell r="AK229">
            <v>3346.9024992286331</v>
          </cell>
        </row>
        <row r="230">
          <cell r="AJ230">
            <v>634.41199246095857</v>
          </cell>
        </row>
        <row r="232">
          <cell r="AC232">
            <v>1722.3376623376623</v>
          </cell>
          <cell r="AD232">
            <v>621.62649082982023</v>
          </cell>
          <cell r="AE232">
            <v>500.55038906813439</v>
          </cell>
          <cell r="AF232">
            <v>677.64798062540069</v>
          </cell>
          <cell r="AG232">
            <v>538.66444163324627</v>
          </cell>
          <cell r="AH232">
            <v>418.64278123576742</v>
          </cell>
          <cell r="AJ232">
            <v>586.4057130643049</v>
          </cell>
          <cell r="AK232">
            <v>3346.8065411909906</v>
          </cell>
        </row>
        <row r="245">
          <cell r="A245">
            <v>4.1901136489021294E-2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row r="15">
          <cell r="C15">
            <v>46.17</v>
          </cell>
          <cell r="D15">
            <v>45.54</v>
          </cell>
          <cell r="I15">
            <v>43.69</v>
          </cell>
          <cell r="J15">
            <v>43.65</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VL"/>
      <sheetName val="UPLOAD"/>
      <sheetName val="PLANTS"/>
      <sheetName val="SSC"/>
    </sheetNames>
    <sheetDataSet>
      <sheetData sheetId="0" refreshError="1"/>
      <sheetData sheetId="1" refreshError="1"/>
      <sheetData sheetId="2" refreshError="1"/>
      <sheetData sheetId="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Basic Input"/>
      <sheetName val="Code"/>
      <sheetName val="Premium"/>
      <sheetName val="RTP"/>
      <sheetName val="TAIPPSKO"/>
      <sheetName val="TAIPPMS88RON"/>
      <sheetName val="TAIPPMS89RON"/>
      <sheetName val="TAIPPMS93RON"/>
      <sheetName val="TAIPPHSD"/>
      <sheetName val="LIGHTERA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RA"/>
      <sheetName val="BASIC INPUT"/>
      <sheetName val="INLAND DIFFERENTIALS"/>
      <sheetName val="CONFIGURATION"/>
      <sheetName val="CRUDE RATIO"/>
      <sheetName val="FOB QUOTES"/>
      <sheetName val="GLOBAL ALERT"/>
      <sheetName val="EX-STOR.HISTORY"/>
      <sheetName val="WT.AVE RTP.VS.EXSTORAGE"/>
      <sheetName val="REFINRY RTP HISTORY"/>
      <sheetName val="REFINERY GROSS MARGINS"/>
      <sheetName val="REFINERY VOL"/>
      <sheetName val="Wt.AVG DATA"/>
      <sheetName val="RTP RON 90.5"/>
      <sheetName val="LIGHTERAGE-HALDIA"/>
      <sheetName val="RLY TARIFF"/>
      <sheetName val="Pipeline dist"/>
      <sheetName val="METRORSPHIST-FROMJAN01"/>
      <sheetName val="METRO RSP.APR97-SEPT00"/>
      <sheetName val="MS IPP-93"/>
      <sheetName val="MSRTP-88"/>
      <sheetName val="HSDRTP 0.25S"/>
      <sheetName val="BUNKER"/>
      <sheetName val="HSDRTP 0.5S "/>
      <sheetName val="RTP SUMMARY"/>
      <sheetName val="METRO RSP PBU"/>
      <sheetName val="APM-NRF+SS"/>
      <sheetName val="IN.REF+PL TOPs DIST"/>
      <sheetName val="DEPOT-LINKAGES-DIST-FRT"/>
      <sheetName val="ROAD TARIFF "/>
      <sheetName val="LOSSGAIN.JSP.03-04"/>
      <sheetName val="LOSSGAIN.JSP.04-05 (VOL PROV)"/>
      <sheetName val="LOSSGAIN.JSS.04-05"/>
      <sheetName val="PPAC INPUTS"/>
      <sheetName val="LOSSGAIN.JSP.04-05"/>
      <sheetName val="METHODOLOGY"/>
      <sheetName val="PPAC SUM"/>
      <sheetName val="IMPROVEME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RA"/>
      <sheetName val="BASIC INPUT"/>
      <sheetName val="INLAND DIFFERENTIALS"/>
      <sheetName val="CONFIGURATION"/>
      <sheetName val="GLOBAL ALERT"/>
      <sheetName val="EX-STOR.HISTORY"/>
      <sheetName val="WT.AVE RTP.VS.EXSTORAGE"/>
      <sheetName val="REFINRY RTP HISTORY"/>
      <sheetName val="REFINERY GROSS MARGINS"/>
      <sheetName val="REFINERY VOL"/>
      <sheetName val="RTP RON 90.5"/>
      <sheetName val="LIGHTERAGE-HALDIA"/>
      <sheetName val="RLY TARIFF"/>
      <sheetName val="Pipeline dist"/>
      <sheetName val="METRO RSP.APR97-SEPT00"/>
      <sheetName val="MS IPP-93"/>
      <sheetName val="HSDRTP 0.5S "/>
      <sheetName val="RTP SUMMARY"/>
      <sheetName val="METRO RSP 1.1.01 ONWARD"/>
      <sheetName val="FORNIGHTLY METRO RSP"/>
      <sheetName val="APM-NRF+SS"/>
      <sheetName val="IN.REF+PL TOPs DIST"/>
      <sheetName val="DEPOT-LINKAGES-DIST-FRT"/>
      <sheetName val="ROAD TARIFF "/>
      <sheetName val="LOSSGAIN.JSP.03-04"/>
      <sheetName val="LOSSGAIN.JSS.04-05"/>
      <sheetName val="IPR VOLUMES"/>
      <sheetName val="METHODOLOGY"/>
      <sheetName val="PPAC INPUTS"/>
      <sheetName val="PORT VOL"/>
      <sheetName val="PROD SHARING VOLUMES"/>
      <sheetName val="LOSSGAIN.JSP.04-05"/>
      <sheetName val="VOL DISRIBUTION"/>
      <sheetName val="Wt.AVG DATA"/>
      <sheetName val="IPPLOSS-ASSVAL"/>
      <sheetName val="IPPLOSS.WT AVE"/>
      <sheetName val="BUNKER"/>
      <sheetName val="IPP EXSTR-PRICE"/>
      <sheetName val="IPP HSD C&amp;F RTP"/>
      <sheetName val="IPP MS C&amp;F  RTP"/>
      <sheetName val="BAND MS C&amp;F RTP"/>
      <sheetName val="BAND HSD C&amp;F RTP"/>
      <sheetName val="BAND FOB QUOTES"/>
      <sheetName val="BAND RESTICED EXSTR-PRICE"/>
      <sheetName val="METRO RSP PBU"/>
      <sheetName val="PRICE BAND ANALYSIS"/>
      <sheetName val="IMPROVEME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
      <sheetName val="ANALYSIS"/>
      <sheetName val="lrchem"/>
      <sheetName val="frchem"/>
      <sheetName val="MINASCHE"/>
      <sheetName val="Sheet1"/>
      <sheetName val="PROD"/>
      <sheetName val="Margin"/>
      <sheetName val="Income (2)"/>
      <sheetName val="income"/>
      <sheetName val="LROPEXCR"/>
      <sheetName val="ELECTRIC"/>
      <sheetName val="FROPEX"/>
      <sheetName val="M&amp;R"/>
      <sheetName val="SALARY DETAIL"/>
    </sheetNames>
    <sheetDataSet>
      <sheetData sheetId="0"/>
      <sheetData sheetId="1"/>
      <sheetData sheetId="2"/>
      <sheetData sheetId="3"/>
      <sheetData sheetId="4"/>
      <sheetData sheetId="5"/>
      <sheetData sheetId="6"/>
      <sheetData sheetId="7"/>
      <sheetData sheetId="8"/>
      <sheetData sheetId="9"/>
      <sheetData sheetId="10" refreshError="1">
        <row r="180">
          <cell r="U180" t="str">
            <v>OPERATING EXPENSES - LR</v>
          </cell>
        </row>
        <row r="182">
          <cell r="AA182" t="str">
            <v>PROPOSED</v>
          </cell>
        </row>
        <row r="183">
          <cell r="W183" t="str">
            <v>1994-95</v>
          </cell>
          <cell r="Y183" t="str">
            <v>1996-97</v>
          </cell>
          <cell r="AA183" t="str">
            <v>1997-98</v>
          </cell>
        </row>
        <row r="184">
          <cell r="U184" t="str">
            <v>EXPENSE HEADS</v>
          </cell>
          <cell r="W184" t="str">
            <v>ACTUALS</v>
          </cell>
          <cell r="Y184" t="str">
            <v xml:space="preserve">  B.E.</v>
          </cell>
          <cell r="AA184" t="str">
            <v xml:space="preserve">  B.E.</v>
          </cell>
        </row>
        <row r="186">
          <cell r="U186" t="str">
            <v>S. W. &amp; B</v>
          </cell>
          <cell r="W186">
            <v>772.95</v>
          </cell>
          <cell r="Y186">
            <v>873</v>
          </cell>
          <cell r="AA186">
            <v>804.40306842362611</v>
          </cell>
        </row>
        <row r="188">
          <cell r="U188" t="str">
            <v>O. T.</v>
          </cell>
          <cell r="W188">
            <v>95.67</v>
          </cell>
          <cell r="Y188">
            <v>60</v>
          </cell>
          <cell r="AA188">
            <v>99</v>
          </cell>
        </row>
        <row r="190">
          <cell r="U190" t="str">
            <v>TOTAL  S.W.&amp; B.</v>
          </cell>
          <cell r="W190">
            <v>868.62</v>
          </cell>
          <cell r="Y190">
            <v>933</v>
          </cell>
          <cell r="AA190">
            <v>903.40306842362611</v>
          </cell>
        </row>
        <row r="192">
          <cell r="U192" t="str">
            <v>M &amp; R</v>
          </cell>
          <cell r="W192">
            <v>1319.74</v>
          </cell>
          <cell r="Y192">
            <v>990</v>
          </cell>
          <cell r="AA192">
            <v>990</v>
          </cell>
        </row>
        <row r="194">
          <cell r="U194" t="str">
            <v>Pre T/A &amp; T/A</v>
          </cell>
          <cell r="W194">
            <v>0</v>
          </cell>
          <cell r="Y194">
            <v>1010</v>
          </cell>
          <cell r="AA194">
            <v>1450</v>
          </cell>
        </row>
        <row r="196">
          <cell r="U196" t="str">
            <v>TOTAL M.&amp; R.</v>
          </cell>
          <cell r="W196">
            <v>1319.74</v>
          </cell>
          <cell r="Y196">
            <v>2000</v>
          </cell>
          <cell r="AA196">
            <v>2440</v>
          </cell>
        </row>
        <row r="198">
          <cell r="U198" t="str">
            <v>CHEM./CATALYSTS</v>
          </cell>
          <cell r="W198">
            <v>1046.06</v>
          </cell>
          <cell r="Y198">
            <v>925</v>
          </cell>
          <cell r="AA198">
            <v>1264.8942568849689</v>
          </cell>
        </row>
        <row r="200">
          <cell r="U200" t="str">
            <v>ELECTRICITY</v>
          </cell>
          <cell r="W200">
            <v>223.43</v>
          </cell>
          <cell r="Y200">
            <v>192.96623391096003</v>
          </cell>
          <cell r="AA200">
            <v>370.53120000000001</v>
          </cell>
        </row>
        <row r="202">
          <cell r="U202" t="str">
            <v>WATER</v>
          </cell>
          <cell r="W202">
            <v>135.51000000000002</v>
          </cell>
          <cell r="Y202">
            <v>117.03376608903994</v>
          </cell>
          <cell r="AA202">
            <v>139.20291</v>
          </cell>
        </row>
        <row r="204">
          <cell r="U204" t="str">
            <v>TOTAL UTILITIES</v>
          </cell>
          <cell r="W204">
            <v>358.94000000000005</v>
          </cell>
          <cell r="Y204">
            <v>310</v>
          </cell>
          <cell r="AA204">
            <v>509.73410999999999</v>
          </cell>
        </row>
        <row r="206">
          <cell r="U206" t="str">
            <v>INSUR./TAXES</v>
          </cell>
          <cell r="W206">
            <v>252.56</v>
          </cell>
          <cell r="Y206">
            <v>289</v>
          </cell>
          <cell r="AA206">
            <v>408.61691000000002</v>
          </cell>
        </row>
        <row r="208">
          <cell r="U208" t="str">
            <v>OTHER O/H</v>
          </cell>
          <cell r="W208">
            <v>371.96</v>
          </cell>
          <cell r="Y208">
            <v>325.09000000000003</v>
          </cell>
          <cell r="AA208">
            <v>408.68299999999999</v>
          </cell>
        </row>
        <row r="209">
          <cell r="U209" t="str">
            <v xml:space="preserve"> &amp; FR-CHGS</v>
          </cell>
        </row>
        <row r="211">
          <cell r="U211" t="str">
            <v xml:space="preserve">T O T A L </v>
          </cell>
          <cell r="W211">
            <v>4217.88</v>
          </cell>
          <cell r="Y211">
            <v>4782.09</v>
          </cell>
          <cell r="AA211">
            <v>5935.3313453085948</v>
          </cell>
        </row>
      </sheetData>
      <sheetData sheetId="11"/>
      <sheetData sheetId="12"/>
      <sheetData sheetId="13"/>
      <sheetData sheetId="1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PUTS&gt;&gt;"/>
      <sheetName val="Mapping"/>
      <sheetName val="INPUT ESAA - PLANTS"/>
      <sheetName val="INPUT Manual additions - PLANTS"/>
      <sheetName val="INPUT ACIL (AEMO) tech params"/>
      <sheetName val="INPUT ACIL (AEMO) Fuel costs"/>
      <sheetName val="INPUT Jacobs"/>
      <sheetName val="INPUT ACIL (RET REV)"/>
      <sheetName val="PLANT PROCESSING&gt;&gt;"/>
      <sheetName val="Full plant list"/>
      <sheetName val="Selected plant list"/>
      <sheetName val="SUMMARIES &gt;&gt;"/>
      <sheetName val="Summary - ESAA info"/>
      <sheetName val="Summary - tech parameters"/>
      <sheetName val="Summary - fuel costs"/>
      <sheetName val="NEFM tables and working&gt;&gt;"/>
      <sheetName val="NEFM parameters"/>
      <sheetName val="Retirements"/>
      <sheetName val="Potential retirements-for NEFM"/>
      <sheetName val="Compiled for output - nonfinal"/>
      <sheetName val="Compiled for output - OVERRIDE"/>
      <sheetName val="Compiled for output - FINAL"/>
      <sheetName val="OUTPUT TABLES"/>
      <sheetName val="Compiled for output - OVERR (2"/>
    </sheetNames>
    <sheetDataSet>
      <sheetData sheetId="0"/>
      <sheetData sheetId="1"/>
      <sheetData sheetId="2">
        <row r="11">
          <cell r="B11" t="str">
            <v>Black coal</v>
          </cell>
          <cell r="C11" t="str">
            <v>Y</v>
          </cell>
        </row>
        <row r="12">
          <cell r="B12" t="str">
            <v>Water</v>
          </cell>
          <cell r="C12" t="str">
            <v>Y for hydro &gt;50MW and pump storage</v>
          </cell>
        </row>
        <row r="13">
          <cell r="B13" t="str">
            <v>Natural gas</v>
          </cell>
          <cell r="C13" t="str">
            <v>Y</v>
          </cell>
        </row>
        <row r="14">
          <cell r="B14" t="str">
            <v>Wind</v>
          </cell>
          <cell r="C14" t="str">
            <v>N</v>
          </cell>
        </row>
        <row r="15">
          <cell r="B15" t="str">
            <v>Oil products</v>
          </cell>
          <cell r="C15" t="str">
            <v>Y</v>
          </cell>
        </row>
        <row r="16">
          <cell r="B16" t="str">
            <v>Coal waste methane</v>
          </cell>
          <cell r="C16" t="str">
            <v>Y</v>
          </cell>
        </row>
        <row r="17">
          <cell r="B17" t="str">
            <v>Waste Gas</v>
          </cell>
          <cell r="C17" t="str">
            <v>Y</v>
          </cell>
        </row>
        <row r="18">
          <cell r="B18" t="str">
            <v>Bagasse</v>
          </cell>
          <cell r="C18" t="str">
            <v>N</v>
          </cell>
        </row>
        <row r="19">
          <cell r="B19" t="str">
            <v>Landfill gas</v>
          </cell>
          <cell r="C19" t="str">
            <v>N</v>
          </cell>
        </row>
        <row r="20">
          <cell r="B20" t="str">
            <v>Black liquor</v>
          </cell>
          <cell r="C20" t="str">
            <v>N</v>
          </cell>
        </row>
        <row r="21">
          <cell r="B21" t="str">
            <v>Brown coal</v>
          </cell>
          <cell r="C21" t="str">
            <v>Y</v>
          </cell>
        </row>
        <row r="22">
          <cell r="B22" t="str">
            <v>Coal seam methane</v>
          </cell>
          <cell r="C22" t="str">
            <v>Y</v>
          </cell>
        </row>
        <row r="23">
          <cell r="B23" t="str">
            <v>Biomass</v>
          </cell>
          <cell r="C23" t="str">
            <v>N</v>
          </cell>
        </row>
        <row r="24">
          <cell r="B24" t="str">
            <v>Multi-fuel</v>
          </cell>
          <cell r="C24" t="str">
            <v>Y</v>
          </cell>
        </row>
        <row r="25">
          <cell r="B25" t="str">
            <v>Solar</v>
          </cell>
          <cell r="C25" t="str">
            <v>N</v>
          </cell>
        </row>
        <row r="29">
          <cell r="B29" t="str">
            <v>Parameter name</v>
          </cell>
          <cell r="C29" t="str">
            <v>ESAA</v>
          </cell>
          <cell r="D29" t="str">
            <v>ACIL (AEMO)</v>
          </cell>
          <cell r="E29" t="str">
            <v>Jacobs</v>
          </cell>
          <cell r="F29" t="str">
            <v>ACIL (RET REV)</v>
          </cell>
          <cell r="G29" t="str">
            <v>NEFM</v>
          </cell>
        </row>
        <row r="30">
          <cell r="B30" t="str">
            <v>Auxiliaries (%) - PRE-ADJUSTMENT</v>
          </cell>
          <cell r="C30" t="str">
            <v>-</v>
          </cell>
          <cell r="D30" t="str">
            <v>-</v>
          </cell>
          <cell r="E30" t="str">
            <v>-</v>
          </cell>
          <cell r="F30" t="str">
            <v>Auxiliaries (%)</v>
          </cell>
          <cell r="G30">
            <v>0</v>
          </cell>
        </row>
        <row r="31">
          <cell r="B31" t="str">
            <v>Auxiliary load (% of nameplate capacity)</v>
          </cell>
          <cell r="C31" t="str">
            <v>-</v>
          </cell>
          <cell r="D31" t="str">
            <v>Auxiliary load (% of nameplate capacity)</v>
          </cell>
          <cell r="E31" t="str">
            <v>-</v>
          </cell>
          <cell r="F31" t="str">
            <v>Auxiliaries * 100%</v>
          </cell>
          <cell r="G31">
            <v>0</v>
          </cell>
        </row>
        <row r="32">
          <cell r="B32" t="str">
            <v>Available Capacity factor</v>
          </cell>
          <cell r="C32" t="str">
            <v>-</v>
          </cell>
          <cell r="D32" t="str">
            <v>-</v>
          </cell>
          <cell r="E32" t="str">
            <v>Available Capacity factor</v>
          </cell>
          <cell r="F32" t="str">
            <v>-</v>
          </cell>
          <cell r="G32">
            <v>0</v>
          </cell>
        </row>
        <row r="33">
          <cell r="B33" t="str">
            <v>Available To Partial</v>
          </cell>
          <cell r="C33" t="str">
            <v>-</v>
          </cell>
          <cell r="D33" t="str">
            <v>Available To Partial</v>
          </cell>
          <cell r="E33" t="str">
            <v>-</v>
          </cell>
          <cell r="F33" t="str">
            <v>-</v>
          </cell>
          <cell r="G33">
            <v>0</v>
          </cell>
        </row>
        <row r="34">
          <cell r="B34" t="str">
            <v>Available to Unavailable</v>
          </cell>
          <cell r="C34" t="str">
            <v>-</v>
          </cell>
          <cell r="D34" t="str">
            <v>Available to Unavailable</v>
          </cell>
          <cell r="E34" t="str">
            <v>-</v>
          </cell>
          <cell r="F34" t="str">
            <v>-</v>
          </cell>
          <cell r="G34">
            <v>0</v>
          </cell>
        </row>
        <row r="35">
          <cell r="B35" t="str">
            <v>Capacity in summer peak, MW sent out</v>
          </cell>
          <cell r="C35" t="str">
            <v>-</v>
          </cell>
          <cell r="D35" t="str">
            <v>-</v>
          </cell>
          <cell r="E35" t="str">
            <v>Capacity in summer peak, MW sent out</v>
          </cell>
          <cell r="F35" t="str">
            <v>-</v>
          </cell>
          <cell r="G35">
            <v>0</v>
          </cell>
        </row>
        <row r="36">
          <cell r="B36" t="str">
            <v>Capital Cost $/kW</v>
          </cell>
          <cell r="C36" t="str">
            <v>-</v>
          </cell>
          <cell r="D36" t="str">
            <v>-</v>
          </cell>
          <cell r="E36" t="str">
            <v>Capital Cost $/kW</v>
          </cell>
          <cell r="F36" t="str">
            <v>-</v>
          </cell>
          <cell r="G36">
            <v>0</v>
          </cell>
        </row>
        <row r="37">
          <cell r="B37" t="str">
            <v>Cogeneration (Y/N)</v>
          </cell>
          <cell r="C37" t="str">
            <v>Cogeneration</v>
          </cell>
          <cell r="D37" t="str">
            <v>-</v>
          </cell>
          <cell r="E37" t="str">
            <v>-</v>
          </cell>
          <cell r="F37" t="str">
            <v>-</v>
          </cell>
          <cell r="G37">
            <v>0</v>
          </cell>
        </row>
        <row r="38">
          <cell r="B38" t="str">
            <v>Cold Start-up Costs ($/MW)</v>
          </cell>
          <cell r="C38" t="str">
            <v>-</v>
          </cell>
          <cell r="D38" t="str">
            <v>Cold Start-up Costs ($/MW)</v>
          </cell>
          <cell r="E38" t="str">
            <v>-</v>
          </cell>
          <cell r="F38" t="str">
            <v>-</v>
          </cell>
          <cell r="G38">
            <v>0</v>
          </cell>
        </row>
        <row r="39">
          <cell r="B39" t="str">
            <v>Cold Start-up Notificatio nTime (Hr)</v>
          </cell>
          <cell r="C39" t="str">
            <v>-</v>
          </cell>
          <cell r="D39" t="str">
            <v>Cold Start-up Notificatio nTime (Hr)</v>
          </cell>
          <cell r="E39" t="str">
            <v>-</v>
          </cell>
          <cell r="F39" t="str">
            <v>-</v>
          </cell>
          <cell r="G39">
            <v>0</v>
          </cell>
        </row>
        <row r="40">
          <cell r="B40" t="str">
            <v xml:space="preserve">Commissioned </v>
          </cell>
          <cell r="C40" t="str">
            <v>Year of commissioning</v>
          </cell>
          <cell r="D40" t="str">
            <v>First Run</v>
          </cell>
          <cell r="E40" t="str">
            <v>-</v>
          </cell>
          <cell r="F40" t="str">
            <v xml:space="preserve">Commissioned </v>
          </cell>
          <cell r="G40">
            <v>0</v>
          </cell>
        </row>
        <row r="41">
          <cell r="B41" t="str">
            <v>Equivalent Forced Outage Rate (% of time)</v>
          </cell>
          <cell r="C41" t="str">
            <v>-</v>
          </cell>
          <cell r="D41" t="str">
            <v>Equivalent Forced Outage Rate (% of time)</v>
          </cell>
          <cell r="E41" t="str">
            <v>Forced outage - adjusted (%)</v>
          </cell>
          <cell r="F41" t="str">
            <v>Forced outage rate *100% (%)</v>
          </cell>
          <cell r="G41">
            <v>0</v>
          </cell>
        </row>
        <row r="42">
          <cell r="B42" t="str">
            <v>Fixed costs ($000s/yr)</v>
          </cell>
          <cell r="C42" t="str">
            <v>-</v>
          </cell>
          <cell r="D42" t="str">
            <v>-</v>
          </cell>
          <cell r="E42" t="str">
            <v>Fixed costs ($000s/yr)</v>
          </cell>
          <cell r="F42" t="str">
            <v>-</v>
          </cell>
          <cell r="G42">
            <v>0</v>
          </cell>
        </row>
        <row r="43">
          <cell r="B43" t="str">
            <v>Fixed Op Cost ($/MW/year)</v>
          </cell>
          <cell r="C43" t="str">
            <v>-</v>
          </cell>
          <cell r="D43" t="str">
            <v>Fixed Op Cost ($/MW/year)</v>
          </cell>
          <cell r="E43" t="str">
            <v>Fixed O&amp;M $/MW/yr</v>
          </cell>
          <cell r="F43" t="str">
            <v>FOM ($/MW gross/year)</v>
          </cell>
          <cell r="G43" t="str">
            <v>Fixed O&amp;M costs</v>
          </cell>
        </row>
        <row r="44">
          <cell r="B44" t="str">
            <v>Forced outage (%) - PRE-ADJUSTMENT</v>
          </cell>
          <cell r="C44" t="str">
            <v>-</v>
          </cell>
          <cell r="D44" t="str">
            <v>-</v>
          </cell>
          <cell r="E44" t="str">
            <v>Forced outage (%)</v>
          </cell>
          <cell r="F44" t="str">
            <v>Forced outage rate (%)</v>
          </cell>
          <cell r="G44">
            <v>0</v>
          </cell>
        </row>
        <row r="45">
          <cell r="B45" t="str">
            <v>Fuel Cost Profile</v>
          </cell>
          <cell r="C45" t="str">
            <v>-</v>
          </cell>
          <cell r="D45" t="str">
            <v>Fuel Cost Profile</v>
          </cell>
          <cell r="E45" t="str">
            <v>-</v>
          </cell>
          <cell r="F45">
            <v>0</v>
          </cell>
          <cell r="G45">
            <v>0</v>
          </cell>
        </row>
        <row r="46">
          <cell r="B46" t="str">
            <v>Fuel Type</v>
          </cell>
          <cell r="C46" t="str">
            <v>Primary fuel type</v>
          </cell>
          <cell r="D46" t="str">
            <v>Fuel Type</v>
          </cell>
          <cell r="E46" t="str">
            <v>-</v>
          </cell>
          <cell r="F46" t="str">
            <v>Fuel type</v>
          </cell>
          <cell r="G46">
            <v>0</v>
          </cell>
        </row>
        <row r="47">
          <cell r="B47" t="str">
            <v>Full Forced Outage Rate (% of time)</v>
          </cell>
          <cell r="C47" t="str">
            <v>-</v>
          </cell>
          <cell r="D47" t="str">
            <v>Full Forced Outage Rate (% of time)</v>
          </cell>
          <cell r="E47" t="str">
            <v>-</v>
          </cell>
          <cell r="F47" t="str">
            <v>-</v>
          </cell>
          <cell r="G47">
            <v>0</v>
          </cell>
        </row>
        <row r="48">
          <cell r="B48" t="str">
            <v>Full Load Heat Rate GJ/MWh so</v>
          </cell>
          <cell r="C48" t="str">
            <v>-</v>
          </cell>
          <cell r="D48" t="str">
            <v>-</v>
          </cell>
          <cell r="E48" t="str">
            <v>Full Load Heat Rate GJ/MWh so</v>
          </cell>
          <cell r="F48" t="str">
            <v>-</v>
          </cell>
          <cell r="G48">
            <v>0</v>
          </cell>
        </row>
        <row r="49">
          <cell r="B49" t="str">
            <v>Generation Type</v>
          </cell>
          <cell r="C49" t="str">
            <v>-</v>
          </cell>
          <cell r="D49" t="str">
            <v>Generation Type</v>
          </cell>
          <cell r="E49" t="str">
            <v>-</v>
          </cell>
          <cell r="F49" t="str">
            <v>-</v>
          </cell>
          <cell r="G49">
            <v>0</v>
          </cell>
        </row>
        <row r="50">
          <cell r="B50" t="str">
            <v>Hot Day Derate factor (% of nameplate capacity)</v>
          </cell>
          <cell r="C50" t="str">
            <v>-</v>
          </cell>
          <cell r="D50" t="str">
            <v>Hot Day Derate factor (% of nameplate capacity)</v>
          </cell>
          <cell r="E50" t="str">
            <v>-</v>
          </cell>
          <cell r="F50" t="str">
            <v>-</v>
          </cell>
          <cell r="G50">
            <v>0</v>
          </cell>
        </row>
        <row r="51">
          <cell r="B51" t="str">
            <v>Hot Start-up Costs ($/MW)</v>
          </cell>
          <cell r="C51" t="str">
            <v>-</v>
          </cell>
          <cell r="D51" t="str">
            <v>Hot Start-up Costs ($/MW)</v>
          </cell>
          <cell r="E51" t="str">
            <v>-</v>
          </cell>
          <cell r="F51" t="str">
            <v>-</v>
          </cell>
          <cell r="G51">
            <v>0</v>
          </cell>
        </row>
        <row r="52">
          <cell r="B52" t="str">
            <v>Hot Start-up Notification Time (Hr)</v>
          </cell>
          <cell r="C52" t="str">
            <v>-</v>
          </cell>
          <cell r="D52" t="str">
            <v>Hot Start-up Notificatio nTime (Hr)</v>
          </cell>
          <cell r="E52" t="str">
            <v>-</v>
          </cell>
          <cell r="F52" t="str">
            <v>-</v>
          </cell>
          <cell r="G52">
            <v>0</v>
          </cell>
        </row>
        <row r="53">
          <cell r="B53" t="str">
            <v>Location</v>
          </cell>
          <cell r="C53" t="str">
            <v>Location</v>
          </cell>
          <cell r="D53" t="str">
            <v>-</v>
          </cell>
          <cell r="E53" t="str">
            <v>-</v>
          </cell>
          <cell r="F53" t="str">
            <v>-</v>
          </cell>
          <cell r="G53">
            <v>0</v>
          </cell>
        </row>
        <row r="54">
          <cell r="B54" t="str">
            <v>Maintenance (%)</v>
          </cell>
          <cell r="C54" t="str">
            <v>-</v>
          </cell>
          <cell r="D54" t="str">
            <v>-</v>
          </cell>
          <cell r="E54" t="str">
            <v>Maintenance (%)</v>
          </cell>
          <cell r="F54" t="str">
            <v>-</v>
          </cell>
          <cell r="G54">
            <v>0</v>
          </cell>
        </row>
        <row r="55">
          <cell r="B55" t="str">
            <v>Maintenance (days/yr)</v>
          </cell>
          <cell r="C55" t="str">
            <v>-</v>
          </cell>
          <cell r="D55" t="str">
            <v>Maintenance (days/yr)</v>
          </cell>
          <cell r="E55" t="str">
            <v>Scheduled maintenance (days pa)</v>
          </cell>
          <cell r="F55" t="str">
            <v>-</v>
          </cell>
          <cell r="G55">
            <v>0</v>
          </cell>
        </row>
        <row r="56">
          <cell r="B56" t="str">
            <v>Min Gen (% of nameplate capacity)</v>
          </cell>
          <cell r="C56" t="str">
            <v>-</v>
          </cell>
          <cell r="D56" t="str">
            <v>Min Gen (% of nameplate capacity)</v>
          </cell>
          <cell r="E56" t="str">
            <v>-</v>
          </cell>
          <cell r="F56" t="str">
            <v>-</v>
          </cell>
          <cell r="G56">
            <v>0</v>
          </cell>
        </row>
        <row r="57">
          <cell r="B57" t="str">
            <v>Minimum Off Time (Hours)</v>
          </cell>
          <cell r="C57" t="str">
            <v>-</v>
          </cell>
          <cell r="D57" t="str">
            <v>Minimum Off Time (Hours)</v>
          </cell>
          <cell r="E57" t="str">
            <v>-</v>
          </cell>
          <cell r="F57" t="str">
            <v>-</v>
          </cell>
          <cell r="G57">
            <v>0</v>
          </cell>
        </row>
        <row r="58">
          <cell r="B58" t="str">
            <v>Minimum On Time (Hours)</v>
          </cell>
          <cell r="C58" t="str">
            <v>-</v>
          </cell>
          <cell r="D58" t="str">
            <v>Minimum On Time (Hours)</v>
          </cell>
          <cell r="E58" t="str">
            <v>-</v>
          </cell>
          <cell r="F58" t="str">
            <v>-</v>
          </cell>
          <cell r="G58">
            <v>0</v>
          </cell>
        </row>
        <row r="59">
          <cell r="B59" t="str">
            <v>MLF</v>
          </cell>
          <cell r="C59" t="str">
            <v>-</v>
          </cell>
          <cell r="D59" t="str">
            <v>-</v>
          </cell>
          <cell r="E59" t="str">
            <v>-</v>
          </cell>
          <cell r="F59" t="str">
            <v>MLF</v>
          </cell>
          <cell r="G59">
            <v>0</v>
          </cell>
        </row>
        <row r="60">
          <cell r="B60" t="str">
            <v>Network</v>
          </cell>
          <cell r="C60" t="str">
            <v>Network info - adjusted</v>
          </cell>
          <cell r="D60" t="str">
            <v>-</v>
          </cell>
          <cell r="E60" t="str">
            <v>Network</v>
          </cell>
          <cell r="F60" t="str">
            <v>Network - adjusted</v>
          </cell>
          <cell r="G60">
            <v>0</v>
          </cell>
        </row>
        <row r="61">
          <cell r="B61" t="str">
            <v>No Load Costs ($/MW, 2014-15 $)</v>
          </cell>
          <cell r="C61" t="str">
            <v>-</v>
          </cell>
          <cell r="D61" t="str">
            <v>No Load Costs ($/MW, 2014-15 $)</v>
          </cell>
          <cell r="E61" t="str">
            <v>-</v>
          </cell>
          <cell r="F61" t="str">
            <v>-</v>
          </cell>
          <cell r="G61">
            <v>0</v>
          </cell>
        </row>
        <row r="62">
          <cell r="B62" t="str">
            <v>No Load Fuel Consumption (% of Full Load Fuel Consumption)</v>
          </cell>
          <cell r="C62" t="str">
            <v>-</v>
          </cell>
          <cell r="D62" t="str">
            <v>No Load Fuel Consumption (% of Full Load Fuel Consumption)</v>
          </cell>
          <cell r="E62" t="str">
            <v>-</v>
          </cell>
          <cell r="F62" t="str">
            <v>-</v>
          </cell>
          <cell r="G62">
            <v>0</v>
          </cell>
        </row>
        <row r="63">
          <cell r="B63" t="str">
            <v>No Load Recurring Cost ($/MW/year)</v>
          </cell>
          <cell r="C63" t="str">
            <v>-</v>
          </cell>
          <cell r="D63" t="str">
            <v>No Load Recurring Cost ($/MW/year)</v>
          </cell>
          <cell r="E63" t="str">
            <v>-</v>
          </cell>
          <cell r="F63" t="str">
            <v>-</v>
          </cell>
          <cell r="G63">
            <v>0</v>
          </cell>
        </row>
        <row r="64">
          <cell r="B64" t="str">
            <v>No Units</v>
          </cell>
          <cell r="C64" t="str">
            <v>-</v>
          </cell>
          <cell r="D64" t="str">
            <v>-</v>
          </cell>
          <cell r="E64" t="str">
            <v>No Units</v>
          </cell>
          <cell r="F64" t="str">
            <v>-</v>
          </cell>
          <cell r="G64">
            <v>0</v>
          </cell>
        </row>
        <row r="65">
          <cell r="B65" t="str">
            <v>Operating company</v>
          </cell>
          <cell r="C65" t="str">
            <v>Operating company</v>
          </cell>
          <cell r="D65" t="str">
            <v>-</v>
          </cell>
          <cell r="E65" t="str">
            <v>-</v>
          </cell>
          <cell r="F65" t="str">
            <v>-</v>
          </cell>
          <cell r="G65">
            <v>0</v>
          </cell>
        </row>
        <row r="66">
          <cell r="B66" t="str">
            <v>Partial Derating (% of namplate capacity)</v>
          </cell>
          <cell r="C66" t="str">
            <v>-</v>
          </cell>
          <cell r="D66" t="str">
            <v>Partial Derating (% of namplate capacity)</v>
          </cell>
          <cell r="E66" t="str">
            <v>-</v>
          </cell>
          <cell r="F66" t="str">
            <v>-</v>
          </cell>
          <cell r="G66">
            <v>0</v>
          </cell>
        </row>
        <row r="67">
          <cell r="B67" t="str">
            <v>Partial Forced Outage Rate (% of time)</v>
          </cell>
          <cell r="C67" t="str">
            <v>-</v>
          </cell>
          <cell r="D67" t="str">
            <v>Partial Forced Outage Rate (% of time)</v>
          </cell>
          <cell r="E67" t="str">
            <v>-</v>
          </cell>
          <cell r="F67" t="str">
            <v>-</v>
          </cell>
          <cell r="G67">
            <v>0</v>
          </cell>
        </row>
        <row r="68">
          <cell r="B68" t="str">
            <v>Partial to Available</v>
          </cell>
          <cell r="C68" t="str">
            <v>-</v>
          </cell>
          <cell r="D68" t="str">
            <v>Partial to Available</v>
          </cell>
          <cell r="E68" t="str">
            <v>-</v>
          </cell>
          <cell r="F68" t="str">
            <v>-</v>
          </cell>
          <cell r="G68">
            <v>0</v>
          </cell>
        </row>
        <row r="69">
          <cell r="B69" t="str">
            <v>Partial to Unavailable</v>
          </cell>
          <cell r="C69" t="str">
            <v>-</v>
          </cell>
          <cell r="D69" t="str">
            <v>Partial to Unavailable</v>
          </cell>
          <cell r="E69" t="str">
            <v>-</v>
          </cell>
          <cell r="F69" t="str">
            <v>-</v>
          </cell>
          <cell r="G69">
            <v>0</v>
          </cell>
        </row>
        <row r="70">
          <cell r="B70" t="str">
            <v>Planned outage rate (%) - PRE-ADJUSTMENT</v>
          </cell>
          <cell r="C70" t="str">
            <v>-</v>
          </cell>
          <cell r="D70" t="str">
            <v>-</v>
          </cell>
          <cell r="E70" t="str">
            <v>-</v>
          </cell>
          <cell r="F70" t="str">
            <v>Planned outage rate (%)</v>
          </cell>
          <cell r="G70">
            <v>0</v>
          </cell>
        </row>
        <row r="71">
          <cell r="B71" t="str">
            <v>Planned outage rate (%)</v>
          </cell>
          <cell r="C71" t="str">
            <v>-</v>
          </cell>
          <cell r="D71" t="str">
            <v>-</v>
          </cell>
          <cell r="E71" t="str">
            <v>-</v>
          </cell>
          <cell r="F71" t="str">
            <v>Planned outage rate *100% (%)</v>
          </cell>
          <cell r="G71">
            <v>0</v>
          </cell>
        </row>
        <row r="72">
          <cell r="B72" t="str">
            <v>Power Station</v>
          </cell>
          <cell r="C72" t="str">
            <v>Power Station</v>
          </cell>
          <cell r="D72" t="str">
            <v>Station</v>
          </cell>
          <cell r="E72" t="str">
            <v>Plant</v>
          </cell>
          <cell r="F72" t="str">
            <v>Generator</v>
          </cell>
          <cell r="G72">
            <v>0</v>
          </cell>
        </row>
        <row r="73">
          <cell r="B73" t="str">
            <v>Principal/Non-principal</v>
          </cell>
          <cell r="C73" t="str">
            <v>Principal/Non-principal</v>
          </cell>
          <cell r="D73" t="str">
            <v>-</v>
          </cell>
          <cell r="E73" t="str">
            <v>-</v>
          </cell>
          <cell r="F73" t="str">
            <v>-</v>
          </cell>
          <cell r="G73">
            <v>0</v>
          </cell>
        </row>
        <row r="74">
          <cell r="B74" t="str">
            <v>Pumping Efficiency ( GWh pumped per GWh generated) - annual</v>
          </cell>
          <cell r="C74" t="str">
            <v>-</v>
          </cell>
          <cell r="D74" t="str">
            <v>Pumping Efficiency ( GWh pumped per GWh generated) - annual</v>
          </cell>
          <cell r="E74" t="str">
            <v>-</v>
          </cell>
          <cell r="F74" t="str">
            <v>-</v>
          </cell>
          <cell r="G74">
            <v>0</v>
          </cell>
        </row>
        <row r="75">
          <cell r="B75" t="str">
            <v>Pumping Efficiency (GWh pumped per GWh generated) - within 24 hours</v>
          </cell>
          <cell r="C75" t="str">
            <v>-</v>
          </cell>
          <cell r="D75" t="str">
            <v>Pumping Efficiency (GWh pumped per GWh generated) - within 24 hours</v>
          </cell>
          <cell r="E75" t="str">
            <v>-</v>
          </cell>
          <cell r="F75" t="str">
            <v>-</v>
          </cell>
          <cell r="G75">
            <v>0</v>
          </cell>
        </row>
        <row r="76">
          <cell r="B76" t="str">
            <v>Ramp Down Rate (MW/h) - for shut down</v>
          </cell>
          <cell r="C76" t="str">
            <v>-</v>
          </cell>
          <cell r="D76" t="str">
            <v>Ramp Down Rate (MW/h) - for shut down</v>
          </cell>
          <cell r="E76" t="str">
            <v>-</v>
          </cell>
          <cell r="F76" t="str">
            <v>-</v>
          </cell>
          <cell r="G76">
            <v>0</v>
          </cell>
        </row>
        <row r="77">
          <cell r="B77" t="str">
            <v>Ramp Down Rate (MW/h) - when running normally</v>
          </cell>
          <cell r="C77" t="str">
            <v>-</v>
          </cell>
          <cell r="D77" t="str">
            <v>Ramp Down Rate (MW/h) - when running normally</v>
          </cell>
          <cell r="E77" t="str">
            <v>-</v>
          </cell>
          <cell r="F77" t="str">
            <v>-</v>
          </cell>
          <cell r="G77">
            <v>0</v>
          </cell>
        </row>
        <row r="78">
          <cell r="B78" t="str">
            <v>Ramp Up Rate (MW/h) - for start up</v>
          </cell>
          <cell r="C78" t="str">
            <v>-</v>
          </cell>
          <cell r="D78" t="str">
            <v>Ramp Up Rate (MW/h) - for start up</v>
          </cell>
          <cell r="E78" t="str">
            <v>-</v>
          </cell>
          <cell r="F78" t="str">
            <v>-</v>
          </cell>
          <cell r="G78">
            <v>0</v>
          </cell>
        </row>
        <row r="79">
          <cell r="B79" t="str">
            <v>Ramp Up Rate (MW/h) - when running normally</v>
          </cell>
          <cell r="C79" t="str">
            <v>-</v>
          </cell>
          <cell r="D79" t="str">
            <v>Ramp Up Rate (MW/h) - when running normally</v>
          </cell>
          <cell r="E79" t="str">
            <v>-</v>
          </cell>
          <cell r="F79" t="str">
            <v>-</v>
          </cell>
          <cell r="G79">
            <v>0</v>
          </cell>
        </row>
        <row r="80">
          <cell r="B80" t="str">
            <v>Region</v>
          </cell>
          <cell r="C80" t="str">
            <v>-</v>
          </cell>
          <cell r="D80" t="str">
            <v>Region</v>
          </cell>
          <cell r="E80" t="str">
            <v>-</v>
          </cell>
          <cell r="F80" t="str">
            <v>-</v>
          </cell>
          <cell r="G80">
            <v>0</v>
          </cell>
        </row>
        <row r="81">
          <cell r="B81" t="str">
            <v>Renewable (Y/N)</v>
          </cell>
          <cell r="C81" t="str">
            <v>Renewable</v>
          </cell>
          <cell r="D81" t="str">
            <v>-</v>
          </cell>
          <cell r="E81" t="str">
            <v>-</v>
          </cell>
          <cell r="F81" t="str">
            <v>-</v>
          </cell>
          <cell r="G81">
            <v>0</v>
          </cell>
        </row>
        <row r="82">
          <cell r="B82" t="str">
            <v>Retirement/Rehabilitation ($/MW)</v>
          </cell>
          <cell r="C82" t="str">
            <v>-</v>
          </cell>
          <cell r="D82" t="str">
            <v>Retirement/Rehabilitation ($/MW)</v>
          </cell>
          <cell r="E82" t="str">
            <v>-</v>
          </cell>
          <cell r="F82" t="str">
            <v>-</v>
          </cell>
          <cell r="G82">
            <v>0</v>
          </cell>
        </row>
        <row r="83">
          <cell r="B83" t="str">
            <v>Scheduled Maintenance (Weeks pa)</v>
          </cell>
          <cell r="C83" t="str">
            <v>-</v>
          </cell>
          <cell r="D83" t="str">
            <v>-</v>
          </cell>
          <cell r="E83" t="str">
            <v>Scheduled Maintenance (Weeks pa)</v>
          </cell>
          <cell r="F83" t="str">
            <v>-</v>
          </cell>
          <cell r="G83">
            <v>0</v>
          </cell>
        </row>
        <row r="84">
          <cell r="B84" t="str">
            <v>Scope 1 emission factors (kg CO2-e/GJ of fuel)</v>
          </cell>
          <cell r="C84" t="str">
            <v>-</v>
          </cell>
          <cell r="D84" t="str">
            <v>Scope 1 emission factors (kg CO2-e/GJ of fuel)</v>
          </cell>
          <cell r="E84" t="str">
            <v>-</v>
          </cell>
          <cell r="F84" t="str">
            <v>Scope 1 emission factor (kg CO2-e/GJ of fuel)</v>
          </cell>
          <cell r="G84">
            <v>0</v>
          </cell>
        </row>
        <row r="85">
          <cell r="B85" t="str">
            <v>Scope 1 emission intensity (tonnes CO2-e/MWh sent-out)</v>
          </cell>
          <cell r="C85" t="str">
            <v>-</v>
          </cell>
          <cell r="D85" t="str">
            <v>-</v>
          </cell>
          <cell r="E85" t="str">
            <v>-</v>
          </cell>
          <cell r="F85" t="str">
            <v>Scope 1 emission intensity (tonnes CO2-e/MWh sent-out)</v>
          </cell>
          <cell r="G85" t="str">
            <v>Carbon intensities</v>
          </cell>
        </row>
        <row r="86">
          <cell r="B86" t="str">
            <v>Scope 3 emission factors (kg CO2-e/GJ of fuel)</v>
          </cell>
          <cell r="C86" t="str">
            <v>-</v>
          </cell>
          <cell r="D86" t="str">
            <v>Scope 3 emission factors (kg CO2-e/GJ of fuel)</v>
          </cell>
          <cell r="E86" t="str">
            <v>-</v>
          </cell>
          <cell r="F86" t="str">
            <v>-</v>
          </cell>
          <cell r="G86">
            <v>0</v>
          </cell>
        </row>
        <row r="87">
          <cell r="B87" t="str">
            <v>State</v>
          </cell>
          <cell r="C87" t="str">
            <v>State</v>
          </cell>
          <cell r="D87" t="str">
            <v>-</v>
          </cell>
          <cell r="E87" t="str">
            <v>State</v>
          </cell>
          <cell r="F87" t="str">
            <v>Region</v>
          </cell>
          <cell r="G87">
            <v>0</v>
          </cell>
        </row>
        <row r="88">
          <cell r="B88" t="str">
            <v>Technical Life (years)</v>
          </cell>
          <cell r="C88" t="str">
            <v>-</v>
          </cell>
          <cell r="D88" t="str">
            <v>-</v>
          </cell>
          <cell r="E88" t="str">
            <v>-</v>
          </cell>
          <cell r="F88" t="str">
            <v>Technical Life (years)</v>
          </cell>
          <cell r="G88">
            <v>0</v>
          </cell>
        </row>
        <row r="89">
          <cell r="B89" t="str">
            <v>Technical Retirement Year</v>
          </cell>
          <cell r="C89" t="str">
            <v>-</v>
          </cell>
          <cell r="D89" t="str">
            <v>-</v>
          </cell>
          <cell r="E89" t="str">
            <v>-</v>
          </cell>
          <cell r="F89" t="str">
            <v>Technical Retirement Year</v>
          </cell>
          <cell r="G89">
            <v>0</v>
          </cell>
        </row>
        <row r="90">
          <cell r="B90" t="str">
            <v>Thermal Efficiency (%, HHV sent-out)</v>
          </cell>
          <cell r="C90" t="str">
            <v>-</v>
          </cell>
          <cell r="D90" t="str">
            <v>Thermal Efficiency (%, HHV sent-out)</v>
          </cell>
          <cell r="E90" t="str">
            <v>-</v>
          </cell>
          <cell r="F90" t="str">
            <v>Thermal efficiency HHV * 100% (%) sent-out</v>
          </cell>
          <cell r="G90" t="str">
            <v>Fuel efficiencies</v>
          </cell>
        </row>
        <row r="91">
          <cell r="B91" t="str">
            <v>Thermal efficiency HHV (%) sent-out - PRE-ADJUSTMENT</v>
          </cell>
          <cell r="C91" t="str">
            <v>-</v>
          </cell>
          <cell r="D91" t="str">
            <v>-</v>
          </cell>
          <cell r="E91" t="str">
            <v>-</v>
          </cell>
          <cell r="F91" t="str">
            <v>Thermal efficiency HHV (%) sent-out</v>
          </cell>
          <cell r="G91">
            <v>0</v>
          </cell>
        </row>
        <row r="92">
          <cell r="B92" t="str">
            <v>Total capacity (MW)</v>
          </cell>
          <cell r="C92" t="str">
            <v>Total capacity (MW)</v>
          </cell>
          <cell r="D92" t="str">
            <v>-</v>
          </cell>
          <cell r="E92" t="str">
            <v>Total Sent Out Capacity</v>
          </cell>
          <cell r="F92" t="str">
            <v>Capacity (gross MW)</v>
          </cell>
          <cell r="G92" t="str">
            <v>Legacy capacity</v>
          </cell>
        </row>
        <row r="93">
          <cell r="B93" t="str">
            <v>Total Variable Cost $/MWh</v>
          </cell>
          <cell r="C93" t="str">
            <v>-</v>
          </cell>
          <cell r="D93" t="str">
            <v>-</v>
          </cell>
          <cell r="E93" t="str">
            <v>Total Variable Cost $/MWh</v>
          </cell>
          <cell r="F93" t="str">
            <v>-</v>
          </cell>
          <cell r="G93">
            <v>0</v>
          </cell>
        </row>
        <row r="94">
          <cell r="B94" t="str">
            <v>Type</v>
          </cell>
          <cell r="C94" t="str">
            <v>Plant type</v>
          </cell>
          <cell r="D94" t="str">
            <v>-</v>
          </cell>
          <cell r="E94" t="str">
            <v>Type</v>
          </cell>
          <cell r="F94" t="str">
            <v>Plant type</v>
          </cell>
          <cell r="G94">
            <v>0</v>
          </cell>
        </row>
        <row r="95">
          <cell r="B95" t="str">
            <v>Unavailable to Available</v>
          </cell>
          <cell r="C95" t="str">
            <v>-</v>
          </cell>
          <cell r="D95" t="str">
            <v>Unavailable to Available</v>
          </cell>
          <cell r="E95" t="str">
            <v>-</v>
          </cell>
          <cell r="F95" t="str">
            <v>-</v>
          </cell>
          <cell r="G95">
            <v>0</v>
          </cell>
        </row>
        <row r="96">
          <cell r="B96" t="str">
            <v>Unavailable to Partial</v>
          </cell>
          <cell r="C96" t="str">
            <v>-</v>
          </cell>
          <cell r="D96" t="str">
            <v>Unavailable to Partial</v>
          </cell>
          <cell r="E96" t="str">
            <v>-</v>
          </cell>
          <cell r="F96" t="str">
            <v>-</v>
          </cell>
          <cell r="G96">
            <v>0</v>
          </cell>
        </row>
        <row r="97">
          <cell r="B97" t="str">
            <v>Unit</v>
          </cell>
          <cell r="C97" t="str">
            <v>-</v>
          </cell>
          <cell r="D97" t="str">
            <v>Unit</v>
          </cell>
          <cell r="E97" t="str">
            <v>-</v>
          </cell>
          <cell r="F97" t="str">
            <v>-</v>
          </cell>
          <cell r="G97">
            <v>0</v>
          </cell>
        </row>
        <row r="98">
          <cell r="B98" t="str">
            <v>Unit details</v>
          </cell>
          <cell r="C98" t="str">
            <v>Unit details</v>
          </cell>
          <cell r="D98" t="str">
            <v>-</v>
          </cell>
          <cell r="E98" t="str">
            <v>-</v>
          </cell>
          <cell r="F98" t="str">
            <v>-</v>
          </cell>
          <cell r="G98">
            <v>0</v>
          </cell>
        </row>
        <row r="99">
          <cell r="B99" t="str">
            <v>Variable Fuel Cost $/GJ</v>
          </cell>
          <cell r="C99" t="str">
            <v>-</v>
          </cell>
          <cell r="D99" t="str">
            <v>-</v>
          </cell>
          <cell r="E99" t="str">
            <v>Variable Fuel Cost $/GJ</v>
          </cell>
          <cell r="F99" t="str">
            <v>-</v>
          </cell>
          <cell r="G99">
            <v>0</v>
          </cell>
        </row>
        <row r="100">
          <cell r="B100" t="str">
            <v>Variable Op Cost ($/MWh sent-out)</v>
          </cell>
          <cell r="C100" t="str">
            <v>-</v>
          </cell>
          <cell r="D100" t="str">
            <v>Variable Op Cost ($/MWh sent-out)</v>
          </cell>
          <cell r="E100" t="str">
            <v>Variable O&amp;M</v>
          </cell>
          <cell r="F100" t="str">
            <v>VOM ($/MWh sent-out)</v>
          </cell>
          <cell r="G100" t="str">
            <v>Variable O&amp;M costs</v>
          </cell>
        </row>
        <row r="101">
          <cell r="B101" t="str">
            <v>Warm Start-up Costs ($/MW)</v>
          </cell>
          <cell r="C101" t="str">
            <v>-</v>
          </cell>
          <cell r="D101" t="str">
            <v>Warm Start-up Costs ($/MW)</v>
          </cell>
          <cell r="E101" t="str">
            <v>-</v>
          </cell>
          <cell r="F101" t="str">
            <v>-</v>
          </cell>
          <cell r="G101">
            <v>0</v>
          </cell>
        </row>
        <row r="102">
          <cell r="B102" t="str">
            <v>Warm Start-up Notification Time (Hr)</v>
          </cell>
          <cell r="C102" t="str">
            <v>-</v>
          </cell>
          <cell r="D102" t="str">
            <v>Warm Start-up Notificatio nTime (Hr)</v>
          </cell>
          <cell r="E102" t="str">
            <v>-</v>
          </cell>
          <cell r="F102" t="str">
            <v>-</v>
          </cell>
          <cell r="G102">
            <v>0</v>
          </cell>
        </row>
        <row r="103">
          <cell r="B103" t="str">
            <v>Zone</v>
          </cell>
          <cell r="C103" t="str">
            <v>-</v>
          </cell>
          <cell r="D103" t="str">
            <v>Zone</v>
          </cell>
          <cell r="E103" t="str">
            <v>-</v>
          </cell>
          <cell r="F103" t="str">
            <v>-</v>
          </cell>
          <cell r="G103">
            <v>0</v>
          </cell>
        </row>
        <row r="109">
          <cell r="B109" t="str">
            <v>ESAA</v>
          </cell>
          <cell r="C109" t="str">
            <v>ACIL (AEMO)</v>
          </cell>
          <cell r="D109" t="str">
            <v>Jacobs</v>
          </cell>
          <cell r="E109" t="str">
            <v>ACIL (RET REV)</v>
          </cell>
        </row>
        <row r="110">
          <cell r="B110" t="str">
            <v>Albany - Wind</v>
          </cell>
          <cell r="C110" t="str">
            <v>-</v>
          </cell>
          <cell r="D110" t="str">
            <v>Albany</v>
          </cell>
          <cell r="E110" t="str">
            <v>Albany</v>
          </cell>
        </row>
        <row r="111">
          <cell r="B111" t="str">
            <v>Altona - Gas turbines</v>
          </cell>
          <cell r="C111" t="str">
            <v>-</v>
          </cell>
          <cell r="D111" t="str">
            <v>Qenos Cogen</v>
          </cell>
          <cell r="E111" t="str">
            <v>-</v>
          </cell>
        </row>
        <row r="112">
          <cell r="B112" t="str">
            <v>Angaston - Reciprocating engine</v>
          </cell>
          <cell r="C112" t="str">
            <v>-</v>
          </cell>
          <cell r="D112" t="str">
            <v>Angaston</v>
          </cell>
          <cell r="E112" t="str">
            <v>-</v>
          </cell>
        </row>
        <row r="113">
          <cell r="B113" t="str">
            <v>Anglesea - Steam</v>
          </cell>
          <cell r="C113" t="str">
            <v>Anglesea - Steam turbine</v>
          </cell>
          <cell r="D113" t="str">
            <v>Anglesea</v>
          </cell>
          <cell r="E113" t="str">
            <v>Anglesea</v>
          </cell>
        </row>
        <row r="114">
          <cell r="B114" t="str">
            <v>Appin - Reciprocating engine</v>
          </cell>
          <cell r="C114" t="str">
            <v>-</v>
          </cell>
          <cell r="D114" t="str">
            <v>-</v>
          </cell>
          <cell r="E114" t="str">
            <v>-</v>
          </cell>
        </row>
        <row r="115">
          <cell r="B115" t="str">
            <v>Argyle - Reciprocating engine</v>
          </cell>
          <cell r="C115" t="str">
            <v>-</v>
          </cell>
          <cell r="D115" t="str">
            <v>-</v>
          </cell>
          <cell r="E115" t="str">
            <v>-</v>
          </cell>
        </row>
        <row r="116">
          <cell r="B116" t="str">
            <v>Bairnsdale - Gas turbines</v>
          </cell>
          <cell r="C116" t="str">
            <v>Bairnsdale - OCGT</v>
          </cell>
          <cell r="D116" t="str">
            <v>Bairnsdale</v>
          </cell>
          <cell r="E116" t="str">
            <v>Bairnsdale</v>
          </cell>
        </row>
        <row r="117">
          <cell r="B117" t="str">
            <v>Bald Hills - Wind</v>
          </cell>
          <cell r="C117" t="str">
            <v>-</v>
          </cell>
          <cell r="D117" t="str">
            <v>-</v>
          </cell>
          <cell r="E117" t="str">
            <v>-</v>
          </cell>
        </row>
        <row r="118">
          <cell r="B118" t="str">
            <v>Ballera - Gas turbines</v>
          </cell>
          <cell r="C118" t="str">
            <v>-</v>
          </cell>
          <cell r="D118" t="str">
            <v>-</v>
          </cell>
          <cell r="E118" t="str">
            <v>-</v>
          </cell>
        </row>
        <row r="119">
          <cell r="B119" t="str">
            <v>Banimboola - Hydro</v>
          </cell>
          <cell r="C119" t="str">
            <v>-</v>
          </cell>
          <cell r="D119" t="str">
            <v>-</v>
          </cell>
          <cell r="E119" t="str">
            <v>-</v>
          </cell>
        </row>
        <row r="120">
          <cell r="B120" t="str">
            <v>Barcaldine - Combined cycle</v>
          </cell>
          <cell r="C120" t="str">
            <v>Barcaldine - OCGT</v>
          </cell>
          <cell r="D120" t="str">
            <v>Barcaldine CC</v>
          </cell>
          <cell r="E120" t="str">
            <v>Barcaldine</v>
          </cell>
        </row>
        <row r="121">
          <cell r="B121" t="str">
            <v>Barron Gorge - Hydro</v>
          </cell>
          <cell r="C121" t="str">
            <v>Barron Gorge - Hydro</v>
          </cell>
          <cell r="D121" t="str">
            <v>-</v>
          </cell>
          <cell r="E121" t="str">
            <v>Barron Gorge</v>
          </cell>
        </row>
        <row r="122">
          <cell r="B122" t="str">
            <v>Bastyan - Hydro</v>
          </cell>
          <cell r="C122" t="str">
            <v>Bastyan - Hydro</v>
          </cell>
          <cell r="D122" t="str">
            <v>-</v>
          </cell>
          <cell r="E122" t="str">
            <v>Bastyan</v>
          </cell>
        </row>
        <row r="123">
          <cell r="B123" t="str">
            <v>Bayswater - Steam</v>
          </cell>
          <cell r="C123" t="str">
            <v>Bayswater - Steam turbine</v>
          </cell>
          <cell r="D123" t="str">
            <v>Bayswater</v>
          </cell>
          <cell r="E123" t="str">
            <v>Bayswater</v>
          </cell>
        </row>
        <row r="124">
          <cell r="B124" t="str">
            <v>Beaudesert - Reciprocating engine</v>
          </cell>
          <cell r="C124" t="str">
            <v>-</v>
          </cell>
          <cell r="D124" t="str">
            <v>-</v>
          </cell>
          <cell r="E124" t="str">
            <v>-</v>
          </cell>
        </row>
        <row r="125">
          <cell r="B125" t="str">
            <v>Bell Bay Three - Gas turbines</v>
          </cell>
          <cell r="C125" t="str">
            <v>Bell Bay Three - OCGT</v>
          </cell>
          <cell r="D125" t="str">
            <v>-</v>
          </cell>
          <cell r="E125" t="str">
            <v>Bell Bay Three</v>
          </cell>
        </row>
        <row r="126">
          <cell r="B126" t="str">
            <v>Blowering - Hydro</v>
          </cell>
          <cell r="C126" t="str">
            <v>Blowering - Hydro</v>
          </cell>
          <cell r="D126" t="str">
            <v>-</v>
          </cell>
          <cell r="E126" t="str">
            <v>Blowering</v>
          </cell>
        </row>
        <row r="127">
          <cell r="B127" t="str">
            <v>Bluewaters 1 - Steam</v>
          </cell>
          <cell r="C127" t="str">
            <v>-</v>
          </cell>
          <cell r="D127" t="str">
            <v>Bluewaters</v>
          </cell>
          <cell r="E127" t="str">
            <v>Bluewaters</v>
          </cell>
        </row>
        <row r="128">
          <cell r="B128" t="str">
            <v>Bluewaters 2 - Steam</v>
          </cell>
          <cell r="C128" t="str">
            <v>-</v>
          </cell>
          <cell r="D128" t="str">
            <v>Bluewaters</v>
          </cell>
          <cell r="E128" t="str">
            <v>Bluewaters</v>
          </cell>
        </row>
        <row r="129">
          <cell r="B129" t="str">
            <v>Boco Rock - Wind</v>
          </cell>
          <cell r="C129" t="str">
            <v>-</v>
          </cell>
          <cell r="D129" t="str">
            <v>-</v>
          </cell>
          <cell r="E129" t="str">
            <v>-</v>
          </cell>
        </row>
        <row r="130">
          <cell r="B130" t="str">
            <v>Bogong - Hydro</v>
          </cell>
          <cell r="C130" t="str">
            <v>-</v>
          </cell>
          <cell r="D130" t="str">
            <v>-</v>
          </cell>
          <cell r="E130" t="str">
            <v>-</v>
          </cell>
        </row>
        <row r="131">
          <cell r="B131" t="str">
            <v>Borroloola - Reciprocating engine</v>
          </cell>
          <cell r="C131" t="str">
            <v>-</v>
          </cell>
          <cell r="D131" t="str">
            <v>-</v>
          </cell>
          <cell r="E131" t="str">
            <v>-</v>
          </cell>
        </row>
        <row r="132">
          <cell r="B132" t="str">
            <v>Braemar - Gas turbines</v>
          </cell>
          <cell r="C132" t="str">
            <v>Braemar - OCGT</v>
          </cell>
          <cell r="D132" t="str">
            <v>Braemar</v>
          </cell>
          <cell r="E132" t="str">
            <v>Braemar 1</v>
          </cell>
        </row>
        <row r="133">
          <cell r="B133" t="str">
            <v>Braemar 2 - Gas turbines</v>
          </cell>
          <cell r="C133" t="str">
            <v>Braemar 2 - OCGT</v>
          </cell>
          <cell r="D133" t="str">
            <v>Braemar</v>
          </cell>
          <cell r="E133" t="str">
            <v>Braemar 2</v>
          </cell>
        </row>
        <row r="134">
          <cell r="B134" t="str">
            <v>Brewer Estate - Reciprocating engine</v>
          </cell>
          <cell r="C134" t="str">
            <v>-</v>
          </cell>
          <cell r="D134" t="str">
            <v>-</v>
          </cell>
          <cell r="E134" t="str">
            <v>-</v>
          </cell>
        </row>
        <row r="135">
          <cell r="B135" t="str">
            <v>Broadwater - Steam</v>
          </cell>
          <cell r="C135" t="str">
            <v>-</v>
          </cell>
          <cell r="D135" t="str">
            <v>-</v>
          </cell>
          <cell r="E135" t="str">
            <v>-</v>
          </cell>
        </row>
        <row r="136">
          <cell r="B136" t="str">
            <v>Broken Hill - Gas turbines</v>
          </cell>
          <cell r="C136" t="str">
            <v>-</v>
          </cell>
          <cell r="D136" t="str">
            <v>-</v>
          </cell>
          <cell r="E136" t="str">
            <v>-</v>
          </cell>
        </row>
        <row r="137">
          <cell r="B137" t="str">
            <v>Bronzewing Gold Mine - Gas turbines</v>
          </cell>
          <cell r="C137" t="str">
            <v>-</v>
          </cell>
          <cell r="D137" t="str">
            <v>-</v>
          </cell>
          <cell r="E137" t="str">
            <v>-</v>
          </cell>
        </row>
        <row r="138">
          <cell r="B138" t="str">
            <v>Broome - Reciprocating engine</v>
          </cell>
          <cell r="C138" t="str">
            <v>-</v>
          </cell>
          <cell r="D138" t="str">
            <v>-</v>
          </cell>
          <cell r="E138" t="str">
            <v>-</v>
          </cell>
        </row>
        <row r="139">
          <cell r="B139" t="str">
            <v>Broome - Gas turbines</v>
          </cell>
          <cell r="C139" t="str">
            <v>-</v>
          </cell>
          <cell r="D139" t="str">
            <v>-</v>
          </cell>
          <cell r="E139" t="str">
            <v>-</v>
          </cell>
        </row>
        <row r="140">
          <cell r="B140" t="str">
            <v>Bulwer Island - Combined cycle</v>
          </cell>
          <cell r="C140" t="str">
            <v>-</v>
          </cell>
          <cell r="D140" t="str">
            <v>-</v>
          </cell>
          <cell r="E140" t="str">
            <v>-</v>
          </cell>
        </row>
        <row r="141">
          <cell r="B141" t="str">
            <v>Burrendong - Hydro</v>
          </cell>
          <cell r="C141" t="str">
            <v>-</v>
          </cell>
          <cell r="D141" t="str">
            <v>-</v>
          </cell>
          <cell r="E141" t="str">
            <v>-</v>
          </cell>
        </row>
        <row r="142">
          <cell r="B142" t="str">
            <v>Burrinjuck - Hydro</v>
          </cell>
          <cell r="C142" t="str">
            <v>-</v>
          </cell>
          <cell r="D142" t="str">
            <v>-</v>
          </cell>
          <cell r="E142" t="str">
            <v>-</v>
          </cell>
        </row>
        <row r="143">
          <cell r="B143" t="str">
            <v>Burrup Peninsula - Gas turbines</v>
          </cell>
          <cell r="C143" t="str">
            <v>-</v>
          </cell>
          <cell r="D143" t="str">
            <v>-</v>
          </cell>
          <cell r="E143" t="str">
            <v>Burrup Peninsula</v>
          </cell>
        </row>
        <row r="144">
          <cell r="B144" t="str">
            <v>Butlers Gorge - Hydro</v>
          </cell>
          <cell r="C144" t="str">
            <v>-</v>
          </cell>
          <cell r="D144" t="str">
            <v>-</v>
          </cell>
          <cell r="E144" t="str">
            <v>-</v>
          </cell>
        </row>
        <row r="145">
          <cell r="B145" t="str">
            <v>Callide B - Steam</v>
          </cell>
          <cell r="C145" t="str">
            <v>Callide B - Steam turbine</v>
          </cell>
          <cell r="D145" t="str">
            <v>Callide B</v>
          </cell>
          <cell r="E145" t="str">
            <v>Callide B</v>
          </cell>
        </row>
        <row r="146">
          <cell r="B146" t="str">
            <v>Callide C - Steam</v>
          </cell>
          <cell r="C146" t="str">
            <v>Callide Power Plant - Steam turbine</v>
          </cell>
          <cell r="D146" t="str">
            <v>Callide C</v>
          </cell>
          <cell r="E146" t="str">
            <v>Callide C</v>
          </cell>
        </row>
        <row r="147">
          <cell r="B147" t="str">
            <v>Cannington - Reciprocating engine</v>
          </cell>
          <cell r="C147" t="str">
            <v>-</v>
          </cell>
          <cell r="D147" t="str">
            <v>-</v>
          </cell>
          <cell r="E147" t="str">
            <v>-</v>
          </cell>
        </row>
        <row r="148">
          <cell r="B148" t="str">
            <v>Canunda - Wind</v>
          </cell>
          <cell r="C148" t="str">
            <v>-</v>
          </cell>
          <cell r="D148" t="str">
            <v>-</v>
          </cell>
          <cell r="E148" t="str">
            <v>-</v>
          </cell>
        </row>
        <row r="149">
          <cell r="B149" t="str">
            <v>Cape Lambert - Gas turbines</v>
          </cell>
          <cell r="C149" t="str">
            <v>-</v>
          </cell>
          <cell r="D149" t="str">
            <v>-</v>
          </cell>
          <cell r="E149" t="str">
            <v>Cape Lambert</v>
          </cell>
        </row>
        <row r="150">
          <cell r="B150" t="str">
            <v>Cape Preston - Combined cycle</v>
          </cell>
          <cell r="C150" t="str">
            <v>-</v>
          </cell>
          <cell r="D150" t="str">
            <v>-</v>
          </cell>
          <cell r="E150" t="str">
            <v>Cape Preston</v>
          </cell>
        </row>
        <row r="151">
          <cell r="B151" t="str">
            <v>Capital - Wind</v>
          </cell>
          <cell r="C151" t="str">
            <v>-</v>
          </cell>
          <cell r="D151" t="str">
            <v>-</v>
          </cell>
          <cell r="E151" t="str">
            <v>-</v>
          </cell>
        </row>
        <row r="152">
          <cell r="B152" t="str">
            <v>Carnarvon - Reciprocating engine</v>
          </cell>
          <cell r="C152" t="str">
            <v>-</v>
          </cell>
          <cell r="D152" t="str">
            <v>-</v>
          </cell>
          <cell r="E152" t="str">
            <v>-</v>
          </cell>
        </row>
        <row r="153">
          <cell r="B153" t="str">
            <v>Carnarvon 2 Mungullah  - Gas turbines</v>
          </cell>
          <cell r="C153" t="str">
            <v>-</v>
          </cell>
          <cell r="D153" t="str">
            <v>-</v>
          </cell>
          <cell r="E153" t="str">
            <v>-</v>
          </cell>
        </row>
        <row r="154">
          <cell r="B154" t="str">
            <v>Carosue Dam Gold Mine - Reciprocating engine</v>
          </cell>
          <cell r="C154" t="str">
            <v>-</v>
          </cell>
          <cell r="D154" t="str">
            <v>-</v>
          </cell>
          <cell r="E154" t="str">
            <v>-</v>
          </cell>
        </row>
        <row r="155">
          <cell r="B155" t="str">
            <v>Catagunyah - Hydro</v>
          </cell>
          <cell r="C155" t="str">
            <v>-</v>
          </cell>
          <cell r="D155" t="str">
            <v>-</v>
          </cell>
          <cell r="E155" t="str">
            <v>-</v>
          </cell>
        </row>
        <row r="156">
          <cell r="B156" t="str">
            <v>Cathedral Rocks - Wind</v>
          </cell>
          <cell r="C156" t="str">
            <v>-</v>
          </cell>
          <cell r="D156" t="str">
            <v>-</v>
          </cell>
          <cell r="E156" t="str">
            <v>-</v>
          </cell>
        </row>
        <row r="157">
          <cell r="B157" t="str">
            <v>Cawse - Gas turbines</v>
          </cell>
          <cell r="C157" t="str">
            <v>-</v>
          </cell>
          <cell r="D157" t="str">
            <v>-</v>
          </cell>
          <cell r="E157" t="str">
            <v>-</v>
          </cell>
        </row>
        <row r="158">
          <cell r="B158" t="str">
            <v>Cethana - Hydro</v>
          </cell>
          <cell r="C158" t="str">
            <v>Cethana - Hydro</v>
          </cell>
          <cell r="D158" t="str">
            <v>-</v>
          </cell>
          <cell r="E158" t="str">
            <v>Cethana</v>
          </cell>
        </row>
        <row r="159">
          <cell r="B159" t="str">
            <v>Challicum Hills - Wind</v>
          </cell>
          <cell r="C159" t="str">
            <v>-</v>
          </cell>
          <cell r="D159" t="str">
            <v>-</v>
          </cell>
          <cell r="E159" t="str">
            <v>-</v>
          </cell>
        </row>
        <row r="160">
          <cell r="B160" t="str">
            <v>Channel Island - Combined cycle</v>
          </cell>
          <cell r="C160" t="str">
            <v>-</v>
          </cell>
          <cell r="D160" t="str">
            <v>-</v>
          </cell>
          <cell r="E160" t="str">
            <v>-</v>
          </cell>
        </row>
        <row r="161">
          <cell r="B161" t="str">
            <v>Channel Island u1-3 - Gas turbines</v>
          </cell>
          <cell r="C161" t="str">
            <v>-</v>
          </cell>
          <cell r="D161" t="str">
            <v>-</v>
          </cell>
          <cell r="E161" t="str">
            <v>Channel Island u1-3</v>
          </cell>
        </row>
        <row r="162">
          <cell r="B162" t="str">
            <v>Christmas Creek Iron Ore Mine - Reciprocating engine</v>
          </cell>
          <cell r="C162" t="str">
            <v>-</v>
          </cell>
          <cell r="D162" t="str">
            <v>-</v>
          </cell>
          <cell r="E162" t="str">
            <v>-</v>
          </cell>
        </row>
        <row r="163">
          <cell r="B163" t="str">
            <v>Clayton - Reciprocating engine</v>
          </cell>
          <cell r="C163" t="str">
            <v>-</v>
          </cell>
          <cell r="D163" t="str">
            <v>-</v>
          </cell>
          <cell r="E163" t="str">
            <v>-</v>
          </cell>
        </row>
        <row r="164">
          <cell r="B164" t="str">
            <v>Clements Gap - Wind</v>
          </cell>
          <cell r="C164" t="str">
            <v>Clements Gap Wind Farm - Wind</v>
          </cell>
          <cell r="D164" t="str">
            <v>-</v>
          </cell>
          <cell r="E164" t="str">
            <v>Clements Gap WF</v>
          </cell>
        </row>
        <row r="165">
          <cell r="B165" t="str">
            <v>Cloud Break - Reciprocating engine</v>
          </cell>
          <cell r="C165" t="str">
            <v>-</v>
          </cell>
          <cell r="D165" t="str">
            <v>-</v>
          </cell>
          <cell r="E165" t="str">
            <v>-</v>
          </cell>
        </row>
        <row r="166">
          <cell r="B166" t="str">
            <v>Clover - Hydro</v>
          </cell>
          <cell r="C166" t="str">
            <v>-</v>
          </cell>
          <cell r="D166" t="str">
            <v>-</v>
          </cell>
          <cell r="E166" t="str">
            <v>-</v>
          </cell>
        </row>
        <row r="167">
          <cell r="B167" t="str">
            <v>Cluny - Hydro</v>
          </cell>
          <cell r="C167" t="str">
            <v>-</v>
          </cell>
          <cell r="D167" t="str">
            <v>-</v>
          </cell>
          <cell r="E167" t="str">
            <v>-</v>
          </cell>
        </row>
        <row r="168">
          <cell r="B168" t="str">
            <v>Clyde Refinery - Steam</v>
          </cell>
          <cell r="C168" t="str">
            <v>-</v>
          </cell>
          <cell r="D168" t="str">
            <v>-</v>
          </cell>
          <cell r="E168" t="str">
            <v>-</v>
          </cell>
        </row>
        <row r="169">
          <cell r="B169" t="str">
            <v>Cockburn - Combined cycle</v>
          </cell>
          <cell r="C169" t="str">
            <v>-</v>
          </cell>
          <cell r="D169" t="str">
            <v>Cockburn</v>
          </cell>
          <cell r="E169" t="str">
            <v>Cockburn</v>
          </cell>
        </row>
        <row r="170">
          <cell r="B170" t="str">
            <v>Codrington - Wind</v>
          </cell>
          <cell r="C170" t="str">
            <v>-</v>
          </cell>
          <cell r="D170" t="str">
            <v>-</v>
          </cell>
          <cell r="E170" t="str">
            <v>-</v>
          </cell>
        </row>
        <row r="171">
          <cell r="B171" t="str">
            <v>Collgar - Wind</v>
          </cell>
          <cell r="C171" t="str">
            <v>-</v>
          </cell>
          <cell r="D171" t="str">
            <v>-</v>
          </cell>
          <cell r="E171" t="str">
            <v>Collgar WF</v>
          </cell>
        </row>
        <row r="172">
          <cell r="B172" t="str">
            <v>Collie - Steam</v>
          </cell>
          <cell r="C172" t="str">
            <v>-</v>
          </cell>
          <cell r="D172" t="str">
            <v>Collie A</v>
          </cell>
          <cell r="E172" t="str">
            <v>Collie</v>
          </cell>
        </row>
        <row r="173">
          <cell r="B173" t="str">
            <v>Colongra - Gas turbines</v>
          </cell>
          <cell r="C173" t="str">
            <v>Colongra GT - OCGT</v>
          </cell>
          <cell r="D173" t="str">
            <v>Colongra OCGT</v>
          </cell>
          <cell r="E173" t="str">
            <v>Colongra</v>
          </cell>
        </row>
        <row r="174">
          <cell r="B174" t="str">
            <v>Condamine A - Combined cycle</v>
          </cell>
          <cell r="C174" t="str">
            <v>Condamine - CCGT</v>
          </cell>
          <cell r="D174" t="str">
            <v>-</v>
          </cell>
          <cell r="E174" t="str">
            <v>Condamine</v>
          </cell>
        </row>
        <row r="175">
          <cell r="B175" t="str">
            <v>Condong - Steam</v>
          </cell>
          <cell r="C175" t="str">
            <v>-</v>
          </cell>
          <cell r="D175" t="str">
            <v>-</v>
          </cell>
          <cell r="E175" t="str">
            <v>-</v>
          </cell>
        </row>
        <row r="176">
          <cell r="B176" t="str">
            <v>Copeton - Hydro</v>
          </cell>
          <cell r="C176" t="str">
            <v>-</v>
          </cell>
          <cell r="D176" t="str">
            <v>-</v>
          </cell>
          <cell r="E176" t="str">
            <v>-</v>
          </cell>
        </row>
        <row r="177">
          <cell r="B177" t="str">
            <v>Corio Refinery - Steam</v>
          </cell>
          <cell r="C177" t="str">
            <v>-</v>
          </cell>
          <cell r="D177" t="str">
            <v>-</v>
          </cell>
          <cell r="E177" t="str">
            <v>-</v>
          </cell>
        </row>
        <row r="178">
          <cell r="B178" t="str">
            <v>Cullerin Range - Wind</v>
          </cell>
          <cell r="C178" t="str">
            <v>-</v>
          </cell>
          <cell r="D178" t="str">
            <v>-</v>
          </cell>
          <cell r="E178" t="str">
            <v>-</v>
          </cell>
        </row>
        <row r="179">
          <cell r="B179" t="str">
            <v>Daandine - Reciprocating engine</v>
          </cell>
          <cell r="C179" t="str">
            <v>-</v>
          </cell>
          <cell r="D179" t="str">
            <v>-</v>
          </cell>
          <cell r="E179" t="str">
            <v>-</v>
          </cell>
        </row>
        <row r="180">
          <cell r="B180" t="str">
            <v>Daly Waters - Reciprocating engine</v>
          </cell>
          <cell r="C180" t="str">
            <v>-</v>
          </cell>
          <cell r="D180" t="str">
            <v>-</v>
          </cell>
          <cell r="E180" t="str">
            <v>-</v>
          </cell>
        </row>
        <row r="181">
          <cell r="B181" t="str">
            <v>Dampier (NWS) - Gas turbines</v>
          </cell>
          <cell r="C181" t="str">
            <v>-</v>
          </cell>
          <cell r="D181" t="str">
            <v>-</v>
          </cell>
          <cell r="E181" t="str">
            <v>Dampier C</v>
          </cell>
        </row>
        <row r="182">
          <cell r="B182" t="str">
            <v>Darling Downs - Combined cycle</v>
          </cell>
          <cell r="C182" t="str">
            <v>Darling Downs - CCGT</v>
          </cell>
          <cell r="D182" t="str">
            <v>Darling Downs</v>
          </cell>
          <cell r="E182" t="str">
            <v>Darling Downs</v>
          </cell>
        </row>
        <row r="183">
          <cell r="B183" t="str">
            <v>Darlot Gold Mine - Gas turbines</v>
          </cell>
          <cell r="C183" t="str">
            <v>-</v>
          </cell>
          <cell r="D183" t="str">
            <v>-</v>
          </cell>
          <cell r="E183" t="str">
            <v>-</v>
          </cell>
        </row>
        <row r="184">
          <cell r="B184" t="str">
            <v>Dartmouth - Hydro</v>
          </cell>
          <cell r="C184" t="str">
            <v>Dartmouth - Hydro</v>
          </cell>
          <cell r="D184" t="str">
            <v>-</v>
          </cell>
          <cell r="E184" t="str">
            <v>Dartmouth</v>
          </cell>
        </row>
        <row r="185">
          <cell r="B185" t="str">
            <v>Derby - Reciprocating engine</v>
          </cell>
          <cell r="C185" t="str">
            <v>-</v>
          </cell>
          <cell r="D185" t="str">
            <v>-</v>
          </cell>
          <cell r="E185" t="str">
            <v>-</v>
          </cell>
        </row>
        <row r="186">
          <cell r="B186" t="str">
            <v>Devils Gate - Hydro</v>
          </cell>
          <cell r="C186" t="str">
            <v>Devils Gate - Hydro</v>
          </cell>
          <cell r="D186" t="str">
            <v>-</v>
          </cell>
          <cell r="E186" t="str">
            <v>Devils Gate</v>
          </cell>
        </row>
        <row r="187">
          <cell r="B187" t="str">
            <v>Diamantina - Combined cycle</v>
          </cell>
          <cell r="C187" t="str">
            <v>-</v>
          </cell>
          <cell r="D187" t="str">
            <v>-</v>
          </cell>
          <cell r="E187" t="str">
            <v>Diamantina CCGT</v>
          </cell>
        </row>
        <row r="188">
          <cell r="B188" t="str">
            <v>Dry Creek - Gas turbines</v>
          </cell>
          <cell r="C188" t="str">
            <v>Dry Creek - OCGT</v>
          </cell>
          <cell r="D188" t="str">
            <v>Dry Creek</v>
          </cell>
          <cell r="E188" t="str">
            <v>Dry Creek</v>
          </cell>
        </row>
        <row r="189">
          <cell r="B189" t="str">
            <v>Eildon - Hydro</v>
          </cell>
          <cell r="C189" t="str">
            <v>Eildon - Hydro</v>
          </cell>
          <cell r="D189" t="str">
            <v>-</v>
          </cell>
          <cell r="E189" t="str">
            <v>Eildon</v>
          </cell>
        </row>
        <row r="190">
          <cell r="B190" t="str">
            <v>Elliott - Reciprocating engine</v>
          </cell>
          <cell r="C190" t="str">
            <v>-</v>
          </cell>
          <cell r="D190" t="str">
            <v>-</v>
          </cell>
          <cell r="E190" t="str">
            <v>-</v>
          </cell>
        </row>
        <row r="191">
          <cell r="B191" t="str">
            <v>Emu Downs - Wind</v>
          </cell>
          <cell r="C191" t="str">
            <v>-</v>
          </cell>
          <cell r="D191" t="str">
            <v>-</v>
          </cell>
          <cell r="E191" t="str">
            <v>Emu downs</v>
          </cell>
        </row>
        <row r="192">
          <cell r="B192" t="str">
            <v>Eraring - Steam</v>
          </cell>
          <cell r="C192" t="str">
            <v>Eraring - Steam turbine</v>
          </cell>
          <cell r="D192" t="str">
            <v>Eraring</v>
          </cell>
          <cell r="E192" t="str">
            <v>Eraring</v>
          </cell>
        </row>
        <row r="193">
          <cell r="B193" t="str">
            <v>Eraring GT - Gas turbines</v>
          </cell>
          <cell r="C193" t="str">
            <v>-</v>
          </cell>
          <cell r="D193" t="str">
            <v>Eraring GT</v>
          </cell>
          <cell r="E193" t="str">
            <v>-</v>
          </cell>
        </row>
        <row r="194">
          <cell r="B194" t="str">
            <v>Esperance - Gas turbines</v>
          </cell>
          <cell r="C194" t="str">
            <v>-</v>
          </cell>
          <cell r="D194" t="str">
            <v>-</v>
          </cell>
          <cell r="E194" t="str">
            <v>-</v>
          </cell>
        </row>
        <row r="195">
          <cell r="B195" t="str">
            <v>Fairfield Paper Mill - Steam</v>
          </cell>
          <cell r="C195" t="str">
            <v>-</v>
          </cell>
          <cell r="D195" t="str">
            <v>-</v>
          </cell>
          <cell r="E195" t="str">
            <v>-</v>
          </cell>
        </row>
        <row r="196">
          <cell r="B196" t="str">
            <v>Farleigh Sugar - Steam</v>
          </cell>
          <cell r="C196" t="str">
            <v>-</v>
          </cell>
          <cell r="D196" t="str">
            <v>-</v>
          </cell>
          <cell r="E196" t="str">
            <v>-</v>
          </cell>
        </row>
        <row r="197">
          <cell r="B197" t="str">
            <v>Fisher - Hydro</v>
          </cell>
          <cell r="C197" t="str">
            <v>Fisher - Hydro</v>
          </cell>
          <cell r="D197" t="str">
            <v>-</v>
          </cell>
          <cell r="E197" t="str">
            <v>Fisher</v>
          </cell>
        </row>
        <row r="198">
          <cell r="B198" t="str">
            <v>Geraldton - Gas turbines</v>
          </cell>
          <cell r="C198" t="str">
            <v>-</v>
          </cell>
          <cell r="D198" t="str">
            <v>Geraldton</v>
          </cell>
          <cell r="E198" t="str">
            <v>Geraldton</v>
          </cell>
        </row>
        <row r="199">
          <cell r="B199" t="str">
            <v>German Creek - Reciprocating engine</v>
          </cell>
          <cell r="C199" t="str">
            <v>-</v>
          </cell>
          <cell r="D199" t="str">
            <v>-</v>
          </cell>
          <cell r="E199" t="str">
            <v>-</v>
          </cell>
        </row>
        <row r="200">
          <cell r="B200" t="str">
            <v>Gladstone - Steam</v>
          </cell>
          <cell r="C200" t="str">
            <v>Gladstone - Steam turbine</v>
          </cell>
          <cell r="D200" t="str">
            <v>Gladstone</v>
          </cell>
          <cell r="E200" t="str">
            <v>Gladstone</v>
          </cell>
        </row>
        <row r="201">
          <cell r="B201" t="str">
            <v>Gladstone (Oil) - Gas turbines</v>
          </cell>
          <cell r="C201" t="str">
            <v>-</v>
          </cell>
          <cell r="D201" t="str">
            <v>-</v>
          </cell>
          <cell r="E201" t="str">
            <v>-</v>
          </cell>
        </row>
        <row r="202">
          <cell r="B202" t="str">
            <v>Gladstone QAL - Steam</v>
          </cell>
          <cell r="C202" t="str">
            <v>-</v>
          </cell>
          <cell r="D202" t="str">
            <v>-</v>
          </cell>
          <cell r="E202" t="str">
            <v>-</v>
          </cell>
        </row>
        <row r="203">
          <cell r="B203" t="str">
            <v>Glennies Creek - Reciprocating engine</v>
          </cell>
          <cell r="C203" t="str">
            <v>-</v>
          </cell>
          <cell r="D203" t="str">
            <v>-</v>
          </cell>
          <cell r="E203" t="str">
            <v>-</v>
          </cell>
        </row>
        <row r="204">
          <cell r="B204" t="str">
            <v>Gordon - Hydro</v>
          </cell>
          <cell r="C204" t="str">
            <v>Gordon - Hydro</v>
          </cell>
          <cell r="D204" t="str">
            <v>-</v>
          </cell>
          <cell r="E204" t="str">
            <v>Gordon</v>
          </cell>
        </row>
        <row r="205">
          <cell r="B205" t="str">
            <v>Gove - Steam</v>
          </cell>
          <cell r="C205" t="str">
            <v>-</v>
          </cell>
          <cell r="D205" t="str">
            <v>-</v>
          </cell>
          <cell r="E205" t="str">
            <v>-</v>
          </cell>
        </row>
        <row r="206">
          <cell r="B206" t="str">
            <v>Grasmere Wind Farm - Wind</v>
          </cell>
          <cell r="C206" t="str">
            <v>-</v>
          </cell>
          <cell r="D206" t="str">
            <v>-</v>
          </cell>
          <cell r="E206" t="str">
            <v>Grasmere</v>
          </cell>
        </row>
        <row r="207">
          <cell r="B207" t="str">
            <v>Greenough River - Photovoltaic</v>
          </cell>
          <cell r="C207" t="str">
            <v>-</v>
          </cell>
          <cell r="D207" t="str">
            <v xml:space="preserve">Greenough </v>
          </cell>
          <cell r="E207" t="str">
            <v>Greenough River</v>
          </cell>
        </row>
        <row r="208">
          <cell r="B208" t="str">
            <v>Groote Eylandt - Reciprocating engine</v>
          </cell>
          <cell r="C208" t="str">
            <v>-</v>
          </cell>
          <cell r="D208" t="str">
            <v>-</v>
          </cell>
          <cell r="E208" t="str">
            <v>-</v>
          </cell>
        </row>
        <row r="209">
          <cell r="B209" t="str">
            <v>Gullen Range Wind farm - Wind</v>
          </cell>
          <cell r="C209" t="str">
            <v>Gullen Range - Wind</v>
          </cell>
          <cell r="D209" t="str">
            <v>-</v>
          </cell>
          <cell r="E209" t="str">
            <v>Gullen Range WF</v>
          </cell>
        </row>
        <row r="210">
          <cell r="B210" t="str">
            <v>Gunning Wind Farm - Wind</v>
          </cell>
          <cell r="C210" t="str">
            <v>Gunning - Wind</v>
          </cell>
          <cell r="D210" t="str">
            <v>-</v>
          </cell>
          <cell r="E210" t="str">
            <v>Gunning WF</v>
          </cell>
        </row>
        <row r="211">
          <cell r="B211" t="str">
            <v>Guthega - Hydro</v>
          </cell>
          <cell r="C211" t="str">
            <v>Guthega - Hydro</v>
          </cell>
          <cell r="D211" t="str">
            <v>-</v>
          </cell>
          <cell r="E211" t="str">
            <v>Guthega</v>
          </cell>
        </row>
        <row r="212">
          <cell r="B212" t="str">
            <v>Gwalia Deeps Gold Mine - Gas turbines</v>
          </cell>
          <cell r="C212" t="str">
            <v>-</v>
          </cell>
          <cell r="D212" t="str">
            <v>-</v>
          </cell>
          <cell r="E212" t="str">
            <v>-</v>
          </cell>
        </row>
        <row r="213">
          <cell r="B213" t="str">
            <v>Hallett - Gas turbines</v>
          </cell>
          <cell r="C213" t="str">
            <v>Hallett - OCGT</v>
          </cell>
          <cell r="D213" t="str">
            <v>Hallett</v>
          </cell>
          <cell r="E213" t="str">
            <v>Hallett</v>
          </cell>
        </row>
        <row r="214">
          <cell r="B214" t="str">
            <v>Hallett 1 (Brown Hill) - Wind</v>
          </cell>
          <cell r="C214" t="str">
            <v>Hallett 1 Wind Farm - Wind</v>
          </cell>
          <cell r="D214" t="str">
            <v>-</v>
          </cell>
          <cell r="E214" t="str">
            <v>Hallett WF</v>
          </cell>
        </row>
        <row r="215">
          <cell r="B215" t="str">
            <v>Hallett 2 (Hallett Hill) - Wind</v>
          </cell>
          <cell r="C215" t="str">
            <v>Hallett 2 Wind Farm - Wind</v>
          </cell>
          <cell r="D215" t="str">
            <v>-</v>
          </cell>
          <cell r="E215" t="str">
            <v>Hallett 2 WF</v>
          </cell>
        </row>
        <row r="216">
          <cell r="B216" t="str">
            <v>Hallett 4 (North Brown Hill) - Wind</v>
          </cell>
          <cell r="C216" t="str">
            <v>Hallett 4 Wind Farm - Wind</v>
          </cell>
          <cell r="D216" t="str">
            <v>-</v>
          </cell>
          <cell r="E216" t="str">
            <v>North Brown Hill WF</v>
          </cell>
        </row>
        <row r="217">
          <cell r="B217" t="str">
            <v>Hallett 5 (The Bluff) - Wind</v>
          </cell>
          <cell r="C217" t="str">
            <v>Hallett 5 Wind Farm - Wind</v>
          </cell>
          <cell r="D217" t="str">
            <v>-</v>
          </cell>
          <cell r="E217" t="str">
            <v>Bluff WF</v>
          </cell>
        </row>
        <row r="218">
          <cell r="B218" t="str">
            <v>Hammersley Iron Dampier - Steam</v>
          </cell>
          <cell r="C218" t="str">
            <v>-</v>
          </cell>
          <cell r="D218" t="str">
            <v>-</v>
          </cell>
          <cell r="E218" t="str">
            <v>Dampier</v>
          </cell>
        </row>
        <row r="219">
          <cell r="B219" t="str">
            <v>Hammersley Iron Paraburdoo - Gas turbines</v>
          </cell>
          <cell r="C219" t="str">
            <v>-</v>
          </cell>
          <cell r="D219" t="str">
            <v>-</v>
          </cell>
          <cell r="E219" t="str">
            <v>-</v>
          </cell>
        </row>
        <row r="220">
          <cell r="B220" t="str">
            <v>Hazelwood - Steam</v>
          </cell>
          <cell r="C220" t="str">
            <v>Hazelwood - Steam turbine</v>
          </cell>
          <cell r="D220" t="str">
            <v>Hazelwood</v>
          </cell>
          <cell r="E220" t="str">
            <v>Hazelwood</v>
          </cell>
        </row>
        <row r="221">
          <cell r="B221" t="str">
            <v>Hedland Precinct Power Project - Gas turbines</v>
          </cell>
          <cell r="C221" t="str">
            <v>-</v>
          </cell>
          <cell r="D221" t="str">
            <v>-</v>
          </cell>
          <cell r="E221" t="str">
            <v>-</v>
          </cell>
        </row>
        <row r="222">
          <cell r="B222" t="str">
            <v>Higginsville Gold Mine - Reciprocating engine</v>
          </cell>
          <cell r="C222" t="str">
            <v>-</v>
          </cell>
          <cell r="D222" t="str">
            <v>-</v>
          </cell>
          <cell r="E222" t="str">
            <v>-</v>
          </cell>
        </row>
        <row r="223">
          <cell r="B223" t="str">
            <v>Hume NSW - Hydro</v>
          </cell>
          <cell r="C223" t="str">
            <v>Hume (NSW) - Hydro</v>
          </cell>
          <cell r="D223" t="str">
            <v>-</v>
          </cell>
          <cell r="E223" t="str">
            <v>Hume NSW</v>
          </cell>
        </row>
        <row r="224">
          <cell r="B224" t="str">
            <v>Hume VIC - Hydro</v>
          </cell>
          <cell r="C224" t="str">
            <v>Hume (VIC) - Hydro</v>
          </cell>
          <cell r="D224" t="str">
            <v>-</v>
          </cell>
          <cell r="E224" t="str">
            <v>Hume VIC</v>
          </cell>
        </row>
        <row r="225">
          <cell r="B225" t="str">
            <v>Hunter Economic Zone - Reciprocating engine</v>
          </cell>
          <cell r="C225" t="str">
            <v>-</v>
          </cell>
          <cell r="D225" t="str">
            <v>-</v>
          </cell>
          <cell r="E225" t="str">
            <v>-</v>
          </cell>
        </row>
        <row r="226">
          <cell r="B226" t="str">
            <v>Hunter Valley - Gas turbines</v>
          </cell>
          <cell r="C226" t="str">
            <v>Hunter Valley - OCGT</v>
          </cell>
          <cell r="D226" t="str">
            <v>Hunter Valley GT</v>
          </cell>
          <cell r="E226" t="str">
            <v>Hunter Valley GT</v>
          </cell>
        </row>
        <row r="227">
          <cell r="B227" t="str">
            <v>Inkerman Sugar - Steam</v>
          </cell>
          <cell r="C227" t="str">
            <v>-</v>
          </cell>
          <cell r="D227" t="str">
            <v>-</v>
          </cell>
          <cell r="E227" t="str">
            <v>-</v>
          </cell>
        </row>
        <row r="228">
          <cell r="B228" t="str">
            <v>Invicta Sugar - Steam</v>
          </cell>
          <cell r="C228" t="str">
            <v>-</v>
          </cell>
          <cell r="D228" t="str">
            <v>-</v>
          </cell>
          <cell r="E228" t="str">
            <v>-</v>
          </cell>
        </row>
        <row r="229">
          <cell r="B229" t="str">
            <v>Isis Sugar - Steam</v>
          </cell>
          <cell r="C229" t="str">
            <v>-</v>
          </cell>
          <cell r="D229" t="str">
            <v>-</v>
          </cell>
          <cell r="E229" t="str">
            <v>-</v>
          </cell>
        </row>
        <row r="230">
          <cell r="B230" t="str">
            <v>Jabiru - Steam</v>
          </cell>
          <cell r="C230" t="str">
            <v>-</v>
          </cell>
          <cell r="D230" t="str">
            <v>-</v>
          </cell>
          <cell r="E230" t="str">
            <v>-</v>
          </cell>
        </row>
        <row r="231">
          <cell r="B231" t="str">
            <v>Jeeralang A and B - Gas turbines</v>
          </cell>
          <cell r="C231" t="str">
            <v>Jeeralang A - OCGT</v>
          </cell>
          <cell r="D231" t="str">
            <v>Jeeralang A</v>
          </cell>
          <cell r="E231" t="str">
            <v>Jeeralang A</v>
          </cell>
        </row>
        <row r="232">
          <cell r="B232" t="str">
            <v>John Butters - Hydro</v>
          </cell>
          <cell r="C232" t="str">
            <v>John Butters - Hydro</v>
          </cell>
          <cell r="D232" t="str">
            <v>-</v>
          </cell>
          <cell r="E232" t="str">
            <v>John Butters</v>
          </cell>
        </row>
        <row r="233">
          <cell r="B233" t="str">
            <v>Jounama - Hydro</v>
          </cell>
          <cell r="C233" t="str">
            <v>-</v>
          </cell>
          <cell r="D233" t="str">
            <v>-</v>
          </cell>
          <cell r="E233" t="str">
            <v>-</v>
          </cell>
        </row>
        <row r="234">
          <cell r="B234" t="str">
            <v>Jundee - Reciprocating engine</v>
          </cell>
          <cell r="C234" t="str">
            <v>-</v>
          </cell>
          <cell r="D234" t="str">
            <v>-</v>
          </cell>
          <cell r="E234" t="str">
            <v>-</v>
          </cell>
        </row>
        <row r="235">
          <cell r="B235" t="str">
            <v>Kalgoorlie - Gas turbines</v>
          </cell>
          <cell r="C235" t="str">
            <v>-</v>
          </cell>
          <cell r="D235" t="str">
            <v>-</v>
          </cell>
          <cell r="E235" t="str">
            <v>Kalgoorlie</v>
          </cell>
        </row>
        <row r="236">
          <cell r="B236" t="str">
            <v>Kalgoorlie Nickel - Gas turbines</v>
          </cell>
          <cell r="C236" t="str">
            <v>-</v>
          </cell>
          <cell r="D236" t="str">
            <v>-</v>
          </cell>
          <cell r="E236" t="str">
            <v>Kalgoorlie Nickel</v>
          </cell>
        </row>
        <row r="237">
          <cell r="B237" t="str">
            <v>Kambalda - Gas turbines</v>
          </cell>
          <cell r="C237" t="str">
            <v>-</v>
          </cell>
          <cell r="D237" t="str">
            <v>-</v>
          </cell>
          <cell r="E237" t="str">
            <v>-</v>
          </cell>
        </row>
        <row r="238">
          <cell r="B238" t="str">
            <v>Kareeya - Hydro</v>
          </cell>
          <cell r="C238" t="str">
            <v>Kareeya - Hydro</v>
          </cell>
          <cell r="D238" t="str">
            <v>-</v>
          </cell>
          <cell r="E238" t="str">
            <v>Kareeya</v>
          </cell>
        </row>
        <row r="239">
          <cell r="B239" t="str">
            <v>Karratha - Steam</v>
          </cell>
          <cell r="C239" t="str">
            <v>-</v>
          </cell>
          <cell r="D239" t="str">
            <v>-</v>
          </cell>
          <cell r="E239" t="str">
            <v>Karratha</v>
          </cell>
        </row>
        <row r="240">
          <cell r="B240" t="str">
            <v>Karratha (ATCO) - Gas turbines</v>
          </cell>
          <cell r="C240" t="str">
            <v>-</v>
          </cell>
          <cell r="D240" t="str">
            <v>-</v>
          </cell>
          <cell r="E240" t="str">
            <v>Karratha ATCO</v>
          </cell>
        </row>
        <row r="241">
          <cell r="B241" t="str">
            <v>Katherine - Gas turbines</v>
          </cell>
          <cell r="C241" t="str">
            <v>-</v>
          </cell>
          <cell r="D241" t="str">
            <v>-</v>
          </cell>
          <cell r="E241" t="str">
            <v>Katherine</v>
          </cell>
        </row>
        <row r="242">
          <cell r="B242" t="str">
            <v>Kemerton - Gas turbines</v>
          </cell>
          <cell r="C242" t="str">
            <v>-</v>
          </cell>
          <cell r="D242" t="str">
            <v>Kemerton</v>
          </cell>
          <cell r="E242" t="str">
            <v>Kemerton</v>
          </cell>
        </row>
        <row r="243">
          <cell r="B243" t="str">
            <v>Kings Canyon - Photovoltaic</v>
          </cell>
          <cell r="C243" t="str">
            <v>-</v>
          </cell>
          <cell r="D243" t="str">
            <v>-</v>
          </cell>
          <cell r="E243" t="str">
            <v>-</v>
          </cell>
        </row>
        <row r="244">
          <cell r="B244" t="str">
            <v>Kings Canyon - Reciprocating engine</v>
          </cell>
          <cell r="C244" t="str">
            <v>-</v>
          </cell>
          <cell r="D244" t="str">
            <v>-</v>
          </cell>
          <cell r="E244" t="str">
            <v>-</v>
          </cell>
        </row>
        <row r="245">
          <cell r="B245" t="str">
            <v>Kogan Creek - Steam</v>
          </cell>
          <cell r="C245" t="str">
            <v>Kogan Creek - Steam turbine</v>
          </cell>
          <cell r="D245" t="str">
            <v>Kogan Creek</v>
          </cell>
          <cell r="E245" t="str">
            <v>Kogan Creek</v>
          </cell>
        </row>
        <row r="246">
          <cell r="B246" t="str">
            <v>Kununurra - Reciprocating engine</v>
          </cell>
          <cell r="C246" t="str">
            <v>-</v>
          </cell>
          <cell r="D246" t="str">
            <v>-</v>
          </cell>
          <cell r="E246" t="str">
            <v>-</v>
          </cell>
        </row>
        <row r="247">
          <cell r="B247" t="str">
            <v>Kwinana (Alcoa) - Steam</v>
          </cell>
          <cell r="C247" t="str">
            <v>-</v>
          </cell>
          <cell r="D247" t="str">
            <v>-</v>
          </cell>
          <cell r="E247" t="str">
            <v>Alcoa Kwinana Cogen</v>
          </cell>
        </row>
        <row r="248">
          <cell r="B248" t="str">
            <v>Kwinana (NewGen) - Combined cycle</v>
          </cell>
          <cell r="C248" t="str">
            <v>-</v>
          </cell>
          <cell r="D248" t="str">
            <v>NewGen</v>
          </cell>
          <cell r="E248" t="str">
            <v>Newgen Power</v>
          </cell>
        </row>
        <row r="249">
          <cell r="B249" t="str">
            <v>Kwinana (PPP) - Combined cycle</v>
          </cell>
          <cell r="C249" t="str">
            <v>-</v>
          </cell>
          <cell r="D249" t="str">
            <v>-</v>
          </cell>
          <cell r="E249" t="str">
            <v>-</v>
          </cell>
        </row>
        <row r="250">
          <cell r="B250" t="str">
            <v>Kwinana A (Synergy) - Gas turbines</v>
          </cell>
          <cell r="C250" t="str">
            <v>-</v>
          </cell>
          <cell r="D250" t="str">
            <v>Kwinana GT</v>
          </cell>
          <cell r="E250" t="str">
            <v>Kwinana GT</v>
          </cell>
        </row>
        <row r="251">
          <cell r="B251" t="str">
            <v>Kwinana A (Synergy) - Steam</v>
          </cell>
          <cell r="C251" t="str">
            <v>-</v>
          </cell>
          <cell r="D251" t="str">
            <v>-</v>
          </cell>
          <cell r="E251" t="str">
            <v>Kwinana A</v>
          </cell>
        </row>
        <row r="252">
          <cell r="B252" t="str">
            <v>Kwinana Swift - Combined cycle</v>
          </cell>
          <cell r="C252" t="str">
            <v>-</v>
          </cell>
          <cell r="D252" t="str">
            <v>-</v>
          </cell>
          <cell r="E252" t="str">
            <v>-</v>
          </cell>
        </row>
        <row r="253">
          <cell r="B253" t="str">
            <v>Ladbroke Grove - Gas turbines</v>
          </cell>
          <cell r="C253" t="str">
            <v>Ladbroke Grove - OCGT</v>
          </cell>
          <cell r="D253" t="str">
            <v>Ladbroke Grove</v>
          </cell>
          <cell r="E253" t="str">
            <v>Ladbroke Grove</v>
          </cell>
        </row>
        <row r="254">
          <cell r="B254" t="str">
            <v>Lake Bonney - Wind</v>
          </cell>
          <cell r="C254" t="str">
            <v>-</v>
          </cell>
          <cell r="D254" t="str">
            <v>-</v>
          </cell>
          <cell r="E254" t="str">
            <v>-</v>
          </cell>
        </row>
        <row r="255">
          <cell r="B255" t="str">
            <v>Lake Bonney 2 - Wind</v>
          </cell>
          <cell r="C255" t="str">
            <v>Lake Bonney 2 Wind Farm - Wind</v>
          </cell>
          <cell r="D255" t="str">
            <v>-</v>
          </cell>
          <cell r="E255" t="str">
            <v>Lake Bonney 2 WF</v>
          </cell>
        </row>
        <row r="256">
          <cell r="B256" t="str">
            <v>Lake Bonney 3 - Wind</v>
          </cell>
          <cell r="C256" t="str">
            <v>Lake Bonney 3 Wind Farm - Wind</v>
          </cell>
          <cell r="D256" t="str">
            <v>-</v>
          </cell>
          <cell r="E256" t="str">
            <v>Lake Bonney 3 WF</v>
          </cell>
        </row>
        <row r="257">
          <cell r="B257" t="str">
            <v>Lake Echo - Hydro</v>
          </cell>
          <cell r="C257" t="str">
            <v>Lake Echo - Hydro</v>
          </cell>
          <cell r="D257" t="str">
            <v>-</v>
          </cell>
          <cell r="E257" t="str">
            <v>Lake Echo</v>
          </cell>
        </row>
        <row r="258">
          <cell r="B258" t="str">
            <v>Lake Marget Upper - Hydro</v>
          </cell>
          <cell r="C258" t="str">
            <v>-</v>
          </cell>
          <cell r="D258" t="str">
            <v>-</v>
          </cell>
          <cell r="E258" t="str">
            <v>-</v>
          </cell>
        </row>
        <row r="259">
          <cell r="B259" t="str">
            <v>Laverton - Gas turbines</v>
          </cell>
          <cell r="C259" t="str">
            <v>-</v>
          </cell>
          <cell r="D259" t="str">
            <v>Laverton North</v>
          </cell>
          <cell r="E259" t="str">
            <v>-</v>
          </cell>
        </row>
        <row r="260">
          <cell r="B260" t="str">
            <v>Laverton, Granny Smith Gold Mine - Gas turbines</v>
          </cell>
          <cell r="C260" t="str">
            <v>Laverton North - OCGT</v>
          </cell>
          <cell r="D260" t="str">
            <v>-</v>
          </cell>
          <cell r="E260" t="str">
            <v>Laverton North</v>
          </cell>
        </row>
        <row r="261">
          <cell r="B261" t="str">
            <v>Leichardt - Gas turbines</v>
          </cell>
          <cell r="C261" t="str">
            <v>-</v>
          </cell>
          <cell r="D261" t="str">
            <v>-</v>
          </cell>
          <cell r="E261" t="str">
            <v>Diamantina OCGT</v>
          </cell>
        </row>
        <row r="262">
          <cell r="B262" t="str">
            <v>Leinster - Gas turbines</v>
          </cell>
          <cell r="C262" t="str">
            <v>-</v>
          </cell>
          <cell r="D262" t="str">
            <v>-</v>
          </cell>
          <cell r="E262" t="str">
            <v>-</v>
          </cell>
        </row>
        <row r="263">
          <cell r="B263" t="str">
            <v>Lemonthyme - Hydro</v>
          </cell>
          <cell r="C263" t="str">
            <v>Lemonthyme_Wilmot - Hydro</v>
          </cell>
          <cell r="D263" t="str">
            <v>-</v>
          </cell>
          <cell r="E263" t="str">
            <v>Lemonthyme_Wilmot</v>
          </cell>
        </row>
        <row r="264">
          <cell r="B264" t="str">
            <v>Liapootah - Hydro</v>
          </cell>
          <cell r="C264" t="str">
            <v>Liapootah_Wayatinah_Catagunya - Hydro</v>
          </cell>
          <cell r="D264" t="str">
            <v>-</v>
          </cell>
          <cell r="E264" t="str">
            <v>Liapootah_Wayatinah_Catagunya</v>
          </cell>
        </row>
        <row r="265">
          <cell r="B265" t="str">
            <v>Liddell - Steam</v>
          </cell>
          <cell r="C265" t="str">
            <v>Liddell - Steam turbine</v>
          </cell>
          <cell r="D265" t="str">
            <v>Liddell</v>
          </cell>
          <cell r="E265" t="str">
            <v>Liddell</v>
          </cell>
        </row>
        <row r="266">
          <cell r="B266" t="str">
            <v>Longford - Gas turbines</v>
          </cell>
          <cell r="C266" t="str">
            <v>-</v>
          </cell>
          <cell r="D266" t="str">
            <v>-</v>
          </cell>
          <cell r="E266" t="str">
            <v>-</v>
          </cell>
        </row>
        <row r="267">
          <cell r="B267" t="str">
            <v>Loy Yang A - Steam</v>
          </cell>
          <cell r="C267" t="str">
            <v>Loy Yang A - Steam turbine</v>
          </cell>
          <cell r="D267" t="str">
            <v>Loy Yang A</v>
          </cell>
          <cell r="E267" t="str">
            <v>Loy Yang A</v>
          </cell>
        </row>
        <row r="268">
          <cell r="B268" t="str">
            <v>Loy Yang B - Steam</v>
          </cell>
          <cell r="C268" t="str">
            <v>Loy Yang B - Steam turbine</v>
          </cell>
          <cell r="D268" t="str">
            <v>Loy Yang B</v>
          </cell>
          <cell r="E268" t="str">
            <v>Loy Yang B</v>
          </cell>
        </row>
        <row r="269">
          <cell r="B269" t="str">
            <v>Lucas Heights - Reciprocating engine</v>
          </cell>
          <cell r="C269" t="str">
            <v>-</v>
          </cell>
          <cell r="D269" t="str">
            <v>-</v>
          </cell>
          <cell r="E269" t="str">
            <v>-</v>
          </cell>
        </row>
        <row r="270">
          <cell r="B270" t="str">
            <v>Macarthur - Wind</v>
          </cell>
          <cell r="C270" t="str">
            <v>Macarthur - Wind</v>
          </cell>
          <cell r="D270" t="str">
            <v>-</v>
          </cell>
          <cell r="E270" t="str">
            <v>Macarthur WF</v>
          </cell>
        </row>
        <row r="271">
          <cell r="B271" t="str">
            <v>Mackay - Gas turbines</v>
          </cell>
          <cell r="C271" t="str">
            <v>Mackay - OCGT</v>
          </cell>
          <cell r="D271" t="str">
            <v>Mackay GT</v>
          </cell>
          <cell r="E271" t="str">
            <v>Mackay GT</v>
          </cell>
        </row>
        <row r="272">
          <cell r="B272" t="str">
            <v>Mackintosh - Hydro</v>
          </cell>
          <cell r="C272" t="str">
            <v>Mackintosh - Hydro</v>
          </cell>
          <cell r="D272" t="str">
            <v>-</v>
          </cell>
          <cell r="E272" t="str">
            <v>Mackintosh</v>
          </cell>
        </row>
        <row r="273">
          <cell r="B273" t="str">
            <v>Marian Sugar - Steam</v>
          </cell>
          <cell r="C273" t="str">
            <v>-</v>
          </cell>
          <cell r="D273" t="str">
            <v>-</v>
          </cell>
          <cell r="E273" t="str">
            <v>-</v>
          </cell>
        </row>
        <row r="274">
          <cell r="B274" t="str">
            <v>McArthur River - Gas turbines</v>
          </cell>
          <cell r="C274" t="str">
            <v>-</v>
          </cell>
          <cell r="D274" t="str">
            <v>-</v>
          </cell>
          <cell r="E274" t="str">
            <v>-</v>
          </cell>
        </row>
        <row r="275">
          <cell r="B275" t="str">
            <v>McKay Creek - Hydro</v>
          </cell>
          <cell r="C275" t="str">
            <v>McKay Creek - Hydro</v>
          </cell>
          <cell r="D275" t="str">
            <v>-</v>
          </cell>
          <cell r="E275" t="str">
            <v>McKay</v>
          </cell>
        </row>
        <row r="276">
          <cell r="B276" t="str">
            <v>Meadowbank - Hydro</v>
          </cell>
          <cell r="C276" t="str">
            <v>Meadowbank - Hydro</v>
          </cell>
          <cell r="D276" t="str">
            <v>-</v>
          </cell>
          <cell r="E276" t="str">
            <v>Meadowbank</v>
          </cell>
        </row>
        <row r="277">
          <cell r="B277" t="str">
            <v>Merriden Energy - Gas turbines</v>
          </cell>
          <cell r="C277" t="str">
            <v>-</v>
          </cell>
          <cell r="D277" t="str">
            <v>-</v>
          </cell>
          <cell r="E277" t="str">
            <v>-</v>
          </cell>
        </row>
        <row r="278">
          <cell r="B278" t="str">
            <v>Mica Creek - Combined cycle</v>
          </cell>
          <cell r="C278" t="str">
            <v>-</v>
          </cell>
          <cell r="D278" t="str">
            <v>-</v>
          </cell>
          <cell r="E278" t="str">
            <v>Mica Creek A CCGT</v>
          </cell>
        </row>
        <row r="279">
          <cell r="B279" t="str">
            <v>Mica Creek - Steam</v>
          </cell>
          <cell r="C279" t="str">
            <v>-</v>
          </cell>
          <cell r="D279" t="str">
            <v>-</v>
          </cell>
          <cell r="E279" t="str">
            <v>Mica Creek A GT</v>
          </cell>
        </row>
        <row r="280">
          <cell r="B280" t="str">
            <v>Mica Creek - Gas turbines</v>
          </cell>
          <cell r="C280" t="str">
            <v>-</v>
          </cell>
          <cell r="D280" t="str">
            <v>-</v>
          </cell>
          <cell r="E280" t="str">
            <v>Mica Creek B</v>
          </cell>
        </row>
        <row r="281">
          <cell r="B281" t="str">
            <v>Millmerran - Steam</v>
          </cell>
          <cell r="C281" t="str">
            <v>Millmerran - Steam turbine</v>
          </cell>
          <cell r="D281" t="str">
            <v>Millmerran</v>
          </cell>
          <cell r="E281" t="str">
            <v>Millmerran</v>
          </cell>
        </row>
        <row r="282">
          <cell r="B282" t="str">
            <v>Mintaro - Gas turbines</v>
          </cell>
          <cell r="C282" t="str">
            <v>Mintaro - OCGT</v>
          </cell>
          <cell r="D282" t="str">
            <v>Mintaro 1</v>
          </cell>
          <cell r="E282" t="str">
            <v>Mintaro</v>
          </cell>
        </row>
        <row r="283">
          <cell r="B283" t="str">
            <v>Moranbah - Reciprocating engine</v>
          </cell>
          <cell r="C283" t="str">
            <v>-</v>
          </cell>
          <cell r="D283" t="str">
            <v>Moranbah</v>
          </cell>
          <cell r="E283" t="str">
            <v>-</v>
          </cell>
        </row>
        <row r="284">
          <cell r="B284" t="str">
            <v>Moranbah North - Reciprocating engine</v>
          </cell>
          <cell r="C284" t="str">
            <v>-</v>
          </cell>
          <cell r="D284" t="str">
            <v>-</v>
          </cell>
          <cell r="E284" t="str">
            <v>-</v>
          </cell>
        </row>
        <row r="285">
          <cell r="B285" t="str">
            <v>Mortlake  - Gas turbines</v>
          </cell>
          <cell r="C285" t="str">
            <v>Mortlake - OCGT</v>
          </cell>
          <cell r="D285" t="str">
            <v>Mortlake OCGT</v>
          </cell>
          <cell r="E285" t="str">
            <v>Mortlake</v>
          </cell>
        </row>
        <row r="286">
          <cell r="B286" t="str">
            <v>Mortons Lane - Wind</v>
          </cell>
          <cell r="C286" t="str">
            <v>-</v>
          </cell>
          <cell r="D286" t="str">
            <v>-</v>
          </cell>
          <cell r="E286" t="str">
            <v>-</v>
          </cell>
        </row>
        <row r="287">
          <cell r="B287" t="str">
            <v>Morwell - Steam</v>
          </cell>
          <cell r="C287" t="str">
            <v>Energy Brix Complex - Steam turbine</v>
          </cell>
          <cell r="D287" t="str">
            <v>-</v>
          </cell>
          <cell r="E287" t="str">
            <v>Energy Brix</v>
          </cell>
        </row>
        <row r="288">
          <cell r="B288" t="str">
            <v>Mossman Sugar - Steam</v>
          </cell>
          <cell r="C288" t="str">
            <v>-</v>
          </cell>
          <cell r="D288" t="str">
            <v>-</v>
          </cell>
          <cell r="E288" t="str">
            <v>-</v>
          </cell>
        </row>
        <row r="289">
          <cell r="B289" t="str">
            <v>Mount Mercer - Wind</v>
          </cell>
          <cell r="C289" t="str">
            <v>Mt Mercer - Wind</v>
          </cell>
          <cell r="D289" t="str">
            <v>-</v>
          </cell>
          <cell r="E289" t="str">
            <v>Mt Mercer WF</v>
          </cell>
        </row>
        <row r="290">
          <cell r="B290" t="str">
            <v>Mount Millar - Wind</v>
          </cell>
          <cell r="C290" t="str">
            <v>-</v>
          </cell>
          <cell r="D290" t="str">
            <v>-</v>
          </cell>
          <cell r="E290" t="str">
            <v>-</v>
          </cell>
        </row>
        <row r="291">
          <cell r="B291" t="str">
            <v>Mt Isa - Mines Station - Steam</v>
          </cell>
          <cell r="C291" t="str">
            <v>-</v>
          </cell>
          <cell r="D291" t="str">
            <v>-</v>
          </cell>
          <cell r="E291" t="str">
            <v>Mt Isa Mines Station</v>
          </cell>
        </row>
        <row r="292">
          <cell r="B292" t="str">
            <v>Mt Isa - Phosphate Hill - Gas turbines</v>
          </cell>
          <cell r="C292" t="str">
            <v>-</v>
          </cell>
          <cell r="D292" t="str">
            <v>-</v>
          </cell>
          <cell r="E292" t="str">
            <v>Phosphate Hill</v>
          </cell>
        </row>
        <row r="293">
          <cell r="B293" t="str">
            <v>Mt Isa Fertilisers - Steam</v>
          </cell>
          <cell r="C293" t="str">
            <v>-</v>
          </cell>
          <cell r="D293" t="str">
            <v>-</v>
          </cell>
          <cell r="E293" t="str">
            <v>-</v>
          </cell>
        </row>
        <row r="294">
          <cell r="B294" t="str">
            <v>Mt Keith - Gas turbines</v>
          </cell>
          <cell r="C294" t="str">
            <v>-</v>
          </cell>
          <cell r="D294">
            <v>0</v>
          </cell>
          <cell r="E294" t="str">
            <v>-</v>
          </cell>
        </row>
        <row r="295">
          <cell r="B295" t="str">
            <v>Mt Magnet Hill 50 and 60 - Gas turbines</v>
          </cell>
          <cell r="C295" t="str">
            <v>-</v>
          </cell>
          <cell r="D295" t="str">
            <v>-</v>
          </cell>
          <cell r="E295" t="str">
            <v>-</v>
          </cell>
        </row>
        <row r="296">
          <cell r="B296" t="str">
            <v>Mt Newman - Gas turbines</v>
          </cell>
          <cell r="C296" t="str">
            <v>-</v>
          </cell>
          <cell r="D296" t="str">
            <v>-</v>
          </cell>
          <cell r="E296" t="str">
            <v>-</v>
          </cell>
        </row>
        <row r="297">
          <cell r="B297" t="str">
            <v>Mt Piper - Steam</v>
          </cell>
          <cell r="C297" t="str">
            <v>Mt Piper - Steam turbine</v>
          </cell>
          <cell r="D297" t="str">
            <v>Mt Piper</v>
          </cell>
          <cell r="E297" t="str">
            <v>Mt Piper</v>
          </cell>
        </row>
        <row r="298">
          <cell r="B298" t="str">
            <v>Mt Stuart - Gas turbines</v>
          </cell>
          <cell r="C298" t="str">
            <v>Mt Stuart - OCGT</v>
          </cell>
          <cell r="D298" t="str">
            <v>Mt Stuart GT</v>
          </cell>
          <cell r="E298" t="str">
            <v>Mt Stuart</v>
          </cell>
        </row>
        <row r="299">
          <cell r="B299" t="str">
            <v>Muja C - Steam</v>
          </cell>
          <cell r="C299" t="str">
            <v>-</v>
          </cell>
          <cell r="D299" t="str">
            <v>Muja C</v>
          </cell>
          <cell r="E299" t="str">
            <v>Muja C</v>
          </cell>
        </row>
        <row r="300">
          <cell r="B300" t="str">
            <v>Mulgrave Sugar - Steam</v>
          </cell>
          <cell r="C300" t="str">
            <v>-</v>
          </cell>
          <cell r="D300" t="str">
            <v>-</v>
          </cell>
          <cell r="E300" t="str">
            <v>-</v>
          </cell>
        </row>
        <row r="301">
          <cell r="B301" t="str">
            <v>Mumbida - Wind</v>
          </cell>
          <cell r="C301" t="str">
            <v>-</v>
          </cell>
          <cell r="D301" t="str">
            <v>Mumbida</v>
          </cell>
          <cell r="E301" t="str">
            <v>Mumbida</v>
          </cell>
        </row>
        <row r="302">
          <cell r="B302" t="str">
            <v>Mungarra - Gas turbines</v>
          </cell>
          <cell r="C302" t="str">
            <v>-</v>
          </cell>
          <cell r="D302" t="str">
            <v>Mungarra</v>
          </cell>
          <cell r="E302" t="str">
            <v>Mungarra</v>
          </cell>
        </row>
        <row r="303">
          <cell r="B303" t="str">
            <v>Murray 1 - Hydro</v>
          </cell>
          <cell r="C303" t="str">
            <v>Murray 1 - Hydro</v>
          </cell>
          <cell r="D303" t="str">
            <v>-</v>
          </cell>
          <cell r="E303" t="str">
            <v>Murray</v>
          </cell>
        </row>
        <row r="304">
          <cell r="B304" t="str">
            <v>Murray 2 - Hydro</v>
          </cell>
          <cell r="C304" t="str">
            <v>Murray 2 - Hydro</v>
          </cell>
          <cell r="D304" t="str">
            <v>-</v>
          </cell>
          <cell r="E304" t="str">
            <v>Murray</v>
          </cell>
        </row>
        <row r="305">
          <cell r="B305" t="str">
            <v>Murrin Murrin - Combined cycle</v>
          </cell>
          <cell r="C305" t="str">
            <v>-</v>
          </cell>
          <cell r="D305" t="str">
            <v>-</v>
          </cell>
          <cell r="E305" t="str">
            <v>-</v>
          </cell>
        </row>
        <row r="306">
          <cell r="B306" t="str">
            <v>Musselroe  - Wind</v>
          </cell>
          <cell r="C306" t="str">
            <v>Musselroe Wind Farm - Wind</v>
          </cell>
          <cell r="D306" t="str">
            <v>-</v>
          </cell>
          <cell r="E306" t="str">
            <v>Musselroe WF</v>
          </cell>
        </row>
        <row r="307">
          <cell r="B307" t="str">
            <v>Naval Communication Station Exmouth - Reciprocating engine</v>
          </cell>
          <cell r="C307" t="str">
            <v>-</v>
          </cell>
          <cell r="D307" t="str">
            <v>-</v>
          </cell>
          <cell r="E307" t="str">
            <v>-</v>
          </cell>
        </row>
        <row r="308">
          <cell r="B308" t="str">
            <v>Neerabup - Gas turbines</v>
          </cell>
          <cell r="C308" t="str">
            <v>-</v>
          </cell>
          <cell r="D308" t="str">
            <v>-</v>
          </cell>
          <cell r="E308" t="str">
            <v>Neerabup Peaker</v>
          </cell>
        </row>
        <row r="309">
          <cell r="B309" t="str">
            <v>Newport - Steam</v>
          </cell>
          <cell r="C309" t="str">
            <v>Newport - Steam turbine</v>
          </cell>
          <cell r="D309" t="str">
            <v>Newport</v>
          </cell>
          <cell r="E309" t="str">
            <v>Newport</v>
          </cell>
        </row>
        <row r="310">
          <cell r="B310" t="str">
            <v>Northern - Steam</v>
          </cell>
          <cell r="C310" t="str">
            <v>Northern - Steam turbine</v>
          </cell>
          <cell r="D310" t="str">
            <v>Northern</v>
          </cell>
          <cell r="E310" t="str">
            <v>Northern</v>
          </cell>
        </row>
        <row r="311">
          <cell r="B311" t="str">
            <v>Nyngan Solar Plant - Photovoltaic</v>
          </cell>
          <cell r="C311" t="str">
            <v>-</v>
          </cell>
          <cell r="D311" t="str">
            <v>-</v>
          </cell>
          <cell r="E311" t="str">
            <v>-</v>
          </cell>
        </row>
        <row r="312">
          <cell r="B312" t="str">
            <v>Oakey - Gas turbines</v>
          </cell>
          <cell r="C312" t="str">
            <v>Oakey - OCGT</v>
          </cell>
          <cell r="D312" t="str">
            <v>Oakey GT</v>
          </cell>
          <cell r="E312" t="str">
            <v>Oakey</v>
          </cell>
        </row>
        <row r="313">
          <cell r="B313" t="str">
            <v>Oaklands Hill - Wind</v>
          </cell>
          <cell r="C313" t="str">
            <v>Oaklands Hill - Wind</v>
          </cell>
          <cell r="D313" t="str">
            <v>-</v>
          </cell>
          <cell r="E313" t="str">
            <v>Oaklands Hill WF</v>
          </cell>
        </row>
        <row r="314">
          <cell r="B314" t="str">
            <v>Oaky Creek Coal Mine - Reciprocating engine</v>
          </cell>
          <cell r="C314" t="str">
            <v>-</v>
          </cell>
          <cell r="D314" t="str">
            <v>-</v>
          </cell>
          <cell r="E314" t="str">
            <v>-</v>
          </cell>
        </row>
        <row r="315">
          <cell r="B315" t="str">
            <v>Ord Dam - Hydro</v>
          </cell>
          <cell r="C315" t="str">
            <v>-</v>
          </cell>
          <cell r="D315" t="str">
            <v>-</v>
          </cell>
          <cell r="E315" t="str">
            <v>-</v>
          </cell>
        </row>
        <row r="316">
          <cell r="B316" t="str">
            <v>Osborne - Combined cycle</v>
          </cell>
          <cell r="C316" t="str">
            <v>Osborne - CCGT</v>
          </cell>
          <cell r="D316" t="str">
            <v>Osborne</v>
          </cell>
          <cell r="E316" t="str">
            <v>Osborne</v>
          </cell>
        </row>
        <row r="317">
          <cell r="B317" t="str">
            <v>Owen Springs   - Gas turbines</v>
          </cell>
          <cell r="C317" t="str">
            <v>-</v>
          </cell>
          <cell r="D317" t="str">
            <v>-</v>
          </cell>
          <cell r="E317" t="str">
            <v>-</v>
          </cell>
        </row>
        <row r="318">
          <cell r="B318" t="str">
            <v>Owen Springs 2 - Gas turbines</v>
          </cell>
          <cell r="C318" t="str">
            <v>-</v>
          </cell>
          <cell r="D318" t="str">
            <v>-</v>
          </cell>
          <cell r="E318" t="str">
            <v>-</v>
          </cell>
        </row>
        <row r="319">
          <cell r="B319" t="str">
            <v>Owen Springs 2 - Reciprocating engine</v>
          </cell>
          <cell r="C319" t="str">
            <v>-</v>
          </cell>
          <cell r="D319" t="str">
            <v>-</v>
          </cell>
          <cell r="E319" t="str">
            <v>-</v>
          </cell>
        </row>
        <row r="320">
          <cell r="B320" t="str">
            <v>Paloona - Hydro</v>
          </cell>
          <cell r="C320" t="str">
            <v>-</v>
          </cell>
          <cell r="D320" t="str">
            <v>-</v>
          </cell>
          <cell r="E320" t="str">
            <v>-</v>
          </cell>
        </row>
        <row r="321">
          <cell r="B321" t="str">
            <v>Paperlinx Maryvale - Steam</v>
          </cell>
          <cell r="C321" t="str">
            <v>-</v>
          </cell>
          <cell r="D321" t="str">
            <v>-</v>
          </cell>
          <cell r="E321" t="str">
            <v>-</v>
          </cell>
        </row>
        <row r="322">
          <cell r="B322" t="str">
            <v>Parkeston - Gas turbines</v>
          </cell>
          <cell r="C322" t="str">
            <v>-</v>
          </cell>
          <cell r="D322" t="str">
            <v>Goldfields Power</v>
          </cell>
          <cell r="E322" t="str">
            <v>Parkeston SCE</v>
          </cell>
        </row>
        <row r="323">
          <cell r="B323" t="str">
            <v>Pelican Point - Combined cycle</v>
          </cell>
          <cell r="C323" t="str">
            <v>Pelican Point - CCGT</v>
          </cell>
          <cell r="D323" t="str">
            <v>Pelican Point</v>
          </cell>
          <cell r="E323" t="str">
            <v>Pelican Point</v>
          </cell>
        </row>
        <row r="324">
          <cell r="B324" t="str">
            <v>Pine Creek - Combined cycle</v>
          </cell>
          <cell r="C324" t="str">
            <v>-</v>
          </cell>
          <cell r="D324" t="str">
            <v>-</v>
          </cell>
          <cell r="E324" t="str">
            <v>Pine Creek CCGT</v>
          </cell>
        </row>
        <row r="325">
          <cell r="B325" t="str">
            <v>Pinjar A, B - Gas turbines</v>
          </cell>
          <cell r="C325" t="str">
            <v>-</v>
          </cell>
          <cell r="D325" t="str">
            <v>Pinjar A,B</v>
          </cell>
          <cell r="E325" t="str">
            <v>Pinjar A B</v>
          </cell>
        </row>
        <row r="326">
          <cell r="B326" t="str">
            <v>Pinjarra (Alcoa) - Steam</v>
          </cell>
          <cell r="C326" t="str">
            <v>-</v>
          </cell>
          <cell r="D326" t="str">
            <v>-</v>
          </cell>
          <cell r="E326" t="str">
            <v>Alcoa Pinjarra Cogen</v>
          </cell>
        </row>
        <row r="327">
          <cell r="B327" t="str">
            <v>Pinjarra (Alinta) - Gas turbines</v>
          </cell>
          <cell r="C327" t="str">
            <v>-</v>
          </cell>
          <cell r="D327" t="str">
            <v>Alinta Pinjarra</v>
          </cell>
          <cell r="E327" t="str">
            <v>Pinjarra Alinta Cogen</v>
          </cell>
        </row>
        <row r="328">
          <cell r="B328" t="str">
            <v>Pioneer Sugar - Steam</v>
          </cell>
          <cell r="C328" t="str">
            <v>-</v>
          </cell>
          <cell r="D328" t="str">
            <v>-</v>
          </cell>
          <cell r="E328" t="str">
            <v>-</v>
          </cell>
        </row>
        <row r="329">
          <cell r="B329" t="str">
            <v>Plane Creek Sugar - Steam</v>
          </cell>
          <cell r="C329" t="str">
            <v>-</v>
          </cell>
          <cell r="D329" t="str">
            <v>-</v>
          </cell>
          <cell r="E329" t="str">
            <v>-</v>
          </cell>
        </row>
        <row r="330">
          <cell r="B330" t="str">
            <v>Playford - Steam</v>
          </cell>
          <cell r="C330" t="str">
            <v>-</v>
          </cell>
          <cell r="D330" t="str">
            <v>-</v>
          </cell>
          <cell r="E330" t="str">
            <v>Playford B</v>
          </cell>
        </row>
        <row r="331">
          <cell r="B331" t="str">
            <v>Plutonic - Reciprocating engine</v>
          </cell>
          <cell r="C331" t="str">
            <v>-</v>
          </cell>
          <cell r="D331" t="str">
            <v>-</v>
          </cell>
          <cell r="E331" t="str">
            <v>-</v>
          </cell>
        </row>
        <row r="332">
          <cell r="B332" t="str">
            <v>Poatina - Hydro</v>
          </cell>
          <cell r="C332" t="str">
            <v>Poatina - Hydro</v>
          </cell>
          <cell r="D332" t="str">
            <v>-</v>
          </cell>
          <cell r="E332" t="str">
            <v>Poatina</v>
          </cell>
        </row>
        <row r="333">
          <cell r="B333" t="str">
            <v>Port Hedland - Gas turbines</v>
          </cell>
          <cell r="C333" t="str">
            <v>-</v>
          </cell>
          <cell r="D333" t="str">
            <v>-</v>
          </cell>
          <cell r="E333" t="str">
            <v>Port Hedland</v>
          </cell>
        </row>
        <row r="334">
          <cell r="B334" t="str">
            <v>Port Kembla Steelworks - Steam</v>
          </cell>
          <cell r="C334" t="str">
            <v>-</v>
          </cell>
          <cell r="D334" t="str">
            <v>-</v>
          </cell>
          <cell r="E334" t="str">
            <v>-</v>
          </cell>
        </row>
        <row r="335">
          <cell r="B335" t="str">
            <v>Port Lincoln - Gas turbines</v>
          </cell>
          <cell r="C335" t="str">
            <v>Port Lincoln - OCGT</v>
          </cell>
          <cell r="D335" t="str">
            <v>Port Lincoln</v>
          </cell>
          <cell r="E335" t="str">
            <v>Port Lincoln</v>
          </cell>
        </row>
        <row r="336">
          <cell r="B336" t="str">
            <v>Port Lincoln 2 - Gas turbines</v>
          </cell>
          <cell r="C336" t="str">
            <v>-</v>
          </cell>
          <cell r="D336" t="str">
            <v>-</v>
          </cell>
          <cell r="E336" t="str">
            <v>-</v>
          </cell>
        </row>
        <row r="337">
          <cell r="B337" t="str">
            <v>Port Stanvac - Reciprocating engine</v>
          </cell>
          <cell r="C337" t="str">
            <v>-</v>
          </cell>
          <cell r="D337" t="str">
            <v>-</v>
          </cell>
          <cell r="E337" t="str">
            <v>-</v>
          </cell>
        </row>
        <row r="338">
          <cell r="B338" t="str">
            <v>Portland 2 - Wind</v>
          </cell>
          <cell r="C338" t="str">
            <v>-</v>
          </cell>
          <cell r="D338" t="str">
            <v>-</v>
          </cell>
          <cell r="E338" t="str">
            <v>-</v>
          </cell>
        </row>
        <row r="339">
          <cell r="B339" t="str">
            <v>Portland 3 - Wind</v>
          </cell>
          <cell r="C339" t="str">
            <v>-</v>
          </cell>
          <cell r="D339" t="str">
            <v>-</v>
          </cell>
          <cell r="E339" t="str">
            <v>-</v>
          </cell>
        </row>
        <row r="340">
          <cell r="B340" t="str">
            <v>Portland 4 - Wind</v>
          </cell>
          <cell r="C340" t="str">
            <v>-</v>
          </cell>
          <cell r="D340" t="str">
            <v>-</v>
          </cell>
          <cell r="E340" t="str">
            <v>-</v>
          </cell>
        </row>
        <row r="341">
          <cell r="B341" t="str">
            <v>Project X41, Mt Isa - Reciprocating engine</v>
          </cell>
          <cell r="C341" t="str">
            <v>-</v>
          </cell>
          <cell r="D341" t="str">
            <v>-</v>
          </cell>
          <cell r="E341" t="str">
            <v>APA Xstrata OCGT</v>
          </cell>
        </row>
        <row r="342">
          <cell r="B342" t="str">
            <v>Proserpine Sugar - Steam</v>
          </cell>
          <cell r="C342" t="str">
            <v>-</v>
          </cell>
          <cell r="D342" t="str">
            <v>-</v>
          </cell>
          <cell r="E342" t="str">
            <v>-</v>
          </cell>
        </row>
        <row r="343">
          <cell r="B343" t="str">
            <v>Quarantine - Gas turbines</v>
          </cell>
          <cell r="C343" t="str">
            <v>Quarantine - OCGT</v>
          </cell>
          <cell r="D343" t="str">
            <v>Quarantine</v>
          </cell>
          <cell r="E343" t="str">
            <v>Quarantine</v>
          </cell>
        </row>
        <row r="344">
          <cell r="B344" t="str">
            <v>Racecourse Sugar - Steam</v>
          </cell>
          <cell r="C344" t="str">
            <v>-</v>
          </cell>
          <cell r="D344" t="str">
            <v>-</v>
          </cell>
          <cell r="E344" t="str">
            <v>-</v>
          </cell>
        </row>
        <row r="345">
          <cell r="B345" t="str">
            <v>Ravensthorpe Nickel Mine - Steam</v>
          </cell>
          <cell r="C345" t="str">
            <v>-</v>
          </cell>
          <cell r="D345" t="str">
            <v>-</v>
          </cell>
          <cell r="E345" t="str">
            <v>-</v>
          </cell>
        </row>
        <row r="346">
          <cell r="B346" t="str">
            <v>Redbank - Steam</v>
          </cell>
          <cell r="C346" t="str">
            <v>Redbank - Steam turbine</v>
          </cell>
          <cell r="D346" t="str">
            <v>-</v>
          </cell>
          <cell r="E346" t="str">
            <v>Redbank</v>
          </cell>
        </row>
        <row r="347">
          <cell r="B347" t="str">
            <v>Reece - Hydro</v>
          </cell>
          <cell r="C347" t="str">
            <v>Reece - Hydro</v>
          </cell>
          <cell r="D347" t="str">
            <v>-</v>
          </cell>
          <cell r="E347" t="str">
            <v>Reece</v>
          </cell>
        </row>
        <row r="348">
          <cell r="B348" t="str">
            <v>Repulse - Hydro</v>
          </cell>
          <cell r="C348" t="str">
            <v>-</v>
          </cell>
          <cell r="D348" t="str">
            <v>-</v>
          </cell>
          <cell r="E348" t="str">
            <v>-</v>
          </cell>
        </row>
        <row r="349">
          <cell r="B349" t="str">
            <v>Rocky Point - Steam</v>
          </cell>
          <cell r="C349" t="str">
            <v>-</v>
          </cell>
          <cell r="D349" t="str">
            <v>-</v>
          </cell>
          <cell r="E349" t="str">
            <v>-</v>
          </cell>
        </row>
        <row r="350">
          <cell r="B350" t="str">
            <v>Roma - Gas turbines</v>
          </cell>
          <cell r="C350" t="str">
            <v>Roma - OCGT</v>
          </cell>
          <cell r="D350" t="str">
            <v>Roma</v>
          </cell>
          <cell r="E350" t="str">
            <v>Roma</v>
          </cell>
        </row>
        <row r="351">
          <cell r="B351" t="str">
            <v>Ron Goodin - Gas turbines</v>
          </cell>
          <cell r="C351" t="str">
            <v>-</v>
          </cell>
          <cell r="D351" t="str">
            <v>-</v>
          </cell>
          <cell r="E351" t="str">
            <v>-</v>
          </cell>
        </row>
        <row r="352">
          <cell r="B352" t="str">
            <v>Ron Goodin - Reciprocating engine</v>
          </cell>
          <cell r="C352" t="str">
            <v>-</v>
          </cell>
          <cell r="D352" t="str">
            <v>-</v>
          </cell>
          <cell r="E352" t="str">
            <v>-</v>
          </cell>
        </row>
        <row r="353">
          <cell r="B353" t="str">
            <v>Rowallan - Hydro</v>
          </cell>
          <cell r="C353" t="str">
            <v>-</v>
          </cell>
          <cell r="D353" t="str">
            <v>-</v>
          </cell>
          <cell r="E353" t="str">
            <v>-</v>
          </cell>
        </row>
        <row r="354">
          <cell r="B354" t="str">
            <v>Royal Melbourne Hospital - Gas turbines</v>
          </cell>
          <cell r="C354" t="str">
            <v>-</v>
          </cell>
          <cell r="D354" t="str">
            <v>-</v>
          </cell>
          <cell r="E354" t="str">
            <v>-</v>
          </cell>
        </row>
        <row r="355">
          <cell r="B355" t="str">
            <v>Royalla - Photovoltaic</v>
          </cell>
          <cell r="C355" t="str">
            <v>-</v>
          </cell>
          <cell r="D355" t="str">
            <v>-</v>
          </cell>
          <cell r="E355" t="str">
            <v>-</v>
          </cell>
        </row>
        <row r="356">
          <cell r="B356" t="str">
            <v>Sally Malay Nickel Mine - Reciprocating engine</v>
          </cell>
          <cell r="C356" t="str">
            <v>-</v>
          </cell>
          <cell r="D356" t="str">
            <v>-</v>
          </cell>
          <cell r="E356" t="str">
            <v>-</v>
          </cell>
        </row>
        <row r="357">
          <cell r="B357" t="str">
            <v>Savannah Nickel Mine - Reciprocating engine</v>
          </cell>
          <cell r="C357" t="str">
            <v>-</v>
          </cell>
          <cell r="D357" t="str">
            <v>-</v>
          </cell>
          <cell r="E357" t="str">
            <v>-</v>
          </cell>
        </row>
        <row r="358">
          <cell r="B358" t="str">
            <v>Shoal Bay - Reciprocating engine</v>
          </cell>
          <cell r="C358" t="str">
            <v>-</v>
          </cell>
          <cell r="D358" t="str">
            <v>-</v>
          </cell>
          <cell r="E358" t="str">
            <v>LMS Shoal Bay</v>
          </cell>
        </row>
        <row r="359">
          <cell r="B359" t="str">
            <v>Shoalhaven - Pump storage</v>
          </cell>
          <cell r="C359" t="str">
            <v>Shoalhaven - Hydro</v>
          </cell>
          <cell r="D359" t="str">
            <v>-</v>
          </cell>
          <cell r="E359" t="str">
            <v>Shoalhaven Bendeela</v>
          </cell>
        </row>
        <row r="360">
          <cell r="B360" t="str">
            <v>Smithfield - Combined cycle</v>
          </cell>
          <cell r="C360" t="str">
            <v>Smithfield - Cogen</v>
          </cell>
          <cell r="D360" t="str">
            <v>Smithfield</v>
          </cell>
          <cell r="E360" t="str">
            <v>Smithfield</v>
          </cell>
        </row>
        <row r="361">
          <cell r="B361" t="str">
            <v>Snowtown - Wind</v>
          </cell>
          <cell r="C361" t="str">
            <v>Snowtown Wind Farm - Wind</v>
          </cell>
          <cell r="D361" t="str">
            <v>-</v>
          </cell>
          <cell r="E361" t="str">
            <v>Snowtown WF</v>
          </cell>
        </row>
        <row r="362">
          <cell r="B362" t="str">
            <v>Snowtown 2 - Wind</v>
          </cell>
          <cell r="C362" t="str">
            <v>Snowtown 2 South - Wind</v>
          </cell>
          <cell r="D362" t="str">
            <v>-</v>
          </cell>
          <cell r="E362" t="str">
            <v>Snowtown 2 North WF</v>
          </cell>
        </row>
        <row r="363">
          <cell r="B363" t="str">
            <v>Snuggery - Gas turbines</v>
          </cell>
          <cell r="C363" t="str">
            <v>Snuggery - OCGT</v>
          </cell>
          <cell r="D363" t="str">
            <v>Snuggery</v>
          </cell>
          <cell r="E363" t="str">
            <v>Snuggery</v>
          </cell>
        </row>
        <row r="364">
          <cell r="B364" t="str">
            <v>Somerton - Gas turbines</v>
          </cell>
          <cell r="C364" t="str">
            <v>Somerton - OCGT</v>
          </cell>
          <cell r="D364" t="str">
            <v>AGL Somerton</v>
          </cell>
          <cell r="E364" t="str">
            <v>Somerton</v>
          </cell>
        </row>
        <row r="365">
          <cell r="B365" t="str">
            <v>South Johnstone - Steam</v>
          </cell>
          <cell r="C365" t="str">
            <v>-</v>
          </cell>
          <cell r="D365" t="str">
            <v>-</v>
          </cell>
          <cell r="E365" t="str">
            <v>-</v>
          </cell>
        </row>
        <row r="366">
          <cell r="B366" t="str">
            <v>South Melbourne - Gas turbines</v>
          </cell>
          <cell r="C366" t="str">
            <v>-</v>
          </cell>
          <cell r="D366" t="str">
            <v>-</v>
          </cell>
          <cell r="E366" t="str">
            <v>-</v>
          </cell>
        </row>
        <row r="367">
          <cell r="B367" t="str">
            <v>Stanwell - Steam</v>
          </cell>
          <cell r="C367" t="str">
            <v>Stanwell - Steam turbine</v>
          </cell>
          <cell r="D367" t="str">
            <v>Stanwell</v>
          </cell>
          <cell r="E367" t="str">
            <v>Stanwell</v>
          </cell>
        </row>
        <row r="368">
          <cell r="B368" t="str">
            <v>Starfish Hill - Wind</v>
          </cell>
          <cell r="C368" t="str">
            <v>-</v>
          </cell>
          <cell r="D368" t="str">
            <v>-</v>
          </cell>
          <cell r="E368" t="str">
            <v>-</v>
          </cell>
        </row>
        <row r="369">
          <cell r="B369" t="str">
            <v>Sunrise Dam Gold Mine - Gas turbines</v>
          </cell>
          <cell r="C369" t="str">
            <v>-</v>
          </cell>
          <cell r="D369" t="str">
            <v>-</v>
          </cell>
          <cell r="E369" t="str">
            <v>-</v>
          </cell>
        </row>
        <row r="370">
          <cell r="B370" t="str">
            <v>Swanbank E - Combined cycle</v>
          </cell>
          <cell r="C370" t="str">
            <v>Swanbank E - CCGT</v>
          </cell>
          <cell r="D370" t="str">
            <v>Swanbank E</v>
          </cell>
          <cell r="E370" t="str">
            <v>Swanbank E</v>
          </cell>
        </row>
        <row r="371">
          <cell r="B371" t="str">
            <v>Tallawarra - Combined cycle</v>
          </cell>
          <cell r="C371" t="str">
            <v>Tallawarra - CCGT</v>
          </cell>
          <cell r="D371" t="str">
            <v>Tallawarra</v>
          </cell>
          <cell r="E371" t="str">
            <v>Tallawarra</v>
          </cell>
        </row>
        <row r="372">
          <cell r="B372" t="str">
            <v>Tamar Valley Combined Cycle - Combined cycle</v>
          </cell>
          <cell r="C372" t="str">
            <v>Tamar Valley CCGT - CCGT</v>
          </cell>
          <cell r="D372" t="str">
            <v>Tamar Valley CCGT</v>
          </cell>
          <cell r="E372" t="str">
            <v>Tamar Valley</v>
          </cell>
        </row>
        <row r="373">
          <cell r="B373" t="str">
            <v>Tamar Valley Peaking - Gas turbines</v>
          </cell>
          <cell r="C373" t="str">
            <v>Tamar Valley OCGT - OCGT</v>
          </cell>
          <cell r="D373" t="str">
            <v>-</v>
          </cell>
          <cell r="E373" t="str">
            <v>Tamar Valley GT</v>
          </cell>
        </row>
        <row r="374">
          <cell r="B374" t="str">
            <v>Taralga Wind Farm - Wind</v>
          </cell>
          <cell r="C374" t="str">
            <v>-</v>
          </cell>
          <cell r="D374" t="str">
            <v>-</v>
          </cell>
          <cell r="E374" t="str">
            <v>-</v>
          </cell>
        </row>
        <row r="375">
          <cell r="B375" t="str">
            <v>Tarong - Steam</v>
          </cell>
          <cell r="C375" t="str">
            <v>Tarong - Steam turbine</v>
          </cell>
          <cell r="D375" t="str">
            <v>Tarong</v>
          </cell>
          <cell r="E375" t="str">
            <v>Tarong</v>
          </cell>
        </row>
        <row r="376">
          <cell r="B376" t="str">
            <v>Tarong (Oil) - Gas turbines</v>
          </cell>
          <cell r="C376" t="str">
            <v>-</v>
          </cell>
          <cell r="D376" t="str">
            <v>-</v>
          </cell>
          <cell r="E376" t="str">
            <v>-</v>
          </cell>
        </row>
        <row r="377">
          <cell r="B377" t="str">
            <v>Tarong North - Steam</v>
          </cell>
          <cell r="C377" t="str">
            <v>Tarong North - Steam turbine</v>
          </cell>
          <cell r="D377" t="str">
            <v>Tarong North</v>
          </cell>
          <cell r="E377" t="str">
            <v>Tarong North</v>
          </cell>
        </row>
        <row r="378">
          <cell r="B378" t="str">
            <v>Tarraleah - Hydro</v>
          </cell>
          <cell r="C378" t="str">
            <v>Tarraleah - Hydro</v>
          </cell>
          <cell r="D378" t="str">
            <v>-</v>
          </cell>
          <cell r="E378" t="str">
            <v>Tarraleah</v>
          </cell>
        </row>
        <row r="379">
          <cell r="B379" t="str">
            <v>Telfer Gold Mine - Gas turbines</v>
          </cell>
          <cell r="C379" t="str">
            <v>-</v>
          </cell>
          <cell r="D379" t="str">
            <v>-</v>
          </cell>
          <cell r="E379" t="str">
            <v>-</v>
          </cell>
        </row>
        <row r="380">
          <cell r="B380" t="str">
            <v>Telfer Gold Mine - Steam</v>
          </cell>
          <cell r="C380" t="str">
            <v>-</v>
          </cell>
          <cell r="D380" t="str">
            <v>-</v>
          </cell>
          <cell r="E380" t="str">
            <v>-</v>
          </cell>
        </row>
        <row r="381">
          <cell r="B381" t="str">
            <v>TEMCO/Bell Bay - Gas turbines</v>
          </cell>
          <cell r="C381" t="str">
            <v>-</v>
          </cell>
          <cell r="D381" t="str">
            <v>-</v>
          </cell>
          <cell r="E381" t="str">
            <v>-</v>
          </cell>
        </row>
        <row r="382">
          <cell r="B382" t="str">
            <v>Tennant Creek - Gas turbines</v>
          </cell>
          <cell r="C382" t="str">
            <v>-</v>
          </cell>
          <cell r="D382" t="str">
            <v>-</v>
          </cell>
          <cell r="E382" t="str">
            <v>-</v>
          </cell>
        </row>
        <row r="383">
          <cell r="B383" t="str">
            <v>Tennant Creek - Reciprocating engine</v>
          </cell>
          <cell r="C383" t="str">
            <v>-</v>
          </cell>
          <cell r="D383" t="str">
            <v>-</v>
          </cell>
          <cell r="E383" t="str">
            <v>-</v>
          </cell>
        </row>
        <row r="384">
          <cell r="B384" t="str">
            <v>Thunderbox Mine - Gas turbines</v>
          </cell>
          <cell r="C384" t="str">
            <v>-</v>
          </cell>
          <cell r="D384" t="str">
            <v>-</v>
          </cell>
          <cell r="E384" t="str">
            <v>-</v>
          </cell>
        </row>
        <row r="385">
          <cell r="B385" t="str">
            <v>Ti Tree - Reciprocating engine</v>
          </cell>
          <cell r="C385" t="str">
            <v>-</v>
          </cell>
          <cell r="D385" t="str">
            <v>-</v>
          </cell>
          <cell r="E385" t="str">
            <v>-</v>
          </cell>
        </row>
        <row r="386">
          <cell r="B386" t="str">
            <v>Timber Creek - Reciprocating engine</v>
          </cell>
          <cell r="C386" t="str">
            <v>-</v>
          </cell>
          <cell r="D386" t="str">
            <v>-</v>
          </cell>
          <cell r="E386" t="str">
            <v>-</v>
          </cell>
        </row>
        <row r="387">
          <cell r="B387" t="str">
            <v>Tiwest - Gas turbines</v>
          </cell>
          <cell r="C387" t="str">
            <v>-</v>
          </cell>
          <cell r="D387" t="str">
            <v>Tiwest</v>
          </cell>
          <cell r="E387" t="str">
            <v>Tiwest Cogen</v>
          </cell>
        </row>
        <row r="388">
          <cell r="B388" t="str">
            <v>Toora - Wind</v>
          </cell>
          <cell r="C388" t="str">
            <v>-</v>
          </cell>
          <cell r="D388" t="str">
            <v>-</v>
          </cell>
          <cell r="E388" t="str">
            <v>-</v>
          </cell>
        </row>
        <row r="389">
          <cell r="B389" t="str">
            <v>Torrens Island A - Steam</v>
          </cell>
          <cell r="C389" t="str">
            <v>Torrens Island A - Steam turbine</v>
          </cell>
          <cell r="D389" t="str">
            <v>Torrens Island A</v>
          </cell>
          <cell r="E389" t="str">
            <v>Torrens Island A</v>
          </cell>
        </row>
        <row r="390">
          <cell r="B390" t="str">
            <v>Tower - Reciprocating engine</v>
          </cell>
          <cell r="C390" t="str">
            <v>-</v>
          </cell>
          <cell r="D390" t="str">
            <v>-</v>
          </cell>
          <cell r="E390" t="str">
            <v>-</v>
          </cell>
        </row>
        <row r="391">
          <cell r="B391" t="str">
            <v>Traralgon - Gas turbines</v>
          </cell>
          <cell r="C391" t="str">
            <v>-</v>
          </cell>
          <cell r="D391" t="str">
            <v>-</v>
          </cell>
          <cell r="E391" t="str">
            <v>-</v>
          </cell>
        </row>
        <row r="392">
          <cell r="B392" t="str">
            <v>Trevallyn - Hydro</v>
          </cell>
          <cell r="C392" t="str">
            <v>Trevallyn - Hydro</v>
          </cell>
          <cell r="D392" t="str">
            <v>-</v>
          </cell>
          <cell r="E392" t="str">
            <v>Trevallyn</v>
          </cell>
        </row>
        <row r="393">
          <cell r="B393" t="str">
            <v>Tribute - Hydro</v>
          </cell>
          <cell r="C393" t="str">
            <v>Tribute - Hydro</v>
          </cell>
          <cell r="D393" t="str">
            <v>-</v>
          </cell>
          <cell r="E393" t="str">
            <v>Tribute</v>
          </cell>
        </row>
        <row r="394">
          <cell r="B394" t="str">
            <v>Tully Sugar - Steam</v>
          </cell>
          <cell r="C394" t="str">
            <v>-</v>
          </cell>
          <cell r="D394" t="str">
            <v>-</v>
          </cell>
          <cell r="E394" t="str">
            <v>-</v>
          </cell>
        </row>
        <row r="395">
          <cell r="B395" t="str">
            <v>Tumut 1 - Hydro</v>
          </cell>
          <cell r="C395" t="str">
            <v>Tumut 1 - Hydro</v>
          </cell>
          <cell r="D395" t="str">
            <v>-</v>
          </cell>
          <cell r="E395" t="str">
            <v>Tumut 1</v>
          </cell>
        </row>
        <row r="396">
          <cell r="B396" t="str">
            <v>Tumut 2 - Hydro</v>
          </cell>
          <cell r="C396" t="str">
            <v>Tumut 2 - Hydro</v>
          </cell>
          <cell r="D396" t="str">
            <v>-</v>
          </cell>
          <cell r="E396" t="str">
            <v>-</v>
          </cell>
        </row>
        <row r="397">
          <cell r="B397" t="str">
            <v>Tumut 3 - Hydro</v>
          </cell>
          <cell r="C397" t="str">
            <v>Tumut 3 - Hydro</v>
          </cell>
          <cell r="D397" t="str">
            <v>-</v>
          </cell>
          <cell r="E397" t="str">
            <v>Tumut 3</v>
          </cell>
        </row>
        <row r="398">
          <cell r="B398" t="str">
            <v>Tungatinah - Hydro</v>
          </cell>
          <cell r="C398" t="str">
            <v>Tungatinah - Hydro</v>
          </cell>
          <cell r="D398" t="str">
            <v>-</v>
          </cell>
          <cell r="E398" t="str">
            <v>Tungatinah</v>
          </cell>
        </row>
        <row r="399">
          <cell r="B399" t="str">
            <v>Uranquinty - Gas turbines</v>
          </cell>
          <cell r="C399" t="str">
            <v>Uranquinty - OCGT</v>
          </cell>
          <cell r="D399" t="str">
            <v>Uranquinty</v>
          </cell>
          <cell r="E399" t="str">
            <v>Uranquinty</v>
          </cell>
        </row>
        <row r="400">
          <cell r="B400" t="str">
            <v>Vales Point B - Steam</v>
          </cell>
          <cell r="C400" t="str">
            <v>Vales Point B - Steam turbine</v>
          </cell>
          <cell r="D400" t="str">
            <v>Vales Point</v>
          </cell>
          <cell r="E400" t="str">
            <v>Vales Point B</v>
          </cell>
        </row>
        <row r="401">
          <cell r="B401" t="str">
            <v>Valley Power - Gas turbines</v>
          </cell>
          <cell r="C401" t="str">
            <v>Valley Power - OCGT</v>
          </cell>
          <cell r="D401" t="str">
            <v>Valley Power</v>
          </cell>
          <cell r="E401" t="str">
            <v>Valley Power</v>
          </cell>
        </row>
        <row r="402">
          <cell r="B402" t="str">
            <v>Victoria Sugar - Steam</v>
          </cell>
          <cell r="C402" t="str">
            <v>-</v>
          </cell>
          <cell r="D402" t="str">
            <v>-</v>
          </cell>
          <cell r="E402" t="str">
            <v>-</v>
          </cell>
        </row>
        <row r="403">
          <cell r="B403" t="str">
            <v>Visy Paper Tumut - Steam</v>
          </cell>
          <cell r="C403" t="str">
            <v>-</v>
          </cell>
          <cell r="D403" t="str">
            <v>-</v>
          </cell>
          <cell r="E403" t="str">
            <v>-</v>
          </cell>
        </row>
        <row r="404">
          <cell r="B404" t="str">
            <v>Wagerup (Alcoa) - Steam</v>
          </cell>
          <cell r="C404" t="str">
            <v>-</v>
          </cell>
          <cell r="D404" t="str">
            <v>-</v>
          </cell>
          <cell r="E404" t="str">
            <v>Alcoa Wagerup Cogen</v>
          </cell>
        </row>
        <row r="405">
          <cell r="B405" t="str">
            <v>Wagerup (Alinta) - Gas turbines</v>
          </cell>
          <cell r="C405" t="str">
            <v>-</v>
          </cell>
          <cell r="D405" t="str">
            <v>Alinta Wagerup</v>
          </cell>
          <cell r="E405" t="str">
            <v>Wagerup Alinta Peaker</v>
          </cell>
        </row>
        <row r="406">
          <cell r="B406" t="str">
            <v>Walkaway - Wind</v>
          </cell>
          <cell r="C406" t="str">
            <v>-</v>
          </cell>
          <cell r="D406" t="str">
            <v>-</v>
          </cell>
          <cell r="E406" t="str">
            <v>Walkaway</v>
          </cell>
        </row>
        <row r="407">
          <cell r="B407" t="str">
            <v>Warragamba - Hydro</v>
          </cell>
          <cell r="C407" t="str">
            <v>-</v>
          </cell>
          <cell r="D407" t="str">
            <v>-</v>
          </cell>
          <cell r="E407" t="str">
            <v>-</v>
          </cell>
        </row>
        <row r="408">
          <cell r="B408" t="str">
            <v>Waterloo - Wind</v>
          </cell>
          <cell r="C408" t="str">
            <v>Waterloo - Wind</v>
          </cell>
          <cell r="D408" t="str">
            <v>-</v>
          </cell>
          <cell r="E408" t="str">
            <v>Waterloo WF</v>
          </cell>
        </row>
        <row r="409">
          <cell r="B409" t="str">
            <v>Wattle Point - Wind</v>
          </cell>
          <cell r="C409" t="str">
            <v>-</v>
          </cell>
          <cell r="D409" t="str">
            <v>-</v>
          </cell>
          <cell r="E409" t="str">
            <v>-</v>
          </cell>
        </row>
        <row r="410">
          <cell r="B410" t="str">
            <v>Waubra - Wind</v>
          </cell>
          <cell r="C410" t="str">
            <v>-</v>
          </cell>
          <cell r="D410" t="str">
            <v>-</v>
          </cell>
          <cell r="E410" t="str">
            <v>-</v>
          </cell>
        </row>
        <row r="411">
          <cell r="B411" t="str">
            <v>Wayatinah - Hydro</v>
          </cell>
          <cell r="C411" t="str">
            <v>-</v>
          </cell>
          <cell r="D411" t="str">
            <v>-</v>
          </cell>
          <cell r="E411" t="str">
            <v>-</v>
          </cell>
        </row>
        <row r="412">
          <cell r="B412" t="str">
            <v>Weddell - Gas turbines</v>
          </cell>
          <cell r="C412" t="str">
            <v>-</v>
          </cell>
          <cell r="D412" t="str">
            <v>-</v>
          </cell>
          <cell r="E412" t="str">
            <v>Weddell</v>
          </cell>
        </row>
        <row r="413">
          <cell r="B413" t="str">
            <v>West Kiewa - Hydro</v>
          </cell>
          <cell r="C413" t="str">
            <v>West Kiewa - Hydro</v>
          </cell>
          <cell r="D413" t="str">
            <v>-</v>
          </cell>
          <cell r="E413" t="str">
            <v>West Kiewa</v>
          </cell>
        </row>
        <row r="414">
          <cell r="B414" t="str">
            <v>Whyalla - Steam</v>
          </cell>
          <cell r="C414" t="str">
            <v>-</v>
          </cell>
          <cell r="D414" t="str">
            <v>-</v>
          </cell>
          <cell r="E414" t="str">
            <v>-</v>
          </cell>
        </row>
        <row r="415">
          <cell r="B415" t="str">
            <v>Wilga Park - Reciprocating engine</v>
          </cell>
          <cell r="C415" t="str">
            <v>-</v>
          </cell>
          <cell r="D415" t="str">
            <v>-</v>
          </cell>
          <cell r="E415" t="str">
            <v>-</v>
          </cell>
        </row>
        <row r="416">
          <cell r="B416" t="str">
            <v>Wilmot - Hydro</v>
          </cell>
          <cell r="C416" t="str">
            <v>-</v>
          </cell>
          <cell r="D416" t="str">
            <v>-</v>
          </cell>
          <cell r="E416" t="str">
            <v>-</v>
          </cell>
        </row>
        <row r="417">
          <cell r="B417" t="str">
            <v>Wiluna - Reciprocating engine</v>
          </cell>
          <cell r="C417" t="str">
            <v>-</v>
          </cell>
          <cell r="D417" t="str">
            <v>-</v>
          </cell>
          <cell r="E417" t="str">
            <v>-</v>
          </cell>
        </row>
        <row r="418">
          <cell r="B418" t="str">
            <v>Windy Hill - Wind</v>
          </cell>
          <cell r="C418" t="str">
            <v>-</v>
          </cell>
          <cell r="D418" t="str">
            <v>-</v>
          </cell>
          <cell r="E418" t="str">
            <v>-</v>
          </cell>
        </row>
        <row r="419">
          <cell r="B419" t="str">
            <v>Wivenhoe - Pump storage</v>
          </cell>
          <cell r="C419" t="str">
            <v>Wivenhoe - Hydro</v>
          </cell>
          <cell r="D419" t="str">
            <v>-</v>
          </cell>
          <cell r="E419" t="str">
            <v>Wivenhoe</v>
          </cell>
        </row>
        <row r="420">
          <cell r="B420" t="str">
            <v>Wodgina Tantalum Mine - Reciprocating engine</v>
          </cell>
          <cell r="C420" t="str">
            <v>-</v>
          </cell>
          <cell r="D420" t="str">
            <v>-</v>
          </cell>
          <cell r="E420" t="str">
            <v>-</v>
          </cell>
        </row>
        <row r="421">
          <cell r="B421" t="str">
            <v>Wonthaggi - Wind</v>
          </cell>
          <cell r="C421" t="str">
            <v>-</v>
          </cell>
          <cell r="D421" t="str">
            <v>-</v>
          </cell>
          <cell r="E421" t="str">
            <v>-</v>
          </cell>
        </row>
        <row r="422">
          <cell r="B422" t="str">
            <v>Woodlawn - Wind</v>
          </cell>
          <cell r="C422" t="str">
            <v>Woodlawn Wind Farm - Wind</v>
          </cell>
          <cell r="D422" t="str">
            <v>-</v>
          </cell>
          <cell r="E422" t="str">
            <v>Woodlawn WF</v>
          </cell>
        </row>
        <row r="423">
          <cell r="B423" t="str">
            <v>Woolnorth - Wind</v>
          </cell>
          <cell r="C423" t="str">
            <v>-</v>
          </cell>
          <cell r="D423" t="str">
            <v>-</v>
          </cell>
          <cell r="E423" t="str">
            <v>-</v>
          </cell>
        </row>
        <row r="424">
          <cell r="B424" t="str">
            <v>Worsley (Alumina) - Steam</v>
          </cell>
          <cell r="C424" t="str">
            <v>-</v>
          </cell>
          <cell r="D424" t="str">
            <v>-</v>
          </cell>
          <cell r="E424" t="str">
            <v>Worsley</v>
          </cell>
        </row>
        <row r="425">
          <cell r="B425" t="str">
            <v>Worsley (Synergy) - Gas turbines</v>
          </cell>
          <cell r="C425" t="str">
            <v>-</v>
          </cell>
          <cell r="D425" t="str">
            <v>-</v>
          </cell>
          <cell r="E425" t="str">
            <v>Worsley SWCJV</v>
          </cell>
        </row>
        <row r="426">
          <cell r="B426" t="str">
            <v>Wyangala Dam - Hydro</v>
          </cell>
          <cell r="C426" t="str">
            <v>-</v>
          </cell>
          <cell r="D426" t="str">
            <v>-</v>
          </cell>
          <cell r="E426" t="str">
            <v>-</v>
          </cell>
        </row>
        <row r="427">
          <cell r="B427" t="str">
            <v>Yabulu - Combined cycle</v>
          </cell>
          <cell r="C427" t="str">
            <v>Townsville - CCGT</v>
          </cell>
          <cell r="D427" t="str">
            <v>Yabulu</v>
          </cell>
          <cell r="E427" t="str">
            <v>Townsville</v>
          </cell>
        </row>
        <row r="428">
          <cell r="B428" t="str">
            <v>Yabulu (Coal) - Steam</v>
          </cell>
          <cell r="C428" t="str">
            <v>-</v>
          </cell>
          <cell r="D428" t="str">
            <v>-</v>
          </cell>
          <cell r="E428" t="str">
            <v>-</v>
          </cell>
        </row>
        <row r="429">
          <cell r="B429" t="str">
            <v>Yallourn W - Steam</v>
          </cell>
          <cell r="C429" t="str">
            <v>Yallourn - Steam turbine</v>
          </cell>
          <cell r="D429" t="str">
            <v>Yallourn W</v>
          </cell>
          <cell r="E429" t="str">
            <v>Yallourn</v>
          </cell>
        </row>
        <row r="430">
          <cell r="B430" t="str">
            <v>Yambuk - Wind</v>
          </cell>
          <cell r="C430" t="str">
            <v>-</v>
          </cell>
          <cell r="D430" t="str">
            <v>-</v>
          </cell>
          <cell r="E430" t="str">
            <v>-</v>
          </cell>
        </row>
        <row r="431">
          <cell r="B431" t="str">
            <v>Yarnima - Combined cycle</v>
          </cell>
          <cell r="C431" t="str">
            <v>-</v>
          </cell>
          <cell r="D431" t="str">
            <v>-</v>
          </cell>
          <cell r="E431" t="str">
            <v>-</v>
          </cell>
        </row>
        <row r="432">
          <cell r="B432" t="str">
            <v>Yarwun - Gas turbines</v>
          </cell>
          <cell r="C432" t="str">
            <v>Yarwun CoGen - CoGen</v>
          </cell>
          <cell r="D432" t="str">
            <v>-</v>
          </cell>
          <cell r="E432" t="str">
            <v>Yarwun</v>
          </cell>
        </row>
        <row r="433">
          <cell r="B433" t="str">
            <v>Yulara - Reciprocating engine</v>
          </cell>
          <cell r="C433" t="str">
            <v>-</v>
          </cell>
          <cell r="D433" t="str">
            <v>-</v>
          </cell>
          <cell r="E433" t="str">
            <v>-</v>
          </cell>
        </row>
        <row r="434">
          <cell r="B434" t="str">
            <v>Yurralyi Maya - Gas turbines</v>
          </cell>
          <cell r="C434" t="str">
            <v>-</v>
          </cell>
          <cell r="D434" t="str">
            <v>-</v>
          </cell>
          <cell r="E434" t="str">
            <v>-</v>
          </cell>
        </row>
        <row r="435">
          <cell r="B435" t="str">
            <v>Torrens Island B - Steam</v>
          </cell>
          <cell r="C435" t="str">
            <v>Torrens Island B - Steam turbine</v>
          </cell>
          <cell r="D435" t="str">
            <v>Torrens Island B</v>
          </cell>
          <cell r="E435" t="str">
            <v>Torrens Island B</v>
          </cell>
        </row>
        <row r="436">
          <cell r="B436" t="str">
            <v>Kwinana C (Synergy) - Steam</v>
          </cell>
          <cell r="C436" t="str">
            <v>-</v>
          </cell>
          <cell r="D436" t="str">
            <v>Kwinana C</v>
          </cell>
          <cell r="E436" t="str">
            <v>Kwinana C</v>
          </cell>
        </row>
      </sheetData>
      <sheetData sheetId="3">
        <row r="11">
          <cell r="B11" t="str">
            <v>Power Station</v>
          </cell>
          <cell r="C11" t="str">
            <v>Operating company</v>
          </cell>
          <cell r="D11" t="str">
            <v>Type</v>
          </cell>
          <cell r="E11" t="str">
            <v>Fuel Type</v>
          </cell>
          <cell r="F11" t="str">
            <v>Location</v>
          </cell>
          <cell r="G11" t="str">
            <v>Cogeneration (Y/N)</v>
          </cell>
          <cell r="H11" t="str">
            <v>Renewable (Y/N)</v>
          </cell>
          <cell r="I11" t="str">
            <v xml:space="preserve">Commissioned </v>
          </cell>
          <cell r="J11" t="str">
            <v>Unit details</v>
          </cell>
          <cell r="K11" t="str">
            <v>Total capacity (MW)</v>
          </cell>
          <cell r="L11" t="str">
            <v>State</v>
          </cell>
          <cell r="M11" t="str">
            <v>Principal/Non-principal</v>
          </cell>
          <cell r="N11">
            <v>0</v>
          </cell>
          <cell r="O11" t="str">
            <v>Network</v>
          </cell>
          <cell r="Q11" t="str">
            <v>Power Station</v>
          </cell>
          <cell r="R11" t="str">
            <v>Type</v>
          </cell>
          <cell r="S11" t="str">
            <v>Unit details</v>
          </cell>
          <cell r="T11" t="str">
            <v>Total capacity (MW)</v>
          </cell>
          <cell r="U11" t="str">
            <v xml:space="preserve">Commissioned </v>
          </cell>
        </row>
        <row r="15">
          <cell r="B15" t="str">
            <v>Albany</v>
          </cell>
          <cell r="C15" t="str">
            <v>Verve Energy</v>
          </cell>
          <cell r="D15" t="str">
            <v>Wind</v>
          </cell>
          <cell r="E15" t="str">
            <v>Wind</v>
          </cell>
          <cell r="F15" t="str">
            <v>Albany</v>
          </cell>
          <cell r="G15" t="str">
            <v>N</v>
          </cell>
          <cell r="H15" t="str">
            <v>Y</v>
          </cell>
          <cell r="I15">
            <v>2001</v>
          </cell>
          <cell r="J15" t="str">
            <v>12x1.8</v>
          </cell>
          <cell r="K15">
            <v>21.6</v>
          </cell>
          <cell r="L15" t="str">
            <v>WA</v>
          </cell>
          <cell r="M15" t="str">
            <v>Principal</v>
          </cell>
          <cell r="N15">
            <v>0</v>
          </cell>
          <cell r="O15" t="str">
            <v>SWIS</v>
          </cell>
          <cell r="Q15">
            <v>0</v>
          </cell>
          <cell r="R15">
            <v>0</v>
          </cell>
          <cell r="S15">
            <v>0</v>
          </cell>
          <cell r="T15">
            <v>0</v>
          </cell>
          <cell r="U15">
            <v>0</v>
          </cell>
        </row>
        <row r="16">
          <cell r="B16" t="str">
            <v>Altona</v>
          </cell>
          <cell r="C16" t="str">
            <v>AGL Energy</v>
          </cell>
          <cell r="D16" t="str">
            <v>Gas turbines</v>
          </cell>
          <cell r="E16" t="str">
            <v>Natural gas</v>
          </cell>
          <cell r="F16" t="str">
            <v>Altona</v>
          </cell>
          <cell r="G16" t="str">
            <v>Y</v>
          </cell>
          <cell r="H16" t="str">
            <v>N</v>
          </cell>
          <cell r="I16">
            <v>2013</v>
          </cell>
          <cell r="J16" t="str">
            <v>1x21</v>
          </cell>
          <cell r="K16">
            <v>21</v>
          </cell>
          <cell r="L16" t="str">
            <v>VIC</v>
          </cell>
          <cell r="M16" t="str">
            <v>Non-principal</v>
          </cell>
          <cell r="N16">
            <v>0</v>
          </cell>
          <cell r="O16" t="str">
            <v>-</v>
          </cell>
          <cell r="Q16">
            <v>0</v>
          </cell>
          <cell r="R16">
            <v>0</v>
          </cell>
          <cell r="S16">
            <v>0</v>
          </cell>
          <cell r="T16">
            <v>0</v>
          </cell>
          <cell r="U16">
            <v>0</v>
          </cell>
        </row>
        <row r="17">
          <cell r="B17" t="str">
            <v>Angaston</v>
          </cell>
          <cell r="C17" t="str">
            <v>Infratil Energy Australia</v>
          </cell>
          <cell r="D17" t="str">
            <v>Reciprocating engine</v>
          </cell>
          <cell r="E17" t="str">
            <v>Oil products</v>
          </cell>
          <cell r="F17" t="str">
            <v>Angaston</v>
          </cell>
          <cell r="G17" t="str">
            <v>N</v>
          </cell>
          <cell r="H17" t="str">
            <v>N</v>
          </cell>
          <cell r="I17">
            <v>2006</v>
          </cell>
          <cell r="J17" t="str">
            <v>30x1.67</v>
          </cell>
          <cell r="K17">
            <v>50</v>
          </cell>
          <cell r="L17" t="str">
            <v>SA</v>
          </cell>
          <cell r="M17" t="str">
            <v>Principal</v>
          </cell>
          <cell r="N17">
            <v>0</v>
          </cell>
          <cell r="O17" t="str">
            <v>-</v>
          </cell>
          <cell r="Q17">
            <v>0</v>
          </cell>
          <cell r="R17">
            <v>0</v>
          </cell>
          <cell r="S17">
            <v>0</v>
          </cell>
          <cell r="T17">
            <v>0</v>
          </cell>
          <cell r="U17">
            <v>0</v>
          </cell>
        </row>
        <row r="18">
          <cell r="B18" t="str">
            <v>Anglesea</v>
          </cell>
          <cell r="C18" t="str">
            <v>Alcoa Australia</v>
          </cell>
          <cell r="D18" t="str">
            <v>Steam</v>
          </cell>
          <cell r="E18" t="str">
            <v>Brown coal</v>
          </cell>
          <cell r="F18" t="str">
            <v>Anglesea</v>
          </cell>
          <cell r="G18" t="str">
            <v>N</v>
          </cell>
          <cell r="H18" t="str">
            <v>N</v>
          </cell>
          <cell r="I18">
            <v>1969</v>
          </cell>
          <cell r="J18" t="str">
            <v>1x160</v>
          </cell>
          <cell r="K18">
            <v>160</v>
          </cell>
          <cell r="L18" t="str">
            <v>VIC</v>
          </cell>
          <cell r="M18" t="str">
            <v>Principal</v>
          </cell>
          <cell r="N18">
            <v>0</v>
          </cell>
          <cell r="O18" t="str">
            <v>-</v>
          </cell>
          <cell r="Q18">
            <v>0</v>
          </cell>
          <cell r="R18">
            <v>0</v>
          </cell>
          <cell r="S18">
            <v>0</v>
          </cell>
          <cell r="T18">
            <v>0</v>
          </cell>
          <cell r="U18">
            <v>0</v>
          </cell>
        </row>
        <row r="19">
          <cell r="B19" t="str">
            <v>Appin</v>
          </cell>
          <cell r="C19" t="str">
            <v>Energy Developments</v>
          </cell>
          <cell r="D19" t="str">
            <v>Reciprocating engine</v>
          </cell>
          <cell r="E19" t="str">
            <v>Coal waste methane</v>
          </cell>
          <cell r="F19" t="str">
            <v>Appin</v>
          </cell>
          <cell r="G19" t="str">
            <v>N</v>
          </cell>
          <cell r="H19" t="str">
            <v>N</v>
          </cell>
          <cell r="I19">
            <v>1996</v>
          </cell>
          <cell r="J19" t="str">
            <v>54x1.03</v>
          </cell>
          <cell r="K19">
            <v>55.6</v>
          </cell>
          <cell r="L19" t="str">
            <v>NSW</v>
          </cell>
          <cell r="M19" t="str">
            <v>Non-principal</v>
          </cell>
          <cell r="N19">
            <v>0</v>
          </cell>
          <cell r="O19" t="str">
            <v>-</v>
          </cell>
          <cell r="Q19">
            <v>0</v>
          </cell>
          <cell r="R19">
            <v>0</v>
          </cell>
          <cell r="S19">
            <v>0</v>
          </cell>
          <cell r="T19">
            <v>0</v>
          </cell>
          <cell r="U19">
            <v>0</v>
          </cell>
        </row>
        <row r="20">
          <cell r="B20" t="str">
            <v>Argyle</v>
          </cell>
          <cell r="C20" t="str">
            <v>Argyle Diamond Mines</v>
          </cell>
          <cell r="D20" t="str">
            <v>Reciprocating engine</v>
          </cell>
          <cell r="E20" t="str">
            <v>Oil products</v>
          </cell>
          <cell r="F20" t="str">
            <v>Argyle</v>
          </cell>
          <cell r="G20" t="str">
            <v>N</v>
          </cell>
          <cell r="H20" t="str">
            <v>N</v>
          </cell>
          <cell r="I20">
            <v>1985</v>
          </cell>
          <cell r="J20" t="str">
            <v>1x32</v>
          </cell>
          <cell r="K20">
            <v>32</v>
          </cell>
          <cell r="L20" t="str">
            <v>WA</v>
          </cell>
          <cell r="M20" t="str">
            <v>Other</v>
          </cell>
          <cell r="N20">
            <v>0</v>
          </cell>
          <cell r="O20" t="str">
            <v>-</v>
          </cell>
          <cell r="Q20">
            <v>0</v>
          </cell>
          <cell r="R20">
            <v>0</v>
          </cell>
          <cell r="S20">
            <v>0</v>
          </cell>
          <cell r="T20">
            <v>0</v>
          </cell>
          <cell r="U20">
            <v>0</v>
          </cell>
        </row>
        <row r="21">
          <cell r="B21" t="str">
            <v>Bairnsdale</v>
          </cell>
          <cell r="C21" t="str">
            <v>Hydro Tasmania</v>
          </cell>
          <cell r="D21" t="str">
            <v>Gas turbines</v>
          </cell>
          <cell r="E21" t="str">
            <v>Natural gas</v>
          </cell>
          <cell r="F21" t="str">
            <v>Bairnsdale</v>
          </cell>
          <cell r="G21" t="str">
            <v>N</v>
          </cell>
          <cell r="H21" t="str">
            <v>N</v>
          </cell>
          <cell r="I21">
            <v>2001</v>
          </cell>
          <cell r="J21" t="str">
            <v>2x47</v>
          </cell>
          <cell r="K21">
            <v>94</v>
          </cell>
          <cell r="L21" t="str">
            <v>VIC</v>
          </cell>
          <cell r="M21" t="str">
            <v>Principal</v>
          </cell>
          <cell r="N21">
            <v>0</v>
          </cell>
          <cell r="O21" t="str">
            <v>-</v>
          </cell>
          <cell r="Q21">
            <v>0</v>
          </cell>
          <cell r="R21">
            <v>0</v>
          </cell>
          <cell r="S21">
            <v>0</v>
          </cell>
          <cell r="T21">
            <v>0</v>
          </cell>
          <cell r="U21">
            <v>0</v>
          </cell>
        </row>
        <row r="22">
          <cell r="B22" t="str">
            <v>Bald Hills</v>
          </cell>
          <cell r="C22" t="str">
            <v>Mitsui &amp; Co</v>
          </cell>
          <cell r="D22" t="str">
            <v>Wind</v>
          </cell>
          <cell r="E22" t="str">
            <v>Wind</v>
          </cell>
          <cell r="F22" t="str">
            <v>Bald Hills</v>
          </cell>
          <cell r="G22" t="str">
            <v>N</v>
          </cell>
          <cell r="H22" t="str">
            <v>Y</v>
          </cell>
          <cell r="I22">
            <v>2015</v>
          </cell>
          <cell r="J22" t="str">
            <v>51x2.1</v>
          </cell>
          <cell r="K22">
            <v>106.6</v>
          </cell>
          <cell r="L22" t="str">
            <v>VIC</v>
          </cell>
          <cell r="M22" t="str">
            <v>Principal</v>
          </cell>
          <cell r="N22">
            <v>0</v>
          </cell>
          <cell r="O22" t="str">
            <v>-</v>
          </cell>
          <cell r="Q22">
            <v>0</v>
          </cell>
          <cell r="R22">
            <v>0</v>
          </cell>
          <cell r="S22">
            <v>0</v>
          </cell>
          <cell r="T22">
            <v>0</v>
          </cell>
          <cell r="U22">
            <v>0</v>
          </cell>
        </row>
        <row r="23">
          <cell r="B23" t="str">
            <v>Ballera</v>
          </cell>
          <cell r="C23" t="str">
            <v>Santos</v>
          </cell>
          <cell r="D23" t="str">
            <v>Gas turbines</v>
          </cell>
          <cell r="E23" t="str">
            <v>Natural gas</v>
          </cell>
          <cell r="F23" t="str">
            <v>Ballera</v>
          </cell>
          <cell r="G23" t="str">
            <v>N</v>
          </cell>
          <cell r="H23" t="str">
            <v>N</v>
          </cell>
          <cell r="I23">
            <v>2005</v>
          </cell>
          <cell r="J23" t="str">
            <v>1x45</v>
          </cell>
          <cell r="K23">
            <v>45</v>
          </cell>
          <cell r="L23" t="str">
            <v>QLD</v>
          </cell>
          <cell r="M23" t="str">
            <v>Non-principal</v>
          </cell>
          <cell r="N23">
            <v>0</v>
          </cell>
          <cell r="O23" t="str">
            <v>-</v>
          </cell>
          <cell r="Q23">
            <v>0</v>
          </cell>
          <cell r="R23">
            <v>0</v>
          </cell>
          <cell r="S23">
            <v>0</v>
          </cell>
          <cell r="T23">
            <v>0</v>
          </cell>
          <cell r="U23">
            <v>0</v>
          </cell>
        </row>
        <row r="24">
          <cell r="B24" t="str">
            <v>Banimboola</v>
          </cell>
          <cell r="C24" t="str">
            <v>AGL Energy</v>
          </cell>
          <cell r="D24" t="str">
            <v>Hydro</v>
          </cell>
          <cell r="E24" t="str">
            <v>Water</v>
          </cell>
          <cell r="F24" t="str">
            <v>Banimboola</v>
          </cell>
          <cell r="G24" t="str">
            <v>N</v>
          </cell>
          <cell r="H24" t="str">
            <v>Y</v>
          </cell>
          <cell r="I24">
            <v>2005</v>
          </cell>
          <cell r="J24" t="str">
            <v>2x5, 1x2</v>
          </cell>
          <cell r="K24">
            <v>12</v>
          </cell>
          <cell r="L24" t="str">
            <v>VIC</v>
          </cell>
          <cell r="M24" t="str">
            <v>Non-principal</v>
          </cell>
          <cell r="N24">
            <v>0</v>
          </cell>
          <cell r="O24" t="str">
            <v>-</v>
          </cell>
          <cell r="Q24">
            <v>0</v>
          </cell>
          <cell r="R24">
            <v>0</v>
          </cell>
          <cell r="S24">
            <v>0</v>
          </cell>
          <cell r="T24">
            <v>0</v>
          </cell>
          <cell r="U24">
            <v>0</v>
          </cell>
        </row>
        <row r="25">
          <cell r="B25" t="str">
            <v>Barcaldine</v>
          </cell>
          <cell r="C25" t="str">
            <v>Ergon Energy</v>
          </cell>
          <cell r="D25" t="str">
            <v>Combined cycle</v>
          </cell>
          <cell r="E25" t="str">
            <v>Natural gas</v>
          </cell>
          <cell r="F25" t="str">
            <v>Barcaldine</v>
          </cell>
          <cell r="G25" t="str">
            <v>N</v>
          </cell>
          <cell r="H25" t="str">
            <v>N</v>
          </cell>
          <cell r="I25">
            <v>1996</v>
          </cell>
          <cell r="J25" t="str">
            <v>1x40, 1x15</v>
          </cell>
          <cell r="K25">
            <v>55</v>
          </cell>
          <cell r="L25" t="str">
            <v>QLD</v>
          </cell>
          <cell r="M25" t="str">
            <v>Principal</v>
          </cell>
          <cell r="N25">
            <v>0</v>
          </cell>
          <cell r="O25" t="str">
            <v>-</v>
          </cell>
          <cell r="Q25">
            <v>0</v>
          </cell>
          <cell r="R25">
            <v>0</v>
          </cell>
          <cell r="S25">
            <v>0</v>
          </cell>
          <cell r="T25">
            <v>0</v>
          </cell>
          <cell r="U25">
            <v>0</v>
          </cell>
        </row>
        <row r="26">
          <cell r="B26" t="str">
            <v>Barron Gorge</v>
          </cell>
          <cell r="C26" t="str">
            <v>Stanwell Corporation</v>
          </cell>
          <cell r="D26" t="str">
            <v>Hydro</v>
          </cell>
          <cell r="E26" t="str">
            <v>Water</v>
          </cell>
          <cell r="F26" t="str">
            <v>Barron Gorge, Cairns region</v>
          </cell>
          <cell r="G26" t="str">
            <v>N</v>
          </cell>
          <cell r="H26" t="str">
            <v>Y</v>
          </cell>
          <cell r="I26">
            <v>1963</v>
          </cell>
          <cell r="J26" t="str">
            <v>2x33</v>
          </cell>
          <cell r="K26">
            <v>66</v>
          </cell>
          <cell r="L26" t="str">
            <v>QLD</v>
          </cell>
          <cell r="M26" t="str">
            <v>Principal</v>
          </cell>
          <cell r="N26">
            <v>0</v>
          </cell>
          <cell r="O26" t="str">
            <v>-</v>
          </cell>
          <cell r="Q26">
            <v>0</v>
          </cell>
          <cell r="R26">
            <v>0</v>
          </cell>
          <cell r="S26">
            <v>0</v>
          </cell>
          <cell r="T26">
            <v>0</v>
          </cell>
          <cell r="U26">
            <v>0</v>
          </cell>
        </row>
        <row r="27">
          <cell r="B27" t="str">
            <v>Bastyan</v>
          </cell>
          <cell r="C27" t="str">
            <v>Hydro Tasmania</v>
          </cell>
          <cell r="D27" t="str">
            <v>Hydro</v>
          </cell>
          <cell r="E27" t="str">
            <v>Water</v>
          </cell>
          <cell r="F27" t="str">
            <v>Pieman River</v>
          </cell>
          <cell r="G27" t="str">
            <v>N</v>
          </cell>
          <cell r="H27" t="str">
            <v>Y</v>
          </cell>
          <cell r="I27">
            <v>1983</v>
          </cell>
          <cell r="J27" t="str">
            <v>1x79.9</v>
          </cell>
          <cell r="K27">
            <v>79.900000000000006</v>
          </cell>
          <cell r="L27" t="str">
            <v>TAS</v>
          </cell>
          <cell r="M27" t="str">
            <v>Principal</v>
          </cell>
          <cell r="N27">
            <v>0</v>
          </cell>
          <cell r="O27" t="str">
            <v>-</v>
          </cell>
          <cell r="Q27">
            <v>0</v>
          </cell>
          <cell r="R27">
            <v>0</v>
          </cell>
          <cell r="S27">
            <v>0</v>
          </cell>
          <cell r="T27">
            <v>0</v>
          </cell>
          <cell r="U27">
            <v>0</v>
          </cell>
        </row>
        <row r="28">
          <cell r="B28" t="str">
            <v>Bayswater</v>
          </cell>
          <cell r="C28" t="str">
            <v>AGL Energy</v>
          </cell>
          <cell r="D28" t="str">
            <v>Steam</v>
          </cell>
          <cell r="E28" t="str">
            <v>Black coal</v>
          </cell>
          <cell r="F28" t="str">
            <v>Near Muswellbrook</v>
          </cell>
          <cell r="G28" t="str">
            <v>N</v>
          </cell>
          <cell r="H28" t="str">
            <v>N</v>
          </cell>
          <cell r="I28" t="str">
            <v>1982-84</v>
          </cell>
          <cell r="J28" t="str">
            <v>4x660</v>
          </cell>
          <cell r="K28">
            <v>2640</v>
          </cell>
          <cell r="L28" t="str">
            <v>NSW</v>
          </cell>
          <cell r="M28" t="str">
            <v>Principal</v>
          </cell>
          <cell r="N28">
            <v>0</v>
          </cell>
          <cell r="O28" t="str">
            <v>-</v>
          </cell>
          <cell r="Q28">
            <v>0</v>
          </cell>
          <cell r="R28">
            <v>0</v>
          </cell>
          <cell r="S28">
            <v>0</v>
          </cell>
          <cell r="T28">
            <v>0</v>
          </cell>
          <cell r="U28">
            <v>0</v>
          </cell>
        </row>
        <row r="29">
          <cell r="B29" t="str">
            <v>Beaudesert</v>
          </cell>
          <cell r="C29" t="str">
            <v>Energy Impact</v>
          </cell>
          <cell r="D29" t="str">
            <v>Reciprocating engine</v>
          </cell>
          <cell r="E29" t="str">
            <v>Oil products</v>
          </cell>
          <cell r="F29" t="str">
            <v>Beaudesert</v>
          </cell>
          <cell r="G29" t="str">
            <v>N</v>
          </cell>
          <cell r="H29" t="str">
            <v>N</v>
          </cell>
          <cell r="I29">
            <v>2005</v>
          </cell>
          <cell r="J29" t="str">
            <v>1x26</v>
          </cell>
          <cell r="K29">
            <v>26</v>
          </cell>
          <cell r="L29" t="str">
            <v>QLD</v>
          </cell>
          <cell r="M29" t="str">
            <v>Non-principal</v>
          </cell>
          <cell r="N29">
            <v>0</v>
          </cell>
          <cell r="O29" t="str">
            <v>-</v>
          </cell>
          <cell r="Q29">
            <v>0</v>
          </cell>
          <cell r="R29">
            <v>0</v>
          </cell>
          <cell r="S29">
            <v>0</v>
          </cell>
          <cell r="T29">
            <v>0</v>
          </cell>
          <cell r="U29">
            <v>0</v>
          </cell>
        </row>
        <row r="30">
          <cell r="B30" t="str">
            <v>Bell Bay Three</v>
          </cell>
          <cell r="C30" t="str">
            <v>Hydro Tasmania</v>
          </cell>
          <cell r="D30" t="str">
            <v>Gas turbines</v>
          </cell>
          <cell r="E30" t="str">
            <v>Natural gas</v>
          </cell>
          <cell r="F30" t="str">
            <v>Tamar Valley</v>
          </cell>
          <cell r="G30" t="str">
            <v>N</v>
          </cell>
          <cell r="H30" t="str">
            <v>N</v>
          </cell>
          <cell r="I30">
            <v>2006</v>
          </cell>
          <cell r="J30" t="str">
            <v>3x40</v>
          </cell>
          <cell r="K30">
            <v>120</v>
          </cell>
          <cell r="L30" t="str">
            <v>TAS</v>
          </cell>
          <cell r="M30" t="str">
            <v>Principal</v>
          </cell>
          <cell r="N30">
            <v>0</v>
          </cell>
          <cell r="O30" t="str">
            <v>-</v>
          </cell>
          <cell r="Q30">
            <v>0</v>
          </cell>
          <cell r="R30">
            <v>0</v>
          </cell>
          <cell r="S30">
            <v>0</v>
          </cell>
          <cell r="T30">
            <v>0</v>
          </cell>
          <cell r="U30">
            <v>0</v>
          </cell>
        </row>
        <row r="31">
          <cell r="B31" t="str">
            <v>Blowering</v>
          </cell>
          <cell r="C31" t="str">
            <v>Snowy Hydro</v>
          </cell>
          <cell r="D31" t="str">
            <v>Hydro</v>
          </cell>
          <cell r="E31" t="str">
            <v>Water</v>
          </cell>
          <cell r="F31" t="str">
            <v>Blowering</v>
          </cell>
          <cell r="G31" t="str">
            <v>N</v>
          </cell>
          <cell r="H31" t="str">
            <v>Y</v>
          </cell>
          <cell r="I31">
            <v>1969</v>
          </cell>
          <cell r="J31" t="str">
            <v>1x80</v>
          </cell>
          <cell r="K31">
            <v>80</v>
          </cell>
          <cell r="L31" t="str">
            <v>NSW</v>
          </cell>
          <cell r="M31" t="str">
            <v>Principal</v>
          </cell>
          <cell r="N31">
            <v>0</v>
          </cell>
          <cell r="O31" t="str">
            <v>-</v>
          </cell>
          <cell r="Q31">
            <v>0</v>
          </cell>
          <cell r="R31">
            <v>0</v>
          </cell>
          <cell r="S31">
            <v>0</v>
          </cell>
          <cell r="T31">
            <v>0</v>
          </cell>
          <cell r="U31">
            <v>0</v>
          </cell>
        </row>
        <row r="32">
          <cell r="B32" t="str">
            <v>Bluewaters 1</v>
          </cell>
          <cell r="C32" t="str">
            <v>Summit Southern Cross Power Holdings</v>
          </cell>
          <cell r="D32" t="str">
            <v>Steam</v>
          </cell>
          <cell r="E32" t="str">
            <v>Black coal</v>
          </cell>
          <cell r="F32" t="str">
            <v>Collie</v>
          </cell>
          <cell r="G32" t="str">
            <v>N</v>
          </cell>
          <cell r="H32" t="str">
            <v>N</v>
          </cell>
          <cell r="I32">
            <v>2009</v>
          </cell>
          <cell r="J32" t="str">
            <v>1x208</v>
          </cell>
          <cell r="K32">
            <v>208</v>
          </cell>
          <cell r="L32" t="str">
            <v>WA</v>
          </cell>
          <cell r="M32" t="str">
            <v>Principal</v>
          </cell>
          <cell r="N32">
            <v>0</v>
          </cell>
          <cell r="O32" t="str">
            <v>SWIS</v>
          </cell>
          <cell r="Q32">
            <v>0</v>
          </cell>
          <cell r="R32">
            <v>0</v>
          </cell>
          <cell r="S32">
            <v>0</v>
          </cell>
          <cell r="T32">
            <v>0</v>
          </cell>
          <cell r="U32">
            <v>0</v>
          </cell>
        </row>
        <row r="33">
          <cell r="B33" t="str">
            <v>Bluewaters 2</v>
          </cell>
          <cell r="C33" t="str">
            <v>Summit Southern Cross Power Holdings</v>
          </cell>
          <cell r="D33" t="str">
            <v>Steam</v>
          </cell>
          <cell r="E33" t="str">
            <v>Black coal</v>
          </cell>
          <cell r="F33" t="str">
            <v>Collie</v>
          </cell>
          <cell r="G33" t="str">
            <v>N</v>
          </cell>
          <cell r="H33" t="str">
            <v>N</v>
          </cell>
          <cell r="I33">
            <v>2010</v>
          </cell>
          <cell r="J33" t="str">
            <v>1x208</v>
          </cell>
          <cell r="K33">
            <v>208</v>
          </cell>
          <cell r="L33" t="str">
            <v>WA</v>
          </cell>
          <cell r="M33" t="str">
            <v>Principal</v>
          </cell>
          <cell r="N33">
            <v>0</v>
          </cell>
          <cell r="O33" t="str">
            <v>SWIS</v>
          </cell>
          <cell r="Q33">
            <v>0</v>
          </cell>
          <cell r="R33">
            <v>0</v>
          </cell>
          <cell r="S33">
            <v>0</v>
          </cell>
          <cell r="T33">
            <v>0</v>
          </cell>
          <cell r="U33">
            <v>0</v>
          </cell>
        </row>
        <row r="34">
          <cell r="B34" t="str">
            <v>Boco Rock</v>
          </cell>
          <cell r="C34" t="str">
            <v>Wind Prospect CWP</v>
          </cell>
          <cell r="D34" t="str">
            <v>Wind</v>
          </cell>
          <cell r="E34" t="str">
            <v>Wind</v>
          </cell>
          <cell r="F34" t="str">
            <v>North of Bombala</v>
          </cell>
          <cell r="G34" t="str">
            <v>N</v>
          </cell>
          <cell r="H34" t="str">
            <v>Y</v>
          </cell>
          <cell r="I34">
            <v>2015</v>
          </cell>
          <cell r="J34" t="str">
            <v>67x1.7</v>
          </cell>
          <cell r="K34">
            <v>113</v>
          </cell>
          <cell r="L34" t="str">
            <v>NSW</v>
          </cell>
          <cell r="M34" t="str">
            <v>Principal</v>
          </cell>
          <cell r="N34">
            <v>0</v>
          </cell>
          <cell r="O34" t="str">
            <v>-</v>
          </cell>
          <cell r="Q34">
            <v>0</v>
          </cell>
          <cell r="R34">
            <v>0</v>
          </cell>
          <cell r="S34">
            <v>0</v>
          </cell>
          <cell r="T34">
            <v>0</v>
          </cell>
          <cell r="U34">
            <v>0</v>
          </cell>
        </row>
        <row r="35">
          <cell r="B35" t="str">
            <v>Bogong</v>
          </cell>
          <cell r="C35" t="str">
            <v>AGL Energy</v>
          </cell>
          <cell r="D35" t="str">
            <v>Hydro</v>
          </cell>
          <cell r="E35" t="str">
            <v>Water</v>
          </cell>
          <cell r="F35" t="str">
            <v>Bogong</v>
          </cell>
          <cell r="G35" t="str">
            <v>N</v>
          </cell>
          <cell r="H35" t="str">
            <v>Y</v>
          </cell>
          <cell r="I35">
            <v>2009</v>
          </cell>
          <cell r="J35" t="str">
            <v>2x70</v>
          </cell>
          <cell r="K35">
            <v>140</v>
          </cell>
          <cell r="L35" t="str">
            <v>VIC</v>
          </cell>
          <cell r="M35" t="str">
            <v>Principal</v>
          </cell>
          <cell r="N35">
            <v>0</v>
          </cell>
          <cell r="O35" t="str">
            <v>-</v>
          </cell>
          <cell r="Q35">
            <v>0</v>
          </cell>
          <cell r="R35">
            <v>0</v>
          </cell>
          <cell r="S35">
            <v>0</v>
          </cell>
          <cell r="T35">
            <v>0</v>
          </cell>
          <cell r="U35">
            <v>0</v>
          </cell>
        </row>
        <row r="36">
          <cell r="B36" t="str">
            <v>Borroloola</v>
          </cell>
          <cell r="C36" t="str">
            <v>Territory Generation</v>
          </cell>
          <cell r="D36" t="str">
            <v>Reciprocating engine</v>
          </cell>
          <cell r="E36" t="str">
            <v>Oil products</v>
          </cell>
          <cell r="F36" t="str">
            <v>Borroloola</v>
          </cell>
          <cell r="G36" t="str">
            <v>N</v>
          </cell>
          <cell r="H36" t="str">
            <v>N</v>
          </cell>
          <cell r="I36" t="str">
            <v>-</v>
          </cell>
          <cell r="J36" t="str">
            <v>1x0.7, 1x1.5, 1x1.1</v>
          </cell>
          <cell r="K36">
            <v>3.3</v>
          </cell>
          <cell r="L36" t="str">
            <v>NT</v>
          </cell>
          <cell r="M36" t="str">
            <v>Principal</v>
          </cell>
          <cell r="N36">
            <v>0</v>
          </cell>
          <cell r="O36" t="str">
            <v>DKIS, AS or TC</v>
          </cell>
          <cell r="Q36">
            <v>0</v>
          </cell>
          <cell r="R36">
            <v>0</v>
          </cell>
          <cell r="S36">
            <v>0</v>
          </cell>
          <cell r="T36">
            <v>0</v>
          </cell>
          <cell r="U36">
            <v>0</v>
          </cell>
        </row>
        <row r="37">
          <cell r="B37" t="str">
            <v>Braemar</v>
          </cell>
          <cell r="C37" t="str">
            <v>Alinta Energy</v>
          </cell>
          <cell r="D37" t="str">
            <v>Gas turbines</v>
          </cell>
          <cell r="E37" t="str">
            <v>Natural gas</v>
          </cell>
          <cell r="F37" t="str">
            <v>Braemar</v>
          </cell>
          <cell r="G37" t="str">
            <v>N</v>
          </cell>
          <cell r="H37" t="str">
            <v>N</v>
          </cell>
          <cell r="I37">
            <v>2006</v>
          </cell>
          <cell r="J37" t="str">
            <v>3x167</v>
          </cell>
          <cell r="K37">
            <v>501</v>
          </cell>
          <cell r="L37" t="str">
            <v>QLD</v>
          </cell>
          <cell r="M37" t="str">
            <v>Principal</v>
          </cell>
          <cell r="N37">
            <v>0</v>
          </cell>
          <cell r="O37" t="str">
            <v>-</v>
          </cell>
          <cell r="Q37">
            <v>0</v>
          </cell>
          <cell r="R37">
            <v>0</v>
          </cell>
          <cell r="S37">
            <v>0</v>
          </cell>
          <cell r="T37">
            <v>0</v>
          </cell>
          <cell r="U37">
            <v>0</v>
          </cell>
        </row>
        <row r="38">
          <cell r="B38" t="str">
            <v>Braemar 2</v>
          </cell>
          <cell r="C38" t="str">
            <v>Arrow Energy</v>
          </cell>
          <cell r="D38" t="str">
            <v>Gas turbines</v>
          </cell>
          <cell r="E38" t="str">
            <v>Coal seam methane</v>
          </cell>
          <cell r="F38" t="str">
            <v>Dalby</v>
          </cell>
          <cell r="G38" t="str">
            <v>N</v>
          </cell>
          <cell r="H38" t="str">
            <v>N</v>
          </cell>
          <cell r="I38">
            <v>2009</v>
          </cell>
          <cell r="J38" t="str">
            <v>3x173</v>
          </cell>
          <cell r="K38">
            <v>519</v>
          </cell>
          <cell r="L38" t="str">
            <v>QLD</v>
          </cell>
          <cell r="M38" t="str">
            <v>Principal</v>
          </cell>
          <cell r="N38">
            <v>0</v>
          </cell>
          <cell r="O38" t="str">
            <v>-</v>
          </cell>
          <cell r="Q38">
            <v>0</v>
          </cell>
          <cell r="R38">
            <v>0</v>
          </cell>
          <cell r="S38">
            <v>0</v>
          </cell>
          <cell r="T38">
            <v>0</v>
          </cell>
          <cell r="U38">
            <v>0</v>
          </cell>
        </row>
        <row r="39">
          <cell r="B39" t="str">
            <v>Brewer Estate</v>
          </cell>
          <cell r="C39" t="str">
            <v>Central Energy Power</v>
          </cell>
          <cell r="D39" t="str">
            <v>Reciprocating engine</v>
          </cell>
          <cell r="E39" t="str">
            <v>Natural gas</v>
          </cell>
          <cell r="F39" t="str">
            <v>Alice Springs</v>
          </cell>
          <cell r="G39" t="str">
            <v>N</v>
          </cell>
          <cell r="H39" t="str">
            <v>N</v>
          </cell>
          <cell r="I39">
            <v>1997</v>
          </cell>
          <cell r="J39" t="str">
            <v>4x2.128</v>
          </cell>
          <cell r="K39">
            <v>8.5112000000000005</v>
          </cell>
          <cell r="L39" t="str">
            <v>NT</v>
          </cell>
          <cell r="M39" t="str">
            <v>Principal</v>
          </cell>
          <cell r="N39">
            <v>0</v>
          </cell>
          <cell r="O39" t="str">
            <v>DKIS, AS or TC</v>
          </cell>
          <cell r="Q39">
            <v>0</v>
          </cell>
          <cell r="R39">
            <v>0</v>
          </cell>
          <cell r="S39">
            <v>0</v>
          </cell>
          <cell r="T39">
            <v>0</v>
          </cell>
          <cell r="U39">
            <v>0</v>
          </cell>
        </row>
        <row r="40">
          <cell r="B40" t="str">
            <v>Broadwater</v>
          </cell>
          <cell r="C40" t="str">
            <v>Sunshine Electricity Joint Venture</v>
          </cell>
          <cell r="D40" t="str">
            <v>Steam</v>
          </cell>
          <cell r="E40" t="str">
            <v>Bagasse</v>
          </cell>
          <cell r="F40" t="str">
            <v>Broadwater</v>
          </cell>
          <cell r="G40" t="str">
            <v>Y</v>
          </cell>
          <cell r="H40" t="str">
            <v>Y</v>
          </cell>
          <cell r="I40">
            <v>2008</v>
          </cell>
          <cell r="J40" t="str">
            <v>1x30</v>
          </cell>
          <cell r="K40">
            <v>30</v>
          </cell>
          <cell r="L40" t="str">
            <v>NSW</v>
          </cell>
          <cell r="M40" t="str">
            <v>Non-principal</v>
          </cell>
          <cell r="N40">
            <v>0</v>
          </cell>
          <cell r="O40" t="str">
            <v>-</v>
          </cell>
          <cell r="Q40">
            <v>0</v>
          </cell>
          <cell r="R40">
            <v>0</v>
          </cell>
          <cell r="S40">
            <v>0</v>
          </cell>
          <cell r="T40">
            <v>0</v>
          </cell>
          <cell r="U40">
            <v>0</v>
          </cell>
        </row>
        <row r="41">
          <cell r="B41" t="str">
            <v>Broken Hill</v>
          </cell>
          <cell r="C41" t="str">
            <v>Essential Energy</v>
          </cell>
          <cell r="D41" t="str">
            <v>Gas turbines</v>
          </cell>
          <cell r="E41" t="str">
            <v>Oil products</v>
          </cell>
          <cell r="F41" t="str">
            <v>Broken Hill</v>
          </cell>
          <cell r="G41" t="str">
            <v>N</v>
          </cell>
          <cell r="H41" t="str">
            <v>N</v>
          </cell>
          <cell r="I41">
            <v>1989</v>
          </cell>
          <cell r="J41" t="str">
            <v>2x25</v>
          </cell>
          <cell r="K41">
            <v>50</v>
          </cell>
          <cell r="L41" t="str">
            <v>NSW</v>
          </cell>
          <cell r="M41" t="str">
            <v>Non-principal</v>
          </cell>
          <cell r="N41">
            <v>0</v>
          </cell>
          <cell r="O41" t="str">
            <v>-</v>
          </cell>
          <cell r="Q41">
            <v>0</v>
          </cell>
          <cell r="R41">
            <v>0</v>
          </cell>
          <cell r="S41">
            <v>0</v>
          </cell>
          <cell r="T41">
            <v>0</v>
          </cell>
          <cell r="U41">
            <v>0</v>
          </cell>
        </row>
        <row r="42">
          <cell r="B42" t="str">
            <v>Bronzewing Gold Mine</v>
          </cell>
          <cell r="C42" t="str">
            <v>Pacific Energy</v>
          </cell>
          <cell r="D42" t="str">
            <v>Gas turbines</v>
          </cell>
          <cell r="E42" t="str">
            <v>Oil products</v>
          </cell>
          <cell r="F42" t="str">
            <v>Bronzewing Gold Mine</v>
          </cell>
          <cell r="G42" t="str">
            <v>N</v>
          </cell>
          <cell r="H42" t="str">
            <v>N</v>
          </cell>
          <cell r="I42" t="str">
            <v>-</v>
          </cell>
          <cell r="J42" t="str">
            <v>1x15</v>
          </cell>
          <cell r="K42">
            <v>15</v>
          </cell>
          <cell r="L42" t="str">
            <v>WA</v>
          </cell>
          <cell r="M42" t="str">
            <v>Other</v>
          </cell>
          <cell r="N42">
            <v>0</v>
          </cell>
          <cell r="O42" t="str">
            <v>-</v>
          </cell>
          <cell r="Q42">
            <v>0</v>
          </cell>
          <cell r="R42">
            <v>0</v>
          </cell>
          <cell r="S42">
            <v>0</v>
          </cell>
          <cell r="T42">
            <v>0</v>
          </cell>
          <cell r="U42">
            <v>0</v>
          </cell>
        </row>
        <row r="43">
          <cell r="B43" t="str">
            <v>Broome</v>
          </cell>
          <cell r="C43" t="str">
            <v>Energy Developments</v>
          </cell>
          <cell r="D43" t="str">
            <v>Reciprocating engine</v>
          </cell>
          <cell r="E43" t="str">
            <v>Natural gas</v>
          </cell>
          <cell r="F43" t="str">
            <v>Broome</v>
          </cell>
          <cell r="G43" t="str">
            <v>N</v>
          </cell>
          <cell r="H43" t="str">
            <v>N</v>
          </cell>
          <cell r="I43">
            <v>2008</v>
          </cell>
          <cell r="J43" t="str">
            <v>17x2</v>
          </cell>
          <cell r="K43">
            <v>34</v>
          </cell>
          <cell r="L43" t="str">
            <v>WA</v>
          </cell>
          <cell r="M43" t="str">
            <v>Other</v>
          </cell>
          <cell r="N43">
            <v>0</v>
          </cell>
          <cell r="O43" t="str">
            <v>-</v>
          </cell>
          <cell r="Q43">
            <v>0</v>
          </cell>
          <cell r="R43">
            <v>0</v>
          </cell>
          <cell r="S43">
            <v>0</v>
          </cell>
          <cell r="T43">
            <v>0</v>
          </cell>
          <cell r="U43">
            <v>0</v>
          </cell>
        </row>
        <row r="44">
          <cell r="B44" t="str">
            <v>Broome</v>
          </cell>
          <cell r="C44" t="str">
            <v>Energy Developments</v>
          </cell>
          <cell r="D44" t="str">
            <v>Gas turbines</v>
          </cell>
          <cell r="E44" t="str">
            <v>Natural gas</v>
          </cell>
          <cell r="F44" t="str">
            <v>Broome</v>
          </cell>
          <cell r="G44" t="str">
            <v>N</v>
          </cell>
          <cell r="H44" t="str">
            <v>N</v>
          </cell>
          <cell r="I44">
            <v>2007</v>
          </cell>
          <cell r="J44" t="str">
            <v>1x15</v>
          </cell>
          <cell r="K44">
            <v>15</v>
          </cell>
          <cell r="L44" t="str">
            <v>WA</v>
          </cell>
          <cell r="M44" t="str">
            <v>Other</v>
          </cell>
          <cell r="N44">
            <v>0</v>
          </cell>
          <cell r="O44" t="str">
            <v>-</v>
          </cell>
          <cell r="Q44">
            <v>0</v>
          </cell>
          <cell r="R44">
            <v>0</v>
          </cell>
          <cell r="S44">
            <v>0</v>
          </cell>
          <cell r="T44">
            <v>0</v>
          </cell>
          <cell r="U44">
            <v>0</v>
          </cell>
        </row>
        <row r="45">
          <cell r="B45" t="str">
            <v>Bulwer Island</v>
          </cell>
          <cell r="C45" t="str">
            <v>ATCO Australia</v>
          </cell>
          <cell r="D45" t="str">
            <v>Combined cycle</v>
          </cell>
          <cell r="E45" t="str">
            <v>Coal seam methane</v>
          </cell>
          <cell r="F45" t="str">
            <v>Bulwer Island</v>
          </cell>
          <cell r="G45" t="str">
            <v>Y</v>
          </cell>
          <cell r="H45" t="str">
            <v>N</v>
          </cell>
          <cell r="I45">
            <v>2000</v>
          </cell>
          <cell r="J45" t="str">
            <v>2x13 GT, 1x7 ST</v>
          </cell>
          <cell r="K45">
            <v>33</v>
          </cell>
          <cell r="L45" t="str">
            <v>QLD</v>
          </cell>
          <cell r="M45" t="str">
            <v>Non-principal</v>
          </cell>
          <cell r="N45">
            <v>0</v>
          </cell>
          <cell r="O45" t="str">
            <v>-</v>
          </cell>
          <cell r="Q45">
            <v>0</v>
          </cell>
          <cell r="R45">
            <v>0</v>
          </cell>
          <cell r="S45">
            <v>0</v>
          </cell>
          <cell r="T45">
            <v>0</v>
          </cell>
          <cell r="U45">
            <v>0</v>
          </cell>
        </row>
        <row r="46">
          <cell r="B46" t="str">
            <v>Burrendong</v>
          </cell>
          <cell r="C46" t="str">
            <v>AGL Energy</v>
          </cell>
          <cell r="D46" t="str">
            <v>Hydro</v>
          </cell>
          <cell r="E46" t="str">
            <v>Water</v>
          </cell>
          <cell r="F46" t="str">
            <v>Burrendong</v>
          </cell>
          <cell r="G46" t="str">
            <v>N</v>
          </cell>
          <cell r="H46" t="str">
            <v>Y</v>
          </cell>
          <cell r="I46">
            <v>1996</v>
          </cell>
          <cell r="J46" t="str">
            <v>1x18</v>
          </cell>
          <cell r="K46">
            <v>18</v>
          </cell>
          <cell r="L46" t="str">
            <v>NSW</v>
          </cell>
          <cell r="M46" t="str">
            <v>Non-principal</v>
          </cell>
          <cell r="N46">
            <v>0</v>
          </cell>
          <cell r="O46" t="str">
            <v>-</v>
          </cell>
          <cell r="Q46">
            <v>0</v>
          </cell>
          <cell r="R46">
            <v>0</v>
          </cell>
          <cell r="S46">
            <v>0</v>
          </cell>
          <cell r="T46">
            <v>0</v>
          </cell>
          <cell r="U46">
            <v>0</v>
          </cell>
        </row>
        <row r="47">
          <cell r="B47" t="str">
            <v>Burrinjuck</v>
          </cell>
          <cell r="C47" t="str">
            <v>Green State Power</v>
          </cell>
          <cell r="D47" t="str">
            <v>Hydro</v>
          </cell>
          <cell r="E47" t="str">
            <v>Water</v>
          </cell>
          <cell r="F47" t="str">
            <v>Burrinjuck</v>
          </cell>
          <cell r="G47" t="str">
            <v>N</v>
          </cell>
          <cell r="H47" t="str">
            <v>Y</v>
          </cell>
          <cell r="I47" t="str">
            <v>1938, 2001</v>
          </cell>
          <cell r="J47" t="str">
            <v>2x6, 1x16</v>
          </cell>
          <cell r="K47">
            <v>28</v>
          </cell>
          <cell r="L47" t="str">
            <v>NSW</v>
          </cell>
          <cell r="M47" t="str">
            <v>Non-principal</v>
          </cell>
          <cell r="N47">
            <v>0</v>
          </cell>
          <cell r="O47" t="str">
            <v>-</v>
          </cell>
          <cell r="Q47">
            <v>0</v>
          </cell>
          <cell r="R47">
            <v>0</v>
          </cell>
          <cell r="S47">
            <v>0</v>
          </cell>
          <cell r="T47">
            <v>0</v>
          </cell>
          <cell r="U47">
            <v>0</v>
          </cell>
        </row>
        <row r="48">
          <cell r="B48" t="str">
            <v>Burrup Peninsula</v>
          </cell>
          <cell r="C48" t="str">
            <v>Woodside Energy</v>
          </cell>
          <cell r="D48" t="str">
            <v>Gas turbines</v>
          </cell>
          <cell r="E48" t="str">
            <v>Natural gas</v>
          </cell>
          <cell r="F48" t="str">
            <v>Burrup Peninsula</v>
          </cell>
          <cell r="G48" t="str">
            <v>N</v>
          </cell>
          <cell r="H48" t="str">
            <v>N</v>
          </cell>
          <cell r="I48">
            <v>2005</v>
          </cell>
          <cell r="J48" t="str">
            <v>1x74</v>
          </cell>
          <cell r="K48">
            <v>74</v>
          </cell>
          <cell r="L48" t="str">
            <v>WA</v>
          </cell>
          <cell r="M48" t="str">
            <v>Other</v>
          </cell>
          <cell r="N48">
            <v>0</v>
          </cell>
          <cell r="O48" t="str">
            <v>-</v>
          </cell>
          <cell r="Q48">
            <v>0</v>
          </cell>
          <cell r="R48">
            <v>0</v>
          </cell>
          <cell r="S48">
            <v>0</v>
          </cell>
          <cell r="T48">
            <v>0</v>
          </cell>
          <cell r="U48">
            <v>0</v>
          </cell>
        </row>
        <row r="49">
          <cell r="B49" t="str">
            <v>Butlers Gorge</v>
          </cell>
          <cell r="C49" t="str">
            <v>Hydro Tasmania</v>
          </cell>
          <cell r="D49" t="str">
            <v>Hydro</v>
          </cell>
          <cell r="E49" t="str">
            <v>Water</v>
          </cell>
          <cell r="F49" t="str">
            <v>Central Plateau Area</v>
          </cell>
          <cell r="G49" t="str">
            <v>N</v>
          </cell>
          <cell r="H49" t="str">
            <v>Y</v>
          </cell>
          <cell r="I49">
            <v>1951</v>
          </cell>
          <cell r="J49" t="str">
            <v>1x14.5</v>
          </cell>
          <cell r="K49">
            <v>14.5</v>
          </cell>
          <cell r="L49" t="str">
            <v>TAS</v>
          </cell>
          <cell r="M49" t="str">
            <v>Principal</v>
          </cell>
          <cell r="N49">
            <v>0</v>
          </cell>
          <cell r="O49" t="str">
            <v>-</v>
          </cell>
          <cell r="Q49">
            <v>0</v>
          </cell>
          <cell r="R49">
            <v>0</v>
          </cell>
          <cell r="S49">
            <v>0</v>
          </cell>
          <cell r="T49">
            <v>0</v>
          </cell>
          <cell r="U49">
            <v>0</v>
          </cell>
        </row>
        <row r="50">
          <cell r="B50" t="str">
            <v>Callide B</v>
          </cell>
          <cell r="C50" t="str">
            <v>CS Energy</v>
          </cell>
          <cell r="D50" t="str">
            <v>Steam</v>
          </cell>
          <cell r="E50" t="str">
            <v>Black coal</v>
          </cell>
          <cell r="F50" t="str">
            <v>Biloela</v>
          </cell>
          <cell r="G50" t="str">
            <v>N</v>
          </cell>
          <cell r="H50" t="str">
            <v>N</v>
          </cell>
          <cell r="I50">
            <v>1989</v>
          </cell>
          <cell r="J50" t="str">
            <v>2x350</v>
          </cell>
          <cell r="K50">
            <v>700</v>
          </cell>
          <cell r="L50" t="str">
            <v>QLD</v>
          </cell>
          <cell r="M50" t="str">
            <v>Principal</v>
          </cell>
          <cell r="N50">
            <v>0</v>
          </cell>
          <cell r="O50" t="str">
            <v>-</v>
          </cell>
          <cell r="Q50">
            <v>0</v>
          </cell>
          <cell r="R50">
            <v>0</v>
          </cell>
          <cell r="S50">
            <v>0</v>
          </cell>
          <cell r="T50">
            <v>0</v>
          </cell>
          <cell r="U50">
            <v>0</v>
          </cell>
        </row>
        <row r="51">
          <cell r="B51" t="str">
            <v>Callide C</v>
          </cell>
          <cell r="C51" t="str">
            <v>CS Energy</v>
          </cell>
          <cell r="D51" t="str">
            <v>Steam</v>
          </cell>
          <cell r="E51" t="str">
            <v>Black coal</v>
          </cell>
          <cell r="F51" t="str">
            <v>Biloela</v>
          </cell>
          <cell r="G51" t="str">
            <v>N</v>
          </cell>
          <cell r="H51" t="str">
            <v>N</v>
          </cell>
          <cell r="I51">
            <v>2001</v>
          </cell>
          <cell r="J51" t="str">
            <v>2x405</v>
          </cell>
          <cell r="K51">
            <v>810</v>
          </cell>
          <cell r="L51" t="str">
            <v>QLD</v>
          </cell>
          <cell r="M51" t="str">
            <v>Principal</v>
          </cell>
          <cell r="N51">
            <v>0</v>
          </cell>
          <cell r="O51" t="str">
            <v>-</v>
          </cell>
          <cell r="Q51">
            <v>0</v>
          </cell>
          <cell r="R51">
            <v>0</v>
          </cell>
          <cell r="S51">
            <v>0</v>
          </cell>
          <cell r="T51">
            <v>0</v>
          </cell>
          <cell r="U51">
            <v>0</v>
          </cell>
        </row>
        <row r="52">
          <cell r="B52" t="str">
            <v>Cannington</v>
          </cell>
          <cell r="C52" t="str">
            <v>Energy Developments</v>
          </cell>
          <cell r="D52" t="str">
            <v>Reciprocating engine</v>
          </cell>
          <cell r="E52" t="str">
            <v>Natural gas</v>
          </cell>
          <cell r="F52" t="str">
            <v>Cannington</v>
          </cell>
          <cell r="G52" t="str">
            <v>Y</v>
          </cell>
          <cell r="H52" t="str">
            <v>N</v>
          </cell>
          <cell r="I52" t="str">
            <v>1997, 2003</v>
          </cell>
          <cell r="J52" t="str">
            <v>18x1.03, 4x1.46, 6x2</v>
          </cell>
          <cell r="K52">
            <v>36.4</v>
          </cell>
          <cell r="L52" t="str">
            <v>QLD</v>
          </cell>
          <cell r="M52" t="str">
            <v>Non-principal</v>
          </cell>
          <cell r="N52">
            <v>0</v>
          </cell>
          <cell r="O52" t="str">
            <v>-</v>
          </cell>
          <cell r="Q52">
            <v>0</v>
          </cell>
          <cell r="R52">
            <v>0</v>
          </cell>
          <cell r="S52">
            <v>0</v>
          </cell>
          <cell r="T52">
            <v>0</v>
          </cell>
          <cell r="U52">
            <v>0</v>
          </cell>
        </row>
        <row r="53">
          <cell r="B53" t="str">
            <v>Canunda</v>
          </cell>
          <cell r="C53" t="str">
            <v>GDF SUEZ Australian Energy</v>
          </cell>
          <cell r="D53" t="str">
            <v>Wind</v>
          </cell>
          <cell r="E53" t="str">
            <v>Wind</v>
          </cell>
          <cell r="F53" t="str">
            <v>Lake Bonney</v>
          </cell>
          <cell r="G53" t="str">
            <v>N</v>
          </cell>
          <cell r="H53" t="str">
            <v>Y</v>
          </cell>
          <cell r="I53">
            <v>2005</v>
          </cell>
          <cell r="J53" t="str">
            <v>23x2</v>
          </cell>
          <cell r="K53">
            <v>46</v>
          </cell>
          <cell r="L53" t="str">
            <v>SA</v>
          </cell>
          <cell r="M53" t="str">
            <v>Non-principal</v>
          </cell>
          <cell r="N53">
            <v>0</v>
          </cell>
          <cell r="O53" t="str">
            <v>-</v>
          </cell>
          <cell r="Q53">
            <v>0</v>
          </cell>
          <cell r="R53">
            <v>0</v>
          </cell>
          <cell r="S53">
            <v>0</v>
          </cell>
          <cell r="T53">
            <v>0</v>
          </cell>
          <cell r="U53">
            <v>0</v>
          </cell>
        </row>
        <row r="54">
          <cell r="B54" t="str">
            <v>Cape Lambert</v>
          </cell>
          <cell r="C54" t="str">
            <v>Rio Tinto</v>
          </cell>
          <cell r="D54" t="str">
            <v>Gas turbines</v>
          </cell>
          <cell r="E54" t="str">
            <v>Natural gas</v>
          </cell>
          <cell r="F54" t="str">
            <v>Cape Lambert</v>
          </cell>
          <cell r="G54" t="str">
            <v>N</v>
          </cell>
          <cell r="H54" t="str">
            <v>N</v>
          </cell>
          <cell r="I54">
            <v>1996</v>
          </cell>
          <cell r="J54" t="str">
            <v>3x35</v>
          </cell>
          <cell r="K54">
            <v>105</v>
          </cell>
          <cell r="L54" t="str">
            <v>WA</v>
          </cell>
          <cell r="M54" t="str">
            <v>Other</v>
          </cell>
          <cell r="N54">
            <v>0</v>
          </cell>
          <cell r="O54" t="str">
            <v>-</v>
          </cell>
          <cell r="Q54">
            <v>0</v>
          </cell>
          <cell r="R54">
            <v>0</v>
          </cell>
          <cell r="S54">
            <v>0</v>
          </cell>
          <cell r="T54">
            <v>0</v>
          </cell>
          <cell r="U54">
            <v>0</v>
          </cell>
        </row>
        <row r="55">
          <cell r="B55" t="str">
            <v>Cape Preston</v>
          </cell>
          <cell r="C55" t="str">
            <v>Citic Pacific</v>
          </cell>
          <cell r="D55" t="str">
            <v>Combined cycle</v>
          </cell>
          <cell r="E55" t="str">
            <v>Natural gas</v>
          </cell>
          <cell r="F55" t="str">
            <v>South west of Karratha </v>
          </cell>
          <cell r="G55" t="str">
            <v>N</v>
          </cell>
          <cell r="H55" t="str">
            <v>N</v>
          </cell>
          <cell r="I55">
            <v>2012</v>
          </cell>
          <cell r="J55" t="str">
            <v>-</v>
          </cell>
          <cell r="K55">
            <v>450</v>
          </cell>
          <cell r="L55" t="str">
            <v>WA</v>
          </cell>
          <cell r="M55" t="str">
            <v>Other</v>
          </cell>
          <cell r="N55">
            <v>0</v>
          </cell>
          <cell r="O55" t="str">
            <v>-</v>
          </cell>
          <cell r="Q55">
            <v>0</v>
          </cell>
          <cell r="R55">
            <v>0</v>
          </cell>
          <cell r="S55">
            <v>0</v>
          </cell>
          <cell r="T55">
            <v>0</v>
          </cell>
          <cell r="U55">
            <v>0</v>
          </cell>
        </row>
        <row r="56">
          <cell r="B56" t="str">
            <v>Capital</v>
          </cell>
          <cell r="C56" t="str">
            <v>Infigen Energy</v>
          </cell>
          <cell r="D56" t="str">
            <v>Wind</v>
          </cell>
          <cell r="E56" t="str">
            <v>Wind</v>
          </cell>
          <cell r="F56" t="str">
            <v>Bungendore</v>
          </cell>
          <cell r="G56" t="str">
            <v>N</v>
          </cell>
          <cell r="H56" t="str">
            <v>Y</v>
          </cell>
          <cell r="I56">
            <v>2009</v>
          </cell>
          <cell r="J56" t="str">
            <v>67x2.1</v>
          </cell>
          <cell r="K56">
            <v>140.70000000000002</v>
          </cell>
          <cell r="L56" t="str">
            <v>NSW</v>
          </cell>
          <cell r="M56" t="str">
            <v>Non-principal</v>
          </cell>
          <cell r="N56">
            <v>0</v>
          </cell>
          <cell r="O56" t="str">
            <v>-</v>
          </cell>
          <cell r="Q56">
            <v>0</v>
          </cell>
          <cell r="R56">
            <v>0</v>
          </cell>
          <cell r="S56">
            <v>0</v>
          </cell>
          <cell r="T56">
            <v>0</v>
          </cell>
          <cell r="U56">
            <v>0</v>
          </cell>
        </row>
        <row r="57">
          <cell r="B57" t="str">
            <v>Carnarvon</v>
          </cell>
          <cell r="C57" t="str">
            <v>Horizon Power</v>
          </cell>
          <cell r="D57" t="str">
            <v>Reciprocating engine</v>
          </cell>
          <cell r="E57" t="str">
            <v>Natural gas</v>
          </cell>
          <cell r="F57" t="str">
            <v>Carnarvon</v>
          </cell>
          <cell r="G57" t="str">
            <v>N</v>
          </cell>
          <cell r="H57" t="str">
            <v>N</v>
          </cell>
          <cell r="I57" t="str">
            <v>1981-2000</v>
          </cell>
          <cell r="J57" t="str">
            <v>3x5.1</v>
          </cell>
          <cell r="K57">
            <v>15.26</v>
          </cell>
          <cell r="L57" t="str">
            <v>WA</v>
          </cell>
          <cell r="M57" t="str">
            <v>Other</v>
          </cell>
          <cell r="N57">
            <v>0</v>
          </cell>
          <cell r="O57" t="str">
            <v>-</v>
          </cell>
          <cell r="Q57">
            <v>0</v>
          </cell>
          <cell r="R57">
            <v>0</v>
          </cell>
          <cell r="S57">
            <v>0</v>
          </cell>
          <cell r="T57">
            <v>0</v>
          </cell>
          <cell r="U57">
            <v>0</v>
          </cell>
        </row>
        <row r="58">
          <cell r="B58" t="str">
            <v xml:space="preserve">Carnarvon 2 Mungullah </v>
          </cell>
          <cell r="C58" t="str">
            <v>Horizon Power</v>
          </cell>
          <cell r="D58" t="str">
            <v>Gas turbines</v>
          </cell>
          <cell r="E58" t="str">
            <v>Natural gas</v>
          </cell>
          <cell r="F58" t="str">
            <v>Carnarvon</v>
          </cell>
          <cell r="G58" t="str">
            <v>N</v>
          </cell>
          <cell r="H58" t="str">
            <v>N</v>
          </cell>
          <cell r="I58">
            <v>2014</v>
          </cell>
          <cell r="J58" t="str">
            <v>1x18</v>
          </cell>
          <cell r="K58">
            <v>18</v>
          </cell>
          <cell r="L58" t="str">
            <v>WA</v>
          </cell>
          <cell r="M58" t="str">
            <v>Other</v>
          </cell>
          <cell r="N58">
            <v>0</v>
          </cell>
          <cell r="O58" t="str">
            <v>-</v>
          </cell>
          <cell r="Q58">
            <v>0</v>
          </cell>
          <cell r="R58">
            <v>0</v>
          </cell>
          <cell r="S58">
            <v>0</v>
          </cell>
          <cell r="T58">
            <v>0</v>
          </cell>
          <cell r="U58">
            <v>0</v>
          </cell>
        </row>
        <row r="59">
          <cell r="B59" t="str">
            <v>Carosue Dam Gold Mine</v>
          </cell>
          <cell r="C59" t="str">
            <v>Pacific Energy KPS</v>
          </cell>
          <cell r="D59" t="str">
            <v>Reciprocating engine</v>
          </cell>
          <cell r="E59" t="str">
            <v>Oil products</v>
          </cell>
          <cell r="F59" t="str">
            <v>Carosue</v>
          </cell>
          <cell r="G59" t="str">
            <v>N</v>
          </cell>
          <cell r="H59" t="str">
            <v>N</v>
          </cell>
          <cell r="I59" t="str">
            <v>-</v>
          </cell>
          <cell r="J59" t="str">
            <v>-</v>
          </cell>
          <cell r="K59">
            <v>10</v>
          </cell>
          <cell r="L59" t="str">
            <v>WA</v>
          </cell>
          <cell r="M59" t="str">
            <v>Other</v>
          </cell>
          <cell r="N59">
            <v>0</v>
          </cell>
          <cell r="O59" t="str">
            <v>-</v>
          </cell>
          <cell r="Q59">
            <v>0</v>
          </cell>
          <cell r="R59">
            <v>0</v>
          </cell>
          <cell r="S59">
            <v>0</v>
          </cell>
          <cell r="T59">
            <v>0</v>
          </cell>
          <cell r="U59">
            <v>0</v>
          </cell>
        </row>
        <row r="60">
          <cell r="B60" t="str">
            <v>Catagunyah</v>
          </cell>
          <cell r="C60" t="str">
            <v>Hydro Tasmania</v>
          </cell>
          <cell r="D60" t="str">
            <v>Hydro</v>
          </cell>
          <cell r="E60" t="str">
            <v>Water</v>
          </cell>
          <cell r="F60" t="str">
            <v>Central Plateau Area</v>
          </cell>
          <cell r="G60" t="str">
            <v>N</v>
          </cell>
          <cell r="H60" t="str">
            <v>Y</v>
          </cell>
          <cell r="I60">
            <v>1962</v>
          </cell>
          <cell r="J60" t="str">
            <v>2x24</v>
          </cell>
          <cell r="K60">
            <v>48</v>
          </cell>
          <cell r="L60" t="str">
            <v>TAS</v>
          </cell>
          <cell r="M60" t="str">
            <v>Principal</v>
          </cell>
          <cell r="N60">
            <v>0</v>
          </cell>
          <cell r="O60" t="str">
            <v>-</v>
          </cell>
          <cell r="Q60">
            <v>0</v>
          </cell>
          <cell r="R60">
            <v>0</v>
          </cell>
          <cell r="S60">
            <v>0</v>
          </cell>
          <cell r="T60">
            <v>0</v>
          </cell>
          <cell r="U60">
            <v>0</v>
          </cell>
        </row>
        <row r="61">
          <cell r="B61" t="str">
            <v>Cathedral Rocks</v>
          </cell>
          <cell r="C61" t="str">
            <v>Acciona Energy, EnergyAustralia</v>
          </cell>
          <cell r="D61" t="str">
            <v>Wind</v>
          </cell>
          <cell r="E61" t="str">
            <v>Wind</v>
          </cell>
          <cell r="F61" t="str">
            <v>Cathedral Rocks</v>
          </cell>
          <cell r="G61" t="str">
            <v>N</v>
          </cell>
          <cell r="H61" t="str">
            <v>Y</v>
          </cell>
          <cell r="I61">
            <v>2005</v>
          </cell>
          <cell r="J61" t="str">
            <v>33x2</v>
          </cell>
          <cell r="K61">
            <v>66</v>
          </cell>
          <cell r="L61" t="str">
            <v>SA</v>
          </cell>
          <cell r="M61" t="str">
            <v>Non-principal</v>
          </cell>
          <cell r="N61">
            <v>0</v>
          </cell>
          <cell r="O61" t="str">
            <v>-</v>
          </cell>
          <cell r="Q61">
            <v>0</v>
          </cell>
          <cell r="R61">
            <v>0</v>
          </cell>
          <cell r="S61">
            <v>0</v>
          </cell>
          <cell r="T61">
            <v>0</v>
          </cell>
          <cell r="U61">
            <v>0</v>
          </cell>
        </row>
        <row r="62">
          <cell r="B62" t="str">
            <v>Cawse</v>
          </cell>
          <cell r="C62" t="str">
            <v>Norilsk Nickel Cawse</v>
          </cell>
          <cell r="D62" t="str">
            <v>Gas turbines</v>
          </cell>
          <cell r="E62" t="str">
            <v>Natural gas</v>
          </cell>
          <cell r="F62" t="str">
            <v>Cawse</v>
          </cell>
          <cell r="G62" t="str">
            <v>Y</v>
          </cell>
          <cell r="H62" t="str">
            <v>N</v>
          </cell>
          <cell r="I62">
            <v>1998</v>
          </cell>
          <cell r="J62" t="str">
            <v>4x5, 1x1.5 RCP</v>
          </cell>
          <cell r="K62">
            <v>21.5</v>
          </cell>
          <cell r="L62" t="str">
            <v>WA</v>
          </cell>
          <cell r="M62" t="str">
            <v>Other</v>
          </cell>
          <cell r="N62">
            <v>0</v>
          </cell>
          <cell r="O62" t="str">
            <v>-</v>
          </cell>
          <cell r="Q62">
            <v>0</v>
          </cell>
          <cell r="R62">
            <v>0</v>
          </cell>
          <cell r="S62">
            <v>0</v>
          </cell>
          <cell r="T62">
            <v>0</v>
          </cell>
          <cell r="U62">
            <v>0</v>
          </cell>
        </row>
        <row r="63">
          <cell r="B63" t="str">
            <v>Cethana</v>
          </cell>
          <cell r="C63" t="str">
            <v>Hydro Tasmania</v>
          </cell>
          <cell r="D63" t="str">
            <v>Hydro</v>
          </cell>
          <cell r="E63" t="str">
            <v>Water</v>
          </cell>
          <cell r="F63" t="str">
            <v>Forth River</v>
          </cell>
          <cell r="G63" t="str">
            <v>N</v>
          </cell>
          <cell r="H63" t="str">
            <v>Y</v>
          </cell>
          <cell r="I63">
            <v>1971</v>
          </cell>
          <cell r="J63" t="str">
            <v>1x85</v>
          </cell>
          <cell r="K63">
            <v>85</v>
          </cell>
          <cell r="L63" t="str">
            <v>TAS</v>
          </cell>
          <cell r="M63" t="str">
            <v>Principal</v>
          </cell>
          <cell r="N63">
            <v>0</v>
          </cell>
          <cell r="O63" t="str">
            <v>-</v>
          </cell>
          <cell r="Q63">
            <v>0</v>
          </cell>
          <cell r="R63">
            <v>0</v>
          </cell>
          <cell r="S63">
            <v>0</v>
          </cell>
          <cell r="T63">
            <v>0</v>
          </cell>
          <cell r="U63">
            <v>0</v>
          </cell>
        </row>
        <row r="64">
          <cell r="B64" t="str">
            <v>Challicum Hills</v>
          </cell>
          <cell r="C64" t="str">
            <v>Pacific Hydro</v>
          </cell>
          <cell r="D64" t="str">
            <v>Wind</v>
          </cell>
          <cell r="E64" t="str">
            <v>Wind</v>
          </cell>
          <cell r="F64" t="str">
            <v>Near Ararat</v>
          </cell>
          <cell r="G64" t="str">
            <v>N</v>
          </cell>
          <cell r="H64" t="str">
            <v>Y</v>
          </cell>
          <cell r="I64">
            <v>2003</v>
          </cell>
          <cell r="J64" t="str">
            <v>35x1.5</v>
          </cell>
          <cell r="K64">
            <v>52.5</v>
          </cell>
          <cell r="L64" t="str">
            <v>VIC</v>
          </cell>
          <cell r="M64" t="str">
            <v>Non-principal</v>
          </cell>
          <cell r="N64">
            <v>0</v>
          </cell>
          <cell r="O64" t="str">
            <v>-</v>
          </cell>
          <cell r="Q64">
            <v>0</v>
          </cell>
          <cell r="R64">
            <v>0</v>
          </cell>
          <cell r="S64">
            <v>0</v>
          </cell>
          <cell r="T64">
            <v>0</v>
          </cell>
          <cell r="U64">
            <v>0</v>
          </cell>
        </row>
        <row r="65">
          <cell r="B65" t="str">
            <v>Channel Island</v>
          </cell>
          <cell r="C65" t="str">
            <v>Territory Generation</v>
          </cell>
          <cell r="D65" t="str">
            <v>Combined cycle</v>
          </cell>
          <cell r="E65" t="str">
            <v>Natural gas</v>
          </cell>
          <cell r="F65" t="str">
            <v>Darwin</v>
          </cell>
          <cell r="G65" t="str">
            <v>N</v>
          </cell>
          <cell r="H65" t="str">
            <v>N</v>
          </cell>
          <cell r="I65">
            <v>1986</v>
          </cell>
          <cell r="J65" t="str">
            <v>3x32</v>
          </cell>
          <cell r="K65">
            <v>95.2</v>
          </cell>
          <cell r="L65" t="str">
            <v>NT</v>
          </cell>
          <cell r="M65" t="str">
            <v>Principal</v>
          </cell>
          <cell r="N65">
            <v>0</v>
          </cell>
          <cell r="O65" t="str">
            <v>DKIS, AS or TC</v>
          </cell>
          <cell r="Q65">
            <v>0</v>
          </cell>
          <cell r="R65">
            <v>0</v>
          </cell>
          <cell r="S65">
            <v>0</v>
          </cell>
          <cell r="T65">
            <v>0</v>
          </cell>
          <cell r="U65">
            <v>0</v>
          </cell>
        </row>
        <row r="66">
          <cell r="B66" t="str">
            <v>Channel Island u1-3</v>
          </cell>
          <cell r="C66" t="str">
            <v>Territory Generation</v>
          </cell>
          <cell r="D66" t="str">
            <v>Gas turbines</v>
          </cell>
          <cell r="E66" t="str">
            <v>Natural gas</v>
          </cell>
          <cell r="F66" t="str">
            <v>Darwin</v>
          </cell>
          <cell r="G66" t="str">
            <v>N</v>
          </cell>
          <cell r="H66" t="str">
            <v>N</v>
          </cell>
          <cell r="I66">
            <v>1986</v>
          </cell>
          <cell r="J66" t="str">
            <v>42x2, 36x1, 32x3</v>
          </cell>
          <cell r="K66">
            <v>214.8</v>
          </cell>
          <cell r="L66" t="str">
            <v>NT</v>
          </cell>
          <cell r="M66" t="str">
            <v>Principal</v>
          </cell>
          <cell r="N66">
            <v>0</v>
          </cell>
          <cell r="O66" t="str">
            <v>DKIS, AS or TC</v>
          </cell>
          <cell r="Q66" t="str">
            <v>Channel Island u1-3</v>
          </cell>
          <cell r="R66">
            <v>0</v>
          </cell>
          <cell r="S66" t="str">
            <v>32x3</v>
          </cell>
          <cell r="T66">
            <v>95</v>
          </cell>
          <cell r="U66">
            <v>0</v>
          </cell>
        </row>
        <row r="67">
          <cell r="B67" t="str">
            <v>Christmas Creek Iron Ore Mine</v>
          </cell>
          <cell r="C67" t="str">
            <v>Contract Power</v>
          </cell>
          <cell r="D67" t="str">
            <v>Reciprocating engine</v>
          </cell>
          <cell r="E67" t="str">
            <v>Oil products</v>
          </cell>
          <cell r="F67" t="str">
            <v>Christmas Creek</v>
          </cell>
          <cell r="G67" t="str">
            <v>N</v>
          </cell>
          <cell r="H67" t="str">
            <v>N</v>
          </cell>
          <cell r="I67" t="str">
            <v>-</v>
          </cell>
          <cell r="J67" t="str">
            <v>-</v>
          </cell>
          <cell r="K67">
            <v>28</v>
          </cell>
          <cell r="L67" t="str">
            <v>WA</v>
          </cell>
          <cell r="M67" t="str">
            <v>Other</v>
          </cell>
          <cell r="N67">
            <v>0</v>
          </cell>
          <cell r="O67" t="str">
            <v>-</v>
          </cell>
          <cell r="Q67">
            <v>0</v>
          </cell>
          <cell r="R67">
            <v>0</v>
          </cell>
          <cell r="S67">
            <v>0</v>
          </cell>
          <cell r="T67">
            <v>0</v>
          </cell>
          <cell r="U67">
            <v>0</v>
          </cell>
        </row>
        <row r="68">
          <cell r="B68" t="str">
            <v>Clayton</v>
          </cell>
          <cell r="C68" t="str">
            <v>Energy Developments</v>
          </cell>
          <cell r="D68" t="str">
            <v>Reciprocating engine</v>
          </cell>
          <cell r="E68" t="str">
            <v>Landfill gas</v>
          </cell>
          <cell r="F68" t="str">
            <v>Clayton</v>
          </cell>
          <cell r="G68" t="str">
            <v>N</v>
          </cell>
          <cell r="H68" t="str">
            <v>Y</v>
          </cell>
          <cell r="I68">
            <v>1995</v>
          </cell>
          <cell r="J68" t="str">
            <v>11x1.09</v>
          </cell>
          <cell r="K68">
            <v>12</v>
          </cell>
          <cell r="L68" t="str">
            <v>VIC</v>
          </cell>
          <cell r="M68" t="str">
            <v>Non-principal</v>
          </cell>
          <cell r="N68">
            <v>0</v>
          </cell>
          <cell r="O68" t="str">
            <v>-</v>
          </cell>
          <cell r="Q68">
            <v>0</v>
          </cell>
          <cell r="R68">
            <v>0</v>
          </cell>
          <cell r="S68">
            <v>0</v>
          </cell>
          <cell r="T68">
            <v>0</v>
          </cell>
          <cell r="U68">
            <v>0</v>
          </cell>
        </row>
        <row r="69">
          <cell r="B69" t="str">
            <v>Clements Gap</v>
          </cell>
          <cell r="C69" t="str">
            <v>Pacific Hydro</v>
          </cell>
          <cell r="D69" t="str">
            <v>Wind</v>
          </cell>
          <cell r="E69" t="str">
            <v>Wind</v>
          </cell>
          <cell r="F69" t="str">
            <v>Clements Gap</v>
          </cell>
          <cell r="G69" t="str">
            <v>N</v>
          </cell>
          <cell r="H69" t="str">
            <v>Y</v>
          </cell>
          <cell r="I69">
            <v>2010</v>
          </cell>
          <cell r="J69" t="str">
            <v>27x2.1</v>
          </cell>
          <cell r="K69">
            <v>56.7</v>
          </cell>
          <cell r="L69" t="str">
            <v>SA</v>
          </cell>
          <cell r="M69" t="str">
            <v>Principal</v>
          </cell>
          <cell r="N69">
            <v>0</v>
          </cell>
          <cell r="O69" t="str">
            <v>-</v>
          </cell>
          <cell r="Q69">
            <v>0</v>
          </cell>
          <cell r="R69">
            <v>0</v>
          </cell>
          <cell r="S69">
            <v>0</v>
          </cell>
          <cell r="T69">
            <v>0</v>
          </cell>
          <cell r="U69">
            <v>0</v>
          </cell>
        </row>
        <row r="70">
          <cell r="B70" t="str">
            <v>Cloud Break</v>
          </cell>
          <cell r="C70" t="str">
            <v>Contract Power</v>
          </cell>
          <cell r="D70" t="str">
            <v>Reciprocating engine</v>
          </cell>
          <cell r="E70" t="str">
            <v>Oil products</v>
          </cell>
          <cell r="F70" t="str">
            <v>Cloud Break</v>
          </cell>
          <cell r="G70" t="str">
            <v>N</v>
          </cell>
          <cell r="H70" t="str">
            <v>N</v>
          </cell>
          <cell r="I70">
            <v>2007</v>
          </cell>
          <cell r="J70" t="str">
            <v>-</v>
          </cell>
          <cell r="K70">
            <v>44</v>
          </cell>
          <cell r="L70" t="str">
            <v>WA</v>
          </cell>
          <cell r="M70" t="str">
            <v>Other</v>
          </cell>
          <cell r="N70">
            <v>0</v>
          </cell>
          <cell r="O70" t="str">
            <v>-</v>
          </cell>
          <cell r="Q70">
            <v>0</v>
          </cell>
          <cell r="R70">
            <v>0</v>
          </cell>
          <cell r="S70">
            <v>0</v>
          </cell>
          <cell r="T70">
            <v>0</v>
          </cell>
          <cell r="U70">
            <v>0</v>
          </cell>
        </row>
        <row r="71">
          <cell r="B71" t="str">
            <v>Clover</v>
          </cell>
          <cell r="C71" t="str">
            <v>AGL Energy</v>
          </cell>
          <cell r="D71" t="str">
            <v>Hydro</v>
          </cell>
          <cell r="E71" t="str">
            <v>Water</v>
          </cell>
          <cell r="F71" t="str">
            <v>Clover</v>
          </cell>
          <cell r="G71" t="str">
            <v>N</v>
          </cell>
          <cell r="H71" t="str">
            <v>Y</v>
          </cell>
          <cell r="I71">
            <v>1945</v>
          </cell>
          <cell r="J71" t="str">
            <v>2x14.5</v>
          </cell>
          <cell r="K71">
            <v>29</v>
          </cell>
          <cell r="L71" t="str">
            <v>VIC</v>
          </cell>
          <cell r="M71" t="str">
            <v>Non-principal</v>
          </cell>
          <cell r="N71">
            <v>0</v>
          </cell>
          <cell r="O71" t="str">
            <v>-</v>
          </cell>
          <cell r="Q71">
            <v>0</v>
          </cell>
          <cell r="R71">
            <v>0</v>
          </cell>
          <cell r="S71">
            <v>0</v>
          </cell>
          <cell r="T71">
            <v>0</v>
          </cell>
          <cell r="U71">
            <v>0</v>
          </cell>
        </row>
        <row r="72">
          <cell r="B72" t="str">
            <v>Cluny</v>
          </cell>
          <cell r="C72" t="str">
            <v>Hydro Tasmania</v>
          </cell>
          <cell r="D72" t="str">
            <v>Hydro</v>
          </cell>
          <cell r="E72" t="str">
            <v>Water</v>
          </cell>
          <cell r="F72" t="str">
            <v>Lower Derwent</v>
          </cell>
          <cell r="G72" t="str">
            <v>N</v>
          </cell>
          <cell r="H72" t="str">
            <v>Y</v>
          </cell>
          <cell r="I72">
            <v>1968</v>
          </cell>
          <cell r="J72" t="str">
            <v>1x17</v>
          </cell>
          <cell r="K72">
            <v>17</v>
          </cell>
          <cell r="L72" t="str">
            <v>TAS</v>
          </cell>
          <cell r="M72" t="str">
            <v>Principal</v>
          </cell>
          <cell r="N72">
            <v>0</v>
          </cell>
          <cell r="O72" t="str">
            <v>-</v>
          </cell>
          <cell r="Q72">
            <v>0</v>
          </cell>
          <cell r="R72">
            <v>0</v>
          </cell>
          <cell r="S72">
            <v>0</v>
          </cell>
          <cell r="T72">
            <v>0</v>
          </cell>
          <cell r="U72">
            <v>0</v>
          </cell>
        </row>
        <row r="73">
          <cell r="B73" t="str">
            <v>Clyde Refinery</v>
          </cell>
          <cell r="C73" t="str">
            <v>Shell</v>
          </cell>
          <cell r="D73" t="str">
            <v>Steam</v>
          </cell>
          <cell r="E73" t="str">
            <v>Waste Gas</v>
          </cell>
          <cell r="F73" t="str">
            <v>Clyde</v>
          </cell>
          <cell r="G73" t="str">
            <v>Y</v>
          </cell>
          <cell r="H73" t="str">
            <v>N</v>
          </cell>
          <cell r="I73" t="str">
            <v>1968, 1985</v>
          </cell>
          <cell r="J73" t="str">
            <v>1x2.6, 1x5, 1x4</v>
          </cell>
          <cell r="K73">
            <v>11.6</v>
          </cell>
          <cell r="L73" t="str">
            <v>NSW</v>
          </cell>
          <cell r="M73" t="str">
            <v>Non-principal</v>
          </cell>
          <cell r="N73">
            <v>0</v>
          </cell>
          <cell r="O73" t="str">
            <v>-</v>
          </cell>
          <cell r="Q73">
            <v>0</v>
          </cell>
          <cell r="R73">
            <v>0</v>
          </cell>
          <cell r="S73">
            <v>0</v>
          </cell>
          <cell r="T73">
            <v>0</v>
          </cell>
          <cell r="U73">
            <v>0</v>
          </cell>
        </row>
        <row r="74">
          <cell r="B74" t="str">
            <v>Cockburn</v>
          </cell>
          <cell r="C74" t="str">
            <v>Verve Energy</v>
          </cell>
          <cell r="D74" t="str">
            <v>Combined cycle</v>
          </cell>
          <cell r="E74" t="str">
            <v>Natural gas</v>
          </cell>
          <cell r="F74" t="str">
            <v>Kwinana</v>
          </cell>
          <cell r="G74" t="str">
            <v>N</v>
          </cell>
          <cell r="H74" t="str">
            <v>N</v>
          </cell>
          <cell r="I74">
            <v>2003</v>
          </cell>
          <cell r="J74" t="str">
            <v>1x240</v>
          </cell>
          <cell r="K74">
            <v>240</v>
          </cell>
          <cell r="L74" t="str">
            <v>WA</v>
          </cell>
          <cell r="M74" t="str">
            <v>Principal</v>
          </cell>
          <cell r="N74">
            <v>0</v>
          </cell>
          <cell r="O74" t="str">
            <v>SWIS</v>
          </cell>
          <cell r="Q74">
            <v>0</v>
          </cell>
          <cell r="R74">
            <v>0</v>
          </cell>
          <cell r="S74">
            <v>0</v>
          </cell>
          <cell r="T74">
            <v>0</v>
          </cell>
          <cell r="U74">
            <v>0</v>
          </cell>
        </row>
        <row r="75">
          <cell r="B75" t="str">
            <v>Codrington</v>
          </cell>
          <cell r="C75" t="str">
            <v>Pacific Hydro</v>
          </cell>
          <cell r="D75" t="str">
            <v>Wind</v>
          </cell>
          <cell r="E75" t="str">
            <v>Wind</v>
          </cell>
          <cell r="F75" t="str">
            <v>Codrington</v>
          </cell>
          <cell r="G75" t="str">
            <v>N</v>
          </cell>
          <cell r="H75" t="str">
            <v>Y</v>
          </cell>
          <cell r="I75">
            <v>2001</v>
          </cell>
          <cell r="J75" t="str">
            <v>14x1.3</v>
          </cell>
          <cell r="K75">
            <v>18.2</v>
          </cell>
          <cell r="L75" t="str">
            <v>VIC</v>
          </cell>
          <cell r="M75" t="str">
            <v>Non-principal</v>
          </cell>
          <cell r="N75">
            <v>0</v>
          </cell>
          <cell r="O75" t="str">
            <v>-</v>
          </cell>
          <cell r="Q75">
            <v>0</v>
          </cell>
          <cell r="R75">
            <v>0</v>
          </cell>
          <cell r="S75">
            <v>0</v>
          </cell>
          <cell r="T75">
            <v>0</v>
          </cell>
          <cell r="U75">
            <v>0</v>
          </cell>
        </row>
        <row r="76">
          <cell r="B76" t="str">
            <v>Collgar</v>
          </cell>
          <cell r="C76" t="str">
            <v>UBS International Infrastructure Fund, Retail Employees Superannuation Trust (REST)</v>
          </cell>
          <cell r="D76" t="str">
            <v>Wind</v>
          </cell>
          <cell r="E76" t="str">
            <v>Wind</v>
          </cell>
          <cell r="F76" t="str">
            <v>Near Merredin</v>
          </cell>
          <cell r="G76" t="str">
            <v>N</v>
          </cell>
          <cell r="H76" t="str">
            <v>Y</v>
          </cell>
          <cell r="I76">
            <v>2012</v>
          </cell>
          <cell r="J76" t="str">
            <v xml:space="preserve">111 x 1.85MW </v>
          </cell>
          <cell r="K76">
            <v>205.35</v>
          </cell>
          <cell r="L76" t="str">
            <v>WA</v>
          </cell>
          <cell r="M76" t="str">
            <v>Principal</v>
          </cell>
          <cell r="N76">
            <v>0</v>
          </cell>
          <cell r="O76" t="str">
            <v>SWIS</v>
          </cell>
          <cell r="Q76">
            <v>0</v>
          </cell>
          <cell r="R76">
            <v>0</v>
          </cell>
          <cell r="S76">
            <v>0</v>
          </cell>
          <cell r="T76">
            <v>0</v>
          </cell>
          <cell r="U76">
            <v>0</v>
          </cell>
        </row>
        <row r="77">
          <cell r="B77" t="str">
            <v>Collie</v>
          </cell>
          <cell r="C77" t="str">
            <v>Verve Energy</v>
          </cell>
          <cell r="D77" t="str">
            <v>Steam</v>
          </cell>
          <cell r="E77" t="str">
            <v>Black coal</v>
          </cell>
          <cell r="F77" t="str">
            <v>Collie</v>
          </cell>
          <cell r="G77" t="str">
            <v>N</v>
          </cell>
          <cell r="H77" t="str">
            <v>N</v>
          </cell>
          <cell r="I77">
            <v>1999</v>
          </cell>
          <cell r="J77" t="str">
            <v>1x340</v>
          </cell>
          <cell r="K77">
            <v>340</v>
          </cell>
          <cell r="L77" t="str">
            <v>WA</v>
          </cell>
          <cell r="M77" t="str">
            <v>Principal</v>
          </cell>
          <cell r="N77">
            <v>0</v>
          </cell>
          <cell r="O77" t="str">
            <v>SWIS</v>
          </cell>
          <cell r="Q77">
            <v>0</v>
          </cell>
          <cell r="R77">
            <v>0</v>
          </cell>
          <cell r="S77">
            <v>0</v>
          </cell>
          <cell r="T77">
            <v>0</v>
          </cell>
          <cell r="U77">
            <v>0</v>
          </cell>
        </row>
        <row r="78">
          <cell r="B78" t="str">
            <v>Colongra</v>
          </cell>
          <cell r="C78" t="str">
            <v>Delta Electricity</v>
          </cell>
          <cell r="D78" t="str">
            <v>Gas turbines</v>
          </cell>
          <cell r="E78" t="str">
            <v>Natural gas</v>
          </cell>
          <cell r="F78" t="str">
            <v>Colongra</v>
          </cell>
          <cell r="G78" t="str">
            <v>N</v>
          </cell>
          <cell r="H78" t="str">
            <v>N</v>
          </cell>
          <cell r="I78">
            <v>2009</v>
          </cell>
          <cell r="J78" t="str">
            <v>4x181</v>
          </cell>
          <cell r="K78">
            <v>724</v>
          </cell>
          <cell r="L78" t="str">
            <v>NSW</v>
          </cell>
          <cell r="M78" t="str">
            <v>Principal</v>
          </cell>
          <cell r="N78">
            <v>0</v>
          </cell>
          <cell r="O78" t="str">
            <v>-</v>
          </cell>
          <cell r="Q78">
            <v>0</v>
          </cell>
          <cell r="R78">
            <v>0</v>
          </cell>
          <cell r="S78">
            <v>0</v>
          </cell>
          <cell r="T78">
            <v>0</v>
          </cell>
          <cell r="U78">
            <v>0</v>
          </cell>
        </row>
        <row r="79">
          <cell r="B79" t="str">
            <v>Condamine A</v>
          </cell>
          <cell r="C79" t="str">
            <v>Queensland Gas Company</v>
          </cell>
          <cell r="D79" t="str">
            <v>Combined cycle</v>
          </cell>
          <cell r="E79" t="str">
            <v>Coal seam methane</v>
          </cell>
          <cell r="F79" t="str">
            <v>Darling Downs</v>
          </cell>
          <cell r="G79" t="str">
            <v>N</v>
          </cell>
          <cell r="H79" t="str">
            <v>N</v>
          </cell>
          <cell r="I79">
            <v>2010</v>
          </cell>
          <cell r="J79" t="str">
            <v>2x42, 1x56</v>
          </cell>
          <cell r="K79">
            <v>140</v>
          </cell>
          <cell r="L79" t="str">
            <v>QLD</v>
          </cell>
          <cell r="M79" t="str">
            <v>Principal</v>
          </cell>
          <cell r="N79">
            <v>0</v>
          </cell>
          <cell r="O79" t="str">
            <v>-</v>
          </cell>
          <cell r="Q79">
            <v>0</v>
          </cell>
          <cell r="R79">
            <v>0</v>
          </cell>
          <cell r="S79">
            <v>0</v>
          </cell>
          <cell r="T79">
            <v>0</v>
          </cell>
          <cell r="U79">
            <v>0</v>
          </cell>
        </row>
        <row r="80">
          <cell r="B80" t="str">
            <v>Condong</v>
          </cell>
          <cell r="C80" t="str">
            <v>Sunshine Electricity Joint Venture</v>
          </cell>
          <cell r="D80" t="str">
            <v>Steam</v>
          </cell>
          <cell r="E80" t="str">
            <v>Bagasse</v>
          </cell>
          <cell r="F80" t="str">
            <v xml:space="preserve">Condong </v>
          </cell>
          <cell r="G80" t="str">
            <v>Y</v>
          </cell>
          <cell r="H80" t="str">
            <v>Y</v>
          </cell>
          <cell r="I80">
            <v>2008</v>
          </cell>
          <cell r="J80" t="str">
            <v>1x30</v>
          </cell>
          <cell r="K80">
            <v>30</v>
          </cell>
          <cell r="L80" t="str">
            <v>NSW</v>
          </cell>
          <cell r="M80" t="str">
            <v>Non-principal</v>
          </cell>
          <cell r="N80">
            <v>0</v>
          </cell>
          <cell r="O80" t="str">
            <v>-</v>
          </cell>
          <cell r="Q80">
            <v>0</v>
          </cell>
          <cell r="R80">
            <v>0</v>
          </cell>
          <cell r="S80">
            <v>0</v>
          </cell>
          <cell r="T80">
            <v>0</v>
          </cell>
          <cell r="U80">
            <v>0</v>
          </cell>
        </row>
        <row r="81">
          <cell r="B81" t="str">
            <v>Copeton</v>
          </cell>
          <cell r="C81" t="str">
            <v>AGL Energy</v>
          </cell>
          <cell r="D81" t="str">
            <v>Hydro</v>
          </cell>
          <cell r="E81" t="str">
            <v>Water</v>
          </cell>
          <cell r="F81" t="str">
            <v>Copeton</v>
          </cell>
          <cell r="G81" t="str">
            <v>N</v>
          </cell>
          <cell r="H81" t="str">
            <v>Y</v>
          </cell>
          <cell r="I81">
            <v>1996</v>
          </cell>
          <cell r="J81" t="str">
            <v>1x20</v>
          </cell>
          <cell r="K81">
            <v>20</v>
          </cell>
          <cell r="L81" t="str">
            <v>NSW</v>
          </cell>
          <cell r="M81" t="str">
            <v>Non-principal</v>
          </cell>
          <cell r="N81">
            <v>0</v>
          </cell>
          <cell r="O81" t="str">
            <v>-</v>
          </cell>
          <cell r="Q81">
            <v>0</v>
          </cell>
          <cell r="R81">
            <v>0</v>
          </cell>
          <cell r="S81">
            <v>0</v>
          </cell>
          <cell r="T81">
            <v>0</v>
          </cell>
          <cell r="U81">
            <v>0</v>
          </cell>
        </row>
        <row r="82">
          <cell r="B82" t="str">
            <v>Corio Refinery</v>
          </cell>
          <cell r="C82" t="str">
            <v>Shell</v>
          </cell>
          <cell r="D82" t="str">
            <v>Steam</v>
          </cell>
          <cell r="E82" t="str">
            <v>Waste Gas</v>
          </cell>
          <cell r="F82" t="str">
            <v>Corio</v>
          </cell>
          <cell r="G82" t="str">
            <v>Y</v>
          </cell>
          <cell r="H82" t="str">
            <v>N</v>
          </cell>
          <cell r="I82" t="str">
            <v>1968-92</v>
          </cell>
          <cell r="J82" t="str">
            <v>2x6, 1x7.2, 1x25.2</v>
          </cell>
          <cell r="K82">
            <v>44.4</v>
          </cell>
          <cell r="L82" t="str">
            <v>VIC</v>
          </cell>
          <cell r="M82" t="str">
            <v>Non-principal</v>
          </cell>
          <cell r="N82">
            <v>0</v>
          </cell>
          <cell r="O82" t="str">
            <v>-</v>
          </cell>
          <cell r="Q82">
            <v>0</v>
          </cell>
          <cell r="R82">
            <v>0</v>
          </cell>
          <cell r="S82">
            <v>0</v>
          </cell>
          <cell r="T82">
            <v>0</v>
          </cell>
          <cell r="U82">
            <v>0</v>
          </cell>
        </row>
        <row r="83">
          <cell r="B83" t="str">
            <v>Cullerin Range</v>
          </cell>
          <cell r="C83" t="str">
            <v>Origin Energy</v>
          </cell>
          <cell r="D83" t="str">
            <v>Wind</v>
          </cell>
          <cell r="E83" t="str">
            <v>Wind</v>
          </cell>
          <cell r="F83" t="str">
            <v>Goulburn</v>
          </cell>
          <cell r="G83" t="str">
            <v>N</v>
          </cell>
          <cell r="H83" t="str">
            <v>Y</v>
          </cell>
          <cell r="I83">
            <v>2009</v>
          </cell>
          <cell r="J83" t="str">
            <v>15x2</v>
          </cell>
          <cell r="K83">
            <v>30</v>
          </cell>
          <cell r="L83" t="str">
            <v>NSW</v>
          </cell>
          <cell r="M83" t="str">
            <v>Non-principal</v>
          </cell>
          <cell r="N83">
            <v>0</v>
          </cell>
          <cell r="O83" t="str">
            <v>-</v>
          </cell>
          <cell r="Q83">
            <v>0</v>
          </cell>
          <cell r="R83">
            <v>0</v>
          </cell>
          <cell r="S83">
            <v>0</v>
          </cell>
          <cell r="T83">
            <v>0</v>
          </cell>
          <cell r="U83">
            <v>0</v>
          </cell>
        </row>
        <row r="84">
          <cell r="B84" t="str">
            <v>Daandine</v>
          </cell>
          <cell r="C84" t="str">
            <v>APA Group</v>
          </cell>
          <cell r="D84" t="str">
            <v>Reciprocating engine</v>
          </cell>
          <cell r="E84" t="str">
            <v>Coal seam methane</v>
          </cell>
          <cell r="F84" t="str">
            <v>Daandine</v>
          </cell>
          <cell r="G84" t="str">
            <v>N</v>
          </cell>
          <cell r="H84" t="str">
            <v>N</v>
          </cell>
          <cell r="I84">
            <v>2007</v>
          </cell>
          <cell r="J84" t="str">
            <v>11x3</v>
          </cell>
          <cell r="K84">
            <v>33</v>
          </cell>
          <cell r="L84" t="str">
            <v>QLD</v>
          </cell>
          <cell r="M84" t="str">
            <v>Non-principal</v>
          </cell>
          <cell r="N84">
            <v>0</v>
          </cell>
          <cell r="O84" t="str">
            <v>-</v>
          </cell>
          <cell r="Q84">
            <v>0</v>
          </cell>
          <cell r="R84">
            <v>0</v>
          </cell>
          <cell r="S84">
            <v>0</v>
          </cell>
          <cell r="T84">
            <v>0</v>
          </cell>
          <cell r="U84">
            <v>0</v>
          </cell>
        </row>
        <row r="85">
          <cell r="B85" t="str">
            <v>Daly Waters</v>
          </cell>
          <cell r="C85" t="str">
            <v>Territory Generation</v>
          </cell>
          <cell r="D85" t="str">
            <v>Reciprocating engine</v>
          </cell>
          <cell r="E85" t="str">
            <v>Oil products</v>
          </cell>
          <cell r="F85" t="str">
            <v>Daly Waters</v>
          </cell>
          <cell r="G85" t="str">
            <v>N</v>
          </cell>
          <cell r="H85" t="str">
            <v>N</v>
          </cell>
          <cell r="I85" t="str">
            <v>-</v>
          </cell>
          <cell r="J85" t="str">
            <v>1x0.18, 1x0.3, 1x0.15</v>
          </cell>
          <cell r="K85">
            <v>0.63</v>
          </cell>
          <cell r="L85" t="str">
            <v>NT</v>
          </cell>
          <cell r="M85" t="str">
            <v>Principal</v>
          </cell>
          <cell r="N85">
            <v>0</v>
          </cell>
          <cell r="O85" t="str">
            <v>DKIS, AS or TC</v>
          </cell>
          <cell r="Q85">
            <v>0</v>
          </cell>
          <cell r="R85">
            <v>0</v>
          </cell>
          <cell r="S85">
            <v>0</v>
          </cell>
          <cell r="T85">
            <v>0</v>
          </cell>
          <cell r="U85">
            <v>0</v>
          </cell>
        </row>
        <row r="86">
          <cell r="B86" t="str">
            <v>Dampier (NWS)</v>
          </cell>
          <cell r="C86" t="str">
            <v>North West Shelft Joint Venture</v>
          </cell>
          <cell r="D86" t="str">
            <v>Gas turbines</v>
          </cell>
          <cell r="E86" t="str">
            <v>Natural gas</v>
          </cell>
          <cell r="F86" t="str">
            <v>Dampier</v>
          </cell>
          <cell r="G86" t="str">
            <v>N</v>
          </cell>
          <cell r="H86" t="str">
            <v>N</v>
          </cell>
          <cell r="I86" t="str">
            <v>-</v>
          </cell>
          <cell r="J86" t="str">
            <v>3x40</v>
          </cell>
          <cell r="K86">
            <v>120</v>
          </cell>
          <cell r="L86" t="str">
            <v>WA</v>
          </cell>
          <cell r="M86" t="str">
            <v>Other</v>
          </cell>
          <cell r="N86">
            <v>0</v>
          </cell>
          <cell r="O86" t="str">
            <v>-</v>
          </cell>
          <cell r="Q86">
            <v>0</v>
          </cell>
          <cell r="R86">
            <v>0</v>
          </cell>
          <cell r="S86">
            <v>0</v>
          </cell>
          <cell r="T86">
            <v>0</v>
          </cell>
          <cell r="U86">
            <v>0</v>
          </cell>
        </row>
        <row r="87">
          <cell r="B87" t="str">
            <v>Darling Downs</v>
          </cell>
          <cell r="C87" t="str">
            <v>Origin Energy</v>
          </cell>
          <cell r="D87" t="str">
            <v>Combined cycle</v>
          </cell>
          <cell r="E87" t="str">
            <v>Coal seam methane</v>
          </cell>
          <cell r="F87" t="str">
            <v>Darling Downs</v>
          </cell>
          <cell r="G87" t="str">
            <v>N</v>
          </cell>
          <cell r="H87" t="str">
            <v>N</v>
          </cell>
          <cell r="I87">
            <v>2010</v>
          </cell>
          <cell r="J87" t="str">
            <v>3 x120, 1 x284.5</v>
          </cell>
          <cell r="K87">
            <v>644.5</v>
          </cell>
          <cell r="L87" t="str">
            <v>QLD</v>
          </cell>
          <cell r="M87" t="str">
            <v>Principal</v>
          </cell>
          <cell r="N87">
            <v>0</v>
          </cell>
          <cell r="O87" t="str">
            <v>-</v>
          </cell>
          <cell r="Q87">
            <v>0</v>
          </cell>
          <cell r="R87">
            <v>0</v>
          </cell>
          <cell r="S87">
            <v>0</v>
          </cell>
          <cell r="T87">
            <v>0</v>
          </cell>
          <cell r="U87">
            <v>0</v>
          </cell>
        </row>
        <row r="88">
          <cell r="B88" t="str">
            <v>Darlot Gold Mine</v>
          </cell>
          <cell r="C88" t="str">
            <v>Barrick Gold of Australia</v>
          </cell>
          <cell r="D88" t="str">
            <v>Gas turbines</v>
          </cell>
          <cell r="E88" t="str">
            <v>Oil products</v>
          </cell>
          <cell r="F88" t="str">
            <v>Darlot</v>
          </cell>
          <cell r="G88" t="str">
            <v>N</v>
          </cell>
          <cell r="H88" t="str">
            <v>N</v>
          </cell>
          <cell r="I88">
            <v>2008</v>
          </cell>
          <cell r="J88" t="str">
            <v>-</v>
          </cell>
          <cell r="K88">
            <v>11.2</v>
          </cell>
          <cell r="L88" t="str">
            <v>WA</v>
          </cell>
          <cell r="M88" t="str">
            <v>Other</v>
          </cell>
          <cell r="N88">
            <v>0</v>
          </cell>
          <cell r="O88" t="str">
            <v>-</v>
          </cell>
          <cell r="Q88">
            <v>0</v>
          </cell>
          <cell r="R88">
            <v>0</v>
          </cell>
          <cell r="S88">
            <v>0</v>
          </cell>
          <cell r="T88">
            <v>0</v>
          </cell>
          <cell r="U88">
            <v>0</v>
          </cell>
        </row>
        <row r="89">
          <cell r="B89" t="str">
            <v>Dartmouth</v>
          </cell>
          <cell r="C89" t="str">
            <v>AGL Energy</v>
          </cell>
          <cell r="D89" t="str">
            <v>Hydro</v>
          </cell>
          <cell r="E89" t="str">
            <v>Water</v>
          </cell>
          <cell r="F89" t="str">
            <v>Dartmouth</v>
          </cell>
          <cell r="G89" t="str">
            <v>N</v>
          </cell>
          <cell r="H89" t="str">
            <v>Y</v>
          </cell>
          <cell r="I89">
            <v>1960</v>
          </cell>
          <cell r="J89" t="str">
            <v>1x180</v>
          </cell>
          <cell r="K89">
            <v>180</v>
          </cell>
          <cell r="L89" t="str">
            <v>VIC</v>
          </cell>
          <cell r="M89" t="str">
            <v>Principal</v>
          </cell>
          <cell r="N89">
            <v>0</v>
          </cell>
          <cell r="O89" t="str">
            <v>-</v>
          </cell>
          <cell r="Q89">
            <v>0</v>
          </cell>
          <cell r="R89">
            <v>0</v>
          </cell>
          <cell r="S89">
            <v>0</v>
          </cell>
          <cell r="T89">
            <v>0</v>
          </cell>
          <cell r="U89">
            <v>0</v>
          </cell>
        </row>
        <row r="90">
          <cell r="B90" t="str">
            <v>Derby</v>
          </cell>
          <cell r="C90" t="str">
            <v>Energy Developments</v>
          </cell>
          <cell r="D90" t="str">
            <v>Reciprocating engine</v>
          </cell>
          <cell r="E90" t="str">
            <v>Natural gas</v>
          </cell>
          <cell r="F90" t="str">
            <v>Derby</v>
          </cell>
          <cell r="G90" t="str">
            <v>N</v>
          </cell>
          <cell r="H90" t="str">
            <v>N</v>
          </cell>
          <cell r="I90">
            <v>2008</v>
          </cell>
          <cell r="J90" t="str">
            <v>6x1.47, 2x0.37, 1x1.54, 1x2</v>
          </cell>
          <cell r="K90">
            <v>13.08</v>
          </cell>
          <cell r="L90" t="str">
            <v>WA</v>
          </cell>
          <cell r="M90" t="str">
            <v>Other</v>
          </cell>
          <cell r="N90">
            <v>0</v>
          </cell>
          <cell r="O90" t="str">
            <v>-</v>
          </cell>
          <cell r="Q90">
            <v>0</v>
          </cell>
          <cell r="R90">
            <v>0</v>
          </cell>
          <cell r="S90">
            <v>0</v>
          </cell>
          <cell r="T90">
            <v>0</v>
          </cell>
          <cell r="U90">
            <v>0</v>
          </cell>
        </row>
        <row r="91">
          <cell r="B91" t="str">
            <v>Devils Gate</v>
          </cell>
          <cell r="C91" t="str">
            <v>Hydro Tasmania</v>
          </cell>
          <cell r="D91" t="str">
            <v>Hydro</v>
          </cell>
          <cell r="E91" t="str">
            <v>Water</v>
          </cell>
          <cell r="F91" t="str">
            <v>Forth River</v>
          </cell>
          <cell r="G91" t="str">
            <v>N</v>
          </cell>
          <cell r="H91" t="str">
            <v>Y</v>
          </cell>
          <cell r="I91">
            <v>1969</v>
          </cell>
          <cell r="J91" t="str">
            <v>1x60</v>
          </cell>
          <cell r="K91">
            <v>60</v>
          </cell>
          <cell r="L91" t="str">
            <v>TAS</v>
          </cell>
          <cell r="M91" t="str">
            <v>Principal</v>
          </cell>
          <cell r="N91">
            <v>0</v>
          </cell>
          <cell r="O91" t="str">
            <v>-</v>
          </cell>
          <cell r="Q91">
            <v>0</v>
          </cell>
          <cell r="R91">
            <v>0</v>
          </cell>
          <cell r="S91">
            <v>0</v>
          </cell>
          <cell r="T91">
            <v>0</v>
          </cell>
          <cell r="U91">
            <v>0</v>
          </cell>
        </row>
        <row r="92">
          <cell r="B92" t="str">
            <v>Diamantina</v>
          </cell>
          <cell r="C92" t="str">
            <v>APA/AGL Energy</v>
          </cell>
          <cell r="D92" t="str">
            <v>Combined cycle</v>
          </cell>
          <cell r="E92" t="str">
            <v>Natural gas</v>
          </cell>
          <cell r="F92" t="str">
            <v>Mount Isa</v>
          </cell>
          <cell r="G92" t="str">
            <v>Y</v>
          </cell>
          <cell r="H92" t="str">
            <v>N</v>
          </cell>
          <cell r="I92">
            <v>2014</v>
          </cell>
          <cell r="J92" t="str">
            <v>2x121</v>
          </cell>
          <cell r="K92">
            <v>242</v>
          </cell>
          <cell r="L92" t="str">
            <v>QLD</v>
          </cell>
          <cell r="M92" t="str">
            <v>Principal</v>
          </cell>
          <cell r="N92">
            <v>0</v>
          </cell>
          <cell r="O92" t="str">
            <v>-</v>
          </cell>
          <cell r="Q92">
            <v>0</v>
          </cell>
          <cell r="R92">
            <v>0</v>
          </cell>
          <cell r="S92">
            <v>0</v>
          </cell>
          <cell r="T92">
            <v>0</v>
          </cell>
          <cell r="U92">
            <v>0</v>
          </cell>
        </row>
        <row r="93">
          <cell r="B93" t="str">
            <v>Dry Creek</v>
          </cell>
          <cell r="C93" t="str">
            <v>GDF SUEZ Australian Energy</v>
          </cell>
          <cell r="D93" t="str">
            <v>Gas turbines</v>
          </cell>
          <cell r="E93" t="str">
            <v>Natural gas</v>
          </cell>
          <cell r="F93" t="str">
            <v>Adelaide</v>
          </cell>
          <cell r="G93" t="str">
            <v>N</v>
          </cell>
          <cell r="H93" t="str">
            <v>N</v>
          </cell>
          <cell r="I93">
            <v>1973</v>
          </cell>
          <cell r="J93" t="str">
            <v>3x52</v>
          </cell>
          <cell r="K93">
            <v>156</v>
          </cell>
          <cell r="L93" t="str">
            <v>SA</v>
          </cell>
          <cell r="M93" t="str">
            <v>Principal</v>
          </cell>
          <cell r="N93">
            <v>0</v>
          </cell>
          <cell r="O93" t="str">
            <v>-</v>
          </cell>
          <cell r="Q93">
            <v>0</v>
          </cell>
          <cell r="R93">
            <v>0</v>
          </cell>
          <cell r="S93">
            <v>0</v>
          </cell>
          <cell r="T93">
            <v>0</v>
          </cell>
          <cell r="U93">
            <v>0</v>
          </cell>
        </row>
        <row r="94">
          <cell r="B94" t="str">
            <v>Eildon</v>
          </cell>
          <cell r="C94" t="str">
            <v>AGL Energy</v>
          </cell>
          <cell r="D94" t="str">
            <v>Hydro</v>
          </cell>
          <cell r="E94" t="str">
            <v>Water</v>
          </cell>
          <cell r="F94" t="str">
            <v>Eildon</v>
          </cell>
          <cell r="G94" t="str">
            <v>N</v>
          </cell>
          <cell r="H94" t="str">
            <v>Y</v>
          </cell>
          <cell r="I94">
            <v>1957</v>
          </cell>
          <cell r="J94" t="str">
            <v>2x60, 2x7.5</v>
          </cell>
          <cell r="K94">
            <v>135</v>
          </cell>
          <cell r="L94" t="str">
            <v>VIC</v>
          </cell>
          <cell r="M94" t="str">
            <v>Principal</v>
          </cell>
          <cell r="N94">
            <v>0</v>
          </cell>
          <cell r="O94" t="str">
            <v>-</v>
          </cell>
          <cell r="Q94">
            <v>0</v>
          </cell>
          <cell r="R94">
            <v>0</v>
          </cell>
          <cell r="S94">
            <v>0</v>
          </cell>
          <cell r="T94">
            <v>0</v>
          </cell>
          <cell r="U94">
            <v>0</v>
          </cell>
        </row>
        <row r="95">
          <cell r="B95" t="str">
            <v>Elliott</v>
          </cell>
          <cell r="C95" t="str">
            <v>Territory Generation</v>
          </cell>
          <cell r="D95" t="str">
            <v>Reciprocating engine</v>
          </cell>
          <cell r="E95" t="str">
            <v>Multi-fuel</v>
          </cell>
          <cell r="F95" t="str">
            <v>Elliott</v>
          </cell>
          <cell r="G95" t="str">
            <v>N</v>
          </cell>
          <cell r="H95" t="str">
            <v>N</v>
          </cell>
          <cell r="I95" t="str">
            <v>-</v>
          </cell>
          <cell r="J95" t="str">
            <v>1x0.6, 1x0.8, 1x0.4</v>
          </cell>
          <cell r="K95">
            <v>1.7999999999999998</v>
          </cell>
          <cell r="L95" t="str">
            <v>NT</v>
          </cell>
          <cell r="M95" t="str">
            <v>Principal</v>
          </cell>
          <cell r="N95">
            <v>0</v>
          </cell>
          <cell r="O95" t="str">
            <v>DKIS, AS or TC</v>
          </cell>
          <cell r="Q95">
            <v>0</v>
          </cell>
          <cell r="R95">
            <v>0</v>
          </cell>
          <cell r="S95">
            <v>0</v>
          </cell>
          <cell r="T95">
            <v>0</v>
          </cell>
          <cell r="U95">
            <v>0</v>
          </cell>
        </row>
        <row r="96">
          <cell r="B96" t="str">
            <v>Emu Downs</v>
          </cell>
          <cell r="C96" t="str">
            <v>APA Group</v>
          </cell>
          <cell r="D96" t="str">
            <v>Wind</v>
          </cell>
          <cell r="E96" t="str">
            <v>Wind</v>
          </cell>
          <cell r="F96" t="str">
            <v>Emu Downs</v>
          </cell>
          <cell r="G96" t="str">
            <v>N</v>
          </cell>
          <cell r="H96" t="str">
            <v>Y</v>
          </cell>
          <cell r="I96">
            <v>2006</v>
          </cell>
          <cell r="J96" t="str">
            <v>48x1.67</v>
          </cell>
          <cell r="K96">
            <v>80</v>
          </cell>
          <cell r="L96" t="str">
            <v>WA</v>
          </cell>
          <cell r="M96" t="str">
            <v>Principal</v>
          </cell>
          <cell r="N96">
            <v>0</v>
          </cell>
          <cell r="O96" t="str">
            <v>SWIS</v>
          </cell>
          <cell r="Q96">
            <v>0</v>
          </cell>
          <cell r="R96">
            <v>0</v>
          </cell>
          <cell r="S96">
            <v>0</v>
          </cell>
          <cell r="T96">
            <v>0</v>
          </cell>
          <cell r="U96">
            <v>0</v>
          </cell>
        </row>
        <row r="97">
          <cell r="B97" t="str">
            <v>Eraring</v>
          </cell>
          <cell r="C97" t="str">
            <v>Origin Energy</v>
          </cell>
          <cell r="D97" t="str">
            <v>Steam</v>
          </cell>
          <cell r="E97" t="str">
            <v>Black coal</v>
          </cell>
          <cell r="F97" t="str">
            <v>Near Newcastle</v>
          </cell>
          <cell r="G97" t="str">
            <v>N</v>
          </cell>
          <cell r="H97" t="str">
            <v>N</v>
          </cell>
          <cell r="I97" t="str">
            <v>1982-84</v>
          </cell>
          <cell r="J97" t="str">
            <v>4x750</v>
          </cell>
          <cell r="K97">
            <v>2880</v>
          </cell>
          <cell r="L97" t="str">
            <v>NSW</v>
          </cell>
          <cell r="M97" t="str">
            <v>Principal</v>
          </cell>
          <cell r="N97">
            <v>0</v>
          </cell>
          <cell r="O97" t="str">
            <v>-</v>
          </cell>
          <cell r="Q97">
            <v>0</v>
          </cell>
          <cell r="R97">
            <v>0</v>
          </cell>
          <cell r="S97">
            <v>0</v>
          </cell>
          <cell r="T97">
            <v>0</v>
          </cell>
          <cell r="U97">
            <v>0</v>
          </cell>
        </row>
        <row r="98">
          <cell r="B98" t="str">
            <v>Eraring GT</v>
          </cell>
          <cell r="C98" t="str">
            <v>Origin Energy</v>
          </cell>
          <cell r="D98" t="str">
            <v>Gas turbines</v>
          </cell>
          <cell r="E98" t="str">
            <v>Natural gas</v>
          </cell>
          <cell r="F98" t="str">
            <v>Near Newcastle</v>
          </cell>
          <cell r="G98" t="str">
            <v>N</v>
          </cell>
          <cell r="H98" t="str">
            <v>N</v>
          </cell>
          <cell r="I98">
            <v>2008</v>
          </cell>
          <cell r="J98" t="str">
            <v>1x40</v>
          </cell>
          <cell r="K98">
            <v>40</v>
          </cell>
          <cell r="L98" t="str">
            <v>NSW</v>
          </cell>
          <cell r="M98" t="str">
            <v>Non-principal</v>
          </cell>
          <cell r="N98">
            <v>0</v>
          </cell>
          <cell r="O98" t="str">
            <v>-</v>
          </cell>
          <cell r="Q98">
            <v>0</v>
          </cell>
          <cell r="R98">
            <v>0</v>
          </cell>
          <cell r="S98">
            <v>0</v>
          </cell>
          <cell r="T98">
            <v>0</v>
          </cell>
          <cell r="U98">
            <v>0</v>
          </cell>
        </row>
        <row r="99">
          <cell r="B99" t="str">
            <v>Esperance</v>
          </cell>
          <cell r="C99" t="str">
            <v>Burns &amp; Roe Worley</v>
          </cell>
          <cell r="D99" t="str">
            <v>Gas turbines</v>
          </cell>
          <cell r="E99" t="str">
            <v>Natural gas</v>
          </cell>
          <cell r="F99" t="str">
            <v>Esperance</v>
          </cell>
          <cell r="G99" t="str">
            <v>N</v>
          </cell>
          <cell r="H99" t="str">
            <v>N</v>
          </cell>
          <cell r="I99">
            <v>2004</v>
          </cell>
          <cell r="J99" t="str">
            <v>1x35</v>
          </cell>
          <cell r="K99">
            <v>35</v>
          </cell>
          <cell r="L99" t="str">
            <v>WA</v>
          </cell>
          <cell r="M99" t="str">
            <v>Other</v>
          </cell>
          <cell r="N99">
            <v>0</v>
          </cell>
          <cell r="O99" t="str">
            <v>-</v>
          </cell>
          <cell r="Q99">
            <v>0</v>
          </cell>
          <cell r="R99">
            <v>0</v>
          </cell>
          <cell r="S99">
            <v>0</v>
          </cell>
          <cell r="T99">
            <v>0</v>
          </cell>
          <cell r="U99">
            <v>0</v>
          </cell>
        </row>
        <row r="100">
          <cell r="B100" t="str">
            <v>Fairfield Paper Mill</v>
          </cell>
          <cell r="C100" t="str">
            <v>Amcor</v>
          </cell>
          <cell r="D100" t="str">
            <v>Steam</v>
          </cell>
          <cell r="E100" t="str">
            <v>Natural gas</v>
          </cell>
          <cell r="F100" t="str">
            <v>Fairfield</v>
          </cell>
          <cell r="G100" t="str">
            <v>Y</v>
          </cell>
          <cell r="H100" t="str">
            <v>N</v>
          </cell>
          <cell r="I100" t="str">
            <v>1966-87</v>
          </cell>
          <cell r="J100" t="str">
            <v>1x10, 1x7.5</v>
          </cell>
          <cell r="K100">
            <v>17.5</v>
          </cell>
          <cell r="L100" t="str">
            <v>VIC</v>
          </cell>
          <cell r="M100" t="str">
            <v>Non-principal</v>
          </cell>
          <cell r="N100">
            <v>0</v>
          </cell>
          <cell r="O100" t="str">
            <v>-</v>
          </cell>
          <cell r="Q100">
            <v>0</v>
          </cell>
          <cell r="R100">
            <v>0</v>
          </cell>
          <cell r="S100">
            <v>0</v>
          </cell>
          <cell r="T100">
            <v>0</v>
          </cell>
          <cell r="U100">
            <v>0</v>
          </cell>
        </row>
        <row r="101">
          <cell r="B101" t="str">
            <v>Farleigh Sugar</v>
          </cell>
          <cell r="C101" t="str">
            <v>Mackay Sugar Cooperative Association</v>
          </cell>
          <cell r="D101" t="str">
            <v>Steam</v>
          </cell>
          <cell r="E101" t="str">
            <v>Bagasse</v>
          </cell>
          <cell r="F101" t="str">
            <v>Farleigh</v>
          </cell>
          <cell r="G101" t="str">
            <v>Y</v>
          </cell>
          <cell r="H101" t="str">
            <v>Y</v>
          </cell>
          <cell r="I101" t="str">
            <v>1956-83</v>
          </cell>
          <cell r="J101" t="str">
            <v>1x1.5, 1x3.0, 1x3.5, 1x5.0</v>
          </cell>
          <cell r="K101">
            <v>13</v>
          </cell>
          <cell r="L101" t="str">
            <v>QLD</v>
          </cell>
          <cell r="M101" t="str">
            <v>Non-principal</v>
          </cell>
          <cell r="N101">
            <v>0</v>
          </cell>
          <cell r="O101" t="str">
            <v>-</v>
          </cell>
          <cell r="Q101">
            <v>0</v>
          </cell>
          <cell r="R101">
            <v>0</v>
          </cell>
          <cell r="S101">
            <v>0</v>
          </cell>
          <cell r="T101">
            <v>0</v>
          </cell>
          <cell r="U101">
            <v>0</v>
          </cell>
        </row>
        <row r="102">
          <cell r="B102" t="str">
            <v>Fisher</v>
          </cell>
          <cell r="C102" t="str">
            <v>Hydro Tasmania</v>
          </cell>
          <cell r="D102" t="str">
            <v>Hydro</v>
          </cell>
          <cell r="E102" t="str">
            <v>Water</v>
          </cell>
          <cell r="F102" t="str">
            <v>Fisher River</v>
          </cell>
          <cell r="G102" t="str">
            <v>N</v>
          </cell>
          <cell r="H102" t="str">
            <v>Y</v>
          </cell>
          <cell r="I102">
            <v>1973</v>
          </cell>
          <cell r="J102" t="str">
            <v>1x43.2</v>
          </cell>
          <cell r="K102">
            <v>43.2</v>
          </cell>
          <cell r="L102" t="str">
            <v>TAS</v>
          </cell>
          <cell r="M102" t="str">
            <v>Principal</v>
          </cell>
          <cell r="N102">
            <v>0</v>
          </cell>
          <cell r="O102" t="str">
            <v>-</v>
          </cell>
          <cell r="Q102">
            <v>0</v>
          </cell>
          <cell r="R102">
            <v>0</v>
          </cell>
          <cell r="S102">
            <v>0</v>
          </cell>
          <cell r="T102">
            <v>0</v>
          </cell>
          <cell r="U102">
            <v>0</v>
          </cell>
        </row>
        <row r="103">
          <cell r="B103" t="str">
            <v>Geraldton</v>
          </cell>
          <cell r="C103" t="str">
            <v>Verve Energy</v>
          </cell>
          <cell r="D103" t="str">
            <v>Gas turbines</v>
          </cell>
          <cell r="E103" t="str">
            <v>Oil products</v>
          </cell>
          <cell r="F103" t="str">
            <v>Geraldton</v>
          </cell>
          <cell r="G103" t="str">
            <v>N</v>
          </cell>
          <cell r="H103" t="str">
            <v>N</v>
          </cell>
          <cell r="I103">
            <v>1973</v>
          </cell>
          <cell r="J103" t="str">
            <v>1x21</v>
          </cell>
          <cell r="K103">
            <v>21</v>
          </cell>
          <cell r="L103" t="str">
            <v>WA</v>
          </cell>
          <cell r="M103" t="str">
            <v>Principal</v>
          </cell>
          <cell r="N103">
            <v>0</v>
          </cell>
          <cell r="O103" t="str">
            <v>SWIS</v>
          </cell>
          <cell r="Q103">
            <v>0</v>
          </cell>
          <cell r="R103">
            <v>0</v>
          </cell>
          <cell r="S103">
            <v>0</v>
          </cell>
          <cell r="T103">
            <v>0</v>
          </cell>
          <cell r="U103">
            <v>0</v>
          </cell>
        </row>
        <row r="104">
          <cell r="B104" t="str">
            <v>German Creek</v>
          </cell>
          <cell r="C104" t="str">
            <v>Energy Developments</v>
          </cell>
          <cell r="D104" t="str">
            <v>Reciprocating engine</v>
          </cell>
          <cell r="E104" t="str">
            <v>Coal waste methane</v>
          </cell>
          <cell r="F104" t="str">
            <v>German Creek</v>
          </cell>
          <cell r="G104" t="str">
            <v>N</v>
          </cell>
          <cell r="H104" t="str">
            <v>N</v>
          </cell>
          <cell r="I104">
            <v>2006</v>
          </cell>
          <cell r="J104" t="str">
            <v>2x22.6</v>
          </cell>
          <cell r="K104">
            <v>45.2</v>
          </cell>
          <cell r="L104" t="str">
            <v>QLD</v>
          </cell>
          <cell r="M104" t="str">
            <v>Non-principal</v>
          </cell>
          <cell r="N104">
            <v>0</v>
          </cell>
          <cell r="O104" t="str">
            <v>-</v>
          </cell>
          <cell r="Q104">
            <v>0</v>
          </cell>
          <cell r="R104">
            <v>0</v>
          </cell>
          <cell r="S104">
            <v>0</v>
          </cell>
          <cell r="T104">
            <v>0</v>
          </cell>
          <cell r="U104">
            <v>0</v>
          </cell>
        </row>
        <row r="105">
          <cell r="B105" t="str">
            <v>Gladstone</v>
          </cell>
          <cell r="C105" t="str">
            <v>CS Energy</v>
          </cell>
          <cell r="D105" t="str">
            <v>Steam</v>
          </cell>
          <cell r="E105" t="str">
            <v>Black coal</v>
          </cell>
          <cell r="F105" t="str">
            <v>Gladstone</v>
          </cell>
          <cell r="G105" t="str">
            <v>N</v>
          </cell>
          <cell r="H105" t="str">
            <v>N</v>
          </cell>
          <cell r="I105" t="str">
            <v>1976-82</v>
          </cell>
          <cell r="J105" t="str">
            <v>6x280</v>
          </cell>
          <cell r="K105">
            <v>1680</v>
          </cell>
          <cell r="L105" t="str">
            <v>QLD</v>
          </cell>
          <cell r="M105" t="str">
            <v>Principal</v>
          </cell>
          <cell r="N105">
            <v>0</v>
          </cell>
          <cell r="O105" t="str">
            <v>-</v>
          </cell>
          <cell r="Q105">
            <v>0</v>
          </cell>
          <cell r="R105">
            <v>0</v>
          </cell>
          <cell r="S105">
            <v>0</v>
          </cell>
          <cell r="T105">
            <v>0</v>
          </cell>
          <cell r="U105">
            <v>0</v>
          </cell>
        </row>
        <row r="106">
          <cell r="B106" t="str">
            <v>Gladstone (Oil)</v>
          </cell>
          <cell r="C106" t="str">
            <v>CS Energy</v>
          </cell>
          <cell r="D106" t="str">
            <v>Gas turbines</v>
          </cell>
          <cell r="E106" t="str">
            <v>Oil products</v>
          </cell>
          <cell r="F106" t="str">
            <v>Gladstone</v>
          </cell>
          <cell r="G106" t="str">
            <v>N</v>
          </cell>
          <cell r="H106" t="str">
            <v>N</v>
          </cell>
          <cell r="I106">
            <v>1976</v>
          </cell>
          <cell r="J106" t="str">
            <v>1x14</v>
          </cell>
          <cell r="K106">
            <v>14</v>
          </cell>
          <cell r="L106" t="str">
            <v>QLD</v>
          </cell>
          <cell r="M106" t="str">
            <v>Non-principal</v>
          </cell>
          <cell r="N106">
            <v>0</v>
          </cell>
          <cell r="O106" t="str">
            <v>-</v>
          </cell>
          <cell r="Q106">
            <v>0</v>
          </cell>
          <cell r="R106">
            <v>0</v>
          </cell>
          <cell r="S106">
            <v>0</v>
          </cell>
          <cell r="T106">
            <v>0</v>
          </cell>
          <cell r="U106">
            <v>0</v>
          </cell>
        </row>
        <row r="107">
          <cell r="B107" t="str">
            <v>Gladstone QAL</v>
          </cell>
          <cell r="C107" t="str">
            <v>Queensland Alumina</v>
          </cell>
          <cell r="D107" t="str">
            <v>Steam</v>
          </cell>
          <cell r="E107" t="str">
            <v>Black coal</v>
          </cell>
          <cell r="F107" t="str">
            <v>Gladstone</v>
          </cell>
          <cell r="G107" t="str">
            <v>Y</v>
          </cell>
          <cell r="H107" t="str">
            <v>N</v>
          </cell>
          <cell r="I107">
            <v>1973</v>
          </cell>
          <cell r="J107" t="str">
            <v>2x12.5</v>
          </cell>
          <cell r="K107">
            <v>25</v>
          </cell>
          <cell r="L107" t="str">
            <v>QLD</v>
          </cell>
          <cell r="M107" t="str">
            <v>Non-principal</v>
          </cell>
          <cell r="N107">
            <v>0</v>
          </cell>
          <cell r="O107" t="str">
            <v>-</v>
          </cell>
          <cell r="Q107">
            <v>0</v>
          </cell>
          <cell r="R107">
            <v>0</v>
          </cell>
          <cell r="S107">
            <v>0</v>
          </cell>
          <cell r="T107">
            <v>0</v>
          </cell>
          <cell r="U107">
            <v>0</v>
          </cell>
        </row>
        <row r="108">
          <cell r="B108" t="str">
            <v>Glennies Creek</v>
          </cell>
          <cell r="C108" t="str">
            <v>Envirogen</v>
          </cell>
          <cell r="D108" t="str">
            <v>Reciprocating engine</v>
          </cell>
          <cell r="E108" t="str">
            <v>Coal waste methane</v>
          </cell>
          <cell r="F108" t="str">
            <v>Glennies Creek</v>
          </cell>
          <cell r="G108" t="str">
            <v>N</v>
          </cell>
          <cell r="H108" t="str">
            <v>N</v>
          </cell>
          <cell r="I108">
            <v>2007</v>
          </cell>
          <cell r="J108" t="str">
            <v>1x11</v>
          </cell>
          <cell r="K108">
            <v>11</v>
          </cell>
          <cell r="L108" t="str">
            <v>NSW</v>
          </cell>
          <cell r="M108" t="str">
            <v>Non-principal</v>
          </cell>
          <cell r="N108">
            <v>0</v>
          </cell>
          <cell r="O108" t="str">
            <v>-</v>
          </cell>
          <cell r="Q108">
            <v>0</v>
          </cell>
          <cell r="R108">
            <v>0</v>
          </cell>
          <cell r="S108">
            <v>0</v>
          </cell>
          <cell r="T108">
            <v>0</v>
          </cell>
          <cell r="U108">
            <v>0</v>
          </cell>
        </row>
        <row r="109">
          <cell r="B109" t="str">
            <v>Gordon</v>
          </cell>
          <cell r="C109" t="str">
            <v>Hydro Tasmania</v>
          </cell>
          <cell r="D109" t="str">
            <v>Hydro</v>
          </cell>
          <cell r="E109" t="str">
            <v>Water</v>
          </cell>
          <cell r="F109" t="str">
            <v>Gordon River</v>
          </cell>
          <cell r="G109" t="str">
            <v>N</v>
          </cell>
          <cell r="H109" t="str">
            <v>Y</v>
          </cell>
          <cell r="I109">
            <v>1978</v>
          </cell>
          <cell r="J109" t="str">
            <v>3x144</v>
          </cell>
          <cell r="K109">
            <v>432</v>
          </cell>
          <cell r="L109" t="str">
            <v>TAS</v>
          </cell>
          <cell r="M109" t="str">
            <v>Principal</v>
          </cell>
          <cell r="N109">
            <v>0</v>
          </cell>
          <cell r="O109" t="str">
            <v>-</v>
          </cell>
          <cell r="Q109">
            <v>0</v>
          </cell>
          <cell r="R109">
            <v>0</v>
          </cell>
          <cell r="S109">
            <v>0</v>
          </cell>
          <cell r="T109">
            <v>0</v>
          </cell>
          <cell r="U109">
            <v>0</v>
          </cell>
        </row>
        <row r="110">
          <cell r="B110" t="str">
            <v>Gove</v>
          </cell>
          <cell r="C110" t="str">
            <v>Rio Tinto Alcan</v>
          </cell>
          <cell r="D110" t="str">
            <v>Steam</v>
          </cell>
          <cell r="E110" t="str">
            <v>Oil products</v>
          </cell>
          <cell r="F110" t="str">
            <v>Gove</v>
          </cell>
          <cell r="G110" t="str">
            <v>Y</v>
          </cell>
          <cell r="H110" t="str">
            <v>N</v>
          </cell>
          <cell r="I110">
            <v>1971</v>
          </cell>
          <cell r="J110" t="str">
            <v>3x35.0</v>
          </cell>
          <cell r="K110">
            <v>105</v>
          </cell>
          <cell r="L110" t="str">
            <v>NT</v>
          </cell>
          <cell r="M110" t="str">
            <v>Non-principal</v>
          </cell>
          <cell r="N110">
            <v>0</v>
          </cell>
          <cell r="O110" t="str">
            <v>Remote/off-grid</v>
          </cell>
          <cell r="Q110">
            <v>0</v>
          </cell>
          <cell r="R110">
            <v>0</v>
          </cell>
          <cell r="S110">
            <v>0</v>
          </cell>
          <cell r="T110">
            <v>0</v>
          </cell>
          <cell r="U110">
            <v>0</v>
          </cell>
        </row>
        <row r="111">
          <cell r="B111" t="str">
            <v>Grasmere Wind Farm</v>
          </cell>
          <cell r="C111" t="str">
            <v>Verve Energy</v>
          </cell>
          <cell r="D111" t="str">
            <v>Wind</v>
          </cell>
          <cell r="E111" t="str">
            <v>Wind</v>
          </cell>
          <cell r="F111" t="str">
            <v>Albany</v>
          </cell>
          <cell r="G111" t="str">
            <v>N</v>
          </cell>
          <cell r="H111" t="str">
            <v>Y</v>
          </cell>
          <cell r="I111">
            <v>2012</v>
          </cell>
          <cell r="J111" t="str">
            <v>6 x 2.3</v>
          </cell>
          <cell r="K111">
            <v>13.8</v>
          </cell>
          <cell r="L111" t="str">
            <v>WA</v>
          </cell>
          <cell r="M111" t="str">
            <v>Principal</v>
          </cell>
          <cell r="N111">
            <v>0</v>
          </cell>
          <cell r="O111" t="str">
            <v>SWIS</v>
          </cell>
          <cell r="Q111">
            <v>0</v>
          </cell>
          <cell r="R111">
            <v>0</v>
          </cell>
          <cell r="S111">
            <v>0</v>
          </cell>
          <cell r="T111">
            <v>0</v>
          </cell>
          <cell r="U111">
            <v>0</v>
          </cell>
        </row>
        <row r="112">
          <cell r="B112" t="str">
            <v>Greenough River</v>
          </cell>
          <cell r="C112" t="str">
            <v>Synergy</v>
          </cell>
          <cell r="D112" t="str">
            <v>Photovoltaic</v>
          </cell>
          <cell r="E112" t="str">
            <v>Solar</v>
          </cell>
          <cell r="F112" t="str">
            <v>South East of Geraldton</v>
          </cell>
          <cell r="G112" t="str">
            <v>N</v>
          </cell>
          <cell r="H112" t="str">
            <v>Y</v>
          </cell>
          <cell r="I112">
            <v>2012</v>
          </cell>
          <cell r="J112" t="str">
            <v>-</v>
          </cell>
          <cell r="K112">
            <v>10</v>
          </cell>
          <cell r="L112" t="str">
            <v>WA</v>
          </cell>
          <cell r="M112" t="str">
            <v>Other</v>
          </cell>
          <cell r="N112">
            <v>0</v>
          </cell>
          <cell r="O112" t="str">
            <v>-</v>
          </cell>
          <cell r="Q112">
            <v>0</v>
          </cell>
          <cell r="R112">
            <v>0</v>
          </cell>
          <cell r="S112">
            <v>0</v>
          </cell>
          <cell r="T112">
            <v>0</v>
          </cell>
          <cell r="U112">
            <v>0</v>
          </cell>
        </row>
        <row r="113">
          <cell r="B113" t="str">
            <v>Groote Eylandt</v>
          </cell>
          <cell r="C113" t="str">
            <v>BHP / GEMCO</v>
          </cell>
          <cell r="D113" t="str">
            <v>Reciprocating engine</v>
          </cell>
          <cell r="E113" t="str">
            <v>Oil products</v>
          </cell>
          <cell r="F113" t="str">
            <v>Groote Eylandt</v>
          </cell>
          <cell r="G113" t="str">
            <v>N</v>
          </cell>
          <cell r="H113" t="str">
            <v>N</v>
          </cell>
          <cell r="I113">
            <v>2003</v>
          </cell>
          <cell r="J113" t="str">
            <v>-</v>
          </cell>
          <cell r="K113">
            <v>16</v>
          </cell>
          <cell r="L113" t="str">
            <v>NT</v>
          </cell>
          <cell r="M113" t="str">
            <v>Non-principal</v>
          </cell>
          <cell r="N113">
            <v>0</v>
          </cell>
          <cell r="O113" t="str">
            <v>Remote/off-grid</v>
          </cell>
          <cell r="Q113">
            <v>0</v>
          </cell>
          <cell r="R113">
            <v>0</v>
          </cell>
          <cell r="S113">
            <v>0</v>
          </cell>
          <cell r="T113">
            <v>0</v>
          </cell>
          <cell r="U113">
            <v>0</v>
          </cell>
        </row>
        <row r="114">
          <cell r="B114" t="str">
            <v>Gullen Range Wind farm</v>
          </cell>
          <cell r="C114" t="str">
            <v>EnergyAustralia</v>
          </cell>
          <cell r="D114" t="str">
            <v>Wind</v>
          </cell>
          <cell r="E114" t="str">
            <v>Wind</v>
          </cell>
          <cell r="F114" t="str">
            <v>Southern Tablelands</v>
          </cell>
          <cell r="G114" t="str">
            <v>N</v>
          </cell>
          <cell r="H114" t="str">
            <v>Y</v>
          </cell>
          <cell r="I114">
            <v>2013</v>
          </cell>
          <cell r="J114" t="str">
            <v>56x2.5, 17x1.5</v>
          </cell>
          <cell r="K114">
            <v>165.5</v>
          </cell>
          <cell r="L114" t="str">
            <v>NSW</v>
          </cell>
          <cell r="M114" t="str">
            <v>Principal</v>
          </cell>
          <cell r="N114">
            <v>0</v>
          </cell>
          <cell r="O114" t="str">
            <v>-</v>
          </cell>
          <cell r="Q114">
            <v>0</v>
          </cell>
          <cell r="R114">
            <v>0</v>
          </cell>
          <cell r="S114">
            <v>0</v>
          </cell>
          <cell r="T114">
            <v>0</v>
          </cell>
          <cell r="U114">
            <v>0</v>
          </cell>
        </row>
        <row r="115">
          <cell r="B115" t="str">
            <v>Gunning Wind Farm</v>
          </cell>
          <cell r="C115" t="str">
            <v>Acciona Energy</v>
          </cell>
          <cell r="D115" t="str">
            <v>Wind</v>
          </cell>
          <cell r="E115" t="str">
            <v>Wind</v>
          </cell>
          <cell r="F115" t="str">
            <v>Cullerin Range</v>
          </cell>
          <cell r="G115" t="str">
            <v>N</v>
          </cell>
          <cell r="H115" t="str">
            <v>Y</v>
          </cell>
          <cell r="I115">
            <v>2011</v>
          </cell>
          <cell r="J115" t="str">
            <v>31x1.5</v>
          </cell>
          <cell r="K115">
            <v>46.5</v>
          </cell>
          <cell r="L115" t="str">
            <v>NSW</v>
          </cell>
          <cell r="M115" t="str">
            <v>Principal</v>
          </cell>
          <cell r="N115">
            <v>0</v>
          </cell>
          <cell r="O115" t="str">
            <v>-</v>
          </cell>
          <cell r="Q115">
            <v>0</v>
          </cell>
          <cell r="R115">
            <v>0</v>
          </cell>
          <cell r="S115">
            <v>0</v>
          </cell>
          <cell r="T115">
            <v>0</v>
          </cell>
          <cell r="U115">
            <v>0</v>
          </cell>
        </row>
        <row r="116">
          <cell r="B116" t="str">
            <v>Guthega</v>
          </cell>
          <cell r="C116" t="str">
            <v>Snowy Hydro</v>
          </cell>
          <cell r="D116" t="str">
            <v>Hydro</v>
          </cell>
          <cell r="E116" t="str">
            <v>Water</v>
          </cell>
          <cell r="F116" t="str">
            <v>Guthega</v>
          </cell>
          <cell r="G116" t="str">
            <v>N</v>
          </cell>
          <cell r="H116" t="str">
            <v>Y</v>
          </cell>
          <cell r="I116">
            <v>1955</v>
          </cell>
          <cell r="J116" t="str">
            <v>2x30</v>
          </cell>
          <cell r="K116">
            <v>60</v>
          </cell>
          <cell r="L116" t="str">
            <v>NSW</v>
          </cell>
          <cell r="M116" t="str">
            <v>Principal</v>
          </cell>
          <cell r="N116">
            <v>0</v>
          </cell>
          <cell r="O116" t="str">
            <v>-</v>
          </cell>
          <cell r="Q116">
            <v>0</v>
          </cell>
          <cell r="R116">
            <v>0</v>
          </cell>
          <cell r="S116">
            <v>0</v>
          </cell>
          <cell r="T116">
            <v>0</v>
          </cell>
          <cell r="U116">
            <v>0</v>
          </cell>
        </row>
        <row r="117">
          <cell r="B117" t="str">
            <v>Gwalia Deeps Gold Mine</v>
          </cell>
          <cell r="C117" t="str">
            <v>Pacific Energy KPS</v>
          </cell>
          <cell r="D117" t="str">
            <v>Gas turbines</v>
          </cell>
          <cell r="E117" t="str">
            <v>Natural gas</v>
          </cell>
          <cell r="F117" t="str">
            <v>Gwalia Deeps</v>
          </cell>
          <cell r="G117" t="str">
            <v>N</v>
          </cell>
          <cell r="H117" t="str">
            <v>N</v>
          </cell>
          <cell r="I117" t="str">
            <v>-</v>
          </cell>
          <cell r="J117" t="str">
            <v>1x17</v>
          </cell>
          <cell r="K117">
            <v>17</v>
          </cell>
          <cell r="L117" t="str">
            <v>WA</v>
          </cell>
          <cell r="M117" t="str">
            <v>Other</v>
          </cell>
          <cell r="N117">
            <v>0</v>
          </cell>
          <cell r="O117" t="str">
            <v>-</v>
          </cell>
          <cell r="Q117">
            <v>0</v>
          </cell>
          <cell r="R117">
            <v>0</v>
          </cell>
          <cell r="S117">
            <v>0</v>
          </cell>
          <cell r="T117">
            <v>0</v>
          </cell>
          <cell r="U117">
            <v>0</v>
          </cell>
        </row>
        <row r="118">
          <cell r="B118" t="str">
            <v>Hallett</v>
          </cell>
          <cell r="C118" t="str">
            <v>EnergyAustralia</v>
          </cell>
          <cell r="D118" t="str">
            <v>Gas turbines</v>
          </cell>
          <cell r="E118" t="str">
            <v>Natural gas</v>
          </cell>
          <cell r="F118" t="str">
            <v>North of Adelaide</v>
          </cell>
          <cell r="G118" t="str">
            <v>N</v>
          </cell>
          <cell r="H118" t="str">
            <v>N</v>
          </cell>
          <cell r="I118">
            <v>2002</v>
          </cell>
          <cell r="J118" t="str">
            <v>11x16.4, 1x23</v>
          </cell>
          <cell r="K118">
            <v>203</v>
          </cell>
          <cell r="L118" t="str">
            <v>SA</v>
          </cell>
          <cell r="M118" t="str">
            <v>Principal</v>
          </cell>
          <cell r="N118">
            <v>0</v>
          </cell>
          <cell r="O118" t="str">
            <v>-</v>
          </cell>
          <cell r="Q118">
            <v>0</v>
          </cell>
          <cell r="R118">
            <v>0</v>
          </cell>
          <cell r="S118">
            <v>0</v>
          </cell>
          <cell r="T118">
            <v>0</v>
          </cell>
          <cell r="U118">
            <v>0</v>
          </cell>
        </row>
        <row r="119">
          <cell r="B119" t="str">
            <v>Hallett 1 (Brown Hill)</v>
          </cell>
          <cell r="C119" t="str">
            <v>AGL Energy</v>
          </cell>
          <cell r="D119" t="str">
            <v>Wind</v>
          </cell>
          <cell r="E119" t="str">
            <v>Wind</v>
          </cell>
          <cell r="F119" t="str">
            <v>Brown Hill, near Mount Bryan</v>
          </cell>
          <cell r="G119" t="str">
            <v>N</v>
          </cell>
          <cell r="H119" t="str">
            <v>Y</v>
          </cell>
          <cell r="I119">
            <v>2008</v>
          </cell>
          <cell r="J119" t="str">
            <v>45x2.1</v>
          </cell>
          <cell r="K119">
            <v>94.5</v>
          </cell>
          <cell r="L119" t="str">
            <v>SA</v>
          </cell>
          <cell r="M119" t="str">
            <v>Principal</v>
          </cell>
          <cell r="N119">
            <v>0</v>
          </cell>
          <cell r="O119" t="str">
            <v>-</v>
          </cell>
          <cell r="Q119">
            <v>0</v>
          </cell>
          <cell r="R119">
            <v>0</v>
          </cell>
          <cell r="S119">
            <v>0</v>
          </cell>
          <cell r="T119">
            <v>0</v>
          </cell>
          <cell r="U119">
            <v>0</v>
          </cell>
        </row>
        <row r="120">
          <cell r="B120" t="str">
            <v>Hallett 2 (Hallett Hill)</v>
          </cell>
          <cell r="C120" t="str">
            <v>AGL Energy</v>
          </cell>
          <cell r="D120" t="str">
            <v>Wind</v>
          </cell>
          <cell r="E120" t="str">
            <v>Wind</v>
          </cell>
          <cell r="F120" t="str">
            <v>Hallett Hill</v>
          </cell>
          <cell r="G120" t="str">
            <v>N</v>
          </cell>
          <cell r="H120" t="str">
            <v>Y</v>
          </cell>
          <cell r="I120">
            <v>2010</v>
          </cell>
          <cell r="J120" t="str">
            <v>34x2.1</v>
          </cell>
          <cell r="K120">
            <v>71.400000000000006</v>
          </cell>
          <cell r="L120" t="str">
            <v>SA</v>
          </cell>
          <cell r="M120" t="str">
            <v>Principal</v>
          </cell>
          <cell r="N120">
            <v>0</v>
          </cell>
          <cell r="O120" t="str">
            <v>-</v>
          </cell>
          <cell r="Q120">
            <v>0</v>
          </cell>
          <cell r="R120">
            <v>0</v>
          </cell>
          <cell r="S120">
            <v>0</v>
          </cell>
          <cell r="T120">
            <v>0</v>
          </cell>
          <cell r="U120">
            <v>0</v>
          </cell>
        </row>
        <row r="121">
          <cell r="B121" t="str">
            <v>Hallett 4 (North Brown Hill)</v>
          </cell>
          <cell r="C121" t="str">
            <v>AGL Energy</v>
          </cell>
          <cell r="D121" t="str">
            <v>Wind</v>
          </cell>
          <cell r="E121" t="str">
            <v>Wind</v>
          </cell>
          <cell r="F121" t="str">
            <v>North Brown Hill</v>
          </cell>
          <cell r="G121" t="str">
            <v>N</v>
          </cell>
          <cell r="H121" t="str">
            <v>Y</v>
          </cell>
          <cell r="I121">
            <v>2011</v>
          </cell>
          <cell r="J121" t="str">
            <v xml:space="preserve">63x2.1 </v>
          </cell>
          <cell r="K121">
            <v>132.30000000000001</v>
          </cell>
          <cell r="L121" t="str">
            <v>SA</v>
          </cell>
          <cell r="M121" t="str">
            <v>Principal</v>
          </cell>
          <cell r="N121">
            <v>0</v>
          </cell>
          <cell r="O121" t="str">
            <v>-</v>
          </cell>
          <cell r="Q121">
            <v>0</v>
          </cell>
          <cell r="R121">
            <v>0</v>
          </cell>
          <cell r="S121">
            <v>0</v>
          </cell>
          <cell r="T121">
            <v>0</v>
          </cell>
          <cell r="U121">
            <v>0</v>
          </cell>
        </row>
        <row r="122">
          <cell r="B122" t="str">
            <v>Hallett 5 (The Bluff)</v>
          </cell>
          <cell r="C122" t="str">
            <v>AGL Energy</v>
          </cell>
          <cell r="D122" t="str">
            <v>Wind</v>
          </cell>
          <cell r="E122" t="str">
            <v>Wind</v>
          </cell>
          <cell r="F122" t="str">
            <v>Bluff Range</v>
          </cell>
          <cell r="G122" t="str">
            <v>N</v>
          </cell>
          <cell r="H122" t="str">
            <v>Y</v>
          </cell>
          <cell r="I122">
            <v>2012</v>
          </cell>
          <cell r="J122" t="str">
            <v>25x2.1</v>
          </cell>
          <cell r="K122">
            <v>52.5</v>
          </cell>
          <cell r="L122" t="str">
            <v>SA</v>
          </cell>
          <cell r="M122" t="str">
            <v>Principal</v>
          </cell>
          <cell r="N122">
            <v>0</v>
          </cell>
          <cell r="O122" t="str">
            <v>-</v>
          </cell>
          <cell r="Q122">
            <v>0</v>
          </cell>
          <cell r="R122">
            <v>0</v>
          </cell>
          <cell r="S122">
            <v>0</v>
          </cell>
          <cell r="T122">
            <v>0</v>
          </cell>
          <cell r="U122">
            <v>0</v>
          </cell>
        </row>
        <row r="123">
          <cell r="B123" t="str">
            <v>Hammersley Iron Dampier</v>
          </cell>
          <cell r="C123" t="str">
            <v>Rio Tinto</v>
          </cell>
          <cell r="D123" t="str">
            <v>Steam</v>
          </cell>
          <cell r="E123" t="str">
            <v>Natural gas</v>
          </cell>
          <cell r="F123" t="str">
            <v>Dampier</v>
          </cell>
          <cell r="G123" t="str">
            <v>N</v>
          </cell>
          <cell r="H123" t="str">
            <v>N</v>
          </cell>
          <cell r="I123" t="str">
            <v>-</v>
          </cell>
          <cell r="J123" t="str">
            <v>4x30</v>
          </cell>
          <cell r="K123">
            <v>120</v>
          </cell>
          <cell r="L123" t="str">
            <v>WA</v>
          </cell>
          <cell r="M123" t="str">
            <v>Other</v>
          </cell>
          <cell r="N123">
            <v>0</v>
          </cell>
          <cell r="O123" t="str">
            <v>-</v>
          </cell>
          <cell r="Q123">
            <v>0</v>
          </cell>
          <cell r="R123">
            <v>0</v>
          </cell>
          <cell r="S123">
            <v>0</v>
          </cell>
          <cell r="T123">
            <v>0</v>
          </cell>
          <cell r="U123">
            <v>0</v>
          </cell>
        </row>
        <row r="124">
          <cell r="B124" t="str">
            <v>Hammersley Iron Paraburdoo</v>
          </cell>
          <cell r="C124" t="str">
            <v>Rio Tinto</v>
          </cell>
          <cell r="D124" t="str">
            <v>Gas turbines</v>
          </cell>
          <cell r="E124" t="str">
            <v>Natural gas</v>
          </cell>
          <cell r="F124" t="str">
            <v>Paraburdoo</v>
          </cell>
          <cell r="G124" t="str">
            <v>N</v>
          </cell>
          <cell r="H124" t="str">
            <v>N</v>
          </cell>
          <cell r="I124" t="str">
            <v xml:space="preserve"> </v>
          </cell>
          <cell r="J124" t="str">
            <v>4x35</v>
          </cell>
          <cell r="K124">
            <v>140</v>
          </cell>
          <cell r="L124" t="str">
            <v>WA</v>
          </cell>
          <cell r="M124" t="str">
            <v>Other</v>
          </cell>
          <cell r="N124">
            <v>0</v>
          </cell>
          <cell r="O124" t="str">
            <v>-</v>
          </cell>
          <cell r="Q124">
            <v>0</v>
          </cell>
          <cell r="R124">
            <v>0</v>
          </cell>
          <cell r="S124">
            <v>0</v>
          </cell>
          <cell r="T124">
            <v>0</v>
          </cell>
          <cell r="U124">
            <v>0</v>
          </cell>
        </row>
        <row r="125">
          <cell r="B125" t="str">
            <v>Hazelwood</v>
          </cell>
          <cell r="C125" t="str">
            <v>GDF SUEZ Australian Energy</v>
          </cell>
          <cell r="D125" t="str">
            <v>Steam</v>
          </cell>
          <cell r="E125" t="str">
            <v>Brown coal</v>
          </cell>
          <cell r="F125" t="str">
            <v>Near Morwell, Latrobe Valley</v>
          </cell>
          <cell r="G125" t="str">
            <v>N</v>
          </cell>
          <cell r="H125" t="str">
            <v>N</v>
          </cell>
          <cell r="I125" t="str">
            <v>1964-71</v>
          </cell>
          <cell r="J125" t="str">
            <v>8x220</v>
          </cell>
          <cell r="K125">
            <v>1760</v>
          </cell>
          <cell r="L125" t="str">
            <v>VIC</v>
          </cell>
          <cell r="M125" t="str">
            <v>Principal</v>
          </cell>
          <cell r="N125">
            <v>0</v>
          </cell>
          <cell r="O125" t="str">
            <v>-</v>
          </cell>
          <cell r="Q125">
            <v>0</v>
          </cell>
          <cell r="R125">
            <v>0</v>
          </cell>
          <cell r="S125">
            <v>0</v>
          </cell>
          <cell r="T125">
            <v>0</v>
          </cell>
          <cell r="U125">
            <v>0</v>
          </cell>
        </row>
        <row r="126">
          <cell r="B126" t="str">
            <v>Hedland Precinct Power Project</v>
          </cell>
          <cell r="C126" t="str">
            <v>Horizon Power</v>
          </cell>
          <cell r="D126" t="str">
            <v>Gas turbines</v>
          </cell>
          <cell r="E126" t="str">
            <v>Natural gas</v>
          </cell>
          <cell r="F126" t="str">
            <v>South Hedland</v>
          </cell>
          <cell r="G126" t="str">
            <v>N</v>
          </cell>
          <cell r="H126" t="str">
            <v>N</v>
          </cell>
          <cell r="I126">
            <v>2014</v>
          </cell>
          <cell r="J126" t="str">
            <v>4x16.8</v>
          </cell>
          <cell r="K126">
            <v>67</v>
          </cell>
          <cell r="L126" t="str">
            <v>WA</v>
          </cell>
          <cell r="M126" t="str">
            <v>Other</v>
          </cell>
          <cell r="N126">
            <v>0</v>
          </cell>
          <cell r="O126" t="str">
            <v>-</v>
          </cell>
          <cell r="Q126">
            <v>0</v>
          </cell>
          <cell r="R126">
            <v>0</v>
          </cell>
          <cell r="S126">
            <v>0</v>
          </cell>
          <cell r="T126">
            <v>0</v>
          </cell>
          <cell r="U126">
            <v>0</v>
          </cell>
        </row>
        <row r="127">
          <cell r="B127" t="str">
            <v>Higginsville Gold Mine</v>
          </cell>
          <cell r="C127" t="str">
            <v>Pacific Energy KPS</v>
          </cell>
          <cell r="D127" t="str">
            <v>Reciprocating engine</v>
          </cell>
          <cell r="E127" t="str">
            <v>Oil products</v>
          </cell>
          <cell r="F127" t="str">
            <v>Higginsville</v>
          </cell>
          <cell r="G127" t="str">
            <v>N</v>
          </cell>
          <cell r="H127" t="str">
            <v>N</v>
          </cell>
          <cell r="I127" t="str">
            <v>-</v>
          </cell>
          <cell r="J127" t="str">
            <v>-</v>
          </cell>
          <cell r="K127">
            <v>11</v>
          </cell>
          <cell r="L127" t="str">
            <v>WA</v>
          </cell>
          <cell r="M127" t="str">
            <v>Other</v>
          </cell>
          <cell r="N127">
            <v>0</v>
          </cell>
          <cell r="O127" t="str">
            <v>-</v>
          </cell>
          <cell r="Q127">
            <v>0</v>
          </cell>
          <cell r="R127">
            <v>0</v>
          </cell>
          <cell r="S127">
            <v>0</v>
          </cell>
          <cell r="T127">
            <v>0</v>
          </cell>
          <cell r="U127">
            <v>0</v>
          </cell>
        </row>
        <row r="128">
          <cell r="B128" t="str">
            <v>Hume NSW</v>
          </cell>
          <cell r="C128" t="str">
            <v>Green State Power</v>
          </cell>
          <cell r="D128" t="str">
            <v>Hydro</v>
          </cell>
          <cell r="E128" t="str">
            <v>Water</v>
          </cell>
          <cell r="F128" t="str">
            <v>Hume Weir, Albury</v>
          </cell>
          <cell r="G128" t="str">
            <v>N</v>
          </cell>
          <cell r="H128" t="str">
            <v>Y</v>
          </cell>
          <cell r="I128">
            <v>1957</v>
          </cell>
          <cell r="J128" t="str">
            <v>1x29</v>
          </cell>
          <cell r="K128">
            <v>29</v>
          </cell>
          <cell r="L128" t="str">
            <v>NSW</v>
          </cell>
          <cell r="M128" t="str">
            <v>Principal</v>
          </cell>
          <cell r="N128">
            <v>0</v>
          </cell>
          <cell r="O128" t="str">
            <v>-</v>
          </cell>
          <cell r="Q128">
            <v>0</v>
          </cell>
          <cell r="R128">
            <v>0</v>
          </cell>
          <cell r="S128">
            <v>0</v>
          </cell>
          <cell r="T128">
            <v>0</v>
          </cell>
          <cell r="U128">
            <v>0</v>
          </cell>
        </row>
        <row r="129">
          <cell r="B129" t="str">
            <v>Hume VIC</v>
          </cell>
          <cell r="C129" t="str">
            <v>Green State Power</v>
          </cell>
          <cell r="D129" t="str">
            <v>Hydro</v>
          </cell>
          <cell r="E129" t="str">
            <v>Water</v>
          </cell>
          <cell r="F129" t="str">
            <v>Hume Weir, Albury</v>
          </cell>
          <cell r="G129" t="str">
            <v>N</v>
          </cell>
          <cell r="H129" t="str">
            <v>Y</v>
          </cell>
          <cell r="I129">
            <v>1957</v>
          </cell>
          <cell r="J129" t="str">
            <v>1x29</v>
          </cell>
          <cell r="K129">
            <v>29</v>
          </cell>
          <cell r="L129" t="str">
            <v>VIC</v>
          </cell>
          <cell r="M129" t="str">
            <v>Principal</v>
          </cell>
          <cell r="N129">
            <v>0</v>
          </cell>
          <cell r="O129" t="str">
            <v>-</v>
          </cell>
          <cell r="Q129">
            <v>0</v>
          </cell>
          <cell r="R129">
            <v>0</v>
          </cell>
          <cell r="S129">
            <v>0</v>
          </cell>
          <cell r="T129">
            <v>0</v>
          </cell>
          <cell r="U129">
            <v>0</v>
          </cell>
        </row>
        <row r="130">
          <cell r="B130" t="str">
            <v>Hunter Economic Zone</v>
          </cell>
          <cell r="C130" t="str">
            <v>Infratil Energy Australia</v>
          </cell>
          <cell r="D130" t="str">
            <v>Reciprocating engine</v>
          </cell>
          <cell r="E130" t="str">
            <v>Oil products</v>
          </cell>
          <cell r="F130" t="str">
            <v>Hunter Valley</v>
          </cell>
          <cell r="G130" t="str">
            <v>N</v>
          </cell>
          <cell r="H130" t="str">
            <v>N</v>
          </cell>
          <cell r="I130">
            <v>2008</v>
          </cell>
          <cell r="J130" t="str">
            <v xml:space="preserve">16x1.8 </v>
          </cell>
          <cell r="K130">
            <v>28.8</v>
          </cell>
          <cell r="L130" t="str">
            <v>NSW</v>
          </cell>
          <cell r="M130" t="str">
            <v>Non-principal</v>
          </cell>
          <cell r="N130">
            <v>0</v>
          </cell>
          <cell r="O130" t="str">
            <v>-</v>
          </cell>
          <cell r="Q130">
            <v>0</v>
          </cell>
          <cell r="R130">
            <v>0</v>
          </cell>
          <cell r="S130">
            <v>0</v>
          </cell>
          <cell r="T130">
            <v>0</v>
          </cell>
          <cell r="U130">
            <v>0</v>
          </cell>
        </row>
        <row r="131">
          <cell r="B131" t="str">
            <v>Hunter Valley</v>
          </cell>
          <cell r="C131" t="str">
            <v>AGL Energy</v>
          </cell>
          <cell r="D131" t="str">
            <v>Gas turbines</v>
          </cell>
          <cell r="E131" t="str">
            <v>Oil products</v>
          </cell>
          <cell r="F131" t="str">
            <v>Near Muswellbrook</v>
          </cell>
          <cell r="G131" t="str">
            <v>N</v>
          </cell>
          <cell r="H131" t="str">
            <v>N</v>
          </cell>
          <cell r="I131">
            <v>1988</v>
          </cell>
          <cell r="J131" t="str">
            <v>2x23</v>
          </cell>
          <cell r="K131">
            <v>46</v>
          </cell>
          <cell r="L131" t="str">
            <v>NSW</v>
          </cell>
          <cell r="M131" t="str">
            <v>Principal</v>
          </cell>
          <cell r="N131">
            <v>0</v>
          </cell>
          <cell r="O131" t="str">
            <v>-</v>
          </cell>
          <cell r="Q131">
            <v>0</v>
          </cell>
          <cell r="R131">
            <v>0</v>
          </cell>
          <cell r="S131">
            <v>0</v>
          </cell>
          <cell r="T131">
            <v>0</v>
          </cell>
          <cell r="U131">
            <v>0</v>
          </cell>
        </row>
        <row r="132">
          <cell r="B132" t="str">
            <v>Inkerman Sugar</v>
          </cell>
          <cell r="C132" t="str">
            <v>Sucrogen</v>
          </cell>
          <cell r="D132" t="str">
            <v>Steam</v>
          </cell>
          <cell r="E132" t="str">
            <v>Bagasse</v>
          </cell>
          <cell r="F132" t="str">
            <v>Home Hill</v>
          </cell>
          <cell r="G132" t="str">
            <v>Y</v>
          </cell>
          <cell r="H132" t="str">
            <v>N</v>
          </cell>
          <cell r="I132" t="str">
            <v>1963-76</v>
          </cell>
          <cell r="J132" t="str">
            <v>1x2, 1x8</v>
          </cell>
          <cell r="K132">
            <v>10</v>
          </cell>
          <cell r="L132" t="str">
            <v>QLD</v>
          </cell>
          <cell r="M132" t="str">
            <v>Non-principal</v>
          </cell>
          <cell r="N132">
            <v>0</v>
          </cell>
          <cell r="O132" t="str">
            <v>-</v>
          </cell>
          <cell r="Q132">
            <v>0</v>
          </cell>
          <cell r="R132">
            <v>0</v>
          </cell>
          <cell r="S132">
            <v>0</v>
          </cell>
          <cell r="T132">
            <v>0</v>
          </cell>
          <cell r="U132">
            <v>0</v>
          </cell>
        </row>
        <row r="133">
          <cell r="B133" t="str">
            <v>Invicta Sugar</v>
          </cell>
          <cell r="C133" t="str">
            <v>Sucrogen</v>
          </cell>
          <cell r="D133" t="str">
            <v>Steam</v>
          </cell>
          <cell r="E133" t="str">
            <v>Bagasse</v>
          </cell>
          <cell r="F133" t="str">
            <v>South of Townsville</v>
          </cell>
          <cell r="G133" t="str">
            <v>Y</v>
          </cell>
          <cell r="H133" t="str">
            <v>Y</v>
          </cell>
          <cell r="I133" t="str">
            <v>1976-96</v>
          </cell>
          <cell r="J133" t="str">
            <v>1x9, 1x2.5, 1x39</v>
          </cell>
          <cell r="K133">
            <v>50.5</v>
          </cell>
          <cell r="L133" t="str">
            <v>QLD</v>
          </cell>
          <cell r="M133" t="str">
            <v>Non-principal</v>
          </cell>
          <cell r="N133">
            <v>0</v>
          </cell>
          <cell r="O133" t="str">
            <v>-</v>
          </cell>
          <cell r="Q133">
            <v>0</v>
          </cell>
          <cell r="R133">
            <v>0</v>
          </cell>
          <cell r="S133">
            <v>0</v>
          </cell>
          <cell r="T133">
            <v>0</v>
          </cell>
          <cell r="U133">
            <v>0</v>
          </cell>
        </row>
        <row r="134">
          <cell r="B134" t="str">
            <v>Isis Sugar</v>
          </cell>
          <cell r="C134" t="str">
            <v>AGL Energy</v>
          </cell>
          <cell r="D134" t="str">
            <v>Steam</v>
          </cell>
          <cell r="E134" t="str">
            <v>Bagasse</v>
          </cell>
          <cell r="F134" t="str">
            <v>Childers</v>
          </cell>
          <cell r="G134" t="str">
            <v>Y</v>
          </cell>
          <cell r="H134" t="str">
            <v>Y</v>
          </cell>
          <cell r="I134" t="str">
            <v>1965-75, 2006</v>
          </cell>
          <cell r="J134" t="str">
            <v>1x1.5, 1x2.7, 1x6.5, 1x25.5, 1x0.8 RCP</v>
          </cell>
          <cell r="K134">
            <v>37</v>
          </cell>
          <cell r="L134" t="str">
            <v>QLD</v>
          </cell>
          <cell r="M134" t="str">
            <v>Non-principal</v>
          </cell>
          <cell r="N134">
            <v>0</v>
          </cell>
          <cell r="O134" t="str">
            <v>-</v>
          </cell>
          <cell r="Q134">
            <v>0</v>
          </cell>
          <cell r="R134">
            <v>0</v>
          </cell>
          <cell r="S134">
            <v>0</v>
          </cell>
          <cell r="T134">
            <v>0</v>
          </cell>
          <cell r="U134">
            <v>0</v>
          </cell>
        </row>
        <row r="135">
          <cell r="B135" t="str">
            <v>Jabiru</v>
          </cell>
          <cell r="C135" t="str">
            <v>Energy Resources Australia (ERA)</v>
          </cell>
          <cell r="D135" t="str">
            <v>Steam</v>
          </cell>
          <cell r="E135" t="str">
            <v>Oil products</v>
          </cell>
          <cell r="F135" t="str">
            <v>Jabiru</v>
          </cell>
          <cell r="G135" t="str">
            <v>N</v>
          </cell>
          <cell r="H135" t="str">
            <v>N</v>
          </cell>
          <cell r="I135">
            <v>1981</v>
          </cell>
          <cell r="J135" t="str">
            <v>1x28</v>
          </cell>
          <cell r="K135">
            <v>28</v>
          </cell>
          <cell r="L135" t="str">
            <v>NT</v>
          </cell>
          <cell r="M135" t="str">
            <v>Non-principal</v>
          </cell>
          <cell r="N135">
            <v>0</v>
          </cell>
          <cell r="O135" t="str">
            <v>Remote/off-grid</v>
          </cell>
          <cell r="Q135">
            <v>0</v>
          </cell>
          <cell r="R135">
            <v>0</v>
          </cell>
          <cell r="S135">
            <v>0</v>
          </cell>
          <cell r="T135">
            <v>0</v>
          </cell>
          <cell r="U135">
            <v>0</v>
          </cell>
        </row>
        <row r="136">
          <cell r="B136" t="str">
            <v>Jeeralang A and B</v>
          </cell>
          <cell r="C136" t="str">
            <v>Ecogen Energy</v>
          </cell>
          <cell r="D136" t="str">
            <v>Gas turbines</v>
          </cell>
          <cell r="E136" t="str">
            <v>Natural gas</v>
          </cell>
          <cell r="F136" t="str">
            <v>Near Morwell, Latrobe Valley</v>
          </cell>
          <cell r="G136" t="str">
            <v>N</v>
          </cell>
          <cell r="H136" t="str">
            <v>N</v>
          </cell>
          <cell r="I136">
            <v>1980</v>
          </cell>
          <cell r="J136" t="str">
            <v>4x55, 3x76</v>
          </cell>
          <cell r="K136">
            <v>449</v>
          </cell>
          <cell r="L136" t="str">
            <v>VIC</v>
          </cell>
          <cell r="M136" t="str">
            <v>Principal</v>
          </cell>
          <cell r="N136">
            <v>0</v>
          </cell>
          <cell r="O136" t="str">
            <v>-</v>
          </cell>
          <cell r="Q136">
            <v>0</v>
          </cell>
          <cell r="R136">
            <v>0</v>
          </cell>
          <cell r="S136">
            <v>0</v>
          </cell>
          <cell r="T136">
            <v>0</v>
          </cell>
          <cell r="U136">
            <v>0</v>
          </cell>
        </row>
        <row r="137">
          <cell r="B137" t="str">
            <v>John Butters</v>
          </cell>
          <cell r="C137" t="str">
            <v>Hydro Tasmania</v>
          </cell>
          <cell r="D137" t="str">
            <v>Hydro</v>
          </cell>
          <cell r="E137" t="str">
            <v>Water</v>
          </cell>
          <cell r="F137" t="str">
            <v>King River</v>
          </cell>
          <cell r="G137" t="str">
            <v>N</v>
          </cell>
          <cell r="H137" t="str">
            <v>Y</v>
          </cell>
          <cell r="I137">
            <v>1992</v>
          </cell>
          <cell r="J137" t="str">
            <v>1x144</v>
          </cell>
          <cell r="K137">
            <v>144</v>
          </cell>
          <cell r="L137" t="str">
            <v>TAS</v>
          </cell>
          <cell r="M137" t="str">
            <v>Principal</v>
          </cell>
          <cell r="N137">
            <v>0</v>
          </cell>
          <cell r="O137" t="str">
            <v>-</v>
          </cell>
          <cell r="Q137">
            <v>0</v>
          </cell>
          <cell r="R137">
            <v>0</v>
          </cell>
          <cell r="S137">
            <v>0</v>
          </cell>
          <cell r="T137">
            <v>0</v>
          </cell>
          <cell r="U137">
            <v>0</v>
          </cell>
        </row>
        <row r="138">
          <cell r="B138" t="str">
            <v>Jounama</v>
          </cell>
          <cell r="C138" t="str">
            <v>Snowy Hydro</v>
          </cell>
          <cell r="D138" t="str">
            <v>Hydro</v>
          </cell>
          <cell r="E138" t="str">
            <v>Water</v>
          </cell>
          <cell r="F138" t="str">
            <v>Jounama</v>
          </cell>
          <cell r="G138" t="str">
            <v>N</v>
          </cell>
          <cell r="H138" t="str">
            <v>Y</v>
          </cell>
          <cell r="I138">
            <v>2010</v>
          </cell>
          <cell r="J138" t="str">
            <v>1x14</v>
          </cell>
          <cell r="K138">
            <v>14</v>
          </cell>
          <cell r="L138" t="str">
            <v>NSW</v>
          </cell>
          <cell r="M138" t="str">
            <v>Non-principal</v>
          </cell>
          <cell r="N138">
            <v>0</v>
          </cell>
          <cell r="O138" t="str">
            <v>-</v>
          </cell>
          <cell r="Q138">
            <v>0</v>
          </cell>
          <cell r="R138">
            <v>0</v>
          </cell>
          <cell r="S138">
            <v>0</v>
          </cell>
          <cell r="T138">
            <v>0</v>
          </cell>
          <cell r="U138">
            <v>0</v>
          </cell>
        </row>
        <row r="139">
          <cell r="B139" t="str">
            <v>Jundee</v>
          </cell>
          <cell r="C139" t="str">
            <v>Energy Developments</v>
          </cell>
          <cell r="D139" t="str">
            <v>Reciprocating engine</v>
          </cell>
          <cell r="E139" t="str">
            <v>Natural gas</v>
          </cell>
          <cell r="F139" t="str">
            <v>Jundee</v>
          </cell>
          <cell r="G139" t="str">
            <v>N</v>
          </cell>
          <cell r="H139" t="str">
            <v>N</v>
          </cell>
          <cell r="I139">
            <v>1997</v>
          </cell>
          <cell r="J139" t="str">
            <v>6x2.2</v>
          </cell>
          <cell r="K139">
            <v>13.2</v>
          </cell>
          <cell r="L139" t="str">
            <v>WA</v>
          </cell>
          <cell r="M139" t="str">
            <v>Other</v>
          </cell>
          <cell r="N139">
            <v>0</v>
          </cell>
          <cell r="O139" t="str">
            <v>-</v>
          </cell>
          <cell r="Q139">
            <v>0</v>
          </cell>
          <cell r="R139">
            <v>0</v>
          </cell>
          <cell r="S139">
            <v>0</v>
          </cell>
          <cell r="T139">
            <v>0</v>
          </cell>
          <cell r="U139">
            <v>0</v>
          </cell>
        </row>
        <row r="140">
          <cell r="B140" t="str">
            <v>Kalgoorlie</v>
          </cell>
          <cell r="C140" t="str">
            <v>Verve Energy</v>
          </cell>
          <cell r="D140" t="str">
            <v>Gas turbines</v>
          </cell>
          <cell r="E140" t="str">
            <v>Oil products</v>
          </cell>
          <cell r="F140" t="str">
            <v>Kalgoorlie</v>
          </cell>
          <cell r="G140" t="str">
            <v>N</v>
          </cell>
          <cell r="H140" t="str">
            <v>N</v>
          </cell>
          <cell r="I140" t="str">
            <v>1984-90</v>
          </cell>
          <cell r="J140" t="str">
            <v>1x25, 1x36.4</v>
          </cell>
          <cell r="K140">
            <v>61.4</v>
          </cell>
          <cell r="L140" t="str">
            <v>WA</v>
          </cell>
          <cell r="M140" t="str">
            <v>Principal</v>
          </cell>
          <cell r="N140">
            <v>0</v>
          </cell>
          <cell r="O140" t="str">
            <v>SWIS</v>
          </cell>
          <cell r="Q140">
            <v>0</v>
          </cell>
          <cell r="R140">
            <v>0</v>
          </cell>
          <cell r="S140">
            <v>0</v>
          </cell>
          <cell r="T140">
            <v>0</v>
          </cell>
          <cell r="U140">
            <v>0</v>
          </cell>
        </row>
        <row r="141">
          <cell r="B141" t="str">
            <v>Kalgoorlie Nickel</v>
          </cell>
          <cell r="C141" t="str">
            <v>Southern Cross Energy</v>
          </cell>
          <cell r="D141" t="str">
            <v>Gas turbines</v>
          </cell>
          <cell r="E141" t="str">
            <v>Natural gas</v>
          </cell>
          <cell r="F141" t="str">
            <v>Kalgoorlie/ Kambalda</v>
          </cell>
          <cell r="G141" t="str">
            <v>Y</v>
          </cell>
          <cell r="H141" t="str">
            <v>N</v>
          </cell>
          <cell r="I141">
            <v>1996</v>
          </cell>
          <cell r="J141" t="str">
            <v>1x38</v>
          </cell>
          <cell r="K141">
            <v>38</v>
          </cell>
          <cell r="L141" t="str">
            <v>WA</v>
          </cell>
          <cell r="M141" t="str">
            <v>Principal</v>
          </cell>
          <cell r="N141">
            <v>0</v>
          </cell>
          <cell r="O141" t="str">
            <v>SWIS</v>
          </cell>
          <cell r="Q141">
            <v>0</v>
          </cell>
          <cell r="R141">
            <v>0</v>
          </cell>
          <cell r="S141">
            <v>0</v>
          </cell>
          <cell r="T141">
            <v>0</v>
          </cell>
          <cell r="U141">
            <v>0</v>
          </cell>
        </row>
        <row r="142">
          <cell r="B142" t="str">
            <v>Kambalda</v>
          </cell>
          <cell r="C142" t="str">
            <v>Southern Cross Energy</v>
          </cell>
          <cell r="D142" t="str">
            <v>Gas turbines</v>
          </cell>
          <cell r="E142" t="str">
            <v>Natural gas</v>
          </cell>
          <cell r="F142" t="str">
            <v>Kambalda</v>
          </cell>
          <cell r="G142" t="str">
            <v>Y</v>
          </cell>
          <cell r="H142" t="str">
            <v>N</v>
          </cell>
          <cell r="I142">
            <v>1996</v>
          </cell>
          <cell r="J142" t="str">
            <v>1x40</v>
          </cell>
          <cell r="K142">
            <v>40</v>
          </cell>
          <cell r="L142" t="str">
            <v>WA</v>
          </cell>
          <cell r="M142" t="str">
            <v>Principal</v>
          </cell>
          <cell r="N142">
            <v>0</v>
          </cell>
          <cell r="O142" t="str">
            <v>SWIS</v>
          </cell>
          <cell r="Q142">
            <v>0</v>
          </cell>
          <cell r="R142">
            <v>0</v>
          </cell>
          <cell r="S142">
            <v>0</v>
          </cell>
          <cell r="T142">
            <v>0</v>
          </cell>
          <cell r="U142">
            <v>0</v>
          </cell>
        </row>
        <row r="143">
          <cell r="B143" t="str">
            <v>Kareeya</v>
          </cell>
          <cell r="C143" t="str">
            <v>Stanwell Corporation</v>
          </cell>
          <cell r="D143" t="str">
            <v>Hydro</v>
          </cell>
          <cell r="E143" t="str">
            <v>Water</v>
          </cell>
          <cell r="F143" t="str">
            <v>Cairns region</v>
          </cell>
          <cell r="G143" t="str">
            <v>N</v>
          </cell>
          <cell r="H143" t="str">
            <v>Y</v>
          </cell>
          <cell r="I143" t="str">
            <v>1957-59, 2005</v>
          </cell>
          <cell r="J143" t="str">
            <v>4x21.6</v>
          </cell>
          <cell r="K143">
            <v>86.4</v>
          </cell>
          <cell r="L143" t="str">
            <v>QLD</v>
          </cell>
          <cell r="M143" t="str">
            <v>Principal</v>
          </cell>
          <cell r="N143">
            <v>0</v>
          </cell>
          <cell r="O143" t="str">
            <v>-</v>
          </cell>
          <cell r="Q143">
            <v>0</v>
          </cell>
          <cell r="R143">
            <v>0</v>
          </cell>
          <cell r="S143">
            <v>0</v>
          </cell>
          <cell r="T143">
            <v>0</v>
          </cell>
          <cell r="U143">
            <v>0</v>
          </cell>
        </row>
        <row r="144">
          <cell r="B144" t="str">
            <v>Karratha</v>
          </cell>
          <cell r="C144" t="str">
            <v>Yara, Apache</v>
          </cell>
          <cell r="D144" t="str">
            <v>Steam</v>
          </cell>
          <cell r="E144" t="str">
            <v>Natural gas</v>
          </cell>
          <cell r="F144" t="str">
            <v>Karratha</v>
          </cell>
          <cell r="G144" t="str">
            <v>Y</v>
          </cell>
          <cell r="H144" t="str">
            <v>N</v>
          </cell>
          <cell r="I144">
            <v>2005</v>
          </cell>
          <cell r="J144" t="str">
            <v>2x22</v>
          </cell>
          <cell r="K144">
            <v>44</v>
          </cell>
          <cell r="L144" t="str">
            <v>WA</v>
          </cell>
          <cell r="M144" t="str">
            <v>Other</v>
          </cell>
          <cell r="N144">
            <v>0</v>
          </cell>
          <cell r="O144" t="str">
            <v>-</v>
          </cell>
          <cell r="Q144">
            <v>0</v>
          </cell>
          <cell r="R144">
            <v>0</v>
          </cell>
          <cell r="S144">
            <v>0</v>
          </cell>
          <cell r="T144">
            <v>0</v>
          </cell>
          <cell r="U144">
            <v>0</v>
          </cell>
        </row>
        <row r="145">
          <cell r="B145" t="str">
            <v>Karratha (ATCO)</v>
          </cell>
          <cell r="C145" t="str">
            <v>ATCO Australia</v>
          </cell>
          <cell r="D145" t="str">
            <v>Gas turbines</v>
          </cell>
          <cell r="E145" t="str">
            <v>Natural gas</v>
          </cell>
          <cell r="F145" t="str">
            <v>Karratha</v>
          </cell>
          <cell r="G145" t="str">
            <v>N</v>
          </cell>
          <cell r="H145" t="str">
            <v>N</v>
          </cell>
          <cell r="I145">
            <v>2010</v>
          </cell>
          <cell r="J145" t="str">
            <v>2x43</v>
          </cell>
          <cell r="K145">
            <v>86</v>
          </cell>
          <cell r="L145" t="str">
            <v>WA</v>
          </cell>
          <cell r="M145" t="str">
            <v>Other</v>
          </cell>
          <cell r="N145">
            <v>0</v>
          </cell>
          <cell r="O145" t="str">
            <v>-</v>
          </cell>
          <cell r="Q145">
            <v>0</v>
          </cell>
          <cell r="R145">
            <v>0</v>
          </cell>
          <cell r="S145">
            <v>0</v>
          </cell>
          <cell r="T145">
            <v>0</v>
          </cell>
          <cell r="U145">
            <v>0</v>
          </cell>
        </row>
        <row r="146">
          <cell r="B146" t="str">
            <v>Katherine</v>
          </cell>
          <cell r="C146" t="str">
            <v>Territory Generation</v>
          </cell>
          <cell r="D146" t="str">
            <v>Gas turbines</v>
          </cell>
          <cell r="E146" t="str">
            <v>Natural gas</v>
          </cell>
          <cell r="F146" t="str">
            <v>Katherine</v>
          </cell>
          <cell r="G146" t="str">
            <v>N</v>
          </cell>
          <cell r="H146" t="str">
            <v>N</v>
          </cell>
          <cell r="I146">
            <v>1987</v>
          </cell>
          <cell r="J146" t="str">
            <v>3x11.6</v>
          </cell>
          <cell r="K146">
            <v>34.700000000000003</v>
          </cell>
          <cell r="L146" t="str">
            <v>NT</v>
          </cell>
          <cell r="M146" t="str">
            <v>Principal</v>
          </cell>
          <cell r="N146">
            <v>0</v>
          </cell>
          <cell r="O146" t="str">
            <v>DKIS, AS or TC</v>
          </cell>
          <cell r="Q146">
            <v>0</v>
          </cell>
          <cell r="R146">
            <v>0</v>
          </cell>
          <cell r="S146">
            <v>0</v>
          </cell>
          <cell r="T146">
            <v>0</v>
          </cell>
          <cell r="U146">
            <v>0</v>
          </cell>
        </row>
        <row r="147">
          <cell r="B147" t="str">
            <v>Kemerton</v>
          </cell>
          <cell r="C147" t="str">
            <v>Verve Energy</v>
          </cell>
          <cell r="D147" t="str">
            <v>Gas turbines</v>
          </cell>
          <cell r="E147" t="str">
            <v>Natural gas</v>
          </cell>
          <cell r="F147" t="str">
            <v>Kemerton</v>
          </cell>
          <cell r="G147" t="str">
            <v>N</v>
          </cell>
          <cell r="H147" t="str">
            <v>N</v>
          </cell>
          <cell r="I147">
            <v>2005</v>
          </cell>
          <cell r="J147" t="str">
            <v>2x155</v>
          </cell>
          <cell r="K147">
            <v>310</v>
          </cell>
          <cell r="L147" t="str">
            <v>WA</v>
          </cell>
          <cell r="M147" t="str">
            <v>Principal</v>
          </cell>
          <cell r="N147">
            <v>0</v>
          </cell>
          <cell r="O147" t="str">
            <v>SWIS</v>
          </cell>
          <cell r="Q147">
            <v>0</v>
          </cell>
          <cell r="R147">
            <v>0</v>
          </cell>
          <cell r="S147">
            <v>0</v>
          </cell>
          <cell r="T147">
            <v>0</v>
          </cell>
          <cell r="U147">
            <v>0</v>
          </cell>
        </row>
        <row r="148">
          <cell r="B148" t="str">
            <v>Kings Canyon</v>
          </cell>
          <cell r="C148" t="str">
            <v>Territory Generation</v>
          </cell>
          <cell r="D148" t="str">
            <v>Photovoltaic</v>
          </cell>
          <cell r="E148" t="str">
            <v>Solar</v>
          </cell>
          <cell r="F148" t="str">
            <v>Kings Canyon</v>
          </cell>
          <cell r="G148" t="str">
            <v>N</v>
          </cell>
          <cell r="H148" t="str">
            <v>Y</v>
          </cell>
          <cell r="I148">
            <v>2003</v>
          </cell>
          <cell r="J148" t="str">
            <v>-</v>
          </cell>
          <cell r="K148">
            <v>0.22500000000000001</v>
          </cell>
          <cell r="L148" t="str">
            <v>NT</v>
          </cell>
          <cell r="M148" t="str">
            <v>Principal</v>
          </cell>
          <cell r="N148">
            <v>0</v>
          </cell>
          <cell r="O148" t="str">
            <v>DKIS, AS or TC</v>
          </cell>
          <cell r="Q148">
            <v>0</v>
          </cell>
          <cell r="R148">
            <v>0</v>
          </cell>
          <cell r="S148">
            <v>0</v>
          </cell>
          <cell r="T148">
            <v>0</v>
          </cell>
          <cell r="U148">
            <v>0</v>
          </cell>
        </row>
        <row r="149">
          <cell r="B149" t="str">
            <v>Kings Canyon</v>
          </cell>
          <cell r="C149" t="str">
            <v>Territory Generation</v>
          </cell>
          <cell r="D149" t="str">
            <v>Reciprocating engine</v>
          </cell>
          <cell r="E149" t="str">
            <v>Oil products</v>
          </cell>
          <cell r="F149" t="str">
            <v>Kings Canyon</v>
          </cell>
          <cell r="G149" t="str">
            <v>N</v>
          </cell>
          <cell r="H149" t="str">
            <v>N</v>
          </cell>
          <cell r="I149" t="str">
            <v>-</v>
          </cell>
          <cell r="J149" t="str">
            <v>3x0.317</v>
          </cell>
          <cell r="K149">
            <v>0.95100000000000007</v>
          </cell>
          <cell r="L149" t="str">
            <v>NT</v>
          </cell>
          <cell r="M149" t="str">
            <v>Principal</v>
          </cell>
          <cell r="N149">
            <v>0</v>
          </cell>
          <cell r="O149" t="str">
            <v>DKIS, AS or TC</v>
          </cell>
          <cell r="Q149">
            <v>0</v>
          </cell>
          <cell r="R149">
            <v>0</v>
          </cell>
          <cell r="S149">
            <v>0</v>
          </cell>
          <cell r="T149">
            <v>0</v>
          </cell>
          <cell r="U149">
            <v>0</v>
          </cell>
        </row>
        <row r="150">
          <cell r="B150" t="str">
            <v>Kogan Creek</v>
          </cell>
          <cell r="C150" t="str">
            <v>CS Energy</v>
          </cell>
          <cell r="D150" t="str">
            <v>Steam</v>
          </cell>
          <cell r="E150" t="str">
            <v>Black coal</v>
          </cell>
          <cell r="F150" t="str">
            <v>Darling Downs near Chinchilla</v>
          </cell>
          <cell r="G150" t="str">
            <v>N</v>
          </cell>
          <cell r="H150" t="str">
            <v>N</v>
          </cell>
          <cell r="I150" t="str">
            <v>2007</v>
          </cell>
          <cell r="J150" t="str">
            <v>1x750</v>
          </cell>
          <cell r="K150">
            <v>750</v>
          </cell>
          <cell r="L150" t="str">
            <v>QLD</v>
          </cell>
          <cell r="M150" t="str">
            <v>Principal</v>
          </cell>
          <cell r="N150">
            <v>0</v>
          </cell>
          <cell r="O150" t="str">
            <v>-</v>
          </cell>
          <cell r="Q150">
            <v>0</v>
          </cell>
          <cell r="R150">
            <v>0</v>
          </cell>
          <cell r="S150">
            <v>0</v>
          </cell>
          <cell r="T150">
            <v>0</v>
          </cell>
          <cell r="U150">
            <v>0</v>
          </cell>
        </row>
        <row r="151">
          <cell r="B151" t="str">
            <v>Kununurra</v>
          </cell>
          <cell r="C151" t="str">
            <v>Horizon Power</v>
          </cell>
          <cell r="D151" t="str">
            <v>Reciprocating engine</v>
          </cell>
          <cell r="E151" t="str">
            <v>Oil products</v>
          </cell>
          <cell r="F151" t="str">
            <v>Kununurra</v>
          </cell>
          <cell r="G151" t="str">
            <v>N</v>
          </cell>
          <cell r="H151" t="str">
            <v>N</v>
          </cell>
          <cell r="I151">
            <v>1970</v>
          </cell>
          <cell r="J151" t="str">
            <v>1x20.9</v>
          </cell>
          <cell r="K151">
            <v>20.87</v>
          </cell>
          <cell r="L151" t="str">
            <v>WA</v>
          </cell>
          <cell r="M151" t="str">
            <v>Other</v>
          </cell>
          <cell r="N151">
            <v>0</v>
          </cell>
          <cell r="O151" t="str">
            <v>-</v>
          </cell>
          <cell r="Q151">
            <v>0</v>
          </cell>
          <cell r="R151">
            <v>0</v>
          </cell>
          <cell r="S151">
            <v>0</v>
          </cell>
          <cell r="T151">
            <v>0</v>
          </cell>
          <cell r="U151">
            <v>0</v>
          </cell>
        </row>
        <row r="152">
          <cell r="B152" t="str">
            <v>Kwinana (Alcoa)</v>
          </cell>
          <cell r="C152" t="str">
            <v>Alcoa Australia</v>
          </cell>
          <cell r="D152" t="str">
            <v>Steam</v>
          </cell>
          <cell r="E152" t="str">
            <v>Natural gas</v>
          </cell>
          <cell r="F152" t="str">
            <v>Kwinana</v>
          </cell>
          <cell r="G152" t="str">
            <v>Y</v>
          </cell>
          <cell r="H152" t="str">
            <v>N</v>
          </cell>
          <cell r="I152" t="str">
            <v>1963-98</v>
          </cell>
          <cell r="J152" t="str">
            <v>5x10, 1x8.5, 1x16</v>
          </cell>
          <cell r="K152">
            <v>74.5</v>
          </cell>
          <cell r="L152" t="str">
            <v>WA</v>
          </cell>
          <cell r="M152" t="str">
            <v>Principal</v>
          </cell>
          <cell r="N152">
            <v>0</v>
          </cell>
          <cell r="O152" t="str">
            <v>SWIS</v>
          </cell>
          <cell r="Q152">
            <v>0</v>
          </cell>
          <cell r="R152">
            <v>0</v>
          </cell>
          <cell r="S152">
            <v>0</v>
          </cell>
          <cell r="T152">
            <v>0</v>
          </cell>
          <cell r="U152">
            <v>0</v>
          </cell>
        </row>
        <row r="153">
          <cell r="B153" t="str">
            <v>Kwinana (NewGen)</v>
          </cell>
          <cell r="C153" t="str">
            <v>ERM Power</v>
          </cell>
          <cell r="D153" t="str">
            <v>Combined cycle</v>
          </cell>
          <cell r="E153" t="str">
            <v>Natural gas</v>
          </cell>
          <cell r="F153" t="str">
            <v>Kwinana</v>
          </cell>
          <cell r="G153" t="str">
            <v>N</v>
          </cell>
          <cell r="H153" t="str">
            <v>N</v>
          </cell>
          <cell r="I153">
            <v>2008</v>
          </cell>
          <cell r="J153" t="str">
            <v>2x160</v>
          </cell>
          <cell r="K153">
            <v>320</v>
          </cell>
          <cell r="L153" t="str">
            <v>WA</v>
          </cell>
          <cell r="M153" t="str">
            <v>Principal</v>
          </cell>
          <cell r="N153">
            <v>0</v>
          </cell>
          <cell r="O153" t="str">
            <v>SWIS</v>
          </cell>
          <cell r="Q153">
            <v>0</v>
          </cell>
          <cell r="R153">
            <v>0</v>
          </cell>
          <cell r="S153">
            <v>0</v>
          </cell>
          <cell r="T153">
            <v>0</v>
          </cell>
          <cell r="U153">
            <v>0</v>
          </cell>
        </row>
        <row r="154">
          <cell r="B154" t="str">
            <v>Kwinana (PPP)</v>
          </cell>
          <cell r="C154" t="str">
            <v>Perth Power Partnership</v>
          </cell>
          <cell r="D154" t="str">
            <v>Combined cycle</v>
          </cell>
          <cell r="E154" t="str">
            <v>Natural gas</v>
          </cell>
          <cell r="F154" t="str">
            <v>Kwinana</v>
          </cell>
          <cell r="G154" t="str">
            <v>Y</v>
          </cell>
          <cell r="H154" t="str">
            <v>N</v>
          </cell>
          <cell r="I154">
            <v>1996</v>
          </cell>
          <cell r="J154" t="str">
            <v>2x39 GT, 1x42 ST</v>
          </cell>
          <cell r="K154">
            <v>120</v>
          </cell>
          <cell r="L154" t="str">
            <v>WA</v>
          </cell>
          <cell r="M154" t="str">
            <v>Principal</v>
          </cell>
          <cell r="N154">
            <v>0</v>
          </cell>
          <cell r="O154" t="str">
            <v>SWIS</v>
          </cell>
          <cell r="Q154">
            <v>0</v>
          </cell>
          <cell r="R154">
            <v>0</v>
          </cell>
          <cell r="S154">
            <v>0</v>
          </cell>
          <cell r="T154">
            <v>0</v>
          </cell>
          <cell r="U154">
            <v>0</v>
          </cell>
        </row>
        <row r="155">
          <cell r="B155" t="str">
            <v>Kwinana (Verve)</v>
          </cell>
          <cell r="C155" t="str">
            <v>Verve Energy</v>
          </cell>
          <cell r="D155" t="str">
            <v>Gas turbines</v>
          </cell>
          <cell r="E155" t="str">
            <v>Natural gas</v>
          </cell>
          <cell r="F155" t="str">
            <v>Kwinana</v>
          </cell>
          <cell r="G155" t="str">
            <v>N</v>
          </cell>
          <cell r="H155" t="str">
            <v>N</v>
          </cell>
          <cell r="I155">
            <v>1972</v>
          </cell>
          <cell r="J155" t="str">
            <v>1x21</v>
          </cell>
          <cell r="K155">
            <v>21</v>
          </cell>
          <cell r="L155" t="str">
            <v>WA</v>
          </cell>
          <cell r="M155" t="str">
            <v>Principal</v>
          </cell>
          <cell r="N155">
            <v>0</v>
          </cell>
          <cell r="O155" t="str">
            <v>SWIS</v>
          </cell>
          <cell r="Q155" t="str">
            <v>Kwinana A (Synergy)</v>
          </cell>
          <cell r="R155">
            <v>0</v>
          </cell>
          <cell r="S155">
            <v>0</v>
          </cell>
          <cell r="T155">
            <v>0</v>
          </cell>
          <cell r="U155">
            <v>0</v>
          </cell>
        </row>
        <row r="156">
          <cell r="B156" t="str">
            <v>Kwinana (Verve)</v>
          </cell>
          <cell r="C156" t="str">
            <v>Verve Energy</v>
          </cell>
          <cell r="D156" t="str">
            <v>Steam</v>
          </cell>
          <cell r="E156" t="str">
            <v>Multi-fuel</v>
          </cell>
          <cell r="F156" t="str">
            <v>Kwinana</v>
          </cell>
          <cell r="G156" t="str">
            <v>N</v>
          </cell>
          <cell r="H156" t="str">
            <v>N</v>
          </cell>
          <cell r="I156" t="str">
            <v>1970, 1976</v>
          </cell>
          <cell r="J156" t="str">
            <v>2x100, 1x200</v>
          </cell>
          <cell r="K156">
            <v>400</v>
          </cell>
          <cell r="L156" t="str">
            <v>WA</v>
          </cell>
          <cell r="M156" t="str">
            <v>Principal</v>
          </cell>
          <cell r="N156">
            <v>0</v>
          </cell>
          <cell r="O156" t="str">
            <v>SWIS</v>
          </cell>
          <cell r="Q156" t="str">
            <v>Kwinana A (Synergy)</v>
          </cell>
          <cell r="R156">
            <v>0</v>
          </cell>
          <cell r="S156" t="str">
            <v>2x120</v>
          </cell>
          <cell r="T156">
            <v>240</v>
          </cell>
          <cell r="U156">
            <v>1970</v>
          </cell>
        </row>
        <row r="157">
          <cell r="B157" t="str">
            <v>Kwinana Swift</v>
          </cell>
          <cell r="C157" t="str">
            <v>Perth Energy</v>
          </cell>
          <cell r="D157" t="str">
            <v>Combined cycle</v>
          </cell>
          <cell r="E157" t="str">
            <v>Natural gas</v>
          </cell>
          <cell r="F157" t="str">
            <v>Kwinana</v>
          </cell>
          <cell r="G157" t="str">
            <v>N</v>
          </cell>
          <cell r="H157" t="str">
            <v>N</v>
          </cell>
          <cell r="I157">
            <v>2010</v>
          </cell>
          <cell r="J157" t="str">
            <v>4x30</v>
          </cell>
          <cell r="K157">
            <v>120</v>
          </cell>
          <cell r="L157" t="str">
            <v>WA</v>
          </cell>
          <cell r="M157" t="str">
            <v>Principal</v>
          </cell>
          <cell r="N157">
            <v>0</v>
          </cell>
          <cell r="O157" t="str">
            <v>SWIS</v>
          </cell>
          <cell r="Q157">
            <v>0</v>
          </cell>
          <cell r="R157">
            <v>0</v>
          </cell>
          <cell r="S157">
            <v>0</v>
          </cell>
          <cell r="T157">
            <v>0</v>
          </cell>
          <cell r="U157">
            <v>0</v>
          </cell>
        </row>
        <row r="158">
          <cell r="B158" t="str">
            <v>Ladbroke Grove</v>
          </cell>
          <cell r="C158" t="str">
            <v>Origin Energy</v>
          </cell>
          <cell r="D158" t="str">
            <v>Gas turbines</v>
          </cell>
          <cell r="E158" t="str">
            <v>Natural gas</v>
          </cell>
          <cell r="F158" t="str">
            <v>Mt Gambier North</v>
          </cell>
          <cell r="G158" t="str">
            <v>N</v>
          </cell>
          <cell r="H158" t="str">
            <v>N</v>
          </cell>
          <cell r="I158">
            <v>2000</v>
          </cell>
          <cell r="J158" t="str">
            <v>2x43</v>
          </cell>
          <cell r="K158">
            <v>86</v>
          </cell>
          <cell r="L158" t="str">
            <v>SA</v>
          </cell>
          <cell r="M158" t="str">
            <v>Principal</v>
          </cell>
          <cell r="N158">
            <v>0</v>
          </cell>
          <cell r="O158" t="str">
            <v>-</v>
          </cell>
          <cell r="Q158">
            <v>0</v>
          </cell>
          <cell r="R158">
            <v>0</v>
          </cell>
          <cell r="S158">
            <v>0</v>
          </cell>
          <cell r="T158">
            <v>0</v>
          </cell>
          <cell r="U158">
            <v>0</v>
          </cell>
        </row>
        <row r="159">
          <cell r="B159" t="str">
            <v>Lake Bonney</v>
          </cell>
          <cell r="C159" t="str">
            <v>Infigen Energy</v>
          </cell>
          <cell r="D159" t="str">
            <v>Wind</v>
          </cell>
          <cell r="E159" t="str">
            <v>Wind</v>
          </cell>
          <cell r="F159" t="str">
            <v>Lake Bonney</v>
          </cell>
          <cell r="G159" t="str">
            <v>N</v>
          </cell>
          <cell r="H159" t="str">
            <v>Y</v>
          </cell>
          <cell r="I159">
            <v>2005</v>
          </cell>
          <cell r="J159" t="str">
            <v>46x1.75</v>
          </cell>
          <cell r="K159">
            <v>80.5</v>
          </cell>
          <cell r="L159" t="str">
            <v>SA</v>
          </cell>
          <cell r="M159" t="str">
            <v>Non-principal</v>
          </cell>
          <cell r="N159">
            <v>0</v>
          </cell>
          <cell r="O159" t="str">
            <v>-</v>
          </cell>
          <cell r="Q159">
            <v>0</v>
          </cell>
          <cell r="R159">
            <v>0</v>
          </cell>
          <cell r="S159">
            <v>0</v>
          </cell>
          <cell r="T159">
            <v>0</v>
          </cell>
          <cell r="U159">
            <v>0</v>
          </cell>
        </row>
        <row r="160">
          <cell r="B160" t="str">
            <v>Lake Bonney 2</v>
          </cell>
          <cell r="C160" t="str">
            <v>Infigen Energy</v>
          </cell>
          <cell r="D160" t="str">
            <v>Wind</v>
          </cell>
          <cell r="E160" t="str">
            <v>Wind</v>
          </cell>
          <cell r="F160" t="str">
            <v>Lake Bonney</v>
          </cell>
          <cell r="G160" t="str">
            <v>N</v>
          </cell>
          <cell r="H160" t="str">
            <v>Y</v>
          </cell>
          <cell r="I160">
            <v>2008</v>
          </cell>
          <cell r="J160" t="str">
            <v>53x3</v>
          </cell>
          <cell r="K160">
            <v>159</v>
          </cell>
          <cell r="L160" t="str">
            <v>SA</v>
          </cell>
          <cell r="M160" t="str">
            <v>Principal</v>
          </cell>
          <cell r="N160">
            <v>0</v>
          </cell>
          <cell r="O160" t="str">
            <v>-</v>
          </cell>
          <cell r="Q160">
            <v>0</v>
          </cell>
          <cell r="R160">
            <v>0</v>
          </cell>
          <cell r="S160">
            <v>0</v>
          </cell>
          <cell r="T160">
            <v>0</v>
          </cell>
          <cell r="U160">
            <v>0</v>
          </cell>
        </row>
        <row r="161">
          <cell r="B161" t="str">
            <v>Lake Bonney 3</v>
          </cell>
          <cell r="C161" t="str">
            <v>Infigen Energy</v>
          </cell>
          <cell r="D161" t="str">
            <v>Wind</v>
          </cell>
          <cell r="E161" t="str">
            <v>Wind</v>
          </cell>
          <cell r="F161" t="str">
            <v>Lake Bonney</v>
          </cell>
          <cell r="G161" t="str">
            <v>N</v>
          </cell>
          <cell r="H161" t="str">
            <v>Y</v>
          </cell>
          <cell r="I161">
            <v>2010</v>
          </cell>
          <cell r="J161" t="str">
            <v>13x3</v>
          </cell>
          <cell r="K161">
            <v>39</v>
          </cell>
          <cell r="L161" t="str">
            <v>SA</v>
          </cell>
          <cell r="M161" t="str">
            <v>Principal</v>
          </cell>
          <cell r="N161">
            <v>0</v>
          </cell>
          <cell r="O161" t="str">
            <v>-</v>
          </cell>
          <cell r="Q161">
            <v>0</v>
          </cell>
          <cell r="R161">
            <v>0</v>
          </cell>
          <cell r="S161">
            <v>0</v>
          </cell>
          <cell r="T161">
            <v>0</v>
          </cell>
          <cell r="U161">
            <v>0</v>
          </cell>
        </row>
        <row r="162">
          <cell r="B162" t="str">
            <v>Lake Echo</v>
          </cell>
          <cell r="C162" t="str">
            <v>Hydro Tasmania</v>
          </cell>
          <cell r="D162" t="str">
            <v>Hydro</v>
          </cell>
          <cell r="E162" t="str">
            <v>Water</v>
          </cell>
          <cell r="F162" t="str">
            <v>Central Plateau Area</v>
          </cell>
          <cell r="G162" t="str">
            <v>N</v>
          </cell>
          <cell r="H162" t="str">
            <v>Y</v>
          </cell>
          <cell r="I162">
            <v>1956</v>
          </cell>
          <cell r="J162" t="str">
            <v>1x32.4</v>
          </cell>
          <cell r="K162">
            <v>32.4</v>
          </cell>
          <cell r="L162" t="str">
            <v>TAS</v>
          </cell>
          <cell r="M162" t="str">
            <v>Principal</v>
          </cell>
          <cell r="N162">
            <v>0</v>
          </cell>
          <cell r="O162" t="str">
            <v>-</v>
          </cell>
          <cell r="Q162">
            <v>0</v>
          </cell>
          <cell r="R162">
            <v>0</v>
          </cell>
          <cell r="S162">
            <v>0</v>
          </cell>
          <cell r="T162">
            <v>0</v>
          </cell>
          <cell r="U162">
            <v>0</v>
          </cell>
        </row>
        <row r="163">
          <cell r="B163" t="str">
            <v>Lake Marget Upper</v>
          </cell>
          <cell r="C163" t="str">
            <v>Hydro Tasmania</v>
          </cell>
          <cell r="D163" t="str">
            <v>Hydro</v>
          </cell>
          <cell r="E163" t="str">
            <v>Water</v>
          </cell>
          <cell r="F163" t="str">
            <v>Lake Margaret - west coast</v>
          </cell>
          <cell r="G163" t="str">
            <v>N</v>
          </cell>
          <cell r="H163" t="str">
            <v>Y</v>
          </cell>
          <cell r="I163">
            <v>2009</v>
          </cell>
          <cell r="J163" t="str">
            <v>7x1.2</v>
          </cell>
          <cell r="K163">
            <v>8.4</v>
          </cell>
          <cell r="L163" t="str">
            <v>TAS</v>
          </cell>
          <cell r="M163" t="str">
            <v>Principal</v>
          </cell>
          <cell r="N163">
            <v>0</v>
          </cell>
          <cell r="O163" t="str">
            <v>-</v>
          </cell>
          <cell r="Q163">
            <v>0</v>
          </cell>
          <cell r="R163">
            <v>0</v>
          </cell>
          <cell r="S163">
            <v>0</v>
          </cell>
          <cell r="T163">
            <v>0</v>
          </cell>
          <cell r="U163">
            <v>0</v>
          </cell>
        </row>
        <row r="164">
          <cell r="B164" t="str">
            <v>Laverton</v>
          </cell>
          <cell r="C164" t="str">
            <v>Snowy Hydro</v>
          </cell>
          <cell r="D164" t="str">
            <v>Gas turbines</v>
          </cell>
          <cell r="E164" t="str">
            <v>Natural gas</v>
          </cell>
          <cell r="F164" t="str">
            <v>Laverton</v>
          </cell>
          <cell r="G164" t="str">
            <v>N</v>
          </cell>
          <cell r="H164" t="str">
            <v>N</v>
          </cell>
          <cell r="I164">
            <v>2006</v>
          </cell>
          <cell r="J164" t="str">
            <v>2x160</v>
          </cell>
          <cell r="K164">
            <v>320</v>
          </cell>
          <cell r="L164" t="str">
            <v>VIC</v>
          </cell>
          <cell r="M164" t="str">
            <v>Principal</v>
          </cell>
          <cell r="N164">
            <v>0</v>
          </cell>
          <cell r="O164" t="str">
            <v>-</v>
          </cell>
          <cell r="Q164">
            <v>0</v>
          </cell>
          <cell r="R164">
            <v>0</v>
          </cell>
          <cell r="S164">
            <v>0</v>
          </cell>
          <cell r="T164">
            <v>0</v>
          </cell>
          <cell r="U164">
            <v>0</v>
          </cell>
        </row>
        <row r="165">
          <cell r="B165" t="str">
            <v>Laverton, Granny Smith Gold Mine</v>
          </cell>
          <cell r="C165" t="str">
            <v>Barrick Gold of Australia</v>
          </cell>
          <cell r="D165" t="str">
            <v>Gas turbines</v>
          </cell>
          <cell r="E165" t="str">
            <v>Oil products</v>
          </cell>
          <cell r="F165" t="str">
            <v>Laverton</v>
          </cell>
          <cell r="G165" t="str">
            <v>N</v>
          </cell>
          <cell r="H165" t="str">
            <v>N</v>
          </cell>
          <cell r="I165" t="str">
            <v>-</v>
          </cell>
          <cell r="J165" t="str">
            <v>-</v>
          </cell>
          <cell r="K165">
            <v>23.8</v>
          </cell>
          <cell r="L165" t="str">
            <v>WA</v>
          </cell>
          <cell r="M165" t="str">
            <v>Other</v>
          </cell>
          <cell r="N165">
            <v>0</v>
          </cell>
          <cell r="O165" t="str">
            <v>-</v>
          </cell>
          <cell r="Q165">
            <v>0</v>
          </cell>
          <cell r="R165">
            <v>0</v>
          </cell>
          <cell r="S165">
            <v>0</v>
          </cell>
          <cell r="T165">
            <v>0</v>
          </cell>
          <cell r="U165">
            <v>0</v>
          </cell>
        </row>
        <row r="166">
          <cell r="B166" t="str">
            <v>Leichardt</v>
          </cell>
          <cell r="C166" t="str">
            <v>APA/AGL Energy</v>
          </cell>
          <cell r="D166" t="str">
            <v>Gas turbines</v>
          </cell>
          <cell r="E166" t="str">
            <v>Natural gas</v>
          </cell>
          <cell r="F166" t="str">
            <v>Mount Isa</v>
          </cell>
          <cell r="G166" t="str">
            <v>Y</v>
          </cell>
          <cell r="H166" t="str">
            <v>N</v>
          </cell>
          <cell r="I166">
            <v>2014</v>
          </cell>
          <cell r="J166" t="str">
            <v>1x60</v>
          </cell>
          <cell r="K166">
            <v>60</v>
          </cell>
          <cell r="L166" t="str">
            <v>QLD</v>
          </cell>
          <cell r="M166" t="str">
            <v>Principal</v>
          </cell>
          <cell r="N166">
            <v>0</v>
          </cell>
          <cell r="O166" t="str">
            <v>-</v>
          </cell>
          <cell r="Q166">
            <v>0</v>
          </cell>
          <cell r="R166">
            <v>0</v>
          </cell>
          <cell r="S166">
            <v>0</v>
          </cell>
          <cell r="T166">
            <v>0</v>
          </cell>
          <cell r="U166">
            <v>0</v>
          </cell>
        </row>
        <row r="167">
          <cell r="B167" t="str">
            <v>Leinster</v>
          </cell>
          <cell r="C167" t="str">
            <v>Southern Cross Energy</v>
          </cell>
          <cell r="D167" t="str">
            <v>Gas turbines</v>
          </cell>
          <cell r="E167" t="str">
            <v>Natural gas</v>
          </cell>
          <cell r="F167" t="str">
            <v>Leinster</v>
          </cell>
          <cell r="G167" t="str">
            <v>Y</v>
          </cell>
          <cell r="H167" t="str">
            <v>N</v>
          </cell>
          <cell r="I167">
            <v>1996</v>
          </cell>
          <cell r="J167" t="str">
            <v>2x32.5</v>
          </cell>
          <cell r="K167">
            <v>65</v>
          </cell>
          <cell r="L167" t="str">
            <v>WA</v>
          </cell>
          <cell r="M167" t="str">
            <v>Other</v>
          </cell>
          <cell r="N167">
            <v>0</v>
          </cell>
          <cell r="O167" t="str">
            <v>-</v>
          </cell>
          <cell r="Q167">
            <v>0</v>
          </cell>
          <cell r="R167">
            <v>0</v>
          </cell>
          <cell r="S167">
            <v>0</v>
          </cell>
          <cell r="T167">
            <v>0</v>
          </cell>
          <cell r="U167">
            <v>0</v>
          </cell>
        </row>
        <row r="168">
          <cell r="B168" t="str">
            <v>Lemonthyme</v>
          </cell>
          <cell r="C168" t="str">
            <v>Hydro Tasmania</v>
          </cell>
          <cell r="D168" t="str">
            <v>Hydro</v>
          </cell>
          <cell r="E168" t="str">
            <v>Water</v>
          </cell>
          <cell r="F168" t="str">
            <v>Forth River</v>
          </cell>
          <cell r="G168" t="str">
            <v>N</v>
          </cell>
          <cell r="H168" t="str">
            <v>Y</v>
          </cell>
          <cell r="I168">
            <v>1969</v>
          </cell>
          <cell r="J168" t="str">
            <v>1x51</v>
          </cell>
          <cell r="K168">
            <v>51</v>
          </cell>
          <cell r="L168" t="str">
            <v>TAS</v>
          </cell>
          <cell r="M168" t="str">
            <v>Principal</v>
          </cell>
          <cell r="N168">
            <v>0</v>
          </cell>
          <cell r="O168" t="str">
            <v>-</v>
          </cell>
          <cell r="Q168">
            <v>0</v>
          </cell>
          <cell r="R168">
            <v>0</v>
          </cell>
          <cell r="S168">
            <v>0</v>
          </cell>
          <cell r="T168">
            <v>0</v>
          </cell>
          <cell r="U168">
            <v>0</v>
          </cell>
        </row>
        <row r="169">
          <cell r="B169" t="str">
            <v>Liapootah</v>
          </cell>
          <cell r="C169" t="str">
            <v>Hydro Tasmania</v>
          </cell>
          <cell r="D169" t="str">
            <v>Hydro</v>
          </cell>
          <cell r="E169" t="str">
            <v>Water</v>
          </cell>
          <cell r="F169" t="str">
            <v>Central Plateau Area</v>
          </cell>
          <cell r="G169" t="str">
            <v>N</v>
          </cell>
          <cell r="H169" t="str">
            <v>Y</v>
          </cell>
          <cell r="I169">
            <v>1960</v>
          </cell>
          <cell r="J169" t="str">
            <v>3x27.9</v>
          </cell>
          <cell r="K169">
            <v>83.699999999999989</v>
          </cell>
          <cell r="L169" t="str">
            <v>TAS</v>
          </cell>
          <cell r="M169" t="str">
            <v>Principal</v>
          </cell>
          <cell r="N169">
            <v>0</v>
          </cell>
          <cell r="O169" t="str">
            <v>-</v>
          </cell>
          <cell r="Q169">
            <v>0</v>
          </cell>
          <cell r="R169">
            <v>0</v>
          </cell>
          <cell r="S169">
            <v>0</v>
          </cell>
          <cell r="T169">
            <v>0</v>
          </cell>
          <cell r="U169">
            <v>0</v>
          </cell>
        </row>
        <row r="170">
          <cell r="B170" t="str">
            <v>Liddell</v>
          </cell>
          <cell r="C170" t="str">
            <v>AGL Energy</v>
          </cell>
          <cell r="D170" t="str">
            <v>Steam</v>
          </cell>
          <cell r="E170" t="str">
            <v>Black coal</v>
          </cell>
          <cell r="F170" t="str">
            <v>Near Muswellbrook</v>
          </cell>
          <cell r="G170" t="str">
            <v>N</v>
          </cell>
          <cell r="H170" t="str">
            <v>N</v>
          </cell>
          <cell r="I170" t="str">
            <v>1971-73</v>
          </cell>
          <cell r="J170" t="str">
            <v>4x500</v>
          </cell>
          <cell r="K170">
            <v>2000</v>
          </cell>
          <cell r="L170" t="str">
            <v>NSW</v>
          </cell>
          <cell r="M170" t="str">
            <v>Principal</v>
          </cell>
          <cell r="N170">
            <v>0</v>
          </cell>
          <cell r="O170" t="str">
            <v>-</v>
          </cell>
          <cell r="Q170">
            <v>0</v>
          </cell>
          <cell r="R170">
            <v>0</v>
          </cell>
          <cell r="S170">
            <v>0</v>
          </cell>
          <cell r="T170">
            <v>0</v>
          </cell>
          <cell r="U170">
            <v>0</v>
          </cell>
        </row>
        <row r="171">
          <cell r="B171" t="str">
            <v>Longford</v>
          </cell>
          <cell r="C171" t="str">
            <v>Esso Australia</v>
          </cell>
          <cell r="D171" t="str">
            <v>Gas turbines</v>
          </cell>
          <cell r="E171" t="str">
            <v>Natural gas</v>
          </cell>
          <cell r="F171" t="str">
            <v>Longford</v>
          </cell>
          <cell r="G171" t="str">
            <v>Y</v>
          </cell>
          <cell r="H171" t="str">
            <v>N</v>
          </cell>
          <cell r="I171">
            <v>1992</v>
          </cell>
          <cell r="J171" t="str">
            <v>2x8, 1x10, 3x2.5</v>
          </cell>
          <cell r="K171">
            <v>33.5</v>
          </cell>
          <cell r="L171" t="str">
            <v>VIC</v>
          </cell>
          <cell r="M171" t="str">
            <v>Non-principal</v>
          </cell>
          <cell r="N171">
            <v>0</v>
          </cell>
          <cell r="O171" t="str">
            <v>-</v>
          </cell>
          <cell r="Q171">
            <v>0</v>
          </cell>
          <cell r="R171">
            <v>0</v>
          </cell>
          <cell r="S171">
            <v>0</v>
          </cell>
          <cell r="T171">
            <v>0</v>
          </cell>
          <cell r="U171">
            <v>0</v>
          </cell>
        </row>
        <row r="172">
          <cell r="B172" t="str">
            <v>Loy Yang A</v>
          </cell>
          <cell r="C172" t="str">
            <v>AGL Energy</v>
          </cell>
          <cell r="D172" t="str">
            <v>Steam</v>
          </cell>
          <cell r="E172" t="str">
            <v>Brown coal</v>
          </cell>
          <cell r="F172" t="str">
            <v>Near Morwell, Latrobe Valley</v>
          </cell>
          <cell r="G172" t="str">
            <v>N</v>
          </cell>
          <cell r="H172" t="str">
            <v>N</v>
          </cell>
          <cell r="I172" t="str">
            <v>1984-87</v>
          </cell>
          <cell r="J172" t="str">
            <v>1x530, 3x560</v>
          </cell>
          <cell r="K172">
            <v>2210</v>
          </cell>
          <cell r="L172" t="str">
            <v>VIC</v>
          </cell>
          <cell r="M172" t="str">
            <v>Principal</v>
          </cell>
          <cell r="N172">
            <v>0</v>
          </cell>
          <cell r="O172" t="str">
            <v>-</v>
          </cell>
          <cell r="Q172">
            <v>0</v>
          </cell>
          <cell r="R172">
            <v>0</v>
          </cell>
          <cell r="S172">
            <v>0</v>
          </cell>
          <cell r="T172">
            <v>0</v>
          </cell>
          <cell r="U172">
            <v>0</v>
          </cell>
        </row>
        <row r="173">
          <cell r="B173" t="str">
            <v>Loy Yang B</v>
          </cell>
          <cell r="C173" t="str">
            <v>GDF SUEZ Australian Energy and Mitsui &amp; Co</v>
          </cell>
          <cell r="D173" t="str">
            <v>Steam</v>
          </cell>
          <cell r="E173" t="str">
            <v>Brown coal</v>
          </cell>
          <cell r="F173" t="str">
            <v>Near Morwell, Latrobe Valley</v>
          </cell>
          <cell r="G173" t="str">
            <v>N</v>
          </cell>
          <cell r="H173" t="str">
            <v>N</v>
          </cell>
          <cell r="I173" t="str">
            <v>1993-96</v>
          </cell>
          <cell r="J173" t="str">
            <v>2x513</v>
          </cell>
          <cell r="K173">
            <v>1026</v>
          </cell>
          <cell r="L173" t="str">
            <v>VIC</v>
          </cell>
          <cell r="M173" t="str">
            <v>Principal</v>
          </cell>
          <cell r="N173">
            <v>0</v>
          </cell>
          <cell r="O173" t="str">
            <v>-</v>
          </cell>
          <cell r="Q173">
            <v>0</v>
          </cell>
          <cell r="R173">
            <v>0</v>
          </cell>
          <cell r="S173">
            <v>0</v>
          </cell>
          <cell r="T173">
            <v>0</v>
          </cell>
          <cell r="U173">
            <v>0</v>
          </cell>
        </row>
        <row r="174">
          <cell r="B174" t="str">
            <v>Lucas Heights</v>
          </cell>
          <cell r="C174" t="str">
            <v>Energy Developments</v>
          </cell>
          <cell r="D174" t="str">
            <v>Reciprocating engine</v>
          </cell>
          <cell r="E174" t="str">
            <v>Landfill gas</v>
          </cell>
          <cell r="F174" t="str">
            <v>Lucas Heights</v>
          </cell>
          <cell r="G174" t="str">
            <v>N</v>
          </cell>
          <cell r="H174" t="str">
            <v>Y</v>
          </cell>
          <cell r="I174" t="str">
            <v>1994, 2004</v>
          </cell>
          <cell r="J174" t="str">
            <v>11x1.15, 5x1.18, 1x4.1</v>
          </cell>
          <cell r="K174">
            <v>22.7</v>
          </cell>
          <cell r="L174" t="str">
            <v>NSW</v>
          </cell>
          <cell r="M174" t="str">
            <v>Non-principal</v>
          </cell>
          <cell r="N174">
            <v>0</v>
          </cell>
          <cell r="O174" t="str">
            <v>-</v>
          </cell>
          <cell r="Q174">
            <v>0</v>
          </cell>
          <cell r="R174">
            <v>0</v>
          </cell>
          <cell r="S174">
            <v>0</v>
          </cell>
          <cell r="T174">
            <v>0</v>
          </cell>
          <cell r="U174">
            <v>0</v>
          </cell>
        </row>
        <row r="175">
          <cell r="B175" t="str">
            <v>Macarthur</v>
          </cell>
          <cell r="C175" t="str">
            <v>AGL Energy</v>
          </cell>
          <cell r="D175" t="str">
            <v>Wind</v>
          </cell>
          <cell r="E175" t="str">
            <v>Wind</v>
          </cell>
          <cell r="F175" t="str">
            <v>Macarthur</v>
          </cell>
          <cell r="G175" t="str">
            <v>N</v>
          </cell>
          <cell r="H175" t="str">
            <v>Y</v>
          </cell>
          <cell r="I175">
            <v>2013</v>
          </cell>
          <cell r="J175" t="str">
            <v>140x3</v>
          </cell>
          <cell r="K175">
            <v>420</v>
          </cell>
          <cell r="L175" t="str">
            <v>VIC</v>
          </cell>
          <cell r="M175" t="str">
            <v>Principal</v>
          </cell>
          <cell r="N175">
            <v>0</v>
          </cell>
          <cell r="O175" t="str">
            <v>-</v>
          </cell>
          <cell r="Q175">
            <v>0</v>
          </cell>
          <cell r="R175">
            <v>0</v>
          </cell>
          <cell r="S175">
            <v>0</v>
          </cell>
          <cell r="T175">
            <v>0</v>
          </cell>
          <cell r="U175">
            <v>0</v>
          </cell>
        </row>
        <row r="176">
          <cell r="B176" t="str">
            <v>Mackay</v>
          </cell>
          <cell r="C176" t="str">
            <v>Stanwell Corporation</v>
          </cell>
          <cell r="D176" t="str">
            <v>Gas turbines</v>
          </cell>
          <cell r="E176" t="str">
            <v>Oil products</v>
          </cell>
          <cell r="F176" t="str">
            <v>Mackay</v>
          </cell>
          <cell r="G176" t="str">
            <v>N</v>
          </cell>
          <cell r="H176" t="str">
            <v>N</v>
          </cell>
          <cell r="I176">
            <v>1976</v>
          </cell>
          <cell r="J176" t="str">
            <v>1x34</v>
          </cell>
          <cell r="K176">
            <v>34</v>
          </cell>
          <cell r="L176" t="str">
            <v>QLD</v>
          </cell>
          <cell r="M176" t="str">
            <v>Principal</v>
          </cell>
          <cell r="N176">
            <v>0</v>
          </cell>
          <cell r="O176" t="str">
            <v>-</v>
          </cell>
          <cell r="Q176">
            <v>0</v>
          </cell>
          <cell r="R176">
            <v>0</v>
          </cell>
          <cell r="S176">
            <v>0</v>
          </cell>
          <cell r="T176">
            <v>0</v>
          </cell>
          <cell r="U176">
            <v>0</v>
          </cell>
        </row>
        <row r="177">
          <cell r="B177" t="str">
            <v>Mackintosh</v>
          </cell>
          <cell r="C177" t="str">
            <v>Hydro Tasmania</v>
          </cell>
          <cell r="D177" t="str">
            <v>Hydro</v>
          </cell>
          <cell r="E177" t="str">
            <v>Water</v>
          </cell>
          <cell r="F177" t="str">
            <v>Murchison River</v>
          </cell>
          <cell r="G177" t="str">
            <v>N</v>
          </cell>
          <cell r="H177" t="str">
            <v>Y</v>
          </cell>
          <cell r="I177">
            <v>1982</v>
          </cell>
          <cell r="J177" t="str">
            <v>1x79.9</v>
          </cell>
          <cell r="K177">
            <v>79.900000000000006</v>
          </cell>
          <cell r="L177" t="str">
            <v>TAS</v>
          </cell>
          <cell r="M177" t="str">
            <v>Principal</v>
          </cell>
          <cell r="N177">
            <v>0</v>
          </cell>
          <cell r="O177" t="str">
            <v>-</v>
          </cell>
          <cell r="Q177">
            <v>0</v>
          </cell>
          <cell r="R177">
            <v>0</v>
          </cell>
          <cell r="S177">
            <v>0</v>
          </cell>
          <cell r="T177">
            <v>0</v>
          </cell>
          <cell r="U177">
            <v>0</v>
          </cell>
        </row>
        <row r="178">
          <cell r="B178" t="str">
            <v>Marian Sugar</v>
          </cell>
          <cell r="C178" t="str">
            <v>Mackay Sugar Cooperative Association</v>
          </cell>
          <cell r="D178" t="str">
            <v>Steam</v>
          </cell>
          <cell r="E178" t="str">
            <v>Bagasse</v>
          </cell>
          <cell r="F178" t="str">
            <v>Marian</v>
          </cell>
          <cell r="G178" t="str">
            <v>Y</v>
          </cell>
          <cell r="H178" t="str">
            <v>Y</v>
          </cell>
          <cell r="I178" t="str">
            <v>1967-78</v>
          </cell>
          <cell r="J178" t="str">
            <v>1x3, 1x10, 1x5</v>
          </cell>
          <cell r="K178">
            <v>18</v>
          </cell>
          <cell r="L178" t="str">
            <v>QLD</v>
          </cell>
          <cell r="M178" t="str">
            <v>Non-principal</v>
          </cell>
          <cell r="N178">
            <v>0</v>
          </cell>
          <cell r="O178" t="str">
            <v>-</v>
          </cell>
          <cell r="Q178">
            <v>0</v>
          </cell>
          <cell r="R178">
            <v>0</v>
          </cell>
          <cell r="S178">
            <v>0</v>
          </cell>
          <cell r="T178">
            <v>0</v>
          </cell>
          <cell r="U178">
            <v>0</v>
          </cell>
        </row>
        <row r="179">
          <cell r="B179" t="str">
            <v>McArthur River</v>
          </cell>
          <cell r="C179" t="str">
            <v>Energy Developments</v>
          </cell>
          <cell r="D179" t="str">
            <v>Gas turbines</v>
          </cell>
          <cell r="E179" t="str">
            <v>Natural gas</v>
          </cell>
          <cell r="F179" t="str">
            <v>McArthur River</v>
          </cell>
          <cell r="G179" t="str">
            <v>N</v>
          </cell>
          <cell r="H179" t="str">
            <v>N</v>
          </cell>
          <cell r="I179">
            <v>1995</v>
          </cell>
          <cell r="J179" t="str">
            <v>3x3.9, 3x2.75, 1x0.95 RCP, 2x26.4</v>
          </cell>
          <cell r="K179">
            <v>73.7</v>
          </cell>
          <cell r="L179" t="str">
            <v>NT</v>
          </cell>
          <cell r="M179" t="str">
            <v>Principal</v>
          </cell>
          <cell r="N179">
            <v>0</v>
          </cell>
          <cell r="O179" t="str">
            <v>DKIS, AS or TC</v>
          </cell>
          <cell r="Q179">
            <v>0</v>
          </cell>
          <cell r="R179">
            <v>0</v>
          </cell>
          <cell r="S179">
            <v>0</v>
          </cell>
          <cell r="T179">
            <v>0</v>
          </cell>
          <cell r="U179">
            <v>0</v>
          </cell>
        </row>
        <row r="180">
          <cell r="B180" t="str">
            <v>McKay Creek</v>
          </cell>
          <cell r="C180" t="str">
            <v>AGL Energy</v>
          </cell>
          <cell r="D180" t="str">
            <v>Hydro</v>
          </cell>
          <cell r="E180" t="str">
            <v>Water</v>
          </cell>
          <cell r="F180" t="str">
            <v>Kiewa</v>
          </cell>
          <cell r="G180" t="str">
            <v>N</v>
          </cell>
          <cell r="H180" t="str">
            <v>Y</v>
          </cell>
          <cell r="I180">
            <v>1980</v>
          </cell>
          <cell r="J180" t="str">
            <v>6x26.7</v>
          </cell>
          <cell r="K180">
            <v>160</v>
          </cell>
          <cell r="L180" t="str">
            <v>VIC</v>
          </cell>
          <cell r="M180" t="str">
            <v>Principal</v>
          </cell>
          <cell r="N180">
            <v>0</v>
          </cell>
          <cell r="O180" t="str">
            <v>-</v>
          </cell>
          <cell r="Q180">
            <v>0</v>
          </cell>
          <cell r="R180">
            <v>0</v>
          </cell>
          <cell r="S180">
            <v>0</v>
          </cell>
          <cell r="T180">
            <v>0</v>
          </cell>
          <cell r="U180">
            <v>0</v>
          </cell>
        </row>
        <row r="181">
          <cell r="B181" t="str">
            <v>Meadowbank</v>
          </cell>
          <cell r="C181" t="str">
            <v>Hydro Tasmania</v>
          </cell>
          <cell r="D181" t="str">
            <v>Hydro</v>
          </cell>
          <cell r="E181" t="str">
            <v>Water</v>
          </cell>
          <cell r="F181" t="str">
            <v>Lower Derwent</v>
          </cell>
          <cell r="G181" t="str">
            <v>N</v>
          </cell>
          <cell r="H181" t="str">
            <v>Y</v>
          </cell>
          <cell r="I181">
            <v>1967</v>
          </cell>
          <cell r="J181" t="str">
            <v>1x40</v>
          </cell>
          <cell r="K181">
            <v>40</v>
          </cell>
          <cell r="L181" t="str">
            <v>TAS</v>
          </cell>
          <cell r="M181" t="str">
            <v>Principal</v>
          </cell>
          <cell r="N181">
            <v>0</v>
          </cell>
          <cell r="O181" t="str">
            <v>-</v>
          </cell>
          <cell r="Q181">
            <v>0</v>
          </cell>
          <cell r="R181">
            <v>0</v>
          </cell>
          <cell r="S181">
            <v>0</v>
          </cell>
          <cell r="T181">
            <v>0</v>
          </cell>
          <cell r="U181">
            <v>0</v>
          </cell>
        </row>
        <row r="182">
          <cell r="B182" t="str">
            <v>Merriden Energy</v>
          </cell>
          <cell r="C182" t="str">
            <v>Merriden Energy</v>
          </cell>
          <cell r="D182" t="str">
            <v>Gas turbines</v>
          </cell>
          <cell r="E182" t="str">
            <v>Natural gas</v>
          </cell>
          <cell r="F182" t="str">
            <v>Merridin</v>
          </cell>
          <cell r="G182" t="str">
            <v>N</v>
          </cell>
          <cell r="H182" t="str">
            <v>N</v>
          </cell>
          <cell r="I182">
            <v>2012</v>
          </cell>
          <cell r="J182" t="str">
            <v>2x41</v>
          </cell>
          <cell r="K182">
            <v>82</v>
          </cell>
          <cell r="L182" t="str">
            <v>WA</v>
          </cell>
          <cell r="M182" t="str">
            <v>Principal</v>
          </cell>
          <cell r="N182">
            <v>0</v>
          </cell>
          <cell r="O182" t="str">
            <v>SWIS</v>
          </cell>
          <cell r="Q182">
            <v>0</v>
          </cell>
          <cell r="R182">
            <v>0</v>
          </cell>
          <cell r="S182">
            <v>0</v>
          </cell>
          <cell r="T182">
            <v>0</v>
          </cell>
          <cell r="U182">
            <v>0</v>
          </cell>
        </row>
        <row r="183">
          <cell r="B183" t="str">
            <v>Mica Creek</v>
          </cell>
          <cell r="C183" t="str">
            <v>Stanwell Corporation</v>
          </cell>
          <cell r="D183" t="str">
            <v>Combined cycle</v>
          </cell>
          <cell r="E183" t="str">
            <v>Natural gas</v>
          </cell>
          <cell r="F183" t="str">
            <v>Mt Isa</v>
          </cell>
          <cell r="G183" t="str">
            <v>N</v>
          </cell>
          <cell r="H183" t="str">
            <v>N</v>
          </cell>
          <cell r="I183" t="str">
            <v>1997, 2001</v>
          </cell>
          <cell r="J183" t="str">
            <v>2x35.6, 1x35.9, 1x34.1</v>
          </cell>
          <cell r="K183">
            <v>141.19999999999999</v>
          </cell>
          <cell r="L183" t="str">
            <v>QLD</v>
          </cell>
          <cell r="M183" t="str">
            <v>Principal</v>
          </cell>
          <cell r="N183">
            <v>0</v>
          </cell>
          <cell r="O183" t="str">
            <v>-</v>
          </cell>
          <cell r="Q183">
            <v>0</v>
          </cell>
          <cell r="R183">
            <v>0</v>
          </cell>
          <cell r="S183">
            <v>0</v>
          </cell>
          <cell r="T183">
            <v>0</v>
          </cell>
          <cell r="U183">
            <v>0</v>
          </cell>
        </row>
        <row r="184">
          <cell r="B184" t="str">
            <v>Mica Creek</v>
          </cell>
          <cell r="C184" t="str">
            <v>Stanwell Corporation</v>
          </cell>
          <cell r="D184" t="str">
            <v>Steam</v>
          </cell>
          <cell r="E184" t="str">
            <v>Natural gas</v>
          </cell>
          <cell r="F184" t="str">
            <v>Mt Isa</v>
          </cell>
          <cell r="G184" t="str">
            <v>N</v>
          </cell>
          <cell r="H184" t="str">
            <v>N</v>
          </cell>
          <cell r="I184">
            <v>1998</v>
          </cell>
          <cell r="J184" t="str">
            <v>1x32, 1x30, 1x20.5</v>
          </cell>
          <cell r="K184">
            <v>82.5</v>
          </cell>
          <cell r="L184" t="str">
            <v>QLD</v>
          </cell>
          <cell r="M184" t="str">
            <v>Principal</v>
          </cell>
          <cell r="N184">
            <v>0</v>
          </cell>
          <cell r="O184" t="str">
            <v>-</v>
          </cell>
          <cell r="Q184">
            <v>0</v>
          </cell>
          <cell r="R184">
            <v>0</v>
          </cell>
          <cell r="S184">
            <v>0</v>
          </cell>
          <cell r="T184">
            <v>0</v>
          </cell>
          <cell r="U184">
            <v>0</v>
          </cell>
        </row>
        <row r="185">
          <cell r="B185" t="str">
            <v>Mica Creek</v>
          </cell>
          <cell r="C185" t="str">
            <v>Stanwell Corporation</v>
          </cell>
          <cell r="D185" t="str">
            <v>Gas turbines</v>
          </cell>
          <cell r="E185" t="str">
            <v>Natural gas</v>
          </cell>
          <cell r="F185" t="str">
            <v>Mt Isa</v>
          </cell>
          <cell r="G185" t="str">
            <v>N</v>
          </cell>
          <cell r="H185" t="str">
            <v>N</v>
          </cell>
          <cell r="I185">
            <v>1997</v>
          </cell>
          <cell r="J185" t="str">
            <v>2x5, 1x 14.3</v>
          </cell>
          <cell r="K185">
            <v>24.3</v>
          </cell>
          <cell r="L185" t="str">
            <v>QLD</v>
          </cell>
          <cell r="M185" t="str">
            <v>Principal</v>
          </cell>
          <cell r="N185">
            <v>0</v>
          </cell>
          <cell r="O185" t="str">
            <v>-</v>
          </cell>
          <cell r="Q185">
            <v>0</v>
          </cell>
          <cell r="R185">
            <v>0</v>
          </cell>
          <cell r="S185">
            <v>0</v>
          </cell>
          <cell r="T185">
            <v>0</v>
          </cell>
          <cell r="U185">
            <v>0</v>
          </cell>
        </row>
        <row r="186">
          <cell r="B186" t="str">
            <v>Millmerran</v>
          </cell>
          <cell r="C186" t="str">
            <v>InterGen (Australia)</v>
          </cell>
          <cell r="D186" t="str">
            <v>Steam</v>
          </cell>
          <cell r="E186" t="str">
            <v>Black coal</v>
          </cell>
          <cell r="F186" t="str">
            <v>South of Surat coalfield</v>
          </cell>
          <cell r="G186" t="str">
            <v>N</v>
          </cell>
          <cell r="H186" t="str">
            <v>N</v>
          </cell>
          <cell r="I186">
            <v>2002</v>
          </cell>
          <cell r="J186" t="str">
            <v>2x425.5</v>
          </cell>
          <cell r="K186">
            <v>851</v>
          </cell>
          <cell r="L186" t="str">
            <v>QLD</v>
          </cell>
          <cell r="M186" t="str">
            <v>Principal</v>
          </cell>
          <cell r="N186">
            <v>0</v>
          </cell>
          <cell r="O186" t="str">
            <v>-</v>
          </cell>
          <cell r="Q186">
            <v>0</v>
          </cell>
          <cell r="R186">
            <v>0</v>
          </cell>
          <cell r="S186">
            <v>0</v>
          </cell>
          <cell r="T186">
            <v>0</v>
          </cell>
          <cell r="U186">
            <v>0</v>
          </cell>
        </row>
        <row r="187">
          <cell r="B187" t="str">
            <v>Mintaro</v>
          </cell>
          <cell r="C187" t="str">
            <v>GDF SUEZ Australian Energy</v>
          </cell>
          <cell r="D187" t="str">
            <v>Gas turbines</v>
          </cell>
          <cell r="E187" t="str">
            <v>Natural gas</v>
          </cell>
          <cell r="F187" t="str">
            <v>North of Adelaide</v>
          </cell>
          <cell r="G187" t="str">
            <v>N</v>
          </cell>
          <cell r="H187" t="str">
            <v>N</v>
          </cell>
          <cell r="I187">
            <v>1984</v>
          </cell>
          <cell r="J187" t="str">
            <v>1x90</v>
          </cell>
          <cell r="K187">
            <v>90</v>
          </cell>
          <cell r="L187" t="str">
            <v>SA</v>
          </cell>
          <cell r="M187" t="str">
            <v>Principal</v>
          </cell>
          <cell r="N187">
            <v>0</v>
          </cell>
          <cell r="O187" t="str">
            <v>-</v>
          </cell>
          <cell r="Q187">
            <v>0</v>
          </cell>
          <cell r="R187">
            <v>0</v>
          </cell>
          <cell r="S187">
            <v>0</v>
          </cell>
          <cell r="T187">
            <v>0</v>
          </cell>
          <cell r="U187">
            <v>0</v>
          </cell>
        </row>
        <row r="188">
          <cell r="B188" t="str">
            <v>Moranbah</v>
          </cell>
          <cell r="C188" t="str">
            <v>AGL Energy</v>
          </cell>
          <cell r="D188" t="str">
            <v>Reciprocating engine</v>
          </cell>
          <cell r="E188" t="str">
            <v>Coal seam methane</v>
          </cell>
          <cell r="F188" t="str">
            <v>Moranbah</v>
          </cell>
          <cell r="G188" t="str">
            <v>N</v>
          </cell>
          <cell r="H188" t="str">
            <v>N</v>
          </cell>
          <cell r="I188">
            <v>2005</v>
          </cell>
          <cell r="J188" t="str">
            <v>2x6.3</v>
          </cell>
          <cell r="K188">
            <v>12.56</v>
          </cell>
          <cell r="L188" t="str">
            <v>QLD</v>
          </cell>
          <cell r="M188" t="str">
            <v>Non-principal</v>
          </cell>
          <cell r="N188">
            <v>0</v>
          </cell>
          <cell r="O188" t="str">
            <v>-</v>
          </cell>
          <cell r="Q188">
            <v>0</v>
          </cell>
          <cell r="R188">
            <v>0</v>
          </cell>
          <cell r="S188">
            <v>0</v>
          </cell>
          <cell r="T188">
            <v>0</v>
          </cell>
          <cell r="U188">
            <v>0</v>
          </cell>
        </row>
        <row r="189">
          <cell r="B189" t="str">
            <v>Moranbah North</v>
          </cell>
          <cell r="C189" t="str">
            <v>Energy Developments</v>
          </cell>
          <cell r="D189" t="str">
            <v>Reciprocating engine</v>
          </cell>
          <cell r="E189" t="str">
            <v>Coal waste methane</v>
          </cell>
          <cell r="F189" t="str">
            <v>Moranbah North</v>
          </cell>
          <cell r="G189" t="str">
            <v>N</v>
          </cell>
          <cell r="H189" t="str">
            <v>N</v>
          </cell>
          <cell r="I189">
            <v>2008</v>
          </cell>
          <cell r="J189" t="str">
            <v>3x15.2</v>
          </cell>
          <cell r="K189">
            <v>45.6</v>
          </cell>
          <cell r="L189" t="str">
            <v>QLD</v>
          </cell>
          <cell r="M189" t="str">
            <v>Non-principal</v>
          </cell>
          <cell r="N189">
            <v>0</v>
          </cell>
          <cell r="O189" t="str">
            <v>-</v>
          </cell>
          <cell r="Q189">
            <v>0</v>
          </cell>
          <cell r="R189">
            <v>0</v>
          </cell>
          <cell r="S189">
            <v>0</v>
          </cell>
          <cell r="T189">
            <v>0</v>
          </cell>
          <cell r="U189">
            <v>0</v>
          </cell>
        </row>
        <row r="190">
          <cell r="B190" t="str">
            <v xml:space="preserve">Mortlake </v>
          </cell>
          <cell r="C190" t="str">
            <v>Origin Energy</v>
          </cell>
          <cell r="D190" t="str">
            <v>Gas turbines</v>
          </cell>
          <cell r="E190" t="str">
            <v>Natural gas</v>
          </cell>
          <cell r="F190" t="str">
            <v>Mortlake</v>
          </cell>
          <cell r="G190" t="str">
            <v>N</v>
          </cell>
          <cell r="H190" t="str">
            <v>N</v>
          </cell>
          <cell r="I190">
            <v>2012</v>
          </cell>
          <cell r="J190" t="str">
            <v>283x2</v>
          </cell>
          <cell r="K190">
            <v>566</v>
          </cell>
          <cell r="L190" t="str">
            <v>VIC</v>
          </cell>
          <cell r="M190" t="str">
            <v>Principal</v>
          </cell>
          <cell r="N190">
            <v>0</v>
          </cell>
          <cell r="O190" t="str">
            <v>-</v>
          </cell>
          <cell r="Q190">
            <v>0</v>
          </cell>
          <cell r="R190">
            <v>0</v>
          </cell>
          <cell r="S190">
            <v>0</v>
          </cell>
          <cell r="T190">
            <v>0</v>
          </cell>
          <cell r="U190">
            <v>0</v>
          </cell>
        </row>
        <row r="191">
          <cell r="B191" t="str">
            <v>Mortons Lane</v>
          </cell>
          <cell r="C191" t="str">
            <v>CGN Energy</v>
          </cell>
          <cell r="D191" t="str">
            <v>Wind</v>
          </cell>
          <cell r="E191" t="str">
            <v>Wind</v>
          </cell>
          <cell r="F191" t="str">
            <v>Near Caramut</v>
          </cell>
          <cell r="G191" t="str">
            <v>N</v>
          </cell>
          <cell r="H191" t="str">
            <v>Y</v>
          </cell>
          <cell r="I191">
            <v>2012</v>
          </cell>
          <cell r="J191" t="str">
            <v>13x1.5</v>
          </cell>
          <cell r="K191">
            <v>19.5</v>
          </cell>
          <cell r="L191" t="str">
            <v>VIC</v>
          </cell>
          <cell r="M191" t="str">
            <v>Non-principal</v>
          </cell>
          <cell r="N191">
            <v>0</v>
          </cell>
          <cell r="O191" t="str">
            <v>-</v>
          </cell>
          <cell r="Q191">
            <v>0</v>
          </cell>
          <cell r="R191">
            <v>0</v>
          </cell>
          <cell r="S191">
            <v>0</v>
          </cell>
          <cell r="T191">
            <v>0</v>
          </cell>
          <cell r="U191">
            <v>0</v>
          </cell>
        </row>
        <row r="192">
          <cell r="B192" t="str">
            <v>Morwell</v>
          </cell>
          <cell r="C192" t="str">
            <v>Energy Brix Australia</v>
          </cell>
          <cell r="D192" t="str">
            <v>Steam</v>
          </cell>
          <cell r="E192" t="str">
            <v>Brown coal</v>
          </cell>
          <cell r="F192" t="str">
            <v>Near Morwell, Latrobe Valley</v>
          </cell>
          <cell r="G192" t="str">
            <v>Y</v>
          </cell>
          <cell r="H192" t="str">
            <v>N</v>
          </cell>
          <cell r="I192" t="str">
            <v>1958-62</v>
          </cell>
          <cell r="J192" t="str">
            <v>1x90, 1x30, 1x69</v>
          </cell>
          <cell r="K192">
            <v>189</v>
          </cell>
          <cell r="L192" t="str">
            <v>VIC</v>
          </cell>
          <cell r="M192" t="str">
            <v>Principal</v>
          </cell>
          <cell r="N192">
            <v>0</v>
          </cell>
          <cell r="O192" t="str">
            <v>-</v>
          </cell>
          <cell r="Q192">
            <v>0</v>
          </cell>
          <cell r="R192">
            <v>0</v>
          </cell>
          <cell r="S192">
            <v>0</v>
          </cell>
          <cell r="T192">
            <v>0</v>
          </cell>
          <cell r="U192">
            <v>0</v>
          </cell>
        </row>
        <row r="193">
          <cell r="B193" t="str">
            <v>Mossman Sugar</v>
          </cell>
          <cell r="C193" t="str">
            <v>Mossman Sugar Mill</v>
          </cell>
          <cell r="D193" t="str">
            <v>Steam</v>
          </cell>
          <cell r="E193" t="str">
            <v>Bagasse</v>
          </cell>
          <cell r="F193" t="str">
            <v>Mossman</v>
          </cell>
          <cell r="G193" t="str">
            <v>Y</v>
          </cell>
          <cell r="H193" t="str">
            <v>Y</v>
          </cell>
          <cell r="I193" t="str">
            <v>1954-95</v>
          </cell>
          <cell r="J193" t="str">
            <v>2x1, 1x3, 1x0.85, 1x6</v>
          </cell>
          <cell r="K193">
            <v>11.85</v>
          </cell>
          <cell r="L193" t="str">
            <v>QLD</v>
          </cell>
          <cell r="M193" t="str">
            <v>Non-principal</v>
          </cell>
          <cell r="N193">
            <v>0</v>
          </cell>
          <cell r="O193" t="str">
            <v>-</v>
          </cell>
          <cell r="Q193">
            <v>0</v>
          </cell>
          <cell r="R193">
            <v>0</v>
          </cell>
          <cell r="S193">
            <v>0</v>
          </cell>
          <cell r="T193">
            <v>0</v>
          </cell>
          <cell r="U193">
            <v>0</v>
          </cell>
        </row>
        <row r="194">
          <cell r="B194" t="str">
            <v>Mount Mercer</v>
          </cell>
          <cell r="C194" t="str">
            <v>Meridian Energy</v>
          </cell>
          <cell r="D194" t="str">
            <v>Wind</v>
          </cell>
          <cell r="E194" t="str">
            <v>Wind</v>
          </cell>
          <cell r="F194" t="str">
            <v>Mount Mercer</v>
          </cell>
          <cell r="G194" t="str">
            <v>N</v>
          </cell>
          <cell r="H194" t="str">
            <v>Y</v>
          </cell>
          <cell r="I194">
            <v>2013</v>
          </cell>
          <cell r="J194" t="str">
            <v>65.5x2</v>
          </cell>
          <cell r="K194">
            <v>131</v>
          </cell>
          <cell r="L194" t="str">
            <v>VIC</v>
          </cell>
          <cell r="M194" t="str">
            <v>Principal</v>
          </cell>
          <cell r="N194">
            <v>0</v>
          </cell>
          <cell r="O194" t="str">
            <v>-</v>
          </cell>
          <cell r="Q194">
            <v>0</v>
          </cell>
          <cell r="R194">
            <v>0</v>
          </cell>
          <cell r="S194">
            <v>0</v>
          </cell>
          <cell r="T194">
            <v>0</v>
          </cell>
          <cell r="U194">
            <v>0</v>
          </cell>
        </row>
        <row r="195">
          <cell r="B195" t="str">
            <v>Mount Millar</v>
          </cell>
          <cell r="C195" t="str">
            <v>Meridian Energy</v>
          </cell>
          <cell r="D195" t="str">
            <v>Wind</v>
          </cell>
          <cell r="E195" t="str">
            <v>Wind</v>
          </cell>
          <cell r="F195" t="str">
            <v>Mount Millar</v>
          </cell>
          <cell r="G195" t="str">
            <v>N</v>
          </cell>
          <cell r="H195" t="str">
            <v>Y</v>
          </cell>
          <cell r="I195">
            <v>2005</v>
          </cell>
          <cell r="J195" t="str">
            <v>35x2</v>
          </cell>
          <cell r="K195">
            <v>70</v>
          </cell>
          <cell r="L195" t="str">
            <v>SA</v>
          </cell>
          <cell r="M195" t="str">
            <v>Non-principal</v>
          </cell>
          <cell r="N195">
            <v>0</v>
          </cell>
          <cell r="O195" t="str">
            <v>-</v>
          </cell>
          <cell r="Q195">
            <v>0</v>
          </cell>
          <cell r="R195">
            <v>0</v>
          </cell>
          <cell r="S195">
            <v>0</v>
          </cell>
          <cell r="T195">
            <v>0</v>
          </cell>
          <cell r="U195">
            <v>0</v>
          </cell>
        </row>
        <row r="196">
          <cell r="B196" t="str">
            <v>Mt Isa - Mines Station</v>
          </cell>
          <cell r="C196" t="str">
            <v>Xstrata</v>
          </cell>
          <cell r="D196" t="str">
            <v>Steam</v>
          </cell>
          <cell r="E196" t="str">
            <v>Natural gas</v>
          </cell>
          <cell r="F196" t="str">
            <v>Mt Isa</v>
          </cell>
          <cell r="G196" t="str">
            <v>N</v>
          </cell>
          <cell r="H196" t="str">
            <v>N</v>
          </cell>
          <cell r="I196" t="str">
            <v>-</v>
          </cell>
          <cell r="J196" t="str">
            <v>1x44.5</v>
          </cell>
          <cell r="K196">
            <v>44.5</v>
          </cell>
          <cell r="L196" t="str">
            <v>QLD</v>
          </cell>
          <cell r="M196" t="str">
            <v>Non-principal</v>
          </cell>
          <cell r="N196">
            <v>0</v>
          </cell>
          <cell r="O196" t="str">
            <v>-</v>
          </cell>
          <cell r="Q196">
            <v>0</v>
          </cell>
          <cell r="R196">
            <v>0</v>
          </cell>
          <cell r="S196">
            <v>0</v>
          </cell>
          <cell r="T196">
            <v>0</v>
          </cell>
          <cell r="U196">
            <v>0</v>
          </cell>
        </row>
        <row r="197">
          <cell r="B197" t="str">
            <v>Mt Isa - Phosphate Hill</v>
          </cell>
          <cell r="C197" t="str">
            <v>Incitec Pivot</v>
          </cell>
          <cell r="D197" t="str">
            <v>Combined cycle</v>
          </cell>
          <cell r="E197" t="str">
            <v>Natural gas</v>
          </cell>
          <cell r="F197" t="str">
            <v>Phosphate Hill</v>
          </cell>
          <cell r="G197" t="str">
            <v>N</v>
          </cell>
          <cell r="H197" t="str">
            <v>N</v>
          </cell>
          <cell r="I197">
            <v>1999</v>
          </cell>
          <cell r="J197" t="str">
            <v>4x4.5 GT, 1x8.5 ST</v>
          </cell>
          <cell r="K197">
            <v>26.5</v>
          </cell>
          <cell r="L197" t="str">
            <v>QLD</v>
          </cell>
          <cell r="M197" t="str">
            <v>Non-principal</v>
          </cell>
          <cell r="N197">
            <v>0</v>
          </cell>
          <cell r="O197" t="str">
            <v>-</v>
          </cell>
          <cell r="Q197">
            <v>0</v>
          </cell>
          <cell r="R197" t="str">
            <v>Gas turbines</v>
          </cell>
          <cell r="S197">
            <v>0</v>
          </cell>
          <cell r="T197">
            <v>0</v>
          </cell>
          <cell r="U197">
            <v>0</v>
          </cell>
        </row>
        <row r="198">
          <cell r="B198" t="str">
            <v>Mt Isa Fertilisers</v>
          </cell>
          <cell r="C198" t="str">
            <v>Incitec Pivot</v>
          </cell>
          <cell r="D198" t="str">
            <v>Steam</v>
          </cell>
          <cell r="E198" t="str">
            <v>Natural gas</v>
          </cell>
          <cell r="F198" t="str">
            <v>Mt Isa</v>
          </cell>
          <cell r="G198" t="str">
            <v>Y</v>
          </cell>
          <cell r="H198" t="str">
            <v>Y</v>
          </cell>
          <cell r="I198">
            <v>1999</v>
          </cell>
          <cell r="J198" t="str">
            <v>1x10</v>
          </cell>
          <cell r="K198">
            <v>10</v>
          </cell>
          <cell r="L198" t="str">
            <v>QLD</v>
          </cell>
          <cell r="M198" t="str">
            <v>Non-principal</v>
          </cell>
          <cell r="N198">
            <v>0</v>
          </cell>
          <cell r="O198" t="str">
            <v>-</v>
          </cell>
          <cell r="Q198">
            <v>0</v>
          </cell>
          <cell r="R198">
            <v>0</v>
          </cell>
          <cell r="S198">
            <v>0</v>
          </cell>
          <cell r="T198">
            <v>0</v>
          </cell>
          <cell r="U198">
            <v>0</v>
          </cell>
        </row>
        <row r="199">
          <cell r="B199" t="str">
            <v>Mt Keith</v>
          </cell>
          <cell r="C199" t="str">
            <v>Southern Cross Energy</v>
          </cell>
          <cell r="D199" t="str">
            <v>Gas turbines</v>
          </cell>
          <cell r="E199" t="str">
            <v>Natural gas</v>
          </cell>
          <cell r="F199" t="str">
            <v>Mt Keith</v>
          </cell>
          <cell r="G199" t="str">
            <v>N</v>
          </cell>
          <cell r="H199" t="str">
            <v>N</v>
          </cell>
          <cell r="I199" t="str">
            <v>-</v>
          </cell>
          <cell r="J199" t="str">
            <v>1x40, 1x26, 1x50</v>
          </cell>
          <cell r="K199">
            <v>116</v>
          </cell>
          <cell r="L199" t="str">
            <v>WA</v>
          </cell>
          <cell r="M199" t="str">
            <v>Other</v>
          </cell>
          <cell r="N199">
            <v>0</v>
          </cell>
          <cell r="O199" t="str">
            <v>-</v>
          </cell>
          <cell r="Q199">
            <v>0</v>
          </cell>
          <cell r="R199">
            <v>0</v>
          </cell>
          <cell r="S199">
            <v>0</v>
          </cell>
          <cell r="T199">
            <v>0</v>
          </cell>
          <cell r="U199">
            <v>0</v>
          </cell>
        </row>
        <row r="200">
          <cell r="B200" t="str">
            <v>Mt Magnet Hill 50 and 60</v>
          </cell>
          <cell r="C200" t="str">
            <v>Energy Developments</v>
          </cell>
          <cell r="D200" t="str">
            <v>Gas turbines</v>
          </cell>
          <cell r="E200" t="str">
            <v>Natural gas</v>
          </cell>
          <cell r="F200" t="str">
            <v>Mt Magnet</v>
          </cell>
          <cell r="G200" t="str">
            <v>N</v>
          </cell>
          <cell r="H200" t="str">
            <v>N</v>
          </cell>
          <cell r="I200" t="str">
            <v>-</v>
          </cell>
          <cell r="J200" t="str">
            <v>-</v>
          </cell>
          <cell r="K200">
            <v>22</v>
          </cell>
          <cell r="L200" t="str">
            <v>WA</v>
          </cell>
          <cell r="M200" t="str">
            <v>Other</v>
          </cell>
          <cell r="N200">
            <v>0</v>
          </cell>
          <cell r="O200" t="str">
            <v>-</v>
          </cell>
          <cell r="Q200">
            <v>0</v>
          </cell>
          <cell r="R200">
            <v>0</v>
          </cell>
          <cell r="S200">
            <v>0</v>
          </cell>
          <cell r="T200">
            <v>0</v>
          </cell>
          <cell r="U200">
            <v>0</v>
          </cell>
        </row>
        <row r="201">
          <cell r="B201" t="str">
            <v>Mt Newman</v>
          </cell>
          <cell r="C201" t="str">
            <v>Alinta Energy</v>
          </cell>
          <cell r="D201" t="str">
            <v>Gas turbines</v>
          </cell>
          <cell r="E201" t="str">
            <v>Natural gas</v>
          </cell>
          <cell r="F201" t="str">
            <v>Mt Newman</v>
          </cell>
          <cell r="G201" t="str">
            <v>N</v>
          </cell>
          <cell r="H201" t="str">
            <v>N</v>
          </cell>
          <cell r="I201">
            <v>1996</v>
          </cell>
          <cell r="J201" t="str">
            <v>3x40, 1x58</v>
          </cell>
          <cell r="K201">
            <v>178</v>
          </cell>
          <cell r="L201" t="str">
            <v>WA</v>
          </cell>
          <cell r="M201" t="str">
            <v>Other</v>
          </cell>
          <cell r="N201">
            <v>0</v>
          </cell>
          <cell r="O201" t="str">
            <v>-</v>
          </cell>
          <cell r="Q201">
            <v>0</v>
          </cell>
          <cell r="R201">
            <v>0</v>
          </cell>
          <cell r="S201">
            <v>0</v>
          </cell>
          <cell r="T201">
            <v>0</v>
          </cell>
          <cell r="U201">
            <v>0</v>
          </cell>
        </row>
        <row r="202">
          <cell r="B202" t="str">
            <v>Mt Piper</v>
          </cell>
          <cell r="C202" t="str">
            <v>EnergyAustralia</v>
          </cell>
          <cell r="D202" t="str">
            <v>Steam</v>
          </cell>
          <cell r="E202" t="str">
            <v>Black coal</v>
          </cell>
          <cell r="F202" t="str">
            <v>Near Lithgow</v>
          </cell>
          <cell r="G202" t="str">
            <v>N</v>
          </cell>
          <cell r="H202" t="str">
            <v>N</v>
          </cell>
          <cell r="I202">
            <v>1993</v>
          </cell>
          <cell r="J202" t="str">
            <v>2x700</v>
          </cell>
          <cell r="K202">
            <v>1400</v>
          </cell>
          <cell r="L202" t="str">
            <v>NSW</v>
          </cell>
          <cell r="M202" t="str">
            <v>Principal</v>
          </cell>
          <cell r="N202">
            <v>0</v>
          </cell>
          <cell r="O202" t="str">
            <v>-</v>
          </cell>
          <cell r="Q202">
            <v>0</v>
          </cell>
          <cell r="R202">
            <v>0</v>
          </cell>
          <cell r="S202">
            <v>0</v>
          </cell>
          <cell r="T202">
            <v>0</v>
          </cell>
          <cell r="U202">
            <v>0</v>
          </cell>
        </row>
        <row r="203">
          <cell r="B203" t="str">
            <v>Mt Stuart</v>
          </cell>
          <cell r="C203" t="str">
            <v>Origin Energy</v>
          </cell>
          <cell r="D203" t="str">
            <v>Gas turbines</v>
          </cell>
          <cell r="E203" t="str">
            <v>Oil products</v>
          </cell>
          <cell r="F203" t="str">
            <v>North of Townsville</v>
          </cell>
          <cell r="G203" t="str">
            <v>N</v>
          </cell>
          <cell r="H203" t="str">
            <v>N</v>
          </cell>
          <cell r="I203" t="str">
            <v>1999, 2009</v>
          </cell>
          <cell r="J203" t="str">
            <v>2x146, 1x128</v>
          </cell>
          <cell r="K203">
            <v>420</v>
          </cell>
          <cell r="L203" t="str">
            <v>QLD</v>
          </cell>
          <cell r="M203" t="str">
            <v>Principal</v>
          </cell>
          <cell r="N203">
            <v>0</v>
          </cell>
          <cell r="O203" t="str">
            <v>-</v>
          </cell>
          <cell r="Q203">
            <v>0</v>
          </cell>
          <cell r="R203">
            <v>0</v>
          </cell>
          <cell r="S203">
            <v>0</v>
          </cell>
          <cell r="T203">
            <v>0</v>
          </cell>
          <cell r="U203">
            <v>0</v>
          </cell>
        </row>
        <row r="204">
          <cell r="B204" t="str">
            <v>Muja</v>
          </cell>
          <cell r="C204" t="str">
            <v>Verve Energy</v>
          </cell>
          <cell r="D204" t="str">
            <v>Steam</v>
          </cell>
          <cell r="E204" t="str">
            <v>Black coal</v>
          </cell>
          <cell r="F204" t="str">
            <v>Collie</v>
          </cell>
          <cell r="G204" t="str">
            <v>N</v>
          </cell>
          <cell r="H204" t="str">
            <v>N</v>
          </cell>
          <cell r="I204" t="str">
            <v>1981, 1986</v>
          </cell>
          <cell r="J204" t="str">
            <v>4x60, 1x206, 1x211, 2x227</v>
          </cell>
          <cell r="K204">
            <v>1070</v>
          </cell>
          <cell r="L204" t="str">
            <v>WA</v>
          </cell>
          <cell r="M204" t="str">
            <v>Principal</v>
          </cell>
          <cell r="N204">
            <v>0</v>
          </cell>
          <cell r="O204" t="str">
            <v>SWIS</v>
          </cell>
          <cell r="Q204" t="str">
            <v>Muja C</v>
          </cell>
          <cell r="R204">
            <v>0</v>
          </cell>
          <cell r="S204" t="str">
            <v>1x206, 1x211</v>
          </cell>
          <cell r="T204">
            <v>417</v>
          </cell>
          <cell r="U204">
            <v>1981</v>
          </cell>
        </row>
        <row r="205">
          <cell r="B205" t="str">
            <v>Mulgrave Sugar</v>
          </cell>
          <cell r="C205" t="str">
            <v>Maryborough Sugar Factory</v>
          </cell>
          <cell r="D205" t="str">
            <v>Steam</v>
          </cell>
          <cell r="E205" t="str">
            <v>Bagasse</v>
          </cell>
          <cell r="F205" t="str">
            <v>Mulgrave</v>
          </cell>
          <cell r="G205" t="str">
            <v>Y</v>
          </cell>
          <cell r="H205" t="str">
            <v>Y</v>
          </cell>
          <cell r="I205">
            <v>1970</v>
          </cell>
          <cell r="J205" t="str">
            <v>1x5.0, 1x3.0, 1x1.0, 1x1.5</v>
          </cell>
          <cell r="K205">
            <v>10.5</v>
          </cell>
          <cell r="L205" t="str">
            <v>QLD</v>
          </cell>
          <cell r="M205" t="str">
            <v>Non-principal</v>
          </cell>
          <cell r="N205">
            <v>0</v>
          </cell>
          <cell r="O205" t="str">
            <v>-</v>
          </cell>
          <cell r="Q205">
            <v>0</v>
          </cell>
          <cell r="R205">
            <v>0</v>
          </cell>
          <cell r="S205">
            <v>0</v>
          </cell>
          <cell r="T205">
            <v>0</v>
          </cell>
          <cell r="U205">
            <v>0</v>
          </cell>
        </row>
        <row r="206">
          <cell r="B206" t="str">
            <v>Mumbida</v>
          </cell>
          <cell r="C206" t="str">
            <v>Synergen</v>
          </cell>
          <cell r="D206" t="str">
            <v>Wind</v>
          </cell>
          <cell r="E206" t="str">
            <v>Wind</v>
          </cell>
          <cell r="F206" t="str">
            <v>South of Geraldton</v>
          </cell>
          <cell r="G206" t="str">
            <v>N</v>
          </cell>
          <cell r="H206" t="str">
            <v>Y</v>
          </cell>
          <cell r="I206">
            <v>2013</v>
          </cell>
          <cell r="J206">
            <v>0</v>
          </cell>
          <cell r="K206">
            <v>55</v>
          </cell>
          <cell r="L206" t="str">
            <v>WA</v>
          </cell>
          <cell r="M206" t="str">
            <v>Principal</v>
          </cell>
          <cell r="N206">
            <v>0</v>
          </cell>
          <cell r="O206" t="str">
            <v>SWIS</v>
          </cell>
          <cell r="Q206">
            <v>0</v>
          </cell>
          <cell r="R206">
            <v>0</v>
          </cell>
          <cell r="S206">
            <v>0</v>
          </cell>
          <cell r="T206">
            <v>0</v>
          </cell>
          <cell r="U206">
            <v>0</v>
          </cell>
        </row>
        <row r="207">
          <cell r="B207" t="str">
            <v>Mungarra</v>
          </cell>
          <cell r="C207" t="str">
            <v>Verve Energy</v>
          </cell>
          <cell r="D207" t="str">
            <v>Gas turbines</v>
          </cell>
          <cell r="E207" t="str">
            <v>Natural gas</v>
          </cell>
          <cell r="F207" t="str">
            <v>East of Geraldton</v>
          </cell>
          <cell r="G207" t="str">
            <v>N</v>
          </cell>
          <cell r="H207" t="str">
            <v>N</v>
          </cell>
          <cell r="I207">
            <v>1991</v>
          </cell>
          <cell r="J207" t="str">
            <v>2x37, 1x39.1</v>
          </cell>
          <cell r="K207">
            <v>113.1</v>
          </cell>
          <cell r="L207" t="str">
            <v>WA</v>
          </cell>
          <cell r="M207" t="str">
            <v>Principal</v>
          </cell>
          <cell r="N207">
            <v>0</v>
          </cell>
          <cell r="O207" t="str">
            <v>SWIS</v>
          </cell>
          <cell r="Q207">
            <v>0</v>
          </cell>
          <cell r="R207">
            <v>0</v>
          </cell>
          <cell r="S207">
            <v>0</v>
          </cell>
          <cell r="T207">
            <v>0</v>
          </cell>
          <cell r="U207">
            <v>0</v>
          </cell>
        </row>
        <row r="208">
          <cell r="B208" t="str">
            <v>Murray 1</v>
          </cell>
          <cell r="C208" t="str">
            <v>Snowy Hydro</v>
          </cell>
          <cell r="D208" t="str">
            <v>Hydro</v>
          </cell>
          <cell r="E208" t="str">
            <v>Water</v>
          </cell>
          <cell r="F208" t="str">
            <v>Khancoban</v>
          </cell>
          <cell r="G208" t="str">
            <v>N</v>
          </cell>
          <cell r="H208" t="str">
            <v>Y</v>
          </cell>
          <cell r="I208">
            <v>1967</v>
          </cell>
          <cell r="J208" t="str">
            <v>10x95</v>
          </cell>
          <cell r="K208">
            <v>950</v>
          </cell>
          <cell r="L208" t="str">
            <v>VIC</v>
          </cell>
          <cell r="M208" t="str">
            <v>Principal</v>
          </cell>
          <cell r="N208">
            <v>0</v>
          </cell>
          <cell r="O208" t="str">
            <v>-</v>
          </cell>
          <cell r="Q208">
            <v>0</v>
          </cell>
          <cell r="R208">
            <v>0</v>
          </cell>
          <cell r="S208">
            <v>0</v>
          </cell>
          <cell r="T208">
            <v>0</v>
          </cell>
          <cell r="U208">
            <v>0</v>
          </cell>
        </row>
        <row r="209">
          <cell r="B209" t="str">
            <v>Murray 2</v>
          </cell>
          <cell r="C209" t="str">
            <v>Snowy Hydro</v>
          </cell>
          <cell r="D209" t="str">
            <v>Hydro</v>
          </cell>
          <cell r="E209" t="str">
            <v>Water</v>
          </cell>
          <cell r="F209" t="str">
            <v>Khancoban</v>
          </cell>
          <cell r="G209" t="str">
            <v>N</v>
          </cell>
          <cell r="H209" t="str">
            <v>Y</v>
          </cell>
          <cell r="I209">
            <v>1969</v>
          </cell>
          <cell r="J209" t="str">
            <v>4x137.5</v>
          </cell>
          <cell r="K209">
            <v>550</v>
          </cell>
          <cell r="L209" t="str">
            <v>VIC</v>
          </cell>
          <cell r="M209" t="str">
            <v>Principal</v>
          </cell>
          <cell r="N209">
            <v>0</v>
          </cell>
          <cell r="O209" t="str">
            <v>-</v>
          </cell>
          <cell r="Q209">
            <v>0</v>
          </cell>
          <cell r="R209">
            <v>0</v>
          </cell>
          <cell r="S209">
            <v>0</v>
          </cell>
          <cell r="T209">
            <v>0</v>
          </cell>
          <cell r="U209">
            <v>0</v>
          </cell>
        </row>
        <row r="210">
          <cell r="B210" t="str">
            <v>Murrin Murrin</v>
          </cell>
          <cell r="C210" t="str">
            <v>Minara Resources</v>
          </cell>
          <cell r="D210" t="str">
            <v>Combined cycle</v>
          </cell>
          <cell r="E210" t="str">
            <v>Natural gas</v>
          </cell>
          <cell r="F210" t="str">
            <v>Murrin Murrin</v>
          </cell>
          <cell r="G210" t="str">
            <v>Y</v>
          </cell>
          <cell r="H210" t="str">
            <v>N</v>
          </cell>
          <cell r="I210">
            <v>1998</v>
          </cell>
          <cell r="J210" t="str">
            <v>1x20 GT, 2x28 ST</v>
          </cell>
          <cell r="K210">
            <v>76</v>
          </cell>
          <cell r="L210" t="str">
            <v>WA</v>
          </cell>
          <cell r="M210" t="str">
            <v>Other</v>
          </cell>
          <cell r="N210">
            <v>0</v>
          </cell>
          <cell r="O210" t="str">
            <v>-</v>
          </cell>
          <cell r="Q210">
            <v>0</v>
          </cell>
          <cell r="R210">
            <v>0</v>
          </cell>
          <cell r="S210">
            <v>0</v>
          </cell>
          <cell r="T210">
            <v>0</v>
          </cell>
          <cell r="U210">
            <v>0</v>
          </cell>
        </row>
        <row r="211">
          <cell r="B211" t="str">
            <v xml:space="preserve">Musselroe </v>
          </cell>
          <cell r="C211" t="str">
            <v>Hydro Tasmania</v>
          </cell>
          <cell r="D211" t="str">
            <v>Wind</v>
          </cell>
          <cell r="E211" t="str">
            <v>Wind</v>
          </cell>
          <cell r="F211" t="str">
            <v>North-east Tasmania</v>
          </cell>
          <cell r="G211" t="str">
            <v>N</v>
          </cell>
          <cell r="H211" t="str">
            <v>Y</v>
          </cell>
          <cell r="I211">
            <v>2013</v>
          </cell>
          <cell r="J211">
            <v>0</v>
          </cell>
          <cell r="K211">
            <v>168</v>
          </cell>
          <cell r="L211" t="str">
            <v>TAS</v>
          </cell>
          <cell r="M211" t="str">
            <v>Principal</v>
          </cell>
          <cell r="N211">
            <v>0</v>
          </cell>
          <cell r="O211" t="str">
            <v>-</v>
          </cell>
          <cell r="Q211">
            <v>0</v>
          </cell>
          <cell r="R211">
            <v>0</v>
          </cell>
          <cell r="S211">
            <v>0</v>
          </cell>
          <cell r="T211">
            <v>0</v>
          </cell>
          <cell r="U211">
            <v>0</v>
          </cell>
        </row>
        <row r="212">
          <cell r="B212" t="str">
            <v>Naval Communication Station Exmouth</v>
          </cell>
          <cell r="C212" t="str">
            <v>Department of Defence</v>
          </cell>
          <cell r="D212" t="str">
            <v>Reciprocating engine</v>
          </cell>
          <cell r="E212" t="str">
            <v>Oil products</v>
          </cell>
          <cell r="F212" t="str">
            <v>Exmouth</v>
          </cell>
          <cell r="G212" t="str">
            <v>N</v>
          </cell>
          <cell r="H212" t="str">
            <v>N</v>
          </cell>
          <cell r="I212" t="str">
            <v>-</v>
          </cell>
          <cell r="J212" t="str">
            <v>1x18</v>
          </cell>
          <cell r="K212">
            <v>18</v>
          </cell>
          <cell r="L212" t="str">
            <v>WA</v>
          </cell>
          <cell r="M212" t="str">
            <v>Other</v>
          </cell>
          <cell r="N212">
            <v>0</v>
          </cell>
          <cell r="O212" t="str">
            <v>-</v>
          </cell>
          <cell r="Q212">
            <v>0</v>
          </cell>
          <cell r="R212">
            <v>0</v>
          </cell>
          <cell r="S212">
            <v>0</v>
          </cell>
          <cell r="T212">
            <v>0</v>
          </cell>
          <cell r="U212">
            <v>0</v>
          </cell>
        </row>
        <row r="213">
          <cell r="B213" t="str">
            <v>Neerabup</v>
          </cell>
          <cell r="C213" t="str">
            <v>ERM Power</v>
          </cell>
          <cell r="D213" t="str">
            <v>Gas turbines</v>
          </cell>
          <cell r="E213" t="str">
            <v>Natural gas</v>
          </cell>
          <cell r="F213" t="str">
            <v>Neerabup</v>
          </cell>
          <cell r="G213" t="str">
            <v>N</v>
          </cell>
          <cell r="H213" t="str">
            <v>N</v>
          </cell>
          <cell r="I213">
            <v>2009</v>
          </cell>
          <cell r="J213" t="str">
            <v>2x165</v>
          </cell>
          <cell r="K213">
            <v>330</v>
          </cell>
          <cell r="L213" t="str">
            <v>WA</v>
          </cell>
          <cell r="M213" t="str">
            <v>Principal</v>
          </cell>
          <cell r="N213">
            <v>0</v>
          </cell>
          <cell r="O213" t="str">
            <v>SWIS</v>
          </cell>
          <cell r="Q213">
            <v>0</v>
          </cell>
          <cell r="R213">
            <v>0</v>
          </cell>
          <cell r="S213">
            <v>0</v>
          </cell>
          <cell r="T213">
            <v>0</v>
          </cell>
          <cell r="U213">
            <v>0</v>
          </cell>
        </row>
        <row r="214">
          <cell r="B214" t="str">
            <v>Newport</v>
          </cell>
          <cell r="C214" t="str">
            <v>Ecogen Energy</v>
          </cell>
          <cell r="D214" t="str">
            <v>Steam</v>
          </cell>
          <cell r="E214" t="str">
            <v>Natural gas</v>
          </cell>
          <cell r="F214" t="str">
            <v>Newport</v>
          </cell>
          <cell r="G214" t="str">
            <v>N</v>
          </cell>
          <cell r="H214" t="str">
            <v>N</v>
          </cell>
          <cell r="I214">
            <v>1980</v>
          </cell>
          <cell r="J214" t="str">
            <v>1x510</v>
          </cell>
          <cell r="K214">
            <v>510</v>
          </cell>
          <cell r="L214" t="str">
            <v>VIC</v>
          </cell>
          <cell r="M214" t="str">
            <v>Principal</v>
          </cell>
          <cell r="N214">
            <v>0</v>
          </cell>
          <cell r="O214" t="str">
            <v>-</v>
          </cell>
          <cell r="Q214">
            <v>0</v>
          </cell>
          <cell r="R214">
            <v>0</v>
          </cell>
          <cell r="S214">
            <v>0</v>
          </cell>
          <cell r="T214">
            <v>0</v>
          </cell>
          <cell r="U214">
            <v>0</v>
          </cell>
        </row>
        <row r="215">
          <cell r="B215" t="str">
            <v>Northern</v>
          </cell>
          <cell r="C215" t="str">
            <v>Alinta Energy</v>
          </cell>
          <cell r="D215" t="str">
            <v>Steam</v>
          </cell>
          <cell r="E215" t="str">
            <v>Brown coal</v>
          </cell>
          <cell r="F215" t="str">
            <v>South of Port Augusta</v>
          </cell>
          <cell r="G215" t="str">
            <v>N</v>
          </cell>
          <cell r="H215" t="str">
            <v>N</v>
          </cell>
          <cell r="I215">
            <v>1985</v>
          </cell>
          <cell r="J215" t="str">
            <v>2x273</v>
          </cell>
          <cell r="K215">
            <v>546</v>
          </cell>
          <cell r="L215" t="str">
            <v>SA</v>
          </cell>
          <cell r="M215" t="str">
            <v>Principal</v>
          </cell>
          <cell r="N215">
            <v>0</v>
          </cell>
          <cell r="O215" t="str">
            <v>-</v>
          </cell>
          <cell r="Q215">
            <v>0</v>
          </cell>
          <cell r="R215">
            <v>0</v>
          </cell>
          <cell r="S215">
            <v>0</v>
          </cell>
          <cell r="T215">
            <v>0</v>
          </cell>
          <cell r="U215">
            <v>0</v>
          </cell>
        </row>
        <row r="216">
          <cell r="B216" t="str">
            <v>Nyngan Solar Plant</v>
          </cell>
          <cell r="C216" t="str">
            <v>AGL Energy</v>
          </cell>
          <cell r="D216" t="str">
            <v>Photovoltaic</v>
          </cell>
          <cell r="E216" t="str">
            <v>Solar</v>
          </cell>
          <cell r="F216" t="str">
            <v>South of Nyngan</v>
          </cell>
          <cell r="G216" t="str">
            <v>N</v>
          </cell>
          <cell r="H216" t="str">
            <v>Y</v>
          </cell>
          <cell r="I216">
            <v>2015</v>
          </cell>
          <cell r="J216" t="str">
            <v>-</v>
          </cell>
          <cell r="K216">
            <v>102</v>
          </cell>
          <cell r="L216" t="str">
            <v>NSW</v>
          </cell>
          <cell r="M216" t="str">
            <v>Principal</v>
          </cell>
          <cell r="N216">
            <v>0</v>
          </cell>
          <cell r="O216" t="str">
            <v>-</v>
          </cell>
          <cell r="Q216">
            <v>0</v>
          </cell>
          <cell r="R216">
            <v>0</v>
          </cell>
          <cell r="S216">
            <v>0</v>
          </cell>
          <cell r="T216">
            <v>0</v>
          </cell>
          <cell r="U216">
            <v>0</v>
          </cell>
        </row>
        <row r="217">
          <cell r="B217" t="str">
            <v>Oakey</v>
          </cell>
          <cell r="C217" t="str">
            <v>AGL Energy</v>
          </cell>
          <cell r="D217" t="str">
            <v>Gas turbines</v>
          </cell>
          <cell r="E217" t="str">
            <v>Natural gas</v>
          </cell>
          <cell r="F217" t="str">
            <v>Darling Downs</v>
          </cell>
          <cell r="G217" t="str">
            <v>N</v>
          </cell>
          <cell r="H217" t="str">
            <v>N</v>
          </cell>
          <cell r="I217">
            <v>2000</v>
          </cell>
          <cell r="J217" t="str">
            <v>2x141</v>
          </cell>
          <cell r="K217">
            <v>281.8</v>
          </cell>
          <cell r="L217" t="str">
            <v>QLD</v>
          </cell>
          <cell r="M217" t="str">
            <v>Principal</v>
          </cell>
          <cell r="N217">
            <v>0</v>
          </cell>
          <cell r="O217" t="str">
            <v>-</v>
          </cell>
          <cell r="Q217">
            <v>0</v>
          </cell>
          <cell r="R217">
            <v>0</v>
          </cell>
          <cell r="S217">
            <v>0</v>
          </cell>
          <cell r="T217">
            <v>0</v>
          </cell>
          <cell r="U217">
            <v>0</v>
          </cell>
        </row>
        <row r="218">
          <cell r="B218" t="str">
            <v>Oaklands Hill</v>
          </cell>
          <cell r="C218" t="str">
            <v>AGL Energy</v>
          </cell>
          <cell r="D218" t="str">
            <v>Wind</v>
          </cell>
          <cell r="E218" t="str">
            <v>Wind</v>
          </cell>
          <cell r="F218" t="str">
            <v>Oaklands Hill</v>
          </cell>
          <cell r="G218" t="str">
            <v>N</v>
          </cell>
          <cell r="H218" t="str">
            <v>Y</v>
          </cell>
          <cell r="I218">
            <v>2012</v>
          </cell>
          <cell r="J218" t="str">
            <v>32x2.1</v>
          </cell>
          <cell r="K218">
            <v>67.2</v>
          </cell>
          <cell r="L218" t="str">
            <v>VIC</v>
          </cell>
          <cell r="M218" t="str">
            <v>Principal</v>
          </cell>
          <cell r="N218">
            <v>0</v>
          </cell>
          <cell r="O218" t="str">
            <v>-</v>
          </cell>
          <cell r="Q218">
            <v>0</v>
          </cell>
          <cell r="R218">
            <v>0</v>
          </cell>
          <cell r="S218">
            <v>0</v>
          </cell>
          <cell r="T218">
            <v>0</v>
          </cell>
          <cell r="U218">
            <v>0</v>
          </cell>
        </row>
        <row r="219">
          <cell r="B219" t="str">
            <v>Oaky Creek Coal Mine</v>
          </cell>
          <cell r="C219" t="str">
            <v>Envirogen</v>
          </cell>
          <cell r="D219" t="str">
            <v>Reciprocating engine</v>
          </cell>
          <cell r="E219" t="str">
            <v>Coal waste methane</v>
          </cell>
          <cell r="F219" t="str">
            <v>Oaky Creek Coal Mine</v>
          </cell>
          <cell r="G219" t="str">
            <v>N</v>
          </cell>
          <cell r="H219" t="str">
            <v>N</v>
          </cell>
          <cell r="I219">
            <v>2006</v>
          </cell>
          <cell r="J219" t="str">
            <v>14.1x1, 2x3</v>
          </cell>
          <cell r="K219">
            <v>20.8</v>
          </cell>
          <cell r="L219" t="str">
            <v>QLD</v>
          </cell>
          <cell r="M219" t="str">
            <v>Non-principal</v>
          </cell>
          <cell r="N219">
            <v>0</v>
          </cell>
          <cell r="O219" t="str">
            <v>-</v>
          </cell>
          <cell r="Q219">
            <v>0</v>
          </cell>
          <cell r="R219">
            <v>0</v>
          </cell>
          <cell r="S219">
            <v>0</v>
          </cell>
          <cell r="T219">
            <v>0</v>
          </cell>
          <cell r="U219">
            <v>0</v>
          </cell>
        </row>
        <row r="220">
          <cell r="B220" t="str">
            <v>Ord Dam</v>
          </cell>
          <cell r="C220" t="str">
            <v>Pacific Hydro</v>
          </cell>
          <cell r="D220" t="str">
            <v>Hydro</v>
          </cell>
          <cell r="E220" t="str">
            <v>Water</v>
          </cell>
          <cell r="F220" t="str">
            <v>Ord Dam</v>
          </cell>
          <cell r="G220" t="str">
            <v>N</v>
          </cell>
          <cell r="H220" t="str">
            <v>Y</v>
          </cell>
          <cell r="I220">
            <v>1996</v>
          </cell>
          <cell r="J220" t="str">
            <v>4x7.5</v>
          </cell>
          <cell r="K220">
            <v>30</v>
          </cell>
          <cell r="L220" t="str">
            <v>WA</v>
          </cell>
          <cell r="M220" t="str">
            <v>Other</v>
          </cell>
          <cell r="N220">
            <v>0</v>
          </cell>
          <cell r="O220" t="str">
            <v>-</v>
          </cell>
          <cell r="Q220">
            <v>0</v>
          </cell>
          <cell r="R220">
            <v>0</v>
          </cell>
          <cell r="S220">
            <v>0</v>
          </cell>
          <cell r="T220">
            <v>0</v>
          </cell>
          <cell r="U220">
            <v>0</v>
          </cell>
        </row>
        <row r="221">
          <cell r="B221" t="str">
            <v>Osborne</v>
          </cell>
          <cell r="C221" t="str">
            <v>Osborne Cogeneration</v>
          </cell>
          <cell r="D221" t="str">
            <v>Combined cycle</v>
          </cell>
          <cell r="E221" t="str">
            <v>Natural gas</v>
          </cell>
          <cell r="F221" t="str">
            <v>North-west of Adelaide</v>
          </cell>
          <cell r="G221" t="str">
            <v>Y</v>
          </cell>
          <cell r="H221" t="str">
            <v>N</v>
          </cell>
          <cell r="I221">
            <v>1998</v>
          </cell>
          <cell r="J221" t="str">
            <v>1x120, 1x65</v>
          </cell>
          <cell r="K221">
            <v>185</v>
          </cell>
          <cell r="L221" t="str">
            <v>SA</v>
          </cell>
          <cell r="M221" t="str">
            <v>Principal</v>
          </cell>
          <cell r="N221">
            <v>0</v>
          </cell>
          <cell r="O221" t="str">
            <v>-</v>
          </cell>
          <cell r="Q221">
            <v>0</v>
          </cell>
          <cell r="R221">
            <v>0</v>
          </cell>
          <cell r="S221">
            <v>0</v>
          </cell>
          <cell r="T221">
            <v>0</v>
          </cell>
          <cell r="U221">
            <v>0</v>
          </cell>
        </row>
        <row r="222">
          <cell r="B222" t="str">
            <v xml:space="preserve">Owen Springs  </v>
          </cell>
          <cell r="C222" t="str">
            <v>Territory Generation</v>
          </cell>
          <cell r="D222" t="str">
            <v>Gas turbines</v>
          </cell>
          <cell r="E222" t="str">
            <v>Natural gas</v>
          </cell>
          <cell r="F222" t="str">
            <v>Owen Springs</v>
          </cell>
          <cell r="G222" t="str">
            <v>N</v>
          </cell>
          <cell r="H222" t="str">
            <v>N</v>
          </cell>
          <cell r="I222">
            <v>2010</v>
          </cell>
          <cell r="J222" t="str">
            <v>1x3.9</v>
          </cell>
          <cell r="K222">
            <v>3.9</v>
          </cell>
          <cell r="L222" t="str">
            <v>NT</v>
          </cell>
          <cell r="M222" t="str">
            <v>Principal</v>
          </cell>
          <cell r="N222">
            <v>0</v>
          </cell>
          <cell r="O222" t="str">
            <v>DKIS, AS or TC</v>
          </cell>
          <cell r="Q222">
            <v>0</v>
          </cell>
          <cell r="R222">
            <v>0</v>
          </cell>
          <cell r="S222">
            <v>0</v>
          </cell>
          <cell r="T222">
            <v>0</v>
          </cell>
          <cell r="U222">
            <v>0</v>
          </cell>
        </row>
        <row r="223">
          <cell r="B223" t="str">
            <v>Owen Springs 2</v>
          </cell>
          <cell r="C223" t="str">
            <v>Territory Generation</v>
          </cell>
          <cell r="D223" t="str">
            <v>Gas turbines</v>
          </cell>
          <cell r="E223" t="str">
            <v>Natural gas</v>
          </cell>
          <cell r="F223" t="str">
            <v>Owen Springs</v>
          </cell>
          <cell r="G223" t="str">
            <v>N</v>
          </cell>
          <cell r="H223" t="str">
            <v>N</v>
          </cell>
          <cell r="I223">
            <v>2011</v>
          </cell>
          <cell r="J223" t="str">
            <v>1x10.7</v>
          </cell>
          <cell r="K223">
            <v>10.7</v>
          </cell>
          <cell r="L223" t="str">
            <v>NT</v>
          </cell>
          <cell r="M223" t="str">
            <v>Principal</v>
          </cell>
          <cell r="N223">
            <v>0</v>
          </cell>
          <cell r="O223" t="str">
            <v>DKIS, AS or TC</v>
          </cell>
          <cell r="Q223">
            <v>0</v>
          </cell>
          <cell r="R223">
            <v>0</v>
          </cell>
          <cell r="S223">
            <v>0</v>
          </cell>
          <cell r="T223">
            <v>0</v>
          </cell>
          <cell r="U223">
            <v>0</v>
          </cell>
        </row>
        <row r="224">
          <cell r="B224" t="str">
            <v>Owen Springs 2</v>
          </cell>
          <cell r="C224" t="str">
            <v>Territory Generation</v>
          </cell>
          <cell r="D224" t="str">
            <v>Reciprocating engine</v>
          </cell>
          <cell r="E224" t="str">
            <v>Natural gas</v>
          </cell>
          <cell r="F224" t="str">
            <v>Owen Springs</v>
          </cell>
          <cell r="G224" t="str">
            <v>N</v>
          </cell>
          <cell r="H224" t="str">
            <v>N</v>
          </cell>
          <cell r="I224">
            <v>0</v>
          </cell>
          <cell r="J224" t="str">
            <v>2x10.7</v>
          </cell>
          <cell r="K224">
            <v>21.4</v>
          </cell>
          <cell r="L224" t="str">
            <v>NT</v>
          </cell>
          <cell r="M224" t="str">
            <v>Principal</v>
          </cell>
          <cell r="N224">
            <v>0</v>
          </cell>
          <cell r="O224" t="str">
            <v>DKIS, AS or TC</v>
          </cell>
          <cell r="Q224">
            <v>0</v>
          </cell>
          <cell r="R224">
            <v>0</v>
          </cell>
          <cell r="S224">
            <v>0</v>
          </cell>
          <cell r="T224">
            <v>0</v>
          </cell>
          <cell r="U224">
            <v>0</v>
          </cell>
        </row>
        <row r="225">
          <cell r="B225" t="str">
            <v>Paloona</v>
          </cell>
          <cell r="C225" t="str">
            <v>Hydro Tasmania</v>
          </cell>
          <cell r="D225" t="str">
            <v>Hydro</v>
          </cell>
          <cell r="E225" t="str">
            <v>Water</v>
          </cell>
          <cell r="F225" t="str">
            <v>Forth River</v>
          </cell>
          <cell r="G225" t="str">
            <v>N</v>
          </cell>
          <cell r="H225" t="str">
            <v>Y</v>
          </cell>
          <cell r="I225">
            <v>1972</v>
          </cell>
          <cell r="J225" t="str">
            <v>1x28</v>
          </cell>
          <cell r="K225">
            <v>28</v>
          </cell>
          <cell r="L225" t="str">
            <v>TAS</v>
          </cell>
          <cell r="M225" t="str">
            <v>Principal</v>
          </cell>
          <cell r="N225">
            <v>0</v>
          </cell>
          <cell r="O225" t="str">
            <v>-</v>
          </cell>
          <cell r="Q225">
            <v>0</v>
          </cell>
          <cell r="R225">
            <v>0</v>
          </cell>
          <cell r="S225">
            <v>0</v>
          </cell>
          <cell r="T225">
            <v>0</v>
          </cell>
          <cell r="U225">
            <v>0</v>
          </cell>
        </row>
        <row r="226">
          <cell r="B226" t="str">
            <v>Paperlinx Maryvale</v>
          </cell>
          <cell r="C226" t="str">
            <v>Paperlinx</v>
          </cell>
          <cell r="D226" t="str">
            <v>Steam</v>
          </cell>
          <cell r="E226" t="str">
            <v>Black liquor</v>
          </cell>
          <cell r="F226" t="str">
            <v>Maryvale</v>
          </cell>
          <cell r="G226" t="str">
            <v>Y</v>
          </cell>
          <cell r="H226" t="str">
            <v>N</v>
          </cell>
          <cell r="I226" t="str">
            <v>1976-89</v>
          </cell>
          <cell r="J226" t="str">
            <v>3x12, 1x18.5</v>
          </cell>
          <cell r="K226">
            <v>54.5</v>
          </cell>
          <cell r="L226" t="str">
            <v>VIC</v>
          </cell>
          <cell r="M226" t="str">
            <v>Non-principal</v>
          </cell>
          <cell r="N226">
            <v>0</v>
          </cell>
          <cell r="O226" t="str">
            <v>-</v>
          </cell>
          <cell r="Q226">
            <v>0</v>
          </cell>
          <cell r="R226">
            <v>0</v>
          </cell>
          <cell r="S226">
            <v>0</v>
          </cell>
          <cell r="T226">
            <v>0</v>
          </cell>
          <cell r="U226">
            <v>0</v>
          </cell>
        </row>
        <row r="227">
          <cell r="B227" t="str">
            <v>Parkeston</v>
          </cell>
          <cell r="C227" t="str">
            <v>Goldfields Power</v>
          </cell>
          <cell r="D227" t="str">
            <v>Gas turbines</v>
          </cell>
          <cell r="E227" t="str">
            <v>Natural gas</v>
          </cell>
          <cell r="F227" t="str">
            <v>Parkeston</v>
          </cell>
          <cell r="G227" t="str">
            <v>N</v>
          </cell>
          <cell r="H227" t="str">
            <v>N</v>
          </cell>
          <cell r="I227" t="str">
            <v>1981-96</v>
          </cell>
          <cell r="J227" t="str">
            <v>3x37</v>
          </cell>
          <cell r="K227">
            <v>110</v>
          </cell>
          <cell r="L227" t="str">
            <v>WA</v>
          </cell>
          <cell r="M227" t="str">
            <v>Principal</v>
          </cell>
          <cell r="N227">
            <v>0</v>
          </cell>
          <cell r="O227" t="str">
            <v>SWIS</v>
          </cell>
          <cell r="Q227">
            <v>0</v>
          </cell>
          <cell r="R227">
            <v>0</v>
          </cell>
          <cell r="S227">
            <v>0</v>
          </cell>
          <cell r="T227">
            <v>0</v>
          </cell>
          <cell r="U227">
            <v>0</v>
          </cell>
        </row>
        <row r="228">
          <cell r="B228" t="str">
            <v>Pelican Point</v>
          </cell>
          <cell r="C228" t="str">
            <v>GDF SUEZ Australian Energy</v>
          </cell>
          <cell r="D228" t="str">
            <v>Combined cycle</v>
          </cell>
          <cell r="E228" t="str">
            <v>Natural gas</v>
          </cell>
          <cell r="F228" t="str">
            <v>Pelican Point</v>
          </cell>
          <cell r="G228" t="str">
            <v>N</v>
          </cell>
          <cell r="H228" t="str">
            <v>N</v>
          </cell>
          <cell r="I228">
            <v>2000</v>
          </cell>
          <cell r="J228" t="str">
            <v>2x160 GT, 1x158 ST</v>
          </cell>
          <cell r="K228">
            <v>478</v>
          </cell>
          <cell r="L228" t="str">
            <v>SA</v>
          </cell>
          <cell r="M228" t="str">
            <v>Principal</v>
          </cell>
          <cell r="N228">
            <v>0</v>
          </cell>
          <cell r="O228" t="str">
            <v>-</v>
          </cell>
          <cell r="Q228">
            <v>0</v>
          </cell>
          <cell r="R228">
            <v>0</v>
          </cell>
          <cell r="S228">
            <v>0</v>
          </cell>
          <cell r="T228">
            <v>0</v>
          </cell>
          <cell r="U228">
            <v>0</v>
          </cell>
        </row>
        <row r="229">
          <cell r="B229" t="str">
            <v>Pine Creek</v>
          </cell>
          <cell r="C229" t="str">
            <v>Energy Developments</v>
          </cell>
          <cell r="D229" t="str">
            <v>Combined cycle</v>
          </cell>
          <cell r="E229" t="str">
            <v>Natural gas</v>
          </cell>
          <cell r="F229" t="str">
            <v>Pine Creek</v>
          </cell>
          <cell r="G229" t="str">
            <v>N</v>
          </cell>
          <cell r="H229" t="str">
            <v>N</v>
          </cell>
          <cell r="I229">
            <v>1989</v>
          </cell>
          <cell r="J229" t="str">
            <v>2x13.7, 3x2.75, 1x7.31 ST</v>
          </cell>
          <cell r="K229">
            <v>26.6</v>
          </cell>
          <cell r="L229" t="str">
            <v>NT</v>
          </cell>
          <cell r="M229" t="str">
            <v>Principal</v>
          </cell>
          <cell r="N229">
            <v>0</v>
          </cell>
          <cell r="O229" t="str">
            <v>DKIS, AS or TC</v>
          </cell>
          <cell r="Q229">
            <v>0</v>
          </cell>
          <cell r="R229">
            <v>0</v>
          </cell>
          <cell r="S229">
            <v>0</v>
          </cell>
          <cell r="T229">
            <v>0</v>
          </cell>
          <cell r="U229">
            <v>0</v>
          </cell>
        </row>
        <row r="230">
          <cell r="B230" t="str">
            <v>Pinjar</v>
          </cell>
          <cell r="C230" t="str">
            <v>Verve Energy</v>
          </cell>
          <cell r="D230" t="str">
            <v>Gas turbines</v>
          </cell>
          <cell r="E230" t="str">
            <v>Multi-fuel</v>
          </cell>
          <cell r="F230" t="str">
            <v>North of Perth, near Yanchep</v>
          </cell>
          <cell r="G230" t="str">
            <v>N</v>
          </cell>
          <cell r="H230" t="str">
            <v>N</v>
          </cell>
          <cell r="I230" t="str">
            <v>1992, 1996</v>
          </cell>
          <cell r="J230" t="str">
            <v>6x38, 2x 116 , 1x127.4</v>
          </cell>
          <cell r="K230">
            <v>584.56999999999994</v>
          </cell>
          <cell r="L230" t="str">
            <v>WA</v>
          </cell>
          <cell r="M230" t="str">
            <v>Principal</v>
          </cell>
          <cell r="N230">
            <v>0</v>
          </cell>
          <cell r="O230" t="str">
            <v>SWIS</v>
          </cell>
          <cell r="Q230" t="str">
            <v>Pinjar A, B</v>
          </cell>
          <cell r="R230">
            <v>0</v>
          </cell>
          <cell r="S230" t="str">
            <v>6x38</v>
          </cell>
          <cell r="T230">
            <v>228</v>
          </cell>
          <cell r="U230">
            <v>1990</v>
          </cell>
        </row>
        <row r="231">
          <cell r="B231" t="str">
            <v>Pinjarra (Alcoa)</v>
          </cell>
          <cell r="C231" t="str">
            <v>Alcoa Australia</v>
          </cell>
          <cell r="D231" t="str">
            <v>Steam</v>
          </cell>
          <cell r="E231" t="str">
            <v>Natural gas</v>
          </cell>
          <cell r="F231" t="str">
            <v>Pinjarra</v>
          </cell>
          <cell r="G231" t="str">
            <v>Y</v>
          </cell>
          <cell r="H231" t="str">
            <v>N</v>
          </cell>
          <cell r="I231" t="str">
            <v>1972-85</v>
          </cell>
          <cell r="J231" t="str">
            <v>3x20, 1x35</v>
          </cell>
          <cell r="K231">
            <v>95</v>
          </cell>
          <cell r="L231" t="str">
            <v>WA</v>
          </cell>
          <cell r="M231" t="str">
            <v>Principal</v>
          </cell>
          <cell r="N231">
            <v>0</v>
          </cell>
          <cell r="O231" t="str">
            <v>SWIS</v>
          </cell>
          <cell r="Q231">
            <v>0</v>
          </cell>
          <cell r="R231">
            <v>0</v>
          </cell>
          <cell r="S231">
            <v>0</v>
          </cell>
          <cell r="T231">
            <v>0</v>
          </cell>
          <cell r="U231">
            <v>0</v>
          </cell>
        </row>
        <row r="232">
          <cell r="B232" t="str">
            <v>Pinjarra (Alinta)</v>
          </cell>
          <cell r="C232" t="str">
            <v>Alinta Energy</v>
          </cell>
          <cell r="D232" t="str">
            <v>Gas turbines</v>
          </cell>
          <cell r="E232" t="str">
            <v>Natural gas</v>
          </cell>
          <cell r="F232" t="str">
            <v>Pinjarra</v>
          </cell>
          <cell r="G232" t="str">
            <v>Y</v>
          </cell>
          <cell r="H232" t="str">
            <v>N</v>
          </cell>
          <cell r="I232">
            <v>2007</v>
          </cell>
          <cell r="J232" t="str">
            <v>2x142.5</v>
          </cell>
          <cell r="K232">
            <v>285</v>
          </cell>
          <cell r="L232" t="str">
            <v>WA</v>
          </cell>
          <cell r="M232" t="str">
            <v>Principal</v>
          </cell>
          <cell r="N232">
            <v>0</v>
          </cell>
          <cell r="O232" t="str">
            <v>SWIS</v>
          </cell>
          <cell r="Q232">
            <v>0</v>
          </cell>
          <cell r="R232">
            <v>0</v>
          </cell>
          <cell r="S232">
            <v>0</v>
          </cell>
          <cell r="T232">
            <v>0</v>
          </cell>
          <cell r="U232">
            <v>0</v>
          </cell>
        </row>
        <row r="233">
          <cell r="B233" t="str">
            <v>Pioneer Sugar</v>
          </cell>
          <cell r="C233" t="str">
            <v>Sucrogen</v>
          </cell>
          <cell r="D233" t="str">
            <v>Steam</v>
          </cell>
          <cell r="E233" t="str">
            <v>Bagasse</v>
          </cell>
          <cell r="F233" t="str">
            <v>Near Ayr</v>
          </cell>
          <cell r="G233" t="str">
            <v>Y</v>
          </cell>
          <cell r="H233" t="str">
            <v>Y</v>
          </cell>
          <cell r="I233">
            <v>2005</v>
          </cell>
          <cell r="J233" t="str">
            <v xml:space="preserve">1x31, 1x37 </v>
          </cell>
          <cell r="K233">
            <v>68</v>
          </cell>
          <cell r="L233" t="str">
            <v>QLD</v>
          </cell>
          <cell r="M233" t="str">
            <v>Non-principal</v>
          </cell>
          <cell r="N233">
            <v>0</v>
          </cell>
          <cell r="O233" t="str">
            <v>-</v>
          </cell>
          <cell r="Q233">
            <v>0</v>
          </cell>
          <cell r="R233">
            <v>0</v>
          </cell>
          <cell r="S233">
            <v>0</v>
          </cell>
          <cell r="T233">
            <v>0</v>
          </cell>
          <cell r="U233">
            <v>0</v>
          </cell>
        </row>
        <row r="234">
          <cell r="B234" t="str">
            <v>Plane Creek Sugar</v>
          </cell>
          <cell r="C234" t="str">
            <v>Sucrogen</v>
          </cell>
          <cell r="D234" t="str">
            <v>Steam</v>
          </cell>
          <cell r="E234" t="str">
            <v>Bagasse</v>
          </cell>
          <cell r="F234" t="str">
            <v>Plane Creek</v>
          </cell>
          <cell r="G234" t="str">
            <v>Y</v>
          </cell>
          <cell r="H234" t="str">
            <v>Y</v>
          </cell>
          <cell r="I234" t="str">
            <v>1970-97</v>
          </cell>
          <cell r="J234" t="str">
            <v>1x4, 1x10</v>
          </cell>
          <cell r="K234">
            <v>14</v>
          </cell>
          <cell r="L234" t="str">
            <v>QLD</v>
          </cell>
          <cell r="M234" t="str">
            <v>Non-principal</v>
          </cell>
          <cell r="N234">
            <v>0</v>
          </cell>
          <cell r="O234" t="str">
            <v>-</v>
          </cell>
          <cell r="Q234">
            <v>0</v>
          </cell>
          <cell r="R234">
            <v>0</v>
          </cell>
          <cell r="S234">
            <v>0</v>
          </cell>
          <cell r="T234">
            <v>0</v>
          </cell>
          <cell r="U234">
            <v>0</v>
          </cell>
        </row>
        <row r="235">
          <cell r="B235" t="str">
            <v>Playford</v>
          </cell>
          <cell r="C235" t="str">
            <v>Alinta Energy</v>
          </cell>
          <cell r="D235" t="str">
            <v>Steam</v>
          </cell>
          <cell r="E235" t="str">
            <v>Brown coal</v>
          </cell>
          <cell r="F235" t="str">
            <v>South of Port Augusta</v>
          </cell>
          <cell r="G235" t="str">
            <v>N</v>
          </cell>
          <cell r="H235" t="str">
            <v>N</v>
          </cell>
          <cell r="I235">
            <v>1960</v>
          </cell>
          <cell r="J235" t="str">
            <v>4x60</v>
          </cell>
          <cell r="K235">
            <v>240</v>
          </cell>
          <cell r="L235" t="str">
            <v>SA</v>
          </cell>
          <cell r="M235" t="str">
            <v>Principal</v>
          </cell>
          <cell r="N235">
            <v>0</v>
          </cell>
          <cell r="O235" t="str">
            <v>-</v>
          </cell>
          <cell r="Q235">
            <v>0</v>
          </cell>
          <cell r="R235">
            <v>0</v>
          </cell>
          <cell r="S235">
            <v>0</v>
          </cell>
          <cell r="T235">
            <v>0</v>
          </cell>
          <cell r="U235">
            <v>0</v>
          </cell>
        </row>
        <row r="236">
          <cell r="B236" t="str">
            <v>Plutonic</v>
          </cell>
          <cell r="C236" t="str">
            <v>Barrick Gold of Australia</v>
          </cell>
          <cell r="D236" t="str">
            <v>Reciprocating engine</v>
          </cell>
          <cell r="E236" t="str">
            <v>Natural gas</v>
          </cell>
          <cell r="F236" t="str">
            <v>Plutonic</v>
          </cell>
          <cell r="G236" t="str">
            <v>N</v>
          </cell>
          <cell r="H236" t="str">
            <v>N</v>
          </cell>
          <cell r="I236">
            <v>1997</v>
          </cell>
          <cell r="J236" t="str">
            <v>6x4</v>
          </cell>
          <cell r="K236">
            <v>24</v>
          </cell>
          <cell r="L236" t="str">
            <v>WA</v>
          </cell>
          <cell r="M236" t="str">
            <v>Other</v>
          </cell>
          <cell r="N236">
            <v>0</v>
          </cell>
          <cell r="O236" t="str">
            <v>-</v>
          </cell>
          <cell r="Q236">
            <v>0</v>
          </cell>
          <cell r="R236">
            <v>0</v>
          </cell>
          <cell r="S236">
            <v>0</v>
          </cell>
          <cell r="T236">
            <v>0</v>
          </cell>
          <cell r="U236">
            <v>0</v>
          </cell>
        </row>
        <row r="237">
          <cell r="B237" t="str">
            <v>Poatina</v>
          </cell>
          <cell r="C237" t="str">
            <v>Hydro Tasmania</v>
          </cell>
          <cell r="D237" t="str">
            <v>Hydro</v>
          </cell>
          <cell r="E237" t="str">
            <v>Water</v>
          </cell>
          <cell r="F237" t="str">
            <v>Central Plateau Area</v>
          </cell>
          <cell r="G237" t="str">
            <v>N</v>
          </cell>
          <cell r="H237" t="str">
            <v>Y</v>
          </cell>
          <cell r="I237">
            <v>1964</v>
          </cell>
          <cell r="J237" t="str">
            <v>6x50</v>
          </cell>
          <cell r="K237">
            <v>300</v>
          </cell>
          <cell r="L237" t="str">
            <v>TAS</v>
          </cell>
          <cell r="M237" t="str">
            <v>Principal</v>
          </cell>
          <cell r="N237">
            <v>0</v>
          </cell>
          <cell r="O237" t="str">
            <v>-</v>
          </cell>
          <cell r="Q237">
            <v>0</v>
          </cell>
          <cell r="R237">
            <v>0</v>
          </cell>
          <cell r="S237">
            <v>0</v>
          </cell>
          <cell r="T237">
            <v>0</v>
          </cell>
          <cell r="U237">
            <v>0</v>
          </cell>
        </row>
        <row r="238">
          <cell r="B238" t="str">
            <v>Port Hedland</v>
          </cell>
          <cell r="C238" t="str">
            <v>Alinta Energy</v>
          </cell>
          <cell r="D238" t="str">
            <v>Gas turbines</v>
          </cell>
          <cell r="E238" t="str">
            <v>Natural gas</v>
          </cell>
          <cell r="F238" t="str">
            <v>Port Hedland</v>
          </cell>
          <cell r="G238" t="str">
            <v>N</v>
          </cell>
          <cell r="H238" t="str">
            <v>N</v>
          </cell>
          <cell r="I238">
            <v>1996</v>
          </cell>
          <cell r="J238" t="str">
            <v>5x42</v>
          </cell>
          <cell r="K238">
            <v>210</v>
          </cell>
          <cell r="L238" t="str">
            <v>WA</v>
          </cell>
          <cell r="M238" t="str">
            <v>Other</v>
          </cell>
          <cell r="N238">
            <v>0</v>
          </cell>
          <cell r="O238" t="str">
            <v>-</v>
          </cell>
          <cell r="Q238">
            <v>0</v>
          </cell>
          <cell r="R238">
            <v>0</v>
          </cell>
          <cell r="S238">
            <v>0</v>
          </cell>
          <cell r="T238">
            <v>0</v>
          </cell>
          <cell r="U238">
            <v>0</v>
          </cell>
        </row>
        <row r="239">
          <cell r="B239" t="str">
            <v>Port Kembla Steelworks</v>
          </cell>
          <cell r="C239" t="str">
            <v>BlueScope Steel</v>
          </cell>
          <cell r="D239" t="str">
            <v>Steam</v>
          </cell>
          <cell r="E239" t="str">
            <v>Waste Gas</v>
          </cell>
          <cell r="F239" t="str">
            <v>Port Kembla</v>
          </cell>
          <cell r="G239" t="str">
            <v>Y</v>
          </cell>
          <cell r="H239" t="str">
            <v>N</v>
          </cell>
          <cell r="I239" t="str">
            <v>1928, 1992</v>
          </cell>
          <cell r="J239" t="str">
            <v>1x2.5, 1x9.5, 1x7.5, 1x16, 1x6.25, 1x12.5</v>
          </cell>
          <cell r="K239">
            <v>54.25</v>
          </cell>
          <cell r="L239" t="str">
            <v>NSW</v>
          </cell>
          <cell r="M239" t="str">
            <v>Non-principal</v>
          </cell>
          <cell r="N239">
            <v>0</v>
          </cell>
          <cell r="O239" t="str">
            <v>-</v>
          </cell>
          <cell r="Q239">
            <v>0</v>
          </cell>
          <cell r="R239">
            <v>0</v>
          </cell>
          <cell r="S239">
            <v>0</v>
          </cell>
          <cell r="T239">
            <v>0</v>
          </cell>
          <cell r="U239">
            <v>0</v>
          </cell>
        </row>
        <row r="240">
          <cell r="B240" t="str">
            <v>Port Lincoln</v>
          </cell>
          <cell r="C240" t="str">
            <v>GDF SUEZ Australian Energy</v>
          </cell>
          <cell r="D240" t="str">
            <v>Gas turbines</v>
          </cell>
          <cell r="E240" t="str">
            <v>Oil products</v>
          </cell>
          <cell r="F240" t="str">
            <v>Port Lincoln</v>
          </cell>
          <cell r="G240" t="str">
            <v>N</v>
          </cell>
          <cell r="H240" t="str">
            <v>N</v>
          </cell>
          <cell r="I240" t="str">
            <v>1998-00</v>
          </cell>
          <cell r="J240" t="str">
            <v>2x37</v>
          </cell>
          <cell r="K240">
            <v>74</v>
          </cell>
          <cell r="L240" t="str">
            <v>SA</v>
          </cell>
          <cell r="M240" t="str">
            <v>Principal</v>
          </cell>
          <cell r="N240">
            <v>0</v>
          </cell>
          <cell r="O240" t="str">
            <v>-</v>
          </cell>
          <cell r="Q240">
            <v>0</v>
          </cell>
          <cell r="R240">
            <v>0</v>
          </cell>
          <cell r="S240">
            <v>0</v>
          </cell>
          <cell r="T240">
            <v>0</v>
          </cell>
          <cell r="U240">
            <v>0</v>
          </cell>
        </row>
        <row r="241">
          <cell r="B241" t="str">
            <v>Port Lincoln 2</v>
          </cell>
          <cell r="C241" t="str">
            <v>GDF SUEZ Australian Energy</v>
          </cell>
          <cell r="D241" t="str">
            <v>Gas turbines</v>
          </cell>
          <cell r="E241" t="str">
            <v>Natural gas</v>
          </cell>
          <cell r="F241" t="str">
            <v>Port Lincoln</v>
          </cell>
          <cell r="G241" t="str">
            <v>N</v>
          </cell>
          <cell r="H241" t="str">
            <v>N</v>
          </cell>
          <cell r="I241">
            <v>2010</v>
          </cell>
          <cell r="J241" t="str">
            <v>1x23.5</v>
          </cell>
          <cell r="K241">
            <v>23.5</v>
          </cell>
          <cell r="L241" t="str">
            <v>SA</v>
          </cell>
          <cell r="M241" t="str">
            <v>Principal</v>
          </cell>
          <cell r="N241">
            <v>0</v>
          </cell>
          <cell r="O241" t="str">
            <v>-</v>
          </cell>
          <cell r="Q241">
            <v>0</v>
          </cell>
          <cell r="R241">
            <v>0</v>
          </cell>
          <cell r="S241">
            <v>0</v>
          </cell>
          <cell r="T241">
            <v>0</v>
          </cell>
          <cell r="U241">
            <v>0</v>
          </cell>
        </row>
        <row r="242">
          <cell r="B242" t="str">
            <v>Port Stanvac</v>
          </cell>
          <cell r="C242" t="str">
            <v>Infratil Energy Australia</v>
          </cell>
          <cell r="D242" t="str">
            <v>Reciprocating engine</v>
          </cell>
          <cell r="E242" t="str">
            <v>Oil products</v>
          </cell>
          <cell r="F242" t="str">
            <v>Lonsdale</v>
          </cell>
          <cell r="G242" t="str">
            <v>N</v>
          </cell>
          <cell r="H242" t="str">
            <v>N</v>
          </cell>
          <cell r="I242">
            <v>2011</v>
          </cell>
          <cell r="J242" t="str">
            <v>36x1.6</v>
          </cell>
          <cell r="K242">
            <v>57.6</v>
          </cell>
          <cell r="L242" t="str">
            <v>SA</v>
          </cell>
          <cell r="M242" t="str">
            <v>Non-principal</v>
          </cell>
          <cell r="N242">
            <v>0</v>
          </cell>
          <cell r="O242" t="str">
            <v>-</v>
          </cell>
          <cell r="Q242">
            <v>0</v>
          </cell>
          <cell r="R242">
            <v>0</v>
          </cell>
          <cell r="S242">
            <v>0</v>
          </cell>
          <cell r="T242">
            <v>0</v>
          </cell>
          <cell r="U242">
            <v>0</v>
          </cell>
        </row>
        <row r="243">
          <cell r="B243" t="str">
            <v>Portland 2</v>
          </cell>
          <cell r="C243" t="str">
            <v>Pacific Hydro</v>
          </cell>
          <cell r="D243" t="str">
            <v>Wind</v>
          </cell>
          <cell r="E243" t="str">
            <v>Wind</v>
          </cell>
          <cell r="F243" t="str">
            <v>Cape Bridgewater</v>
          </cell>
          <cell r="G243" t="str">
            <v>N</v>
          </cell>
          <cell r="H243" t="str">
            <v>Y</v>
          </cell>
          <cell r="I243">
            <v>2008</v>
          </cell>
          <cell r="J243" t="str">
            <v>29.7x2</v>
          </cell>
          <cell r="K243">
            <v>58</v>
          </cell>
          <cell r="L243" t="str">
            <v>VIC</v>
          </cell>
          <cell r="M243" t="str">
            <v>Non-principal</v>
          </cell>
          <cell r="N243">
            <v>0</v>
          </cell>
          <cell r="O243" t="str">
            <v>-</v>
          </cell>
          <cell r="Q243">
            <v>0</v>
          </cell>
          <cell r="R243">
            <v>0</v>
          </cell>
          <cell r="S243">
            <v>0</v>
          </cell>
          <cell r="T243">
            <v>0</v>
          </cell>
          <cell r="U243">
            <v>0</v>
          </cell>
        </row>
        <row r="244">
          <cell r="B244" t="str">
            <v>Portland 3</v>
          </cell>
          <cell r="C244" t="str">
            <v>Pacific Hydro</v>
          </cell>
          <cell r="D244" t="str">
            <v>Wind</v>
          </cell>
          <cell r="E244" t="str">
            <v>Wind</v>
          </cell>
          <cell r="F244" t="str">
            <v>Cape Nelson</v>
          </cell>
          <cell r="G244" t="str">
            <v>N</v>
          </cell>
          <cell r="H244" t="str">
            <v>Y</v>
          </cell>
          <cell r="I244">
            <v>2009</v>
          </cell>
          <cell r="J244" t="str">
            <v>22x2</v>
          </cell>
          <cell r="K244">
            <v>44</v>
          </cell>
          <cell r="L244" t="str">
            <v>VIC</v>
          </cell>
          <cell r="M244" t="str">
            <v>Non-principal</v>
          </cell>
          <cell r="N244">
            <v>0</v>
          </cell>
          <cell r="O244" t="str">
            <v>-</v>
          </cell>
          <cell r="Q244">
            <v>0</v>
          </cell>
          <cell r="R244">
            <v>0</v>
          </cell>
          <cell r="S244">
            <v>0</v>
          </cell>
          <cell r="T244">
            <v>0</v>
          </cell>
          <cell r="U244">
            <v>0</v>
          </cell>
        </row>
        <row r="245">
          <cell r="B245" t="str">
            <v>Portland 4</v>
          </cell>
          <cell r="C245" t="str">
            <v>Pacific Hydro</v>
          </cell>
          <cell r="D245" t="str">
            <v>Wind</v>
          </cell>
          <cell r="E245" t="str">
            <v>Wind</v>
          </cell>
          <cell r="F245" t="str">
            <v>Cape Nelson North</v>
          </cell>
          <cell r="G245" t="str">
            <v>N</v>
          </cell>
          <cell r="H245" t="str">
            <v>Y</v>
          </cell>
          <cell r="I245">
            <v>2015</v>
          </cell>
          <cell r="J245" t="str">
            <v>23x2.1</v>
          </cell>
          <cell r="K245">
            <v>47.2</v>
          </cell>
          <cell r="L245" t="str">
            <v>VIC</v>
          </cell>
          <cell r="M245" t="str">
            <v>Non-principal</v>
          </cell>
          <cell r="N245">
            <v>0</v>
          </cell>
          <cell r="O245" t="str">
            <v>-</v>
          </cell>
          <cell r="Q245">
            <v>0</v>
          </cell>
          <cell r="R245">
            <v>0</v>
          </cell>
          <cell r="S245">
            <v>0</v>
          </cell>
          <cell r="T245">
            <v>0</v>
          </cell>
          <cell r="U245">
            <v>0</v>
          </cell>
        </row>
        <row r="246">
          <cell r="B246" t="str">
            <v>Project X41, Mt Isa</v>
          </cell>
          <cell r="C246" t="str">
            <v>APA Group</v>
          </cell>
          <cell r="D246" t="str">
            <v>Reciprocating engine</v>
          </cell>
          <cell r="E246" t="str">
            <v>Natural gas</v>
          </cell>
          <cell r="F246" t="str">
            <v>Mt Isa</v>
          </cell>
          <cell r="G246" t="str">
            <v>N</v>
          </cell>
          <cell r="H246" t="str">
            <v>N</v>
          </cell>
          <cell r="I246">
            <v>2007</v>
          </cell>
          <cell r="J246" t="str">
            <v>10x3</v>
          </cell>
          <cell r="K246">
            <v>30</v>
          </cell>
          <cell r="L246" t="str">
            <v>QLD</v>
          </cell>
          <cell r="M246" t="str">
            <v>Non-principal</v>
          </cell>
          <cell r="N246">
            <v>0</v>
          </cell>
          <cell r="O246" t="str">
            <v>-</v>
          </cell>
          <cell r="Q246">
            <v>0</v>
          </cell>
          <cell r="R246">
            <v>0</v>
          </cell>
          <cell r="S246">
            <v>0</v>
          </cell>
          <cell r="T246">
            <v>0</v>
          </cell>
          <cell r="U246">
            <v>0</v>
          </cell>
        </row>
        <row r="247">
          <cell r="B247" t="str">
            <v>Proserpine Sugar</v>
          </cell>
          <cell r="C247" t="str">
            <v>Sucrogen</v>
          </cell>
          <cell r="D247" t="str">
            <v>Steam</v>
          </cell>
          <cell r="E247" t="str">
            <v>Bagasse</v>
          </cell>
          <cell r="F247" t="str">
            <v>Proserpine</v>
          </cell>
          <cell r="G247" t="str">
            <v>Y</v>
          </cell>
          <cell r="H247" t="str">
            <v>Y</v>
          </cell>
          <cell r="I247" t="str">
            <v>1974-99</v>
          </cell>
          <cell r="J247" t="str">
            <v>1x10, 1x6, 2x2</v>
          </cell>
          <cell r="K247">
            <v>20</v>
          </cell>
          <cell r="L247" t="str">
            <v>QLD</v>
          </cell>
          <cell r="M247" t="str">
            <v>Non-principal</v>
          </cell>
          <cell r="N247">
            <v>0</v>
          </cell>
          <cell r="O247" t="str">
            <v>-</v>
          </cell>
          <cell r="Q247">
            <v>0</v>
          </cell>
          <cell r="R247">
            <v>0</v>
          </cell>
          <cell r="S247">
            <v>0</v>
          </cell>
          <cell r="T247">
            <v>0</v>
          </cell>
          <cell r="U247">
            <v>0</v>
          </cell>
        </row>
        <row r="248">
          <cell r="B248" t="str">
            <v>Quarantine</v>
          </cell>
          <cell r="C248" t="str">
            <v>Origin Energy</v>
          </cell>
          <cell r="D248" t="str">
            <v>Gas turbines</v>
          </cell>
          <cell r="E248" t="str">
            <v>Natural gas</v>
          </cell>
          <cell r="F248" t="str">
            <v>Torrens Island</v>
          </cell>
          <cell r="G248" t="str">
            <v>N</v>
          </cell>
          <cell r="H248" t="str">
            <v>N</v>
          </cell>
          <cell r="I248">
            <v>2002</v>
          </cell>
          <cell r="J248" t="str">
            <v>4x24, 1x128</v>
          </cell>
          <cell r="K248">
            <v>224</v>
          </cell>
          <cell r="L248" t="str">
            <v>SA</v>
          </cell>
          <cell r="M248" t="str">
            <v>Principal</v>
          </cell>
          <cell r="N248">
            <v>0</v>
          </cell>
          <cell r="O248" t="str">
            <v>-</v>
          </cell>
          <cell r="Q248">
            <v>0</v>
          </cell>
          <cell r="R248">
            <v>0</v>
          </cell>
          <cell r="S248">
            <v>0</v>
          </cell>
          <cell r="T248">
            <v>0</v>
          </cell>
          <cell r="U248">
            <v>0</v>
          </cell>
        </row>
        <row r="249">
          <cell r="B249" t="str">
            <v>Racecourse Sugar</v>
          </cell>
          <cell r="C249" t="str">
            <v>Mackay Sugar Cooperative Association</v>
          </cell>
          <cell r="D249" t="str">
            <v>Steam</v>
          </cell>
          <cell r="E249" t="str">
            <v>Bagasse</v>
          </cell>
          <cell r="F249" t="str">
            <v>Mackay</v>
          </cell>
          <cell r="G249" t="str">
            <v>Y</v>
          </cell>
          <cell r="H249" t="str">
            <v>Y</v>
          </cell>
          <cell r="I249" t="str">
            <v>1968-82</v>
          </cell>
          <cell r="J249" t="str">
            <v>1x3.5, 1x7.0, 1x2, 1x25</v>
          </cell>
          <cell r="K249">
            <v>38</v>
          </cell>
          <cell r="L249" t="str">
            <v>QLD</v>
          </cell>
          <cell r="M249" t="str">
            <v>Non-principal</v>
          </cell>
          <cell r="N249">
            <v>0</v>
          </cell>
          <cell r="O249" t="str">
            <v>-</v>
          </cell>
          <cell r="Q249">
            <v>0</v>
          </cell>
          <cell r="R249">
            <v>0</v>
          </cell>
          <cell r="S249">
            <v>0</v>
          </cell>
          <cell r="T249">
            <v>0</v>
          </cell>
          <cell r="U249">
            <v>0</v>
          </cell>
        </row>
        <row r="250">
          <cell r="B250" t="str">
            <v>Ravensthorpe Nickel Mine</v>
          </cell>
          <cell r="C250" t="str">
            <v>First Quantum Minerals Australia</v>
          </cell>
          <cell r="D250" t="str">
            <v>Steam</v>
          </cell>
          <cell r="E250" t="str">
            <v>Natural gas</v>
          </cell>
          <cell r="F250" t="str">
            <v>Ravensthorpe</v>
          </cell>
          <cell r="G250" t="str">
            <v>N</v>
          </cell>
          <cell r="H250" t="str">
            <v>N</v>
          </cell>
          <cell r="I250">
            <v>2007</v>
          </cell>
          <cell r="J250" t="str">
            <v>3x18.5</v>
          </cell>
          <cell r="K250">
            <v>55.5</v>
          </cell>
          <cell r="L250" t="str">
            <v>WA</v>
          </cell>
          <cell r="M250" t="str">
            <v>Other</v>
          </cell>
          <cell r="N250">
            <v>0</v>
          </cell>
          <cell r="O250" t="str">
            <v>-</v>
          </cell>
          <cell r="Q250">
            <v>0</v>
          </cell>
          <cell r="R250">
            <v>0</v>
          </cell>
          <cell r="S250">
            <v>0</v>
          </cell>
          <cell r="T250">
            <v>0</v>
          </cell>
          <cell r="U250">
            <v>0</v>
          </cell>
        </row>
        <row r="251">
          <cell r="B251" t="str">
            <v>Redbank</v>
          </cell>
          <cell r="C251" t="str">
            <v>Redbank Energy</v>
          </cell>
          <cell r="D251" t="str">
            <v>Steam</v>
          </cell>
          <cell r="E251" t="str">
            <v>Black coal</v>
          </cell>
          <cell r="F251" t="str">
            <v>South of Singleton</v>
          </cell>
          <cell r="G251" t="str">
            <v>N</v>
          </cell>
          <cell r="H251" t="str">
            <v>N</v>
          </cell>
          <cell r="I251">
            <v>2001</v>
          </cell>
          <cell r="J251" t="str">
            <v>1x150</v>
          </cell>
          <cell r="K251">
            <v>143.80000000000001</v>
          </cell>
          <cell r="L251" t="str">
            <v>NSW</v>
          </cell>
          <cell r="M251" t="str">
            <v>Principal</v>
          </cell>
          <cell r="N251">
            <v>0</v>
          </cell>
          <cell r="O251" t="str">
            <v>-</v>
          </cell>
          <cell r="Q251">
            <v>0</v>
          </cell>
          <cell r="R251">
            <v>0</v>
          </cell>
          <cell r="S251">
            <v>0</v>
          </cell>
          <cell r="T251">
            <v>0</v>
          </cell>
          <cell r="U251">
            <v>0</v>
          </cell>
        </row>
        <row r="252">
          <cell r="B252" t="str">
            <v>Reece</v>
          </cell>
          <cell r="C252" t="str">
            <v>Hydro Tasmania</v>
          </cell>
          <cell r="D252" t="str">
            <v>Hydro</v>
          </cell>
          <cell r="E252" t="str">
            <v>Water</v>
          </cell>
          <cell r="F252" t="str">
            <v>Pieman River</v>
          </cell>
          <cell r="G252" t="str">
            <v>N</v>
          </cell>
          <cell r="H252" t="str">
            <v>Y</v>
          </cell>
          <cell r="I252">
            <v>1986</v>
          </cell>
          <cell r="J252" t="str">
            <v>2x115.6</v>
          </cell>
          <cell r="K252">
            <v>231.2</v>
          </cell>
          <cell r="L252" t="str">
            <v>TAS</v>
          </cell>
          <cell r="M252" t="str">
            <v>Principal</v>
          </cell>
          <cell r="N252">
            <v>0</v>
          </cell>
          <cell r="O252" t="str">
            <v>-</v>
          </cell>
          <cell r="Q252">
            <v>0</v>
          </cell>
          <cell r="R252">
            <v>0</v>
          </cell>
          <cell r="S252">
            <v>0</v>
          </cell>
          <cell r="T252">
            <v>0</v>
          </cell>
          <cell r="U252">
            <v>0</v>
          </cell>
        </row>
        <row r="253">
          <cell r="B253" t="str">
            <v>Repulse</v>
          </cell>
          <cell r="C253" t="str">
            <v>Hydro Tasmania</v>
          </cell>
          <cell r="D253" t="str">
            <v>Hydro</v>
          </cell>
          <cell r="E253" t="str">
            <v>Water</v>
          </cell>
          <cell r="F253" t="str">
            <v>Lower Derwent</v>
          </cell>
          <cell r="G253" t="str">
            <v>N</v>
          </cell>
          <cell r="H253" t="str">
            <v>Y</v>
          </cell>
          <cell r="I253">
            <v>1968</v>
          </cell>
          <cell r="J253" t="str">
            <v>1x28</v>
          </cell>
          <cell r="K253">
            <v>28</v>
          </cell>
          <cell r="L253" t="str">
            <v>TAS</v>
          </cell>
          <cell r="M253" t="str">
            <v>Principal</v>
          </cell>
          <cell r="N253">
            <v>0</v>
          </cell>
          <cell r="O253" t="str">
            <v>-</v>
          </cell>
          <cell r="Q253">
            <v>0</v>
          </cell>
          <cell r="R253">
            <v>0</v>
          </cell>
          <cell r="S253">
            <v>0</v>
          </cell>
          <cell r="T253">
            <v>0</v>
          </cell>
          <cell r="U253">
            <v>0</v>
          </cell>
        </row>
        <row r="254">
          <cell r="B254" t="str">
            <v>Rocky Point</v>
          </cell>
          <cell r="C254" t="str">
            <v>Stanwell Corporation</v>
          </cell>
          <cell r="D254" t="str">
            <v>Steam</v>
          </cell>
          <cell r="E254" t="str">
            <v>Biomass</v>
          </cell>
          <cell r="F254" t="str">
            <v>Rocky Point</v>
          </cell>
          <cell r="G254" t="str">
            <v>Y</v>
          </cell>
          <cell r="H254" t="str">
            <v>Y</v>
          </cell>
          <cell r="I254">
            <v>2001</v>
          </cell>
          <cell r="J254" t="str">
            <v>1x30</v>
          </cell>
          <cell r="K254">
            <v>30</v>
          </cell>
          <cell r="L254" t="str">
            <v>QLD</v>
          </cell>
          <cell r="M254" t="str">
            <v>Non-principal</v>
          </cell>
          <cell r="N254">
            <v>0</v>
          </cell>
          <cell r="O254" t="str">
            <v>-</v>
          </cell>
          <cell r="Q254">
            <v>0</v>
          </cell>
          <cell r="R254">
            <v>0</v>
          </cell>
          <cell r="S254">
            <v>0</v>
          </cell>
          <cell r="T254">
            <v>0</v>
          </cell>
          <cell r="U254">
            <v>0</v>
          </cell>
        </row>
        <row r="255">
          <cell r="B255" t="str">
            <v>Roma</v>
          </cell>
          <cell r="C255" t="str">
            <v>Origin Energy</v>
          </cell>
          <cell r="D255" t="str">
            <v>Gas turbines</v>
          </cell>
          <cell r="E255" t="str">
            <v>Natural gas</v>
          </cell>
          <cell r="F255" t="str">
            <v>Surat Basin</v>
          </cell>
          <cell r="G255" t="str">
            <v>N</v>
          </cell>
          <cell r="H255" t="str">
            <v>N</v>
          </cell>
          <cell r="I255">
            <v>1999</v>
          </cell>
          <cell r="J255" t="str">
            <v>2x40</v>
          </cell>
          <cell r="K255">
            <v>80</v>
          </cell>
          <cell r="L255" t="str">
            <v>QLD</v>
          </cell>
          <cell r="M255" t="str">
            <v>Principal</v>
          </cell>
          <cell r="N255">
            <v>0</v>
          </cell>
          <cell r="O255" t="str">
            <v>-</v>
          </cell>
          <cell r="Q255">
            <v>0</v>
          </cell>
          <cell r="R255">
            <v>0</v>
          </cell>
          <cell r="S255">
            <v>0</v>
          </cell>
          <cell r="T255">
            <v>0</v>
          </cell>
          <cell r="U255">
            <v>0</v>
          </cell>
        </row>
        <row r="256">
          <cell r="B256" t="str">
            <v>Ron Goodin</v>
          </cell>
          <cell r="C256" t="str">
            <v>Territory Generation</v>
          </cell>
          <cell r="D256" t="str">
            <v>Gas turbines</v>
          </cell>
          <cell r="E256" t="str">
            <v>Natural gas</v>
          </cell>
          <cell r="F256" t="str">
            <v>Alice Springs</v>
          </cell>
          <cell r="G256" t="str">
            <v>N</v>
          </cell>
          <cell r="H256" t="str">
            <v>N</v>
          </cell>
          <cell r="I256">
            <v>1988</v>
          </cell>
          <cell r="J256" t="str">
            <v>1x11.7</v>
          </cell>
          <cell r="K256">
            <v>11.7</v>
          </cell>
          <cell r="L256" t="str">
            <v>NT</v>
          </cell>
          <cell r="M256" t="str">
            <v>Principal</v>
          </cell>
          <cell r="N256">
            <v>0</v>
          </cell>
          <cell r="O256" t="str">
            <v>DKIS, AS or TC</v>
          </cell>
          <cell r="Q256">
            <v>0</v>
          </cell>
          <cell r="R256">
            <v>0</v>
          </cell>
          <cell r="S256">
            <v>0</v>
          </cell>
          <cell r="T256">
            <v>0</v>
          </cell>
          <cell r="U256">
            <v>0</v>
          </cell>
        </row>
        <row r="257">
          <cell r="B257" t="str">
            <v>Ron Goodin</v>
          </cell>
          <cell r="C257" t="str">
            <v>Territory Generation</v>
          </cell>
          <cell r="D257" t="str">
            <v>Reciprocating engine</v>
          </cell>
          <cell r="E257" t="str">
            <v>Natural gas</v>
          </cell>
          <cell r="F257" t="str">
            <v>Alice Springs</v>
          </cell>
          <cell r="G257" t="str">
            <v>N</v>
          </cell>
          <cell r="H257" t="str">
            <v>N</v>
          </cell>
          <cell r="I257" t="str">
            <v>1974-87</v>
          </cell>
          <cell r="J257" t="str">
            <v>2x1.9, 3x4.2, 3x3.6</v>
          </cell>
          <cell r="K257">
            <v>32.9</v>
          </cell>
          <cell r="L257" t="str">
            <v>NT</v>
          </cell>
          <cell r="M257" t="str">
            <v>Principal</v>
          </cell>
          <cell r="N257">
            <v>0</v>
          </cell>
          <cell r="O257" t="str">
            <v>DKIS, AS or TC</v>
          </cell>
          <cell r="Q257">
            <v>0</v>
          </cell>
          <cell r="R257">
            <v>0</v>
          </cell>
          <cell r="S257">
            <v>0</v>
          </cell>
          <cell r="T257">
            <v>0</v>
          </cell>
          <cell r="U257">
            <v>0</v>
          </cell>
        </row>
        <row r="258">
          <cell r="B258" t="str">
            <v>Rowallan</v>
          </cell>
          <cell r="C258" t="str">
            <v>Hydro Tasmania</v>
          </cell>
          <cell r="D258" t="str">
            <v>Hydro</v>
          </cell>
          <cell r="E258" t="str">
            <v>Water</v>
          </cell>
          <cell r="F258" t="str">
            <v>Mersey River</v>
          </cell>
          <cell r="G258" t="str">
            <v>N</v>
          </cell>
          <cell r="H258" t="str">
            <v>Y</v>
          </cell>
          <cell r="I258">
            <v>1968</v>
          </cell>
          <cell r="J258" t="str">
            <v>1x10.5</v>
          </cell>
          <cell r="K258">
            <v>10.5</v>
          </cell>
          <cell r="L258" t="str">
            <v>TAS</v>
          </cell>
          <cell r="M258" t="str">
            <v>Principal</v>
          </cell>
          <cell r="N258">
            <v>0</v>
          </cell>
          <cell r="O258" t="str">
            <v>-</v>
          </cell>
          <cell r="Q258">
            <v>0</v>
          </cell>
          <cell r="R258">
            <v>0</v>
          </cell>
          <cell r="S258">
            <v>0</v>
          </cell>
          <cell r="T258">
            <v>0</v>
          </cell>
          <cell r="U258">
            <v>0</v>
          </cell>
        </row>
        <row r="259">
          <cell r="B259" t="str">
            <v>Royal Melbourne Hospital</v>
          </cell>
          <cell r="C259" t="str">
            <v>Energy Impact</v>
          </cell>
          <cell r="D259" t="str">
            <v>Gas turbines</v>
          </cell>
          <cell r="E259" t="str">
            <v>Natural gas</v>
          </cell>
          <cell r="F259" t="str">
            <v>Melbourne</v>
          </cell>
          <cell r="G259" t="str">
            <v>Y</v>
          </cell>
          <cell r="H259" t="str">
            <v>N</v>
          </cell>
          <cell r="I259">
            <v>1994</v>
          </cell>
          <cell r="J259" t="str">
            <v>2x6.21</v>
          </cell>
          <cell r="K259">
            <v>12.42</v>
          </cell>
          <cell r="L259" t="str">
            <v>VIC</v>
          </cell>
          <cell r="M259" t="str">
            <v>Non-principal</v>
          </cell>
          <cell r="N259">
            <v>0</v>
          </cell>
          <cell r="O259" t="str">
            <v>-</v>
          </cell>
          <cell r="Q259">
            <v>0</v>
          </cell>
          <cell r="R259">
            <v>0</v>
          </cell>
          <cell r="S259">
            <v>0</v>
          </cell>
          <cell r="T259">
            <v>0</v>
          </cell>
          <cell r="U259">
            <v>0</v>
          </cell>
        </row>
        <row r="260">
          <cell r="B260" t="str">
            <v>Royalla</v>
          </cell>
          <cell r="C260" t="str">
            <v xml:space="preserve">FRV </v>
          </cell>
          <cell r="D260" t="str">
            <v>Photovoltaic</v>
          </cell>
          <cell r="E260" t="str">
            <v>Solar</v>
          </cell>
          <cell r="F260" t="str">
            <v>Canberra</v>
          </cell>
          <cell r="G260" t="str">
            <v>N</v>
          </cell>
          <cell r="H260" t="str">
            <v>Y</v>
          </cell>
          <cell r="I260">
            <v>2014</v>
          </cell>
          <cell r="J260" t="str">
            <v>-</v>
          </cell>
          <cell r="K260">
            <v>20</v>
          </cell>
          <cell r="L260" t="str">
            <v>NSW</v>
          </cell>
          <cell r="M260" t="str">
            <v>Principal</v>
          </cell>
          <cell r="N260">
            <v>0</v>
          </cell>
          <cell r="O260" t="str">
            <v>-</v>
          </cell>
          <cell r="Q260">
            <v>0</v>
          </cell>
          <cell r="R260">
            <v>0</v>
          </cell>
          <cell r="S260">
            <v>0</v>
          </cell>
          <cell r="T260">
            <v>0</v>
          </cell>
          <cell r="U260">
            <v>0</v>
          </cell>
        </row>
        <row r="261">
          <cell r="B261" t="str">
            <v>Sally Malay Nickel Mine</v>
          </cell>
          <cell r="C261" t="str">
            <v>Contract Power</v>
          </cell>
          <cell r="D261" t="str">
            <v>Reciprocating engine</v>
          </cell>
          <cell r="E261" t="str">
            <v>Oil products</v>
          </cell>
          <cell r="F261" t="str">
            <v>Sally Malay Nickel Mine</v>
          </cell>
          <cell r="G261" t="str">
            <v>N</v>
          </cell>
          <cell r="H261" t="str">
            <v>N</v>
          </cell>
          <cell r="I261" t="str">
            <v>-</v>
          </cell>
          <cell r="J261" t="str">
            <v>1x10.1</v>
          </cell>
          <cell r="K261">
            <v>10.1</v>
          </cell>
          <cell r="L261" t="str">
            <v>WA</v>
          </cell>
          <cell r="M261" t="str">
            <v>Other</v>
          </cell>
          <cell r="N261">
            <v>0</v>
          </cell>
          <cell r="O261" t="str">
            <v>-</v>
          </cell>
          <cell r="Q261">
            <v>0</v>
          </cell>
          <cell r="R261">
            <v>0</v>
          </cell>
          <cell r="S261">
            <v>0</v>
          </cell>
          <cell r="T261">
            <v>0</v>
          </cell>
          <cell r="U261">
            <v>0</v>
          </cell>
        </row>
        <row r="262">
          <cell r="B262" t="str">
            <v>Savannah Nickel Mine</v>
          </cell>
          <cell r="C262" t="str">
            <v>Contract Power</v>
          </cell>
          <cell r="D262" t="str">
            <v>Reciprocating engine</v>
          </cell>
          <cell r="E262" t="str">
            <v>Oil products</v>
          </cell>
          <cell r="F262" t="str">
            <v>Savannah</v>
          </cell>
          <cell r="G262" t="str">
            <v>N</v>
          </cell>
          <cell r="H262" t="str">
            <v>N</v>
          </cell>
          <cell r="I262" t="str">
            <v>-</v>
          </cell>
          <cell r="J262" t="str">
            <v>-</v>
          </cell>
          <cell r="K262">
            <v>10.8</v>
          </cell>
          <cell r="L262" t="str">
            <v>WA</v>
          </cell>
          <cell r="M262" t="str">
            <v>Other</v>
          </cell>
          <cell r="N262">
            <v>0</v>
          </cell>
          <cell r="O262" t="str">
            <v>-</v>
          </cell>
          <cell r="Q262">
            <v>0</v>
          </cell>
          <cell r="R262">
            <v>0</v>
          </cell>
          <cell r="S262">
            <v>0</v>
          </cell>
          <cell r="T262">
            <v>0</v>
          </cell>
          <cell r="U262">
            <v>0</v>
          </cell>
        </row>
        <row r="263">
          <cell r="B263" t="str">
            <v>Shoal Bay</v>
          </cell>
          <cell r="C263" t="str">
            <v>Landfill Management Services</v>
          </cell>
          <cell r="D263" t="str">
            <v>Reciprocating engine</v>
          </cell>
          <cell r="E263" t="str">
            <v>Landfill gas</v>
          </cell>
          <cell r="F263" t="str">
            <v>Shoal Bay</v>
          </cell>
          <cell r="G263" t="str">
            <v>N</v>
          </cell>
          <cell r="H263" t="str">
            <v>Y</v>
          </cell>
          <cell r="I263">
            <v>2005</v>
          </cell>
          <cell r="J263" t="str">
            <v>1x1.1</v>
          </cell>
          <cell r="K263">
            <v>1.1000000000000001</v>
          </cell>
          <cell r="L263" t="str">
            <v>NT</v>
          </cell>
          <cell r="M263" t="str">
            <v>Principal</v>
          </cell>
          <cell r="N263">
            <v>0</v>
          </cell>
          <cell r="O263" t="str">
            <v>DKIS, AS or TC</v>
          </cell>
          <cell r="Q263">
            <v>0</v>
          </cell>
          <cell r="R263">
            <v>0</v>
          </cell>
          <cell r="S263">
            <v>0</v>
          </cell>
          <cell r="T263">
            <v>0</v>
          </cell>
          <cell r="U263">
            <v>0</v>
          </cell>
        </row>
        <row r="264">
          <cell r="B264" t="str">
            <v>Shoalhaven</v>
          </cell>
          <cell r="C264" t="str">
            <v>Origin Energy</v>
          </cell>
          <cell r="D264" t="str">
            <v>Pump storage</v>
          </cell>
          <cell r="E264" t="str">
            <v>Water</v>
          </cell>
          <cell r="F264" t="str">
            <v>Near Nowra</v>
          </cell>
          <cell r="G264" t="str">
            <v>N</v>
          </cell>
          <cell r="H264" t="str">
            <v>Y</v>
          </cell>
          <cell r="I264">
            <v>1977</v>
          </cell>
          <cell r="J264" t="str">
            <v>2x40, 2x80</v>
          </cell>
          <cell r="K264">
            <v>240</v>
          </cell>
          <cell r="L264" t="str">
            <v>NSW</v>
          </cell>
          <cell r="M264" t="str">
            <v>Principal</v>
          </cell>
          <cell r="N264">
            <v>0</v>
          </cell>
          <cell r="O264" t="str">
            <v>-</v>
          </cell>
          <cell r="Q264">
            <v>0</v>
          </cell>
          <cell r="R264">
            <v>0</v>
          </cell>
          <cell r="S264">
            <v>0</v>
          </cell>
          <cell r="T264">
            <v>0</v>
          </cell>
          <cell r="U264">
            <v>0</v>
          </cell>
        </row>
        <row r="265">
          <cell r="B265" t="str">
            <v>Smithfield</v>
          </cell>
          <cell r="C265" t="str">
            <v>Marubeni Corporation</v>
          </cell>
          <cell r="D265" t="str">
            <v>Combined cycle</v>
          </cell>
          <cell r="E265" t="str">
            <v>Natural gas</v>
          </cell>
          <cell r="F265" t="str">
            <v>West of Sydney</v>
          </cell>
          <cell r="G265" t="str">
            <v>Y</v>
          </cell>
          <cell r="H265" t="str">
            <v>N</v>
          </cell>
          <cell r="I265">
            <v>1997</v>
          </cell>
          <cell r="J265" t="str">
            <v>3x37.5, 1x47.5</v>
          </cell>
          <cell r="K265">
            <v>170.9</v>
          </cell>
          <cell r="L265" t="str">
            <v>NSW</v>
          </cell>
          <cell r="M265" t="str">
            <v>Principal</v>
          </cell>
          <cell r="N265">
            <v>0</v>
          </cell>
          <cell r="O265" t="str">
            <v>-</v>
          </cell>
          <cell r="Q265">
            <v>0</v>
          </cell>
          <cell r="R265">
            <v>0</v>
          </cell>
          <cell r="S265">
            <v>0</v>
          </cell>
          <cell r="T265">
            <v>0</v>
          </cell>
          <cell r="U265">
            <v>0</v>
          </cell>
        </row>
        <row r="266">
          <cell r="B266" t="str">
            <v>Snowtown</v>
          </cell>
          <cell r="C266" t="str">
            <v>TrustPower</v>
          </cell>
          <cell r="D266" t="str">
            <v>Wind</v>
          </cell>
          <cell r="E266" t="str">
            <v>Wind</v>
          </cell>
          <cell r="F266" t="str">
            <v>Snowtown</v>
          </cell>
          <cell r="G266" t="str">
            <v>N</v>
          </cell>
          <cell r="H266" t="str">
            <v>Y</v>
          </cell>
          <cell r="I266">
            <v>2008</v>
          </cell>
          <cell r="J266" t="str">
            <v>47x2.1</v>
          </cell>
          <cell r="K266">
            <v>98.7</v>
          </cell>
          <cell r="L266" t="str">
            <v>SA</v>
          </cell>
          <cell r="M266" t="str">
            <v>Principal</v>
          </cell>
          <cell r="N266">
            <v>0</v>
          </cell>
          <cell r="O266" t="str">
            <v>-</v>
          </cell>
          <cell r="Q266">
            <v>0</v>
          </cell>
          <cell r="R266">
            <v>0</v>
          </cell>
          <cell r="S266">
            <v>0</v>
          </cell>
          <cell r="T266">
            <v>0</v>
          </cell>
          <cell r="U266">
            <v>0</v>
          </cell>
        </row>
        <row r="267">
          <cell r="B267" t="str">
            <v>Snowtown 2</v>
          </cell>
          <cell r="C267" t="str">
            <v>TrustPower</v>
          </cell>
          <cell r="D267" t="str">
            <v>Wind</v>
          </cell>
          <cell r="E267" t="str">
            <v>Wind</v>
          </cell>
          <cell r="F267" t="str">
            <v>North of Adelaide</v>
          </cell>
          <cell r="G267" t="str">
            <v>N</v>
          </cell>
          <cell r="H267" t="str">
            <v>Y</v>
          </cell>
          <cell r="I267">
            <v>2014</v>
          </cell>
          <cell r="J267" t="str">
            <v>90x3</v>
          </cell>
          <cell r="K267">
            <v>270</v>
          </cell>
          <cell r="L267" t="str">
            <v>SA</v>
          </cell>
          <cell r="M267" t="str">
            <v>Principal</v>
          </cell>
          <cell r="N267">
            <v>0</v>
          </cell>
          <cell r="O267" t="str">
            <v>-</v>
          </cell>
          <cell r="Q267">
            <v>0</v>
          </cell>
          <cell r="R267">
            <v>0</v>
          </cell>
          <cell r="S267">
            <v>0</v>
          </cell>
          <cell r="T267">
            <v>0</v>
          </cell>
          <cell r="U267">
            <v>0</v>
          </cell>
        </row>
        <row r="268">
          <cell r="B268" t="str">
            <v>Snuggery</v>
          </cell>
          <cell r="C268" t="str">
            <v>GDF SUEZ Australian Energy</v>
          </cell>
          <cell r="D268" t="str">
            <v>Gas turbines</v>
          </cell>
          <cell r="E268" t="str">
            <v>Oil products</v>
          </cell>
          <cell r="F268" t="str">
            <v>South-east of Adelaide</v>
          </cell>
          <cell r="G268" t="str">
            <v>N</v>
          </cell>
          <cell r="H268" t="str">
            <v>N</v>
          </cell>
          <cell r="I268" t="str">
            <v>1978-97</v>
          </cell>
          <cell r="J268" t="str">
            <v>3x21</v>
          </cell>
          <cell r="K268">
            <v>63</v>
          </cell>
          <cell r="L268" t="str">
            <v>SA</v>
          </cell>
          <cell r="M268" t="str">
            <v>Principal</v>
          </cell>
          <cell r="N268">
            <v>0</v>
          </cell>
          <cell r="O268" t="str">
            <v>-</v>
          </cell>
          <cell r="Q268">
            <v>0</v>
          </cell>
          <cell r="R268">
            <v>0</v>
          </cell>
          <cell r="S268">
            <v>0</v>
          </cell>
          <cell r="T268">
            <v>0</v>
          </cell>
          <cell r="U268">
            <v>0</v>
          </cell>
        </row>
        <row r="269">
          <cell r="B269" t="str">
            <v>Somerton</v>
          </cell>
          <cell r="C269" t="str">
            <v>AGL Energy</v>
          </cell>
          <cell r="D269" t="str">
            <v>Gas turbines</v>
          </cell>
          <cell r="E269" t="str">
            <v>Natural gas</v>
          </cell>
          <cell r="F269" t="str">
            <v>Somerton</v>
          </cell>
          <cell r="G269" t="str">
            <v>N</v>
          </cell>
          <cell r="H269" t="str">
            <v>N</v>
          </cell>
          <cell r="I269">
            <v>2002</v>
          </cell>
          <cell r="J269" t="str">
            <v>4x40</v>
          </cell>
          <cell r="K269">
            <v>160</v>
          </cell>
          <cell r="L269" t="str">
            <v>VIC</v>
          </cell>
          <cell r="M269" t="str">
            <v>Principal</v>
          </cell>
          <cell r="N269">
            <v>0</v>
          </cell>
          <cell r="O269" t="str">
            <v>-</v>
          </cell>
          <cell r="Q269">
            <v>0</v>
          </cell>
          <cell r="R269">
            <v>0</v>
          </cell>
          <cell r="S269">
            <v>0</v>
          </cell>
          <cell r="T269">
            <v>0</v>
          </cell>
          <cell r="U269">
            <v>0</v>
          </cell>
        </row>
        <row r="270">
          <cell r="B270" t="str">
            <v>South Johnstone</v>
          </cell>
          <cell r="C270" t="str">
            <v>Bundaberg Sugar</v>
          </cell>
          <cell r="D270" t="str">
            <v>Steam</v>
          </cell>
          <cell r="E270" t="str">
            <v>Bagasse</v>
          </cell>
          <cell r="F270" t="str">
            <v>South Johnstone</v>
          </cell>
          <cell r="G270" t="str">
            <v>Y</v>
          </cell>
          <cell r="H270" t="str">
            <v>Y</v>
          </cell>
          <cell r="I270" t="str">
            <v>1970-97</v>
          </cell>
          <cell r="J270" t="str">
            <v>1x2.0, 1x9.5, 1x7.8</v>
          </cell>
          <cell r="K270">
            <v>19.3</v>
          </cell>
          <cell r="L270" t="str">
            <v>QLD</v>
          </cell>
          <cell r="M270" t="str">
            <v>Non-principal</v>
          </cell>
          <cell r="N270">
            <v>0</v>
          </cell>
          <cell r="O270" t="str">
            <v>-</v>
          </cell>
          <cell r="Q270">
            <v>0</v>
          </cell>
          <cell r="R270">
            <v>0</v>
          </cell>
          <cell r="S270">
            <v>0</v>
          </cell>
          <cell r="T270">
            <v>0</v>
          </cell>
          <cell r="U270">
            <v>0</v>
          </cell>
        </row>
        <row r="271">
          <cell r="B271" t="str">
            <v>South Melbourne</v>
          </cell>
          <cell r="C271" t="str">
            <v>Cogenco</v>
          </cell>
          <cell r="D271" t="str">
            <v>Gas turbines</v>
          </cell>
          <cell r="E271" t="str">
            <v>Natural gas</v>
          </cell>
          <cell r="F271" t="str">
            <v>South Melbourne</v>
          </cell>
          <cell r="G271" t="str">
            <v>Y</v>
          </cell>
          <cell r="H271" t="str">
            <v>N</v>
          </cell>
          <cell r="I271">
            <v>1994</v>
          </cell>
          <cell r="J271" t="str">
            <v>2x5.5</v>
          </cell>
          <cell r="K271">
            <v>11</v>
          </cell>
          <cell r="L271" t="str">
            <v>VIC</v>
          </cell>
          <cell r="M271" t="str">
            <v>Non-principal</v>
          </cell>
          <cell r="N271">
            <v>0</v>
          </cell>
          <cell r="O271" t="str">
            <v>-</v>
          </cell>
          <cell r="Q271">
            <v>0</v>
          </cell>
          <cell r="R271">
            <v>0</v>
          </cell>
          <cell r="S271">
            <v>0</v>
          </cell>
          <cell r="T271">
            <v>0</v>
          </cell>
          <cell r="U271">
            <v>0</v>
          </cell>
        </row>
        <row r="272">
          <cell r="B272" t="str">
            <v>Stanwell</v>
          </cell>
          <cell r="C272" t="str">
            <v>Stanwell Corporation</v>
          </cell>
          <cell r="D272" t="str">
            <v>Steam</v>
          </cell>
          <cell r="E272" t="str">
            <v>Black coal</v>
          </cell>
          <cell r="F272" t="str">
            <v>West of Rockhampton</v>
          </cell>
          <cell r="G272" t="str">
            <v>N</v>
          </cell>
          <cell r="H272" t="str">
            <v>N</v>
          </cell>
          <cell r="I272" t="str">
            <v>1993-96</v>
          </cell>
          <cell r="J272" t="str">
            <v>4x365</v>
          </cell>
          <cell r="K272">
            <v>1460</v>
          </cell>
          <cell r="L272" t="str">
            <v>QLD</v>
          </cell>
          <cell r="M272" t="str">
            <v>Principal</v>
          </cell>
          <cell r="N272">
            <v>0</v>
          </cell>
          <cell r="O272" t="str">
            <v>-</v>
          </cell>
          <cell r="Q272">
            <v>0</v>
          </cell>
          <cell r="R272">
            <v>0</v>
          </cell>
          <cell r="S272">
            <v>0</v>
          </cell>
          <cell r="T272">
            <v>0</v>
          </cell>
          <cell r="U272">
            <v>0</v>
          </cell>
        </row>
        <row r="273">
          <cell r="B273" t="str">
            <v>Starfish Hill</v>
          </cell>
          <cell r="C273" t="str">
            <v>RATCH-Australia</v>
          </cell>
          <cell r="D273" t="str">
            <v>Wind</v>
          </cell>
          <cell r="E273" t="str">
            <v>Wind</v>
          </cell>
          <cell r="F273" t="str">
            <v>Starfish Hill</v>
          </cell>
          <cell r="G273" t="str">
            <v>N</v>
          </cell>
          <cell r="H273" t="str">
            <v>Y</v>
          </cell>
          <cell r="I273">
            <v>2003</v>
          </cell>
          <cell r="J273" t="str">
            <v>23x1.5</v>
          </cell>
          <cell r="K273">
            <v>34.5</v>
          </cell>
          <cell r="L273" t="str">
            <v>SA</v>
          </cell>
          <cell r="M273" t="str">
            <v>Non-principal</v>
          </cell>
          <cell r="N273">
            <v>0</v>
          </cell>
          <cell r="O273" t="str">
            <v>-</v>
          </cell>
          <cell r="Q273">
            <v>0</v>
          </cell>
          <cell r="R273">
            <v>0</v>
          </cell>
          <cell r="S273">
            <v>0</v>
          </cell>
          <cell r="T273">
            <v>0</v>
          </cell>
          <cell r="U273">
            <v>0</v>
          </cell>
        </row>
        <row r="274">
          <cell r="B274" t="str">
            <v>Sunrise Dam Gold Mine</v>
          </cell>
          <cell r="C274" t="str">
            <v>Energy Developments</v>
          </cell>
          <cell r="D274" t="str">
            <v>Gas turbines</v>
          </cell>
          <cell r="E274" t="str">
            <v>Oil products</v>
          </cell>
          <cell r="F274" t="str">
            <v>Sunrise Dam</v>
          </cell>
          <cell r="G274" t="str">
            <v>N</v>
          </cell>
          <cell r="H274" t="str">
            <v>N</v>
          </cell>
          <cell r="I274" t="str">
            <v>-</v>
          </cell>
          <cell r="J274" t="str">
            <v>1x20.1</v>
          </cell>
          <cell r="K274">
            <v>20.100000000000001</v>
          </cell>
          <cell r="L274" t="str">
            <v>WA</v>
          </cell>
          <cell r="M274" t="str">
            <v>Other</v>
          </cell>
          <cell r="N274">
            <v>0</v>
          </cell>
          <cell r="O274" t="str">
            <v>-</v>
          </cell>
          <cell r="Q274">
            <v>0</v>
          </cell>
          <cell r="R274">
            <v>0</v>
          </cell>
          <cell r="S274">
            <v>0</v>
          </cell>
          <cell r="T274">
            <v>0</v>
          </cell>
          <cell r="U274">
            <v>0</v>
          </cell>
        </row>
        <row r="275">
          <cell r="B275" t="str">
            <v>Swanbank E</v>
          </cell>
          <cell r="C275" t="str">
            <v>Stanwell Corporation</v>
          </cell>
          <cell r="D275" t="str">
            <v>Combined cycle</v>
          </cell>
          <cell r="E275" t="str">
            <v>Coal seam methane</v>
          </cell>
          <cell r="F275" t="str">
            <v>Near Ipswich</v>
          </cell>
          <cell r="G275" t="str">
            <v>N</v>
          </cell>
          <cell r="H275" t="str">
            <v>N</v>
          </cell>
          <cell r="I275">
            <v>2002</v>
          </cell>
          <cell r="J275" t="str">
            <v>1x375</v>
          </cell>
          <cell r="K275">
            <v>375</v>
          </cell>
          <cell r="L275" t="str">
            <v>QLD</v>
          </cell>
          <cell r="M275" t="str">
            <v>Principal</v>
          </cell>
          <cell r="N275">
            <v>0</v>
          </cell>
          <cell r="O275" t="str">
            <v>-</v>
          </cell>
          <cell r="Q275">
            <v>0</v>
          </cell>
          <cell r="R275">
            <v>0</v>
          </cell>
          <cell r="S275">
            <v>0</v>
          </cell>
          <cell r="T275">
            <v>0</v>
          </cell>
          <cell r="U275">
            <v>0</v>
          </cell>
        </row>
        <row r="276">
          <cell r="B276" t="str">
            <v>Tallawarra</v>
          </cell>
          <cell r="C276" t="str">
            <v>EnergyAustralia</v>
          </cell>
          <cell r="D276" t="str">
            <v>Combined cycle</v>
          </cell>
          <cell r="E276" t="str">
            <v>Natural gas</v>
          </cell>
          <cell r="F276" t="str">
            <v>Lake Illawarra</v>
          </cell>
          <cell r="G276" t="str">
            <v>N</v>
          </cell>
          <cell r="H276" t="str">
            <v>N</v>
          </cell>
          <cell r="I276">
            <v>2009</v>
          </cell>
          <cell r="J276" t="str">
            <v>1x420</v>
          </cell>
          <cell r="K276">
            <v>420</v>
          </cell>
          <cell r="L276" t="str">
            <v>NSW</v>
          </cell>
          <cell r="M276" t="str">
            <v>Principal</v>
          </cell>
          <cell r="N276">
            <v>0</v>
          </cell>
          <cell r="O276" t="str">
            <v>-</v>
          </cell>
          <cell r="Q276">
            <v>0</v>
          </cell>
          <cell r="R276">
            <v>0</v>
          </cell>
          <cell r="S276">
            <v>0</v>
          </cell>
          <cell r="T276">
            <v>0</v>
          </cell>
          <cell r="U276">
            <v>0</v>
          </cell>
        </row>
        <row r="277">
          <cell r="B277" t="str">
            <v>Tamar Valley Combined Cycle</v>
          </cell>
          <cell r="C277" t="str">
            <v>Hydro Tasmania</v>
          </cell>
          <cell r="D277" t="str">
            <v>Combined cycle</v>
          </cell>
          <cell r="E277" t="str">
            <v>Natural gas</v>
          </cell>
          <cell r="F277" t="str">
            <v>Tamar Valley</v>
          </cell>
          <cell r="G277" t="str">
            <v>N</v>
          </cell>
          <cell r="H277" t="str">
            <v>N</v>
          </cell>
          <cell r="I277">
            <v>2009</v>
          </cell>
          <cell r="J277" t="str">
            <v>1x208</v>
          </cell>
          <cell r="K277">
            <v>208</v>
          </cell>
          <cell r="L277" t="str">
            <v>TAS</v>
          </cell>
          <cell r="M277" t="str">
            <v>Principal</v>
          </cell>
          <cell r="N277">
            <v>0</v>
          </cell>
          <cell r="O277" t="str">
            <v>-</v>
          </cell>
          <cell r="Q277">
            <v>0</v>
          </cell>
          <cell r="R277">
            <v>0</v>
          </cell>
          <cell r="S277">
            <v>0</v>
          </cell>
          <cell r="T277">
            <v>0</v>
          </cell>
          <cell r="U277">
            <v>0</v>
          </cell>
        </row>
        <row r="278">
          <cell r="B278" t="str">
            <v>Tamar Valley Peaking</v>
          </cell>
          <cell r="C278" t="str">
            <v>Hydro Tasmania</v>
          </cell>
          <cell r="D278" t="str">
            <v>Gas turbines</v>
          </cell>
          <cell r="E278" t="str">
            <v>Natural gas</v>
          </cell>
          <cell r="F278" t="str">
            <v>Tamar Valley</v>
          </cell>
          <cell r="G278" t="str">
            <v>N</v>
          </cell>
          <cell r="H278" t="str">
            <v>N</v>
          </cell>
          <cell r="I278">
            <v>2009</v>
          </cell>
          <cell r="J278" t="str">
            <v>1x58, 3x40</v>
          </cell>
          <cell r="K278">
            <v>178</v>
          </cell>
          <cell r="L278" t="str">
            <v>TAS</v>
          </cell>
          <cell r="M278" t="str">
            <v>Principal</v>
          </cell>
          <cell r="N278">
            <v>0</v>
          </cell>
          <cell r="O278" t="str">
            <v>-</v>
          </cell>
          <cell r="Q278">
            <v>0</v>
          </cell>
          <cell r="R278">
            <v>0</v>
          </cell>
          <cell r="S278">
            <v>0</v>
          </cell>
          <cell r="T278">
            <v>0</v>
          </cell>
          <cell r="U278">
            <v>0</v>
          </cell>
        </row>
        <row r="279">
          <cell r="B279" t="str">
            <v>Taralga Wind Farm</v>
          </cell>
          <cell r="C279" t="str">
            <v>Banco Santander and CBD Energy</v>
          </cell>
          <cell r="D279" t="str">
            <v>Wind</v>
          </cell>
          <cell r="E279" t="str">
            <v>Wind</v>
          </cell>
          <cell r="F279" t="str">
            <v>Taralga</v>
          </cell>
          <cell r="G279" t="str">
            <v>N</v>
          </cell>
          <cell r="H279" t="str">
            <v>Y</v>
          </cell>
          <cell r="I279">
            <v>2015</v>
          </cell>
          <cell r="J279" t="str">
            <v>51x2.1</v>
          </cell>
          <cell r="K279">
            <v>106.7</v>
          </cell>
          <cell r="L279" t="str">
            <v>NSW</v>
          </cell>
          <cell r="M279" t="str">
            <v>Principal</v>
          </cell>
          <cell r="N279">
            <v>0</v>
          </cell>
          <cell r="O279" t="str">
            <v>-</v>
          </cell>
          <cell r="Q279">
            <v>0</v>
          </cell>
          <cell r="R279">
            <v>0</v>
          </cell>
          <cell r="S279">
            <v>0</v>
          </cell>
          <cell r="T279">
            <v>0</v>
          </cell>
          <cell r="U279">
            <v>0</v>
          </cell>
        </row>
        <row r="280">
          <cell r="B280" t="str">
            <v>Tarong</v>
          </cell>
          <cell r="C280" t="str">
            <v>Stanwell Corporation</v>
          </cell>
          <cell r="D280" t="str">
            <v>Steam</v>
          </cell>
          <cell r="E280" t="str">
            <v>Black coal</v>
          </cell>
          <cell r="F280" t="str">
            <v>Nanango</v>
          </cell>
          <cell r="G280" t="str">
            <v>N</v>
          </cell>
          <cell r="H280" t="str">
            <v>N</v>
          </cell>
          <cell r="I280" t="str">
            <v>1984-86</v>
          </cell>
          <cell r="J280" t="str">
            <v>4x350</v>
          </cell>
          <cell r="K280">
            <v>1400</v>
          </cell>
          <cell r="L280" t="str">
            <v>QLD</v>
          </cell>
          <cell r="M280" t="str">
            <v>Principal</v>
          </cell>
          <cell r="N280">
            <v>0</v>
          </cell>
          <cell r="O280" t="str">
            <v>-</v>
          </cell>
          <cell r="Q280">
            <v>0</v>
          </cell>
          <cell r="R280">
            <v>0</v>
          </cell>
          <cell r="S280">
            <v>0</v>
          </cell>
          <cell r="T280">
            <v>0</v>
          </cell>
          <cell r="U280">
            <v>0</v>
          </cell>
        </row>
        <row r="281">
          <cell r="B281" t="str">
            <v>Tarong (Oil)</v>
          </cell>
          <cell r="C281" t="str">
            <v>Stanwell Corporation</v>
          </cell>
          <cell r="D281" t="str">
            <v>Gas turbines</v>
          </cell>
          <cell r="E281" t="str">
            <v>Oil products</v>
          </cell>
          <cell r="F281" t="str">
            <v>Nanango</v>
          </cell>
          <cell r="G281" t="str">
            <v>N</v>
          </cell>
          <cell r="H281" t="str">
            <v>N</v>
          </cell>
          <cell r="I281">
            <v>1983</v>
          </cell>
          <cell r="J281" t="str">
            <v>1x15</v>
          </cell>
          <cell r="K281">
            <v>15</v>
          </cell>
          <cell r="L281" t="str">
            <v>QLD</v>
          </cell>
          <cell r="M281" t="str">
            <v>Non-principal</v>
          </cell>
          <cell r="N281">
            <v>0</v>
          </cell>
          <cell r="O281" t="str">
            <v>-</v>
          </cell>
          <cell r="Q281">
            <v>0</v>
          </cell>
          <cell r="R281">
            <v>0</v>
          </cell>
          <cell r="S281">
            <v>0</v>
          </cell>
          <cell r="T281">
            <v>0</v>
          </cell>
          <cell r="U281">
            <v>0</v>
          </cell>
        </row>
        <row r="282">
          <cell r="B282" t="str">
            <v>Tarong North</v>
          </cell>
          <cell r="C282" t="str">
            <v>Stanwell Corporation</v>
          </cell>
          <cell r="D282" t="str">
            <v>Steam</v>
          </cell>
          <cell r="E282" t="str">
            <v>Black coal</v>
          </cell>
          <cell r="F282" t="str">
            <v>Nanango</v>
          </cell>
          <cell r="G282" t="str">
            <v>N</v>
          </cell>
          <cell r="H282" t="str">
            <v>N</v>
          </cell>
          <cell r="I282">
            <v>2002</v>
          </cell>
          <cell r="J282" t="str">
            <v>1x443</v>
          </cell>
          <cell r="K282">
            <v>443</v>
          </cell>
          <cell r="L282" t="str">
            <v>QLD</v>
          </cell>
          <cell r="M282" t="str">
            <v>Principal</v>
          </cell>
          <cell r="N282">
            <v>0</v>
          </cell>
          <cell r="O282" t="str">
            <v>-</v>
          </cell>
          <cell r="Q282">
            <v>0</v>
          </cell>
          <cell r="R282">
            <v>0</v>
          </cell>
          <cell r="S282">
            <v>0</v>
          </cell>
          <cell r="T282">
            <v>0</v>
          </cell>
          <cell r="U282">
            <v>0</v>
          </cell>
        </row>
        <row r="283">
          <cell r="B283" t="str">
            <v>Tarraleah</v>
          </cell>
          <cell r="C283" t="str">
            <v>Hydro Tasmania</v>
          </cell>
          <cell r="D283" t="str">
            <v>Hydro</v>
          </cell>
          <cell r="E283" t="str">
            <v>Water</v>
          </cell>
          <cell r="F283" t="str">
            <v>Central Plateau Area</v>
          </cell>
          <cell r="G283" t="str">
            <v>N</v>
          </cell>
          <cell r="H283" t="str">
            <v>Y</v>
          </cell>
          <cell r="I283">
            <v>1938</v>
          </cell>
          <cell r="J283" t="str">
            <v>6x15</v>
          </cell>
          <cell r="K283">
            <v>90</v>
          </cell>
          <cell r="L283" t="str">
            <v>TAS</v>
          </cell>
          <cell r="M283" t="str">
            <v>Principal</v>
          </cell>
          <cell r="N283">
            <v>0</v>
          </cell>
          <cell r="O283" t="str">
            <v>-</v>
          </cell>
          <cell r="Q283">
            <v>0</v>
          </cell>
          <cell r="R283">
            <v>0</v>
          </cell>
          <cell r="S283">
            <v>0</v>
          </cell>
          <cell r="T283">
            <v>0</v>
          </cell>
          <cell r="U283">
            <v>0</v>
          </cell>
        </row>
        <row r="284">
          <cell r="B284" t="str">
            <v>Telfer Gold Mine</v>
          </cell>
          <cell r="C284" t="str">
            <v>Newcrest Mining</v>
          </cell>
          <cell r="D284" t="str">
            <v>Gas turbines</v>
          </cell>
          <cell r="E284" t="str">
            <v>Natural gas</v>
          </cell>
          <cell r="F284" t="str">
            <v>Telfer</v>
          </cell>
          <cell r="G284" t="str">
            <v>N</v>
          </cell>
          <cell r="H284" t="str">
            <v>N</v>
          </cell>
          <cell r="I284">
            <v>2004</v>
          </cell>
          <cell r="J284" t="str">
            <v>3x47</v>
          </cell>
          <cell r="K284">
            <v>141</v>
          </cell>
          <cell r="L284" t="str">
            <v>WA</v>
          </cell>
          <cell r="M284" t="str">
            <v>Other</v>
          </cell>
          <cell r="N284">
            <v>0</v>
          </cell>
          <cell r="O284" t="str">
            <v>-</v>
          </cell>
          <cell r="Q284">
            <v>0</v>
          </cell>
          <cell r="R284">
            <v>0</v>
          </cell>
          <cell r="S284">
            <v>0</v>
          </cell>
          <cell r="T284">
            <v>0</v>
          </cell>
          <cell r="U284">
            <v>0</v>
          </cell>
        </row>
        <row r="285">
          <cell r="B285" t="str">
            <v>Telfer Gold Mine</v>
          </cell>
          <cell r="C285" t="str">
            <v>Newcrest Mining</v>
          </cell>
          <cell r="D285" t="str">
            <v>Steam</v>
          </cell>
          <cell r="E285" t="str">
            <v>Oil products</v>
          </cell>
          <cell r="F285" t="str">
            <v>Telfer</v>
          </cell>
          <cell r="G285" t="str">
            <v>N</v>
          </cell>
          <cell r="H285" t="str">
            <v>N</v>
          </cell>
          <cell r="I285">
            <v>2004</v>
          </cell>
          <cell r="J285" t="str">
            <v>1x20</v>
          </cell>
          <cell r="K285">
            <v>20</v>
          </cell>
          <cell r="L285" t="str">
            <v>WA</v>
          </cell>
          <cell r="M285" t="str">
            <v>Other</v>
          </cell>
          <cell r="N285">
            <v>0</v>
          </cell>
          <cell r="O285" t="str">
            <v>-</v>
          </cell>
          <cell r="Q285">
            <v>0</v>
          </cell>
          <cell r="R285">
            <v>0</v>
          </cell>
          <cell r="S285">
            <v>0</v>
          </cell>
          <cell r="T285">
            <v>0</v>
          </cell>
          <cell r="U285">
            <v>0</v>
          </cell>
        </row>
        <row r="286">
          <cell r="B286" t="str">
            <v>TEMCO/Bell Bay</v>
          </cell>
          <cell r="C286" t="str">
            <v>TEMCO</v>
          </cell>
          <cell r="D286" t="str">
            <v>Gas turbines</v>
          </cell>
          <cell r="E286" t="str">
            <v>Oil products</v>
          </cell>
          <cell r="F286" t="str">
            <v>Bell Bay</v>
          </cell>
          <cell r="G286" t="str">
            <v>N</v>
          </cell>
          <cell r="H286" t="str">
            <v>N</v>
          </cell>
          <cell r="I286">
            <v>1997</v>
          </cell>
          <cell r="J286" t="str">
            <v>1x10</v>
          </cell>
          <cell r="K286">
            <v>10</v>
          </cell>
          <cell r="L286" t="str">
            <v>TAS</v>
          </cell>
          <cell r="M286" t="str">
            <v>Non-principal</v>
          </cell>
          <cell r="N286">
            <v>0</v>
          </cell>
          <cell r="O286" t="str">
            <v>-</v>
          </cell>
          <cell r="Q286">
            <v>0</v>
          </cell>
          <cell r="R286">
            <v>0</v>
          </cell>
          <cell r="S286">
            <v>0</v>
          </cell>
          <cell r="T286">
            <v>0</v>
          </cell>
          <cell r="U286">
            <v>0</v>
          </cell>
        </row>
        <row r="287">
          <cell r="B287" t="str">
            <v>Tennant Creek</v>
          </cell>
          <cell r="C287" t="str">
            <v>Territory Generation</v>
          </cell>
          <cell r="D287" t="str">
            <v>Gas turbines</v>
          </cell>
          <cell r="E287" t="str">
            <v>Natural gas</v>
          </cell>
          <cell r="F287" t="str">
            <v>Tennant Creek</v>
          </cell>
          <cell r="G287" t="str">
            <v>N</v>
          </cell>
          <cell r="H287" t="str">
            <v>N</v>
          </cell>
          <cell r="I287">
            <v>2004</v>
          </cell>
          <cell r="J287" t="str">
            <v>1x3.9</v>
          </cell>
          <cell r="K287">
            <v>3.9</v>
          </cell>
          <cell r="L287" t="str">
            <v>NT</v>
          </cell>
          <cell r="M287" t="str">
            <v>Principal</v>
          </cell>
          <cell r="N287">
            <v>0</v>
          </cell>
          <cell r="O287" t="str">
            <v>DKIS, AS or TC</v>
          </cell>
          <cell r="Q287">
            <v>0</v>
          </cell>
          <cell r="R287">
            <v>0</v>
          </cell>
          <cell r="S287">
            <v>0</v>
          </cell>
          <cell r="T287">
            <v>0</v>
          </cell>
          <cell r="U287">
            <v>0</v>
          </cell>
        </row>
        <row r="288">
          <cell r="B288" t="str">
            <v>Tennant Creek</v>
          </cell>
          <cell r="C288" t="str">
            <v>Territory Generation</v>
          </cell>
          <cell r="D288" t="str">
            <v>Reciprocating engine</v>
          </cell>
          <cell r="E288" t="str">
            <v>Natural gas</v>
          </cell>
          <cell r="F288" t="str">
            <v>Tennant Creek</v>
          </cell>
          <cell r="G288" t="str">
            <v>N</v>
          </cell>
          <cell r="H288" t="str">
            <v>N</v>
          </cell>
          <cell r="I288" t="str">
            <v>1975-99</v>
          </cell>
          <cell r="J288" t="str">
            <v>5x1.3, 5x0.98, 2x2.9</v>
          </cell>
          <cell r="K288">
            <v>12.790000000000001</v>
          </cell>
          <cell r="L288" t="str">
            <v>NT</v>
          </cell>
          <cell r="M288" t="str">
            <v>Principal</v>
          </cell>
          <cell r="N288">
            <v>0</v>
          </cell>
          <cell r="O288" t="str">
            <v>DKIS, AS or TC</v>
          </cell>
          <cell r="Q288">
            <v>0</v>
          </cell>
          <cell r="R288">
            <v>0</v>
          </cell>
          <cell r="S288">
            <v>0</v>
          </cell>
          <cell r="T288">
            <v>0</v>
          </cell>
          <cell r="U288">
            <v>0</v>
          </cell>
        </row>
        <row r="289">
          <cell r="B289" t="str">
            <v>Thunderbox Mine</v>
          </cell>
          <cell r="C289" t="str">
            <v>Saracen Mineral Holdings</v>
          </cell>
          <cell r="D289" t="str">
            <v>Gas turbines</v>
          </cell>
          <cell r="E289" t="str">
            <v>Natural gas</v>
          </cell>
          <cell r="F289" t="str">
            <v>Leinster</v>
          </cell>
          <cell r="G289" t="str">
            <v>N</v>
          </cell>
          <cell r="H289" t="str">
            <v>N</v>
          </cell>
          <cell r="I289">
            <v>2007</v>
          </cell>
          <cell r="J289" t="str">
            <v>1x14</v>
          </cell>
          <cell r="K289">
            <v>14</v>
          </cell>
          <cell r="L289" t="str">
            <v>WA</v>
          </cell>
          <cell r="M289" t="str">
            <v>Other</v>
          </cell>
          <cell r="N289">
            <v>0</v>
          </cell>
          <cell r="O289" t="str">
            <v>-</v>
          </cell>
          <cell r="Q289">
            <v>0</v>
          </cell>
          <cell r="R289">
            <v>0</v>
          </cell>
          <cell r="S289">
            <v>0</v>
          </cell>
          <cell r="T289">
            <v>0</v>
          </cell>
          <cell r="U289">
            <v>0</v>
          </cell>
        </row>
        <row r="290">
          <cell r="B290" t="str">
            <v>Ti Tree</v>
          </cell>
          <cell r="C290" t="str">
            <v>Territory Generation</v>
          </cell>
          <cell r="D290" t="str">
            <v>Reciprocating engine</v>
          </cell>
          <cell r="E290" t="str">
            <v>Oil products</v>
          </cell>
          <cell r="F290" t="str">
            <v>Ti Tree</v>
          </cell>
          <cell r="G290" t="str">
            <v>N</v>
          </cell>
          <cell r="H290" t="str">
            <v>N</v>
          </cell>
          <cell r="I290" t="str">
            <v>-</v>
          </cell>
          <cell r="J290" t="str">
            <v>1x0.6, 1x0.45, 1x0.7</v>
          </cell>
          <cell r="K290">
            <v>1.67</v>
          </cell>
          <cell r="L290" t="str">
            <v>NT</v>
          </cell>
          <cell r="M290" t="str">
            <v>Principal</v>
          </cell>
          <cell r="N290">
            <v>0</v>
          </cell>
          <cell r="O290" t="str">
            <v>DKIS, AS or TC</v>
          </cell>
          <cell r="Q290">
            <v>0</v>
          </cell>
          <cell r="R290">
            <v>0</v>
          </cell>
          <cell r="S290">
            <v>0</v>
          </cell>
          <cell r="T290">
            <v>0</v>
          </cell>
          <cell r="U290">
            <v>0</v>
          </cell>
        </row>
        <row r="291">
          <cell r="B291" t="str">
            <v>Timber Creek</v>
          </cell>
          <cell r="C291" t="str">
            <v>Territory Generation</v>
          </cell>
          <cell r="D291" t="str">
            <v>Reciprocating engine</v>
          </cell>
          <cell r="E291" t="str">
            <v>Oil products</v>
          </cell>
          <cell r="F291" t="str">
            <v>Timber Creek</v>
          </cell>
          <cell r="G291" t="str">
            <v>N</v>
          </cell>
          <cell r="H291" t="str">
            <v>N</v>
          </cell>
          <cell r="I291" t="str">
            <v>-</v>
          </cell>
          <cell r="J291" t="str">
            <v>1x0.6, 1x0.25, 1x0.4</v>
          </cell>
          <cell r="K291">
            <v>1.3199999999999998</v>
          </cell>
          <cell r="L291" t="str">
            <v>NT</v>
          </cell>
          <cell r="M291" t="str">
            <v>Principal</v>
          </cell>
          <cell r="N291">
            <v>0</v>
          </cell>
          <cell r="O291" t="str">
            <v>DKIS, AS or TC</v>
          </cell>
          <cell r="Q291">
            <v>0</v>
          </cell>
          <cell r="R291">
            <v>0</v>
          </cell>
          <cell r="S291">
            <v>0</v>
          </cell>
          <cell r="T291">
            <v>0</v>
          </cell>
          <cell r="U291">
            <v>0</v>
          </cell>
        </row>
        <row r="292">
          <cell r="B292" t="str">
            <v>Tiwest</v>
          </cell>
          <cell r="C292" t="str">
            <v>Tronox</v>
          </cell>
          <cell r="D292" t="str">
            <v>Gas turbines</v>
          </cell>
          <cell r="E292" t="str">
            <v>Natural gas</v>
          </cell>
          <cell r="F292" t="str">
            <v>Kwinana</v>
          </cell>
          <cell r="G292" t="str">
            <v>Y</v>
          </cell>
          <cell r="H292" t="str">
            <v>N</v>
          </cell>
          <cell r="I292">
            <v>1999</v>
          </cell>
          <cell r="J292" t="str">
            <v>1x39.7</v>
          </cell>
          <cell r="K292">
            <v>39.700000000000003</v>
          </cell>
          <cell r="L292" t="str">
            <v>WA</v>
          </cell>
          <cell r="M292" t="str">
            <v>Principal</v>
          </cell>
          <cell r="N292">
            <v>0</v>
          </cell>
          <cell r="O292" t="str">
            <v>SWIS</v>
          </cell>
          <cell r="Q292">
            <v>0</v>
          </cell>
          <cell r="R292">
            <v>0</v>
          </cell>
          <cell r="S292">
            <v>0</v>
          </cell>
          <cell r="T292">
            <v>0</v>
          </cell>
          <cell r="U292">
            <v>0</v>
          </cell>
        </row>
        <row r="293">
          <cell r="B293" t="str">
            <v>Toora</v>
          </cell>
          <cell r="C293" t="str">
            <v>RATCH-Australia</v>
          </cell>
          <cell r="D293" t="str">
            <v>Wind</v>
          </cell>
          <cell r="E293" t="str">
            <v>Wind</v>
          </cell>
          <cell r="F293" t="str">
            <v>Toora</v>
          </cell>
          <cell r="G293" t="str">
            <v>N</v>
          </cell>
          <cell r="H293" t="str">
            <v>Y</v>
          </cell>
          <cell r="I293">
            <v>2002</v>
          </cell>
          <cell r="J293" t="str">
            <v>12x1.75</v>
          </cell>
          <cell r="K293">
            <v>21</v>
          </cell>
          <cell r="L293" t="str">
            <v>VIC</v>
          </cell>
          <cell r="M293" t="str">
            <v>Non-principal</v>
          </cell>
          <cell r="N293">
            <v>0</v>
          </cell>
          <cell r="O293" t="str">
            <v>-</v>
          </cell>
          <cell r="Q293">
            <v>0</v>
          </cell>
          <cell r="R293">
            <v>0</v>
          </cell>
          <cell r="S293">
            <v>0</v>
          </cell>
          <cell r="T293">
            <v>0</v>
          </cell>
          <cell r="U293">
            <v>0</v>
          </cell>
        </row>
        <row r="294">
          <cell r="B294" t="str">
            <v>Torrens Island</v>
          </cell>
          <cell r="C294" t="str">
            <v>AGL Energy</v>
          </cell>
          <cell r="D294" t="str">
            <v>Steam</v>
          </cell>
          <cell r="E294" t="str">
            <v>Natural gas</v>
          </cell>
          <cell r="F294" t="str">
            <v>Torrens Island</v>
          </cell>
          <cell r="G294" t="str">
            <v>N</v>
          </cell>
          <cell r="H294" t="str">
            <v>N</v>
          </cell>
          <cell r="I294" t="str">
            <v>1967, 1977</v>
          </cell>
          <cell r="J294" t="str">
            <v>4x120, 4x200</v>
          </cell>
          <cell r="K294">
            <v>1280</v>
          </cell>
          <cell r="L294" t="str">
            <v>SA</v>
          </cell>
          <cell r="M294" t="str">
            <v>Principal</v>
          </cell>
          <cell r="N294">
            <v>0</v>
          </cell>
          <cell r="O294" t="str">
            <v>-</v>
          </cell>
          <cell r="Q294" t="str">
            <v>Torrens Island A</v>
          </cell>
          <cell r="R294">
            <v>0</v>
          </cell>
          <cell r="S294" t="str">
            <v>4x120</v>
          </cell>
          <cell r="T294">
            <v>480</v>
          </cell>
          <cell r="U294">
            <v>1967</v>
          </cell>
        </row>
        <row r="295">
          <cell r="B295" t="str">
            <v>Tower</v>
          </cell>
          <cell r="C295" t="str">
            <v>Energy Developments</v>
          </cell>
          <cell r="D295" t="str">
            <v>Reciprocating engine</v>
          </cell>
          <cell r="E295" t="str">
            <v>Coal waste methane</v>
          </cell>
          <cell r="F295" t="str">
            <v>Tower</v>
          </cell>
          <cell r="G295" t="str">
            <v>N</v>
          </cell>
          <cell r="H295" t="str">
            <v>N</v>
          </cell>
          <cell r="I295">
            <v>1996</v>
          </cell>
          <cell r="J295" t="str">
            <v>40x1.03</v>
          </cell>
          <cell r="K295">
            <v>41.2</v>
          </cell>
          <cell r="L295" t="str">
            <v>NSW</v>
          </cell>
          <cell r="M295" t="str">
            <v>Non-principal</v>
          </cell>
          <cell r="N295">
            <v>0</v>
          </cell>
          <cell r="O295" t="str">
            <v>-</v>
          </cell>
          <cell r="Q295">
            <v>0</v>
          </cell>
          <cell r="R295">
            <v>0</v>
          </cell>
          <cell r="S295">
            <v>0</v>
          </cell>
          <cell r="T295">
            <v>0</v>
          </cell>
          <cell r="U295">
            <v>0</v>
          </cell>
        </row>
        <row r="296">
          <cell r="B296" t="str">
            <v>Traralgon</v>
          </cell>
          <cell r="C296" t="str">
            <v>Nova Power </v>
          </cell>
          <cell r="D296" t="str">
            <v>Gas turbines</v>
          </cell>
          <cell r="E296" t="str">
            <v>Natural gas</v>
          </cell>
          <cell r="F296" t="str">
            <v>Traralgon</v>
          </cell>
          <cell r="G296" t="str">
            <v>N</v>
          </cell>
          <cell r="H296" t="str">
            <v>N</v>
          </cell>
          <cell r="I296">
            <v>2012</v>
          </cell>
          <cell r="J296" t="str">
            <v>1x10</v>
          </cell>
          <cell r="K296">
            <v>10</v>
          </cell>
          <cell r="L296" t="str">
            <v>VIC</v>
          </cell>
          <cell r="M296" t="str">
            <v>Non-principal</v>
          </cell>
          <cell r="N296">
            <v>0</v>
          </cell>
          <cell r="O296" t="str">
            <v>-</v>
          </cell>
          <cell r="Q296">
            <v>0</v>
          </cell>
          <cell r="R296">
            <v>0</v>
          </cell>
          <cell r="S296">
            <v>0</v>
          </cell>
          <cell r="T296">
            <v>0</v>
          </cell>
          <cell r="U296">
            <v>0</v>
          </cell>
        </row>
        <row r="297">
          <cell r="B297" t="str">
            <v>Trevallyn</v>
          </cell>
          <cell r="C297" t="str">
            <v>Hydro Tasmania</v>
          </cell>
          <cell r="D297" t="str">
            <v>Hydro</v>
          </cell>
          <cell r="E297" t="str">
            <v>Water</v>
          </cell>
          <cell r="F297" t="str">
            <v>Launceston</v>
          </cell>
          <cell r="G297" t="str">
            <v>N</v>
          </cell>
          <cell r="H297" t="str">
            <v>Y</v>
          </cell>
          <cell r="I297">
            <v>1955</v>
          </cell>
          <cell r="J297" t="str">
            <v>4x23.3</v>
          </cell>
          <cell r="K297">
            <v>93</v>
          </cell>
          <cell r="L297" t="str">
            <v>TAS</v>
          </cell>
          <cell r="M297" t="str">
            <v>Principal</v>
          </cell>
          <cell r="N297">
            <v>0</v>
          </cell>
          <cell r="O297" t="str">
            <v>-</v>
          </cell>
          <cell r="Q297">
            <v>0</v>
          </cell>
          <cell r="R297">
            <v>0</v>
          </cell>
          <cell r="S297">
            <v>0</v>
          </cell>
          <cell r="T297">
            <v>0</v>
          </cell>
          <cell r="U297">
            <v>0</v>
          </cell>
        </row>
        <row r="298">
          <cell r="B298" t="str">
            <v>Tribute</v>
          </cell>
          <cell r="C298" t="str">
            <v>Hydro Tasmania</v>
          </cell>
          <cell r="D298" t="str">
            <v>Hydro</v>
          </cell>
          <cell r="E298" t="str">
            <v>Water</v>
          </cell>
          <cell r="F298" t="str">
            <v>Anthony River - west coast</v>
          </cell>
          <cell r="G298" t="str">
            <v>N</v>
          </cell>
          <cell r="H298" t="str">
            <v>Y</v>
          </cell>
          <cell r="I298">
            <v>1994</v>
          </cell>
          <cell r="J298" t="str">
            <v>1x82.8</v>
          </cell>
          <cell r="K298">
            <v>82.8</v>
          </cell>
          <cell r="L298" t="str">
            <v>TAS</v>
          </cell>
          <cell r="M298" t="str">
            <v>Principal</v>
          </cell>
          <cell r="N298">
            <v>0</v>
          </cell>
          <cell r="O298" t="str">
            <v>-</v>
          </cell>
          <cell r="Q298">
            <v>0</v>
          </cell>
          <cell r="R298">
            <v>0</v>
          </cell>
          <cell r="S298">
            <v>0</v>
          </cell>
          <cell r="T298">
            <v>0</v>
          </cell>
          <cell r="U298">
            <v>0</v>
          </cell>
        </row>
        <row r="299">
          <cell r="B299" t="str">
            <v>Tully Sugar</v>
          </cell>
          <cell r="C299" t="str">
            <v>Tully Sugar</v>
          </cell>
          <cell r="D299" t="str">
            <v>Steam</v>
          </cell>
          <cell r="E299" t="str">
            <v>Bagasse</v>
          </cell>
          <cell r="F299" t="str">
            <v>Tully</v>
          </cell>
          <cell r="G299" t="str">
            <v>Y</v>
          </cell>
          <cell r="H299" t="str">
            <v>Y</v>
          </cell>
          <cell r="I299" t="str">
            <v>1965-97</v>
          </cell>
          <cell r="J299" t="str">
            <v>2x2.25, 1x5.3, 1x10, 1x1.6</v>
          </cell>
          <cell r="K299">
            <v>21.4</v>
          </cell>
          <cell r="L299" t="str">
            <v>QLD</v>
          </cell>
          <cell r="M299" t="str">
            <v>Non-principal</v>
          </cell>
          <cell r="N299">
            <v>0</v>
          </cell>
          <cell r="O299" t="str">
            <v>-</v>
          </cell>
          <cell r="Q299">
            <v>0</v>
          </cell>
          <cell r="R299">
            <v>0</v>
          </cell>
          <cell r="S299">
            <v>0</v>
          </cell>
          <cell r="T299">
            <v>0</v>
          </cell>
          <cell r="U299">
            <v>0</v>
          </cell>
        </row>
        <row r="300">
          <cell r="B300" t="str">
            <v>Tumut 1</v>
          </cell>
          <cell r="C300" t="str">
            <v>Snowy Hydro</v>
          </cell>
          <cell r="D300" t="str">
            <v>Hydro</v>
          </cell>
          <cell r="E300" t="str">
            <v>Water</v>
          </cell>
          <cell r="F300" t="str">
            <v>Cabramurra</v>
          </cell>
          <cell r="G300" t="str">
            <v>N</v>
          </cell>
          <cell r="H300" t="str">
            <v>Y</v>
          </cell>
          <cell r="I300">
            <v>1959</v>
          </cell>
          <cell r="J300" t="str">
            <v>4x82.5</v>
          </cell>
          <cell r="K300">
            <v>329.6</v>
          </cell>
          <cell r="L300" t="str">
            <v>NSW</v>
          </cell>
          <cell r="M300" t="str">
            <v>Principal</v>
          </cell>
          <cell r="N300">
            <v>0</v>
          </cell>
          <cell r="O300" t="str">
            <v>-</v>
          </cell>
          <cell r="Q300">
            <v>0</v>
          </cell>
          <cell r="R300">
            <v>0</v>
          </cell>
          <cell r="S300">
            <v>0</v>
          </cell>
          <cell r="T300">
            <v>0</v>
          </cell>
          <cell r="U300">
            <v>0</v>
          </cell>
        </row>
        <row r="301">
          <cell r="B301" t="str">
            <v>Tumut 2</v>
          </cell>
          <cell r="C301" t="str">
            <v>Snowy Hydro</v>
          </cell>
          <cell r="D301" t="str">
            <v>Hydro</v>
          </cell>
          <cell r="E301" t="str">
            <v>Water</v>
          </cell>
          <cell r="F301" t="str">
            <v>Cabramurra</v>
          </cell>
          <cell r="G301" t="str">
            <v>N</v>
          </cell>
          <cell r="H301" t="str">
            <v>Y</v>
          </cell>
          <cell r="I301">
            <v>1962</v>
          </cell>
          <cell r="J301" t="str">
            <v>4x71.5</v>
          </cell>
          <cell r="K301">
            <v>286.39999999999998</v>
          </cell>
          <cell r="L301" t="str">
            <v>NSW</v>
          </cell>
          <cell r="M301" t="str">
            <v>Principal</v>
          </cell>
          <cell r="N301">
            <v>0</v>
          </cell>
          <cell r="O301" t="str">
            <v>-</v>
          </cell>
          <cell r="Q301">
            <v>0</v>
          </cell>
          <cell r="R301">
            <v>0</v>
          </cell>
          <cell r="S301">
            <v>0</v>
          </cell>
          <cell r="T301">
            <v>0</v>
          </cell>
          <cell r="U301">
            <v>0</v>
          </cell>
        </row>
        <row r="302">
          <cell r="B302" t="str">
            <v>Tumut 3</v>
          </cell>
          <cell r="C302" t="str">
            <v>Snowy Hydro</v>
          </cell>
          <cell r="D302" t="str">
            <v>Hydro</v>
          </cell>
          <cell r="E302" t="str">
            <v>Water</v>
          </cell>
          <cell r="F302" t="str">
            <v>Cabramurra</v>
          </cell>
          <cell r="G302" t="str">
            <v>N</v>
          </cell>
          <cell r="H302" t="str">
            <v>Y</v>
          </cell>
          <cell r="I302">
            <v>1973</v>
          </cell>
          <cell r="J302" t="str">
            <v>6x250</v>
          </cell>
          <cell r="K302">
            <v>1500</v>
          </cell>
          <cell r="L302" t="str">
            <v>NSW</v>
          </cell>
          <cell r="M302" t="str">
            <v>Principal</v>
          </cell>
          <cell r="N302">
            <v>0</v>
          </cell>
          <cell r="O302" t="str">
            <v>-</v>
          </cell>
          <cell r="Q302">
            <v>0</v>
          </cell>
          <cell r="R302">
            <v>0</v>
          </cell>
          <cell r="S302">
            <v>0</v>
          </cell>
          <cell r="T302">
            <v>0</v>
          </cell>
          <cell r="U302">
            <v>0</v>
          </cell>
        </row>
        <row r="303">
          <cell r="B303" t="str">
            <v>Tungatinah</v>
          </cell>
          <cell r="C303" t="str">
            <v>Hydro Tasmania</v>
          </cell>
          <cell r="D303" t="str">
            <v>Hydro</v>
          </cell>
          <cell r="E303" t="str">
            <v>Water</v>
          </cell>
          <cell r="F303" t="str">
            <v>Central Plateau Area</v>
          </cell>
          <cell r="G303" t="str">
            <v>N</v>
          </cell>
          <cell r="H303" t="str">
            <v>Y</v>
          </cell>
          <cell r="I303">
            <v>1953</v>
          </cell>
          <cell r="J303" t="str">
            <v>5x25</v>
          </cell>
          <cell r="K303">
            <v>125</v>
          </cell>
          <cell r="L303" t="str">
            <v>TAS</v>
          </cell>
          <cell r="M303" t="str">
            <v>Principal</v>
          </cell>
          <cell r="N303">
            <v>0</v>
          </cell>
          <cell r="O303" t="str">
            <v>-</v>
          </cell>
          <cell r="Q303">
            <v>0</v>
          </cell>
          <cell r="R303">
            <v>0</v>
          </cell>
          <cell r="S303">
            <v>0</v>
          </cell>
          <cell r="T303">
            <v>0</v>
          </cell>
          <cell r="U303">
            <v>0</v>
          </cell>
        </row>
        <row r="304">
          <cell r="B304" t="str">
            <v>Uranquinty</v>
          </cell>
          <cell r="C304" t="str">
            <v>Origin Energy</v>
          </cell>
          <cell r="D304" t="str">
            <v>Gas turbines</v>
          </cell>
          <cell r="E304" t="str">
            <v>Natural gas</v>
          </cell>
          <cell r="F304" t="str">
            <v>Uranquinty</v>
          </cell>
          <cell r="G304" t="str">
            <v>N</v>
          </cell>
          <cell r="H304" t="str">
            <v>N</v>
          </cell>
          <cell r="I304">
            <v>2009</v>
          </cell>
          <cell r="J304" t="str">
            <v>4x166</v>
          </cell>
          <cell r="K304">
            <v>664</v>
          </cell>
          <cell r="L304" t="str">
            <v>NSW</v>
          </cell>
          <cell r="M304" t="str">
            <v>Principal</v>
          </cell>
          <cell r="N304">
            <v>0</v>
          </cell>
          <cell r="O304" t="str">
            <v>-</v>
          </cell>
          <cell r="Q304">
            <v>0</v>
          </cell>
          <cell r="R304">
            <v>0</v>
          </cell>
          <cell r="S304">
            <v>0</v>
          </cell>
          <cell r="T304">
            <v>0</v>
          </cell>
          <cell r="U304">
            <v>0</v>
          </cell>
        </row>
        <row r="305">
          <cell r="B305" t="str">
            <v>Vales Point B</v>
          </cell>
          <cell r="C305" t="str">
            <v>Delta Electricity</v>
          </cell>
          <cell r="D305" t="str">
            <v>Steam</v>
          </cell>
          <cell r="E305" t="str">
            <v>Black coal</v>
          </cell>
          <cell r="F305" t="str">
            <v>Lake Macquarie, near Newcastle</v>
          </cell>
          <cell r="G305" t="str">
            <v>N</v>
          </cell>
          <cell r="H305" t="str">
            <v>N</v>
          </cell>
          <cell r="I305">
            <v>1978</v>
          </cell>
          <cell r="J305" t="str">
            <v>2x660</v>
          </cell>
          <cell r="K305">
            <v>1320</v>
          </cell>
          <cell r="L305" t="str">
            <v>NSW</v>
          </cell>
          <cell r="M305" t="str">
            <v>Principal</v>
          </cell>
          <cell r="N305">
            <v>0</v>
          </cell>
          <cell r="O305" t="str">
            <v>-</v>
          </cell>
          <cell r="Q305">
            <v>0</v>
          </cell>
          <cell r="R305">
            <v>0</v>
          </cell>
          <cell r="S305">
            <v>0</v>
          </cell>
          <cell r="T305">
            <v>0</v>
          </cell>
          <cell r="U305">
            <v>0</v>
          </cell>
        </row>
        <row r="306">
          <cell r="B306" t="str">
            <v>Valley Power</v>
          </cell>
          <cell r="C306" t="str">
            <v>Snowy Hydro</v>
          </cell>
          <cell r="D306" t="str">
            <v>Gas turbines</v>
          </cell>
          <cell r="E306" t="str">
            <v>Natural gas</v>
          </cell>
          <cell r="F306" t="str">
            <v>Near Morwell, Latrobe Valley</v>
          </cell>
          <cell r="G306" t="str">
            <v>N</v>
          </cell>
          <cell r="H306" t="str">
            <v>N</v>
          </cell>
          <cell r="I306">
            <v>2002</v>
          </cell>
          <cell r="J306" t="str">
            <v>12x25</v>
          </cell>
          <cell r="K306">
            <v>300</v>
          </cell>
          <cell r="L306" t="str">
            <v>VIC</v>
          </cell>
          <cell r="M306" t="str">
            <v>Principal</v>
          </cell>
          <cell r="N306">
            <v>0</v>
          </cell>
          <cell r="O306" t="str">
            <v>-</v>
          </cell>
          <cell r="Q306">
            <v>0</v>
          </cell>
          <cell r="R306">
            <v>0</v>
          </cell>
          <cell r="S306">
            <v>0</v>
          </cell>
          <cell r="T306">
            <v>0</v>
          </cell>
          <cell r="U306">
            <v>0</v>
          </cell>
        </row>
        <row r="307">
          <cell r="B307" t="str">
            <v>Victoria Sugar</v>
          </cell>
          <cell r="C307" t="str">
            <v>Sucrogen</v>
          </cell>
          <cell r="D307" t="str">
            <v>Steam</v>
          </cell>
          <cell r="E307" t="str">
            <v>Bagasse</v>
          </cell>
          <cell r="F307" t="str">
            <v>Ingham</v>
          </cell>
          <cell r="G307" t="str">
            <v>Y</v>
          </cell>
          <cell r="H307" t="str">
            <v>Y</v>
          </cell>
          <cell r="I307" t="str">
            <v>1965-76</v>
          </cell>
          <cell r="J307" t="str">
            <v>2x9.5</v>
          </cell>
          <cell r="K307">
            <v>19</v>
          </cell>
          <cell r="L307" t="str">
            <v>QLD</v>
          </cell>
          <cell r="M307" t="str">
            <v>Non-principal</v>
          </cell>
          <cell r="N307">
            <v>0</v>
          </cell>
          <cell r="O307" t="str">
            <v>-</v>
          </cell>
          <cell r="Q307">
            <v>0</v>
          </cell>
          <cell r="R307">
            <v>0</v>
          </cell>
          <cell r="S307">
            <v>0</v>
          </cell>
          <cell r="T307">
            <v>0</v>
          </cell>
          <cell r="U307">
            <v>0</v>
          </cell>
        </row>
        <row r="308">
          <cell r="B308" t="str">
            <v>Visy Paper Tumut</v>
          </cell>
          <cell r="C308" t="str">
            <v>Visy Paper</v>
          </cell>
          <cell r="D308" t="str">
            <v>Steam</v>
          </cell>
          <cell r="E308" t="str">
            <v>Black liquor</v>
          </cell>
          <cell r="F308" t="str">
            <v>Tumut</v>
          </cell>
          <cell r="G308" t="str">
            <v>Y</v>
          </cell>
          <cell r="H308" t="str">
            <v>Y</v>
          </cell>
          <cell r="I308">
            <v>2001</v>
          </cell>
          <cell r="J308" t="str">
            <v>1x20</v>
          </cell>
          <cell r="K308">
            <v>20</v>
          </cell>
          <cell r="L308" t="str">
            <v>NSW</v>
          </cell>
          <cell r="M308" t="str">
            <v>Non-principal</v>
          </cell>
          <cell r="N308">
            <v>0</v>
          </cell>
          <cell r="O308" t="str">
            <v>-</v>
          </cell>
          <cell r="Q308">
            <v>0</v>
          </cell>
          <cell r="R308">
            <v>0</v>
          </cell>
          <cell r="S308">
            <v>0</v>
          </cell>
          <cell r="T308">
            <v>0</v>
          </cell>
          <cell r="U308">
            <v>0</v>
          </cell>
        </row>
        <row r="309">
          <cell r="B309" t="str">
            <v>Wagerup (Alcoa)</v>
          </cell>
          <cell r="C309" t="str">
            <v>Alcoa Australia</v>
          </cell>
          <cell r="D309" t="str">
            <v>Steam</v>
          </cell>
          <cell r="E309" t="str">
            <v>Natural gas</v>
          </cell>
          <cell r="F309" t="str">
            <v>Wagerup</v>
          </cell>
          <cell r="G309" t="str">
            <v>Y</v>
          </cell>
          <cell r="H309" t="str">
            <v>N</v>
          </cell>
          <cell r="I309">
            <v>1984</v>
          </cell>
          <cell r="J309" t="str">
            <v>2x19, 1x25, 1x35</v>
          </cell>
          <cell r="K309">
            <v>98</v>
          </cell>
          <cell r="L309" t="str">
            <v>WA</v>
          </cell>
          <cell r="M309" t="str">
            <v>Principal</v>
          </cell>
          <cell r="N309">
            <v>0</v>
          </cell>
          <cell r="O309" t="str">
            <v>SWIS</v>
          </cell>
          <cell r="Q309">
            <v>0</v>
          </cell>
          <cell r="R309">
            <v>0</v>
          </cell>
          <cell r="S309">
            <v>0</v>
          </cell>
          <cell r="T309">
            <v>0</v>
          </cell>
          <cell r="U309">
            <v>0</v>
          </cell>
        </row>
        <row r="310">
          <cell r="B310" t="str">
            <v>Wagerup (Alinta)</v>
          </cell>
          <cell r="C310" t="str">
            <v>Alinta Energy</v>
          </cell>
          <cell r="D310" t="str">
            <v>Gas turbines</v>
          </cell>
          <cell r="E310" t="str">
            <v>Natural gas</v>
          </cell>
          <cell r="F310" t="str">
            <v>Wagerup</v>
          </cell>
          <cell r="G310" t="str">
            <v>Y</v>
          </cell>
          <cell r="H310" t="str">
            <v>N</v>
          </cell>
          <cell r="I310">
            <v>2007</v>
          </cell>
          <cell r="J310" t="str">
            <v>2x190</v>
          </cell>
          <cell r="K310">
            <v>380</v>
          </cell>
          <cell r="L310" t="str">
            <v>WA</v>
          </cell>
          <cell r="M310" t="str">
            <v>Principal</v>
          </cell>
          <cell r="N310">
            <v>0</v>
          </cell>
          <cell r="O310" t="str">
            <v>SWIS</v>
          </cell>
          <cell r="Q310">
            <v>0</v>
          </cell>
          <cell r="R310">
            <v>0</v>
          </cell>
          <cell r="S310">
            <v>0</v>
          </cell>
          <cell r="T310">
            <v>0</v>
          </cell>
          <cell r="U310">
            <v>0</v>
          </cell>
        </row>
        <row r="311">
          <cell r="B311" t="str">
            <v>Walkaway</v>
          </cell>
          <cell r="C311" t="str">
            <v>Infigen Energy</v>
          </cell>
          <cell r="D311" t="str">
            <v>Wind</v>
          </cell>
          <cell r="E311" t="str">
            <v>Wind</v>
          </cell>
          <cell r="F311" t="str">
            <v>Walkaway</v>
          </cell>
          <cell r="G311" t="str">
            <v>N</v>
          </cell>
          <cell r="H311" t="str">
            <v>Y</v>
          </cell>
          <cell r="I311">
            <v>2005</v>
          </cell>
          <cell r="J311" t="str">
            <v>54x1.65</v>
          </cell>
          <cell r="K311">
            <v>89.1</v>
          </cell>
          <cell r="L311" t="str">
            <v>WA</v>
          </cell>
          <cell r="M311" t="str">
            <v>Principal</v>
          </cell>
          <cell r="N311">
            <v>0</v>
          </cell>
          <cell r="O311" t="str">
            <v>SWIS</v>
          </cell>
          <cell r="Q311">
            <v>0</v>
          </cell>
          <cell r="R311">
            <v>0</v>
          </cell>
          <cell r="S311">
            <v>0</v>
          </cell>
          <cell r="T311">
            <v>0</v>
          </cell>
          <cell r="U311">
            <v>0</v>
          </cell>
        </row>
        <row r="312">
          <cell r="B312" t="str">
            <v>Warragamba</v>
          </cell>
          <cell r="C312" t="str">
            <v>Sydney Catchment Authority</v>
          </cell>
          <cell r="D312" t="str">
            <v>Hydro</v>
          </cell>
          <cell r="E312" t="str">
            <v>Water</v>
          </cell>
          <cell r="F312" t="str">
            <v>Warragamba</v>
          </cell>
          <cell r="G312" t="str">
            <v>N</v>
          </cell>
          <cell r="H312" t="str">
            <v>Y</v>
          </cell>
          <cell r="I312">
            <v>1959</v>
          </cell>
          <cell r="J312" t="str">
            <v>1x50</v>
          </cell>
          <cell r="K312">
            <v>50</v>
          </cell>
          <cell r="L312" t="str">
            <v>NSW</v>
          </cell>
          <cell r="M312" t="str">
            <v>Non-principal</v>
          </cell>
          <cell r="N312">
            <v>0</v>
          </cell>
          <cell r="O312" t="str">
            <v>-</v>
          </cell>
          <cell r="Q312">
            <v>0</v>
          </cell>
          <cell r="R312">
            <v>0</v>
          </cell>
          <cell r="S312">
            <v>0</v>
          </cell>
          <cell r="T312">
            <v>0</v>
          </cell>
          <cell r="U312">
            <v>0</v>
          </cell>
        </row>
        <row r="313">
          <cell r="B313" t="str">
            <v>Waterloo</v>
          </cell>
          <cell r="C313" t="str">
            <v>EnergyAustralia</v>
          </cell>
          <cell r="D313" t="str">
            <v>Wind</v>
          </cell>
          <cell r="E313" t="str">
            <v>Wind</v>
          </cell>
          <cell r="F313" t="str">
            <v>Waterloo</v>
          </cell>
          <cell r="G313" t="str">
            <v>N</v>
          </cell>
          <cell r="H313" t="str">
            <v>Y</v>
          </cell>
          <cell r="I313">
            <v>2010</v>
          </cell>
          <cell r="J313" t="str">
            <v>37x3</v>
          </cell>
          <cell r="K313">
            <v>111</v>
          </cell>
          <cell r="L313" t="str">
            <v>SA</v>
          </cell>
          <cell r="M313" t="str">
            <v>Principal</v>
          </cell>
          <cell r="N313">
            <v>0</v>
          </cell>
          <cell r="O313" t="str">
            <v>-</v>
          </cell>
          <cell r="Q313">
            <v>0</v>
          </cell>
          <cell r="R313">
            <v>0</v>
          </cell>
          <cell r="S313">
            <v>0</v>
          </cell>
          <cell r="T313">
            <v>0</v>
          </cell>
          <cell r="U313">
            <v>0</v>
          </cell>
        </row>
        <row r="314">
          <cell r="B314" t="str">
            <v>Wattle Point</v>
          </cell>
          <cell r="C314" t="str">
            <v>AGL Energy</v>
          </cell>
          <cell r="D314" t="str">
            <v>Wind</v>
          </cell>
          <cell r="E314" t="str">
            <v>Wind</v>
          </cell>
          <cell r="F314" t="str">
            <v>Wattle Point</v>
          </cell>
          <cell r="G314" t="str">
            <v>N</v>
          </cell>
          <cell r="H314" t="str">
            <v>Y</v>
          </cell>
          <cell r="I314">
            <v>2005</v>
          </cell>
          <cell r="J314" t="str">
            <v>55x1.65</v>
          </cell>
          <cell r="K314">
            <v>90.75</v>
          </cell>
          <cell r="L314" t="str">
            <v>SA</v>
          </cell>
          <cell r="M314" t="str">
            <v>Non-principal</v>
          </cell>
          <cell r="N314">
            <v>0</v>
          </cell>
          <cell r="O314" t="str">
            <v>-</v>
          </cell>
          <cell r="Q314">
            <v>0</v>
          </cell>
          <cell r="R314">
            <v>0</v>
          </cell>
          <cell r="S314">
            <v>0</v>
          </cell>
          <cell r="T314">
            <v>0</v>
          </cell>
          <cell r="U314">
            <v>0</v>
          </cell>
        </row>
        <row r="315">
          <cell r="B315" t="str">
            <v>Waubra</v>
          </cell>
          <cell r="C315" t="str">
            <v>Acciona Energy</v>
          </cell>
          <cell r="D315" t="str">
            <v>Wind</v>
          </cell>
          <cell r="E315" t="str">
            <v>Wind</v>
          </cell>
          <cell r="F315" t="str">
            <v>West of Ballarat</v>
          </cell>
          <cell r="G315" t="str">
            <v>N</v>
          </cell>
          <cell r="H315" t="str">
            <v>Y</v>
          </cell>
          <cell r="I315">
            <v>2009</v>
          </cell>
          <cell r="J315" t="str">
            <v>128x1.5</v>
          </cell>
          <cell r="K315">
            <v>192</v>
          </cell>
          <cell r="L315" t="str">
            <v>VIC</v>
          </cell>
          <cell r="M315" t="str">
            <v>Non-principal</v>
          </cell>
          <cell r="N315">
            <v>0</v>
          </cell>
          <cell r="O315" t="str">
            <v>-</v>
          </cell>
          <cell r="Q315">
            <v>0</v>
          </cell>
          <cell r="R315">
            <v>0</v>
          </cell>
          <cell r="S315">
            <v>0</v>
          </cell>
          <cell r="T315">
            <v>0</v>
          </cell>
          <cell r="U315">
            <v>0</v>
          </cell>
        </row>
        <row r="316">
          <cell r="B316" t="str">
            <v>Wayatinah</v>
          </cell>
          <cell r="C316" t="str">
            <v>Hydro Tasmania</v>
          </cell>
          <cell r="D316" t="str">
            <v>Hydro</v>
          </cell>
          <cell r="E316" t="str">
            <v>Water</v>
          </cell>
          <cell r="F316" t="str">
            <v>Central Plateau Area</v>
          </cell>
          <cell r="G316" t="str">
            <v>N</v>
          </cell>
          <cell r="H316" t="str">
            <v>Y</v>
          </cell>
          <cell r="I316">
            <v>1957</v>
          </cell>
          <cell r="J316" t="str">
            <v>3x12.8</v>
          </cell>
          <cell r="K316">
            <v>38.400000000000006</v>
          </cell>
          <cell r="L316" t="str">
            <v>TAS</v>
          </cell>
          <cell r="M316" t="str">
            <v>Principal</v>
          </cell>
          <cell r="N316">
            <v>0</v>
          </cell>
          <cell r="O316" t="str">
            <v>-</v>
          </cell>
          <cell r="Q316">
            <v>0</v>
          </cell>
          <cell r="R316">
            <v>0</v>
          </cell>
          <cell r="S316">
            <v>0</v>
          </cell>
          <cell r="T316">
            <v>0</v>
          </cell>
          <cell r="U316">
            <v>0</v>
          </cell>
        </row>
        <row r="317">
          <cell r="B317" t="str">
            <v>Weddell</v>
          </cell>
          <cell r="C317" t="str">
            <v>Territory Generation</v>
          </cell>
          <cell r="D317" t="str">
            <v>Gas turbines</v>
          </cell>
          <cell r="E317" t="str">
            <v>Natural gas</v>
          </cell>
          <cell r="F317" t="str">
            <v>Weddell</v>
          </cell>
          <cell r="G317" t="str">
            <v>N</v>
          </cell>
          <cell r="H317" t="str">
            <v>N</v>
          </cell>
          <cell r="I317">
            <v>2008</v>
          </cell>
          <cell r="J317" t="str">
            <v>3x43</v>
          </cell>
          <cell r="K317">
            <v>129</v>
          </cell>
          <cell r="L317" t="str">
            <v>NT</v>
          </cell>
          <cell r="M317" t="str">
            <v>Principal</v>
          </cell>
          <cell r="N317">
            <v>0</v>
          </cell>
          <cell r="O317" t="str">
            <v>DKIS, AS or TC</v>
          </cell>
          <cell r="Q317">
            <v>0</v>
          </cell>
          <cell r="R317">
            <v>0</v>
          </cell>
          <cell r="S317">
            <v>0</v>
          </cell>
          <cell r="T317">
            <v>0</v>
          </cell>
          <cell r="U317">
            <v>0</v>
          </cell>
        </row>
        <row r="318">
          <cell r="B318" t="str">
            <v>West Kiewa</v>
          </cell>
          <cell r="C318" t="str">
            <v>AGL Energy</v>
          </cell>
          <cell r="D318" t="str">
            <v>Hydro</v>
          </cell>
          <cell r="E318" t="str">
            <v>Water</v>
          </cell>
          <cell r="F318" t="str">
            <v>Kiewa</v>
          </cell>
          <cell r="G318" t="str">
            <v>N</v>
          </cell>
          <cell r="H318" t="str">
            <v>Y</v>
          </cell>
          <cell r="I318">
            <v>1956</v>
          </cell>
          <cell r="J318" t="str">
            <v>4x15.5</v>
          </cell>
          <cell r="K318">
            <v>62</v>
          </cell>
          <cell r="L318" t="str">
            <v>VIC</v>
          </cell>
          <cell r="M318" t="str">
            <v>Principal</v>
          </cell>
          <cell r="N318">
            <v>0</v>
          </cell>
          <cell r="O318" t="str">
            <v>-</v>
          </cell>
          <cell r="Q318">
            <v>0</v>
          </cell>
          <cell r="R318">
            <v>0</v>
          </cell>
          <cell r="S318">
            <v>0</v>
          </cell>
          <cell r="T318">
            <v>0</v>
          </cell>
          <cell r="U318">
            <v>0</v>
          </cell>
        </row>
        <row r="319">
          <cell r="B319" t="str">
            <v>Whyalla</v>
          </cell>
          <cell r="C319" t="str">
            <v>OneSteel</v>
          </cell>
          <cell r="D319" t="str">
            <v>Steam</v>
          </cell>
          <cell r="E319" t="str">
            <v>Waste Gas</v>
          </cell>
          <cell r="F319" t="str">
            <v>Whyalla</v>
          </cell>
          <cell r="G319" t="str">
            <v>N</v>
          </cell>
          <cell r="H319" t="str">
            <v>N</v>
          </cell>
          <cell r="I319">
            <v>1941</v>
          </cell>
          <cell r="J319" t="str">
            <v>1x60</v>
          </cell>
          <cell r="K319">
            <v>60</v>
          </cell>
          <cell r="L319" t="str">
            <v>SA</v>
          </cell>
          <cell r="M319" t="str">
            <v>Non-principal</v>
          </cell>
          <cell r="N319">
            <v>0</v>
          </cell>
          <cell r="O319" t="str">
            <v>-</v>
          </cell>
          <cell r="Q319">
            <v>0</v>
          </cell>
          <cell r="R319">
            <v>0</v>
          </cell>
          <cell r="S319">
            <v>0</v>
          </cell>
          <cell r="T319">
            <v>0</v>
          </cell>
          <cell r="U319">
            <v>0</v>
          </cell>
        </row>
        <row r="320">
          <cell r="B320" t="str">
            <v>Wilga Park</v>
          </cell>
          <cell r="C320" t="str">
            <v>Santos</v>
          </cell>
          <cell r="D320" t="str">
            <v>Reciprocating engine</v>
          </cell>
          <cell r="E320" t="str">
            <v>Natural gas</v>
          </cell>
          <cell r="F320" t="str">
            <v>Wilga Park</v>
          </cell>
          <cell r="G320" t="str">
            <v>N</v>
          </cell>
          <cell r="H320" t="str">
            <v>N</v>
          </cell>
          <cell r="I320">
            <v>2004</v>
          </cell>
          <cell r="J320" t="str">
            <v>1x11</v>
          </cell>
          <cell r="K320">
            <v>11</v>
          </cell>
          <cell r="L320" t="str">
            <v>NSW</v>
          </cell>
          <cell r="M320" t="str">
            <v>Non-principal</v>
          </cell>
          <cell r="N320">
            <v>0</v>
          </cell>
          <cell r="O320" t="str">
            <v>-</v>
          </cell>
          <cell r="Q320">
            <v>0</v>
          </cell>
          <cell r="R320">
            <v>0</v>
          </cell>
          <cell r="S320">
            <v>0</v>
          </cell>
          <cell r="T320">
            <v>0</v>
          </cell>
          <cell r="U320">
            <v>0</v>
          </cell>
        </row>
        <row r="321">
          <cell r="B321" t="str">
            <v>Wilmot</v>
          </cell>
          <cell r="C321" t="str">
            <v>Hydro Tasmania</v>
          </cell>
          <cell r="D321" t="str">
            <v>Hydro</v>
          </cell>
          <cell r="E321" t="str">
            <v>Water</v>
          </cell>
          <cell r="F321" t="str">
            <v>Forth River</v>
          </cell>
          <cell r="G321" t="str">
            <v>N</v>
          </cell>
          <cell r="H321" t="str">
            <v>Y</v>
          </cell>
          <cell r="I321">
            <v>1971</v>
          </cell>
          <cell r="J321" t="str">
            <v>1x30.6</v>
          </cell>
          <cell r="K321">
            <v>30.6</v>
          </cell>
          <cell r="L321" t="str">
            <v>TAS</v>
          </cell>
          <cell r="M321" t="str">
            <v>Principal</v>
          </cell>
          <cell r="N321">
            <v>0</v>
          </cell>
          <cell r="O321" t="str">
            <v>-</v>
          </cell>
          <cell r="Q321">
            <v>0</v>
          </cell>
          <cell r="R321">
            <v>0</v>
          </cell>
          <cell r="S321">
            <v>0</v>
          </cell>
          <cell r="T321">
            <v>0</v>
          </cell>
          <cell r="U321">
            <v>0</v>
          </cell>
        </row>
        <row r="322">
          <cell r="B322" t="str">
            <v>Wiluna</v>
          </cell>
          <cell r="C322" t="str">
            <v>Blackham Resources</v>
          </cell>
          <cell r="D322" t="str">
            <v>Reciprocating engine</v>
          </cell>
          <cell r="E322" t="str">
            <v>Natural gas</v>
          </cell>
          <cell r="F322" t="str">
            <v>Wiluna</v>
          </cell>
          <cell r="G322" t="str">
            <v>N</v>
          </cell>
          <cell r="H322" t="str">
            <v>N</v>
          </cell>
          <cell r="I322" t="str">
            <v>1997, 2005</v>
          </cell>
          <cell r="J322" t="str">
            <v>-</v>
          </cell>
          <cell r="K322">
            <v>12</v>
          </cell>
          <cell r="L322" t="str">
            <v>WA</v>
          </cell>
          <cell r="M322" t="str">
            <v>Other</v>
          </cell>
          <cell r="N322">
            <v>0</v>
          </cell>
          <cell r="O322" t="str">
            <v>-</v>
          </cell>
          <cell r="Q322">
            <v>0</v>
          </cell>
          <cell r="R322">
            <v>0</v>
          </cell>
          <cell r="S322">
            <v>0</v>
          </cell>
          <cell r="T322">
            <v>0</v>
          </cell>
          <cell r="U322">
            <v>0</v>
          </cell>
        </row>
        <row r="323">
          <cell r="B323" t="str">
            <v>Windy Hill</v>
          </cell>
          <cell r="C323" t="str">
            <v>RATCH-Australia</v>
          </cell>
          <cell r="D323" t="str">
            <v>Wind</v>
          </cell>
          <cell r="E323" t="str">
            <v>Wind</v>
          </cell>
          <cell r="F323" t="str">
            <v>Windy Hill</v>
          </cell>
          <cell r="G323" t="str">
            <v>N</v>
          </cell>
          <cell r="H323" t="str">
            <v>Y</v>
          </cell>
          <cell r="I323">
            <v>2000</v>
          </cell>
          <cell r="J323" t="str">
            <v>20x0.6</v>
          </cell>
          <cell r="K323">
            <v>12</v>
          </cell>
          <cell r="L323" t="str">
            <v>QLD</v>
          </cell>
          <cell r="M323" t="str">
            <v>Non-principal</v>
          </cell>
          <cell r="N323">
            <v>0</v>
          </cell>
          <cell r="O323" t="str">
            <v>-</v>
          </cell>
          <cell r="Q323">
            <v>0</v>
          </cell>
          <cell r="R323">
            <v>0</v>
          </cell>
          <cell r="S323">
            <v>0</v>
          </cell>
          <cell r="T323">
            <v>0</v>
          </cell>
          <cell r="U323">
            <v>0</v>
          </cell>
        </row>
        <row r="324">
          <cell r="B324" t="str">
            <v>Wivenhoe</v>
          </cell>
          <cell r="C324" t="str">
            <v>CS Energy</v>
          </cell>
          <cell r="D324" t="str">
            <v>Pump storage</v>
          </cell>
          <cell r="E324" t="str">
            <v>Water</v>
          </cell>
          <cell r="F324" t="str">
            <v>Esk</v>
          </cell>
          <cell r="G324" t="str">
            <v>N</v>
          </cell>
          <cell r="H324" t="str">
            <v>Y</v>
          </cell>
          <cell r="I324">
            <v>1984</v>
          </cell>
          <cell r="J324" t="str">
            <v>2x250</v>
          </cell>
          <cell r="K324">
            <v>500</v>
          </cell>
          <cell r="L324" t="str">
            <v>QLD</v>
          </cell>
          <cell r="M324" t="str">
            <v>Principal</v>
          </cell>
          <cell r="N324">
            <v>0</v>
          </cell>
          <cell r="O324" t="str">
            <v>-</v>
          </cell>
          <cell r="Q324">
            <v>0</v>
          </cell>
          <cell r="R324">
            <v>0</v>
          </cell>
          <cell r="S324">
            <v>0</v>
          </cell>
          <cell r="T324">
            <v>0</v>
          </cell>
          <cell r="U324">
            <v>0</v>
          </cell>
        </row>
        <row r="325">
          <cell r="B325" t="str">
            <v>Wodgina Tantalum Mine</v>
          </cell>
          <cell r="C325" t="str">
            <v>Energy Developments</v>
          </cell>
          <cell r="D325" t="str">
            <v>Reciprocating engine</v>
          </cell>
          <cell r="E325" t="str">
            <v>Natural gas</v>
          </cell>
          <cell r="F325" t="str">
            <v>Wodgina</v>
          </cell>
          <cell r="G325" t="str">
            <v>N</v>
          </cell>
          <cell r="H325" t="str">
            <v>N</v>
          </cell>
          <cell r="I325">
            <v>2001</v>
          </cell>
          <cell r="J325" t="str">
            <v>-</v>
          </cell>
          <cell r="K325">
            <v>13.6</v>
          </cell>
          <cell r="L325" t="str">
            <v>WA</v>
          </cell>
          <cell r="M325" t="str">
            <v>Other</v>
          </cell>
          <cell r="N325">
            <v>0</v>
          </cell>
          <cell r="O325" t="str">
            <v>-</v>
          </cell>
          <cell r="Q325">
            <v>0</v>
          </cell>
          <cell r="R325">
            <v>0</v>
          </cell>
          <cell r="S325">
            <v>0</v>
          </cell>
          <cell r="T325">
            <v>0</v>
          </cell>
          <cell r="U325">
            <v>0</v>
          </cell>
        </row>
        <row r="326">
          <cell r="B326" t="str">
            <v>Wonthaggi</v>
          </cell>
          <cell r="C326" t="str">
            <v>Origin Energy</v>
          </cell>
          <cell r="D326" t="str">
            <v>Wind</v>
          </cell>
          <cell r="E326" t="str">
            <v>Wind</v>
          </cell>
          <cell r="F326" t="str">
            <v>Wonthaggi</v>
          </cell>
          <cell r="G326" t="str">
            <v>N</v>
          </cell>
          <cell r="H326" t="str">
            <v>Y</v>
          </cell>
          <cell r="I326">
            <v>2005</v>
          </cell>
          <cell r="J326" t="str">
            <v>6x2</v>
          </cell>
          <cell r="K326">
            <v>12</v>
          </cell>
          <cell r="L326" t="str">
            <v>VIC</v>
          </cell>
          <cell r="M326" t="str">
            <v>Non-principal</v>
          </cell>
          <cell r="N326">
            <v>0</v>
          </cell>
          <cell r="O326" t="str">
            <v>-</v>
          </cell>
          <cell r="Q326">
            <v>0</v>
          </cell>
          <cell r="R326">
            <v>0</v>
          </cell>
          <cell r="S326">
            <v>0</v>
          </cell>
          <cell r="T326">
            <v>0</v>
          </cell>
          <cell r="U326">
            <v>0</v>
          </cell>
        </row>
        <row r="327">
          <cell r="B327" t="str">
            <v>Woodlawn</v>
          </cell>
          <cell r="C327" t="str">
            <v>Infigen Energy</v>
          </cell>
          <cell r="D327" t="str">
            <v>Wind</v>
          </cell>
          <cell r="E327" t="str">
            <v>Wind</v>
          </cell>
          <cell r="F327" t="str">
            <v>Woodlawn</v>
          </cell>
          <cell r="G327" t="str">
            <v>N</v>
          </cell>
          <cell r="H327" t="str">
            <v>Y</v>
          </cell>
          <cell r="I327">
            <v>2011</v>
          </cell>
          <cell r="J327" t="str">
            <v>23x2.1</v>
          </cell>
          <cell r="K327">
            <v>96.300000000000011</v>
          </cell>
          <cell r="L327" t="str">
            <v>NSW</v>
          </cell>
          <cell r="M327" t="str">
            <v>Principal</v>
          </cell>
          <cell r="N327">
            <v>0</v>
          </cell>
          <cell r="O327" t="str">
            <v>-</v>
          </cell>
          <cell r="Q327">
            <v>0</v>
          </cell>
          <cell r="R327">
            <v>0</v>
          </cell>
          <cell r="S327">
            <v>0</v>
          </cell>
          <cell r="T327">
            <v>0</v>
          </cell>
          <cell r="U327">
            <v>0</v>
          </cell>
        </row>
        <row r="328">
          <cell r="B328" t="str">
            <v>Woolnorth</v>
          </cell>
          <cell r="C328" t="str">
            <v>Hydro Tasmania</v>
          </cell>
          <cell r="D328" t="str">
            <v>Wind</v>
          </cell>
          <cell r="E328" t="str">
            <v>Wind</v>
          </cell>
          <cell r="F328" t="str">
            <v>North-east Tasmania</v>
          </cell>
          <cell r="G328" t="str">
            <v>N</v>
          </cell>
          <cell r="H328" t="str">
            <v>Y</v>
          </cell>
          <cell r="I328" t="str">
            <v>2002-04, 2007</v>
          </cell>
          <cell r="J328" t="str">
            <v>37x1.75, 25x3</v>
          </cell>
          <cell r="K328">
            <v>139.75</v>
          </cell>
          <cell r="L328" t="str">
            <v>TAS</v>
          </cell>
          <cell r="M328" t="str">
            <v>Principal</v>
          </cell>
          <cell r="N328">
            <v>0</v>
          </cell>
          <cell r="O328" t="str">
            <v>-</v>
          </cell>
          <cell r="Q328">
            <v>0</v>
          </cell>
          <cell r="R328">
            <v>0</v>
          </cell>
          <cell r="S328">
            <v>0</v>
          </cell>
          <cell r="T328">
            <v>0</v>
          </cell>
          <cell r="U328">
            <v>0</v>
          </cell>
        </row>
        <row r="329">
          <cell r="B329" t="str">
            <v>Worsley (Alumina)</v>
          </cell>
          <cell r="C329" t="str">
            <v>BHP Billiton Worsley Alumina</v>
          </cell>
          <cell r="D329" t="str">
            <v>Steam</v>
          </cell>
          <cell r="E329" t="str">
            <v>Black coal</v>
          </cell>
          <cell r="F329" t="str">
            <v>Worsley</v>
          </cell>
          <cell r="G329" t="str">
            <v>Y</v>
          </cell>
          <cell r="H329" t="str">
            <v>N</v>
          </cell>
          <cell r="I329" t="str">
            <v>1982-00</v>
          </cell>
          <cell r="J329" t="str">
            <v>3x45</v>
          </cell>
          <cell r="K329">
            <v>135</v>
          </cell>
          <cell r="L329" t="str">
            <v>WA</v>
          </cell>
          <cell r="M329" t="str">
            <v>Principal</v>
          </cell>
          <cell r="N329">
            <v>0</v>
          </cell>
          <cell r="O329" t="str">
            <v>SWIS</v>
          </cell>
          <cell r="Q329">
            <v>0</v>
          </cell>
          <cell r="R329">
            <v>0</v>
          </cell>
          <cell r="S329" t="str">
            <v>3x30</v>
          </cell>
          <cell r="T329">
            <v>90</v>
          </cell>
          <cell r="U329">
            <v>0</v>
          </cell>
        </row>
        <row r="330">
          <cell r="B330" t="str">
            <v>Worsley (Verve)</v>
          </cell>
          <cell r="C330" t="str">
            <v>Verve Energy, Origin Energy</v>
          </cell>
          <cell r="D330" t="str">
            <v>Gas turbines</v>
          </cell>
          <cell r="E330" t="str">
            <v>Natural gas</v>
          </cell>
          <cell r="F330" t="str">
            <v>Worsley</v>
          </cell>
          <cell r="G330" t="str">
            <v>Y</v>
          </cell>
          <cell r="H330" t="str">
            <v>N</v>
          </cell>
          <cell r="I330">
            <v>2000</v>
          </cell>
          <cell r="J330" t="str">
            <v>1x120</v>
          </cell>
          <cell r="K330">
            <v>120</v>
          </cell>
          <cell r="L330" t="str">
            <v>WA</v>
          </cell>
          <cell r="M330" t="str">
            <v>Principal</v>
          </cell>
          <cell r="N330">
            <v>0</v>
          </cell>
          <cell r="O330" t="str">
            <v>SWIS</v>
          </cell>
          <cell r="Q330" t="str">
            <v>Worsley (Synergy)</v>
          </cell>
          <cell r="R330">
            <v>0</v>
          </cell>
          <cell r="S330">
            <v>0</v>
          </cell>
          <cell r="T330">
            <v>0</v>
          </cell>
          <cell r="U330">
            <v>0</v>
          </cell>
        </row>
        <row r="331">
          <cell r="B331" t="str">
            <v>Wyangala Dam</v>
          </cell>
          <cell r="C331" t="str">
            <v>Hydro Power</v>
          </cell>
          <cell r="D331" t="str">
            <v>Hydro</v>
          </cell>
          <cell r="E331" t="str">
            <v>Water</v>
          </cell>
          <cell r="F331" t="str">
            <v>Wyangala Dam</v>
          </cell>
          <cell r="G331" t="str">
            <v>N</v>
          </cell>
          <cell r="H331" t="str">
            <v>Y</v>
          </cell>
          <cell r="I331" t="str">
            <v>1992, 2006</v>
          </cell>
          <cell r="J331" t="str">
            <v>2x9, 1x4.5</v>
          </cell>
          <cell r="K331">
            <v>22.5</v>
          </cell>
          <cell r="L331" t="str">
            <v>NSW</v>
          </cell>
          <cell r="M331" t="str">
            <v>Non-principal</v>
          </cell>
          <cell r="N331">
            <v>0</v>
          </cell>
          <cell r="O331" t="str">
            <v>-</v>
          </cell>
          <cell r="Q331">
            <v>0</v>
          </cell>
          <cell r="R331">
            <v>0</v>
          </cell>
          <cell r="S331">
            <v>0</v>
          </cell>
          <cell r="T331">
            <v>0</v>
          </cell>
          <cell r="U331">
            <v>0</v>
          </cell>
        </row>
        <row r="332">
          <cell r="B332" t="str">
            <v>Yabulu</v>
          </cell>
          <cell r="C332" t="str">
            <v>AGL Energy</v>
          </cell>
          <cell r="D332" t="str">
            <v>Combined cycle</v>
          </cell>
          <cell r="E332" t="str">
            <v>Coal seam methane</v>
          </cell>
          <cell r="F332" t="str">
            <v>North of Townsville</v>
          </cell>
          <cell r="G332" t="str">
            <v>N</v>
          </cell>
          <cell r="H332" t="str">
            <v>N</v>
          </cell>
          <cell r="I332">
            <v>2005</v>
          </cell>
          <cell r="J332" t="str">
            <v>1x160, 1x83.5</v>
          </cell>
          <cell r="K332">
            <v>243.2</v>
          </cell>
          <cell r="L332" t="str">
            <v>QLD</v>
          </cell>
          <cell r="M332" t="str">
            <v>Principal</v>
          </cell>
          <cell r="N332">
            <v>0</v>
          </cell>
          <cell r="O332" t="str">
            <v>-</v>
          </cell>
          <cell r="Q332">
            <v>0</v>
          </cell>
          <cell r="R332">
            <v>0</v>
          </cell>
          <cell r="S332">
            <v>0</v>
          </cell>
          <cell r="T332">
            <v>0</v>
          </cell>
          <cell r="U332">
            <v>0</v>
          </cell>
        </row>
        <row r="333">
          <cell r="B333" t="str">
            <v>Yabulu (Coal)</v>
          </cell>
          <cell r="C333" t="str">
            <v>Queensland Nickel</v>
          </cell>
          <cell r="D333" t="str">
            <v>Steam</v>
          </cell>
          <cell r="E333" t="str">
            <v>Black coal</v>
          </cell>
          <cell r="F333" t="str">
            <v>Townsville</v>
          </cell>
          <cell r="G333" t="str">
            <v>Y</v>
          </cell>
          <cell r="H333" t="str">
            <v>N</v>
          </cell>
          <cell r="I333">
            <v>1974</v>
          </cell>
          <cell r="J333" t="str">
            <v>3x12.5</v>
          </cell>
          <cell r="K333">
            <v>37.5</v>
          </cell>
          <cell r="L333" t="str">
            <v>QLD</v>
          </cell>
          <cell r="M333" t="str">
            <v>Non-principal</v>
          </cell>
          <cell r="N333">
            <v>0</v>
          </cell>
          <cell r="O333" t="str">
            <v>-</v>
          </cell>
          <cell r="Q333">
            <v>0</v>
          </cell>
          <cell r="R333">
            <v>0</v>
          </cell>
          <cell r="S333">
            <v>0</v>
          </cell>
          <cell r="T333">
            <v>0</v>
          </cell>
          <cell r="U333">
            <v>0</v>
          </cell>
        </row>
        <row r="334">
          <cell r="B334" t="str">
            <v>Yallourn W</v>
          </cell>
          <cell r="C334" t="str">
            <v>EnergyAustralia</v>
          </cell>
          <cell r="D334" t="str">
            <v>Steam</v>
          </cell>
          <cell r="E334" t="str">
            <v>Brown coal</v>
          </cell>
          <cell r="F334" t="str">
            <v>Near Morwell, Latrobe Valley</v>
          </cell>
          <cell r="G334" t="str">
            <v>N</v>
          </cell>
          <cell r="H334" t="str">
            <v>N</v>
          </cell>
          <cell r="I334" t="str">
            <v>1975, 1982</v>
          </cell>
          <cell r="J334" t="str">
            <v>2x360, 2x380</v>
          </cell>
          <cell r="K334">
            <v>1480</v>
          </cell>
          <cell r="L334" t="str">
            <v>VIC</v>
          </cell>
          <cell r="M334" t="str">
            <v>Principal</v>
          </cell>
          <cell r="N334">
            <v>0</v>
          </cell>
          <cell r="O334" t="str">
            <v>-</v>
          </cell>
          <cell r="Q334">
            <v>0</v>
          </cell>
          <cell r="R334">
            <v>0</v>
          </cell>
          <cell r="S334">
            <v>0</v>
          </cell>
          <cell r="T334">
            <v>0</v>
          </cell>
          <cell r="U334">
            <v>0</v>
          </cell>
        </row>
        <row r="335">
          <cell r="B335" t="str">
            <v>Yambuk</v>
          </cell>
          <cell r="C335" t="str">
            <v>Pacific Hydro</v>
          </cell>
          <cell r="D335" t="str">
            <v>Wind</v>
          </cell>
          <cell r="E335" t="str">
            <v>Wind</v>
          </cell>
          <cell r="F335" t="str">
            <v>Yambuk</v>
          </cell>
          <cell r="G335" t="str">
            <v>N</v>
          </cell>
          <cell r="H335" t="str">
            <v>Y</v>
          </cell>
          <cell r="I335">
            <v>2006</v>
          </cell>
          <cell r="J335" t="str">
            <v>20x1.5</v>
          </cell>
          <cell r="K335">
            <v>30</v>
          </cell>
          <cell r="L335" t="str">
            <v>VIC</v>
          </cell>
          <cell r="M335" t="str">
            <v>Non-principal</v>
          </cell>
          <cell r="N335">
            <v>0</v>
          </cell>
          <cell r="O335" t="str">
            <v>-</v>
          </cell>
          <cell r="Q335">
            <v>0</v>
          </cell>
          <cell r="R335">
            <v>0</v>
          </cell>
          <cell r="S335">
            <v>0</v>
          </cell>
          <cell r="T335">
            <v>0</v>
          </cell>
          <cell r="U335">
            <v>0</v>
          </cell>
        </row>
        <row r="336">
          <cell r="B336" t="str">
            <v>Yarnima</v>
          </cell>
          <cell r="C336" t="str">
            <v>BHP Billiton</v>
          </cell>
          <cell r="D336" t="str">
            <v>Combined cycle</v>
          </cell>
          <cell r="E336" t="str">
            <v>Natural gas</v>
          </cell>
          <cell r="F336" t="str">
            <v>Yarnima</v>
          </cell>
          <cell r="G336" t="str">
            <v>N</v>
          </cell>
          <cell r="H336" t="str">
            <v>N</v>
          </cell>
          <cell r="I336">
            <v>2014</v>
          </cell>
          <cell r="J336" t="str">
            <v>3x63.3</v>
          </cell>
          <cell r="K336">
            <v>190</v>
          </cell>
          <cell r="L336" t="str">
            <v>WA</v>
          </cell>
          <cell r="M336" t="str">
            <v>Other</v>
          </cell>
          <cell r="N336">
            <v>0</v>
          </cell>
          <cell r="O336" t="str">
            <v>-</v>
          </cell>
          <cell r="Q336">
            <v>0</v>
          </cell>
          <cell r="R336">
            <v>0</v>
          </cell>
          <cell r="S336">
            <v>0</v>
          </cell>
          <cell r="T336">
            <v>0</v>
          </cell>
          <cell r="U336">
            <v>0</v>
          </cell>
        </row>
        <row r="337">
          <cell r="B337" t="str">
            <v>Yarwun</v>
          </cell>
          <cell r="C337" t="str">
            <v>Rio Tinto Alcan</v>
          </cell>
          <cell r="D337" t="str">
            <v>Gas turbines</v>
          </cell>
          <cell r="E337" t="str">
            <v>Natural gas</v>
          </cell>
          <cell r="F337" t="str">
            <v>Yarwun</v>
          </cell>
          <cell r="G337" t="str">
            <v>Y</v>
          </cell>
          <cell r="H337" t="str">
            <v>N</v>
          </cell>
          <cell r="I337">
            <v>2010</v>
          </cell>
          <cell r="J337" t="str">
            <v>1x160</v>
          </cell>
          <cell r="K337">
            <v>160</v>
          </cell>
          <cell r="L337" t="str">
            <v>QLD</v>
          </cell>
          <cell r="M337" t="str">
            <v>Principal</v>
          </cell>
          <cell r="N337">
            <v>0</v>
          </cell>
          <cell r="O337" t="str">
            <v>-</v>
          </cell>
          <cell r="Q337">
            <v>0</v>
          </cell>
          <cell r="R337">
            <v>0</v>
          </cell>
          <cell r="S337">
            <v>0</v>
          </cell>
          <cell r="T337">
            <v>0</v>
          </cell>
          <cell r="U337">
            <v>0</v>
          </cell>
        </row>
        <row r="338">
          <cell r="B338" t="str">
            <v>Yulara</v>
          </cell>
          <cell r="C338" t="str">
            <v>Territory Generation</v>
          </cell>
          <cell r="D338" t="str">
            <v>Reciprocating engine</v>
          </cell>
          <cell r="E338" t="str">
            <v>Oil products</v>
          </cell>
          <cell r="F338" t="str">
            <v>Near Yulara</v>
          </cell>
          <cell r="G338" t="str">
            <v>N</v>
          </cell>
          <cell r="H338" t="str">
            <v>N</v>
          </cell>
          <cell r="I338" t="str">
            <v>1982-99, 2000</v>
          </cell>
          <cell r="J338" t="str">
            <v>2x0.7, 1x0.8, 4x0.9, 2x1.2, 2x1.4</v>
          </cell>
          <cell r="K338">
            <v>10.950000000000001</v>
          </cell>
          <cell r="L338" t="str">
            <v>NT</v>
          </cell>
          <cell r="M338" t="str">
            <v>Principal</v>
          </cell>
          <cell r="N338">
            <v>0</v>
          </cell>
          <cell r="O338" t="str">
            <v>DKIS, AS or TC</v>
          </cell>
          <cell r="Q338">
            <v>0</v>
          </cell>
          <cell r="R338">
            <v>0</v>
          </cell>
          <cell r="S338">
            <v>0</v>
          </cell>
          <cell r="T338">
            <v>0</v>
          </cell>
          <cell r="U338">
            <v>0</v>
          </cell>
        </row>
        <row r="339">
          <cell r="B339" t="str">
            <v>Yurralyi Maya</v>
          </cell>
          <cell r="C339" t="str">
            <v>Rio Tinto</v>
          </cell>
          <cell r="D339" t="str">
            <v>Gas turbines</v>
          </cell>
          <cell r="E339" t="str">
            <v>Natural gas</v>
          </cell>
          <cell r="F339" t="str">
            <v>Dampier</v>
          </cell>
          <cell r="G339" t="str">
            <v>N</v>
          </cell>
          <cell r="H339" t="str">
            <v>N</v>
          </cell>
          <cell r="I339">
            <v>2010</v>
          </cell>
          <cell r="J339" t="str">
            <v>4x45</v>
          </cell>
          <cell r="K339">
            <v>180</v>
          </cell>
          <cell r="L339" t="str">
            <v>WA</v>
          </cell>
          <cell r="M339" t="str">
            <v>Other</v>
          </cell>
          <cell r="N339">
            <v>0</v>
          </cell>
          <cell r="O339" t="str">
            <v>-</v>
          </cell>
          <cell r="Q339">
            <v>0</v>
          </cell>
          <cell r="R339">
            <v>0</v>
          </cell>
          <cell r="S339">
            <v>0</v>
          </cell>
          <cell r="T339">
            <v>0</v>
          </cell>
          <cell r="U339">
            <v>0</v>
          </cell>
        </row>
        <row r="340">
          <cell r="B340">
            <v>0</v>
          </cell>
          <cell r="C340">
            <v>0</v>
          </cell>
          <cell r="D340">
            <v>0</v>
          </cell>
          <cell r="E340">
            <v>0</v>
          </cell>
          <cell r="F340">
            <v>0</v>
          </cell>
          <cell r="G340">
            <v>0</v>
          </cell>
          <cell r="H340">
            <v>0</v>
          </cell>
          <cell r="I340">
            <v>0</v>
          </cell>
          <cell r="J340">
            <v>0</v>
          </cell>
          <cell r="K340">
            <v>0</v>
          </cell>
          <cell r="L340">
            <v>0</v>
          </cell>
          <cell r="M340">
            <v>0</v>
          </cell>
          <cell r="N340">
            <v>0</v>
          </cell>
          <cell r="O340" t="str">
            <v>-</v>
          </cell>
          <cell r="Q340">
            <v>0</v>
          </cell>
          <cell r="R340">
            <v>0</v>
          </cell>
          <cell r="S340">
            <v>0</v>
          </cell>
          <cell r="T340">
            <v>0</v>
          </cell>
          <cell r="U340">
            <v>0</v>
          </cell>
        </row>
        <row r="341">
          <cell r="B341">
            <v>0</v>
          </cell>
          <cell r="C341">
            <v>0</v>
          </cell>
          <cell r="D341">
            <v>0</v>
          </cell>
          <cell r="E341">
            <v>0</v>
          </cell>
          <cell r="F341">
            <v>0</v>
          </cell>
          <cell r="G341">
            <v>0</v>
          </cell>
          <cell r="H341">
            <v>0</v>
          </cell>
          <cell r="I341">
            <v>0</v>
          </cell>
          <cell r="J341">
            <v>0</v>
          </cell>
          <cell r="K341">
            <v>0</v>
          </cell>
          <cell r="L341">
            <v>0</v>
          </cell>
          <cell r="M341">
            <v>0</v>
          </cell>
          <cell r="N341">
            <v>0</v>
          </cell>
          <cell r="O341" t="str">
            <v>-</v>
          </cell>
          <cell r="Q341">
            <v>0</v>
          </cell>
          <cell r="R341">
            <v>0</v>
          </cell>
          <cell r="S341">
            <v>0</v>
          </cell>
          <cell r="T341">
            <v>0</v>
          </cell>
          <cell r="U341">
            <v>0</v>
          </cell>
        </row>
        <row r="342">
          <cell r="B342">
            <v>0</v>
          </cell>
          <cell r="C342">
            <v>0</v>
          </cell>
          <cell r="D342">
            <v>0</v>
          </cell>
          <cell r="E342">
            <v>0</v>
          </cell>
          <cell r="F342">
            <v>0</v>
          </cell>
          <cell r="G342">
            <v>0</v>
          </cell>
          <cell r="H342">
            <v>0</v>
          </cell>
          <cell r="I342">
            <v>0</v>
          </cell>
          <cell r="J342">
            <v>0</v>
          </cell>
          <cell r="K342">
            <v>0</v>
          </cell>
          <cell r="L342">
            <v>0</v>
          </cell>
          <cell r="M342">
            <v>0</v>
          </cell>
          <cell r="N342">
            <v>0</v>
          </cell>
          <cell r="O342" t="str">
            <v>-</v>
          </cell>
          <cell r="Q342">
            <v>0</v>
          </cell>
          <cell r="R342">
            <v>0</v>
          </cell>
          <cell r="S342">
            <v>0</v>
          </cell>
          <cell r="T342">
            <v>0</v>
          </cell>
          <cell r="U342">
            <v>0</v>
          </cell>
        </row>
        <row r="343">
          <cell r="B343">
            <v>0</v>
          </cell>
          <cell r="C343">
            <v>0</v>
          </cell>
          <cell r="D343">
            <v>0</v>
          </cell>
          <cell r="E343">
            <v>0</v>
          </cell>
          <cell r="F343">
            <v>0</v>
          </cell>
          <cell r="G343">
            <v>0</v>
          </cell>
          <cell r="H343">
            <v>0</v>
          </cell>
          <cell r="I343">
            <v>0</v>
          </cell>
          <cell r="J343">
            <v>0</v>
          </cell>
          <cell r="K343">
            <v>0</v>
          </cell>
          <cell r="L343">
            <v>0</v>
          </cell>
          <cell r="M343">
            <v>0</v>
          </cell>
          <cell r="N343">
            <v>0</v>
          </cell>
          <cell r="O343" t="str">
            <v>-</v>
          </cell>
          <cell r="Q343">
            <v>0</v>
          </cell>
          <cell r="R343">
            <v>0</v>
          </cell>
          <cell r="S343">
            <v>0</v>
          </cell>
          <cell r="T343">
            <v>0</v>
          </cell>
          <cell r="U343">
            <v>0</v>
          </cell>
        </row>
        <row r="344">
          <cell r="B344">
            <v>0</v>
          </cell>
          <cell r="C344">
            <v>0</v>
          </cell>
          <cell r="D344">
            <v>0</v>
          </cell>
          <cell r="E344">
            <v>0</v>
          </cell>
          <cell r="F344">
            <v>0</v>
          </cell>
          <cell r="G344">
            <v>0</v>
          </cell>
          <cell r="H344">
            <v>0</v>
          </cell>
          <cell r="I344">
            <v>0</v>
          </cell>
          <cell r="J344">
            <v>0</v>
          </cell>
          <cell r="K344">
            <v>0</v>
          </cell>
          <cell r="L344">
            <v>0</v>
          </cell>
          <cell r="M344">
            <v>0</v>
          </cell>
          <cell r="N344">
            <v>0</v>
          </cell>
          <cell r="O344" t="str">
            <v>-</v>
          </cell>
          <cell r="Q344">
            <v>0</v>
          </cell>
          <cell r="R344">
            <v>0</v>
          </cell>
          <cell r="S344">
            <v>0</v>
          </cell>
          <cell r="T344">
            <v>0</v>
          </cell>
          <cell r="U344">
            <v>0</v>
          </cell>
        </row>
        <row r="345">
          <cell r="B345">
            <v>0</v>
          </cell>
          <cell r="C345">
            <v>0</v>
          </cell>
          <cell r="D345">
            <v>0</v>
          </cell>
          <cell r="E345">
            <v>0</v>
          </cell>
          <cell r="F345">
            <v>0</v>
          </cell>
          <cell r="G345">
            <v>0</v>
          </cell>
          <cell r="H345">
            <v>0</v>
          </cell>
          <cell r="I345">
            <v>0</v>
          </cell>
          <cell r="J345">
            <v>0</v>
          </cell>
          <cell r="K345">
            <v>0</v>
          </cell>
          <cell r="L345">
            <v>0</v>
          </cell>
          <cell r="M345">
            <v>0</v>
          </cell>
          <cell r="O345" t="str">
            <v>-</v>
          </cell>
          <cell r="Q345">
            <v>0</v>
          </cell>
          <cell r="R345">
            <v>0</v>
          </cell>
          <cell r="S345">
            <v>0</v>
          </cell>
          <cell r="T345">
            <v>0</v>
          </cell>
          <cell r="U345">
            <v>0</v>
          </cell>
        </row>
        <row r="346">
          <cell r="B346">
            <v>0</v>
          </cell>
          <cell r="C346">
            <v>0</v>
          </cell>
          <cell r="D346">
            <v>0</v>
          </cell>
          <cell r="E346">
            <v>0</v>
          </cell>
          <cell r="F346">
            <v>0</v>
          </cell>
          <cell r="G346">
            <v>0</v>
          </cell>
          <cell r="H346">
            <v>0</v>
          </cell>
          <cell r="I346">
            <v>0</v>
          </cell>
          <cell r="J346">
            <v>0</v>
          </cell>
          <cell r="K346">
            <v>0</v>
          </cell>
          <cell r="L346">
            <v>0</v>
          </cell>
          <cell r="M346">
            <v>0</v>
          </cell>
          <cell r="O346" t="str">
            <v>-</v>
          </cell>
          <cell r="Q346">
            <v>0</v>
          </cell>
          <cell r="R346">
            <v>0</v>
          </cell>
          <cell r="S346">
            <v>0</v>
          </cell>
          <cell r="T346">
            <v>0</v>
          </cell>
          <cell r="U346">
            <v>0</v>
          </cell>
        </row>
        <row r="347">
          <cell r="B347">
            <v>0</v>
          </cell>
          <cell r="C347">
            <v>0</v>
          </cell>
          <cell r="D347">
            <v>0</v>
          </cell>
          <cell r="E347">
            <v>0</v>
          </cell>
          <cell r="F347">
            <v>0</v>
          </cell>
          <cell r="G347">
            <v>0</v>
          </cell>
          <cell r="H347">
            <v>0</v>
          </cell>
          <cell r="I347">
            <v>0</v>
          </cell>
          <cell r="J347">
            <v>0</v>
          </cell>
          <cell r="K347">
            <v>0</v>
          </cell>
          <cell r="L347">
            <v>0</v>
          </cell>
          <cell r="M347">
            <v>0</v>
          </cell>
          <cell r="O347" t="str">
            <v>-</v>
          </cell>
          <cell r="Q347">
            <v>0</v>
          </cell>
          <cell r="R347">
            <v>0</v>
          </cell>
          <cell r="S347">
            <v>0</v>
          </cell>
          <cell r="T347">
            <v>0</v>
          </cell>
          <cell r="U347">
            <v>0</v>
          </cell>
        </row>
        <row r="348">
          <cell r="B348">
            <v>0</v>
          </cell>
          <cell r="C348">
            <v>0</v>
          </cell>
          <cell r="D348">
            <v>0</v>
          </cell>
          <cell r="E348">
            <v>0</v>
          </cell>
          <cell r="F348">
            <v>0</v>
          </cell>
          <cell r="G348">
            <v>0</v>
          </cell>
          <cell r="H348">
            <v>0</v>
          </cell>
          <cell r="I348">
            <v>0</v>
          </cell>
          <cell r="J348">
            <v>0</v>
          </cell>
          <cell r="K348">
            <v>0</v>
          </cell>
          <cell r="L348">
            <v>0</v>
          </cell>
          <cell r="M348">
            <v>0</v>
          </cell>
          <cell r="O348" t="str">
            <v>-</v>
          </cell>
          <cell r="Q348">
            <v>0</v>
          </cell>
          <cell r="R348">
            <v>0</v>
          </cell>
          <cell r="S348">
            <v>0</v>
          </cell>
          <cell r="T348">
            <v>0</v>
          </cell>
          <cell r="U348">
            <v>0</v>
          </cell>
        </row>
        <row r="349">
          <cell r="B349">
            <v>0</v>
          </cell>
          <cell r="C349">
            <v>0</v>
          </cell>
          <cell r="D349">
            <v>0</v>
          </cell>
          <cell r="E349">
            <v>0</v>
          </cell>
          <cell r="F349">
            <v>0</v>
          </cell>
          <cell r="G349">
            <v>0</v>
          </cell>
          <cell r="H349">
            <v>0</v>
          </cell>
          <cell r="I349">
            <v>0</v>
          </cell>
          <cell r="J349">
            <v>0</v>
          </cell>
          <cell r="K349">
            <v>0</v>
          </cell>
          <cell r="L349">
            <v>0</v>
          </cell>
          <cell r="M349">
            <v>0</v>
          </cell>
          <cell r="O349" t="str">
            <v>-</v>
          </cell>
          <cell r="Q349">
            <v>0</v>
          </cell>
          <cell r="R349">
            <v>0</v>
          </cell>
          <cell r="S349">
            <v>0</v>
          </cell>
          <cell r="T349">
            <v>0</v>
          </cell>
          <cell r="U349">
            <v>0</v>
          </cell>
        </row>
        <row r="350">
          <cell r="B350">
            <v>0</v>
          </cell>
          <cell r="C350">
            <v>0</v>
          </cell>
          <cell r="D350">
            <v>0</v>
          </cell>
          <cell r="E350">
            <v>0</v>
          </cell>
          <cell r="F350">
            <v>0</v>
          </cell>
          <cell r="G350">
            <v>0</v>
          </cell>
          <cell r="H350">
            <v>0</v>
          </cell>
          <cell r="I350">
            <v>0</v>
          </cell>
          <cell r="J350">
            <v>0</v>
          </cell>
          <cell r="K350">
            <v>0</v>
          </cell>
          <cell r="L350">
            <v>0</v>
          </cell>
          <cell r="M350">
            <v>0</v>
          </cell>
          <cell r="O350" t="str">
            <v>-</v>
          </cell>
          <cell r="Q350">
            <v>0</v>
          </cell>
          <cell r="R350">
            <v>0</v>
          </cell>
          <cell r="S350">
            <v>0</v>
          </cell>
          <cell r="T350">
            <v>0</v>
          </cell>
          <cell r="U350">
            <v>0</v>
          </cell>
        </row>
        <row r="351">
          <cell r="B351">
            <v>0</v>
          </cell>
          <cell r="C351">
            <v>0</v>
          </cell>
          <cell r="D351">
            <v>0</v>
          </cell>
          <cell r="E351">
            <v>0</v>
          </cell>
          <cell r="F351">
            <v>0</v>
          </cell>
          <cell r="G351">
            <v>0</v>
          </cell>
          <cell r="H351">
            <v>0</v>
          </cell>
          <cell r="I351">
            <v>0</v>
          </cell>
          <cell r="J351">
            <v>0</v>
          </cell>
          <cell r="K351">
            <v>0</v>
          </cell>
          <cell r="L351">
            <v>0</v>
          </cell>
          <cell r="M351">
            <v>0</v>
          </cell>
          <cell r="O351" t="str">
            <v>-</v>
          </cell>
          <cell r="Q351">
            <v>0</v>
          </cell>
          <cell r="R351">
            <v>0</v>
          </cell>
          <cell r="S351">
            <v>0</v>
          </cell>
          <cell r="T351">
            <v>0</v>
          </cell>
          <cell r="U351">
            <v>0</v>
          </cell>
        </row>
        <row r="352">
          <cell r="B352">
            <v>0</v>
          </cell>
          <cell r="C352">
            <v>0</v>
          </cell>
          <cell r="D352">
            <v>0</v>
          </cell>
          <cell r="E352">
            <v>0</v>
          </cell>
          <cell r="F352">
            <v>0</v>
          </cell>
          <cell r="G352">
            <v>0</v>
          </cell>
          <cell r="H352">
            <v>0</v>
          </cell>
          <cell r="I352">
            <v>0</v>
          </cell>
          <cell r="J352">
            <v>0</v>
          </cell>
          <cell r="K352">
            <v>0</v>
          </cell>
          <cell r="L352">
            <v>0</v>
          </cell>
          <cell r="M352">
            <v>0</v>
          </cell>
          <cell r="O352" t="str">
            <v>-</v>
          </cell>
          <cell r="Q352">
            <v>0</v>
          </cell>
          <cell r="R352">
            <v>0</v>
          </cell>
          <cell r="S352">
            <v>0</v>
          </cell>
          <cell r="T352">
            <v>0</v>
          </cell>
          <cell r="U352">
            <v>0</v>
          </cell>
        </row>
        <row r="353">
          <cell r="B353">
            <v>0</v>
          </cell>
          <cell r="C353">
            <v>0</v>
          </cell>
          <cell r="D353">
            <v>0</v>
          </cell>
          <cell r="E353">
            <v>0</v>
          </cell>
          <cell r="F353">
            <v>0</v>
          </cell>
          <cell r="G353">
            <v>0</v>
          </cell>
          <cell r="H353">
            <v>0</v>
          </cell>
          <cell r="I353">
            <v>0</v>
          </cell>
          <cell r="J353">
            <v>0</v>
          </cell>
          <cell r="K353">
            <v>0</v>
          </cell>
          <cell r="L353">
            <v>0</v>
          </cell>
          <cell r="M353">
            <v>0</v>
          </cell>
          <cell r="O353" t="str">
            <v>-</v>
          </cell>
          <cell r="Q353">
            <v>0</v>
          </cell>
          <cell r="R353">
            <v>0</v>
          </cell>
          <cell r="S353">
            <v>0</v>
          </cell>
          <cell r="T353">
            <v>0</v>
          </cell>
          <cell r="U353">
            <v>0</v>
          </cell>
        </row>
        <row r="354">
          <cell r="B354">
            <v>0</v>
          </cell>
          <cell r="C354">
            <v>0</v>
          </cell>
          <cell r="D354">
            <v>0</v>
          </cell>
          <cell r="E354">
            <v>0</v>
          </cell>
          <cell r="F354">
            <v>0</v>
          </cell>
          <cell r="G354">
            <v>0</v>
          </cell>
          <cell r="H354">
            <v>0</v>
          </cell>
          <cell r="I354">
            <v>0</v>
          </cell>
          <cell r="J354">
            <v>0</v>
          </cell>
          <cell r="K354">
            <v>0</v>
          </cell>
          <cell r="L354">
            <v>0</v>
          </cell>
          <cell r="M354">
            <v>0</v>
          </cell>
          <cell r="O354" t="str">
            <v>-</v>
          </cell>
          <cell r="Q354">
            <v>0</v>
          </cell>
          <cell r="R354">
            <v>0</v>
          </cell>
          <cell r="S354">
            <v>0</v>
          </cell>
          <cell r="T354">
            <v>0</v>
          </cell>
          <cell r="U354">
            <v>0</v>
          </cell>
        </row>
        <row r="355">
          <cell r="B355">
            <v>0</v>
          </cell>
          <cell r="C355">
            <v>0</v>
          </cell>
          <cell r="D355">
            <v>0</v>
          </cell>
          <cell r="E355">
            <v>0</v>
          </cell>
          <cell r="F355">
            <v>0</v>
          </cell>
          <cell r="G355">
            <v>0</v>
          </cell>
          <cell r="H355">
            <v>0</v>
          </cell>
          <cell r="I355">
            <v>0</v>
          </cell>
          <cell r="J355">
            <v>0</v>
          </cell>
          <cell r="K355">
            <v>0</v>
          </cell>
          <cell r="L355">
            <v>0</v>
          </cell>
          <cell r="M355">
            <v>0</v>
          </cell>
          <cell r="O355" t="str">
            <v>-</v>
          </cell>
          <cell r="Q355">
            <v>0</v>
          </cell>
          <cell r="R355">
            <v>0</v>
          </cell>
          <cell r="S355">
            <v>0</v>
          </cell>
          <cell r="T355">
            <v>0</v>
          </cell>
          <cell r="U355">
            <v>0</v>
          </cell>
        </row>
        <row r="356">
          <cell r="B356">
            <v>0</v>
          </cell>
          <cell r="C356">
            <v>0</v>
          </cell>
          <cell r="D356">
            <v>0</v>
          </cell>
          <cell r="E356">
            <v>0</v>
          </cell>
          <cell r="F356">
            <v>0</v>
          </cell>
          <cell r="G356">
            <v>0</v>
          </cell>
          <cell r="H356">
            <v>0</v>
          </cell>
          <cell r="I356">
            <v>0</v>
          </cell>
          <cell r="J356">
            <v>0</v>
          </cell>
          <cell r="K356">
            <v>0</v>
          </cell>
          <cell r="L356">
            <v>0</v>
          </cell>
          <cell r="M356">
            <v>0</v>
          </cell>
          <cell r="O356" t="str">
            <v>-</v>
          </cell>
          <cell r="Q356">
            <v>0</v>
          </cell>
          <cell r="R356">
            <v>0</v>
          </cell>
          <cell r="S356">
            <v>0</v>
          </cell>
          <cell r="T356">
            <v>0</v>
          </cell>
          <cell r="U356">
            <v>0</v>
          </cell>
        </row>
        <row r="357">
          <cell r="B357">
            <v>0</v>
          </cell>
          <cell r="C357">
            <v>0</v>
          </cell>
          <cell r="D357">
            <v>0</v>
          </cell>
          <cell r="E357">
            <v>0</v>
          </cell>
          <cell r="F357">
            <v>0</v>
          </cell>
          <cell r="G357">
            <v>0</v>
          </cell>
          <cell r="H357">
            <v>0</v>
          </cell>
          <cell r="I357">
            <v>0</v>
          </cell>
          <cell r="J357">
            <v>0</v>
          </cell>
          <cell r="K357">
            <v>0</v>
          </cell>
          <cell r="L357">
            <v>0</v>
          </cell>
          <cell r="M357">
            <v>0</v>
          </cell>
          <cell r="O357" t="str">
            <v>-</v>
          </cell>
          <cell r="Q357">
            <v>0</v>
          </cell>
          <cell r="R357">
            <v>0</v>
          </cell>
          <cell r="S357">
            <v>0</v>
          </cell>
          <cell r="T357">
            <v>0</v>
          </cell>
          <cell r="U357">
            <v>0</v>
          </cell>
        </row>
        <row r="358">
          <cell r="B358">
            <v>0</v>
          </cell>
          <cell r="C358">
            <v>0</v>
          </cell>
          <cell r="D358">
            <v>0</v>
          </cell>
          <cell r="E358">
            <v>0</v>
          </cell>
          <cell r="F358">
            <v>0</v>
          </cell>
          <cell r="G358">
            <v>0</v>
          </cell>
          <cell r="H358">
            <v>0</v>
          </cell>
          <cell r="I358">
            <v>0</v>
          </cell>
          <cell r="J358">
            <v>0</v>
          </cell>
          <cell r="K358">
            <v>0</v>
          </cell>
          <cell r="L358">
            <v>0</v>
          </cell>
          <cell r="M358">
            <v>0</v>
          </cell>
          <cell r="O358" t="str">
            <v>-</v>
          </cell>
          <cell r="Q358">
            <v>0</v>
          </cell>
          <cell r="R358">
            <v>0</v>
          </cell>
          <cell r="S358">
            <v>0</v>
          </cell>
          <cell r="T358">
            <v>0</v>
          </cell>
          <cell r="U358">
            <v>0</v>
          </cell>
        </row>
        <row r="359">
          <cell r="B359">
            <v>0</v>
          </cell>
          <cell r="C359">
            <v>0</v>
          </cell>
          <cell r="D359">
            <v>0</v>
          </cell>
          <cell r="E359">
            <v>0</v>
          </cell>
          <cell r="F359">
            <v>0</v>
          </cell>
          <cell r="G359">
            <v>0</v>
          </cell>
          <cell r="H359">
            <v>0</v>
          </cell>
          <cell r="I359">
            <v>0</v>
          </cell>
          <cell r="J359">
            <v>0</v>
          </cell>
          <cell r="K359">
            <v>0</v>
          </cell>
          <cell r="L359">
            <v>0</v>
          </cell>
          <cell r="M359">
            <v>0</v>
          </cell>
          <cell r="O359" t="str">
            <v>-</v>
          </cell>
          <cell r="Q359">
            <v>0</v>
          </cell>
          <cell r="R359">
            <v>0</v>
          </cell>
          <cell r="S359">
            <v>0</v>
          </cell>
          <cell r="T359">
            <v>0</v>
          </cell>
          <cell r="U359">
            <v>0</v>
          </cell>
        </row>
        <row r="360">
          <cell r="B360">
            <v>0</v>
          </cell>
          <cell r="C360">
            <v>0</v>
          </cell>
          <cell r="D360">
            <v>0</v>
          </cell>
          <cell r="E360">
            <v>0</v>
          </cell>
          <cell r="F360">
            <v>0</v>
          </cell>
          <cell r="G360">
            <v>0</v>
          </cell>
          <cell r="H360">
            <v>0</v>
          </cell>
          <cell r="I360">
            <v>0</v>
          </cell>
          <cell r="J360">
            <v>0</v>
          </cell>
          <cell r="K360">
            <v>0</v>
          </cell>
          <cell r="L360">
            <v>0</v>
          </cell>
          <cell r="M360">
            <v>0</v>
          </cell>
          <cell r="O360" t="str">
            <v>-</v>
          </cell>
          <cell r="Q360">
            <v>0</v>
          </cell>
          <cell r="R360">
            <v>0</v>
          </cell>
          <cell r="S360">
            <v>0</v>
          </cell>
          <cell r="T360">
            <v>0</v>
          </cell>
          <cell r="U360">
            <v>0</v>
          </cell>
        </row>
        <row r="361">
          <cell r="B361">
            <v>0</v>
          </cell>
          <cell r="C361">
            <v>0</v>
          </cell>
          <cell r="D361">
            <v>0</v>
          </cell>
          <cell r="E361">
            <v>0</v>
          </cell>
          <cell r="F361">
            <v>0</v>
          </cell>
          <cell r="G361">
            <v>0</v>
          </cell>
          <cell r="H361">
            <v>0</v>
          </cell>
          <cell r="I361">
            <v>0</v>
          </cell>
          <cell r="J361">
            <v>0</v>
          </cell>
          <cell r="K361">
            <v>0</v>
          </cell>
          <cell r="L361">
            <v>0</v>
          </cell>
          <cell r="M361">
            <v>0</v>
          </cell>
          <cell r="O361" t="str">
            <v>-</v>
          </cell>
          <cell r="Q361">
            <v>0</v>
          </cell>
          <cell r="R361">
            <v>0</v>
          </cell>
          <cell r="S361">
            <v>0</v>
          </cell>
          <cell r="T361">
            <v>0</v>
          </cell>
          <cell r="U361">
            <v>0</v>
          </cell>
        </row>
        <row r="362">
          <cell r="B362">
            <v>0</v>
          </cell>
          <cell r="C362">
            <v>0</v>
          </cell>
          <cell r="D362">
            <v>0</v>
          </cell>
          <cell r="E362">
            <v>0</v>
          </cell>
          <cell r="F362">
            <v>0</v>
          </cell>
          <cell r="G362">
            <v>0</v>
          </cell>
          <cell r="H362">
            <v>0</v>
          </cell>
          <cell r="I362">
            <v>0</v>
          </cell>
          <cell r="J362">
            <v>0</v>
          </cell>
          <cell r="K362">
            <v>0</v>
          </cell>
          <cell r="L362">
            <v>0</v>
          </cell>
          <cell r="M362">
            <v>0</v>
          </cell>
          <cell r="O362" t="str">
            <v>-</v>
          </cell>
          <cell r="Q362">
            <v>0</v>
          </cell>
          <cell r="R362">
            <v>0</v>
          </cell>
          <cell r="S362">
            <v>0</v>
          </cell>
          <cell r="T362">
            <v>0</v>
          </cell>
          <cell r="U362">
            <v>0</v>
          </cell>
        </row>
        <row r="363">
          <cell r="B363">
            <v>0</v>
          </cell>
          <cell r="C363">
            <v>0</v>
          </cell>
          <cell r="D363">
            <v>0</v>
          </cell>
          <cell r="E363">
            <v>0</v>
          </cell>
          <cell r="F363">
            <v>0</v>
          </cell>
          <cell r="G363">
            <v>0</v>
          </cell>
          <cell r="H363">
            <v>0</v>
          </cell>
          <cell r="I363">
            <v>0</v>
          </cell>
          <cell r="J363">
            <v>0</v>
          </cell>
          <cell r="K363">
            <v>0</v>
          </cell>
          <cell r="L363">
            <v>0</v>
          </cell>
          <cell r="M363">
            <v>0</v>
          </cell>
          <cell r="O363" t="str">
            <v>-</v>
          </cell>
          <cell r="Q363">
            <v>0</v>
          </cell>
          <cell r="R363">
            <v>0</v>
          </cell>
          <cell r="S363">
            <v>0</v>
          </cell>
          <cell r="T363">
            <v>0</v>
          </cell>
          <cell r="U363">
            <v>0</v>
          </cell>
        </row>
        <row r="364">
          <cell r="B364">
            <v>0</v>
          </cell>
          <cell r="C364">
            <v>0</v>
          </cell>
          <cell r="D364">
            <v>0</v>
          </cell>
          <cell r="E364">
            <v>0</v>
          </cell>
          <cell r="F364">
            <v>0</v>
          </cell>
          <cell r="G364">
            <v>0</v>
          </cell>
          <cell r="H364">
            <v>0</v>
          </cell>
          <cell r="I364">
            <v>0</v>
          </cell>
          <cell r="J364">
            <v>0</v>
          </cell>
          <cell r="K364">
            <v>0</v>
          </cell>
          <cell r="L364">
            <v>0</v>
          </cell>
          <cell r="M364">
            <v>0</v>
          </cell>
          <cell r="O364" t="str">
            <v>-</v>
          </cell>
          <cell r="Q364">
            <v>0</v>
          </cell>
          <cell r="R364">
            <v>0</v>
          </cell>
          <cell r="S364">
            <v>0</v>
          </cell>
          <cell r="T364">
            <v>0</v>
          </cell>
          <cell r="U364">
            <v>0</v>
          </cell>
        </row>
        <row r="365">
          <cell r="B365">
            <v>0</v>
          </cell>
          <cell r="C365">
            <v>0</v>
          </cell>
          <cell r="D365">
            <v>0</v>
          </cell>
          <cell r="E365">
            <v>0</v>
          </cell>
          <cell r="F365">
            <v>0</v>
          </cell>
          <cell r="G365">
            <v>0</v>
          </cell>
          <cell r="H365">
            <v>0</v>
          </cell>
          <cell r="I365">
            <v>0</v>
          </cell>
          <cell r="J365">
            <v>0</v>
          </cell>
          <cell r="K365">
            <v>0</v>
          </cell>
          <cell r="L365">
            <v>0</v>
          </cell>
          <cell r="M365">
            <v>0</v>
          </cell>
          <cell r="O365" t="str">
            <v>-</v>
          </cell>
          <cell r="Q365">
            <v>0</v>
          </cell>
          <cell r="R365">
            <v>0</v>
          </cell>
          <cell r="S365">
            <v>0</v>
          </cell>
          <cell r="T365">
            <v>0</v>
          </cell>
          <cell r="U365">
            <v>0</v>
          </cell>
        </row>
        <row r="366">
          <cell r="B366">
            <v>0</v>
          </cell>
          <cell r="C366">
            <v>0</v>
          </cell>
          <cell r="D366">
            <v>0</v>
          </cell>
          <cell r="E366">
            <v>0</v>
          </cell>
          <cell r="F366">
            <v>0</v>
          </cell>
          <cell r="G366">
            <v>0</v>
          </cell>
          <cell r="H366">
            <v>0</v>
          </cell>
          <cell r="I366">
            <v>0</v>
          </cell>
          <cell r="J366">
            <v>0</v>
          </cell>
          <cell r="K366">
            <v>0</v>
          </cell>
          <cell r="L366">
            <v>0</v>
          </cell>
          <cell r="M366">
            <v>0</v>
          </cell>
          <cell r="O366" t="str">
            <v>-</v>
          </cell>
          <cell r="Q366">
            <v>0</v>
          </cell>
          <cell r="R366">
            <v>0</v>
          </cell>
          <cell r="S366">
            <v>0</v>
          </cell>
          <cell r="T366">
            <v>0</v>
          </cell>
          <cell r="U366">
            <v>0</v>
          </cell>
        </row>
        <row r="367">
          <cell r="B367">
            <v>0</v>
          </cell>
          <cell r="C367">
            <v>0</v>
          </cell>
          <cell r="D367">
            <v>0</v>
          </cell>
          <cell r="E367">
            <v>0</v>
          </cell>
          <cell r="F367">
            <v>0</v>
          </cell>
          <cell r="G367">
            <v>0</v>
          </cell>
          <cell r="H367">
            <v>0</v>
          </cell>
          <cell r="I367">
            <v>0</v>
          </cell>
          <cell r="J367">
            <v>0</v>
          </cell>
          <cell r="K367">
            <v>0</v>
          </cell>
          <cell r="L367">
            <v>0</v>
          </cell>
          <cell r="M367">
            <v>0</v>
          </cell>
          <cell r="O367" t="str">
            <v>-</v>
          </cell>
          <cell r="Q367">
            <v>0</v>
          </cell>
          <cell r="R367">
            <v>0</v>
          </cell>
          <cell r="S367">
            <v>0</v>
          </cell>
          <cell r="T367">
            <v>0</v>
          </cell>
          <cell r="U367">
            <v>0</v>
          </cell>
        </row>
        <row r="368">
          <cell r="B368">
            <v>0</v>
          </cell>
          <cell r="C368">
            <v>0</v>
          </cell>
          <cell r="D368">
            <v>0</v>
          </cell>
          <cell r="E368">
            <v>0</v>
          </cell>
          <cell r="F368">
            <v>0</v>
          </cell>
          <cell r="G368">
            <v>0</v>
          </cell>
          <cell r="H368">
            <v>0</v>
          </cell>
          <cell r="I368">
            <v>0</v>
          </cell>
          <cell r="J368">
            <v>0</v>
          </cell>
          <cell r="K368">
            <v>0</v>
          </cell>
          <cell r="L368">
            <v>0</v>
          </cell>
          <cell r="M368">
            <v>0</v>
          </cell>
          <cell r="O368" t="str">
            <v>-</v>
          </cell>
          <cell r="Q368">
            <v>0</v>
          </cell>
          <cell r="R368">
            <v>0</v>
          </cell>
          <cell r="S368">
            <v>0</v>
          </cell>
          <cell r="T368">
            <v>0</v>
          </cell>
          <cell r="U368">
            <v>0</v>
          </cell>
        </row>
        <row r="369">
          <cell r="B369">
            <v>0</v>
          </cell>
          <cell r="C369">
            <v>0</v>
          </cell>
          <cell r="D369">
            <v>0</v>
          </cell>
          <cell r="E369">
            <v>0</v>
          </cell>
          <cell r="F369">
            <v>0</v>
          </cell>
          <cell r="G369">
            <v>0</v>
          </cell>
          <cell r="H369">
            <v>0</v>
          </cell>
          <cell r="I369">
            <v>0</v>
          </cell>
          <cell r="J369">
            <v>0</v>
          </cell>
          <cell r="K369">
            <v>0</v>
          </cell>
          <cell r="L369">
            <v>0</v>
          </cell>
          <cell r="M369">
            <v>0</v>
          </cell>
          <cell r="O369" t="str">
            <v>-</v>
          </cell>
          <cell r="Q369">
            <v>0</v>
          </cell>
          <cell r="R369">
            <v>0</v>
          </cell>
          <cell r="S369">
            <v>0</v>
          </cell>
          <cell r="T369">
            <v>0</v>
          </cell>
          <cell r="U369">
            <v>0</v>
          </cell>
        </row>
        <row r="370">
          <cell r="B370">
            <v>0</v>
          </cell>
          <cell r="C370">
            <v>0</v>
          </cell>
          <cell r="D370">
            <v>0</v>
          </cell>
          <cell r="E370">
            <v>0</v>
          </cell>
          <cell r="F370">
            <v>0</v>
          </cell>
          <cell r="G370">
            <v>0</v>
          </cell>
          <cell r="H370">
            <v>0</v>
          </cell>
          <cell r="I370">
            <v>0</v>
          </cell>
          <cell r="J370">
            <v>0</v>
          </cell>
          <cell r="K370">
            <v>0</v>
          </cell>
          <cell r="L370">
            <v>0</v>
          </cell>
          <cell r="M370">
            <v>0</v>
          </cell>
          <cell r="O370" t="str">
            <v>-</v>
          </cell>
          <cell r="Q370">
            <v>0</v>
          </cell>
          <cell r="R370">
            <v>0</v>
          </cell>
          <cell r="S370">
            <v>0</v>
          </cell>
          <cell r="T370">
            <v>0</v>
          </cell>
          <cell r="U370">
            <v>0</v>
          </cell>
        </row>
        <row r="371">
          <cell r="B371">
            <v>0</v>
          </cell>
          <cell r="C371">
            <v>0</v>
          </cell>
          <cell r="D371">
            <v>0</v>
          </cell>
          <cell r="E371">
            <v>0</v>
          </cell>
          <cell r="F371">
            <v>0</v>
          </cell>
          <cell r="G371">
            <v>0</v>
          </cell>
          <cell r="H371">
            <v>0</v>
          </cell>
          <cell r="I371">
            <v>0</v>
          </cell>
          <cell r="J371">
            <v>0</v>
          </cell>
          <cell r="K371">
            <v>0</v>
          </cell>
          <cell r="L371">
            <v>0</v>
          </cell>
          <cell r="M371">
            <v>0</v>
          </cell>
          <cell r="O371" t="str">
            <v>-</v>
          </cell>
          <cell r="Q371">
            <v>0</v>
          </cell>
          <cell r="R371">
            <v>0</v>
          </cell>
          <cell r="S371">
            <v>0</v>
          </cell>
          <cell r="T371">
            <v>0</v>
          </cell>
          <cell r="U371">
            <v>0</v>
          </cell>
        </row>
        <row r="372">
          <cell r="B372">
            <v>0</v>
          </cell>
          <cell r="C372">
            <v>0</v>
          </cell>
          <cell r="D372">
            <v>0</v>
          </cell>
          <cell r="E372">
            <v>0</v>
          </cell>
          <cell r="F372">
            <v>0</v>
          </cell>
          <cell r="G372">
            <v>0</v>
          </cell>
          <cell r="H372">
            <v>0</v>
          </cell>
          <cell r="I372">
            <v>0</v>
          </cell>
          <cell r="J372">
            <v>0</v>
          </cell>
          <cell r="K372">
            <v>0</v>
          </cell>
          <cell r="L372">
            <v>0</v>
          </cell>
          <cell r="M372">
            <v>0</v>
          </cell>
          <cell r="O372" t="str">
            <v>-</v>
          </cell>
          <cell r="Q372">
            <v>0</v>
          </cell>
          <cell r="R372">
            <v>0</v>
          </cell>
          <cell r="S372">
            <v>0</v>
          </cell>
          <cell r="T372">
            <v>0</v>
          </cell>
          <cell r="U372">
            <v>0</v>
          </cell>
        </row>
        <row r="373">
          <cell r="B373">
            <v>0</v>
          </cell>
          <cell r="C373">
            <v>0</v>
          </cell>
          <cell r="D373">
            <v>0</v>
          </cell>
          <cell r="E373">
            <v>0</v>
          </cell>
          <cell r="F373">
            <v>0</v>
          </cell>
          <cell r="G373">
            <v>0</v>
          </cell>
          <cell r="H373">
            <v>0</v>
          </cell>
          <cell r="I373">
            <v>0</v>
          </cell>
          <cell r="J373">
            <v>0</v>
          </cell>
          <cell r="K373">
            <v>0</v>
          </cell>
          <cell r="L373">
            <v>0</v>
          </cell>
          <cell r="M373">
            <v>0</v>
          </cell>
          <cell r="O373" t="str">
            <v>-</v>
          </cell>
          <cell r="Q373">
            <v>0</v>
          </cell>
          <cell r="R373">
            <v>0</v>
          </cell>
          <cell r="S373">
            <v>0</v>
          </cell>
          <cell r="T373">
            <v>0</v>
          </cell>
          <cell r="U373">
            <v>0</v>
          </cell>
        </row>
        <row r="374">
          <cell r="B374">
            <v>0</v>
          </cell>
          <cell r="C374">
            <v>0</v>
          </cell>
          <cell r="D374">
            <v>0</v>
          </cell>
          <cell r="E374">
            <v>0</v>
          </cell>
          <cell r="F374">
            <v>0</v>
          </cell>
          <cell r="G374">
            <v>0</v>
          </cell>
          <cell r="H374">
            <v>0</v>
          </cell>
          <cell r="I374">
            <v>0</v>
          </cell>
          <cell r="J374">
            <v>0</v>
          </cell>
          <cell r="K374">
            <v>0</v>
          </cell>
          <cell r="L374">
            <v>0</v>
          </cell>
          <cell r="M374">
            <v>0</v>
          </cell>
          <cell r="O374" t="str">
            <v>-</v>
          </cell>
          <cell r="Q374">
            <v>0</v>
          </cell>
          <cell r="R374">
            <v>0</v>
          </cell>
          <cell r="S374">
            <v>0</v>
          </cell>
          <cell r="T374">
            <v>0</v>
          </cell>
          <cell r="U374">
            <v>0</v>
          </cell>
        </row>
        <row r="375">
          <cell r="B375">
            <v>0</v>
          </cell>
          <cell r="C375">
            <v>0</v>
          </cell>
          <cell r="D375">
            <v>0</v>
          </cell>
          <cell r="E375">
            <v>0</v>
          </cell>
          <cell r="F375">
            <v>0</v>
          </cell>
          <cell r="G375">
            <v>0</v>
          </cell>
          <cell r="H375">
            <v>0</v>
          </cell>
          <cell r="I375">
            <v>0</v>
          </cell>
          <cell r="J375">
            <v>0</v>
          </cell>
          <cell r="K375">
            <v>0</v>
          </cell>
          <cell r="L375">
            <v>0</v>
          </cell>
          <cell r="M375">
            <v>0</v>
          </cell>
          <cell r="O375" t="str">
            <v>-</v>
          </cell>
          <cell r="Q375">
            <v>0</v>
          </cell>
          <cell r="R375">
            <v>0</v>
          </cell>
          <cell r="S375">
            <v>0</v>
          </cell>
          <cell r="T375">
            <v>0</v>
          </cell>
          <cell r="U375">
            <v>0</v>
          </cell>
        </row>
        <row r="376">
          <cell r="B376">
            <v>0</v>
          </cell>
          <cell r="C376">
            <v>0</v>
          </cell>
          <cell r="D376">
            <v>0</v>
          </cell>
          <cell r="E376">
            <v>0</v>
          </cell>
          <cell r="F376">
            <v>0</v>
          </cell>
          <cell r="G376">
            <v>0</v>
          </cell>
          <cell r="H376">
            <v>0</v>
          </cell>
          <cell r="I376">
            <v>0</v>
          </cell>
          <cell r="J376">
            <v>0</v>
          </cell>
          <cell r="K376">
            <v>0</v>
          </cell>
          <cell r="L376">
            <v>0</v>
          </cell>
          <cell r="M376">
            <v>0</v>
          </cell>
          <cell r="O376" t="str">
            <v>-</v>
          </cell>
          <cell r="Q376">
            <v>0</v>
          </cell>
          <cell r="R376">
            <v>0</v>
          </cell>
          <cell r="S376">
            <v>0</v>
          </cell>
          <cell r="T376">
            <v>0</v>
          </cell>
          <cell r="U376">
            <v>0</v>
          </cell>
        </row>
        <row r="377">
          <cell r="B377">
            <v>0</v>
          </cell>
          <cell r="C377">
            <v>0</v>
          </cell>
          <cell r="D377">
            <v>0</v>
          </cell>
          <cell r="E377">
            <v>0</v>
          </cell>
          <cell r="F377">
            <v>0</v>
          </cell>
          <cell r="G377">
            <v>0</v>
          </cell>
          <cell r="H377">
            <v>0</v>
          </cell>
          <cell r="I377">
            <v>0</v>
          </cell>
          <cell r="J377">
            <v>0</v>
          </cell>
          <cell r="K377">
            <v>0</v>
          </cell>
          <cell r="L377">
            <v>0</v>
          </cell>
          <cell r="M377">
            <v>0</v>
          </cell>
          <cell r="O377" t="str">
            <v>-</v>
          </cell>
          <cell r="Q377">
            <v>0</v>
          </cell>
          <cell r="R377">
            <v>0</v>
          </cell>
          <cell r="S377">
            <v>0</v>
          </cell>
          <cell r="T377">
            <v>0</v>
          </cell>
          <cell r="U377">
            <v>0</v>
          </cell>
        </row>
        <row r="378">
          <cell r="B378">
            <v>0</v>
          </cell>
          <cell r="C378">
            <v>0</v>
          </cell>
          <cell r="D378">
            <v>0</v>
          </cell>
          <cell r="E378">
            <v>0</v>
          </cell>
          <cell r="F378">
            <v>0</v>
          </cell>
          <cell r="G378">
            <v>0</v>
          </cell>
          <cell r="H378">
            <v>0</v>
          </cell>
          <cell r="I378">
            <v>0</v>
          </cell>
          <cell r="J378">
            <v>0</v>
          </cell>
          <cell r="K378">
            <v>0</v>
          </cell>
          <cell r="L378">
            <v>0</v>
          </cell>
          <cell r="M378">
            <v>0</v>
          </cell>
          <cell r="O378" t="str">
            <v>-</v>
          </cell>
          <cell r="Q378">
            <v>0</v>
          </cell>
          <cell r="R378">
            <v>0</v>
          </cell>
          <cell r="S378">
            <v>0</v>
          </cell>
          <cell r="T378">
            <v>0</v>
          </cell>
          <cell r="U378">
            <v>0</v>
          </cell>
        </row>
        <row r="379">
          <cell r="B379">
            <v>0</v>
          </cell>
          <cell r="C379">
            <v>0</v>
          </cell>
          <cell r="D379">
            <v>0</v>
          </cell>
          <cell r="E379">
            <v>0</v>
          </cell>
          <cell r="F379">
            <v>0</v>
          </cell>
          <cell r="G379">
            <v>0</v>
          </cell>
          <cell r="H379">
            <v>0</v>
          </cell>
          <cell r="I379">
            <v>0</v>
          </cell>
          <cell r="J379">
            <v>0</v>
          </cell>
          <cell r="K379">
            <v>0</v>
          </cell>
          <cell r="L379">
            <v>0</v>
          </cell>
          <cell r="M379">
            <v>0</v>
          </cell>
          <cell r="O379" t="str">
            <v>-</v>
          </cell>
          <cell r="Q379">
            <v>0</v>
          </cell>
          <cell r="R379">
            <v>0</v>
          </cell>
          <cell r="S379">
            <v>0</v>
          </cell>
          <cell r="T379">
            <v>0</v>
          </cell>
          <cell r="U379">
            <v>0</v>
          </cell>
        </row>
        <row r="380">
          <cell r="B380">
            <v>0</v>
          </cell>
          <cell r="C380">
            <v>0</v>
          </cell>
          <cell r="D380">
            <v>0</v>
          </cell>
          <cell r="E380">
            <v>0</v>
          </cell>
          <cell r="F380">
            <v>0</v>
          </cell>
          <cell r="G380">
            <v>0</v>
          </cell>
          <cell r="H380">
            <v>0</v>
          </cell>
          <cell r="I380">
            <v>0</v>
          </cell>
          <cell r="J380">
            <v>0</v>
          </cell>
          <cell r="K380">
            <v>0</v>
          </cell>
          <cell r="L380">
            <v>0</v>
          </cell>
          <cell r="M380">
            <v>0</v>
          </cell>
          <cell r="O380" t="str">
            <v>-</v>
          </cell>
          <cell r="Q380">
            <v>0</v>
          </cell>
          <cell r="R380">
            <v>0</v>
          </cell>
          <cell r="S380">
            <v>0</v>
          </cell>
          <cell r="T380">
            <v>0</v>
          </cell>
          <cell r="U380">
            <v>0</v>
          </cell>
        </row>
        <row r="381">
          <cell r="B381">
            <v>0</v>
          </cell>
          <cell r="C381">
            <v>0</v>
          </cell>
          <cell r="D381">
            <v>0</v>
          </cell>
          <cell r="E381">
            <v>0</v>
          </cell>
          <cell r="F381">
            <v>0</v>
          </cell>
          <cell r="G381">
            <v>0</v>
          </cell>
          <cell r="H381">
            <v>0</v>
          </cell>
          <cell r="I381">
            <v>0</v>
          </cell>
          <cell r="J381">
            <v>0</v>
          </cell>
          <cell r="K381">
            <v>0</v>
          </cell>
          <cell r="L381">
            <v>0</v>
          </cell>
          <cell r="M381">
            <v>0</v>
          </cell>
          <cell r="O381" t="str">
            <v>-</v>
          </cell>
          <cell r="Q381">
            <v>0</v>
          </cell>
          <cell r="R381">
            <v>0</v>
          </cell>
          <cell r="S381">
            <v>0</v>
          </cell>
          <cell r="T381">
            <v>0</v>
          </cell>
          <cell r="U381">
            <v>0</v>
          </cell>
        </row>
        <row r="382">
          <cell r="B382">
            <v>0</v>
          </cell>
          <cell r="C382">
            <v>0</v>
          </cell>
          <cell r="D382">
            <v>0</v>
          </cell>
          <cell r="E382">
            <v>0</v>
          </cell>
          <cell r="F382">
            <v>0</v>
          </cell>
          <cell r="G382">
            <v>0</v>
          </cell>
          <cell r="H382">
            <v>0</v>
          </cell>
          <cell r="I382">
            <v>0</v>
          </cell>
          <cell r="J382">
            <v>0</v>
          </cell>
          <cell r="K382">
            <v>0</v>
          </cell>
          <cell r="L382">
            <v>0</v>
          </cell>
          <cell r="M382">
            <v>0</v>
          </cell>
          <cell r="O382" t="str">
            <v>-</v>
          </cell>
          <cell r="Q382">
            <v>0</v>
          </cell>
          <cell r="R382">
            <v>0</v>
          </cell>
          <cell r="S382">
            <v>0</v>
          </cell>
          <cell r="T382">
            <v>0</v>
          </cell>
          <cell r="U382">
            <v>0</v>
          </cell>
        </row>
        <row r="383">
          <cell r="B383">
            <v>0</v>
          </cell>
          <cell r="C383">
            <v>0</v>
          </cell>
          <cell r="D383">
            <v>0</v>
          </cell>
          <cell r="E383">
            <v>0</v>
          </cell>
          <cell r="F383">
            <v>0</v>
          </cell>
          <cell r="G383">
            <v>0</v>
          </cell>
          <cell r="H383">
            <v>0</v>
          </cell>
          <cell r="I383">
            <v>0</v>
          </cell>
          <cell r="J383">
            <v>0</v>
          </cell>
          <cell r="K383">
            <v>0</v>
          </cell>
          <cell r="L383">
            <v>0</v>
          </cell>
          <cell r="M383">
            <v>0</v>
          </cell>
          <cell r="O383" t="str">
            <v>-</v>
          </cell>
          <cell r="Q383">
            <v>0</v>
          </cell>
          <cell r="R383">
            <v>0</v>
          </cell>
          <cell r="S383">
            <v>0</v>
          </cell>
          <cell r="T383">
            <v>0</v>
          </cell>
          <cell r="U383">
            <v>0</v>
          </cell>
        </row>
        <row r="384">
          <cell r="B384">
            <v>0</v>
          </cell>
          <cell r="C384">
            <v>0</v>
          </cell>
          <cell r="D384">
            <v>0</v>
          </cell>
          <cell r="E384">
            <v>0</v>
          </cell>
          <cell r="F384">
            <v>0</v>
          </cell>
          <cell r="G384">
            <v>0</v>
          </cell>
          <cell r="H384">
            <v>0</v>
          </cell>
          <cell r="I384">
            <v>0</v>
          </cell>
          <cell r="J384">
            <v>0</v>
          </cell>
          <cell r="K384">
            <v>0</v>
          </cell>
          <cell r="L384">
            <v>0</v>
          </cell>
          <cell r="M384">
            <v>0</v>
          </cell>
          <cell r="O384" t="str">
            <v>-</v>
          </cell>
          <cell r="Q384">
            <v>0</v>
          </cell>
          <cell r="R384">
            <v>0</v>
          </cell>
          <cell r="S384">
            <v>0</v>
          </cell>
          <cell r="T384">
            <v>0</v>
          </cell>
          <cell r="U384">
            <v>0</v>
          </cell>
        </row>
        <row r="385">
          <cell r="B385">
            <v>0</v>
          </cell>
          <cell r="C385">
            <v>0</v>
          </cell>
          <cell r="D385">
            <v>0</v>
          </cell>
          <cell r="E385">
            <v>0</v>
          </cell>
          <cell r="F385">
            <v>0</v>
          </cell>
          <cell r="G385">
            <v>0</v>
          </cell>
          <cell r="H385">
            <v>0</v>
          </cell>
          <cell r="I385">
            <v>0</v>
          </cell>
          <cell r="J385">
            <v>0</v>
          </cell>
          <cell r="K385">
            <v>0</v>
          </cell>
          <cell r="L385">
            <v>0</v>
          </cell>
          <cell r="M385">
            <v>0</v>
          </cell>
          <cell r="O385" t="str">
            <v>-</v>
          </cell>
          <cell r="Q385">
            <v>0</v>
          </cell>
          <cell r="R385">
            <v>0</v>
          </cell>
          <cell r="S385">
            <v>0</v>
          </cell>
          <cell r="T385">
            <v>0</v>
          </cell>
          <cell r="U385">
            <v>0</v>
          </cell>
        </row>
        <row r="386">
          <cell r="B386">
            <v>0</v>
          </cell>
          <cell r="C386">
            <v>0</v>
          </cell>
          <cell r="D386">
            <v>0</v>
          </cell>
          <cell r="E386">
            <v>0</v>
          </cell>
          <cell r="F386">
            <v>0</v>
          </cell>
          <cell r="G386">
            <v>0</v>
          </cell>
          <cell r="H386">
            <v>0</v>
          </cell>
          <cell r="I386">
            <v>0</v>
          </cell>
          <cell r="J386">
            <v>0</v>
          </cell>
          <cell r="K386">
            <v>0</v>
          </cell>
          <cell r="L386">
            <v>0</v>
          </cell>
          <cell r="M386">
            <v>0</v>
          </cell>
          <cell r="O386" t="str">
            <v>-</v>
          </cell>
          <cell r="Q386">
            <v>0</v>
          </cell>
          <cell r="R386">
            <v>0</v>
          </cell>
          <cell r="S386">
            <v>0</v>
          </cell>
          <cell r="T386">
            <v>0</v>
          </cell>
          <cell r="U386">
            <v>0</v>
          </cell>
        </row>
        <row r="387">
          <cell r="B387">
            <v>0</v>
          </cell>
          <cell r="C387">
            <v>0</v>
          </cell>
          <cell r="D387">
            <v>0</v>
          </cell>
          <cell r="E387">
            <v>0</v>
          </cell>
          <cell r="F387">
            <v>0</v>
          </cell>
          <cell r="G387">
            <v>0</v>
          </cell>
          <cell r="H387">
            <v>0</v>
          </cell>
          <cell r="I387">
            <v>0</v>
          </cell>
          <cell r="J387">
            <v>0</v>
          </cell>
          <cell r="K387">
            <v>0</v>
          </cell>
          <cell r="L387">
            <v>0</v>
          </cell>
          <cell r="M387">
            <v>0</v>
          </cell>
          <cell r="O387" t="str">
            <v>-</v>
          </cell>
          <cell r="Q387">
            <v>0</v>
          </cell>
          <cell r="R387">
            <v>0</v>
          </cell>
          <cell r="S387">
            <v>0</v>
          </cell>
          <cell r="T387">
            <v>0</v>
          </cell>
          <cell r="U387">
            <v>0</v>
          </cell>
        </row>
        <row r="388">
          <cell r="B388">
            <v>0</v>
          </cell>
          <cell r="C388">
            <v>0</v>
          </cell>
          <cell r="D388">
            <v>0</v>
          </cell>
          <cell r="E388">
            <v>0</v>
          </cell>
          <cell r="F388">
            <v>0</v>
          </cell>
          <cell r="G388">
            <v>0</v>
          </cell>
          <cell r="H388">
            <v>0</v>
          </cell>
          <cell r="I388">
            <v>0</v>
          </cell>
          <cell r="J388">
            <v>0</v>
          </cell>
          <cell r="K388">
            <v>0</v>
          </cell>
          <cell r="L388">
            <v>0</v>
          </cell>
          <cell r="M388">
            <v>0</v>
          </cell>
          <cell r="O388" t="str">
            <v>-</v>
          </cell>
          <cell r="Q388">
            <v>0</v>
          </cell>
          <cell r="R388">
            <v>0</v>
          </cell>
          <cell r="S388">
            <v>0</v>
          </cell>
          <cell r="T388">
            <v>0</v>
          </cell>
          <cell r="U388">
            <v>0</v>
          </cell>
        </row>
        <row r="389">
          <cell r="B389">
            <v>0</v>
          </cell>
          <cell r="C389">
            <v>0</v>
          </cell>
          <cell r="D389">
            <v>0</v>
          </cell>
          <cell r="E389">
            <v>0</v>
          </cell>
          <cell r="F389">
            <v>0</v>
          </cell>
          <cell r="G389">
            <v>0</v>
          </cell>
          <cell r="H389">
            <v>0</v>
          </cell>
          <cell r="I389">
            <v>0</v>
          </cell>
          <cell r="J389">
            <v>0</v>
          </cell>
          <cell r="K389">
            <v>0</v>
          </cell>
          <cell r="L389">
            <v>0</v>
          </cell>
          <cell r="M389">
            <v>0</v>
          </cell>
          <cell r="O389" t="str">
            <v>-</v>
          </cell>
          <cell r="Q389">
            <v>0</v>
          </cell>
          <cell r="R389">
            <v>0</v>
          </cell>
          <cell r="S389">
            <v>0</v>
          </cell>
          <cell r="T389">
            <v>0</v>
          </cell>
          <cell r="U389">
            <v>0</v>
          </cell>
        </row>
        <row r="390">
          <cell r="B390">
            <v>0</v>
          </cell>
          <cell r="C390">
            <v>0</v>
          </cell>
          <cell r="D390">
            <v>0</v>
          </cell>
          <cell r="E390">
            <v>0</v>
          </cell>
          <cell r="F390">
            <v>0</v>
          </cell>
          <cell r="G390">
            <v>0</v>
          </cell>
          <cell r="H390">
            <v>0</v>
          </cell>
          <cell r="I390">
            <v>0</v>
          </cell>
          <cell r="J390">
            <v>0</v>
          </cell>
          <cell r="K390">
            <v>0</v>
          </cell>
          <cell r="L390">
            <v>0</v>
          </cell>
          <cell r="M390">
            <v>0</v>
          </cell>
          <cell r="O390" t="str">
            <v>-</v>
          </cell>
          <cell r="Q390">
            <v>0</v>
          </cell>
          <cell r="R390">
            <v>0</v>
          </cell>
          <cell r="S390">
            <v>0</v>
          </cell>
          <cell r="T390">
            <v>0</v>
          </cell>
          <cell r="U390">
            <v>0</v>
          </cell>
        </row>
        <row r="391">
          <cell r="B391">
            <v>0</v>
          </cell>
          <cell r="C391">
            <v>0</v>
          </cell>
          <cell r="D391">
            <v>0</v>
          </cell>
          <cell r="E391">
            <v>0</v>
          </cell>
          <cell r="F391">
            <v>0</v>
          </cell>
          <cell r="G391">
            <v>0</v>
          </cell>
          <cell r="H391">
            <v>0</v>
          </cell>
          <cell r="I391">
            <v>0</v>
          </cell>
          <cell r="J391">
            <v>0</v>
          </cell>
          <cell r="K391">
            <v>0</v>
          </cell>
          <cell r="L391">
            <v>0</v>
          </cell>
          <cell r="M391">
            <v>0</v>
          </cell>
          <cell r="O391" t="str">
            <v>-</v>
          </cell>
          <cell r="Q391">
            <v>0</v>
          </cell>
          <cell r="R391">
            <v>0</v>
          </cell>
          <cell r="S391">
            <v>0</v>
          </cell>
          <cell r="T391">
            <v>0</v>
          </cell>
          <cell r="U391">
            <v>0</v>
          </cell>
        </row>
        <row r="392">
          <cell r="B392">
            <v>0</v>
          </cell>
          <cell r="C392">
            <v>0</v>
          </cell>
          <cell r="D392">
            <v>0</v>
          </cell>
          <cell r="E392">
            <v>0</v>
          </cell>
          <cell r="F392">
            <v>0</v>
          </cell>
          <cell r="G392">
            <v>0</v>
          </cell>
          <cell r="H392">
            <v>0</v>
          </cell>
          <cell r="I392">
            <v>0</v>
          </cell>
          <cell r="J392">
            <v>0</v>
          </cell>
          <cell r="K392">
            <v>0</v>
          </cell>
          <cell r="L392">
            <v>0</v>
          </cell>
          <cell r="M392">
            <v>0</v>
          </cell>
          <cell r="O392" t="str">
            <v>-</v>
          </cell>
          <cell r="Q392">
            <v>0</v>
          </cell>
          <cell r="R392">
            <v>0</v>
          </cell>
          <cell r="S392">
            <v>0</v>
          </cell>
          <cell r="T392">
            <v>0</v>
          </cell>
          <cell r="U392">
            <v>0</v>
          </cell>
        </row>
        <row r="393">
          <cell r="B393">
            <v>0</v>
          </cell>
          <cell r="C393">
            <v>0</v>
          </cell>
          <cell r="D393">
            <v>0</v>
          </cell>
          <cell r="E393">
            <v>0</v>
          </cell>
          <cell r="F393">
            <v>0</v>
          </cell>
          <cell r="G393">
            <v>0</v>
          </cell>
          <cell r="H393">
            <v>0</v>
          </cell>
          <cell r="I393">
            <v>0</v>
          </cell>
          <cell r="J393">
            <v>0</v>
          </cell>
          <cell r="K393">
            <v>0</v>
          </cell>
          <cell r="L393">
            <v>0</v>
          </cell>
          <cell r="M393">
            <v>0</v>
          </cell>
          <cell r="O393" t="str">
            <v>-</v>
          </cell>
          <cell r="Q393">
            <v>0</v>
          </cell>
          <cell r="R393">
            <v>0</v>
          </cell>
          <cell r="S393">
            <v>0</v>
          </cell>
          <cell r="T393">
            <v>0</v>
          </cell>
          <cell r="U393">
            <v>0</v>
          </cell>
        </row>
        <row r="394">
          <cell r="B394">
            <v>0</v>
          </cell>
          <cell r="C394">
            <v>0</v>
          </cell>
          <cell r="D394">
            <v>0</v>
          </cell>
          <cell r="E394">
            <v>0</v>
          </cell>
          <cell r="F394">
            <v>0</v>
          </cell>
          <cell r="G394">
            <v>0</v>
          </cell>
          <cell r="H394">
            <v>0</v>
          </cell>
          <cell r="I394">
            <v>0</v>
          </cell>
          <cell r="J394">
            <v>0</v>
          </cell>
          <cell r="K394">
            <v>0</v>
          </cell>
          <cell r="L394">
            <v>0</v>
          </cell>
          <cell r="M394">
            <v>0</v>
          </cell>
          <cell r="O394" t="str">
            <v>-</v>
          </cell>
          <cell r="Q394">
            <v>0</v>
          </cell>
          <cell r="R394">
            <v>0</v>
          </cell>
          <cell r="S394">
            <v>0</v>
          </cell>
          <cell r="T394">
            <v>0</v>
          </cell>
          <cell r="U394">
            <v>0</v>
          </cell>
        </row>
        <row r="395">
          <cell r="B395">
            <v>0</v>
          </cell>
          <cell r="C395">
            <v>0</v>
          </cell>
          <cell r="D395">
            <v>0</v>
          </cell>
          <cell r="E395">
            <v>0</v>
          </cell>
          <cell r="F395">
            <v>0</v>
          </cell>
          <cell r="G395">
            <v>0</v>
          </cell>
          <cell r="H395">
            <v>0</v>
          </cell>
          <cell r="I395">
            <v>0</v>
          </cell>
          <cell r="J395">
            <v>0</v>
          </cell>
          <cell r="K395">
            <v>0</v>
          </cell>
          <cell r="L395">
            <v>0</v>
          </cell>
          <cell r="M395">
            <v>0</v>
          </cell>
          <cell r="O395" t="str">
            <v>-</v>
          </cell>
          <cell r="Q395">
            <v>0</v>
          </cell>
          <cell r="R395">
            <v>0</v>
          </cell>
          <cell r="S395">
            <v>0</v>
          </cell>
          <cell r="T395">
            <v>0</v>
          </cell>
          <cell r="U395">
            <v>0</v>
          </cell>
        </row>
        <row r="396">
          <cell r="B396">
            <v>0</v>
          </cell>
          <cell r="C396">
            <v>0</v>
          </cell>
          <cell r="D396">
            <v>0</v>
          </cell>
          <cell r="E396">
            <v>0</v>
          </cell>
          <cell r="F396">
            <v>0</v>
          </cell>
          <cell r="G396">
            <v>0</v>
          </cell>
          <cell r="H396">
            <v>0</v>
          </cell>
          <cell r="I396">
            <v>0</v>
          </cell>
          <cell r="J396">
            <v>0</v>
          </cell>
          <cell r="K396">
            <v>0</v>
          </cell>
          <cell r="L396">
            <v>0</v>
          </cell>
          <cell r="M396">
            <v>0</v>
          </cell>
          <cell r="O396" t="str">
            <v>-</v>
          </cell>
          <cell r="Q396">
            <v>0</v>
          </cell>
          <cell r="R396">
            <v>0</v>
          </cell>
          <cell r="S396">
            <v>0</v>
          </cell>
          <cell r="T396">
            <v>0</v>
          </cell>
          <cell r="U396">
            <v>0</v>
          </cell>
        </row>
        <row r="397">
          <cell r="B397">
            <v>0</v>
          </cell>
          <cell r="C397">
            <v>0</v>
          </cell>
          <cell r="D397">
            <v>0</v>
          </cell>
          <cell r="E397">
            <v>0</v>
          </cell>
          <cell r="F397">
            <v>0</v>
          </cell>
          <cell r="G397">
            <v>0</v>
          </cell>
          <cell r="H397">
            <v>0</v>
          </cell>
          <cell r="I397">
            <v>0</v>
          </cell>
          <cell r="J397">
            <v>0</v>
          </cell>
          <cell r="K397">
            <v>0</v>
          </cell>
          <cell r="L397">
            <v>0</v>
          </cell>
          <cell r="M397">
            <v>0</v>
          </cell>
          <cell r="O397" t="str">
            <v>-</v>
          </cell>
          <cell r="Q397">
            <v>0</v>
          </cell>
          <cell r="R397">
            <v>0</v>
          </cell>
          <cell r="S397">
            <v>0</v>
          </cell>
          <cell r="T397">
            <v>0</v>
          </cell>
          <cell r="U397">
            <v>0</v>
          </cell>
        </row>
        <row r="398">
          <cell r="B398">
            <v>0</v>
          </cell>
          <cell r="C398">
            <v>0</v>
          </cell>
          <cell r="D398">
            <v>0</v>
          </cell>
          <cell r="E398">
            <v>0</v>
          </cell>
          <cell r="F398">
            <v>0</v>
          </cell>
          <cell r="G398">
            <v>0</v>
          </cell>
          <cell r="H398">
            <v>0</v>
          </cell>
          <cell r="I398">
            <v>0</v>
          </cell>
          <cell r="J398">
            <v>0</v>
          </cell>
          <cell r="K398">
            <v>0</v>
          </cell>
          <cell r="L398">
            <v>0</v>
          </cell>
          <cell r="M398">
            <v>0</v>
          </cell>
          <cell r="O398" t="str">
            <v>-</v>
          </cell>
          <cell r="Q398">
            <v>0</v>
          </cell>
          <cell r="R398">
            <v>0</v>
          </cell>
          <cell r="S398">
            <v>0</v>
          </cell>
          <cell r="T398">
            <v>0</v>
          </cell>
          <cell r="U398">
            <v>0</v>
          </cell>
        </row>
        <row r="399">
          <cell r="B399">
            <v>0</v>
          </cell>
          <cell r="C399">
            <v>0</v>
          </cell>
          <cell r="D399">
            <v>0</v>
          </cell>
          <cell r="E399">
            <v>0</v>
          </cell>
          <cell r="F399">
            <v>0</v>
          </cell>
          <cell r="G399">
            <v>0</v>
          </cell>
          <cell r="H399">
            <v>0</v>
          </cell>
          <cell r="I399">
            <v>0</v>
          </cell>
          <cell r="J399">
            <v>0</v>
          </cell>
          <cell r="K399">
            <v>0</v>
          </cell>
          <cell r="L399">
            <v>0</v>
          </cell>
          <cell r="M399">
            <v>0</v>
          </cell>
          <cell r="O399" t="str">
            <v>-</v>
          </cell>
          <cell r="Q399">
            <v>0</v>
          </cell>
          <cell r="R399">
            <v>0</v>
          </cell>
          <cell r="S399">
            <v>0</v>
          </cell>
          <cell r="T399">
            <v>0</v>
          </cell>
          <cell r="U399">
            <v>0</v>
          </cell>
        </row>
        <row r="400">
          <cell r="B400">
            <v>0</v>
          </cell>
          <cell r="C400">
            <v>0</v>
          </cell>
          <cell r="D400">
            <v>0</v>
          </cell>
          <cell r="E400">
            <v>0</v>
          </cell>
          <cell r="F400">
            <v>0</v>
          </cell>
          <cell r="G400">
            <v>0</v>
          </cell>
          <cell r="H400">
            <v>0</v>
          </cell>
          <cell r="I400">
            <v>0</v>
          </cell>
          <cell r="J400">
            <v>0</v>
          </cell>
          <cell r="K400">
            <v>0</v>
          </cell>
          <cell r="L400">
            <v>0</v>
          </cell>
          <cell r="M400">
            <v>0</v>
          </cell>
          <cell r="O400" t="str">
            <v>-</v>
          </cell>
          <cell r="Q400">
            <v>0</v>
          </cell>
          <cell r="R400">
            <v>0</v>
          </cell>
          <cell r="S400">
            <v>0</v>
          </cell>
          <cell r="T400">
            <v>0</v>
          </cell>
          <cell r="U400">
            <v>0</v>
          </cell>
        </row>
        <row r="401">
          <cell r="B401">
            <v>0</v>
          </cell>
          <cell r="C401">
            <v>0</v>
          </cell>
          <cell r="D401">
            <v>0</v>
          </cell>
          <cell r="E401">
            <v>0</v>
          </cell>
          <cell r="F401">
            <v>0</v>
          </cell>
          <cell r="G401">
            <v>0</v>
          </cell>
          <cell r="H401">
            <v>0</v>
          </cell>
          <cell r="I401">
            <v>0</v>
          </cell>
          <cell r="J401">
            <v>0</v>
          </cell>
          <cell r="K401">
            <v>0</v>
          </cell>
          <cell r="L401">
            <v>0</v>
          </cell>
          <cell r="M401">
            <v>0</v>
          </cell>
          <cell r="O401" t="str">
            <v>-</v>
          </cell>
          <cell r="Q401">
            <v>0</v>
          </cell>
          <cell r="R401">
            <v>0</v>
          </cell>
          <cell r="S401">
            <v>0</v>
          </cell>
          <cell r="T401">
            <v>0</v>
          </cell>
          <cell r="U401">
            <v>0</v>
          </cell>
        </row>
        <row r="402">
          <cell r="B402">
            <v>0</v>
          </cell>
          <cell r="C402">
            <v>0</v>
          </cell>
          <cell r="D402">
            <v>0</v>
          </cell>
          <cell r="E402">
            <v>0</v>
          </cell>
          <cell r="F402">
            <v>0</v>
          </cell>
          <cell r="G402">
            <v>0</v>
          </cell>
          <cell r="H402">
            <v>0</v>
          </cell>
          <cell r="I402">
            <v>0</v>
          </cell>
          <cell r="J402">
            <v>0</v>
          </cell>
          <cell r="K402">
            <v>0</v>
          </cell>
          <cell r="L402">
            <v>0</v>
          </cell>
          <cell r="M402">
            <v>0</v>
          </cell>
          <cell r="O402" t="str">
            <v>-</v>
          </cell>
          <cell r="Q402">
            <v>0</v>
          </cell>
          <cell r="R402">
            <v>0</v>
          </cell>
          <cell r="S402">
            <v>0</v>
          </cell>
          <cell r="T402">
            <v>0</v>
          </cell>
          <cell r="U402">
            <v>0</v>
          </cell>
        </row>
        <row r="403">
          <cell r="B403">
            <v>0</v>
          </cell>
          <cell r="C403">
            <v>0</v>
          </cell>
          <cell r="D403">
            <v>0</v>
          </cell>
          <cell r="E403">
            <v>0</v>
          </cell>
          <cell r="F403">
            <v>0</v>
          </cell>
          <cell r="G403">
            <v>0</v>
          </cell>
          <cell r="H403">
            <v>0</v>
          </cell>
          <cell r="I403">
            <v>0</v>
          </cell>
          <cell r="J403">
            <v>0</v>
          </cell>
          <cell r="K403">
            <v>0</v>
          </cell>
          <cell r="L403">
            <v>0</v>
          </cell>
          <cell r="M403">
            <v>0</v>
          </cell>
          <cell r="O403" t="str">
            <v>-</v>
          </cell>
          <cell r="Q403">
            <v>0</v>
          </cell>
          <cell r="R403">
            <v>0</v>
          </cell>
          <cell r="S403">
            <v>0</v>
          </cell>
          <cell r="T403">
            <v>0</v>
          </cell>
          <cell r="U403">
            <v>0</v>
          </cell>
        </row>
        <row r="404">
          <cell r="B404">
            <v>0</v>
          </cell>
          <cell r="C404">
            <v>0</v>
          </cell>
          <cell r="D404">
            <v>0</v>
          </cell>
          <cell r="E404">
            <v>0</v>
          </cell>
          <cell r="F404">
            <v>0</v>
          </cell>
          <cell r="G404">
            <v>0</v>
          </cell>
          <cell r="H404">
            <v>0</v>
          </cell>
          <cell r="I404">
            <v>0</v>
          </cell>
          <cell r="J404">
            <v>0</v>
          </cell>
          <cell r="K404">
            <v>0</v>
          </cell>
          <cell r="L404">
            <v>0</v>
          </cell>
          <cell r="M404">
            <v>0</v>
          </cell>
          <cell r="O404" t="str">
            <v>-</v>
          </cell>
          <cell r="Q404">
            <v>0</v>
          </cell>
          <cell r="R404">
            <v>0</v>
          </cell>
          <cell r="S404">
            <v>0</v>
          </cell>
          <cell r="T404">
            <v>0</v>
          </cell>
          <cell r="U404">
            <v>0</v>
          </cell>
        </row>
        <row r="405">
          <cell r="B405">
            <v>0</v>
          </cell>
          <cell r="C405">
            <v>0</v>
          </cell>
          <cell r="D405">
            <v>0</v>
          </cell>
          <cell r="E405">
            <v>0</v>
          </cell>
          <cell r="F405">
            <v>0</v>
          </cell>
          <cell r="G405">
            <v>0</v>
          </cell>
          <cell r="H405">
            <v>0</v>
          </cell>
          <cell r="I405">
            <v>0</v>
          </cell>
          <cell r="J405">
            <v>0</v>
          </cell>
          <cell r="K405">
            <v>0</v>
          </cell>
          <cell r="L405">
            <v>0</v>
          </cell>
          <cell r="M405">
            <v>0</v>
          </cell>
          <cell r="O405" t="str">
            <v>-</v>
          </cell>
          <cell r="Q405">
            <v>0</v>
          </cell>
          <cell r="R405">
            <v>0</v>
          </cell>
          <cell r="S405">
            <v>0</v>
          </cell>
          <cell r="T405">
            <v>0</v>
          </cell>
          <cell r="U405">
            <v>0</v>
          </cell>
        </row>
        <row r="406">
          <cell r="B406">
            <v>0</v>
          </cell>
          <cell r="C406">
            <v>0</v>
          </cell>
          <cell r="D406">
            <v>0</v>
          </cell>
          <cell r="E406">
            <v>0</v>
          </cell>
          <cell r="F406">
            <v>0</v>
          </cell>
          <cell r="G406">
            <v>0</v>
          </cell>
          <cell r="H406">
            <v>0</v>
          </cell>
          <cell r="I406">
            <v>0</v>
          </cell>
          <cell r="J406">
            <v>0</v>
          </cell>
          <cell r="K406">
            <v>0</v>
          </cell>
          <cell r="L406">
            <v>0</v>
          </cell>
          <cell r="M406">
            <v>0</v>
          </cell>
          <cell r="O406" t="str">
            <v>-</v>
          </cell>
          <cell r="Q406">
            <v>0</v>
          </cell>
          <cell r="R406">
            <v>0</v>
          </cell>
          <cell r="S406">
            <v>0</v>
          </cell>
          <cell r="T406">
            <v>0</v>
          </cell>
          <cell r="U406">
            <v>0</v>
          </cell>
        </row>
        <row r="407">
          <cell r="B407">
            <v>0</v>
          </cell>
          <cell r="C407">
            <v>0</v>
          </cell>
          <cell r="D407">
            <v>0</v>
          </cell>
          <cell r="E407">
            <v>0</v>
          </cell>
          <cell r="F407">
            <v>0</v>
          </cell>
          <cell r="G407">
            <v>0</v>
          </cell>
          <cell r="H407">
            <v>0</v>
          </cell>
          <cell r="I407">
            <v>0</v>
          </cell>
          <cell r="J407">
            <v>0</v>
          </cell>
          <cell r="K407">
            <v>0</v>
          </cell>
          <cell r="L407">
            <v>0</v>
          </cell>
          <cell r="M407">
            <v>0</v>
          </cell>
          <cell r="O407" t="str">
            <v>-</v>
          </cell>
          <cell r="Q407">
            <v>0</v>
          </cell>
          <cell r="R407">
            <v>0</v>
          </cell>
          <cell r="S407">
            <v>0</v>
          </cell>
          <cell r="T407">
            <v>0</v>
          </cell>
          <cell r="U407">
            <v>0</v>
          </cell>
        </row>
        <row r="408">
          <cell r="B408">
            <v>0</v>
          </cell>
          <cell r="C408">
            <v>0</v>
          </cell>
          <cell r="D408">
            <v>0</v>
          </cell>
          <cell r="E408">
            <v>0</v>
          </cell>
          <cell r="F408">
            <v>0</v>
          </cell>
          <cell r="G408">
            <v>0</v>
          </cell>
          <cell r="H408">
            <v>0</v>
          </cell>
          <cell r="I408">
            <v>0</v>
          </cell>
          <cell r="J408">
            <v>0</v>
          </cell>
          <cell r="K408">
            <v>0</v>
          </cell>
          <cell r="L408">
            <v>0</v>
          </cell>
          <cell r="M408">
            <v>0</v>
          </cell>
          <cell r="O408" t="str">
            <v>-</v>
          </cell>
          <cell r="Q408">
            <v>0</v>
          </cell>
          <cell r="R408">
            <v>0</v>
          </cell>
          <cell r="S408">
            <v>0</v>
          </cell>
          <cell r="T408">
            <v>0</v>
          </cell>
          <cell r="U408">
            <v>0</v>
          </cell>
        </row>
        <row r="409">
          <cell r="B409">
            <v>0</v>
          </cell>
          <cell r="C409">
            <v>0</v>
          </cell>
          <cell r="D409">
            <v>0</v>
          </cell>
          <cell r="E409">
            <v>0</v>
          </cell>
          <cell r="F409">
            <v>0</v>
          </cell>
          <cell r="G409">
            <v>0</v>
          </cell>
          <cell r="H409">
            <v>0</v>
          </cell>
          <cell r="I409">
            <v>0</v>
          </cell>
          <cell r="J409">
            <v>0</v>
          </cell>
          <cell r="K409">
            <v>0</v>
          </cell>
          <cell r="L409">
            <v>0</v>
          </cell>
          <cell r="M409">
            <v>0</v>
          </cell>
          <cell r="O409" t="str">
            <v>-</v>
          </cell>
          <cell r="Q409">
            <v>0</v>
          </cell>
          <cell r="R409">
            <v>0</v>
          </cell>
          <cell r="S409">
            <v>0</v>
          </cell>
          <cell r="T409">
            <v>0</v>
          </cell>
          <cell r="U409">
            <v>0</v>
          </cell>
        </row>
        <row r="410">
          <cell r="B410">
            <v>0</v>
          </cell>
          <cell r="C410">
            <v>0</v>
          </cell>
          <cell r="D410">
            <v>0</v>
          </cell>
          <cell r="E410">
            <v>0</v>
          </cell>
          <cell r="F410">
            <v>0</v>
          </cell>
          <cell r="G410">
            <v>0</v>
          </cell>
          <cell r="H410">
            <v>0</v>
          </cell>
          <cell r="I410">
            <v>0</v>
          </cell>
          <cell r="J410">
            <v>0</v>
          </cell>
          <cell r="K410">
            <v>0</v>
          </cell>
          <cell r="L410">
            <v>0</v>
          </cell>
          <cell r="M410">
            <v>0</v>
          </cell>
          <cell r="O410" t="str">
            <v>-</v>
          </cell>
          <cell r="Q410">
            <v>0</v>
          </cell>
          <cell r="R410">
            <v>0</v>
          </cell>
          <cell r="S410">
            <v>0</v>
          </cell>
          <cell r="T410">
            <v>0</v>
          </cell>
          <cell r="U410">
            <v>0</v>
          </cell>
        </row>
        <row r="411">
          <cell r="B411">
            <v>0</v>
          </cell>
          <cell r="C411">
            <v>0</v>
          </cell>
          <cell r="D411">
            <v>0</v>
          </cell>
          <cell r="E411">
            <v>0</v>
          </cell>
          <cell r="F411">
            <v>0</v>
          </cell>
          <cell r="G411">
            <v>0</v>
          </cell>
          <cell r="H411">
            <v>0</v>
          </cell>
          <cell r="I411">
            <v>0</v>
          </cell>
          <cell r="J411">
            <v>0</v>
          </cell>
          <cell r="K411">
            <v>0</v>
          </cell>
          <cell r="L411">
            <v>0</v>
          </cell>
          <cell r="M411">
            <v>0</v>
          </cell>
          <cell r="O411" t="str">
            <v>-</v>
          </cell>
          <cell r="Q411">
            <v>0</v>
          </cell>
          <cell r="R411">
            <v>0</v>
          </cell>
          <cell r="S411">
            <v>0</v>
          </cell>
          <cell r="T411">
            <v>0</v>
          </cell>
          <cell r="U411">
            <v>0</v>
          </cell>
        </row>
        <row r="412">
          <cell r="B412">
            <v>0</v>
          </cell>
          <cell r="C412">
            <v>0</v>
          </cell>
          <cell r="D412">
            <v>0</v>
          </cell>
          <cell r="E412">
            <v>0</v>
          </cell>
          <cell r="F412">
            <v>0</v>
          </cell>
          <cell r="G412">
            <v>0</v>
          </cell>
          <cell r="H412">
            <v>0</v>
          </cell>
          <cell r="I412">
            <v>0</v>
          </cell>
          <cell r="J412">
            <v>0</v>
          </cell>
          <cell r="K412">
            <v>0</v>
          </cell>
          <cell r="L412">
            <v>0</v>
          </cell>
          <cell r="M412">
            <v>0</v>
          </cell>
          <cell r="O412" t="str">
            <v>-</v>
          </cell>
          <cell r="Q412">
            <v>0</v>
          </cell>
          <cell r="R412">
            <v>0</v>
          </cell>
          <cell r="S412">
            <v>0</v>
          </cell>
          <cell r="T412">
            <v>0</v>
          </cell>
          <cell r="U412">
            <v>0</v>
          </cell>
        </row>
        <row r="413">
          <cell r="B413">
            <v>0</v>
          </cell>
          <cell r="C413">
            <v>0</v>
          </cell>
          <cell r="D413">
            <v>0</v>
          </cell>
          <cell r="E413">
            <v>0</v>
          </cell>
          <cell r="F413">
            <v>0</v>
          </cell>
          <cell r="G413">
            <v>0</v>
          </cell>
          <cell r="H413">
            <v>0</v>
          </cell>
          <cell r="I413">
            <v>0</v>
          </cell>
          <cell r="J413">
            <v>0</v>
          </cell>
          <cell r="K413">
            <v>0</v>
          </cell>
          <cell r="L413">
            <v>0</v>
          </cell>
          <cell r="M413">
            <v>0</v>
          </cell>
          <cell r="O413" t="str">
            <v>-</v>
          </cell>
          <cell r="Q413">
            <v>0</v>
          </cell>
          <cell r="R413">
            <v>0</v>
          </cell>
          <cell r="S413">
            <v>0</v>
          </cell>
          <cell r="T413">
            <v>0</v>
          </cell>
          <cell r="U413">
            <v>0</v>
          </cell>
        </row>
        <row r="414">
          <cell r="B414">
            <v>0</v>
          </cell>
          <cell r="C414">
            <v>0</v>
          </cell>
          <cell r="D414">
            <v>0</v>
          </cell>
          <cell r="E414">
            <v>0</v>
          </cell>
          <cell r="F414">
            <v>0</v>
          </cell>
          <cell r="G414">
            <v>0</v>
          </cell>
          <cell r="H414">
            <v>0</v>
          </cell>
          <cell r="I414">
            <v>0</v>
          </cell>
          <cell r="J414">
            <v>0</v>
          </cell>
          <cell r="K414">
            <v>0</v>
          </cell>
          <cell r="L414">
            <v>0</v>
          </cell>
          <cell r="M414">
            <v>0</v>
          </cell>
          <cell r="O414" t="str">
            <v>-</v>
          </cell>
          <cell r="Q414">
            <v>0</v>
          </cell>
          <cell r="R414">
            <v>0</v>
          </cell>
          <cell r="S414">
            <v>0</v>
          </cell>
          <cell r="T414">
            <v>0</v>
          </cell>
          <cell r="U414">
            <v>0</v>
          </cell>
        </row>
        <row r="415">
          <cell r="B415">
            <v>0</v>
          </cell>
          <cell r="C415">
            <v>0</v>
          </cell>
          <cell r="D415">
            <v>0</v>
          </cell>
          <cell r="E415">
            <v>0</v>
          </cell>
          <cell r="F415">
            <v>0</v>
          </cell>
          <cell r="G415">
            <v>0</v>
          </cell>
          <cell r="H415">
            <v>0</v>
          </cell>
          <cell r="I415">
            <v>0</v>
          </cell>
          <cell r="J415">
            <v>0</v>
          </cell>
          <cell r="K415">
            <v>0</v>
          </cell>
          <cell r="L415">
            <v>0</v>
          </cell>
          <cell r="M415">
            <v>0</v>
          </cell>
          <cell r="O415" t="str">
            <v>-</v>
          </cell>
          <cell r="Q415">
            <v>0</v>
          </cell>
          <cell r="R415">
            <v>0</v>
          </cell>
          <cell r="S415">
            <v>0</v>
          </cell>
          <cell r="T415">
            <v>0</v>
          </cell>
          <cell r="U415">
            <v>0</v>
          </cell>
        </row>
        <row r="416">
          <cell r="B416">
            <v>0</v>
          </cell>
          <cell r="C416">
            <v>0</v>
          </cell>
          <cell r="D416">
            <v>0</v>
          </cell>
          <cell r="E416">
            <v>0</v>
          </cell>
          <cell r="F416">
            <v>0</v>
          </cell>
          <cell r="G416">
            <v>0</v>
          </cell>
          <cell r="H416">
            <v>0</v>
          </cell>
          <cell r="I416">
            <v>0</v>
          </cell>
          <cell r="J416">
            <v>0</v>
          </cell>
          <cell r="K416">
            <v>0</v>
          </cell>
          <cell r="L416">
            <v>0</v>
          </cell>
          <cell r="M416">
            <v>0</v>
          </cell>
          <cell r="O416" t="str">
            <v>-</v>
          </cell>
          <cell r="Q416">
            <v>0</v>
          </cell>
          <cell r="R416">
            <v>0</v>
          </cell>
          <cell r="S416">
            <v>0</v>
          </cell>
          <cell r="T416">
            <v>0</v>
          </cell>
          <cell r="U416">
            <v>0</v>
          </cell>
        </row>
        <row r="417">
          <cell r="B417">
            <v>0</v>
          </cell>
          <cell r="C417">
            <v>0</v>
          </cell>
          <cell r="D417">
            <v>0</v>
          </cell>
          <cell r="E417">
            <v>0</v>
          </cell>
          <cell r="F417">
            <v>0</v>
          </cell>
          <cell r="G417">
            <v>0</v>
          </cell>
          <cell r="H417">
            <v>0</v>
          </cell>
          <cell r="I417">
            <v>0</v>
          </cell>
          <cell r="J417">
            <v>0</v>
          </cell>
          <cell r="K417">
            <v>0</v>
          </cell>
          <cell r="L417">
            <v>0</v>
          </cell>
          <cell r="M417">
            <v>0</v>
          </cell>
          <cell r="O417" t="str">
            <v>-</v>
          </cell>
          <cell r="Q417">
            <v>0</v>
          </cell>
          <cell r="R417">
            <v>0</v>
          </cell>
          <cell r="S417">
            <v>0</v>
          </cell>
          <cell r="T417">
            <v>0</v>
          </cell>
          <cell r="U417">
            <v>0</v>
          </cell>
        </row>
        <row r="418">
          <cell r="B418">
            <v>0</v>
          </cell>
          <cell r="C418">
            <v>0</v>
          </cell>
          <cell r="D418">
            <v>0</v>
          </cell>
          <cell r="E418">
            <v>0</v>
          </cell>
          <cell r="F418">
            <v>0</v>
          </cell>
          <cell r="G418">
            <v>0</v>
          </cell>
          <cell r="H418">
            <v>0</v>
          </cell>
          <cell r="I418">
            <v>0</v>
          </cell>
          <cell r="J418">
            <v>0</v>
          </cell>
          <cell r="K418">
            <v>0</v>
          </cell>
          <cell r="L418">
            <v>0</v>
          </cell>
          <cell r="M418">
            <v>0</v>
          </cell>
          <cell r="O418" t="str">
            <v>-</v>
          </cell>
          <cell r="Q418">
            <v>0</v>
          </cell>
          <cell r="R418">
            <v>0</v>
          </cell>
          <cell r="S418">
            <v>0</v>
          </cell>
          <cell r="T418">
            <v>0</v>
          </cell>
          <cell r="U418">
            <v>0</v>
          </cell>
        </row>
        <row r="419">
          <cell r="B419">
            <v>0</v>
          </cell>
          <cell r="C419">
            <v>0</v>
          </cell>
          <cell r="D419">
            <v>0</v>
          </cell>
          <cell r="E419">
            <v>0</v>
          </cell>
          <cell r="F419">
            <v>0</v>
          </cell>
          <cell r="G419">
            <v>0</v>
          </cell>
          <cell r="H419">
            <v>0</v>
          </cell>
          <cell r="I419">
            <v>0</v>
          </cell>
          <cell r="J419">
            <v>0</v>
          </cell>
          <cell r="K419">
            <v>0</v>
          </cell>
          <cell r="L419">
            <v>0</v>
          </cell>
          <cell r="M419">
            <v>0</v>
          </cell>
          <cell r="O419" t="str">
            <v>-</v>
          </cell>
          <cell r="Q419">
            <v>0</v>
          </cell>
          <cell r="R419">
            <v>0</v>
          </cell>
          <cell r="S419">
            <v>0</v>
          </cell>
          <cell r="T419">
            <v>0</v>
          </cell>
          <cell r="U419">
            <v>0</v>
          </cell>
        </row>
        <row r="420">
          <cell r="B420">
            <v>0</v>
          </cell>
          <cell r="C420">
            <v>0</v>
          </cell>
          <cell r="D420">
            <v>0</v>
          </cell>
          <cell r="E420">
            <v>0</v>
          </cell>
          <cell r="F420">
            <v>0</v>
          </cell>
          <cell r="G420">
            <v>0</v>
          </cell>
          <cell r="H420">
            <v>0</v>
          </cell>
          <cell r="I420">
            <v>0</v>
          </cell>
          <cell r="J420">
            <v>0</v>
          </cell>
          <cell r="K420">
            <v>0</v>
          </cell>
          <cell r="L420">
            <v>0</v>
          </cell>
          <cell r="M420">
            <v>0</v>
          </cell>
          <cell r="O420" t="str">
            <v>-</v>
          </cell>
          <cell r="Q420">
            <v>0</v>
          </cell>
          <cell r="R420">
            <v>0</v>
          </cell>
          <cell r="S420">
            <v>0</v>
          </cell>
          <cell r="T420">
            <v>0</v>
          </cell>
          <cell r="U420">
            <v>0</v>
          </cell>
        </row>
        <row r="421">
          <cell r="B421">
            <v>0</v>
          </cell>
          <cell r="C421">
            <v>0</v>
          </cell>
          <cell r="D421">
            <v>0</v>
          </cell>
          <cell r="E421">
            <v>0</v>
          </cell>
          <cell r="F421">
            <v>0</v>
          </cell>
          <cell r="G421">
            <v>0</v>
          </cell>
          <cell r="H421">
            <v>0</v>
          </cell>
          <cell r="I421">
            <v>0</v>
          </cell>
          <cell r="J421">
            <v>0</v>
          </cell>
          <cell r="K421">
            <v>0</v>
          </cell>
          <cell r="L421">
            <v>0</v>
          </cell>
          <cell r="M421">
            <v>0</v>
          </cell>
          <cell r="O421" t="str">
            <v>-</v>
          </cell>
          <cell r="Q421">
            <v>0</v>
          </cell>
          <cell r="R421">
            <v>0</v>
          </cell>
          <cell r="S421">
            <v>0</v>
          </cell>
          <cell r="T421">
            <v>0</v>
          </cell>
          <cell r="U421">
            <v>0</v>
          </cell>
        </row>
        <row r="422">
          <cell r="B422">
            <v>0</v>
          </cell>
          <cell r="C422">
            <v>0</v>
          </cell>
          <cell r="D422">
            <v>0</v>
          </cell>
          <cell r="E422">
            <v>0</v>
          </cell>
          <cell r="F422">
            <v>0</v>
          </cell>
          <cell r="G422">
            <v>0</v>
          </cell>
          <cell r="H422">
            <v>0</v>
          </cell>
          <cell r="I422">
            <v>0</v>
          </cell>
          <cell r="J422">
            <v>0</v>
          </cell>
          <cell r="K422">
            <v>0</v>
          </cell>
          <cell r="L422">
            <v>0</v>
          </cell>
          <cell r="M422">
            <v>0</v>
          </cell>
          <cell r="O422" t="str">
            <v>-</v>
          </cell>
          <cell r="Q422">
            <v>0</v>
          </cell>
          <cell r="R422">
            <v>0</v>
          </cell>
          <cell r="S422">
            <v>0</v>
          </cell>
          <cell r="T422">
            <v>0</v>
          </cell>
          <cell r="U422">
            <v>0</v>
          </cell>
        </row>
        <row r="423">
          <cell r="B423">
            <v>0</v>
          </cell>
          <cell r="C423">
            <v>0</v>
          </cell>
          <cell r="D423">
            <v>0</v>
          </cell>
          <cell r="E423">
            <v>0</v>
          </cell>
          <cell r="F423">
            <v>0</v>
          </cell>
          <cell r="G423">
            <v>0</v>
          </cell>
          <cell r="H423">
            <v>0</v>
          </cell>
          <cell r="I423">
            <v>0</v>
          </cell>
          <cell r="J423">
            <v>0</v>
          </cell>
          <cell r="K423">
            <v>0</v>
          </cell>
          <cell r="L423">
            <v>0</v>
          </cell>
          <cell r="M423">
            <v>0</v>
          </cell>
          <cell r="O423" t="str">
            <v>-</v>
          </cell>
          <cell r="Q423">
            <v>0</v>
          </cell>
          <cell r="R423">
            <v>0</v>
          </cell>
          <cell r="S423">
            <v>0</v>
          </cell>
          <cell r="T423">
            <v>0</v>
          </cell>
          <cell r="U423">
            <v>0</v>
          </cell>
        </row>
        <row r="424">
          <cell r="B424">
            <v>0</v>
          </cell>
          <cell r="C424">
            <v>0</v>
          </cell>
          <cell r="D424">
            <v>0</v>
          </cell>
          <cell r="E424">
            <v>0</v>
          </cell>
          <cell r="F424">
            <v>0</v>
          </cell>
          <cell r="G424">
            <v>0</v>
          </cell>
          <cell r="H424">
            <v>0</v>
          </cell>
          <cell r="I424">
            <v>0</v>
          </cell>
          <cell r="J424">
            <v>0</v>
          </cell>
          <cell r="K424">
            <v>0</v>
          </cell>
          <cell r="L424">
            <v>0</v>
          </cell>
          <cell r="M424">
            <v>0</v>
          </cell>
          <cell r="O424" t="str">
            <v>-</v>
          </cell>
          <cell r="Q424">
            <v>0</v>
          </cell>
          <cell r="R424">
            <v>0</v>
          </cell>
          <cell r="S424">
            <v>0</v>
          </cell>
          <cell r="T424">
            <v>0</v>
          </cell>
          <cell r="U424">
            <v>0</v>
          </cell>
        </row>
        <row r="425">
          <cell r="B425">
            <v>0</v>
          </cell>
          <cell r="C425">
            <v>0</v>
          </cell>
          <cell r="D425">
            <v>0</v>
          </cell>
          <cell r="E425">
            <v>0</v>
          </cell>
          <cell r="F425">
            <v>0</v>
          </cell>
          <cell r="G425">
            <v>0</v>
          </cell>
          <cell r="H425">
            <v>0</v>
          </cell>
          <cell r="I425">
            <v>0</v>
          </cell>
          <cell r="J425">
            <v>0</v>
          </cell>
          <cell r="K425">
            <v>0</v>
          </cell>
          <cell r="L425">
            <v>0</v>
          </cell>
          <cell r="M425">
            <v>0</v>
          </cell>
          <cell r="O425" t="str">
            <v>-</v>
          </cell>
          <cell r="Q425">
            <v>0</v>
          </cell>
          <cell r="R425">
            <v>0</v>
          </cell>
          <cell r="S425">
            <v>0</v>
          </cell>
          <cell r="T425">
            <v>0</v>
          </cell>
          <cell r="U425">
            <v>0</v>
          </cell>
        </row>
        <row r="426">
          <cell r="B426">
            <v>0</v>
          </cell>
          <cell r="C426">
            <v>0</v>
          </cell>
          <cell r="D426">
            <v>0</v>
          </cell>
          <cell r="E426">
            <v>0</v>
          </cell>
          <cell r="F426">
            <v>0</v>
          </cell>
          <cell r="G426">
            <v>0</v>
          </cell>
          <cell r="H426">
            <v>0</v>
          </cell>
          <cell r="I426">
            <v>0</v>
          </cell>
          <cell r="J426">
            <v>0</v>
          </cell>
          <cell r="K426">
            <v>0</v>
          </cell>
          <cell r="L426">
            <v>0</v>
          </cell>
          <cell r="M426">
            <v>0</v>
          </cell>
          <cell r="O426" t="str">
            <v>-</v>
          </cell>
          <cell r="Q426">
            <v>0</v>
          </cell>
          <cell r="R426">
            <v>0</v>
          </cell>
          <cell r="S426">
            <v>0</v>
          </cell>
          <cell r="T426">
            <v>0</v>
          </cell>
          <cell r="U426">
            <v>0</v>
          </cell>
        </row>
        <row r="427">
          <cell r="B427">
            <v>0</v>
          </cell>
          <cell r="C427">
            <v>0</v>
          </cell>
          <cell r="D427">
            <v>0</v>
          </cell>
          <cell r="E427">
            <v>0</v>
          </cell>
          <cell r="F427">
            <v>0</v>
          </cell>
          <cell r="G427">
            <v>0</v>
          </cell>
          <cell r="H427">
            <v>0</v>
          </cell>
          <cell r="I427">
            <v>0</v>
          </cell>
          <cell r="J427">
            <v>0</v>
          </cell>
          <cell r="K427">
            <v>0</v>
          </cell>
          <cell r="L427">
            <v>0</v>
          </cell>
          <cell r="M427">
            <v>0</v>
          </cell>
          <cell r="O427" t="str">
            <v>-</v>
          </cell>
          <cell r="Q427">
            <v>0</v>
          </cell>
          <cell r="R427">
            <v>0</v>
          </cell>
          <cell r="S427">
            <v>0</v>
          </cell>
          <cell r="T427">
            <v>0</v>
          </cell>
          <cell r="U427">
            <v>0</v>
          </cell>
        </row>
        <row r="428">
          <cell r="B428">
            <v>0</v>
          </cell>
          <cell r="C428">
            <v>0</v>
          </cell>
          <cell r="D428">
            <v>0</v>
          </cell>
          <cell r="E428">
            <v>0</v>
          </cell>
          <cell r="F428">
            <v>0</v>
          </cell>
          <cell r="G428">
            <v>0</v>
          </cell>
          <cell r="H428">
            <v>0</v>
          </cell>
          <cell r="I428">
            <v>0</v>
          </cell>
          <cell r="J428">
            <v>0</v>
          </cell>
          <cell r="K428">
            <v>0</v>
          </cell>
          <cell r="L428">
            <v>0</v>
          </cell>
          <cell r="M428">
            <v>0</v>
          </cell>
          <cell r="O428" t="str">
            <v>-</v>
          </cell>
          <cell r="Q428">
            <v>0</v>
          </cell>
          <cell r="R428">
            <v>0</v>
          </cell>
          <cell r="S428">
            <v>0</v>
          </cell>
          <cell r="T428">
            <v>0</v>
          </cell>
          <cell r="U428">
            <v>0</v>
          </cell>
        </row>
        <row r="429">
          <cell r="B429">
            <v>0</v>
          </cell>
          <cell r="C429">
            <v>0</v>
          </cell>
          <cell r="D429">
            <v>0</v>
          </cell>
          <cell r="E429">
            <v>0</v>
          </cell>
          <cell r="F429">
            <v>0</v>
          </cell>
          <cell r="G429">
            <v>0</v>
          </cell>
          <cell r="H429">
            <v>0</v>
          </cell>
          <cell r="I429">
            <v>0</v>
          </cell>
          <cell r="J429">
            <v>0</v>
          </cell>
          <cell r="K429">
            <v>0</v>
          </cell>
          <cell r="L429">
            <v>0</v>
          </cell>
          <cell r="M429">
            <v>0</v>
          </cell>
          <cell r="O429" t="str">
            <v>-</v>
          </cell>
          <cell r="Q429">
            <v>0</v>
          </cell>
          <cell r="R429">
            <v>0</v>
          </cell>
          <cell r="S429">
            <v>0</v>
          </cell>
          <cell r="T429">
            <v>0</v>
          </cell>
          <cell r="U429">
            <v>0</v>
          </cell>
        </row>
        <row r="430">
          <cell r="B430">
            <v>0</v>
          </cell>
          <cell r="C430">
            <v>0</v>
          </cell>
          <cell r="D430">
            <v>0</v>
          </cell>
          <cell r="E430">
            <v>0</v>
          </cell>
          <cell r="F430">
            <v>0</v>
          </cell>
          <cell r="G430">
            <v>0</v>
          </cell>
          <cell r="H430">
            <v>0</v>
          </cell>
          <cell r="I430">
            <v>0</v>
          </cell>
          <cell r="J430">
            <v>0</v>
          </cell>
          <cell r="K430">
            <v>0</v>
          </cell>
          <cell r="L430">
            <v>0</v>
          </cell>
          <cell r="M430">
            <v>0</v>
          </cell>
          <cell r="O430" t="str">
            <v>-</v>
          </cell>
          <cell r="Q430">
            <v>0</v>
          </cell>
          <cell r="R430">
            <v>0</v>
          </cell>
          <cell r="S430">
            <v>0</v>
          </cell>
          <cell r="T430">
            <v>0</v>
          </cell>
          <cell r="U430">
            <v>0</v>
          </cell>
        </row>
        <row r="431">
          <cell r="B431">
            <v>0</v>
          </cell>
          <cell r="C431">
            <v>0</v>
          </cell>
          <cell r="D431">
            <v>0</v>
          </cell>
          <cell r="E431">
            <v>0</v>
          </cell>
          <cell r="F431">
            <v>0</v>
          </cell>
          <cell r="G431">
            <v>0</v>
          </cell>
          <cell r="H431">
            <v>0</v>
          </cell>
          <cell r="I431">
            <v>0</v>
          </cell>
          <cell r="J431">
            <v>0</v>
          </cell>
          <cell r="K431">
            <v>0</v>
          </cell>
          <cell r="L431">
            <v>0</v>
          </cell>
          <cell r="M431">
            <v>0</v>
          </cell>
          <cell r="O431" t="str">
            <v>-</v>
          </cell>
          <cell r="Q431">
            <v>0</v>
          </cell>
          <cell r="R431">
            <v>0</v>
          </cell>
          <cell r="S431">
            <v>0</v>
          </cell>
          <cell r="T431">
            <v>0</v>
          </cell>
          <cell r="U431">
            <v>0</v>
          </cell>
        </row>
        <row r="432">
          <cell r="B432">
            <v>0</v>
          </cell>
          <cell r="C432">
            <v>0</v>
          </cell>
          <cell r="D432">
            <v>0</v>
          </cell>
          <cell r="E432">
            <v>0</v>
          </cell>
          <cell r="F432">
            <v>0</v>
          </cell>
          <cell r="G432">
            <v>0</v>
          </cell>
          <cell r="H432">
            <v>0</v>
          </cell>
          <cell r="I432">
            <v>0</v>
          </cell>
          <cell r="J432">
            <v>0</v>
          </cell>
          <cell r="K432">
            <v>0</v>
          </cell>
          <cell r="L432">
            <v>0</v>
          </cell>
          <cell r="M432">
            <v>0</v>
          </cell>
          <cell r="O432" t="str">
            <v>-</v>
          </cell>
          <cell r="Q432">
            <v>0</v>
          </cell>
          <cell r="R432">
            <v>0</v>
          </cell>
          <cell r="S432">
            <v>0</v>
          </cell>
          <cell r="T432">
            <v>0</v>
          </cell>
          <cell r="U432">
            <v>0</v>
          </cell>
        </row>
        <row r="433">
          <cell r="B433">
            <v>0</v>
          </cell>
          <cell r="C433">
            <v>0</v>
          </cell>
          <cell r="D433">
            <v>0</v>
          </cell>
          <cell r="E433">
            <v>0</v>
          </cell>
          <cell r="F433">
            <v>0</v>
          </cell>
          <cell r="G433">
            <v>0</v>
          </cell>
          <cell r="H433">
            <v>0</v>
          </cell>
          <cell r="I433">
            <v>0</v>
          </cell>
          <cell r="J433">
            <v>0</v>
          </cell>
          <cell r="K433">
            <v>0</v>
          </cell>
          <cell r="L433">
            <v>0</v>
          </cell>
          <cell r="M433">
            <v>0</v>
          </cell>
          <cell r="O433" t="str">
            <v>-</v>
          </cell>
          <cell r="Q433">
            <v>0</v>
          </cell>
          <cell r="R433">
            <v>0</v>
          </cell>
          <cell r="S433">
            <v>0</v>
          </cell>
          <cell r="T433">
            <v>0</v>
          </cell>
          <cell r="U433">
            <v>0</v>
          </cell>
        </row>
        <row r="434">
          <cell r="B434">
            <v>0</v>
          </cell>
          <cell r="C434">
            <v>0</v>
          </cell>
          <cell r="D434">
            <v>0</v>
          </cell>
          <cell r="E434">
            <v>0</v>
          </cell>
          <cell r="F434">
            <v>0</v>
          </cell>
          <cell r="G434">
            <v>0</v>
          </cell>
          <cell r="H434">
            <v>0</v>
          </cell>
          <cell r="I434">
            <v>0</v>
          </cell>
          <cell r="J434">
            <v>0</v>
          </cell>
          <cell r="K434">
            <v>0</v>
          </cell>
          <cell r="L434">
            <v>0</v>
          </cell>
          <cell r="M434">
            <v>0</v>
          </cell>
          <cell r="O434" t="str">
            <v>-</v>
          </cell>
          <cell r="Q434">
            <v>0</v>
          </cell>
          <cell r="R434">
            <v>0</v>
          </cell>
          <cell r="S434">
            <v>0</v>
          </cell>
          <cell r="T434">
            <v>0</v>
          </cell>
          <cell r="U434">
            <v>0</v>
          </cell>
        </row>
      </sheetData>
      <sheetData sheetId="4">
        <row r="15">
          <cell r="B15" t="str">
            <v>Torrens Island B</v>
          </cell>
          <cell r="C15" t="str">
            <v>AGL Energy</v>
          </cell>
          <cell r="D15" t="str">
            <v>Steam</v>
          </cell>
          <cell r="E15" t="str">
            <v>Natural gas</v>
          </cell>
          <cell r="F15" t="str">
            <v>Torrens Island</v>
          </cell>
          <cell r="G15" t="str">
            <v>N</v>
          </cell>
          <cell r="H15" t="str">
            <v>N</v>
          </cell>
          <cell r="I15">
            <v>1977</v>
          </cell>
          <cell r="J15" t="str">
            <v>4x200</v>
          </cell>
          <cell r="K15">
            <v>800</v>
          </cell>
          <cell r="L15" t="str">
            <v>SA</v>
          </cell>
          <cell r="M15" t="str">
            <v>Principal</v>
          </cell>
          <cell r="N15" t="str">
            <v xml:space="preserve">Torrens Island B separated out from Torrens Island A because they have separate parameters in ACIL Allen dataset. </v>
          </cell>
          <cell r="P15" t="str">
            <v>-</v>
          </cell>
        </row>
        <row r="16">
          <cell r="B16" t="str">
            <v>Kwinana C (Synergy)</v>
          </cell>
          <cell r="C16" t="str">
            <v>Synergy</v>
          </cell>
          <cell r="D16" t="str">
            <v>Steam</v>
          </cell>
          <cell r="E16" t="str">
            <v>Multi-fuel</v>
          </cell>
          <cell r="F16" t="str">
            <v>Kwinana</v>
          </cell>
          <cell r="G16" t="str">
            <v>N</v>
          </cell>
          <cell r="H16" t="str">
            <v>N</v>
          </cell>
          <cell r="I16">
            <v>1976</v>
          </cell>
          <cell r="J16" t="str">
            <v>2x200</v>
          </cell>
          <cell r="K16">
            <v>400</v>
          </cell>
          <cell r="L16" t="str">
            <v>WA</v>
          </cell>
          <cell r="M16" t="str">
            <v>Principal</v>
          </cell>
          <cell r="N16" t="str">
            <v>Kwinana C separated out from Kwinana A because separately listed in Jacobs and ACIL (RET REV) datasets</v>
          </cell>
          <cell r="P16" t="str">
            <v>SWIS</v>
          </cell>
        </row>
        <row r="17">
          <cell r="B17" t="str">
            <v>Muja D</v>
          </cell>
          <cell r="C17" t="str">
            <v>Synergy</v>
          </cell>
          <cell r="D17" t="str">
            <v>Steam</v>
          </cell>
          <cell r="E17" t="str">
            <v>Black coal</v>
          </cell>
          <cell r="F17" t="str">
            <v>Collie</v>
          </cell>
          <cell r="G17" t="str">
            <v>N</v>
          </cell>
          <cell r="H17" t="str">
            <v>N</v>
          </cell>
          <cell r="I17">
            <v>1986</v>
          </cell>
          <cell r="J17" t="str">
            <v>2x227</v>
          </cell>
          <cell r="K17">
            <v>454</v>
          </cell>
          <cell r="L17" t="str">
            <v>WA</v>
          </cell>
          <cell r="M17" t="str">
            <v>Principal</v>
          </cell>
          <cell r="N17" t="str">
            <v>Muja D separated out from Muja C because separately listed in Jacobs and ACIL (RET REV) datasets</v>
          </cell>
          <cell r="P17" t="str">
            <v>SWIS</v>
          </cell>
        </row>
        <row r="18">
          <cell r="B18" t="str">
            <v>Pinjar C</v>
          </cell>
          <cell r="C18" t="str">
            <v>Synergy</v>
          </cell>
          <cell r="D18" t="str">
            <v>Gas turbines</v>
          </cell>
          <cell r="E18" t="str">
            <v>Multi-fuel</v>
          </cell>
          <cell r="F18" t="str">
            <v>North of Perth, near Yanchep</v>
          </cell>
          <cell r="G18" t="str">
            <v>N</v>
          </cell>
          <cell r="H18" t="str">
            <v>N</v>
          </cell>
          <cell r="I18">
            <v>1992</v>
          </cell>
          <cell r="J18" t="str">
            <v>2x 116</v>
          </cell>
          <cell r="K18">
            <v>233</v>
          </cell>
          <cell r="L18" t="str">
            <v>WA</v>
          </cell>
          <cell r="M18" t="str">
            <v>Principal</v>
          </cell>
          <cell r="N18" t="str">
            <v>Pinjar C and D separated out from Pinjar A,B because separately listed in Jacobs and ACIL (RET REV) datasets</v>
          </cell>
          <cell r="P18" t="str">
            <v>SWIS</v>
          </cell>
        </row>
        <row r="19">
          <cell r="B19" t="str">
            <v>Pinjar D</v>
          </cell>
          <cell r="C19" t="str">
            <v>Synergy</v>
          </cell>
          <cell r="D19" t="str">
            <v>Gas turbines</v>
          </cell>
          <cell r="E19" t="str">
            <v>Multi-fuel</v>
          </cell>
          <cell r="F19" t="str">
            <v>North of Perth, near Yanchep</v>
          </cell>
          <cell r="G19" t="str">
            <v>N</v>
          </cell>
          <cell r="H19" t="str">
            <v>N</v>
          </cell>
          <cell r="I19">
            <v>1996</v>
          </cell>
          <cell r="J19" t="str">
            <v>1x127.4</v>
          </cell>
          <cell r="K19">
            <v>124</v>
          </cell>
          <cell r="L19" t="str">
            <v>WA</v>
          </cell>
          <cell r="M19" t="str">
            <v>Principal</v>
          </cell>
          <cell r="N19" t="str">
            <v>Pinjar C and D separated out from Pinjar A,B because separately listed in Jacobs and ACIL (RET REV) datasets</v>
          </cell>
          <cell r="P19" t="str">
            <v>SWIS</v>
          </cell>
        </row>
        <row r="20">
          <cell r="B20" t="str">
            <v>Muja AB</v>
          </cell>
          <cell r="C20" t="str">
            <v>Vinalco</v>
          </cell>
          <cell r="D20" t="str">
            <v>Steam</v>
          </cell>
          <cell r="E20" t="str">
            <v>Black coal</v>
          </cell>
          <cell r="F20" t="str">
            <v>Collie</v>
          </cell>
          <cell r="G20" t="str">
            <v>N</v>
          </cell>
          <cell r="H20" t="str">
            <v>N</v>
          </cell>
          <cell r="I20">
            <v>1968</v>
          </cell>
          <cell r="J20" t="str">
            <v>4x60</v>
          </cell>
          <cell r="K20">
            <v>240</v>
          </cell>
          <cell r="L20" t="str">
            <v>WA</v>
          </cell>
          <cell r="M20" t="str">
            <v>Principal</v>
          </cell>
          <cell r="N20" t="str">
            <v xml:space="preserve">Refurbished and reopened in 2014. </v>
          </cell>
          <cell r="P20" t="str">
            <v>SWIS</v>
          </cell>
        </row>
        <row r="21">
          <cell r="B21" t="str">
            <v>Owen Springs 3</v>
          </cell>
          <cell r="C21" t="str">
            <v>Territory Generation</v>
          </cell>
          <cell r="D21" t="str">
            <v>Reciprocating engine</v>
          </cell>
          <cell r="E21" t="str">
            <v>Natural gas</v>
          </cell>
          <cell r="F21" t="str">
            <v>Owen Springs</v>
          </cell>
          <cell r="G21" t="str">
            <v>N</v>
          </cell>
          <cell r="H21" t="str">
            <v>N</v>
          </cell>
          <cell r="I21">
            <v>2017</v>
          </cell>
          <cell r="J21" t="str">
            <v>-</v>
          </cell>
          <cell r="K21">
            <v>41</v>
          </cell>
          <cell r="L21" t="str">
            <v>NT</v>
          </cell>
          <cell r="M21" t="str">
            <v>Principal</v>
          </cell>
          <cell r="N21" t="str">
            <v>Announced, works started Feb 2016 http://www.newsroom.nt.gov.au/mediaRelease/17241</v>
          </cell>
          <cell r="P21" t="str">
            <v>DKIS, AS or TC</v>
          </cell>
        </row>
        <row r="22">
          <cell r="B22" t="str">
            <v>Channel Island u7, 8-9</v>
          </cell>
          <cell r="C22" t="str">
            <v>Territory Generation</v>
          </cell>
          <cell r="D22" t="str">
            <v>Gas turbines</v>
          </cell>
          <cell r="E22" t="str">
            <v>Natural gas</v>
          </cell>
          <cell r="F22" t="str">
            <v>Darwin</v>
          </cell>
          <cell r="G22" t="str">
            <v>N</v>
          </cell>
          <cell r="H22" t="str">
            <v>N</v>
          </cell>
          <cell r="I22">
            <v>1986</v>
          </cell>
          <cell r="J22" t="str">
            <v>42x2, 36x1</v>
          </cell>
          <cell r="K22">
            <v>120</v>
          </cell>
          <cell r="L22" t="str">
            <v>NT</v>
          </cell>
          <cell r="M22" t="str">
            <v>Principal</v>
          </cell>
          <cell r="N22" t="str">
            <v>Channel Island units 7, 8-9 separated from units 1-3, which are all OCGT, they are all listed separately in ACIL (RET REV) data set and 7,8-9 have same attributes as eachother.</v>
          </cell>
          <cell r="P22" t="str">
            <v>DKIS, AS or TC</v>
          </cell>
        </row>
        <row r="23">
          <cell r="B23" t="str">
            <v>Worsley</v>
          </cell>
          <cell r="C23" t="str">
            <v>South32 Worsley Alumina ?</v>
          </cell>
          <cell r="D23" t="str">
            <v>Steam</v>
          </cell>
          <cell r="E23" t="str">
            <v>Black coal</v>
          </cell>
          <cell r="F23" t="str">
            <v>Worsley</v>
          </cell>
          <cell r="G23" t="str">
            <v>Y</v>
          </cell>
          <cell r="H23" t="str">
            <v>N</v>
          </cell>
          <cell r="I23">
            <v>2014</v>
          </cell>
          <cell r="J23">
            <v>0</v>
          </cell>
          <cell r="K23">
            <v>106</v>
          </cell>
          <cell r="L23" t="str">
            <v>WA</v>
          </cell>
          <cell r="M23">
            <v>0</v>
          </cell>
          <cell r="N23" t="str">
            <v>Owner: GE Energy, MTAA Super and Prime Super http://www.afr.com/street-talk/mtaa-prime-super-pounce-on-ges-worsley-cogen-plant-20151205-glgc1w. Confirmed by Andy Wearmouth, Synergy</v>
          </cell>
          <cell r="P23" t="str">
            <v>-</v>
          </cell>
        </row>
        <row r="24">
          <cell r="B24">
            <v>0</v>
          </cell>
          <cell r="C24">
            <v>0</v>
          </cell>
          <cell r="D24">
            <v>0</v>
          </cell>
          <cell r="E24">
            <v>0</v>
          </cell>
          <cell r="F24">
            <v>0</v>
          </cell>
          <cell r="G24">
            <v>0</v>
          </cell>
          <cell r="H24">
            <v>0</v>
          </cell>
          <cell r="I24">
            <v>0</v>
          </cell>
          <cell r="J24">
            <v>0</v>
          </cell>
          <cell r="K24">
            <v>0</v>
          </cell>
          <cell r="L24">
            <v>0</v>
          </cell>
          <cell r="M24">
            <v>0</v>
          </cell>
          <cell r="N24">
            <v>0</v>
          </cell>
          <cell r="P24" t="str">
            <v>-</v>
          </cell>
        </row>
        <row r="25">
          <cell r="B25">
            <v>0</v>
          </cell>
          <cell r="C25">
            <v>0</v>
          </cell>
          <cell r="D25">
            <v>0</v>
          </cell>
          <cell r="E25">
            <v>0</v>
          </cell>
          <cell r="F25">
            <v>0</v>
          </cell>
          <cell r="G25">
            <v>0</v>
          </cell>
          <cell r="H25">
            <v>0</v>
          </cell>
          <cell r="I25">
            <v>0</v>
          </cell>
          <cell r="J25">
            <v>0</v>
          </cell>
          <cell r="K25">
            <v>0</v>
          </cell>
          <cell r="L25">
            <v>0</v>
          </cell>
          <cell r="M25">
            <v>0</v>
          </cell>
          <cell r="N25">
            <v>0</v>
          </cell>
          <cell r="P25" t="str">
            <v>-</v>
          </cell>
        </row>
        <row r="26">
          <cell r="B26">
            <v>0</v>
          </cell>
          <cell r="C26">
            <v>0</v>
          </cell>
          <cell r="D26">
            <v>0</v>
          </cell>
          <cell r="E26">
            <v>0</v>
          </cell>
          <cell r="F26">
            <v>0</v>
          </cell>
          <cell r="G26">
            <v>0</v>
          </cell>
          <cell r="H26">
            <v>0</v>
          </cell>
          <cell r="I26">
            <v>0</v>
          </cell>
          <cell r="J26">
            <v>0</v>
          </cell>
          <cell r="K26">
            <v>0</v>
          </cell>
          <cell r="L26">
            <v>0</v>
          </cell>
          <cell r="M26">
            <v>0</v>
          </cell>
          <cell r="N26">
            <v>0</v>
          </cell>
          <cell r="P26" t="str">
            <v>-</v>
          </cell>
        </row>
        <row r="27">
          <cell r="B27">
            <v>0</v>
          </cell>
          <cell r="C27">
            <v>0</v>
          </cell>
          <cell r="D27">
            <v>0</v>
          </cell>
          <cell r="E27">
            <v>0</v>
          </cell>
          <cell r="F27">
            <v>0</v>
          </cell>
          <cell r="G27">
            <v>0</v>
          </cell>
          <cell r="H27">
            <v>0</v>
          </cell>
          <cell r="I27">
            <v>0</v>
          </cell>
          <cell r="J27">
            <v>0</v>
          </cell>
          <cell r="K27">
            <v>0</v>
          </cell>
          <cell r="L27">
            <v>0</v>
          </cell>
          <cell r="M27">
            <v>0</v>
          </cell>
          <cell r="N27">
            <v>0</v>
          </cell>
          <cell r="P27" t="str">
            <v>-</v>
          </cell>
        </row>
        <row r="28">
          <cell r="B28">
            <v>0</v>
          </cell>
          <cell r="C28">
            <v>0</v>
          </cell>
          <cell r="D28">
            <v>0</v>
          </cell>
          <cell r="E28">
            <v>0</v>
          </cell>
          <cell r="F28">
            <v>0</v>
          </cell>
          <cell r="G28">
            <v>0</v>
          </cell>
          <cell r="H28">
            <v>0</v>
          </cell>
          <cell r="I28">
            <v>0</v>
          </cell>
          <cell r="J28">
            <v>0</v>
          </cell>
          <cell r="K28">
            <v>0</v>
          </cell>
          <cell r="L28">
            <v>0</v>
          </cell>
          <cell r="M28">
            <v>0</v>
          </cell>
          <cell r="N28">
            <v>0</v>
          </cell>
          <cell r="P28" t="str">
            <v>-</v>
          </cell>
        </row>
        <row r="29">
          <cell r="B29">
            <v>0</v>
          </cell>
          <cell r="C29">
            <v>0</v>
          </cell>
          <cell r="D29">
            <v>0</v>
          </cell>
          <cell r="E29">
            <v>0</v>
          </cell>
          <cell r="F29">
            <v>0</v>
          </cell>
          <cell r="G29">
            <v>0</v>
          </cell>
          <cell r="H29">
            <v>0</v>
          </cell>
          <cell r="I29">
            <v>0</v>
          </cell>
          <cell r="J29">
            <v>0</v>
          </cell>
          <cell r="K29">
            <v>0</v>
          </cell>
          <cell r="L29">
            <v>0</v>
          </cell>
          <cell r="M29">
            <v>0</v>
          </cell>
          <cell r="N29">
            <v>0</v>
          </cell>
          <cell r="P29" t="str">
            <v>-</v>
          </cell>
        </row>
        <row r="30">
          <cell r="B30">
            <v>0</v>
          </cell>
          <cell r="C30">
            <v>0</v>
          </cell>
          <cell r="D30">
            <v>0</v>
          </cell>
          <cell r="E30">
            <v>0</v>
          </cell>
          <cell r="F30">
            <v>0</v>
          </cell>
          <cell r="G30">
            <v>0</v>
          </cell>
          <cell r="H30">
            <v>0</v>
          </cell>
          <cell r="I30">
            <v>0</v>
          </cell>
          <cell r="J30">
            <v>0</v>
          </cell>
          <cell r="K30">
            <v>0</v>
          </cell>
          <cell r="L30">
            <v>0</v>
          </cell>
          <cell r="M30">
            <v>0</v>
          </cell>
          <cell r="N30">
            <v>0</v>
          </cell>
          <cell r="P30" t="str">
            <v>-</v>
          </cell>
        </row>
        <row r="31">
          <cell r="B31">
            <v>0</v>
          </cell>
          <cell r="C31">
            <v>0</v>
          </cell>
          <cell r="D31">
            <v>0</v>
          </cell>
          <cell r="E31">
            <v>0</v>
          </cell>
          <cell r="F31">
            <v>0</v>
          </cell>
          <cell r="G31">
            <v>0</v>
          </cell>
          <cell r="H31">
            <v>0</v>
          </cell>
          <cell r="I31">
            <v>0</v>
          </cell>
          <cell r="J31">
            <v>0</v>
          </cell>
          <cell r="K31">
            <v>0</v>
          </cell>
          <cell r="L31">
            <v>0</v>
          </cell>
          <cell r="M31">
            <v>0</v>
          </cell>
          <cell r="N31">
            <v>0</v>
          </cell>
          <cell r="P31" t="str">
            <v>-</v>
          </cell>
        </row>
        <row r="32">
          <cell r="B32">
            <v>0</v>
          </cell>
          <cell r="C32">
            <v>0</v>
          </cell>
          <cell r="D32">
            <v>0</v>
          </cell>
          <cell r="E32">
            <v>0</v>
          </cell>
          <cell r="F32">
            <v>0</v>
          </cell>
          <cell r="G32">
            <v>0</v>
          </cell>
          <cell r="H32">
            <v>0</v>
          </cell>
          <cell r="I32">
            <v>0</v>
          </cell>
          <cell r="J32">
            <v>0</v>
          </cell>
          <cell r="K32">
            <v>0</v>
          </cell>
          <cell r="L32">
            <v>0</v>
          </cell>
          <cell r="M32">
            <v>0</v>
          </cell>
          <cell r="N32">
            <v>0</v>
          </cell>
          <cell r="P32" t="str">
            <v>-</v>
          </cell>
        </row>
        <row r="33">
          <cell r="B33">
            <v>0</v>
          </cell>
          <cell r="C33">
            <v>0</v>
          </cell>
          <cell r="D33">
            <v>0</v>
          </cell>
          <cell r="E33">
            <v>0</v>
          </cell>
          <cell r="F33">
            <v>0</v>
          </cell>
          <cell r="G33">
            <v>0</v>
          </cell>
          <cell r="H33">
            <v>0</v>
          </cell>
          <cell r="I33">
            <v>0</v>
          </cell>
          <cell r="J33">
            <v>0</v>
          </cell>
          <cell r="K33">
            <v>0</v>
          </cell>
          <cell r="L33">
            <v>0</v>
          </cell>
          <cell r="M33">
            <v>0</v>
          </cell>
          <cell r="N33">
            <v>0</v>
          </cell>
          <cell r="P33" t="str">
            <v>-</v>
          </cell>
        </row>
        <row r="34">
          <cell r="B34">
            <v>0</v>
          </cell>
          <cell r="C34">
            <v>0</v>
          </cell>
          <cell r="D34">
            <v>0</v>
          </cell>
          <cell r="E34">
            <v>0</v>
          </cell>
          <cell r="F34">
            <v>0</v>
          </cell>
          <cell r="G34">
            <v>0</v>
          </cell>
          <cell r="H34">
            <v>0</v>
          </cell>
          <cell r="I34">
            <v>0</v>
          </cell>
          <cell r="J34">
            <v>0</v>
          </cell>
          <cell r="K34">
            <v>0</v>
          </cell>
          <cell r="L34">
            <v>0</v>
          </cell>
          <cell r="M34">
            <v>0</v>
          </cell>
          <cell r="N34">
            <v>0</v>
          </cell>
          <cell r="P34" t="str">
            <v>-</v>
          </cell>
        </row>
        <row r="35">
          <cell r="B35">
            <v>0</v>
          </cell>
          <cell r="C35">
            <v>0</v>
          </cell>
          <cell r="D35">
            <v>0</v>
          </cell>
          <cell r="E35">
            <v>0</v>
          </cell>
          <cell r="F35">
            <v>0</v>
          </cell>
          <cell r="G35">
            <v>0</v>
          </cell>
          <cell r="H35">
            <v>0</v>
          </cell>
          <cell r="I35">
            <v>0</v>
          </cell>
          <cell r="J35">
            <v>0</v>
          </cell>
          <cell r="K35">
            <v>0</v>
          </cell>
          <cell r="L35">
            <v>0</v>
          </cell>
          <cell r="M35">
            <v>0</v>
          </cell>
          <cell r="N35">
            <v>0</v>
          </cell>
          <cell r="P35" t="str">
            <v>-</v>
          </cell>
        </row>
        <row r="36">
          <cell r="B36">
            <v>0</v>
          </cell>
          <cell r="C36">
            <v>0</v>
          </cell>
          <cell r="D36">
            <v>0</v>
          </cell>
          <cell r="E36">
            <v>0</v>
          </cell>
          <cell r="F36">
            <v>0</v>
          </cell>
          <cell r="G36">
            <v>0</v>
          </cell>
          <cell r="H36">
            <v>0</v>
          </cell>
          <cell r="I36">
            <v>0</v>
          </cell>
          <cell r="J36">
            <v>0</v>
          </cell>
          <cell r="K36">
            <v>0</v>
          </cell>
          <cell r="L36">
            <v>0</v>
          </cell>
          <cell r="M36">
            <v>0</v>
          </cell>
          <cell r="N36">
            <v>0</v>
          </cell>
          <cell r="P36" t="str">
            <v>-</v>
          </cell>
        </row>
      </sheetData>
      <sheetData sheetId="5">
        <row r="7">
          <cell r="B7" t="str">
            <v>Power Station</v>
          </cell>
          <cell r="C7" t="str">
            <v>Unit</v>
          </cell>
          <cell r="D7" t="str">
            <v>Region</v>
          </cell>
          <cell r="E7" t="str">
            <v>Zone</v>
          </cell>
          <cell r="F7" t="str">
            <v>Generation Type</v>
          </cell>
          <cell r="G7" t="str">
            <v>Fuel Type</v>
          </cell>
          <cell r="H7" t="str">
            <v>Fuel Cost Profile</v>
          </cell>
          <cell r="I7" t="str">
            <v xml:space="preserve">Commissioned </v>
          </cell>
          <cell r="J7" t="str">
            <v>Min Gen (% of nameplate capacity)</v>
          </cell>
          <cell r="K7" t="str">
            <v>Minimum On Time (Hours)</v>
          </cell>
          <cell r="L7" t="str">
            <v>Minimum Off Time (Hours)</v>
          </cell>
          <cell r="M7" t="str">
            <v>No Load Fuel Consumption (% of Full Load Fuel Consumption)</v>
          </cell>
          <cell r="N7" t="str">
            <v>Auxiliary load (% of nameplate capacity)</v>
          </cell>
          <cell r="O7" t="str">
            <v>Hot Day Derate factor (% of nameplate capacity)</v>
          </cell>
          <cell r="P7" t="str">
            <v>Ramp Up Rate (MW/h) - for start up</v>
          </cell>
          <cell r="Q7" t="str">
            <v>Ramp Up Rate (MW/h) - when running normally</v>
          </cell>
          <cell r="R7" t="str">
            <v>Ramp Down Rate (MW/h) - for shut down</v>
          </cell>
          <cell r="S7" t="str">
            <v>Ramp Down Rate (MW/h) - when running normally</v>
          </cell>
          <cell r="T7" t="str">
            <v>Thermal Efficiency (%, HHV sent-out)</v>
          </cell>
          <cell r="U7" t="str">
            <v>Pumping Efficiency (GWh pumped per GWh generated) - within 24 hours</v>
          </cell>
          <cell r="V7" t="str">
            <v>Pumping Efficiency ( GWh pumped per GWh generated) - annual</v>
          </cell>
          <cell r="W7" t="str">
            <v>Maintenance (days/yr)</v>
          </cell>
          <cell r="X7" t="str">
            <v>Fixed Op Cost ($/MW/year)</v>
          </cell>
          <cell r="Y7" t="str">
            <v>Variable Op Cost ($/MWh sent-out)</v>
          </cell>
          <cell r="Z7" t="str">
            <v>No Load Costs ($/MW, 2014-15 $)</v>
          </cell>
          <cell r="AA7" t="str">
            <v>No Load Recurring Cost ($/MW/year)</v>
          </cell>
          <cell r="AB7" t="str">
            <v>Cold Start-up Notificatio nTime (Hr)</v>
          </cell>
          <cell r="AC7" t="str">
            <v>Warm Start-up Notification Time (Hr)</v>
          </cell>
          <cell r="AD7" t="str">
            <v>Hot Start-up Notification Time (Hr)</v>
          </cell>
          <cell r="AE7" t="str">
            <v>Cold Start-up Costs ($/MW)</v>
          </cell>
          <cell r="AF7" t="str">
            <v>Warm Start-up Costs ($/MW)</v>
          </cell>
          <cell r="AG7" t="str">
            <v>Hot Start-up Costs ($/MW)</v>
          </cell>
          <cell r="AH7" t="str">
            <v>Retirement/Rehabilitation ($/MW)</v>
          </cell>
          <cell r="AI7" t="str">
            <v>Full Forced Outage Rate (% of time)</v>
          </cell>
          <cell r="AJ7" t="str">
            <v>Partial Forced Outage Rate (% of time)</v>
          </cell>
          <cell r="AK7" t="str">
            <v>Partial Derating (% of namplate capacity)</v>
          </cell>
          <cell r="AL7" t="str">
            <v>Equivalent Forced Outage Rate (% of time)</v>
          </cell>
          <cell r="AM7" t="str">
            <v>Available To Partial</v>
          </cell>
          <cell r="AN7" t="str">
            <v>Available to Unavailable</v>
          </cell>
          <cell r="AO7" t="str">
            <v>Partial to Available</v>
          </cell>
          <cell r="AP7" t="str">
            <v>Partial to Unavailable</v>
          </cell>
          <cell r="AQ7" t="str">
            <v>Unavailable to Available</v>
          </cell>
          <cell r="AR7" t="str">
            <v>Unavailable to Partial</v>
          </cell>
          <cell r="AS7" t="str">
            <v>Scope 1 emission factors (kg CO2-e/GJ of fuel)</v>
          </cell>
          <cell r="AT7" t="str">
            <v>Scope 3 emission factors (kg CO2-e/GJ of fuel)</v>
          </cell>
          <cell r="AV7" t="str">
            <v>Identifier - ACIL</v>
          </cell>
        </row>
        <row r="11">
          <cell r="B11" t="str">
            <v>Tallawarra</v>
          </cell>
          <cell r="C11" t="str">
            <v>Tallawarra</v>
          </cell>
          <cell r="D11" t="str">
            <v>NSW</v>
          </cell>
          <cell r="E11" t="str">
            <v>NCEN</v>
          </cell>
          <cell r="F11" t="str">
            <v>CCGT</v>
          </cell>
          <cell r="G11" t="str">
            <v>Natural gas</v>
          </cell>
          <cell r="H11" t="str">
            <v>Tallawarra</v>
          </cell>
          <cell r="I11">
            <v>2009</v>
          </cell>
          <cell r="J11">
            <v>0</v>
          </cell>
          <cell r="K11">
            <v>4</v>
          </cell>
          <cell r="L11">
            <v>4</v>
          </cell>
          <cell r="M11">
            <v>30</v>
          </cell>
          <cell r="N11">
            <v>3</v>
          </cell>
          <cell r="O11">
            <v>1.1904761904761862</v>
          </cell>
          <cell r="P11">
            <v>180</v>
          </cell>
          <cell r="Q11">
            <v>360</v>
          </cell>
          <cell r="R11">
            <v>180</v>
          </cell>
          <cell r="S11">
            <v>360</v>
          </cell>
          <cell r="T11">
            <v>50</v>
          </cell>
          <cell r="U11">
            <v>0</v>
          </cell>
          <cell r="V11">
            <v>0</v>
          </cell>
          <cell r="W11">
            <v>20</v>
          </cell>
          <cell r="X11">
            <v>10000</v>
          </cell>
          <cell r="Y11">
            <v>7</v>
          </cell>
          <cell r="Z11">
            <v>800</v>
          </cell>
          <cell r="AA11">
            <v>300</v>
          </cell>
          <cell r="AB11">
            <v>15</v>
          </cell>
          <cell r="AC11">
            <v>3</v>
          </cell>
          <cell r="AD11">
            <v>1</v>
          </cell>
          <cell r="AE11">
            <v>25</v>
          </cell>
          <cell r="AF11">
            <v>15</v>
          </cell>
          <cell r="AG11">
            <v>5</v>
          </cell>
          <cell r="AH11">
            <v>10000</v>
          </cell>
          <cell r="AI11">
            <v>2</v>
          </cell>
          <cell r="AJ11">
            <v>1</v>
          </cell>
          <cell r="AK11">
            <v>50</v>
          </cell>
          <cell r="AL11">
            <v>2.5</v>
          </cell>
          <cell r="AM11">
            <v>2100.04</v>
          </cell>
          <cell r="AN11">
            <v>464.04</v>
          </cell>
          <cell r="AO11">
            <v>14.57</v>
          </cell>
          <cell r="AP11">
            <v>380.44</v>
          </cell>
          <cell r="AQ11">
            <v>16.89</v>
          </cell>
          <cell r="AR11">
            <v>10796991893</v>
          </cell>
          <cell r="AS11">
            <v>51.283870550212818</v>
          </cell>
          <cell r="AT11">
            <v>13.500000000000002</v>
          </cell>
          <cell r="AU11">
            <v>0</v>
          </cell>
          <cell r="AV11" t="str">
            <v>Tallawarra - CCGT</v>
          </cell>
        </row>
        <row r="12">
          <cell r="B12" t="str">
            <v>Condamine</v>
          </cell>
          <cell r="C12" t="str">
            <v>Condamine</v>
          </cell>
          <cell r="D12" t="str">
            <v>QLD</v>
          </cell>
          <cell r="E12" t="str">
            <v>SWQ</v>
          </cell>
          <cell r="F12" t="str">
            <v>CCGT</v>
          </cell>
          <cell r="G12" t="str">
            <v>Natural gas</v>
          </cell>
          <cell r="H12" t="str">
            <v>Condamine</v>
          </cell>
          <cell r="I12">
            <v>2009</v>
          </cell>
          <cell r="J12">
            <v>0</v>
          </cell>
          <cell r="K12">
            <v>4</v>
          </cell>
          <cell r="L12">
            <v>4</v>
          </cell>
          <cell r="M12">
            <v>30</v>
          </cell>
          <cell r="N12">
            <v>3</v>
          </cell>
          <cell r="O12">
            <v>0</v>
          </cell>
          <cell r="P12">
            <v>170</v>
          </cell>
          <cell r="Q12">
            <v>180</v>
          </cell>
          <cell r="R12">
            <v>170</v>
          </cell>
          <cell r="S12">
            <v>180</v>
          </cell>
          <cell r="T12">
            <v>48</v>
          </cell>
          <cell r="U12">
            <v>0</v>
          </cell>
          <cell r="V12">
            <v>0</v>
          </cell>
          <cell r="W12">
            <v>20</v>
          </cell>
          <cell r="X12">
            <v>10000</v>
          </cell>
          <cell r="Y12">
            <v>7</v>
          </cell>
          <cell r="Z12">
            <v>800</v>
          </cell>
          <cell r="AA12">
            <v>300</v>
          </cell>
          <cell r="AB12">
            <v>15</v>
          </cell>
          <cell r="AC12">
            <v>3</v>
          </cell>
          <cell r="AD12">
            <v>1</v>
          </cell>
          <cell r="AE12">
            <v>25</v>
          </cell>
          <cell r="AF12">
            <v>15</v>
          </cell>
          <cell r="AG12">
            <v>5</v>
          </cell>
          <cell r="AH12">
            <v>10000</v>
          </cell>
          <cell r="AI12">
            <v>2</v>
          </cell>
          <cell r="AJ12">
            <v>1</v>
          </cell>
          <cell r="AK12">
            <v>50</v>
          </cell>
          <cell r="AL12">
            <v>2.5</v>
          </cell>
          <cell r="AM12">
            <v>2100.04</v>
          </cell>
          <cell r="AN12">
            <v>464.04</v>
          </cell>
          <cell r="AO12">
            <v>14.57</v>
          </cell>
          <cell r="AP12">
            <v>380.44</v>
          </cell>
          <cell r="AQ12">
            <v>16.89</v>
          </cell>
          <cell r="AR12">
            <v>10796991893</v>
          </cell>
          <cell r="AS12">
            <v>62.450338445887937</v>
          </cell>
          <cell r="AT12">
            <v>7.5999999999999988</v>
          </cell>
          <cell r="AU12">
            <v>0</v>
          </cell>
          <cell r="AV12" t="str">
            <v>Condamine - CCGT</v>
          </cell>
        </row>
        <row r="13">
          <cell r="B13" t="str">
            <v>Condamine</v>
          </cell>
          <cell r="C13" t="str">
            <v>Condamine GT2</v>
          </cell>
          <cell r="D13" t="str">
            <v>QLD</v>
          </cell>
          <cell r="E13" t="str">
            <v>SWQ</v>
          </cell>
          <cell r="F13" t="str">
            <v>CCGT</v>
          </cell>
          <cell r="G13" t="str">
            <v>Natural gas</v>
          </cell>
          <cell r="H13" t="str">
            <v>Condamine</v>
          </cell>
          <cell r="I13">
            <v>2009</v>
          </cell>
          <cell r="J13">
            <v>0</v>
          </cell>
          <cell r="K13">
            <v>4</v>
          </cell>
          <cell r="L13">
            <v>4</v>
          </cell>
          <cell r="M13">
            <v>30</v>
          </cell>
          <cell r="N13">
            <v>3</v>
          </cell>
          <cell r="O13">
            <v>0</v>
          </cell>
          <cell r="P13">
            <v>170</v>
          </cell>
          <cell r="Q13">
            <v>180</v>
          </cell>
          <cell r="R13">
            <v>170</v>
          </cell>
          <cell r="S13">
            <v>180</v>
          </cell>
          <cell r="T13">
            <v>48</v>
          </cell>
          <cell r="U13">
            <v>0</v>
          </cell>
          <cell r="V13">
            <v>0</v>
          </cell>
          <cell r="W13">
            <v>20</v>
          </cell>
          <cell r="X13">
            <v>10000</v>
          </cell>
          <cell r="Y13">
            <v>7</v>
          </cell>
          <cell r="Z13">
            <v>800</v>
          </cell>
          <cell r="AA13">
            <v>300</v>
          </cell>
          <cell r="AB13">
            <v>15</v>
          </cell>
          <cell r="AC13">
            <v>3</v>
          </cell>
          <cell r="AD13">
            <v>1</v>
          </cell>
          <cell r="AE13">
            <v>25</v>
          </cell>
          <cell r="AF13">
            <v>15</v>
          </cell>
          <cell r="AG13">
            <v>5</v>
          </cell>
          <cell r="AH13">
            <v>10000</v>
          </cell>
          <cell r="AI13">
            <v>2</v>
          </cell>
          <cell r="AJ13">
            <v>1</v>
          </cell>
          <cell r="AK13">
            <v>50</v>
          </cell>
          <cell r="AL13">
            <v>2.5</v>
          </cell>
          <cell r="AM13">
            <v>2100.04</v>
          </cell>
          <cell r="AN13">
            <v>464.04</v>
          </cell>
          <cell r="AO13">
            <v>14.57</v>
          </cell>
          <cell r="AP13">
            <v>380.44</v>
          </cell>
          <cell r="AQ13">
            <v>16.89</v>
          </cell>
          <cell r="AR13">
            <v>10796991893</v>
          </cell>
          <cell r="AS13">
            <v>62.450338445887937</v>
          </cell>
          <cell r="AT13">
            <v>7.5999999999999988</v>
          </cell>
          <cell r="AU13">
            <v>0</v>
          </cell>
          <cell r="AV13" t="str">
            <v>Condamine - CCGT</v>
          </cell>
        </row>
        <row r="14">
          <cell r="B14" t="str">
            <v>Condamine</v>
          </cell>
          <cell r="C14" t="str">
            <v>Condamine ST</v>
          </cell>
          <cell r="D14" t="str">
            <v>QLD</v>
          </cell>
          <cell r="E14" t="str">
            <v>SWQ</v>
          </cell>
          <cell r="F14" t="str">
            <v>CCGT</v>
          </cell>
          <cell r="G14" t="str">
            <v>Natural gas</v>
          </cell>
          <cell r="H14" t="str">
            <v>Condamine</v>
          </cell>
          <cell r="I14">
            <v>2009</v>
          </cell>
          <cell r="J14">
            <v>0</v>
          </cell>
          <cell r="K14">
            <v>4</v>
          </cell>
          <cell r="L14">
            <v>4</v>
          </cell>
          <cell r="M14">
            <v>30</v>
          </cell>
          <cell r="N14">
            <v>3</v>
          </cell>
          <cell r="O14">
            <v>0</v>
          </cell>
          <cell r="P14">
            <v>170</v>
          </cell>
          <cell r="Q14">
            <v>180</v>
          </cell>
          <cell r="R14">
            <v>170</v>
          </cell>
          <cell r="S14">
            <v>180</v>
          </cell>
          <cell r="T14">
            <v>48</v>
          </cell>
          <cell r="U14">
            <v>0</v>
          </cell>
          <cell r="V14">
            <v>0</v>
          </cell>
          <cell r="W14">
            <v>20</v>
          </cell>
          <cell r="X14">
            <v>10000</v>
          </cell>
          <cell r="Y14">
            <v>7</v>
          </cell>
          <cell r="Z14">
            <v>800</v>
          </cell>
          <cell r="AA14">
            <v>300</v>
          </cell>
          <cell r="AB14">
            <v>15</v>
          </cell>
          <cell r="AC14">
            <v>3</v>
          </cell>
          <cell r="AD14">
            <v>1</v>
          </cell>
          <cell r="AE14">
            <v>25</v>
          </cell>
          <cell r="AF14">
            <v>15</v>
          </cell>
          <cell r="AG14">
            <v>5</v>
          </cell>
          <cell r="AH14">
            <v>10000</v>
          </cell>
          <cell r="AI14">
            <v>2</v>
          </cell>
          <cell r="AJ14">
            <v>1</v>
          </cell>
          <cell r="AK14">
            <v>50</v>
          </cell>
          <cell r="AL14">
            <v>2.5</v>
          </cell>
          <cell r="AM14">
            <v>2100.04</v>
          </cell>
          <cell r="AN14">
            <v>464.04</v>
          </cell>
          <cell r="AO14">
            <v>14.57</v>
          </cell>
          <cell r="AP14">
            <v>380.44</v>
          </cell>
          <cell r="AQ14">
            <v>16.89</v>
          </cell>
          <cell r="AR14">
            <v>10796991893</v>
          </cell>
          <cell r="AS14">
            <v>62.450338445887937</v>
          </cell>
          <cell r="AT14">
            <v>7.5999999999999988</v>
          </cell>
          <cell r="AU14">
            <v>0</v>
          </cell>
          <cell r="AV14" t="str">
            <v>Condamine - CCGT</v>
          </cell>
        </row>
        <row r="15">
          <cell r="B15" t="str">
            <v>Darling Downs</v>
          </cell>
          <cell r="C15" t="str">
            <v>DDPS1_GT1</v>
          </cell>
          <cell r="D15" t="str">
            <v>QLD</v>
          </cell>
          <cell r="E15" t="str">
            <v>SWQ</v>
          </cell>
          <cell r="F15" t="str">
            <v>CCGT</v>
          </cell>
          <cell r="G15" t="str">
            <v>Natural gas</v>
          </cell>
          <cell r="H15" t="str">
            <v>Darling Downs</v>
          </cell>
          <cell r="I15">
            <v>2010</v>
          </cell>
          <cell r="J15">
            <v>0</v>
          </cell>
          <cell r="K15">
            <v>4</v>
          </cell>
          <cell r="L15">
            <v>4</v>
          </cell>
          <cell r="M15">
            <v>30</v>
          </cell>
          <cell r="N15">
            <v>6</v>
          </cell>
          <cell r="O15">
            <v>7.9365079365079421</v>
          </cell>
          <cell r="P15">
            <v>490</v>
          </cell>
          <cell r="Q15">
            <v>380</v>
          </cell>
          <cell r="R15">
            <v>490</v>
          </cell>
          <cell r="S15">
            <v>380</v>
          </cell>
          <cell r="T15">
            <v>46</v>
          </cell>
          <cell r="U15">
            <v>0</v>
          </cell>
          <cell r="V15">
            <v>0</v>
          </cell>
          <cell r="W15">
            <v>20</v>
          </cell>
          <cell r="X15">
            <v>10000</v>
          </cell>
          <cell r="Y15">
            <v>7</v>
          </cell>
          <cell r="Z15">
            <v>800</v>
          </cell>
          <cell r="AA15">
            <v>300</v>
          </cell>
          <cell r="AB15">
            <v>15</v>
          </cell>
          <cell r="AC15">
            <v>3</v>
          </cell>
          <cell r="AD15">
            <v>1</v>
          </cell>
          <cell r="AE15">
            <v>25</v>
          </cell>
          <cell r="AF15">
            <v>15</v>
          </cell>
          <cell r="AG15">
            <v>5</v>
          </cell>
          <cell r="AH15">
            <v>10000</v>
          </cell>
          <cell r="AI15">
            <v>2</v>
          </cell>
          <cell r="AJ15">
            <v>1</v>
          </cell>
          <cell r="AK15">
            <v>50</v>
          </cell>
          <cell r="AL15">
            <v>2.5</v>
          </cell>
          <cell r="AM15">
            <v>2100.04</v>
          </cell>
          <cell r="AN15">
            <v>464.04</v>
          </cell>
          <cell r="AO15">
            <v>14.57</v>
          </cell>
          <cell r="AP15">
            <v>380.44</v>
          </cell>
          <cell r="AQ15">
            <v>16.89</v>
          </cell>
          <cell r="AR15">
            <v>10796991893</v>
          </cell>
          <cell r="AS15">
            <v>57.117938688052334</v>
          </cell>
          <cell r="AT15">
            <v>7.5999999999999988</v>
          </cell>
          <cell r="AU15">
            <v>0</v>
          </cell>
          <cell r="AV15" t="str">
            <v>Darling Downs - CCGT</v>
          </cell>
        </row>
        <row r="16">
          <cell r="B16" t="str">
            <v>Darling Downs</v>
          </cell>
          <cell r="C16" t="str">
            <v>DDPS1_GT2</v>
          </cell>
          <cell r="D16" t="str">
            <v>QLD</v>
          </cell>
          <cell r="E16" t="str">
            <v>SWQ</v>
          </cell>
          <cell r="F16" t="str">
            <v>CCGT</v>
          </cell>
          <cell r="G16" t="str">
            <v>Natural gas</v>
          </cell>
          <cell r="H16" t="str">
            <v>Darling Downs</v>
          </cell>
          <cell r="I16">
            <v>2010</v>
          </cell>
          <cell r="J16">
            <v>0</v>
          </cell>
          <cell r="K16">
            <v>4</v>
          </cell>
          <cell r="L16">
            <v>4</v>
          </cell>
          <cell r="M16">
            <v>30</v>
          </cell>
          <cell r="N16">
            <v>6</v>
          </cell>
          <cell r="O16">
            <v>7.9365079365079421</v>
          </cell>
          <cell r="P16">
            <v>490</v>
          </cell>
          <cell r="Q16">
            <v>380</v>
          </cell>
          <cell r="R16">
            <v>490</v>
          </cell>
          <cell r="S16">
            <v>380</v>
          </cell>
          <cell r="T16">
            <v>46</v>
          </cell>
          <cell r="U16">
            <v>0</v>
          </cell>
          <cell r="V16">
            <v>0</v>
          </cell>
          <cell r="W16">
            <v>20</v>
          </cell>
          <cell r="X16">
            <v>10000</v>
          </cell>
          <cell r="Y16">
            <v>7</v>
          </cell>
          <cell r="Z16">
            <v>800</v>
          </cell>
          <cell r="AA16">
            <v>300</v>
          </cell>
          <cell r="AB16">
            <v>15</v>
          </cell>
          <cell r="AC16">
            <v>3</v>
          </cell>
          <cell r="AD16">
            <v>1</v>
          </cell>
          <cell r="AE16">
            <v>25</v>
          </cell>
          <cell r="AF16">
            <v>15</v>
          </cell>
          <cell r="AG16">
            <v>5</v>
          </cell>
          <cell r="AH16">
            <v>10000</v>
          </cell>
          <cell r="AI16">
            <v>2</v>
          </cell>
          <cell r="AJ16">
            <v>1</v>
          </cell>
          <cell r="AK16">
            <v>50</v>
          </cell>
          <cell r="AL16">
            <v>2.5</v>
          </cell>
          <cell r="AM16">
            <v>2100.04</v>
          </cell>
          <cell r="AN16">
            <v>464.04</v>
          </cell>
          <cell r="AO16">
            <v>14.57</v>
          </cell>
          <cell r="AP16">
            <v>380.44</v>
          </cell>
          <cell r="AQ16">
            <v>16.89</v>
          </cell>
          <cell r="AR16">
            <v>10796991893</v>
          </cell>
          <cell r="AS16">
            <v>57.117938688052334</v>
          </cell>
          <cell r="AT16">
            <v>7.5999999999999988</v>
          </cell>
          <cell r="AU16">
            <v>0</v>
          </cell>
          <cell r="AV16" t="str">
            <v>Darling Downs - CCGT</v>
          </cell>
        </row>
        <row r="17">
          <cell r="B17" t="str">
            <v>Darling Downs</v>
          </cell>
          <cell r="C17" t="str">
            <v>DDPS1_GT3</v>
          </cell>
          <cell r="D17" t="str">
            <v>QLD</v>
          </cell>
          <cell r="E17" t="str">
            <v>SWQ</v>
          </cell>
          <cell r="F17" t="str">
            <v>CCGT</v>
          </cell>
          <cell r="G17" t="str">
            <v>Natural gas</v>
          </cell>
          <cell r="H17" t="str">
            <v>Darling Downs</v>
          </cell>
          <cell r="I17">
            <v>2010</v>
          </cell>
          <cell r="J17">
            <v>0</v>
          </cell>
          <cell r="K17">
            <v>4</v>
          </cell>
          <cell r="L17">
            <v>4</v>
          </cell>
          <cell r="M17">
            <v>30</v>
          </cell>
          <cell r="N17">
            <v>6</v>
          </cell>
          <cell r="O17">
            <v>7.9365079365079421</v>
          </cell>
          <cell r="P17">
            <v>490</v>
          </cell>
          <cell r="Q17">
            <v>380</v>
          </cell>
          <cell r="R17">
            <v>490</v>
          </cell>
          <cell r="S17">
            <v>380</v>
          </cell>
          <cell r="T17">
            <v>46</v>
          </cell>
          <cell r="U17">
            <v>0</v>
          </cell>
          <cell r="V17">
            <v>0</v>
          </cell>
          <cell r="W17">
            <v>20</v>
          </cell>
          <cell r="X17">
            <v>10000</v>
          </cell>
          <cell r="Y17">
            <v>7</v>
          </cell>
          <cell r="Z17">
            <v>800</v>
          </cell>
          <cell r="AA17">
            <v>300</v>
          </cell>
          <cell r="AB17">
            <v>15</v>
          </cell>
          <cell r="AC17">
            <v>3</v>
          </cell>
          <cell r="AD17">
            <v>1</v>
          </cell>
          <cell r="AE17">
            <v>25</v>
          </cell>
          <cell r="AF17">
            <v>15</v>
          </cell>
          <cell r="AG17">
            <v>5</v>
          </cell>
          <cell r="AH17">
            <v>10000</v>
          </cell>
          <cell r="AI17">
            <v>2</v>
          </cell>
          <cell r="AJ17">
            <v>1</v>
          </cell>
          <cell r="AK17">
            <v>50</v>
          </cell>
          <cell r="AL17">
            <v>2.5</v>
          </cell>
          <cell r="AM17">
            <v>2100.04</v>
          </cell>
          <cell r="AN17">
            <v>464.04</v>
          </cell>
          <cell r="AO17">
            <v>14.57</v>
          </cell>
          <cell r="AP17">
            <v>380.44</v>
          </cell>
          <cell r="AQ17">
            <v>16.89</v>
          </cell>
          <cell r="AR17">
            <v>10796991893</v>
          </cell>
          <cell r="AS17">
            <v>57.117938688052334</v>
          </cell>
          <cell r="AT17">
            <v>7.5999999999999988</v>
          </cell>
          <cell r="AU17">
            <v>0</v>
          </cell>
          <cell r="AV17" t="str">
            <v>Darling Downs - CCGT</v>
          </cell>
        </row>
        <row r="18">
          <cell r="B18" t="str">
            <v>Darling Downs</v>
          </cell>
          <cell r="C18" t="str">
            <v>DDPS1_ST</v>
          </cell>
          <cell r="D18" t="str">
            <v>QLD</v>
          </cell>
          <cell r="E18" t="str">
            <v>SWQ</v>
          </cell>
          <cell r="F18" t="str">
            <v>CCGT</v>
          </cell>
          <cell r="G18" t="str">
            <v>Natural gas</v>
          </cell>
          <cell r="H18" t="str">
            <v>Darling Downs</v>
          </cell>
          <cell r="I18">
            <v>2010</v>
          </cell>
          <cell r="J18">
            <v>0</v>
          </cell>
          <cell r="K18">
            <v>4</v>
          </cell>
          <cell r="L18">
            <v>4</v>
          </cell>
          <cell r="M18">
            <v>30</v>
          </cell>
          <cell r="N18">
            <v>6</v>
          </cell>
          <cell r="O18">
            <v>7.9365079365079421</v>
          </cell>
          <cell r="P18">
            <v>490</v>
          </cell>
          <cell r="Q18">
            <v>380</v>
          </cell>
          <cell r="R18">
            <v>490</v>
          </cell>
          <cell r="S18">
            <v>380</v>
          </cell>
          <cell r="T18">
            <v>46</v>
          </cell>
          <cell r="U18">
            <v>0</v>
          </cell>
          <cell r="V18">
            <v>0</v>
          </cell>
          <cell r="W18">
            <v>20</v>
          </cell>
          <cell r="X18">
            <v>10000</v>
          </cell>
          <cell r="Y18">
            <v>7</v>
          </cell>
          <cell r="Z18">
            <v>800</v>
          </cell>
          <cell r="AA18">
            <v>300</v>
          </cell>
          <cell r="AB18">
            <v>15</v>
          </cell>
          <cell r="AC18">
            <v>3</v>
          </cell>
          <cell r="AD18">
            <v>1</v>
          </cell>
          <cell r="AE18">
            <v>25</v>
          </cell>
          <cell r="AF18">
            <v>15</v>
          </cell>
          <cell r="AG18">
            <v>5</v>
          </cell>
          <cell r="AH18">
            <v>10000</v>
          </cell>
          <cell r="AI18">
            <v>2</v>
          </cell>
          <cell r="AJ18">
            <v>1</v>
          </cell>
          <cell r="AK18">
            <v>50</v>
          </cell>
          <cell r="AL18">
            <v>2.5</v>
          </cell>
          <cell r="AM18">
            <v>2100.04</v>
          </cell>
          <cell r="AN18">
            <v>464.04</v>
          </cell>
          <cell r="AO18">
            <v>14.57</v>
          </cell>
          <cell r="AP18">
            <v>380.44</v>
          </cell>
          <cell r="AQ18">
            <v>16.89</v>
          </cell>
          <cell r="AR18">
            <v>10796991893</v>
          </cell>
          <cell r="AS18">
            <v>57.117938688052334</v>
          </cell>
          <cell r="AT18">
            <v>7.5999999999999988</v>
          </cell>
          <cell r="AU18">
            <v>0</v>
          </cell>
          <cell r="AV18" t="str">
            <v>Darling Downs - CCGT</v>
          </cell>
        </row>
        <row r="19">
          <cell r="B19" t="str">
            <v>Swanbank E</v>
          </cell>
          <cell r="C19" t="str">
            <v>SWAN_E</v>
          </cell>
          <cell r="D19" t="str">
            <v>QLD</v>
          </cell>
          <cell r="E19" t="str">
            <v>SEQ</v>
          </cell>
          <cell r="F19" t="str">
            <v>CCGT</v>
          </cell>
          <cell r="G19" t="str">
            <v>Natural gas</v>
          </cell>
          <cell r="H19" t="str">
            <v>Swanbank E</v>
          </cell>
          <cell r="I19">
            <v>2002</v>
          </cell>
          <cell r="J19">
            <v>0</v>
          </cell>
          <cell r="K19">
            <v>4</v>
          </cell>
          <cell r="L19">
            <v>4</v>
          </cell>
          <cell r="M19">
            <v>30</v>
          </cell>
          <cell r="N19">
            <v>3</v>
          </cell>
          <cell r="O19">
            <v>0</v>
          </cell>
          <cell r="P19">
            <v>620</v>
          </cell>
          <cell r="Q19">
            <v>640</v>
          </cell>
          <cell r="R19">
            <v>640</v>
          </cell>
          <cell r="S19">
            <v>640</v>
          </cell>
          <cell r="T19">
            <v>47</v>
          </cell>
          <cell r="U19">
            <v>0</v>
          </cell>
          <cell r="V19">
            <v>0</v>
          </cell>
          <cell r="W19">
            <v>20</v>
          </cell>
          <cell r="X19">
            <v>10000</v>
          </cell>
          <cell r="Y19">
            <v>7</v>
          </cell>
          <cell r="Z19">
            <v>800</v>
          </cell>
          <cell r="AA19">
            <v>300</v>
          </cell>
          <cell r="AB19">
            <v>15</v>
          </cell>
          <cell r="AC19">
            <v>3</v>
          </cell>
          <cell r="AD19">
            <v>1</v>
          </cell>
          <cell r="AE19">
            <v>25</v>
          </cell>
          <cell r="AF19">
            <v>15</v>
          </cell>
          <cell r="AG19">
            <v>5</v>
          </cell>
          <cell r="AH19">
            <v>10000</v>
          </cell>
          <cell r="AI19">
            <v>2</v>
          </cell>
          <cell r="AJ19">
            <v>1</v>
          </cell>
          <cell r="AK19">
            <v>50</v>
          </cell>
          <cell r="AL19">
            <v>2.5</v>
          </cell>
          <cell r="AM19">
            <v>2100.04</v>
          </cell>
          <cell r="AN19">
            <v>464.04</v>
          </cell>
          <cell r="AO19">
            <v>14.57</v>
          </cell>
          <cell r="AP19">
            <v>380.44</v>
          </cell>
          <cell r="AQ19">
            <v>16.89</v>
          </cell>
          <cell r="AR19">
            <v>10796991893</v>
          </cell>
          <cell r="AS19">
            <v>51.886299592242977</v>
          </cell>
          <cell r="AT19">
            <v>7.6</v>
          </cell>
          <cell r="AU19">
            <v>0</v>
          </cell>
          <cell r="AV19" t="str">
            <v>Swanbank E - CCGT</v>
          </cell>
        </row>
        <row r="20">
          <cell r="B20" t="str">
            <v>Townsville</v>
          </cell>
          <cell r="C20" t="str">
            <v>TOWNSV1</v>
          </cell>
          <cell r="D20" t="str">
            <v>QLD</v>
          </cell>
          <cell r="E20" t="str">
            <v>NQ</v>
          </cell>
          <cell r="F20" t="str">
            <v>CCGT</v>
          </cell>
          <cell r="G20" t="str">
            <v>Natural gas</v>
          </cell>
          <cell r="H20" t="str">
            <v>Townsville</v>
          </cell>
          <cell r="I20">
            <v>2005</v>
          </cell>
          <cell r="J20">
            <v>0</v>
          </cell>
          <cell r="K20">
            <v>4</v>
          </cell>
          <cell r="L20">
            <v>4</v>
          </cell>
          <cell r="M20">
            <v>30</v>
          </cell>
          <cell r="N20">
            <v>3</v>
          </cell>
          <cell r="O20">
            <v>3.703703703703709</v>
          </cell>
          <cell r="P20">
            <v>770</v>
          </cell>
          <cell r="Q20">
            <v>340</v>
          </cell>
          <cell r="R20">
            <v>770</v>
          </cell>
          <cell r="S20">
            <v>340</v>
          </cell>
          <cell r="T20">
            <v>46</v>
          </cell>
          <cell r="U20">
            <v>0</v>
          </cell>
          <cell r="V20">
            <v>0</v>
          </cell>
          <cell r="W20">
            <v>20</v>
          </cell>
          <cell r="X20">
            <v>10000</v>
          </cell>
          <cell r="Y20">
            <v>7</v>
          </cell>
          <cell r="Z20">
            <v>800</v>
          </cell>
          <cell r="AA20">
            <v>300</v>
          </cell>
          <cell r="AB20">
            <v>15</v>
          </cell>
          <cell r="AC20">
            <v>3</v>
          </cell>
          <cell r="AD20">
            <v>1</v>
          </cell>
          <cell r="AE20">
            <v>25</v>
          </cell>
          <cell r="AF20">
            <v>15</v>
          </cell>
          <cell r="AG20">
            <v>5</v>
          </cell>
          <cell r="AH20">
            <v>10000</v>
          </cell>
          <cell r="AI20">
            <v>2</v>
          </cell>
          <cell r="AJ20">
            <v>1</v>
          </cell>
          <cell r="AK20">
            <v>50</v>
          </cell>
          <cell r="AL20">
            <v>2.5</v>
          </cell>
          <cell r="AM20">
            <v>2100.04</v>
          </cell>
          <cell r="AN20">
            <v>464.04</v>
          </cell>
          <cell r="AO20">
            <v>14.57</v>
          </cell>
          <cell r="AP20">
            <v>380.44</v>
          </cell>
          <cell r="AQ20">
            <v>16.89</v>
          </cell>
          <cell r="AR20">
            <v>10796991893</v>
          </cell>
          <cell r="AS20">
            <v>56.089585949052612</v>
          </cell>
          <cell r="AT20">
            <v>7.6</v>
          </cell>
          <cell r="AU20">
            <v>0</v>
          </cell>
          <cell r="AV20" t="str">
            <v>Townsville - CCGT</v>
          </cell>
        </row>
        <row r="21">
          <cell r="B21" t="str">
            <v>Townsville</v>
          </cell>
          <cell r="C21" t="str">
            <v>TOWNSV2</v>
          </cell>
          <cell r="D21" t="str">
            <v>QLD</v>
          </cell>
          <cell r="E21" t="str">
            <v>NQ</v>
          </cell>
          <cell r="F21" t="str">
            <v>CCGT</v>
          </cell>
          <cell r="G21" t="str">
            <v>Natural gas</v>
          </cell>
          <cell r="H21" t="str">
            <v>Townsville</v>
          </cell>
          <cell r="I21">
            <v>2005</v>
          </cell>
          <cell r="J21">
            <v>0</v>
          </cell>
          <cell r="K21">
            <v>4</v>
          </cell>
          <cell r="L21">
            <v>4</v>
          </cell>
          <cell r="M21">
            <v>30</v>
          </cell>
          <cell r="N21">
            <v>3</v>
          </cell>
          <cell r="O21">
            <v>3.703703703703709</v>
          </cell>
          <cell r="P21">
            <v>770</v>
          </cell>
          <cell r="Q21">
            <v>340</v>
          </cell>
          <cell r="R21">
            <v>770</v>
          </cell>
          <cell r="S21">
            <v>340</v>
          </cell>
          <cell r="T21">
            <v>46</v>
          </cell>
          <cell r="U21">
            <v>0</v>
          </cell>
          <cell r="V21">
            <v>0</v>
          </cell>
          <cell r="W21">
            <v>20</v>
          </cell>
          <cell r="X21">
            <v>10000</v>
          </cell>
          <cell r="Y21">
            <v>7</v>
          </cell>
          <cell r="Z21">
            <v>800</v>
          </cell>
          <cell r="AA21">
            <v>300</v>
          </cell>
          <cell r="AB21">
            <v>15</v>
          </cell>
          <cell r="AC21">
            <v>3</v>
          </cell>
          <cell r="AD21">
            <v>1</v>
          </cell>
          <cell r="AE21">
            <v>25</v>
          </cell>
          <cell r="AF21">
            <v>15</v>
          </cell>
          <cell r="AG21">
            <v>5</v>
          </cell>
          <cell r="AH21">
            <v>10000</v>
          </cell>
          <cell r="AI21">
            <v>2</v>
          </cell>
          <cell r="AJ21">
            <v>1</v>
          </cell>
          <cell r="AK21">
            <v>50</v>
          </cell>
          <cell r="AL21">
            <v>2.5</v>
          </cell>
          <cell r="AM21">
            <v>2100.04</v>
          </cell>
          <cell r="AN21">
            <v>464.04</v>
          </cell>
          <cell r="AO21">
            <v>14.57</v>
          </cell>
          <cell r="AP21">
            <v>380.44</v>
          </cell>
          <cell r="AQ21">
            <v>16.89</v>
          </cell>
          <cell r="AR21">
            <v>10796991893</v>
          </cell>
          <cell r="AS21">
            <v>56.089585949052612</v>
          </cell>
          <cell r="AT21">
            <v>7.6</v>
          </cell>
          <cell r="AU21">
            <v>0</v>
          </cell>
          <cell r="AV21" t="str">
            <v>Townsville - CCGT</v>
          </cell>
        </row>
        <row r="22">
          <cell r="B22" t="str">
            <v>Osborne</v>
          </cell>
          <cell r="C22" t="str">
            <v>OsborneGT</v>
          </cell>
          <cell r="D22" t="str">
            <v>SA</v>
          </cell>
          <cell r="E22" t="str">
            <v>ADE</v>
          </cell>
          <cell r="F22" t="str">
            <v>CCGT</v>
          </cell>
          <cell r="G22" t="str">
            <v>Natural gas</v>
          </cell>
          <cell r="H22" t="str">
            <v>Osborne</v>
          </cell>
          <cell r="I22">
            <v>1998</v>
          </cell>
          <cell r="J22">
            <v>0</v>
          </cell>
          <cell r="K22">
            <v>4</v>
          </cell>
          <cell r="L22">
            <v>4</v>
          </cell>
          <cell r="M22">
            <v>30</v>
          </cell>
          <cell r="N22">
            <v>5</v>
          </cell>
          <cell r="O22">
            <v>2.777777777777779</v>
          </cell>
          <cell r="P22">
            <v>170</v>
          </cell>
          <cell r="Q22">
            <v>160</v>
          </cell>
          <cell r="R22">
            <v>170</v>
          </cell>
          <cell r="S22">
            <v>160</v>
          </cell>
          <cell r="T22">
            <v>42</v>
          </cell>
          <cell r="U22">
            <v>0</v>
          </cell>
          <cell r="V22">
            <v>0</v>
          </cell>
          <cell r="W22">
            <v>20</v>
          </cell>
          <cell r="X22">
            <v>10000</v>
          </cell>
          <cell r="Y22">
            <v>7</v>
          </cell>
          <cell r="Z22">
            <v>800</v>
          </cell>
          <cell r="AA22">
            <v>300</v>
          </cell>
          <cell r="AB22">
            <v>15</v>
          </cell>
          <cell r="AC22">
            <v>3</v>
          </cell>
          <cell r="AD22">
            <v>1</v>
          </cell>
          <cell r="AE22">
            <v>25</v>
          </cell>
          <cell r="AF22">
            <v>15</v>
          </cell>
          <cell r="AG22">
            <v>5</v>
          </cell>
          <cell r="AH22">
            <v>10000</v>
          </cell>
          <cell r="AI22">
            <v>2</v>
          </cell>
          <cell r="AJ22">
            <v>1</v>
          </cell>
          <cell r="AK22">
            <v>50</v>
          </cell>
          <cell r="AL22">
            <v>2.5</v>
          </cell>
          <cell r="AM22">
            <v>2100.04</v>
          </cell>
          <cell r="AN22">
            <v>464.04</v>
          </cell>
          <cell r="AO22">
            <v>14.57</v>
          </cell>
          <cell r="AP22">
            <v>380.44</v>
          </cell>
          <cell r="AQ22">
            <v>16.89</v>
          </cell>
          <cell r="AR22">
            <v>10796991893</v>
          </cell>
          <cell r="AS22">
            <v>61.741945930056445</v>
          </cell>
          <cell r="AT22">
            <v>10.199999999999999</v>
          </cell>
          <cell r="AU22">
            <v>0</v>
          </cell>
          <cell r="AV22" t="str">
            <v>Osborne - CCGT</v>
          </cell>
        </row>
        <row r="23">
          <cell r="B23" t="str">
            <v>Osborne</v>
          </cell>
          <cell r="C23" t="str">
            <v>OsborneST</v>
          </cell>
          <cell r="D23" t="str">
            <v>SA</v>
          </cell>
          <cell r="E23" t="str">
            <v>ADE</v>
          </cell>
          <cell r="F23" t="str">
            <v>CCGT</v>
          </cell>
          <cell r="G23" t="str">
            <v>Natural gas</v>
          </cell>
          <cell r="H23" t="str">
            <v>Osborne</v>
          </cell>
          <cell r="I23">
            <v>1998</v>
          </cell>
          <cell r="J23">
            <v>0</v>
          </cell>
          <cell r="K23">
            <v>4</v>
          </cell>
          <cell r="L23">
            <v>4</v>
          </cell>
          <cell r="M23">
            <v>30</v>
          </cell>
          <cell r="N23">
            <v>5</v>
          </cell>
          <cell r="O23">
            <v>2.777777777777779</v>
          </cell>
          <cell r="P23">
            <v>170</v>
          </cell>
          <cell r="Q23">
            <v>160</v>
          </cell>
          <cell r="R23">
            <v>170</v>
          </cell>
          <cell r="S23">
            <v>160</v>
          </cell>
          <cell r="T23">
            <v>42</v>
          </cell>
          <cell r="U23">
            <v>0</v>
          </cell>
          <cell r="V23">
            <v>0</v>
          </cell>
          <cell r="W23">
            <v>20</v>
          </cell>
          <cell r="X23">
            <v>10000</v>
          </cell>
          <cell r="Y23">
            <v>7</v>
          </cell>
          <cell r="Z23">
            <v>800</v>
          </cell>
          <cell r="AA23">
            <v>300</v>
          </cell>
          <cell r="AB23">
            <v>15</v>
          </cell>
          <cell r="AC23">
            <v>3</v>
          </cell>
          <cell r="AD23">
            <v>1</v>
          </cell>
          <cell r="AE23">
            <v>25</v>
          </cell>
          <cell r="AF23">
            <v>15</v>
          </cell>
          <cell r="AG23">
            <v>5</v>
          </cell>
          <cell r="AH23">
            <v>10000</v>
          </cell>
          <cell r="AI23">
            <v>2</v>
          </cell>
          <cell r="AJ23">
            <v>1</v>
          </cell>
          <cell r="AK23">
            <v>50</v>
          </cell>
          <cell r="AL23">
            <v>2.5</v>
          </cell>
          <cell r="AM23">
            <v>2100.04</v>
          </cell>
          <cell r="AN23">
            <v>464.04</v>
          </cell>
          <cell r="AO23">
            <v>14.57</v>
          </cell>
          <cell r="AP23">
            <v>380.44</v>
          </cell>
          <cell r="AQ23">
            <v>16.89</v>
          </cell>
          <cell r="AR23">
            <v>10796991893</v>
          </cell>
          <cell r="AS23">
            <v>61.741945930056445</v>
          </cell>
          <cell r="AT23">
            <v>10.199999999999999</v>
          </cell>
          <cell r="AU23">
            <v>0</v>
          </cell>
          <cell r="AV23" t="str">
            <v>Osborne - CCGT</v>
          </cell>
        </row>
        <row r="24">
          <cell r="B24" t="str">
            <v>Pelican Point</v>
          </cell>
          <cell r="C24" t="str">
            <v>PPCCGTGT1</v>
          </cell>
          <cell r="D24" t="str">
            <v>SA</v>
          </cell>
          <cell r="E24" t="str">
            <v>ADE</v>
          </cell>
          <cell r="F24" t="str">
            <v>CCGT</v>
          </cell>
          <cell r="G24" t="str">
            <v>Natural gas</v>
          </cell>
          <cell r="H24" t="str">
            <v>Pelican Point</v>
          </cell>
          <cell r="I24">
            <v>2000</v>
          </cell>
          <cell r="J24">
            <v>0</v>
          </cell>
          <cell r="K24">
            <v>4</v>
          </cell>
          <cell r="L24">
            <v>4</v>
          </cell>
          <cell r="M24">
            <v>30</v>
          </cell>
          <cell r="N24">
            <v>2</v>
          </cell>
          <cell r="O24">
            <v>5.4852320675105481</v>
          </cell>
          <cell r="P24">
            <v>600</v>
          </cell>
          <cell r="Q24">
            <v>600</v>
          </cell>
          <cell r="R24">
            <v>600</v>
          </cell>
          <cell r="S24">
            <v>600</v>
          </cell>
          <cell r="T24">
            <v>48</v>
          </cell>
          <cell r="U24">
            <v>0</v>
          </cell>
          <cell r="V24">
            <v>0</v>
          </cell>
          <cell r="W24">
            <v>20</v>
          </cell>
          <cell r="X24">
            <v>10000</v>
          </cell>
          <cell r="Y24">
            <v>7</v>
          </cell>
          <cell r="Z24">
            <v>800</v>
          </cell>
          <cell r="AA24">
            <v>300</v>
          </cell>
          <cell r="AB24">
            <v>15</v>
          </cell>
          <cell r="AC24">
            <v>3</v>
          </cell>
          <cell r="AD24">
            <v>1</v>
          </cell>
          <cell r="AE24">
            <v>25</v>
          </cell>
          <cell r="AF24">
            <v>15</v>
          </cell>
          <cell r="AG24">
            <v>5</v>
          </cell>
          <cell r="AH24">
            <v>10000</v>
          </cell>
          <cell r="AI24">
            <v>2</v>
          </cell>
          <cell r="AJ24">
            <v>1</v>
          </cell>
          <cell r="AK24">
            <v>50</v>
          </cell>
          <cell r="AL24">
            <v>2.5</v>
          </cell>
          <cell r="AM24">
            <v>2100.04</v>
          </cell>
          <cell r="AN24">
            <v>464.04</v>
          </cell>
          <cell r="AO24">
            <v>14.57</v>
          </cell>
          <cell r="AP24">
            <v>380.44</v>
          </cell>
          <cell r="AQ24">
            <v>16.89</v>
          </cell>
          <cell r="AR24">
            <v>10796991893</v>
          </cell>
          <cell r="AS24">
            <v>54.046100646065035</v>
          </cell>
          <cell r="AT24">
            <v>10.199999999999999</v>
          </cell>
          <cell r="AU24">
            <v>0</v>
          </cell>
          <cell r="AV24" t="str">
            <v>Pelican Point - CCGT</v>
          </cell>
        </row>
        <row r="25">
          <cell r="B25" t="str">
            <v>Pelican Point</v>
          </cell>
          <cell r="C25" t="str">
            <v>PPCCGTGT2</v>
          </cell>
          <cell r="D25" t="str">
            <v>SA</v>
          </cell>
          <cell r="E25" t="str">
            <v>ADE</v>
          </cell>
          <cell r="F25" t="str">
            <v>CCGT</v>
          </cell>
          <cell r="G25" t="str">
            <v>Natural gas</v>
          </cell>
          <cell r="H25" t="str">
            <v>Pelican Point</v>
          </cell>
          <cell r="I25">
            <v>2000</v>
          </cell>
          <cell r="J25">
            <v>0</v>
          </cell>
          <cell r="K25">
            <v>4</v>
          </cell>
          <cell r="L25">
            <v>4</v>
          </cell>
          <cell r="M25">
            <v>30</v>
          </cell>
          <cell r="N25">
            <v>2</v>
          </cell>
          <cell r="O25">
            <v>5.4852320675105481</v>
          </cell>
          <cell r="P25">
            <v>600</v>
          </cell>
          <cell r="Q25">
            <v>600</v>
          </cell>
          <cell r="R25">
            <v>600</v>
          </cell>
          <cell r="S25">
            <v>600</v>
          </cell>
          <cell r="T25">
            <v>48</v>
          </cell>
          <cell r="U25">
            <v>0</v>
          </cell>
          <cell r="V25">
            <v>0</v>
          </cell>
          <cell r="W25">
            <v>20</v>
          </cell>
          <cell r="X25">
            <v>10000</v>
          </cell>
          <cell r="Y25">
            <v>7</v>
          </cell>
          <cell r="Z25">
            <v>800</v>
          </cell>
          <cell r="AA25">
            <v>300</v>
          </cell>
          <cell r="AB25">
            <v>15</v>
          </cell>
          <cell r="AC25">
            <v>3</v>
          </cell>
          <cell r="AD25">
            <v>1</v>
          </cell>
          <cell r="AE25">
            <v>25</v>
          </cell>
          <cell r="AF25">
            <v>15</v>
          </cell>
          <cell r="AG25">
            <v>5</v>
          </cell>
          <cell r="AH25">
            <v>10000</v>
          </cell>
          <cell r="AI25">
            <v>2</v>
          </cell>
          <cell r="AJ25">
            <v>1</v>
          </cell>
          <cell r="AK25">
            <v>50</v>
          </cell>
          <cell r="AL25">
            <v>2.5</v>
          </cell>
          <cell r="AM25">
            <v>2100.04</v>
          </cell>
          <cell r="AN25">
            <v>464.04</v>
          </cell>
          <cell r="AO25">
            <v>14.57</v>
          </cell>
          <cell r="AP25">
            <v>380.44</v>
          </cell>
          <cell r="AQ25">
            <v>16.89</v>
          </cell>
          <cell r="AR25">
            <v>10796991893</v>
          </cell>
          <cell r="AS25">
            <v>54.046100646065035</v>
          </cell>
          <cell r="AT25">
            <v>10.199999999999999</v>
          </cell>
          <cell r="AU25">
            <v>0</v>
          </cell>
          <cell r="AV25" t="str">
            <v>Pelican Point - CCGT</v>
          </cell>
        </row>
        <row r="26">
          <cell r="B26" t="str">
            <v>Pelican Point</v>
          </cell>
          <cell r="C26" t="str">
            <v>PPCCGTST</v>
          </cell>
          <cell r="D26" t="str">
            <v>SA</v>
          </cell>
          <cell r="E26" t="str">
            <v>ADE</v>
          </cell>
          <cell r="F26" t="str">
            <v>CCGT</v>
          </cell>
          <cell r="G26" t="str">
            <v>Natural gas</v>
          </cell>
          <cell r="H26" t="str">
            <v>Pelican Point</v>
          </cell>
          <cell r="I26">
            <v>2000</v>
          </cell>
          <cell r="J26">
            <v>0</v>
          </cell>
          <cell r="K26">
            <v>4</v>
          </cell>
          <cell r="L26">
            <v>4</v>
          </cell>
          <cell r="M26">
            <v>30</v>
          </cell>
          <cell r="N26">
            <v>2</v>
          </cell>
          <cell r="O26">
            <v>5.4852320675105481</v>
          </cell>
          <cell r="P26">
            <v>600</v>
          </cell>
          <cell r="Q26">
            <v>600</v>
          </cell>
          <cell r="R26">
            <v>600</v>
          </cell>
          <cell r="S26">
            <v>600</v>
          </cell>
          <cell r="T26">
            <v>48</v>
          </cell>
          <cell r="U26">
            <v>0</v>
          </cell>
          <cell r="V26">
            <v>0</v>
          </cell>
          <cell r="W26">
            <v>20</v>
          </cell>
          <cell r="X26">
            <v>10000</v>
          </cell>
          <cell r="Y26">
            <v>7</v>
          </cell>
          <cell r="Z26">
            <v>800</v>
          </cell>
          <cell r="AA26">
            <v>300</v>
          </cell>
          <cell r="AB26">
            <v>15</v>
          </cell>
          <cell r="AC26">
            <v>3</v>
          </cell>
          <cell r="AD26">
            <v>1</v>
          </cell>
          <cell r="AE26">
            <v>25</v>
          </cell>
          <cell r="AF26">
            <v>15</v>
          </cell>
          <cell r="AG26">
            <v>5</v>
          </cell>
          <cell r="AH26">
            <v>10000</v>
          </cell>
          <cell r="AI26">
            <v>2</v>
          </cell>
          <cell r="AJ26">
            <v>1</v>
          </cell>
          <cell r="AK26">
            <v>50</v>
          </cell>
          <cell r="AL26">
            <v>2.5</v>
          </cell>
          <cell r="AM26">
            <v>2100.04</v>
          </cell>
          <cell r="AN26">
            <v>464.04</v>
          </cell>
          <cell r="AO26">
            <v>14.57</v>
          </cell>
          <cell r="AP26">
            <v>380.44</v>
          </cell>
          <cell r="AQ26">
            <v>16.89</v>
          </cell>
          <cell r="AR26">
            <v>10796991893</v>
          </cell>
          <cell r="AS26">
            <v>54.046100646065035</v>
          </cell>
          <cell r="AT26">
            <v>10.199999999999999</v>
          </cell>
          <cell r="AU26">
            <v>0</v>
          </cell>
          <cell r="AV26" t="str">
            <v>Pelican Point - CCGT</v>
          </cell>
        </row>
        <row r="27">
          <cell r="B27" t="str">
            <v>Tamar Valley CCGT</v>
          </cell>
          <cell r="C27" t="str">
            <v>Tamar CCGT</v>
          </cell>
          <cell r="D27" t="str">
            <v>TAS</v>
          </cell>
          <cell r="E27" t="str">
            <v>TAS</v>
          </cell>
          <cell r="F27" t="str">
            <v>CCGT</v>
          </cell>
          <cell r="G27" t="str">
            <v>Natural gas</v>
          </cell>
          <cell r="H27" t="str">
            <v>Tamar Valley CCGT</v>
          </cell>
          <cell r="I27">
            <v>2010</v>
          </cell>
          <cell r="J27">
            <v>0</v>
          </cell>
          <cell r="K27">
            <v>4</v>
          </cell>
          <cell r="L27">
            <v>4</v>
          </cell>
          <cell r="M27">
            <v>30</v>
          </cell>
          <cell r="N27">
            <v>3</v>
          </cell>
          <cell r="O27">
            <v>0</v>
          </cell>
          <cell r="P27">
            <v>430</v>
          </cell>
          <cell r="Q27">
            <v>110</v>
          </cell>
          <cell r="R27">
            <v>430</v>
          </cell>
          <cell r="S27">
            <v>540</v>
          </cell>
          <cell r="T27">
            <v>48</v>
          </cell>
          <cell r="U27">
            <v>0</v>
          </cell>
          <cell r="V27">
            <v>0</v>
          </cell>
          <cell r="W27">
            <v>20</v>
          </cell>
          <cell r="X27">
            <v>10000</v>
          </cell>
          <cell r="Y27">
            <v>7</v>
          </cell>
          <cell r="Z27">
            <v>800</v>
          </cell>
          <cell r="AA27">
            <v>300</v>
          </cell>
          <cell r="AB27">
            <v>15</v>
          </cell>
          <cell r="AC27">
            <v>3</v>
          </cell>
          <cell r="AD27">
            <v>1</v>
          </cell>
          <cell r="AE27">
            <v>25</v>
          </cell>
          <cell r="AF27">
            <v>15</v>
          </cell>
          <cell r="AG27">
            <v>5</v>
          </cell>
          <cell r="AH27">
            <v>10000</v>
          </cell>
          <cell r="AI27">
            <v>2</v>
          </cell>
          <cell r="AJ27">
            <v>1</v>
          </cell>
          <cell r="AK27">
            <v>50</v>
          </cell>
          <cell r="AL27">
            <v>2.5</v>
          </cell>
          <cell r="AM27">
            <v>2100.04</v>
          </cell>
          <cell r="AN27">
            <v>464.04</v>
          </cell>
          <cell r="AO27">
            <v>14.57</v>
          </cell>
          <cell r="AP27">
            <v>380.44</v>
          </cell>
          <cell r="AQ27">
            <v>16.89</v>
          </cell>
          <cell r="AR27">
            <v>10796991893</v>
          </cell>
          <cell r="AS27">
            <v>56.40960475135887</v>
          </cell>
          <cell r="AT27">
            <v>0</v>
          </cell>
          <cell r="AU27">
            <v>0</v>
          </cell>
          <cell r="AV27" t="str">
            <v>Tamar Valley CCGT - CCGT</v>
          </cell>
        </row>
        <row r="28">
          <cell r="B28" t="str">
            <v>Smithfield</v>
          </cell>
          <cell r="C28" t="str">
            <v>SITHE01</v>
          </cell>
          <cell r="D28" t="str">
            <v>NSW</v>
          </cell>
          <cell r="E28" t="str">
            <v>NCEN</v>
          </cell>
          <cell r="F28" t="str">
            <v>Cogen</v>
          </cell>
          <cell r="G28" t="str">
            <v>Natural gas</v>
          </cell>
          <cell r="H28" t="str">
            <v>Smithfield</v>
          </cell>
          <cell r="I28">
            <v>1997</v>
          </cell>
          <cell r="J28">
            <v>0</v>
          </cell>
          <cell r="K28" t="str">
            <v>NA</v>
          </cell>
          <cell r="L28" t="str">
            <v>NA</v>
          </cell>
          <cell r="M28">
            <v>30</v>
          </cell>
          <cell r="N28">
            <v>5</v>
          </cell>
          <cell r="O28">
            <v>5.2077238150965544</v>
          </cell>
          <cell r="P28">
            <v>60</v>
          </cell>
          <cell r="Q28">
            <v>70</v>
          </cell>
          <cell r="R28">
            <v>180</v>
          </cell>
          <cell r="S28">
            <v>180</v>
          </cell>
          <cell r="T28">
            <v>41</v>
          </cell>
          <cell r="U28">
            <v>0</v>
          </cell>
          <cell r="V28">
            <v>0</v>
          </cell>
          <cell r="W28">
            <v>20</v>
          </cell>
          <cell r="X28">
            <v>10000</v>
          </cell>
          <cell r="Y28">
            <v>7</v>
          </cell>
          <cell r="Z28">
            <v>800</v>
          </cell>
          <cell r="AA28">
            <v>300</v>
          </cell>
          <cell r="AB28">
            <v>15</v>
          </cell>
          <cell r="AC28">
            <v>3</v>
          </cell>
          <cell r="AD28">
            <v>1</v>
          </cell>
          <cell r="AE28">
            <v>25</v>
          </cell>
          <cell r="AF28">
            <v>15</v>
          </cell>
          <cell r="AG28">
            <v>5</v>
          </cell>
          <cell r="AH28">
            <v>10000</v>
          </cell>
          <cell r="AI28">
            <v>2</v>
          </cell>
          <cell r="AJ28">
            <v>1</v>
          </cell>
          <cell r="AK28">
            <v>50</v>
          </cell>
          <cell r="AL28">
            <v>2.5</v>
          </cell>
          <cell r="AM28">
            <v>2100.04</v>
          </cell>
          <cell r="AN28">
            <v>464.04</v>
          </cell>
          <cell r="AO28">
            <v>14.57</v>
          </cell>
          <cell r="AP28">
            <v>380.44</v>
          </cell>
          <cell r="AQ28">
            <v>16.89</v>
          </cell>
          <cell r="AR28">
            <v>10796991893</v>
          </cell>
          <cell r="AS28">
            <v>57.655691525495563</v>
          </cell>
          <cell r="AT28">
            <v>13.5</v>
          </cell>
          <cell r="AU28">
            <v>0</v>
          </cell>
          <cell r="AV28" t="str">
            <v>Smithfield - Cogen</v>
          </cell>
        </row>
        <row r="29">
          <cell r="B29" t="str">
            <v>Smithfield</v>
          </cell>
          <cell r="C29" t="str">
            <v>SITHE02</v>
          </cell>
          <cell r="D29" t="str">
            <v>NSW</v>
          </cell>
          <cell r="E29" t="str">
            <v>NCEN</v>
          </cell>
          <cell r="F29" t="str">
            <v>Cogen</v>
          </cell>
          <cell r="G29" t="str">
            <v>Natural gas</v>
          </cell>
          <cell r="H29" t="str">
            <v>Smithfield</v>
          </cell>
          <cell r="I29">
            <v>1997</v>
          </cell>
          <cell r="J29">
            <v>0</v>
          </cell>
          <cell r="K29" t="str">
            <v>NA</v>
          </cell>
          <cell r="L29" t="str">
            <v>NA</v>
          </cell>
          <cell r="M29">
            <v>30</v>
          </cell>
          <cell r="N29">
            <v>5</v>
          </cell>
          <cell r="O29">
            <v>5.2077238150965544</v>
          </cell>
          <cell r="P29">
            <v>60</v>
          </cell>
          <cell r="Q29">
            <v>70</v>
          </cell>
          <cell r="R29">
            <v>180</v>
          </cell>
          <cell r="S29">
            <v>180</v>
          </cell>
          <cell r="T29">
            <v>41</v>
          </cell>
          <cell r="U29">
            <v>0</v>
          </cell>
          <cell r="V29">
            <v>0</v>
          </cell>
          <cell r="W29">
            <v>20</v>
          </cell>
          <cell r="X29">
            <v>10000</v>
          </cell>
          <cell r="Y29">
            <v>7</v>
          </cell>
          <cell r="Z29">
            <v>800</v>
          </cell>
          <cell r="AA29">
            <v>300</v>
          </cell>
          <cell r="AB29">
            <v>15</v>
          </cell>
          <cell r="AC29">
            <v>3</v>
          </cell>
          <cell r="AD29">
            <v>1</v>
          </cell>
          <cell r="AE29">
            <v>25</v>
          </cell>
          <cell r="AF29">
            <v>15</v>
          </cell>
          <cell r="AG29">
            <v>5</v>
          </cell>
          <cell r="AH29">
            <v>10000</v>
          </cell>
          <cell r="AI29">
            <v>2</v>
          </cell>
          <cell r="AJ29">
            <v>1</v>
          </cell>
          <cell r="AK29">
            <v>50</v>
          </cell>
          <cell r="AL29">
            <v>2.5</v>
          </cell>
          <cell r="AM29">
            <v>2100.04</v>
          </cell>
          <cell r="AN29">
            <v>464.04</v>
          </cell>
          <cell r="AO29">
            <v>14.57</v>
          </cell>
          <cell r="AP29">
            <v>380.44</v>
          </cell>
          <cell r="AQ29">
            <v>16.89</v>
          </cell>
          <cell r="AR29">
            <v>10796991893</v>
          </cell>
          <cell r="AS29">
            <v>57.655691525495563</v>
          </cell>
          <cell r="AT29">
            <v>13.5</v>
          </cell>
          <cell r="AU29">
            <v>0</v>
          </cell>
          <cell r="AV29" t="str">
            <v>Smithfield - Cogen</v>
          </cell>
        </row>
        <row r="30">
          <cell r="B30" t="str">
            <v>Smithfield</v>
          </cell>
          <cell r="C30" t="str">
            <v>SITHE03</v>
          </cell>
          <cell r="D30" t="str">
            <v>NSW</v>
          </cell>
          <cell r="E30" t="str">
            <v>NCEN</v>
          </cell>
          <cell r="F30" t="str">
            <v>Cogen</v>
          </cell>
          <cell r="G30" t="str">
            <v>Natural gas</v>
          </cell>
          <cell r="H30" t="str">
            <v>Smithfield</v>
          </cell>
          <cell r="I30">
            <v>1997</v>
          </cell>
          <cell r="J30">
            <v>0</v>
          </cell>
          <cell r="K30" t="str">
            <v>NA</v>
          </cell>
          <cell r="L30" t="str">
            <v>NA</v>
          </cell>
          <cell r="M30">
            <v>30</v>
          </cell>
          <cell r="N30">
            <v>5</v>
          </cell>
          <cell r="O30">
            <v>5.2077238150965544</v>
          </cell>
          <cell r="P30">
            <v>60</v>
          </cell>
          <cell r="Q30">
            <v>70</v>
          </cell>
          <cell r="R30">
            <v>180</v>
          </cell>
          <cell r="S30">
            <v>180</v>
          </cell>
          <cell r="T30">
            <v>41</v>
          </cell>
          <cell r="U30">
            <v>0</v>
          </cell>
          <cell r="V30">
            <v>0</v>
          </cell>
          <cell r="W30">
            <v>20</v>
          </cell>
          <cell r="X30">
            <v>10000</v>
          </cell>
          <cell r="Y30">
            <v>7</v>
          </cell>
          <cell r="Z30">
            <v>800</v>
          </cell>
          <cell r="AA30">
            <v>300</v>
          </cell>
          <cell r="AB30">
            <v>15</v>
          </cell>
          <cell r="AC30">
            <v>3</v>
          </cell>
          <cell r="AD30">
            <v>1</v>
          </cell>
          <cell r="AE30">
            <v>25</v>
          </cell>
          <cell r="AF30">
            <v>15</v>
          </cell>
          <cell r="AG30">
            <v>5</v>
          </cell>
          <cell r="AH30">
            <v>10000</v>
          </cell>
          <cell r="AI30">
            <v>2</v>
          </cell>
          <cell r="AJ30">
            <v>1</v>
          </cell>
          <cell r="AK30">
            <v>50</v>
          </cell>
          <cell r="AL30">
            <v>2.5</v>
          </cell>
          <cell r="AM30">
            <v>2100.04</v>
          </cell>
          <cell r="AN30">
            <v>464.04</v>
          </cell>
          <cell r="AO30">
            <v>14.57</v>
          </cell>
          <cell r="AP30">
            <v>380.44</v>
          </cell>
          <cell r="AQ30">
            <v>16.89</v>
          </cell>
          <cell r="AR30">
            <v>10796991893</v>
          </cell>
          <cell r="AS30">
            <v>57.655691525495563</v>
          </cell>
          <cell r="AT30">
            <v>13.5</v>
          </cell>
          <cell r="AU30">
            <v>0</v>
          </cell>
          <cell r="AV30" t="str">
            <v>Smithfield - Cogen</v>
          </cell>
        </row>
        <row r="31">
          <cell r="B31" t="str">
            <v>Smithfield</v>
          </cell>
          <cell r="C31" t="str">
            <v>SITHE04</v>
          </cell>
          <cell r="D31" t="str">
            <v>NSW</v>
          </cell>
          <cell r="E31" t="str">
            <v>NCEN</v>
          </cell>
          <cell r="F31" t="str">
            <v>Cogen</v>
          </cell>
          <cell r="G31" t="str">
            <v>Natural gas</v>
          </cell>
          <cell r="H31" t="str">
            <v>Smithfield</v>
          </cell>
          <cell r="I31">
            <v>1997</v>
          </cell>
          <cell r="J31">
            <v>0</v>
          </cell>
          <cell r="K31" t="str">
            <v>NA</v>
          </cell>
          <cell r="L31" t="str">
            <v>NA</v>
          </cell>
          <cell r="M31">
            <v>30</v>
          </cell>
          <cell r="N31">
            <v>5</v>
          </cell>
          <cell r="O31">
            <v>5.2077238150965544</v>
          </cell>
          <cell r="P31">
            <v>60</v>
          </cell>
          <cell r="Q31">
            <v>70</v>
          </cell>
          <cell r="R31">
            <v>180</v>
          </cell>
          <cell r="S31">
            <v>180</v>
          </cell>
          <cell r="T31">
            <v>41</v>
          </cell>
          <cell r="U31">
            <v>0</v>
          </cell>
          <cell r="V31">
            <v>0</v>
          </cell>
          <cell r="W31">
            <v>20</v>
          </cell>
          <cell r="X31">
            <v>10000</v>
          </cell>
          <cell r="Y31">
            <v>7</v>
          </cell>
          <cell r="Z31">
            <v>800</v>
          </cell>
          <cell r="AA31">
            <v>300</v>
          </cell>
          <cell r="AB31">
            <v>15</v>
          </cell>
          <cell r="AC31">
            <v>3</v>
          </cell>
          <cell r="AD31">
            <v>1</v>
          </cell>
          <cell r="AE31">
            <v>25</v>
          </cell>
          <cell r="AF31">
            <v>15</v>
          </cell>
          <cell r="AG31">
            <v>5</v>
          </cell>
          <cell r="AH31">
            <v>10000</v>
          </cell>
          <cell r="AI31">
            <v>2</v>
          </cell>
          <cell r="AJ31">
            <v>1</v>
          </cell>
          <cell r="AK31">
            <v>50</v>
          </cell>
          <cell r="AL31">
            <v>2.5</v>
          </cell>
          <cell r="AM31">
            <v>2100.04</v>
          </cell>
          <cell r="AN31">
            <v>464.04</v>
          </cell>
          <cell r="AO31">
            <v>14.57</v>
          </cell>
          <cell r="AP31">
            <v>380.44</v>
          </cell>
          <cell r="AQ31">
            <v>16.89</v>
          </cell>
          <cell r="AR31">
            <v>10796991893</v>
          </cell>
          <cell r="AS31">
            <v>57.655691525495563</v>
          </cell>
          <cell r="AT31">
            <v>13.5</v>
          </cell>
          <cell r="AU31">
            <v>0</v>
          </cell>
          <cell r="AV31" t="str">
            <v>Smithfield - Cogen</v>
          </cell>
        </row>
        <row r="32">
          <cell r="B32" t="str">
            <v>Yarwun CoGen</v>
          </cell>
          <cell r="C32" t="str">
            <v>Yarwun CoGen</v>
          </cell>
          <cell r="D32" t="str">
            <v>QLD</v>
          </cell>
          <cell r="E32" t="str">
            <v>CQ</v>
          </cell>
          <cell r="F32" t="str">
            <v>CoGen</v>
          </cell>
          <cell r="G32" t="str">
            <v>Natural gas</v>
          </cell>
          <cell r="H32" t="str">
            <v>Yarwun</v>
          </cell>
          <cell r="I32">
            <v>2010</v>
          </cell>
          <cell r="J32">
            <v>0</v>
          </cell>
          <cell r="K32" t="str">
            <v>NA</v>
          </cell>
          <cell r="L32" t="str">
            <v>NA</v>
          </cell>
          <cell r="M32">
            <v>30</v>
          </cell>
          <cell r="N32">
            <v>2</v>
          </cell>
          <cell r="O32">
            <v>0</v>
          </cell>
          <cell r="P32">
            <v>600</v>
          </cell>
          <cell r="Q32">
            <v>600</v>
          </cell>
          <cell r="R32">
            <v>600</v>
          </cell>
          <cell r="S32">
            <v>600</v>
          </cell>
          <cell r="T32">
            <v>34</v>
          </cell>
          <cell r="U32">
            <v>0</v>
          </cell>
          <cell r="V32">
            <v>0</v>
          </cell>
          <cell r="W32">
            <v>20</v>
          </cell>
          <cell r="X32">
            <v>10000</v>
          </cell>
          <cell r="Y32">
            <v>7</v>
          </cell>
          <cell r="Z32">
            <v>800</v>
          </cell>
          <cell r="AA32">
            <v>300</v>
          </cell>
          <cell r="AB32">
            <v>15</v>
          </cell>
          <cell r="AC32">
            <v>3</v>
          </cell>
          <cell r="AD32">
            <v>1</v>
          </cell>
          <cell r="AE32">
            <v>25</v>
          </cell>
          <cell r="AF32">
            <v>15</v>
          </cell>
          <cell r="AG32">
            <v>5</v>
          </cell>
          <cell r="AH32">
            <v>10000</v>
          </cell>
          <cell r="AI32">
            <v>2</v>
          </cell>
          <cell r="AJ32">
            <v>1</v>
          </cell>
          <cell r="AK32">
            <v>50</v>
          </cell>
          <cell r="AL32">
            <v>2.5</v>
          </cell>
          <cell r="AM32">
            <v>2100.04</v>
          </cell>
          <cell r="AN32">
            <v>464.04</v>
          </cell>
          <cell r="AO32">
            <v>14.57</v>
          </cell>
          <cell r="AP32">
            <v>380.44</v>
          </cell>
          <cell r="AQ32">
            <v>16.89</v>
          </cell>
          <cell r="AR32">
            <v>10796991893</v>
          </cell>
          <cell r="AS32">
            <v>51.300000000000004</v>
          </cell>
          <cell r="AT32">
            <v>7.6</v>
          </cell>
          <cell r="AU32">
            <v>0</v>
          </cell>
          <cell r="AV32" t="str">
            <v>Yarwun CoGen - CoGen</v>
          </cell>
        </row>
        <row r="33">
          <cell r="B33" t="str">
            <v>Blowering</v>
          </cell>
          <cell r="C33" t="str">
            <v>BLOWRNG</v>
          </cell>
          <cell r="D33" t="str">
            <v>NSW</v>
          </cell>
          <cell r="E33" t="str">
            <v>SWNSW</v>
          </cell>
          <cell r="F33" t="str">
            <v>Hydro</v>
          </cell>
          <cell r="G33" t="str">
            <v>Hydro</v>
          </cell>
          <cell r="H33" t="str">
            <v>Hydro</v>
          </cell>
          <cell r="I33">
            <v>1969</v>
          </cell>
          <cell r="J33">
            <v>6</v>
          </cell>
          <cell r="K33">
            <v>1</v>
          </cell>
          <cell r="L33">
            <v>1</v>
          </cell>
          <cell r="M33" t="str">
            <v>N/A</v>
          </cell>
          <cell r="N33">
            <v>1</v>
          </cell>
          <cell r="O33">
            <v>0</v>
          </cell>
          <cell r="P33">
            <v>120</v>
          </cell>
          <cell r="Q33">
            <v>120</v>
          </cell>
          <cell r="R33">
            <v>120</v>
          </cell>
          <cell r="S33">
            <v>120</v>
          </cell>
          <cell r="T33">
            <v>100</v>
          </cell>
          <cell r="U33">
            <v>0</v>
          </cell>
          <cell r="V33">
            <v>0</v>
          </cell>
          <cell r="W33">
            <v>7</v>
          </cell>
          <cell r="X33">
            <v>56700</v>
          </cell>
          <cell r="Y33">
            <v>7</v>
          </cell>
          <cell r="Z33">
            <v>500</v>
          </cell>
          <cell r="AA33">
            <v>200</v>
          </cell>
          <cell r="AB33">
            <v>12</v>
          </cell>
          <cell r="AC33">
            <v>2</v>
          </cell>
          <cell r="AD33">
            <v>1</v>
          </cell>
          <cell r="AE33">
            <v>5</v>
          </cell>
          <cell r="AF33">
            <v>3</v>
          </cell>
          <cell r="AG33">
            <v>2</v>
          </cell>
          <cell r="AH33">
            <v>15000</v>
          </cell>
          <cell r="AI33">
            <v>3.52</v>
          </cell>
          <cell r="AJ33">
            <v>2.02</v>
          </cell>
          <cell r="AK33">
            <v>30</v>
          </cell>
          <cell r="AL33">
            <v>4.1260000000000003</v>
          </cell>
          <cell r="AM33">
            <v>49250.18</v>
          </cell>
          <cell r="AN33">
            <v>477.8</v>
          </cell>
          <cell r="AO33">
            <v>1240.51</v>
          </cell>
          <cell r="AP33">
            <v>6661.55</v>
          </cell>
          <cell r="AQ33">
            <v>17.8</v>
          </cell>
          <cell r="AR33">
            <v>271658.01</v>
          </cell>
          <cell r="AS33">
            <v>0</v>
          </cell>
          <cell r="AT33">
            <v>0</v>
          </cell>
          <cell r="AU33">
            <v>0</v>
          </cell>
          <cell r="AV33" t="str">
            <v>Blowering - Hydro</v>
          </cell>
        </row>
        <row r="34">
          <cell r="B34" t="str">
            <v>Guthega</v>
          </cell>
          <cell r="C34" t="str">
            <v>GUTHEGA1</v>
          </cell>
          <cell r="D34" t="str">
            <v>NSW</v>
          </cell>
          <cell r="E34" t="str">
            <v>CAN</v>
          </cell>
          <cell r="F34" t="str">
            <v>Hydro</v>
          </cell>
          <cell r="G34" t="str">
            <v>Hydro</v>
          </cell>
          <cell r="H34" t="str">
            <v>Hydro</v>
          </cell>
          <cell r="I34">
            <v>1955</v>
          </cell>
          <cell r="J34">
            <v>35</v>
          </cell>
          <cell r="K34">
            <v>1</v>
          </cell>
          <cell r="L34">
            <v>1</v>
          </cell>
          <cell r="M34" t="str">
            <v>N/A</v>
          </cell>
          <cell r="N34">
            <v>1</v>
          </cell>
          <cell r="O34">
            <v>0</v>
          </cell>
          <cell r="P34">
            <v>580</v>
          </cell>
          <cell r="Q34">
            <v>590</v>
          </cell>
          <cell r="R34">
            <v>600</v>
          </cell>
          <cell r="S34">
            <v>600</v>
          </cell>
          <cell r="T34">
            <v>100</v>
          </cell>
          <cell r="U34">
            <v>0</v>
          </cell>
          <cell r="V34">
            <v>0</v>
          </cell>
          <cell r="W34">
            <v>7</v>
          </cell>
          <cell r="X34">
            <v>56700</v>
          </cell>
          <cell r="Y34">
            <v>7</v>
          </cell>
          <cell r="Z34">
            <v>500</v>
          </cell>
          <cell r="AA34">
            <v>200</v>
          </cell>
          <cell r="AB34">
            <v>12</v>
          </cell>
          <cell r="AC34">
            <v>2</v>
          </cell>
          <cell r="AD34">
            <v>1</v>
          </cell>
          <cell r="AE34">
            <v>5</v>
          </cell>
          <cell r="AF34">
            <v>3</v>
          </cell>
          <cell r="AG34">
            <v>2</v>
          </cell>
          <cell r="AH34">
            <v>15000</v>
          </cell>
          <cell r="AI34">
            <v>3.52</v>
          </cell>
          <cell r="AJ34">
            <v>2.02</v>
          </cell>
          <cell r="AK34">
            <v>30</v>
          </cell>
          <cell r="AL34">
            <v>4.1260000000000003</v>
          </cell>
          <cell r="AM34">
            <v>49250.18</v>
          </cell>
          <cell r="AN34">
            <v>477.8</v>
          </cell>
          <cell r="AO34">
            <v>1240.51</v>
          </cell>
          <cell r="AP34">
            <v>6661.55</v>
          </cell>
          <cell r="AQ34">
            <v>17.8</v>
          </cell>
          <cell r="AR34">
            <v>271658.01</v>
          </cell>
          <cell r="AS34">
            <v>0</v>
          </cell>
          <cell r="AT34">
            <v>0</v>
          </cell>
          <cell r="AU34">
            <v>0</v>
          </cell>
          <cell r="AV34" t="str">
            <v>Guthega - Hydro</v>
          </cell>
        </row>
        <row r="35">
          <cell r="B35" t="str">
            <v>Guthega</v>
          </cell>
          <cell r="C35" t="str">
            <v>GUTHEGA2</v>
          </cell>
          <cell r="D35" t="str">
            <v>NSW</v>
          </cell>
          <cell r="E35" t="str">
            <v>CAN</v>
          </cell>
          <cell r="F35" t="str">
            <v>Hydro</v>
          </cell>
          <cell r="G35" t="str">
            <v>Hydro</v>
          </cell>
          <cell r="H35" t="str">
            <v>Hydro</v>
          </cell>
          <cell r="I35">
            <v>1955</v>
          </cell>
          <cell r="J35">
            <v>35</v>
          </cell>
          <cell r="K35">
            <v>1</v>
          </cell>
          <cell r="L35">
            <v>1</v>
          </cell>
          <cell r="M35" t="str">
            <v>N/A</v>
          </cell>
          <cell r="N35">
            <v>1</v>
          </cell>
          <cell r="O35">
            <v>0</v>
          </cell>
          <cell r="P35">
            <v>580</v>
          </cell>
          <cell r="Q35">
            <v>590</v>
          </cell>
          <cell r="R35">
            <v>600</v>
          </cell>
          <cell r="S35">
            <v>600</v>
          </cell>
          <cell r="T35">
            <v>100</v>
          </cell>
          <cell r="U35">
            <v>0</v>
          </cell>
          <cell r="V35">
            <v>0</v>
          </cell>
          <cell r="W35">
            <v>7</v>
          </cell>
          <cell r="X35">
            <v>56700</v>
          </cell>
          <cell r="Y35">
            <v>7</v>
          </cell>
          <cell r="Z35">
            <v>500</v>
          </cell>
          <cell r="AA35">
            <v>200</v>
          </cell>
          <cell r="AB35">
            <v>12</v>
          </cell>
          <cell r="AC35">
            <v>2</v>
          </cell>
          <cell r="AD35">
            <v>1</v>
          </cell>
          <cell r="AE35">
            <v>5</v>
          </cell>
          <cell r="AF35">
            <v>3</v>
          </cell>
          <cell r="AG35">
            <v>2</v>
          </cell>
          <cell r="AH35">
            <v>15000</v>
          </cell>
          <cell r="AI35">
            <v>3.52</v>
          </cell>
          <cell r="AJ35">
            <v>2.02</v>
          </cell>
          <cell r="AK35">
            <v>30</v>
          </cell>
          <cell r="AL35">
            <v>4.1260000000000003</v>
          </cell>
          <cell r="AM35">
            <v>49250.18</v>
          </cell>
          <cell r="AN35">
            <v>477.8</v>
          </cell>
          <cell r="AO35">
            <v>1240.51</v>
          </cell>
          <cell r="AP35">
            <v>6661.55</v>
          </cell>
          <cell r="AQ35">
            <v>17.8</v>
          </cell>
          <cell r="AR35">
            <v>271658.01</v>
          </cell>
          <cell r="AS35">
            <v>0</v>
          </cell>
          <cell r="AT35">
            <v>0</v>
          </cell>
          <cell r="AU35">
            <v>0</v>
          </cell>
          <cell r="AV35" t="str">
            <v>Guthega - Hydro</v>
          </cell>
        </row>
        <row r="36">
          <cell r="B36" t="str">
            <v>Hume (NSW)</v>
          </cell>
          <cell r="C36" t="str">
            <v>HUMENSW</v>
          </cell>
          <cell r="D36" t="str">
            <v>NSW</v>
          </cell>
          <cell r="E36" t="str">
            <v>SWNSW</v>
          </cell>
          <cell r="F36" t="str">
            <v>Hydro</v>
          </cell>
          <cell r="G36" t="str">
            <v>Hydro</v>
          </cell>
          <cell r="H36" t="str">
            <v>Hydro</v>
          </cell>
          <cell r="I36">
            <v>1957</v>
          </cell>
          <cell r="J36">
            <v>14</v>
          </cell>
          <cell r="K36">
            <v>1</v>
          </cell>
          <cell r="L36">
            <v>1</v>
          </cell>
          <cell r="M36" t="str">
            <v>N/A</v>
          </cell>
          <cell r="N36">
            <v>1</v>
          </cell>
          <cell r="O36">
            <v>0</v>
          </cell>
          <cell r="P36">
            <v>180</v>
          </cell>
          <cell r="Q36">
            <v>180</v>
          </cell>
          <cell r="R36">
            <v>180</v>
          </cell>
          <cell r="S36">
            <v>180</v>
          </cell>
          <cell r="T36">
            <v>100</v>
          </cell>
          <cell r="U36">
            <v>0</v>
          </cell>
          <cell r="V36">
            <v>0</v>
          </cell>
          <cell r="W36">
            <v>7</v>
          </cell>
          <cell r="X36">
            <v>56700</v>
          </cell>
          <cell r="Y36">
            <v>7</v>
          </cell>
          <cell r="Z36">
            <v>500</v>
          </cell>
          <cell r="AA36">
            <v>200</v>
          </cell>
          <cell r="AB36">
            <v>2</v>
          </cell>
          <cell r="AC36">
            <v>1</v>
          </cell>
          <cell r="AD36">
            <v>1</v>
          </cell>
          <cell r="AE36">
            <v>5</v>
          </cell>
          <cell r="AF36">
            <v>3</v>
          </cell>
          <cell r="AG36">
            <v>2</v>
          </cell>
          <cell r="AH36">
            <v>15000</v>
          </cell>
          <cell r="AI36">
            <v>3.52</v>
          </cell>
          <cell r="AJ36">
            <v>2.02</v>
          </cell>
          <cell r="AK36">
            <v>30</v>
          </cell>
          <cell r="AL36">
            <v>4.1260000000000003</v>
          </cell>
          <cell r="AM36">
            <v>49250.18</v>
          </cell>
          <cell r="AN36">
            <v>477.8</v>
          </cell>
          <cell r="AO36">
            <v>1240.51</v>
          </cell>
          <cell r="AP36">
            <v>6661.55</v>
          </cell>
          <cell r="AQ36">
            <v>17.8</v>
          </cell>
          <cell r="AR36">
            <v>271658.01</v>
          </cell>
          <cell r="AS36">
            <v>0</v>
          </cell>
          <cell r="AT36">
            <v>0</v>
          </cell>
          <cell r="AU36">
            <v>0</v>
          </cell>
          <cell r="AV36" t="str">
            <v>Hume (NSW) - Hydro</v>
          </cell>
        </row>
        <row r="37">
          <cell r="B37" t="str">
            <v>Shoalhaven</v>
          </cell>
          <cell r="C37" t="str">
            <v>SHGEN01</v>
          </cell>
          <cell r="D37" t="str">
            <v>NSW</v>
          </cell>
          <cell r="E37" t="str">
            <v>NCEN</v>
          </cell>
          <cell r="F37" t="str">
            <v>Hydro</v>
          </cell>
          <cell r="G37" t="str">
            <v>Hydro</v>
          </cell>
          <cell r="H37" t="str">
            <v>Hydro</v>
          </cell>
          <cell r="I37">
            <v>1977</v>
          </cell>
          <cell r="J37">
            <v>0</v>
          </cell>
          <cell r="K37">
            <v>1</v>
          </cell>
          <cell r="L37">
            <v>1</v>
          </cell>
          <cell r="M37" t="str">
            <v>N/A</v>
          </cell>
          <cell r="N37">
            <v>1</v>
          </cell>
          <cell r="O37">
            <v>0</v>
          </cell>
          <cell r="P37">
            <v>600</v>
          </cell>
          <cell r="Q37">
            <v>600</v>
          </cell>
          <cell r="R37">
            <v>600</v>
          </cell>
          <cell r="S37">
            <v>600</v>
          </cell>
          <cell r="T37">
            <v>100</v>
          </cell>
          <cell r="U37">
            <v>1.7</v>
          </cell>
          <cell r="V37">
            <v>1.7</v>
          </cell>
          <cell r="W37">
            <v>7</v>
          </cell>
          <cell r="X37">
            <v>56700</v>
          </cell>
          <cell r="Y37">
            <v>7</v>
          </cell>
          <cell r="Z37">
            <v>500</v>
          </cell>
          <cell r="AA37">
            <v>200</v>
          </cell>
          <cell r="AB37">
            <v>12</v>
          </cell>
          <cell r="AC37">
            <v>2</v>
          </cell>
          <cell r="AD37">
            <v>1</v>
          </cell>
          <cell r="AE37">
            <v>5</v>
          </cell>
          <cell r="AF37">
            <v>3</v>
          </cell>
          <cell r="AG37">
            <v>2</v>
          </cell>
          <cell r="AH37">
            <v>15000</v>
          </cell>
          <cell r="AI37">
            <v>3.52</v>
          </cell>
          <cell r="AJ37">
            <v>2.02</v>
          </cell>
          <cell r="AK37">
            <v>30</v>
          </cell>
          <cell r="AL37">
            <v>4.1260000000000003</v>
          </cell>
          <cell r="AM37">
            <v>49250.18</v>
          </cell>
          <cell r="AN37">
            <v>477.8</v>
          </cell>
          <cell r="AO37">
            <v>1240.51</v>
          </cell>
          <cell r="AP37">
            <v>6661.55</v>
          </cell>
          <cell r="AQ37">
            <v>17.8</v>
          </cell>
          <cell r="AR37">
            <v>271658.01</v>
          </cell>
          <cell r="AS37">
            <v>0</v>
          </cell>
          <cell r="AT37">
            <v>0</v>
          </cell>
          <cell r="AU37">
            <v>0</v>
          </cell>
          <cell r="AV37" t="str">
            <v>Shoalhaven - Hydro</v>
          </cell>
        </row>
        <row r="38">
          <cell r="B38" t="str">
            <v>Shoalhaven</v>
          </cell>
          <cell r="C38" t="str">
            <v>SHGEN02</v>
          </cell>
          <cell r="D38" t="str">
            <v>NSW</v>
          </cell>
          <cell r="E38" t="str">
            <v>NCEN</v>
          </cell>
          <cell r="F38" t="str">
            <v>Hydro</v>
          </cell>
          <cell r="G38" t="str">
            <v>Hydro</v>
          </cell>
          <cell r="H38" t="str">
            <v>Hydro</v>
          </cell>
          <cell r="I38">
            <v>1977</v>
          </cell>
          <cell r="J38">
            <v>0</v>
          </cell>
          <cell r="K38">
            <v>1</v>
          </cell>
          <cell r="L38">
            <v>1</v>
          </cell>
          <cell r="M38" t="str">
            <v>N/A</v>
          </cell>
          <cell r="N38">
            <v>1</v>
          </cell>
          <cell r="O38">
            <v>0</v>
          </cell>
          <cell r="P38">
            <v>600</v>
          </cell>
          <cell r="Q38">
            <v>600</v>
          </cell>
          <cell r="R38">
            <v>600</v>
          </cell>
          <cell r="S38">
            <v>600</v>
          </cell>
          <cell r="T38">
            <v>100</v>
          </cell>
          <cell r="U38">
            <v>1.7</v>
          </cell>
          <cell r="V38">
            <v>1.7</v>
          </cell>
          <cell r="W38">
            <v>7</v>
          </cell>
          <cell r="X38">
            <v>56700</v>
          </cell>
          <cell r="Y38">
            <v>7</v>
          </cell>
          <cell r="Z38">
            <v>500</v>
          </cell>
          <cell r="AA38">
            <v>200</v>
          </cell>
          <cell r="AB38">
            <v>12</v>
          </cell>
          <cell r="AC38">
            <v>2</v>
          </cell>
          <cell r="AD38">
            <v>1</v>
          </cell>
          <cell r="AE38">
            <v>5</v>
          </cell>
          <cell r="AF38">
            <v>3</v>
          </cell>
          <cell r="AG38">
            <v>2</v>
          </cell>
          <cell r="AH38">
            <v>15000</v>
          </cell>
          <cell r="AI38">
            <v>3.52</v>
          </cell>
          <cell r="AJ38">
            <v>2.02</v>
          </cell>
          <cell r="AK38">
            <v>30</v>
          </cell>
          <cell r="AL38">
            <v>4.1260000000000003</v>
          </cell>
          <cell r="AM38">
            <v>49250.18</v>
          </cell>
          <cell r="AN38">
            <v>477.8</v>
          </cell>
          <cell r="AO38">
            <v>1240.51</v>
          </cell>
          <cell r="AP38">
            <v>6661.55</v>
          </cell>
          <cell r="AQ38">
            <v>17.8</v>
          </cell>
          <cell r="AR38">
            <v>271658.01</v>
          </cell>
          <cell r="AS38">
            <v>0</v>
          </cell>
          <cell r="AT38">
            <v>0</v>
          </cell>
          <cell r="AU38">
            <v>0</v>
          </cell>
          <cell r="AV38" t="str">
            <v>Shoalhaven - Hydro</v>
          </cell>
        </row>
        <row r="39">
          <cell r="B39" t="str">
            <v>Shoalhaven</v>
          </cell>
          <cell r="C39" t="str">
            <v>SHGEN03</v>
          </cell>
          <cell r="D39" t="str">
            <v>NSW</v>
          </cell>
          <cell r="E39" t="str">
            <v>NCEN</v>
          </cell>
          <cell r="F39" t="str">
            <v>Hydro</v>
          </cell>
          <cell r="G39" t="str">
            <v>Hydro</v>
          </cell>
          <cell r="H39" t="str">
            <v>Hydro</v>
          </cell>
          <cell r="I39">
            <v>1977</v>
          </cell>
          <cell r="J39">
            <v>0</v>
          </cell>
          <cell r="K39">
            <v>1</v>
          </cell>
          <cell r="L39">
            <v>1</v>
          </cell>
          <cell r="M39" t="str">
            <v>N/A</v>
          </cell>
          <cell r="N39">
            <v>1</v>
          </cell>
          <cell r="O39">
            <v>0</v>
          </cell>
          <cell r="P39">
            <v>600</v>
          </cell>
          <cell r="Q39">
            <v>600</v>
          </cell>
          <cell r="R39">
            <v>600</v>
          </cell>
          <cell r="S39">
            <v>600</v>
          </cell>
          <cell r="T39">
            <v>100</v>
          </cell>
          <cell r="U39">
            <v>1.7</v>
          </cell>
          <cell r="V39">
            <v>1.7</v>
          </cell>
          <cell r="W39">
            <v>7</v>
          </cell>
          <cell r="X39">
            <v>56700</v>
          </cell>
          <cell r="Y39">
            <v>7</v>
          </cell>
          <cell r="Z39">
            <v>500</v>
          </cell>
          <cell r="AA39">
            <v>200</v>
          </cell>
          <cell r="AB39">
            <v>12</v>
          </cell>
          <cell r="AC39">
            <v>2</v>
          </cell>
          <cell r="AD39">
            <v>1</v>
          </cell>
          <cell r="AE39">
            <v>5</v>
          </cell>
          <cell r="AF39">
            <v>3</v>
          </cell>
          <cell r="AG39">
            <v>2</v>
          </cell>
          <cell r="AH39">
            <v>15000</v>
          </cell>
          <cell r="AI39">
            <v>3.52</v>
          </cell>
          <cell r="AJ39">
            <v>2.02</v>
          </cell>
          <cell r="AK39">
            <v>30</v>
          </cell>
          <cell r="AL39">
            <v>4.1260000000000003</v>
          </cell>
          <cell r="AM39">
            <v>49250.18</v>
          </cell>
          <cell r="AN39">
            <v>477.8</v>
          </cell>
          <cell r="AO39">
            <v>1240.51</v>
          </cell>
          <cell r="AP39">
            <v>6661.55</v>
          </cell>
          <cell r="AQ39">
            <v>17.8</v>
          </cell>
          <cell r="AR39">
            <v>271658.01</v>
          </cell>
          <cell r="AS39">
            <v>0</v>
          </cell>
          <cell r="AT39">
            <v>0</v>
          </cell>
          <cell r="AU39">
            <v>0</v>
          </cell>
          <cell r="AV39" t="str">
            <v>Shoalhaven - Hydro</v>
          </cell>
        </row>
        <row r="40">
          <cell r="B40" t="str">
            <v>Shoalhaven</v>
          </cell>
          <cell r="C40" t="str">
            <v>SHGEN04</v>
          </cell>
          <cell r="D40" t="str">
            <v>NSW</v>
          </cell>
          <cell r="E40" t="str">
            <v>NCEN</v>
          </cell>
          <cell r="F40" t="str">
            <v>Hydro</v>
          </cell>
          <cell r="G40" t="str">
            <v>Hydro</v>
          </cell>
          <cell r="H40" t="str">
            <v>Hydro</v>
          </cell>
          <cell r="I40">
            <v>1977</v>
          </cell>
          <cell r="J40">
            <v>0</v>
          </cell>
          <cell r="K40">
            <v>1</v>
          </cell>
          <cell r="L40">
            <v>1</v>
          </cell>
          <cell r="M40" t="str">
            <v>N/A</v>
          </cell>
          <cell r="N40">
            <v>1</v>
          </cell>
          <cell r="O40">
            <v>0</v>
          </cell>
          <cell r="P40">
            <v>600</v>
          </cell>
          <cell r="Q40">
            <v>600</v>
          </cell>
          <cell r="R40">
            <v>600</v>
          </cell>
          <cell r="S40">
            <v>600</v>
          </cell>
          <cell r="T40">
            <v>100</v>
          </cell>
          <cell r="U40">
            <v>1.7</v>
          </cell>
          <cell r="V40">
            <v>1.7</v>
          </cell>
          <cell r="W40">
            <v>7</v>
          </cell>
          <cell r="X40">
            <v>56700</v>
          </cell>
          <cell r="Y40">
            <v>7</v>
          </cell>
          <cell r="Z40">
            <v>500</v>
          </cell>
          <cell r="AA40">
            <v>200</v>
          </cell>
          <cell r="AB40">
            <v>12</v>
          </cell>
          <cell r="AC40">
            <v>2</v>
          </cell>
          <cell r="AD40">
            <v>1</v>
          </cell>
          <cell r="AE40">
            <v>5</v>
          </cell>
          <cell r="AF40">
            <v>3</v>
          </cell>
          <cell r="AG40">
            <v>2</v>
          </cell>
          <cell r="AH40">
            <v>15000</v>
          </cell>
          <cell r="AI40">
            <v>3.52</v>
          </cell>
          <cell r="AJ40">
            <v>2.02</v>
          </cell>
          <cell r="AK40">
            <v>30</v>
          </cell>
          <cell r="AL40">
            <v>4.1260000000000003</v>
          </cell>
          <cell r="AM40">
            <v>49250.18</v>
          </cell>
          <cell r="AN40">
            <v>477.8</v>
          </cell>
          <cell r="AO40">
            <v>1240.51</v>
          </cell>
          <cell r="AP40">
            <v>6661.55</v>
          </cell>
          <cell r="AQ40">
            <v>17.8</v>
          </cell>
          <cell r="AR40">
            <v>271658.01</v>
          </cell>
          <cell r="AS40">
            <v>0</v>
          </cell>
          <cell r="AT40">
            <v>0</v>
          </cell>
          <cell r="AU40">
            <v>0</v>
          </cell>
          <cell r="AV40" t="str">
            <v>Shoalhaven - Hydro</v>
          </cell>
        </row>
        <row r="41">
          <cell r="B41" t="str">
            <v>Tumut 1</v>
          </cell>
          <cell r="C41" t="str">
            <v>TUMUT1_01</v>
          </cell>
          <cell r="D41" t="str">
            <v>NSW</v>
          </cell>
          <cell r="E41" t="str">
            <v>SWNSW</v>
          </cell>
          <cell r="F41" t="str">
            <v>Hydro</v>
          </cell>
          <cell r="G41" t="str">
            <v>Hydro</v>
          </cell>
          <cell r="H41" t="str">
            <v>Hydro</v>
          </cell>
          <cell r="I41">
            <v>1959</v>
          </cell>
          <cell r="J41">
            <v>0</v>
          </cell>
          <cell r="K41">
            <v>1</v>
          </cell>
          <cell r="L41">
            <v>1</v>
          </cell>
          <cell r="M41" t="str">
            <v>N/A</v>
          </cell>
          <cell r="N41">
            <v>1</v>
          </cell>
          <cell r="O41">
            <v>0</v>
          </cell>
          <cell r="P41">
            <v>7630</v>
          </cell>
          <cell r="Q41">
            <v>7790</v>
          </cell>
          <cell r="R41">
            <v>1840</v>
          </cell>
          <cell r="S41">
            <v>1800</v>
          </cell>
          <cell r="T41">
            <v>100</v>
          </cell>
          <cell r="U41">
            <v>0</v>
          </cell>
          <cell r="V41">
            <v>0</v>
          </cell>
          <cell r="W41">
            <v>7</v>
          </cell>
          <cell r="X41">
            <v>56700</v>
          </cell>
          <cell r="Y41">
            <v>7</v>
          </cell>
          <cell r="Z41">
            <v>500</v>
          </cell>
          <cell r="AA41">
            <v>200</v>
          </cell>
          <cell r="AB41">
            <v>12</v>
          </cell>
          <cell r="AC41">
            <v>2</v>
          </cell>
          <cell r="AD41">
            <v>1</v>
          </cell>
          <cell r="AE41">
            <v>5</v>
          </cell>
          <cell r="AF41">
            <v>3</v>
          </cell>
          <cell r="AG41">
            <v>2</v>
          </cell>
          <cell r="AH41">
            <v>15000</v>
          </cell>
          <cell r="AI41">
            <v>3.52</v>
          </cell>
          <cell r="AJ41">
            <v>2.02</v>
          </cell>
          <cell r="AK41">
            <v>30</v>
          </cell>
          <cell r="AL41">
            <v>4.1260000000000003</v>
          </cell>
          <cell r="AM41">
            <v>49250.18</v>
          </cell>
          <cell r="AN41">
            <v>477.8</v>
          </cell>
          <cell r="AO41">
            <v>1240.51</v>
          </cell>
          <cell r="AP41">
            <v>6661.55</v>
          </cell>
          <cell r="AQ41">
            <v>17.8</v>
          </cell>
          <cell r="AR41">
            <v>271658.01</v>
          </cell>
          <cell r="AS41">
            <v>0</v>
          </cell>
          <cell r="AT41">
            <v>0</v>
          </cell>
          <cell r="AU41">
            <v>0</v>
          </cell>
          <cell r="AV41" t="str">
            <v>Tumut 1 - Hydro</v>
          </cell>
        </row>
        <row r="42">
          <cell r="B42" t="str">
            <v>Tumut 1</v>
          </cell>
          <cell r="C42" t="str">
            <v>TUMUT1_02</v>
          </cell>
          <cell r="D42" t="str">
            <v>NSW</v>
          </cell>
          <cell r="E42" t="str">
            <v>SWNSW</v>
          </cell>
          <cell r="F42" t="str">
            <v>Hydro</v>
          </cell>
          <cell r="G42" t="str">
            <v>Hydro</v>
          </cell>
          <cell r="H42" t="str">
            <v>Hydro</v>
          </cell>
          <cell r="I42">
            <v>1959</v>
          </cell>
          <cell r="J42">
            <v>0</v>
          </cell>
          <cell r="K42">
            <v>1</v>
          </cell>
          <cell r="L42">
            <v>1</v>
          </cell>
          <cell r="M42" t="str">
            <v>N/A</v>
          </cell>
          <cell r="N42">
            <v>1</v>
          </cell>
          <cell r="O42">
            <v>0</v>
          </cell>
          <cell r="P42">
            <v>7630</v>
          </cell>
          <cell r="Q42">
            <v>7790</v>
          </cell>
          <cell r="R42">
            <v>1840</v>
          </cell>
          <cell r="S42">
            <v>1800</v>
          </cell>
          <cell r="T42">
            <v>100</v>
          </cell>
          <cell r="U42">
            <v>0</v>
          </cell>
          <cell r="V42">
            <v>0</v>
          </cell>
          <cell r="W42">
            <v>7</v>
          </cell>
          <cell r="X42">
            <v>56700</v>
          </cell>
          <cell r="Y42">
            <v>7</v>
          </cell>
          <cell r="Z42">
            <v>500</v>
          </cell>
          <cell r="AA42">
            <v>200</v>
          </cell>
          <cell r="AB42">
            <v>12</v>
          </cell>
          <cell r="AC42">
            <v>2</v>
          </cell>
          <cell r="AD42">
            <v>1</v>
          </cell>
          <cell r="AE42">
            <v>5</v>
          </cell>
          <cell r="AF42">
            <v>3</v>
          </cell>
          <cell r="AG42">
            <v>2</v>
          </cell>
          <cell r="AH42">
            <v>15000</v>
          </cell>
          <cell r="AI42">
            <v>3.52</v>
          </cell>
          <cell r="AJ42">
            <v>2.02</v>
          </cell>
          <cell r="AK42">
            <v>30</v>
          </cell>
          <cell r="AL42">
            <v>4.1260000000000003</v>
          </cell>
          <cell r="AM42">
            <v>49250.18</v>
          </cell>
          <cell r="AN42">
            <v>477.8</v>
          </cell>
          <cell r="AO42">
            <v>1240.51</v>
          </cell>
          <cell r="AP42">
            <v>6661.55</v>
          </cell>
          <cell r="AQ42">
            <v>17.8</v>
          </cell>
          <cell r="AR42">
            <v>271658.01</v>
          </cell>
          <cell r="AS42">
            <v>0</v>
          </cell>
          <cell r="AT42">
            <v>0</v>
          </cell>
          <cell r="AU42">
            <v>0</v>
          </cell>
          <cell r="AV42" t="str">
            <v>Tumut 1 - Hydro</v>
          </cell>
        </row>
        <row r="43">
          <cell r="B43" t="str">
            <v>Tumut 1</v>
          </cell>
          <cell r="C43" t="str">
            <v>TUMUT1_03</v>
          </cell>
          <cell r="D43" t="str">
            <v>NSW</v>
          </cell>
          <cell r="E43" t="str">
            <v>SWNSW</v>
          </cell>
          <cell r="F43" t="str">
            <v>Hydro</v>
          </cell>
          <cell r="G43" t="str">
            <v>Hydro</v>
          </cell>
          <cell r="H43" t="str">
            <v>Hydro</v>
          </cell>
          <cell r="I43">
            <v>1959</v>
          </cell>
          <cell r="J43">
            <v>0</v>
          </cell>
          <cell r="K43">
            <v>1</v>
          </cell>
          <cell r="L43">
            <v>1</v>
          </cell>
          <cell r="M43" t="str">
            <v>N/A</v>
          </cell>
          <cell r="N43">
            <v>1</v>
          </cell>
          <cell r="O43">
            <v>0</v>
          </cell>
          <cell r="P43">
            <v>7630</v>
          </cell>
          <cell r="Q43">
            <v>7790</v>
          </cell>
          <cell r="R43">
            <v>1840</v>
          </cell>
          <cell r="S43">
            <v>1800</v>
          </cell>
          <cell r="T43">
            <v>100</v>
          </cell>
          <cell r="U43">
            <v>0</v>
          </cell>
          <cell r="V43">
            <v>0</v>
          </cell>
          <cell r="W43">
            <v>7</v>
          </cell>
          <cell r="X43">
            <v>56700</v>
          </cell>
          <cell r="Y43">
            <v>7</v>
          </cell>
          <cell r="Z43">
            <v>500</v>
          </cell>
          <cell r="AA43">
            <v>200</v>
          </cell>
          <cell r="AB43">
            <v>12</v>
          </cell>
          <cell r="AC43">
            <v>2</v>
          </cell>
          <cell r="AD43">
            <v>1</v>
          </cell>
          <cell r="AE43">
            <v>5</v>
          </cell>
          <cell r="AF43">
            <v>3</v>
          </cell>
          <cell r="AG43">
            <v>2</v>
          </cell>
          <cell r="AH43">
            <v>15000</v>
          </cell>
          <cell r="AI43">
            <v>3.52</v>
          </cell>
          <cell r="AJ43">
            <v>2.02</v>
          </cell>
          <cell r="AK43">
            <v>30</v>
          </cell>
          <cell r="AL43">
            <v>4.1260000000000003</v>
          </cell>
          <cell r="AM43">
            <v>49250.18</v>
          </cell>
          <cell r="AN43">
            <v>477.8</v>
          </cell>
          <cell r="AO43">
            <v>1240.51</v>
          </cell>
          <cell r="AP43">
            <v>6661.55</v>
          </cell>
          <cell r="AQ43">
            <v>17.8</v>
          </cell>
          <cell r="AR43">
            <v>271658.01</v>
          </cell>
          <cell r="AS43">
            <v>0</v>
          </cell>
          <cell r="AT43">
            <v>0</v>
          </cell>
          <cell r="AU43">
            <v>0</v>
          </cell>
          <cell r="AV43" t="str">
            <v>Tumut 1 - Hydro</v>
          </cell>
        </row>
        <row r="44">
          <cell r="B44" t="str">
            <v>Tumut 1</v>
          </cell>
          <cell r="C44" t="str">
            <v>TUMUT1_04</v>
          </cell>
          <cell r="D44" t="str">
            <v>NSW</v>
          </cell>
          <cell r="E44" t="str">
            <v>SWNSW</v>
          </cell>
          <cell r="F44" t="str">
            <v>Hydro</v>
          </cell>
          <cell r="G44" t="str">
            <v>Hydro</v>
          </cell>
          <cell r="H44" t="str">
            <v>Hydro</v>
          </cell>
          <cell r="I44">
            <v>1959</v>
          </cell>
          <cell r="J44">
            <v>0</v>
          </cell>
          <cell r="K44">
            <v>1</v>
          </cell>
          <cell r="L44">
            <v>1</v>
          </cell>
          <cell r="M44" t="str">
            <v>N/A</v>
          </cell>
          <cell r="N44">
            <v>1</v>
          </cell>
          <cell r="O44">
            <v>0</v>
          </cell>
          <cell r="P44">
            <v>7630</v>
          </cell>
          <cell r="Q44">
            <v>7790</v>
          </cell>
          <cell r="R44">
            <v>1840</v>
          </cell>
          <cell r="S44">
            <v>1800</v>
          </cell>
          <cell r="T44">
            <v>100</v>
          </cell>
          <cell r="U44">
            <v>0</v>
          </cell>
          <cell r="V44">
            <v>0</v>
          </cell>
          <cell r="W44">
            <v>7</v>
          </cell>
          <cell r="X44">
            <v>56700</v>
          </cell>
          <cell r="Y44">
            <v>7</v>
          </cell>
          <cell r="Z44">
            <v>500</v>
          </cell>
          <cell r="AA44">
            <v>200</v>
          </cell>
          <cell r="AB44">
            <v>12</v>
          </cell>
          <cell r="AC44">
            <v>2</v>
          </cell>
          <cell r="AD44">
            <v>1</v>
          </cell>
          <cell r="AE44">
            <v>5</v>
          </cell>
          <cell r="AF44">
            <v>3</v>
          </cell>
          <cell r="AG44">
            <v>2</v>
          </cell>
          <cell r="AH44">
            <v>15000</v>
          </cell>
          <cell r="AI44">
            <v>3.52</v>
          </cell>
          <cell r="AJ44">
            <v>2.02</v>
          </cell>
          <cell r="AK44">
            <v>30</v>
          </cell>
          <cell r="AL44">
            <v>4.1260000000000003</v>
          </cell>
          <cell r="AM44">
            <v>49250.18</v>
          </cell>
          <cell r="AN44">
            <v>477.8</v>
          </cell>
          <cell r="AO44">
            <v>1240.51</v>
          </cell>
          <cell r="AP44">
            <v>6661.55</v>
          </cell>
          <cell r="AQ44">
            <v>17.8</v>
          </cell>
          <cell r="AR44">
            <v>271658.01</v>
          </cell>
          <cell r="AS44">
            <v>0</v>
          </cell>
          <cell r="AT44">
            <v>0</v>
          </cell>
          <cell r="AU44">
            <v>0</v>
          </cell>
          <cell r="AV44" t="str">
            <v>Tumut 1 - Hydro</v>
          </cell>
        </row>
        <row r="45">
          <cell r="B45" t="str">
            <v>Tumut 2</v>
          </cell>
          <cell r="C45" t="str">
            <v>TUMUT2_01</v>
          </cell>
          <cell r="D45" t="str">
            <v>NSW</v>
          </cell>
          <cell r="E45" t="str">
            <v>SWNSW</v>
          </cell>
          <cell r="F45" t="str">
            <v>Hydro</v>
          </cell>
          <cell r="G45" t="str">
            <v>Hydro</v>
          </cell>
          <cell r="H45" t="str">
            <v>Hydro</v>
          </cell>
          <cell r="I45">
            <v>1962</v>
          </cell>
          <cell r="J45">
            <v>0</v>
          </cell>
          <cell r="K45">
            <v>1</v>
          </cell>
          <cell r="L45">
            <v>1</v>
          </cell>
          <cell r="M45" t="str">
            <v>N/A</v>
          </cell>
          <cell r="N45">
            <v>1</v>
          </cell>
          <cell r="O45">
            <v>0</v>
          </cell>
          <cell r="P45">
            <v>7630</v>
          </cell>
          <cell r="Q45">
            <v>7790</v>
          </cell>
          <cell r="R45">
            <v>1840</v>
          </cell>
          <cell r="S45">
            <v>1800</v>
          </cell>
          <cell r="T45">
            <v>100</v>
          </cell>
          <cell r="U45">
            <v>0</v>
          </cell>
          <cell r="V45">
            <v>0</v>
          </cell>
          <cell r="W45">
            <v>7</v>
          </cell>
          <cell r="X45">
            <v>56700</v>
          </cell>
          <cell r="Y45">
            <v>7</v>
          </cell>
          <cell r="Z45">
            <v>500</v>
          </cell>
          <cell r="AA45">
            <v>200</v>
          </cell>
          <cell r="AB45">
            <v>12</v>
          </cell>
          <cell r="AC45">
            <v>2</v>
          </cell>
          <cell r="AD45">
            <v>1</v>
          </cell>
          <cell r="AE45">
            <v>5</v>
          </cell>
          <cell r="AF45">
            <v>3</v>
          </cell>
          <cell r="AG45">
            <v>2</v>
          </cell>
          <cell r="AH45">
            <v>15000</v>
          </cell>
          <cell r="AI45">
            <v>3.52</v>
          </cell>
          <cell r="AJ45">
            <v>2.02</v>
          </cell>
          <cell r="AK45">
            <v>30</v>
          </cell>
          <cell r="AL45">
            <v>4.1260000000000003</v>
          </cell>
          <cell r="AM45">
            <v>49250.18</v>
          </cell>
          <cell r="AN45">
            <v>477.8</v>
          </cell>
          <cell r="AO45">
            <v>1240.51</v>
          </cell>
          <cell r="AP45">
            <v>6661.55</v>
          </cell>
          <cell r="AQ45">
            <v>17.8</v>
          </cell>
          <cell r="AR45">
            <v>271658.01</v>
          </cell>
          <cell r="AS45">
            <v>0</v>
          </cell>
          <cell r="AT45">
            <v>0</v>
          </cell>
          <cell r="AU45">
            <v>0</v>
          </cell>
          <cell r="AV45" t="str">
            <v>Tumut 2 - Hydro</v>
          </cell>
        </row>
        <row r="46">
          <cell r="B46" t="str">
            <v>Tumut 2</v>
          </cell>
          <cell r="C46" t="str">
            <v>TUMUT2_02</v>
          </cell>
          <cell r="D46" t="str">
            <v>NSW</v>
          </cell>
          <cell r="E46" t="str">
            <v>SWNSW</v>
          </cell>
          <cell r="F46" t="str">
            <v>Hydro</v>
          </cell>
          <cell r="G46" t="str">
            <v>Hydro</v>
          </cell>
          <cell r="H46" t="str">
            <v>Hydro</v>
          </cell>
          <cell r="I46">
            <v>1962</v>
          </cell>
          <cell r="J46">
            <v>0</v>
          </cell>
          <cell r="K46">
            <v>1</v>
          </cell>
          <cell r="L46">
            <v>1</v>
          </cell>
          <cell r="M46" t="str">
            <v>N/A</v>
          </cell>
          <cell r="N46">
            <v>1</v>
          </cell>
          <cell r="O46">
            <v>0</v>
          </cell>
          <cell r="P46">
            <v>7630</v>
          </cell>
          <cell r="Q46">
            <v>7790</v>
          </cell>
          <cell r="R46">
            <v>1840</v>
          </cell>
          <cell r="S46">
            <v>1800</v>
          </cell>
          <cell r="T46">
            <v>100</v>
          </cell>
          <cell r="U46">
            <v>0</v>
          </cell>
          <cell r="V46">
            <v>0</v>
          </cell>
          <cell r="W46">
            <v>7</v>
          </cell>
          <cell r="X46">
            <v>56700</v>
          </cell>
          <cell r="Y46">
            <v>7</v>
          </cell>
          <cell r="Z46">
            <v>500</v>
          </cell>
          <cell r="AA46">
            <v>200</v>
          </cell>
          <cell r="AB46">
            <v>12</v>
          </cell>
          <cell r="AC46">
            <v>2</v>
          </cell>
          <cell r="AD46">
            <v>1</v>
          </cell>
          <cell r="AE46">
            <v>5</v>
          </cell>
          <cell r="AF46">
            <v>3</v>
          </cell>
          <cell r="AG46">
            <v>2</v>
          </cell>
          <cell r="AH46">
            <v>15000</v>
          </cell>
          <cell r="AI46">
            <v>3.52</v>
          </cell>
          <cell r="AJ46">
            <v>2.02</v>
          </cell>
          <cell r="AK46">
            <v>30</v>
          </cell>
          <cell r="AL46">
            <v>4.1260000000000003</v>
          </cell>
          <cell r="AM46">
            <v>49250.18</v>
          </cell>
          <cell r="AN46">
            <v>477.8</v>
          </cell>
          <cell r="AO46">
            <v>1240.51</v>
          </cell>
          <cell r="AP46">
            <v>6661.55</v>
          </cell>
          <cell r="AQ46">
            <v>17.8</v>
          </cell>
          <cell r="AR46">
            <v>271658.01</v>
          </cell>
          <cell r="AS46">
            <v>0</v>
          </cell>
          <cell r="AT46">
            <v>0</v>
          </cell>
          <cell r="AU46">
            <v>0</v>
          </cell>
          <cell r="AV46" t="str">
            <v>Tumut 2 - Hydro</v>
          </cell>
        </row>
        <row r="47">
          <cell r="B47" t="str">
            <v>Tumut 2</v>
          </cell>
          <cell r="C47" t="str">
            <v>TUMUT2_03</v>
          </cell>
          <cell r="D47" t="str">
            <v>NSW</v>
          </cell>
          <cell r="E47" t="str">
            <v>SWNSW</v>
          </cell>
          <cell r="F47" t="str">
            <v>Hydro</v>
          </cell>
          <cell r="G47" t="str">
            <v>Hydro</v>
          </cell>
          <cell r="H47" t="str">
            <v>Hydro</v>
          </cell>
          <cell r="I47">
            <v>1962</v>
          </cell>
          <cell r="J47">
            <v>0</v>
          </cell>
          <cell r="K47">
            <v>1</v>
          </cell>
          <cell r="L47">
            <v>1</v>
          </cell>
          <cell r="M47" t="str">
            <v>N/A</v>
          </cell>
          <cell r="N47">
            <v>1</v>
          </cell>
          <cell r="O47">
            <v>0</v>
          </cell>
          <cell r="P47">
            <v>7630</v>
          </cell>
          <cell r="Q47">
            <v>7790</v>
          </cell>
          <cell r="R47">
            <v>1840</v>
          </cell>
          <cell r="S47">
            <v>1800</v>
          </cell>
          <cell r="T47">
            <v>100</v>
          </cell>
          <cell r="U47">
            <v>0</v>
          </cell>
          <cell r="V47">
            <v>0</v>
          </cell>
          <cell r="W47">
            <v>7</v>
          </cell>
          <cell r="X47">
            <v>56700</v>
          </cell>
          <cell r="Y47">
            <v>7</v>
          </cell>
          <cell r="Z47">
            <v>500</v>
          </cell>
          <cell r="AA47">
            <v>200</v>
          </cell>
          <cell r="AB47">
            <v>12</v>
          </cell>
          <cell r="AC47">
            <v>2</v>
          </cell>
          <cell r="AD47">
            <v>1</v>
          </cell>
          <cell r="AE47">
            <v>5</v>
          </cell>
          <cell r="AF47">
            <v>3</v>
          </cell>
          <cell r="AG47">
            <v>2</v>
          </cell>
          <cell r="AH47">
            <v>15000</v>
          </cell>
          <cell r="AI47">
            <v>3.52</v>
          </cell>
          <cell r="AJ47">
            <v>2.02</v>
          </cell>
          <cell r="AK47">
            <v>30</v>
          </cell>
          <cell r="AL47">
            <v>4.1260000000000003</v>
          </cell>
          <cell r="AM47">
            <v>49250.18</v>
          </cell>
          <cell r="AN47">
            <v>477.8</v>
          </cell>
          <cell r="AO47">
            <v>1240.51</v>
          </cell>
          <cell r="AP47">
            <v>6661.55</v>
          </cell>
          <cell r="AQ47">
            <v>17.8</v>
          </cell>
          <cell r="AR47">
            <v>271658.01</v>
          </cell>
          <cell r="AS47">
            <v>0</v>
          </cell>
          <cell r="AT47">
            <v>0</v>
          </cell>
          <cell r="AU47">
            <v>0</v>
          </cell>
          <cell r="AV47" t="str">
            <v>Tumut 2 - Hydro</v>
          </cell>
        </row>
        <row r="48">
          <cell r="B48" t="str">
            <v>Tumut 2</v>
          </cell>
          <cell r="C48" t="str">
            <v>TUMUT2_04</v>
          </cell>
          <cell r="D48" t="str">
            <v>NSW</v>
          </cell>
          <cell r="E48" t="str">
            <v>SWNSW</v>
          </cell>
          <cell r="F48" t="str">
            <v>Hydro</v>
          </cell>
          <cell r="G48" t="str">
            <v>Hydro</v>
          </cell>
          <cell r="H48" t="str">
            <v>Hydro</v>
          </cell>
          <cell r="I48">
            <v>1962</v>
          </cell>
          <cell r="J48">
            <v>0</v>
          </cell>
          <cell r="K48">
            <v>1</v>
          </cell>
          <cell r="L48">
            <v>1</v>
          </cell>
          <cell r="M48" t="str">
            <v>N/A</v>
          </cell>
          <cell r="N48">
            <v>1</v>
          </cell>
          <cell r="O48">
            <v>0</v>
          </cell>
          <cell r="P48">
            <v>7630</v>
          </cell>
          <cell r="Q48">
            <v>7790</v>
          </cell>
          <cell r="R48">
            <v>1840</v>
          </cell>
          <cell r="S48">
            <v>1800</v>
          </cell>
          <cell r="T48">
            <v>100</v>
          </cell>
          <cell r="U48">
            <v>0</v>
          </cell>
          <cell r="V48">
            <v>0</v>
          </cell>
          <cell r="W48">
            <v>7</v>
          </cell>
          <cell r="X48">
            <v>56700</v>
          </cell>
          <cell r="Y48">
            <v>7</v>
          </cell>
          <cell r="Z48">
            <v>500</v>
          </cell>
          <cell r="AA48">
            <v>200</v>
          </cell>
          <cell r="AB48">
            <v>12</v>
          </cell>
          <cell r="AC48">
            <v>2</v>
          </cell>
          <cell r="AD48">
            <v>1</v>
          </cell>
          <cell r="AE48">
            <v>5</v>
          </cell>
          <cell r="AF48">
            <v>3</v>
          </cell>
          <cell r="AG48">
            <v>2</v>
          </cell>
          <cell r="AH48">
            <v>15000</v>
          </cell>
          <cell r="AI48">
            <v>3.52</v>
          </cell>
          <cell r="AJ48">
            <v>2.02</v>
          </cell>
          <cell r="AK48">
            <v>30</v>
          </cell>
          <cell r="AL48">
            <v>4.1260000000000003</v>
          </cell>
          <cell r="AM48">
            <v>49250.18</v>
          </cell>
          <cell r="AN48">
            <v>477.8</v>
          </cell>
          <cell r="AO48">
            <v>1240.51</v>
          </cell>
          <cell r="AP48">
            <v>6661.55</v>
          </cell>
          <cell r="AQ48">
            <v>17.8</v>
          </cell>
          <cell r="AR48">
            <v>271658.01</v>
          </cell>
          <cell r="AS48">
            <v>0</v>
          </cell>
          <cell r="AT48">
            <v>0</v>
          </cell>
          <cell r="AU48">
            <v>0</v>
          </cell>
          <cell r="AV48" t="str">
            <v>Tumut 2 - Hydro</v>
          </cell>
        </row>
        <row r="49">
          <cell r="B49" t="str">
            <v>Tumut 3</v>
          </cell>
          <cell r="C49" t="str">
            <v>TUMUT3_01</v>
          </cell>
          <cell r="D49" t="str">
            <v>NSW</v>
          </cell>
          <cell r="E49" t="str">
            <v>SWNSW</v>
          </cell>
          <cell r="F49" t="str">
            <v>Hydro</v>
          </cell>
          <cell r="G49" t="str">
            <v>Hydro</v>
          </cell>
          <cell r="H49" t="str">
            <v>Hydro</v>
          </cell>
          <cell r="I49">
            <v>1973</v>
          </cell>
          <cell r="J49">
            <v>0</v>
          </cell>
          <cell r="K49">
            <v>1</v>
          </cell>
          <cell r="L49">
            <v>1</v>
          </cell>
          <cell r="M49" t="str">
            <v>N/A</v>
          </cell>
          <cell r="N49">
            <v>1</v>
          </cell>
          <cell r="O49">
            <v>0</v>
          </cell>
          <cell r="P49">
            <v>12000</v>
          </cell>
          <cell r="Q49">
            <v>12000</v>
          </cell>
          <cell r="R49">
            <v>2890</v>
          </cell>
          <cell r="S49">
            <v>2120</v>
          </cell>
          <cell r="T49">
            <v>100</v>
          </cell>
          <cell r="U49">
            <v>1.7</v>
          </cell>
          <cell r="V49">
            <v>1.7</v>
          </cell>
          <cell r="W49">
            <v>7</v>
          </cell>
          <cell r="X49">
            <v>56700</v>
          </cell>
          <cell r="Y49">
            <v>7</v>
          </cell>
          <cell r="Z49">
            <v>500</v>
          </cell>
          <cell r="AA49">
            <v>200</v>
          </cell>
          <cell r="AB49">
            <v>12</v>
          </cell>
          <cell r="AC49">
            <v>2</v>
          </cell>
          <cell r="AD49">
            <v>1</v>
          </cell>
          <cell r="AE49">
            <v>5</v>
          </cell>
          <cell r="AF49">
            <v>3</v>
          </cell>
          <cell r="AG49">
            <v>2</v>
          </cell>
          <cell r="AH49">
            <v>15000</v>
          </cell>
          <cell r="AI49">
            <v>3.52</v>
          </cell>
          <cell r="AJ49">
            <v>2.02</v>
          </cell>
          <cell r="AK49">
            <v>30</v>
          </cell>
          <cell r="AL49">
            <v>4.1260000000000003</v>
          </cell>
          <cell r="AM49">
            <v>49250.18</v>
          </cell>
          <cell r="AN49">
            <v>477.8</v>
          </cell>
          <cell r="AO49">
            <v>1240.51</v>
          </cell>
          <cell r="AP49">
            <v>6661.55</v>
          </cell>
          <cell r="AQ49">
            <v>17.8</v>
          </cell>
          <cell r="AR49">
            <v>271658.01</v>
          </cell>
          <cell r="AS49">
            <v>0</v>
          </cell>
          <cell r="AT49">
            <v>0</v>
          </cell>
          <cell r="AU49">
            <v>0</v>
          </cell>
          <cell r="AV49" t="str">
            <v>Tumut 3 - Hydro</v>
          </cell>
        </row>
        <row r="50">
          <cell r="B50" t="str">
            <v>Tumut 3</v>
          </cell>
          <cell r="C50" t="str">
            <v>TUMUT3_02</v>
          </cell>
          <cell r="D50" t="str">
            <v>NSW</v>
          </cell>
          <cell r="E50" t="str">
            <v>SWNSW</v>
          </cell>
          <cell r="F50" t="str">
            <v>Hydro</v>
          </cell>
          <cell r="G50" t="str">
            <v>Hydro</v>
          </cell>
          <cell r="H50" t="str">
            <v>Hydro</v>
          </cell>
          <cell r="I50">
            <v>1973</v>
          </cell>
          <cell r="J50">
            <v>0</v>
          </cell>
          <cell r="K50">
            <v>1</v>
          </cell>
          <cell r="L50">
            <v>1</v>
          </cell>
          <cell r="M50" t="str">
            <v>N/A</v>
          </cell>
          <cell r="N50">
            <v>1</v>
          </cell>
          <cell r="O50">
            <v>0</v>
          </cell>
          <cell r="P50">
            <v>12000</v>
          </cell>
          <cell r="Q50">
            <v>12000</v>
          </cell>
          <cell r="R50">
            <v>2890</v>
          </cell>
          <cell r="S50">
            <v>2120</v>
          </cell>
          <cell r="T50">
            <v>100</v>
          </cell>
          <cell r="U50">
            <v>1.7</v>
          </cell>
          <cell r="V50">
            <v>1.7</v>
          </cell>
          <cell r="W50">
            <v>7</v>
          </cell>
          <cell r="X50">
            <v>56700</v>
          </cell>
          <cell r="Y50">
            <v>7</v>
          </cell>
          <cell r="Z50">
            <v>500</v>
          </cell>
          <cell r="AA50">
            <v>200</v>
          </cell>
          <cell r="AB50">
            <v>12</v>
          </cell>
          <cell r="AC50">
            <v>2</v>
          </cell>
          <cell r="AD50">
            <v>1</v>
          </cell>
          <cell r="AE50">
            <v>5</v>
          </cell>
          <cell r="AF50">
            <v>3</v>
          </cell>
          <cell r="AG50">
            <v>2</v>
          </cell>
          <cell r="AH50">
            <v>15000</v>
          </cell>
          <cell r="AI50">
            <v>3.52</v>
          </cell>
          <cell r="AJ50">
            <v>2.02</v>
          </cell>
          <cell r="AK50">
            <v>30</v>
          </cell>
          <cell r="AL50">
            <v>4.1260000000000003</v>
          </cell>
          <cell r="AM50">
            <v>49250.18</v>
          </cell>
          <cell r="AN50">
            <v>477.8</v>
          </cell>
          <cell r="AO50">
            <v>1240.51</v>
          </cell>
          <cell r="AP50">
            <v>6661.55</v>
          </cell>
          <cell r="AQ50">
            <v>17.8</v>
          </cell>
          <cell r="AR50">
            <v>271658.01</v>
          </cell>
          <cell r="AS50">
            <v>0</v>
          </cell>
          <cell r="AT50">
            <v>0</v>
          </cell>
          <cell r="AU50">
            <v>0</v>
          </cell>
          <cell r="AV50" t="str">
            <v>Tumut 3 - Hydro</v>
          </cell>
        </row>
        <row r="51">
          <cell r="B51" t="str">
            <v>Tumut 3</v>
          </cell>
          <cell r="C51" t="str">
            <v>TUMUT3_03</v>
          </cell>
          <cell r="D51" t="str">
            <v>NSW</v>
          </cell>
          <cell r="E51" t="str">
            <v>SWNSW</v>
          </cell>
          <cell r="F51" t="str">
            <v>Hydro</v>
          </cell>
          <cell r="G51" t="str">
            <v>Hydro</v>
          </cell>
          <cell r="H51" t="str">
            <v>Hydro</v>
          </cell>
          <cell r="I51">
            <v>1973</v>
          </cell>
          <cell r="J51">
            <v>0</v>
          </cell>
          <cell r="K51">
            <v>1</v>
          </cell>
          <cell r="L51">
            <v>1</v>
          </cell>
          <cell r="M51" t="str">
            <v>N/A</v>
          </cell>
          <cell r="N51">
            <v>1</v>
          </cell>
          <cell r="O51">
            <v>0</v>
          </cell>
          <cell r="P51">
            <v>12000</v>
          </cell>
          <cell r="Q51">
            <v>12000</v>
          </cell>
          <cell r="R51">
            <v>2890</v>
          </cell>
          <cell r="S51">
            <v>2120</v>
          </cell>
          <cell r="T51">
            <v>100</v>
          </cell>
          <cell r="U51">
            <v>1.7</v>
          </cell>
          <cell r="V51">
            <v>1.7</v>
          </cell>
          <cell r="W51">
            <v>7</v>
          </cell>
          <cell r="X51">
            <v>56700</v>
          </cell>
          <cell r="Y51">
            <v>7</v>
          </cell>
          <cell r="Z51">
            <v>500</v>
          </cell>
          <cell r="AA51">
            <v>200</v>
          </cell>
          <cell r="AB51">
            <v>12</v>
          </cell>
          <cell r="AC51">
            <v>2</v>
          </cell>
          <cell r="AD51">
            <v>1</v>
          </cell>
          <cell r="AE51">
            <v>5</v>
          </cell>
          <cell r="AF51">
            <v>3</v>
          </cell>
          <cell r="AG51">
            <v>2</v>
          </cell>
          <cell r="AH51">
            <v>15000</v>
          </cell>
          <cell r="AI51">
            <v>3.52</v>
          </cell>
          <cell r="AJ51">
            <v>2.02</v>
          </cell>
          <cell r="AK51">
            <v>30</v>
          </cell>
          <cell r="AL51">
            <v>4.1260000000000003</v>
          </cell>
          <cell r="AM51">
            <v>49250.18</v>
          </cell>
          <cell r="AN51">
            <v>477.8</v>
          </cell>
          <cell r="AO51">
            <v>1240.51</v>
          </cell>
          <cell r="AP51">
            <v>6661.55</v>
          </cell>
          <cell r="AQ51">
            <v>17.8</v>
          </cell>
          <cell r="AR51">
            <v>271658.01</v>
          </cell>
          <cell r="AS51">
            <v>0</v>
          </cell>
          <cell r="AT51">
            <v>0</v>
          </cell>
          <cell r="AU51">
            <v>0</v>
          </cell>
          <cell r="AV51" t="str">
            <v>Tumut 3 - Hydro</v>
          </cell>
        </row>
        <row r="52">
          <cell r="B52" t="str">
            <v>Tumut 3</v>
          </cell>
          <cell r="C52" t="str">
            <v>TUMUT3_04</v>
          </cell>
          <cell r="D52" t="str">
            <v>NSW</v>
          </cell>
          <cell r="E52" t="str">
            <v>SWNSW</v>
          </cell>
          <cell r="F52" t="str">
            <v>Hydro</v>
          </cell>
          <cell r="G52" t="str">
            <v>Hydro</v>
          </cell>
          <cell r="H52" t="str">
            <v>Hydro</v>
          </cell>
          <cell r="I52">
            <v>1973</v>
          </cell>
          <cell r="J52">
            <v>0</v>
          </cell>
          <cell r="K52">
            <v>1</v>
          </cell>
          <cell r="L52">
            <v>1</v>
          </cell>
          <cell r="M52" t="str">
            <v>N/A</v>
          </cell>
          <cell r="N52">
            <v>1</v>
          </cell>
          <cell r="O52">
            <v>0</v>
          </cell>
          <cell r="P52">
            <v>12000</v>
          </cell>
          <cell r="Q52">
            <v>12000</v>
          </cell>
          <cell r="R52">
            <v>2890</v>
          </cell>
          <cell r="S52">
            <v>2120</v>
          </cell>
          <cell r="T52">
            <v>100</v>
          </cell>
          <cell r="U52">
            <v>1.7</v>
          </cell>
          <cell r="V52">
            <v>1.7</v>
          </cell>
          <cell r="W52">
            <v>7</v>
          </cell>
          <cell r="X52">
            <v>56700</v>
          </cell>
          <cell r="Y52">
            <v>7</v>
          </cell>
          <cell r="Z52">
            <v>500</v>
          </cell>
          <cell r="AA52">
            <v>200</v>
          </cell>
          <cell r="AB52">
            <v>12</v>
          </cell>
          <cell r="AC52">
            <v>2</v>
          </cell>
          <cell r="AD52">
            <v>1</v>
          </cell>
          <cell r="AE52">
            <v>5</v>
          </cell>
          <cell r="AF52">
            <v>3</v>
          </cell>
          <cell r="AG52">
            <v>2</v>
          </cell>
          <cell r="AH52">
            <v>15000</v>
          </cell>
          <cell r="AI52">
            <v>3.52</v>
          </cell>
          <cell r="AJ52">
            <v>2.02</v>
          </cell>
          <cell r="AK52">
            <v>30</v>
          </cell>
          <cell r="AL52">
            <v>4.1260000000000003</v>
          </cell>
          <cell r="AM52">
            <v>49250.18</v>
          </cell>
          <cell r="AN52">
            <v>477.8</v>
          </cell>
          <cell r="AO52">
            <v>1240.51</v>
          </cell>
          <cell r="AP52">
            <v>6661.55</v>
          </cell>
          <cell r="AQ52">
            <v>17.8</v>
          </cell>
          <cell r="AR52">
            <v>271658.01</v>
          </cell>
          <cell r="AS52">
            <v>0</v>
          </cell>
          <cell r="AT52">
            <v>0</v>
          </cell>
          <cell r="AU52">
            <v>0</v>
          </cell>
          <cell r="AV52" t="str">
            <v>Tumut 3 - Hydro</v>
          </cell>
        </row>
        <row r="53">
          <cell r="B53" t="str">
            <v>Tumut 3</v>
          </cell>
          <cell r="C53" t="str">
            <v>TUMUT3_05</v>
          </cell>
          <cell r="D53" t="str">
            <v>NSW</v>
          </cell>
          <cell r="E53" t="str">
            <v>SWNSW</v>
          </cell>
          <cell r="F53" t="str">
            <v>Hydro</v>
          </cell>
          <cell r="G53" t="str">
            <v>Hydro</v>
          </cell>
          <cell r="H53" t="str">
            <v>Hydro</v>
          </cell>
          <cell r="I53">
            <v>1973</v>
          </cell>
          <cell r="J53">
            <v>0</v>
          </cell>
          <cell r="K53">
            <v>1</v>
          </cell>
          <cell r="L53">
            <v>1</v>
          </cell>
          <cell r="M53" t="str">
            <v>N/A</v>
          </cell>
          <cell r="N53">
            <v>1</v>
          </cell>
          <cell r="O53">
            <v>0</v>
          </cell>
          <cell r="P53">
            <v>12000</v>
          </cell>
          <cell r="Q53">
            <v>12000</v>
          </cell>
          <cell r="R53">
            <v>2890</v>
          </cell>
          <cell r="S53">
            <v>2120</v>
          </cell>
          <cell r="T53">
            <v>100</v>
          </cell>
          <cell r="U53">
            <v>1.7</v>
          </cell>
          <cell r="V53">
            <v>1.7</v>
          </cell>
          <cell r="W53">
            <v>7</v>
          </cell>
          <cell r="X53">
            <v>56700</v>
          </cell>
          <cell r="Y53">
            <v>7</v>
          </cell>
          <cell r="Z53">
            <v>500</v>
          </cell>
          <cell r="AA53">
            <v>200</v>
          </cell>
          <cell r="AB53">
            <v>12</v>
          </cell>
          <cell r="AC53">
            <v>2</v>
          </cell>
          <cell r="AD53">
            <v>1</v>
          </cell>
          <cell r="AE53">
            <v>5</v>
          </cell>
          <cell r="AF53">
            <v>3</v>
          </cell>
          <cell r="AG53">
            <v>2</v>
          </cell>
          <cell r="AH53">
            <v>15000</v>
          </cell>
          <cell r="AI53">
            <v>3.52</v>
          </cell>
          <cell r="AJ53">
            <v>2.02</v>
          </cell>
          <cell r="AK53">
            <v>30</v>
          </cell>
          <cell r="AL53">
            <v>4.1260000000000003</v>
          </cell>
          <cell r="AM53">
            <v>49250.18</v>
          </cell>
          <cell r="AN53">
            <v>477.8</v>
          </cell>
          <cell r="AO53">
            <v>1240.51</v>
          </cell>
          <cell r="AP53">
            <v>6661.55</v>
          </cell>
          <cell r="AQ53">
            <v>17.8</v>
          </cell>
          <cell r="AR53">
            <v>271658.01</v>
          </cell>
          <cell r="AS53">
            <v>0</v>
          </cell>
          <cell r="AT53">
            <v>0</v>
          </cell>
          <cell r="AU53">
            <v>0</v>
          </cell>
          <cell r="AV53" t="str">
            <v>Tumut 3 - Hydro</v>
          </cell>
        </row>
        <row r="54">
          <cell r="B54" t="str">
            <v>Tumut 3</v>
          </cell>
          <cell r="C54" t="str">
            <v>TUMUT3_06</v>
          </cell>
          <cell r="D54" t="str">
            <v>NSW</v>
          </cell>
          <cell r="E54" t="str">
            <v>SWNSW</v>
          </cell>
          <cell r="F54" t="str">
            <v>Hydro</v>
          </cell>
          <cell r="G54" t="str">
            <v>Hydro</v>
          </cell>
          <cell r="H54" t="str">
            <v>Hydro</v>
          </cell>
          <cell r="I54">
            <v>1973</v>
          </cell>
          <cell r="J54">
            <v>0</v>
          </cell>
          <cell r="K54">
            <v>1</v>
          </cell>
          <cell r="L54">
            <v>1</v>
          </cell>
          <cell r="M54" t="str">
            <v>N/A</v>
          </cell>
          <cell r="N54">
            <v>1</v>
          </cell>
          <cell r="O54">
            <v>0</v>
          </cell>
          <cell r="P54">
            <v>12000</v>
          </cell>
          <cell r="Q54">
            <v>12000</v>
          </cell>
          <cell r="R54">
            <v>2890</v>
          </cell>
          <cell r="S54">
            <v>2120</v>
          </cell>
          <cell r="T54">
            <v>100</v>
          </cell>
          <cell r="U54">
            <v>1.7</v>
          </cell>
          <cell r="V54">
            <v>1.7</v>
          </cell>
          <cell r="W54">
            <v>7</v>
          </cell>
          <cell r="X54">
            <v>56700</v>
          </cell>
          <cell r="Y54">
            <v>7</v>
          </cell>
          <cell r="Z54">
            <v>500</v>
          </cell>
          <cell r="AA54">
            <v>200</v>
          </cell>
          <cell r="AB54">
            <v>12</v>
          </cell>
          <cell r="AC54">
            <v>2</v>
          </cell>
          <cell r="AD54">
            <v>1</v>
          </cell>
          <cell r="AE54">
            <v>5</v>
          </cell>
          <cell r="AF54">
            <v>3</v>
          </cell>
          <cell r="AG54">
            <v>2</v>
          </cell>
          <cell r="AH54">
            <v>15000</v>
          </cell>
          <cell r="AI54">
            <v>3.52</v>
          </cell>
          <cell r="AJ54">
            <v>2.02</v>
          </cell>
          <cell r="AK54">
            <v>30</v>
          </cell>
          <cell r="AL54">
            <v>4.1260000000000003</v>
          </cell>
          <cell r="AM54">
            <v>49250.18</v>
          </cell>
          <cell r="AN54">
            <v>477.8</v>
          </cell>
          <cell r="AO54">
            <v>1240.51</v>
          </cell>
          <cell r="AP54">
            <v>6661.55</v>
          </cell>
          <cell r="AQ54">
            <v>17.8</v>
          </cell>
          <cell r="AR54">
            <v>271658.01</v>
          </cell>
          <cell r="AS54">
            <v>0</v>
          </cell>
          <cell r="AT54">
            <v>0</v>
          </cell>
          <cell r="AU54">
            <v>0</v>
          </cell>
          <cell r="AV54" t="str">
            <v>Tumut 3 - Hydro</v>
          </cell>
        </row>
        <row r="55">
          <cell r="B55" t="str">
            <v>Barron Gorge</v>
          </cell>
          <cell r="C55" t="str">
            <v>BARRON1</v>
          </cell>
          <cell r="D55" t="str">
            <v>QLD</v>
          </cell>
          <cell r="E55" t="str">
            <v>NQ</v>
          </cell>
          <cell r="F55" t="str">
            <v>Hydro</v>
          </cell>
          <cell r="G55" t="str">
            <v>Hydro</v>
          </cell>
          <cell r="H55" t="str">
            <v>Hydro</v>
          </cell>
          <cell r="I55">
            <v>1963</v>
          </cell>
          <cell r="J55">
            <v>0</v>
          </cell>
          <cell r="K55">
            <v>1</v>
          </cell>
          <cell r="L55">
            <v>1</v>
          </cell>
          <cell r="M55" t="str">
            <v>N/A</v>
          </cell>
          <cell r="N55">
            <v>1</v>
          </cell>
          <cell r="O55">
            <v>0</v>
          </cell>
          <cell r="P55">
            <v>180</v>
          </cell>
          <cell r="Q55">
            <v>180</v>
          </cell>
          <cell r="R55">
            <v>180</v>
          </cell>
          <cell r="S55">
            <v>180</v>
          </cell>
          <cell r="T55">
            <v>100</v>
          </cell>
          <cell r="U55">
            <v>0</v>
          </cell>
          <cell r="V55">
            <v>0</v>
          </cell>
          <cell r="W55">
            <v>7</v>
          </cell>
          <cell r="X55">
            <v>56700</v>
          </cell>
          <cell r="Y55">
            <v>7</v>
          </cell>
          <cell r="Z55">
            <v>500</v>
          </cell>
          <cell r="AA55">
            <v>200</v>
          </cell>
          <cell r="AB55">
            <v>0</v>
          </cell>
          <cell r="AC55">
            <v>0</v>
          </cell>
          <cell r="AD55">
            <v>0</v>
          </cell>
          <cell r="AE55">
            <v>5</v>
          </cell>
          <cell r="AF55">
            <v>3</v>
          </cell>
          <cell r="AG55">
            <v>2</v>
          </cell>
          <cell r="AH55">
            <v>15000</v>
          </cell>
          <cell r="AI55">
            <v>3.52</v>
          </cell>
          <cell r="AJ55">
            <v>2.02</v>
          </cell>
          <cell r="AK55">
            <v>30</v>
          </cell>
          <cell r="AL55">
            <v>4.1260000000000003</v>
          </cell>
          <cell r="AM55">
            <v>49250.18</v>
          </cell>
          <cell r="AN55">
            <v>477.8</v>
          </cell>
          <cell r="AO55">
            <v>1240.51</v>
          </cell>
          <cell r="AP55">
            <v>6661.55</v>
          </cell>
          <cell r="AQ55">
            <v>17.8</v>
          </cell>
          <cell r="AR55">
            <v>271658.01</v>
          </cell>
          <cell r="AS55">
            <v>0</v>
          </cell>
          <cell r="AT55">
            <v>0</v>
          </cell>
          <cell r="AU55">
            <v>0</v>
          </cell>
          <cell r="AV55" t="str">
            <v>Barron Gorge - Hydro</v>
          </cell>
        </row>
        <row r="56">
          <cell r="B56" t="str">
            <v>Barron Gorge</v>
          </cell>
          <cell r="C56" t="str">
            <v>BARRON2</v>
          </cell>
          <cell r="D56" t="str">
            <v>QLD</v>
          </cell>
          <cell r="E56" t="str">
            <v>NQ</v>
          </cell>
          <cell r="F56" t="str">
            <v>Hydro</v>
          </cell>
          <cell r="G56" t="str">
            <v>Hydro</v>
          </cell>
          <cell r="H56" t="str">
            <v>Hydro</v>
          </cell>
          <cell r="I56">
            <v>1963</v>
          </cell>
          <cell r="J56">
            <v>0</v>
          </cell>
          <cell r="K56">
            <v>1</v>
          </cell>
          <cell r="L56">
            <v>1</v>
          </cell>
          <cell r="M56" t="str">
            <v>N/A</v>
          </cell>
          <cell r="N56">
            <v>1</v>
          </cell>
          <cell r="O56">
            <v>0</v>
          </cell>
          <cell r="P56">
            <v>180</v>
          </cell>
          <cell r="Q56">
            <v>180</v>
          </cell>
          <cell r="R56">
            <v>180</v>
          </cell>
          <cell r="S56">
            <v>180</v>
          </cell>
          <cell r="T56">
            <v>100</v>
          </cell>
          <cell r="U56">
            <v>0</v>
          </cell>
          <cell r="V56">
            <v>0</v>
          </cell>
          <cell r="W56">
            <v>7</v>
          </cell>
          <cell r="X56">
            <v>56700</v>
          </cell>
          <cell r="Y56">
            <v>7</v>
          </cell>
          <cell r="Z56">
            <v>500</v>
          </cell>
          <cell r="AA56">
            <v>200</v>
          </cell>
          <cell r="AB56">
            <v>0</v>
          </cell>
          <cell r="AC56">
            <v>0</v>
          </cell>
          <cell r="AD56">
            <v>0</v>
          </cell>
          <cell r="AE56">
            <v>5</v>
          </cell>
          <cell r="AF56">
            <v>3</v>
          </cell>
          <cell r="AG56">
            <v>2</v>
          </cell>
          <cell r="AH56">
            <v>15000</v>
          </cell>
          <cell r="AI56">
            <v>3.52</v>
          </cell>
          <cell r="AJ56">
            <v>2.02</v>
          </cell>
          <cell r="AK56">
            <v>30</v>
          </cell>
          <cell r="AL56">
            <v>4.1260000000000003</v>
          </cell>
          <cell r="AM56">
            <v>49250.18</v>
          </cell>
          <cell r="AN56">
            <v>477.8</v>
          </cell>
          <cell r="AO56">
            <v>1240.51</v>
          </cell>
          <cell r="AP56">
            <v>6661.55</v>
          </cell>
          <cell r="AQ56">
            <v>17.8</v>
          </cell>
          <cell r="AR56">
            <v>271658.01</v>
          </cell>
          <cell r="AS56">
            <v>0</v>
          </cell>
          <cell r="AT56">
            <v>0</v>
          </cell>
          <cell r="AU56">
            <v>0</v>
          </cell>
          <cell r="AV56" t="str">
            <v>Barron Gorge - Hydro</v>
          </cell>
        </row>
        <row r="57">
          <cell r="B57" t="str">
            <v>Kareeya</v>
          </cell>
          <cell r="C57" t="str">
            <v>KAREEYA1</v>
          </cell>
          <cell r="D57" t="str">
            <v>QLD</v>
          </cell>
          <cell r="E57" t="str">
            <v>NQ</v>
          </cell>
          <cell r="F57" t="str">
            <v>Hydro</v>
          </cell>
          <cell r="G57" t="str">
            <v>Hydro</v>
          </cell>
          <cell r="H57" t="str">
            <v>Hydro</v>
          </cell>
          <cell r="I57">
            <v>1958</v>
          </cell>
          <cell r="J57">
            <v>25</v>
          </cell>
          <cell r="K57">
            <v>1</v>
          </cell>
          <cell r="L57">
            <v>1</v>
          </cell>
          <cell r="M57" t="str">
            <v>N/A</v>
          </cell>
          <cell r="N57">
            <v>1</v>
          </cell>
          <cell r="O57">
            <v>0</v>
          </cell>
          <cell r="P57">
            <v>300</v>
          </cell>
          <cell r="Q57">
            <v>300</v>
          </cell>
          <cell r="R57">
            <v>120</v>
          </cell>
          <cell r="S57">
            <v>120</v>
          </cell>
          <cell r="T57">
            <v>100</v>
          </cell>
          <cell r="U57">
            <v>0</v>
          </cell>
          <cell r="V57">
            <v>0</v>
          </cell>
          <cell r="W57">
            <v>7</v>
          </cell>
          <cell r="X57">
            <v>56700</v>
          </cell>
          <cell r="Y57">
            <v>7</v>
          </cell>
          <cell r="Z57">
            <v>500</v>
          </cell>
          <cell r="AA57">
            <v>200</v>
          </cell>
          <cell r="AB57">
            <v>0</v>
          </cell>
          <cell r="AC57">
            <v>0</v>
          </cell>
          <cell r="AD57">
            <v>0</v>
          </cell>
          <cell r="AE57">
            <v>5</v>
          </cell>
          <cell r="AF57">
            <v>3</v>
          </cell>
          <cell r="AG57">
            <v>2</v>
          </cell>
          <cell r="AH57">
            <v>15000</v>
          </cell>
          <cell r="AI57">
            <v>3.52</v>
          </cell>
          <cell r="AJ57">
            <v>2.02</v>
          </cell>
          <cell r="AK57">
            <v>30</v>
          </cell>
          <cell r="AL57">
            <v>4.1260000000000003</v>
          </cell>
          <cell r="AM57">
            <v>49250.18</v>
          </cell>
          <cell r="AN57">
            <v>477.8</v>
          </cell>
          <cell r="AO57">
            <v>1240.51</v>
          </cell>
          <cell r="AP57">
            <v>6661.55</v>
          </cell>
          <cell r="AQ57">
            <v>17.8</v>
          </cell>
          <cell r="AR57">
            <v>271658.01</v>
          </cell>
          <cell r="AS57">
            <v>0</v>
          </cell>
          <cell r="AT57">
            <v>0</v>
          </cell>
          <cell r="AU57">
            <v>0</v>
          </cell>
          <cell r="AV57" t="str">
            <v>Kareeya - Hydro</v>
          </cell>
        </row>
        <row r="58">
          <cell r="B58" t="str">
            <v>Kareeya</v>
          </cell>
          <cell r="C58" t="str">
            <v>KAREEYA2</v>
          </cell>
          <cell r="D58" t="str">
            <v>QLD</v>
          </cell>
          <cell r="E58" t="str">
            <v>NQ</v>
          </cell>
          <cell r="F58" t="str">
            <v>Hydro</v>
          </cell>
          <cell r="G58" t="str">
            <v>Hydro</v>
          </cell>
          <cell r="H58" t="str">
            <v>Hydro</v>
          </cell>
          <cell r="I58">
            <v>1958</v>
          </cell>
          <cell r="J58">
            <v>25</v>
          </cell>
          <cell r="K58">
            <v>1</v>
          </cell>
          <cell r="L58">
            <v>1</v>
          </cell>
          <cell r="M58" t="str">
            <v>N/A</v>
          </cell>
          <cell r="N58">
            <v>1</v>
          </cell>
          <cell r="O58">
            <v>0</v>
          </cell>
          <cell r="P58">
            <v>300</v>
          </cell>
          <cell r="Q58">
            <v>300</v>
          </cell>
          <cell r="R58">
            <v>120</v>
          </cell>
          <cell r="S58">
            <v>120</v>
          </cell>
          <cell r="T58">
            <v>100</v>
          </cell>
          <cell r="U58">
            <v>0</v>
          </cell>
          <cell r="V58">
            <v>0</v>
          </cell>
          <cell r="W58">
            <v>7</v>
          </cell>
          <cell r="X58">
            <v>56700</v>
          </cell>
          <cell r="Y58">
            <v>7</v>
          </cell>
          <cell r="Z58">
            <v>500</v>
          </cell>
          <cell r="AA58">
            <v>200</v>
          </cell>
          <cell r="AB58">
            <v>0</v>
          </cell>
          <cell r="AC58">
            <v>0</v>
          </cell>
          <cell r="AD58">
            <v>0</v>
          </cell>
          <cell r="AE58">
            <v>5</v>
          </cell>
          <cell r="AF58">
            <v>3</v>
          </cell>
          <cell r="AG58">
            <v>2</v>
          </cell>
          <cell r="AH58">
            <v>15000</v>
          </cell>
          <cell r="AI58">
            <v>3.52</v>
          </cell>
          <cell r="AJ58">
            <v>2.02</v>
          </cell>
          <cell r="AK58">
            <v>30</v>
          </cell>
          <cell r="AL58">
            <v>4.1260000000000003</v>
          </cell>
          <cell r="AM58">
            <v>49250.18</v>
          </cell>
          <cell r="AN58">
            <v>477.8</v>
          </cell>
          <cell r="AO58">
            <v>1240.51</v>
          </cell>
          <cell r="AP58">
            <v>6661.55</v>
          </cell>
          <cell r="AQ58">
            <v>17.8</v>
          </cell>
          <cell r="AR58">
            <v>271658.01</v>
          </cell>
          <cell r="AS58">
            <v>0</v>
          </cell>
          <cell r="AT58">
            <v>0</v>
          </cell>
          <cell r="AU58">
            <v>0</v>
          </cell>
          <cell r="AV58" t="str">
            <v>Kareeya - Hydro</v>
          </cell>
        </row>
        <row r="59">
          <cell r="B59" t="str">
            <v>Kareeya</v>
          </cell>
          <cell r="C59" t="str">
            <v>KAREEYA3</v>
          </cell>
          <cell r="D59" t="str">
            <v>QLD</v>
          </cell>
          <cell r="E59" t="str">
            <v>NQ</v>
          </cell>
          <cell r="F59" t="str">
            <v>Hydro</v>
          </cell>
          <cell r="G59" t="str">
            <v>Hydro</v>
          </cell>
          <cell r="H59" t="str">
            <v>Hydro</v>
          </cell>
          <cell r="I59">
            <v>1958</v>
          </cell>
          <cell r="J59">
            <v>25</v>
          </cell>
          <cell r="K59">
            <v>1</v>
          </cell>
          <cell r="L59">
            <v>1</v>
          </cell>
          <cell r="M59" t="str">
            <v>N/A</v>
          </cell>
          <cell r="N59">
            <v>1</v>
          </cell>
          <cell r="O59">
            <v>0</v>
          </cell>
          <cell r="P59">
            <v>300</v>
          </cell>
          <cell r="Q59">
            <v>300</v>
          </cell>
          <cell r="R59">
            <v>120</v>
          </cell>
          <cell r="S59">
            <v>120</v>
          </cell>
          <cell r="T59">
            <v>100</v>
          </cell>
          <cell r="U59">
            <v>0</v>
          </cell>
          <cell r="V59">
            <v>0</v>
          </cell>
          <cell r="W59">
            <v>7</v>
          </cell>
          <cell r="X59">
            <v>56700</v>
          </cell>
          <cell r="Y59">
            <v>7</v>
          </cell>
          <cell r="Z59">
            <v>500</v>
          </cell>
          <cell r="AA59">
            <v>200</v>
          </cell>
          <cell r="AB59">
            <v>0</v>
          </cell>
          <cell r="AC59">
            <v>0</v>
          </cell>
          <cell r="AD59">
            <v>0</v>
          </cell>
          <cell r="AE59">
            <v>5</v>
          </cell>
          <cell r="AF59">
            <v>3</v>
          </cell>
          <cell r="AG59">
            <v>2</v>
          </cell>
          <cell r="AH59">
            <v>15000</v>
          </cell>
          <cell r="AI59">
            <v>3.52</v>
          </cell>
          <cell r="AJ59">
            <v>2.02</v>
          </cell>
          <cell r="AK59">
            <v>30</v>
          </cell>
          <cell r="AL59">
            <v>4.1260000000000003</v>
          </cell>
          <cell r="AM59">
            <v>49250.18</v>
          </cell>
          <cell r="AN59">
            <v>477.8</v>
          </cell>
          <cell r="AO59">
            <v>1240.51</v>
          </cell>
          <cell r="AP59">
            <v>6661.55</v>
          </cell>
          <cell r="AQ59">
            <v>17.8</v>
          </cell>
          <cell r="AR59">
            <v>271658.01</v>
          </cell>
          <cell r="AS59">
            <v>0</v>
          </cell>
          <cell r="AT59">
            <v>0</v>
          </cell>
          <cell r="AU59">
            <v>0</v>
          </cell>
          <cell r="AV59" t="str">
            <v>Kareeya - Hydro</v>
          </cell>
        </row>
        <row r="60">
          <cell r="B60" t="str">
            <v>Kareeya</v>
          </cell>
          <cell r="C60" t="str">
            <v>KAREEYA4</v>
          </cell>
          <cell r="D60" t="str">
            <v>QLD</v>
          </cell>
          <cell r="E60" t="str">
            <v>NQ</v>
          </cell>
          <cell r="F60" t="str">
            <v>Hydro</v>
          </cell>
          <cell r="G60" t="str">
            <v>Hydro</v>
          </cell>
          <cell r="H60" t="str">
            <v>Hydro</v>
          </cell>
          <cell r="I60">
            <v>1958</v>
          </cell>
          <cell r="J60">
            <v>25</v>
          </cell>
          <cell r="K60">
            <v>1</v>
          </cell>
          <cell r="L60">
            <v>1</v>
          </cell>
          <cell r="M60" t="str">
            <v>N/A</v>
          </cell>
          <cell r="N60">
            <v>1</v>
          </cell>
          <cell r="O60">
            <v>0</v>
          </cell>
          <cell r="P60">
            <v>300</v>
          </cell>
          <cell r="Q60">
            <v>300</v>
          </cell>
          <cell r="R60">
            <v>120</v>
          </cell>
          <cell r="S60">
            <v>120</v>
          </cell>
          <cell r="T60">
            <v>100</v>
          </cell>
          <cell r="U60">
            <v>0</v>
          </cell>
          <cell r="V60">
            <v>0</v>
          </cell>
          <cell r="W60">
            <v>7</v>
          </cell>
          <cell r="X60">
            <v>56700</v>
          </cell>
          <cell r="Y60">
            <v>7</v>
          </cell>
          <cell r="Z60">
            <v>500</v>
          </cell>
          <cell r="AA60">
            <v>200</v>
          </cell>
          <cell r="AB60">
            <v>0</v>
          </cell>
          <cell r="AC60">
            <v>0</v>
          </cell>
          <cell r="AD60">
            <v>0</v>
          </cell>
          <cell r="AE60">
            <v>5</v>
          </cell>
          <cell r="AF60">
            <v>3</v>
          </cell>
          <cell r="AG60">
            <v>2</v>
          </cell>
          <cell r="AH60">
            <v>15000</v>
          </cell>
          <cell r="AI60">
            <v>3.52</v>
          </cell>
          <cell r="AJ60">
            <v>2.02</v>
          </cell>
          <cell r="AK60">
            <v>30</v>
          </cell>
          <cell r="AL60">
            <v>4.1260000000000003</v>
          </cell>
          <cell r="AM60">
            <v>49250.18</v>
          </cell>
          <cell r="AN60">
            <v>477.8</v>
          </cell>
          <cell r="AO60">
            <v>1240.51</v>
          </cell>
          <cell r="AP60">
            <v>6661.55</v>
          </cell>
          <cell r="AQ60">
            <v>17.8</v>
          </cell>
          <cell r="AR60">
            <v>271658.01</v>
          </cell>
          <cell r="AS60">
            <v>0</v>
          </cell>
          <cell r="AT60">
            <v>0</v>
          </cell>
          <cell r="AU60">
            <v>0</v>
          </cell>
          <cell r="AV60" t="str">
            <v>Kareeya - Hydro</v>
          </cell>
        </row>
        <row r="61">
          <cell r="B61" t="str">
            <v>Wivenhoe</v>
          </cell>
          <cell r="C61" t="str">
            <v>W/HOE1</v>
          </cell>
          <cell r="D61" t="str">
            <v>QLD</v>
          </cell>
          <cell r="E61" t="str">
            <v>SEQ</v>
          </cell>
          <cell r="F61" t="str">
            <v>Hydro</v>
          </cell>
          <cell r="G61" t="str">
            <v>Hydro</v>
          </cell>
          <cell r="H61" t="str">
            <v>Hydro</v>
          </cell>
          <cell r="I61">
            <v>1984</v>
          </cell>
          <cell r="J61">
            <v>25</v>
          </cell>
          <cell r="K61">
            <v>1</v>
          </cell>
          <cell r="L61">
            <v>1</v>
          </cell>
          <cell r="M61" t="str">
            <v>N/A</v>
          </cell>
          <cell r="N61">
            <v>1</v>
          </cell>
          <cell r="O61">
            <v>0</v>
          </cell>
          <cell r="P61">
            <v>7200</v>
          </cell>
          <cell r="Q61">
            <v>7200</v>
          </cell>
          <cell r="R61">
            <v>7200</v>
          </cell>
          <cell r="S61">
            <v>7200</v>
          </cell>
          <cell r="T61">
            <v>100</v>
          </cell>
          <cell r="U61">
            <v>1.7</v>
          </cell>
          <cell r="V61">
            <v>2</v>
          </cell>
          <cell r="W61">
            <v>7</v>
          </cell>
          <cell r="X61">
            <v>56700</v>
          </cell>
          <cell r="Y61">
            <v>7</v>
          </cell>
          <cell r="Z61">
            <v>500</v>
          </cell>
          <cell r="AA61">
            <v>200</v>
          </cell>
          <cell r="AB61">
            <v>12</v>
          </cell>
          <cell r="AC61">
            <v>2</v>
          </cell>
          <cell r="AD61">
            <v>1</v>
          </cell>
          <cell r="AE61">
            <v>5</v>
          </cell>
          <cell r="AF61">
            <v>3</v>
          </cell>
          <cell r="AG61">
            <v>2</v>
          </cell>
          <cell r="AH61">
            <v>15000</v>
          </cell>
          <cell r="AI61">
            <v>3.52</v>
          </cell>
          <cell r="AJ61">
            <v>2.02</v>
          </cell>
          <cell r="AK61">
            <v>30</v>
          </cell>
          <cell r="AL61">
            <v>4.1260000000000003</v>
          </cell>
          <cell r="AM61">
            <v>49250.18</v>
          </cell>
          <cell r="AN61">
            <v>477.8</v>
          </cell>
          <cell r="AO61">
            <v>1240.51</v>
          </cell>
          <cell r="AP61">
            <v>6661.55</v>
          </cell>
          <cell r="AQ61">
            <v>17.8</v>
          </cell>
          <cell r="AR61">
            <v>271658.01</v>
          </cell>
          <cell r="AS61">
            <v>0</v>
          </cell>
          <cell r="AT61">
            <v>0</v>
          </cell>
          <cell r="AU61">
            <v>0</v>
          </cell>
          <cell r="AV61" t="str">
            <v>Wivenhoe - Hydro</v>
          </cell>
        </row>
        <row r="62">
          <cell r="B62" t="str">
            <v>Wivenhoe</v>
          </cell>
          <cell r="C62" t="str">
            <v>W/HOE2</v>
          </cell>
          <cell r="D62" t="str">
            <v>QLD</v>
          </cell>
          <cell r="E62" t="str">
            <v>SEQ</v>
          </cell>
          <cell r="F62" t="str">
            <v>Hydro</v>
          </cell>
          <cell r="G62" t="str">
            <v>Hydro</v>
          </cell>
          <cell r="H62" t="str">
            <v>Hydro</v>
          </cell>
          <cell r="I62">
            <v>1984</v>
          </cell>
          <cell r="J62">
            <v>25</v>
          </cell>
          <cell r="K62">
            <v>1</v>
          </cell>
          <cell r="L62">
            <v>1</v>
          </cell>
          <cell r="M62" t="str">
            <v>N/A</v>
          </cell>
          <cell r="N62">
            <v>1</v>
          </cell>
          <cell r="O62">
            <v>0</v>
          </cell>
          <cell r="P62">
            <v>7200</v>
          </cell>
          <cell r="Q62">
            <v>7200</v>
          </cell>
          <cell r="R62">
            <v>7200</v>
          </cell>
          <cell r="S62">
            <v>7200</v>
          </cell>
          <cell r="T62">
            <v>100</v>
          </cell>
          <cell r="U62">
            <v>1.7</v>
          </cell>
          <cell r="V62">
            <v>2</v>
          </cell>
          <cell r="W62">
            <v>7</v>
          </cell>
          <cell r="X62">
            <v>56700</v>
          </cell>
          <cell r="Y62">
            <v>7</v>
          </cell>
          <cell r="Z62">
            <v>500</v>
          </cell>
          <cell r="AA62">
            <v>200</v>
          </cell>
          <cell r="AB62">
            <v>12</v>
          </cell>
          <cell r="AC62">
            <v>2</v>
          </cell>
          <cell r="AD62">
            <v>1</v>
          </cell>
          <cell r="AE62">
            <v>5</v>
          </cell>
          <cell r="AF62">
            <v>3</v>
          </cell>
          <cell r="AG62">
            <v>2</v>
          </cell>
          <cell r="AH62">
            <v>15000</v>
          </cell>
          <cell r="AI62">
            <v>3.52</v>
          </cell>
          <cell r="AJ62">
            <v>2.02</v>
          </cell>
          <cell r="AK62">
            <v>30</v>
          </cell>
          <cell r="AL62">
            <v>4.1260000000000003</v>
          </cell>
          <cell r="AM62">
            <v>49250.18</v>
          </cell>
          <cell r="AN62">
            <v>477.8</v>
          </cell>
          <cell r="AO62">
            <v>1240.51</v>
          </cell>
          <cell r="AP62">
            <v>6661.55</v>
          </cell>
          <cell r="AQ62">
            <v>17.8</v>
          </cell>
          <cell r="AR62">
            <v>271658.01</v>
          </cell>
          <cell r="AS62">
            <v>0</v>
          </cell>
          <cell r="AT62">
            <v>0</v>
          </cell>
          <cell r="AU62">
            <v>0</v>
          </cell>
          <cell r="AV62" t="str">
            <v>Wivenhoe - Hydro</v>
          </cell>
        </row>
        <row r="63">
          <cell r="B63" t="str">
            <v>Bastyan</v>
          </cell>
          <cell r="C63" t="str">
            <v>BA131-1</v>
          </cell>
          <cell r="D63" t="str">
            <v>TAS</v>
          </cell>
          <cell r="E63" t="str">
            <v>TAS</v>
          </cell>
          <cell r="F63" t="str">
            <v>Hydro</v>
          </cell>
          <cell r="G63" t="str">
            <v>Hydro</v>
          </cell>
          <cell r="H63" t="str">
            <v>Hydro</v>
          </cell>
          <cell r="I63">
            <v>1983</v>
          </cell>
          <cell r="J63">
            <v>7.0000000000000007E-2</v>
          </cell>
          <cell r="K63">
            <v>1</v>
          </cell>
          <cell r="L63">
            <v>1</v>
          </cell>
          <cell r="M63" t="str">
            <v>N/A</v>
          </cell>
          <cell r="N63">
            <v>1</v>
          </cell>
          <cell r="O63">
            <v>0</v>
          </cell>
          <cell r="P63">
            <v>740</v>
          </cell>
          <cell r="Q63">
            <v>1790</v>
          </cell>
          <cell r="R63">
            <v>740</v>
          </cell>
          <cell r="S63">
            <v>1790</v>
          </cell>
          <cell r="T63">
            <v>100</v>
          </cell>
          <cell r="U63">
            <v>0</v>
          </cell>
          <cell r="V63">
            <v>0</v>
          </cell>
          <cell r="W63">
            <v>7</v>
          </cell>
          <cell r="X63">
            <v>56700</v>
          </cell>
          <cell r="Y63">
            <v>7</v>
          </cell>
          <cell r="Z63">
            <v>500</v>
          </cell>
          <cell r="AA63">
            <v>200</v>
          </cell>
          <cell r="AB63">
            <v>12</v>
          </cell>
          <cell r="AC63">
            <v>2</v>
          </cell>
          <cell r="AD63">
            <v>1</v>
          </cell>
          <cell r="AE63">
            <v>5</v>
          </cell>
          <cell r="AF63">
            <v>3</v>
          </cell>
          <cell r="AG63">
            <v>2</v>
          </cell>
          <cell r="AH63">
            <v>15000</v>
          </cell>
          <cell r="AI63">
            <v>3.52</v>
          </cell>
          <cell r="AJ63">
            <v>2.02</v>
          </cell>
          <cell r="AK63">
            <v>30</v>
          </cell>
          <cell r="AL63">
            <v>4.1260000000000003</v>
          </cell>
          <cell r="AM63">
            <v>49250.18</v>
          </cell>
          <cell r="AN63">
            <v>477.8</v>
          </cell>
          <cell r="AO63">
            <v>1240.51</v>
          </cell>
          <cell r="AP63">
            <v>6661.55</v>
          </cell>
          <cell r="AQ63">
            <v>17.8</v>
          </cell>
          <cell r="AR63">
            <v>271658.01</v>
          </cell>
          <cell r="AS63">
            <v>0</v>
          </cell>
          <cell r="AT63">
            <v>0</v>
          </cell>
          <cell r="AU63">
            <v>0</v>
          </cell>
          <cell r="AV63" t="str">
            <v>Bastyan - Hydro</v>
          </cell>
        </row>
        <row r="64">
          <cell r="B64" t="str">
            <v>Cethana</v>
          </cell>
          <cell r="C64" t="str">
            <v>CE131-1</v>
          </cell>
          <cell r="D64" t="str">
            <v>TAS</v>
          </cell>
          <cell r="E64" t="str">
            <v>TAS</v>
          </cell>
          <cell r="F64" t="str">
            <v>Hydro</v>
          </cell>
          <cell r="G64" t="str">
            <v>Hydro</v>
          </cell>
          <cell r="H64" t="str">
            <v>Hydro</v>
          </cell>
          <cell r="I64">
            <v>1971</v>
          </cell>
          <cell r="J64">
            <v>0</v>
          </cell>
          <cell r="K64">
            <v>1</v>
          </cell>
          <cell r="L64">
            <v>1</v>
          </cell>
          <cell r="M64" t="str">
            <v>N/A</v>
          </cell>
          <cell r="N64">
            <v>1</v>
          </cell>
          <cell r="O64">
            <v>0</v>
          </cell>
          <cell r="P64">
            <v>1260</v>
          </cell>
          <cell r="Q64">
            <v>1790</v>
          </cell>
          <cell r="R64">
            <v>1260</v>
          </cell>
          <cell r="S64">
            <v>1790</v>
          </cell>
          <cell r="T64">
            <v>100</v>
          </cell>
          <cell r="U64">
            <v>0</v>
          </cell>
          <cell r="V64">
            <v>0</v>
          </cell>
          <cell r="W64">
            <v>7</v>
          </cell>
          <cell r="X64">
            <v>56700</v>
          </cell>
          <cell r="Y64">
            <v>7</v>
          </cell>
          <cell r="Z64">
            <v>500</v>
          </cell>
          <cell r="AA64">
            <v>200</v>
          </cell>
          <cell r="AB64">
            <v>12</v>
          </cell>
          <cell r="AC64">
            <v>2</v>
          </cell>
          <cell r="AD64">
            <v>1</v>
          </cell>
          <cell r="AE64">
            <v>5</v>
          </cell>
          <cell r="AF64">
            <v>3</v>
          </cell>
          <cell r="AG64">
            <v>2</v>
          </cell>
          <cell r="AH64">
            <v>15000</v>
          </cell>
          <cell r="AI64">
            <v>3.52</v>
          </cell>
          <cell r="AJ64">
            <v>2.02</v>
          </cell>
          <cell r="AK64">
            <v>30</v>
          </cell>
          <cell r="AL64">
            <v>4.1260000000000003</v>
          </cell>
          <cell r="AM64">
            <v>49250.18</v>
          </cell>
          <cell r="AN64">
            <v>477.8</v>
          </cell>
          <cell r="AO64">
            <v>1240.51</v>
          </cell>
          <cell r="AP64">
            <v>6661.55</v>
          </cell>
          <cell r="AQ64">
            <v>17.8</v>
          </cell>
          <cell r="AR64">
            <v>271658.01</v>
          </cell>
          <cell r="AS64">
            <v>0</v>
          </cell>
          <cell r="AT64">
            <v>0</v>
          </cell>
          <cell r="AU64">
            <v>0</v>
          </cell>
          <cell r="AV64" t="str">
            <v>Cethana - Hydro</v>
          </cell>
        </row>
        <row r="65">
          <cell r="B65" t="str">
            <v>Devils Gate</v>
          </cell>
          <cell r="C65" t="str">
            <v>DG111-1</v>
          </cell>
          <cell r="D65" t="str">
            <v>TAS</v>
          </cell>
          <cell r="E65" t="str">
            <v>TAS</v>
          </cell>
          <cell r="F65" t="str">
            <v>Hydro</v>
          </cell>
          <cell r="G65" t="str">
            <v>Hydro</v>
          </cell>
          <cell r="H65" t="str">
            <v>Hydro</v>
          </cell>
          <cell r="I65">
            <v>1969</v>
          </cell>
          <cell r="J65">
            <v>8</v>
          </cell>
          <cell r="K65">
            <v>1</v>
          </cell>
          <cell r="L65">
            <v>1</v>
          </cell>
          <cell r="M65" t="str">
            <v>N/A</v>
          </cell>
          <cell r="N65">
            <v>1</v>
          </cell>
          <cell r="O65">
            <v>0</v>
          </cell>
          <cell r="P65">
            <v>1070</v>
          </cell>
          <cell r="Q65">
            <v>1790</v>
          </cell>
          <cell r="R65">
            <v>1070</v>
          </cell>
          <cell r="S65">
            <v>1790</v>
          </cell>
          <cell r="T65">
            <v>100</v>
          </cell>
          <cell r="U65">
            <v>0</v>
          </cell>
          <cell r="V65">
            <v>0</v>
          </cell>
          <cell r="W65">
            <v>7</v>
          </cell>
          <cell r="X65">
            <v>56700</v>
          </cell>
          <cell r="Y65">
            <v>7</v>
          </cell>
          <cell r="Z65">
            <v>500</v>
          </cell>
          <cell r="AA65">
            <v>200</v>
          </cell>
          <cell r="AB65">
            <v>12</v>
          </cell>
          <cell r="AC65">
            <v>2</v>
          </cell>
          <cell r="AD65">
            <v>1</v>
          </cell>
          <cell r="AE65">
            <v>5</v>
          </cell>
          <cell r="AF65">
            <v>3</v>
          </cell>
          <cell r="AG65">
            <v>2</v>
          </cell>
          <cell r="AH65">
            <v>15000</v>
          </cell>
          <cell r="AI65">
            <v>3.52</v>
          </cell>
          <cell r="AJ65">
            <v>2.02</v>
          </cell>
          <cell r="AK65">
            <v>30</v>
          </cell>
          <cell r="AL65">
            <v>4.1260000000000003</v>
          </cell>
          <cell r="AM65">
            <v>49250.18</v>
          </cell>
          <cell r="AN65">
            <v>477.8</v>
          </cell>
          <cell r="AO65">
            <v>1240.51</v>
          </cell>
          <cell r="AP65">
            <v>6661.55</v>
          </cell>
          <cell r="AQ65">
            <v>17.8</v>
          </cell>
          <cell r="AR65">
            <v>271658.01</v>
          </cell>
          <cell r="AS65">
            <v>0</v>
          </cell>
          <cell r="AT65">
            <v>0</v>
          </cell>
          <cell r="AU65">
            <v>0</v>
          </cell>
          <cell r="AV65" t="str">
            <v>Devils Gate - Hydro</v>
          </cell>
        </row>
        <row r="66">
          <cell r="B66" t="str">
            <v>Fisher</v>
          </cell>
          <cell r="C66" t="str">
            <v>FI111-1</v>
          </cell>
          <cell r="D66" t="str">
            <v>TAS</v>
          </cell>
          <cell r="E66" t="str">
            <v>TAS</v>
          </cell>
          <cell r="F66" t="str">
            <v>Hydro</v>
          </cell>
          <cell r="G66" t="str">
            <v>Hydro</v>
          </cell>
          <cell r="H66" t="str">
            <v>Hydro</v>
          </cell>
          <cell r="I66">
            <v>1973</v>
          </cell>
          <cell r="J66">
            <v>0</v>
          </cell>
          <cell r="K66">
            <v>1</v>
          </cell>
          <cell r="L66">
            <v>1</v>
          </cell>
          <cell r="M66" t="str">
            <v>N/A</v>
          </cell>
          <cell r="N66">
            <v>1</v>
          </cell>
          <cell r="O66">
            <v>0</v>
          </cell>
          <cell r="P66">
            <v>440</v>
          </cell>
          <cell r="Q66">
            <v>890</v>
          </cell>
          <cell r="R66">
            <v>440</v>
          </cell>
          <cell r="S66">
            <v>890</v>
          </cell>
          <cell r="T66">
            <v>100</v>
          </cell>
          <cell r="U66">
            <v>0</v>
          </cell>
          <cell r="V66">
            <v>0</v>
          </cell>
          <cell r="W66">
            <v>7</v>
          </cell>
          <cell r="X66">
            <v>56700</v>
          </cell>
          <cell r="Y66">
            <v>7</v>
          </cell>
          <cell r="Z66">
            <v>500</v>
          </cell>
          <cell r="AA66">
            <v>200</v>
          </cell>
          <cell r="AB66">
            <v>12</v>
          </cell>
          <cell r="AC66">
            <v>2</v>
          </cell>
          <cell r="AD66">
            <v>1</v>
          </cell>
          <cell r="AE66">
            <v>5</v>
          </cell>
          <cell r="AF66">
            <v>3</v>
          </cell>
          <cell r="AG66">
            <v>2</v>
          </cell>
          <cell r="AH66">
            <v>15000</v>
          </cell>
          <cell r="AI66">
            <v>3.52</v>
          </cell>
          <cell r="AJ66">
            <v>2.02</v>
          </cell>
          <cell r="AK66">
            <v>30</v>
          </cell>
          <cell r="AL66">
            <v>4.1260000000000003</v>
          </cell>
          <cell r="AM66">
            <v>49250.18</v>
          </cell>
          <cell r="AN66">
            <v>477.8</v>
          </cell>
          <cell r="AO66">
            <v>1240.51</v>
          </cell>
          <cell r="AP66">
            <v>6661.55</v>
          </cell>
          <cell r="AQ66">
            <v>17.8</v>
          </cell>
          <cell r="AR66">
            <v>271658.01</v>
          </cell>
          <cell r="AS66">
            <v>0</v>
          </cell>
          <cell r="AT66">
            <v>0</v>
          </cell>
          <cell r="AU66">
            <v>0</v>
          </cell>
          <cell r="AV66" t="str">
            <v>Fisher - Hydro</v>
          </cell>
        </row>
        <row r="67">
          <cell r="B67" t="str">
            <v>Gordon</v>
          </cell>
          <cell r="C67" t="str">
            <v>GO181-1</v>
          </cell>
          <cell r="D67" t="str">
            <v>TAS</v>
          </cell>
          <cell r="E67" t="str">
            <v>TAS</v>
          </cell>
          <cell r="F67" t="str">
            <v>Hydro</v>
          </cell>
          <cell r="G67" t="str">
            <v>Hydro</v>
          </cell>
          <cell r="H67" t="str">
            <v>Hydro</v>
          </cell>
          <cell r="I67">
            <v>1978</v>
          </cell>
          <cell r="J67">
            <v>0</v>
          </cell>
          <cell r="K67">
            <v>1</v>
          </cell>
          <cell r="L67">
            <v>1</v>
          </cell>
          <cell r="M67" t="str">
            <v>N/A</v>
          </cell>
          <cell r="N67">
            <v>1</v>
          </cell>
          <cell r="O67">
            <v>0</v>
          </cell>
          <cell r="P67">
            <v>2890</v>
          </cell>
          <cell r="Q67">
            <v>5250</v>
          </cell>
          <cell r="R67">
            <v>2780</v>
          </cell>
          <cell r="S67">
            <v>140</v>
          </cell>
          <cell r="T67">
            <v>100</v>
          </cell>
          <cell r="U67">
            <v>0</v>
          </cell>
          <cell r="V67">
            <v>0</v>
          </cell>
          <cell r="W67">
            <v>7</v>
          </cell>
          <cell r="X67">
            <v>56700</v>
          </cell>
          <cell r="Y67">
            <v>7</v>
          </cell>
          <cell r="Z67">
            <v>500</v>
          </cell>
          <cell r="AA67">
            <v>200</v>
          </cell>
          <cell r="AB67">
            <v>12</v>
          </cell>
          <cell r="AC67">
            <v>2</v>
          </cell>
          <cell r="AD67">
            <v>1</v>
          </cell>
          <cell r="AE67">
            <v>5</v>
          </cell>
          <cell r="AF67">
            <v>3</v>
          </cell>
          <cell r="AG67">
            <v>2</v>
          </cell>
          <cell r="AH67">
            <v>15000</v>
          </cell>
          <cell r="AI67">
            <v>3.52</v>
          </cell>
          <cell r="AJ67">
            <v>2.02</v>
          </cell>
          <cell r="AK67">
            <v>30</v>
          </cell>
          <cell r="AL67">
            <v>4.1260000000000003</v>
          </cell>
          <cell r="AM67">
            <v>49250.18</v>
          </cell>
          <cell r="AN67">
            <v>477.8</v>
          </cell>
          <cell r="AO67">
            <v>1240.51</v>
          </cell>
          <cell r="AP67">
            <v>6661.55</v>
          </cell>
          <cell r="AQ67">
            <v>17.8</v>
          </cell>
          <cell r="AR67">
            <v>271658.01</v>
          </cell>
          <cell r="AS67">
            <v>0</v>
          </cell>
          <cell r="AT67">
            <v>0</v>
          </cell>
          <cell r="AU67">
            <v>0</v>
          </cell>
          <cell r="AV67" t="str">
            <v>Gordon - Hydro</v>
          </cell>
        </row>
        <row r="68">
          <cell r="B68" t="str">
            <v>Gordon</v>
          </cell>
          <cell r="C68" t="str">
            <v>GO182-2</v>
          </cell>
          <cell r="D68" t="str">
            <v>TAS</v>
          </cell>
          <cell r="E68" t="str">
            <v>TAS</v>
          </cell>
          <cell r="F68" t="str">
            <v>Hydro</v>
          </cell>
          <cell r="G68" t="str">
            <v>Hydro</v>
          </cell>
          <cell r="H68" t="str">
            <v>Hydro</v>
          </cell>
          <cell r="I68">
            <v>1978</v>
          </cell>
          <cell r="J68">
            <v>0</v>
          </cell>
          <cell r="K68">
            <v>1</v>
          </cell>
          <cell r="L68">
            <v>1</v>
          </cell>
          <cell r="M68" t="str">
            <v>N/A</v>
          </cell>
          <cell r="N68">
            <v>1</v>
          </cell>
          <cell r="O68">
            <v>0</v>
          </cell>
          <cell r="P68">
            <v>2890</v>
          </cell>
          <cell r="Q68">
            <v>5250</v>
          </cell>
          <cell r="R68">
            <v>2780</v>
          </cell>
          <cell r="S68">
            <v>140</v>
          </cell>
          <cell r="T68">
            <v>100</v>
          </cell>
          <cell r="U68">
            <v>0</v>
          </cell>
          <cell r="V68">
            <v>0</v>
          </cell>
          <cell r="W68">
            <v>7</v>
          </cell>
          <cell r="X68">
            <v>56700</v>
          </cell>
          <cell r="Y68">
            <v>7</v>
          </cell>
          <cell r="Z68">
            <v>500</v>
          </cell>
          <cell r="AA68">
            <v>200</v>
          </cell>
          <cell r="AB68">
            <v>12</v>
          </cell>
          <cell r="AC68">
            <v>2</v>
          </cell>
          <cell r="AD68">
            <v>1</v>
          </cell>
          <cell r="AE68">
            <v>5</v>
          </cell>
          <cell r="AF68">
            <v>3</v>
          </cell>
          <cell r="AG68">
            <v>2</v>
          </cell>
          <cell r="AH68">
            <v>15000</v>
          </cell>
          <cell r="AI68">
            <v>3.52</v>
          </cell>
          <cell r="AJ68">
            <v>2.02</v>
          </cell>
          <cell r="AK68">
            <v>30</v>
          </cell>
          <cell r="AL68">
            <v>4.1260000000000003</v>
          </cell>
          <cell r="AM68">
            <v>49250.18</v>
          </cell>
          <cell r="AN68">
            <v>477.8</v>
          </cell>
          <cell r="AO68">
            <v>1240.51</v>
          </cell>
          <cell r="AP68">
            <v>6661.55</v>
          </cell>
          <cell r="AQ68">
            <v>17.8</v>
          </cell>
          <cell r="AR68">
            <v>271658.01</v>
          </cell>
          <cell r="AS68">
            <v>0</v>
          </cell>
          <cell r="AT68">
            <v>0</v>
          </cell>
          <cell r="AU68">
            <v>0</v>
          </cell>
          <cell r="AV68" t="str">
            <v>Gordon - Hydro</v>
          </cell>
        </row>
        <row r="69">
          <cell r="B69" t="str">
            <v>Gordon</v>
          </cell>
          <cell r="C69" t="str">
            <v>GO183-3</v>
          </cell>
          <cell r="D69" t="str">
            <v>TAS</v>
          </cell>
          <cell r="E69" t="str">
            <v>TAS</v>
          </cell>
          <cell r="F69" t="str">
            <v>Hydro</v>
          </cell>
          <cell r="G69" t="str">
            <v>Hydro</v>
          </cell>
          <cell r="H69" t="str">
            <v>Hydro</v>
          </cell>
          <cell r="I69">
            <v>1978</v>
          </cell>
          <cell r="J69">
            <v>0</v>
          </cell>
          <cell r="K69">
            <v>1</v>
          </cell>
          <cell r="L69">
            <v>1</v>
          </cell>
          <cell r="M69" t="str">
            <v>N/A</v>
          </cell>
          <cell r="N69">
            <v>1</v>
          </cell>
          <cell r="O69">
            <v>0</v>
          </cell>
          <cell r="P69">
            <v>2890</v>
          </cell>
          <cell r="Q69">
            <v>5250</v>
          </cell>
          <cell r="R69">
            <v>2780</v>
          </cell>
          <cell r="S69">
            <v>140</v>
          </cell>
          <cell r="T69">
            <v>100</v>
          </cell>
          <cell r="U69">
            <v>0</v>
          </cell>
          <cell r="V69">
            <v>0</v>
          </cell>
          <cell r="W69">
            <v>7</v>
          </cell>
          <cell r="X69">
            <v>56700</v>
          </cell>
          <cell r="Y69">
            <v>7</v>
          </cell>
          <cell r="Z69">
            <v>500</v>
          </cell>
          <cell r="AA69">
            <v>200</v>
          </cell>
          <cell r="AB69">
            <v>12</v>
          </cell>
          <cell r="AC69">
            <v>2</v>
          </cell>
          <cell r="AD69">
            <v>1</v>
          </cell>
          <cell r="AE69">
            <v>5</v>
          </cell>
          <cell r="AF69">
            <v>3</v>
          </cell>
          <cell r="AG69">
            <v>2</v>
          </cell>
          <cell r="AH69">
            <v>15000</v>
          </cell>
          <cell r="AI69">
            <v>3.52</v>
          </cell>
          <cell r="AJ69">
            <v>2.02</v>
          </cell>
          <cell r="AK69">
            <v>30</v>
          </cell>
          <cell r="AL69">
            <v>4.1260000000000003</v>
          </cell>
          <cell r="AM69">
            <v>49250.18</v>
          </cell>
          <cell r="AN69">
            <v>477.8</v>
          </cell>
          <cell r="AO69">
            <v>1240.51</v>
          </cell>
          <cell r="AP69">
            <v>6661.55</v>
          </cell>
          <cell r="AQ69">
            <v>17.8</v>
          </cell>
          <cell r="AR69">
            <v>271658.01</v>
          </cell>
          <cell r="AS69">
            <v>0</v>
          </cell>
          <cell r="AT69">
            <v>0</v>
          </cell>
          <cell r="AU69">
            <v>0</v>
          </cell>
          <cell r="AV69" t="str">
            <v>Gordon - Hydro</v>
          </cell>
        </row>
        <row r="70">
          <cell r="B70" t="str">
            <v>John Butters</v>
          </cell>
          <cell r="C70" t="str">
            <v>JB131-1</v>
          </cell>
          <cell r="D70" t="str">
            <v>TAS</v>
          </cell>
          <cell r="E70" t="str">
            <v>TAS</v>
          </cell>
          <cell r="F70" t="str">
            <v>Hydro</v>
          </cell>
          <cell r="G70" t="str">
            <v>Hydro</v>
          </cell>
          <cell r="H70" t="str">
            <v>Hydro</v>
          </cell>
          <cell r="I70">
            <v>1992</v>
          </cell>
          <cell r="J70">
            <v>0</v>
          </cell>
          <cell r="K70">
            <v>1</v>
          </cell>
          <cell r="L70">
            <v>1</v>
          </cell>
          <cell r="M70" t="str">
            <v>N/A</v>
          </cell>
          <cell r="N70">
            <v>1</v>
          </cell>
          <cell r="O70">
            <v>0</v>
          </cell>
          <cell r="P70">
            <v>1610</v>
          </cell>
          <cell r="Q70">
            <v>1730</v>
          </cell>
          <cell r="R70">
            <v>1610</v>
          </cell>
          <cell r="S70">
            <v>1730</v>
          </cell>
          <cell r="T70">
            <v>100</v>
          </cell>
          <cell r="U70">
            <v>0</v>
          </cell>
          <cell r="V70">
            <v>0</v>
          </cell>
          <cell r="W70">
            <v>7</v>
          </cell>
          <cell r="X70">
            <v>56700</v>
          </cell>
          <cell r="Y70">
            <v>7</v>
          </cell>
          <cell r="Z70">
            <v>500</v>
          </cell>
          <cell r="AA70">
            <v>200</v>
          </cell>
          <cell r="AB70">
            <v>12</v>
          </cell>
          <cell r="AC70">
            <v>2</v>
          </cell>
          <cell r="AD70">
            <v>1</v>
          </cell>
          <cell r="AE70">
            <v>5</v>
          </cell>
          <cell r="AF70">
            <v>3</v>
          </cell>
          <cell r="AG70">
            <v>2</v>
          </cell>
          <cell r="AH70">
            <v>15000</v>
          </cell>
          <cell r="AI70">
            <v>3.52</v>
          </cell>
          <cell r="AJ70">
            <v>2.02</v>
          </cell>
          <cell r="AK70">
            <v>30</v>
          </cell>
          <cell r="AL70">
            <v>4.1260000000000003</v>
          </cell>
          <cell r="AM70">
            <v>49250.18</v>
          </cell>
          <cell r="AN70">
            <v>477.8</v>
          </cell>
          <cell r="AO70">
            <v>1240.51</v>
          </cell>
          <cell r="AP70">
            <v>6661.55</v>
          </cell>
          <cell r="AQ70">
            <v>17.8</v>
          </cell>
          <cell r="AR70">
            <v>271658.01</v>
          </cell>
          <cell r="AS70">
            <v>0</v>
          </cell>
          <cell r="AT70">
            <v>0</v>
          </cell>
          <cell r="AU70">
            <v>0</v>
          </cell>
          <cell r="AV70" t="str">
            <v>John Butters - Hydro</v>
          </cell>
        </row>
        <row r="71">
          <cell r="B71" t="str">
            <v>Lake Echo</v>
          </cell>
          <cell r="C71" t="str">
            <v>LE111-1</v>
          </cell>
          <cell r="D71" t="str">
            <v>TAS</v>
          </cell>
          <cell r="E71" t="str">
            <v>TAS</v>
          </cell>
          <cell r="F71" t="str">
            <v>Hydro</v>
          </cell>
          <cell r="G71" t="str">
            <v>Hydro</v>
          </cell>
          <cell r="H71" t="str">
            <v>Hydro</v>
          </cell>
          <cell r="I71">
            <v>1956</v>
          </cell>
          <cell r="J71">
            <v>0</v>
          </cell>
          <cell r="K71">
            <v>1</v>
          </cell>
          <cell r="L71">
            <v>1</v>
          </cell>
          <cell r="M71" t="str">
            <v>N/A</v>
          </cell>
          <cell r="N71">
            <v>1</v>
          </cell>
          <cell r="O71">
            <v>0</v>
          </cell>
          <cell r="P71">
            <v>1000</v>
          </cell>
          <cell r="Q71">
            <v>1000</v>
          </cell>
          <cell r="R71">
            <v>1000</v>
          </cell>
          <cell r="S71">
            <v>1000</v>
          </cell>
          <cell r="T71">
            <v>100</v>
          </cell>
          <cell r="U71">
            <v>0</v>
          </cell>
          <cell r="V71">
            <v>0</v>
          </cell>
          <cell r="W71">
            <v>7</v>
          </cell>
          <cell r="X71">
            <v>56700</v>
          </cell>
          <cell r="Y71">
            <v>7</v>
          </cell>
          <cell r="Z71">
            <v>500</v>
          </cell>
          <cell r="AA71">
            <v>200</v>
          </cell>
          <cell r="AB71">
            <v>12</v>
          </cell>
          <cell r="AC71">
            <v>2</v>
          </cell>
          <cell r="AD71">
            <v>1</v>
          </cell>
          <cell r="AE71">
            <v>5</v>
          </cell>
          <cell r="AF71">
            <v>3</v>
          </cell>
          <cell r="AG71">
            <v>2</v>
          </cell>
          <cell r="AH71">
            <v>15000</v>
          </cell>
          <cell r="AI71">
            <v>3.52</v>
          </cell>
          <cell r="AJ71">
            <v>2.02</v>
          </cell>
          <cell r="AK71">
            <v>30</v>
          </cell>
          <cell r="AL71">
            <v>4.1260000000000003</v>
          </cell>
          <cell r="AM71">
            <v>49250.18</v>
          </cell>
          <cell r="AN71">
            <v>477.8</v>
          </cell>
          <cell r="AO71">
            <v>1240.51</v>
          </cell>
          <cell r="AP71">
            <v>6661.55</v>
          </cell>
          <cell r="AQ71">
            <v>17.8</v>
          </cell>
          <cell r="AR71">
            <v>271658.01</v>
          </cell>
          <cell r="AS71">
            <v>0</v>
          </cell>
          <cell r="AT71">
            <v>0</v>
          </cell>
          <cell r="AU71">
            <v>0</v>
          </cell>
          <cell r="AV71" t="str">
            <v>Lake Echo - Hydro</v>
          </cell>
        </row>
        <row r="72">
          <cell r="B72" t="str">
            <v>Lemonthyme_Wilmot</v>
          </cell>
          <cell r="C72" t="str">
            <v>LM111-1</v>
          </cell>
          <cell r="D72" t="str">
            <v>TAS</v>
          </cell>
          <cell r="E72" t="str">
            <v>TAS</v>
          </cell>
          <cell r="F72" t="str">
            <v>Hydro</v>
          </cell>
          <cell r="G72" t="str">
            <v>Hydro</v>
          </cell>
          <cell r="H72" t="str">
            <v>Hydro</v>
          </cell>
          <cell r="I72">
            <v>1970</v>
          </cell>
          <cell r="J72">
            <v>0</v>
          </cell>
          <cell r="K72">
            <v>1</v>
          </cell>
          <cell r="L72">
            <v>1</v>
          </cell>
          <cell r="M72" t="str">
            <v>N/A</v>
          </cell>
          <cell r="N72">
            <v>1</v>
          </cell>
          <cell r="O72">
            <v>0</v>
          </cell>
          <cell r="P72">
            <v>400</v>
          </cell>
          <cell r="Q72">
            <v>1170</v>
          </cell>
          <cell r="R72">
            <v>400</v>
          </cell>
          <cell r="S72">
            <v>1170</v>
          </cell>
          <cell r="T72">
            <v>100</v>
          </cell>
          <cell r="U72">
            <v>0</v>
          </cell>
          <cell r="V72">
            <v>0</v>
          </cell>
          <cell r="W72">
            <v>7</v>
          </cell>
          <cell r="X72">
            <v>56700</v>
          </cell>
          <cell r="Y72">
            <v>7</v>
          </cell>
          <cell r="Z72">
            <v>500</v>
          </cell>
          <cell r="AA72">
            <v>200</v>
          </cell>
          <cell r="AB72">
            <v>12</v>
          </cell>
          <cell r="AC72">
            <v>2</v>
          </cell>
          <cell r="AD72">
            <v>1</v>
          </cell>
          <cell r="AE72">
            <v>5</v>
          </cell>
          <cell r="AF72">
            <v>3</v>
          </cell>
          <cell r="AG72">
            <v>2</v>
          </cell>
          <cell r="AH72">
            <v>15000</v>
          </cell>
          <cell r="AI72">
            <v>3.52</v>
          </cell>
          <cell r="AJ72">
            <v>2.02</v>
          </cell>
          <cell r="AK72">
            <v>30</v>
          </cell>
          <cell r="AL72">
            <v>4.1260000000000003</v>
          </cell>
          <cell r="AM72">
            <v>49250.18</v>
          </cell>
          <cell r="AN72">
            <v>477.8</v>
          </cell>
          <cell r="AO72">
            <v>1240.51</v>
          </cell>
          <cell r="AP72">
            <v>6661.55</v>
          </cell>
          <cell r="AQ72">
            <v>17.8</v>
          </cell>
          <cell r="AR72">
            <v>271658.01</v>
          </cell>
          <cell r="AS72">
            <v>0</v>
          </cell>
          <cell r="AT72">
            <v>0</v>
          </cell>
          <cell r="AU72">
            <v>0</v>
          </cell>
          <cell r="AV72" t="str">
            <v>Lemonthyme_Wilmot - Hydro</v>
          </cell>
        </row>
        <row r="73">
          <cell r="B73" t="str">
            <v>Lemonthyme_Wilmot</v>
          </cell>
          <cell r="C73" t="str">
            <v>WI111-1</v>
          </cell>
          <cell r="D73" t="str">
            <v>TAS</v>
          </cell>
          <cell r="E73" t="str">
            <v>TAS</v>
          </cell>
          <cell r="F73" t="str">
            <v>Hydro</v>
          </cell>
          <cell r="G73" t="str">
            <v>Hydro</v>
          </cell>
          <cell r="H73" t="str">
            <v>Hydro</v>
          </cell>
          <cell r="I73">
            <v>1970</v>
          </cell>
          <cell r="J73">
            <v>0</v>
          </cell>
          <cell r="K73">
            <v>1</v>
          </cell>
          <cell r="L73">
            <v>1</v>
          </cell>
          <cell r="M73" t="str">
            <v>N/A</v>
          </cell>
          <cell r="N73">
            <v>1</v>
          </cell>
          <cell r="O73">
            <v>0</v>
          </cell>
          <cell r="P73">
            <v>400</v>
          </cell>
          <cell r="Q73">
            <v>1170</v>
          </cell>
          <cell r="R73">
            <v>400</v>
          </cell>
          <cell r="S73">
            <v>1170</v>
          </cell>
          <cell r="T73">
            <v>100</v>
          </cell>
          <cell r="U73">
            <v>0</v>
          </cell>
          <cell r="V73">
            <v>0</v>
          </cell>
          <cell r="W73">
            <v>7</v>
          </cell>
          <cell r="X73">
            <v>56700</v>
          </cell>
          <cell r="Y73">
            <v>7</v>
          </cell>
          <cell r="Z73">
            <v>500</v>
          </cell>
          <cell r="AA73">
            <v>200</v>
          </cell>
          <cell r="AB73">
            <v>12</v>
          </cell>
          <cell r="AC73">
            <v>2</v>
          </cell>
          <cell r="AD73">
            <v>1</v>
          </cell>
          <cell r="AE73">
            <v>5</v>
          </cell>
          <cell r="AF73">
            <v>3</v>
          </cell>
          <cell r="AG73">
            <v>2</v>
          </cell>
          <cell r="AH73">
            <v>15000</v>
          </cell>
          <cell r="AI73">
            <v>3.52</v>
          </cell>
          <cell r="AJ73">
            <v>2.02</v>
          </cell>
          <cell r="AK73">
            <v>30</v>
          </cell>
          <cell r="AL73">
            <v>4.1260000000000003</v>
          </cell>
          <cell r="AM73">
            <v>49250.18</v>
          </cell>
          <cell r="AN73">
            <v>477.8</v>
          </cell>
          <cell r="AO73">
            <v>1240.51</v>
          </cell>
          <cell r="AP73">
            <v>6661.55</v>
          </cell>
          <cell r="AQ73">
            <v>17.8</v>
          </cell>
          <cell r="AR73">
            <v>271658.01</v>
          </cell>
          <cell r="AS73">
            <v>0</v>
          </cell>
          <cell r="AT73">
            <v>0</v>
          </cell>
          <cell r="AU73">
            <v>0</v>
          </cell>
          <cell r="AV73" t="str">
            <v>Lemonthyme_Wilmot - Hydro</v>
          </cell>
        </row>
        <row r="74">
          <cell r="B74" t="str">
            <v>Liapootah_Wayatinah_Catagunya</v>
          </cell>
          <cell r="C74" t="str">
            <v>CA111-1</v>
          </cell>
          <cell r="D74" t="str">
            <v>TAS</v>
          </cell>
          <cell r="E74" t="str">
            <v>TAS</v>
          </cell>
          <cell r="F74" t="str">
            <v>Hydro</v>
          </cell>
          <cell r="G74" t="str">
            <v>Hydro</v>
          </cell>
          <cell r="H74" t="str">
            <v>Hydro</v>
          </cell>
          <cell r="I74">
            <v>1960</v>
          </cell>
          <cell r="J74">
            <v>0</v>
          </cell>
          <cell r="K74">
            <v>1</v>
          </cell>
          <cell r="L74">
            <v>1</v>
          </cell>
          <cell r="M74" t="str">
            <v>N/A</v>
          </cell>
          <cell r="N74">
            <v>1</v>
          </cell>
          <cell r="O74">
            <v>0</v>
          </cell>
          <cell r="P74">
            <v>940</v>
          </cell>
          <cell r="Q74">
            <v>2480</v>
          </cell>
          <cell r="R74">
            <v>940</v>
          </cell>
          <cell r="S74">
            <v>2480</v>
          </cell>
          <cell r="T74">
            <v>100</v>
          </cell>
          <cell r="U74">
            <v>0</v>
          </cell>
          <cell r="V74">
            <v>0</v>
          </cell>
          <cell r="W74">
            <v>7</v>
          </cell>
          <cell r="X74">
            <v>56700</v>
          </cell>
          <cell r="Y74">
            <v>7</v>
          </cell>
          <cell r="Z74">
            <v>500</v>
          </cell>
          <cell r="AA74">
            <v>200</v>
          </cell>
          <cell r="AB74">
            <v>12</v>
          </cell>
          <cell r="AC74">
            <v>2</v>
          </cell>
          <cell r="AD74">
            <v>1</v>
          </cell>
          <cell r="AE74">
            <v>5</v>
          </cell>
          <cell r="AF74">
            <v>3</v>
          </cell>
          <cell r="AG74">
            <v>2</v>
          </cell>
          <cell r="AH74">
            <v>15000</v>
          </cell>
          <cell r="AI74">
            <v>3.52</v>
          </cell>
          <cell r="AJ74">
            <v>2.02</v>
          </cell>
          <cell r="AK74">
            <v>30</v>
          </cell>
          <cell r="AL74">
            <v>4.1260000000000003</v>
          </cell>
          <cell r="AM74">
            <v>49250.18</v>
          </cell>
          <cell r="AN74">
            <v>477.8</v>
          </cell>
          <cell r="AO74">
            <v>1240.51</v>
          </cell>
          <cell r="AP74">
            <v>6661.55</v>
          </cell>
          <cell r="AQ74">
            <v>17.8</v>
          </cell>
          <cell r="AR74">
            <v>271658.01</v>
          </cell>
          <cell r="AS74">
            <v>0</v>
          </cell>
          <cell r="AT74">
            <v>0</v>
          </cell>
          <cell r="AU74">
            <v>0</v>
          </cell>
          <cell r="AV74" t="str">
            <v>Liapootah_Wayatinah_Catagunya - Hydro</v>
          </cell>
        </row>
        <row r="75">
          <cell r="B75" t="str">
            <v>Liapootah_Wayatinah_Catagunya</v>
          </cell>
          <cell r="C75" t="str">
            <v>CA112-2</v>
          </cell>
          <cell r="D75" t="str">
            <v>TAS</v>
          </cell>
          <cell r="E75" t="str">
            <v>TAS</v>
          </cell>
          <cell r="F75" t="str">
            <v>Hydro</v>
          </cell>
          <cell r="G75" t="str">
            <v>Hydro</v>
          </cell>
          <cell r="H75" t="str">
            <v>Hydro</v>
          </cell>
          <cell r="I75">
            <v>1960</v>
          </cell>
          <cell r="J75">
            <v>0</v>
          </cell>
          <cell r="K75">
            <v>1</v>
          </cell>
          <cell r="L75">
            <v>1</v>
          </cell>
          <cell r="M75" t="str">
            <v>N/A</v>
          </cell>
          <cell r="N75">
            <v>1</v>
          </cell>
          <cell r="O75">
            <v>0</v>
          </cell>
          <cell r="P75">
            <v>940</v>
          </cell>
          <cell r="Q75">
            <v>2480</v>
          </cell>
          <cell r="R75">
            <v>940</v>
          </cell>
          <cell r="S75">
            <v>2480</v>
          </cell>
          <cell r="T75">
            <v>100</v>
          </cell>
          <cell r="U75">
            <v>0</v>
          </cell>
          <cell r="V75">
            <v>0</v>
          </cell>
          <cell r="W75">
            <v>7</v>
          </cell>
          <cell r="X75">
            <v>56700</v>
          </cell>
          <cell r="Y75">
            <v>7</v>
          </cell>
          <cell r="Z75">
            <v>500</v>
          </cell>
          <cell r="AA75">
            <v>200</v>
          </cell>
          <cell r="AB75">
            <v>12</v>
          </cell>
          <cell r="AC75">
            <v>2</v>
          </cell>
          <cell r="AD75">
            <v>1</v>
          </cell>
          <cell r="AE75">
            <v>5</v>
          </cell>
          <cell r="AF75">
            <v>3</v>
          </cell>
          <cell r="AG75">
            <v>2</v>
          </cell>
          <cell r="AH75">
            <v>15000</v>
          </cell>
          <cell r="AI75">
            <v>3.52</v>
          </cell>
          <cell r="AJ75">
            <v>2.02</v>
          </cell>
          <cell r="AK75">
            <v>30</v>
          </cell>
          <cell r="AL75">
            <v>4.1260000000000003</v>
          </cell>
          <cell r="AM75">
            <v>49250.18</v>
          </cell>
          <cell r="AN75">
            <v>477.8</v>
          </cell>
          <cell r="AO75">
            <v>1240.51</v>
          </cell>
          <cell r="AP75">
            <v>6661.55</v>
          </cell>
          <cell r="AQ75">
            <v>17.8</v>
          </cell>
          <cell r="AR75">
            <v>271658.01</v>
          </cell>
          <cell r="AS75">
            <v>0</v>
          </cell>
          <cell r="AT75">
            <v>0</v>
          </cell>
          <cell r="AU75">
            <v>0</v>
          </cell>
          <cell r="AV75" t="str">
            <v>Liapootah_Wayatinah_Catagunya - Hydro</v>
          </cell>
        </row>
        <row r="76">
          <cell r="B76" t="str">
            <v>Liapootah_Wayatinah_Catagunya</v>
          </cell>
          <cell r="C76" t="str">
            <v>LI111-1</v>
          </cell>
          <cell r="D76" t="str">
            <v>TAS</v>
          </cell>
          <cell r="E76" t="str">
            <v>TAS</v>
          </cell>
          <cell r="F76" t="str">
            <v>Hydro</v>
          </cell>
          <cell r="G76" t="str">
            <v>Hydro</v>
          </cell>
          <cell r="H76" t="str">
            <v>Hydro</v>
          </cell>
          <cell r="I76">
            <v>1960</v>
          </cell>
          <cell r="J76">
            <v>0</v>
          </cell>
          <cell r="K76">
            <v>1</v>
          </cell>
          <cell r="L76">
            <v>1</v>
          </cell>
          <cell r="M76" t="str">
            <v>N/A</v>
          </cell>
          <cell r="N76">
            <v>1</v>
          </cell>
          <cell r="O76">
            <v>0</v>
          </cell>
          <cell r="P76">
            <v>940</v>
          </cell>
          <cell r="Q76">
            <v>2480</v>
          </cell>
          <cell r="R76">
            <v>940</v>
          </cell>
          <cell r="S76">
            <v>2480</v>
          </cell>
          <cell r="T76">
            <v>100</v>
          </cell>
          <cell r="U76">
            <v>0</v>
          </cell>
          <cell r="V76">
            <v>0</v>
          </cell>
          <cell r="W76">
            <v>7</v>
          </cell>
          <cell r="X76">
            <v>56700</v>
          </cell>
          <cell r="Y76">
            <v>7</v>
          </cell>
          <cell r="Z76">
            <v>500</v>
          </cell>
          <cell r="AA76">
            <v>200</v>
          </cell>
          <cell r="AB76">
            <v>12</v>
          </cell>
          <cell r="AC76">
            <v>2</v>
          </cell>
          <cell r="AD76">
            <v>1</v>
          </cell>
          <cell r="AE76">
            <v>5</v>
          </cell>
          <cell r="AF76">
            <v>3</v>
          </cell>
          <cell r="AG76">
            <v>2</v>
          </cell>
          <cell r="AH76">
            <v>15000</v>
          </cell>
          <cell r="AI76">
            <v>3.52</v>
          </cell>
          <cell r="AJ76">
            <v>2.02</v>
          </cell>
          <cell r="AK76">
            <v>30</v>
          </cell>
          <cell r="AL76">
            <v>4.1260000000000003</v>
          </cell>
          <cell r="AM76">
            <v>49250.18</v>
          </cell>
          <cell r="AN76">
            <v>477.8</v>
          </cell>
          <cell r="AO76">
            <v>1240.51</v>
          </cell>
          <cell r="AP76">
            <v>6661.55</v>
          </cell>
          <cell r="AQ76">
            <v>17.8</v>
          </cell>
          <cell r="AR76">
            <v>271658.01</v>
          </cell>
          <cell r="AS76">
            <v>0</v>
          </cell>
          <cell r="AT76">
            <v>0</v>
          </cell>
          <cell r="AU76">
            <v>0</v>
          </cell>
          <cell r="AV76" t="str">
            <v>Liapootah_Wayatinah_Catagunya - Hydro</v>
          </cell>
        </row>
        <row r="77">
          <cell r="B77" t="str">
            <v>Liapootah_Wayatinah_Catagunya</v>
          </cell>
          <cell r="C77" t="str">
            <v>LI112-2</v>
          </cell>
          <cell r="D77" t="str">
            <v>TAS</v>
          </cell>
          <cell r="E77" t="str">
            <v>TAS</v>
          </cell>
          <cell r="F77" t="str">
            <v>Hydro</v>
          </cell>
          <cell r="G77" t="str">
            <v>Hydro</v>
          </cell>
          <cell r="H77" t="str">
            <v>Hydro</v>
          </cell>
          <cell r="I77">
            <v>1960</v>
          </cell>
          <cell r="J77">
            <v>0</v>
          </cell>
          <cell r="K77">
            <v>1</v>
          </cell>
          <cell r="L77">
            <v>1</v>
          </cell>
          <cell r="M77" t="str">
            <v>N/A</v>
          </cell>
          <cell r="N77">
            <v>1</v>
          </cell>
          <cell r="O77">
            <v>0</v>
          </cell>
          <cell r="P77">
            <v>940</v>
          </cell>
          <cell r="Q77">
            <v>2480</v>
          </cell>
          <cell r="R77">
            <v>940</v>
          </cell>
          <cell r="S77">
            <v>2480</v>
          </cell>
          <cell r="T77">
            <v>100</v>
          </cell>
          <cell r="U77">
            <v>0</v>
          </cell>
          <cell r="V77">
            <v>0</v>
          </cell>
          <cell r="W77">
            <v>7</v>
          </cell>
          <cell r="X77">
            <v>56700</v>
          </cell>
          <cell r="Y77">
            <v>7</v>
          </cell>
          <cell r="Z77">
            <v>500</v>
          </cell>
          <cell r="AA77">
            <v>200</v>
          </cell>
          <cell r="AB77">
            <v>12</v>
          </cell>
          <cell r="AC77">
            <v>2</v>
          </cell>
          <cell r="AD77">
            <v>1</v>
          </cell>
          <cell r="AE77">
            <v>5</v>
          </cell>
          <cell r="AF77">
            <v>3</v>
          </cell>
          <cell r="AG77">
            <v>2</v>
          </cell>
          <cell r="AH77">
            <v>15000</v>
          </cell>
          <cell r="AI77">
            <v>3.52</v>
          </cell>
          <cell r="AJ77">
            <v>2.02</v>
          </cell>
          <cell r="AK77">
            <v>30</v>
          </cell>
          <cell r="AL77">
            <v>4.1260000000000003</v>
          </cell>
          <cell r="AM77">
            <v>49250.18</v>
          </cell>
          <cell r="AN77">
            <v>477.8</v>
          </cell>
          <cell r="AO77">
            <v>1240.51</v>
          </cell>
          <cell r="AP77">
            <v>6661.55</v>
          </cell>
          <cell r="AQ77">
            <v>17.8</v>
          </cell>
          <cell r="AR77">
            <v>271658.01</v>
          </cell>
          <cell r="AS77">
            <v>0</v>
          </cell>
          <cell r="AT77">
            <v>0</v>
          </cell>
          <cell r="AU77">
            <v>0</v>
          </cell>
          <cell r="AV77" t="str">
            <v>Liapootah_Wayatinah_Catagunya - Hydro</v>
          </cell>
        </row>
        <row r="78">
          <cell r="B78" t="str">
            <v>Liapootah_Wayatinah_Catagunya</v>
          </cell>
          <cell r="C78" t="str">
            <v>LI113-3</v>
          </cell>
          <cell r="D78" t="str">
            <v>TAS</v>
          </cell>
          <cell r="E78" t="str">
            <v>TAS</v>
          </cell>
          <cell r="F78" t="str">
            <v>Hydro</v>
          </cell>
          <cell r="G78" t="str">
            <v>Hydro</v>
          </cell>
          <cell r="H78" t="str">
            <v>Hydro</v>
          </cell>
          <cell r="I78">
            <v>1960</v>
          </cell>
          <cell r="J78">
            <v>0</v>
          </cell>
          <cell r="K78">
            <v>1</v>
          </cell>
          <cell r="L78">
            <v>1</v>
          </cell>
          <cell r="M78" t="str">
            <v>N/A</v>
          </cell>
          <cell r="N78">
            <v>1</v>
          </cell>
          <cell r="O78">
            <v>0</v>
          </cell>
          <cell r="P78">
            <v>940</v>
          </cell>
          <cell r="Q78">
            <v>2480</v>
          </cell>
          <cell r="R78">
            <v>940</v>
          </cell>
          <cell r="S78">
            <v>2480</v>
          </cell>
          <cell r="T78">
            <v>100</v>
          </cell>
          <cell r="U78">
            <v>0</v>
          </cell>
          <cell r="V78">
            <v>0</v>
          </cell>
          <cell r="W78">
            <v>7</v>
          </cell>
          <cell r="X78">
            <v>56700</v>
          </cell>
          <cell r="Y78">
            <v>7</v>
          </cell>
          <cell r="Z78">
            <v>500</v>
          </cell>
          <cell r="AA78">
            <v>200</v>
          </cell>
          <cell r="AB78">
            <v>12</v>
          </cell>
          <cell r="AC78">
            <v>2</v>
          </cell>
          <cell r="AD78">
            <v>1</v>
          </cell>
          <cell r="AE78">
            <v>5</v>
          </cell>
          <cell r="AF78">
            <v>3</v>
          </cell>
          <cell r="AG78">
            <v>2</v>
          </cell>
          <cell r="AH78">
            <v>15000</v>
          </cell>
          <cell r="AI78">
            <v>3.52</v>
          </cell>
          <cell r="AJ78">
            <v>2.02</v>
          </cell>
          <cell r="AK78">
            <v>30</v>
          </cell>
          <cell r="AL78">
            <v>4.1260000000000003</v>
          </cell>
          <cell r="AM78">
            <v>49250.18</v>
          </cell>
          <cell r="AN78">
            <v>477.8</v>
          </cell>
          <cell r="AO78">
            <v>1240.51</v>
          </cell>
          <cell r="AP78">
            <v>6661.55</v>
          </cell>
          <cell r="AQ78">
            <v>17.8</v>
          </cell>
          <cell r="AR78">
            <v>271658.01</v>
          </cell>
          <cell r="AS78">
            <v>0</v>
          </cell>
          <cell r="AT78">
            <v>0</v>
          </cell>
          <cell r="AU78">
            <v>0</v>
          </cell>
          <cell r="AV78" t="str">
            <v>Liapootah_Wayatinah_Catagunya - Hydro</v>
          </cell>
        </row>
        <row r="79">
          <cell r="B79" t="str">
            <v>Liapootah_Wayatinah_Catagunya</v>
          </cell>
          <cell r="C79" t="str">
            <v>WY111-1</v>
          </cell>
          <cell r="D79" t="str">
            <v>TAS</v>
          </cell>
          <cell r="E79" t="str">
            <v>TAS</v>
          </cell>
          <cell r="F79" t="str">
            <v>Hydro</v>
          </cell>
          <cell r="G79" t="str">
            <v>Hydro</v>
          </cell>
          <cell r="H79" t="str">
            <v>Hydro</v>
          </cell>
          <cell r="I79">
            <v>1960</v>
          </cell>
          <cell r="J79">
            <v>0</v>
          </cell>
          <cell r="K79">
            <v>1</v>
          </cell>
          <cell r="L79">
            <v>1</v>
          </cell>
          <cell r="M79" t="str">
            <v>N/A</v>
          </cell>
          <cell r="N79">
            <v>1</v>
          </cell>
          <cell r="O79">
            <v>0</v>
          </cell>
          <cell r="P79">
            <v>940</v>
          </cell>
          <cell r="Q79">
            <v>2480</v>
          </cell>
          <cell r="R79">
            <v>940</v>
          </cell>
          <cell r="S79">
            <v>2480</v>
          </cell>
          <cell r="T79">
            <v>100</v>
          </cell>
          <cell r="U79">
            <v>0</v>
          </cell>
          <cell r="V79">
            <v>0</v>
          </cell>
          <cell r="W79">
            <v>7</v>
          </cell>
          <cell r="X79">
            <v>56700</v>
          </cell>
          <cell r="Y79">
            <v>7</v>
          </cell>
          <cell r="Z79">
            <v>500</v>
          </cell>
          <cell r="AA79">
            <v>200</v>
          </cell>
          <cell r="AB79">
            <v>12</v>
          </cell>
          <cell r="AC79">
            <v>2</v>
          </cell>
          <cell r="AD79">
            <v>1</v>
          </cell>
          <cell r="AE79">
            <v>5</v>
          </cell>
          <cell r="AF79">
            <v>3</v>
          </cell>
          <cell r="AG79">
            <v>2</v>
          </cell>
          <cell r="AH79">
            <v>15000</v>
          </cell>
          <cell r="AI79">
            <v>3.52</v>
          </cell>
          <cell r="AJ79">
            <v>2.02</v>
          </cell>
          <cell r="AK79">
            <v>30</v>
          </cell>
          <cell r="AL79">
            <v>4.1260000000000003</v>
          </cell>
          <cell r="AM79">
            <v>49250.18</v>
          </cell>
          <cell r="AN79">
            <v>477.8</v>
          </cell>
          <cell r="AO79">
            <v>1240.51</v>
          </cell>
          <cell r="AP79">
            <v>6661.55</v>
          </cell>
          <cell r="AQ79">
            <v>17.8</v>
          </cell>
          <cell r="AR79">
            <v>271658.01</v>
          </cell>
          <cell r="AS79">
            <v>0</v>
          </cell>
          <cell r="AT79">
            <v>0</v>
          </cell>
          <cell r="AU79">
            <v>0</v>
          </cell>
          <cell r="AV79" t="str">
            <v>Liapootah_Wayatinah_Catagunya - Hydro</v>
          </cell>
        </row>
        <row r="80">
          <cell r="B80" t="str">
            <v>Liapootah_Wayatinah_Catagunya</v>
          </cell>
          <cell r="C80" t="str">
            <v>WY111-2</v>
          </cell>
          <cell r="D80" t="str">
            <v>TAS</v>
          </cell>
          <cell r="E80" t="str">
            <v>TAS</v>
          </cell>
          <cell r="F80" t="str">
            <v>Hydro</v>
          </cell>
          <cell r="G80" t="str">
            <v>Hydro</v>
          </cell>
          <cell r="H80" t="str">
            <v>Hydro</v>
          </cell>
          <cell r="I80">
            <v>1960</v>
          </cell>
          <cell r="J80">
            <v>0</v>
          </cell>
          <cell r="K80">
            <v>1</v>
          </cell>
          <cell r="L80">
            <v>1</v>
          </cell>
          <cell r="M80" t="str">
            <v>N/A</v>
          </cell>
          <cell r="N80">
            <v>1</v>
          </cell>
          <cell r="O80">
            <v>0</v>
          </cell>
          <cell r="P80">
            <v>940</v>
          </cell>
          <cell r="Q80">
            <v>2480</v>
          </cell>
          <cell r="R80">
            <v>940</v>
          </cell>
          <cell r="S80">
            <v>2480</v>
          </cell>
          <cell r="T80">
            <v>100</v>
          </cell>
          <cell r="U80">
            <v>0</v>
          </cell>
          <cell r="V80">
            <v>0</v>
          </cell>
          <cell r="W80">
            <v>7</v>
          </cell>
          <cell r="X80">
            <v>56700</v>
          </cell>
          <cell r="Y80">
            <v>7</v>
          </cell>
          <cell r="Z80">
            <v>500</v>
          </cell>
          <cell r="AA80">
            <v>200</v>
          </cell>
          <cell r="AB80">
            <v>12</v>
          </cell>
          <cell r="AC80">
            <v>2</v>
          </cell>
          <cell r="AD80">
            <v>1</v>
          </cell>
          <cell r="AE80">
            <v>5</v>
          </cell>
          <cell r="AF80">
            <v>3</v>
          </cell>
          <cell r="AG80">
            <v>2</v>
          </cell>
          <cell r="AH80">
            <v>15000</v>
          </cell>
          <cell r="AI80">
            <v>3.52</v>
          </cell>
          <cell r="AJ80">
            <v>2.02</v>
          </cell>
          <cell r="AK80">
            <v>30</v>
          </cell>
          <cell r="AL80">
            <v>4.1260000000000003</v>
          </cell>
          <cell r="AM80">
            <v>49250.18</v>
          </cell>
          <cell r="AN80">
            <v>477.8</v>
          </cell>
          <cell r="AO80">
            <v>1240.51</v>
          </cell>
          <cell r="AP80">
            <v>6661.55</v>
          </cell>
          <cell r="AQ80">
            <v>17.8</v>
          </cell>
          <cell r="AR80">
            <v>271658.01</v>
          </cell>
          <cell r="AS80">
            <v>0</v>
          </cell>
          <cell r="AT80">
            <v>0</v>
          </cell>
          <cell r="AU80">
            <v>0</v>
          </cell>
          <cell r="AV80" t="str">
            <v>Liapootah_Wayatinah_Catagunya - Hydro</v>
          </cell>
        </row>
        <row r="81">
          <cell r="B81" t="str">
            <v>Liapootah_Wayatinah_Catagunya</v>
          </cell>
          <cell r="C81" t="str">
            <v>WY111-3</v>
          </cell>
          <cell r="D81" t="str">
            <v>TAS</v>
          </cell>
          <cell r="E81" t="str">
            <v>TAS</v>
          </cell>
          <cell r="F81" t="str">
            <v>Hydro</v>
          </cell>
          <cell r="G81" t="str">
            <v>Hydro</v>
          </cell>
          <cell r="H81" t="str">
            <v>Hydro</v>
          </cell>
          <cell r="I81">
            <v>1960</v>
          </cell>
          <cell r="J81">
            <v>0</v>
          </cell>
          <cell r="K81">
            <v>1</v>
          </cell>
          <cell r="L81">
            <v>1</v>
          </cell>
          <cell r="M81" t="str">
            <v>N/A</v>
          </cell>
          <cell r="N81">
            <v>1</v>
          </cell>
          <cell r="O81">
            <v>0</v>
          </cell>
          <cell r="P81">
            <v>940</v>
          </cell>
          <cell r="Q81">
            <v>2480</v>
          </cell>
          <cell r="R81">
            <v>940</v>
          </cell>
          <cell r="S81">
            <v>2480</v>
          </cell>
          <cell r="T81">
            <v>100</v>
          </cell>
          <cell r="U81">
            <v>0</v>
          </cell>
          <cell r="V81">
            <v>0</v>
          </cell>
          <cell r="W81">
            <v>7</v>
          </cell>
          <cell r="X81">
            <v>56700</v>
          </cell>
          <cell r="Y81">
            <v>7</v>
          </cell>
          <cell r="Z81">
            <v>500</v>
          </cell>
          <cell r="AA81">
            <v>200</v>
          </cell>
          <cell r="AB81">
            <v>12</v>
          </cell>
          <cell r="AC81">
            <v>2</v>
          </cell>
          <cell r="AD81">
            <v>1</v>
          </cell>
          <cell r="AE81">
            <v>5</v>
          </cell>
          <cell r="AF81">
            <v>3</v>
          </cell>
          <cell r="AG81">
            <v>2</v>
          </cell>
          <cell r="AH81">
            <v>15000</v>
          </cell>
          <cell r="AI81">
            <v>3.52</v>
          </cell>
          <cell r="AJ81">
            <v>2.02</v>
          </cell>
          <cell r="AK81">
            <v>30</v>
          </cell>
          <cell r="AL81">
            <v>4.1260000000000003</v>
          </cell>
          <cell r="AM81">
            <v>49250.18</v>
          </cell>
          <cell r="AN81">
            <v>477.8</v>
          </cell>
          <cell r="AO81">
            <v>1240.51</v>
          </cell>
          <cell r="AP81">
            <v>6661.55</v>
          </cell>
          <cell r="AQ81">
            <v>17.8</v>
          </cell>
          <cell r="AR81">
            <v>271658.01</v>
          </cell>
          <cell r="AS81">
            <v>0</v>
          </cell>
          <cell r="AT81">
            <v>0</v>
          </cell>
          <cell r="AU81">
            <v>0</v>
          </cell>
          <cell r="AV81" t="str">
            <v>Liapootah_Wayatinah_Catagunya - Hydro</v>
          </cell>
        </row>
        <row r="82">
          <cell r="B82" t="str">
            <v>Mackintosh</v>
          </cell>
          <cell r="C82" t="str">
            <v>MA131-1</v>
          </cell>
          <cell r="D82" t="str">
            <v>TAS</v>
          </cell>
          <cell r="E82" t="str">
            <v>TAS</v>
          </cell>
          <cell r="F82" t="str">
            <v>Hydro</v>
          </cell>
          <cell r="G82" t="str">
            <v>Hydro</v>
          </cell>
          <cell r="H82" t="str">
            <v>Hydro</v>
          </cell>
          <cell r="I82">
            <v>1982</v>
          </cell>
          <cell r="J82">
            <v>0</v>
          </cell>
          <cell r="K82">
            <v>1</v>
          </cell>
          <cell r="L82">
            <v>1</v>
          </cell>
          <cell r="M82" t="str">
            <v>N/A</v>
          </cell>
          <cell r="N82">
            <v>1</v>
          </cell>
          <cell r="O82">
            <v>0</v>
          </cell>
          <cell r="P82">
            <v>1000</v>
          </cell>
          <cell r="Q82">
            <v>1800</v>
          </cell>
          <cell r="R82">
            <v>1000</v>
          </cell>
          <cell r="S82">
            <v>1800</v>
          </cell>
          <cell r="T82">
            <v>100</v>
          </cell>
          <cell r="U82">
            <v>0</v>
          </cell>
          <cell r="V82">
            <v>0</v>
          </cell>
          <cell r="W82">
            <v>7</v>
          </cell>
          <cell r="X82">
            <v>56700</v>
          </cell>
          <cell r="Y82">
            <v>7</v>
          </cell>
          <cell r="Z82">
            <v>500</v>
          </cell>
          <cell r="AA82">
            <v>200</v>
          </cell>
          <cell r="AB82">
            <v>12</v>
          </cell>
          <cell r="AC82">
            <v>2</v>
          </cell>
          <cell r="AD82">
            <v>1</v>
          </cell>
          <cell r="AE82">
            <v>5</v>
          </cell>
          <cell r="AF82">
            <v>3</v>
          </cell>
          <cell r="AG82">
            <v>2</v>
          </cell>
          <cell r="AH82">
            <v>15000</v>
          </cell>
          <cell r="AI82">
            <v>3.52</v>
          </cell>
          <cell r="AJ82">
            <v>2.02</v>
          </cell>
          <cell r="AK82">
            <v>30</v>
          </cell>
          <cell r="AL82">
            <v>4.1260000000000003</v>
          </cell>
          <cell r="AM82">
            <v>49250.18</v>
          </cell>
          <cell r="AN82">
            <v>477.8</v>
          </cell>
          <cell r="AO82">
            <v>1240.51</v>
          </cell>
          <cell r="AP82">
            <v>6661.55</v>
          </cell>
          <cell r="AQ82">
            <v>17.8</v>
          </cell>
          <cell r="AR82">
            <v>271658.01</v>
          </cell>
          <cell r="AS82">
            <v>0</v>
          </cell>
          <cell r="AT82">
            <v>0</v>
          </cell>
          <cell r="AU82">
            <v>0</v>
          </cell>
          <cell r="AV82" t="str">
            <v>Mackintosh - Hydro</v>
          </cell>
        </row>
        <row r="83">
          <cell r="B83" t="str">
            <v>Meadowbank</v>
          </cell>
          <cell r="C83" t="str">
            <v>MB111-1</v>
          </cell>
          <cell r="D83" t="str">
            <v>TAS</v>
          </cell>
          <cell r="E83" t="str">
            <v>TAS</v>
          </cell>
          <cell r="F83" t="str">
            <v>Hydro</v>
          </cell>
          <cell r="G83" t="str">
            <v>Hydro</v>
          </cell>
          <cell r="H83" t="str">
            <v>Hydro</v>
          </cell>
          <cell r="I83">
            <v>1967</v>
          </cell>
          <cell r="J83">
            <v>0</v>
          </cell>
          <cell r="K83">
            <v>1</v>
          </cell>
          <cell r="L83">
            <v>1</v>
          </cell>
          <cell r="M83" t="str">
            <v>N/A</v>
          </cell>
          <cell r="N83">
            <v>1</v>
          </cell>
          <cell r="O83">
            <v>0</v>
          </cell>
          <cell r="P83">
            <v>290</v>
          </cell>
          <cell r="Q83">
            <v>480</v>
          </cell>
          <cell r="R83">
            <v>290</v>
          </cell>
          <cell r="S83">
            <v>480</v>
          </cell>
          <cell r="T83">
            <v>100</v>
          </cell>
          <cell r="U83">
            <v>0</v>
          </cell>
          <cell r="V83">
            <v>0</v>
          </cell>
          <cell r="W83">
            <v>7</v>
          </cell>
          <cell r="X83">
            <v>56700</v>
          </cell>
          <cell r="Y83">
            <v>7</v>
          </cell>
          <cell r="Z83">
            <v>500</v>
          </cell>
          <cell r="AA83">
            <v>200</v>
          </cell>
          <cell r="AB83">
            <v>12</v>
          </cell>
          <cell r="AC83">
            <v>2</v>
          </cell>
          <cell r="AD83">
            <v>1</v>
          </cell>
          <cell r="AE83">
            <v>5</v>
          </cell>
          <cell r="AF83">
            <v>3</v>
          </cell>
          <cell r="AG83">
            <v>2</v>
          </cell>
          <cell r="AH83">
            <v>15000</v>
          </cell>
          <cell r="AI83">
            <v>3.52</v>
          </cell>
          <cell r="AJ83">
            <v>2.02</v>
          </cell>
          <cell r="AK83">
            <v>30</v>
          </cell>
          <cell r="AL83">
            <v>4.1260000000000003</v>
          </cell>
          <cell r="AM83">
            <v>49250.18</v>
          </cell>
          <cell r="AN83">
            <v>477.8</v>
          </cell>
          <cell r="AO83">
            <v>1240.51</v>
          </cell>
          <cell r="AP83">
            <v>6661.55</v>
          </cell>
          <cell r="AQ83">
            <v>17.8</v>
          </cell>
          <cell r="AR83">
            <v>271658.01</v>
          </cell>
          <cell r="AS83">
            <v>0</v>
          </cell>
          <cell r="AT83">
            <v>0</v>
          </cell>
          <cell r="AU83">
            <v>0</v>
          </cell>
          <cell r="AV83" t="str">
            <v>Meadowbank - Hydro</v>
          </cell>
        </row>
        <row r="84">
          <cell r="B84" t="str">
            <v>Poatina</v>
          </cell>
          <cell r="C84" t="str">
            <v>PO161-1</v>
          </cell>
          <cell r="D84" t="str">
            <v>TAS</v>
          </cell>
          <cell r="E84" t="str">
            <v>TAS</v>
          </cell>
          <cell r="F84" t="str">
            <v>Hydro</v>
          </cell>
          <cell r="G84" t="str">
            <v>Hydro</v>
          </cell>
          <cell r="H84" t="str">
            <v>Hydro</v>
          </cell>
          <cell r="I84">
            <v>1964</v>
          </cell>
          <cell r="J84">
            <v>0</v>
          </cell>
          <cell r="K84">
            <v>1</v>
          </cell>
          <cell r="L84">
            <v>1</v>
          </cell>
          <cell r="M84" t="str">
            <v>N/A</v>
          </cell>
          <cell r="N84">
            <v>1</v>
          </cell>
          <cell r="O84">
            <v>0</v>
          </cell>
          <cell r="P84">
            <v>1210</v>
          </cell>
          <cell r="Q84">
            <v>2250</v>
          </cell>
          <cell r="R84">
            <v>1220</v>
          </cell>
          <cell r="S84">
            <v>2260</v>
          </cell>
          <cell r="T84">
            <v>100</v>
          </cell>
          <cell r="U84">
            <v>0</v>
          </cell>
          <cell r="V84">
            <v>0</v>
          </cell>
          <cell r="W84">
            <v>7</v>
          </cell>
          <cell r="X84">
            <v>56700</v>
          </cell>
          <cell r="Y84">
            <v>7</v>
          </cell>
          <cell r="Z84">
            <v>500</v>
          </cell>
          <cell r="AA84">
            <v>200</v>
          </cell>
          <cell r="AB84">
            <v>12</v>
          </cell>
          <cell r="AC84">
            <v>2</v>
          </cell>
          <cell r="AD84">
            <v>1</v>
          </cell>
          <cell r="AE84">
            <v>5</v>
          </cell>
          <cell r="AF84">
            <v>3</v>
          </cell>
          <cell r="AG84">
            <v>2</v>
          </cell>
          <cell r="AH84">
            <v>15000</v>
          </cell>
          <cell r="AI84">
            <v>3.52</v>
          </cell>
          <cell r="AJ84">
            <v>2.02</v>
          </cell>
          <cell r="AK84">
            <v>30</v>
          </cell>
          <cell r="AL84">
            <v>4.1260000000000003</v>
          </cell>
          <cell r="AM84">
            <v>49250.18</v>
          </cell>
          <cell r="AN84">
            <v>477.8</v>
          </cell>
          <cell r="AO84">
            <v>1240.51</v>
          </cell>
          <cell r="AP84">
            <v>6661.55</v>
          </cell>
          <cell r="AQ84">
            <v>17.8</v>
          </cell>
          <cell r="AR84">
            <v>271658.01</v>
          </cell>
          <cell r="AS84">
            <v>0</v>
          </cell>
          <cell r="AT84">
            <v>0</v>
          </cell>
          <cell r="AU84">
            <v>0</v>
          </cell>
          <cell r="AV84" t="str">
            <v>Poatina - Hydro</v>
          </cell>
        </row>
        <row r="85">
          <cell r="B85" t="str">
            <v>Poatina</v>
          </cell>
          <cell r="C85" t="str">
            <v>PO162-2</v>
          </cell>
          <cell r="D85" t="str">
            <v>TAS</v>
          </cell>
          <cell r="E85" t="str">
            <v>TAS</v>
          </cell>
          <cell r="F85" t="str">
            <v>Hydro</v>
          </cell>
          <cell r="G85" t="str">
            <v>Hydro</v>
          </cell>
          <cell r="H85" t="str">
            <v>Hydro</v>
          </cell>
          <cell r="I85">
            <v>1964</v>
          </cell>
          <cell r="J85">
            <v>0</v>
          </cell>
          <cell r="K85">
            <v>1</v>
          </cell>
          <cell r="L85">
            <v>1</v>
          </cell>
          <cell r="M85" t="str">
            <v>N/A</v>
          </cell>
          <cell r="N85">
            <v>1</v>
          </cell>
          <cell r="O85">
            <v>0</v>
          </cell>
          <cell r="P85">
            <v>1210</v>
          </cell>
          <cell r="Q85">
            <v>2250</v>
          </cell>
          <cell r="R85">
            <v>1220</v>
          </cell>
          <cell r="S85">
            <v>2260</v>
          </cell>
          <cell r="T85">
            <v>100</v>
          </cell>
          <cell r="U85">
            <v>0</v>
          </cell>
          <cell r="V85">
            <v>0</v>
          </cell>
          <cell r="W85">
            <v>7</v>
          </cell>
          <cell r="X85">
            <v>56700</v>
          </cell>
          <cell r="Y85">
            <v>7</v>
          </cell>
          <cell r="Z85">
            <v>500</v>
          </cell>
          <cell r="AA85">
            <v>200</v>
          </cell>
          <cell r="AB85">
            <v>12</v>
          </cell>
          <cell r="AC85">
            <v>2</v>
          </cell>
          <cell r="AD85">
            <v>1</v>
          </cell>
          <cell r="AE85">
            <v>5</v>
          </cell>
          <cell r="AF85">
            <v>3</v>
          </cell>
          <cell r="AG85">
            <v>2</v>
          </cell>
          <cell r="AH85">
            <v>15000</v>
          </cell>
          <cell r="AI85">
            <v>3.52</v>
          </cell>
          <cell r="AJ85">
            <v>2.02</v>
          </cell>
          <cell r="AK85">
            <v>30</v>
          </cell>
          <cell r="AL85">
            <v>4.1260000000000003</v>
          </cell>
          <cell r="AM85">
            <v>49250.18</v>
          </cell>
          <cell r="AN85">
            <v>477.8</v>
          </cell>
          <cell r="AO85">
            <v>1240.51</v>
          </cell>
          <cell r="AP85">
            <v>6661.55</v>
          </cell>
          <cell r="AQ85">
            <v>17.8</v>
          </cell>
          <cell r="AR85">
            <v>271658.01</v>
          </cell>
          <cell r="AS85">
            <v>0</v>
          </cell>
          <cell r="AT85">
            <v>0</v>
          </cell>
          <cell r="AU85">
            <v>0</v>
          </cell>
          <cell r="AV85" t="str">
            <v>Poatina - Hydro</v>
          </cell>
        </row>
        <row r="86">
          <cell r="B86" t="str">
            <v>Poatina</v>
          </cell>
          <cell r="C86" t="str">
            <v>PO163-3</v>
          </cell>
          <cell r="D86" t="str">
            <v>TAS</v>
          </cell>
          <cell r="E86" t="str">
            <v>TAS</v>
          </cell>
          <cell r="F86" t="str">
            <v>Hydro</v>
          </cell>
          <cell r="G86" t="str">
            <v>Hydro</v>
          </cell>
          <cell r="H86" t="str">
            <v>Hydro</v>
          </cell>
          <cell r="I86">
            <v>1964</v>
          </cell>
          <cell r="J86">
            <v>0</v>
          </cell>
          <cell r="K86">
            <v>1</v>
          </cell>
          <cell r="L86">
            <v>1</v>
          </cell>
          <cell r="M86" t="str">
            <v>N/A</v>
          </cell>
          <cell r="N86">
            <v>1</v>
          </cell>
          <cell r="O86">
            <v>0</v>
          </cell>
          <cell r="P86">
            <v>1210</v>
          </cell>
          <cell r="Q86">
            <v>2250</v>
          </cell>
          <cell r="R86">
            <v>1220</v>
          </cell>
          <cell r="S86">
            <v>2260</v>
          </cell>
          <cell r="T86">
            <v>100</v>
          </cell>
          <cell r="U86">
            <v>0</v>
          </cell>
          <cell r="V86">
            <v>0</v>
          </cell>
          <cell r="W86">
            <v>7</v>
          </cell>
          <cell r="X86">
            <v>56700</v>
          </cell>
          <cell r="Y86">
            <v>7</v>
          </cell>
          <cell r="Z86">
            <v>500</v>
          </cell>
          <cell r="AA86">
            <v>200</v>
          </cell>
          <cell r="AB86">
            <v>12</v>
          </cell>
          <cell r="AC86">
            <v>2</v>
          </cell>
          <cell r="AD86">
            <v>1</v>
          </cell>
          <cell r="AE86">
            <v>5</v>
          </cell>
          <cell r="AF86">
            <v>3</v>
          </cell>
          <cell r="AG86">
            <v>2</v>
          </cell>
          <cell r="AH86">
            <v>15000</v>
          </cell>
          <cell r="AI86">
            <v>3.52</v>
          </cell>
          <cell r="AJ86">
            <v>2.02</v>
          </cell>
          <cell r="AK86">
            <v>30</v>
          </cell>
          <cell r="AL86">
            <v>4.1260000000000003</v>
          </cell>
          <cell r="AM86">
            <v>49250.18</v>
          </cell>
          <cell r="AN86">
            <v>477.8</v>
          </cell>
          <cell r="AO86">
            <v>1240.51</v>
          </cell>
          <cell r="AP86">
            <v>6661.55</v>
          </cell>
          <cell r="AQ86">
            <v>17.8</v>
          </cell>
          <cell r="AR86">
            <v>271658.01</v>
          </cell>
          <cell r="AS86">
            <v>0</v>
          </cell>
          <cell r="AT86">
            <v>0</v>
          </cell>
          <cell r="AU86">
            <v>0</v>
          </cell>
          <cell r="AV86" t="str">
            <v>Poatina - Hydro</v>
          </cell>
        </row>
        <row r="87">
          <cell r="B87" t="str">
            <v>Poatina</v>
          </cell>
          <cell r="C87" t="str">
            <v>PO164-4</v>
          </cell>
          <cell r="D87" t="str">
            <v>TAS</v>
          </cell>
          <cell r="E87" t="str">
            <v>TAS</v>
          </cell>
          <cell r="F87" t="str">
            <v>Hydro</v>
          </cell>
          <cell r="G87" t="str">
            <v>Hydro</v>
          </cell>
          <cell r="H87" t="str">
            <v>Hydro</v>
          </cell>
          <cell r="I87">
            <v>1964</v>
          </cell>
          <cell r="J87">
            <v>0</v>
          </cell>
          <cell r="K87">
            <v>1</v>
          </cell>
          <cell r="L87">
            <v>1</v>
          </cell>
          <cell r="M87" t="str">
            <v>N/A</v>
          </cell>
          <cell r="N87">
            <v>1</v>
          </cell>
          <cell r="O87">
            <v>0</v>
          </cell>
          <cell r="P87">
            <v>1210</v>
          </cell>
          <cell r="Q87">
            <v>2250</v>
          </cell>
          <cell r="R87">
            <v>1220</v>
          </cell>
          <cell r="S87">
            <v>2260</v>
          </cell>
          <cell r="T87">
            <v>100</v>
          </cell>
          <cell r="U87">
            <v>0</v>
          </cell>
          <cell r="V87">
            <v>0</v>
          </cell>
          <cell r="W87">
            <v>7</v>
          </cell>
          <cell r="X87">
            <v>56700</v>
          </cell>
          <cell r="Y87">
            <v>7</v>
          </cell>
          <cell r="Z87">
            <v>500</v>
          </cell>
          <cell r="AA87">
            <v>200</v>
          </cell>
          <cell r="AB87">
            <v>12</v>
          </cell>
          <cell r="AC87">
            <v>2</v>
          </cell>
          <cell r="AD87">
            <v>1</v>
          </cell>
          <cell r="AE87">
            <v>5</v>
          </cell>
          <cell r="AF87">
            <v>3</v>
          </cell>
          <cell r="AG87">
            <v>2</v>
          </cell>
          <cell r="AH87">
            <v>15000</v>
          </cell>
          <cell r="AI87">
            <v>3.52</v>
          </cell>
          <cell r="AJ87">
            <v>2.02</v>
          </cell>
          <cell r="AK87">
            <v>30</v>
          </cell>
          <cell r="AL87">
            <v>4.1260000000000003</v>
          </cell>
          <cell r="AM87">
            <v>49250.18</v>
          </cell>
          <cell r="AN87">
            <v>477.8</v>
          </cell>
          <cell r="AO87">
            <v>1240.51</v>
          </cell>
          <cell r="AP87">
            <v>6661.55</v>
          </cell>
          <cell r="AQ87">
            <v>17.8</v>
          </cell>
          <cell r="AR87">
            <v>271658.01</v>
          </cell>
          <cell r="AS87">
            <v>0</v>
          </cell>
          <cell r="AT87">
            <v>0</v>
          </cell>
          <cell r="AU87">
            <v>0</v>
          </cell>
          <cell r="AV87" t="str">
            <v>Poatina - Hydro</v>
          </cell>
        </row>
        <row r="88">
          <cell r="B88" t="str">
            <v>Poatina</v>
          </cell>
          <cell r="C88" t="str">
            <v>PO165-5</v>
          </cell>
          <cell r="D88" t="str">
            <v>TAS</v>
          </cell>
          <cell r="E88" t="str">
            <v>TAS</v>
          </cell>
          <cell r="F88" t="str">
            <v>Hydro</v>
          </cell>
          <cell r="G88" t="str">
            <v>Hydro</v>
          </cell>
          <cell r="H88" t="str">
            <v>Hydro</v>
          </cell>
          <cell r="I88">
            <v>1964</v>
          </cell>
          <cell r="J88">
            <v>0</v>
          </cell>
          <cell r="K88">
            <v>1</v>
          </cell>
          <cell r="L88">
            <v>1</v>
          </cell>
          <cell r="M88" t="str">
            <v>N/A</v>
          </cell>
          <cell r="N88">
            <v>1</v>
          </cell>
          <cell r="O88">
            <v>0</v>
          </cell>
          <cell r="P88">
            <v>1210</v>
          </cell>
          <cell r="Q88">
            <v>2250</v>
          </cell>
          <cell r="R88">
            <v>1220</v>
          </cell>
          <cell r="S88">
            <v>2260</v>
          </cell>
          <cell r="T88">
            <v>100</v>
          </cell>
          <cell r="U88">
            <v>0</v>
          </cell>
          <cell r="V88">
            <v>0</v>
          </cell>
          <cell r="W88">
            <v>7</v>
          </cell>
          <cell r="X88">
            <v>56700</v>
          </cell>
          <cell r="Y88">
            <v>7</v>
          </cell>
          <cell r="Z88">
            <v>500</v>
          </cell>
          <cell r="AA88">
            <v>200</v>
          </cell>
          <cell r="AB88">
            <v>12</v>
          </cell>
          <cell r="AC88">
            <v>2</v>
          </cell>
          <cell r="AD88">
            <v>1</v>
          </cell>
          <cell r="AE88">
            <v>5</v>
          </cell>
          <cell r="AF88">
            <v>3</v>
          </cell>
          <cell r="AG88">
            <v>2</v>
          </cell>
          <cell r="AH88">
            <v>15000</v>
          </cell>
          <cell r="AI88">
            <v>3.52</v>
          </cell>
          <cell r="AJ88">
            <v>2.02</v>
          </cell>
          <cell r="AK88">
            <v>30</v>
          </cell>
          <cell r="AL88">
            <v>4.1260000000000003</v>
          </cell>
          <cell r="AM88">
            <v>49250.18</v>
          </cell>
          <cell r="AN88">
            <v>477.8</v>
          </cell>
          <cell r="AO88">
            <v>1240.51</v>
          </cell>
          <cell r="AP88">
            <v>6661.55</v>
          </cell>
          <cell r="AQ88">
            <v>17.8</v>
          </cell>
          <cell r="AR88">
            <v>271658.01</v>
          </cell>
          <cell r="AS88">
            <v>0</v>
          </cell>
          <cell r="AT88">
            <v>0</v>
          </cell>
          <cell r="AU88">
            <v>0</v>
          </cell>
          <cell r="AV88" t="str">
            <v>Poatina - Hydro</v>
          </cell>
        </row>
        <row r="89">
          <cell r="B89" t="str">
            <v>Poatina</v>
          </cell>
          <cell r="C89" t="str">
            <v>PO166-6</v>
          </cell>
          <cell r="D89" t="str">
            <v>TAS</v>
          </cell>
          <cell r="E89" t="str">
            <v>TAS</v>
          </cell>
          <cell r="F89" t="str">
            <v>Hydro</v>
          </cell>
          <cell r="G89" t="str">
            <v>Hydro</v>
          </cell>
          <cell r="H89" t="str">
            <v>Hydro</v>
          </cell>
          <cell r="I89">
            <v>1964</v>
          </cell>
          <cell r="J89">
            <v>0</v>
          </cell>
          <cell r="K89">
            <v>1</v>
          </cell>
          <cell r="L89">
            <v>1</v>
          </cell>
          <cell r="M89" t="str">
            <v>N/A</v>
          </cell>
          <cell r="N89">
            <v>1</v>
          </cell>
          <cell r="O89">
            <v>0</v>
          </cell>
          <cell r="P89">
            <v>1210</v>
          </cell>
          <cell r="Q89">
            <v>2250</v>
          </cell>
          <cell r="R89">
            <v>1220</v>
          </cell>
          <cell r="S89">
            <v>2260</v>
          </cell>
          <cell r="T89">
            <v>100</v>
          </cell>
          <cell r="U89">
            <v>0</v>
          </cell>
          <cell r="V89">
            <v>0</v>
          </cell>
          <cell r="W89">
            <v>7</v>
          </cell>
          <cell r="X89">
            <v>56700</v>
          </cell>
          <cell r="Y89">
            <v>7</v>
          </cell>
          <cell r="Z89">
            <v>500</v>
          </cell>
          <cell r="AA89">
            <v>200</v>
          </cell>
          <cell r="AB89">
            <v>12</v>
          </cell>
          <cell r="AC89">
            <v>2</v>
          </cell>
          <cell r="AD89">
            <v>1</v>
          </cell>
          <cell r="AE89">
            <v>5</v>
          </cell>
          <cell r="AF89">
            <v>3</v>
          </cell>
          <cell r="AG89">
            <v>2</v>
          </cell>
          <cell r="AH89">
            <v>15000</v>
          </cell>
          <cell r="AI89">
            <v>3.52</v>
          </cell>
          <cell r="AJ89">
            <v>2.02</v>
          </cell>
          <cell r="AK89">
            <v>30</v>
          </cell>
          <cell r="AL89">
            <v>4.1260000000000003</v>
          </cell>
          <cell r="AM89">
            <v>49250.18</v>
          </cell>
          <cell r="AN89">
            <v>477.8</v>
          </cell>
          <cell r="AO89">
            <v>1240.51</v>
          </cell>
          <cell r="AP89">
            <v>6661.55</v>
          </cell>
          <cell r="AQ89">
            <v>17.8</v>
          </cell>
          <cell r="AR89">
            <v>271658.01</v>
          </cell>
          <cell r="AS89">
            <v>0</v>
          </cell>
          <cell r="AT89">
            <v>0</v>
          </cell>
          <cell r="AU89">
            <v>0</v>
          </cell>
          <cell r="AV89" t="str">
            <v>Poatina - Hydro</v>
          </cell>
        </row>
        <row r="90">
          <cell r="B90" t="str">
            <v>Reece</v>
          </cell>
          <cell r="C90" t="str">
            <v>RC131-1</v>
          </cell>
          <cell r="D90" t="str">
            <v>TAS</v>
          </cell>
          <cell r="E90" t="str">
            <v>TAS</v>
          </cell>
          <cell r="F90" t="str">
            <v>Hydro</v>
          </cell>
          <cell r="G90" t="str">
            <v>Hydro</v>
          </cell>
          <cell r="H90" t="str">
            <v>Hydro</v>
          </cell>
          <cell r="I90">
            <v>1986</v>
          </cell>
          <cell r="J90">
            <v>0</v>
          </cell>
          <cell r="K90">
            <v>1</v>
          </cell>
          <cell r="L90">
            <v>1</v>
          </cell>
          <cell r="M90" t="str">
            <v>N/A</v>
          </cell>
          <cell r="N90">
            <v>1</v>
          </cell>
          <cell r="O90">
            <v>0</v>
          </cell>
          <cell r="P90">
            <v>880</v>
          </cell>
          <cell r="Q90">
            <v>1800</v>
          </cell>
          <cell r="R90">
            <v>890</v>
          </cell>
          <cell r="S90">
            <v>1800</v>
          </cell>
          <cell r="T90">
            <v>100</v>
          </cell>
          <cell r="U90">
            <v>0</v>
          </cell>
          <cell r="V90">
            <v>0</v>
          </cell>
          <cell r="W90">
            <v>7</v>
          </cell>
          <cell r="X90">
            <v>56700</v>
          </cell>
          <cell r="Y90">
            <v>7</v>
          </cell>
          <cell r="Z90">
            <v>500</v>
          </cell>
          <cell r="AA90">
            <v>200</v>
          </cell>
          <cell r="AB90">
            <v>12</v>
          </cell>
          <cell r="AC90">
            <v>2</v>
          </cell>
          <cell r="AD90">
            <v>1</v>
          </cell>
          <cell r="AE90">
            <v>5</v>
          </cell>
          <cell r="AF90">
            <v>3</v>
          </cell>
          <cell r="AG90">
            <v>2</v>
          </cell>
          <cell r="AH90">
            <v>15000</v>
          </cell>
          <cell r="AI90">
            <v>3.52</v>
          </cell>
          <cell r="AJ90">
            <v>2.02</v>
          </cell>
          <cell r="AK90">
            <v>30</v>
          </cell>
          <cell r="AL90">
            <v>4.1260000000000003</v>
          </cell>
          <cell r="AM90">
            <v>49250.18</v>
          </cell>
          <cell r="AN90">
            <v>477.8</v>
          </cell>
          <cell r="AO90">
            <v>1240.51</v>
          </cell>
          <cell r="AP90">
            <v>6661.55</v>
          </cell>
          <cell r="AQ90">
            <v>17.8</v>
          </cell>
          <cell r="AR90">
            <v>271658.01</v>
          </cell>
          <cell r="AS90">
            <v>0</v>
          </cell>
          <cell r="AT90">
            <v>0</v>
          </cell>
          <cell r="AU90">
            <v>0</v>
          </cell>
          <cell r="AV90" t="str">
            <v>Reece - Hydro</v>
          </cell>
        </row>
        <row r="91">
          <cell r="B91" t="str">
            <v>Reece</v>
          </cell>
          <cell r="C91" t="str">
            <v>RC132-2</v>
          </cell>
          <cell r="D91" t="str">
            <v>TAS</v>
          </cell>
          <cell r="E91" t="str">
            <v>TAS</v>
          </cell>
          <cell r="F91" t="str">
            <v>Hydro</v>
          </cell>
          <cell r="G91" t="str">
            <v>Hydro</v>
          </cell>
          <cell r="H91" t="str">
            <v>Hydro</v>
          </cell>
          <cell r="I91">
            <v>1986</v>
          </cell>
          <cell r="J91">
            <v>0</v>
          </cell>
          <cell r="K91">
            <v>1</v>
          </cell>
          <cell r="L91">
            <v>1</v>
          </cell>
          <cell r="M91" t="str">
            <v>N/A</v>
          </cell>
          <cell r="N91">
            <v>1</v>
          </cell>
          <cell r="O91">
            <v>0</v>
          </cell>
          <cell r="P91">
            <v>880</v>
          </cell>
          <cell r="Q91">
            <v>1800</v>
          </cell>
          <cell r="R91">
            <v>890</v>
          </cell>
          <cell r="S91">
            <v>1800</v>
          </cell>
          <cell r="T91">
            <v>100</v>
          </cell>
          <cell r="U91">
            <v>0</v>
          </cell>
          <cell r="V91">
            <v>0</v>
          </cell>
          <cell r="W91">
            <v>7</v>
          </cell>
          <cell r="X91">
            <v>56700</v>
          </cell>
          <cell r="Y91">
            <v>7</v>
          </cell>
          <cell r="Z91">
            <v>500</v>
          </cell>
          <cell r="AA91">
            <v>200</v>
          </cell>
          <cell r="AB91">
            <v>12</v>
          </cell>
          <cell r="AC91">
            <v>2</v>
          </cell>
          <cell r="AD91">
            <v>1</v>
          </cell>
          <cell r="AE91">
            <v>5</v>
          </cell>
          <cell r="AF91">
            <v>3</v>
          </cell>
          <cell r="AG91">
            <v>2</v>
          </cell>
          <cell r="AH91">
            <v>15000</v>
          </cell>
          <cell r="AI91">
            <v>3.52</v>
          </cell>
          <cell r="AJ91">
            <v>2.02</v>
          </cell>
          <cell r="AK91">
            <v>30</v>
          </cell>
          <cell r="AL91">
            <v>4.1260000000000003</v>
          </cell>
          <cell r="AM91">
            <v>49250.18</v>
          </cell>
          <cell r="AN91">
            <v>477.8</v>
          </cell>
          <cell r="AO91">
            <v>1240.51</v>
          </cell>
          <cell r="AP91">
            <v>6661.55</v>
          </cell>
          <cell r="AQ91">
            <v>17.8</v>
          </cell>
          <cell r="AR91">
            <v>271658.01</v>
          </cell>
          <cell r="AS91">
            <v>0</v>
          </cell>
          <cell r="AT91">
            <v>0</v>
          </cell>
          <cell r="AU91">
            <v>0</v>
          </cell>
          <cell r="AV91" t="str">
            <v>Reece - Hydro</v>
          </cell>
        </row>
        <row r="92">
          <cell r="B92" t="str">
            <v>Tarraleah</v>
          </cell>
          <cell r="C92" t="str">
            <v>TA111-1</v>
          </cell>
          <cell r="D92" t="str">
            <v>TAS</v>
          </cell>
          <cell r="E92" t="str">
            <v>TAS</v>
          </cell>
          <cell r="F92" t="str">
            <v>Hydro</v>
          </cell>
          <cell r="G92" t="str">
            <v>Hydro</v>
          </cell>
          <cell r="H92" t="str">
            <v>Hydro</v>
          </cell>
          <cell r="I92">
            <v>1938</v>
          </cell>
          <cell r="J92">
            <v>0</v>
          </cell>
          <cell r="K92">
            <v>1</v>
          </cell>
          <cell r="L92">
            <v>1</v>
          </cell>
          <cell r="M92" t="str">
            <v>N/A</v>
          </cell>
          <cell r="N92">
            <v>1</v>
          </cell>
          <cell r="O92">
            <v>0</v>
          </cell>
          <cell r="P92">
            <v>1000</v>
          </cell>
          <cell r="Q92">
            <v>1000</v>
          </cell>
          <cell r="R92">
            <v>1000</v>
          </cell>
          <cell r="S92">
            <v>1000</v>
          </cell>
          <cell r="T92">
            <v>100</v>
          </cell>
          <cell r="U92">
            <v>0</v>
          </cell>
          <cell r="V92">
            <v>0</v>
          </cell>
          <cell r="W92">
            <v>7</v>
          </cell>
          <cell r="X92">
            <v>56700</v>
          </cell>
          <cell r="Y92">
            <v>7</v>
          </cell>
          <cell r="Z92">
            <v>500</v>
          </cell>
          <cell r="AA92">
            <v>200</v>
          </cell>
          <cell r="AB92">
            <v>12</v>
          </cell>
          <cell r="AC92">
            <v>2</v>
          </cell>
          <cell r="AD92">
            <v>1</v>
          </cell>
          <cell r="AE92">
            <v>5</v>
          </cell>
          <cell r="AF92">
            <v>3</v>
          </cell>
          <cell r="AG92">
            <v>2</v>
          </cell>
          <cell r="AH92">
            <v>15000</v>
          </cell>
          <cell r="AI92">
            <v>3.52</v>
          </cell>
          <cell r="AJ92">
            <v>2.02</v>
          </cell>
          <cell r="AK92">
            <v>30</v>
          </cell>
          <cell r="AL92">
            <v>4.1260000000000003</v>
          </cell>
          <cell r="AM92">
            <v>49250.18</v>
          </cell>
          <cell r="AN92">
            <v>477.8</v>
          </cell>
          <cell r="AO92">
            <v>1240.51</v>
          </cell>
          <cell r="AP92">
            <v>6661.55</v>
          </cell>
          <cell r="AQ92">
            <v>17.8</v>
          </cell>
          <cell r="AR92">
            <v>271658.01</v>
          </cell>
          <cell r="AS92">
            <v>0</v>
          </cell>
          <cell r="AT92">
            <v>0</v>
          </cell>
          <cell r="AU92">
            <v>0</v>
          </cell>
          <cell r="AV92" t="str">
            <v>Tarraleah - Hydro</v>
          </cell>
        </row>
        <row r="93">
          <cell r="B93" t="str">
            <v>Tarraleah</v>
          </cell>
          <cell r="C93" t="str">
            <v>TA111-2</v>
          </cell>
          <cell r="D93" t="str">
            <v>TAS</v>
          </cell>
          <cell r="E93" t="str">
            <v>TAS</v>
          </cell>
          <cell r="F93" t="str">
            <v>Hydro</v>
          </cell>
          <cell r="G93" t="str">
            <v>Hydro</v>
          </cell>
          <cell r="H93" t="str">
            <v>Hydro</v>
          </cell>
          <cell r="I93">
            <v>1938</v>
          </cell>
          <cell r="J93">
            <v>0</v>
          </cell>
          <cell r="K93">
            <v>1</v>
          </cell>
          <cell r="L93">
            <v>1</v>
          </cell>
          <cell r="M93" t="str">
            <v>N/A</v>
          </cell>
          <cell r="N93">
            <v>1</v>
          </cell>
          <cell r="O93">
            <v>0</v>
          </cell>
          <cell r="P93">
            <v>1000</v>
          </cell>
          <cell r="Q93">
            <v>1000</v>
          </cell>
          <cell r="R93">
            <v>1000</v>
          </cell>
          <cell r="S93">
            <v>1000</v>
          </cell>
          <cell r="T93">
            <v>100</v>
          </cell>
          <cell r="U93">
            <v>0</v>
          </cell>
          <cell r="V93">
            <v>0</v>
          </cell>
          <cell r="W93">
            <v>7</v>
          </cell>
          <cell r="X93">
            <v>56700</v>
          </cell>
          <cell r="Y93">
            <v>7</v>
          </cell>
          <cell r="Z93">
            <v>500</v>
          </cell>
          <cell r="AA93">
            <v>200</v>
          </cell>
          <cell r="AB93">
            <v>12</v>
          </cell>
          <cell r="AC93">
            <v>2</v>
          </cell>
          <cell r="AD93">
            <v>1</v>
          </cell>
          <cell r="AE93">
            <v>5</v>
          </cell>
          <cell r="AF93">
            <v>3</v>
          </cell>
          <cell r="AG93">
            <v>2</v>
          </cell>
          <cell r="AH93">
            <v>15000</v>
          </cell>
          <cell r="AI93">
            <v>3.52</v>
          </cell>
          <cell r="AJ93">
            <v>2.02</v>
          </cell>
          <cell r="AK93">
            <v>30</v>
          </cell>
          <cell r="AL93">
            <v>4.1260000000000003</v>
          </cell>
          <cell r="AM93">
            <v>49250.18</v>
          </cell>
          <cell r="AN93">
            <v>477.8</v>
          </cell>
          <cell r="AO93">
            <v>1240.51</v>
          </cell>
          <cell r="AP93">
            <v>6661.55</v>
          </cell>
          <cell r="AQ93">
            <v>17.8</v>
          </cell>
          <cell r="AR93">
            <v>271658.01</v>
          </cell>
          <cell r="AS93">
            <v>0</v>
          </cell>
          <cell r="AT93">
            <v>0</v>
          </cell>
          <cell r="AU93">
            <v>0</v>
          </cell>
          <cell r="AV93" t="str">
            <v>Tarraleah - Hydro</v>
          </cell>
        </row>
        <row r="94">
          <cell r="B94" t="str">
            <v>Tarraleah</v>
          </cell>
          <cell r="C94" t="str">
            <v>TA111-3</v>
          </cell>
          <cell r="D94" t="str">
            <v>TAS</v>
          </cell>
          <cell r="E94" t="str">
            <v>TAS</v>
          </cell>
          <cell r="F94" t="str">
            <v>Hydro</v>
          </cell>
          <cell r="G94" t="str">
            <v>Hydro</v>
          </cell>
          <cell r="H94" t="str">
            <v>Hydro</v>
          </cell>
          <cell r="I94">
            <v>1938</v>
          </cell>
          <cell r="J94">
            <v>0</v>
          </cell>
          <cell r="K94">
            <v>1</v>
          </cell>
          <cell r="L94">
            <v>1</v>
          </cell>
          <cell r="M94" t="str">
            <v>N/A</v>
          </cell>
          <cell r="N94">
            <v>1</v>
          </cell>
          <cell r="O94">
            <v>0</v>
          </cell>
          <cell r="P94">
            <v>1000</v>
          </cell>
          <cell r="Q94">
            <v>1000</v>
          </cell>
          <cell r="R94">
            <v>1000</v>
          </cell>
          <cell r="S94">
            <v>1000</v>
          </cell>
          <cell r="T94">
            <v>100</v>
          </cell>
          <cell r="U94">
            <v>0</v>
          </cell>
          <cell r="V94">
            <v>0</v>
          </cell>
          <cell r="W94">
            <v>7</v>
          </cell>
          <cell r="X94">
            <v>56700</v>
          </cell>
          <cell r="Y94">
            <v>7</v>
          </cell>
          <cell r="Z94">
            <v>500</v>
          </cell>
          <cell r="AA94">
            <v>200</v>
          </cell>
          <cell r="AB94">
            <v>12</v>
          </cell>
          <cell r="AC94">
            <v>2</v>
          </cell>
          <cell r="AD94">
            <v>1</v>
          </cell>
          <cell r="AE94">
            <v>5</v>
          </cell>
          <cell r="AF94">
            <v>3</v>
          </cell>
          <cell r="AG94">
            <v>2</v>
          </cell>
          <cell r="AH94">
            <v>15000</v>
          </cell>
          <cell r="AI94">
            <v>3.52</v>
          </cell>
          <cell r="AJ94">
            <v>2.02</v>
          </cell>
          <cell r="AK94">
            <v>30</v>
          </cell>
          <cell r="AL94">
            <v>4.1260000000000003</v>
          </cell>
          <cell r="AM94">
            <v>49250.18</v>
          </cell>
          <cell r="AN94">
            <v>477.8</v>
          </cell>
          <cell r="AO94">
            <v>1240.51</v>
          </cell>
          <cell r="AP94">
            <v>6661.55</v>
          </cell>
          <cell r="AQ94">
            <v>17.8</v>
          </cell>
          <cell r="AR94">
            <v>271658.01</v>
          </cell>
          <cell r="AS94">
            <v>0</v>
          </cell>
          <cell r="AT94">
            <v>0</v>
          </cell>
          <cell r="AU94">
            <v>0</v>
          </cell>
          <cell r="AV94" t="str">
            <v>Tarraleah - Hydro</v>
          </cell>
        </row>
        <row r="95">
          <cell r="B95" t="str">
            <v>Tarraleah</v>
          </cell>
          <cell r="C95" t="str">
            <v>TA112-4</v>
          </cell>
          <cell r="D95" t="str">
            <v>TAS</v>
          </cell>
          <cell r="E95" t="str">
            <v>TAS</v>
          </cell>
          <cell r="F95" t="str">
            <v>Hydro</v>
          </cell>
          <cell r="G95" t="str">
            <v>Hydro</v>
          </cell>
          <cell r="H95" t="str">
            <v>Hydro</v>
          </cell>
          <cell r="I95">
            <v>1938</v>
          </cell>
          <cell r="J95">
            <v>0</v>
          </cell>
          <cell r="K95">
            <v>1</v>
          </cell>
          <cell r="L95">
            <v>1</v>
          </cell>
          <cell r="M95" t="str">
            <v>N/A</v>
          </cell>
          <cell r="N95">
            <v>1</v>
          </cell>
          <cell r="O95">
            <v>0</v>
          </cell>
          <cell r="P95">
            <v>1000</v>
          </cell>
          <cell r="Q95">
            <v>1000</v>
          </cell>
          <cell r="R95">
            <v>1000</v>
          </cell>
          <cell r="S95">
            <v>1000</v>
          </cell>
          <cell r="T95">
            <v>100</v>
          </cell>
          <cell r="U95">
            <v>0</v>
          </cell>
          <cell r="V95">
            <v>0</v>
          </cell>
          <cell r="W95">
            <v>7</v>
          </cell>
          <cell r="X95">
            <v>56700</v>
          </cell>
          <cell r="Y95">
            <v>7</v>
          </cell>
          <cell r="Z95">
            <v>500</v>
          </cell>
          <cell r="AA95">
            <v>200</v>
          </cell>
          <cell r="AB95">
            <v>12</v>
          </cell>
          <cell r="AC95">
            <v>2</v>
          </cell>
          <cell r="AD95">
            <v>1</v>
          </cell>
          <cell r="AE95">
            <v>5</v>
          </cell>
          <cell r="AF95">
            <v>3</v>
          </cell>
          <cell r="AG95">
            <v>2</v>
          </cell>
          <cell r="AH95">
            <v>15000</v>
          </cell>
          <cell r="AI95">
            <v>3.52</v>
          </cell>
          <cell r="AJ95">
            <v>2.02</v>
          </cell>
          <cell r="AK95">
            <v>30</v>
          </cell>
          <cell r="AL95">
            <v>4.1260000000000003</v>
          </cell>
          <cell r="AM95">
            <v>49250.18</v>
          </cell>
          <cell r="AN95">
            <v>477.8</v>
          </cell>
          <cell r="AO95">
            <v>1240.51</v>
          </cell>
          <cell r="AP95">
            <v>6661.55</v>
          </cell>
          <cell r="AQ95">
            <v>17.8</v>
          </cell>
          <cell r="AR95">
            <v>271658.01</v>
          </cell>
          <cell r="AS95">
            <v>0</v>
          </cell>
          <cell r="AT95">
            <v>0</v>
          </cell>
          <cell r="AU95">
            <v>0</v>
          </cell>
          <cell r="AV95" t="str">
            <v>Tarraleah - Hydro</v>
          </cell>
        </row>
        <row r="96">
          <cell r="B96" t="str">
            <v>Tarraleah</v>
          </cell>
          <cell r="C96" t="str">
            <v>TA112-5</v>
          </cell>
          <cell r="D96" t="str">
            <v>TAS</v>
          </cell>
          <cell r="E96" t="str">
            <v>TAS</v>
          </cell>
          <cell r="F96" t="str">
            <v>Hydro</v>
          </cell>
          <cell r="G96" t="str">
            <v>Hydro</v>
          </cell>
          <cell r="H96" t="str">
            <v>Hydro</v>
          </cell>
          <cell r="I96">
            <v>1938</v>
          </cell>
          <cell r="J96">
            <v>0</v>
          </cell>
          <cell r="K96">
            <v>1</v>
          </cell>
          <cell r="L96">
            <v>1</v>
          </cell>
          <cell r="M96" t="str">
            <v>N/A</v>
          </cell>
          <cell r="N96">
            <v>1</v>
          </cell>
          <cell r="O96">
            <v>0</v>
          </cell>
          <cell r="P96">
            <v>1000</v>
          </cell>
          <cell r="Q96">
            <v>1000</v>
          </cell>
          <cell r="R96">
            <v>1000</v>
          </cell>
          <cell r="S96">
            <v>1000</v>
          </cell>
          <cell r="T96">
            <v>100</v>
          </cell>
          <cell r="U96">
            <v>0</v>
          </cell>
          <cell r="V96">
            <v>0</v>
          </cell>
          <cell r="W96">
            <v>7</v>
          </cell>
          <cell r="X96">
            <v>56700</v>
          </cell>
          <cell r="Y96">
            <v>7</v>
          </cell>
          <cell r="Z96">
            <v>500</v>
          </cell>
          <cell r="AA96">
            <v>200</v>
          </cell>
          <cell r="AB96">
            <v>12</v>
          </cell>
          <cell r="AC96">
            <v>2</v>
          </cell>
          <cell r="AD96">
            <v>1</v>
          </cell>
          <cell r="AE96">
            <v>5</v>
          </cell>
          <cell r="AF96">
            <v>3</v>
          </cell>
          <cell r="AG96">
            <v>2</v>
          </cell>
          <cell r="AH96">
            <v>15000</v>
          </cell>
          <cell r="AI96">
            <v>3.52</v>
          </cell>
          <cell r="AJ96">
            <v>2.02</v>
          </cell>
          <cell r="AK96">
            <v>30</v>
          </cell>
          <cell r="AL96">
            <v>4.1260000000000003</v>
          </cell>
          <cell r="AM96">
            <v>49250.18</v>
          </cell>
          <cell r="AN96">
            <v>477.8</v>
          </cell>
          <cell r="AO96">
            <v>1240.51</v>
          </cell>
          <cell r="AP96">
            <v>6661.55</v>
          </cell>
          <cell r="AQ96">
            <v>17.8</v>
          </cell>
          <cell r="AR96">
            <v>271658.01</v>
          </cell>
          <cell r="AS96">
            <v>0</v>
          </cell>
          <cell r="AT96">
            <v>0</v>
          </cell>
          <cell r="AU96">
            <v>0</v>
          </cell>
          <cell r="AV96" t="str">
            <v>Tarraleah - Hydro</v>
          </cell>
        </row>
        <row r="97">
          <cell r="B97" t="str">
            <v>Tarraleah</v>
          </cell>
          <cell r="C97" t="str">
            <v>TA112-6</v>
          </cell>
          <cell r="D97" t="str">
            <v>TAS</v>
          </cell>
          <cell r="E97" t="str">
            <v>TAS</v>
          </cell>
          <cell r="F97" t="str">
            <v>Hydro</v>
          </cell>
          <cell r="G97" t="str">
            <v>Hydro</v>
          </cell>
          <cell r="H97" t="str">
            <v>Hydro</v>
          </cell>
          <cell r="I97">
            <v>1938</v>
          </cell>
          <cell r="J97">
            <v>0</v>
          </cell>
          <cell r="K97">
            <v>1</v>
          </cell>
          <cell r="L97">
            <v>1</v>
          </cell>
          <cell r="M97" t="str">
            <v>N/A</v>
          </cell>
          <cell r="N97">
            <v>1</v>
          </cell>
          <cell r="O97">
            <v>0</v>
          </cell>
          <cell r="P97">
            <v>1000</v>
          </cell>
          <cell r="Q97">
            <v>1000</v>
          </cell>
          <cell r="R97">
            <v>1000</v>
          </cell>
          <cell r="S97">
            <v>1000</v>
          </cell>
          <cell r="T97">
            <v>100</v>
          </cell>
          <cell r="U97">
            <v>0</v>
          </cell>
          <cell r="V97">
            <v>0</v>
          </cell>
          <cell r="W97">
            <v>7</v>
          </cell>
          <cell r="X97">
            <v>56700</v>
          </cell>
          <cell r="Y97">
            <v>7</v>
          </cell>
          <cell r="Z97">
            <v>500</v>
          </cell>
          <cell r="AA97">
            <v>200</v>
          </cell>
          <cell r="AB97">
            <v>12</v>
          </cell>
          <cell r="AC97">
            <v>2</v>
          </cell>
          <cell r="AD97">
            <v>1</v>
          </cell>
          <cell r="AE97">
            <v>5</v>
          </cell>
          <cell r="AF97">
            <v>3</v>
          </cell>
          <cell r="AG97">
            <v>2</v>
          </cell>
          <cell r="AH97">
            <v>15000</v>
          </cell>
          <cell r="AI97">
            <v>3.52</v>
          </cell>
          <cell r="AJ97">
            <v>2.02</v>
          </cell>
          <cell r="AK97">
            <v>30</v>
          </cell>
          <cell r="AL97">
            <v>4.1260000000000003</v>
          </cell>
          <cell r="AM97">
            <v>49250.18</v>
          </cell>
          <cell r="AN97">
            <v>477.8</v>
          </cell>
          <cell r="AO97">
            <v>1240.51</v>
          </cell>
          <cell r="AP97">
            <v>6661.55</v>
          </cell>
          <cell r="AQ97">
            <v>17.8</v>
          </cell>
          <cell r="AR97">
            <v>271658.01</v>
          </cell>
          <cell r="AS97">
            <v>0</v>
          </cell>
          <cell r="AT97">
            <v>0</v>
          </cell>
          <cell r="AU97">
            <v>0</v>
          </cell>
          <cell r="AV97" t="str">
            <v>Tarraleah - Hydro</v>
          </cell>
        </row>
        <row r="98">
          <cell r="B98" t="str">
            <v>Trevallyn</v>
          </cell>
          <cell r="C98" t="str">
            <v>TR111-1</v>
          </cell>
          <cell r="D98" t="str">
            <v>TAS</v>
          </cell>
          <cell r="E98" t="str">
            <v>TAS</v>
          </cell>
          <cell r="F98" t="str">
            <v>Hydro</v>
          </cell>
          <cell r="G98" t="str">
            <v>Hydro</v>
          </cell>
          <cell r="H98" t="str">
            <v>Hydro</v>
          </cell>
          <cell r="I98">
            <v>1955</v>
          </cell>
          <cell r="J98">
            <v>0</v>
          </cell>
          <cell r="K98">
            <v>1</v>
          </cell>
          <cell r="L98">
            <v>1</v>
          </cell>
          <cell r="M98" t="str">
            <v>N/A</v>
          </cell>
          <cell r="N98">
            <v>1</v>
          </cell>
          <cell r="O98">
            <v>0</v>
          </cell>
          <cell r="P98">
            <v>500</v>
          </cell>
          <cell r="Q98">
            <v>1710</v>
          </cell>
          <cell r="R98">
            <v>500</v>
          </cell>
          <cell r="S98">
            <v>1710</v>
          </cell>
          <cell r="T98">
            <v>100</v>
          </cell>
          <cell r="U98">
            <v>0</v>
          </cell>
          <cell r="V98">
            <v>0</v>
          </cell>
          <cell r="W98">
            <v>7</v>
          </cell>
          <cell r="X98">
            <v>56700</v>
          </cell>
          <cell r="Y98">
            <v>7</v>
          </cell>
          <cell r="Z98">
            <v>500</v>
          </cell>
          <cell r="AA98">
            <v>200</v>
          </cell>
          <cell r="AB98">
            <v>12</v>
          </cell>
          <cell r="AC98">
            <v>2</v>
          </cell>
          <cell r="AD98">
            <v>1</v>
          </cell>
          <cell r="AE98">
            <v>5</v>
          </cell>
          <cell r="AF98">
            <v>3</v>
          </cell>
          <cell r="AG98">
            <v>2</v>
          </cell>
          <cell r="AH98">
            <v>15000</v>
          </cell>
          <cell r="AI98">
            <v>3.52</v>
          </cell>
          <cell r="AJ98">
            <v>2.02</v>
          </cell>
          <cell r="AK98">
            <v>30</v>
          </cell>
          <cell r="AL98">
            <v>4.1260000000000003</v>
          </cell>
          <cell r="AM98">
            <v>49250.18</v>
          </cell>
          <cell r="AN98">
            <v>477.8</v>
          </cell>
          <cell r="AO98">
            <v>1240.51</v>
          </cell>
          <cell r="AP98">
            <v>6661.55</v>
          </cell>
          <cell r="AQ98">
            <v>17.8</v>
          </cell>
          <cell r="AR98">
            <v>271658.01</v>
          </cell>
          <cell r="AS98">
            <v>0</v>
          </cell>
          <cell r="AT98">
            <v>0</v>
          </cell>
          <cell r="AU98">
            <v>0</v>
          </cell>
          <cell r="AV98" t="str">
            <v>Trevallyn - Hydro</v>
          </cell>
        </row>
        <row r="99">
          <cell r="B99" t="str">
            <v>Trevallyn</v>
          </cell>
          <cell r="C99" t="str">
            <v>TR111-2</v>
          </cell>
          <cell r="D99" t="str">
            <v>TAS</v>
          </cell>
          <cell r="E99" t="str">
            <v>TAS</v>
          </cell>
          <cell r="F99" t="str">
            <v>Hydro</v>
          </cell>
          <cell r="G99" t="str">
            <v>Hydro</v>
          </cell>
          <cell r="H99" t="str">
            <v>Hydro</v>
          </cell>
          <cell r="I99">
            <v>1955</v>
          </cell>
          <cell r="J99">
            <v>0</v>
          </cell>
          <cell r="K99">
            <v>1</v>
          </cell>
          <cell r="L99">
            <v>1</v>
          </cell>
          <cell r="M99" t="str">
            <v>N/A</v>
          </cell>
          <cell r="N99">
            <v>1</v>
          </cell>
          <cell r="O99">
            <v>0</v>
          </cell>
          <cell r="P99">
            <v>500</v>
          </cell>
          <cell r="Q99">
            <v>1710</v>
          </cell>
          <cell r="R99">
            <v>500</v>
          </cell>
          <cell r="S99">
            <v>1710</v>
          </cell>
          <cell r="T99">
            <v>100</v>
          </cell>
          <cell r="U99">
            <v>0</v>
          </cell>
          <cell r="V99">
            <v>0</v>
          </cell>
          <cell r="W99">
            <v>7</v>
          </cell>
          <cell r="X99">
            <v>56700</v>
          </cell>
          <cell r="Y99">
            <v>7</v>
          </cell>
          <cell r="Z99">
            <v>500</v>
          </cell>
          <cell r="AA99">
            <v>200</v>
          </cell>
          <cell r="AB99">
            <v>12</v>
          </cell>
          <cell r="AC99">
            <v>2</v>
          </cell>
          <cell r="AD99">
            <v>1</v>
          </cell>
          <cell r="AE99">
            <v>5</v>
          </cell>
          <cell r="AF99">
            <v>3</v>
          </cell>
          <cell r="AG99">
            <v>2</v>
          </cell>
          <cell r="AH99">
            <v>15000</v>
          </cell>
          <cell r="AI99">
            <v>3.52</v>
          </cell>
          <cell r="AJ99">
            <v>2.02</v>
          </cell>
          <cell r="AK99">
            <v>30</v>
          </cell>
          <cell r="AL99">
            <v>4.1260000000000003</v>
          </cell>
          <cell r="AM99">
            <v>49250.18</v>
          </cell>
          <cell r="AN99">
            <v>477.8</v>
          </cell>
          <cell r="AO99">
            <v>1240.51</v>
          </cell>
          <cell r="AP99">
            <v>6661.55</v>
          </cell>
          <cell r="AQ99">
            <v>17.8</v>
          </cell>
          <cell r="AR99">
            <v>271658.01</v>
          </cell>
          <cell r="AS99">
            <v>0</v>
          </cell>
          <cell r="AT99">
            <v>0</v>
          </cell>
          <cell r="AU99">
            <v>0</v>
          </cell>
          <cell r="AV99" t="str">
            <v>Trevallyn - Hydro</v>
          </cell>
        </row>
        <row r="100">
          <cell r="B100" t="str">
            <v>Trevallyn</v>
          </cell>
          <cell r="C100" t="str">
            <v>TR112-3</v>
          </cell>
          <cell r="D100" t="str">
            <v>TAS</v>
          </cell>
          <cell r="E100" t="str">
            <v>TAS</v>
          </cell>
          <cell r="F100" t="str">
            <v>Hydro</v>
          </cell>
          <cell r="G100" t="str">
            <v>Hydro</v>
          </cell>
          <cell r="H100" t="str">
            <v>Hydro</v>
          </cell>
          <cell r="I100">
            <v>1955</v>
          </cell>
          <cell r="J100">
            <v>0</v>
          </cell>
          <cell r="K100">
            <v>1</v>
          </cell>
          <cell r="L100">
            <v>1</v>
          </cell>
          <cell r="M100" t="str">
            <v>N/A</v>
          </cell>
          <cell r="N100">
            <v>1</v>
          </cell>
          <cell r="O100">
            <v>0</v>
          </cell>
          <cell r="P100">
            <v>500</v>
          </cell>
          <cell r="Q100">
            <v>1710</v>
          </cell>
          <cell r="R100">
            <v>500</v>
          </cell>
          <cell r="S100">
            <v>1710</v>
          </cell>
          <cell r="T100">
            <v>100</v>
          </cell>
          <cell r="U100">
            <v>0</v>
          </cell>
          <cell r="V100">
            <v>0</v>
          </cell>
          <cell r="W100">
            <v>7</v>
          </cell>
          <cell r="X100">
            <v>56700</v>
          </cell>
          <cell r="Y100">
            <v>7</v>
          </cell>
          <cell r="Z100">
            <v>500</v>
          </cell>
          <cell r="AA100">
            <v>200</v>
          </cell>
          <cell r="AB100">
            <v>12</v>
          </cell>
          <cell r="AC100">
            <v>2</v>
          </cell>
          <cell r="AD100">
            <v>1</v>
          </cell>
          <cell r="AE100">
            <v>5</v>
          </cell>
          <cell r="AF100">
            <v>3</v>
          </cell>
          <cell r="AG100">
            <v>2</v>
          </cell>
          <cell r="AH100">
            <v>15000</v>
          </cell>
          <cell r="AI100">
            <v>3.52</v>
          </cell>
          <cell r="AJ100">
            <v>2.02</v>
          </cell>
          <cell r="AK100">
            <v>30</v>
          </cell>
          <cell r="AL100">
            <v>4.1260000000000003</v>
          </cell>
          <cell r="AM100">
            <v>49250.18</v>
          </cell>
          <cell r="AN100">
            <v>477.8</v>
          </cell>
          <cell r="AO100">
            <v>1240.51</v>
          </cell>
          <cell r="AP100">
            <v>6661.55</v>
          </cell>
          <cell r="AQ100">
            <v>17.8</v>
          </cell>
          <cell r="AR100">
            <v>271658.01</v>
          </cell>
          <cell r="AS100">
            <v>0</v>
          </cell>
          <cell r="AT100">
            <v>0</v>
          </cell>
          <cell r="AU100">
            <v>0</v>
          </cell>
          <cell r="AV100" t="str">
            <v>Trevallyn - Hydro</v>
          </cell>
        </row>
        <row r="101">
          <cell r="B101" t="str">
            <v>Trevallyn</v>
          </cell>
          <cell r="C101" t="str">
            <v>TR112-4</v>
          </cell>
          <cell r="D101" t="str">
            <v>TAS</v>
          </cell>
          <cell r="E101" t="str">
            <v>TAS</v>
          </cell>
          <cell r="F101" t="str">
            <v>Hydro</v>
          </cell>
          <cell r="G101" t="str">
            <v>Hydro</v>
          </cell>
          <cell r="H101" t="str">
            <v>Hydro</v>
          </cell>
          <cell r="I101">
            <v>1955</v>
          </cell>
          <cell r="J101">
            <v>0</v>
          </cell>
          <cell r="K101">
            <v>1</v>
          </cell>
          <cell r="L101">
            <v>1</v>
          </cell>
          <cell r="M101" t="str">
            <v>N/A</v>
          </cell>
          <cell r="N101">
            <v>1</v>
          </cell>
          <cell r="O101">
            <v>0</v>
          </cell>
          <cell r="P101">
            <v>500</v>
          </cell>
          <cell r="Q101">
            <v>1710</v>
          </cell>
          <cell r="R101">
            <v>500</v>
          </cell>
          <cell r="S101">
            <v>1710</v>
          </cell>
          <cell r="T101">
            <v>100</v>
          </cell>
          <cell r="U101">
            <v>0</v>
          </cell>
          <cell r="V101">
            <v>0</v>
          </cell>
          <cell r="W101">
            <v>7</v>
          </cell>
          <cell r="X101">
            <v>56700</v>
          </cell>
          <cell r="Y101">
            <v>7</v>
          </cell>
          <cell r="Z101">
            <v>500</v>
          </cell>
          <cell r="AA101">
            <v>200</v>
          </cell>
          <cell r="AB101">
            <v>12</v>
          </cell>
          <cell r="AC101">
            <v>2</v>
          </cell>
          <cell r="AD101">
            <v>1</v>
          </cell>
          <cell r="AE101">
            <v>5</v>
          </cell>
          <cell r="AF101">
            <v>3</v>
          </cell>
          <cell r="AG101">
            <v>2</v>
          </cell>
          <cell r="AH101">
            <v>15000</v>
          </cell>
          <cell r="AI101">
            <v>3.52</v>
          </cell>
          <cell r="AJ101">
            <v>2.02</v>
          </cell>
          <cell r="AK101">
            <v>30</v>
          </cell>
          <cell r="AL101">
            <v>4.1260000000000003</v>
          </cell>
          <cell r="AM101">
            <v>49250.18</v>
          </cell>
          <cell r="AN101">
            <v>477.8</v>
          </cell>
          <cell r="AO101">
            <v>1240.51</v>
          </cell>
          <cell r="AP101">
            <v>6661.55</v>
          </cell>
          <cell r="AQ101">
            <v>17.8</v>
          </cell>
          <cell r="AR101">
            <v>271658.01</v>
          </cell>
          <cell r="AS101">
            <v>0</v>
          </cell>
          <cell r="AT101">
            <v>0</v>
          </cell>
          <cell r="AU101">
            <v>0</v>
          </cell>
          <cell r="AV101" t="str">
            <v>Trevallyn - Hydro</v>
          </cell>
        </row>
        <row r="102">
          <cell r="B102" t="str">
            <v>Tribute</v>
          </cell>
          <cell r="C102" t="str">
            <v>TT131-1</v>
          </cell>
          <cell r="D102" t="str">
            <v>TAS</v>
          </cell>
          <cell r="E102" t="str">
            <v>TAS</v>
          </cell>
          <cell r="F102" t="str">
            <v>Hydro</v>
          </cell>
          <cell r="G102" t="str">
            <v>Hydro</v>
          </cell>
          <cell r="H102" t="str">
            <v>Hydro</v>
          </cell>
          <cell r="I102">
            <v>1994</v>
          </cell>
          <cell r="J102">
            <v>0</v>
          </cell>
          <cell r="K102">
            <v>1</v>
          </cell>
          <cell r="L102">
            <v>1</v>
          </cell>
          <cell r="M102" t="str">
            <v>N/A</v>
          </cell>
          <cell r="N102">
            <v>1</v>
          </cell>
          <cell r="O102">
            <v>0</v>
          </cell>
          <cell r="P102">
            <v>800</v>
          </cell>
          <cell r="Q102">
            <v>1780</v>
          </cell>
          <cell r="R102">
            <v>800</v>
          </cell>
          <cell r="S102">
            <v>1780</v>
          </cell>
          <cell r="T102">
            <v>100</v>
          </cell>
          <cell r="U102">
            <v>0</v>
          </cell>
          <cell r="V102">
            <v>0</v>
          </cell>
          <cell r="W102">
            <v>7</v>
          </cell>
          <cell r="X102">
            <v>56700</v>
          </cell>
          <cell r="Y102">
            <v>7</v>
          </cell>
          <cell r="Z102">
            <v>500</v>
          </cell>
          <cell r="AA102">
            <v>200</v>
          </cell>
          <cell r="AB102">
            <v>12</v>
          </cell>
          <cell r="AC102">
            <v>2</v>
          </cell>
          <cell r="AD102">
            <v>1</v>
          </cell>
          <cell r="AE102">
            <v>5</v>
          </cell>
          <cell r="AF102">
            <v>3</v>
          </cell>
          <cell r="AG102">
            <v>2</v>
          </cell>
          <cell r="AH102">
            <v>15000</v>
          </cell>
          <cell r="AI102">
            <v>3.52</v>
          </cell>
          <cell r="AJ102">
            <v>2.02</v>
          </cell>
          <cell r="AK102">
            <v>30</v>
          </cell>
          <cell r="AL102">
            <v>4.1260000000000003</v>
          </cell>
          <cell r="AM102">
            <v>49250.18</v>
          </cell>
          <cell r="AN102">
            <v>477.8</v>
          </cell>
          <cell r="AO102">
            <v>1240.51</v>
          </cell>
          <cell r="AP102">
            <v>6661.55</v>
          </cell>
          <cell r="AQ102">
            <v>17.8</v>
          </cell>
          <cell r="AR102">
            <v>271658.01</v>
          </cell>
          <cell r="AS102">
            <v>0</v>
          </cell>
          <cell r="AT102">
            <v>0</v>
          </cell>
          <cell r="AU102">
            <v>0</v>
          </cell>
          <cell r="AV102" t="str">
            <v>Tribute - Hydro</v>
          </cell>
        </row>
        <row r="103">
          <cell r="B103" t="str">
            <v>Tungatinah</v>
          </cell>
          <cell r="C103" t="str">
            <v>TU111-1</v>
          </cell>
          <cell r="D103" t="str">
            <v>TAS</v>
          </cell>
          <cell r="E103" t="str">
            <v>TAS</v>
          </cell>
          <cell r="F103" t="str">
            <v>Hydro</v>
          </cell>
          <cell r="G103" t="str">
            <v>Hydro</v>
          </cell>
          <cell r="H103" t="str">
            <v>Hydro</v>
          </cell>
          <cell r="I103">
            <v>1953</v>
          </cell>
          <cell r="J103">
            <v>0</v>
          </cell>
          <cell r="K103">
            <v>1</v>
          </cell>
          <cell r="L103">
            <v>1</v>
          </cell>
          <cell r="M103" t="str">
            <v>N/A</v>
          </cell>
          <cell r="N103">
            <v>1</v>
          </cell>
          <cell r="O103">
            <v>0</v>
          </cell>
          <cell r="P103">
            <v>590</v>
          </cell>
          <cell r="Q103">
            <v>1930</v>
          </cell>
          <cell r="R103">
            <v>590</v>
          </cell>
          <cell r="S103">
            <v>1930</v>
          </cell>
          <cell r="T103">
            <v>100</v>
          </cell>
          <cell r="U103">
            <v>0</v>
          </cell>
          <cell r="V103">
            <v>0</v>
          </cell>
          <cell r="W103">
            <v>7</v>
          </cell>
          <cell r="X103">
            <v>56700</v>
          </cell>
          <cell r="Y103">
            <v>7</v>
          </cell>
          <cell r="Z103">
            <v>500</v>
          </cell>
          <cell r="AA103">
            <v>200</v>
          </cell>
          <cell r="AB103">
            <v>12</v>
          </cell>
          <cell r="AC103">
            <v>2</v>
          </cell>
          <cell r="AD103">
            <v>1</v>
          </cell>
          <cell r="AE103">
            <v>5</v>
          </cell>
          <cell r="AF103">
            <v>3</v>
          </cell>
          <cell r="AG103">
            <v>2</v>
          </cell>
          <cell r="AH103">
            <v>15000</v>
          </cell>
          <cell r="AI103">
            <v>3.52</v>
          </cell>
          <cell r="AJ103">
            <v>2.02</v>
          </cell>
          <cell r="AK103">
            <v>30</v>
          </cell>
          <cell r="AL103">
            <v>4.1260000000000003</v>
          </cell>
          <cell r="AM103">
            <v>49250.18</v>
          </cell>
          <cell r="AN103">
            <v>477.8</v>
          </cell>
          <cell r="AO103">
            <v>1240.51</v>
          </cell>
          <cell r="AP103">
            <v>6661.55</v>
          </cell>
          <cell r="AQ103">
            <v>17.8</v>
          </cell>
          <cell r="AR103">
            <v>271658.01</v>
          </cell>
          <cell r="AS103">
            <v>0</v>
          </cell>
          <cell r="AT103">
            <v>0</v>
          </cell>
          <cell r="AU103">
            <v>0</v>
          </cell>
          <cell r="AV103" t="str">
            <v>Tungatinah - Hydro</v>
          </cell>
        </row>
        <row r="104">
          <cell r="B104" t="str">
            <v>Tungatinah</v>
          </cell>
          <cell r="C104" t="str">
            <v>TU112-2</v>
          </cell>
          <cell r="D104" t="str">
            <v>TAS</v>
          </cell>
          <cell r="E104" t="str">
            <v>TAS</v>
          </cell>
          <cell r="F104" t="str">
            <v>Hydro</v>
          </cell>
          <cell r="G104" t="str">
            <v>Hydro</v>
          </cell>
          <cell r="H104" t="str">
            <v>Hydro</v>
          </cell>
          <cell r="I104">
            <v>1953</v>
          </cell>
          <cell r="J104">
            <v>0</v>
          </cell>
          <cell r="K104">
            <v>1</v>
          </cell>
          <cell r="L104">
            <v>1</v>
          </cell>
          <cell r="M104" t="str">
            <v>N/A</v>
          </cell>
          <cell r="N104">
            <v>1</v>
          </cell>
          <cell r="O104">
            <v>0</v>
          </cell>
          <cell r="P104">
            <v>590</v>
          </cell>
          <cell r="Q104">
            <v>1930</v>
          </cell>
          <cell r="R104">
            <v>590</v>
          </cell>
          <cell r="S104">
            <v>1930</v>
          </cell>
          <cell r="T104">
            <v>100</v>
          </cell>
          <cell r="U104">
            <v>0</v>
          </cell>
          <cell r="V104">
            <v>0</v>
          </cell>
          <cell r="W104">
            <v>7</v>
          </cell>
          <cell r="X104">
            <v>56700</v>
          </cell>
          <cell r="Y104">
            <v>7</v>
          </cell>
          <cell r="Z104">
            <v>500</v>
          </cell>
          <cell r="AA104">
            <v>200</v>
          </cell>
          <cell r="AB104">
            <v>12</v>
          </cell>
          <cell r="AC104">
            <v>2</v>
          </cell>
          <cell r="AD104">
            <v>1</v>
          </cell>
          <cell r="AE104">
            <v>5</v>
          </cell>
          <cell r="AF104">
            <v>3</v>
          </cell>
          <cell r="AG104">
            <v>2</v>
          </cell>
          <cell r="AH104">
            <v>15000</v>
          </cell>
          <cell r="AI104">
            <v>3.52</v>
          </cell>
          <cell r="AJ104">
            <v>2.02</v>
          </cell>
          <cell r="AK104">
            <v>30</v>
          </cell>
          <cell r="AL104">
            <v>4.1260000000000003</v>
          </cell>
          <cell r="AM104">
            <v>49250.18</v>
          </cell>
          <cell r="AN104">
            <v>477.8</v>
          </cell>
          <cell r="AO104">
            <v>1240.51</v>
          </cell>
          <cell r="AP104">
            <v>6661.55</v>
          </cell>
          <cell r="AQ104">
            <v>17.8</v>
          </cell>
          <cell r="AR104">
            <v>271658.01</v>
          </cell>
          <cell r="AS104">
            <v>0</v>
          </cell>
          <cell r="AT104">
            <v>0</v>
          </cell>
          <cell r="AU104">
            <v>0</v>
          </cell>
          <cell r="AV104" t="str">
            <v>Tungatinah - Hydro</v>
          </cell>
        </row>
        <row r="105">
          <cell r="B105" t="str">
            <v>Tungatinah</v>
          </cell>
          <cell r="C105" t="str">
            <v>TU113-3</v>
          </cell>
          <cell r="D105" t="str">
            <v>TAS</v>
          </cell>
          <cell r="E105" t="str">
            <v>TAS</v>
          </cell>
          <cell r="F105" t="str">
            <v>Hydro</v>
          </cell>
          <cell r="G105" t="str">
            <v>Hydro</v>
          </cell>
          <cell r="H105" t="str">
            <v>Hydro</v>
          </cell>
          <cell r="I105">
            <v>1953</v>
          </cell>
          <cell r="J105">
            <v>0</v>
          </cell>
          <cell r="K105">
            <v>1</v>
          </cell>
          <cell r="L105">
            <v>1</v>
          </cell>
          <cell r="M105" t="str">
            <v>N/A</v>
          </cell>
          <cell r="N105">
            <v>1</v>
          </cell>
          <cell r="O105">
            <v>0</v>
          </cell>
          <cell r="P105">
            <v>590</v>
          </cell>
          <cell r="Q105">
            <v>1930</v>
          </cell>
          <cell r="R105">
            <v>590</v>
          </cell>
          <cell r="S105">
            <v>1930</v>
          </cell>
          <cell r="T105">
            <v>100</v>
          </cell>
          <cell r="U105">
            <v>0</v>
          </cell>
          <cell r="V105">
            <v>0</v>
          </cell>
          <cell r="W105">
            <v>7</v>
          </cell>
          <cell r="X105">
            <v>56700</v>
          </cell>
          <cell r="Y105">
            <v>7</v>
          </cell>
          <cell r="Z105">
            <v>500</v>
          </cell>
          <cell r="AA105">
            <v>200</v>
          </cell>
          <cell r="AB105">
            <v>12</v>
          </cell>
          <cell r="AC105">
            <v>2</v>
          </cell>
          <cell r="AD105">
            <v>1</v>
          </cell>
          <cell r="AE105">
            <v>5</v>
          </cell>
          <cell r="AF105">
            <v>3</v>
          </cell>
          <cell r="AG105">
            <v>2</v>
          </cell>
          <cell r="AH105">
            <v>15000</v>
          </cell>
          <cell r="AI105">
            <v>3.52</v>
          </cell>
          <cell r="AJ105">
            <v>2.02</v>
          </cell>
          <cell r="AK105">
            <v>30</v>
          </cell>
          <cell r="AL105">
            <v>4.1260000000000003</v>
          </cell>
          <cell r="AM105">
            <v>49250.18</v>
          </cell>
          <cell r="AN105">
            <v>477.8</v>
          </cell>
          <cell r="AO105">
            <v>1240.51</v>
          </cell>
          <cell r="AP105">
            <v>6661.55</v>
          </cell>
          <cell r="AQ105">
            <v>17.8</v>
          </cell>
          <cell r="AR105">
            <v>271658.01</v>
          </cell>
          <cell r="AS105">
            <v>0</v>
          </cell>
          <cell r="AT105">
            <v>0</v>
          </cell>
          <cell r="AU105">
            <v>0</v>
          </cell>
          <cell r="AV105" t="str">
            <v>Tungatinah - Hydro</v>
          </cell>
        </row>
        <row r="106">
          <cell r="B106" t="str">
            <v>Tungatinah</v>
          </cell>
          <cell r="C106" t="str">
            <v>TU114-4</v>
          </cell>
          <cell r="D106" t="str">
            <v>TAS</v>
          </cell>
          <cell r="E106" t="str">
            <v>TAS</v>
          </cell>
          <cell r="F106" t="str">
            <v>Hydro</v>
          </cell>
          <cell r="G106" t="str">
            <v>Hydro</v>
          </cell>
          <cell r="H106" t="str">
            <v>Hydro</v>
          </cell>
          <cell r="I106">
            <v>1953</v>
          </cell>
          <cell r="J106">
            <v>0</v>
          </cell>
          <cell r="K106">
            <v>1</v>
          </cell>
          <cell r="L106">
            <v>1</v>
          </cell>
          <cell r="M106" t="str">
            <v>N/A</v>
          </cell>
          <cell r="N106">
            <v>1</v>
          </cell>
          <cell r="O106">
            <v>0</v>
          </cell>
          <cell r="P106">
            <v>590</v>
          </cell>
          <cell r="Q106">
            <v>1930</v>
          </cell>
          <cell r="R106">
            <v>590</v>
          </cell>
          <cell r="S106">
            <v>1930</v>
          </cell>
          <cell r="T106">
            <v>100</v>
          </cell>
          <cell r="U106">
            <v>0</v>
          </cell>
          <cell r="V106">
            <v>0</v>
          </cell>
          <cell r="W106">
            <v>7</v>
          </cell>
          <cell r="X106">
            <v>56700</v>
          </cell>
          <cell r="Y106">
            <v>7</v>
          </cell>
          <cell r="Z106">
            <v>500</v>
          </cell>
          <cell r="AA106">
            <v>200</v>
          </cell>
          <cell r="AB106">
            <v>12</v>
          </cell>
          <cell r="AC106">
            <v>2</v>
          </cell>
          <cell r="AD106">
            <v>1</v>
          </cell>
          <cell r="AE106">
            <v>5</v>
          </cell>
          <cell r="AF106">
            <v>3</v>
          </cell>
          <cell r="AG106">
            <v>2</v>
          </cell>
          <cell r="AH106">
            <v>15000</v>
          </cell>
          <cell r="AI106">
            <v>3.52</v>
          </cell>
          <cell r="AJ106">
            <v>2.02</v>
          </cell>
          <cell r="AK106">
            <v>30</v>
          </cell>
          <cell r="AL106">
            <v>4.1260000000000003</v>
          </cell>
          <cell r="AM106">
            <v>49250.18</v>
          </cell>
          <cell r="AN106">
            <v>477.8</v>
          </cell>
          <cell r="AO106">
            <v>1240.51</v>
          </cell>
          <cell r="AP106">
            <v>6661.55</v>
          </cell>
          <cell r="AQ106">
            <v>17.8</v>
          </cell>
          <cell r="AR106">
            <v>271658.01</v>
          </cell>
          <cell r="AS106">
            <v>0</v>
          </cell>
          <cell r="AT106">
            <v>0</v>
          </cell>
          <cell r="AU106">
            <v>0</v>
          </cell>
          <cell r="AV106" t="str">
            <v>Tungatinah - Hydro</v>
          </cell>
        </row>
        <row r="107">
          <cell r="B107" t="str">
            <v>Tungatinah</v>
          </cell>
          <cell r="C107" t="str">
            <v>TU115-5</v>
          </cell>
          <cell r="D107" t="str">
            <v>TAS</v>
          </cell>
          <cell r="E107" t="str">
            <v>TAS</v>
          </cell>
          <cell r="F107" t="str">
            <v>Hydro</v>
          </cell>
          <cell r="G107" t="str">
            <v>Hydro</v>
          </cell>
          <cell r="H107" t="str">
            <v>Hydro</v>
          </cell>
          <cell r="I107">
            <v>1953</v>
          </cell>
          <cell r="J107">
            <v>0</v>
          </cell>
          <cell r="K107">
            <v>1</v>
          </cell>
          <cell r="L107">
            <v>1</v>
          </cell>
          <cell r="M107" t="str">
            <v>N/A</v>
          </cell>
          <cell r="N107">
            <v>1</v>
          </cell>
          <cell r="O107">
            <v>0</v>
          </cell>
          <cell r="P107">
            <v>590</v>
          </cell>
          <cell r="Q107">
            <v>1930</v>
          </cell>
          <cell r="R107">
            <v>590</v>
          </cell>
          <cell r="S107">
            <v>1930</v>
          </cell>
          <cell r="T107">
            <v>100</v>
          </cell>
          <cell r="U107">
            <v>0</v>
          </cell>
          <cell r="V107">
            <v>0</v>
          </cell>
          <cell r="W107">
            <v>7</v>
          </cell>
          <cell r="X107">
            <v>56700</v>
          </cell>
          <cell r="Y107">
            <v>7</v>
          </cell>
          <cell r="Z107">
            <v>500</v>
          </cell>
          <cell r="AA107">
            <v>200</v>
          </cell>
          <cell r="AB107">
            <v>12</v>
          </cell>
          <cell r="AC107">
            <v>2</v>
          </cell>
          <cell r="AD107">
            <v>1</v>
          </cell>
          <cell r="AE107">
            <v>5</v>
          </cell>
          <cell r="AF107">
            <v>3</v>
          </cell>
          <cell r="AG107">
            <v>2</v>
          </cell>
          <cell r="AH107">
            <v>15000</v>
          </cell>
          <cell r="AI107">
            <v>3.52</v>
          </cell>
          <cell r="AJ107">
            <v>2.02</v>
          </cell>
          <cell r="AK107">
            <v>30</v>
          </cell>
          <cell r="AL107">
            <v>4.1260000000000003</v>
          </cell>
          <cell r="AM107">
            <v>49250.18</v>
          </cell>
          <cell r="AN107">
            <v>477.8</v>
          </cell>
          <cell r="AO107">
            <v>1240.51</v>
          </cell>
          <cell r="AP107">
            <v>6661.55</v>
          </cell>
          <cell r="AQ107">
            <v>17.8</v>
          </cell>
          <cell r="AR107">
            <v>271658.01</v>
          </cell>
          <cell r="AS107">
            <v>0</v>
          </cell>
          <cell r="AT107">
            <v>0</v>
          </cell>
          <cell r="AU107">
            <v>0</v>
          </cell>
          <cell r="AV107" t="str">
            <v>Tungatinah - Hydro</v>
          </cell>
        </row>
        <row r="108">
          <cell r="B108" t="str">
            <v>Dartmouth</v>
          </cell>
          <cell r="C108" t="str">
            <v>DARTM1</v>
          </cell>
          <cell r="D108" t="str">
            <v>VIC</v>
          </cell>
          <cell r="E108" t="str">
            <v>NVIC</v>
          </cell>
          <cell r="F108" t="str">
            <v>Hydro</v>
          </cell>
          <cell r="G108" t="str">
            <v>Hydro</v>
          </cell>
          <cell r="H108" t="str">
            <v>Hydro</v>
          </cell>
          <cell r="I108">
            <v>1960</v>
          </cell>
          <cell r="J108">
            <v>12</v>
          </cell>
          <cell r="K108">
            <v>1</v>
          </cell>
          <cell r="L108">
            <v>1</v>
          </cell>
          <cell r="M108" t="str">
            <v>N/A</v>
          </cell>
          <cell r="N108">
            <v>1</v>
          </cell>
          <cell r="O108">
            <v>0</v>
          </cell>
          <cell r="P108">
            <v>3270</v>
          </cell>
          <cell r="Q108">
            <v>3120</v>
          </cell>
          <cell r="R108">
            <v>3270</v>
          </cell>
          <cell r="S108">
            <v>3010</v>
          </cell>
          <cell r="T108">
            <v>100</v>
          </cell>
          <cell r="U108">
            <v>0</v>
          </cell>
          <cell r="V108">
            <v>0</v>
          </cell>
          <cell r="W108">
            <v>7</v>
          </cell>
          <cell r="X108">
            <v>56700</v>
          </cell>
          <cell r="Y108">
            <v>7</v>
          </cell>
          <cell r="Z108">
            <v>500</v>
          </cell>
          <cell r="AA108">
            <v>200</v>
          </cell>
          <cell r="AB108">
            <v>12</v>
          </cell>
          <cell r="AC108">
            <v>2</v>
          </cell>
          <cell r="AD108">
            <v>1</v>
          </cell>
          <cell r="AE108">
            <v>5</v>
          </cell>
          <cell r="AF108">
            <v>3</v>
          </cell>
          <cell r="AG108">
            <v>2</v>
          </cell>
          <cell r="AH108">
            <v>15000</v>
          </cell>
          <cell r="AI108">
            <v>3.52</v>
          </cell>
          <cell r="AJ108">
            <v>2.02</v>
          </cell>
          <cell r="AK108">
            <v>30</v>
          </cell>
          <cell r="AL108">
            <v>4.1260000000000003</v>
          </cell>
          <cell r="AM108">
            <v>49250.18</v>
          </cell>
          <cell r="AN108">
            <v>477.8</v>
          </cell>
          <cell r="AO108">
            <v>1240.51</v>
          </cell>
          <cell r="AP108">
            <v>6661.55</v>
          </cell>
          <cell r="AQ108">
            <v>17.8</v>
          </cell>
          <cell r="AR108">
            <v>271658.01</v>
          </cell>
          <cell r="AS108">
            <v>0</v>
          </cell>
          <cell r="AT108">
            <v>0</v>
          </cell>
          <cell r="AU108">
            <v>0</v>
          </cell>
          <cell r="AV108" t="str">
            <v>Dartmouth - Hydro</v>
          </cell>
        </row>
        <row r="109">
          <cell r="B109" t="str">
            <v>Eildon</v>
          </cell>
          <cell r="C109" t="str">
            <v>EILDON1</v>
          </cell>
          <cell r="D109" t="str">
            <v>VIC</v>
          </cell>
          <cell r="E109" t="str">
            <v>NVIC</v>
          </cell>
          <cell r="F109" t="str">
            <v>Hydro</v>
          </cell>
          <cell r="G109" t="str">
            <v>Hydro</v>
          </cell>
          <cell r="H109" t="str">
            <v>Hydro</v>
          </cell>
          <cell r="I109">
            <v>1957</v>
          </cell>
          <cell r="J109">
            <v>30</v>
          </cell>
          <cell r="K109">
            <v>1</v>
          </cell>
          <cell r="L109">
            <v>1</v>
          </cell>
          <cell r="M109" t="str">
            <v>N/A</v>
          </cell>
          <cell r="N109">
            <v>1</v>
          </cell>
          <cell r="O109">
            <v>0</v>
          </cell>
          <cell r="P109">
            <v>900</v>
          </cell>
          <cell r="Q109">
            <v>900</v>
          </cell>
          <cell r="R109">
            <v>900</v>
          </cell>
          <cell r="S109">
            <v>900</v>
          </cell>
          <cell r="T109">
            <v>100</v>
          </cell>
          <cell r="U109">
            <v>0</v>
          </cell>
          <cell r="V109">
            <v>0</v>
          </cell>
          <cell r="W109">
            <v>7</v>
          </cell>
          <cell r="X109">
            <v>56700</v>
          </cell>
          <cell r="Y109">
            <v>7</v>
          </cell>
          <cell r="Z109">
            <v>500</v>
          </cell>
          <cell r="AA109">
            <v>200</v>
          </cell>
          <cell r="AB109">
            <v>12</v>
          </cell>
          <cell r="AC109">
            <v>2</v>
          </cell>
          <cell r="AD109">
            <v>1</v>
          </cell>
          <cell r="AE109">
            <v>5</v>
          </cell>
          <cell r="AF109">
            <v>3</v>
          </cell>
          <cell r="AG109">
            <v>2</v>
          </cell>
          <cell r="AH109">
            <v>15000</v>
          </cell>
          <cell r="AI109">
            <v>3.52</v>
          </cell>
          <cell r="AJ109">
            <v>2.02</v>
          </cell>
          <cell r="AK109">
            <v>30</v>
          </cell>
          <cell r="AL109">
            <v>4.1260000000000003</v>
          </cell>
          <cell r="AM109">
            <v>49250.18</v>
          </cell>
          <cell r="AN109">
            <v>477.8</v>
          </cell>
          <cell r="AO109">
            <v>1240.51</v>
          </cell>
          <cell r="AP109">
            <v>6661.55</v>
          </cell>
          <cell r="AQ109">
            <v>17.8</v>
          </cell>
          <cell r="AR109">
            <v>271658.01</v>
          </cell>
          <cell r="AS109">
            <v>0</v>
          </cell>
          <cell r="AT109">
            <v>0</v>
          </cell>
          <cell r="AU109">
            <v>0</v>
          </cell>
          <cell r="AV109" t="str">
            <v>Eildon - Hydro</v>
          </cell>
        </row>
        <row r="110">
          <cell r="B110" t="str">
            <v>Eildon</v>
          </cell>
          <cell r="C110" t="str">
            <v>EILDON2</v>
          </cell>
          <cell r="D110" t="str">
            <v>VIC</v>
          </cell>
          <cell r="E110" t="str">
            <v>NVIC</v>
          </cell>
          <cell r="F110" t="str">
            <v>Hydro</v>
          </cell>
          <cell r="G110" t="str">
            <v>Hydro</v>
          </cell>
          <cell r="H110" t="str">
            <v>Hydro</v>
          </cell>
          <cell r="I110">
            <v>1957</v>
          </cell>
          <cell r="J110">
            <v>30</v>
          </cell>
          <cell r="K110">
            <v>1</v>
          </cell>
          <cell r="L110">
            <v>1</v>
          </cell>
          <cell r="M110" t="str">
            <v>N/A</v>
          </cell>
          <cell r="N110">
            <v>1</v>
          </cell>
          <cell r="O110">
            <v>0</v>
          </cell>
          <cell r="P110">
            <v>900</v>
          </cell>
          <cell r="Q110">
            <v>900</v>
          </cell>
          <cell r="R110">
            <v>900</v>
          </cell>
          <cell r="S110">
            <v>900</v>
          </cell>
          <cell r="T110">
            <v>100</v>
          </cell>
          <cell r="U110">
            <v>0</v>
          </cell>
          <cell r="V110">
            <v>0</v>
          </cell>
          <cell r="W110">
            <v>7</v>
          </cell>
          <cell r="X110">
            <v>56700</v>
          </cell>
          <cell r="Y110">
            <v>7</v>
          </cell>
          <cell r="Z110">
            <v>500</v>
          </cell>
          <cell r="AA110">
            <v>200</v>
          </cell>
          <cell r="AB110">
            <v>12</v>
          </cell>
          <cell r="AC110">
            <v>2</v>
          </cell>
          <cell r="AD110">
            <v>1</v>
          </cell>
          <cell r="AE110">
            <v>5</v>
          </cell>
          <cell r="AF110">
            <v>3</v>
          </cell>
          <cell r="AG110">
            <v>2</v>
          </cell>
          <cell r="AH110">
            <v>15000</v>
          </cell>
          <cell r="AI110">
            <v>3.52</v>
          </cell>
          <cell r="AJ110">
            <v>2.02</v>
          </cell>
          <cell r="AK110">
            <v>30</v>
          </cell>
          <cell r="AL110">
            <v>4.1260000000000003</v>
          </cell>
          <cell r="AM110">
            <v>49250.18</v>
          </cell>
          <cell r="AN110">
            <v>477.8</v>
          </cell>
          <cell r="AO110">
            <v>1240.51</v>
          </cell>
          <cell r="AP110">
            <v>6661.55</v>
          </cell>
          <cell r="AQ110">
            <v>17.8</v>
          </cell>
          <cell r="AR110">
            <v>271658.01</v>
          </cell>
          <cell r="AS110">
            <v>0</v>
          </cell>
          <cell r="AT110">
            <v>0</v>
          </cell>
          <cell r="AU110">
            <v>0</v>
          </cell>
          <cell r="AV110" t="str">
            <v>Eildon - Hydro</v>
          </cell>
        </row>
        <row r="111">
          <cell r="B111" t="str">
            <v>Hume (VIC)</v>
          </cell>
          <cell r="C111" t="str">
            <v>HUMEV</v>
          </cell>
          <cell r="D111" t="str">
            <v>VIC</v>
          </cell>
          <cell r="E111" t="str">
            <v>NVIC</v>
          </cell>
          <cell r="F111" t="str">
            <v>Hydro</v>
          </cell>
          <cell r="G111" t="str">
            <v>Hydro</v>
          </cell>
          <cell r="H111" t="str">
            <v>Hydro</v>
          </cell>
          <cell r="I111">
            <v>1957</v>
          </cell>
          <cell r="J111">
            <v>14</v>
          </cell>
          <cell r="K111">
            <v>1</v>
          </cell>
          <cell r="L111">
            <v>1</v>
          </cell>
          <cell r="M111" t="str">
            <v>N/A</v>
          </cell>
          <cell r="N111">
            <v>1</v>
          </cell>
          <cell r="O111">
            <v>0</v>
          </cell>
          <cell r="P111">
            <v>180</v>
          </cell>
          <cell r="Q111">
            <v>180</v>
          </cell>
          <cell r="R111">
            <v>180</v>
          </cell>
          <cell r="S111">
            <v>180</v>
          </cell>
          <cell r="T111">
            <v>100</v>
          </cell>
          <cell r="U111">
            <v>0</v>
          </cell>
          <cell r="V111">
            <v>0</v>
          </cell>
          <cell r="W111">
            <v>7</v>
          </cell>
          <cell r="X111">
            <v>56700</v>
          </cell>
          <cell r="Y111">
            <v>7</v>
          </cell>
          <cell r="Z111">
            <v>500</v>
          </cell>
          <cell r="AA111">
            <v>200</v>
          </cell>
          <cell r="AB111">
            <v>2</v>
          </cell>
          <cell r="AC111">
            <v>1</v>
          </cell>
          <cell r="AD111">
            <v>1</v>
          </cell>
          <cell r="AE111">
            <v>5</v>
          </cell>
          <cell r="AF111">
            <v>3</v>
          </cell>
          <cell r="AG111">
            <v>2</v>
          </cell>
          <cell r="AH111">
            <v>15000</v>
          </cell>
          <cell r="AI111">
            <v>3.52</v>
          </cell>
          <cell r="AJ111">
            <v>2.02</v>
          </cell>
          <cell r="AK111">
            <v>30</v>
          </cell>
          <cell r="AL111">
            <v>4.1260000000000003</v>
          </cell>
          <cell r="AM111">
            <v>49250.18</v>
          </cell>
          <cell r="AN111">
            <v>477.8</v>
          </cell>
          <cell r="AO111">
            <v>1240.51</v>
          </cell>
          <cell r="AP111">
            <v>6661.55</v>
          </cell>
          <cell r="AQ111">
            <v>17.8</v>
          </cell>
          <cell r="AR111">
            <v>271658.01</v>
          </cell>
          <cell r="AS111">
            <v>0</v>
          </cell>
          <cell r="AT111">
            <v>0</v>
          </cell>
          <cell r="AU111">
            <v>0</v>
          </cell>
          <cell r="AV111" t="str">
            <v>Hume (VIC) - Hydro</v>
          </cell>
        </row>
        <row r="112">
          <cell r="B112" t="str">
            <v>McKay Creek</v>
          </cell>
          <cell r="C112" t="str">
            <v>BOGONG1</v>
          </cell>
          <cell r="D112" t="str">
            <v>VIC</v>
          </cell>
          <cell r="E112" t="str">
            <v>NVIC</v>
          </cell>
          <cell r="F112" t="str">
            <v>Hydro</v>
          </cell>
          <cell r="G112" t="str">
            <v>Hydro</v>
          </cell>
          <cell r="H112" t="str">
            <v>Hydro</v>
          </cell>
          <cell r="I112">
            <v>1980</v>
          </cell>
          <cell r="J112">
            <v>0</v>
          </cell>
          <cell r="K112">
            <v>1</v>
          </cell>
          <cell r="L112">
            <v>1</v>
          </cell>
          <cell r="M112" t="str">
            <v>N/A</v>
          </cell>
          <cell r="N112">
            <v>1</v>
          </cell>
          <cell r="O112">
            <v>0</v>
          </cell>
          <cell r="P112">
            <v>3600</v>
          </cell>
          <cell r="Q112">
            <v>3600</v>
          </cell>
          <cell r="R112">
            <v>3600</v>
          </cell>
          <cell r="S112">
            <v>3530</v>
          </cell>
          <cell r="T112">
            <v>100</v>
          </cell>
          <cell r="U112">
            <v>0</v>
          </cell>
          <cell r="V112">
            <v>0</v>
          </cell>
          <cell r="W112">
            <v>7</v>
          </cell>
          <cell r="X112">
            <v>56700</v>
          </cell>
          <cell r="Y112">
            <v>7</v>
          </cell>
          <cell r="Z112">
            <v>500</v>
          </cell>
          <cell r="AA112">
            <v>200</v>
          </cell>
          <cell r="AB112">
            <v>12</v>
          </cell>
          <cell r="AC112">
            <v>2</v>
          </cell>
          <cell r="AD112">
            <v>1</v>
          </cell>
          <cell r="AE112">
            <v>5</v>
          </cell>
          <cell r="AF112">
            <v>3</v>
          </cell>
          <cell r="AG112">
            <v>2</v>
          </cell>
          <cell r="AH112">
            <v>15000</v>
          </cell>
          <cell r="AI112">
            <v>3.52</v>
          </cell>
          <cell r="AJ112">
            <v>2.02</v>
          </cell>
          <cell r="AK112">
            <v>30</v>
          </cell>
          <cell r="AL112">
            <v>4.1260000000000003</v>
          </cell>
          <cell r="AM112">
            <v>49250.18</v>
          </cell>
          <cell r="AN112">
            <v>477.8</v>
          </cell>
          <cell r="AO112">
            <v>1240.51</v>
          </cell>
          <cell r="AP112">
            <v>6661.55</v>
          </cell>
          <cell r="AQ112">
            <v>17.8</v>
          </cell>
          <cell r="AR112">
            <v>271658.01</v>
          </cell>
          <cell r="AS112">
            <v>0</v>
          </cell>
          <cell r="AT112">
            <v>0</v>
          </cell>
          <cell r="AU112">
            <v>0</v>
          </cell>
          <cell r="AV112" t="str">
            <v>McKay Creek - Hydro</v>
          </cell>
        </row>
        <row r="113">
          <cell r="B113" t="str">
            <v>McKay Creek</v>
          </cell>
          <cell r="C113" t="str">
            <v>BOGONG2</v>
          </cell>
          <cell r="D113" t="str">
            <v>VIC</v>
          </cell>
          <cell r="E113" t="str">
            <v>NVIC</v>
          </cell>
          <cell r="F113" t="str">
            <v>Hydro</v>
          </cell>
          <cell r="G113" t="str">
            <v>Hydro</v>
          </cell>
          <cell r="H113" t="str">
            <v>Hydro</v>
          </cell>
          <cell r="I113">
            <v>1980</v>
          </cell>
          <cell r="J113">
            <v>0</v>
          </cell>
          <cell r="K113">
            <v>1</v>
          </cell>
          <cell r="L113">
            <v>1</v>
          </cell>
          <cell r="M113" t="str">
            <v>N/A</v>
          </cell>
          <cell r="N113">
            <v>1</v>
          </cell>
          <cell r="O113">
            <v>0</v>
          </cell>
          <cell r="P113">
            <v>3600</v>
          </cell>
          <cell r="Q113">
            <v>3600</v>
          </cell>
          <cell r="R113">
            <v>3600</v>
          </cell>
          <cell r="S113">
            <v>3530</v>
          </cell>
          <cell r="T113">
            <v>100</v>
          </cell>
          <cell r="U113">
            <v>0</v>
          </cell>
          <cell r="V113">
            <v>0</v>
          </cell>
          <cell r="W113">
            <v>7</v>
          </cell>
          <cell r="X113">
            <v>56700</v>
          </cell>
          <cell r="Y113">
            <v>7</v>
          </cell>
          <cell r="Z113">
            <v>500</v>
          </cell>
          <cell r="AA113">
            <v>200</v>
          </cell>
          <cell r="AB113">
            <v>12</v>
          </cell>
          <cell r="AC113">
            <v>2</v>
          </cell>
          <cell r="AD113">
            <v>1</v>
          </cell>
          <cell r="AE113">
            <v>5</v>
          </cell>
          <cell r="AF113">
            <v>3</v>
          </cell>
          <cell r="AG113">
            <v>2</v>
          </cell>
          <cell r="AH113">
            <v>15000</v>
          </cell>
          <cell r="AI113">
            <v>3.52</v>
          </cell>
          <cell r="AJ113">
            <v>2.02</v>
          </cell>
          <cell r="AK113">
            <v>30</v>
          </cell>
          <cell r="AL113">
            <v>4.1260000000000003</v>
          </cell>
          <cell r="AM113">
            <v>49250.18</v>
          </cell>
          <cell r="AN113">
            <v>477.8</v>
          </cell>
          <cell r="AO113">
            <v>1240.51</v>
          </cell>
          <cell r="AP113">
            <v>6661.55</v>
          </cell>
          <cell r="AQ113">
            <v>17.8</v>
          </cell>
          <cell r="AR113">
            <v>271658.01</v>
          </cell>
          <cell r="AS113">
            <v>0</v>
          </cell>
          <cell r="AT113">
            <v>0</v>
          </cell>
          <cell r="AU113">
            <v>0</v>
          </cell>
          <cell r="AV113" t="str">
            <v>McKay Creek - Hydro</v>
          </cell>
        </row>
        <row r="114">
          <cell r="B114" t="str">
            <v>McKay Creek</v>
          </cell>
          <cell r="C114" t="str">
            <v>MCKAY11</v>
          </cell>
          <cell r="D114" t="str">
            <v>VIC</v>
          </cell>
          <cell r="E114" t="str">
            <v>NVIC</v>
          </cell>
          <cell r="F114" t="str">
            <v>Hydro</v>
          </cell>
          <cell r="G114" t="str">
            <v>Hydro</v>
          </cell>
          <cell r="H114" t="str">
            <v>Hydro</v>
          </cell>
          <cell r="I114">
            <v>1980</v>
          </cell>
          <cell r="J114">
            <v>0</v>
          </cell>
          <cell r="K114">
            <v>1</v>
          </cell>
          <cell r="L114">
            <v>1</v>
          </cell>
          <cell r="M114" t="str">
            <v>N/A</v>
          </cell>
          <cell r="N114">
            <v>1</v>
          </cell>
          <cell r="O114">
            <v>0</v>
          </cell>
          <cell r="P114">
            <v>3600</v>
          </cell>
          <cell r="Q114">
            <v>3600</v>
          </cell>
          <cell r="R114">
            <v>3600</v>
          </cell>
          <cell r="S114">
            <v>3530</v>
          </cell>
          <cell r="T114">
            <v>100</v>
          </cell>
          <cell r="U114">
            <v>0</v>
          </cell>
          <cell r="V114">
            <v>0</v>
          </cell>
          <cell r="W114">
            <v>7</v>
          </cell>
          <cell r="X114">
            <v>56700</v>
          </cell>
          <cell r="Y114">
            <v>7</v>
          </cell>
          <cell r="Z114">
            <v>500</v>
          </cell>
          <cell r="AA114">
            <v>200</v>
          </cell>
          <cell r="AB114">
            <v>12</v>
          </cell>
          <cell r="AC114">
            <v>2</v>
          </cell>
          <cell r="AD114">
            <v>1</v>
          </cell>
          <cell r="AE114">
            <v>5</v>
          </cell>
          <cell r="AF114">
            <v>3</v>
          </cell>
          <cell r="AG114">
            <v>2</v>
          </cell>
          <cell r="AH114">
            <v>15000</v>
          </cell>
          <cell r="AI114">
            <v>3.52</v>
          </cell>
          <cell r="AJ114">
            <v>2.02</v>
          </cell>
          <cell r="AK114">
            <v>30</v>
          </cell>
          <cell r="AL114">
            <v>4.1260000000000003</v>
          </cell>
          <cell r="AM114">
            <v>49250.18</v>
          </cell>
          <cell r="AN114">
            <v>477.8</v>
          </cell>
          <cell r="AO114">
            <v>1240.51</v>
          </cell>
          <cell r="AP114">
            <v>6661.55</v>
          </cell>
          <cell r="AQ114">
            <v>17.8</v>
          </cell>
          <cell r="AR114">
            <v>271658.01</v>
          </cell>
          <cell r="AS114">
            <v>0</v>
          </cell>
          <cell r="AT114">
            <v>0</v>
          </cell>
          <cell r="AU114">
            <v>0</v>
          </cell>
          <cell r="AV114" t="str">
            <v>McKay Creek - Hydro</v>
          </cell>
        </row>
        <row r="115">
          <cell r="B115" t="str">
            <v>McKay Creek</v>
          </cell>
          <cell r="C115" t="str">
            <v>MCKAY12</v>
          </cell>
          <cell r="D115" t="str">
            <v>VIC</v>
          </cell>
          <cell r="E115" t="str">
            <v>NVIC</v>
          </cell>
          <cell r="F115" t="str">
            <v>Hydro</v>
          </cell>
          <cell r="G115" t="str">
            <v>Hydro</v>
          </cell>
          <cell r="H115" t="str">
            <v>Hydro</v>
          </cell>
          <cell r="I115">
            <v>1980</v>
          </cell>
          <cell r="J115">
            <v>0</v>
          </cell>
          <cell r="K115">
            <v>1</v>
          </cell>
          <cell r="L115">
            <v>1</v>
          </cell>
          <cell r="M115" t="str">
            <v>N/A</v>
          </cell>
          <cell r="N115">
            <v>1</v>
          </cell>
          <cell r="O115">
            <v>0</v>
          </cell>
          <cell r="P115">
            <v>3600</v>
          </cell>
          <cell r="Q115">
            <v>3600</v>
          </cell>
          <cell r="R115">
            <v>3600</v>
          </cell>
          <cell r="S115">
            <v>3530</v>
          </cell>
          <cell r="T115">
            <v>100</v>
          </cell>
          <cell r="U115">
            <v>0</v>
          </cell>
          <cell r="V115">
            <v>0</v>
          </cell>
          <cell r="W115">
            <v>7</v>
          </cell>
          <cell r="X115">
            <v>56700</v>
          </cell>
          <cell r="Y115">
            <v>7</v>
          </cell>
          <cell r="Z115">
            <v>500</v>
          </cell>
          <cell r="AA115">
            <v>200</v>
          </cell>
          <cell r="AB115">
            <v>12</v>
          </cell>
          <cell r="AC115">
            <v>2</v>
          </cell>
          <cell r="AD115">
            <v>1</v>
          </cell>
          <cell r="AE115">
            <v>5</v>
          </cell>
          <cell r="AF115">
            <v>3</v>
          </cell>
          <cell r="AG115">
            <v>2</v>
          </cell>
          <cell r="AH115">
            <v>15000</v>
          </cell>
          <cell r="AI115">
            <v>3.52</v>
          </cell>
          <cell r="AJ115">
            <v>2.02</v>
          </cell>
          <cell r="AK115">
            <v>30</v>
          </cell>
          <cell r="AL115">
            <v>4.1260000000000003</v>
          </cell>
          <cell r="AM115">
            <v>49250.18</v>
          </cell>
          <cell r="AN115">
            <v>477.8</v>
          </cell>
          <cell r="AO115">
            <v>1240.51</v>
          </cell>
          <cell r="AP115">
            <v>6661.55</v>
          </cell>
          <cell r="AQ115">
            <v>17.8</v>
          </cell>
          <cell r="AR115">
            <v>271658.01</v>
          </cell>
          <cell r="AS115">
            <v>0</v>
          </cell>
          <cell r="AT115">
            <v>0</v>
          </cell>
          <cell r="AU115">
            <v>0</v>
          </cell>
          <cell r="AV115" t="str">
            <v>McKay Creek - Hydro</v>
          </cell>
        </row>
        <row r="116">
          <cell r="B116" t="str">
            <v>McKay Creek</v>
          </cell>
          <cell r="C116" t="str">
            <v>MCKAY13</v>
          </cell>
          <cell r="D116" t="str">
            <v>VIC</v>
          </cell>
          <cell r="E116" t="str">
            <v>NVIC</v>
          </cell>
          <cell r="F116" t="str">
            <v>Hydro</v>
          </cell>
          <cell r="G116" t="str">
            <v>Hydro</v>
          </cell>
          <cell r="H116" t="str">
            <v>Hydro</v>
          </cell>
          <cell r="I116">
            <v>1980</v>
          </cell>
          <cell r="J116">
            <v>0</v>
          </cell>
          <cell r="K116">
            <v>1</v>
          </cell>
          <cell r="L116">
            <v>1</v>
          </cell>
          <cell r="M116" t="str">
            <v>N/A</v>
          </cell>
          <cell r="N116">
            <v>1</v>
          </cell>
          <cell r="O116">
            <v>0</v>
          </cell>
          <cell r="P116">
            <v>3600</v>
          </cell>
          <cell r="Q116">
            <v>3600</v>
          </cell>
          <cell r="R116">
            <v>3600</v>
          </cell>
          <cell r="S116">
            <v>3530</v>
          </cell>
          <cell r="T116">
            <v>100</v>
          </cell>
          <cell r="U116">
            <v>0</v>
          </cell>
          <cell r="V116">
            <v>0</v>
          </cell>
          <cell r="W116">
            <v>7</v>
          </cell>
          <cell r="X116">
            <v>56700</v>
          </cell>
          <cell r="Y116">
            <v>7</v>
          </cell>
          <cell r="Z116">
            <v>500</v>
          </cell>
          <cell r="AA116">
            <v>200</v>
          </cell>
          <cell r="AB116">
            <v>12</v>
          </cell>
          <cell r="AC116">
            <v>2</v>
          </cell>
          <cell r="AD116">
            <v>1</v>
          </cell>
          <cell r="AE116">
            <v>5</v>
          </cell>
          <cell r="AF116">
            <v>3</v>
          </cell>
          <cell r="AG116">
            <v>2</v>
          </cell>
          <cell r="AH116">
            <v>15000</v>
          </cell>
          <cell r="AI116">
            <v>3.52</v>
          </cell>
          <cell r="AJ116">
            <v>2.02</v>
          </cell>
          <cell r="AK116">
            <v>30</v>
          </cell>
          <cell r="AL116">
            <v>4.1260000000000003</v>
          </cell>
          <cell r="AM116">
            <v>49250.18</v>
          </cell>
          <cell r="AN116">
            <v>477.8</v>
          </cell>
          <cell r="AO116">
            <v>1240.51</v>
          </cell>
          <cell r="AP116">
            <v>6661.55</v>
          </cell>
          <cell r="AQ116">
            <v>17.8</v>
          </cell>
          <cell r="AR116">
            <v>271658.01</v>
          </cell>
          <cell r="AS116">
            <v>0</v>
          </cell>
          <cell r="AT116">
            <v>0</v>
          </cell>
          <cell r="AU116">
            <v>0</v>
          </cell>
          <cell r="AV116" t="str">
            <v>McKay Creek - Hydro</v>
          </cell>
        </row>
        <row r="117">
          <cell r="B117" t="str">
            <v>McKay Creek</v>
          </cell>
          <cell r="C117" t="str">
            <v>MCKAY14</v>
          </cell>
          <cell r="D117" t="str">
            <v>VIC</v>
          </cell>
          <cell r="E117" t="str">
            <v>NVIC</v>
          </cell>
          <cell r="F117" t="str">
            <v>Hydro</v>
          </cell>
          <cell r="G117" t="str">
            <v>Hydro</v>
          </cell>
          <cell r="H117" t="str">
            <v>Hydro</v>
          </cell>
          <cell r="I117">
            <v>1980</v>
          </cell>
          <cell r="J117">
            <v>0</v>
          </cell>
          <cell r="K117">
            <v>1</v>
          </cell>
          <cell r="L117">
            <v>1</v>
          </cell>
          <cell r="M117" t="str">
            <v>N/A</v>
          </cell>
          <cell r="N117">
            <v>1</v>
          </cell>
          <cell r="O117">
            <v>0</v>
          </cell>
          <cell r="P117">
            <v>3600</v>
          </cell>
          <cell r="Q117">
            <v>3600</v>
          </cell>
          <cell r="R117">
            <v>3600</v>
          </cell>
          <cell r="S117">
            <v>3530</v>
          </cell>
          <cell r="T117">
            <v>100</v>
          </cell>
          <cell r="U117">
            <v>0</v>
          </cell>
          <cell r="V117">
            <v>0</v>
          </cell>
          <cell r="W117">
            <v>7</v>
          </cell>
          <cell r="X117">
            <v>56700</v>
          </cell>
          <cell r="Y117">
            <v>7</v>
          </cell>
          <cell r="Z117">
            <v>500</v>
          </cell>
          <cell r="AA117">
            <v>200</v>
          </cell>
          <cell r="AB117">
            <v>12</v>
          </cell>
          <cell r="AC117">
            <v>2</v>
          </cell>
          <cell r="AD117">
            <v>1</v>
          </cell>
          <cell r="AE117">
            <v>5</v>
          </cell>
          <cell r="AF117">
            <v>3</v>
          </cell>
          <cell r="AG117">
            <v>2</v>
          </cell>
          <cell r="AH117">
            <v>15000</v>
          </cell>
          <cell r="AI117">
            <v>3.52</v>
          </cell>
          <cell r="AJ117">
            <v>2.02</v>
          </cell>
          <cell r="AK117">
            <v>30</v>
          </cell>
          <cell r="AL117">
            <v>4.1260000000000003</v>
          </cell>
          <cell r="AM117">
            <v>49250.18</v>
          </cell>
          <cell r="AN117">
            <v>477.8</v>
          </cell>
          <cell r="AO117">
            <v>1240.51</v>
          </cell>
          <cell r="AP117">
            <v>6661.55</v>
          </cell>
          <cell r="AQ117">
            <v>17.8</v>
          </cell>
          <cell r="AR117">
            <v>271658.01</v>
          </cell>
          <cell r="AS117">
            <v>0</v>
          </cell>
          <cell r="AT117">
            <v>0</v>
          </cell>
          <cell r="AU117">
            <v>0</v>
          </cell>
          <cell r="AV117" t="str">
            <v>McKay Creek - Hydro</v>
          </cell>
        </row>
        <row r="118">
          <cell r="B118" t="str">
            <v>McKay Creek</v>
          </cell>
          <cell r="C118" t="str">
            <v>MCKAY15</v>
          </cell>
          <cell r="D118" t="str">
            <v>VIC</v>
          </cell>
          <cell r="E118" t="str">
            <v>NVIC</v>
          </cell>
          <cell r="F118" t="str">
            <v>Hydro</v>
          </cell>
          <cell r="G118" t="str">
            <v>Hydro</v>
          </cell>
          <cell r="H118" t="str">
            <v>Hydro</v>
          </cell>
          <cell r="I118">
            <v>1980</v>
          </cell>
          <cell r="J118">
            <v>0</v>
          </cell>
          <cell r="K118">
            <v>1</v>
          </cell>
          <cell r="L118">
            <v>1</v>
          </cell>
          <cell r="M118" t="str">
            <v>N/A</v>
          </cell>
          <cell r="N118">
            <v>1</v>
          </cell>
          <cell r="O118">
            <v>0</v>
          </cell>
          <cell r="P118">
            <v>3600</v>
          </cell>
          <cell r="Q118">
            <v>3600</v>
          </cell>
          <cell r="R118">
            <v>3600</v>
          </cell>
          <cell r="S118">
            <v>3530</v>
          </cell>
          <cell r="T118">
            <v>100</v>
          </cell>
          <cell r="U118">
            <v>0</v>
          </cell>
          <cell r="V118">
            <v>0</v>
          </cell>
          <cell r="W118">
            <v>7</v>
          </cell>
          <cell r="X118">
            <v>56700</v>
          </cell>
          <cell r="Y118">
            <v>7</v>
          </cell>
          <cell r="Z118">
            <v>500</v>
          </cell>
          <cell r="AA118">
            <v>200</v>
          </cell>
          <cell r="AB118">
            <v>12</v>
          </cell>
          <cell r="AC118">
            <v>2</v>
          </cell>
          <cell r="AD118">
            <v>1</v>
          </cell>
          <cell r="AE118">
            <v>5</v>
          </cell>
          <cell r="AF118">
            <v>3</v>
          </cell>
          <cell r="AG118">
            <v>2</v>
          </cell>
          <cell r="AH118">
            <v>15000</v>
          </cell>
          <cell r="AI118">
            <v>3.52</v>
          </cell>
          <cell r="AJ118">
            <v>2.02</v>
          </cell>
          <cell r="AK118">
            <v>30</v>
          </cell>
          <cell r="AL118">
            <v>4.1260000000000003</v>
          </cell>
          <cell r="AM118">
            <v>49250.18</v>
          </cell>
          <cell r="AN118">
            <v>477.8</v>
          </cell>
          <cell r="AO118">
            <v>1240.51</v>
          </cell>
          <cell r="AP118">
            <v>6661.55</v>
          </cell>
          <cell r="AQ118">
            <v>17.8</v>
          </cell>
          <cell r="AR118">
            <v>271658.01</v>
          </cell>
          <cell r="AS118">
            <v>0</v>
          </cell>
          <cell r="AT118">
            <v>0</v>
          </cell>
          <cell r="AU118">
            <v>0</v>
          </cell>
          <cell r="AV118" t="str">
            <v>McKay Creek - Hydro</v>
          </cell>
        </row>
        <row r="119">
          <cell r="B119" t="str">
            <v>McKay Creek</v>
          </cell>
          <cell r="C119" t="str">
            <v>MCKAY16</v>
          </cell>
          <cell r="D119" t="str">
            <v>VIC</v>
          </cell>
          <cell r="E119" t="str">
            <v>NVIC</v>
          </cell>
          <cell r="F119" t="str">
            <v>Hydro</v>
          </cell>
          <cell r="G119" t="str">
            <v>Hydro</v>
          </cell>
          <cell r="H119" t="str">
            <v>Hydro</v>
          </cell>
          <cell r="I119">
            <v>1980</v>
          </cell>
          <cell r="J119">
            <v>0</v>
          </cell>
          <cell r="K119">
            <v>1</v>
          </cell>
          <cell r="L119">
            <v>1</v>
          </cell>
          <cell r="M119" t="str">
            <v>N/A</v>
          </cell>
          <cell r="N119">
            <v>1</v>
          </cell>
          <cell r="O119">
            <v>0</v>
          </cell>
          <cell r="P119">
            <v>3600</v>
          </cell>
          <cell r="Q119">
            <v>3600</v>
          </cell>
          <cell r="R119">
            <v>3600</v>
          </cell>
          <cell r="S119">
            <v>3530</v>
          </cell>
          <cell r="T119">
            <v>100</v>
          </cell>
          <cell r="U119">
            <v>0</v>
          </cell>
          <cell r="V119">
            <v>0</v>
          </cell>
          <cell r="W119">
            <v>7</v>
          </cell>
          <cell r="X119">
            <v>56700</v>
          </cell>
          <cell r="Y119">
            <v>7</v>
          </cell>
          <cell r="Z119">
            <v>500</v>
          </cell>
          <cell r="AA119">
            <v>200</v>
          </cell>
          <cell r="AB119">
            <v>12</v>
          </cell>
          <cell r="AC119">
            <v>2</v>
          </cell>
          <cell r="AD119">
            <v>1</v>
          </cell>
          <cell r="AE119">
            <v>5</v>
          </cell>
          <cell r="AF119">
            <v>3</v>
          </cell>
          <cell r="AG119">
            <v>2</v>
          </cell>
          <cell r="AH119">
            <v>15000</v>
          </cell>
          <cell r="AI119">
            <v>3.52</v>
          </cell>
          <cell r="AJ119">
            <v>2.02</v>
          </cell>
          <cell r="AK119">
            <v>30</v>
          </cell>
          <cell r="AL119">
            <v>4.1260000000000003</v>
          </cell>
          <cell r="AM119">
            <v>49250.18</v>
          </cell>
          <cell r="AN119">
            <v>477.8</v>
          </cell>
          <cell r="AO119">
            <v>1240.51</v>
          </cell>
          <cell r="AP119">
            <v>6661.55</v>
          </cell>
          <cell r="AQ119">
            <v>17.8</v>
          </cell>
          <cell r="AR119">
            <v>271658.01</v>
          </cell>
          <cell r="AS119">
            <v>0</v>
          </cell>
          <cell r="AT119">
            <v>0</v>
          </cell>
          <cell r="AU119">
            <v>0</v>
          </cell>
          <cell r="AV119" t="str">
            <v>McKay Creek - Hydro</v>
          </cell>
        </row>
        <row r="120">
          <cell r="B120" t="str">
            <v>Murray 1</v>
          </cell>
          <cell r="C120" t="str">
            <v>MURRAY01</v>
          </cell>
          <cell r="D120" t="str">
            <v>VIC</v>
          </cell>
          <cell r="E120" t="str">
            <v>NVIC</v>
          </cell>
          <cell r="F120" t="str">
            <v>Hydro</v>
          </cell>
          <cell r="G120" t="str">
            <v>Hydro</v>
          </cell>
          <cell r="H120" t="str">
            <v>Hydro</v>
          </cell>
          <cell r="I120">
            <v>1967</v>
          </cell>
          <cell r="J120">
            <v>0</v>
          </cell>
          <cell r="K120">
            <v>1</v>
          </cell>
          <cell r="L120">
            <v>1</v>
          </cell>
          <cell r="M120" t="str">
            <v>N/A</v>
          </cell>
          <cell r="N120">
            <v>1</v>
          </cell>
          <cell r="O120">
            <v>0</v>
          </cell>
          <cell r="P120">
            <v>11440</v>
          </cell>
          <cell r="Q120">
            <v>12000</v>
          </cell>
          <cell r="R120">
            <v>2990</v>
          </cell>
          <cell r="S120">
            <v>2530</v>
          </cell>
          <cell r="T120">
            <v>100</v>
          </cell>
          <cell r="U120">
            <v>0</v>
          </cell>
          <cell r="V120">
            <v>0</v>
          </cell>
          <cell r="W120">
            <v>7</v>
          </cell>
          <cell r="X120">
            <v>56700</v>
          </cell>
          <cell r="Y120">
            <v>7</v>
          </cell>
          <cell r="Z120">
            <v>500</v>
          </cell>
          <cell r="AA120">
            <v>200</v>
          </cell>
          <cell r="AB120">
            <v>12</v>
          </cell>
          <cell r="AC120">
            <v>2</v>
          </cell>
          <cell r="AD120">
            <v>1</v>
          </cell>
          <cell r="AE120">
            <v>5</v>
          </cell>
          <cell r="AF120">
            <v>3</v>
          </cell>
          <cell r="AG120">
            <v>2</v>
          </cell>
          <cell r="AH120">
            <v>15000</v>
          </cell>
          <cell r="AI120">
            <v>3.52</v>
          </cell>
          <cell r="AJ120">
            <v>2.02</v>
          </cell>
          <cell r="AK120">
            <v>30</v>
          </cell>
          <cell r="AL120">
            <v>4.1260000000000003</v>
          </cell>
          <cell r="AM120">
            <v>49250.18</v>
          </cell>
          <cell r="AN120">
            <v>477.8</v>
          </cell>
          <cell r="AO120">
            <v>1240.51</v>
          </cell>
          <cell r="AP120">
            <v>6661.55</v>
          </cell>
          <cell r="AQ120">
            <v>17.8</v>
          </cell>
          <cell r="AR120">
            <v>271658.01</v>
          </cell>
          <cell r="AS120">
            <v>0</v>
          </cell>
          <cell r="AT120">
            <v>0</v>
          </cell>
          <cell r="AU120">
            <v>0</v>
          </cell>
          <cell r="AV120" t="str">
            <v>Murray 1 - Hydro</v>
          </cell>
        </row>
        <row r="121">
          <cell r="B121" t="str">
            <v>Murray 1</v>
          </cell>
          <cell r="C121" t="str">
            <v>MURRAY02</v>
          </cell>
          <cell r="D121" t="str">
            <v>VIC</v>
          </cell>
          <cell r="E121" t="str">
            <v>NVIC</v>
          </cell>
          <cell r="F121" t="str">
            <v>Hydro</v>
          </cell>
          <cell r="G121" t="str">
            <v>Hydro</v>
          </cell>
          <cell r="H121" t="str">
            <v>Hydro</v>
          </cell>
          <cell r="I121">
            <v>1967</v>
          </cell>
          <cell r="J121">
            <v>0</v>
          </cell>
          <cell r="K121">
            <v>1</v>
          </cell>
          <cell r="L121">
            <v>1</v>
          </cell>
          <cell r="M121" t="str">
            <v>N/A</v>
          </cell>
          <cell r="N121">
            <v>1</v>
          </cell>
          <cell r="O121">
            <v>0</v>
          </cell>
          <cell r="P121">
            <v>11440</v>
          </cell>
          <cell r="Q121">
            <v>12000</v>
          </cell>
          <cell r="R121">
            <v>2990</v>
          </cell>
          <cell r="S121">
            <v>2530</v>
          </cell>
          <cell r="T121">
            <v>100</v>
          </cell>
          <cell r="U121">
            <v>0</v>
          </cell>
          <cell r="V121">
            <v>0</v>
          </cell>
          <cell r="W121">
            <v>7</v>
          </cell>
          <cell r="X121">
            <v>56700</v>
          </cell>
          <cell r="Y121">
            <v>7</v>
          </cell>
          <cell r="Z121">
            <v>500</v>
          </cell>
          <cell r="AA121">
            <v>200</v>
          </cell>
          <cell r="AB121">
            <v>12</v>
          </cell>
          <cell r="AC121">
            <v>2</v>
          </cell>
          <cell r="AD121">
            <v>1</v>
          </cell>
          <cell r="AE121">
            <v>5</v>
          </cell>
          <cell r="AF121">
            <v>3</v>
          </cell>
          <cell r="AG121">
            <v>2</v>
          </cell>
          <cell r="AH121">
            <v>15000</v>
          </cell>
          <cell r="AI121">
            <v>3.52</v>
          </cell>
          <cell r="AJ121">
            <v>2.02</v>
          </cell>
          <cell r="AK121">
            <v>30</v>
          </cell>
          <cell r="AL121">
            <v>4.1260000000000003</v>
          </cell>
          <cell r="AM121">
            <v>49250.18</v>
          </cell>
          <cell r="AN121">
            <v>477.8</v>
          </cell>
          <cell r="AO121">
            <v>1240.51</v>
          </cell>
          <cell r="AP121">
            <v>6661.55</v>
          </cell>
          <cell r="AQ121">
            <v>17.8</v>
          </cell>
          <cell r="AR121">
            <v>271658.01</v>
          </cell>
          <cell r="AS121">
            <v>0</v>
          </cell>
          <cell r="AT121">
            <v>0</v>
          </cell>
          <cell r="AU121">
            <v>0</v>
          </cell>
          <cell r="AV121" t="str">
            <v>Murray 1 - Hydro</v>
          </cell>
        </row>
        <row r="122">
          <cell r="B122" t="str">
            <v>Murray 1</v>
          </cell>
          <cell r="C122" t="str">
            <v>MURRAY03</v>
          </cell>
          <cell r="D122" t="str">
            <v>VIC</v>
          </cell>
          <cell r="E122" t="str">
            <v>NVIC</v>
          </cell>
          <cell r="F122" t="str">
            <v>Hydro</v>
          </cell>
          <cell r="G122" t="str">
            <v>Hydro</v>
          </cell>
          <cell r="H122" t="str">
            <v>Hydro</v>
          </cell>
          <cell r="I122">
            <v>1967</v>
          </cell>
          <cell r="J122">
            <v>0</v>
          </cell>
          <cell r="K122">
            <v>1</v>
          </cell>
          <cell r="L122">
            <v>1</v>
          </cell>
          <cell r="M122" t="str">
            <v>N/A</v>
          </cell>
          <cell r="N122">
            <v>1</v>
          </cell>
          <cell r="O122">
            <v>0</v>
          </cell>
          <cell r="P122">
            <v>11440</v>
          </cell>
          <cell r="Q122">
            <v>12000</v>
          </cell>
          <cell r="R122">
            <v>2990</v>
          </cell>
          <cell r="S122">
            <v>2530</v>
          </cell>
          <cell r="T122">
            <v>100</v>
          </cell>
          <cell r="U122">
            <v>0</v>
          </cell>
          <cell r="V122">
            <v>0</v>
          </cell>
          <cell r="W122">
            <v>7</v>
          </cell>
          <cell r="X122">
            <v>56700</v>
          </cell>
          <cell r="Y122">
            <v>7</v>
          </cell>
          <cell r="Z122">
            <v>500</v>
          </cell>
          <cell r="AA122">
            <v>200</v>
          </cell>
          <cell r="AB122">
            <v>12</v>
          </cell>
          <cell r="AC122">
            <v>2</v>
          </cell>
          <cell r="AD122">
            <v>1</v>
          </cell>
          <cell r="AE122">
            <v>5</v>
          </cell>
          <cell r="AF122">
            <v>3</v>
          </cell>
          <cell r="AG122">
            <v>2</v>
          </cell>
          <cell r="AH122">
            <v>15000</v>
          </cell>
          <cell r="AI122">
            <v>3.52</v>
          </cell>
          <cell r="AJ122">
            <v>2.02</v>
          </cell>
          <cell r="AK122">
            <v>30</v>
          </cell>
          <cell r="AL122">
            <v>4.1260000000000003</v>
          </cell>
          <cell r="AM122">
            <v>49250.18</v>
          </cell>
          <cell r="AN122">
            <v>477.8</v>
          </cell>
          <cell r="AO122">
            <v>1240.51</v>
          </cell>
          <cell r="AP122">
            <v>6661.55</v>
          </cell>
          <cell r="AQ122">
            <v>17.8</v>
          </cell>
          <cell r="AR122">
            <v>271658.01</v>
          </cell>
          <cell r="AS122">
            <v>0</v>
          </cell>
          <cell r="AT122">
            <v>0</v>
          </cell>
          <cell r="AU122">
            <v>0</v>
          </cell>
          <cell r="AV122" t="str">
            <v>Murray 1 - Hydro</v>
          </cell>
        </row>
        <row r="123">
          <cell r="B123" t="str">
            <v>Murray 1</v>
          </cell>
          <cell r="C123" t="str">
            <v>MURRAY04</v>
          </cell>
          <cell r="D123" t="str">
            <v>VIC</v>
          </cell>
          <cell r="E123" t="str">
            <v>NVIC</v>
          </cell>
          <cell r="F123" t="str">
            <v>Hydro</v>
          </cell>
          <cell r="G123" t="str">
            <v>Hydro</v>
          </cell>
          <cell r="H123" t="str">
            <v>Hydro</v>
          </cell>
          <cell r="I123">
            <v>1967</v>
          </cell>
          <cell r="J123">
            <v>0</v>
          </cell>
          <cell r="K123">
            <v>1</v>
          </cell>
          <cell r="L123">
            <v>1</v>
          </cell>
          <cell r="M123" t="str">
            <v>N/A</v>
          </cell>
          <cell r="N123">
            <v>1</v>
          </cell>
          <cell r="O123">
            <v>0</v>
          </cell>
          <cell r="P123">
            <v>11440</v>
          </cell>
          <cell r="Q123">
            <v>12000</v>
          </cell>
          <cell r="R123">
            <v>2990</v>
          </cell>
          <cell r="S123">
            <v>2530</v>
          </cell>
          <cell r="T123">
            <v>100</v>
          </cell>
          <cell r="U123">
            <v>0</v>
          </cell>
          <cell r="V123">
            <v>0</v>
          </cell>
          <cell r="W123">
            <v>7</v>
          </cell>
          <cell r="X123">
            <v>56700</v>
          </cell>
          <cell r="Y123">
            <v>7</v>
          </cell>
          <cell r="Z123">
            <v>500</v>
          </cell>
          <cell r="AA123">
            <v>200</v>
          </cell>
          <cell r="AB123">
            <v>12</v>
          </cell>
          <cell r="AC123">
            <v>2</v>
          </cell>
          <cell r="AD123">
            <v>1</v>
          </cell>
          <cell r="AE123">
            <v>5</v>
          </cell>
          <cell r="AF123">
            <v>3</v>
          </cell>
          <cell r="AG123">
            <v>2</v>
          </cell>
          <cell r="AH123">
            <v>15000</v>
          </cell>
          <cell r="AI123">
            <v>3.52</v>
          </cell>
          <cell r="AJ123">
            <v>2.02</v>
          </cell>
          <cell r="AK123">
            <v>30</v>
          </cell>
          <cell r="AL123">
            <v>4.1260000000000003</v>
          </cell>
          <cell r="AM123">
            <v>49250.18</v>
          </cell>
          <cell r="AN123">
            <v>477.8</v>
          </cell>
          <cell r="AO123">
            <v>1240.51</v>
          </cell>
          <cell r="AP123">
            <v>6661.55</v>
          </cell>
          <cell r="AQ123">
            <v>17.8</v>
          </cell>
          <cell r="AR123">
            <v>271658.01</v>
          </cell>
          <cell r="AS123">
            <v>0</v>
          </cell>
          <cell r="AT123">
            <v>0</v>
          </cell>
          <cell r="AU123">
            <v>0</v>
          </cell>
          <cell r="AV123" t="str">
            <v>Murray 1 - Hydro</v>
          </cell>
        </row>
        <row r="124">
          <cell r="B124" t="str">
            <v>Murray 1</v>
          </cell>
          <cell r="C124" t="str">
            <v>MURRAY05</v>
          </cell>
          <cell r="D124" t="str">
            <v>VIC</v>
          </cell>
          <cell r="E124" t="str">
            <v>NVIC</v>
          </cell>
          <cell r="F124" t="str">
            <v>Hydro</v>
          </cell>
          <cell r="G124" t="str">
            <v>Hydro</v>
          </cell>
          <cell r="H124" t="str">
            <v>Hydro</v>
          </cell>
          <cell r="I124">
            <v>1967</v>
          </cell>
          <cell r="J124">
            <v>0</v>
          </cell>
          <cell r="K124">
            <v>1</v>
          </cell>
          <cell r="L124">
            <v>1</v>
          </cell>
          <cell r="M124" t="str">
            <v>N/A</v>
          </cell>
          <cell r="N124">
            <v>1</v>
          </cell>
          <cell r="O124">
            <v>0</v>
          </cell>
          <cell r="P124">
            <v>11440</v>
          </cell>
          <cell r="Q124">
            <v>12000</v>
          </cell>
          <cell r="R124">
            <v>2990</v>
          </cell>
          <cell r="S124">
            <v>2530</v>
          </cell>
          <cell r="T124">
            <v>100</v>
          </cell>
          <cell r="U124">
            <v>0</v>
          </cell>
          <cell r="V124">
            <v>0</v>
          </cell>
          <cell r="W124">
            <v>7</v>
          </cell>
          <cell r="X124">
            <v>56700</v>
          </cell>
          <cell r="Y124">
            <v>7</v>
          </cell>
          <cell r="Z124">
            <v>500</v>
          </cell>
          <cell r="AA124">
            <v>200</v>
          </cell>
          <cell r="AB124">
            <v>12</v>
          </cell>
          <cell r="AC124">
            <v>2</v>
          </cell>
          <cell r="AD124">
            <v>1</v>
          </cell>
          <cell r="AE124">
            <v>5</v>
          </cell>
          <cell r="AF124">
            <v>3</v>
          </cell>
          <cell r="AG124">
            <v>2</v>
          </cell>
          <cell r="AH124">
            <v>15000</v>
          </cell>
          <cell r="AI124">
            <v>3.52</v>
          </cell>
          <cell r="AJ124">
            <v>2.02</v>
          </cell>
          <cell r="AK124">
            <v>30</v>
          </cell>
          <cell r="AL124">
            <v>4.1260000000000003</v>
          </cell>
          <cell r="AM124">
            <v>49250.18</v>
          </cell>
          <cell r="AN124">
            <v>477.8</v>
          </cell>
          <cell r="AO124">
            <v>1240.51</v>
          </cell>
          <cell r="AP124">
            <v>6661.55</v>
          </cell>
          <cell r="AQ124">
            <v>17.8</v>
          </cell>
          <cell r="AR124">
            <v>271658.01</v>
          </cell>
          <cell r="AS124">
            <v>0</v>
          </cell>
          <cell r="AT124">
            <v>0</v>
          </cell>
          <cell r="AU124">
            <v>0</v>
          </cell>
          <cell r="AV124" t="str">
            <v>Murray 1 - Hydro</v>
          </cell>
        </row>
        <row r="125">
          <cell r="B125" t="str">
            <v>Murray 1</v>
          </cell>
          <cell r="C125" t="str">
            <v>MURRAY06</v>
          </cell>
          <cell r="D125" t="str">
            <v>VIC</v>
          </cell>
          <cell r="E125" t="str">
            <v>NVIC</v>
          </cell>
          <cell r="F125" t="str">
            <v>Hydro</v>
          </cell>
          <cell r="G125" t="str">
            <v>Hydro</v>
          </cell>
          <cell r="H125" t="str">
            <v>Hydro</v>
          </cell>
          <cell r="I125">
            <v>1967</v>
          </cell>
          <cell r="J125">
            <v>0</v>
          </cell>
          <cell r="K125">
            <v>1</v>
          </cell>
          <cell r="L125">
            <v>1</v>
          </cell>
          <cell r="M125" t="str">
            <v>N/A</v>
          </cell>
          <cell r="N125">
            <v>1</v>
          </cell>
          <cell r="O125">
            <v>0</v>
          </cell>
          <cell r="P125">
            <v>11440</v>
          </cell>
          <cell r="Q125">
            <v>12000</v>
          </cell>
          <cell r="R125">
            <v>2990</v>
          </cell>
          <cell r="S125">
            <v>2530</v>
          </cell>
          <cell r="T125">
            <v>100</v>
          </cell>
          <cell r="U125">
            <v>0</v>
          </cell>
          <cell r="V125">
            <v>0</v>
          </cell>
          <cell r="W125">
            <v>7</v>
          </cell>
          <cell r="X125">
            <v>56700</v>
          </cell>
          <cell r="Y125">
            <v>7</v>
          </cell>
          <cell r="Z125">
            <v>500</v>
          </cell>
          <cell r="AA125">
            <v>200</v>
          </cell>
          <cell r="AB125">
            <v>12</v>
          </cell>
          <cell r="AC125">
            <v>2</v>
          </cell>
          <cell r="AD125">
            <v>1</v>
          </cell>
          <cell r="AE125">
            <v>5</v>
          </cell>
          <cell r="AF125">
            <v>3</v>
          </cell>
          <cell r="AG125">
            <v>2</v>
          </cell>
          <cell r="AH125">
            <v>15000</v>
          </cell>
          <cell r="AI125">
            <v>3.52</v>
          </cell>
          <cell r="AJ125">
            <v>2.02</v>
          </cell>
          <cell r="AK125">
            <v>30</v>
          </cell>
          <cell r="AL125">
            <v>4.1260000000000003</v>
          </cell>
          <cell r="AM125">
            <v>49250.18</v>
          </cell>
          <cell r="AN125">
            <v>477.8</v>
          </cell>
          <cell r="AO125">
            <v>1240.51</v>
          </cell>
          <cell r="AP125">
            <v>6661.55</v>
          </cell>
          <cell r="AQ125">
            <v>17.8</v>
          </cell>
          <cell r="AR125">
            <v>271658.01</v>
          </cell>
          <cell r="AS125">
            <v>0</v>
          </cell>
          <cell r="AT125">
            <v>0</v>
          </cell>
          <cell r="AU125">
            <v>0</v>
          </cell>
          <cell r="AV125" t="str">
            <v>Murray 1 - Hydro</v>
          </cell>
        </row>
        <row r="126">
          <cell r="B126" t="str">
            <v>Murray 1</v>
          </cell>
          <cell r="C126" t="str">
            <v>MURRAY07</v>
          </cell>
          <cell r="D126" t="str">
            <v>VIC</v>
          </cell>
          <cell r="E126" t="str">
            <v>NVIC</v>
          </cell>
          <cell r="F126" t="str">
            <v>Hydro</v>
          </cell>
          <cell r="G126" t="str">
            <v>Hydro</v>
          </cell>
          <cell r="H126" t="str">
            <v>Hydro</v>
          </cell>
          <cell r="I126">
            <v>1967</v>
          </cell>
          <cell r="J126">
            <v>0</v>
          </cell>
          <cell r="K126">
            <v>1</v>
          </cell>
          <cell r="L126">
            <v>1</v>
          </cell>
          <cell r="M126" t="str">
            <v>N/A</v>
          </cell>
          <cell r="N126">
            <v>1</v>
          </cell>
          <cell r="O126">
            <v>0</v>
          </cell>
          <cell r="P126">
            <v>11440</v>
          </cell>
          <cell r="Q126">
            <v>12000</v>
          </cell>
          <cell r="R126">
            <v>2990</v>
          </cell>
          <cell r="S126">
            <v>2530</v>
          </cell>
          <cell r="T126">
            <v>100</v>
          </cell>
          <cell r="U126">
            <v>0</v>
          </cell>
          <cell r="V126">
            <v>0</v>
          </cell>
          <cell r="W126">
            <v>7</v>
          </cell>
          <cell r="X126">
            <v>56700</v>
          </cell>
          <cell r="Y126">
            <v>7</v>
          </cell>
          <cell r="Z126">
            <v>500</v>
          </cell>
          <cell r="AA126">
            <v>200</v>
          </cell>
          <cell r="AB126">
            <v>12</v>
          </cell>
          <cell r="AC126">
            <v>2</v>
          </cell>
          <cell r="AD126">
            <v>1</v>
          </cell>
          <cell r="AE126">
            <v>5</v>
          </cell>
          <cell r="AF126">
            <v>3</v>
          </cell>
          <cell r="AG126">
            <v>2</v>
          </cell>
          <cell r="AH126">
            <v>15000</v>
          </cell>
          <cell r="AI126">
            <v>3.52</v>
          </cell>
          <cell r="AJ126">
            <v>2.02</v>
          </cell>
          <cell r="AK126">
            <v>30</v>
          </cell>
          <cell r="AL126">
            <v>4.1260000000000003</v>
          </cell>
          <cell r="AM126">
            <v>49250.18</v>
          </cell>
          <cell r="AN126">
            <v>477.8</v>
          </cell>
          <cell r="AO126">
            <v>1240.51</v>
          </cell>
          <cell r="AP126">
            <v>6661.55</v>
          </cell>
          <cell r="AQ126">
            <v>17.8</v>
          </cell>
          <cell r="AR126">
            <v>271658.01</v>
          </cell>
          <cell r="AS126">
            <v>0</v>
          </cell>
          <cell r="AT126">
            <v>0</v>
          </cell>
          <cell r="AU126">
            <v>0</v>
          </cell>
          <cell r="AV126" t="str">
            <v>Murray 1 - Hydro</v>
          </cell>
        </row>
        <row r="127">
          <cell r="B127" t="str">
            <v>Murray 1</v>
          </cell>
          <cell r="C127" t="str">
            <v>MURRAY08</v>
          </cell>
          <cell r="D127" t="str">
            <v>VIC</v>
          </cell>
          <cell r="E127" t="str">
            <v>NVIC</v>
          </cell>
          <cell r="F127" t="str">
            <v>Hydro</v>
          </cell>
          <cell r="G127" t="str">
            <v>Hydro</v>
          </cell>
          <cell r="H127" t="str">
            <v>Hydro</v>
          </cell>
          <cell r="I127">
            <v>1967</v>
          </cell>
          <cell r="J127">
            <v>0</v>
          </cell>
          <cell r="K127">
            <v>1</v>
          </cell>
          <cell r="L127">
            <v>1</v>
          </cell>
          <cell r="M127" t="str">
            <v>N/A</v>
          </cell>
          <cell r="N127">
            <v>1</v>
          </cell>
          <cell r="O127">
            <v>0</v>
          </cell>
          <cell r="P127">
            <v>11440</v>
          </cell>
          <cell r="Q127">
            <v>12000</v>
          </cell>
          <cell r="R127">
            <v>2990</v>
          </cell>
          <cell r="S127">
            <v>2530</v>
          </cell>
          <cell r="T127">
            <v>100</v>
          </cell>
          <cell r="U127">
            <v>0</v>
          </cell>
          <cell r="V127">
            <v>0</v>
          </cell>
          <cell r="W127">
            <v>7</v>
          </cell>
          <cell r="X127">
            <v>56700</v>
          </cell>
          <cell r="Y127">
            <v>7</v>
          </cell>
          <cell r="Z127">
            <v>500</v>
          </cell>
          <cell r="AA127">
            <v>200</v>
          </cell>
          <cell r="AB127">
            <v>12</v>
          </cell>
          <cell r="AC127">
            <v>2</v>
          </cell>
          <cell r="AD127">
            <v>1</v>
          </cell>
          <cell r="AE127">
            <v>5</v>
          </cell>
          <cell r="AF127">
            <v>3</v>
          </cell>
          <cell r="AG127">
            <v>2</v>
          </cell>
          <cell r="AH127">
            <v>15000</v>
          </cell>
          <cell r="AI127">
            <v>3.52</v>
          </cell>
          <cell r="AJ127">
            <v>2.02</v>
          </cell>
          <cell r="AK127">
            <v>30</v>
          </cell>
          <cell r="AL127">
            <v>4.1260000000000003</v>
          </cell>
          <cell r="AM127">
            <v>49250.18</v>
          </cell>
          <cell r="AN127">
            <v>477.8</v>
          </cell>
          <cell r="AO127">
            <v>1240.51</v>
          </cell>
          <cell r="AP127">
            <v>6661.55</v>
          </cell>
          <cell r="AQ127">
            <v>17.8</v>
          </cell>
          <cell r="AR127">
            <v>271658.01</v>
          </cell>
          <cell r="AS127">
            <v>0</v>
          </cell>
          <cell r="AT127">
            <v>0</v>
          </cell>
          <cell r="AU127">
            <v>0</v>
          </cell>
          <cell r="AV127" t="str">
            <v>Murray 1 - Hydro</v>
          </cell>
        </row>
        <row r="128">
          <cell r="B128" t="str">
            <v>Murray 1</v>
          </cell>
          <cell r="C128" t="str">
            <v>MURRAY09</v>
          </cell>
          <cell r="D128" t="str">
            <v>VIC</v>
          </cell>
          <cell r="E128" t="str">
            <v>NVIC</v>
          </cell>
          <cell r="F128" t="str">
            <v>Hydro</v>
          </cell>
          <cell r="G128" t="str">
            <v>Hydro</v>
          </cell>
          <cell r="H128" t="str">
            <v>Hydro</v>
          </cell>
          <cell r="I128">
            <v>1967</v>
          </cell>
          <cell r="J128">
            <v>0</v>
          </cell>
          <cell r="K128">
            <v>1</v>
          </cell>
          <cell r="L128">
            <v>1</v>
          </cell>
          <cell r="M128" t="str">
            <v>N/A</v>
          </cell>
          <cell r="N128">
            <v>1</v>
          </cell>
          <cell r="O128">
            <v>0</v>
          </cell>
          <cell r="P128">
            <v>11440</v>
          </cell>
          <cell r="Q128">
            <v>12000</v>
          </cell>
          <cell r="R128">
            <v>2990</v>
          </cell>
          <cell r="S128">
            <v>2530</v>
          </cell>
          <cell r="T128">
            <v>100</v>
          </cell>
          <cell r="U128">
            <v>0</v>
          </cell>
          <cell r="V128">
            <v>0</v>
          </cell>
          <cell r="W128">
            <v>7</v>
          </cell>
          <cell r="X128">
            <v>56700</v>
          </cell>
          <cell r="Y128">
            <v>7</v>
          </cell>
          <cell r="Z128">
            <v>500</v>
          </cell>
          <cell r="AA128">
            <v>200</v>
          </cell>
          <cell r="AB128">
            <v>12</v>
          </cell>
          <cell r="AC128">
            <v>2</v>
          </cell>
          <cell r="AD128">
            <v>1</v>
          </cell>
          <cell r="AE128">
            <v>5</v>
          </cell>
          <cell r="AF128">
            <v>3</v>
          </cell>
          <cell r="AG128">
            <v>2</v>
          </cell>
          <cell r="AH128">
            <v>15000</v>
          </cell>
          <cell r="AI128">
            <v>3.52</v>
          </cell>
          <cell r="AJ128">
            <v>2.02</v>
          </cell>
          <cell r="AK128">
            <v>30</v>
          </cell>
          <cell r="AL128">
            <v>4.1260000000000003</v>
          </cell>
          <cell r="AM128">
            <v>49250.18</v>
          </cell>
          <cell r="AN128">
            <v>477.8</v>
          </cell>
          <cell r="AO128">
            <v>1240.51</v>
          </cell>
          <cell r="AP128">
            <v>6661.55</v>
          </cell>
          <cell r="AQ128">
            <v>17.8</v>
          </cell>
          <cell r="AR128">
            <v>271658.01</v>
          </cell>
          <cell r="AS128">
            <v>0</v>
          </cell>
          <cell r="AT128">
            <v>0</v>
          </cell>
          <cell r="AU128">
            <v>0</v>
          </cell>
          <cell r="AV128" t="str">
            <v>Murray 1 - Hydro</v>
          </cell>
        </row>
        <row r="129">
          <cell r="B129" t="str">
            <v>Murray 1</v>
          </cell>
          <cell r="C129" t="str">
            <v>MURRAY10</v>
          </cell>
          <cell r="D129" t="str">
            <v>VIC</v>
          </cell>
          <cell r="E129" t="str">
            <v>NVIC</v>
          </cell>
          <cell r="F129" t="str">
            <v>Hydro</v>
          </cell>
          <cell r="G129" t="str">
            <v>Hydro</v>
          </cell>
          <cell r="H129" t="str">
            <v>Hydro</v>
          </cell>
          <cell r="I129">
            <v>1967</v>
          </cell>
          <cell r="J129">
            <v>0</v>
          </cell>
          <cell r="K129">
            <v>1</v>
          </cell>
          <cell r="L129">
            <v>1</v>
          </cell>
          <cell r="M129" t="str">
            <v>N/A</v>
          </cell>
          <cell r="N129">
            <v>1</v>
          </cell>
          <cell r="O129">
            <v>0</v>
          </cell>
          <cell r="P129">
            <v>11440</v>
          </cell>
          <cell r="Q129">
            <v>12000</v>
          </cell>
          <cell r="R129">
            <v>2990</v>
          </cell>
          <cell r="S129">
            <v>2530</v>
          </cell>
          <cell r="T129">
            <v>100</v>
          </cell>
          <cell r="U129">
            <v>0</v>
          </cell>
          <cell r="V129">
            <v>0</v>
          </cell>
          <cell r="W129">
            <v>7</v>
          </cell>
          <cell r="X129">
            <v>56700</v>
          </cell>
          <cell r="Y129">
            <v>7</v>
          </cell>
          <cell r="Z129">
            <v>500</v>
          </cell>
          <cell r="AA129">
            <v>200</v>
          </cell>
          <cell r="AB129">
            <v>12</v>
          </cell>
          <cell r="AC129">
            <v>2</v>
          </cell>
          <cell r="AD129">
            <v>1</v>
          </cell>
          <cell r="AE129">
            <v>5</v>
          </cell>
          <cell r="AF129">
            <v>3</v>
          </cell>
          <cell r="AG129">
            <v>2</v>
          </cell>
          <cell r="AH129">
            <v>15000</v>
          </cell>
          <cell r="AI129">
            <v>3.52</v>
          </cell>
          <cell r="AJ129">
            <v>2.02</v>
          </cell>
          <cell r="AK129">
            <v>30</v>
          </cell>
          <cell r="AL129">
            <v>4.1260000000000003</v>
          </cell>
          <cell r="AM129">
            <v>49250.18</v>
          </cell>
          <cell r="AN129">
            <v>477.8</v>
          </cell>
          <cell r="AO129">
            <v>1240.51</v>
          </cell>
          <cell r="AP129">
            <v>6661.55</v>
          </cell>
          <cell r="AQ129">
            <v>17.8</v>
          </cell>
          <cell r="AR129">
            <v>271658.01</v>
          </cell>
          <cell r="AS129">
            <v>0</v>
          </cell>
          <cell r="AT129">
            <v>0</v>
          </cell>
          <cell r="AU129">
            <v>0</v>
          </cell>
          <cell r="AV129" t="str">
            <v>Murray 1 - Hydro</v>
          </cell>
        </row>
        <row r="130">
          <cell r="B130" t="str">
            <v>Murray 2</v>
          </cell>
          <cell r="C130" t="str">
            <v>MURRAY11</v>
          </cell>
          <cell r="D130" t="str">
            <v>VIC</v>
          </cell>
          <cell r="E130" t="str">
            <v>NVIC</v>
          </cell>
          <cell r="F130" t="str">
            <v>Hydro</v>
          </cell>
          <cell r="G130" t="str">
            <v>Hydro</v>
          </cell>
          <cell r="H130" t="str">
            <v>Hydro</v>
          </cell>
          <cell r="I130">
            <v>1969</v>
          </cell>
          <cell r="J130">
            <v>0</v>
          </cell>
          <cell r="K130">
            <v>1</v>
          </cell>
          <cell r="L130">
            <v>1</v>
          </cell>
          <cell r="M130" t="str">
            <v>N/A</v>
          </cell>
          <cell r="N130">
            <v>1</v>
          </cell>
          <cell r="O130">
            <v>0</v>
          </cell>
          <cell r="P130">
            <v>11440</v>
          </cell>
          <cell r="Q130">
            <v>12000</v>
          </cell>
          <cell r="R130">
            <v>2990</v>
          </cell>
          <cell r="S130">
            <v>2530</v>
          </cell>
          <cell r="T130">
            <v>100</v>
          </cell>
          <cell r="U130">
            <v>0</v>
          </cell>
          <cell r="V130">
            <v>0</v>
          </cell>
          <cell r="W130">
            <v>7</v>
          </cell>
          <cell r="X130">
            <v>56700</v>
          </cell>
          <cell r="Y130">
            <v>7</v>
          </cell>
          <cell r="Z130">
            <v>500</v>
          </cell>
          <cell r="AA130">
            <v>200</v>
          </cell>
          <cell r="AB130">
            <v>12</v>
          </cell>
          <cell r="AC130">
            <v>2</v>
          </cell>
          <cell r="AD130">
            <v>1</v>
          </cell>
          <cell r="AE130">
            <v>5</v>
          </cell>
          <cell r="AF130">
            <v>3</v>
          </cell>
          <cell r="AG130">
            <v>2</v>
          </cell>
          <cell r="AH130">
            <v>15000</v>
          </cell>
          <cell r="AI130">
            <v>3.52</v>
          </cell>
          <cell r="AJ130">
            <v>2.02</v>
          </cell>
          <cell r="AK130">
            <v>30</v>
          </cell>
          <cell r="AL130">
            <v>4.1260000000000003</v>
          </cell>
          <cell r="AM130">
            <v>49250.18</v>
          </cell>
          <cell r="AN130">
            <v>477.8</v>
          </cell>
          <cell r="AO130">
            <v>1240.51</v>
          </cell>
          <cell r="AP130">
            <v>6661.55</v>
          </cell>
          <cell r="AQ130">
            <v>17.8</v>
          </cell>
          <cell r="AR130">
            <v>271658.01</v>
          </cell>
          <cell r="AS130">
            <v>0</v>
          </cell>
          <cell r="AT130">
            <v>0</v>
          </cell>
          <cell r="AU130">
            <v>0</v>
          </cell>
          <cell r="AV130" t="str">
            <v>Murray 2 - Hydro</v>
          </cell>
        </row>
        <row r="131">
          <cell r="B131" t="str">
            <v>Murray 2</v>
          </cell>
          <cell r="C131" t="str">
            <v>MURRAY12</v>
          </cell>
          <cell r="D131" t="str">
            <v>VIC</v>
          </cell>
          <cell r="E131" t="str">
            <v>NVIC</v>
          </cell>
          <cell r="F131" t="str">
            <v>Hydro</v>
          </cell>
          <cell r="G131" t="str">
            <v>Hydro</v>
          </cell>
          <cell r="H131" t="str">
            <v>Hydro</v>
          </cell>
          <cell r="I131">
            <v>1969</v>
          </cell>
          <cell r="J131">
            <v>0</v>
          </cell>
          <cell r="K131">
            <v>1</v>
          </cell>
          <cell r="L131">
            <v>1</v>
          </cell>
          <cell r="M131" t="str">
            <v>N/A</v>
          </cell>
          <cell r="N131">
            <v>1</v>
          </cell>
          <cell r="O131">
            <v>0</v>
          </cell>
          <cell r="P131">
            <v>11440</v>
          </cell>
          <cell r="Q131">
            <v>12000</v>
          </cell>
          <cell r="R131">
            <v>2990</v>
          </cell>
          <cell r="S131">
            <v>2530</v>
          </cell>
          <cell r="T131">
            <v>100</v>
          </cell>
          <cell r="U131">
            <v>0</v>
          </cell>
          <cell r="V131">
            <v>0</v>
          </cell>
          <cell r="W131">
            <v>7</v>
          </cell>
          <cell r="X131">
            <v>56700</v>
          </cell>
          <cell r="Y131">
            <v>7</v>
          </cell>
          <cell r="Z131">
            <v>500</v>
          </cell>
          <cell r="AA131">
            <v>200</v>
          </cell>
          <cell r="AB131">
            <v>12</v>
          </cell>
          <cell r="AC131">
            <v>2</v>
          </cell>
          <cell r="AD131">
            <v>1</v>
          </cell>
          <cell r="AE131">
            <v>5</v>
          </cell>
          <cell r="AF131">
            <v>3</v>
          </cell>
          <cell r="AG131">
            <v>2</v>
          </cell>
          <cell r="AH131">
            <v>15000</v>
          </cell>
          <cell r="AI131">
            <v>3.52</v>
          </cell>
          <cell r="AJ131">
            <v>2.02</v>
          </cell>
          <cell r="AK131">
            <v>30</v>
          </cell>
          <cell r="AL131">
            <v>4.1260000000000003</v>
          </cell>
          <cell r="AM131">
            <v>49250.18</v>
          </cell>
          <cell r="AN131">
            <v>477.8</v>
          </cell>
          <cell r="AO131">
            <v>1240.51</v>
          </cell>
          <cell r="AP131">
            <v>6661.55</v>
          </cell>
          <cell r="AQ131">
            <v>17.8</v>
          </cell>
          <cell r="AR131">
            <v>271658.01</v>
          </cell>
          <cell r="AS131">
            <v>0</v>
          </cell>
          <cell r="AT131">
            <v>0</v>
          </cell>
          <cell r="AU131">
            <v>0</v>
          </cell>
          <cell r="AV131" t="str">
            <v>Murray 2 - Hydro</v>
          </cell>
        </row>
        <row r="132">
          <cell r="B132" t="str">
            <v>Murray 2</v>
          </cell>
          <cell r="C132" t="str">
            <v>MURRAY13</v>
          </cell>
          <cell r="D132" t="str">
            <v>VIC</v>
          </cell>
          <cell r="E132" t="str">
            <v>NVIC</v>
          </cell>
          <cell r="F132" t="str">
            <v>Hydro</v>
          </cell>
          <cell r="G132" t="str">
            <v>Hydro</v>
          </cell>
          <cell r="H132" t="str">
            <v>Hydro</v>
          </cell>
          <cell r="I132">
            <v>1969</v>
          </cell>
          <cell r="J132">
            <v>0</v>
          </cell>
          <cell r="K132">
            <v>1</v>
          </cell>
          <cell r="L132">
            <v>1</v>
          </cell>
          <cell r="M132" t="str">
            <v>N/A</v>
          </cell>
          <cell r="N132">
            <v>1</v>
          </cell>
          <cell r="O132">
            <v>0</v>
          </cell>
          <cell r="P132">
            <v>11440</v>
          </cell>
          <cell r="Q132">
            <v>12000</v>
          </cell>
          <cell r="R132">
            <v>2990</v>
          </cell>
          <cell r="S132">
            <v>2530</v>
          </cell>
          <cell r="T132">
            <v>100</v>
          </cell>
          <cell r="U132">
            <v>0</v>
          </cell>
          <cell r="V132">
            <v>0</v>
          </cell>
          <cell r="W132">
            <v>7</v>
          </cell>
          <cell r="X132">
            <v>56700</v>
          </cell>
          <cell r="Y132">
            <v>7</v>
          </cell>
          <cell r="Z132">
            <v>500</v>
          </cell>
          <cell r="AA132">
            <v>200</v>
          </cell>
          <cell r="AB132">
            <v>12</v>
          </cell>
          <cell r="AC132">
            <v>2</v>
          </cell>
          <cell r="AD132">
            <v>1</v>
          </cell>
          <cell r="AE132">
            <v>5</v>
          </cell>
          <cell r="AF132">
            <v>3</v>
          </cell>
          <cell r="AG132">
            <v>2</v>
          </cell>
          <cell r="AH132">
            <v>15000</v>
          </cell>
          <cell r="AI132">
            <v>3.52</v>
          </cell>
          <cell r="AJ132">
            <v>2.02</v>
          </cell>
          <cell r="AK132">
            <v>30</v>
          </cell>
          <cell r="AL132">
            <v>4.1260000000000003</v>
          </cell>
          <cell r="AM132">
            <v>49250.18</v>
          </cell>
          <cell r="AN132">
            <v>477.8</v>
          </cell>
          <cell r="AO132">
            <v>1240.51</v>
          </cell>
          <cell r="AP132">
            <v>6661.55</v>
          </cell>
          <cell r="AQ132">
            <v>17.8</v>
          </cell>
          <cell r="AR132">
            <v>271658.01</v>
          </cell>
          <cell r="AS132">
            <v>0</v>
          </cell>
          <cell r="AT132">
            <v>0</v>
          </cell>
          <cell r="AU132">
            <v>0</v>
          </cell>
          <cell r="AV132" t="str">
            <v>Murray 2 - Hydro</v>
          </cell>
        </row>
        <row r="133">
          <cell r="B133" t="str">
            <v>Murray 2</v>
          </cell>
          <cell r="C133" t="str">
            <v>MURRAY14</v>
          </cell>
          <cell r="D133" t="str">
            <v>VIC</v>
          </cell>
          <cell r="E133" t="str">
            <v>NVIC</v>
          </cell>
          <cell r="F133" t="str">
            <v>Hydro</v>
          </cell>
          <cell r="G133" t="str">
            <v>Hydro</v>
          </cell>
          <cell r="H133" t="str">
            <v>Hydro</v>
          </cell>
          <cell r="I133">
            <v>1969</v>
          </cell>
          <cell r="J133">
            <v>0</v>
          </cell>
          <cell r="K133">
            <v>1</v>
          </cell>
          <cell r="L133">
            <v>1</v>
          </cell>
          <cell r="M133" t="str">
            <v>N/A</v>
          </cell>
          <cell r="N133">
            <v>1</v>
          </cell>
          <cell r="O133">
            <v>0</v>
          </cell>
          <cell r="P133">
            <v>11440</v>
          </cell>
          <cell r="Q133">
            <v>12000</v>
          </cell>
          <cell r="R133">
            <v>2990</v>
          </cell>
          <cell r="S133">
            <v>2530</v>
          </cell>
          <cell r="T133">
            <v>100</v>
          </cell>
          <cell r="U133">
            <v>0</v>
          </cell>
          <cell r="V133">
            <v>0</v>
          </cell>
          <cell r="W133">
            <v>7</v>
          </cell>
          <cell r="X133">
            <v>56700</v>
          </cell>
          <cell r="Y133">
            <v>7</v>
          </cell>
          <cell r="Z133">
            <v>500</v>
          </cell>
          <cell r="AA133">
            <v>200</v>
          </cell>
          <cell r="AB133">
            <v>12</v>
          </cell>
          <cell r="AC133">
            <v>2</v>
          </cell>
          <cell r="AD133">
            <v>1</v>
          </cell>
          <cell r="AE133">
            <v>5</v>
          </cell>
          <cell r="AF133">
            <v>3</v>
          </cell>
          <cell r="AG133">
            <v>2</v>
          </cell>
          <cell r="AH133">
            <v>15000</v>
          </cell>
          <cell r="AI133">
            <v>3.52</v>
          </cell>
          <cell r="AJ133">
            <v>2.02</v>
          </cell>
          <cell r="AK133">
            <v>30</v>
          </cell>
          <cell r="AL133">
            <v>4.1260000000000003</v>
          </cell>
          <cell r="AM133">
            <v>49250.18</v>
          </cell>
          <cell r="AN133">
            <v>477.8</v>
          </cell>
          <cell r="AO133">
            <v>1240.51</v>
          </cell>
          <cell r="AP133">
            <v>6661.55</v>
          </cell>
          <cell r="AQ133">
            <v>17.8</v>
          </cell>
          <cell r="AR133">
            <v>271658.01</v>
          </cell>
          <cell r="AS133">
            <v>0</v>
          </cell>
          <cell r="AT133">
            <v>0</v>
          </cell>
          <cell r="AU133">
            <v>0</v>
          </cell>
          <cell r="AV133" t="str">
            <v>Murray 2 - Hydro</v>
          </cell>
        </row>
        <row r="134">
          <cell r="B134" t="str">
            <v>West Kiewa</v>
          </cell>
          <cell r="C134" t="str">
            <v>KWAGG1</v>
          </cell>
          <cell r="D134" t="str">
            <v>VIC</v>
          </cell>
          <cell r="E134" t="str">
            <v>NVIC</v>
          </cell>
          <cell r="F134" t="str">
            <v>Hydro</v>
          </cell>
          <cell r="G134" t="str">
            <v>Hydro</v>
          </cell>
          <cell r="H134" t="str">
            <v>Hydro</v>
          </cell>
          <cell r="I134">
            <v>1956</v>
          </cell>
          <cell r="J134">
            <v>0</v>
          </cell>
          <cell r="K134">
            <v>1</v>
          </cell>
          <cell r="L134">
            <v>1</v>
          </cell>
          <cell r="M134" t="str">
            <v>N/A</v>
          </cell>
          <cell r="N134">
            <v>1</v>
          </cell>
          <cell r="O134">
            <v>0</v>
          </cell>
          <cell r="P134">
            <v>600</v>
          </cell>
          <cell r="Q134">
            <v>600</v>
          </cell>
          <cell r="R134">
            <v>600</v>
          </cell>
          <cell r="S134">
            <v>600</v>
          </cell>
          <cell r="T134">
            <v>100</v>
          </cell>
          <cell r="U134">
            <v>0</v>
          </cell>
          <cell r="V134">
            <v>0</v>
          </cell>
          <cell r="W134">
            <v>7</v>
          </cell>
          <cell r="X134">
            <v>56700</v>
          </cell>
          <cell r="Y134">
            <v>7</v>
          </cell>
          <cell r="Z134">
            <v>500</v>
          </cell>
          <cell r="AA134">
            <v>200</v>
          </cell>
          <cell r="AB134">
            <v>12</v>
          </cell>
          <cell r="AC134">
            <v>2</v>
          </cell>
          <cell r="AD134">
            <v>1</v>
          </cell>
          <cell r="AE134">
            <v>5</v>
          </cell>
          <cell r="AF134">
            <v>3</v>
          </cell>
          <cell r="AG134">
            <v>2</v>
          </cell>
          <cell r="AH134">
            <v>15000</v>
          </cell>
          <cell r="AI134">
            <v>3.52</v>
          </cell>
          <cell r="AJ134">
            <v>2.02</v>
          </cell>
          <cell r="AK134">
            <v>30</v>
          </cell>
          <cell r="AL134">
            <v>4.1260000000000003</v>
          </cell>
          <cell r="AM134">
            <v>49250.18</v>
          </cell>
          <cell r="AN134">
            <v>477.8</v>
          </cell>
          <cell r="AO134">
            <v>1240.51</v>
          </cell>
          <cell r="AP134">
            <v>6661.55</v>
          </cell>
          <cell r="AQ134">
            <v>17.8</v>
          </cell>
          <cell r="AR134">
            <v>271658.01</v>
          </cell>
          <cell r="AS134">
            <v>0</v>
          </cell>
          <cell r="AT134">
            <v>0</v>
          </cell>
          <cell r="AU134">
            <v>0</v>
          </cell>
          <cell r="AV134" t="str">
            <v>West Kiewa - Hydro</v>
          </cell>
        </row>
        <row r="135">
          <cell r="B135" t="str">
            <v>West Kiewa</v>
          </cell>
          <cell r="C135" t="str">
            <v>KWAGG2</v>
          </cell>
          <cell r="D135" t="str">
            <v>VIC</v>
          </cell>
          <cell r="E135" t="str">
            <v>NVIC</v>
          </cell>
          <cell r="F135" t="str">
            <v>Hydro</v>
          </cell>
          <cell r="G135" t="str">
            <v>Hydro</v>
          </cell>
          <cell r="H135" t="str">
            <v>Hydro</v>
          </cell>
          <cell r="I135">
            <v>1956</v>
          </cell>
          <cell r="J135">
            <v>0</v>
          </cell>
          <cell r="K135">
            <v>1</v>
          </cell>
          <cell r="L135">
            <v>1</v>
          </cell>
          <cell r="M135" t="str">
            <v>N/A</v>
          </cell>
          <cell r="N135">
            <v>1</v>
          </cell>
          <cell r="O135">
            <v>0</v>
          </cell>
          <cell r="P135">
            <v>600</v>
          </cell>
          <cell r="Q135">
            <v>600</v>
          </cell>
          <cell r="R135">
            <v>600</v>
          </cell>
          <cell r="S135">
            <v>600</v>
          </cell>
          <cell r="T135">
            <v>100</v>
          </cell>
          <cell r="U135">
            <v>0</v>
          </cell>
          <cell r="V135">
            <v>0</v>
          </cell>
          <cell r="W135">
            <v>7</v>
          </cell>
          <cell r="X135">
            <v>56700</v>
          </cell>
          <cell r="Y135">
            <v>7</v>
          </cell>
          <cell r="Z135">
            <v>500</v>
          </cell>
          <cell r="AA135">
            <v>200</v>
          </cell>
          <cell r="AB135">
            <v>12</v>
          </cell>
          <cell r="AC135">
            <v>2</v>
          </cell>
          <cell r="AD135">
            <v>1</v>
          </cell>
          <cell r="AE135">
            <v>5</v>
          </cell>
          <cell r="AF135">
            <v>3</v>
          </cell>
          <cell r="AG135">
            <v>2</v>
          </cell>
          <cell r="AH135">
            <v>15000</v>
          </cell>
          <cell r="AI135">
            <v>3.52</v>
          </cell>
          <cell r="AJ135">
            <v>2.02</v>
          </cell>
          <cell r="AK135">
            <v>30</v>
          </cell>
          <cell r="AL135">
            <v>4.1260000000000003</v>
          </cell>
          <cell r="AM135">
            <v>49250.18</v>
          </cell>
          <cell r="AN135">
            <v>477.8</v>
          </cell>
          <cell r="AO135">
            <v>1240.51</v>
          </cell>
          <cell r="AP135">
            <v>6661.55</v>
          </cell>
          <cell r="AQ135">
            <v>17.8</v>
          </cell>
          <cell r="AR135">
            <v>271658.01</v>
          </cell>
          <cell r="AS135">
            <v>0</v>
          </cell>
          <cell r="AT135">
            <v>0</v>
          </cell>
          <cell r="AU135">
            <v>0</v>
          </cell>
          <cell r="AV135" t="str">
            <v>West Kiewa - Hydro</v>
          </cell>
        </row>
        <row r="136">
          <cell r="B136" t="str">
            <v>Kogan Creek</v>
          </cell>
          <cell r="C136" t="str">
            <v>Kogan Creek Solar Boost</v>
          </cell>
          <cell r="D136" t="str">
            <v>QLD</v>
          </cell>
          <cell r="E136" t="str">
            <v>SWQ</v>
          </cell>
          <cell r="F136" t="str">
            <v>ISCS</v>
          </cell>
          <cell r="G136" t="str">
            <v>Solar</v>
          </cell>
          <cell r="H136" t="str">
            <v>Kogan Creek</v>
          </cell>
          <cell r="I136">
            <v>2015</v>
          </cell>
          <cell r="J136">
            <v>10</v>
          </cell>
          <cell r="K136">
            <v>1</v>
          </cell>
          <cell r="L136">
            <v>1</v>
          </cell>
          <cell r="M136" t="str">
            <v>N/A</v>
          </cell>
          <cell r="N136">
            <v>8</v>
          </cell>
          <cell r="O136">
            <v>5</v>
          </cell>
          <cell r="P136">
            <v>10000</v>
          </cell>
          <cell r="Q136">
            <v>10000</v>
          </cell>
          <cell r="R136">
            <v>10000</v>
          </cell>
          <cell r="S136">
            <v>10000</v>
          </cell>
          <cell r="T136">
            <v>100</v>
          </cell>
          <cell r="U136">
            <v>0</v>
          </cell>
          <cell r="V136">
            <v>0</v>
          </cell>
          <cell r="W136">
            <v>10</v>
          </cell>
          <cell r="X136">
            <v>64000</v>
          </cell>
          <cell r="Y136">
            <v>15.2</v>
          </cell>
          <cell r="Z136">
            <v>500</v>
          </cell>
          <cell r="AA136">
            <v>200</v>
          </cell>
          <cell r="AB136">
            <v>5</v>
          </cell>
          <cell r="AC136">
            <v>3</v>
          </cell>
          <cell r="AD136">
            <v>1</v>
          </cell>
          <cell r="AE136">
            <v>5</v>
          </cell>
          <cell r="AF136">
            <v>3</v>
          </cell>
          <cell r="AG136">
            <v>2</v>
          </cell>
          <cell r="AH136">
            <v>25000</v>
          </cell>
          <cell r="AI136">
            <v>3</v>
          </cell>
          <cell r="AJ136">
            <v>10</v>
          </cell>
          <cell r="AK136">
            <v>30</v>
          </cell>
          <cell r="AL136">
            <v>6</v>
          </cell>
          <cell r="AM136">
            <v>200</v>
          </cell>
          <cell r="AN136">
            <v>1500</v>
          </cell>
          <cell r="AO136">
            <v>20</v>
          </cell>
          <cell r="AP136">
            <v>8000</v>
          </cell>
          <cell r="AQ136">
            <v>50</v>
          </cell>
          <cell r="AR136">
            <v>4000</v>
          </cell>
          <cell r="AS136">
            <v>0</v>
          </cell>
          <cell r="AT136">
            <v>0</v>
          </cell>
          <cell r="AU136">
            <v>0</v>
          </cell>
          <cell r="AV136" t="str">
            <v>Kogan Creek - ISCS</v>
          </cell>
        </row>
        <row r="137">
          <cell r="B137" t="str">
            <v>Hunter Valley</v>
          </cell>
          <cell r="C137" t="str">
            <v>HVGTS1</v>
          </cell>
          <cell r="D137" t="str">
            <v>NSW</v>
          </cell>
          <cell r="E137" t="str">
            <v>NCEN</v>
          </cell>
          <cell r="F137" t="str">
            <v>OCGT</v>
          </cell>
          <cell r="G137" t="str">
            <v>Distillate</v>
          </cell>
          <cell r="H137" t="str">
            <v>Liquid Fuel</v>
          </cell>
          <cell r="I137">
            <v>1988</v>
          </cell>
          <cell r="J137">
            <v>0</v>
          </cell>
          <cell r="K137">
            <v>1</v>
          </cell>
          <cell r="L137">
            <v>1</v>
          </cell>
          <cell r="M137">
            <v>30</v>
          </cell>
          <cell r="N137">
            <v>1</v>
          </cell>
          <cell r="O137">
            <v>12</v>
          </cell>
          <cell r="P137">
            <v>60</v>
          </cell>
          <cell r="Q137">
            <v>60</v>
          </cell>
          <cell r="R137">
            <v>60</v>
          </cell>
          <cell r="S137">
            <v>60</v>
          </cell>
          <cell r="T137">
            <v>28.000000000000004</v>
          </cell>
          <cell r="U137">
            <v>0</v>
          </cell>
          <cell r="V137">
            <v>0</v>
          </cell>
          <cell r="W137">
            <v>5</v>
          </cell>
          <cell r="X137">
            <v>14200</v>
          </cell>
          <cell r="Y137">
            <v>10.4</v>
          </cell>
          <cell r="Z137">
            <v>600</v>
          </cell>
          <cell r="AA137">
            <v>500</v>
          </cell>
          <cell r="AB137">
            <v>6</v>
          </cell>
          <cell r="AC137">
            <v>1</v>
          </cell>
          <cell r="AD137">
            <v>1</v>
          </cell>
          <cell r="AE137">
            <v>100</v>
          </cell>
          <cell r="AF137">
            <v>100</v>
          </cell>
          <cell r="AG137">
            <v>100</v>
          </cell>
          <cell r="AH137">
            <v>6000</v>
          </cell>
          <cell r="AI137">
            <v>2</v>
          </cell>
          <cell r="AJ137">
            <v>1</v>
          </cell>
          <cell r="AK137">
            <v>40</v>
          </cell>
          <cell r="AL137">
            <v>2.4</v>
          </cell>
          <cell r="AM137">
            <v>1754.31</v>
          </cell>
          <cell r="AN137">
            <v>89.55</v>
          </cell>
          <cell r="AO137">
            <v>26.85</v>
          </cell>
          <cell r="AP137">
            <v>23890870078</v>
          </cell>
          <cell r="AQ137">
            <v>30.2</v>
          </cell>
          <cell r="AR137">
            <v>243444.67</v>
          </cell>
          <cell r="AS137">
            <v>69.7</v>
          </cell>
          <cell r="AT137">
            <v>5.3</v>
          </cell>
          <cell r="AU137">
            <v>0</v>
          </cell>
          <cell r="AV137" t="str">
            <v>Hunter Valley - OCGT</v>
          </cell>
        </row>
        <row r="138">
          <cell r="B138" t="str">
            <v>Hunter Valley</v>
          </cell>
          <cell r="C138" t="str">
            <v>HVGTS2</v>
          </cell>
          <cell r="D138" t="str">
            <v>NSW</v>
          </cell>
          <cell r="E138" t="str">
            <v>NCEN</v>
          </cell>
          <cell r="F138" t="str">
            <v>OCGT</v>
          </cell>
          <cell r="G138" t="str">
            <v>Distillate</v>
          </cell>
          <cell r="H138" t="str">
            <v>Liquid Fuel</v>
          </cell>
          <cell r="I138">
            <v>1988</v>
          </cell>
          <cell r="J138">
            <v>0</v>
          </cell>
          <cell r="K138">
            <v>1</v>
          </cell>
          <cell r="L138">
            <v>1</v>
          </cell>
          <cell r="M138">
            <v>30</v>
          </cell>
          <cell r="N138">
            <v>1</v>
          </cell>
          <cell r="O138">
            <v>12</v>
          </cell>
          <cell r="P138">
            <v>60</v>
          </cell>
          <cell r="Q138">
            <v>60</v>
          </cell>
          <cell r="R138">
            <v>60</v>
          </cell>
          <cell r="S138">
            <v>60</v>
          </cell>
          <cell r="T138">
            <v>28.000000000000004</v>
          </cell>
          <cell r="U138">
            <v>0</v>
          </cell>
          <cell r="V138">
            <v>0</v>
          </cell>
          <cell r="W138">
            <v>5</v>
          </cell>
          <cell r="X138">
            <v>14200</v>
          </cell>
          <cell r="Y138">
            <v>10.4</v>
          </cell>
          <cell r="Z138">
            <v>600</v>
          </cell>
          <cell r="AA138">
            <v>500</v>
          </cell>
          <cell r="AB138">
            <v>6</v>
          </cell>
          <cell r="AC138">
            <v>1</v>
          </cell>
          <cell r="AD138">
            <v>1</v>
          </cell>
          <cell r="AE138">
            <v>100</v>
          </cell>
          <cell r="AF138">
            <v>100</v>
          </cell>
          <cell r="AG138">
            <v>100</v>
          </cell>
          <cell r="AH138">
            <v>6000</v>
          </cell>
          <cell r="AI138">
            <v>2</v>
          </cell>
          <cell r="AJ138">
            <v>1</v>
          </cell>
          <cell r="AK138">
            <v>40</v>
          </cell>
          <cell r="AL138">
            <v>2.4</v>
          </cell>
          <cell r="AM138">
            <v>1754.31</v>
          </cell>
          <cell r="AN138">
            <v>89.55</v>
          </cell>
          <cell r="AO138">
            <v>26.85</v>
          </cell>
          <cell r="AP138">
            <v>23890870078</v>
          </cell>
          <cell r="AQ138">
            <v>30.2</v>
          </cell>
          <cell r="AR138">
            <v>243444.67</v>
          </cell>
          <cell r="AS138">
            <v>69.7</v>
          </cell>
          <cell r="AT138">
            <v>5.3</v>
          </cell>
          <cell r="AU138">
            <v>0</v>
          </cell>
          <cell r="AV138" t="str">
            <v>Hunter Valley - OCGT</v>
          </cell>
        </row>
        <row r="139">
          <cell r="B139" t="str">
            <v>Mackay</v>
          </cell>
          <cell r="C139" t="str">
            <v>MACKAYGT</v>
          </cell>
          <cell r="D139" t="str">
            <v>QLD</v>
          </cell>
          <cell r="E139" t="str">
            <v>NQ</v>
          </cell>
          <cell r="F139" t="str">
            <v>OCGT</v>
          </cell>
          <cell r="G139" t="str">
            <v>Distillate</v>
          </cell>
          <cell r="H139" t="str">
            <v>Liquid Fuel</v>
          </cell>
          <cell r="I139">
            <v>1975</v>
          </cell>
          <cell r="J139">
            <v>0</v>
          </cell>
          <cell r="K139">
            <v>1</v>
          </cell>
          <cell r="L139">
            <v>1</v>
          </cell>
          <cell r="M139">
            <v>30</v>
          </cell>
          <cell r="N139">
            <v>1</v>
          </cell>
          <cell r="O139">
            <v>0</v>
          </cell>
          <cell r="P139">
            <v>600</v>
          </cell>
          <cell r="Q139">
            <v>600</v>
          </cell>
          <cell r="R139">
            <v>600</v>
          </cell>
          <cell r="S139">
            <v>600</v>
          </cell>
          <cell r="T139">
            <v>28.000000000000004</v>
          </cell>
          <cell r="U139">
            <v>0</v>
          </cell>
          <cell r="V139">
            <v>0</v>
          </cell>
          <cell r="W139">
            <v>5</v>
          </cell>
          <cell r="X139">
            <v>14200</v>
          </cell>
          <cell r="Y139">
            <v>10.4</v>
          </cell>
          <cell r="Z139">
            <v>500</v>
          </cell>
          <cell r="AA139">
            <v>200</v>
          </cell>
          <cell r="AB139">
            <v>6</v>
          </cell>
          <cell r="AC139">
            <v>1</v>
          </cell>
          <cell r="AD139">
            <v>1</v>
          </cell>
          <cell r="AE139">
            <v>100</v>
          </cell>
          <cell r="AF139">
            <v>100</v>
          </cell>
          <cell r="AG139">
            <v>100</v>
          </cell>
          <cell r="AH139">
            <v>5000</v>
          </cell>
          <cell r="AI139">
            <v>2</v>
          </cell>
          <cell r="AJ139">
            <v>1</v>
          </cell>
          <cell r="AK139">
            <v>40</v>
          </cell>
          <cell r="AL139">
            <v>2.4</v>
          </cell>
          <cell r="AM139">
            <v>1754.31</v>
          </cell>
          <cell r="AN139">
            <v>89.55</v>
          </cell>
          <cell r="AO139">
            <v>26.85</v>
          </cell>
          <cell r="AP139">
            <v>23890870078</v>
          </cell>
          <cell r="AQ139">
            <v>30.2</v>
          </cell>
          <cell r="AR139">
            <v>243444.67</v>
          </cell>
          <cell r="AS139">
            <v>69.7</v>
          </cell>
          <cell r="AT139">
            <v>5.3</v>
          </cell>
          <cell r="AU139">
            <v>0</v>
          </cell>
          <cell r="AV139" t="str">
            <v>Mackay - OCGT</v>
          </cell>
        </row>
        <row r="140">
          <cell r="B140" t="str">
            <v>Mt Stuart</v>
          </cell>
          <cell r="C140" t="str">
            <v>MSTUART1</v>
          </cell>
          <cell r="D140" t="str">
            <v>QLD</v>
          </cell>
          <cell r="E140" t="str">
            <v>NQ</v>
          </cell>
          <cell r="F140" t="str">
            <v>OCGT</v>
          </cell>
          <cell r="G140" t="str">
            <v>Distillate</v>
          </cell>
          <cell r="H140" t="str">
            <v>Liquid Fuel</v>
          </cell>
          <cell r="I140">
            <v>1998</v>
          </cell>
          <cell r="J140">
            <v>0</v>
          </cell>
          <cell r="K140">
            <v>1</v>
          </cell>
          <cell r="L140">
            <v>1</v>
          </cell>
          <cell r="M140">
            <v>30</v>
          </cell>
          <cell r="N140">
            <v>1</v>
          </cell>
          <cell r="O140">
            <v>4.6044864226682414</v>
          </cell>
          <cell r="P140">
            <v>600</v>
          </cell>
          <cell r="Q140">
            <v>600</v>
          </cell>
          <cell r="R140">
            <v>590</v>
          </cell>
          <cell r="S140">
            <v>600</v>
          </cell>
          <cell r="T140">
            <v>30</v>
          </cell>
          <cell r="U140">
            <v>0</v>
          </cell>
          <cell r="V140">
            <v>0</v>
          </cell>
          <cell r="W140">
            <v>5</v>
          </cell>
          <cell r="X140">
            <v>14200</v>
          </cell>
          <cell r="Y140">
            <v>10.4</v>
          </cell>
          <cell r="Z140">
            <v>600</v>
          </cell>
          <cell r="AA140">
            <v>500</v>
          </cell>
          <cell r="AB140">
            <v>6</v>
          </cell>
          <cell r="AC140">
            <v>1</v>
          </cell>
          <cell r="AD140">
            <v>1</v>
          </cell>
          <cell r="AE140">
            <v>100</v>
          </cell>
          <cell r="AF140">
            <v>100</v>
          </cell>
          <cell r="AG140">
            <v>100</v>
          </cell>
          <cell r="AH140">
            <v>6000</v>
          </cell>
          <cell r="AI140">
            <v>2</v>
          </cell>
          <cell r="AJ140">
            <v>1</v>
          </cell>
          <cell r="AK140">
            <v>40</v>
          </cell>
          <cell r="AL140">
            <v>2.4</v>
          </cell>
          <cell r="AM140">
            <v>1754.31</v>
          </cell>
          <cell r="AN140">
            <v>89.55</v>
          </cell>
          <cell r="AO140">
            <v>26.85</v>
          </cell>
          <cell r="AP140">
            <v>23890870078</v>
          </cell>
          <cell r="AQ140">
            <v>30.2</v>
          </cell>
          <cell r="AR140">
            <v>243444.67</v>
          </cell>
          <cell r="AS140">
            <v>80.460587106404134</v>
          </cell>
          <cell r="AT140">
            <v>5.2999999999999989</v>
          </cell>
          <cell r="AU140">
            <v>0</v>
          </cell>
          <cell r="AV140" t="str">
            <v>Mt Stuart - OCGT</v>
          </cell>
        </row>
        <row r="141">
          <cell r="B141" t="str">
            <v>Mt Stuart</v>
          </cell>
          <cell r="C141" t="str">
            <v>MSTUART2</v>
          </cell>
          <cell r="D141" t="str">
            <v>QLD</v>
          </cell>
          <cell r="E141" t="str">
            <v>NQ</v>
          </cell>
          <cell r="F141" t="str">
            <v>OCGT</v>
          </cell>
          <cell r="G141" t="str">
            <v>Distillate</v>
          </cell>
          <cell r="H141" t="str">
            <v>Liquid Fuel</v>
          </cell>
          <cell r="I141">
            <v>1998</v>
          </cell>
          <cell r="J141">
            <v>0</v>
          </cell>
          <cell r="K141">
            <v>1</v>
          </cell>
          <cell r="L141">
            <v>1</v>
          </cell>
          <cell r="M141">
            <v>30</v>
          </cell>
          <cell r="N141">
            <v>1</v>
          </cell>
          <cell r="O141">
            <v>4.6044864226682414</v>
          </cell>
          <cell r="P141">
            <v>600</v>
          </cell>
          <cell r="Q141">
            <v>600</v>
          </cell>
          <cell r="R141">
            <v>590</v>
          </cell>
          <cell r="S141">
            <v>600</v>
          </cell>
          <cell r="T141">
            <v>30</v>
          </cell>
          <cell r="U141">
            <v>0</v>
          </cell>
          <cell r="V141">
            <v>0</v>
          </cell>
          <cell r="W141">
            <v>5</v>
          </cell>
          <cell r="X141">
            <v>14200</v>
          </cell>
          <cell r="Y141">
            <v>10.4</v>
          </cell>
          <cell r="Z141">
            <v>600</v>
          </cell>
          <cell r="AA141">
            <v>500</v>
          </cell>
          <cell r="AB141">
            <v>6</v>
          </cell>
          <cell r="AC141">
            <v>1</v>
          </cell>
          <cell r="AD141">
            <v>1</v>
          </cell>
          <cell r="AE141">
            <v>100</v>
          </cell>
          <cell r="AF141">
            <v>100</v>
          </cell>
          <cell r="AG141">
            <v>100</v>
          </cell>
          <cell r="AH141">
            <v>6000</v>
          </cell>
          <cell r="AI141">
            <v>2</v>
          </cell>
          <cell r="AJ141">
            <v>1</v>
          </cell>
          <cell r="AK141">
            <v>40</v>
          </cell>
          <cell r="AL141">
            <v>2.4</v>
          </cell>
          <cell r="AM141">
            <v>1754.31</v>
          </cell>
          <cell r="AN141">
            <v>89.55</v>
          </cell>
          <cell r="AO141">
            <v>26.85</v>
          </cell>
          <cell r="AP141">
            <v>23890870078</v>
          </cell>
          <cell r="AQ141">
            <v>30.2</v>
          </cell>
          <cell r="AR141">
            <v>243444.67</v>
          </cell>
          <cell r="AS141">
            <v>80.460587106404134</v>
          </cell>
          <cell r="AT141">
            <v>5.2999999999999989</v>
          </cell>
          <cell r="AU141">
            <v>0</v>
          </cell>
          <cell r="AV141" t="str">
            <v>Mt Stuart - OCGT</v>
          </cell>
        </row>
        <row r="142">
          <cell r="B142" t="str">
            <v>Mt Stuart</v>
          </cell>
          <cell r="C142" t="str">
            <v>MSTUART3</v>
          </cell>
          <cell r="D142" t="str">
            <v>QLD</v>
          </cell>
          <cell r="E142" t="str">
            <v>NQ</v>
          </cell>
          <cell r="F142" t="str">
            <v>OCGT</v>
          </cell>
          <cell r="G142" t="str">
            <v>Distillate</v>
          </cell>
          <cell r="H142" t="str">
            <v>Liquid Fuel</v>
          </cell>
          <cell r="I142">
            <v>1998</v>
          </cell>
          <cell r="J142">
            <v>0</v>
          </cell>
          <cell r="K142">
            <v>1</v>
          </cell>
          <cell r="L142">
            <v>1</v>
          </cell>
          <cell r="M142">
            <v>30</v>
          </cell>
          <cell r="N142">
            <v>1</v>
          </cell>
          <cell r="O142">
            <v>4.6044864226682414</v>
          </cell>
          <cell r="P142">
            <v>600</v>
          </cell>
          <cell r="Q142">
            <v>600</v>
          </cell>
          <cell r="R142">
            <v>590</v>
          </cell>
          <cell r="S142">
            <v>600</v>
          </cell>
          <cell r="T142">
            <v>30</v>
          </cell>
          <cell r="U142">
            <v>0</v>
          </cell>
          <cell r="V142">
            <v>0</v>
          </cell>
          <cell r="W142">
            <v>5</v>
          </cell>
          <cell r="X142">
            <v>14200</v>
          </cell>
          <cell r="Y142">
            <v>10.4</v>
          </cell>
          <cell r="Z142">
            <v>600</v>
          </cell>
          <cell r="AA142">
            <v>500</v>
          </cell>
          <cell r="AB142">
            <v>6</v>
          </cell>
          <cell r="AC142">
            <v>1</v>
          </cell>
          <cell r="AD142">
            <v>1</v>
          </cell>
          <cell r="AE142">
            <v>100</v>
          </cell>
          <cell r="AF142">
            <v>100</v>
          </cell>
          <cell r="AG142">
            <v>100</v>
          </cell>
          <cell r="AH142">
            <v>6000</v>
          </cell>
          <cell r="AI142">
            <v>2</v>
          </cell>
          <cell r="AJ142">
            <v>1</v>
          </cell>
          <cell r="AK142">
            <v>40</v>
          </cell>
          <cell r="AL142">
            <v>2.4</v>
          </cell>
          <cell r="AM142">
            <v>1754.31</v>
          </cell>
          <cell r="AN142">
            <v>89.55</v>
          </cell>
          <cell r="AO142">
            <v>26.85</v>
          </cell>
          <cell r="AP142">
            <v>23890870078</v>
          </cell>
          <cell r="AQ142">
            <v>30.2</v>
          </cell>
          <cell r="AR142">
            <v>243444.67</v>
          </cell>
          <cell r="AS142">
            <v>80.460587106404134</v>
          </cell>
          <cell r="AT142">
            <v>5.2999999999999989</v>
          </cell>
          <cell r="AU142">
            <v>0</v>
          </cell>
          <cell r="AV142" t="str">
            <v>Mt Stuart - OCGT</v>
          </cell>
        </row>
        <row r="143">
          <cell r="B143" t="str">
            <v>Port Lincoln</v>
          </cell>
          <cell r="C143" t="str">
            <v>POR01-1</v>
          </cell>
          <cell r="D143" t="str">
            <v>SA</v>
          </cell>
          <cell r="E143" t="str">
            <v>NSA</v>
          </cell>
          <cell r="F143" t="str">
            <v>OCGT</v>
          </cell>
          <cell r="G143" t="str">
            <v>Distillate</v>
          </cell>
          <cell r="H143" t="str">
            <v>Liquid Fuel</v>
          </cell>
          <cell r="I143">
            <v>1999</v>
          </cell>
          <cell r="J143">
            <v>0</v>
          </cell>
          <cell r="K143">
            <v>1</v>
          </cell>
          <cell r="L143">
            <v>1</v>
          </cell>
          <cell r="M143">
            <v>30</v>
          </cell>
          <cell r="N143">
            <v>8</v>
          </cell>
          <cell r="O143">
            <v>16.000000000000004</v>
          </cell>
          <cell r="P143">
            <v>180</v>
          </cell>
          <cell r="Q143">
            <v>180</v>
          </cell>
          <cell r="R143">
            <v>180</v>
          </cell>
          <cell r="S143">
            <v>180</v>
          </cell>
          <cell r="T143">
            <v>26</v>
          </cell>
          <cell r="U143">
            <v>0</v>
          </cell>
          <cell r="V143">
            <v>0</v>
          </cell>
          <cell r="W143">
            <v>5</v>
          </cell>
          <cell r="X143">
            <v>14200</v>
          </cell>
          <cell r="Y143">
            <v>10.4</v>
          </cell>
          <cell r="Z143">
            <v>600</v>
          </cell>
          <cell r="AA143">
            <v>500</v>
          </cell>
          <cell r="AB143">
            <v>6</v>
          </cell>
          <cell r="AC143">
            <v>1</v>
          </cell>
          <cell r="AD143">
            <v>1</v>
          </cell>
          <cell r="AE143">
            <v>100</v>
          </cell>
          <cell r="AF143">
            <v>100</v>
          </cell>
          <cell r="AG143">
            <v>100</v>
          </cell>
          <cell r="AH143">
            <v>6000</v>
          </cell>
          <cell r="AI143">
            <v>2</v>
          </cell>
          <cell r="AJ143">
            <v>1</v>
          </cell>
          <cell r="AK143">
            <v>40</v>
          </cell>
          <cell r="AL143">
            <v>2.4</v>
          </cell>
          <cell r="AM143">
            <v>1754.31</v>
          </cell>
          <cell r="AN143">
            <v>89.55</v>
          </cell>
          <cell r="AO143">
            <v>26.85</v>
          </cell>
          <cell r="AP143">
            <v>23890870078</v>
          </cell>
          <cell r="AQ143">
            <v>30.2</v>
          </cell>
          <cell r="AR143">
            <v>243444.67</v>
          </cell>
          <cell r="AS143">
            <v>67.900000000000006</v>
          </cell>
          <cell r="AT143">
            <v>5.3</v>
          </cell>
          <cell r="AU143">
            <v>0</v>
          </cell>
          <cell r="AV143" t="str">
            <v>Port Lincoln - OCGT</v>
          </cell>
        </row>
        <row r="144">
          <cell r="B144" t="str">
            <v>Port Lincoln</v>
          </cell>
          <cell r="C144" t="str">
            <v>POR01-2</v>
          </cell>
          <cell r="D144" t="str">
            <v>SA</v>
          </cell>
          <cell r="E144" t="str">
            <v>NSA</v>
          </cell>
          <cell r="F144" t="str">
            <v>OCGT</v>
          </cell>
          <cell r="G144" t="str">
            <v>Distillate</v>
          </cell>
          <cell r="H144" t="str">
            <v>Liquid Fuel</v>
          </cell>
          <cell r="I144">
            <v>1999</v>
          </cell>
          <cell r="J144">
            <v>0</v>
          </cell>
          <cell r="K144">
            <v>1</v>
          </cell>
          <cell r="L144">
            <v>1</v>
          </cell>
          <cell r="M144">
            <v>30</v>
          </cell>
          <cell r="N144">
            <v>8</v>
          </cell>
          <cell r="O144">
            <v>16.000000000000004</v>
          </cell>
          <cell r="P144">
            <v>180</v>
          </cell>
          <cell r="Q144">
            <v>180</v>
          </cell>
          <cell r="R144">
            <v>180</v>
          </cell>
          <cell r="S144">
            <v>180</v>
          </cell>
          <cell r="T144">
            <v>26</v>
          </cell>
          <cell r="U144">
            <v>0</v>
          </cell>
          <cell r="V144">
            <v>0</v>
          </cell>
          <cell r="W144">
            <v>5</v>
          </cell>
          <cell r="X144">
            <v>14200</v>
          </cell>
          <cell r="Y144">
            <v>10.4</v>
          </cell>
          <cell r="Z144">
            <v>600</v>
          </cell>
          <cell r="AA144">
            <v>500</v>
          </cell>
          <cell r="AB144">
            <v>6</v>
          </cell>
          <cell r="AC144">
            <v>1</v>
          </cell>
          <cell r="AD144">
            <v>1</v>
          </cell>
          <cell r="AE144">
            <v>100</v>
          </cell>
          <cell r="AF144">
            <v>100</v>
          </cell>
          <cell r="AG144">
            <v>100</v>
          </cell>
          <cell r="AH144">
            <v>6000</v>
          </cell>
          <cell r="AI144">
            <v>2</v>
          </cell>
          <cell r="AJ144">
            <v>1</v>
          </cell>
          <cell r="AK144">
            <v>40</v>
          </cell>
          <cell r="AL144">
            <v>2.4</v>
          </cell>
          <cell r="AM144">
            <v>1754.31</v>
          </cell>
          <cell r="AN144">
            <v>89.55</v>
          </cell>
          <cell r="AO144">
            <v>26.85</v>
          </cell>
          <cell r="AP144">
            <v>23890870078</v>
          </cell>
          <cell r="AQ144">
            <v>30.2</v>
          </cell>
          <cell r="AR144">
            <v>243444.67</v>
          </cell>
          <cell r="AS144">
            <v>67.900000000000006</v>
          </cell>
          <cell r="AT144">
            <v>5.3</v>
          </cell>
          <cell r="AU144">
            <v>0</v>
          </cell>
          <cell r="AV144" t="str">
            <v>Port Lincoln - OCGT</v>
          </cell>
        </row>
        <row r="145">
          <cell r="B145" t="str">
            <v>Port Lincoln</v>
          </cell>
          <cell r="C145" t="str">
            <v>POR01-3</v>
          </cell>
          <cell r="D145" t="str">
            <v>SA</v>
          </cell>
          <cell r="E145" t="str">
            <v>NSA</v>
          </cell>
          <cell r="F145" t="str">
            <v>OCGT</v>
          </cell>
          <cell r="G145" t="str">
            <v>Distillate</v>
          </cell>
          <cell r="H145" t="str">
            <v>Liquid Fuel</v>
          </cell>
          <cell r="I145">
            <v>1999</v>
          </cell>
          <cell r="J145">
            <v>0</v>
          </cell>
          <cell r="K145">
            <v>1</v>
          </cell>
          <cell r="L145">
            <v>1</v>
          </cell>
          <cell r="M145">
            <v>30</v>
          </cell>
          <cell r="N145">
            <v>8</v>
          </cell>
          <cell r="O145">
            <v>16.000000000000004</v>
          </cell>
          <cell r="P145">
            <v>180</v>
          </cell>
          <cell r="Q145">
            <v>180</v>
          </cell>
          <cell r="R145">
            <v>180</v>
          </cell>
          <cell r="S145">
            <v>180</v>
          </cell>
          <cell r="T145">
            <v>26</v>
          </cell>
          <cell r="U145">
            <v>0</v>
          </cell>
          <cell r="V145">
            <v>0</v>
          </cell>
          <cell r="W145">
            <v>5</v>
          </cell>
          <cell r="X145">
            <v>14200</v>
          </cell>
          <cell r="Y145">
            <v>10.4</v>
          </cell>
          <cell r="Z145">
            <v>600</v>
          </cell>
          <cell r="AA145">
            <v>500</v>
          </cell>
          <cell r="AB145">
            <v>6</v>
          </cell>
          <cell r="AC145">
            <v>1</v>
          </cell>
          <cell r="AD145">
            <v>1</v>
          </cell>
          <cell r="AE145">
            <v>100</v>
          </cell>
          <cell r="AF145">
            <v>100</v>
          </cell>
          <cell r="AG145">
            <v>100</v>
          </cell>
          <cell r="AH145">
            <v>6000</v>
          </cell>
          <cell r="AI145">
            <v>2</v>
          </cell>
          <cell r="AJ145">
            <v>1</v>
          </cell>
          <cell r="AK145">
            <v>40</v>
          </cell>
          <cell r="AL145">
            <v>2.4</v>
          </cell>
          <cell r="AM145">
            <v>1754.31</v>
          </cell>
          <cell r="AN145">
            <v>89.55</v>
          </cell>
          <cell r="AO145">
            <v>26.85</v>
          </cell>
          <cell r="AP145">
            <v>23890870078</v>
          </cell>
          <cell r="AQ145">
            <v>30.2</v>
          </cell>
          <cell r="AR145">
            <v>243444.67</v>
          </cell>
          <cell r="AS145">
            <v>67.900000000000006</v>
          </cell>
          <cell r="AT145">
            <v>5.3</v>
          </cell>
          <cell r="AU145">
            <v>0</v>
          </cell>
          <cell r="AV145" t="str">
            <v>Port Lincoln - OCGT</v>
          </cell>
        </row>
        <row r="146">
          <cell r="B146" t="str">
            <v>Snuggery</v>
          </cell>
          <cell r="C146" t="str">
            <v>SNUG1</v>
          </cell>
          <cell r="D146" t="str">
            <v>SA</v>
          </cell>
          <cell r="E146" t="str">
            <v>SESA</v>
          </cell>
          <cell r="F146" t="str">
            <v>OCGT</v>
          </cell>
          <cell r="G146" t="str">
            <v>Distillate</v>
          </cell>
          <cell r="H146" t="str">
            <v>Liquid Fuel</v>
          </cell>
          <cell r="I146">
            <v>1997</v>
          </cell>
          <cell r="J146">
            <v>0</v>
          </cell>
          <cell r="K146">
            <v>1</v>
          </cell>
          <cell r="L146">
            <v>1</v>
          </cell>
          <cell r="M146">
            <v>30</v>
          </cell>
          <cell r="N146">
            <v>3</v>
          </cell>
          <cell r="O146">
            <v>14.28571428571429</v>
          </cell>
          <cell r="P146">
            <v>180</v>
          </cell>
          <cell r="Q146">
            <v>180</v>
          </cell>
          <cell r="R146">
            <v>180</v>
          </cell>
          <cell r="S146">
            <v>180</v>
          </cell>
          <cell r="T146">
            <v>26</v>
          </cell>
          <cell r="U146">
            <v>0</v>
          </cell>
          <cell r="V146">
            <v>0</v>
          </cell>
          <cell r="W146">
            <v>5</v>
          </cell>
          <cell r="X146">
            <v>14200</v>
          </cell>
          <cell r="Y146">
            <v>10.4</v>
          </cell>
          <cell r="Z146">
            <v>600</v>
          </cell>
          <cell r="AA146">
            <v>500</v>
          </cell>
          <cell r="AB146">
            <v>6</v>
          </cell>
          <cell r="AC146">
            <v>1</v>
          </cell>
          <cell r="AD146">
            <v>1</v>
          </cell>
          <cell r="AE146">
            <v>100</v>
          </cell>
          <cell r="AF146">
            <v>100</v>
          </cell>
          <cell r="AG146">
            <v>100</v>
          </cell>
          <cell r="AH146">
            <v>6000</v>
          </cell>
          <cell r="AI146">
            <v>2</v>
          </cell>
          <cell r="AJ146">
            <v>1</v>
          </cell>
          <cell r="AK146">
            <v>40</v>
          </cell>
          <cell r="AL146">
            <v>2.4</v>
          </cell>
          <cell r="AM146">
            <v>1754.31</v>
          </cell>
          <cell r="AN146">
            <v>89.55</v>
          </cell>
          <cell r="AO146">
            <v>26.85</v>
          </cell>
          <cell r="AP146">
            <v>23890870078</v>
          </cell>
          <cell r="AQ146">
            <v>30.2</v>
          </cell>
          <cell r="AR146">
            <v>243444.67</v>
          </cell>
          <cell r="AS146">
            <v>67.900000000000006</v>
          </cell>
          <cell r="AT146">
            <v>5.2999999999999989</v>
          </cell>
          <cell r="AU146">
            <v>0</v>
          </cell>
          <cell r="AV146" t="str">
            <v>Snuggery - OCGT</v>
          </cell>
        </row>
        <row r="147">
          <cell r="B147" t="str">
            <v>Snuggery</v>
          </cell>
          <cell r="C147" t="str">
            <v>SNUG2</v>
          </cell>
          <cell r="D147" t="str">
            <v>SA</v>
          </cell>
          <cell r="E147" t="str">
            <v>SESA</v>
          </cell>
          <cell r="F147" t="str">
            <v>OCGT</v>
          </cell>
          <cell r="G147" t="str">
            <v>Distillate</v>
          </cell>
          <cell r="H147" t="str">
            <v>Liquid Fuel</v>
          </cell>
          <cell r="I147">
            <v>1997</v>
          </cell>
          <cell r="J147">
            <v>0</v>
          </cell>
          <cell r="K147">
            <v>1</v>
          </cell>
          <cell r="L147">
            <v>1</v>
          </cell>
          <cell r="M147">
            <v>30</v>
          </cell>
          <cell r="N147">
            <v>3</v>
          </cell>
          <cell r="O147">
            <v>14.28571428571429</v>
          </cell>
          <cell r="P147">
            <v>180</v>
          </cell>
          <cell r="Q147">
            <v>180</v>
          </cell>
          <cell r="R147">
            <v>180</v>
          </cell>
          <cell r="S147">
            <v>180</v>
          </cell>
          <cell r="T147">
            <v>26</v>
          </cell>
          <cell r="U147">
            <v>0</v>
          </cell>
          <cell r="V147">
            <v>0</v>
          </cell>
          <cell r="W147">
            <v>5</v>
          </cell>
          <cell r="X147">
            <v>14200</v>
          </cell>
          <cell r="Y147">
            <v>10.4</v>
          </cell>
          <cell r="Z147">
            <v>600</v>
          </cell>
          <cell r="AA147">
            <v>500</v>
          </cell>
          <cell r="AB147">
            <v>6</v>
          </cell>
          <cell r="AC147">
            <v>1</v>
          </cell>
          <cell r="AD147">
            <v>1</v>
          </cell>
          <cell r="AE147">
            <v>100</v>
          </cell>
          <cell r="AF147">
            <v>100</v>
          </cell>
          <cell r="AG147">
            <v>100</v>
          </cell>
          <cell r="AH147">
            <v>6000</v>
          </cell>
          <cell r="AI147">
            <v>2</v>
          </cell>
          <cell r="AJ147">
            <v>1</v>
          </cell>
          <cell r="AK147">
            <v>40</v>
          </cell>
          <cell r="AL147">
            <v>2.4</v>
          </cell>
          <cell r="AM147">
            <v>1754.31</v>
          </cell>
          <cell r="AN147">
            <v>89.55</v>
          </cell>
          <cell r="AO147">
            <v>26.85</v>
          </cell>
          <cell r="AP147">
            <v>23890870078</v>
          </cell>
          <cell r="AQ147">
            <v>30.2</v>
          </cell>
          <cell r="AR147">
            <v>243444.67</v>
          </cell>
          <cell r="AS147">
            <v>67.900000000000006</v>
          </cell>
          <cell r="AT147">
            <v>5.2999999999999989</v>
          </cell>
          <cell r="AU147">
            <v>0</v>
          </cell>
          <cell r="AV147" t="str">
            <v>Snuggery - OCGT</v>
          </cell>
        </row>
        <row r="148">
          <cell r="B148" t="str">
            <v>Snuggery</v>
          </cell>
          <cell r="C148" t="str">
            <v>SNUG3</v>
          </cell>
          <cell r="D148" t="str">
            <v>SA</v>
          </cell>
          <cell r="E148" t="str">
            <v>SESA</v>
          </cell>
          <cell r="F148" t="str">
            <v>OCGT</v>
          </cell>
          <cell r="G148" t="str">
            <v>Distillate</v>
          </cell>
          <cell r="H148" t="str">
            <v>Liquid Fuel</v>
          </cell>
          <cell r="I148">
            <v>1997</v>
          </cell>
          <cell r="J148">
            <v>0</v>
          </cell>
          <cell r="K148">
            <v>1</v>
          </cell>
          <cell r="L148">
            <v>1</v>
          </cell>
          <cell r="M148">
            <v>30</v>
          </cell>
          <cell r="N148">
            <v>3</v>
          </cell>
          <cell r="O148">
            <v>14.28571428571429</v>
          </cell>
          <cell r="P148">
            <v>180</v>
          </cell>
          <cell r="Q148">
            <v>180</v>
          </cell>
          <cell r="R148">
            <v>180</v>
          </cell>
          <cell r="S148">
            <v>180</v>
          </cell>
          <cell r="T148">
            <v>26</v>
          </cell>
          <cell r="U148">
            <v>0</v>
          </cell>
          <cell r="V148">
            <v>0</v>
          </cell>
          <cell r="W148">
            <v>5</v>
          </cell>
          <cell r="X148">
            <v>14200</v>
          </cell>
          <cell r="Y148">
            <v>10.4</v>
          </cell>
          <cell r="Z148">
            <v>600</v>
          </cell>
          <cell r="AA148">
            <v>500</v>
          </cell>
          <cell r="AB148">
            <v>6</v>
          </cell>
          <cell r="AC148">
            <v>1</v>
          </cell>
          <cell r="AD148">
            <v>1</v>
          </cell>
          <cell r="AE148">
            <v>100</v>
          </cell>
          <cell r="AF148">
            <v>100</v>
          </cell>
          <cell r="AG148">
            <v>100</v>
          </cell>
          <cell r="AH148">
            <v>6000</v>
          </cell>
          <cell r="AI148">
            <v>2</v>
          </cell>
          <cell r="AJ148">
            <v>1</v>
          </cell>
          <cell r="AK148">
            <v>40</v>
          </cell>
          <cell r="AL148">
            <v>2.4</v>
          </cell>
          <cell r="AM148">
            <v>1754.31</v>
          </cell>
          <cell r="AN148">
            <v>89.55</v>
          </cell>
          <cell r="AO148">
            <v>26.85</v>
          </cell>
          <cell r="AP148">
            <v>23890870078</v>
          </cell>
          <cell r="AQ148">
            <v>30.2</v>
          </cell>
          <cell r="AR148">
            <v>243444.67</v>
          </cell>
          <cell r="AS148">
            <v>67.900000000000006</v>
          </cell>
          <cell r="AT148">
            <v>5.2999999999999989</v>
          </cell>
          <cell r="AU148">
            <v>0</v>
          </cell>
          <cell r="AV148" t="str">
            <v>Snuggery - OCGT</v>
          </cell>
        </row>
        <row r="149">
          <cell r="B149" t="str">
            <v>Colongra GT</v>
          </cell>
          <cell r="C149" t="str">
            <v>Colongra OCGT1</v>
          </cell>
          <cell r="D149" t="str">
            <v>NSW</v>
          </cell>
          <cell r="E149" t="str">
            <v>NCEN</v>
          </cell>
          <cell r="F149" t="str">
            <v>OCGT</v>
          </cell>
          <cell r="G149" t="str">
            <v>Natural gas</v>
          </cell>
          <cell r="H149" t="str">
            <v>Colongra</v>
          </cell>
          <cell r="I149">
            <v>2009</v>
          </cell>
          <cell r="J149">
            <v>0</v>
          </cell>
          <cell r="K149">
            <v>1</v>
          </cell>
          <cell r="L149">
            <v>1</v>
          </cell>
          <cell r="M149">
            <v>30</v>
          </cell>
          <cell r="N149">
            <v>1</v>
          </cell>
          <cell r="O149">
            <v>0</v>
          </cell>
          <cell r="P149">
            <v>720</v>
          </cell>
          <cell r="Q149">
            <v>720</v>
          </cell>
          <cell r="R149">
            <v>720</v>
          </cell>
          <cell r="S149">
            <v>720</v>
          </cell>
          <cell r="T149">
            <v>32</v>
          </cell>
          <cell r="U149">
            <v>0</v>
          </cell>
          <cell r="V149">
            <v>0</v>
          </cell>
          <cell r="W149">
            <v>5</v>
          </cell>
          <cell r="X149">
            <v>14200</v>
          </cell>
          <cell r="Y149">
            <v>8.3000000000000007</v>
          </cell>
          <cell r="Z149">
            <v>500</v>
          </cell>
          <cell r="AA149">
            <v>200</v>
          </cell>
          <cell r="AB149">
            <v>6</v>
          </cell>
          <cell r="AC149">
            <v>1</v>
          </cell>
          <cell r="AD149">
            <v>1</v>
          </cell>
          <cell r="AE149">
            <v>100</v>
          </cell>
          <cell r="AF149">
            <v>100</v>
          </cell>
          <cell r="AG149">
            <v>100</v>
          </cell>
          <cell r="AH149">
            <v>5000</v>
          </cell>
          <cell r="AI149">
            <v>2</v>
          </cell>
          <cell r="AJ149">
            <v>1</v>
          </cell>
          <cell r="AK149">
            <v>40</v>
          </cell>
          <cell r="AL149">
            <v>2.4</v>
          </cell>
          <cell r="AM149">
            <v>1754.31</v>
          </cell>
          <cell r="AN149">
            <v>89.55</v>
          </cell>
          <cell r="AO149">
            <v>26.85</v>
          </cell>
          <cell r="AP149">
            <v>23890870078</v>
          </cell>
          <cell r="AQ149">
            <v>30.2</v>
          </cell>
          <cell r="AR149">
            <v>243444.67</v>
          </cell>
          <cell r="AS149">
            <v>58.935120001720996</v>
          </cell>
          <cell r="AT149">
            <v>13.5</v>
          </cell>
          <cell r="AU149">
            <v>0</v>
          </cell>
          <cell r="AV149" t="str">
            <v>Colongra GT - OCGT</v>
          </cell>
        </row>
        <row r="150">
          <cell r="B150" t="str">
            <v>Colongra GT</v>
          </cell>
          <cell r="C150" t="str">
            <v>Colongra OCGT2</v>
          </cell>
          <cell r="D150" t="str">
            <v>NSW</v>
          </cell>
          <cell r="E150" t="str">
            <v>NCEN</v>
          </cell>
          <cell r="F150" t="str">
            <v>OCGT</v>
          </cell>
          <cell r="G150" t="str">
            <v>Natural gas</v>
          </cell>
          <cell r="H150" t="str">
            <v>Colongra</v>
          </cell>
          <cell r="I150">
            <v>2009</v>
          </cell>
          <cell r="J150">
            <v>0</v>
          </cell>
          <cell r="K150">
            <v>1</v>
          </cell>
          <cell r="L150">
            <v>1</v>
          </cell>
          <cell r="M150">
            <v>30</v>
          </cell>
          <cell r="N150">
            <v>1</v>
          </cell>
          <cell r="O150">
            <v>0</v>
          </cell>
          <cell r="P150">
            <v>720</v>
          </cell>
          <cell r="Q150">
            <v>720</v>
          </cell>
          <cell r="R150">
            <v>720</v>
          </cell>
          <cell r="S150">
            <v>720</v>
          </cell>
          <cell r="T150">
            <v>32</v>
          </cell>
          <cell r="U150">
            <v>0</v>
          </cell>
          <cell r="V150">
            <v>0</v>
          </cell>
          <cell r="W150">
            <v>5</v>
          </cell>
          <cell r="X150">
            <v>14200</v>
          </cell>
          <cell r="Y150">
            <v>8.3000000000000007</v>
          </cell>
          <cell r="Z150">
            <v>500</v>
          </cell>
          <cell r="AA150">
            <v>200</v>
          </cell>
          <cell r="AB150">
            <v>6</v>
          </cell>
          <cell r="AC150">
            <v>1</v>
          </cell>
          <cell r="AD150">
            <v>1</v>
          </cell>
          <cell r="AE150">
            <v>100</v>
          </cell>
          <cell r="AF150">
            <v>100</v>
          </cell>
          <cell r="AG150">
            <v>100</v>
          </cell>
          <cell r="AH150">
            <v>5000</v>
          </cell>
          <cell r="AI150">
            <v>2</v>
          </cell>
          <cell r="AJ150">
            <v>1</v>
          </cell>
          <cell r="AK150">
            <v>40</v>
          </cell>
          <cell r="AL150">
            <v>2.4</v>
          </cell>
          <cell r="AM150">
            <v>1754.31</v>
          </cell>
          <cell r="AN150">
            <v>89.55</v>
          </cell>
          <cell r="AO150">
            <v>26.85</v>
          </cell>
          <cell r="AP150">
            <v>23890870078</v>
          </cell>
          <cell r="AQ150">
            <v>30.2</v>
          </cell>
          <cell r="AR150">
            <v>243444.67</v>
          </cell>
          <cell r="AS150">
            <v>58.935120001720996</v>
          </cell>
          <cell r="AT150">
            <v>13.5</v>
          </cell>
          <cell r="AU150">
            <v>0</v>
          </cell>
          <cell r="AV150" t="str">
            <v>Colongra GT - OCGT</v>
          </cell>
        </row>
        <row r="151">
          <cell r="B151" t="str">
            <v>Colongra GT</v>
          </cell>
          <cell r="C151" t="str">
            <v>Colongra OCGT3</v>
          </cell>
          <cell r="D151" t="str">
            <v>NSW</v>
          </cell>
          <cell r="E151" t="str">
            <v>NCEN</v>
          </cell>
          <cell r="F151" t="str">
            <v>OCGT</v>
          </cell>
          <cell r="G151" t="str">
            <v>Natural gas</v>
          </cell>
          <cell r="H151" t="str">
            <v>Colongra</v>
          </cell>
          <cell r="I151">
            <v>2009</v>
          </cell>
          <cell r="J151">
            <v>0</v>
          </cell>
          <cell r="K151">
            <v>1</v>
          </cell>
          <cell r="L151">
            <v>1</v>
          </cell>
          <cell r="M151">
            <v>30</v>
          </cell>
          <cell r="N151">
            <v>1</v>
          </cell>
          <cell r="O151">
            <v>0</v>
          </cell>
          <cell r="P151">
            <v>720</v>
          </cell>
          <cell r="Q151">
            <v>720</v>
          </cell>
          <cell r="R151">
            <v>720</v>
          </cell>
          <cell r="S151">
            <v>720</v>
          </cell>
          <cell r="T151">
            <v>32</v>
          </cell>
          <cell r="U151">
            <v>0</v>
          </cell>
          <cell r="V151">
            <v>0</v>
          </cell>
          <cell r="W151">
            <v>5</v>
          </cell>
          <cell r="X151">
            <v>14200</v>
          </cell>
          <cell r="Y151">
            <v>8.3000000000000007</v>
          </cell>
          <cell r="Z151">
            <v>500</v>
          </cell>
          <cell r="AA151">
            <v>200</v>
          </cell>
          <cell r="AB151">
            <v>6</v>
          </cell>
          <cell r="AC151">
            <v>1</v>
          </cell>
          <cell r="AD151">
            <v>1</v>
          </cell>
          <cell r="AE151">
            <v>100</v>
          </cell>
          <cell r="AF151">
            <v>100</v>
          </cell>
          <cell r="AG151">
            <v>100</v>
          </cell>
          <cell r="AH151">
            <v>5000</v>
          </cell>
          <cell r="AI151">
            <v>2</v>
          </cell>
          <cell r="AJ151">
            <v>1</v>
          </cell>
          <cell r="AK151">
            <v>40</v>
          </cell>
          <cell r="AL151">
            <v>2.4</v>
          </cell>
          <cell r="AM151">
            <v>1754.31</v>
          </cell>
          <cell r="AN151">
            <v>89.55</v>
          </cell>
          <cell r="AO151">
            <v>26.85</v>
          </cell>
          <cell r="AP151">
            <v>23890870078</v>
          </cell>
          <cell r="AQ151">
            <v>30.2</v>
          </cell>
          <cell r="AR151">
            <v>243444.67</v>
          </cell>
          <cell r="AS151">
            <v>58.935120001720996</v>
          </cell>
          <cell r="AT151">
            <v>13.5</v>
          </cell>
          <cell r="AU151">
            <v>0</v>
          </cell>
          <cell r="AV151" t="str">
            <v>Colongra GT - OCGT</v>
          </cell>
        </row>
        <row r="152">
          <cell r="B152" t="str">
            <v>Colongra GT</v>
          </cell>
          <cell r="C152" t="str">
            <v>Colongra OCGT4</v>
          </cell>
          <cell r="D152" t="str">
            <v>NSW</v>
          </cell>
          <cell r="E152" t="str">
            <v>NCEN</v>
          </cell>
          <cell r="F152" t="str">
            <v>OCGT</v>
          </cell>
          <cell r="G152" t="str">
            <v>Natural gas</v>
          </cell>
          <cell r="H152" t="str">
            <v>Colongra</v>
          </cell>
          <cell r="I152">
            <v>2009</v>
          </cell>
          <cell r="J152">
            <v>0</v>
          </cell>
          <cell r="K152">
            <v>1</v>
          </cell>
          <cell r="L152">
            <v>1</v>
          </cell>
          <cell r="M152">
            <v>30</v>
          </cell>
          <cell r="N152">
            <v>1</v>
          </cell>
          <cell r="O152">
            <v>0</v>
          </cell>
          <cell r="P152">
            <v>720</v>
          </cell>
          <cell r="Q152">
            <v>720</v>
          </cell>
          <cell r="R152">
            <v>720</v>
          </cell>
          <cell r="S152">
            <v>720</v>
          </cell>
          <cell r="T152">
            <v>32</v>
          </cell>
          <cell r="U152">
            <v>0</v>
          </cell>
          <cell r="V152">
            <v>0</v>
          </cell>
          <cell r="W152">
            <v>5</v>
          </cell>
          <cell r="X152">
            <v>14200</v>
          </cell>
          <cell r="Y152">
            <v>8.3000000000000007</v>
          </cell>
          <cell r="Z152">
            <v>500</v>
          </cell>
          <cell r="AA152">
            <v>200</v>
          </cell>
          <cell r="AB152">
            <v>6</v>
          </cell>
          <cell r="AC152">
            <v>1</v>
          </cell>
          <cell r="AD152">
            <v>1</v>
          </cell>
          <cell r="AE152">
            <v>100</v>
          </cell>
          <cell r="AF152">
            <v>100</v>
          </cell>
          <cell r="AG152">
            <v>100</v>
          </cell>
          <cell r="AH152">
            <v>5000</v>
          </cell>
          <cell r="AI152">
            <v>2</v>
          </cell>
          <cell r="AJ152">
            <v>1</v>
          </cell>
          <cell r="AK152">
            <v>40</v>
          </cell>
          <cell r="AL152">
            <v>2.4</v>
          </cell>
          <cell r="AM152">
            <v>1754.31</v>
          </cell>
          <cell r="AN152">
            <v>89.55</v>
          </cell>
          <cell r="AO152">
            <v>26.85</v>
          </cell>
          <cell r="AP152">
            <v>23890870078</v>
          </cell>
          <cell r="AQ152">
            <v>30.2</v>
          </cell>
          <cell r="AR152">
            <v>243444.67</v>
          </cell>
          <cell r="AS152">
            <v>58.935120001720996</v>
          </cell>
          <cell r="AT152">
            <v>13.5</v>
          </cell>
          <cell r="AU152">
            <v>0</v>
          </cell>
          <cell r="AV152" t="str">
            <v>Colongra GT - OCGT</v>
          </cell>
        </row>
        <row r="153">
          <cell r="B153" t="str">
            <v>Uranquinty</v>
          </cell>
          <cell r="C153" t="str">
            <v>Uranquinty1</v>
          </cell>
          <cell r="D153" t="str">
            <v>NSW</v>
          </cell>
          <cell r="E153" t="str">
            <v>SWNSW</v>
          </cell>
          <cell r="F153" t="str">
            <v>OCGT</v>
          </cell>
          <cell r="G153" t="str">
            <v>Natural gas</v>
          </cell>
          <cell r="H153" t="str">
            <v>Uranquinty</v>
          </cell>
          <cell r="I153">
            <v>2009</v>
          </cell>
          <cell r="J153">
            <v>0</v>
          </cell>
          <cell r="K153">
            <v>1</v>
          </cell>
          <cell r="L153">
            <v>1</v>
          </cell>
          <cell r="M153">
            <v>30</v>
          </cell>
          <cell r="N153">
            <v>1</v>
          </cell>
          <cell r="O153">
            <v>1.2048192771084376</v>
          </cell>
          <cell r="P153">
            <v>660</v>
          </cell>
          <cell r="Q153">
            <v>660</v>
          </cell>
          <cell r="R153">
            <v>660</v>
          </cell>
          <cell r="S153">
            <v>660</v>
          </cell>
          <cell r="T153">
            <v>32</v>
          </cell>
          <cell r="U153">
            <v>0</v>
          </cell>
          <cell r="V153">
            <v>0</v>
          </cell>
          <cell r="W153">
            <v>5</v>
          </cell>
          <cell r="X153">
            <v>14200</v>
          </cell>
          <cell r="Y153">
            <v>10.4</v>
          </cell>
          <cell r="Z153">
            <v>500</v>
          </cell>
          <cell r="AA153">
            <v>200</v>
          </cell>
          <cell r="AB153">
            <v>6</v>
          </cell>
          <cell r="AC153">
            <v>1</v>
          </cell>
          <cell r="AD153">
            <v>1</v>
          </cell>
          <cell r="AE153">
            <v>100</v>
          </cell>
          <cell r="AF153">
            <v>100</v>
          </cell>
          <cell r="AG153">
            <v>100</v>
          </cell>
          <cell r="AH153">
            <v>5000</v>
          </cell>
          <cell r="AI153">
            <v>2</v>
          </cell>
          <cell r="AJ153">
            <v>1</v>
          </cell>
          <cell r="AK153">
            <v>40</v>
          </cell>
          <cell r="AL153">
            <v>2.4</v>
          </cell>
          <cell r="AM153">
            <v>1754.31</v>
          </cell>
          <cell r="AN153">
            <v>89.55</v>
          </cell>
          <cell r="AO153">
            <v>26.85</v>
          </cell>
          <cell r="AP153">
            <v>23890870078</v>
          </cell>
          <cell r="AQ153">
            <v>30.2</v>
          </cell>
          <cell r="AR153">
            <v>243444.67</v>
          </cell>
          <cell r="AS153">
            <v>52.228895785927151</v>
          </cell>
          <cell r="AT153">
            <v>13.5</v>
          </cell>
          <cell r="AU153">
            <v>0</v>
          </cell>
          <cell r="AV153" t="str">
            <v>Uranquinty - OCGT</v>
          </cell>
        </row>
        <row r="154">
          <cell r="B154" t="str">
            <v>Uranquinty</v>
          </cell>
          <cell r="C154" t="str">
            <v>Uranquinty2</v>
          </cell>
          <cell r="D154" t="str">
            <v>NSW</v>
          </cell>
          <cell r="E154" t="str">
            <v>SWNSW</v>
          </cell>
          <cell r="F154" t="str">
            <v>OCGT</v>
          </cell>
          <cell r="G154" t="str">
            <v>Natural gas</v>
          </cell>
          <cell r="H154" t="str">
            <v>Uranquinty</v>
          </cell>
          <cell r="I154">
            <v>2009</v>
          </cell>
          <cell r="J154">
            <v>0</v>
          </cell>
          <cell r="K154">
            <v>1</v>
          </cell>
          <cell r="L154">
            <v>1</v>
          </cell>
          <cell r="M154">
            <v>30</v>
          </cell>
          <cell r="N154">
            <v>1</v>
          </cell>
          <cell r="O154">
            <v>1.2048192771084376</v>
          </cell>
          <cell r="P154">
            <v>660</v>
          </cell>
          <cell r="Q154">
            <v>660</v>
          </cell>
          <cell r="R154">
            <v>660</v>
          </cell>
          <cell r="S154">
            <v>660</v>
          </cell>
          <cell r="T154">
            <v>32</v>
          </cell>
          <cell r="U154">
            <v>0</v>
          </cell>
          <cell r="V154">
            <v>0</v>
          </cell>
          <cell r="W154">
            <v>5</v>
          </cell>
          <cell r="X154">
            <v>14200</v>
          </cell>
          <cell r="Y154">
            <v>10.4</v>
          </cell>
          <cell r="Z154">
            <v>500</v>
          </cell>
          <cell r="AA154">
            <v>200</v>
          </cell>
          <cell r="AB154">
            <v>6</v>
          </cell>
          <cell r="AC154">
            <v>1</v>
          </cell>
          <cell r="AD154">
            <v>1</v>
          </cell>
          <cell r="AE154">
            <v>100</v>
          </cell>
          <cell r="AF154">
            <v>100</v>
          </cell>
          <cell r="AG154">
            <v>100</v>
          </cell>
          <cell r="AH154">
            <v>5000</v>
          </cell>
          <cell r="AI154">
            <v>2</v>
          </cell>
          <cell r="AJ154">
            <v>1</v>
          </cell>
          <cell r="AK154">
            <v>40</v>
          </cell>
          <cell r="AL154">
            <v>2.4</v>
          </cell>
          <cell r="AM154">
            <v>1754.31</v>
          </cell>
          <cell r="AN154">
            <v>89.55</v>
          </cell>
          <cell r="AO154">
            <v>26.85</v>
          </cell>
          <cell r="AP154">
            <v>23890870078</v>
          </cell>
          <cell r="AQ154">
            <v>30.2</v>
          </cell>
          <cell r="AR154">
            <v>243444.67</v>
          </cell>
          <cell r="AS154">
            <v>52.228895785927151</v>
          </cell>
          <cell r="AT154">
            <v>13.5</v>
          </cell>
          <cell r="AU154">
            <v>0</v>
          </cell>
          <cell r="AV154" t="str">
            <v>Uranquinty - OCGT</v>
          </cell>
        </row>
        <row r="155">
          <cell r="B155" t="str">
            <v>Uranquinty</v>
          </cell>
          <cell r="C155" t="str">
            <v>Uranquinty3</v>
          </cell>
          <cell r="D155" t="str">
            <v>NSW</v>
          </cell>
          <cell r="E155" t="str">
            <v>SWNSW</v>
          </cell>
          <cell r="F155" t="str">
            <v>OCGT</v>
          </cell>
          <cell r="G155" t="str">
            <v>Natural gas</v>
          </cell>
          <cell r="H155" t="str">
            <v>Uranquinty</v>
          </cell>
          <cell r="I155">
            <v>2009</v>
          </cell>
          <cell r="J155">
            <v>0</v>
          </cell>
          <cell r="K155">
            <v>1</v>
          </cell>
          <cell r="L155">
            <v>1</v>
          </cell>
          <cell r="M155">
            <v>30</v>
          </cell>
          <cell r="N155">
            <v>1</v>
          </cell>
          <cell r="O155">
            <v>1.2048192771084376</v>
          </cell>
          <cell r="P155">
            <v>660</v>
          </cell>
          <cell r="Q155">
            <v>660</v>
          </cell>
          <cell r="R155">
            <v>660</v>
          </cell>
          <cell r="S155">
            <v>660</v>
          </cell>
          <cell r="T155">
            <v>32</v>
          </cell>
          <cell r="U155">
            <v>0</v>
          </cell>
          <cell r="V155">
            <v>0</v>
          </cell>
          <cell r="W155">
            <v>5</v>
          </cell>
          <cell r="X155">
            <v>14200</v>
          </cell>
          <cell r="Y155">
            <v>10.4</v>
          </cell>
          <cell r="Z155">
            <v>500</v>
          </cell>
          <cell r="AA155">
            <v>200</v>
          </cell>
          <cell r="AB155">
            <v>6</v>
          </cell>
          <cell r="AC155">
            <v>1</v>
          </cell>
          <cell r="AD155">
            <v>1</v>
          </cell>
          <cell r="AE155">
            <v>100</v>
          </cell>
          <cell r="AF155">
            <v>100</v>
          </cell>
          <cell r="AG155">
            <v>100</v>
          </cell>
          <cell r="AH155">
            <v>5000</v>
          </cell>
          <cell r="AI155">
            <v>2</v>
          </cell>
          <cell r="AJ155">
            <v>1</v>
          </cell>
          <cell r="AK155">
            <v>40</v>
          </cell>
          <cell r="AL155">
            <v>2.4</v>
          </cell>
          <cell r="AM155">
            <v>1754.31</v>
          </cell>
          <cell r="AN155">
            <v>89.55</v>
          </cell>
          <cell r="AO155">
            <v>26.85</v>
          </cell>
          <cell r="AP155">
            <v>23890870078</v>
          </cell>
          <cell r="AQ155">
            <v>30.2</v>
          </cell>
          <cell r="AR155">
            <v>243444.67</v>
          </cell>
          <cell r="AS155">
            <v>52.228895785927151</v>
          </cell>
          <cell r="AT155">
            <v>13.5</v>
          </cell>
          <cell r="AU155">
            <v>0</v>
          </cell>
          <cell r="AV155" t="str">
            <v>Uranquinty - OCGT</v>
          </cell>
        </row>
        <row r="156">
          <cell r="B156" t="str">
            <v>Uranquinty</v>
          </cell>
          <cell r="C156" t="str">
            <v>Uranquinty4</v>
          </cell>
          <cell r="D156" t="str">
            <v>NSW</v>
          </cell>
          <cell r="E156" t="str">
            <v>SWNSW</v>
          </cell>
          <cell r="F156" t="str">
            <v>OCGT</v>
          </cell>
          <cell r="G156" t="str">
            <v>Natural gas</v>
          </cell>
          <cell r="H156" t="str">
            <v>Uranquinty</v>
          </cell>
          <cell r="I156">
            <v>2009</v>
          </cell>
          <cell r="J156">
            <v>0</v>
          </cell>
          <cell r="K156">
            <v>1</v>
          </cell>
          <cell r="L156">
            <v>1</v>
          </cell>
          <cell r="M156">
            <v>30</v>
          </cell>
          <cell r="N156">
            <v>1</v>
          </cell>
          <cell r="O156">
            <v>1.2048192771084376</v>
          </cell>
          <cell r="P156">
            <v>660</v>
          </cell>
          <cell r="Q156">
            <v>660</v>
          </cell>
          <cell r="R156">
            <v>660</v>
          </cell>
          <cell r="S156">
            <v>660</v>
          </cell>
          <cell r="T156">
            <v>32</v>
          </cell>
          <cell r="U156">
            <v>0</v>
          </cell>
          <cell r="V156">
            <v>0</v>
          </cell>
          <cell r="W156">
            <v>5</v>
          </cell>
          <cell r="X156">
            <v>14200</v>
          </cell>
          <cell r="Y156">
            <v>10.4</v>
          </cell>
          <cell r="Z156">
            <v>500</v>
          </cell>
          <cell r="AA156">
            <v>200</v>
          </cell>
          <cell r="AB156">
            <v>6</v>
          </cell>
          <cell r="AC156">
            <v>1</v>
          </cell>
          <cell r="AD156">
            <v>1</v>
          </cell>
          <cell r="AE156">
            <v>100</v>
          </cell>
          <cell r="AF156">
            <v>100</v>
          </cell>
          <cell r="AG156">
            <v>100</v>
          </cell>
          <cell r="AH156">
            <v>5000</v>
          </cell>
          <cell r="AI156">
            <v>2</v>
          </cell>
          <cell r="AJ156">
            <v>1</v>
          </cell>
          <cell r="AK156">
            <v>40</v>
          </cell>
          <cell r="AL156">
            <v>2.4</v>
          </cell>
          <cell r="AM156">
            <v>1754.31</v>
          </cell>
          <cell r="AN156">
            <v>89.55</v>
          </cell>
          <cell r="AO156">
            <v>26.85</v>
          </cell>
          <cell r="AP156">
            <v>23890870078</v>
          </cell>
          <cell r="AQ156">
            <v>30.2</v>
          </cell>
          <cell r="AR156">
            <v>243444.67</v>
          </cell>
          <cell r="AS156">
            <v>52.228895785927151</v>
          </cell>
          <cell r="AT156">
            <v>13.5</v>
          </cell>
          <cell r="AU156">
            <v>0</v>
          </cell>
          <cell r="AV156" t="str">
            <v>Uranquinty - OCGT</v>
          </cell>
        </row>
        <row r="157">
          <cell r="B157" t="str">
            <v>Barcaldine</v>
          </cell>
          <cell r="C157" t="str">
            <v>BARCALDN</v>
          </cell>
          <cell r="D157" t="str">
            <v>QLD</v>
          </cell>
          <cell r="E157" t="str">
            <v>CQ</v>
          </cell>
          <cell r="F157" t="str">
            <v>OCGT</v>
          </cell>
          <cell r="G157" t="str">
            <v>Natural gas</v>
          </cell>
          <cell r="H157" t="str">
            <v>Barcaldine</v>
          </cell>
          <cell r="I157">
            <v>1996</v>
          </cell>
          <cell r="J157">
            <v>0</v>
          </cell>
          <cell r="K157">
            <v>4</v>
          </cell>
          <cell r="L157">
            <v>4</v>
          </cell>
          <cell r="M157">
            <v>30</v>
          </cell>
          <cell r="N157">
            <v>1</v>
          </cell>
          <cell r="O157">
            <v>8.1081081081081035</v>
          </cell>
          <cell r="P157">
            <v>180</v>
          </cell>
          <cell r="Q157">
            <v>180</v>
          </cell>
          <cell r="R157">
            <v>180</v>
          </cell>
          <cell r="S157">
            <v>180</v>
          </cell>
          <cell r="T157">
            <v>28</v>
          </cell>
          <cell r="U157">
            <v>0</v>
          </cell>
          <cell r="V157">
            <v>0</v>
          </cell>
          <cell r="W157">
            <v>5</v>
          </cell>
          <cell r="X157">
            <v>14200</v>
          </cell>
          <cell r="Y157">
            <v>10.4</v>
          </cell>
          <cell r="Z157">
            <v>500</v>
          </cell>
          <cell r="AA157">
            <v>200</v>
          </cell>
          <cell r="AB157">
            <v>6</v>
          </cell>
          <cell r="AC157">
            <v>1</v>
          </cell>
          <cell r="AD157">
            <v>1</v>
          </cell>
          <cell r="AE157">
            <v>100</v>
          </cell>
          <cell r="AF157">
            <v>100</v>
          </cell>
          <cell r="AG157">
            <v>100</v>
          </cell>
          <cell r="AH157">
            <v>5000</v>
          </cell>
          <cell r="AI157">
            <v>2</v>
          </cell>
          <cell r="AJ157">
            <v>1</v>
          </cell>
          <cell r="AK157">
            <v>40</v>
          </cell>
          <cell r="AL157">
            <v>2.4</v>
          </cell>
          <cell r="AM157">
            <v>1754.31</v>
          </cell>
          <cell r="AN157">
            <v>89.55</v>
          </cell>
          <cell r="AO157">
            <v>26.85</v>
          </cell>
          <cell r="AP157">
            <v>23890870078</v>
          </cell>
          <cell r="AQ157">
            <v>30.2</v>
          </cell>
          <cell r="AR157">
            <v>243444.67</v>
          </cell>
          <cell r="AS157">
            <v>78.563411896745237</v>
          </cell>
          <cell r="AT157">
            <v>7.6</v>
          </cell>
          <cell r="AU157">
            <v>0</v>
          </cell>
          <cell r="AV157" t="str">
            <v>Barcaldine - OCGT</v>
          </cell>
        </row>
        <row r="158">
          <cell r="B158" t="str">
            <v>Braemar</v>
          </cell>
          <cell r="C158" t="str">
            <v>Braemar11</v>
          </cell>
          <cell r="D158" t="str">
            <v>QLD</v>
          </cell>
          <cell r="E158" t="str">
            <v>SWQ</v>
          </cell>
          <cell r="F158" t="str">
            <v>OCGT</v>
          </cell>
          <cell r="G158" t="str">
            <v>Natural gas</v>
          </cell>
          <cell r="H158" t="str">
            <v>Braemar</v>
          </cell>
          <cell r="I158">
            <v>2006</v>
          </cell>
          <cell r="J158">
            <v>0</v>
          </cell>
          <cell r="K158">
            <v>1</v>
          </cell>
          <cell r="L158">
            <v>1</v>
          </cell>
          <cell r="M158">
            <v>30</v>
          </cell>
          <cell r="N158">
            <v>1</v>
          </cell>
          <cell r="O158">
            <v>4.2682926829268331</v>
          </cell>
          <cell r="P158">
            <v>430</v>
          </cell>
          <cell r="Q158">
            <v>460</v>
          </cell>
          <cell r="R158">
            <v>430</v>
          </cell>
          <cell r="S158">
            <v>460</v>
          </cell>
          <cell r="T158">
            <v>30</v>
          </cell>
          <cell r="U158">
            <v>0</v>
          </cell>
          <cell r="V158">
            <v>0</v>
          </cell>
          <cell r="W158">
            <v>5</v>
          </cell>
          <cell r="X158">
            <v>14200</v>
          </cell>
          <cell r="Y158">
            <v>10.4</v>
          </cell>
          <cell r="Z158">
            <v>500</v>
          </cell>
          <cell r="AA158">
            <v>200</v>
          </cell>
          <cell r="AB158">
            <v>6</v>
          </cell>
          <cell r="AC158">
            <v>1</v>
          </cell>
          <cell r="AD158">
            <v>1</v>
          </cell>
          <cell r="AE158">
            <v>100</v>
          </cell>
          <cell r="AF158">
            <v>100</v>
          </cell>
          <cell r="AG158">
            <v>100</v>
          </cell>
          <cell r="AH158">
            <v>5000</v>
          </cell>
          <cell r="AI158">
            <v>2</v>
          </cell>
          <cell r="AJ158">
            <v>1</v>
          </cell>
          <cell r="AK158">
            <v>40</v>
          </cell>
          <cell r="AL158">
            <v>2.4</v>
          </cell>
          <cell r="AM158">
            <v>1754.31</v>
          </cell>
          <cell r="AN158">
            <v>89.55</v>
          </cell>
          <cell r="AO158">
            <v>26.85</v>
          </cell>
          <cell r="AP158">
            <v>23890870078</v>
          </cell>
          <cell r="AQ158">
            <v>30.2</v>
          </cell>
          <cell r="AR158">
            <v>243444.67</v>
          </cell>
          <cell r="AS158">
            <v>48.022930187224709</v>
          </cell>
          <cell r="AT158">
            <v>7.5999999999999988</v>
          </cell>
          <cell r="AU158">
            <v>0</v>
          </cell>
          <cell r="AV158" t="str">
            <v>Braemar - OCGT</v>
          </cell>
        </row>
        <row r="159">
          <cell r="B159" t="str">
            <v>Braemar</v>
          </cell>
          <cell r="C159" t="str">
            <v>Braemar12</v>
          </cell>
          <cell r="D159" t="str">
            <v>QLD</v>
          </cell>
          <cell r="E159" t="str">
            <v>SWQ</v>
          </cell>
          <cell r="F159" t="str">
            <v>OCGT</v>
          </cell>
          <cell r="G159" t="str">
            <v>Natural gas</v>
          </cell>
          <cell r="H159" t="str">
            <v>Braemar</v>
          </cell>
          <cell r="I159">
            <v>2006</v>
          </cell>
          <cell r="J159">
            <v>0</v>
          </cell>
          <cell r="K159">
            <v>1</v>
          </cell>
          <cell r="L159">
            <v>1</v>
          </cell>
          <cell r="M159">
            <v>30</v>
          </cell>
          <cell r="N159">
            <v>1</v>
          </cell>
          <cell r="O159">
            <v>4.2682926829268331</v>
          </cell>
          <cell r="P159">
            <v>430</v>
          </cell>
          <cell r="Q159">
            <v>460</v>
          </cell>
          <cell r="R159">
            <v>430</v>
          </cell>
          <cell r="S159">
            <v>460</v>
          </cell>
          <cell r="T159">
            <v>30</v>
          </cell>
          <cell r="U159">
            <v>0</v>
          </cell>
          <cell r="V159">
            <v>0</v>
          </cell>
          <cell r="W159">
            <v>5</v>
          </cell>
          <cell r="X159">
            <v>14200</v>
          </cell>
          <cell r="Y159">
            <v>10.4</v>
          </cell>
          <cell r="Z159">
            <v>500</v>
          </cell>
          <cell r="AA159">
            <v>200</v>
          </cell>
          <cell r="AB159">
            <v>6</v>
          </cell>
          <cell r="AC159">
            <v>1</v>
          </cell>
          <cell r="AD159">
            <v>1</v>
          </cell>
          <cell r="AE159">
            <v>100</v>
          </cell>
          <cell r="AF159">
            <v>100</v>
          </cell>
          <cell r="AG159">
            <v>100</v>
          </cell>
          <cell r="AH159">
            <v>5000</v>
          </cell>
          <cell r="AI159">
            <v>2</v>
          </cell>
          <cell r="AJ159">
            <v>1</v>
          </cell>
          <cell r="AK159">
            <v>40</v>
          </cell>
          <cell r="AL159">
            <v>2.4</v>
          </cell>
          <cell r="AM159">
            <v>1754.31</v>
          </cell>
          <cell r="AN159">
            <v>89.55</v>
          </cell>
          <cell r="AO159">
            <v>26.85</v>
          </cell>
          <cell r="AP159">
            <v>23890870078</v>
          </cell>
          <cell r="AQ159">
            <v>30.2</v>
          </cell>
          <cell r="AR159">
            <v>243444.67</v>
          </cell>
          <cell r="AS159">
            <v>48.022930187224709</v>
          </cell>
          <cell r="AT159">
            <v>7.5999999999999988</v>
          </cell>
          <cell r="AU159">
            <v>0</v>
          </cell>
          <cell r="AV159" t="str">
            <v>Braemar - OCGT</v>
          </cell>
        </row>
        <row r="160">
          <cell r="B160" t="str">
            <v>Braemar</v>
          </cell>
          <cell r="C160" t="str">
            <v>Braemar13</v>
          </cell>
          <cell r="D160" t="str">
            <v>QLD</v>
          </cell>
          <cell r="E160" t="str">
            <v>SWQ</v>
          </cell>
          <cell r="F160" t="str">
            <v>OCGT</v>
          </cell>
          <cell r="G160" t="str">
            <v>Natural gas</v>
          </cell>
          <cell r="H160" t="str">
            <v>Braemar</v>
          </cell>
          <cell r="I160">
            <v>2006</v>
          </cell>
          <cell r="J160">
            <v>0</v>
          </cell>
          <cell r="K160">
            <v>1</v>
          </cell>
          <cell r="L160">
            <v>1</v>
          </cell>
          <cell r="M160">
            <v>30</v>
          </cell>
          <cell r="N160">
            <v>1</v>
          </cell>
          <cell r="O160">
            <v>4.2682926829268331</v>
          </cell>
          <cell r="P160">
            <v>430</v>
          </cell>
          <cell r="Q160">
            <v>460</v>
          </cell>
          <cell r="R160">
            <v>430</v>
          </cell>
          <cell r="S160">
            <v>460</v>
          </cell>
          <cell r="T160">
            <v>30</v>
          </cell>
          <cell r="U160">
            <v>0</v>
          </cell>
          <cell r="V160">
            <v>0</v>
          </cell>
          <cell r="W160">
            <v>5</v>
          </cell>
          <cell r="X160">
            <v>14200</v>
          </cell>
          <cell r="Y160">
            <v>10.4</v>
          </cell>
          <cell r="Z160">
            <v>500</v>
          </cell>
          <cell r="AA160">
            <v>200</v>
          </cell>
          <cell r="AB160">
            <v>6</v>
          </cell>
          <cell r="AC160">
            <v>1</v>
          </cell>
          <cell r="AD160">
            <v>1</v>
          </cell>
          <cell r="AE160">
            <v>100</v>
          </cell>
          <cell r="AF160">
            <v>100</v>
          </cell>
          <cell r="AG160">
            <v>100</v>
          </cell>
          <cell r="AH160">
            <v>5000</v>
          </cell>
          <cell r="AI160">
            <v>2</v>
          </cell>
          <cell r="AJ160">
            <v>1</v>
          </cell>
          <cell r="AK160">
            <v>40</v>
          </cell>
          <cell r="AL160">
            <v>2.4</v>
          </cell>
          <cell r="AM160">
            <v>1754.31</v>
          </cell>
          <cell r="AN160">
            <v>89.55</v>
          </cell>
          <cell r="AO160">
            <v>26.85</v>
          </cell>
          <cell r="AP160">
            <v>23890870078</v>
          </cell>
          <cell r="AQ160">
            <v>30.2</v>
          </cell>
          <cell r="AR160">
            <v>243444.67</v>
          </cell>
          <cell r="AS160">
            <v>48.022930187224709</v>
          </cell>
          <cell r="AT160">
            <v>7.5999999999999988</v>
          </cell>
          <cell r="AU160">
            <v>0</v>
          </cell>
          <cell r="AV160" t="str">
            <v>Braemar - OCGT</v>
          </cell>
        </row>
        <row r="161">
          <cell r="B161" t="str">
            <v>Braemar 2</v>
          </cell>
          <cell r="C161" t="str">
            <v>Braemar21</v>
          </cell>
          <cell r="D161" t="str">
            <v>QLD</v>
          </cell>
          <cell r="E161" t="str">
            <v>SWQ</v>
          </cell>
          <cell r="F161" t="str">
            <v>OCGT</v>
          </cell>
          <cell r="G161" t="str">
            <v>Natural gas</v>
          </cell>
          <cell r="H161" t="str">
            <v>Braemar 2</v>
          </cell>
          <cell r="I161">
            <v>2009</v>
          </cell>
          <cell r="J161">
            <v>0</v>
          </cell>
          <cell r="K161">
            <v>1</v>
          </cell>
          <cell r="L161">
            <v>1</v>
          </cell>
          <cell r="M161">
            <v>30</v>
          </cell>
          <cell r="N161">
            <v>1</v>
          </cell>
          <cell r="O161">
            <v>4.6242774566473965</v>
          </cell>
          <cell r="P161">
            <v>680</v>
          </cell>
          <cell r="Q161">
            <v>660</v>
          </cell>
          <cell r="R161">
            <v>660</v>
          </cell>
          <cell r="S161">
            <v>660</v>
          </cell>
          <cell r="T161">
            <v>30</v>
          </cell>
          <cell r="U161">
            <v>0</v>
          </cell>
          <cell r="V161">
            <v>0</v>
          </cell>
          <cell r="W161">
            <v>5</v>
          </cell>
          <cell r="X161">
            <v>14200</v>
          </cell>
          <cell r="Y161">
            <v>10.4</v>
          </cell>
          <cell r="Z161">
            <v>500</v>
          </cell>
          <cell r="AA161">
            <v>200</v>
          </cell>
          <cell r="AB161">
            <v>6</v>
          </cell>
          <cell r="AC161">
            <v>1</v>
          </cell>
          <cell r="AD161">
            <v>1</v>
          </cell>
          <cell r="AE161">
            <v>100</v>
          </cell>
          <cell r="AF161">
            <v>100</v>
          </cell>
          <cell r="AG161">
            <v>100</v>
          </cell>
          <cell r="AH161">
            <v>5000</v>
          </cell>
          <cell r="AI161">
            <v>2</v>
          </cell>
          <cell r="AJ161">
            <v>1</v>
          </cell>
          <cell r="AK161">
            <v>40</v>
          </cell>
          <cell r="AL161">
            <v>2.4</v>
          </cell>
          <cell r="AM161">
            <v>1754.31</v>
          </cell>
          <cell r="AN161">
            <v>89.55</v>
          </cell>
          <cell r="AO161">
            <v>26.85</v>
          </cell>
          <cell r="AP161">
            <v>23890870078</v>
          </cell>
          <cell r="AQ161">
            <v>30.2</v>
          </cell>
          <cell r="AR161">
            <v>243444.67</v>
          </cell>
          <cell r="AS161">
            <v>49.815954445904154</v>
          </cell>
          <cell r="AT161">
            <v>7.5999999999999988</v>
          </cell>
          <cell r="AU161">
            <v>0</v>
          </cell>
          <cell r="AV161" t="str">
            <v>Braemar 2 - OCGT</v>
          </cell>
        </row>
        <row r="162">
          <cell r="B162" t="str">
            <v>Braemar 2</v>
          </cell>
          <cell r="C162" t="str">
            <v>Braemar22</v>
          </cell>
          <cell r="D162" t="str">
            <v>QLD</v>
          </cell>
          <cell r="E162" t="str">
            <v>SWQ</v>
          </cell>
          <cell r="F162" t="str">
            <v>OCGT</v>
          </cell>
          <cell r="G162" t="str">
            <v>Natural gas</v>
          </cell>
          <cell r="H162" t="str">
            <v>Braemar 2</v>
          </cell>
          <cell r="I162">
            <v>2009</v>
          </cell>
          <cell r="J162">
            <v>0</v>
          </cell>
          <cell r="K162">
            <v>1</v>
          </cell>
          <cell r="L162">
            <v>1</v>
          </cell>
          <cell r="M162">
            <v>30</v>
          </cell>
          <cell r="N162">
            <v>1</v>
          </cell>
          <cell r="O162">
            <v>4.6242774566473965</v>
          </cell>
          <cell r="P162">
            <v>680</v>
          </cell>
          <cell r="Q162">
            <v>660</v>
          </cell>
          <cell r="R162">
            <v>660</v>
          </cell>
          <cell r="S162">
            <v>660</v>
          </cell>
          <cell r="T162">
            <v>30</v>
          </cell>
          <cell r="U162">
            <v>0</v>
          </cell>
          <cell r="V162">
            <v>0</v>
          </cell>
          <cell r="W162">
            <v>5</v>
          </cell>
          <cell r="X162">
            <v>14200</v>
          </cell>
          <cell r="Y162">
            <v>10.4</v>
          </cell>
          <cell r="Z162">
            <v>500</v>
          </cell>
          <cell r="AA162">
            <v>200</v>
          </cell>
          <cell r="AB162">
            <v>6</v>
          </cell>
          <cell r="AC162">
            <v>1</v>
          </cell>
          <cell r="AD162">
            <v>1</v>
          </cell>
          <cell r="AE162">
            <v>100</v>
          </cell>
          <cell r="AF162">
            <v>100</v>
          </cell>
          <cell r="AG162">
            <v>100</v>
          </cell>
          <cell r="AH162">
            <v>5000</v>
          </cell>
          <cell r="AI162">
            <v>2</v>
          </cell>
          <cell r="AJ162">
            <v>1</v>
          </cell>
          <cell r="AK162">
            <v>40</v>
          </cell>
          <cell r="AL162">
            <v>2.4</v>
          </cell>
          <cell r="AM162">
            <v>1754.31</v>
          </cell>
          <cell r="AN162">
            <v>89.55</v>
          </cell>
          <cell r="AO162">
            <v>26.85</v>
          </cell>
          <cell r="AP162">
            <v>23890870078</v>
          </cell>
          <cell r="AQ162">
            <v>30.2</v>
          </cell>
          <cell r="AR162">
            <v>243444.67</v>
          </cell>
          <cell r="AS162">
            <v>49.815954445904154</v>
          </cell>
          <cell r="AT162">
            <v>7.5999999999999988</v>
          </cell>
          <cell r="AU162">
            <v>0</v>
          </cell>
          <cell r="AV162" t="str">
            <v>Braemar 2 - OCGT</v>
          </cell>
        </row>
        <row r="163">
          <cell r="B163" t="str">
            <v>Braemar 2</v>
          </cell>
          <cell r="C163" t="str">
            <v>Braemar23</v>
          </cell>
          <cell r="D163" t="str">
            <v>QLD</v>
          </cell>
          <cell r="E163" t="str">
            <v>SWQ</v>
          </cell>
          <cell r="F163" t="str">
            <v>OCGT</v>
          </cell>
          <cell r="G163" t="str">
            <v>Natural gas</v>
          </cell>
          <cell r="H163" t="str">
            <v>Braemar 2</v>
          </cell>
          <cell r="I163">
            <v>2009</v>
          </cell>
          <cell r="J163">
            <v>0</v>
          </cell>
          <cell r="K163">
            <v>1</v>
          </cell>
          <cell r="L163">
            <v>1</v>
          </cell>
          <cell r="M163">
            <v>30</v>
          </cell>
          <cell r="N163">
            <v>1</v>
          </cell>
          <cell r="O163">
            <v>4.6242774566473965</v>
          </cell>
          <cell r="P163">
            <v>680</v>
          </cell>
          <cell r="Q163">
            <v>660</v>
          </cell>
          <cell r="R163">
            <v>660</v>
          </cell>
          <cell r="S163">
            <v>660</v>
          </cell>
          <cell r="T163">
            <v>30</v>
          </cell>
          <cell r="U163">
            <v>0</v>
          </cell>
          <cell r="V163">
            <v>0</v>
          </cell>
          <cell r="W163">
            <v>5</v>
          </cell>
          <cell r="X163">
            <v>14200</v>
          </cell>
          <cell r="Y163">
            <v>10.4</v>
          </cell>
          <cell r="Z163">
            <v>500</v>
          </cell>
          <cell r="AA163">
            <v>200</v>
          </cell>
          <cell r="AB163">
            <v>6</v>
          </cell>
          <cell r="AC163">
            <v>1</v>
          </cell>
          <cell r="AD163">
            <v>1</v>
          </cell>
          <cell r="AE163">
            <v>100</v>
          </cell>
          <cell r="AF163">
            <v>100</v>
          </cell>
          <cell r="AG163">
            <v>100</v>
          </cell>
          <cell r="AH163">
            <v>5000</v>
          </cell>
          <cell r="AI163">
            <v>2</v>
          </cell>
          <cell r="AJ163">
            <v>1</v>
          </cell>
          <cell r="AK163">
            <v>40</v>
          </cell>
          <cell r="AL163">
            <v>2.4</v>
          </cell>
          <cell r="AM163">
            <v>1754.31</v>
          </cell>
          <cell r="AN163">
            <v>89.55</v>
          </cell>
          <cell r="AO163">
            <v>26.85</v>
          </cell>
          <cell r="AP163">
            <v>23890870078</v>
          </cell>
          <cell r="AQ163">
            <v>30.2</v>
          </cell>
          <cell r="AR163">
            <v>243444.67</v>
          </cell>
          <cell r="AS163">
            <v>49.815954445904154</v>
          </cell>
          <cell r="AT163">
            <v>7.5999999999999988</v>
          </cell>
          <cell r="AU163">
            <v>0</v>
          </cell>
          <cell r="AV163" t="str">
            <v>Braemar 2 - OCGT</v>
          </cell>
        </row>
        <row r="164">
          <cell r="B164" t="str">
            <v>Oakey</v>
          </cell>
          <cell r="C164" t="str">
            <v>OAKEY1</v>
          </cell>
          <cell r="D164" t="str">
            <v>QLD</v>
          </cell>
          <cell r="E164" t="str">
            <v>SWQ</v>
          </cell>
          <cell r="F164" t="str">
            <v>OCGT</v>
          </cell>
          <cell r="G164" t="str">
            <v>Natural gas</v>
          </cell>
          <cell r="H164" t="str">
            <v>Oakey</v>
          </cell>
          <cell r="I164">
            <v>2000</v>
          </cell>
          <cell r="J164">
            <v>0</v>
          </cell>
          <cell r="K164">
            <v>1</v>
          </cell>
          <cell r="L164">
            <v>1</v>
          </cell>
          <cell r="M164">
            <v>30</v>
          </cell>
          <cell r="N164">
            <v>1</v>
          </cell>
          <cell r="O164">
            <v>4.3318066134112598E-6</v>
          </cell>
          <cell r="P164">
            <v>660</v>
          </cell>
          <cell r="Q164">
            <v>660</v>
          </cell>
          <cell r="R164">
            <v>660</v>
          </cell>
          <cell r="S164">
            <v>660</v>
          </cell>
          <cell r="T164">
            <v>32.6</v>
          </cell>
          <cell r="U164">
            <v>0</v>
          </cell>
          <cell r="V164">
            <v>0</v>
          </cell>
          <cell r="W164">
            <v>5</v>
          </cell>
          <cell r="X164">
            <v>14200</v>
          </cell>
          <cell r="Y164">
            <v>10.4</v>
          </cell>
          <cell r="Z164">
            <v>500</v>
          </cell>
          <cell r="AA164">
            <v>200</v>
          </cell>
          <cell r="AB164">
            <v>6</v>
          </cell>
          <cell r="AC164">
            <v>1</v>
          </cell>
          <cell r="AD164">
            <v>1</v>
          </cell>
          <cell r="AE164">
            <v>100</v>
          </cell>
          <cell r="AF164">
            <v>100</v>
          </cell>
          <cell r="AG164">
            <v>100</v>
          </cell>
          <cell r="AH164">
            <v>5000</v>
          </cell>
          <cell r="AI164">
            <v>2</v>
          </cell>
          <cell r="AJ164">
            <v>1</v>
          </cell>
          <cell r="AK164">
            <v>40</v>
          </cell>
          <cell r="AL164">
            <v>2.4</v>
          </cell>
          <cell r="AM164">
            <v>1754.31</v>
          </cell>
          <cell r="AN164">
            <v>89.55</v>
          </cell>
          <cell r="AO164">
            <v>26.85</v>
          </cell>
          <cell r="AP164">
            <v>23890870078</v>
          </cell>
          <cell r="AQ164">
            <v>30.2</v>
          </cell>
          <cell r="AR164">
            <v>243444.67</v>
          </cell>
          <cell r="AS164">
            <v>82.117447153728534</v>
          </cell>
          <cell r="AT164">
            <v>7.5999999999999988</v>
          </cell>
          <cell r="AU164">
            <v>0</v>
          </cell>
          <cell r="AV164" t="str">
            <v>Oakey - OCGT</v>
          </cell>
        </row>
        <row r="165">
          <cell r="B165" t="str">
            <v>Oakey</v>
          </cell>
          <cell r="C165" t="str">
            <v>OAKEY2</v>
          </cell>
          <cell r="D165" t="str">
            <v>QLD</v>
          </cell>
          <cell r="E165" t="str">
            <v>SWQ</v>
          </cell>
          <cell r="F165" t="str">
            <v>OCGT</v>
          </cell>
          <cell r="G165" t="str">
            <v>Natural gas</v>
          </cell>
          <cell r="H165" t="str">
            <v>Oakey</v>
          </cell>
          <cell r="I165">
            <v>2000</v>
          </cell>
          <cell r="J165">
            <v>0</v>
          </cell>
          <cell r="K165">
            <v>1</v>
          </cell>
          <cell r="L165">
            <v>1</v>
          </cell>
          <cell r="M165">
            <v>30</v>
          </cell>
          <cell r="N165">
            <v>1</v>
          </cell>
          <cell r="O165">
            <v>4.3318066134112598E-6</v>
          </cell>
          <cell r="P165">
            <v>660</v>
          </cell>
          <cell r="Q165">
            <v>660</v>
          </cell>
          <cell r="R165">
            <v>660</v>
          </cell>
          <cell r="S165">
            <v>660</v>
          </cell>
          <cell r="T165">
            <v>32.6</v>
          </cell>
          <cell r="U165">
            <v>0</v>
          </cell>
          <cell r="V165">
            <v>0</v>
          </cell>
          <cell r="W165">
            <v>5</v>
          </cell>
          <cell r="X165">
            <v>14200</v>
          </cell>
          <cell r="Y165">
            <v>10.4</v>
          </cell>
          <cell r="Z165">
            <v>500</v>
          </cell>
          <cell r="AA165">
            <v>200</v>
          </cell>
          <cell r="AB165">
            <v>6</v>
          </cell>
          <cell r="AC165">
            <v>1</v>
          </cell>
          <cell r="AD165">
            <v>1</v>
          </cell>
          <cell r="AE165">
            <v>100</v>
          </cell>
          <cell r="AF165">
            <v>100</v>
          </cell>
          <cell r="AG165">
            <v>100</v>
          </cell>
          <cell r="AH165">
            <v>5000</v>
          </cell>
          <cell r="AI165">
            <v>2</v>
          </cell>
          <cell r="AJ165">
            <v>1</v>
          </cell>
          <cell r="AK165">
            <v>40</v>
          </cell>
          <cell r="AL165">
            <v>2.4</v>
          </cell>
          <cell r="AM165">
            <v>1754.31</v>
          </cell>
          <cell r="AN165">
            <v>89.55</v>
          </cell>
          <cell r="AO165">
            <v>26.85</v>
          </cell>
          <cell r="AP165">
            <v>23890870078</v>
          </cell>
          <cell r="AQ165">
            <v>30.2</v>
          </cell>
          <cell r="AR165">
            <v>243444.67</v>
          </cell>
          <cell r="AS165">
            <v>82.117447153728534</v>
          </cell>
          <cell r="AT165">
            <v>7.5999999999999988</v>
          </cell>
          <cell r="AU165">
            <v>0</v>
          </cell>
          <cell r="AV165" t="str">
            <v>Oakey - OCGT</v>
          </cell>
        </row>
        <row r="166">
          <cell r="B166" t="str">
            <v>Roma</v>
          </cell>
          <cell r="C166" t="str">
            <v>ROMA_7</v>
          </cell>
          <cell r="D166" t="str">
            <v>QLD</v>
          </cell>
          <cell r="E166" t="str">
            <v>SWQ</v>
          </cell>
          <cell r="F166" t="str">
            <v>OCGT</v>
          </cell>
          <cell r="G166" t="str">
            <v>Natural gas</v>
          </cell>
          <cell r="H166" t="str">
            <v>Roma</v>
          </cell>
          <cell r="I166">
            <v>1999</v>
          </cell>
          <cell r="J166">
            <v>0</v>
          </cell>
          <cell r="K166">
            <v>1</v>
          </cell>
          <cell r="L166">
            <v>1</v>
          </cell>
          <cell r="M166">
            <v>30</v>
          </cell>
          <cell r="N166">
            <v>1</v>
          </cell>
          <cell r="O166">
            <v>20.588235294117652</v>
          </cell>
          <cell r="P166">
            <v>480</v>
          </cell>
          <cell r="Q166">
            <v>480</v>
          </cell>
          <cell r="R166">
            <v>480</v>
          </cell>
          <cell r="S166">
            <v>480</v>
          </cell>
          <cell r="T166">
            <v>30</v>
          </cell>
          <cell r="U166">
            <v>0</v>
          </cell>
          <cell r="V166">
            <v>0</v>
          </cell>
          <cell r="W166">
            <v>5</v>
          </cell>
          <cell r="X166">
            <v>14200</v>
          </cell>
          <cell r="Y166">
            <v>10.4</v>
          </cell>
          <cell r="Z166">
            <v>500</v>
          </cell>
          <cell r="AA166">
            <v>200</v>
          </cell>
          <cell r="AB166">
            <v>6</v>
          </cell>
          <cell r="AC166">
            <v>1</v>
          </cell>
          <cell r="AD166">
            <v>1</v>
          </cell>
          <cell r="AE166">
            <v>100</v>
          </cell>
          <cell r="AF166">
            <v>100</v>
          </cell>
          <cell r="AG166">
            <v>100</v>
          </cell>
          <cell r="AH166">
            <v>5000</v>
          </cell>
          <cell r="AI166">
            <v>2</v>
          </cell>
          <cell r="AJ166">
            <v>1</v>
          </cell>
          <cell r="AK166">
            <v>40</v>
          </cell>
          <cell r="AL166">
            <v>2.4</v>
          </cell>
          <cell r="AM166">
            <v>1754.31</v>
          </cell>
          <cell r="AN166">
            <v>89.55</v>
          </cell>
          <cell r="AO166">
            <v>26.85</v>
          </cell>
          <cell r="AP166">
            <v>23890870078</v>
          </cell>
          <cell r="AQ166">
            <v>30.2</v>
          </cell>
          <cell r="AR166">
            <v>243444.67</v>
          </cell>
          <cell r="AS166">
            <v>55.876428788825777</v>
          </cell>
          <cell r="AT166">
            <v>7.5999999999999988</v>
          </cell>
          <cell r="AU166">
            <v>0</v>
          </cell>
          <cell r="AV166" t="str">
            <v>Roma - OCGT</v>
          </cell>
        </row>
        <row r="167">
          <cell r="B167" t="str">
            <v>Roma</v>
          </cell>
          <cell r="C167" t="str">
            <v>ROMA_8</v>
          </cell>
          <cell r="D167" t="str">
            <v>QLD</v>
          </cell>
          <cell r="E167" t="str">
            <v>SWQ</v>
          </cell>
          <cell r="F167" t="str">
            <v>OCGT</v>
          </cell>
          <cell r="G167" t="str">
            <v>Natural gas</v>
          </cell>
          <cell r="H167" t="str">
            <v>Roma</v>
          </cell>
          <cell r="I167">
            <v>1999</v>
          </cell>
          <cell r="J167">
            <v>0</v>
          </cell>
          <cell r="K167">
            <v>1</v>
          </cell>
          <cell r="L167">
            <v>1</v>
          </cell>
          <cell r="M167">
            <v>30</v>
          </cell>
          <cell r="N167">
            <v>1</v>
          </cell>
          <cell r="O167">
            <v>20.588235294117652</v>
          </cell>
          <cell r="P167">
            <v>480</v>
          </cell>
          <cell r="Q167">
            <v>480</v>
          </cell>
          <cell r="R167">
            <v>480</v>
          </cell>
          <cell r="S167">
            <v>480</v>
          </cell>
          <cell r="T167">
            <v>30</v>
          </cell>
          <cell r="U167">
            <v>0</v>
          </cell>
          <cell r="V167">
            <v>0</v>
          </cell>
          <cell r="W167">
            <v>5</v>
          </cell>
          <cell r="X167">
            <v>14200</v>
          </cell>
          <cell r="Y167">
            <v>10.4</v>
          </cell>
          <cell r="Z167">
            <v>500</v>
          </cell>
          <cell r="AA167">
            <v>200</v>
          </cell>
          <cell r="AB167">
            <v>6</v>
          </cell>
          <cell r="AC167">
            <v>1</v>
          </cell>
          <cell r="AD167">
            <v>1</v>
          </cell>
          <cell r="AE167">
            <v>100</v>
          </cell>
          <cell r="AF167">
            <v>100</v>
          </cell>
          <cell r="AG167">
            <v>100</v>
          </cell>
          <cell r="AH167">
            <v>5000</v>
          </cell>
          <cell r="AI167">
            <v>2</v>
          </cell>
          <cell r="AJ167">
            <v>1</v>
          </cell>
          <cell r="AK167">
            <v>40</v>
          </cell>
          <cell r="AL167">
            <v>2.4</v>
          </cell>
          <cell r="AM167">
            <v>1754.31</v>
          </cell>
          <cell r="AN167">
            <v>89.55</v>
          </cell>
          <cell r="AO167">
            <v>26.85</v>
          </cell>
          <cell r="AP167">
            <v>23890870078</v>
          </cell>
          <cell r="AQ167">
            <v>30.2</v>
          </cell>
          <cell r="AR167">
            <v>243444.67</v>
          </cell>
          <cell r="AS167">
            <v>55.876428788825777</v>
          </cell>
          <cell r="AT167">
            <v>7.5999999999999988</v>
          </cell>
          <cell r="AU167">
            <v>0</v>
          </cell>
          <cell r="AV167" t="str">
            <v>Roma - OCGT</v>
          </cell>
        </row>
        <row r="168">
          <cell r="B168" t="str">
            <v>Dry Creek</v>
          </cell>
          <cell r="C168" t="str">
            <v>DRYCGT1</v>
          </cell>
          <cell r="D168" t="str">
            <v>SA</v>
          </cell>
          <cell r="E168" t="str">
            <v>ADE</v>
          </cell>
          <cell r="F168" t="str">
            <v>OCGT</v>
          </cell>
          <cell r="G168" t="str">
            <v>Natural gas</v>
          </cell>
          <cell r="H168" t="str">
            <v>Dry Creek</v>
          </cell>
          <cell r="I168">
            <v>1973</v>
          </cell>
          <cell r="J168">
            <v>0</v>
          </cell>
          <cell r="K168">
            <v>1</v>
          </cell>
          <cell r="L168">
            <v>1</v>
          </cell>
          <cell r="M168">
            <v>30</v>
          </cell>
          <cell r="N168">
            <v>1</v>
          </cell>
          <cell r="O168">
            <v>18.367346938775508</v>
          </cell>
          <cell r="P168">
            <v>300</v>
          </cell>
          <cell r="Q168">
            <v>300</v>
          </cell>
          <cell r="R168">
            <v>300</v>
          </cell>
          <cell r="S168">
            <v>300</v>
          </cell>
          <cell r="T168">
            <v>26</v>
          </cell>
          <cell r="U168">
            <v>0</v>
          </cell>
          <cell r="V168">
            <v>0</v>
          </cell>
          <cell r="W168">
            <v>5</v>
          </cell>
          <cell r="X168">
            <v>14200</v>
          </cell>
          <cell r="Y168">
            <v>10.4</v>
          </cell>
          <cell r="Z168">
            <v>500</v>
          </cell>
          <cell r="AA168">
            <v>200</v>
          </cell>
          <cell r="AB168">
            <v>6</v>
          </cell>
          <cell r="AC168">
            <v>1</v>
          </cell>
          <cell r="AD168">
            <v>1</v>
          </cell>
          <cell r="AE168">
            <v>100</v>
          </cell>
          <cell r="AF168">
            <v>100</v>
          </cell>
          <cell r="AG168">
            <v>100</v>
          </cell>
          <cell r="AH168">
            <v>5000</v>
          </cell>
          <cell r="AI168">
            <v>2</v>
          </cell>
          <cell r="AJ168">
            <v>1</v>
          </cell>
          <cell r="AK168">
            <v>40</v>
          </cell>
          <cell r="AL168">
            <v>2.4</v>
          </cell>
          <cell r="AM168">
            <v>1754.31</v>
          </cell>
          <cell r="AN168">
            <v>89.55</v>
          </cell>
          <cell r="AO168">
            <v>26.85</v>
          </cell>
          <cell r="AP168">
            <v>23890870078</v>
          </cell>
          <cell r="AQ168">
            <v>30.2</v>
          </cell>
          <cell r="AR168">
            <v>243444.67</v>
          </cell>
          <cell r="AS168">
            <v>58.361391694725036</v>
          </cell>
          <cell r="AT168">
            <v>10.200000000000001</v>
          </cell>
          <cell r="AU168">
            <v>0</v>
          </cell>
          <cell r="AV168" t="str">
            <v>Dry Creek - OCGT</v>
          </cell>
        </row>
        <row r="169">
          <cell r="B169" t="str">
            <v>Dry Creek</v>
          </cell>
          <cell r="C169" t="str">
            <v>DRYCGT2</v>
          </cell>
          <cell r="D169" t="str">
            <v>SA</v>
          </cell>
          <cell r="E169" t="str">
            <v>ADE</v>
          </cell>
          <cell r="F169" t="str">
            <v>OCGT</v>
          </cell>
          <cell r="G169" t="str">
            <v>Natural gas</v>
          </cell>
          <cell r="H169" t="str">
            <v>Dry Creek</v>
          </cell>
          <cell r="I169">
            <v>1973</v>
          </cell>
          <cell r="J169">
            <v>0</v>
          </cell>
          <cell r="K169">
            <v>1</v>
          </cell>
          <cell r="L169">
            <v>1</v>
          </cell>
          <cell r="M169">
            <v>30</v>
          </cell>
          <cell r="N169">
            <v>1</v>
          </cell>
          <cell r="O169">
            <v>18.367346938775508</v>
          </cell>
          <cell r="P169">
            <v>300</v>
          </cell>
          <cell r="Q169">
            <v>300</v>
          </cell>
          <cell r="R169">
            <v>300</v>
          </cell>
          <cell r="S169">
            <v>300</v>
          </cell>
          <cell r="T169">
            <v>26</v>
          </cell>
          <cell r="U169">
            <v>0</v>
          </cell>
          <cell r="V169">
            <v>0</v>
          </cell>
          <cell r="W169">
            <v>5</v>
          </cell>
          <cell r="X169">
            <v>14200</v>
          </cell>
          <cell r="Y169">
            <v>10.4</v>
          </cell>
          <cell r="Z169">
            <v>500</v>
          </cell>
          <cell r="AA169">
            <v>200</v>
          </cell>
          <cell r="AB169">
            <v>6</v>
          </cell>
          <cell r="AC169">
            <v>1</v>
          </cell>
          <cell r="AD169">
            <v>1</v>
          </cell>
          <cell r="AE169">
            <v>100</v>
          </cell>
          <cell r="AF169">
            <v>100</v>
          </cell>
          <cell r="AG169">
            <v>100</v>
          </cell>
          <cell r="AH169">
            <v>5000</v>
          </cell>
          <cell r="AI169">
            <v>2</v>
          </cell>
          <cell r="AJ169">
            <v>1</v>
          </cell>
          <cell r="AK169">
            <v>40</v>
          </cell>
          <cell r="AL169">
            <v>2.4</v>
          </cell>
          <cell r="AM169">
            <v>1754.31</v>
          </cell>
          <cell r="AN169">
            <v>89.55</v>
          </cell>
          <cell r="AO169">
            <v>26.85</v>
          </cell>
          <cell r="AP169">
            <v>23890870078</v>
          </cell>
          <cell r="AQ169">
            <v>30.2</v>
          </cell>
          <cell r="AR169">
            <v>243444.67</v>
          </cell>
          <cell r="AS169">
            <v>58.361391694725036</v>
          </cell>
          <cell r="AT169">
            <v>10.200000000000001</v>
          </cell>
          <cell r="AU169">
            <v>0</v>
          </cell>
          <cell r="AV169" t="str">
            <v>Dry Creek - OCGT</v>
          </cell>
        </row>
        <row r="170">
          <cell r="B170" t="str">
            <v>Dry Creek</v>
          </cell>
          <cell r="C170" t="str">
            <v>DRYCGT3</v>
          </cell>
          <cell r="D170" t="str">
            <v>SA</v>
          </cell>
          <cell r="E170" t="str">
            <v>ADE</v>
          </cell>
          <cell r="F170" t="str">
            <v>OCGT</v>
          </cell>
          <cell r="G170" t="str">
            <v>Natural gas</v>
          </cell>
          <cell r="H170" t="str">
            <v>Dry Creek</v>
          </cell>
          <cell r="I170">
            <v>1973</v>
          </cell>
          <cell r="J170">
            <v>0</v>
          </cell>
          <cell r="K170">
            <v>1</v>
          </cell>
          <cell r="L170">
            <v>1</v>
          </cell>
          <cell r="M170">
            <v>30</v>
          </cell>
          <cell r="N170">
            <v>1</v>
          </cell>
          <cell r="O170">
            <v>18.367346938775508</v>
          </cell>
          <cell r="P170">
            <v>300</v>
          </cell>
          <cell r="Q170">
            <v>300</v>
          </cell>
          <cell r="R170">
            <v>300</v>
          </cell>
          <cell r="S170">
            <v>300</v>
          </cell>
          <cell r="T170">
            <v>26</v>
          </cell>
          <cell r="U170">
            <v>0</v>
          </cell>
          <cell r="V170">
            <v>0</v>
          </cell>
          <cell r="W170">
            <v>5</v>
          </cell>
          <cell r="X170">
            <v>14200</v>
          </cell>
          <cell r="Y170">
            <v>10.4</v>
          </cell>
          <cell r="Z170">
            <v>500</v>
          </cell>
          <cell r="AA170">
            <v>200</v>
          </cell>
          <cell r="AB170">
            <v>6</v>
          </cell>
          <cell r="AC170">
            <v>1</v>
          </cell>
          <cell r="AD170">
            <v>1</v>
          </cell>
          <cell r="AE170">
            <v>100</v>
          </cell>
          <cell r="AF170">
            <v>100</v>
          </cell>
          <cell r="AG170">
            <v>100</v>
          </cell>
          <cell r="AH170">
            <v>5000</v>
          </cell>
          <cell r="AI170">
            <v>2</v>
          </cell>
          <cell r="AJ170">
            <v>1</v>
          </cell>
          <cell r="AK170">
            <v>40</v>
          </cell>
          <cell r="AL170">
            <v>2.4</v>
          </cell>
          <cell r="AM170">
            <v>1754.31</v>
          </cell>
          <cell r="AN170">
            <v>89.55</v>
          </cell>
          <cell r="AO170">
            <v>26.85</v>
          </cell>
          <cell r="AP170">
            <v>23890870078</v>
          </cell>
          <cell r="AQ170">
            <v>30.2</v>
          </cell>
          <cell r="AR170">
            <v>243444.67</v>
          </cell>
          <cell r="AS170">
            <v>58.361391694725036</v>
          </cell>
          <cell r="AT170">
            <v>10.200000000000001</v>
          </cell>
          <cell r="AU170">
            <v>0</v>
          </cell>
          <cell r="AV170" t="str">
            <v>Dry Creek - OCGT</v>
          </cell>
        </row>
        <row r="171">
          <cell r="B171" t="str">
            <v>Hallett</v>
          </cell>
          <cell r="C171" t="str">
            <v>AGLHAL01</v>
          </cell>
          <cell r="D171" t="str">
            <v>SA</v>
          </cell>
          <cell r="E171" t="str">
            <v>NSA</v>
          </cell>
          <cell r="F171" t="str">
            <v>OCGT</v>
          </cell>
          <cell r="G171" t="str">
            <v>Natural gas</v>
          </cell>
          <cell r="H171" t="str">
            <v>Hallett</v>
          </cell>
          <cell r="I171">
            <v>2002</v>
          </cell>
          <cell r="J171">
            <v>0</v>
          </cell>
          <cell r="K171">
            <v>1</v>
          </cell>
          <cell r="L171">
            <v>1</v>
          </cell>
          <cell r="M171">
            <v>30</v>
          </cell>
          <cell r="N171">
            <v>1</v>
          </cell>
          <cell r="O171">
            <v>0</v>
          </cell>
          <cell r="P171">
            <v>600</v>
          </cell>
          <cell r="Q171">
            <v>600</v>
          </cell>
          <cell r="R171">
            <v>600</v>
          </cell>
          <cell r="S171">
            <v>600</v>
          </cell>
          <cell r="T171">
            <v>24</v>
          </cell>
          <cell r="U171">
            <v>0</v>
          </cell>
          <cell r="V171">
            <v>0</v>
          </cell>
          <cell r="W171">
            <v>5</v>
          </cell>
          <cell r="X171">
            <v>14200</v>
          </cell>
          <cell r="Y171">
            <v>10.4</v>
          </cell>
          <cell r="Z171">
            <v>500</v>
          </cell>
          <cell r="AA171">
            <v>200</v>
          </cell>
          <cell r="AB171">
            <v>6</v>
          </cell>
          <cell r="AC171">
            <v>1</v>
          </cell>
          <cell r="AD171">
            <v>1</v>
          </cell>
          <cell r="AE171">
            <v>100</v>
          </cell>
          <cell r="AF171">
            <v>100</v>
          </cell>
          <cell r="AG171">
            <v>100</v>
          </cell>
          <cell r="AH171">
            <v>5000</v>
          </cell>
          <cell r="AI171">
            <v>2</v>
          </cell>
          <cell r="AJ171">
            <v>1</v>
          </cell>
          <cell r="AK171">
            <v>40</v>
          </cell>
          <cell r="AL171">
            <v>2.4</v>
          </cell>
          <cell r="AM171">
            <v>1754.31</v>
          </cell>
          <cell r="AN171">
            <v>89.55</v>
          </cell>
          <cell r="AO171">
            <v>26.85</v>
          </cell>
          <cell r="AP171">
            <v>23890870078</v>
          </cell>
          <cell r="AQ171">
            <v>30.2</v>
          </cell>
          <cell r="AR171">
            <v>243444.67</v>
          </cell>
          <cell r="AS171">
            <v>57.239057239057239</v>
          </cell>
          <cell r="AT171">
            <v>10.199999999999999</v>
          </cell>
          <cell r="AU171">
            <v>0</v>
          </cell>
          <cell r="AV171" t="str">
            <v>Hallett - OCGT</v>
          </cell>
        </row>
        <row r="172">
          <cell r="B172" t="str">
            <v>Hallett</v>
          </cell>
          <cell r="C172" t="str">
            <v>AGLHAL02</v>
          </cell>
          <cell r="D172" t="str">
            <v>SA</v>
          </cell>
          <cell r="E172" t="str">
            <v>NSA</v>
          </cell>
          <cell r="F172" t="str">
            <v>OCGT</v>
          </cell>
          <cell r="G172" t="str">
            <v>Natural gas</v>
          </cell>
          <cell r="H172" t="str">
            <v>Hallett</v>
          </cell>
          <cell r="I172">
            <v>2002</v>
          </cell>
          <cell r="J172">
            <v>0</v>
          </cell>
          <cell r="K172">
            <v>1</v>
          </cell>
          <cell r="L172">
            <v>1</v>
          </cell>
          <cell r="M172">
            <v>30</v>
          </cell>
          <cell r="N172">
            <v>1</v>
          </cell>
          <cell r="O172">
            <v>0</v>
          </cell>
          <cell r="P172">
            <v>600</v>
          </cell>
          <cell r="Q172">
            <v>600</v>
          </cell>
          <cell r="R172">
            <v>600</v>
          </cell>
          <cell r="S172">
            <v>600</v>
          </cell>
          <cell r="T172">
            <v>24</v>
          </cell>
          <cell r="U172">
            <v>0</v>
          </cell>
          <cell r="V172">
            <v>0</v>
          </cell>
          <cell r="W172">
            <v>5</v>
          </cell>
          <cell r="X172">
            <v>14200</v>
          </cell>
          <cell r="Y172">
            <v>10.4</v>
          </cell>
          <cell r="Z172">
            <v>500</v>
          </cell>
          <cell r="AA172">
            <v>200</v>
          </cell>
          <cell r="AB172">
            <v>6</v>
          </cell>
          <cell r="AC172">
            <v>1</v>
          </cell>
          <cell r="AD172">
            <v>1</v>
          </cell>
          <cell r="AE172">
            <v>100</v>
          </cell>
          <cell r="AF172">
            <v>100</v>
          </cell>
          <cell r="AG172">
            <v>100</v>
          </cell>
          <cell r="AH172">
            <v>5000</v>
          </cell>
          <cell r="AI172">
            <v>2</v>
          </cell>
          <cell r="AJ172">
            <v>1</v>
          </cell>
          <cell r="AK172">
            <v>40</v>
          </cell>
          <cell r="AL172">
            <v>2.4</v>
          </cell>
          <cell r="AM172">
            <v>1754.31</v>
          </cell>
          <cell r="AN172">
            <v>89.55</v>
          </cell>
          <cell r="AO172">
            <v>26.85</v>
          </cell>
          <cell r="AP172">
            <v>23890870078</v>
          </cell>
          <cell r="AQ172">
            <v>30.2</v>
          </cell>
          <cell r="AR172">
            <v>243444.67</v>
          </cell>
          <cell r="AS172">
            <v>57.239057239057239</v>
          </cell>
          <cell r="AT172">
            <v>10.199999999999999</v>
          </cell>
          <cell r="AU172">
            <v>0</v>
          </cell>
          <cell r="AV172" t="str">
            <v>Hallett - OCGT</v>
          </cell>
        </row>
        <row r="173">
          <cell r="B173" t="str">
            <v>Hallett</v>
          </cell>
          <cell r="C173" t="str">
            <v>AGLHAL03</v>
          </cell>
          <cell r="D173" t="str">
            <v>SA</v>
          </cell>
          <cell r="E173" t="str">
            <v>NSA</v>
          </cell>
          <cell r="F173" t="str">
            <v>OCGT</v>
          </cell>
          <cell r="G173" t="str">
            <v>Natural gas</v>
          </cell>
          <cell r="H173" t="str">
            <v>Hallett</v>
          </cell>
          <cell r="I173">
            <v>2002</v>
          </cell>
          <cell r="J173">
            <v>0</v>
          </cell>
          <cell r="K173">
            <v>1</v>
          </cell>
          <cell r="L173">
            <v>1</v>
          </cell>
          <cell r="M173">
            <v>30</v>
          </cell>
          <cell r="N173">
            <v>1</v>
          </cell>
          <cell r="O173">
            <v>0</v>
          </cell>
          <cell r="P173">
            <v>600</v>
          </cell>
          <cell r="Q173">
            <v>600</v>
          </cell>
          <cell r="R173">
            <v>600</v>
          </cell>
          <cell r="S173">
            <v>600</v>
          </cell>
          <cell r="T173">
            <v>24</v>
          </cell>
          <cell r="U173">
            <v>0</v>
          </cell>
          <cell r="V173">
            <v>0</v>
          </cell>
          <cell r="W173">
            <v>5</v>
          </cell>
          <cell r="X173">
            <v>14200</v>
          </cell>
          <cell r="Y173">
            <v>10.4</v>
          </cell>
          <cell r="Z173">
            <v>500</v>
          </cell>
          <cell r="AA173">
            <v>200</v>
          </cell>
          <cell r="AB173">
            <v>6</v>
          </cell>
          <cell r="AC173">
            <v>1</v>
          </cell>
          <cell r="AD173">
            <v>1</v>
          </cell>
          <cell r="AE173">
            <v>100</v>
          </cell>
          <cell r="AF173">
            <v>100</v>
          </cell>
          <cell r="AG173">
            <v>100</v>
          </cell>
          <cell r="AH173">
            <v>5000</v>
          </cell>
          <cell r="AI173">
            <v>2</v>
          </cell>
          <cell r="AJ173">
            <v>1</v>
          </cell>
          <cell r="AK173">
            <v>40</v>
          </cell>
          <cell r="AL173">
            <v>2.4</v>
          </cell>
          <cell r="AM173">
            <v>1754.31</v>
          </cell>
          <cell r="AN173">
            <v>89.55</v>
          </cell>
          <cell r="AO173">
            <v>26.85</v>
          </cell>
          <cell r="AP173">
            <v>23890870078</v>
          </cell>
          <cell r="AQ173">
            <v>30.2</v>
          </cell>
          <cell r="AR173">
            <v>243444.67</v>
          </cell>
          <cell r="AS173">
            <v>57.239057239057239</v>
          </cell>
          <cell r="AT173">
            <v>10.199999999999999</v>
          </cell>
          <cell r="AU173">
            <v>0</v>
          </cell>
          <cell r="AV173" t="str">
            <v>Hallett - OCGT</v>
          </cell>
        </row>
        <row r="174">
          <cell r="B174" t="str">
            <v>Hallett</v>
          </cell>
          <cell r="C174" t="str">
            <v>AGLHAL04</v>
          </cell>
          <cell r="D174" t="str">
            <v>SA</v>
          </cell>
          <cell r="E174" t="str">
            <v>NSA</v>
          </cell>
          <cell r="F174" t="str">
            <v>OCGT</v>
          </cell>
          <cell r="G174" t="str">
            <v>Natural gas</v>
          </cell>
          <cell r="H174" t="str">
            <v>Hallett</v>
          </cell>
          <cell r="I174">
            <v>2002</v>
          </cell>
          <cell r="J174">
            <v>0</v>
          </cell>
          <cell r="K174">
            <v>1</v>
          </cell>
          <cell r="L174">
            <v>1</v>
          </cell>
          <cell r="M174">
            <v>30</v>
          </cell>
          <cell r="N174">
            <v>1</v>
          </cell>
          <cell r="O174">
            <v>0</v>
          </cell>
          <cell r="P174">
            <v>600</v>
          </cell>
          <cell r="Q174">
            <v>600</v>
          </cell>
          <cell r="R174">
            <v>600</v>
          </cell>
          <cell r="S174">
            <v>600</v>
          </cell>
          <cell r="T174">
            <v>24</v>
          </cell>
          <cell r="U174">
            <v>0</v>
          </cell>
          <cell r="V174">
            <v>0</v>
          </cell>
          <cell r="W174">
            <v>5</v>
          </cell>
          <cell r="X174">
            <v>14200</v>
          </cell>
          <cell r="Y174">
            <v>10.4</v>
          </cell>
          <cell r="Z174">
            <v>500</v>
          </cell>
          <cell r="AA174">
            <v>200</v>
          </cell>
          <cell r="AB174">
            <v>6</v>
          </cell>
          <cell r="AC174">
            <v>1</v>
          </cell>
          <cell r="AD174">
            <v>1</v>
          </cell>
          <cell r="AE174">
            <v>100</v>
          </cell>
          <cell r="AF174">
            <v>100</v>
          </cell>
          <cell r="AG174">
            <v>100</v>
          </cell>
          <cell r="AH174">
            <v>5000</v>
          </cell>
          <cell r="AI174">
            <v>2</v>
          </cell>
          <cell r="AJ174">
            <v>1</v>
          </cell>
          <cell r="AK174">
            <v>40</v>
          </cell>
          <cell r="AL174">
            <v>2.4</v>
          </cell>
          <cell r="AM174">
            <v>1754.31</v>
          </cell>
          <cell r="AN174">
            <v>89.55</v>
          </cell>
          <cell r="AO174">
            <v>26.85</v>
          </cell>
          <cell r="AP174">
            <v>23890870078</v>
          </cell>
          <cell r="AQ174">
            <v>30.2</v>
          </cell>
          <cell r="AR174">
            <v>243444.67</v>
          </cell>
          <cell r="AS174">
            <v>57.239057239057239</v>
          </cell>
          <cell r="AT174">
            <v>10.199999999999999</v>
          </cell>
          <cell r="AU174">
            <v>0</v>
          </cell>
          <cell r="AV174" t="str">
            <v>Hallett - OCGT</v>
          </cell>
        </row>
        <row r="175">
          <cell r="B175" t="str">
            <v>Hallett</v>
          </cell>
          <cell r="C175" t="str">
            <v>AGLHAL05</v>
          </cell>
          <cell r="D175" t="str">
            <v>SA</v>
          </cell>
          <cell r="E175" t="str">
            <v>NSA</v>
          </cell>
          <cell r="F175" t="str">
            <v>OCGT</v>
          </cell>
          <cell r="G175" t="str">
            <v>Natural gas</v>
          </cell>
          <cell r="H175" t="str">
            <v>Hallett</v>
          </cell>
          <cell r="I175">
            <v>2002</v>
          </cell>
          <cell r="J175">
            <v>0</v>
          </cell>
          <cell r="K175">
            <v>1</v>
          </cell>
          <cell r="L175">
            <v>1</v>
          </cell>
          <cell r="M175">
            <v>30</v>
          </cell>
          <cell r="N175">
            <v>1</v>
          </cell>
          <cell r="O175">
            <v>0</v>
          </cell>
          <cell r="P175">
            <v>600</v>
          </cell>
          <cell r="Q175">
            <v>600</v>
          </cell>
          <cell r="R175">
            <v>600</v>
          </cell>
          <cell r="S175">
            <v>600</v>
          </cell>
          <cell r="T175">
            <v>24</v>
          </cell>
          <cell r="U175">
            <v>0</v>
          </cell>
          <cell r="V175">
            <v>0</v>
          </cell>
          <cell r="W175">
            <v>5</v>
          </cell>
          <cell r="X175">
            <v>14200</v>
          </cell>
          <cell r="Y175">
            <v>10.4</v>
          </cell>
          <cell r="Z175">
            <v>500</v>
          </cell>
          <cell r="AA175">
            <v>200</v>
          </cell>
          <cell r="AB175">
            <v>6</v>
          </cell>
          <cell r="AC175">
            <v>1</v>
          </cell>
          <cell r="AD175">
            <v>1</v>
          </cell>
          <cell r="AE175">
            <v>100</v>
          </cell>
          <cell r="AF175">
            <v>100</v>
          </cell>
          <cell r="AG175">
            <v>100</v>
          </cell>
          <cell r="AH175">
            <v>5000</v>
          </cell>
          <cell r="AI175">
            <v>2</v>
          </cell>
          <cell r="AJ175">
            <v>1</v>
          </cell>
          <cell r="AK175">
            <v>40</v>
          </cell>
          <cell r="AL175">
            <v>2.4</v>
          </cell>
          <cell r="AM175">
            <v>1754.31</v>
          </cell>
          <cell r="AN175">
            <v>89.55</v>
          </cell>
          <cell r="AO175">
            <v>26.85</v>
          </cell>
          <cell r="AP175">
            <v>23890870078</v>
          </cell>
          <cell r="AQ175">
            <v>30.2</v>
          </cell>
          <cell r="AR175">
            <v>243444.67</v>
          </cell>
          <cell r="AS175">
            <v>57.239057239057239</v>
          </cell>
          <cell r="AT175">
            <v>10.199999999999999</v>
          </cell>
          <cell r="AU175">
            <v>0</v>
          </cell>
          <cell r="AV175" t="str">
            <v>Hallett - OCGT</v>
          </cell>
        </row>
        <row r="176">
          <cell r="B176" t="str">
            <v>Hallett</v>
          </cell>
          <cell r="C176" t="str">
            <v>AGLHAL06</v>
          </cell>
          <cell r="D176" t="str">
            <v>SA</v>
          </cell>
          <cell r="E176" t="str">
            <v>NSA</v>
          </cell>
          <cell r="F176" t="str">
            <v>OCGT</v>
          </cell>
          <cell r="G176" t="str">
            <v>Natural gas</v>
          </cell>
          <cell r="H176" t="str">
            <v>Hallett</v>
          </cell>
          <cell r="I176">
            <v>2002</v>
          </cell>
          <cell r="J176">
            <v>0</v>
          </cell>
          <cell r="K176">
            <v>1</v>
          </cell>
          <cell r="L176">
            <v>1</v>
          </cell>
          <cell r="M176">
            <v>30</v>
          </cell>
          <cell r="N176">
            <v>1</v>
          </cell>
          <cell r="O176">
            <v>0</v>
          </cell>
          <cell r="P176">
            <v>600</v>
          </cell>
          <cell r="Q176">
            <v>600</v>
          </cell>
          <cell r="R176">
            <v>600</v>
          </cell>
          <cell r="S176">
            <v>600</v>
          </cell>
          <cell r="T176">
            <v>24</v>
          </cell>
          <cell r="U176">
            <v>0</v>
          </cell>
          <cell r="V176">
            <v>0</v>
          </cell>
          <cell r="W176">
            <v>5</v>
          </cell>
          <cell r="X176">
            <v>14200</v>
          </cell>
          <cell r="Y176">
            <v>10.4</v>
          </cell>
          <cell r="Z176">
            <v>500</v>
          </cell>
          <cell r="AA176">
            <v>200</v>
          </cell>
          <cell r="AB176">
            <v>6</v>
          </cell>
          <cell r="AC176">
            <v>1</v>
          </cell>
          <cell r="AD176">
            <v>1</v>
          </cell>
          <cell r="AE176">
            <v>100</v>
          </cell>
          <cell r="AF176">
            <v>100</v>
          </cell>
          <cell r="AG176">
            <v>100</v>
          </cell>
          <cell r="AH176">
            <v>5000</v>
          </cell>
          <cell r="AI176">
            <v>2</v>
          </cell>
          <cell r="AJ176">
            <v>1</v>
          </cell>
          <cell r="AK176">
            <v>40</v>
          </cell>
          <cell r="AL176">
            <v>2.4</v>
          </cell>
          <cell r="AM176">
            <v>1754.31</v>
          </cell>
          <cell r="AN176">
            <v>89.55</v>
          </cell>
          <cell r="AO176">
            <v>26.85</v>
          </cell>
          <cell r="AP176">
            <v>23890870078</v>
          </cell>
          <cell r="AQ176">
            <v>30.2</v>
          </cell>
          <cell r="AR176">
            <v>243444.67</v>
          </cell>
          <cell r="AS176">
            <v>57.239057239057239</v>
          </cell>
          <cell r="AT176">
            <v>10.199999999999999</v>
          </cell>
          <cell r="AU176">
            <v>0</v>
          </cell>
          <cell r="AV176" t="str">
            <v>Hallett - OCGT</v>
          </cell>
        </row>
        <row r="177">
          <cell r="B177" t="str">
            <v>Hallett</v>
          </cell>
          <cell r="C177" t="str">
            <v>AGLHAL07</v>
          </cell>
          <cell r="D177" t="str">
            <v>SA</v>
          </cell>
          <cell r="E177" t="str">
            <v>NSA</v>
          </cell>
          <cell r="F177" t="str">
            <v>OCGT</v>
          </cell>
          <cell r="G177" t="str">
            <v>Natural gas</v>
          </cell>
          <cell r="H177" t="str">
            <v>Hallett</v>
          </cell>
          <cell r="I177">
            <v>2002</v>
          </cell>
          <cell r="J177">
            <v>0</v>
          </cell>
          <cell r="K177">
            <v>1</v>
          </cell>
          <cell r="L177">
            <v>1</v>
          </cell>
          <cell r="M177">
            <v>30</v>
          </cell>
          <cell r="N177">
            <v>1</v>
          </cell>
          <cell r="O177">
            <v>0</v>
          </cell>
          <cell r="P177">
            <v>600</v>
          </cell>
          <cell r="Q177">
            <v>600</v>
          </cell>
          <cell r="R177">
            <v>600</v>
          </cell>
          <cell r="S177">
            <v>600</v>
          </cell>
          <cell r="T177">
            <v>24</v>
          </cell>
          <cell r="U177">
            <v>0</v>
          </cell>
          <cell r="V177">
            <v>0</v>
          </cell>
          <cell r="W177">
            <v>5</v>
          </cell>
          <cell r="X177">
            <v>14200</v>
          </cell>
          <cell r="Y177">
            <v>10.4</v>
          </cell>
          <cell r="Z177">
            <v>500</v>
          </cell>
          <cell r="AA177">
            <v>200</v>
          </cell>
          <cell r="AB177">
            <v>6</v>
          </cell>
          <cell r="AC177">
            <v>1</v>
          </cell>
          <cell r="AD177">
            <v>1</v>
          </cell>
          <cell r="AE177">
            <v>100</v>
          </cell>
          <cell r="AF177">
            <v>100</v>
          </cell>
          <cell r="AG177">
            <v>100</v>
          </cell>
          <cell r="AH177">
            <v>5000</v>
          </cell>
          <cell r="AI177">
            <v>2</v>
          </cell>
          <cell r="AJ177">
            <v>1</v>
          </cell>
          <cell r="AK177">
            <v>40</v>
          </cell>
          <cell r="AL177">
            <v>2.4</v>
          </cell>
          <cell r="AM177">
            <v>1754.31</v>
          </cell>
          <cell r="AN177">
            <v>89.55</v>
          </cell>
          <cell r="AO177">
            <v>26.85</v>
          </cell>
          <cell r="AP177">
            <v>23890870078</v>
          </cell>
          <cell r="AQ177">
            <v>30.2</v>
          </cell>
          <cell r="AR177">
            <v>243444.67</v>
          </cell>
          <cell r="AS177">
            <v>57.239057239057239</v>
          </cell>
          <cell r="AT177">
            <v>10.199999999999999</v>
          </cell>
          <cell r="AU177">
            <v>0</v>
          </cell>
          <cell r="AV177" t="str">
            <v>Hallett - OCGT</v>
          </cell>
        </row>
        <row r="178">
          <cell r="B178" t="str">
            <v>Hallett</v>
          </cell>
          <cell r="C178" t="str">
            <v>AGLHAL08</v>
          </cell>
          <cell r="D178" t="str">
            <v>SA</v>
          </cell>
          <cell r="E178" t="str">
            <v>NSA</v>
          </cell>
          <cell r="F178" t="str">
            <v>OCGT</v>
          </cell>
          <cell r="G178" t="str">
            <v>Natural gas</v>
          </cell>
          <cell r="H178" t="str">
            <v>Hallett</v>
          </cell>
          <cell r="I178">
            <v>2002</v>
          </cell>
          <cell r="J178">
            <v>0</v>
          </cell>
          <cell r="K178">
            <v>1</v>
          </cell>
          <cell r="L178">
            <v>1</v>
          </cell>
          <cell r="M178">
            <v>30</v>
          </cell>
          <cell r="N178">
            <v>1</v>
          </cell>
          <cell r="O178">
            <v>0</v>
          </cell>
          <cell r="P178">
            <v>600</v>
          </cell>
          <cell r="Q178">
            <v>600</v>
          </cell>
          <cell r="R178">
            <v>600</v>
          </cell>
          <cell r="S178">
            <v>600</v>
          </cell>
          <cell r="T178">
            <v>24</v>
          </cell>
          <cell r="U178">
            <v>0</v>
          </cell>
          <cell r="V178">
            <v>0</v>
          </cell>
          <cell r="W178">
            <v>5</v>
          </cell>
          <cell r="X178">
            <v>14200</v>
          </cell>
          <cell r="Y178">
            <v>10.4</v>
          </cell>
          <cell r="Z178">
            <v>500</v>
          </cell>
          <cell r="AA178">
            <v>200</v>
          </cell>
          <cell r="AB178">
            <v>6</v>
          </cell>
          <cell r="AC178">
            <v>1</v>
          </cell>
          <cell r="AD178">
            <v>1</v>
          </cell>
          <cell r="AE178">
            <v>100</v>
          </cell>
          <cell r="AF178">
            <v>100</v>
          </cell>
          <cell r="AG178">
            <v>100</v>
          </cell>
          <cell r="AH178">
            <v>5000</v>
          </cell>
          <cell r="AI178">
            <v>2</v>
          </cell>
          <cell r="AJ178">
            <v>1</v>
          </cell>
          <cell r="AK178">
            <v>40</v>
          </cell>
          <cell r="AL178">
            <v>2.4</v>
          </cell>
          <cell r="AM178">
            <v>1754.31</v>
          </cell>
          <cell r="AN178">
            <v>89.55</v>
          </cell>
          <cell r="AO178">
            <v>26.85</v>
          </cell>
          <cell r="AP178">
            <v>23890870078</v>
          </cell>
          <cell r="AQ178">
            <v>30.2</v>
          </cell>
          <cell r="AR178">
            <v>243444.67</v>
          </cell>
          <cell r="AS178">
            <v>57.239057239057239</v>
          </cell>
          <cell r="AT178">
            <v>10.199999999999999</v>
          </cell>
          <cell r="AU178">
            <v>0</v>
          </cell>
          <cell r="AV178" t="str">
            <v>Hallett - OCGT</v>
          </cell>
        </row>
        <row r="179">
          <cell r="B179" t="str">
            <v>Hallett</v>
          </cell>
          <cell r="C179" t="str">
            <v>AGLHAL09</v>
          </cell>
          <cell r="D179" t="str">
            <v>SA</v>
          </cell>
          <cell r="E179" t="str">
            <v>NSA</v>
          </cell>
          <cell r="F179" t="str">
            <v>OCGT</v>
          </cell>
          <cell r="G179" t="str">
            <v>Natural gas</v>
          </cell>
          <cell r="H179" t="str">
            <v>Hallett</v>
          </cell>
          <cell r="I179">
            <v>2002</v>
          </cell>
          <cell r="J179">
            <v>0</v>
          </cell>
          <cell r="K179">
            <v>1</v>
          </cell>
          <cell r="L179">
            <v>1</v>
          </cell>
          <cell r="M179">
            <v>30</v>
          </cell>
          <cell r="N179">
            <v>1</v>
          </cell>
          <cell r="O179">
            <v>0</v>
          </cell>
          <cell r="P179">
            <v>600</v>
          </cell>
          <cell r="Q179">
            <v>600</v>
          </cell>
          <cell r="R179">
            <v>600</v>
          </cell>
          <cell r="S179">
            <v>600</v>
          </cell>
          <cell r="T179">
            <v>24</v>
          </cell>
          <cell r="U179">
            <v>0</v>
          </cell>
          <cell r="V179">
            <v>0</v>
          </cell>
          <cell r="W179">
            <v>5</v>
          </cell>
          <cell r="X179">
            <v>14200</v>
          </cell>
          <cell r="Y179">
            <v>10.4</v>
          </cell>
          <cell r="Z179">
            <v>500</v>
          </cell>
          <cell r="AA179">
            <v>200</v>
          </cell>
          <cell r="AB179">
            <v>6</v>
          </cell>
          <cell r="AC179">
            <v>1</v>
          </cell>
          <cell r="AD179">
            <v>1</v>
          </cell>
          <cell r="AE179">
            <v>100</v>
          </cell>
          <cell r="AF179">
            <v>100</v>
          </cell>
          <cell r="AG179">
            <v>100</v>
          </cell>
          <cell r="AH179">
            <v>5000</v>
          </cell>
          <cell r="AI179">
            <v>2</v>
          </cell>
          <cell r="AJ179">
            <v>1</v>
          </cell>
          <cell r="AK179">
            <v>40</v>
          </cell>
          <cell r="AL179">
            <v>2.4</v>
          </cell>
          <cell r="AM179">
            <v>1754.31</v>
          </cell>
          <cell r="AN179">
            <v>89.55</v>
          </cell>
          <cell r="AO179">
            <v>26.85</v>
          </cell>
          <cell r="AP179">
            <v>23890870078</v>
          </cell>
          <cell r="AQ179">
            <v>30.2</v>
          </cell>
          <cell r="AR179">
            <v>243444.67</v>
          </cell>
          <cell r="AS179">
            <v>57.239057239057239</v>
          </cell>
          <cell r="AT179">
            <v>10.199999999999999</v>
          </cell>
          <cell r="AU179">
            <v>0</v>
          </cell>
          <cell r="AV179" t="str">
            <v>Hallett - OCGT</v>
          </cell>
        </row>
        <row r="180">
          <cell r="B180" t="str">
            <v>Hallett</v>
          </cell>
          <cell r="C180" t="str">
            <v>AGLHAL10</v>
          </cell>
          <cell r="D180" t="str">
            <v>SA</v>
          </cell>
          <cell r="E180" t="str">
            <v>NSA</v>
          </cell>
          <cell r="F180" t="str">
            <v>OCGT</v>
          </cell>
          <cell r="G180" t="str">
            <v>Natural gas</v>
          </cell>
          <cell r="H180" t="str">
            <v>Hallett</v>
          </cell>
          <cell r="I180">
            <v>2002</v>
          </cell>
          <cell r="J180">
            <v>0</v>
          </cell>
          <cell r="K180">
            <v>1</v>
          </cell>
          <cell r="L180">
            <v>1</v>
          </cell>
          <cell r="M180">
            <v>30</v>
          </cell>
          <cell r="N180">
            <v>1</v>
          </cell>
          <cell r="O180">
            <v>0</v>
          </cell>
          <cell r="P180">
            <v>600</v>
          </cell>
          <cell r="Q180">
            <v>600</v>
          </cell>
          <cell r="R180">
            <v>600</v>
          </cell>
          <cell r="S180">
            <v>600</v>
          </cell>
          <cell r="T180">
            <v>24</v>
          </cell>
          <cell r="U180">
            <v>0</v>
          </cell>
          <cell r="V180">
            <v>0</v>
          </cell>
          <cell r="W180">
            <v>5</v>
          </cell>
          <cell r="X180">
            <v>14200</v>
          </cell>
          <cell r="Y180">
            <v>10.4</v>
          </cell>
          <cell r="Z180">
            <v>500</v>
          </cell>
          <cell r="AA180">
            <v>200</v>
          </cell>
          <cell r="AB180">
            <v>6</v>
          </cell>
          <cell r="AC180">
            <v>1</v>
          </cell>
          <cell r="AD180">
            <v>1</v>
          </cell>
          <cell r="AE180">
            <v>100</v>
          </cell>
          <cell r="AF180">
            <v>100</v>
          </cell>
          <cell r="AG180">
            <v>100</v>
          </cell>
          <cell r="AH180">
            <v>5000</v>
          </cell>
          <cell r="AI180">
            <v>2</v>
          </cell>
          <cell r="AJ180">
            <v>1</v>
          </cell>
          <cell r="AK180">
            <v>40</v>
          </cell>
          <cell r="AL180">
            <v>2.4</v>
          </cell>
          <cell r="AM180">
            <v>1754.31</v>
          </cell>
          <cell r="AN180">
            <v>89.55</v>
          </cell>
          <cell r="AO180">
            <v>26.85</v>
          </cell>
          <cell r="AP180">
            <v>23890870078</v>
          </cell>
          <cell r="AQ180">
            <v>30.2</v>
          </cell>
          <cell r="AR180">
            <v>243444.67</v>
          </cell>
          <cell r="AS180">
            <v>57.239057239057239</v>
          </cell>
          <cell r="AT180">
            <v>10.199999999999999</v>
          </cell>
          <cell r="AU180">
            <v>0</v>
          </cell>
          <cell r="AV180" t="str">
            <v>Hallett - OCGT</v>
          </cell>
        </row>
        <row r="181">
          <cell r="B181" t="str">
            <v>Hallett</v>
          </cell>
          <cell r="C181" t="str">
            <v>AGLHAL11</v>
          </cell>
          <cell r="D181" t="str">
            <v>SA</v>
          </cell>
          <cell r="E181" t="str">
            <v>NSA</v>
          </cell>
          <cell r="F181" t="str">
            <v>OCGT</v>
          </cell>
          <cell r="G181" t="str">
            <v>Natural gas</v>
          </cell>
          <cell r="H181" t="str">
            <v>Hallett</v>
          </cell>
          <cell r="I181">
            <v>2002</v>
          </cell>
          <cell r="J181">
            <v>0</v>
          </cell>
          <cell r="K181">
            <v>1</v>
          </cell>
          <cell r="L181">
            <v>1</v>
          </cell>
          <cell r="M181">
            <v>30</v>
          </cell>
          <cell r="N181">
            <v>1</v>
          </cell>
          <cell r="O181">
            <v>0</v>
          </cell>
          <cell r="P181">
            <v>600</v>
          </cell>
          <cell r="Q181">
            <v>600</v>
          </cell>
          <cell r="R181">
            <v>600</v>
          </cell>
          <cell r="S181">
            <v>600</v>
          </cell>
          <cell r="T181">
            <v>24</v>
          </cell>
          <cell r="U181">
            <v>0</v>
          </cell>
          <cell r="V181">
            <v>0</v>
          </cell>
          <cell r="W181">
            <v>5</v>
          </cell>
          <cell r="X181">
            <v>14200</v>
          </cell>
          <cell r="Y181">
            <v>10.4</v>
          </cell>
          <cell r="Z181">
            <v>500</v>
          </cell>
          <cell r="AA181">
            <v>200</v>
          </cell>
          <cell r="AB181">
            <v>6</v>
          </cell>
          <cell r="AC181">
            <v>1</v>
          </cell>
          <cell r="AD181">
            <v>1</v>
          </cell>
          <cell r="AE181">
            <v>100</v>
          </cell>
          <cell r="AF181">
            <v>100</v>
          </cell>
          <cell r="AG181">
            <v>100</v>
          </cell>
          <cell r="AH181">
            <v>5000</v>
          </cell>
          <cell r="AI181">
            <v>2</v>
          </cell>
          <cell r="AJ181">
            <v>1</v>
          </cell>
          <cell r="AK181">
            <v>40</v>
          </cell>
          <cell r="AL181">
            <v>2.4</v>
          </cell>
          <cell r="AM181">
            <v>1754.31</v>
          </cell>
          <cell r="AN181">
            <v>89.55</v>
          </cell>
          <cell r="AO181">
            <v>26.85</v>
          </cell>
          <cell r="AP181">
            <v>23890870078</v>
          </cell>
          <cell r="AQ181">
            <v>30.2</v>
          </cell>
          <cell r="AR181">
            <v>243444.67</v>
          </cell>
          <cell r="AS181">
            <v>57.239057239057239</v>
          </cell>
          <cell r="AT181">
            <v>10.199999999999999</v>
          </cell>
          <cell r="AU181">
            <v>0</v>
          </cell>
          <cell r="AV181" t="str">
            <v>Hallett - OCGT</v>
          </cell>
        </row>
        <row r="182">
          <cell r="B182" t="str">
            <v>Hallett</v>
          </cell>
          <cell r="C182" t="str">
            <v>AGLHAL12</v>
          </cell>
          <cell r="D182" t="str">
            <v>SA</v>
          </cell>
          <cell r="E182" t="str">
            <v>NSA</v>
          </cell>
          <cell r="F182" t="str">
            <v>OCGT</v>
          </cell>
          <cell r="G182" t="str">
            <v>Natural gas</v>
          </cell>
          <cell r="H182" t="str">
            <v>Hallett</v>
          </cell>
          <cell r="I182">
            <v>2002</v>
          </cell>
          <cell r="J182">
            <v>0</v>
          </cell>
          <cell r="K182">
            <v>1</v>
          </cell>
          <cell r="L182">
            <v>1</v>
          </cell>
          <cell r="M182">
            <v>30</v>
          </cell>
          <cell r="N182">
            <v>1</v>
          </cell>
          <cell r="O182">
            <v>0</v>
          </cell>
          <cell r="P182">
            <v>600</v>
          </cell>
          <cell r="Q182">
            <v>600</v>
          </cell>
          <cell r="R182">
            <v>600</v>
          </cell>
          <cell r="S182">
            <v>600</v>
          </cell>
          <cell r="T182">
            <v>24</v>
          </cell>
          <cell r="U182">
            <v>0</v>
          </cell>
          <cell r="V182">
            <v>0</v>
          </cell>
          <cell r="W182">
            <v>5</v>
          </cell>
          <cell r="X182">
            <v>14200</v>
          </cell>
          <cell r="Y182">
            <v>10.4</v>
          </cell>
          <cell r="Z182">
            <v>500</v>
          </cell>
          <cell r="AA182">
            <v>200</v>
          </cell>
          <cell r="AB182">
            <v>6</v>
          </cell>
          <cell r="AC182">
            <v>1</v>
          </cell>
          <cell r="AD182">
            <v>1</v>
          </cell>
          <cell r="AE182">
            <v>100</v>
          </cell>
          <cell r="AF182">
            <v>100</v>
          </cell>
          <cell r="AG182">
            <v>100</v>
          </cell>
          <cell r="AH182">
            <v>5000</v>
          </cell>
          <cell r="AI182">
            <v>2</v>
          </cell>
          <cell r="AJ182">
            <v>1</v>
          </cell>
          <cell r="AK182">
            <v>40</v>
          </cell>
          <cell r="AL182">
            <v>2.4</v>
          </cell>
          <cell r="AM182">
            <v>1754.31</v>
          </cell>
          <cell r="AN182">
            <v>89.55</v>
          </cell>
          <cell r="AO182">
            <v>26.85</v>
          </cell>
          <cell r="AP182">
            <v>23890870078</v>
          </cell>
          <cell r="AQ182">
            <v>30.2</v>
          </cell>
          <cell r="AR182">
            <v>243444.67</v>
          </cell>
          <cell r="AS182">
            <v>57.239057239057239</v>
          </cell>
          <cell r="AT182">
            <v>10.199999999999999</v>
          </cell>
          <cell r="AU182">
            <v>0</v>
          </cell>
          <cell r="AV182" t="str">
            <v>Hallett - OCGT</v>
          </cell>
        </row>
        <row r="183">
          <cell r="B183" t="str">
            <v>Ladbroke Grove</v>
          </cell>
          <cell r="C183" t="str">
            <v>LADBROK1</v>
          </cell>
          <cell r="D183" t="str">
            <v>SA</v>
          </cell>
          <cell r="E183" t="str">
            <v>SESA</v>
          </cell>
          <cell r="F183" t="str">
            <v>OCGT</v>
          </cell>
          <cell r="G183" t="str">
            <v>Natural gas</v>
          </cell>
          <cell r="H183" t="str">
            <v>Ladbroke Grove</v>
          </cell>
          <cell r="I183">
            <v>2000</v>
          </cell>
          <cell r="J183">
            <v>0</v>
          </cell>
          <cell r="K183">
            <v>1</v>
          </cell>
          <cell r="L183">
            <v>1</v>
          </cell>
          <cell r="M183">
            <v>30</v>
          </cell>
          <cell r="N183">
            <v>1</v>
          </cell>
          <cell r="O183">
            <v>12.5</v>
          </cell>
          <cell r="P183">
            <v>480</v>
          </cell>
          <cell r="Q183">
            <v>480</v>
          </cell>
          <cell r="R183">
            <v>480</v>
          </cell>
          <cell r="S183">
            <v>480</v>
          </cell>
          <cell r="T183">
            <v>30</v>
          </cell>
          <cell r="U183">
            <v>0</v>
          </cell>
          <cell r="V183">
            <v>0</v>
          </cell>
          <cell r="W183">
            <v>5</v>
          </cell>
          <cell r="X183">
            <v>14200</v>
          </cell>
          <cell r="Y183">
            <v>10.4</v>
          </cell>
          <cell r="Z183">
            <v>500</v>
          </cell>
          <cell r="AA183">
            <v>200</v>
          </cell>
          <cell r="AB183">
            <v>6</v>
          </cell>
          <cell r="AC183">
            <v>1</v>
          </cell>
          <cell r="AD183">
            <v>1</v>
          </cell>
          <cell r="AE183">
            <v>100</v>
          </cell>
          <cell r="AF183">
            <v>100</v>
          </cell>
          <cell r="AG183">
            <v>100</v>
          </cell>
          <cell r="AH183">
            <v>5000</v>
          </cell>
          <cell r="AI183">
            <v>2</v>
          </cell>
          <cell r="AJ183">
            <v>1</v>
          </cell>
          <cell r="AK183">
            <v>40</v>
          </cell>
          <cell r="AL183">
            <v>2.4</v>
          </cell>
          <cell r="AM183">
            <v>1754.31</v>
          </cell>
          <cell r="AN183">
            <v>89.55</v>
          </cell>
          <cell r="AO183">
            <v>26.85</v>
          </cell>
          <cell r="AP183">
            <v>23890870078</v>
          </cell>
          <cell r="AQ183">
            <v>30.2</v>
          </cell>
          <cell r="AR183">
            <v>243444.67</v>
          </cell>
          <cell r="AS183">
            <v>46.399914212628182</v>
          </cell>
          <cell r="AT183">
            <v>10.199999999999999</v>
          </cell>
          <cell r="AU183">
            <v>0</v>
          </cell>
          <cell r="AV183" t="str">
            <v>Ladbroke Grove - OCGT</v>
          </cell>
        </row>
        <row r="184">
          <cell r="B184" t="str">
            <v>Ladbroke Grove</v>
          </cell>
          <cell r="C184" t="str">
            <v>LADBROK2</v>
          </cell>
          <cell r="D184" t="str">
            <v>SA</v>
          </cell>
          <cell r="E184" t="str">
            <v>SESA</v>
          </cell>
          <cell r="F184" t="str">
            <v>OCGT</v>
          </cell>
          <cell r="G184" t="str">
            <v>Natural gas</v>
          </cell>
          <cell r="H184" t="str">
            <v>Ladbroke Grove</v>
          </cell>
          <cell r="I184">
            <v>2000</v>
          </cell>
          <cell r="J184">
            <v>0</v>
          </cell>
          <cell r="K184">
            <v>1</v>
          </cell>
          <cell r="L184">
            <v>1</v>
          </cell>
          <cell r="M184">
            <v>30</v>
          </cell>
          <cell r="N184">
            <v>1</v>
          </cell>
          <cell r="O184">
            <v>12.5</v>
          </cell>
          <cell r="P184">
            <v>480</v>
          </cell>
          <cell r="Q184">
            <v>480</v>
          </cell>
          <cell r="R184">
            <v>480</v>
          </cell>
          <cell r="S184">
            <v>480</v>
          </cell>
          <cell r="T184">
            <v>30</v>
          </cell>
          <cell r="U184">
            <v>0</v>
          </cell>
          <cell r="V184">
            <v>0</v>
          </cell>
          <cell r="W184">
            <v>5</v>
          </cell>
          <cell r="X184">
            <v>14200</v>
          </cell>
          <cell r="Y184">
            <v>10.4</v>
          </cell>
          <cell r="Z184">
            <v>500</v>
          </cell>
          <cell r="AA184">
            <v>200</v>
          </cell>
          <cell r="AB184">
            <v>6</v>
          </cell>
          <cell r="AC184">
            <v>1</v>
          </cell>
          <cell r="AD184">
            <v>1</v>
          </cell>
          <cell r="AE184">
            <v>100</v>
          </cell>
          <cell r="AF184">
            <v>100</v>
          </cell>
          <cell r="AG184">
            <v>100</v>
          </cell>
          <cell r="AH184">
            <v>5000</v>
          </cell>
          <cell r="AI184">
            <v>2</v>
          </cell>
          <cell r="AJ184">
            <v>1</v>
          </cell>
          <cell r="AK184">
            <v>40</v>
          </cell>
          <cell r="AL184">
            <v>2.4</v>
          </cell>
          <cell r="AM184">
            <v>1754.31</v>
          </cell>
          <cell r="AN184">
            <v>89.55</v>
          </cell>
          <cell r="AO184">
            <v>26.85</v>
          </cell>
          <cell r="AP184">
            <v>23890870078</v>
          </cell>
          <cell r="AQ184">
            <v>30.2</v>
          </cell>
          <cell r="AR184">
            <v>243444.67</v>
          </cell>
          <cell r="AS184">
            <v>46.399914212628182</v>
          </cell>
          <cell r="AT184">
            <v>10.199999999999999</v>
          </cell>
          <cell r="AU184">
            <v>0</v>
          </cell>
          <cell r="AV184" t="str">
            <v>Ladbroke Grove - OCGT</v>
          </cell>
        </row>
        <row r="185">
          <cell r="B185" t="str">
            <v>Mintaro</v>
          </cell>
          <cell r="C185" t="str">
            <v>MINTARO</v>
          </cell>
          <cell r="D185" t="str">
            <v>SA</v>
          </cell>
          <cell r="E185" t="str">
            <v>NSA</v>
          </cell>
          <cell r="F185" t="str">
            <v>OCGT</v>
          </cell>
          <cell r="G185" t="str">
            <v>Natural gas</v>
          </cell>
          <cell r="H185" t="str">
            <v>Mintaro</v>
          </cell>
          <cell r="I185">
            <v>1984</v>
          </cell>
          <cell r="J185">
            <v>0</v>
          </cell>
          <cell r="K185">
            <v>1</v>
          </cell>
          <cell r="L185">
            <v>1</v>
          </cell>
          <cell r="M185">
            <v>30</v>
          </cell>
          <cell r="N185">
            <v>1</v>
          </cell>
          <cell r="O185">
            <v>17.777777777777782</v>
          </cell>
          <cell r="P185">
            <v>300</v>
          </cell>
          <cell r="Q185">
            <v>300</v>
          </cell>
          <cell r="R185">
            <v>300</v>
          </cell>
          <cell r="S185">
            <v>300</v>
          </cell>
          <cell r="T185">
            <v>28.000000000000004</v>
          </cell>
          <cell r="U185">
            <v>0</v>
          </cell>
          <cell r="V185">
            <v>0</v>
          </cell>
          <cell r="W185">
            <v>5</v>
          </cell>
          <cell r="X185">
            <v>14200</v>
          </cell>
          <cell r="Y185">
            <v>10.4</v>
          </cell>
          <cell r="Z185">
            <v>500</v>
          </cell>
          <cell r="AA185">
            <v>200</v>
          </cell>
          <cell r="AB185">
            <v>6</v>
          </cell>
          <cell r="AC185">
            <v>1</v>
          </cell>
          <cell r="AD185">
            <v>1</v>
          </cell>
          <cell r="AE185">
            <v>100</v>
          </cell>
          <cell r="AF185">
            <v>100</v>
          </cell>
          <cell r="AG185">
            <v>100</v>
          </cell>
          <cell r="AH185">
            <v>5000</v>
          </cell>
          <cell r="AI185">
            <v>2</v>
          </cell>
          <cell r="AJ185">
            <v>1</v>
          </cell>
          <cell r="AK185">
            <v>40</v>
          </cell>
          <cell r="AL185">
            <v>2.4</v>
          </cell>
          <cell r="AM185">
            <v>1754.31</v>
          </cell>
          <cell r="AN185">
            <v>89.55</v>
          </cell>
          <cell r="AO185">
            <v>26.85</v>
          </cell>
          <cell r="AP185">
            <v>23890870078</v>
          </cell>
          <cell r="AQ185">
            <v>30.2</v>
          </cell>
          <cell r="AR185">
            <v>243444.67</v>
          </cell>
          <cell r="AS185">
            <v>67.378775534836024</v>
          </cell>
          <cell r="AT185">
            <v>10.199999999999999</v>
          </cell>
          <cell r="AU185">
            <v>0</v>
          </cell>
          <cell r="AV185" t="str">
            <v>Mintaro - OCGT</v>
          </cell>
        </row>
        <row r="186">
          <cell r="B186" t="str">
            <v>Quarantine</v>
          </cell>
          <cell r="C186" t="str">
            <v>QPS1</v>
          </cell>
          <cell r="D186" t="str">
            <v>SA</v>
          </cell>
          <cell r="E186" t="str">
            <v>ADE</v>
          </cell>
          <cell r="F186" t="str">
            <v>OCGT</v>
          </cell>
          <cell r="G186" t="str">
            <v>Natural gas</v>
          </cell>
          <cell r="H186" t="str">
            <v>Quarantine</v>
          </cell>
          <cell r="I186">
            <v>2002</v>
          </cell>
          <cell r="J186">
            <v>0</v>
          </cell>
          <cell r="K186">
            <v>1</v>
          </cell>
          <cell r="L186">
            <v>1</v>
          </cell>
          <cell r="M186">
            <v>30</v>
          </cell>
          <cell r="N186">
            <v>5</v>
          </cell>
          <cell r="O186">
            <v>7.9999999999999964</v>
          </cell>
          <cell r="P186">
            <v>600</v>
          </cell>
          <cell r="Q186">
            <v>600</v>
          </cell>
          <cell r="R186">
            <v>600</v>
          </cell>
          <cell r="S186">
            <v>600</v>
          </cell>
          <cell r="T186">
            <v>32</v>
          </cell>
          <cell r="U186">
            <v>0</v>
          </cell>
          <cell r="V186">
            <v>0</v>
          </cell>
          <cell r="W186">
            <v>5</v>
          </cell>
          <cell r="X186">
            <v>14200</v>
          </cell>
          <cell r="Y186">
            <v>10.4</v>
          </cell>
          <cell r="Z186">
            <v>500</v>
          </cell>
          <cell r="AA186">
            <v>200</v>
          </cell>
          <cell r="AB186">
            <v>6</v>
          </cell>
          <cell r="AC186">
            <v>1</v>
          </cell>
          <cell r="AD186">
            <v>1</v>
          </cell>
          <cell r="AE186">
            <v>100</v>
          </cell>
          <cell r="AF186">
            <v>100</v>
          </cell>
          <cell r="AG186">
            <v>100</v>
          </cell>
          <cell r="AH186">
            <v>5000</v>
          </cell>
          <cell r="AI186">
            <v>2</v>
          </cell>
          <cell r="AJ186">
            <v>1</v>
          </cell>
          <cell r="AK186">
            <v>40</v>
          </cell>
          <cell r="AL186">
            <v>2.4</v>
          </cell>
          <cell r="AM186">
            <v>1754.31</v>
          </cell>
          <cell r="AN186">
            <v>89.55</v>
          </cell>
          <cell r="AO186">
            <v>26.85</v>
          </cell>
          <cell r="AP186">
            <v>23890870078</v>
          </cell>
          <cell r="AQ186">
            <v>30.2</v>
          </cell>
          <cell r="AR186">
            <v>243444.67</v>
          </cell>
          <cell r="AS186">
            <v>64.448395167865513</v>
          </cell>
          <cell r="AT186">
            <v>10.199999999999999</v>
          </cell>
          <cell r="AU186">
            <v>0</v>
          </cell>
          <cell r="AV186" t="str">
            <v>Quarantine - OCGT</v>
          </cell>
        </row>
        <row r="187">
          <cell r="B187" t="str">
            <v>Quarantine</v>
          </cell>
          <cell r="C187" t="str">
            <v>QPS2</v>
          </cell>
          <cell r="D187" t="str">
            <v>SA</v>
          </cell>
          <cell r="E187" t="str">
            <v>ADE</v>
          </cell>
          <cell r="F187" t="str">
            <v>OCGT</v>
          </cell>
          <cell r="G187" t="str">
            <v>Natural gas</v>
          </cell>
          <cell r="H187" t="str">
            <v>Quarantine</v>
          </cell>
          <cell r="I187">
            <v>2002</v>
          </cell>
          <cell r="J187">
            <v>0</v>
          </cell>
          <cell r="K187">
            <v>1</v>
          </cell>
          <cell r="L187">
            <v>1</v>
          </cell>
          <cell r="M187">
            <v>30</v>
          </cell>
          <cell r="N187">
            <v>5</v>
          </cell>
          <cell r="O187">
            <v>7.9999999999999964</v>
          </cell>
          <cell r="P187">
            <v>600</v>
          </cell>
          <cell r="Q187">
            <v>600</v>
          </cell>
          <cell r="R187">
            <v>600</v>
          </cell>
          <cell r="S187">
            <v>600</v>
          </cell>
          <cell r="T187">
            <v>32</v>
          </cell>
          <cell r="U187">
            <v>0</v>
          </cell>
          <cell r="V187">
            <v>0</v>
          </cell>
          <cell r="W187">
            <v>5</v>
          </cell>
          <cell r="X187">
            <v>14200</v>
          </cell>
          <cell r="Y187">
            <v>10.4</v>
          </cell>
          <cell r="Z187">
            <v>500</v>
          </cell>
          <cell r="AA187">
            <v>200</v>
          </cell>
          <cell r="AB187">
            <v>6</v>
          </cell>
          <cell r="AC187">
            <v>1</v>
          </cell>
          <cell r="AD187">
            <v>1</v>
          </cell>
          <cell r="AE187">
            <v>100</v>
          </cell>
          <cell r="AF187">
            <v>100</v>
          </cell>
          <cell r="AG187">
            <v>100</v>
          </cell>
          <cell r="AH187">
            <v>5000</v>
          </cell>
          <cell r="AI187">
            <v>2</v>
          </cell>
          <cell r="AJ187">
            <v>1</v>
          </cell>
          <cell r="AK187">
            <v>40</v>
          </cell>
          <cell r="AL187">
            <v>2.4</v>
          </cell>
          <cell r="AM187">
            <v>1754.31</v>
          </cell>
          <cell r="AN187">
            <v>89.55</v>
          </cell>
          <cell r="AO187">
            <v>26.85</v>
          </cell>
          <cell r="AP187">
            <v>23890870078</v>
          </cell>
          <cell r="AQ187">
            <v>30.2</v>
          </cell>
          <cell r="AR187">
            <v>243444.67</v>
          </cell>
          <cell r="AS187">
            <v>64.448395167865513</v>
          </cell>
          <cell r="AT187">
            <v>10.199999999999999</v>
          </cell>
          <cell r="AU187">
            <v>0</v>
          </cell>
          <cell r="AV187" t="str">
            <v>Quarantine - OCGT</v>
          </cell>
        </row>
        <row r="188">
          <cell r="B188" t="str">
            <v>Quarantine</v>
          </cell>
          <cell r="C188" t="str">
            <v>QPS3</v>
          </cell>
          <cell r="D188" t="str">
            <v>SA</v>
          </cell>
          <cell r="E188" t="str">
            <v>ADE</v>
          </cell>
          <cell r="F188" t="str">
            <v>OCGT</v>
          </cell>
          <cell r="G188" t="str">
            <v>Natural gas</v>
          </cell>
          <cell r="H188" t="str">
            <v>Quarantine</v>
          </cell>
          <cell r="I188">
            <v>2002</v>
          </cell>
          <cell r="J188">
            <v>0</v>
          </cell>
          <cell r="K188">
            <v>1</v>
          </cell>
          <cell r="L188">
            <v>1</v>
          </cell>
          <cell r="M188">
            <v>30</v>
          </cell>
          <cell r="N188">
            <v>5</v>
          </cell>
          <cell r="O188">
            <v>7.9999999999999964</v>
          </cell>
          <cell r="P188">
            <v>600</v>
          </cell>
          <cell r="Q188">
            <v>600</v>
          </cell>
          <cell r="R188">
            <v>600</v>
          </cell>
          <cell r="S188">
            <v>600</v>
          </cell>
          <cell r="T188">
            <v>32</v>
          </cell>
          <cell r="U188">
            <v>0</v>
          </cell>
          <cell r="V188">
            <v>0</v>
          </cell>
          <cell r="W188">
            <v>5</v>
          </cell>
          <cell r="X188">
            <v>14200</v>
          </cell>
          <cell r="Y188">
            <v>10.4</v>
          </cell>
          <cell r="Z188">
            <v>500</v>
          </cell>
          <cell r="AA188">
            <v>200</v>
          </cell>
          <cell r="AB188">
            <v>6</v>
          </cell>
          <cell r="AC188">
            <v>1</v>
          </cell>
          <cell r="AD188">
            <v>1</v>
          </cell>
          <cell r="AE188">
            <v>100</v>
          </cell>
          <cell r="AF188">
            <v>100</v>
          </cell>
          <cell r="AG188">
            <v>100</v>
          </cell>
          <cell r="AH188">
            <v>5000</v>
          </cell>
          <cell r="AI188">
            <v>2</v>
          </cell>
          <cell r="AJ188">
            <v>1</v>
          </cell>
          <cell r="AK188">
            <v>40</v>
          </cell>
          <cell r="AL188">
            <v>2.4</v>
          </cell>
          <cell r="AM188">
            <v>1754.31</v>
          </cell>
          <cell r="AN188">
            <v>89.55</v>
          </cell>
          <cell r="AO188">
            <v>26.85</v>
          </cell>
          <cell r="AP188">
            <v>23890870078</v>
          </cell>
          <cell r="AQ188">
            <v>30.2</v>
          </cell>
          <cell r="AR188">
            <v>243444.67</v>
          </cell>
          <cell r="AS188">
            <v>64.448395167865513</v>
          </cell>
          <cell r="AT188">
            <v>10.199999999999999</v>
          </cell>
          <cell r="AU188">
            <v>0</v>
          </cell>
          <cell r="AV188" t="str">
            <v>Quarantine - OCGT</v>
          </cell>
        </row>
        <row r="189">
          <cell r="B189" t="str">
            <v>Quarantine</v>
          </cell>
          <cell r="C189" t="str">
            <v>QPS4</v>
          </cell>
          <cell r="D189" t="str">
            <v>SA</v>
          </cell>
          <cell r="E189" t="str">
            <v>ADE</v>
          </cell>
          <cell r="F189" t="str">
            <v>OCGT</v>
          </cell>
          <cell r="G189" t="str">
            <v>Natural gas</v>
          </cell>
          <cell r="H189" t="str">
            <v>Quarantine</v>
          </cell>
          <cell r="I189">
            <v>2002</v>
          </cell>
          <cell r="J189">
            <v>0</v>
          </cell>
          <cell r="K189">
            <v>1</v>
          </cell>
          <cell r="L189">
            <v>1</v>
          </cell>
          <cell r="M189">
            <v>30</v>
          </cell>
          <cell r="N189">
            <v>5</v>
          </cell>
          <cell r="O189">
            <v>7.9999999999999964</v>
          </cell>
          <cell r="P189">
            <v>600</v>
          </cell>
          <cell r="Q189">
            <v>600</v>
          </cell>
          <cell r="R189">
            <v>600</v>
          </cell>
          <cell r="S189">
            <v>600</v>
          </cell>
          <cell r="T189">
            <v>32</v>
          </cell>
          <cell r="U189">
            <v>0</v>
          </cell>
          <cell r="V189">
            <v>0</v>
          </cell>
          <cell r="W189">
            <v>5</v>
          </cell>
          <cell r="X189">
            <v>14200</v>
          </cell>
          <cell r="Y189">
            <v>10.4</v>
          </cell>
          <cell r="Z189">
            <v>500</v>
          </cell>
          <cell r="AA189">
            <v>200</v>
          </cell>
          <cell r="AB189">
            <v>6</v>
          </cell>
          <cell r="AC189">
            <v>1</v>
          </cell>
          <cell r="AD189">
            <v>1</v>
          </cell>
          <cell r="AE189">
            <v>100</v>
          </cell>
          <cell r="AF189">
            <v>100</v>
          </cell>
          <cell r="AG189">
            <v>100</v>
          </cell>
          <cell r="AH189">
            <v>5000</v>
          </cell>
          <cell r="AI189">
            <v>2</v>
          </cell>
          <cell r="AJ189">
            <v>1</v>
          </cell>
          <cell r="AK189">
            <v>40</v>
          </cell>
          <cell r="AL189">
            <v>2.4</v>
          </cell>
          <cell r="AM189">
            <v>1754.31</v>
          </cell>
          <cell r="AN189">
            <v>89.55</v>
          </cell>
          <cell r="AO189">
            <v>26.85</v>
          </cell>
          <cell r="AP189">
            <v>23890870078</v>
          </cell>
          <cell r="AQ189">
            <v>30.2</v>
          </cell>
          <cell r="AR189">
            <v>243444.67</v>
          </cell>
          <cell r="AS189">
            <v>64.448395167865513</v>
          </cell>
          <cell r="AT189">
            <v>10.199999999999999</v>
          </cell>
          <cell r="AU189">
            <v>0</v>
          </cell>
          <cell r="AV189" t="str">
            <v>Quarantine - OCGT</v>
          </cell>
        </row>
        <row r="190">
          <cell r="B190" t="str">
            <v>Quarantine</v>
          </cell>
          <cell r="C190" t="str">
            <v>QPS5</v>
          </cell>
          <cell r="D190" t="str">
            <v>SA</v>
          </cell>
          <cell r="E190" t="str">
            <v>ADE</v>
          </cell>
          <cell r="F190" t="str">
            <v>OCGT</v>
          </cell>
          <cell r="G190" t="str">
            <v>Natural gas</v>
          </cell>
          <cell r="H190" t="str">
            <v>Quarantine</v>
          </cell>
          <cell r="I190">
            <v>2002</v>
          </cell>
          <cell r="J190">
            <v>0</v>
          </cell>
          <cell r="K190">
            <v>1</v>
          </cell>
          <cell r="L190">
            <v>1</v>
          </cell>
          <cell r="M190">
            <v>30</v>
          </cell>
          <cell r="N190">
            <v>5</v>
          </cell>
          <cell r="O190">
            <v>7.9999999999999964</v>
          </cell>
          <cell r="P190">
            <v>600</v>
          </cell>
          <cell r="Q190">
            <v>600</v>
          </cell>
          <cell r="R190">
            <v>600</v>
          </cell>
          <cell r="S190">
            <v>600</v>
          </cell>
          <cell r="T190">
            <v>32</v>
          </cell>
          <cell r="U190">
            <v>0</v>
          </cell>
          <cell r="V190">
            <v>0</v>
          </cell>
          <cell r="W190">
            <v>5</v>
          </cell>
          <cell r="X190">
            <v>14200</v>
          </cell>
          <cell r="Y190">
            <v>10.4</v>
          </cell>
          <cell r="Z190">
            <v>500</v>
          </cell>
          <cell r="AA190">
            <v>200</v>
          </cell>
          <cell r="AB190">
            <v>6</v>
          </cell>
          <cell r="AC190">
            <v>1</v>
          </cell>
          <cell r="AD190">
            <v>1</v>
          </cell>
          <cell r="AE190">
            <v>100</v>
          </cell>
          <cell r="AF190">
            <v>100</v>
          </cell>
          <cell r="AG190">
            <v>100</v>
          </cell>
          <cell r="AH190">
            <v>5000</v>
          </cell>
          <cell r="AI190">
            <v>2</v>
          </cell>
          <cell r="AJ190">
            <v>1</v>
          </cell>
          <cell r="AK190">
            <v>40</v>
          </cell>
          <cell r="AL190">
            <v>2.4</v>
          </cell>
          <cell r="AM190">
            <v>1754.31</v>
          </cell>
          <cell r="AN190">
            <v>89.55</v>
          </cell>
          <cell r="AO190">
            <v>26.85</v>
          </cell>
          <cell r="AP190">
            <v>23890870078</v>
          </cell>
          <cell r="AQ190">
            <v>30.2</v>
          </cell>
          <cell r="AR190">
            <v>243444.67</v>
          </cell>
          <cell r="AS190">
            <v>64.448395167865513</v>
          </cell>
          <cell r="AT190">
            <v>10.199999999999999</v>
          </cell>
          <cell r="AU190">
            <v>0</v>
          </cell>
          <cell r="AV190" t="str">
            <v>Quarantine - OCGT</v>
          </cell>
        </row>
        <row r="191">
          <cell r="B191" t="str">
            <v>Bell Bay Three</v>
          </cell>
          <cell r="C191" t="str">
            <v>Bell Bay GT1</v>
          </cell>
          <cell r="D191" t="str">
            <v>TAS</v>
          </cell>
          <cell r="E191" t="str">
            <v>TAS</v>
          </cell>
          <cell r="F191" t="str">
            <v>OCGT</v>
          </cell>
          <cell r="G191" t="str">
            <v>Natural gas</v>
          </cell>
          <cell r="H191" t="str">
            <v>Bell Bay Three</v>
          </cell>
          <cell r="I191">
            <v>2006</v>
          </cell>
          <cell r="J191">
            <v>0</v>
          </cell>
          <cell r="K191">
            <v>1</v>
          </cell>
          <cell r="L191">
            <v>1</v>
          </cell>
          <cell r="M191">
            <v>30</v>
          </cell>
          <cell r="N191">
            <v>3</v>
          </cell>
          <cell r="O191">
            <v>0</v>
          </cell>
          <cell r="P191">
            <v>600</v>
          </cell>
          <cell r="Q191">
            <v>600</v>
          </cell>
          <cell r="R191">
            <v>600</v>
          </cell>
          <cell r="S191">
            <v>600</v>
          </cell>
          <cell r="T191">
            <v>28.999999999999996</v>
          </cell>
          <cell r="U191">
            <v>0</v>
          </cell>
          <cell r="V191">
            <v>0</v>
          </cell>
          <cell r="W191">
            <v>5</v>
          </cell>
          <cell r="X191">
            <v>14200</v>
          </cell>
          <cell r="Y191">
            <v>10.4</v>
          </cell>
          <cell r="Z191">
            <v>500</v>
          </cell>
          <cell r="AA191">
            <v>200</v>
          </cell>
          <cell r="AB191">
            <v>6</v>
          </cell>
          <cell r="AC191">
            <v>1</v>
          </cell>
          <cell r="AD191">
            <v>1</v>
          </cell>
          <cell r="AE191">
            <v>100</v>
          </cell>
          <cell r="AF191">
            <v>100</v>
          </cell>
          <cell r="AG191">
            <v>100</v>
          </cell>
          <cell r="AH191">
            <v>5000</v>
          </cell>
          <cell r="AI191">
            <v>2</v>
          </cell>
          <cell r="AJ191">
            <v>1</v>
          </cell>
          <cell r="AK191">
            <v>40</v>
          </cell>
          <cell r="AL191">
            <v>2.4</v>
          </cell>
          <cell r="AM191">
            <v>1754.31</v>
          </cell>
          <cell r="AN191">
            <v>89.55</v>
          </cell>
          <cell r="AO191">
            <v>26.85</v>
          </cell>
          <cell r="AP191">
            <v>23890870078</v>
          </cell>
          <cell r="AQ191">
            <v>30.2</v>
          </cell>
          <cell r="AR191">
            <v>243444.67</v>
          </cell>
          <cell r="AS191">
            <v>51.29999999999999</v>
          </cell>
          <cell r="AT191">
            <v>0</v>
          </cell>
          <cell r="AU191">
            <v>0</v>
          </cell>
          <cell r="AV191" t="str">
            <v>Bell Bay Three - OCGT</v>
          </cell>
        </row>
        <row r="192">
          <cell r="B192" t="str">
            <v>Bell Bay Three</v>
          </cell>
          <cell r="C192" t="str">
            <v>Bell Bay GT2</v>
          </cell>
          <cell r="D192" t="str">
            <v>TAS</v>
          </cell>
          <cell r="E192" t="str">
            <v>TAS</v>
          </cell>
          <cell r="F192" t="str">
            <v>OCGT</v>
          </cell>
          <cell r="G192" t="str">
            <v>Natural gas</v>
          </cell>
          <cell r="H192" t="str">
            <v>Bell Bay Three</v>
          </cell>
          <cell r="I192">
            <v>2006</v>
          </cell>
          <cell r="J192">
            <v>0</v>
          </cell>
          <cell r="K192">
            <v>1</v>
          </cell>
          <cell r="L192">
            <v>1</v>
          </cell>
          <cell r="M192">
            <v>30</v>
          </cell>
          <cell r="N192">
            <v>3</v>
          </cell>
          <cell r="O192">
            <v>0</v>
          </cell>
          <cell r="P192">
            <v>600</v>
          </cell>
          <cell r="Q192">
            <v>600</v>
          </cell>
          <cell r="R192">
            <v>600</v>
          </cell>
          <cell r="S192">
            <v>600</v>
          </cell>
          <cell r="T192">
            <v>28.999999999999996</v>
          </cell>
          <cell r="U192">
            <v>0</v>
          </cell>
          <cell r="V192">
            <v>0</v>
          </cell>
          <cell r="W192">
            <v>5</v>
          </cell>
          <cell r="X192">
            <v>14200</v>
          </cell>
          <cell r="Y192">
            <v>10.4</v>
          </cell>
          <cell r="Z192">
            <v>500</v>
          </cell>
          <cell r="AA192">
            <v>200</v>
          </cell>
          <cell r="AB192">
            <v>6</v>
          </cell>
          <cell r="AC192">
            <v>1</v>
          </cell>
          <cell r="AD192">
            <v>1</v>
          </cell>
          <cell r="AE192">
            <v>100</v>
          </cell>
          <cell r="AF192">
            <v>100</v>
          </cell>
          <cell r="AG192">
            <v>100</v>
          </cell>
          <cell r="AH192">
            <v>5000</v>
          </cell>
          <cell r="AI192">
            <v>2</v>
          </cell>
          <cell r="AJ192">
            <v>1</v>
          </cell>
          <cell r="AK192">
            <v>40</v>
          </cell>
          <cell r="AL192">
            <v>2.4</v>
          </cell>
          <cell r="AM192">
            <v>1754.31</v>
          </cell>
          <cell r="AN192">
            <v>89.55</v>
          </cell>
          <cell r="AO192">
            <v>26.85</v>
          </cell>
          <cell r="AP192">
            <v>23890870078</v>
          </cell>
          <cell r="AQ192">
            <v>30.2</v>
          </cell>
          <cell r="AR192">
            <v>243444.67</v>
          </cell>
          <cell r="AS192">
            <v>51.29999999999999</v>
          </cell>
          <cell r="AT192">
            <v>0</v>
          </cell>
          <cell r="AU192">
            <v>0</v>
          </cell>
          <cell r="AV192" t="str">
            <v>Bell Bay Three - OCGT</v>
          </cell>
        </row>
        <row r="193">
          <cell r="B193" t="str">
            <v>Bell Bay Three</v>
          </cell>
          <cell r="C193" t="str">
            <v>Bell Bay GT3</v>
          </cell>
          <cell r="D193" t="str">
            <v>TAS</v>
          </cell>
          <cell r="E193" t="str">
            <v>TAS</v>
          </cell>
          <cell r="F193" t="str">
            <v>OCGT</v>
          </cell>
          <cell r="G193" t="str">
            <v>Natural gas</v>
          </cell>
          <cell r="H193" t="str">
            <v>Bell Bay Three</v>
          </cell>
          <cell r="I193">
            <v>2006</v>
          </cell>
          <cell r="J193">
            <v>0</v>
          </cell>
          <cell r="K193">
            <v>1</v>
          </cell>
          <cell r="L193">
            <v>1</v>
          </cell>
          <cell r="M193">
            <v>30</v>
          </cell>
          <cell r="N193">
            <v>3</v>
          </cell>
          <cell r="O193">
            <v>0</v>
          </cell>
          <cell r="P193">
            <v>600</v>
          </cell>
          <cell r="Q193">
            <v>600</v>
          </cell>
          <cell r="R193">
            <v>600</v>
          </cell>
          <cell r="S193">
            <v>600</v>
          </cell>
          <cell r="T193">
            <v>28.999999999999996</v>
          </cell>
          <cell r="U193">
            <v>0</v>
          </cell>
          <cell r="V193">
            <v>0</v>
          </cell>
          <cell r="W193">
            <v>5</v>
          </cell>
          <cell r="X193">
            <v>14200</v>
          </cell>
          <cell r="Y193">
            <v>10.4</v>
          </cell>
          <cell r="Z193">
            <v>500</v>
          </cell>
          <cell r="AA193">
            <v>200</v>
          </cell>
          <cell r="AB193">
            <v>6</v>
          </cell>
          <cell r="AC193">
            <v>1</v>
          </cell>
          <cell r="AD193">
            <v>1</v>
          </cell>
          <cell r="AE193">
            <v>100</v>
          </cell>
          <cell r="AF193">
            <v>100</v>
          </cell>
          <cell r="AG193">
            <v>100</v>
          </cell>
          <cell r="AH193">
            <v>5000</v>
          </cell>
          <cell r="AI193">
            <v>2</v>
          </cell>
          <cell r="AJ193">
            <v>1</v>
          </cell>
          <cell r="AK193">
            <v>40</v>
          </cell>
          <cell r="AL193">
            <v>2.4</v>
          </cell>
          <cell r="AM193">
            <v>1754.31</v>
          </cell>
          <cell r="AN193">
            <v>89.55</v>
          </cell>
          <cell r="AO193">
            <v>26.85</v>
          </cell>
          <cell r="AP193">
            <v>23890870078</v>
          </cell>
          <cell r="AQ193">
            <v>30.2</v>
          </cell>
          <cell r="AR193">
            <v>243444.67</v>
          </cell>
          <cell r="AS193">
            <v>51.29999999999999</v>
          </cell>
          <cell r="AT193">
            <v>0</v>
          </cell>
          <cell r="AU193">
            <v>0</v>
          </cell>
          <cell r="AV193" t="str">
            <v>Bell Bay Three - OCGT</v>
          </cell>
        </row>
        <row r="194">
          <cell r="B194" t="str">
            <v>Tamar Valley OCGT</v>
          </cell>
          <cell r="C194" t="str">
            <v>Tamar OCGT</v>
          </cell>
          <cell r="D194" t="str">
            <v>TAS</v>
          </cell>
          <cell r="E194" t="str">
            <v>TAS</v>
          </cell>
          <cell r="F194" t="str">
            <v>OCGT</v>
          </cell>
          <cell r="G194" t="str">
            <v>Natural gas</v>
          </cell>
          <cell r="H194" t="str">
            <v>Tamar Valley OCGT</v>
          </cell>
          <cell r="I194">
            <v>2010</v>
          </cell>
          <cell r="J194">
            <v>0</v>
          </cell>
          <cell r="K194">
            <v>1</v>
          </cell>
          <cell r="L194">
            <v>1</v>
          </cell>
          <cell r="M194">
            <v>30</v>
          </cell>
          <cell r="N194">
            <v>1</v>
          </cell>
          <cell r="O194">
            <v>0</v>
          </cell>
          <cell r="P194">
            <v>600</v>
          </cell>
          <cell r="Q194">
            <v>600</v>
          </cell>
          <cell r="R194">
            <v>600</v>
          </cell>
          <cell r="S194">
            <v>600</v>
          </cell>
          <cell r="T194">
            <v>28.000000000000004</v>
          </cell>
          <cell r="U194">
            <v>0</v>
          </cell>
          <cell r="V194">
            <v>0</v>
          </cell>
          <cell r="W194">
            <v>5</v>
          </cell>
          <cell r="X194">
            <v>14200</v>
          </cell>
          <cell r="Y194">
            <v>10.4</v>
          </cell>
          <cell r="Z194">
            <v>500</v>
          </cell>
          <cell r="AA194">
            <v>200</v>
          </cell>
          <cell r="AB194">
            <v>6</v>
          </cell>
          <cell r="AC194">
            <v>1</v>
          </cell>
          <cell r="AD194">
            <v>1</v>
          </cell>
          <cell r="AE194">
            <v>100</v>
          </cell>
          <cell r="AF194">
            <v>100</v>
          </cell>
          <cell r="AG194">
            <v>100</v>
          </cell>
          <cell r="AH194">
            <v>5000</v>
          </cell>
          <cell r="AI194">
            <v>2</v>
          </cell>
          <cell r="AJ194">
            <v>1</v>
          </cell>
          <cell r="AK194">
            <v>40</v>
          </cell>
          <cell r="AL194">
            <v>2.4</v>
          </cell>
          <cell r="AM194">
            <v>1754.31</v>
          </cell>
          <cell r="AN194">
            <v>89.55</v>
          </cell>
          <cell r="AO194">
            <v>26.85</v>
          </cell>
          <cell r="AP194">
            <v>23890870078</v>
          </cell>
          <cell r="AQ194">
            <v>30.2</v>
          </cell>
          <cell r="AR194">
            <v>243444.67</v>
          </cell>
          <cell r="AS194">
            <v>51.3</v>
          </cell>
          <cell r="AT194">
            <v>0</v>
          </cell>
          <cell r="AU194">
            <v>0</v>
          </cell>
          <cell r="AV194" t="str">
            <v>Tamar Valley OCGT - OCGT</v>
          </cell>
        </row>
        <row r="195">
          <cell r="B195" t="str">
            <v>Bairnsdale</v>
          </cell>
          <cell r="C195" t="str">
            <v>BDL01</v>
          </cell>
          <cell r="D195" t="str">
            <v>VIC</v>
          </cell>
          <cell r="E195" t="str">
            <v>LV</v>
          </cell>
          <cell r="F195" t="str">
            <v>OCGT</v>
          </cell>
          <cell r="G195" t="str">
            <v>Natural gas</v>
          </cell>
          <cell r="H195" t="str">
            <v>Bairnsdale</v>
          </cell>
          <cell r="I195">
            <v>2001</v>
          </cell>
          <cell r="J195">
            <v>0</v>
          </cell>
          <cell r="K195">
            <v>1</v>
          </cell>
          <cell r="L195">
            <v>1</v>
          </cell>
          <cell r="M195">
            <v>30</v>
          </cell>
          <cell r="N195">
            <v>1</v>
          </cell>
          <cell r="O195">
            <v>16.666666666666664</v>
          </cell>
          <cell r="P195">
            <v>240</v>
          </cell>
          <cell r="Q195">
            <v>240</v>
          </cell>
          <cell r="R195">
            <v>240</v>
          </cell>
          <cell r="S195">
            <v>240</v>
          </cell>
          <cell r="T195">
            <v>34</v>
          </cell>
          <cell r="U195">
            <v>0</v>
          </cell>
          <cell r="V195">
            <v>0</v>
          </cell>
          <cell r="W195">
            <v>5</v>
          </cell>
          <cell r="X195">
            <v>14200</v>
          </cell>
          <cell r="Y195">
            <v>10.4</v>
          </cell>
          <cell r="Z195">
            <v>500</v>
          </cell>
          <cell r="AA195">
            <v>200</v>
          </cell>
          <cell r="AB195">
            <v>6</v>
          </cell>
          <cell r="AC195">
            <v>1</v>
          </cell>
          <cell r="AD195">
            <v>1</v>
          </cell>
          <cell r="AE195">
            <v>100</v>
          </cell>
          <cell r="AF195">
            <v>100</v>
          </cell>
          <cell r="AG195">
            <v>100</v>
          </cell>
          <cell r="AH195">
            <v>5000</v>
          </cell>
          <cell r="AI195">
            <v>2</v>
          </cell>
          <cell r="AJ195">
            <v>1</v>
          </cell>
          <cell r="AK195">
            <v>40</v>
          </cell>
          <cell r="AL195">
            <v>2.4</v>
          </cell>
          <cell r="AM195">
            <v>1754.31</v>
          </cell>
          <cell r="AN195">
            <v>89.55</v>
          </cell>
          <cell r="AO195">
            <v>26.85</v>
          </cell>
          <cell r="AP195">
            <v>23890870078</v>
          </cell>
          <cell r="AQ195">
            <v>30.2</v>
          </cell>
          <cell r="AR195">
            <v>243444.67</v>
          </cell>
          <cell r="AS195">
            <v>50.024576574139957</v>
          </cell>
          <cell r="AT195">
            <v>3.9</v>
          </cell>
          <cell r="AU195">
            <v>0</v>
          </cell>
          <cell r="AV195" t="str">
            <v>Bairnsdale - OCGT</v>
          </cell>
        </row>
        <row r="196">
          <cell r="B196" t="str">
            <v>Bairnsdale</v>
          </cell>
          <cell r="C196" t="str">
            <v>BDL02</v>
          </cell>
          <cell r="D196" t="str">
            <v>VIC</v>
          </cell>
          <cell r="E196" t="str">
            <v>LV</v>
          </cell>
          <cell r="F196" t="str">
            <v>OCGT</v>
          </cell>
          <cell r="G196" t="str">
            <v>Natural gas</v>
          </cell>
          <cell r="H196" t="str">
            <v>Bairnsdale</v>
          </cell>
          <cell r="I196">
            <v>2001</v>
          </cell>
          <cell r="J196">
            <v>0</v>
          </cell>
          <cell r="K196">
            <v>1</v>
          </cell>
          <cell r="L196">
            <v>1</v>
          </cell>
          <cell r="M196">
            <v>30</v>
          </cell>
          <cell r="N196">
            <v>1</v>
          </cell>
          <cell r="O196">
            <v>16.666666666666664</v>
          </cell>
          <cell r="P196">
            <v>240</v>
          </cell>
          <cell r="Q196">
            <v>240</v>
          </cell>
          <cell r="R196">
            <v>240</v>
          </cell>
          <cell r="S196">
            <v>240</v>
          </cell>
          <cell r="T196">
            <v>34</v>
          </cell>
          <cell r="U196">
            <v>0</v>
          </cell>
          <cell r="V196">
            <v>0</v>
          </cell>
          <cell r="W196">
            <v>5</v>
          </cell>
          <cell r="X196">
            <v>14200</v>
          </cell>
          <cell r="Y196">
            <v>10.4</v>
          </cell>
          <cell r="Z196">
            <v>500</v>
          </cell>
          <cell r="AA196">
            <v>200</v>
          </cell>
          <cell r="AB196">
            <v>6</v>
          </cell>
          <cell r="AC196">
            <v>1</v>
          </cell>
          <cell r="AD196">
            <v>1</v>
          </cell>
          <cell r="AE196">
            <v>100</v>
          </cell>
          <cell r="AF196">
            <v>100</v>
          </cell>
          <cell r="AG196">
            <v>100</v>
          </cell>
          <cell r="AH196">
            <v>5000</v>
          </cell>
          <cell r="AI196">
            <v>2</v>
          </cell>
          <cell r="AJ196">
            <v>1</v>
          </cell>
          <cell r="AK196">
            <v>40</v>
          </cell>
          <cell r="AL196">
            <v>2.4</v>
          </cell>
          <cell r="AM196">
            <v>1754.31</v>
          </cell>
          <cell r="AN196">
            <v>89.55</v>
          </cell>
          <cell r="AO196">
            <v>26.85</v>
          </cell>
          <cell r="AP196">
            <v>23890870078</v>
          </cell>
          <cell r="AQ196">
            <v>30.2</v>
          </cell>
          <cell r="AR196">
            <v>243444.67</v>
          </cell>
          <cell r="AS196">
            <v>50.024576574139957</v>
          </cell>
          <cell r="AT196">
            <v>3.9</v>
          </cell>
          <cell r="AU196">
            <v>0</v>
          </cell>
          <cell r="AV196" t="str">
            <v>Bairnsdale - OCGT</v>
          </cell>
        </row>
        <row r="197">
          <cell r="B197" t="str">
            <v>Jeeralang A</v>
          </cell>
          <cell r="C197" t="str">
            <v>JLA01</v>
          </cell>
          <cell r="D197" t="str">
            <v>VIC</v>
          </cell>
          <cell r="E197" t="str">
            <v>LV</v>
          </cell>
          <cell r="F197" t="str">
            <v>OCGT</v>
          </cell>
          <cell r="G197" t="str">
            <v>Natural gas</v>
          </cell>
          <cell r="H197" t="str">
            <v>Jeeralang</v>
          </cell>
          <cell r="I197">
            <v>1979</v>
          </cell>
          <cell r="J197">
            <v>0</v>
          </cell>
          <cell r="K197">
            <v>1</v>
          </cell>
          <cell r="L197">
            <v>1</v>
          </cell>
          <cell r="M197">
            <v>30</v>
          </cell>
          <cell r="N197">
            <v>3</v>
          </cell>
          <cell r="O197">
            <v>9.4339622641509422</v>
          </cell>
          <cell r="P197">
            <v>540</v>
          </cell>
          <cell r="Q197">
            <v>540</v>
          </cell>
          <cell r="R197">
            <v>540</v>
          </cell>
          <cell r="S197">
            <v>540</v>
          </cell>
          <cell r="T197">
            <v>22.9</v>
          </cell>
          <cell r="U197">
            <v>0</v>
          </cell>
          <cell r="V197">
            <v>0</v>
          </cell>
          <cell r="W197">
            <v>5</v>
          </cell>
          <cell r="X197">
            <v>14200</v>
          </cell>
          <cell r="Y197">
            <v>10.4</v>
          </cell>
          <cell r="Z197">
            <v>500</v>
          </cell>
          <cell r="AA197">
            <v>200</v>
          </cell>
          <cell r="AB197">
            <v>6</v>
          </cell>
          <cell r="AC197">
            <v>1</v>
          </cell>
          <cell r="AD197">
            <v>1</v>
          </cell>
          <cell r="AE197">
            <v>100</v>
          </cell>
          <cell r="AF197">
            <v>100</v>
          </cell>
          <cell r="AG197">
            <v>100</v>
          </cell>
          <cell r="AH197">
            <v>5000</v>
          </cell>
          <cell r="AI197">
            <v>2</v>
          </cell>
          <cell r="AJ197">
            <v>1</v>
          </cell>
          <cell r="AK197">
            <v>40</v>
          </cell>
          <cell r="AL197">
            <v>2.4</v>
          </cell>
          <cell r="AM197">
            <v>1754.31</v>
          </cell>
          <cell r="AN197">
            <v>89.55</v>
          </cell>
          <cell r="AO197">
            <v>26.85</v>
          </cell>
          <cell r="AP197">
            <v>23890870078</v>
          </cell>
          <cell r="AQ197">
            <v>30.2</v>
          </cell>
          <cell r="AR197">
            <v>243444.67</v>
          </cell>
          <cell r="AS197">
            <v>53.774341351660929</v>
          </cell>
          <cell r="AT197">
            <v>3.9</v>
          </cell>
          <cell r="AU197">
            <v>0</v>
          </cell>
          <cell r="AV197" t="str">
            <v>Jeeralang A - OCGT</v>
          </cell>
        </row>
        <row r="198">
          <cell r="B198" t="str">
            <v>Jeeralang A</v>
          </cell>
          <cell r="C198" t="str">
            <v>JLA02</v>
          </cell>
          <cell r="D198" t="str">
            <v>VIC</v>
          </cell>
          <cell r="E198" t="str">
            <v>LV</v>
          </cell>
          <cell r="F198" t="str">
            <v>OCGT</v>
          </cell>
          <cell r="G198" t="str">
            <v>Natural gas</v>
          </cell>
          <cell r="H198" t="str">
            <v>Jeeralang</v>
          </cell>
          <cell r="I198">
            <v>1979</v>
          </cell>
          <cell r="J198">
            <v>0</v>
          </cell>
          <cell r="K198">
            <v>1</v>
          </cell>
          <cell r="L198">
            <v>1</v>
          </cell>
          <cell r="M198">
            <v>30</v>
          </cell>
          <cell r="N198">
            <v>3</v>
          </cell>
          <cell r="O198">
            <v>9.4339622641509422</v>
          </cell>
          <cell r="P198">
            <v>540</v>
          </cell>
          <cell r="Q198">
            <v>540</v>
          </cell>
          <cell r="R198">
            <v>540</v>
          </cell>
          <cell r="S198">
            <v>540</v>
          </cell>
          <cell r="T198">
            <v>22.9</v>
          </cell>
          <cell r="U198">
            <v>0</v>
          </cell>
          <cell r="V198">
            <v>0</v>
          </cell>
          <cell r="W198">
            <v>5</v>
          </cell>
          <cell r="X198">
            <v>14200</v>
          </cell>
          <cell r="Y198">
            <v>10.4</v>
          </cell>
          <cell r="Z198">
            <v>500</v>
          </cell>
          <cell r="AA198">
            <v>200</v>
          </cell>
          <cell r="AB198">
            <v>6</v>
          </cell>
          <cell r="AC198">
            <v>1</v>
          </cell>
          <cell r="AD198">
            <v>1</v>
          </cell>
          <cell r="AE198">
            <v>100</v>
          </cell>
          <cell r="AF198">
            <v>100</v>
          </cell>
          <cell r="AG198">
            <v>100</v>
          </cell>
          <cell r="AH198">
            <v>5000</v>
          </cell>
          <cell r="AI198">
            <v>2</v>
          </cell>
          <cell r="AJ198">
            <v>1</v>
          </cell>
          <cell r="AK198">
            <v>40</v>
          </cell>
          <cell r="AL198">
            <v>2.4</v>
          </cell>
          <cell r="AM198">
            <v>1754.31</v>
          </cell>
          <cell r="AN198">
            <v>89.55</v>
          </cell>
          <cell r="AO198">
            <v>26.85</v>
          </cell>
          <cell r="AP198">
            <v>23890870078</v>
          </cell>
          <cell r="AQ198">
            <v>30.2</v>
          </cell>
          <cell r="AR198">
            <v>243444.67</v>
          </cell>
          <cell r="AS198">
            <v>53.774341351660929</v>
          </cell>
          <cell r="AT198">
            <v>3.9</v>
          </cell>
          <cell r="AU198">
            <v>0</v>
          </cell>
          <cell r="AV198" t="str">
            <v>Jeeralang A - OCGT</v>
          </cell>
        </row>
        <row r="199">
          <cell r="B199" t="str">
            <v>Jeeralang A</v>
          </cell>
          <cell r="C199" t="str">
            <v>JLA03</v>
          </cell>
          <cell r="D199" t="str">
            <v>VIC</v>
          </cell>
          <cell r="E199" t="str">
            <v>LV</v>
          </cell>
          <cell r="F199" t="str">
            <v>OCGT</v>
          </cell>
          <cell r="G199" t="str">
            <v>Natural gas</v>
          </cell>
          <cell r="H199" t="str">
            <v>Jeeralang</v>
          </cell>
          <cell r="I199">
            <v>1979</v>
          </cell>
          <cell r="J199">
            <v>0</v>
          </cell>
          <cell r="K199">
            <v>1</v>
          </cell>
          <cell r="L199">
            <v>1</v>
          </cell>
          <cell r="M199">
            <v>30</v>
          </cell>
          <cell r="N199">
            <v>3</v>
          </cell>
          <cell r="O199">
            <v>9.4339622641509422</v>
          </cell>
          <cell r="P199">
            <v>540</v>
          </cell>
          <cell r="Q199">
            <v>540</v>
          </cell>
          <cell r="R199">
            <v>540</v>
          </cell>
          <cell r="S199">
            <v>540</v>
          </cell>
          <cell r="T199">
            <v>22.9</v>
          </cell>
          <cell r="U199">
            <v>0</v>
          </cell>
          <cell r="V199">
            <v>0</v>
          </cell>
          <cell r="W199">
            <v>5</v>
          </cell>
          <cell r="X199">
            <v>14200</v>
          </cell>
          <cell r="Y199">
            <v>10.4</v>
          </cell>
          <cell r="Z199">
            <v>500</v>
          </cell>
          <cell r="AA199">
            <v>200</v>
          </cell>
          <cell r="AB199">
            <v>6</v>
          </cell>
          <cell r="AC199">
            <v>1</v>
          </cell>
          <cell r="AD199">
            <v>1</v>
          </cell>
          <cell r="AE199">
            <v>100</v>
          </cell>
          <cell r="AF199">
            <v>100</v>
          </cell>
          <cell r="AG199">
            <v>100</v>
          </cell>
          <cell r="AH199">
            <v>5000</v>
          </cell>
          <cell r="AI199">
            <v>2</v>
          </cell>
          <cell r="AJ199">
            <v>1</v>
          </cell>
          <cell r="AK199">
            <v>40</v>
          </cell>
          <cell r="AL199">
            <v>2.4</v>
          </cell>
          <cell r="AM199">
            <v>1754.31</v>
          </cell>
          <cell r="AN199">
            <v>89.55</v>
          </cell>
          <cell r="AO199">
            <v>26.85</v>
          </cell>
          <cell r="AP199">
            <v>23890870078</v>
          </cell>
          <cell r="AQ199">
            <v>30.2</v>
          </cell>
          <cell r="AR199">
            <v>243444.67</v>
          </cell>
          <cell r="AS199">
            <v>53.774341351660929</v>
          </cell>
          <cell r="AT199">
            <v>3.9</v>
          </cell>
          <cell r="AU199">
            <v>0</v>
          </cell>
          <cell r="AV199" t="str">
            <v>Jeeralang A - OCGT</v>
          </cell>
        </row>
        <row r="200">
          <cell r="B200" t="str">
            <v>Jeeralang A</v>
          </cell>
          <cell r="C200" t="str">
            <v>JLA04</v>
          </cell>
          <cell r="D200" t="str">
            <v>VIC</v>
          </cell>
          <cell r="E200" t="str">
            <v>LV</v>
          </cell>
          <cell r="F200" t="str">
            <v>OCGT</v>
          </cell>
          <cell r="G200" t="str">
            <v>Natural gas</v>
          </cell>
          <cell r="H200" t="str">
            <v>Jeeralang</v>
          </cell>
          <cell r="I200">
            <v>1979</v>
          </cell>
          <cell r="J200">
            <v>0</v>
          </cell>
          <cell r="K200">
            <v>1</v>
          </cell>
          <cell r="L200">
            <v>1</v>
          </cell>
          <cell r="M200">
            <v>30</v>
          </cell>
          <cell r="N200">
            <v>3</v>
          </cell>
          <cell r="O200">
            <v>9.4339622641509422</v>
          </cell>
          <cell r="P200">
            <v>540</v>
          </cell>
          <cell r="Q200">
            <v>540</v>
          </cell>
          <cell r="R200">
            <v>540</v>
          </cell>
          <cell r="S200">
            <v>540</v>
          </cell>
          <cell r="T200">
            <v>22.9</v>
          </cell>
          <cell r="U200">
            <v>0</v>
          </cell>
          <cell r="V200">
            <v>0</v>
          </cell>
          <cell r="W200">
            <v>5</v>
          </cell>
          <cell r="X200">
            <v>14200</v>
          </cell>
          <cell r="Y200">
            <v>10.4</v>
          </cell>
          <cell r="Z200">
            <v>500</v>
          </cell>
          <cell r="AA200">
            <v>200</v>
          </cell>
          <cell r="AB200">
            <v>6</v>
          </cell>
          <cell r="AC200">
            <v>1</v>
          </cell>
          <cell r="AD200">
            <v>1</v>
          </cell>
          <cell r="AE200">
            <v>100</v>
          </cell>
          <cell r="AF200">
            <v>100</v>
          </cell>
          <cell r="AG200">
            <v>100</v>
          </cell>
          <cell r="AH200">
            <v>5000</v>
          </cell>
          <cell r="AI200">
            <v>2</v>
          </cell>
          <cell r="AJ200">
            <v>1</v>
          </cell>
          <cell r="AK200">
            <v>40</v>
          </cell>
          <cell r="AL200">
            <v>2.4</v>
          </cell>
          <cell r="AM200">
            <v>1754.31</v>
          </cell>
          <cell r="AN200">
            <v>89.55</v>
          </cell>
          <cell r="AO200">
            <v>26.85</v>
          </cell>
          <cell r="AP200">
            <v>23890870078</v>
          </cell>
          <cell r="AQ200">
            <v>30.2</v>
          </cell>
          <cell r="AR200">
            <v>243444.67</v>
          </cell>
          <cell r="AS200">
            <v>53.774341351660929</v>
          </cell>
          <cell r="AT200">
            <v>3.9</v>
          </cell>
          <cell r="AU200">
            <v>0</v>
          </cell>
          <cell r="AV200" t="str">
            <v>Jeeralang A - OCGT</v>
          </cell>
        </row>
        <row r="201">
          <cell r="B201" t="str">
            <v>Jeeralang B</v>
          </cell>
          <cell r="C201" t="str">
            <v>JLB01</v>
          </cell>
          <cell r="D201" t="str">
            <v>VIC</v>
          </cell>
          <cell r="E201" t="str">
            <v>LV</v>
          </cell>
          <cell r="F201" t="str">
            <v>OCGT</v>
          </cell>
          <cell r="G201" t="str">
            <v>Natural gas</v>
          </cell>
          <cell r="H201" t="str">
            <v>Jeeralang</v>
          </cell>
          <cell r="I201">
            <v>1980</v>
          </cell>
          <cell r="J201">
            <v>0</v>
          </cell>
          <cell r="K201">
            <v>1</v>
          </cell>
          <cell r="L201">
            <v>1</v>
          </cell>
          <cell r="M201">
            <v>30</v>
          </cell>
          <cell r="N201">
            <v>3</v>
          </cell>
          <cell r="O201">
            <v>5.2631578947368478</v>
          </cell>
          <cell r="P201">
            <v>360</v>
          </cell>
          <cell r="Q201">
            <v>360</v>
          </cell>
          <cell r="R201">
            <v>360</v>
          </cell>
          <cell r="S201">
            <v>360</v>
          </cell>
          <cell r="T201">
            <v>22.9</v>
          </cell>
          <cell r="U201">
            <v>0</v>
          </cell>
          <cell r="V201">
            <v>0</v>
          </cell>
          <cell r="W201">
            <v>5</v>
          </cell>
          <cell r="X201">
            <v>14200</v>
          </cell>
          <cell r="Y201">
            <v>10.4</v>
          </cell>
          <cell r="Z201">
            <v>500</v>
          </cell>
          <cell r="AA201">
            <v>200</v>
          </cell>
          <cell r="AB201">
            <v>6</v>
          </cell>
          <cell r="AC201">
            <v>1</v>
          </cell>
          <cell r="AD201">
            <v>1</v>
          </cell>
          <cell r="AE201">
            <v>100</v>
          </cell>
          <cell r="AF201">
            <v>100</v>
          </cell>
          <cell r="AG201">
            <v>100</v>
          </cell>
          <cell r="AH201">
            <v>5000</v>
          </cell>
          <cell r="AI201">
            <v>2</v>
          </cell>
          <cell r="AJ201">
            <v>1</v>
          </cell>
          <cell r="AK201">
            <v>40</v>
          </cell>
          <cell r="AL201">
            <v>2.4</v>
          </cell>
          <cell r="AM201">
            <v>1754.31</v>
          </cell>
          <cell r="AN201">
            <v>89.55</v>
          </cell>
          <cell r="AO201">
            <v>26.85</v>
          </cell>
          <cell r="AP201">
            <v>23890870078</v>
          </cell>
          <cell r="AQ201">
            <v>30.2</v>
          </cell>
          <cell r="AR201">
            <v>243444.67</v>
          </cell>
          <cell r="AS201">
            <v>53.774341351660922</v>
          </cell>
          <cell r="AT201">
            <v>3.9</v>
          </cell>
          <cell r="AU201">
            <v>0</v>
          </cell>
          <cell r="AV201" t="str">
            <v>Jeeralang B - OCGT</v>
          </cell>
        </row>
        <row r="202">
          <cell r="B202" t="str">
            <v>Jeeralang B</v>
          </cell>
          <cell r="C202" t="str">
            <v>JLB02</v>
          </cell>
          <cell r="D202" t="str">
            <v>VIC</v>
          </cell>
          <cell r="E202" t="str">
            <v>LV</v>
          </cell>
          <cell r="F202" t="str">
            <v>OCGT</v>
          </cell>
          <cell r="G202" t="str">
            <v>Natural gas</v>
          </cell>
          <cell r="H202" t="str">
            <v>Jeeralang</v>
          </cell>
          <cell r="I202">
            <v>1980</v>
          </cell>
          <cell r="J202">
            <v>0</v>
          </cell>
          <cell r="K202">
            <v>1</v>
          </cell>
          <cell r="L202">
            <v>1</v>
          </cell>
          <cell r="M202">
            <v>30</v>
          </cell>
          <cell r="N202">
            <v>3</v>
          </cell>
          <cell r="O202">
            <v>5.2631578947368478</v>
          </cell>
          <cell r="P202">
            <v>360</v>
          </cell>
          <cell r="Q202">
            <v>360</v>
          </cell>
          <cell r="R202">
            <v>360</v>
          </cell>
          <cell r="S202">
            <v>360</v>
          </cell>
          <cell r="T202">
            <v>22.9</v>
          </cell>
          <cell r="U202">
            <v>0</v>
          </cell>
          <cell r="V202">
            <v>0</v>
          </cell>
          <cell r="W202">
            <v>5</v>
          </cell>
          <cell r="X202">
            <v>14200</v>
          </cell>
          <cell r="Y202">
            <v>10.4</v>
          </cell>
          <cell r="Z202">
            <v>500</v>
          </cell>
          <cell r="AA202">
            <v>200</v>
          </cell>
          <cell r="AB202">
            <v>6</v>
          </cell>
          <cell r="AC202">
            <v>1</v>
          </cell>
          <cell r="AD202">
            <v>1</v>
          </cell>
          <cell r="AE202">
            <v>100</v>
          </cell>
          <cell r="AF202">
            <v>100</v>
          </cell>
          <cell r="AG202">
            <v>100</v>
          </cell>
          <cell r="AH202">
            <v>5000</v>
          </cell>
          <cell r="AI202">
            <v>2</v>
          </cell>
          <cell r="AJ202">
            <v>1</v>
          </cell>
          <cell r="AK202">
            <v>40</v>
          </cell>
          <cell r="AL202">
            <v>2.4</v>
          </cell>
          <cell r="AM202">
            <v>1754.31</v>
          </cell>
          <cell r="AN202">
            <v>89.55</v>
          </cell>
          <cell r="AO202">
            <v>26.85</v>
          </cell>
          <cell r="AP202">
            <v>23890870078</v>
          </cell>
          <cell r="AQ202">
            <v>30.2</v>
          </cell>
          <cell r="AR202">
            <v>243444.67</v>
          </cell>
          <cell r="AS202">
            <v>53.774341351660922</v>
          </cell>
          <cell r="AT202">
            <v>3.9</v>
          </cell>
          <cell r="AU202">
            <v>0</v>
          </cell>
          <cell r="AV202" t="str">
            <v>Jeeralang B - OCGT</v>
          </cell>
        </row>
        <row r="203">
          <cell r="B203" t="str">
            <v>Jeeralang B</v>
          </cell>
          <cell r="C203" t="str">
            <v>JLB03</v>
          </cell>
          <cell r="D203" t="str">
            <v>VIC</v>
          </cell>
          <cell r="E203" t="str">
            <v>LV</v>
          </cell>
          <cell r="F203" t="str">
            <v>OCGT</v>
          </cell>
          <cell r="G203" t="str">
            <v>Natural gas</v>
          </cell>
          <cell r="H203" t="str">
            <v>Jeeralang</v>
          </cell>
          <cell r="I203">
            <v>1980</v>
          </cell>
          <cell r="J203">
            <v>0</v>
          </cell>
          <cell r="K203">
            <v>1</v>
          </cell>
          <cell r="L203">
            <v>1</v>
          </cell>
          <cell r="M203">
            <v>30</v>
          </cell>
          <cell r="N203">
            <v>3</v>
          </cell>
          <cell r="O203">
            <v>5.2631578947368478</v>
          </cell>
          <cell r="P203">
            <v>360</v>
          </cell>
          <cell r="Q203">
            <v>360</v>
          </cell>
          <cell r="R203">
            <v>360</v>
          </cell>
          <cell r="S203">
            <v>360</v>
          </cell>
          <cell r="T203">
            <v>22.9</v>
          </cell>
          <cell r="U203">
            <v>0</v>
          </cell>
          <cell r="V203">
            <v>0</v>
          </cell>
          <cell r="W203">
            <v>5</v>
          </cell>
          <cell r="X203">
            <v>14200</v>
          </cell>
          <cell r="Y203">
            <v>10.4</v>
          </cell>
          <cell r="Z203">
            <v>500</v>
          </cell>
          <cell r="AA203">
            <v>200</v>
          </cell>
          <cell r="AB203">
            <v>6</v>
          </cell>
          <cell r="AC203">
            <v>1</v>
          </cell>
          <cell r="AD203">
            <v>1</v>
          </cell>
          <cell r="AE203">
            <v>100</v>
          </cell>
          <cell r="AF203">
            <v>100</v>
          </cell>
          <cell r="AG203">
            <v>100</v>
          </cell>
          <cell r="AH203">
            <v>5000</v>
          </cell>
          <cell r="AI203">
            <v>2</v>
          </cell>
          <cell r="AJ203">
            <v>1</v>
          </cell>
          <cell r="AK203">
            <v>40</v>
          </cell>
          <cell r="AL203">
            <v>2.4</v>
          </cell>
          <cell r="AM203">
            <v>1754.31</v>
          </cell>
          <cell r="AN203">
            <v>89.55</v>
          </cell>
          <cell r="AO203">
            <v>26.85</v>
          </cell>
          <cell r="AP203">
            <v>23890870078</v>
          </cell>
          <cell r="AQ203">
            <v>30.2</v>
          </cell>
          <cell r="AR203">
            <v>243444.67</v>
          </cell>
          <cell r="AS203">
            <v>53.774341351660922</v>
          </cell>
          <cell r="AT203">
            <v>3.9</v>
          </cell>
          <cell r="AU203">
            <v>0</v>
          </cell>
          <cell r="AV203" t="str">
            <v>Jeeralang B - OCGT</v>
          </cell>
        </row>
        <row r="204">
          <cell r="B204" t="str">
            <v>Laverton North</v>
          </cell>
          <cell r="C204" t="str">
            <v>Laverton North1</v>
          </cell>
          <cell r="D204" t="str">
            <v>VIC</v>
          </cell>
          <cell r="E204" t="str">
            <v>MEL</v>
          </cell>
          <cell r="F204" t="str">
            <v>OCGT</v>
          </cell>
          <cell r="G204" t="str">
            <v>Natural gas</v>
          </cell>
          <cell r="H204" t="str">
            <v>Laverton North</v>
          </cell>
          <cell r="I204">
            <v>2006</v>
          </cell>
          <cell r="J204">
            <v>0</v>
          </cell>
          <cell r="K204">
            <v>1</v>
          </cell>
          <cell r="L204">
            <v>1</v>
          </cell>
          <cell r="M204">
            <v>30</v>
          </cell>
          <cell r="N204">
            <v>3</v>
          </cell>
          <cell r="O204">
            <v>0</v>
          </cell>
          <cell r="P204">
            <v>3330</v>
          </cell>
          <cell r="Q204">
            <v>3330</v>
          </cell>
          <cell r="R204">
            <v>920</v>
          </cell>
          <cell r="S204">
            <v>680</v>
          </cell>
          <cell r="T204">
            <v>30.4</v>
          </cell>
          <cell r="U204">
            <v>0</v>
          </cell>
          <cell r="V204">
            <v>0</v>
          </cell>
          <cell r="W204">
            <v>5</v>
          </cell>
          <cell r="X204">
            <v>14200</v>
          </cell>
          <cell r="Y204">
            <v>10.4</v>
          </cell>
          <cell r="Z204">
            <v>500</v>
          </cell>
          <cell r="AA204">
            <v>200</v>
          </cell>
          <cell r="AB204">
            <v>6</v>
          </cell>
          <cell r="AC204">
            <v>1</v>
          </cell>
          <cell r="AD204">
            <v>1</v>
          </cell>
          <cell r="AE204">
            <v>100</v>
          </cell>
          <cell r="AF204">
            <v>100</v>
          </cell>
          <cell r="AG204">
            <v>100</v>
          </cell>
          <cell r="AH204">
            <v>5000</v>
          </cell>
          <cell r="AI204">
            <v>2</v>
          </cell>
          <cell r="AJ204">
            <v>1</v>
          </cell>
          <cell r="AK204">
            <v>40</v>
          </cell>
          <cell r="AL204">
            <v>2.4</v>
          </cell>
          <cell r="AM204">
            <v>1754.31</v>
          </cell>
          <cell r="AN204">
            <v>89.55</v>
          </cell>
          <cell r="AO204">
            <v>26.85</v>
          </cell>
          <cell r="AP204">
            <v>23890870078</v>
          </cell>
          <cell r="AQ204">
            <v>30.2</v>
          </cell>
          <cell r="AR204">
            <v>243444.67</v>
          </cell>
          <cell r="AS204">
            <v>64.891639335265282</v>
          </cell>
          <cell r="AT204">
            <v>3.9</v>
          </cell>
          <cell r="AU204">
            <v>0</v>
          </cell>
          <cell r="AV204" t="str">
            <v>Laverton North - OCGT</v>
          </cell>
        </row>
        <row r="205">
          <cell r="B205" t="str">
            <v>Laverton North</v>
          </cell>
          <cell r="C205" t="str">
            <v>Laverton North2</v>
          </cell>
          <cell r="D205" t="str">
            <v>VIC</v>
          </cell>
          <cell r="E205" t="str">
            <v>MEL</v>
          </cell>
          <cell r="F205" t="str">
            <v>OCGT</v>
          </cell>
          <cell r="G205" t="str">
            <v>Natural gas</v>
          </cell>
          <cell r="H205" t="str">
            <v>Laverton North</v>
          </cell>
          <cell r="I205">
            <v>2006</v>
          </cell>
          <cell r="J205">
            <v>0</v>
          </cell>
          <cell r="K205">
            <v>1</v>
          </cell>
          <cell r="L205">
            <v>1</v>
          </cell>
          <cell r="M205">
            <v>30</v>
          </cell>
          <cell r="N205">
            <v>3</v>
          </cell>
          <cell r="O205">
            <v>0</v>
          </cell>
          <cell r="P205">
            <v>3330</v>
          </cell>
          <cell r="Q205">
            <v>3330</v>
          </cell>
          <cell r="R205">
            <v>920</v>
          </cell>
          <cell r="S205">
            <v>680</v>
          </cell>
          <cell r="T205">
            <v>30.4</v>
          </cell>
          <cell r="U205">
            <v>0</v>
          </cell>
          <cell r="V205">
            <v>0</v>
          </cell>
          <cell r="W205">
            <v>5</v>
          </cell>
          <cell r="X205">
            <v>14200</v>
          </cell>
          <cell r="Y205">
            <v>10.4</v>
          </cell>
          <cell r="Z205">
            <v>500</v>
          </cell>
          <cell r="AA205">
            <v>200</v>
          </cell>
          <cell r="AB205">
            <v>6</v>
          </cell>
          <cell r="AC205">
            <v>1</v>
          </cell>
          <cell r="AD205">
            <v>1</v>
          </cell>
          <cell r="AE205">
            <v>100</v>
          </cell>
          <cell r="AF205">
            <v>100</v>
          </cell>
          <cell r="AG205">
            <v>100</v>
          </cell>
          <cell r="AH205">
            <v>5000</v>
          </cell>
          <cell r="AI205">
            <v>2</v>
          </cell>
          <cell r="AJ205">
            <v>1</v>
          </cell>
          <cell r="AK205">
            <v>40</v>
          </cell>
          <cell r="AL205">
            <v>2.4</v>
          </cell>
          <cell r="AM205">
            <v>1754.31</v>
          </cell>
          <cell r="AN205">
            <v>89.55</v>
          </cell>
          <cell r="AO205">
            <v>26.85</v>
          </cell>
          <cell r="AP205">
            <v>23890870078</v>
          </cell>
          <cell r="AQ205">
            <v>30.2</v>
          </cell>
          <cell r="AR205">
            <v>243444.67</v>
          </cell>
          <cell r="AS205">
            <v>64.891639335265282</v>
          </cell>
          <cell r="AT205">
            <v>3.9</v>
          </cell>
          <cell r="AU205">
            <v>0</v>
          </cell>
          <cell r="AV205" t="str">
            <v>Laverton North - OCGT</v>
          </cell>
        </row>
        <row r="206">
          <cell r="B206" t="str">
            <v>Mortlake</v>
          </cell>
          <cell r="C206" t="str">
            <v>Mortlake11</v>
          </cell>
          <cell r="D206" t="str">
            <v>VIC</v>
          </cell>
          <cell r="E206" t="str">
            <v>MEL</v>
          </cell>
          <cell r="F206" t="str">
            <v>OCGT</v>
          </cell>
          <cell r="G206" t="str">
            <v>Natural gas</v>
          </cell>
          <cell r="H206" t="str">
            <v>Mortlake OCGT</v>
          </cell>
          <cell r="I206">
            <v>2011</v>
          </cell>
          <cell r="J206">
            <v>0</v>
          </cell>
          <cell r="K206">
            <v>1</v>
          </cell>
          <cell r="L206">
            <v>1</v>
          </cell>
          <cell r="M206">
            <v>30</v>
          </cell>
          <cell r="N206">
            <v>1</v>
          </cell>
          <cell r="O206">
            <v>7.473309608540923</v>
          </cell>
          <cell r="P206">
            <v>780</v>
          </cell>
          <cell r="Q206">
            <v>780</v>
          </cell>
          <cell r="R206">
            <v>780</v>
          </cell>
          <cell r="S206">
            <v>780</v>
          </cell>
          <cell r="T206">
            <v>32</v>
          </cell>
          <cell r="U206">
            <v>0</v>
          </cell>
          <cell r="V206">
            <v>0</v>
          </cell>
          <cell r="W206">
            <v>5</v>
          </cell>
          <cell r="X206">
            <v>14200</v>
          </cell>
          <cell r="Y206">
            <v>10.4</v>
          </cell>
          <cell r="Z206">
            <v>500</v>
          </cell>
          <cell r="AA206">
            <v>200</v>
          </cell>
          <cell r="AB206">
            <v>6</v>
          </cell>
          <cell r="AC206">
            <v>1</v>
          </cell>
          <cell r="AD206">
            <v>1</v>
          </cell>
          <cell r="AE206">
            <v>100</v>
          </cell>
          <cell r="AF206">
            <v>100</v>
          </cell>
          <cell r="AG206">
            <v>100</v>
          </cell>
          <cell r="AH206">
            <v>5000</v>
          </cell>
          <cell r="AI206">
            <v>2</v>
          </cell>
          <cell r="AJ206">
            <v>1</v>
          </cell>
          <cell r="AK206">
            <v>40</v>
          </cell>
          <cell r="AL206">
            <v>2.4</v>
          </cell>
          <cell r="AM206">
            <v>1754.31</v>
          </cell>
          <cell r="AN206">
            <v>89.55</v>
          </cell>
          <cell r="AO206">
            <v>26.85</v>
          </cell>
          <cell r="AP206">
            <v>23890870078</v>
          </cell>
          <cell r="AQ206">
            <v>30.2</v>
          </cell>
          <cell r="AR206">
            <v>243444.67</v>
          </cell>
          <cell r="AS206">
            <v>46.130653253463279</v>
          </cell>
          <cell r="AT206">
            <v>3.9</v>
          </cell>
          <cell r="AU206">
            <v>0</v>
          </cell>
          <cell r="AV206" t="str">
            <v>Mortlake - OCGT</v>
          </cell>
        </row>
        <row r="207">
          <cell r="B207" t="str">
            <v>Mortlake</v>
          </cell>
          <cell r="C207" t="str">
            <v>Mortlake12</v>
          </cell>
          <cell r="D207" t="str">
            <v>VIC</v>
          </cell>
          <cell r="E207" t="str">
            <v>MEL</v>
          </cell>
          <cell r="F207" t="str">
            <v>OCGT</v>
          </cell>
          <cell r="G207" t="str">
            <v>Natural gas</v>
          </cell>
          <cell r="H207" t="str">
            <v>Mortlake OCGT</v>
          </cell>
          <cell r="I207">
            <v>2011</v>
          </cell>
          <cell r="J207">
            <v>0</v>
          </cell>
          <cell r="K207">
            <v>1</v>
          </cell>
          <cell r="L207">
            <v>1</v>
          </cell>
          <cell r="M207">
            <v>30</v>
          </cell>
          <cell r="N207">
            <v>1</v>
          </cell>
          <cell r="O207">
            <v>7.473309608540923</v>
          </cell>
          <cell r="P207">
            <v>780</v>
          </cell>
          <cell r="Q207">
            <v>780</v>
          </cell>
          <cell r="R207">
            <v>780</v>
          </cell>
          <cell r="S207">
            <v>780</v>
          </cell>
          <cell r="T207">
            <v>32</v>
          </cell>
          <cell r="U207">
            <v>0</v>
          </cell>
          <cell r="V207">
            <v>0</v>
          </cell>
          <cell r="W207">
            <v>5</v>
          </cell>
          <cell r="X207">
            <v>14200</v>
          </cell>
          <cell r="Y207">
            <v>10.4</v>
          </cell>
          <cell r="Z207">
            <v>500</v>
          </cell>
          <cell r="AA207">
            <v>200</v>
          </cell>
          <cell r="AB207">
            <v>6</v>
          </cell>
          <cell r="AC207">
            <v>1</v>
          </cell>
          <cell r="AD207">
            <v>1</v>
          </cell>
          <cell r="AE207">
            <v>100</v>
          </cell>
          <cell r="AF207">
            <v>100</v>
          </cell>
          <cell r="AG207">
            <v>100</v>
          </cell>
          <cell r="AH207">
            <v>5000</v>
          </cell>
          <cell r="AI207">
            <v>2</v>
          </cell>
          <cell r="AJ207">
            <v>1</v>
          </cell>
          <cell r="AK207">
            <v>40</v>
          </cell>
          <cell r="AL207">
            <v>2.4</v>
          </cell>
          <cell r="AM207">
            <v>1754.31</v>
          </cell>
          <cell r="AN207">
            <v>89.55</v>
          </cell>
          <cell r="AO207">
            <v>26.85</v>
          </cell>
          <cell r="AP207">
            <v>23890870078</v>
          </cell>
          <cell r="AQ207">
            <v>30.2</v>
          </cell>
          <cell r="AR207">
            <v>243444.67</v>
          </cell>
          <cell r="AS207">
            <v>46.130653253463279</v>
          </cell>
          <cell r="AT207">
            <v>3.9</v>
          </cell>
          <cell r="AU207">
            <v>0</v>
          </cell>
          <cell r="AV207" t="str">
            <v>Mortlake - OCGT</v>
          </cell>
        </row>
        <row r="208">
          <cell r="B208" t="str">
            <v>Somerton</v>
          </cell>
          <cell r="C208" t="str">
            <v>AGLSOM01</v>
          </cell>
          <cell r="D208" t="str">
            <v>VIC</v>
          </cell>
          <cell r="E208" t="str">
            <v>MEL</v>
          </cell>
          <cell r="F208" t="str">
            <v>OCGT</v>
          </cell>
          <cell r="G208" t="str">
            <v>Natural gas</v>
          </cell>
          <cell r="H208" t="str">
            <v>Somerton</v>
          </cell>
          <cell r="I208">
            <v>2002</v>
          </cell>
          <cell r="J208">
            <v>0</v>
          </cell>
          <cell r="K208">
            <v>1</v>
          </cell>
          <cell r="L208">
            <v>1</v>
          </cell>
          <cell r="M208">
            <v>30</v>
          </cell>
          <cell r="N208">
            <v>1</v>
          </cell>
          <cell r="O208">
            <v>17.1875</v>
          </cell>
          <cell r="P208">
            <v>600</v>
          </cell>
          <cell r="Q208">
            <v>600</v>
          </cell>
          <cell r="R208">
            <v>600</v>
          </cell>
          <cell r="S208">
            <v>600</v>
          </cell>
          <cell r="T208">
            <v>24</v>
          </cell>
          <cell r="U208">
            <v>0</v>
          </cell>
          <cell r="V208">
            <v>0</v>
          </cell>
          <cell r="W208">
            <v>5</v>
          </cell>
          <cell r="X208">
            <v>14200</v>
          </cell>
          <cell r="Y208">
            <v>10.4</v>
          </cell>
          <cell r="Z208">
            <v>500</v>
          </cell>
          <cell r="AA208">
            <v>200</v>
          </cell>
          <cell r="AB208">
            <v>6</v>
          </cell>
          <cell r="AC208">
            <v>1</v>
          </cell>
          <cell r="AD208">
            <v>1</v>
          </cell>
          <cell r="AE208">
            <v>100</v>
          </cell>
          <cell r="AF208">
            <v>100</v>
          </cell>
          <cell r="AG208">
            <v>100</v>
          </cell>
          <cell r="AH208">
            <v>5000</v>
          </cell>
          <cell r="AI208">
            <v>2</v>
          </cell>
          <cell r="AJ208">
            <v>1</v>
          </cell>
          <cell r="AK208">
            <v>40</v>
          </cell>
          <cell r="AL208">
            <v>2.4</v>
          </cell>
          <cell r="AM208">
            <v>1754.31</v>
          </cell>
          <cell r="AN208">
            <v>89.55</v>
          </cell>
          <cell r="AO208">
            <v>26.85</v>
          </cell>
          <cell r="AP208">
            <v>23890870078</v>
          </cell>
          <cell r="AQ208">
            <v>30.2</v>
          </cell>
          <cell r="AR208">
            <v>243444.67</v>
          </cell>
          <cell r="AS208">
            <v>49.05566902379406</v>
          </cell>
          <cell r="AT208">
            <v>3.9000000000000004</v>
          </cell>
          <cell r="AU208">
            <v>0</v>
          </cell>
          <cell r="AV208" t="str">
            <v>Somerton - OCGT</v>
          </cell>
        </row>
        <row r="209">
          <cell r="B209" t="str">
            <v>Somerton</v>
          </cell>
          <cell r="C209" t="str">
            <v>AGLSOM02</v>
          </cell>
          <cell r="D209" t="str">
            <v>VIC</v>
          </cell>
          <cell r="E209" t="str">
            <v>MEL</v>
          </cell>
          <cell r="F209" t="str">
            <v>OCGT</v>
          </cell>
          <cell r="G209" t="str">
            <v>Natural gas</v>
          </cell>
          <cell r="H209" t="str">
            <v>Somerton</v>
          </cell>
          <cell r="I209">
            <v>2002</v>
          </cell>
          <cell r="J209">
            <v>0</v>
          </cell>
          <cell r="K209">
            <v>1</v>
          </cell>
          <cell r="L209">
            <v>1</v>
          </cell>
          <cell r="M209">
            <v>30</v>
          </cell>
          <cell r="N209">
            <v>1</v>
          </cell>
          <cell r="O209">
            <v>17.1875</v>
          </cell>
          <cell r="P209">
            <v>600</v>
          </cell>
          <cell r="Q209">
            <v>600</v>
          </cell>
          <cell r="R209">
            <v>600</v>
          </cell>
          <cell r="S209">
            <v>600</v>
          </cell>
          <cell r="T209">
            <v>24</v>
          </cell>
          <cell r="U209">
            <v>0</v>
          </cell>
          <cell r="V209">
            <v>0</v>
          </cell>
          <cell r="W209">
            <v>5</v>
          </cell>
          <cell r="X209">
            <v>14200</v>
          </cell>
          <cell r="Y209">
            <v>10.4</v>
          </cell>
          <cell r="Z209">
            <v>500</v>
          </cell>
          <cell r="AA209">
            <v>200</v>
          </cell>
          <cell r="AB209">
            <v>6</v>
          </cell>
          <cell r="AC209">
            <v>1</v>
          </cell>
          <cell r="AD209">
            <v>1</v>
          </cell>
          <cell r="AE209">
            <v>100</v>
          </cell>
          <cell r="AF209">
            <v>100</v>
          </cell>
          <cell r="AG209">
            <v>100</v>
          </cell>
          <cell r="AH209">
            <v>5000</v>
          </cell>
          <cell r="AI209">
            <v>2</v>
          </cell>
          <cell r="AJ209">
            <v>1</v>
          </cell>
          <cell r="AK209">
            <v>40</v>
          </cell>
          <cell r="AL209">
            <v>2.4</v>
          </cell>
          <cell r="AM209">
            <v>1754.31</v>
          </cell>
          <cell r="AN209">
            <v>89.55</v>
          </cell>
          <cell r="AO209">
            <v>26.85</v>
          </cell>
          <cell r="AP209">
            <v>23890870078</v>
          </cell>
          <cell r="AQ209">
            <v>30.2</v>
          </cell>
          <cell r="AR209">
            <v>243444.67</v>
          </cell>
          <cell r="AS209">
            <v>49.05566902379406</v>
          </cell>
          <cell r="AT209">
            <v>3.9000000000000004</v>
          </cell>
          <cell r="AU209">
            <v>0</v>
          </cell>
          <cell r="AV209" t="str">
            <v>Somerton - OCGT</v>
          </cell>
        </row>
        <row r="210">
          <cell r="B210" t="str">
            <v>Somerton</v>
          </cell>
          <cell r="C210" t="str">
            <v>AGLSOM03</v>
          </cell>
          <cell r="D210" t="str">
            <v>VIC</v>
          </cell>
          <cell r="E210" t="str">
            <v>MEL</v>
          </cell>
          <cell r="F210" t="str">
            <v>OCGT</v>
          </cell>
          <cell r="G210" t="str">
            <v>Natural gas</v>
          </cell>
          <cell r="H210" t="str">
            <v>Somerton</v>
          </cell>
          <cell r="I210">
            <v>2002</v>
          </cell>
          <cell r="J210">
            <v>0</v>
          </cell>
          <cell r="K210">
            <v>1</v>
          </cell>
          <cell r="L210">
            <v>1</v>
          </cell>
          <cell r="M210">
            <v>30</v>
          </cell>
          <cell r="N210">
            <v>1</v>
          </cell>
          <cell r="O210">
            <v>17.1875</v>
          </cell>
          <cell r="P210">
            <v>600</v>
          </cell>
          <cell r="Q210">
            <v>600</v>
          </cell>
          <cell r="R210">
            <v>600</v>
          </cell>
          <cell r="S210">
            <v>600</v>
          </cell>
          <cell r="T210">
            <v>24</v>
          </cell>
          <cell r="U210">
            <v>0</v>
          </cell>
          <cell r="V210">
            <v>0</v>
          </cell>
          <cell r="W210">
            <v>5</v>
          </cell>
          <cell r="X210">
            <v>14200</v>
          </cell>
          <cell r="Y210">
            <v>10.4</v>
          </cell>
          <cell r="Z210">
            <v>500</v>
          </cell>
          <cell r="AA210">
            <v>200</v>
          </cell>
          <cell r="AB210">
            <v>6</v>
          </cell>
          <cell r="AC210">
            <v>1</v>
          </cell>
          <cell r="AD210">
            <v>1</v>
          </cell>
          <cell r="AE210">
            <v>100</v>
          </cell>
          <cell r="AF210">
            <v>100</v>
          </cell>
          <cell r="AG210">
            <v>100</v>
          </cell>
          <cell r="AH210">
            <v>5000</v>
          </cell>
          <cell r="AI210">
            <v>2</v>
          </cell>
          <cell r="AJ210">
            <v>1</v>
          </cell>
          <cell r="AK210">
            <v>40</v>
          </cell>
          <cell r="AL210">
            <v>2.4</v>
          </cell>
          <cell r="AM210">
            <v>1754.31</v>
          </cell>
          <cell r="AN210">
            <v>89.55</v>
          </cell>
          <cell r="AO210">
            <v>26.85</v>
          </cell>
          <cell r="AP210">
            <v>23890870078</v>
          </cell>
          <cell r="AQ210">
            <v>30.2</v>
          </cell>
          <cell r="AR210">
            <v>243444.67</v>
          </cell>
          <cell r="AS210">
            <v>49.05566902379406</v>
          </cell>
          <cell r="AT210">
            <v>3.9000000000000004</v>
          </cell>
          <cell r="AU210">
            <v>0</v>
          </cell>
          <cell r="AV210" t="str">
            <v>Somerton - OCGT</v>
          </cell>
        </row>
        <row r="211">
          <cell r="B211" t="str">
            <v>Somerton</v>
          </cell>
          <cell r="C211" t="str">
            <v>AGLSOM04</v>
          </cell>
          <cell r="D211" t="str">
            <v>VIC</v>
          </cell>
          <cell r="E211" t="str">
            <v>MEL</v>
          </cell>
          <cell r="F211" t="str">
            <v>OCGT</v>
          </cell>
          <cell r="G211" t="str">
            <v>Natural gas</v>
          </cell>
          <cell r="H211" t="str">
            <v>Somerton</v>
          </cell>
          <cell r="I211">
            <v>2002</v>
          </cell>
          <cell r="J211">
            <v>0</v>
          </cell>
          <cell r="K211">
            <v>1</v>
          </cell>
          <cell r="L211">
            <v>1</v>
          </cell>
          <cell r="M211">
            <v>30</v>
          </cell>
          <cell r="N211">
            <v>1</v>
          </cell>
          <cell r="O211">
            <v>17.1875</v>
          </cell>
          <cell r="P211">
            <v>600</v>
          </cell>
          <cell r="Q211">
            <v>600</v>
          </cell>
          <cell r="R211">
            <v>600</v>
          </cell>
          <cell r="S211">
            <v>600</v>
          </cell>
          <cell r="T211">
            <v>24</v>
          </cell>
          <cell r="U211">
            <v>0</v>
          </cell>
          <cell r="V211">
            <v>0</v>
          </cell>
          <cell r="W211">
            <v>5</v>
          </cell>
          <cell r="X211">
            <v>14200</v>
          </cell>
          <cell r="Y211">
            <v>10.4</v>
          </cell>
          <cell r="Z211">
            <v>500</v>
          </cell>
          <cell r="AA211">
            <v>200</v>
          </cell>
          <cell r="AB211">
            <v>6</v>
          </cell>
          <cell r="AC211">
            <v>1</v>
          </cell>
          <cell r="AD211">
            <v>1</v>
          </cell>
          <cell r="AE211">
            <v>100</v>
          </cell>
          <cell r="AF211">
            <v>100</v>
          </cell>
          <cell r="AG211">
            <v>100</v>
          </cell>
          <cell r="AH211">
            <v>5000</v>
          </cell>
          <cell r="AI211">
            <v>2</v>
          </cell>
          <cell r="AJ211">
            <v>1</v>
          </cell>
          <cell r="AK211">
            <v>40</v>
          </cell>
          <cell r="AL211">
            <v>2.4</v>
          </cell>
          <cell r="AM211">
            <v>1754.31</v>
          </cell>
          <cell r="AN211">
            <v>89.55</v>
          </cell>
          <cell r="AO211">
            <v>26.85</v>
          </cell>
          <cell r="AP211">
            <v>23890870078</v>
          </cell>
          <cell r="AQ211">
            <v>30.2</v>
          </cell>
          <cell r="AR211">
            <v>243444.67</v>
          </cell>
          <cell r="AS211">
            <v>49.05566902379406</v>
          </cell>
          <cell r="AT211">
            <v>3.9000000000000004</v>
          </cell>
          <cell r="AU211">
            <v>0</v>
          </cell>
          <cell r="AV211" t="str">
            <v>Somerton - OCGT</v>
          </cell>
        </row>
        <row r="212">
          <cell r="B212" t="str">
            <v>Valley Power</v>
          </cell>
          <cell r="C212" t="str">
            <v>VPGS1</v>
          </cell>
          <cell r="D212" t="str">
            <v>VIC</v>
          </cell>
          <cell r="E212" t="str">
            <v>LV</v>
          </cell>
          <cell r="F212" t="str">
            <v>OCGT</v>
          </cell>
          <cell r="G212" t="str">
            <v>Natural gas</v>
          </cell>
          <cell r="H212" t="str">
            <v>Valley Power</v>
          </cell>
          <cell r="I212">
            <v>2002</v>
          </cell>
          <cell r="J212">
            <v>0</v>
          </cell>
          <cell r="K212">
            <v>1</v>
          </cell>
          <cell r="L212">
            <v>1</v>
          </cell>
          <cell r="M212">
            <v>30</v>
          </cell>
          <cell r="N212">
            <v>1</v>
          </cell>
          <cell r="O212">
            <v>9.9999999999999982</v>
          </cell>
          <cell r="P212">
            <v>3360</v>
          </cell>
          <cell r="Q212">
            <v>3600</v>
          </cell>
          <cell r="R212">
            <v>600</v>
          </cell>
          <cell r="S212">
            <v>600</v>
          </cell>
          <cell r="T212">
            <v>24</v>
          </cell>
          <cell r="U212">
            <v>0</v>
          </cell>
          <cell r="V212">
            <v>0</v>
          </cell>
          <cell r="W212">
            <v>5</v>
          </cell>
          <cell r="X212">
            <v>14200</v>
          </cell>
          <cell r="Y212">
            <v>10.4</v>
          </cell>
          <cell r="Z212">
            <v>500</v>
          </cell>
          <cell r="AA212">
            <v>200</v>
          </cell>
          <cell r="AB212">
            <v>6</v>
          </cell>
          <cell r="AC212">
            <v>1</v>
          </cell>
          <cell r="AD212">
            <v>1</v>
          </cell>
          <cell r="AE212">
            <v>100</v>
          </cell>
          <cell r="AF212">
            <v>100</v>
          </cell>
          <cell r="AG212">
            <v>100</v>
          </cell>
          <cell r="AH212">
            <v>5000</v>
          </cell>
          <cell r="AI212">
            <v>2</v>
          </cell>
          <cell r="AJ212">
            <v>1</v>
          </cell>
          <cell r="AK212">
            <v>40</v>
          </cell>
          <cell r="AL212">
            <v>2.4</v>
          </cell>
          <cell r="AM212">
            <v>1754.31</v>
          </cell>
          <cell r="AN212">
            <v>89.55</v>
          </cell>
          <cell r="AO212">
            <v>26.85</v>
          </cell>
          <cell r="AP212">
            <v>23890870078</v>
          </cell>
          <cell r="AQ212">
            <v>30.2</v>
          </cell>
          <cell r="AR212">
            <v>243444.67</v>
          </cell>
          <cell r="AS212">
            <v>54.788640609798648</v>
          </cell>
          <cell r="AT212">
            <v>3.9000000000000004</v>
          </cell>
          <cell r="AU212">
            <v>0</v>
          </cell>
          <cell r="AV212" t="str">
            <v>Valley Power - OCGT</v>
          </cell>
        </row>
        <row r="213">
          <cell r="B213" t="str">
            <v>Valley Power</v>
          </cell>
          <cell r="C213" t="str">
            <v>VPGS2</v>
          </cell>
          <cell r="D213" t="str">
            <v>VIC</v>
          </cell>
          <cell r="E213" t="str">
            <v>LV</v>
          </cell>
          <cell r="F213" t="str">
            <v>OCGT</v>
          </cell>
          <cell r="G213" t="str">
            <v>Natural gas</v>
          </cell>
          <cell r="H213" t="str">
            <v>Valley Power</v>
          </cell>
          <cell r="I213">
            <v>2002</v>
          </cell>
          <cell r="J213">
            <v>0</v>
          </cell>
          <cell r="K213">
            <v>1</v>
          </cell>
          <cell r="L213">
            <v>1</v>
          </cell>
          <cell r="M213">
            <v>30</v>
          </cell>
          <cell r="N213">
            <v>1</v>
          </cell>
          <cell r="O213">
            <v>9.9999999999999982</v>
          </cell>
          <cell r="P213">
            <v>3360</v>
          </cell>
          <cell r="Q213">
            <v>3600</v>
          </cell>
          <cell r="R213">
            <v>600</v>
          </cell>
          <cell r="S213">
            <v>600</v>
          </cell>
          <cell r="T213">
            <v>24</v>
          </cell>
          <cell r="U213">
            <v>0</v>
          </cell>
          <cell r="V213">
            <v>0</v>
          </cell>
          <cell r="W213">
            <v>5</v>
          </cell>
          <cell r="X213">
            <v>14200</v>
          </cell>
          <cell r="Y213">
            <v>10.4</v>
          </cell>
          <cell r="Z213">
            <v>500</v>
          </cell>
          <cell r="AA213">
            <v>200</v>
          </cell>
          <cell r="AB213">
            <v>6</v>
          </cell>
          <cell r="AC213">
            <v>1</v>
          </cell>
          <cell r="AD213">
            <v>1</v>
          </cell>
          <cell r="AE213">
            <v>100</v>
          </cell>
          <cell r="AF213">
            <v>100</v>
          </cell>
          <cell r="AG213">
            <v>100</v>
          </cell>
          <cell r="AH213">
            <v>5000</v>
          </cell>
          <cell r="AI213">
            <v>2</v>
          </cell>
          <cell r="AJ213">
            <v>1</v>
          </cell>
          <cell r="AK213">
            <v>40</v>
          </cell>
          <cell r="AL213">
            <v>2.4</v>
          </cell>
          <cell r="AM213">
            <v>1754.31</v>
          </cell>
          <cell r="AN213">
            <v>89.55</v>
          </cell>
          <cell r="AO213">
            <v>26.85</v>
          </cell>
          <cell r="AP213">
            <v>23890870078</v>
          </cell>
          <cell r="AQ213">
            <v>30.2</v>
          </cell>
          <cell r="AR213">
            <v>243444.67</v>
          </cell>
          <cell r="AS213">
            <v>54.788640609798648</v>
          </cell>
          <cell r="AT213">
            <v>3.9000000000000004</v>
          </cell>
          <cell r="AU213">
            <v>0</v>
          </cell>
          <cell r="AV213" t="str">
            <v>Valley Power - OCGT</v>
          </cell>
        </row>
        <row r="214">
          <cell r="B214" t="str">
            <v>Valley Power</v>
          </cell>
          <cell r="C214" t="str">
            <v>VPGS3</v>
          </cell>
          <cell r="D214" t="str">
            <v>VIC</v>
          </cell>
          <cell r="E214" t="str">
            <v>LV</v>
          </cell>
          <cell r="F214" t="str">
            <v>OCGT</v>
          </cell>
          <cell r="G214" t="str">
            <v>Natural gas</v>
          </cell>
          <cell r="H214" t="str">
            <v>Valley Power</v>
          </cell>
          <cell r="I214">
            <v>2002</v>
          </cell>
          <cell r="J214">
            <v>0</v>
          </cell>
          <cell r="K214">
            <v>1</v>
          </cell>
          <cell r="L214">
            <v>1</v>
          </cell>
          <cell r="M214">
            <v>30</v>
          </cell>
          <cell r="N214">
            <v>1</v>
          </cell>
          <cell r="O214">
            <v>9.9999999999999982</v>
          </cell>
          <cell r="P214">
            <v>3360</v>
          </cell>
          <cell r="Q214">
            <v>3600</v>
          </cell>
          <cell r="R214">
            <v>600</v>
          </cell>
          <cell r="S214">
            <v>600</v>
          </cell>
          <cell r="T214">
            <v>24</v>
          </cell>
          <cell r="U214">
            <v>0</v>
          </cell>
          <cell r="V214">
            <v>0</v>
          </cell>
          <cell r="W214">
            <v>5</v>
          </cell>
          <cell r="X214">
            <v>14200</v>
          </cell>
          <cell r="Y214">
            <v>10.4</v>
          </cell>
          <cell r="Z214">
            <v>500</v>
          </cell>
          <cell r="AA214">
            <v>200</v>
          </cell>
          <cell r="AB214">
            <v>6</v>
          </cell>
          <cell r="AC214">
            <v>1</v>
          </cell>
          <cell r="AD214">
            <v>1</v>
          </cell>
          <cell r="AE214">
            <v>100</v>
          </cell>
          <cell r="AF214">
            <v>100</v>
          </cell>
          <cell r="AG214">
            <v>100</v>
          </cell>
          <cell r="AH214">
            <v>5000</v>
          </cell>
          <cell r="AI214">
            <v>2</v>
          </cell>
          <cell r="AJ214">
            <v>1</v>
          </cell>
          <cell r="AK214">
            <v>40</v>
          </cell>
          <cell r="AL214">
            <v>2.4</v>
          </cell>
          <cell r="AM214">
            <v>1754.31</v>
          </cell>
          <cell r="AN214">
            <v>89.55</v>
          </cell>
          <cell r="AO214">
            <v>26.85</v>
          </cell>
          <cell r="AP214">
            <v>23890870078</v>
          </cell>
          <cell r="AQ214">
            <v>30.2</v>
          </cell>
          <cell r="AR214">
            <v>243444.67</v>
          </cell>
          <cell r="AS214">
            <v>54.788640609798648</v>
          </cell>
          <cell r="AT214">
            <v>3.9000000000000004</v>
          </cell>
          <cell r="AU214">
            <v>0</v>
          </cell>
          <cell r="AV214" t="str">
            <v>Valley Power - OCGT</v>
          </cell>
        </row>
        <row r="215">
          <cell r="B215" t="str">
            <v>Valley Power</v>
          </cell>
          <cell r="C215" t="str">
            <v>VPGS4</v>
          </cell>
          <cell r="D215" t="str">
            <v>VIC</v>
          </cell>
          <cell r="E215" t="str">
            <v>LV</v>
          </cell>
          <cell r="F215" t="str">
            <v>OCGT</v>
          </cell>
          <cell r="G215" t="str">
            <v>Natural gas</v>
          </cell>
          <cell r="H215" t="str">
            <v>Valley Power</v>
          </cell>
          <cell r="I215">
            <v>2002</v>
          </cell>
          <cell r="J215">
            <v>0</v>
          </cell>
          <cell r="K215">
            <v>1</v>
          </cell>
          <cell r="L215">
            <v>1</v>
          </cell>
          <cell r="M215">
            <v>30</v>
          </cell>
          <cell r="N215">
            <v>1</v>
          </cell>
          <cell r="O215">
            <v>9.9999999999999982</v>
          </cell>
          <cell r="P215">
            <v>3360</v>
          </cell>
          <cell r="Q215">
            <v>3600</v>
          </cell>
          <cell r="R215">
            <v>600</v>
          </cell>
          <cell r="S215">
            <v>600</v>
          </cell>
          <cell r="T215">
            <v>24</v>
          </cell>
          <cell r="U215">
            <v>0</v>
          </cell>
          <cell r="V215">
            <v>0</v>
          </cell>
          <cell r="W215">
            <v>5</v>
          </cell>
          <cell r="X215">
            <v>14200</v>
          </cell>
          <cell r="Y215">
            <v>10.4</v>
          </cell>
          <cell r="Z215">
            <v>500</v>
          </cell>
          <cell r="AA215">
            <v>200</v>
          </cell>
          <cell r="AB215">
            <v>6</v>
          </cell>
          <cell r="AC215">
            <v>1</v>
          </cell>
          <cell r="AD215">
            <v>1</v>
          </cell>
          <cell r="AE215">
            <v>100</v>
          </cell>
          <cell r="AF215">
            <v>100</v>
          </cell>
          <cell r="AG215">
            <v>100</v>
          </cell>
          <cell r="AH215">
            <v>5000</v>
          </cell>
          <cell r="AI215">
            <v>2</v>
          </cell>
          <cell r="AJ215">
            <v>1</v>
          </cell>
          <cell r="AK215">
            <v>40</v>
          </cell>
          <cell r="AL215">
            <v>2.4</v>
          </cell>
          <cell r="AM215">
            <v>1754.31</v>
          </cell>
          <cell r="AN215">
            <v>89.55</v>
          </cell>
          <cell r="AO215">
            <v>26.85</v>
          </cell>
          <cell r="AP215">
            <v>23890870078</v>
          </cell>
          <cell r="AQ215">
            <v>30.2</v>
          </cell>
          <cell r="AR215">
            <v>243444.67</v>
          </cell>
          <cell r="AS215">
            <v>54.788640609798648</v>
          </cell>
          <cell r="AT215">
            <v>3.9000000000000004</v>
          </cell>
          <cell r="AU215">
            <v>0</v>
          </cell>
          <cell r="AV215" t="str">
            <v>Valley Power - OCGT</v>
          </cell>
        </row>
        <row r="216">
          <cell r="B216" t="str">
            <v>Valley Power</v>
          </cell>
          <cell r="C216" t="str">
            <v>VPGS5</v>
          </cell>
          <cell r="D216" t="str">
            <v>VIC</v>
          </cell>
          <cell r="E216" t="str">
            <v>LV</v>
          </cell>
          <cell r="F216" t="str">
            <v>OCGT</v>
          </cell>
          <cell r="G216" t="str">
            <v>Natural gas</v>
          </cell>
          <cell r="H216" t="str">
            <v>Valley Power</v>
          </cell>
          <cell r="I216">
            <v>2002</v>
          </cell>
          <cell r="J216">
            <v>0</v>
          </cell>
          <cell r="K216">
            <v>1</v>
          </cell>
          <cell r="L216">
            <v>1</v>
          </cell>
          <cell r="M216">
            <v>30</v>
          </cell>
          <cell r="N216">
            <v>1</v>
          </cell>
          <cell r="O216">
            <v>9.9999999999999982</v>
          </cell>
          <cell r="P216">
            <v>3360</v>
          </cell>
          <cell r="Q216">
            <v>3600</v>
          </cell>
          <cell r="R216">
            <v>600</v>
          </cell>
          <cell r="S216">
            <v>600</v>
          </cell>
          <cell r="T216">
            <v>24</v>
          </cell>
          <cell r="U216">
            <v>0</v>
          </cell>
          <cell r="V216">
            <v>0</v>
          </cell>
          <cell r="W216">
            <v>5</v>
          </cell>
          <cell r="X216">
            <v>14200</v>
          </cell>
          <cell r="Y216">
            <v>10.4</v>
          </cell>
          <cell r="Z216">
            <v>500</v>
          </cell>
          <cell r="AA216">
            <v>200</v>
          </cell>
          <cell r="AB216">
            <v>6</v>
          </cell>
          <cell r="AC216">
            <v>1</v>
          </cell>
          <cell r="AD216">
            <v>1</v>
          </cell>
          <cell r="AE216">
            <v>100</v>
          </cell>
          <cell r="AF216">
            <v>100</v>
          </cell>
          <cell r="AG216">
            <v>100</v>
          </cell>
          <cell r="AH216">
            <v>5000</v>
          </cell>
          <cell r="AI216">
            <v>2</v>
          </cell>
          <cell r="AJ216">
            <v>1</v>
          </cell>
          <cell r="AK216">
            <v>40</v>
          </cell>
          <cell r="AL216">
            <v>2.4</v>
          </cell>
          <cell r="AM216">
            <v>1754.31</v>
          </cell>
          <cell r="AN216">
            <v>89.55</v>
          </cell>
          <cell r="AO216">
            <v>26.85</v>
          </cell>
          <cell r="AP216">
            <v>23890870078</v>
          </cell>
          <cell r="AQ216">
            <v>30.2</v>
          </cell>
          <cell r="AR216">
            <v>243444.67</v>
          </cell>
          <cell r="AS216">
            <v>54.788640609798648</v>
          </cell>
          <cell r="AT216">
            <v>3.9000000000000004</v>
          </cell>
          <cell r="AU216">
            <v>0</v>
          </cell>
          <cell r="AV216" t="str">
            <v>Valley Power - OCGT</v>
          </cell>
        </row>
        <row r="217">
          <cell r="B217" t="str">
            <v>Valley Power</v>
          </cell>
          <cell r="C217" t="str">
            <v>VPGS6</v>
          </cell>
          <cell r="D217" t="str">
            <v>VIC</v>
          </cell>
          <cell r="E217" t="str">
            <v>LV</v>
          </cell>
          <cell r="F217" t="str">
            <v>OCGT</v>
          </cell>
          <cell r="G217" t="str">
            <v>Natural gas</v>
          </cell>
          <cell r="H217" t="str">
            <v>Valley Power</v>
          </cell>
          <cell r="I217">
            <v>2002</v>
          </cell>
          <cell r="J217">
            <v>0</v>
          </cell>
          <cell r="K217">
            <v>1</v>
          </cell>
          <cell r="L217">
            <v>1</v>
          </cell>
          <cell r="M217">
            <v>30</v>
          </cell>
          <cell r="N217">
            <v>1</v>
          </cell>
          <cell r="O217">
            <v>9.9999999999999982</v>
          </cell>
          <cell r="P217">
            <v>3360</v>
          </cell>
          <cell r="Q217">
            <v>3600</v>
          </cell>
          <cell r="R217">
            <v>600</v>
          </cell>
          <cell r="S217">
            <v>600</v>
          </cell>
          <cell r="T217">
            <v>24</v>
          </cell>
          <cell r="U217">
            <v>0</v>
          </cell>
          <cell r="V217">
            <v>0</v>
          </cell>
          <cell r="W217">
            <v>5</v>
          </cell>
          <cell r="X217">
            <v>14200</v>
          </cell>
          <cell r="Y217">
            <v>10.4</v>
          </cell>
          <cell r="Z217">
            <v>500</v>
          </cell>
          <cell r="AA217">
            <v>200</v>
          </cell>
          <cell r="AB217">
            <v>6</v>
          </cell>
          <cell r="AC217">
            <v>1</v>
          </cell>
          <cell r="AD217">
            <v>1</v>
          </cell>
          <cell r="AE217">
            <v>100</v>
          </cell>
          <cell r="AF217">
            <v>100</v>
          </cell>
          <cell r="AG217">
            <v>100</v>
          </cell>
          <cell r="AH217">
            <v>5000</v>
          </cell>
          <cell r="AI217">
            <v>2</v>
          </cell>
          <cell r="AJ217">
            <v>1</v>
          </cell>
          <cell r="AK217">
            <v>40</v>
          </cell>
          <cell r="AL217">
            <v>2.4</v>
          </cell>
          <cell r="AM217">
            <v>1754.31</v>
          </cell>
          <cell r="AN217">
            <v>89.55</v>
          </cell>
          <cell r="AO217">
            <v>26.85</v>
          </cell>
          <cell r="AP217">
            <v>23890870078</v>
          </cell>
          <cell r="AQ217">
            <v>30.2</v>
          </cell>
          <cell r="AR217">
            <v>243444.67</v>
          </cell>
          <cell r="AS217">
            <v>54.788640609798648</v>
          </cell>
          <cell r="AT217">
            <v>3.9000000000000004</v>
          </cell>
          <cell r="AU217">
            <v>0</v>
          </cell>
          <cell r="AV217" t="str">
            <v>Valley Power - OCGT</v>
          </cell>
        </row>
        <row r="218">
          <cell r="B218" t="str">
            <v>Bayswater</v>
          </cell>
          <cell r="C218" t="str">
            <v>BW01</v>
          </cell>
          <cell r="D218" t="str">
            <v>NSW</v>
          </cell>
          <cell r="E218" t="str">
            <v>NCEN</v>
          </cell>
          <cell r="F218" t="str">
            <v>Steam turbine</v>
          </cell>
          <cell r="G218" t="str">
            <v>Black Coal</v>
          </cell>
          <cell r="H218" t="str">
            <v>Macquarie Generation</v>
          </cell>
          <cell r="I218">
            <v>1983</v>
          </cell>
          <cell r="J218">
            <v>44.117647058823529</v>
          </cell>
          <cell r="K218">
            <v>8</v>
          </cell>
          <cell r="L218">
            <v>8</v>
          </cell>
          <cell r="M218">
            <v>10</v>
          </cell>
          <cell r="N218">
            <v>6</v>
          </cell>
          <cell r="O218">
            <v>0</v>
          </cell>
          <cell r="P218">
            <v>120</v>
          </cell>
          <cell r="Q218">
            <v>310</v>
          </cell>
          <cell r="R218">
            <v>100</v>
          </cell>
          <cell r="S218">
            <v>230</v>
          </cell>
          <cell r="T218">
            <v>35.9</v>
          </cell>
          <cell r="U218">
            <v>0</v>
          </cell>
          <cell r="V218">
            <v>0</v>
          </cell>
          <cell r="W218">
            <v>20</v>
          </cell>
          <cell r="X218">
            <v>53400</v>
          </cell>
          <cell r="Y218">
            <v>1</v>
          </cell>
          <cell r="Z218">
            <v>1500</v>
          </cell>
          <cell r="AA218">
            <v>500</v>
          </cell>
          <cell r="AB218">
            <v>24</v>
          </cell>
          <cell r="AC218">
            <v>4</v>
          </cell>
          <cell r="AD218">
            <v>2</v>
          </cell>
          <cell r="AE218">
            <v>350</v>
          </cell>
          <cell r="AF218">
            <v>120</v>
          </cell>
          <cell r="AG218">
            <v>40</v>
          </cell>
          <cell r="AH218">
            <v>50000</v>
          </cell>
          <cell r="AI218">
            <v>2.5</v>
          </cell>
          <cell r="AJ218">
            <v>6</v>
          </cell>
          <cell r="AK218">
            <v>30</v>
          </cell>
          <cell r="AL218">
            <v>4.3</v>
          </cell>
          <cell r="AM218">
            <v>200</v>
          </cell>
          <cell r="AN218">
            <v>1500</v>
          </cell>
          <cell r="AO218">
            <v>20</v>
          </cell>
          <cell r="AP218">
            <v>8000</v>
          </cell>
          <cell r="AQ218">
            <v>50</v>
          </cell>
          <cell r="AR218">
            <v>4000</v>
          </cell>
          <cell r="AS218">
            <v>91.816254523041195</v>
          </cell>
          <cell r="AT218">
            <v>9.1999999999999993</v>
          </cell>
          <cell r="AU218">
            <v>0</v>
          </cell>
          <cell r="AV218" t="str">
            <v>Bayswater - Steam turbine</v>
          </cell>
        </row>
        <row r="219">
          <cell r="B219" t="str">
            <v>Bayswater</v>
          </cell>
          <cell r="C219" t="str">
            <v>BW02</v>
          </cell>
          <cell r="D219" t="str">
            <v>NSW</v>
          </cell>
          <cell r="E219" t="str">
            <v>NCEN</v>
          </cell>
          <cell r="F219" t="str">
            <v>Steam turbine</v>
          </cell>
          <cell r="G219" t="str">
            <v>Black Coal</v>
          </cell>
          <cell r="H219" t="str">
            <v>Macquarie Generation</v>
          </cell>
          <cell r="I219">
            <v>1983</v>
          </cell>
          <cell r="J219">
            <v>44.117647058823529</v>
          </cell>
          <cell r="K219">
            <v>8</v>
          </cell>
          <cell r="L219">
            <v>8</v>
          </cell>
          <cell r="M219">
            <v>10</v>
          </cell>
          <cell r="N219">
            <v>6</v>
          </cell>
          <cell r="O219">
            <v>0</v>
          </cell>
          <cell r="P219">
            <v>120</v>
          </cell>
          <cell r="Q219">
            <v>310</v>
          </cell>
          <cell r="R219">
            <v>100</v>
          </cell>
          <cell r="S219">
            <v>230</v>
          </cell>
          <cell r="T219">
            <v>35.9</v>
          </cell>
          <cell r="U219">
            <v>0</v>
          </cell>
          <cell r="V219">
            <v>0</v>
          </cell>
          <cell r="W219">
            <v>20</v>
          </cell>
          <cell r="X219">
            <v>53400</v>
          </cell>
          <cell r="Y219">
            <v>1</v>
          </cell>
          <cell r="Z219">
            <v>1500</v>
          </cell>
          <cell r="AA219">
            <v>500</v>
          </cell>
          <cell r="AB219">
            <v>24</v>
          </cell>
          <cell r="AC219">
            <v>4</v>
          </cell>
          <cell r="AD219">
            <v>2</v>
          </cell>
          <cell r="AE219">
            <v>350</v>
          </cell>
          <cell r="AF219">
            <v>120</v>
          </cell>
          <cell r="AG219">
            <v>40</v>
          </cell>
          <cell r="AH219">
            <v>50000</v>
          </cell>
          <cell r="AI219">
            <v>2.5</v>
          </cell>
          <cell r="AJ219">
            <v>6</v>
          </cell>
          <cell r="AK219">
            <v>30</v>
          </cell>
          <cell r="AL219">
            <v>4.3</v>
          </cell>
          <cell r="AM219">
            <v>200</v>
          </cell>
          <cell r="AN219">
            <v>1500</v>
          </cell>
          <cell r="AO219">
            <v>20</v>
          </cell>
          <cell r="AP219">
            <v>8000</v>
          </cell>
          <cell r="AQ219">
            <v>50</v>
          </cell>
          <cell r="AR219">
            <v>4000</v>
          </cell>
          <cell r="AS219">
            <v>91.816254523041195</v>
          </cell>
          <cell r="AT219">
            <v>9.1999999999999993</v>
          </cell>
          <cell r="AU219">
            <v>0</v>
          </cell>
          <cell r="AV219" t="str">
            <v>Bayswater - Steam turbine</v>
          </cell>
        </row>
        <row r="220">
          <cell r="B220" t="str">
            <v>Bayswater</v>
          </cell>
          <cell r="C220" t="str">
            <v>BW03</v>
          </cell>
          <cell r="D220" t="str">
            <v>NSW</v>
          </cell>
          <cell r="E220" t="str">
            <v>NCEN</v>
          </cell>
          <cell r="F220" t="str">
            <v>Steam turbine</v>
          </cell>
          <cell r="G220" t="str">
            <v>Black Coal</v>
          </cell>
          <cell r="H220" t="str">
            <v>Macquarie Generation</v>
          </cell>
          <cell r="I220">
            <v>1983</v>
          </cell>
          <cell r="J220">
            <v>44.117647058823529</v>
          </cell>
          <cell r="K220">
            <v>8</v>
          </cell>
          <cell r="L220">
            <v>8</v>
          </cell>
          <cell r="M220">
            <v>10</v>
          </cell>
          <cell r="N220">
            <v>6</v>
          </cell>
          <cell r="O220">
            <v>0</v>
          </cell>
          <cell r="P220">
            <v>120</v>
          </cell>
          <cell r="Q220">
            <v>310</v>
          </cell>
          <cell r="R220">
            <v>100</v>
          </cell>
          <cell r="S220">
            <v>230</v>
          </cell>
          <cell r="T220">
            <v>35.9</v>
          </cell>
          <cell r="U220">
            <v>0</v>
          </cell>
          <cell r="V220">
            <v>0</v>
          </cell>
          <cell r="W220">
            <v>20</v>
          </cell>
          <cell r="X220">
            <v>53400</v>
          </cell>
          <cell r="Y220">
            <v>1</v>
          </cell>
          <cell r="Z220">
            <v>1500</v>
          </cell>
          <cell r="AA220">
            <v>500</v>
          </cell>
          <cell r="AB220">
            <v>24</v>
          </cell>
          <cell r="AC220">
            <v>4</v>
          </cell>
          <cell r="AD220">
            <v>2</v>
          </cell>
          <cell r="AE220">
            <v>350</v>
          </cell>
          <cell r="AF220">
            <v>120</v>
          </cell>
          <cell r="AG220">
            <v>40</v>
          </cell>
          <cell r="AH220">
            <v>50000</v>
          </cell>
          <cell r="AI220">
            <v>2.5</v>
          </cell>
          <cell r="AJ220">
            <v>6</v>
          </cell>
          <cell r="AK220">
            <v>30</v>
          </cell>
          <cell r="AL220">
            <v>4.3</v>
          </cell>
          <cell r="AM220">
            <v>200</v>
          </cell>
          <cell r="AN220">
            <v>1500</v>
          </cell>
          <cell r="AO220">
            <v>20</v>
          </cell>
          <cell r="AP220">
            <v>8000</v>
          </cell>
          <cell r="AQ220">
            <v>50</v>
          </cell>
          <cell r="AR220">
            <v>4000</v>
          </cell>
          <cell r="AS220">
            <v>91.816254523041195</v>
          </cell>
          <cell r="AT220">
            <v>9.1999999999999993</v>
          </cell>
          <cell r="AU220">
            <v>0</v>
          </cell>
          <cell r="AV220" t="str">
            <v>Bayswater - Steam turbine</v>
          </cell>
        </row>
        <row r="221">
          <cell r="B221" t="str">
            <v>Bayswater</v>
          </cell>
          <cell r="C221" t="str">
            <v>BW04</v>
          </cell>
          <cell r="D221" t="str">
            <v>NSW</v>
          </cell>
          <cell r="E221" t="str">
            <v>NCEN</v>
          </cell>
          <cell r="F221" t="str">
            <v>Steam turbine</v>
          </cell>
          <cell r="G221" t="str">
            <v>Black Coal</v>
          </cell>
          <cell r="H221" t="str">
            <v>Macquarie Generation</v>
          </cell>
          <cell r="I221">
            <v>1983</v>
          </cell>
          <cell r="J221">
            <v>44.117647058823529</v>
          </cell>
          <cell r="K221">
            <v>8</v>
          </cell>
          <cell r="L221">
            <v>8</v>
          </cell>
          <cell r="M221">
            <v>10</v>
          </cell>
          <cell r="N221">
            <v>6</v>
          </cell>
          <cell r="O221">
            <v>0</v>
          </cell>
          <cell r="P221">
            <v>120</v>
          </cell>
          <cell r="Q221">
            <v>310</v>
          </cell>
          <cell r="R221">
            <v>100</v>
          </cell>
          <cell r="S221">
            <v>230</v>
          </cell>
          <cell r="T221">
            <v>35.9</v>
          </cell>
          <cell r="U221">
            <v>0</v>
          </cell>
          <cell r="V221">
            <v>0</v>
          </cell>
          <cell r="W221">
            <v>20</v>
          </cell>
          <cell r="X221">
            <v>53400</v>
          </cell>
          <cell r="Y221">
            <v>1</v>
          </cell>
          <cell r="Z221">
            <v>1500</v>
          </cell>
          <cell r="AA221">
            <v>500</v>
          </cell>
          <cell r="AB221">
            <v>24</v>
          </cell>
          <cell r="AC221">
            <v>4</v>
          </cell>
          <cell r="AD221">
            <v>2</v>
          </cell>
          <cell r="AE221">
            <v>350</v>
          </cell>
          <cell r="AF221">
            <v>120</v>
          </cell>
          <cell r="AG221">
            <v>40</v>
          </cell>
          <cell r="AH221">
            <v>50000</v>
          </cell>
          <cell r="AI221">
            <v>2.5</v>
          </cell>
          <cell r="AJ221">
            <v>6</v>
          </cell>
          <cell r="AK221">
            <v>30</v>
          </cell>
          <cell r="AL221">
            <v>4.3</v>
          </cell>
          <cell r="AM221">
            <v>200</v>
          </cell>
          <cell r="AN221">
            <v>1500</v>
          </cell>
          <cell r="AO221">
            <v>20</v>
          </cell>
          <cell r="AP221">
            <v>8000</v>
          </cell>
          <cell r="AQ221">
            <v>50</v>
          </cell>
          <cell r="AR221">
            <v>4000</v>
          </cell>
          <cell r="AS221">
            <v>91.816254523041195</v>
          </cell>
          <cell r="AT221">
            <v>9.1999999999999993</v>
          </cell>
          <cell r="AU221">
            <v>0</v>
          </cell>
          <cell r="AV221" t="str">
            <v>Bayswater - Steam turbine</v>
          </cell>
        </row>
        <row r="222">
          <cell r="B222" t="str">
            <v>Eraring</v>
          </cell>
          <cell r="C222" t="str">
            <v>ER01</v>
          </cell>
          <cell r="D222" t="str">
            <v>NSW</v>
          </cell>
          <cell r="E222" t="str">
            <v>NCEN</v>
          </cell>
          <cell r="F222" t="str">
            <v>Steam turbine</v>
          </cell>
          <cell r="G222" t="str">
            <v>Black Coal</v>
          </cell>
          <cell r="H222" t="str">
            <v>Eraring Energy</v>
          </cell>
          <cell r="I222">
            <v>1983</v>
          </cell>
          <cell r="J222">
            <v>32</v>
          </cell>
          <cell r="K222">
            <v>8</v>
          </cell>
          <cell r="L222">
            <v>8</v>
          </cell>
          <cell r="M222">
            <v>10</v>
          </cell>
          <cell r="N222">
            <v>6</v>
          </cell>
          <cell r="O222">
            <v>0</v>
          </cell>
          <cell r="P222">
            <v>150</v>
          </cell>
          <cell r="Q222">
            <v>300</v>
          </cell>
          <cell r="R222">
            <v>210</v>
          </cell>
          <cell r="S222">
            <v>300</v>
          </cell>
          <cell r="T222">
            <v>35.4</v>
          </cell>
          <cell r="U222">
            <v>0</v>
          </cell>
          <cell r="V222">
            <v>0</v>
          </cell>
          <cell r="W222">
            <v>20</v>
          </cell>
          <cell r="X222">
            <v>53400</v>
          </cell>
          <cell r="Y222">
            <v>1</v>
          </cell>
          <cell r="Z222">
            <v>1500</v>
          </cell>
          <cell r="AA222">
            <v>500</v>
          </cell>
          <cell r="AB222">
            <v>24</v>
          </cell>
          <cell r="AC222">
            <v>4</v>
          </cell>
          <cell r="AD222">
            <v>2</v>
          </cell>
          <cell r="AE222">
            <v>350</v>
          </cell>
          <cell r="AF222">
            <v>120</v>
          </cell>
          <cell r="AG222">
            <v>40</v>
          </cell>
          <cell r="AH222">
            <v>50000</v>
          </cell>
          <cell r="AI222">
            <v>2.5</v>
          </cell>
          <cell r="AJ222">
            <v>6</v>
          </cell>
          <cell r="AK222">
            <v>30</v>
          </cell>
          <cell r="AL222">
            <v>4.3</v>
          </cell>
          <cell r="AM222">
            <v>200</v>
          </cell>
          <cell r="AN222">
            <v>1500</v>
          </cell>
          <cell r="AO222">
            <v>20</v>
          </cell>
          <cell r="AP222">
            <v>8000</v>
          </cell>
          <cell r="AQ222">
            <v>50</v>
          </cell>
          <cell r="AR222">
            <v>4000</v>
          </cell>
          <cell r="AS222">
            <v>90.208819494424674</v>
          </cell>
          <cell r="AT222">
            <v>9.1999999999999975</v>
          </cell>
          <cell r="AU222">
            <v>0</v>
          </cell>
          <cell r="AV222" t="str">
            <v>Eraring - Steam turbine</v>
          </cell>
        </row>
        <row r="223">
          <cell r="B223" t="str">
            <v>Eraring</v>
          </cell>
          <cell r="C223" t="str">
            <v>ER02</v>
          </cell>
          <cell r="D223" t="str">
            <v>NSW</v>
          </cell>
          <cell r="E223" t="str">
            <v>NCEN</v>
          </cell>
          <cell r="F223" t="str">
            <v>Steam turbine</v>
          </cell>
          <cell r="G223" t="str">
            <v>Black Coal</v>
          </cell>
          <cell r="H223" t="str">
            <v>Eraring Energy</v>
          </cell>
          <cell r="I223">
            <v>1983</v>
          </cell>
          <cell r="J223">
            <v>32</v>
          </cell>
          <cell r="K223">
            <v>8</v>
          </cell>
          <cell r="L223">
            <v>8</v>
          </cell>
          <cell r="M223">
            <v>10</v>
          </cell>
          <cell r="N223">
            <v>6</v>
          </cell>
          <cell r="O223">
            <v>0</v>
          </cell>
          <cell r="P223">
            <v>150</v>
          </cell>
          <cell r="Q223">
            <v>300</v>
          </cell>
          <cell r="R223">
            <v>210</v>
          </cell>
          <cell r="S223">
            <v>300</v>
          </cell>
          <cell r="T223">
            <v>35.4</v>
          </cell>
          <cell r="U223">
            <v>0</v>
          </cell>
          <cell r="V223">
            <v>0</v>
          </cell>
          <cell r="W223">
            <v>20</v>
          </cell>
          <cell r="X223">
            <v>53400</v>
          </cell>
          <cell r="Y223">
            <v>1</v>
          </cell>
          <cell r="Z223">
            <v>1500</v>
          </cell>
          <cell r="AA223">
            <v>500</v>
          </cell>
          <cell r="AB223">
            <v>24</v>
          </cell>
          <cell r="AC223">
            <v>4</v>
          </cell>
          <cell r="AD223">
            <v>2</v>
          </cell>
          <cell r="AE223">
            <v>350</v>
          </cell>
          <cell r="AF223">
            <v>120</v>
          </cell>
          <cell r="AG223">
            <v>40</v>
          </cell>
          <cell r="AH223">
            <v>50000</v>
          </cell>
          <cell r="AI223">
            <v>2.5</v>
          </cell>
          <cell r="AJ223">
            <v>6</v>
          </cell>
          <cell r="AK223">
            <v>30</v>
          </cell>
          <cell r="AL223">
            <v>4.3</v>
          </cell>
          <cell r="AM223">
            <v>200</v>
          </cell>
          <cell r="AN223">
            <v>1500</v>
          </cell>
          <cell r="AO223">
            <v>20</v>
          </cell>
          <cell r="AP223">
            <v>8000</v>
          </cell>
          <cell r="AQ223">
            <v>50</v>
          </cell>
          <cell r="AR223">
            <v>4000</v>
          </cell>
          <cell r="AS223">
            <v>90.208819494424674</v>
          </cell>
          <cell r="AT223">
            <v>9.1999999999999975</v>
          </cell>
          <cell r="AU223">
            <v>0</v>
          </cell>
          <cell r="AV223" t="str">
            <v>Eraring - Steam turbine</v>
          </cell>
        </row>
        <row r="224">
          <cell r="B224" t="str">
            <v>Eraring</v>
          </cell>
          <cell r="C224" t="str">
            <v>ER03</v>
          </cell>
          <cell r="D224" t="str">
            <v>NSW</v>
          </cell>
          <cell r="E224" t="str">
            <v>NCEN</v>
          </cell>
          <cell r="F224" t="str">
            <v>Steam turbine</v>
          </cell>
          <cell r="G224" t="str">
            <v>Black Coal</v>
          </cell>
          <cell r="H224" t="str">
            <v>Eraring Energy</v>
          </cell>
          <cell r="I224">
            <v>1983</v>
          </cell>
          <cell r="J224">
            <v>32</v>
          </cell>
          <cell r="K224">
            <v>8</v>
          </cell>
          <cell r="L224">
            <v>8</v>
          </cell>
          <cell r="M224">
            <v>10</v>
          </cell>
          <cell r="N224">
            <v>6</v>
          </cell>
          <cell r="O224">
            <v>0</v>
          </cell>
          <cell r="P224">
            <v>150</v>
          </cell>
          <cell r="Q224">
            <v>300</v>
          </cell>
          <cell r="R224">
            <v>210</v>
          </cell>
          <cell r="S224">
            <v>300</v>
          </cell>
          <cell r="T224">
            <v>35.4</v>
          </cell>
          <cell r="U224">
            <v>0</v>
          </cell>
          <cell r="V224">
            <v>0</v>
          </cell>
          <cell r="W224">
            <v>20</v>
          </cell>
          <cell r="X224">
            <v>53400</v>
          </cell>
          <cell r="Y224">
            <v>1</v>
          </cell>
          <cell r="Z224">
            <v>1500</v>
          </cell>
          <cell r="AA224">
            <v>500</v>
          </cell>
          <cell r="AB224">
            <v>24</v>
          </cell>
          <cell r="AC224">
            <v>4</v>
          </cell>
          <cell r="AD224">
            <v>2</v>
          </cell>
          <cell r="AE224">
            <v>350</v>
          </cell>
          <cell r="AF224">
            <v>120</v>
          </cell>
          <cell r="AG224">
            <v>40</v>
          </cell>
          <cell r="AH224">
            <v>50000</v>
          </cell>
          <cell r="AI224">
            <v>2.5</v>
          </cell>
          <cell r="AJ224">
            <v>6</v>
          </cell>
          <cell r="AK224">
            <v>30</v>
          </cell>
          <cell r="AL224">
            <v>4.3</v>
          </cell>
          <cell r="AM224">
            <v>200</v>
          </cell>
          <cell r="AN224">
            <v>1500</v>
          </cell>
          <cell r="AO224">
            <v>20</v>
          </cell>
          <cell r="AP224">
            <v>8000</v>
          </cell>
          <cell r="AQ224">
            <v>50</v>
          </cell>
          <cell r="AR224">
            <v>4000</v>
          </cell>
          <cell r="AS224">
            <v>90.208819494424674</v>
          </cell>
          <cell r="AT224">
            <v>9.1999999999999975</v>
          </cell>
          <cell r="AU224">
            <v>0</v>
          </cell>
          <cell r="AV224" t="str">
            <v>Eraring - Steam turbine</v>
          </cell>
        </row>
        <row r="225">
          <cell r="B225" t="str">
            <v>Eraring</v>
          </cell>
          <cell r="C225" t="str">
            <v>ER04</v>
          </cell>
          <cell r="D225" t="str">
            <v>NSW</v>
          </cell>
          <cell r="E225" t="str">
            <v>NCEN</v>
          </cell>
          <cell r="F225" t="str">
            <v>Steam turbine</v>
          </cell>
          <cell r="G225" t="str">
            <v>Black Coal</v>
          </cell>
          <cell r="H225" t="str">
            <v>Eraring Energy</v>
          </cell>
          <cell r="I225">
            <v>1983</v>
          </cell>
          <cell r="J225">
            <v>32</v>
          </cell>
          <cell r="K225">
            <v>8</v>
          </cell>
          <cell r="L225">
            <v>8</v>
          </cell>
          <cell r="M225">
            <v>10</v>
          </cell>
          <cell r="N225">
            <v>6</v>
          </cell>
          <cell r="O225">
            <v>0</v>
          </cell>
          <cell r="P225">
            <v>150</v>
          </cell>
          <cell r="Q225">
            <v>300</v>
          </cell>
          <cell r="R225">
            <v>210</v>
          </cell>
          <cell r="S225">
            <v>300</v>
          </cell>
          <cell r="T225">
            <v>35.4</v>
          </cell>
          <cell r="U225">
            <v>0</v>
          </cell>
          <cell r="V225">
            <v>0</v>
          </cell>
          <cell r="W225">
            <v>20</v>
          </cell>
          <cell r="X225">
            <v>53400</v>
          </cell>
          <cell r="Y225">
            <v>1</v>
          </cell>
          <cell r="Z225">
            <v>1500</v>
          </cell>
          <cell r="AA225">
            <v>500</v>
          </cell>
          <cell r="AB225">
            <v>24</v>
          </cell>
          <cell r="AC225">
            <v>4</v>
          </cell>
          <cell r="AD225">
            <v>2</v>
          </cell>
          <cell r="AE225">
            <v>350</v>
          </cell>
          <cell r="AF225">
            <v>120</v>
          </cell>
          <cell r="AG225">
            <v>40</v>
          </cell>
          <cell r="AH225">
            <v>50000</v>
          </cell>
          <cell r="AI225">
            <v>2.5</v>
          </cell>
          <cell r="AJ225">
            <v>6</v>
          </cell>
          <cell r="AK225">
            <v>30</v>
          </cell>
          <cell r="AL225">
            <v>4.3</v>
          </cell>
          <cell r="AM225">
            <v>200</v>
          </cell>
          <cell r="AN225">
            <v>1500</v>
          </cell>
          <cell r="AO225">
            <v>20</v>
          </cell>
          <cell r="AP225">
            <v>8000</v>
          </cell>
          <cell r="AQ225">
            <v>50</v>
          </cell>
          <cell r="AR225">
            <v>4000</v>
          </cell>
          <cell r="AS225">
            <v>90.208819494424674</v>
          </cell>
          <cell r="AT225">
            <v>9.1999999999999975</v>
          </cell>
          <cell r="AU225">
            <v>0</v>
          </cell>
          <cell r="AV225" t="str">
            <v>Eraring - Steam turbine</v>
          </cell>
        </row>
        <row r="226">
          <cell r="B226" t="str">
            <v>Liddell</v>
          </cell>
          <cell r="C226" t="str">
            <v>LD01</v>
          </cell>
          <cell r="D226" t="str">
            <v>NSW</v>
          </cell>
          <cell r="E226" t="str">
            <v>NCEN</v>
          </cell>
          <cell r="F226" t="str">
            <v>Steam turbine</v>
          </cell>
          <cell r="G226" t="str">
            <v>Black Coal</v>
          </cell>
          <cell r="H226" t="str">
            <v>Macquarie Generation</v>
          </cell>
          <cell r="I226">
            <v>1972</v>
          </cell>
          <cell r="J226">
            <v>43.80952380952381</v>
          </cell>
          <cell r="K226">
            <v>8</v>
          </cell>
          <cell r="L226">
            <v>8</v>
          </cell>
          <cell r="M226">
            <v>10</v>
          </cell>
          <cell r="N226">
            <v>5</v>
          </cell>
          <cell r="O226">
            <v>0</v>
          </cell>
          <cell r="P226">
            <v>120</v>
          </cell>
          <cell r="Q226">
            <v>240</v>
          </cell>
          <cell r="R226">
            <v>100</v>
          </cell>
          <cell r="S226">
            <v>180</v>
          </cell>
          <cell r="T226">
            <v>33.799999999999997</v>
          </cell>
          <cell r="U226">
            <v>0</v>
          </cell>
          <cell r="V226">
            <v>0</v>
          </cell>
          <cell r="W226">
            <v>20</v>
          </cell>
          <cell r="X226">
            <v>56700</v>
          </cell>
          <cell r="Y226">
            <v>1</v>
          </cell>
          <cell r="Z226">
            <v>1500</v>
          </cell>
          <cell r="AA226">
            <v>500</v>
          </cell>
          <cell r="AB226">
            <v>24</v>
          </cell>
          <cell r="AC226">
            <v>4</v>
          </cell>
          <cell r="AD226">
            <v>2</v>
          </cell>
          <cell r="AE226">
            <v>350</v>
          </cell>
          <cell r="AF226">
            <v>120</v>
          </cell>
          <cell r="AG226">
            <v>40</v>
          </cell>
          <cell r="AH226">
            <v>50000</v>
          </cell>
          <cell r="AI226">
            <v>2.5</v>
          </cell>
          <cell r="AJ226">
            <v>6</v>
          </cell>
          <cell r="AK226">
            <v>30</v>
          </cell>
          <cell r="AL226">
            <v>4.3</v>
          </cell>
          <cell r="AM226">
            <v>200</v>
          </cell>
          <cell r="AN226">
            <v>1500</v>
          </cell>
          <cell r="AO226">
            <v>20</v>
          </cell>
          <cell r="AP226">
            <v>8000</v>
          </cell>
          <cell r="AQ226">
            <v>50</v>
          </cell>
          <cell r="AR226">
            <v>4000</v>
          </cell>
          <cell r="AS226">
            <v>90.905361019200043</v>
          </cell>
          <cell r="AT226">
            <v>9.1999999999999993</v>
          </cell>
          <cell r="AU226">
            <v>0</v>
          </cell>
          <cell r="AV226" t="str">
            <v>Liddell - Steam turbine</v>
          </cell>
        </row>
        <row r="227">
          <cell r="B227" t="str">
            <v>Liddell</v>
          </cell>
          <cell r="C227" t="str">
            <v>LD02</v>
          </cell>
          <cell r="D227" t="str">
            <v>NSW</v>
          </cell>
          <cell r="E227" t="str">
            <v>NCEN</v>
          </cell>
          <cell r="F227" t="str">
            <v>Steam turbine</v>
          </cell>
          <cell r="G227" t="str">
            <v>Black Coal</v>
          </cell>
          <cell r="H227" t="str">
            <v>Macquarie Generation</v>
          </cell>
          <cell r="I227">
            <v>1972</v>
          </cell>
          <cell r="J227">
            <v>43.80952380952381</v>
          </cell>
          <cell r="K227">
            <v>8</v>
          </cell>
          <cell r="L227">
            <v>8</v>
          </cell>
          <cell r="M227">
            <v>10</v>
          </cell>
          <cell r="N227">
            <v>5</v>
          </cell>
          <cell r="O227">
            <v>0</v>
          </cell>
          <cell r="P227">
            <v>120</v>
          </cell>
          <cell r="Q227">
            <v>240</v>
          </cell>
          <cell r="R227">
            <v>100</v>
          </cell>
          <cell r="S227">
            <v>180</v>
          </cell>
          <cell r="T227">
            <v>33.799999999999997</v>
          </cell>
          <cell r="U227">
            <v>0</v>
          </cell>
          <cell r="V227">
            <v>0</v>
          </cell>
          <cell r="W227">
            <v>20</v>
          </cell>
          <cell r="X227">
            <v>56700</v>
          </cell>
          <cell r="Y227">
            <v>1</v>
          </cell>
          <cell r="Z227">
            <v>1500</v>
          </cell>
          <cell r="AA227">
            <v>500</v>
          </cell>
          <cell r="AB227">
            <v>24</v>
          </cell>
          <cell r="AC227">
            <v>4</v>
          </cell>
          <cell r="AD227">
            <v>2</v>
          </cell>
          <cell r="AE227">
            <v>350</v>
          </cell>
          <cell r="AF227">
            <v>120</v>
          </cell>
          <cell r="AG227">
            <v>40</v>
          </cell>
          <cell r="AH227">
            <v>50000</v>
          </cell>
          <cell r="AI227">
            <v>2.5</v>
          </cell>
          <cell r="AJ227">
            <v>6</v>
          </cell>
          <cell r="AK227">
            <v>30</v>
          </cell>
          <cell r="AL227">
            <v>4.3</v>
          </cell>
          <cell r="AM227">
            <v>200</v>
          </cell>
          <cell r="AN227">
            <v>1500</v>
          </cell>
          <cell r="AO227">
            <v>20</v>
          </cell>
          <cell r="AP227">
            <v>8000</v>
          </cell>
          <cell r="AQ227">
            <v>50</v>
          </cell>
          <cell r="AR227">
            <v>4000</v>
          </cell>
          <cell r="AS227">
            <v>90.905361019200043</v>
          </cell>
          <cell r="AT227">
            <v>9.1999999999999993</v>
          </cell>
          <cell r="AU227">
            <v>0</v>
          </cell>
          <cell r="AV227" t="str">
            <v>Liddell - Steam turbine</v>
          </cell>
        </row>
        <row r="228">
          <cell r="B228" t="str">
            <v>Liddell</v>
          </cell>
          <cell r="C228" t="str">
            <v>LD03</v>
          </cell>
          <cell r="D228" t="str">
            <v>NSW</v>
          </cell>
          <cell r="E228" t="str">
            <v>NCEN</v>
          </cell>
          <cell r="F228" t="str">
            <v>Steam turbine</v>
          </cell>
          <cell r="G228" t="str">
            <v>Black Coal</v>
          </cell>
          <cell r="H228" t="str">
            <v>Macquarie Generation</v>
          </cell>
          <cell r="I228">
            <v>1972</v>
          </cell>
          <cell r="J228">
            <v>43.80952380952381</v>
          </cell>
          <cell r="K228">
            <v>8</v>
          </cell>
          <cell r="L228">
            <v>8</v>
          </cell>
          <cell r="M228">
            <v>10</v>
          </cell>
          <cell r="N228">
            <v>5</v>
          </cell>
          <cell r="O228">
            <v>0</v>
          </cell>
          <cell r="P228">
            <v>120</v>
          </cell>
          <cell r="Q228">
            <v>240</v>
          </cell>
          <cell r="R228">
            <v>100</v>
          </cell>
          <cell r="S228">
            <v>180</v>
          </cell>
          <cell r="T228">
            <v>33.799999999999997</v>
          </cell>
          <cell r="U228">
            <v>0</v>
          </cell>
          <cell r="V228">
            <v>0</v>
          </cell>
          <cell r="W228">
            <v>20</v>
          </cell>
          <cell r="X228">
            <v>56700</v>
          </cell>
          <cell r="Y228">
            <v>1</v>
          </cell>
          <cell r="Z228">
            <v>1500</v>
          </cell>
          <cell r="AA228">
            <v>500</v>
          </cell>
          <cell r="AB228">
            <v>24</v>
          </cell>
          <cell r="AC228">
            <v>4</v>
          </cell>
          <cell r="AD228">
            <v>2</v>
          </cell>
          <cell r="AE228">
            <v>350</v>
          </cell>
          <cell r="AF228">
            <v>120</v>
          </cell>
          <cell r="AG228">
            <v>40</v>
          </cell>
          <cell r="AH228">
            <v>50000</v>
          </cell>
          <cell r="AI228">
            <v>2.5</v>
          </cell>
          <cell r="AJ228">
            <v>6</v>
          </cell>
          <cell r="AK228">
            <v>30</v>
          </cell>
          <cell r="AL228">
            <v>4.3</v>
          </cell>
          <cell r="AM228">
            <v>200</v>
          </cell>
          <cell r="AN228">
            <v>1500</v>
          </cell>
          <cell r="AO228">
            <v>20</v>
          </cell>
          <cell r="AP228">
            <v>8000</v>
          </cell>
          <cell r="AQ228">
            <v>50</v>
          </cell>
          <cell r="AR228">
            <v>4000</v>
          </cell>
          <cell r="AS228">
            <v>90.905361019200043</v>
          </cell>
          <cell r="AT228">
            <v>9.1999999999999993</v>
          </cell>
          <cell r="AU228">
            <v>0</v>
          </cell>
          <cell r="AV228" t="str">
            <v>Liddell - Steam turbine</v>
          </cell>
        </row>
        <row r="229">
          <cell r="B229" t="str">
            <v>Liddell</v>
          </cell>
          <cell r="C229" t="str">
            <v>LD04</v>
          </cell>
          <cell r="D229" t="str">
            <v>NSW</v>
          </cell>
          <cell r="E229" t="str">
            <v>NCEN</v>
          </cell>
          <cell r="F229" t="str">
            <v>Steam turbine</v>
          </cell>
          <cell r="G229" t="str">
            <v>Black Coal</v>
          </cell>
          <cell r="H229" t="str">
            <v>Macquarie Generation</v>
          </cell>
          <cell r="I229">
            <v>1972</v>
          </cell>
          <cell r="J229">
            <v>43.80952380952381</v>
          </cell>
          <cell r="K229">
            <v>8</v>
          </cell>
          <cell r="L229">
            <v>8</v>
          </cell>
          <cell r="M229">
            <v>10</v>
          </cell>
          <cell r="N229">
            <v>5</v>
          </cell>
          <cell r="O229">
            <v>0</v>
          </cell>
          <cell r="P229">
            <v>120</v>
          </cell>
          <cell r="Q229">
            <v>240</v>
          </cell>
          <cell r="R229">
            <v>100</v>
          </cell>
          <cell r="S229">
            <v>180</v>
          </cell>
          <cell r="T229">
            <v>33.799999999999997</v>
          </cell>
          <cell r="U229">
            <v>0</v>
          </cell>
          <cell r="V229">
            <v>0</v>
          </cell>
          <cell r="W229">
            <v>20</v>
          </cell>
          <cell r="X229">
            <v>56700</v>
          </cell>
          <cell r="Y229">
            <v>1</v>
          </cell>
          <cell r="Z229">
            <v>1500</v>
          </cell>
          <cell r="AA229">
            <v>500</v>
          </cell>
          <cell r="AB229">
            <v>24</v>
          </cell>
          <cell r="AC229">
            <v>4</v>
          </cell>
          <cell r="AD229">
            <v>2</v>
          </cell>
          <cell r="AE229">
            <v>350</v>
          </cell>
          <cell r="AF229">
            <v>120</v>
          </cell>
          <cell r="AG229">
            <v>40</v>
          </cell>
          <cell r="AH229">
            <v>50000</v>
          </cell>
          <cell r="AI229">
            <v>2.5</v>
          </cell>
          <cell r="AJ229">
            <v>6</v>
          </cell>
          <cell r="AK229">
            <v>30</v>
          </cell>
          <cell r="AL229">
            <v>4.3</v>
          </cell>
          <cell r="AM229">
            <v>200</v>
          </cell>
          <cell r="AN229">
            <v>1500</v>
          </cell>
          <cell r="AO229">
            <v>20</v>
          </cell>
          <cell r="AP229">
            <v>8000</v>
          </cell>
          <cell r="AQ229">
            <v>50</v>
          </cell>
          <cell r="AR229">
            <v>4000</v>
          </cell>
          <cell r="AS229">
            <v>90.905361019200043</v>
          </cell>
          <cell r="AT229">
            <v>9.1999999999999993</v>
          </cell>
          <cell r="AU229">
            <v>0</v>
          </cell>
          <cell r="AV229" t="str">
            <v>Liddell - Steam turbine</v>
          </cell>
        </row>
        <row r="230">
          <cell r="B230" t="str">
            <v>Mt Piper</v>
          </cell>
          <cell r="C230" t="str">
            <v>MP1</v>
          </cell>
          <cell r="D230" t="str">
            <v>NSW</v>
          </cell>
          <cell r="E230" t="str">
            <v>NCEN</v>
          </cell>
          <cell r="F230" t="str">
            <v>Steam turbine</v>
          </cell>
          <cell r="G230" t="str">
            <v>Black Coal</v>
          </cell>
          <cell r="H230" t="str">
            <v>Delta Western</v>
          </cell>
          <cell r="I230">
            <v>1993</v>
          </cell>
          <cell r="J230">
            <v>42</v>
          </cell>
          <cell r="K230">
            <v>8</v>
          </cell>
          <cell r="L230">
            <v>8</v>
          </cell>
          <cell r="M230">
            <v>10</v>
          </cell>
          <cell r="N230">
            <v>5</v>
          </cell>
          <cell r="O230">
            <v>0</v>
          </cell>
          <cell r="P230">
            <v>140</v>
          </cell>
          <cell r="Q230">
            <v>310</v>
          </cell>
          <cell r="R230">
            <v>210</v>
          </cell>
          <cell r="S230">
            <v>310</v>
          </cell>
          <cell r="T230">
            <v>37</v>
          </cell>
          <cell r="U230">
            <v>0</v>
          </cell>
          <cell r="V230">
            <v>0</v>
          </cell>
          <cell r="W230">
            <v>20</v>
          </cell>
          <cell r="X230">
            <v>53400</v>
          </cell>
          <cell r="Y230">
            <v>1</v>
          </cell>
          <cell r="Z230">
            <v>1500</v>
          </cell>
          <cell r="AA230">
            <v>500</v>
          </cell>
          <cell r="AB230">
            <v>24</v>
          </cell>
          <cell r="AC230">
            <v>4</v>
          </cell>
          <cell r="AD230">
            <v>2</v>
          </cell>
          <cell r="AE230">
            <v>350</v>
          </cell>
          <cell r="AF230">
            <v>120</v>
          </cell>
          <cell r="AG230">
            <v>40</v>
          </cell>
          <cell r="AH230">
            <v>50000</v>
          </cell>
          <cell r="AI230">
            <v>2.5</v>
          </cell>
          <cell r="AJ230">
            <v>6</v>
          </cell>
          <cell r="AK230">
            <v>30</v>
          </cell>
          <cell r="AL230">
            <v>4.3</v>
          </cell>
          <cell r="AM230">
            <v>200</v>
          </cell>
          <cell r="AN230">
            <v>1500</v>
          </cell>
          <cell r="AO230">
            <v>20</v>
          </cell>
          <cell r="AP230">
            <v>8000</v>
          </cell>
          <cell r="AQ230">
            <v>50</v>
          </cell>
          <cell r="AR230">
            <v>4000</v>
          </cell>
          <cell r="AS230">
            <v>93.285393268206207</v>
          </cell>
          <cell r="AT230">
            <v>9.1999999999999993</v>
          </cell>
          <cell r="AU230">
            <v>0</v>
          </cell>
          <cell r="AV230" t="str">
            <v>Mt Piper - Steam turbine</v>
          </cell>
        </row>
        <row r="231">
          <cell r="B231" t="str">
            <v>Mt Piper</v>
          </cell>
          <cell r="C231" t="str">
            <v>MP2</v>
          </cell>
          <cell r="D231" t="str">
            <v>NSW</v>
          </cell>
          <cell r="E231" t="str">
            <v>NCEN</v>
          </cell>
          <cell r="F231" t="str">
            <v>Steam turbine</v>
          </cell>
          <cell r="G231" t="str">
            <v>Black Coal</v>
          </cell>
          <cell r="H231" t="str">
            <v>Delta Western</v>
          </cell>
          <cell r="I231">
            <v>1993</v>
          </cell>
          <cell r="J231">
            <v>42</v>
          </cell>
          <cell r="K231">
            <v>8</v>
          </cell>
          <cell r="L231">
            <v>8</v>
          </cell>
          <cell r="M231">
            <v>10</v>
          </cell>
          <cell r="N231">
            <v>5</v>
          </cell>
          <cell r="O231">
            <v>0</v>
          </cell>
          <cell r="P231">
            <v>140</v>
          </cell>
          <cell r="Q231">
            <v>310</v>
          </cell>
          <cell r="R231">
            <v>210</v>
          </cell>
          <cell r="S231">
            <v>310</v>
          </cell>
          <cell r="T231">
            <v>37</v>
          </cell>
          <cell r="U231">
            <v>0</v>
          </cell>
          <cell r="V231">
            <v>0</v>
          </cell>
          <cell r="W231">
            <v>20</v>
          </cell>
          <cell r="X231">
            <v>53400</v>
          </cell>
          <cell r="Y231">
            <v>1</v>
          </cell>
          <cell r="Z231">
            <v>1500</v>
          </cell>
          <cell r="AA231">
            <v>500</v>
          </cell>
          <cell r="AB231">
            <v>24</v>
          </cell>
          <cell r="AC231">
            <v>4</v>
          </cell>
          <cell r="AD231">
            <v>2</v>
          </cell>
          <cell r="AE231">
            <v>350</v>
          </cell>
          <cell r="AF231">
            <v>120</v>
          </cell>
          <cell r="AG231">
            <v>40</v>
          </cell>
          <cell r="AH231">
            <v>50000</v>
          </cell>
          <cell r="AI231">
            <v>2.5</v>
          </cell>
          <cell r="AJ231">
            <v>6</v>
          </cell>
          <cell r="AK231">
            <v>30</v>
          </cell>
          <cell r="AL231">
            <v>4.3</v>
          </cell>
          <cell r="AM231">
            <v>200</v>
          </cell>
          <cell r="AN231">
            <v>1500</v>
          </cell>
          <cell r="AO231">
            <v>20</v>
          </cell>
          <cell r="AP231">
            <v>8000</v>
          </cell>
          <cell r="AQ231">
            <v>50</v>
          </cell>
          <cell r="AR231">
            <v>4000</v>
          </cell>
          <cell r="AS231">
            <v>93.285393268206207</v>
          </cell>
          <cell r="AT231">
            <v>9.1999999999999993</v>
          </cell>
          <cell r="AU231">
            <v>0</v>
          </cell>
          <cell r="AV231" t="str">
            <v>Mt Piper - Steam turbine</v>
          </cell>
        </row>
        <row r="232">
          <cell r="B232" t="str">
            <v>Redbank</v>
          </cell>
          <cell r="C232" t="str">
            <v>REDBANK1</v>
          </cell>
          <cell r="D232" t="str">
            <v>NSW</v>
          </cell>
          <cell r="E232" t="str">
            <v>NCEN</v>
          </cell>
          <cell r="F232" t="str">
            <v>Steam turbine</v>
          </cell>
          <cell r="G232" t="str">
            <v>Black Coal</v>
          </cell>
          <cell r="H232" t="str">
            <v>Redbank</v>
          </cell>
          <cell r="I232">
            <v>2001</v>
          </cell>
          <cell r="J232">
            <v>50</v>
          </cell>
          <cell r="K232">
            <v>8</v>
          </cell>
          <cell r="L232">
            <v>8</v>
          </cell>
          <cell r="M232">
            <v>10</v>
          </cell>
          <cell r="N232">
            <v>8</v>
          </cell>
          <cell r="O232">
            <v>0</v>
          </cell>
          <cell r="P232">
            <v>180</v>
          </cell>
          <cell r="Q232">
            <v>180</v>
          </cell>
          <cell r="R232">
            <v>180</v>
          </cell>
          <cell r="S232">
            <v>180</v>
          </cell>
          <cell r="T232">
            <v>29.299999999999997</v>
          </cell>
          <cell r="U232">
            <v>0</v>
          </cell>
          <cell r="V232">
            <v>0</v>
          </cell>
          <cell r="W232">
            <v>20</v>
          </cell>
          <cell r="X232">
            <v>54000</v>
          </cell>
          <cell r="Y232">
            <v>1</v>
          </cell>
          <cell r="Z232">
            <v>1500</v>
          </cell>
          <cell r="AA232">
            <v>500</v>
          </cell>
          <cell r="AB232">
            <v>24</v>
          </cell>
          <cell r="AC232">
            <v>4</v>
          </cell>
          <cell r="AD232">
            <v>2</v>
          </cell>
          <cell r="AE232">
            <v>350</v>
          </cell>
          <cell r="AF232">
            <v>120</v>
          </cell>
          <cell r="AG232">
            <v>40</v>
          </cell>
          <cell r="AH232">
            <v>50000</v>
          </cell>
          <cell r="AI232">
            <v>2.5</v>
          </cell>
          <cell r="AJ232">
            <v>6</v>
          </cell>
          <cell r="AK232">
            <v>30</v>
          </cell>
          <cell r="AL232">
            <v>4.3</v>
          </cell>
          <cell r="AM232">
            <v>200</v>
          </cell>
          <cell r="AN232">
            <v>1500</v>
          </cell>
          <cell r="AO232">
            <v>20</v>
          </cell>
          <cell r="AP232">
            <v>8000</v>
          </cell>
          <cell r="AQ232">
            <v>50</v>
          </cell>
          <cell r="AR232">
            <v>4000</v>
          </cell>
          <cell r="AS232">
            <v>105.03190764522436</v>
          </cell>
          <cell r="AT232">
            <v>9.1999999999999975</v>
          </cell>
          <cell r="AU232">
            <v>0</v>
          </cell>
          <cell r="AV232" t="str">
            <v>Redbank - Steam turbine</v>
          </cell>
        </row>
        <row r="233">
          <cell r="B233" t="str">
            <v>Vales Point B</v>
          </cell>
          <cell r="C233" t="str">
            <v>VP5</v>
          </cell>
          <cell r="D233" t="str">
            <v>NSW</v>
          </cell>
          <cell r="E233" t="str">
            <v>NCEN</v>
          </cell>
          <cell r="F233" t="str">
            <v>Steam turbine</v>
          </cell>
          <cell r="G233" t="str">
            <v>Black Coal</v>
          </cell>
          <cell r="H233" t="str">
            <v>Delta Coastal</v>
          </cell>
          <cell r="I233">
            <v>1978</v>
          </cell>
          <cell r="J233">
            <v>38</v>
          </cell>
          <cell r="K233">
            <v>8</v>
          </cell>
          <cell r="L233">
            <v>8</v>
          </cell>
          <cell r="M233">
            <v>10</v>
          </cell>
          <cell r="N233">
            <v>5</v>
          </cell>
          <cell r="O233">
            <v>0</v>
          </cell>
          <cell r="P233">
            <v>130</v>
          </cell>
          <cell r="Q233">
            <v>290</v>
          </cell>
          <cell r="R233">
            <v>210</v>
          </cell>
          <cell r="S233">
            <v>220</v>
          </cell>
          <cell r="T233">
            <v>35.4</v>
          </cell>
          <cell r="U233">
            <v>0</v>
          </cell>
          <cell r="V233">
            <v>0</v>
          </cell>
          <cell r="W233">
            <v>20</v>
          </cell>
          <cell r="X233">
            <v>53400</v>
          </cell>
          <cell r="Y233">
            <v>1</v>
          </cell>
          <cell r="Z233">
            <v>1500</v>
          </cell>
          <cell r="AA233">
            <v>500</v>
          </cell>
          <cell r="AB233">
            <v>24</v>
          </cell>
          <cell r="AC233">
            <v>4</v>
          </cell>
          <cell r="AD233">
            <v>2</v>
          </cell>
          <cell r="AE233">
            <v>350</v>
          </cell>
          <cell r="AF233">
            <v>120</v>
          </cell>
          <cell r="AG233">
            <v>40</v>
          </cell>
          <cell r="AH233">
            <v>50000</v>
          </cell>
          <cell r="AI233">
            <v>2.5</v>
          </cell>
          <cell r="AJ233">
            <v>6</v>
          </cell>
          <cell r="AK233">
            <v>30</v>
          </cell>
          <cell r="AL233">
            <v>4.3</v>
          </cell>
          <cell r="AM233">
            <v>200</v>
          </cell>
          <cell r="AN233">
            <v>1500</v>
          </cell>
          <cell r="AO233">
            <v>20</v>
          </cell>
          <cell r="AP233">
            <v>8000</v>
          </cell>
          <cell r="AQ233">
            <v>50</v>
          </cell>
          <cell r="AR233">
            <v>4000</v>
          </cell>
          <cell r="AS233">
            <v>87.253508056098141</v>
          </cell>
          <cell r="AT233">
            <v>9.1999999999999993</v>
          </cell>
          <cell r="AU233">
            <v>0</v>
          </cell>
          <cell r="AV233" t="str">
            <v>Vales Point B - Steam turbine</v>
          </cell>
        </row>
        <row r="234">
          <cell r="B234" t="str">
            <v>Vales Point B</v>
          </cell>
          <cell r="C234" t="str">
            <v>VP6</v>
          </cell>
          <cell r="D234" t="str">
            <v>NSW</v>
          </cell>
          <cell r="E234" t="str">
            <v>NCEN</v>
          </cell>
          <cell r="F234" t="str">
            <v>Steam turbine</v>
          </cell>
          <cell r="G234" t="str">
            <v>Black Coal</v>
          </cell>
          <cell r="H234" t="str">
            <v>Delta Coastal</v>
          </cell>
          <cell r="I234">
            <v>1978</v>
          </cell>
          <cell r="J234">
            <v>38</v>
          </cell>
          <cell r="K234">
            <v>8</v>
          </cell>
          <cell r="L234">
            <v>8</v>
          </cell>
          <cell r="M234">
            <v>10</v>
          </cell>
          <cell r="N234">
            <v>5</v>
          </cell>
          <cell r="O234">
            <v>0</v>
          </cell>
          <cell r="P234">
            <v>130</v>
          </cell>
          <cell r="Q234">
            <v>290</v>
          </cell>
          <cell r="R234">
            <v>210</v>
          </cell>
          <cell r="S234">
            <v>220</v>
          </cell>
          <cell r="T234">
            <v>35.4</v>
          </cell>
          <cell r="U234">
            <v>0</v>
          </cell>
          <cell r="V234">
            <v>0</v>
          </cell>
          <cell r="W234">
            <v>20</v>
          </cell>
          <cell r="X234">
            <v>53400</v>
          </cell>
          <cell r="Y234">
            <v>1</v>
          </cell>
          <cell r="Z234">
            <v>1500</v>
          </cell>
          <cell r="AA234">
            <v>500</v>
          </cell>
          <cell r="AB234">
            <v>24</v>
          </cell>
          <cell r="AC234">
            <v>4</v>
          </cell>
          <cell r="AD234">
            <v>2</v>
          </cell>
          <cell r="AE234">
            <v>350</v>
          </cell>
          <cell r="AF234">
            <v>120</v>
          </cell>
          <cell r="AG234">
            <v>40</v>
          </cell>
          <cell r="AH234">
            <v>50000</v>
          </cell>
          <cell r="AI234">
            <v>2.5</v>
          </cell>
          <cell r="AJ234">
            <v>6</v>
          </cell>
          <cell r="AK234">
            <v>30</v>
          </cell>
          <cell r="AL234">
            <v>4.3</v>
          </cell>
          <cell r="AM234">
            <v>200</v>
          </cell>
          <cell r="AN234">
            <v>1500</v>
          </cell>
          <cell r="AO234">
            <v>20</v>
          </cell>
          <cell r="AP234">
            <v>8000</v>
          </cell>
          <cell r="AQ234">
            <v>50</v>
          </cell>
          <cell r="AR234">
            <v>4000</v>
          </cell>
          <cell r="AS234">
            <v>87.253508056098141</v>
          </cell>
          <cell r="AT234">
            <v>9.1999999999999993</v>
          </cell>
          <cell r="AU234">
            <v>0</v>
          </cell>
          <cell r="AV234" t="str">
            <v>Vales Point B - Steam turbine</v>
          </cell>
        </row>
        <row r="235">
          <cell r="B235" t="str">
            <v>Wallerawang C</v>
          </cell>
          <cell r="C235" t="str">
            <v>WW7</v>
          </cell>
          <cell r="D235" t="str">
            <v>NSW</v>
          </cell>
          <cell r="E235" t="str">
            <v>NCEN</v>
          </cell>
          <cell r="F235" t="str">
            <v>Steam turbine</v>
          </cell>
          <cell r="G235" t="str">
            <v>Black Coal</v>
          </cell>
          <cell r="H235" t="str">
            <v>Delta Western</v>
          </cell>
          <cell r="I235">
            <v>1978</v>
          </cell>
          <cell r="J235">
            <v>52.083333333333336</v>
          </cell>
          <cell r="K235">
            <v>8</v>
          </cell>
          <cell r="L235">
            <v>8</v>
          </cell>
          <cell r="M235">
            <v>10</v>
          </cell>
          <cell r="N235">
            <v>7.0000000000000009</v>
          </cell>
          <cell r="O235">
            <v>0</v>
          </cell>
          <cell r="P235">
            <v>80</v>
          </cell>
          <cell r="Q235">
            <v>180</v>
          </cell>
          <cell r="R235">
            <v>150</v>
          </cell>
          <cell r="S235">
            <v>180</v>
          </cell>
          <cell r="T235">
            <v>33.1</v>
          </cell>
          <cell r="U235">
            <v>0</v>
          </cell>
          <cell r="V235">
            <v>0</v>
          </cell>
          <cell r="W235">
            <v>20</v>
          </cell>
          <cell r="X235">
            <v>56700</v>
          </cell>
          <cell r="Y235">
            <v>1</v>
          </cell>
          <cell r="Z235">
            <v>1500</v>
          </cell>
          <cell r="AA235">
            <v>500</v>
          </cell>
          <cell r="AB235">
            <v>24</v>
          </cell>
          <cell r="AC235">
            <v>4</v>
          </cell>
          <cell r="AD235">
            <v>2</v>
          </cell>
          <cell r="AE235">
            <v>350</v>
          </cell>
          <cell r="AF235">
            <v>120</v>
          </cell>
          <cell r="AG235">
            <v>40</v>
          </cell>
          <cell r="AH235">
            <v>50000</v>
          </cell>
          <cell r="AI235">
            <v>2.5</v>
          </cell>
          <cell r="AJ235">
            <v>6</v>
          </cell>
          <cell r="AK235">
            <v>30</v>
          </cell>
          <cell r="AL235">
            <v>4.3</v>
          </cell>
          <cell r="AM235">
            <v>200</v>
          </cell>
          <cell r="AN235">
            <v>1500</v>
          </cell>
          <cell r="AO235">
            <v>20</v>
          </cell>
          <cell r="AP235">
            <v>8000</v>
          </cell>
          <cell r="AQ235">
            <v>50</v>
          </cell>
          <cell r="AR235">
            <v>4000</v>
          </cell>
          <cell r="AS235">
            <v>85.506985645636988</v>
          </cell>
          <cell r="AT235">
            <v>9.1999999999999993</v>
          </cell>
          <cell r="AU235">
            <v>0</v>
          </cell>
          <cell r="AV235" t="str">
            <v>Wallerawang C - Steam turbine</v>
          </cell>
        </row>
        <row r="236">
          <cell r="B236" t="str">
            <v>Wallerawang C</v>
          </cell>
          <cell r="C236" t="str">
            <v>WW8</v>
          </cell>
          <cell r="D236" t="str">
            <v>NSW</v>
          </cell>
          <cell r="E236" t="str">
            <v>NCEN</v>
          </cell>
          <cell r="F236" t="str">
            <v>Steam turbine</v>
          </cell>
          <cell r="G236" t="str">
            <v>Black Coal</v>
          </cell>
          <cell r="H236" t="str">
            <v>Delta Western</v>
          </cell>
          <cell r="I236">
            <v>1978</v>
          </cell>
          <cell r="J236">
            <v>52.083333333333336</v>
          </cell>
          <cell r="K236">
            <v>8</v>
          </cell>
          <cell r="L236">
            <v>8</v>
          </cell>
          <cell r="M236">
            <v>10</v>
          </cell>
          <cell r="N236">
            <v>7.0000000000000009</v>
          </cell>
          <cell r="O236">
            <v>0</v>
          </cell>
          <cell r="P236">
            <v>80</v>
          </cell>
          <cell r="Q236">
            <v>180</v>
          </cell>
          <cell r="R236">
            <v>150</v>
          </cell>
          <cell r="S236">
            <v>180</v>
          </cell>
          <cell r="T236">
            <v>33.1</v>
          </cell>
          <cell r="U236">
            <v>0</v>
          </cell>
          <cell r="V236">
            <v>0</v>
          </cell>
          <cell r="W236">
            <v>20</v>
          </cell>
          <cell r="X236">
            <v>56700</v>
          </cell>
          <cell r="Y236">
            <v>1</v>
          </cell>
          <cell r="Z236">
            <v>1500</v>
          </cell>
          <cell r="AA236">
            <v>500</v>
          </cell>
          <cell r="AB236">
            <v>24</v>
          </cell>
          <cell r="AC236">
            <v>4</v>
          </cell>
          <cell r="AD236">
            <v>2</v>
          </cell>
          <cell r="AE236">
            <v>350</v>
          </cell>
          <cell r="AF236">
            <v>120</v>
          </cell>
          <cell r="AG236">
            <v>40</v>
          </cell>
          <cell r="AH236">
            <v>50000</v>
          </cell>
          <cell r="AI236">
            <v>2.5</v>
          </cell>
          <cell r="AJ236">
            <v>6</v>
          </cell>
          <cell r="AK236">
            <v>30</v>
          </cell>
          <cell r="AL236">
            <v>4.3</v>
          </cell>
          <cell r="AM236">
            <v>200</v>
          </cell>
          <cell r="AN236">
            <v>1500</v>
          </cell>
          <cell r="AO236">
            <v>20</v>
          </cell>
          <cell r="AP236">
            <v>8000</v>
          </cell>
          <cell r="AQ236">
            <v>50</v>
          </cell>
          <cell r="AR236">
            <v>4000</v>
          </cell>
          <cell r="AS236">
            <v>85.506985645636988</v>
          </cell>
          <cell r="AT236">
            <v>9.1999999999999993</v>
          </cell>
          <cell r="AU236">
            <v>0</v>
          </cell>
          <cell r="AV236" t="str">
            <v>Wallerawang C - Steam turbine</v>
          </cell>
        </row>
        <row r="237">
          <cell r="B237" t="str">
            <v>Gladstone</v>
          </cell>
          <cell r="C237" t="str">
            <v>GSTONE1</v>
          </cell>
          <cell r="D237" t="str">
            <v>QLD</v>
          </cell>
          <cell r="E237" t="str">
            <v>CQ</v>
          </cell>
          <cell r="F237" t="str">
            <v>Steam turbine</v>
          </cell>
          <cell r="G237" t="str">
            <v>Black Coal</v>
          </cell>
          <cell r="H237" t="str">
            <v>Gladstone</v>
          </cell>
          <cell r="I237">
            <v>1980</v>
          </cell>
          <cell r="J237">
            <v>39.285714285714285</v>
          </cell>
          <cell r="K237">
            <v>8</v>
          </cell>
          <cell r="L237">
            <v>8</v>
          </cell>
          <cell r="M237">
            <v>10</v>
          </cell>
          <cell r="N237">
            <v>8</v>
          </cell>
          <cell r="O237">
            <v>0</v>
          </cell>
          <cell r="P237">
            <v>180</v>
          </cell>
          <cell r="Q237">
            <v>290</v>
          </cell>
          <cell r="R237">
            <v>190</v>
          </cell>
          <cell r="S237">
            <v>300</v>
          </cell>
          <cell r="T237">
            <v>35.200000000000003</v>
          </cell>
          <cell r="U237">
            <v>0</v>
          </cell>
          <cell r="V237">
            <v>0</v>
          </cell>
          <cell r="W237">
            <v>20</v>
          </cell>
          <cell r="X237">
            <v>56700</v>
          </cell>
          <cell r="Y237">
            <v>1</v>
          </cell>
          <cell r="Z237">
            <v>1500</v>
          </cell>
          <cell r="AA237">
            <v>500</v>
          </cell>
          <cell r="AB237">
            <v>24</v>
          </cell>
          <cell r="AC237">
            <v>4</v>
          </cell>
          <cell r="AD237">
            <v>2</v>
          </cell>
          <cell r="AE237">
            <v>350</v>
          </cell>
          <cell r="AF237">
            <v>120</v>
          </cell>
          <cell r="AG237">
            <v>40</v>
          </cell>
          <cell r="AH237">
            <v>50000</v>
          </cell>
          <cell r="AI237">
            <v>2.5</v>
          </cell>
          <cell r="AJ237">
            <v>6</v>
          </cell>
          <cell r="AK237">
            <v>30</v>
          </cell>
          <cell r="AL237">
            <v>4.3</v>
          </cell>
          <cell r="AM237">
            <v>200</v>
          </cell>
          <cell r="AN237">
            <v>1500</v>
          </cell>
          <cell r="AO237">
            <v>20</v>
          </cell>
          <cell r="AP237">
            <v>8000</v>
          </cell>
          <cell r="AQ237">
            <v>50</v>
          </cell>
          <cell r="AR237">
            <v>4000</v>
          </cell>
          <cell r="AS237">
            <v>90.354293360502695</v>
          </cell>
          <cell r="AT237">
            <v>2.2999999999999994</v>
          </cell>
          <cell r="AU237">
            <v>0</v>
          </cell>
          <cell r="AV237" t="str">
            <v>Gladstone - Steam turbine</v>
          </cell>
        </row>
        <row r="238">
          <cell r="B238" t="str">
            <v>Gladstone</v>
          </cell>
          <cell r="C238" t="str">
            <v>GSTONE2</v>
          </cell>
          <cell r="D238" t="str">
            <v>QLD</v>
          </cell>
          <cell r="E238" t="str">
            <v>CQ</v>
          </cell>
          <cell r="F238" t="str">
            <v>Steam turbine</v>
          </cell>
          <cell r="G238" t="str">
            <v>Black Coal</v>
          </cell>
          <cell r="H238" t="str">
            <v>Gladstone</v>
          </cell>
          <cell r="I238">
            <v>1980</v>
          </cell>
          <cell r="J238">
            <v>39.285714285714285</v>
          </cell>
          <cell r="K238">
            <v>8</v>
          </cell>
          <cell r="L238">
            <v>8</v>
          </cell>
          <cell r="M238">
            <v>10</v>
          </cell>
          <cell r="N238">
            <v>8</v>
          </cell>
          <cell r="O238">
            <v>0</v>
          </cell>
          <cell r="P238">
            <v>180</v>
          </cell>
          <cell r="Q238">
            <v>290</v>
          </cell>
          <cell r="R238">
            <v>190</v>
          </cell>
          <cell r="S238">
            <v>300</v>
          </cell>
          <cell r="T238">
            <v>35.200000000000003</v>
          </cell>
          <cell r="U238">
            <v>0</v>
          </cell>
          <cell r="V238">
            <v>0</v>
          </cell>
          <cell r="W238">
            <v>20</v>
          </cell>
          <cell r="X238">
            <v>56700</v>
          </cell>
          <cell r="Y238">
            <v>1</v>
          </cell>
          <cell r="Z238">
            <v>1500</v>
          </cell>
          <cell r="AA238">
            <v>500</v>
          </cell>
          <cell r="AB238">
            <v>24</v>
          </cell>
          <cell r="AC238">
            <v>4</v>
          </cell>
          <cell r="AD238">
            <v>2</v>
          </cell>
          <cell r="AE238">
            <v>350</v>
          </cell>
          <cell r="AF238">
            <v>120</v>
          </cell>
          <cell r="AG238">
            <v>40</v>
          </cell>
          <cell r="AH238">
            <v>50000</v>
          </cell>
          <cell r="AI238">
            <v>2.5</v>
          </cell>
          <cell r="AJ238">
            <v>6</v>
          </cell>
          <cell r="AK238">
            <v>30</v>
          </cell>
          <cell r="AL238">
            <v>4.3</v>
          </cell>
          <cell r="AM238">
            <v>200</v>
          </cell>
          <cell r="AN238">
            <v>1500</v>
          </cell>
          <cell r="AO238">
            <v>20</v>
          </cell>
          <cell r="AP238">
            <v>8000</v>
          </cell>
          <cell r="AQ238">
            <v>50</v>
          </cell>
          <cell r="AR238">
            <v>4000</v>
          </cell>
          <cell r="AS238">
            <v>90.354293360502695</v>
          </cell>
          <cell r="AT238">
            <v>2.2999999999999994</v>
          </cell>
          <cell r="AU238">
            <v>0</v>
          </cell>
          <cell r="AV238" t="str">
            <v>Gladstone - Steam turbine</v>
          </cell>
        </row>
        <row r="239">
          <cell r="B239" t="str">
            <v>Gladstone</v>
          </cell>
          <cell r="C239" t="str">
            <v>GSTONE3</v>
          </cell>
          <cell r="D239" t="str">
            <v>QLD</v>
          </cell>
          <cell r="E239" t="str">
            <v>CQ</v>
          </cell>
          <cell r="F239" t="str">
            <v>Steam turbine</v>
          </cell>
          <cell r="G239" t="str">
            <v>Black Coal</v>
          </cell>
          <cell r="H239" t="str">
            <v>Gladstone</v>
          </cell>
          <cell r="I239">
            <v>1980</v>
          </cell>
          <cell r="J239">
            <v>39.285714285714285</v>
          </cell>
          <cell r="K239">
            <v>8</v>
          </cell>
          <cell r="L239">
            <v>8</v>
          </cell>
          <cell r="M239">
            <v>10</v>
          </cell>
          <cell r="N239">
            <v>8</v>
          </cell>
          <cell r="O239">
            <v>0</v>
          </cell>
          <cell r="P239">
            <v>180</v>
          </cell>
          <cell r="Q239">
            <v>290</v>
          </cell>
          <cell r="R239">
            <v>190</v>
          </cell>
          <cell r="S239">
            <v>300</v>
          </cell>
          <cell r="T239">
            <v>35.200000000000003</v>
          </cell>
          <cell r="U239">
            <v>0</v>
          </cell>
          <cell r="V239">
            <v>0</v>
          </cell>
          <cell r="W239">
            <v>20</v>
          </cell>
          <cell r="X239">
            <v>56700</v>
          </cell>
          <cell r="Y239">
            <v>1</v>
          </cell>
          <cell r="Z239">
            <v>1500</v>
          </cell>
          <cell r="AA239">
            <v>500</v>
          </cell>
          <cell r="AB239">
            <v>24</v>
          </cell>
          <cell r="AC239">
            <v>4</v>
          </cell>
          <cell r="AD239">
            <v>2</v>
          </cell>
          <cell r="AE239">
            <v>350</v>
          </cell>
          <cell r="AF239">
            <v>120</v>
          </cell>
          <cell r="AG239">
            <v>40</v>
          </cell>
          <cell r="AH239">
            <v>50000</v>
          </cell>
          <cell r="AI239">
            <v>2.5</v>
          </cell>
          <cell r="AJ239">
            <v>6</v>
          </cell>
          <cell r="AK239">
            <v>30</v>
          </cell>
          <cell r="AL239">
            <v>4.3</v>
          </cell>
          <cell r="AM239">
            <v>200</v>
          </cell>
          <cell r="AN239">
            <v>1500</v>
          </cell>
          <cell r="AO239">
            <v>20</v>
          </cell>
          <cell r="AP239">
            <v>8000</v>
          </cell>
          <cell r="AQ239">
            <v>50</v>
          </cell>
          <cell r="AR239">
            <v>4000</v>
          </cell>
          <cell r="AS239">
            <v>90.354293360502695</v>
          </cell>
          <cell r="AT239">
            <v>2.2999999999999994</v>
          </cell>
          <cell r="AU239">
            <v>0</v>
          </cell>
          <cell r="AV239" t="str">
            <v>Gladstone - Steam turbine</v>
          </cell>
        </row>
        <row r="240">
          <cell r="B240" t="str">
            <v>Gladstone</v>
          </cell>
          <cell r="C240" t="str">
            <v>GSTONE4</v>
          </cell>
          <cell r="D240" t="str">
            <v>QLD</v>
          </cell>
          <cell r="E240" t="str">
            <v>CQ</v>
          </cell>
          <cell r="F240" t="str">
            <v>Steam turbine</v>
          </cell>
          <cell r="G240" t="str">
            <v>Black Coal</v>
          </cell>
          <cell r="H240" t="str">
            <v>Gladstone</v>
          </cell>
          <cell r="I240">
            <v>1980</v>
          </cell>
          <cell r="J240">
            <v>39.285714285714285</v>
          </cell>
          <cell r="K240">
            <v>8</v>
          </cell>
          <cell r="L240">
            <v>8</v>
          </cell>
          <cell r="M240">
            <v>10</v>
          </cell>
          <cell r="N240">
            <v>8</v>
          </cell>
          <cell r="O240">
            <v>0</v>
          </cell>
          <cell r="P240">
            <v>180</v>
          </cell>
          <cell r="Q240">
            <v>290</v>
          </cell>
          <cell r="R240">
            <v>190</v>
          </cell>
          <cell r="S240">
            <v>300</v>
          </cell>
          <cell r="T240">
            <v>35.200000000000003</v>
          </cell>
          <cell r="U240">
            <v>0</v>
          </cell>
          <cell r="V240">
            <v>0</v>
          </cell>
          <cell r="W240">
            <v>20</v>
          </cell>
          <cell r="X240">
            <v>56700</v>
          </cell>
          <cell r="Y240">
            <v>1</v>
          </cell>
          <cell r="Z240">
            <v>1500</v>
          </cell>
          <cell r="AA240">
            <v>500</v>
          </cell>
          <cell r="AB240">
            <v>24</v>
          </cell>
          <cell r="AC240">
            <v>4</v>
          </cell>
          <cell r="AD240">
            <v>2</v>
          </cell>
          <cell r="AE240">
            <v>350</v>
          </cell>
          <cell r="AF240">
            <v>120</v>
          </cell>
          <cell r="AG240">
            <v>40</v>
          </cell>
          <cell r="AH240">
            <v>50000</v>
          </cell>
          <cell r="AI240">
            <v>2.5</v>
          </cell>
          <cell r="AJ240">
            <v>6</v>
          </cell>
          <cell r="AK240">
            <v>30</v>
          </cell>
          <cell r="AL240">
            <v>4.3</v>
          </cell>
          <cell r="AM240">
            <v>200</v>
          </cell>
          <cell r="AN240">
            <v>1500</v>
          </cell>
          <cell r="AO240">
            <v>20</v>
          </cell>
          <cell r="AP240">
            <v>8000</v>
          </cell>
          <cell r="AQ240">
            <v>50</v>
          </cell>
          <cell r="AR240">
            <v>4000</v>
          </cell>
          <cell r="AS240">
            <v>90.354293360502695</v>
          </cell>
          <cell r="AT240">
            <v>2.2999999999999994</v>
          </cell>
          <cell r="AU240">
            <v>0</v>
          </cell>
          <cell r="AV240" t="str">
            <v>Gladstone - Steam turbine</v>
          </cell>
        </row>
        <row r="241">
          <cell r="B241" t="str">
            <v>Gladstone</v>
          </cell>
          <cell r="C241" t="str">
            <v>GSTONE5</v>
          </cell>
          <cell r="D241" t="str">
            <v>QLD</v>
          </cell>
          <cell r="E241" t="str">
            <v>CQ</v>
          </cell>
          <cell r="F241" t="str">
            <v>Steam turbine</v>
          </cell>
          <cell r="G241" t="str">
            <v>Black Coal</v>
          </cell>
          <cell r="H241" t="str">
            <v>Gladstone</v>
          </cell>
          <cell r="I241">
            <v>1980</v>
          </cell>
          <cell r="J241">
            <v>39.285714285714285</v>
          </cell>
          <cell r="K241">
            <v>8</v>
          </cell>
          <cell r="L241">
            <v>8</v>
          </cell>
          <cell r="M241">
            <v>10</v>
          </cell>
          <cell r="N241">
            <v>8</v>
          </cell>
          <cell r="O241">
            <v>0</v>
          </cell>
          <cell r="P241">
            <v>180</v>
          </cell>
          <cell r="Q241">
            <v>290</v>
          </cell>
          <cell r="R241">
            <v>190</v>
          </cell>
          <cell r="S241">
            <v>300</v>
          </cell>
          <cell r="T241">
            <v>35.200000000000003</v>
          </cell>
          <cell r="U241">
            <v>0</v>
          </cell>
          <cell r="V241">
            <v>0</v>
          </cell>
          <cell r="W241">
            <v>20</v>
          </cell>
          <cell r="X241">
            <v>56700</v>
          </cell>
          <cell r="Y241">
            <v>1</v>
          </cell>
          <cell r="Z241">
            <v>1500</v>
          </cell>
          <cell r="AA241">
            <v>500</v>
          </cell>
          <cell r="AB241">
            <v>24</v>
          </cell>
          <cell r="AC241">
            <v>4</v>
          </cell>
          <cell r="AD241">
            <v>2</v>
          </cell>
          <cell r="AE241">
            <v>350</v>
          </cell>
          <cell r="AF241">
            <v>120</v>
          </cell>
          <cell r="AG241">
            <v>40</v>
          </cell>
          <cell r="AH241">
            <v>50000</v>
          </cell>
          <cell r="AI241">
            <v>2.5</v>
          </cell>
          <cell r="AJ241">
            <v>6</v>
          </cell>
          <cell r="AK241">
            <v>30</v>
          </cell>
          <cell r="AL241">
            <v>4.3</v>
          </cell>
          <cell r="AM241">
            <v>200</v>
          </cell>
          <cell r="AN241">
            <v>1500</v>
          </cell>
          <cell r="AO241">
            <v>20</v>
          </cell>
          <cell r="AP241">
            <v>8000</v>
          </cell>
          <cell r="AQ241">
            <v>50</v>
          </cell>
          <cell r="AR241">
            <v>4000</v>
          </cell>
          <cell r="AS241">
            <v>90.354293360502695</v>
          </cell>
          <cell r="AT241">
            <v>2.2999999999999994</v>
          </cell>
          <cell r="AU241">
            <v>0</v>
          </cell>
          <cell r="AV241" t="str">
            <v>Gladstone - Steam turbine</v>
          </cell>
        </row>
        <row r="242">
          <cell r="B242" t="str">
            <v>Gladstone</v>
          </cell>
          <cell r="C242" t="str">
            <v>GSTONE6</v>
          </cell>
          <cell r="D242" t="str">
            <v>QLD</v>
          </cell>
          <cell r="E242" t="str">
            <v>CQ</v>
          </cell>
          <cell r="F242" t="str">
            <v>Steam turbine</v>
          </cell>
          <cell r="G242" t="str">
            <v>Black Coal</v>
          </cell>
          <cell r="H242" t="str">
            <v>Gladstone</v>
          </cell>
          <cell r="I242">
            <v>1980</v>
          </cell>
          <cell r="J242">
            <v>39.285714285714285</v>
          </cell>
          <cell r="K242">
            <v>8</v>
          </cell>
          <cell r="L242">
            <v>8</v>
          </cell>
          <cell r="M242">
            <v>10</v>
          </cell>
          <cell r="N242">
            <v>8</v>
          </cell>
          <cell r="O242">
            <v>0</v>
          </cell>
          <cell r="P242">
            <v>180</v>
          </cell>
          <cell r="Q242">
            <v>290</v>
          </cell>
          <cell r="R242">
            <v>190</v>
          </cell>
          <cell r="S242">
            <v>300</v>
          </cell>
          <cell r="T242">
            <v>35.200000000000003</v>
          </cell>
          <cell r="U242">
            <v>0</v>
          </cell>
          <cell r="V242">
            <v>0</v>
          </cell>
          <cell r="W242">
            <v>20</v>
          </cell>
          <cell r="X242">
            <v>56700</v>
          </cell>
          <cell r="Y242">
            <v>1</v>
          </cell>
          <cell r="Z242">
            <v>1500</v>
          </cell>
          <cell r="AA242">
            <v>500</v>
          </cell>
          <cell r="AB242">
            <v>24</v>
          </cell>
          <cell r="AC242">
            <v>4</v>
          </cell>
          <cell r="AD242">
            <v>2</v>
          </cell>
          <cell r="AE242">
            <v>350</v>
          </cell>
          <cell r="AF242">
            <v>120</v>
          </cell>
          <cell r="AG242">
            <v>40</v>
          </cell>
          <cell r="AH242">
            <v>50000</v>
          </cell>
          <cell r="AI242">
            <v>2.5</v>
          </cell>
          <cell r="AJ242">
            <v>6</v>
          </cell>
          <cell r="AK242">
            <v>30</v>
          </cell>
          <cell r="AL242">
            <v>4.3</v>
          </cell>
          <cell r="AM242">
            <v>200</v>
          </cell>
          <cell r="AN242">
            <v>1500</v>
          </cell>
          <cell r="AO242">
            <v>20</v>
          </cell>
          <cell r="AP242">
            <v>8000</v>
          </cell>
          <cell r="AQ242">
            <v>50</v>
          </cell>
          <cell r="AR242">
            <v>4000</v>
          </cell>
          <cell r="AS242">
            <v>90.354293360502695</v>
          </cell>
          <cell r="AT242">
            <v>2.2999999999999994</v>
          </cell>
          <cell r="AU242">
            <v>0</v>
          </cell>
          <cell r="AV242" t="str">
            <v>Gladstone - Steam turbine</v>
          </cell>
        </row>
        <row r="243">
          <cell r="B243" t="str">
            <v>Tarong</v>
          </cell>
          <cell r="C243" t="str">
            <v>TARONG1</v>
          </cell>
          <cell r="D243" t="str">
            <v>QLD</v>
          </cell>
          <cell r="E243" t="str">
            <v>SWQ</v>
          </cell>
          <cell r="F243" t="str">
            <v>Steam turbine</v>
          </cell>
          <cell r="G243" t="str">
            <v>Black Coal</v>
          </cell>
          <cell r="H243" t="str">
            <v>Tarong</v>
          </cell>
          <cell r="I243">
            <v>1985</v>
          </cell>
          <cell r="J243">
            <v>40</v>
          </cell>
          <cell r="K243">
            <v>8</v>
          </cell>
          <cell r="L243">
            <v>8</v>
          </cell>
          <cell r="M243">
            <v>10</v>
          </cell>
          <cell r="N243">
            <v>8</v>
          </cell>
          <cell r="O243">
            <v>0</v>
          </cell>
          <cell r="P243">
            <v>200</v>
          </cell>
          <cell r="Q243">
            <v>240</v>
          </cell>
          <cell r="R243">
            <v>200</v>
          </cell>
          <cell r="S243">
            <v>240</v>
          </cell>
          <cell r="T243">
            <v>36.200000000000003</v>
          </cell>
          <cell r="U243">
            <v>0</v>
          </cell>
          <cell r="V243">
            <v>0</v>
          </cell>
          <cell r="W243">
            <v>20</v>
          </cell>
          <cell r="X243">
            <v>54000</v>
          </cell>
          <cell r="Y243">
            <v>3.1</v>
          </cell>
          <cell r="Z243">
            <v>1500</v>
          </cell>
          <cell r="AA243">
            <v>500</v>
          </cell>
          <cell r="AB243">
            <v>24</v>
          </cell>
          <cell r="AC243">
            <v>4</v>
          </cell>
          <cell r="AD243">
            <v>2</v>
          </cell>
          <cell r="AE243">
            <v>350</v>
          </cell>
          <cell r="AF243">
            <v>120</v>
          </cell>
          <cell r="AG243">
            <v>40</v>
          </cell>
          <cell r="AH243">
            <v>50000</v>
          </cell>
          <cell r="AI243">
            <v>2.5</v>
          </cell>
          <cell r="AJ243">
            <v>6</v>
          </cell>
          <cell r="AK243">
            <v>30</v>
          </cell>
          <cell r="AL243">
            <v>4.3</v>
          </cell>
          <cell r="AM243">
            <v>200</v>
          </cell>
          <cell r="AN243">
            <v>1500</v>
          </cell>
          <cell r="AO243">
            <v>20</v>
          </cell>
          <cell r="AP243">
            <v>8000</v>
          </cell>
          <cell r="AQ243">
            <v>50</v>
          </cell>
          <cell r="AR243">
            <v>4000</v>
          </cell>
          <cell r="AS243">
            <v>93.997584541062807</v>
          </cell>
          <cell r="AT243">
            <v>2.2999999999999998</v>
          </cell>
          <cell r="AU243">
            <v>0</v>
          </cell>
          <cell r="AV243" t="str">
            <v>Tarong - Steam turbine</v>
          </cell>
        </row>
        <row r="244">
          <cell r="B244" t="str">
            <v>Tarong</v>
          </cell>
          <cell r="C244" t="str">
            <v>TARONG2</v>
          </cell>
          <cell r="D244" t="str">
            <v>QLD</v>
          </cell>
          <cell r="E244" t="str">
            <v>SWQ</v>
          </cell>
          <cell r="F244" t="str">
            <v>Steam turbine</v>
          </cell>
          <cell r="G244" t="str">
            <v>Black Coal</v>
          </cell>
          <cell r="H244" t="str">
            <v>Tarong</v>
          </cell>
          <cell r="I244">
            <v>1985</v>
          </cell>
          <cell r="J244">
            <v>40</v>
          </cell>
          <cell r="K244">
            <v>8</v>
          </cell>
          <cell r="L244">
            <v>8</v>
          </cell>
          <cell r="M244">
            <v>10</v>
          </cell>
          <cell r="N244">
            <v>8</v>
          </cell>
          <cell r="O244">
            <v>0</v>
          </cell>
          <cell r="P244">
            <v>200</v>
          </cell>
          <cell r="Q244">
            <v>240</v>
          </cell>
          <cell r="R244">
            <v>200</v>
          </cell>
          <cell r="S244">
            <v>240</v>
          </cell>
          <cell r="T244">
            <v>36.200000000000003</v>
          </cell>
          <cell r="U244">
            <v>0</v>
          </cell>
          <cell r="V244">
            <v>0</v>
          </cell>
          <cell r="W244">
            <v>20</v>
          </cell>
          <cell r="X244">
            <v>54000</v>
          </cell>
          <cell r="Y244">
            <v>3.1</v>
          </cell>
          <cell r="Z244">
            <v>1500</v>
          </cell>
          <cell r="AA244">
            <v>500</v>
          </cell>
          <cell r="AB244">
            <v>24</v>
          </cell>
          <cell r="AC244">
            <v>4</v>
          </cell>
          <cell r="AD244">
            <v>2</v>
          </cell>
          <cell r="AE244">
            <v>350</v>
          </cell>
          <cell r="AF244">
            <v>120</v>
          </cell>
          <cell r="AG244">
            <v>40</v>
          </cell>
          <cell r="AH244">
            <v>50000</v>
          </cell>
          <cell r="AI244">
            <v>2.5</v>
          </cell>
          <cell r="AJ244">
            <v>6</v>
          </cell>
          <cell r="AK244">
            <v>30</v>
          </cell>
          <cell r="AL244">
            <v>4.3</v>
          </cell>
          <cell r="AM244">
            <v>200</v>
          </cell>
          <cell r="AN244">
            <v>1500</v>
          </cell>
          <cell r="AO244">
            <v>20</v>
          </cell>
          <cell r="AP244">
            <v>8000</v>
          </cell>
          <cell r="AQ244">
            <v>50</v>
          </cell>
          <cell r="AR244">
            <v>4000</v>
          </cell>
          <cell r="AS244">
            <v>93.997584541062807</v>
          </cell>
          <cell r="AT244">
            <v>2.2999999999999998</v>
          </cell>
          <cell r="AU244">
            <v>0</v>
          </cell>
          <cell r="AV244" t="str">
            <v>Tarong - Steam turbine</v>
          </cell>
        </row>
        <row r="245">
          <cell r="B245" t="str">
            <v>Tarong</v>
          </cell>
          <cell r="C245" t="str">
            <v>TARONG3</v>
          </cell>
          <cell r="D245" t="str">
            <v>QLD</v>
          </cell>
          <cell r="E245" t="str">
            <v>SWQ</v>
          </cell>
          <cell r="F245" t="str">
            <v>Steam turbine</v>
          </cell>
          <cell r="G245" t="str">
            <v>Black Coal</v>
          </cell>
          <cell r="H245" t="str">
            <v>Tarong</v>
          </cell>
          <cell r="I245">
            <v>1985</v>
          </cell>
          <cell r="J245">
            <v>40</v>
          </cell>
          <cell r="K245">
            <v>8</v>
          </cell>
          <cell r="L245">
            <v>8</v>
          </cell>
          <cell r="M245">
            <v>10</v>
          </cell>
          <cell r="N245">
            <v>8</v>
          </cell>
          <cell r="O245">
            <v>0</v>
          </cell>
          <cell r="P245">
            <v>200</v>
          </cell>
          <cell r="Q245">
            <v>240</v>
          </cell>
          <cell r="R245">
            <v>200</v>
          </cell>
          <cell r="S245">
            <v>240</v>
          </cell>
          <cell r="T245">
            <v>36.200000000000003</v>
          </cell>
          <cell r="U245">
            <v>0</v>
          </cell>
          <cell r="V245">
            <v>0</v>
          </cell>
          <cell r="W245">
            <v>20</v>
          </cell>
          <cell r="X245">
            <v>54000</v>
          </cell>
          <cell r="Y245">
            <v>3.1</v>
          </cell>
          <cell r="Z245">
            <v>1500</v>
          </cell>
          <cell r="AA245">
            <v>500</v>
          </cell>
          <cell r="AB245">
            <v>24</v>
          </cell>
          <cell r="AC245">
            <v>4</v>
          </cell>
          <cell r="AD245">
            <v>2</v>
          </cell>
          <cell r="AE245">
            <v>350</v>
          </cell>
          <cell r="AF245">
            <v>120</v>
          </cell>
          <cell r="AG245">
            <v>40</v>
          </cell>
          <cell r="AH245">
            <v>50000</v>
          </cell>
          <cell r="AI245">
            <v>2.5</v>
          </cell>
          <cell r="AJ245">
            <v>6</v>
          </cell>
          <cell r="AK245">
            <v>30</v>
          </cell>
          <cell r="AL245">
            <v>4.3</v>
          </cell>
          <cell r="AM245">
            <v>200</v>
          </cell>
          <cell r="AN245">
            <v>1500</v>
          </cell>
          <cell r="AO245">
            <v>20</v>
          </cell>
          <cell r="AP245">
            <v>8000</v>
          </cell>
          <cell r="AQ245">
            <v>50</v>
          </cell>
          <cell r="AR245">
            <v>4000</v>
          </cell>
          <cell r="AS245">
            <v>93.997584541062807</v>
          </cell>
          <cell r="AT245">
            <v>2.2999999999999998</v>
          </cell>
          <cell r="AU245">
            <v>0</v>
          </cell>
          <cell r="AV245" t="str">
            <v>Tarong - Steam turbine</v>
          </cell>
        </row>
        <row r="246">
          <cell r="B246" t="str">
            <v>Tarong</v>
          </cell>
          <cell r="C246" t="str">
            <v>TARONG4</v>
          </cell>
          <cell r="D246" t="str">
            <v>QLD</v>
          </cell>
          <cell r="E246" t="str">
            <v>SWQ</v>
          </cell>
          <cell r="F246" t="str">
            <v>Steam turbine</v>
          </cell>
          <cell r="G246" t="str">
            <v>Black Coal</v>
          </cell>
          <cell r="H246" t="str">
            <v>Tarong</v>
          </cell>
          <cell r="I246">
            <v>1985</v>
          </cell>
          <cell r="J246">
            <v>40</v>
          </cell>
          <cell r="K246">
            <v>8</v>
          </cell>
          <cell r="L246">
            <v>8</v>
          </cell>
          <cell r="M246">
            <v>10</v>
          </cell>
          <cell r="N246">
            <v>8</v>
          </cell>
          <cell r="O246">
            <v>0</v>
          </cell>
          <cell r="P246">
            <v>200</v>
          </cell>
          <cell r="Q246">
            <v>240</v>
          </cell>
          <cell r="R246">
            <v>200</v>
          </cell>
          <cell r="S246">
            <v>240</v>
          </cell>
          <cell r="T246">
            <v>36.200000000000003</v>
          </cell>
          <cell r="U246">
            <v>0</v>
          </cell>
          <cell r="V246">
            <v>0</v>
          </cell>
          <cell r="W246">
            <v>20</v>
          </cell>
          <cell r="X246">
            <v>54000</v>
          </cell>
          <cell r="Y246">
            <v>3.1</v>
          </cell>
          <cell r="Z246">
            <v>1500</v>
          </cell>
          <cell r="AA246">
            <v>500</v>
          </cell>
          <cell r="AB246">
            <v>24</v>
          </cell>
          <cell r="AC246">
            <v>4</v>
          </cell>
          <cell r="AD246">
            <v>2</v>
          </cell>
          <cell r="AE246">
            <v>350</v>
          </cell>
          <cell r="AF246">
            <v>120</v>
          </cell>
          <cell r="AG246">
            <v>40</v>
          </cell>
          <cell r="AH246">
            <v>50000</v>
          </cell>
          <cell r="AI246">
            <v>2.5</v>
          </cell>
          <cell r="AJ246">
            <v>6</v>
          </cell>
          <cell r="AK246">
            <v>30</v>
          </cell>
          <cell r="AL246">
            <v>4.3</v>
          </cell>
          <cell r="AM246">
            <v>200</v>
          </cell>
          <cell r="AN246">
            <v>1500</v>
          </cell>
          <cell r="AO246">
            <v>20</v>
          </cell>
          <cell r="AP246">
            <v>8000</v>
          </cell>
          <cell r="AQ246">
            <v>50</v>
          </cell>
          <cell r="AR246">
            <v>4000</v>
          </cell>
          <cell r="AS246">
            <v>93.997584541062807</v>
          </cell>
          <cell r="AT246">
            <v>2.2999999999999998</v>
          </cell>
          <cell r="AU246">
            <v>0</v>
          </cell>
          <cell r="AV246" t="str">
            <v>Tarong - Steam turbine</v>
          </cell>
        </row>
        <row r="247">
          <cell r="B247" t="str">
            <v>Callide B</v>
          </cell>
          <cell r="C247" t="str">
            <v>CALL_B_1</v>
          </cell>
          <cell r="D247" t="str">
            <v>QLD</v>
          </cell>
          <cell r="E247" t="str">
            <v>CQ</v>
          </cell>
          <cell r="F247" t="str">
            <v>Steam turbine</v>
          </cell>
          <cell r="G247" t="str">
            <v>Black Coal</v>
          </cell>
          <cell r="H247" t="str">
            <v>Callide B &amp; C</v>
          </cell>
          <cell r="I247">
            <v>1989</v>
          </cell>
          <cell r="J247">
            <v>49</v>
          </cell>
          <cell r="K247">
            <v>8</v>
          </cell>
          <cell r="L247">
            <v>8</v>
          </cell>
          <cell r="M247">
            <v>10</v>
          </cell>
          <cell r="N247">
            <v>9</v>
          </cell>
          <cell r="O247">
            <v>0</v>
          </cell>
          <cell r="P247">
            <v>180</v>
          </cell>
          <cell r="Q247">
            <v>190</v>
          </cell>
          <cell r="R247">
            <v>180</v>
          </cell>
          <cell r="S247">
            <v>190</v>
          </cell>
          <cell r="T247">
            <v>36.1</v>
          </cell>
          <cell r="U247">
            <v>0</v>
          </cell>
          <cell r="V247">
            <v>0</v>
          </cell>
          <cell r="W247">
            <v>20</v>
          </cell>
          <cell r="X247">
            <v>54000</v>
          </cell>
          <cell r="Y247">
            <v>1</v>
          </cell>
          <cell r="Z247">
            <v>1500</v>
          </cell>
          <cell r="AA247">
            <v>500</v>
          </cell>
          <cell r="AB247">
            <v>24</v>
          </cell>
          <cell r="AC247">
            <v>4</v>
          </cell>
          <cell r="AD247">
            <v>2</v>
          </cell>
          <cell r="AE247">
            <v>350</v>
          </cell>
          <cell r="AF247">
            <v>120</v>
          </cell>
          <cell r="AG247">
            <v>40</v>
          </cell>
          <cell r="AH247">
            <v>50000</v>
          </cell>
          <cell r="AI247">
            <v>2.5</v>
          </cell>
          <cell r="AJ247">
            <v>6</v>
          </cell>
          <cell r="AK247">
            <v>30</v>
          </cell>
          <cell r="AL247">
            <v>4.3</v>
          </cell>
          <cell r="AM247">
            <v>200</v>
          </cell>
          <cell r="AN247">
            <v>1500</v>
          </cell>
          <cell r="AO247">
            <v>20</v>
          </cell>
          <cell r="AP247">
            <v>8000</v>
          </cell>
          <cell r="AQ247">
            <v>50</v>
          </cell>
          <cell r="AR247">
            <v>4000</v>
          </cell>
          <cell r="AS247">
            <v>94.194170652095778</v>
          </cell>
          <cell r="AT247">
            <v>2.2999999999999998</v>
          </cell>
          <cell r="AU247">
            <v>0</v>
          </cell>
          <cell r="AV247" t="str">
            <v>Callide B - Steam turbine</v>
          </cell>
        </row>
        <row r="248">
          <cell r="B248" t="str">
            <v>Callide B</v>
          </cell>
          <cell r="C248" t="str">
            <v>CALL_B_2</v>
          </cell>
          <cell r="D248" t="str">
            <v>QLD</v>
          </cell>
          <cell r="E248" t="str">
            <v>CQ</v>
          </cell>
          <cell r="F248" t="str">
            <v>Steam turbine</v>
          </cell>
          <cell r="G248" t="str">
            <v>Black Coal</v>
          </cell>
          <cell r="H248" t="str">
            <v>Callide B &amp; C</v>
          </cell>
          <cell r="I248">
            <v>1989</v>
          </cell>
          <cell r="J248">
            <v>49</v>
          </cell>
          <cell r="K248">
            <v>8</v>
          </cell>
          <cell r="L248">
            <v>8</v>
          </cell>
          <cell r="M248">
            <v>10</v>
          </cell>
          <cell r="N248">
            <v>9</v>
          </cell>
          <cell r="O248">
            <v>0</v>
          </cell>
          <cell r="P248">
            <v>180</v>
          </cell>
          <cell r="Q248">
            <v>190</v>
          </cell>
          <cell r="R248">
            <v>180</v>
          </cell>
          <cell r="S248">
            <v>190</v>
          </cell>
          <cell r="T248">
            <v>36.1</v>
          </cell>
          <cell r="U248">
            <v>0</v>
          </cell>
          <cell r="V248">
            <v>0</v>
          </cell>
          <cell r="W248">
            <v>20</v>
          </cell>
          <cell r="X248">
            <v>54000</v>
          </cell>
          <cell r="Y248">
            <v>1</v>
          </cell>
          <cell r="Z248">
            <v>1500</v>
          </cell>
          <cell r="AA248">
            <v>500</v>
          </cell>
          <cell r="AB248">
            <v>24</v>
          </cell>
          <cell r="AC248">
            <v>4</v>
          </cell>
          <cell r="AD248">
            <v>2</v>
          </cell>
          <cell r="AE248">
            <v>350</v>
          </cell>
          <cell r="AF248">
            <v>120</v>
          </cell>
          <cell r="AG248">
            <v>40</v>
          </cell>
          <cell r="AH248">
            <v>50000</v>
          </cell>
          <cell r="AI248">
            <v>2.5</v>
          </cell>
          <cell r="AJ248">
            <v>6</v>
          </cell>
          <cell r="AK248">
            <v>30</v>
          </cell>
          <cell r="AL248">
            <v>4.3</v>
          </cell>
          <cell r="AM248">
            <v>200</v>
          </cell>
          <cell r="AN248">
            <v>1500</v>
          </cell>
          <cell r="AO248">
            <v>20</v>
          </cell>
          <cell r="AP248">
            <v>8000</v>
          </cell>
          <cell r="AQ248">
            <v>50</v>
          </cell>
          <cell r="AR248">
            <v>4000</v>
          </cell>
          <cell r="AS248">
            <v>94.194170652095778</v>
          </cell>
          <cell r="AT248">
            <v>2.2999999999999998</v>
          </cell>
          <cell r="AU248">
            <v>0</v>
          </cell>
          <cell r="AV248" t="str">
            <v>Callide B - Steam turbine</v>
          </cell>
        </row>
        <row r="249">
          <cell r="B249" t="str">
            <v>Stanwell</v>
          </cell>
          <cell r="C249" t="str">
            <v>STAN-1</v>
          </cell>
          <cell r="D249" t="str">
            <v>QLD</v>
          </cell>
          <cell r="E249" t="str">
            <v>CQ</v>
          </cell>
          <cell r="F249" t="str">
            <v>Steam turbine</v>
          </cell>
          <cell r="G249" t="str">
            <v>Black Coal</v>
          </cell>
          <cell r="H249" t="str">
            <v>Stanwell</v>
          </cell>
          <cell r="I249">
            <v>1995</v>
          </cell>
          <cell r="J249">
            <v>50</v>
          </cell>
          <cell r="K249">
            <v>8</v>
          </cell>
          <cell r="L249">
            <v>8</v>
          </cell>
          <cell r="M249">
            <v>10</v>
          </cell>
          <cell r="N249">
            <v>9</v>
          </cell>
          <cell r="O249">
            <v>0</v>
          </cell>
          <cell r="P249">
            <v>180</v>
          </cell>
          <cell r="Q249">
            <v>180</v>
          </cell>
          <cell r="R249">
            <v>180</v>
          </cell>
          <cell r="S249">
            <v>180</v>
          </cell>
          <cell r="T249">
            <v>36.4</v>
          </cell>
          <cell r="U249">
            <v>0</v>
          </cell>
          <cell r="V249">
            <v>0</v>
          </cell>
          <cell r="W249">
            <v>20</v>
          </cell>
          <cell r="X249">
            <v>53400</v>
          </cell>
          <cell r="Y249">
            <v>3.1</v>
          </cell>
          <cell r="Z249">
            <v>1500</v>
          </cell>
          <cell r="AA249">
            <v>500</v>
          </cell>
          <cell r="AB249">
            <v>24</v>
          </cell>
          <cell r="AC249">
            <v>4</v>
          </cell>
          <cell r="AD249">
            <v>2</v>
          </cell>
          <cell r="AE249">
            <v>350</v>
          </cell>
          <cell r="AF249">
            <v>120</v>
          </cell>
          <cell r="AG249">
            <v>40</v>
          </cell>
          <cell r="AH249">
            <v>50000</v>
          </cell>
          <cell r="AI249">
            <v>2.5</v>
          </cell>
          <cell r="AJ249">
            <v>6</v>
          </cell>
          <cell r="AK249">
            <v>30</v>
          </cell>
          <cell r="AL249">
            <v>4.3</v>
          </cell>
          <cell r="AM249">
            <v>200</v>
          </cell>
          <cell r="AN249">
            <v>1500</v>
          </cell>
          <cell r="AO249">
            <v>20</v>
          </cell>
          <cell r="AP249">
            <v>8000</v>
          </cell>
          <cell r="AQ249">
            <v>50</v>
          </cell>
          <cell r="AR249">
            <v>4000</v>
          </cell>
          <cell r="AS249">
            <v>95.656781154329522</v>
          </cell>
          <cell r="AT249">
            <v>2.2999999999999998</v>
          </cell>
          <cell r="AU249">
            <v>0</v>
          </cell>
          <cell r="AV249" t="str">
            <v>Stanwell - Steam turbine</v>
          </cell>
        </row>
        <row r="250">
          <cell r="B250" t="str">
            <v>Stanwell</v>
          </cell>
          <cell r="C250" t="str">
            <v>STAN-2</v>
          </cell>
          <cell r="D250" t="str">
            <v>QLD</v>
          </cell>
          <cell r="E250" t="str">
            <v>CQ</v>
          </cell>
          <cell r="F250" t="str">
            <v>Steam turbine</v>
          </cell>
          <cell r="G250" t="str">
            <v>Black Coal</v>
          </cell>
          <cell r="H250" t="str">
            <v>Stanwell</v>
          </cell>
          <cell r="I250">
            <v>1995</v>
          </cell>
          <cell r="J250">
            <v>50</v>
          </cell>
          <cell r="K250">
            <v>8</v>
          </cell>
          <cell r="L250">
            <v>8</v>
          </cell>
          <cell r="M250">
            <v>10</v>
          </cell>
          <cell r="N250">
            <v>9</v>
          </cell>
          <cell r="O250">
            <v>0</v>
          </cell>
          <cell r="P250">
            <v>180</v>
          </cell>
          <cell r="Q250">
            <v>180</v>
          </cell>
          <cell r="R250">
            <v>180</v>
          </cell>
          <cell r="S250">
            <v>180</v>
          </cell>
          <cell r="T250">
            <v>36.4</v>
          </cell>
          <cell r="U250">
            <v>0</v>
          </cell>
          <cell r="V250">
            <v>0</v>
          </cell>
          <cell r="W250">
            <v>20</v>
          </cell>
          <cell r="X250">
            <v>53400</v>
          </cell>
          <cell r="Y250">
            <v>3.1</v>
          </cell>
          <cell r="Z250">
            <v>1500</v>
          </cell>
          <cell r="AA250">
            <v>500</v>
          </cell>
          <cell r="AB250">
            <v>24</v>
          </cell>
          <cell r="AC250">
            <v>4</v>
          </cell>
          <cell r="AD250">
            <v>2</v>
          </cell>
          <cell r="AE250">
            <v>350</v>
          </cell>
          <cell r="AF250">
            <v>120</v>
          </cell>
          <cell r="AG250">
            <v>40</v>
          </cell>
          <cell r="AH250">
            <v>50000</v>
          </cell>
          <cell r="AI250">
            <v>2.5</v>
          </cell>
          <cell r="AJ250">
            <v>6</v>
          </cell>
          <cell r="AK250">
            <v>30</v>
          </cell>
          <cell r="AL250">
            <v>4.3</v>
          </cell>
          <cell r="AM250">
            <v>200</v>
          </cell>
          <cell r="AN250">
            <v>1500</v>
          </cell>
          <cell r="AO250">
            <v>20</v>
          </cell>
          <cell r="AP250">
            <v>8000</v>
          </cell>
          <cell r="AQ250">
            <v>50</v>
          </cell>
          <cell r="AR250">
            <v>4000</v>
          </cell>
          <cell r="AS250">
            <v>95.656781154329522</v>
          </cell>
          <cell r="AT250">
            <v>2.2999999999999998</v>
          </cell>
          <cell r="AU250">
            <v>0</v>
          </cell>
          <cell r="AV250" t="str">
            <v>Stanwell - Steam turbine</v>
          </cell>
        </row>
        <row r="251">
          <cell r="B251" t="str">
            <v>Stanwell</v>
          </cell>
          <cell r="C251" t="str">
            <v>STAN-3</v>
          </cell>
          <cell r="D251" t="str">
            <v>QLD</v>
          </cell>
          <cell r="E251" t="str">
            <v>CQ</v>
          </cell>
          <cell r="F251" t="str">
            <v>Steam turbine</v>
          </cell>
          <cell r="G251" t="str">
            <v>Black Coal</v>
          </cell>
          <cell r="H251" t="str">
            <v>Stanwell</v>
          </cell>
          <cell r="I251">
            <v>1995</v>
          </cell>
          <cell r="J251">
            <v>50</v>
          </cell>
          <cell r="K251">
            <v>8</v>
          </cell>
          <cell r="L251">
            <v>8</v>
          </cell>
          <cell r="M251">
            <v>10</v>
          </cell>
          <cell r="N251">
            <v>9</v>
          </cell>
          <cell r="O251">
            <v>0</v>
          </cell>
          <cell r="P251">
            <v>180</v>
          </cell>
          <cell r="Q251">
            <v>180</v>
          </cell>
          <cell r="R251">
            <v>180</v>
          </cell>
          <cell r="S251">
            <v>180</v>
          </cell>
          <cell r="T251">
            <v>36.4</v>
          </cell>
          <cell r="U251">
            <v>0</v>
          </cell>
          <cell r="V251">
            <v>0</v>
          </cell>
          <cell r="W251">
            <v>20</v>
          </cell>
          <cell r="X251">
            <v>53400</v>
          </cell>
          <cell r="Y251">
            <v>3.1</v>
          </cell>
          <cell r="Z251">
            <v>1500</v>
          </cell>
          <cell r="AA251">
            <v>500</v>
          </cell>
          <cell r="AB251">
            <v>24</v>
          </cell>
          <cell r="AC251">
            <v>4</v>
          </cell>
          <cell r="AD251">
            <v>2</v>
          </cell>
          <cell r="AE251">
            <v>350</v>
          </cell>
          <cell r="AF251">
            <v>120</v>
          </cell>
          <cell r="AG251">
            <v>40</v>
          </cell>
          <cell r="AH251">
            <v>50000</v>
          </cell>
          <cell r="AI251">
            <v>2.5</v>
          </cell>
          <cell r="AJ251">
            <v>6</v>
          </cell>
          <cell r="AK251">
            <v>30</v>
          </cell>
          <cell r="AL251">
            <v>4.3</v>
          </cell>
          <cell r="AM251">
            <v>200</v>
          </cell>
          <cell r="AN251">
            <v>1500</v>
          </cell>
          <cell r="AO251">
            <v>20</v>
          </cell>
          <cell r="AP251">
            <v>8000</v>
          </cell>
          <cell r="AQ251">
            <v>50</v>
          </cell>
          <cell r="AR251">
            <v>4000</v>
          </cell>
          <cell r="AS251">
            <v>95.656781154329522</v>
          </cell>
          <cell r="AT251">
            <v>2.2999999999999998</v>
          </cell>
          <cell r="AU251">
            <v>0</v>
          </cell>
          <cell r="AV251" t="str">
            <v>Stanwell - Steam turbine</v>
          </cell>
        </row>
        <row r="252">
          <cell r="B252" t="str">
            <v>Stanwell</v>
          </cell>
          <cell r="C252" t="str">
            <v>STAN-4</v>
          </cell>
          <cell r="D252" t="str">
            <v>QLD</v>
          </cell>
          <cell r="E252" t="str">
            <v>CQ</v>
          </cell>
          <cell r="F252" t="str">
            <v>Steam turbine</v>
          </cell>
          <cell r="G252" t="str">
            <v>Black Coal</v>
          </cell>
          <cell r="H252" t="str">
            <v>Stanwell</v>
          </cell>
          <cell r="I252">
            <v>1995</v>
          </cell>
          <cell r="J252">
            <v>50</v>
          </cell>
          <cell r="K252">
            <v>8</v>
          </cell>
          <cell r="L252">
            <v>8</v>
          </cell>
          <cell r="M252">
            <v>10</v>
          </cell>
          <cell r="N252">
            <v>9</v>
          </cell>
          <cell r="O252">
            <v>0</v>
          </cell>
          <cell r="P252">
            <v>180</v>
          </cell>
          <cell r="Q252">
            <v>180</v>
          </cell>
          <cell r="R252">
            <v>180</v>
          </cell>
          <cell r="S252">
            <v>180</v>
          </cell>
          <cell r="T252">
            <v>36.4</v>
          </cell>
          <cell r="U252">
            <v>0</v>
          </cell>
          <cell r="V252">
            <v>0</v>
          </cell>
          <cell r="W252">
            <v>20</v>
          </cell>
          <cell r="X252">
            <v>53400</v>
          </cell>
          <cell r="Y252">
            <v>3.1</v>
          </cell>
          <cell r="Z252">
            <v>1500</v>
          </cell>
          <cell r="AA252">
            <v>500</v>
          </cell>
          <cell r="AB252">
            <v>24</v>
          </cell>
          <cell r="AC252">
            <v>4</v>
          </cell>
          <cell r="AD252">
            <v>2</v>
          </cell>
          <cell r="AE252">
            <v>350</v>
          </cell>
          <cell r="AF252">
            <v>120</v>
          </cell>
          <cell r="AG252">
            <v>40</v>
          </cell>
          <cell r="AH252">
            <v>50000</v>
          </cell>
          <cell r="AI252">
            <v>2.5</v>
          </cell>
          <cell r="AJ252">
            <v>6</v>
          </cell>
          <cell r="AK252">
            <v>30</v>
          </cell>
          <cell r="AL252">
            <v>4.3</v>
          </cell>
          <cell r="AM252">
            <v>200</v>
          </cell>
          <cell r="AN252">
            <v>1500</v>
          </cell>
          <cell r="AO252">
            <v>20</v>
          </cell>
          <cell r="AP252">
            <v>8000</v>
          </cell>
          <cell r="AQ252">
            <v>50</v>
          </cell>
          <cell r="AR252">
            <v>4000</v>
          </cell>
          <cell r="AS252">
            <v>95.656781154329522</v>
          </cell>
          <cell r="AT252">
            <v>2.2999999999999998</v>
          </cell>
          <cell r="AU252">
            <v>0</v>
          </cell>
          <cell r="AV252" t="str">
            <v>Stanwell - Steam turbine</v>
          </cell>
        </row>
        <row r="253">
          <cell r="B253" t="str">
            <v>Callide Power Plant</v>
          </cell>
          <cell r="C253" t="str">
            <v>CPP_3</v>
          </cell>
          <cell r="D253" t="str">
            <v>QLD</v>
          </cell>
          <cell r="E253" t="str">
            <v>CQ</v>
          </cell>
          <cell r="F253" t="str">
            <v>Steam turbine</v>
          </cell>
          <cell r="G253" t="str">
            <v>Black Coal</v>
          </cell>
          <cell r="H253" t="str">
            <v>Callide B &amp; C</v>
          </cell>
          <cell r="I253">
            <v>2001</v>
          </cell>
          <cell r="J253">
            <v>49.382716049382715</v>
          </cell>
          <cell r="K253">
            <v>8</v>
          </cell>
          <cell r="L253">
            <v>8</v>
          </cell>
          <cell r="M253">
            <v>10</v>
          </cell>
          <cell r="N253">
            <v>6</v>
          </cell>
          <cell r="O253">
            <v>0</v>
          </cell>
          <cell r="P253">
            <v>210</v>
          </cell>
          <cell r="Q253">
            <v>230</v>
          </cell>
          <cell r="R253">
            <v>220</v>
          </cell>
          <cell r="S253">
            <v>230</v>
          </cell>
          <cell r="T253">
            <v>36.5</v>
          </cell>
          <cell r="U253">
            <v>0</v>
          </cell>
          <cell r="V253">
            <v>0</v>
          </cell>
          <cell r="W253">
            <v>20</v>
          </cell>
          <cell r="X253">
            <v>54000</v>
          </cell>
          <cell r="Y253">
            <v>1</v>
          </cell>
          <cell r="Z253">
            <v>1500</v>
          </cell>
          <cell r="AA253">
            <v>500</v>
          </cell>
          <cell r="AB253">
            <v>24</v>
          </cell>
          <cell r="AC253">
            <v>4</v>
          </cell>
          <cell r="AD253">
            <v>2</v>
          </cell>
          <cell r="AE253">
            <v>350</v>
          </cell>
          <cell r="AF253">
            <v>120</v>
          </cell>
          <cell r="AG253">
            <v>40</v>
          </cell>
          <cell r="AH253">
            <v>50000</v>
          </cell>
          <cell r="AI253">
            <v>2.5</v>
          </cell>
          <cell r="AJ253">
            <v>6</v>
          </cell>
          <cell r="AK253">
            <v>30</v>
          </cell>
          <cell r="AL253">
            <v>4.3</v>
          </cell>
          <cell r="AM253">
            <v>200</v>
          </cell>
          <cell r="AN253">
            <v>1500</v>
          </cell>
          <cell r="AO253">
            <v>20</v>
          </cell>
          <cell r="AP253">
            <v>8000</v>
          </cell>
          <cell r="AQ253">
            <v>50</v>
          </cell>
          <cell r="AR253">
            <v>4000</v>
          </cell>
          <cell r="AS253">
            <v>96.572104018912526</v>
          </cell>
          <cell r="AT253">
            <v>2.2999999999999998</v>
          </cell>
          <cell r="AU253">
            <v>0</v>
          </cell>
          <cell r="AV253" t="str">
            <v>Callide Power Plant - Steam turbine</v>
          </cell>
        </row>
        <row r="254">
          <cell r="B254" t="str">
            <v>Callide Power Plant</v>
          </cell>
          <cell r="C254" t="str">
            <v>CPP_4</v>
          </cell>
          <cell r="D254" t="str">
            <v>QLD</v>
          </cell>
          <cell r="E254" t="str">
            <v>CQ</v>
          </cell>
          <cell r="F254" t="str">
            <v>Steam turbine</v>
          </cell>
          <cell r="G254" t="str">
            <v>Black Coal</v>
          </cell>
          <cell r="H254" t="str">
            <v>Callide B &amp; C</v>
          </cell>
          <cell r="I254">
            <v>2001</v>
          </cell>
          <cell r="J254">
            <v>49.382716049382715</v>
          </cell>
          <cell r="K254">
            <v>8</v>
          </cell>
          <cell r="L254">
            <v>8</v>
          </cell>
          <cell r="M254">
            <v>10</v>
          </cell>
          <cell r="N254">
            <v>6</v>
          </cell>
          <cell r="O254">
            <v>0</v>
          </cell>
          <cell r="P254">
            <v>210</v>
          </cell>
          <cell r="Q254">
            <v>230</v>
          </cell>
          <cell r="R254">
            <v>220</v>
          </cell>
          <cell r="S254">
            <v>230</v>
          </cell>
          <cell r="T254">
            <v>36.5</v>
          </cell>
          <cell r="U254">
            <v>0</v>
          </cell>
          <cell r="V254">
            <v>0</v>
          </cell>
          <cell r="W254">
            <v>20</v>
          </cell>
          <cell r="X254">
            <v>54000</v>
          </cell>
          <cell r="Y254">
            <v>1</v>
          </cell>
          <cell r="Z254">
            <v>1500</v>
          </cell>
          <cell r="AA254">
            <v>500</v>
          </cell>
          <cell r="AB254">
            <v>24</v>
          </cell>
          <cell r="AC254">
            <v>4</v>
          </cell>
          <cell r="AD254">
            <v>2</v>
          </cell>
          <cell r="AE254">
            <v>350</v>
          </cell>
          <cell r="AF254">
            <v>120</v>
          </cell>
          <cell r="AG254">
            <v>40</v>
          </cell>
          <cell r="AH254">
            <v>50000</v>
          </cell>
          <cell r="AI254">
            <v>2.5</v>
          </cell>
          <cell r="AJ254">
            <v>6</v>
          </cell>
          <cell r="AK254">
            <v>30</v>
          </cell>
          <cell r="AL254">
            <v>4.3</v>
          </cell>
          <cell r="AM254">
            <v>200</v>
          </cell>
          <cell r="AN254">
            <v>1500</v>
          </cell>
          <cell r="AO254">
            <v>20</v>
          </cell>
          <cell r="AP254">
            <v>8000</v>
          </cell>
          <cell r="AQ254">
            <v>50</v>
          </cell>
          <cell r="AR254">
            <v>4000</v>
          </cell>
          <cell r="AS254">
            <v>96.572104018912526</v>
          </cell>
          <cell r="AT254">
            <v>2.2999999999999998</v>
          </cell>
          <cell r="AU254">
            <v>0</v>
          </cell>
          <cell r="AV254" t="str">
            <v>Callide Power Plant - Steam turbine</v>
          </cell>
        </row>
        <row r="255">
          <cell r="B255" t="str">
            <v>Millmerran</v>
          </cell>
          <cell r="C255" t="str">
            <v>MPP_1</v>
          </cell>
          <cell r="D255" t="str">
            <v>QLD</v>
          </cell>
          <cell r="E255" t="str">
            <v>SWQ</v>
          </cell>
          <cell r="F255" t="str">
            <v>Steam turbine</v>
          </cell>
          <cell r="G255" t="str">
            <v>Black Coal</v>
          </cell>
          <cell r="H255" t="str">
            <v>Millmerran</v>
          </cell>
          <cell r="I255">
            <v>2002</v>
          </cell>
          <cell r="J255">
            <v>40</v>
          </cell>
          <cell r="K255">
            <v>8</v>
          </cell>
          <cell r="L255">
            <v>8</v>
          </cell>
          <cell r="M255">
            <v>10</v>
          </cell>
          <cell r="N255">
            <v>6</v>
          </cell>
          <cell r="O255">
            <v>10.7981220657277</v>
          </cell>
          <cell r="P255">
            <v>60</v>
          </cell>
          <cell r="Q255">
            <v>60</v>
          </cell>
          <cell r="R255">
            <v>60</v>
          </cell>
          <cell r="S255">
            <v>60</v>
          </cell>
          <cell r="T255">
            <v>36.9</v>
          </cell>
          <cell r="U255">
            <v>0</v>
          </cell>
          <cell r="V255">
            <v>0</v>
          </cell>
          <cell r="W255">
            <v>20</v>
          </cell>
          <cell r="X255">
            <v>52300</v>
          </cell>
          <cell r="Y255">
            <v>3.1</v>
          </cell>
          <cell r="Z255">
            <v>1500</v>
          </cell>
          <cell r="AA255">
            <v>500</v>
          </cell>
          <cell r="AB255">
            <v>24</v>
          </cell>
          <cell r="AC255">
            <v>4</v>
          </cell>
          <cell r="AD255">
            <v>2</v>
          </cell>
          <cell r="AE255">
            <v>350</v>
          </cell>
          <cell r="AF255">
            <v>120</v>
          </cell>
          <cell r="AG255">
            <v>40</v>
          </cell>
          <cell r="AH255">
            <v>50000</v>
          </cell>
          <cell r="AI255">
            <v>2.5</v>
          </cell>
          <cell r="AJ255">
            <v>6</v>
          </cell>
          <cell r="AK255">
            <v>30</v>
          </cell>
          <cell r="AL255">
            <v>4.3</v>
          </cell>
          <cell r="AM255">
            <v>200</v>
          </cell>
          <cell r="AN255">
            <v>1500</v>
          </cell>
          <cell r="AO255">
            <v>20</v>
          </cell>
          <cell r="AP255">
            <v>8000</v>
          </cell>
          <cell r="AQ255">
            <v>50</v>
          </cell>
          <cell r="AR255">
            <v>4000</v>
          </cell>
          <cell r="AS255">
            <v>90.517259586277305</v>
          </cell>
          <cell r="AT255">
            <v>2.2999999999999994</v>
          </cell>
          <cell r="AU255">
            <v>0</v>
          </cell>
          <cell r="AV255" t="str">
            <v>Millmerran - Steam turbine</v>
          </cell>
        </row>
        <row r="256">
          <cell r="B256" t="str">
            <v>Millmerran</v>
          </cell>
          <cell r="C256" t="str">
            <v>MPP_2</v>
          </cell>
          <cell r="D256" t="str">
            <v>QLD</v>
          </cell>
          <cell r="E256" t="str">
            <v>SWQ</v>
          </cell>
          <cell r="F256" t="str">
            <v>Steam turbine</v>
          </cell>
          <cell r="G256" t="str">
            <v>Black Coal</v>
          </cell>
          <cell r="H256" t="str">
            <v>Millmerran</v>
          </cell>
          <cell r="I256">
            <v>2002</v>
          </cell>
          <cell r="J256">
            <v>40</v>
          </cell>
          <cell r="K256">
            <v>8</v>
          </cell>
          <cell r="L256">
            <v>8</v>
          </cell>
          <cell r="M256">
            <v>10</v>
          </cell>
          <cell r="N256">
            <v>6</v>
          </cell>
          <cell r="O256">
            <v>10.7981220657277</v>
          </cell>
          <cell r="P256">
            <v>60</v>
          </cell>
          <cell r="Q256">
            <v>60</v>
          </cell>
          <cell r="R256">
            <v>60</v>
          </cell>
          <cell r="S256">
            <v>60</v>
          </cell>
          <cell r="T256">
            <v>36.9</v>
          </cell>
          <cell r="U256">
            <v>0</v>
          </cell>
          <cell r="V256">
            <v>0</v>
          </cell>
          <cell r="W256">
            <v>20</v>
          </cell>
          <cell r="X256">
            <v>52300</v>
          </cell>
          <cell r="Y256">
            <v>3.1</v>
          </cell>
          <cell r="Z256">
            <v>1500</v>
          </cell>
          <cell r="AA256">
            <v>500</v>
          </cell>
          <cell r="AB256">
            <v>24</v>
          </cell>
          <cell r="AC256">
            <v>4</v>
          </cell>
          <cell r="AD256">
            <v>2</v>
          </cell>
          <cell r="AE256">
            <v>350</v>
          </cell>
          <cell r="AF256">
            <v>120</v>
          </cell>
          <cell r="AG256">
            <v>40</v>
          </cell>
          <cell r="AH256">
            <v>50000</v>
          </cell>
          <cell r="AI256">
            <v>2.5</v>
          </cell>
          <cell r="AJ256">
            <v>6</v>
          </cell>
          <cell r="AK256">
            <v>30</v>
          </cell>
          <cell r="AL256">
            <v>4.3</v>
          </cell>
          <cell r="AM256">
            <v>200</v>
          </cell>
          <cell r="AN256">
            <v>1500</v>
          </cell>
          <cell r="AO256">
            <v>20</v>
          </cell>
          <cell r="AP256">
            <v>8000</v>
          </cell>
          <cell r="AQ256">
            <v>50</v>
          </cell>
          <cell r="AR256">
            <v>4000</v>
          </cell>
          <cell r="AS256">
            <v>90.517259586277305</v>
          </cell>
          <cell r="AT256">
            <v>2.2999999999999994</v>
          </cell>
          <cell r="AU256">
            <v>0</v>
          </cell>
          <cell r="AV256" t="str">
            <v>Millmerran - Steam turbine</v>
          </cell>
        </row>
        <row r="257">
          <cell r="B257" t="str">
            <v>Tarong North</v>
          </cell>
          <cell r="C257" t="str">
            <v>TNPS1</v>
          </cell>
          <cell r="D257" t="str">
            <v>QLD</v>
          </cell>
          <cell r="E257" t="str">
            <v>SWQ</v>
          </cell>
          <cell r="F257" t="str">
            <v>Steam turbine</v>
          </cell>
          <cell r="G257" t="str">
            <v>Black Coal</v>
          </cell>
          <cell r="H257" t="str">
            <v>Tarong</v>
          </cell>
          <cell r="I257">
            <v>2002</v>
          </cell>
          <cell r="J257">
            <v>39.503386004514674</v>
          </cell>
          <cell r="K257">
            <v>8</v>
          </cell>
          <cell r="L257">
            <v>8</v>
          </cell>
          <cell r="M257">
            <v>10</v>
          </cell>
          <cell r="N257">
            <v>6</v>
          </cell>
          <cell r="O257">
            <v>0</v>
          </cell>
          <cell r="P257">
            <v>270</v>
          </cell>
          <cell r="Q257">
            <v>320</v>
          </cell>
          <cell r="R257">
            <v>270</v>
          </cell>
          <cell r="S257">
            <v>320</v>
          </cell>
          <cell r="T257">
            <v>39.200000000000003</v>
          </cell>
          <cell r="U257">
            <v>0</v>
          </cell>
          <cell r="V257">
            <v>0</v>
          </cell>
          <cell r="W257">
            <v>20</v>
          </cell>
          <cell r="X257">
            <v>52300</v>
          </cell>
          <cell r="Y257">
            <v>1</v>
          </cell>
          <cell r="Z257">
            <v>1500</v>
          </cell>
          <cell r="AA257">
            <v>500</v>
          </cell>
          <cell r="AB257">
            <v>24</v>
          </cell>
          <cell r="AC257">
            <v>4</v>
          </cell>
          <cell r="AD257">
            <v>2</v>
          </cell>
          <cell r="AE257">
            <v>350</v>
          </cell>
          <cell r="AF257">
            <v>120</v>
          </cell>
          <cell r="AG257">
            <v>40</v>
          </cell>
          <cell r="AH257">
            <v>50000</v>
          </cell>
          <cell r="AI257">
            <v>2.5</v>
          </cell>
          <cell r="AJ257">
            <v>6</v>
          </cell>
          <cell r="AK257">
            <v>30</v>
          </cell>
          <cell r="AL257">
            <v>4.3</v>
          </cell>
          <cell r="AM257">
            <v>200</v>
          </cell>
          <cell r="AN257">
            <v>1500</v>
          </cell>
          <cell r="AO257">
            <v>20</v>
          </cell>
          <cell r="AP257">
            <v>8000</v>
          </cell>
          <cell r="AQ257">
            <v>50</v>
          </cell>
          <cell r="AR257">
            <v>4000</v>
          </cell>
          <cell r="AS257">
            <v>96.494089834515364</v>
          </cell>
          <cell r="AT257">
            <v>2.2999999999999998</v>
          </cell>
          <cell r="AU257">
            <v>0</v>
          </cell>
          <cell r="AV257" t="str">
            <v>Tarong North - Steam turbine</v>
          </cell>
        </row>
        <row r="258">
          <cell r="B258" t="str">
            <v>Kogan Creek</v>
          </cell>
          <cell r="C258" t="str">
            <v>Kogan</v>
          </cell>
          <cell r="D258" t="str">
            <v>QLD</v>
          </cell>
          <cell r="E258" t="str">
            <v>SWQ</v>
          </cell>
          <cell r="F258" t="str">
            <v>Steam turbine</v>
          </cell>
          <cell r="G258" t="str">
            <v>Black Coal</v>
          </cell>
          <cell r="H258" t="str">
            <v>Kogan Creek</v>
          </cell>
          <cell r="I258">
            <v>2007</v>
          </cell>
          <cell r="J258">
            <v>46.666666666666664</v>
          </cell>
          <cell r="K258">
            <v>8</v>
          </cell>
          <cell r="L258">
            <v>8</v>
          </cell>
          <cell r="M258">
            <v>10</v>
          </cell>
          <cell r="N258">
            <v>9</v>
          </cell>
          <cell r="O258">
            <v>0</v>
          </cell>
          <cell r="P258">
            <v>240</v>
          </cell>
          <cell r="Q258">
            <v>210</v>
          </cell>
          <cell r="R258">
            <v>300</v>
          </cell>
          <cell r="S258">
            <v>210</v>
          </cell>
          <cell r="T258">
            <v>37.5</v>
          </cell>
          <cell r="U258">
            <v>0</v>
          </cell>
          <cell r="V258">
            <v>0</v>
          </cell>
          <cell r="W258">
            <v>20</v>
          </cell>
          <cell r="X258">
            <v>52300</v>
          </cell>
          <cell r="Y258">
            <v>0.5</v>
          </cell>
          <cell r="Z258">
            <v>1500</v>
          </cell>
          <cell r="AA258">
            <v>500</v>
          </cell>
          <cell r="AB258">
            <v>24</v>
          </cell>
          <cell r="AC258">
            <v>4</v>
          </cell>
          <cell r="AD258">
            <v>2</v>
          </cell>
          <cell r="AE258">
            <v>350</v>
          </cell>
          <cell r="AF258">
            <v>120</v>
          </cell>
          <cell r="AG258">
            <v>40</v>
          </cell>
          <cell r="AH258">
            <v>50000</v>
          </cell>
          <cell r="AI258">
            <v>2.5</v>
          </cell>
          <cell r="AJ258">
            <v>6</v>
          </cell>
          <cell r="AK258">
            <v>30</v>
          </cell>
          <cell r="AL258">
            <v>4.3</v>
          </cell>
          <cell r="AM258">
            <v>200</v>
          </cell>
          <cell r="AN258">
            <v>1500</v>
          </cell>
          <cell r="AO258">
            <v>20</v>
          </cell>
          <cell r="AP258">
            <v>8000</v>
          </cell>
          <cell r="AQ258">
            <v>50</v>
          </cell>
          <cell r="AR258">
            <v>4000</v>
          </cell>
          <cell r="AS258">
            <v>87.028140444632115</v>
          </cell>
          <cell r="AT258">
            <v>2.2999999999999998</v>
          </cell>
          <cell r="AU258">
            <v>0</v>
          </cell>
          <cell r="AV258" t="str">
            <v>Kogan Creek - Steam turbine</v>
          </cell>
        </row>
        <row r="259">
          <cell r="B259" t="str">
            <v>Northern</v>
          </cell>
          <cell r="C259" t="str">
            <v>NPS1</v>
          </cell>
          <cell r="D259" t="str">
            <v>SA</v>
          </cell>
          <cell r="E259" t="str">
            <v>NSA</v>
          </cell>
          <cell r="F259" t="str">
            <v>Steam turbine</v>
          </cell>
          <cell r="G259" t="str">
            <v>Black Coal</v>
          </cell>
          <cell r="H259" t="str">
            <v>Northern</v>
          </cell>
          <cell r="I259">
            <v>1985</v>
          </cell>
          <cell r="J259">
            <v>56</v>
          </cell>
          <cell r="K259">
            <v>16</v>
          </cell>
          <cell r="L259">
            <v>16</v>
          </cell>
          <cell r="M259">
            <v>10</v>
          </cell>
          <cell r="N259">
            <v>10</v>
          </cell>
          <cell r="O259">
            <v>0</v>
          </cell>
          <cell r="P259">
            <v>180</v>
          </cell>
          <cell r="Q259">
            <v>180</v>
          </cell>
          <cell r="R259">
            <v>180</v>
          </cell>
          <cell r="S259">
            <v>180</v>
          </cell>
          <cell r="T259">
            <v>34.9</v>
          </cell>
          <cell r="U259">
            <v>0</v>
          </cell>
          <cell r="V259">
            <v>0</v>
          </cell>
          <cell r="W259">
            <v>20</v>
          </cell>
          <cell r="X259">
            <v>60000</v>
          </cell>
          <cell r="Y259">
            <v>1</v>
          </cell>
          <cell r="Z259">
            <v>1500</v>
          </cell>
          <cell r="AA259">
            <v>500</v>
          </cell>
          <cell r="AB259">
            <v>48</v>
          </cell>
          <cell r="AC259">
            <v>4</v>
          </cell>
          <cell r="AD259">
            <v>2</v>
          </cell>
          <cell r="AE259">
            <v>350</v>
          </cell>
          <cell r="AF259">
            <v>120</v>
          </cell>
          <cell r="AG259">
            <v>40</v>
          </cell>
          <cell r="AH259">
            <v>80000</v>
          </cell>
          <cell r="AI259">
            <v>2.5</v>
          </cell>
          <cell r="AJ259">
            <v>6</v>
          </cell>
          <cell r="AK259">
            <v>30</v>
          </cell>
          <cell r="AL259">
            <v>4.3</v>
          </cell>
          <cell r="AM259">
            <v>200</v>
          </cell>
          <cell r="AN259">
            <v>1500</v>
          </cell>
          <cell r="AO259">
            <v>20</v>
          </cell>
          <cell r="AP259">
            <v>8000</v>
          </cell>
          <cell r="AQ259">
            <v>50</v>
          </cell>
          <cell r="AR259">
            <v>4000</v>
          </cell>
          <cell r="AS259">
            <v>108.80878752503438</v>
          </cell>
          <cell r="AT259">
            <v>0.8</v>
          </cell>
          <cell r="AU259">
            <v>0</v>
          </cell>
          <cell r="AV259" t="str">
            <v>Northern - Steam turbine</v>
          </cell>
        </row>
        <row r="260">
          <cell r="B260" t="str">
            <v>Northern</v>
          </cell>
          <cell r="C260" t="str">
            <v>NPS2</v>
          </cell>
          <cell r="D260" t="str">
            <v>SA</v>
          </cell>
          <cell r="E260" t="str">
            <v>NSA</v>
          </cell>
          <cell r="F260" t="str">
            <v>Steam turbine</v>
          </cell>
          <cell r="G260" t="str">
            <v>Black Coal</v>
          </cell>
          <cell r="H260" t="str">
            <v>Northern</v>
          </cell>
          <cell r="I260">
            <v>1985</v>
          </cell>
          <cell r="J260">
            <v>56</v>
          </cell>
          <cell r="K260">
            <v>16</v>
          </cell>
          <cell r="L260">
            <v>16</v>
          </cell>
          <cell r="M260">
            <v>10</v>
          </cell>
          <cell r="N260">
            <v>10</v>
          </cell>
          <cell r="O260">
            <v>0</v>
          </cell>
          <cell r="P260">
            <v>180</v>
          </cell>
          <cell r="Q260">
            <v>180</v>
          </cell>
          <cell r="R260">
            <v>180</v>
          </cell>
          <cell r="S260">
            <v>180</v>
          </cell>
          <cell r="T260">
            <v>34.9</v>
          </cell>
          <cell r="U260">
            <v>0</v>
          </cell>
          <cell r="V260">
            <v>0</v>
          </cell>
          <cell r="W260">
            <v>20</v>
          </cell>
          <cell r="X260">
            <v>60000</v>
          </cell>
          <cell r="Y260">
            <v>1</v>
          </cell>
          <cell r="Z260">
            <v>1500</v>
          </cell>
          <cell r="AA260">
            <v>500</v>
          </cell>
          <cell r="AB260">
            <v>48</v>
          </cell>
          <cell r="AC260">
            <v>4</v>
          </cell>
          <cell r="AD260">
            <v>2</v>
          </cell>
          <cell r="AE260">
            <v>350</v>
          </cell>
          <cell r="AF260">
            <v>120</v>
          </cell>
          <cell r="AG260">
            <v>40</v>
          </cell>
          <cell r="AH260">
            <v>80000</v>
          </cell>
          <cell r="AI260">
            <v>2.5</v>
          </cell>
          <cell r="AJ260">
            <v>6</v>
          </cell>
          <cell r="AK260">
            <v>30</v>
          </cell>
          <cell r="AL260">
            <v>4.3</v>
          </cell>
          <cell r="AM260">
            <v>200</v>
          </cell>
          <cell r="AN260">
            <v>1500</v>
          </cell>
          <cell r="AO260">
            <v>20</v>
          </cell>
          <cell r="AP260">
            <v>8000</v>
          </cell>
          <cell r="AQ260">
            <v>50</v>
          </cell>
          <cell r="AR260">
            <v>4000</v>
          </cell>
          <cell r="AS260">
            <v>108.80878752503438</v>
          </cell>
          <cell r="AT260">
            <v>0.8</v>
          </cell>
          <cell r="AU260">
            <v>0</v>
          </cell>
          <cell r="AV260" t="str">
            <v>Northern - Steam turbine</v>
          </cell>
        </row>
        <row r="261">
          <cell r="B261" t="str">
            <v>Hazelwood</v>
          </cell>
          <cell r="C261" t="str">
            <v>HWPS1</v>
          </cell>
          <cell r="D261" t="str">
            <v>VIC</v>
          </cell>
          <cell r="E261" t="str">
            <v>LV</v>
          </cell>
          <cell r="F261" t="str">
            <v>Steam turbine</v>
          </cell>
          <cell r="G261" t="str">
            <v>Brown Coal</v>
          </cell>
          <cell r="H261" t="str">
            <v>Hazelwood</v>
          </cell>
          <cell r="I261">
            <v>1968</v>
          </cell>
          <cell r="J261">
            <v>63.414634146341463</v>
          </cell>
          <cell r="K261">
            <v>16</v>
          </cell>
          <cell r="L261">
            <v>16</v>
          </cell>
          <cell r="M261">
            <v>10</v>
          </cell>
          <cell r="N261">
            <v>10</v>
          </cell>
          <cell r="O261">
            <v>0</v>
          </cell>
          <cell r="P261">
            <v>120</v>
          </cell>
          <cell r="Q261">
            <v>120</v>
          </cell>
          <cell r="R261">
            <v>120</v>
          </cell>
          <cell r="S261">
            <v>120</v>
          </cell>
          <cell r="T261">
            <v>22</v>
          </cell>
          <cell r="U261">
            <v>0</v>
          </cell>
          <cell r="V261">
            <v>0</v>
          </cell>
          <cell r="W261">
            <v>20</v>
          </cell>
          <cell r="X261">
            <v>152600</v>
          </cell>
          <cell r="Y261">
            <v>1</v>
          </cell>
          <cell r="Z261">
            <v>1500</v>
          </cell>
          <cell r="AA261">
            <v>500</v>
          </cell>
          <cell r="AB261">
            <v>48</v>
          </cell>
          <cell r="AC261">
            <v>4</v>
          </cell>
          <cell r="AD261">
            <v>2</v>
          </cell>
          <cell r="AE261">
            <v>350</v>
          </cell>
          <cell r="AF261">
            <v>120</v>
          </cell>
          <cell r="AG261">
            <v>40</v>
          </cell>
          <cell r="AH261">
            <v>80000</v>
          </cell>
          <cell r="AI261">
            <v>3</v>
          </cell>
          <cell r="AJ261">
            <v>10</v>
          </cell>
          <cell r="AK261">
            <v>30</v>
          </cell>
          <cell r="AL261">
            <v>6</v>
          </cell>
          <cell r="AM261">
            <v>35.9</v>
          </cell>
          <cell r="AN261">
            <v>423</v>
          </cell>
          <cell r="AO261">
            <v>6.42</v>
          </cell>
          <cell r="AP261">
            <v>54546.879999999997</v>
          </cell>
          <cell r="AQ261">
            <v>16.350000000000001</v>
          </cell>
          <cell r="AR261">
            <v>67168.59</v>
          </cell>
          <cell r="AS261">
            <v>94.811157193601261</v>
          </cell>
          <cell r="AT261">
            <v>0.4</v>
          </cell>
          <cell r="AU261">
            <v>0</v>
          </cell>
          <cell r="AV261" t="str">
            <v>Hazelwood - Steam turbine</v>
          </cell>
        </row>
        <row r="262">
          <cell r="B262" t="str">
            <v>Hazelwood</v>
          </cell>
          <cell r="C262" t="str">
            <v>HWPS2</v>
          </cell>
          <cell r="D262" t="str">
            <v>VIC</v>
          </cell>
          <cell r="E262" t="str">
            <v>LV</v>
          </cell>
          <cell r="F262" t="str">
            <v>Steam turbine</v>
          </cell>
          <cell r="G262" t="str">
            <v>Brown Coal</v>
          </cell>
          <cell r="H262" t="str">
            <v>Hazelwood</v>
          </cell>
          <cell r="I262">
            <v>1968</v>
          </cell>
          <cell r="J262">
            <v>63.414634146341463</v>
          </cell>
          <cell r="K262">
            <v>16</v>
          </cell>
          <cell r="L262">
            <v>16</v>
          </cell>
          <cell r="M262">
            <v>10</v>
          </cell>
          <cell r="N262">
            <v>10</v>
          </cell>
          <cell r="O262">
            <v>0</v>
          </cell>
          <cell r="P262">
            <v>120</v>
          </cell>
          <cell r="Q262">
            <v>120</v>
          </cell>
          <cell r="R262">
            <v>120</v>
          </cell>
          <cell r="S262">
            <v>120</v>
          </cell>
          <cell r="T262">
            <v>22</v>
          </cell>
          <cell r="U262">
            <v>0</v>
          </cell>
          <cell r="V262">
            <v>0</v>
          </cell>
          <cell r="W262">
            <v>20</v>
          </cell>
          <cell r="X262">
            <v>152600</v>
          </cell>
          <cell r="Y262">
            <v>1</v>
          </cell>
          <cell r="Z262">
            <v>1500</v>
          </cell>
          <cell r="AA262">
            <v>500</v>
          </cell>
          <cell r="AB262">
            <v>48</v>
          </cell>
          <cell r="AC262">
            <v>4</v>
          </cell>
          <cell r="AD262">
            <v>2</v>
          </cell>
          <cell r="AE262">
            <v>350</v>
          </cell>
          <cell r="AF262">
            <v>120</v>
          </cell>
          <cell r="AG262">
            <v>40</v>
          </cell>
          <cell r="AH262">
            <v>80000</v>
          </cell>
          <cell r="AI262">
            <v>3</v>
          </cell>
          <cell r="AJ262">
            <v>10</v>
          </cell>
          <cell r="AK262">
            <v>30</v>
          </cell>
          <cell r="AL262">
            <v>6</v>
          </cell>
          <cell r="AM262">
            <v>35.9</v>
          </cell>
          <cell r="AN262">
            <v>423</v>
          </cell>
          <cell r="AO262">
            <v>6.42</v>
          </cell>
          <cell r="AP262">
            <v>54546.879999999997</v>
          </cell>
          <cell r="AQ262">
            <v>16.350000000000001</v>
          </cell>
          <cell r="AR262">
            <v>67168.59</v>
          </cell>
          <cell r="AS262">
            <v>94.811157193601261</v>
          </cell>
          <cell r="AT262">
            <v>0.4</v>
          </cell>
          <cell r="AU262">
            <v>0</v>
          </cell>
          <cell r="AV262" t="str">
            <v>Hazelwood - Steam turbine</v>
          </cell>
        </row>
        <row r="263">
          <cell r="B263" t="str">
            <v>Hazelwood</v>
          </cell>
          <cell r="C263" t="str">
            <v>HWPS3</v>
          </cell>
          <cell r="D263" t="str">
            <v>VIC</v>
          </cell>
          <cell r="E263" t="str">
            <v>LV</v>
          </cell>
          <cell r="F263" t="str">
            <v>Steam turbine</v>
          </cell>
          <cell r="G263" t="str">
            <v>Brown Coal</v>
          </cell>
          <cell r="H263" t="str">
            <v>Hazelwood</v>
          </cell>
          <cell r="I263">
            <v>1968</v>
          </cell>
          <cell r="J263">
            <v>63.414634146341463</v>
          </cell>
          <cell r="K263">
            <v>16</v>
          </cell>
          <cell r="L263">
            <v>16</v>
          </cell>
          <cell r="M263">
            <v>10</v>
          </cell>
          <cell r="N263">
            <v>10</v>
          </cell>
          <cell r="O263">
            <v>0</v>
          </cell>
          <cell r="P263">
            <v>120</v>
          </cell>
          <cell r="Q263">
            <v>120</v>
          </cell>
          <cell r="R263">
            <v>120</v>
          </cell>
          <cell r="S263">
            <v>120</v>
          </cell>
          <cell r="T263">
            <v>22</v>
          </cell>
          <cell r="U263">
            <v>0</v>
          </cell>
          <cell r="V263">
            <v>0</v>
          </cell>
          <cell r="W263">
            <v>20</v>
          </cell>
          <cell r="X263">
            <v>152600</v>
          </cell>
          <cell r="Y263">
            <v>1</v>
          </cell>
          <cell r="Z263">
            <v>1500</v>
          </cell>
          <cell r="AA263">
            <v>500</v>
          </cell>
          <cell r="AB263">
            <v>48</v>
          </cell>
          <cell r="AC263">
            <v>4</v>
          </cell>
          <cell r="AD263">
            <v>2</v>
          </cell>
          <cell r="AE263">
            <v>350</v>
          </cell>
          <cell r="AF263">
            <v>120</v>
          </cell>
          <cell r="AG263">
            <v>40</v>
          </cell>
          <cell r="AH263">
            <v>80000</v>
          </cell>
          <cell r="AI263">
            <v>3</v>
          </cell>
          <cell r="AJ263">
            <v>10</v>
          </cell>
          <cell r="AK263">
            <v>30</v>
          </cell>
          <cell r="AL263">
            <v>6</v>
          </cell>
          <cell r="AM263">
            <v>35.9</v>
          </cell>
          <cell r="AN263">
            <v>423</v>
          </cell>
          <cell r="AO263">
            <v>6.42</v>
          </cell>
          <cell r="AP263">
            <v>54546.879999999997</v>
          </cell>
          <cell r="AQ263">
            <v>16.350000000000001</v>
          </cell>
          <cell r="AR263">
            <v>67168.59</v>
          </cell>
          <cell r="AS263">
            <v>94.811157193601261</v>
          </cell>
          <cell r="AT263">
            <v>0.4</v>
          </cell>
          <cell r="AU263">
            <v>0</v>
          </cell>
          <cell r="AV263" t="str">
            <v>Hazelwood - Steam turbine</v>
          </cell>
        </row>
        <row r="264">
          <cell r="B264" t="str">
            <v>Hazelwood</v>
          </cell>
          <cell r="C264" t="str">
            <v>HWPS4</v>
          </cell>
          <cell r="D264" t="str">
            <v>VIC</v>
          </cell>
          <cell r="E264" t="str">
            <v>LV</v>
          </cell>
          <cell r="F264" t="str">
            <v>Steam turbine</v>
          </cell>
          <cell r="G264" t="str">
            <v>Brown Coal</v>
          </cell>
          <cell r="H264" t="str">
            <v>Hazelwood</v>
          </cell>
          <cell r="I264">
            <v>1968</v>
          </cell>
          <cell r="J264">
            <v>63.414634146341463</v>
          </cell>
          <cell r="K264">
            <v>16</v>
          </cell>
          <cell r="L264">
            <v>16</v>
          </cell>
          <cell r="M264">
            <v>10</v>
          </cell>
          <cell r="N264">
            <v>10</v>
          </cell>
          <cell r="O264">
            <v>0</v>
          </cell>
          <cell r="P264">
            <v>120</v>
          </cell>
          <cell r="Q264">
            <v>120</v>
          </cell>
          <cell r="R264">
            <v>120</v>
          </cell>
          <cell r="S264">
            <v>120</v>
          </cell>
          <cell r="T264">
            <v>22</v>
          </cell>
          <cell r="U264">
            <v>0</v>
          </cell>
          <cell r="V264">
            <v>0</v>
          </cell>
          <cell r="W264">
            <v>20</v>
          </cell>
          <cell r="X264">
            <v>152600</v>
          </cell>
          <cell r="Y264">
            <v>1</v>
          </cell>
          <cell r="Z264">
            <v>1500</v>
          </cell>
          <cell r="AA264">
            <v>500</v>
          </cell>
          <cell r="AB264">
            <v>48</v>
          </cell>
          <cell r="AC264">
            <v>4</v>
          </cell>
          <cell r="AD264">
            <v>2</v>
          </cell>
          <cell r="AE264">
            <v>350</v>
          </cell>
          <cell r="AF264">
            <v>120</v>
          </cell>
          <cell r="AG264">
            <v>40</v>
          </cell>
          <cell r="AH264">
            <v>80000</v>
          </cell>
          <cell r="AI264">
            <v>3</v>
          </cell>
          <cell r="AJ264">
            <v>10</v>
          </cell>
          <cell r="AK264">
            <v>30</v>
          </cell>
          <cell r="AL264">
            <v>6</v>
          </cell>
          <cell r="AM264">
            <v>35.9</v>
          </cell>
          <cell r="AN264">
            <v>423</v>
          </cell>
          <cell r="AO264">
            <v>6.42</v>
          </cell>
          <cell r="AP264">
            <v>54546.879999999997</v>
          </cell>
          <cell r="AQ264">
            <v>16.350000000000001</v>
          </cell>
          <cell r="AR264">
            <v>67168.59</v>
          </cell>
          <cell r="AS264">
            <v>94.811157193601261</v>
          </cell>
          <cell r="AT264">
            <v>0.4</v>
          </cell>
          <cell r="AU264">
            <v>0</v>
          </cell>
          <cell r="AV264" t="str">
            <v>Hazelwood - Steam turbine</v>
          </cell>
        </row>
        <row r="265">
          <cell r="B265" t="str">
            <v>Hazelwood</v>
          </cell>
          <cell r="C265" t="str">
            <v>HWPS5</v>
          </cell>
          <cell r="D265" t="str">
            <v>VIC</v>
          </cell>
          <cell r="E265" t="str">
            <v>LV</v>
          </cell>
          <cell r="F265" t="str">
            <v>Steam turbine</v>
          </cell>
          <cell r="G265" t="str">
            <v>Brown Coal</v>
          </cell>
          <cell r="H265" t="str">
            <v>Hazelwood</v>
          </cell>
          <cell r="I265">
            <v>1968</v>
          </cell>
          <cell r="J265">
            <v>63.414634146341463</v>
          </cell>
          <cell r="K265">
            <v>16</v>
          </cell>
          <cell r="L265">
            <v>16</v>
          </cell>
          <cell r="M265">
            <v>10</v>
          </cell>
          <cell r="N265">
            <v>10</v>
          </cell>
          <cell r="O265">
            <v>0</v>
          </cell>
          <cell r="P265">
            <v>120</v>
          </cell>
          <cell r="Q265">
            <v>120</v>
          </cell>
          <cell r="R265">
            <v>120</v>
          </cell>
          <cell r="S265">
            <v>120</v>
          </cell>
          <cell r="T265">
            <v>22</v>
          </cell>
          <cell r="U265">
            <v>0</v>
          </cell>
          <cell r="V265">
            <v>0</v>
          </cell>
          <cell r="W265">
            <v>20</v>
          </cell>
          <cell r="X265">
            <v>152600</v>
          </cell>
          <cell r="Y265">
            <v>1</v>
          </cell>
          <cell r="Z265">
            <v>1500</v>
          </cell>
          <cell r="AA265">
            <v>500</v>
          </cell>
          <cell r="AB265">
            <v>48</v>
          </cell>
          <cell r="AC265">
            <v>4</v>
          </cell>
          <cell r="AD265">
            <v>2</v>
          </cell>
          <cell r="AE265">
            <v>350</v>
          </cell>
          <cell r="AF265">
            <v>120</v>
          </cell>
          <cell r="AG265">
            <v>40</v>
          </cell>
          <cell r="AH265">
            <v>80000</v>
          </cell>
          <cell r="AI265">
            <v>3</v>
          </cell>
          <cell r="AJ265">
            <v>10</v>
          </cell>
          <cell r="AK265">
            <v>30</v>
          </cell>
          <cell r="AL265">
            <v>6</v>
          </cell>
          <cell r="AM265">
            <v>35.9</v>
          </cell>
          <cell r="AN265">
            <v>423</v>
          </cell>
          <cell r="AO265">
            <v>6.42</v>
          </cell>
          <cell r="AP265">
            <v>54546.879999999997</v>
          </cell>
          <cell r="AQ265">
            <v>16.350000000000001</v>
          </cell>
          <cell r="AR265">
            <v>67168.59</v>
          </cell>
          <cell r="AS265">
            <v>94.811157193601261</v>
          </cell>
          <cell r="AT265">
            <v>0.4</v>
          </cell>
          <cell r="AU265">
            <v>0</v>
          </cell>
          <cell r="AV265" t="str">
            <v>Hazelwood - Steam turbine</v>
          </cell>
        </row>
        <row r="266">
          <cell r="B266" t="str">
            <v>Hazelwood</v>
          </cell>
          <cell r="C266" t="str">
            <v>HWPS6</v>
          </cell>
          <cell r="D266" t="str">
            <v>VIC</v>
          </cell>
          <cell r="E266" t="str">
            <v>LV</v>
          </cell>
          <cell r="F266" t="str">
            <v>Steam turbine</v>
          </cell>
          <cell r="G266" t="str">
            <v>Brown Coal</v>
          </cell>
          <cell r="H266" t="str">
            <v>Hazelwood</v>
          </cell>
          <cell r="I266">
            <v>1968</v>
          </cell>
          <cell r="J266">
            <v>63.414634146341463</v>
          </cell>
          <cell r="K266">
            <v>16</v>
          </cell>
          <cell r="L266">
            <v>16</v>
          </cell>
          <cell r="M266">
            <v>10</v>
          </cell>
          <cell r="N266">
            <v>10</v>
          </cell>
          <cell r="O266">
            <v>0</v>
          </cell>
          <cell r="P266">
            <v>120</v>
          </cell>
          <cell r="Q266">
            <v>120</v>
          </cell>
          <cell r="R266">
            <v>120</v>
          </cell>
          <cell r="S266">
            <v>120</v>
          </cell>
          <cell r="T266">
            <v>22</v>
          </cell>
          <cell r="U266">
            <v>0</v>
          </cell>
          <cell r="V266">
            <v>0</v>
          </cell>
          <cell r="W266">
            <v>20</v>
          </cell>
          <cell r="X266">
            <v>152600</v>
          </cell>
          <cell r="Y266">
            <v>1</v>
          </cell>
          <cell r="Z266">
            <v>1500</v>
          </cell>
          <cell r="AA266">
            <v>500</v>
          </cell>
          <cell r="AB266">
            <v>48</v>
          </cell>
          <cell r="AC266">
            <v>4</v>
          </cell>
          <cell r="AD266">
            <v>2</v>
          </cell>
          <cell r="AE266">
            <v>350</v>
          </cell>
          <cell r="AF266">
            <v>120</v>
          </cell>
          <cell r="AG266">
            <v>40</v>
          </cell>
          <cell r="AH266">
            <v>80000</v>
          </cell>
          <cell r="AI266">
            <v>3</v>
          </cell>
          <cell r="AJ266">
            <v>10</v>
          </cell>
          <cell r="AK266">
            <v>30</v>
          </cell>
          <cell r="AL266">
            <v>6</v>
          </cell>
          <cell r="AM266">
            <v>35.9</v>
          </cell>
          <cell r="AN266">
            <v>423</v>
          </cell>
          <cell r="AO266">
            <v>6.42</v>
          </cell>
          <cell r="AP266">
            <v>54546.879999999997</v>
          </cell>
          <cell r="AQ266">
            <v>16.350000000000001</v>
          </cell>
          <cell r="AR266">
            <v>67168.59</v>
          </cell>
          <cell r="AS266">
            <v>94.811157193601261</v>
          </cell>
          <cell r="AT266">
            <v>0.4</v>
          </cell>
          <cell r="AU266">
            <v>0</v>
          </cell>
          <cell r="AV266" t="str">
            <v>Hazelwood - Steam turbine</v>
          </cell>
        </row>
        <row r="267">
          <cell r="B267" t="str">
            <v>Hazelwood</v>
          </cell>
          <cell r="C267" t="str">
            <v>HWPS7</v>
          </cell>
          <cell r="D267" t="str">
            <v>VIC</v>
          </cell>
          <cell r="E267" t="str">
            <v>LV</v>
          </cell>
          <cell r="F267" t="str">
            <v>Steam turbine</v>
          </cell>
          <cell r="G267" t="str">
            <v>Brown Coal</v>
          </cell>
          <cell r="H267" t="str">
            <v>Hazelwood</v>
          </cell>
          <cell r="I267">
            <v>1968</v>
          </cell>
          <cell r="J267">
            <v>63.414634146341463</v>
          </cell>
          <cell r="K267">
            <v>16</v>
          </cell>
          <cell r="L267">
            <v>16</v>
          </cell>
          <cell r="M267">
            <v>10</v>
          </cell>
          <cell r="N267">
            <v>10</v>
          </cell>
          <cell r="O267">
            <v>0</v>
          </cell>
          <cell r="P267">
            <v>120</v>
          </cell>
          <cell r="Q267">
            <v>120</v>
          </cell>
          <cell r="R267">
            <v>120</v>
          </cell>
          <cell r="S267">
            <v>120</v>
          </cell>
          <cell r="T267">
            <v>22</v>
          </cell>
          <cell r="U267">
            <v>0</v>
          </cell>
          <cell r="V267">
            <v>0</v>
          </cell>
          <cell r="W267">
            <v>20</v>
          </cell>
          <cell r="X267">
            <v>152600</v>
          </cell>
          <cell r="Y267">
            <v>1</v>
          </cell>
          <cell r="Z267">
            <v>1500</v>
          </cell>
          <cell r="AA267">
            <v>500</v>
          </cell>
          <cell r="AB267">
            <v>48</v>
          </cell>
          <cell r="AC267">
            <v>4</v>
          </cell>
          <cell r="AD267">
            <v>2</v>
          </cell>
          <cell r="AE267">
            <v>350</v>
          </cell>
          <cell r="AF267">
            <v>120</v>
          </cell>
          <cell r="AG267">
            <v>40</v>
          </cell>
          <cell r="AH267">
            <v>80000</v>
          </cell>
          <cell r="AI267">
            <v>3</v>
          </cell>
          <cell r="AJ267">
            <v>10</v>
          </cell>
          <cell r="AK267">
            <v>30</v>
          </cell>
          <cell r="AL267">
            <v>6</v>
          </cell>
          <cell r="AM267">
            <v>35.9</v>
          </cell>
          <cell r="AN267">
            <v>423</v>
          </cell>
          <cell r="AO267">
            <v>6.42</v>
          </cell>
          <cell r="AP267">
            <v>54546.879999999997</v>
          </cell>
          <cell r="AQ267">
            <v>16.350000000000001</v>
          </cell>
          <cell r="AR267">
            <v>67168.59</v>
          </cell>
          <cell r="AS267">
            <v>94.811157193601261</v>
          </cell>
          <cell r="AT267">
            <v>0.4</v>
          </cell>
          <cell r="AU267">
            <v>0</v>
          </cell>
          <cell r="AV267" t="str">
            <v>Hazelwood - Steam turbine</v>
          </cell>
        </row>
        <row r="268">
          <cell r="B268" t="str">
            <v>Hazelwood</v>
          </cell>
          <cell r="C268" t="str">
            <v>HWPS8</v>
          </cell>
          <cell r="D268" t="str">
            <v>VIC</v>
          </cell>
          <cell r="E268" t="str">
            <v>LV</v>
          </cell>
          <cell r="F268" t="str">
            <v>Steam turbine</v>
          </cell>
          <cell r="G268" t="str">
            <v>Brown Coal</v>
          </cell>
          <cell r="H268" t="str">
            <v>Hazelwood</v>
          </cell>
          <cell r="I268">
            <v>1968</v>
          </cell>
          <cell r="J268">
            <v>63.414634146341463</v>
          </cell>
          <cell r="K268">
            <v>16</v>
          </cell>
          <cell r="L268">
            <v>16</v>
          </cell>
          <cell r="M268">
            <v>10</v>
          </cell>
          <cell r="N268">
            <v>10</v>
          </cell>
          <cell r="O268">
            <v>0</v>
          </cell>
          <cell r="P268">
            <v>120</v>
          </cell>
          <cell r="Q268">
            <v>120</v>
          </cell>
          <cell r="R268">
            <v>120</v>
          </cell>
          <cell r="S268">
            <v>120</v>
          </cell>
          <cell r="T268">
            <v>22</v>
          </cell>
          <cell r="U268">
            <v>0</v>
          </cell>
          <cell r="V268">
            <v>0</v>
          </cell>
          <cell r="W268">
            <v>20</v>
          </cell>
          <cell r="X268">
            <v>152600</v>
          </cell>
          <cell r="Y268">
            <v>1</v>
          </cell>
          <cell r="Z268">
            <v>1500</v>
          </cell>
          <cell r="AA268">
            <v>500</v>
          </cell>
          <cell r="AB268">
            <v>48</v>
          </cell>
          <cell r="AC268">
            <v>4</v>
          </cell>
          <cell r="AD268">
            <v>2</v>
          </cell>
          <cell r="AE268">
            <v>350</v>
          </cell>
          <cell r="AF268">
            <v>120</v>
          </cell>
          <cell r="AG268">
            <v>40</v>
          </cell>
          <cell r="AH268">
            <v>80000</v>
          </cell>
          <cell r="AI268">
            <v>3</v>
          </cell>
          <cell r="AJ268">
            <v>10</v>
          </cell>
          <cell r="AK268">
            <v>30</v>
          </cell>
          <cell r="AL268">
            <v>6</v>
          </cell>
          <cell r="AM268">
            <v>35.9</v>
          </cell>
          <cell r="AN268">
            <v>423</v>
          </cell>
          <cell r="AO268">
            <v>6.42</v>
          </cell>
          <cell r="AP268">
            <v>54546.879999999997</v>
          </cell>
          <cell r="AQ268">
            <v>16.350000000000001</v>
          </cell>
          <cell r="AR268">
            <v>67168.59</v>
          </cell>
          <cell r="AS268">
            <v>94.811157193601261</v>
          </cell>
          <cell r="AT268">
            <v>0.4</v>
          </cell>
          <cell r="AU268">
            <v>0</v>
          </cell>
          <cell r="AV268" t="str">
            <v>Hazelwood - Steam turbine</v>
          </cell>
        </row>
        <row r="269">
          <cell r="B269" t="str">
            <v>Yallourn</v>
          </cell>
          <cell r="C269" t="str">
            <v>YWPS1</v>
          </cell>
          <cell r="D269" t="str">
            <v>VIC</v>
          </cell>
          <cell r="E269" t="str">
            <v>LV</v>
          </cell>
          <cell r="F269" t="str">
            <v>Steam turbine</v>
          </cell>
          <cell r="G269" t="str">
            <v>Brown Coal</v>
          </cell>
          <cell r="H269" t="str">
            <v>Yallourn</v>
          </cell>
          <cell r="I269">
            <v>1980</v>
          </cell>
          <cell r="J269">
            <v>60</v>
          </cell>
          <cell r="K269">
            <v>16</v>
          </cell>
          <cell r="L269">
            <v>16</v>
          </cell>
          <cell r="M269">
            <v>10</v>
          </cell>
          <cell r="N269">
            <v>10</v>
          </cell>
          <cell r="O269">
            <v>2.777777777777779</v>
          </cell>
          <cell r="P269">
            <v>130</v>
          </cell>
          <cell r="Q269">
            <v>260</v>
          </cell>
          <cell r="R269">
            <v>140</v>
          </cell>
          <cell r="S269">
            <v>260</v>
          </cell>
          <cell r="T269">
            <v>23.5</v>
          </cell>
          <cell r="U269">
            <v>0</v>
          </cell>
          <cell r="V269">
            <v>0</v>
          </cell>
          <cell r="W269">
            <v>20</v>
          </cell>
          <cell r="X269">
            <v>147200</v>
          </cell>
          <cell r="Y269">
            <v>1</v>
          </cell>
          <cell r="Z269">
            <v>1500</v>
          </cell>
          <cell r="AA269">
            <v>500</v>
          </cell>
          <cell r="AB269">
            <v>48</v>
          </cell>
          <cell r="AC269">
            <v>4</v>
          </cell>
          <cell r="AD269">
            <v>2</v>
          </cell>
          <cell r="AE269">
            <v>350</v>
          </cell>
          <cell r="AF269">
            <v>120</v>
          </cell>
          <cell r="AG269">
            <v>40</v>
          </cell>
          <cell r="AH269">
            <v>80000</v>
          </cell>
          <cell r="AI269">
            <v>3</v>
          </cell>
          <cell r="AJ269">
            <v>10</v>
          </cell>
          <cell r="AK269">
            <v>30</v>
          </cell>
          <cell r="AL269">
            <v>6</v>
          </cell>
          <cell r="AM269">
            <v>35.9</v>
          </cell>
          <cell r="AN269">
            <v>423</v>
          </cell>
          <cell r="AO269">
            <v>6.42</v>
          </cell>
          <cell r="AP269">
            <v>54546.879999999997</v>
          </cell>
          <cell r="AQ269">
            <v>16.350000000000001</v>
          </cell>
          <cell r="AR269">
            <v>67168.59</v>
          </cell>
          <cell r="AS269">
            <v>96.955003357978228</v>
          </cell>
          <cell r="AT269">
            <v>0.40000000000000008</v>
          </cell>
          <cell r="AU269">
            <v>0</v>
          </cell>
          <cell r="AV269" t="str">
            <v>Yallourn - Steam turbine</v>
          </cell>
        </row>
        <row r="270">
          <cell r="B270" t="str">
            <v>Yallourn</v>
          </cell>
          <cell r="C270" t="str">
            <v>YWPS2</v>
          </cell>
          <cell r="D270" t="str">
            <v>VIC</v>
          </cell>
          <cell r="E270" t="str">
            <v>LV</v>
          </cell>
          <cell r="F270" t="str">
            <v>Steam turbine</v>
          </cell>
          <cell r="G270" t="str">
            <v>Brown Coal</v>
          </cell>
          <cell r="H270" t="str">
            <v>Yallourn</v>
          </cell>
          <cell r="I270">
            <v>1980</v>
          </cell>
          <cell r="J270">
            <v>60</v>
          </cell>
          <cell r="K270">
            <v>16</v>
          </cell>
          <cell r="L270">
            <v>16</v>
          </cell>
          <cell r="M270">
            <v>10</v>
          </cell>
          <cell r="N270">
            <v>10</v>
          </cell>
          <cell r="O270">
            <v>2.777777777777779</v>
          </cell>
          <cell r="P270">
            <v>130</v>
          </cell>
          <cell r="Q270">
            <v>260</v>
          </cell>
          <cell r="R270">
            <v>140</v>
          </cell>
          <cell r="S270">
            <v>260</v>
          </cell>
          <cell r="T270">
            <v>23.5</v>
          </cell>
          <cell r="U270">
            <v>0</v>
          </cell>
          <cell r="V270">
            <v>0</v>
          </cell>
          <cell r="W270">
            <v>20</v>
          </cell>
          <cell r="X270">
            <v>147200</v>
          </cell>
          <cell r="Y270">
            <v>1</v>
          </cell>
          <cell r="Z270">
            <v>1500</v>
          </cell>
          <cell r="AA270">
            <v>500</v>
          </cell>
          <cell r="AB270">
            <v>48</v>
          </cell>
          <cell r="AC270">
            <v>4</v>
          </cell>
          <cell r="AD270">
            <v>2</v>
          </cell>
          <cell r="AE270">
            <v>350</v>
          </cell>
          <cell r="AF270">
            <v>120</v>
          </cell>
          <cell r="AG270">
            <v>40</v>
          </cell>
          <cell r="AH270">
            <v>80000</v>
          </cell>
          <cell r="AI270">
            <v>3</v>
          </cell>
          <cell r="AJ270">
            <v>10</v>
          </cell>
          <cell r="AK270">
            <v>30</v>
          </cell>
          <cell r="AL270">
            <v>6</v>
          </cell>
          <cell r="AM270">
            <v>35.9</v>
          </cell>
          <cell r="AN270">
            <v>423</v>
          </cell>
          <cell r="AO270">
            <v>6.42</v>
          </cell>
          <cell r="AP270">
            <v>54546.879999999997</v>
          </cell>
          <cell r="AQ270">
            <v>16.350000000000001</v>
          </cell>
          <cell r="AR270">
            <v>67168.59</v>
          </cell>
          <cell r="AS270">
            <v>96.955003357978228</v>
          </cell>
          <cell r="AT270">
            <v>0.40000000000000008</v>
          </cell>
          <cell r="AU270">
            <v>0</v>
          </cell>
          <cell r="AV270" t="str">
            <v>Yallourn - Steam turbine</v>
          </cell>
        </row>
        <row r="271">
          <cell r="B271" t="str">
            <v>Yallourn</v>
          </cell>
          <cell r="C271" t="str">
            <v>YWPS3</v>
          </cell>
          <cell r="D271" t="str">
            <v>VIC</v>
          </cell>
          <cell r="E271" t="str">
            <v>LV</v>
          </cell>
          <cell r="F271" t="str">
            <v>Steam turbine</v>
          </cell>
          <cell r="G271" t="str">
            <v>Brown Coal</v>
          </cell>
          <cell r="H271" t="str">
            <v>Yallourn</v>
          </cell>
          <cell r="I271">
            <v>1980</v>
          </cell>
          <cell r="J271">
            <v>60</v>
          </cell>
          <cell r="K271">
            <v>16</v>
          </cell>
          <cell r="L271">
            <v>16</v>
          </cell>
          <cell r="M271">
            <v>10</v>
          </cell>
          <cell r="N271">
            <v>10</v>
          </cell>
          <cell r="O271">
            <v>2.777777777777779</v>
          </cell>
          <cell r="P271">
            <v>130</v>
          </cell>
          <cell r="Q271">
            <v>260</v>
          </cell>
          <cell r="R271">
            <v>140</v>
          </cell>
          <cell r="S271">
            <v>260</v>
          </cell>
          <cell r="T271">
            <v>23.5</v>
          </cell>
          <cell r="U271">
            <v>0</v>
          </cell>
          <cell r="V271">
            <v>0</v>
          </cell>
          <cell r="W271">
            <v>20</v>
          </cell>
          <cell r="X271">
            <v>147200</v>
          </cell>
          <cell r="Y271">
            <v>1</v>
          </cell>
          <cell r="Z271">
            <v>1500</v>
          </cell>
          <cell r="AA271">
            <v>500</v>
          </cell>
          <cell r="AB271">
            <v>48</v>
          </cell>
          <cell r="AC271">
            <v>4</v>
          </cell>
          <cell r="AD271">
            <v>2</v>
          </cell>
          <cell r="AE271">
            <v>350</v>
          </cell>
          <cell r="AF271">
            <v>120</v>
          </cell>
          <cell r="AG271">
            <v>40</v>
          </cell>
          <cell r="AH271">
            <v>80000</v>
          </cell>
          <cell r="AI271">
            <v>3</v>
          </cell>
          <cell r="AJ271">
            <v>10</v>
          </cell>
          <cell r="AK271">
            <v>30</v>
          </cell>
          <cell r="AL271">
            <v>6</v>
          </cell>
          <cell r="AM271">
            <v>35.9</v>
          </cell>
          <cell r="AN271">
            <v>423</v>
          </cell>
          <cell r="AO271">
            <v>6.42</v>
          </cell>
          <cell r="AP271">
            <v>54546.879999999997</v>
          </cell>
          <cell r="AQ271">
            <v>16.350000000000001</v>
          </cell>
          <cell r="AR271">
            <v>67168.59</v>
          </cell>
          <cell r="AS271">
            <v>96.955003357978228</v>
          </cell>
          <cell r="AT271">
            <v>0.40000000000000008</v>
          </cell>
          <cell r="AU271">
            <v>0</v>
          </cell>
          <cell r="AV271" t="str">
            <v>Yallourn - Steam turbine</v>
          </cell>
        </row>
        <row r="272">
          <cell r="B272" t="str">
            <v>Yallourn</v>
          </cell>
          <cell r="C272" t="str">
            <v>YWPS4</v>
          </cell>
          <cell r="D272" t="str">
            <v>VIC</v>
          </cell>
          <cell r="E272" t="str">
            <v>LV</v>
          </cell>
          <cell r="F272" t="str">
            <v>Steam turbine</v>
          </cell>
          <cell r="G272" t="str">
            <v>Brown Coal</v>
          </cell>
          <cell r="H272" t="str">
            <v>Yallourn</v>
          </cell>
          <cell r="I272">
            <v>1980</v>
          </cell>
          <cell r="J272">
            <v>60</v>
          </cell>
          <cell r="K272">
            <v>16</v>
          </cell>
          <cell r="L272">
            <v>16</v>
          </cell>
          <cell r="M272">
            <v>10</v>
          </cell>
          <cell r="N272">
            <v>10</v>
          </cell>
          <cell r="O272">
            <v>2.777777777777779</v>
          </cell>
          <cell r="P272">
            <v>130</v>
          </cell>
          <cell r="Q272">
            <v>260</v>
          </cell>
          <cell r="R272">
            <v>140</v>
          </cell>
          <cell r="S272">
            <v>260</v>
          </cell>
          <cell r="T272">
            <v>23.5</v>
          </cell>
          <cell r="U272">
            <v>0</v>
          </cell>
          <cell r="V272">
            <v>0</v>
          </cell>
          <cell r="W272">
            <v>20</v>
          </cell>
          <cell r="X272">
            <v>147200</v>
          </cell>
          <cell r="Y272">
            <v>1</v>
          </cell>
          <cell r="Z272">
            <v>1500</v>
          </cell>
          <cell r="AA272">
            <v>500</v>
          </cell>
          <cell r="AB272">
            <v>48</v>
          </cell>
          <cell r="AC272">
            <v>4</v>
          </cell>
          <cell r="AD272">
            <v>2</v>
          </cell>
          <cell r="AE272">
            <v>350</v>
          </cell>
          <cell r="AF272">
            <v>120</v>
          </cell>
          <cell r="AG272">
            <v>40</v>
          </cell>
          <cell r="AH272">
            <v>80000</v>
          </cell>
          <cell r="AI272">
            <v>3</v>
          </cell>
          <cell r="AJ272">
            <v>10</v>
          </cell>
          <cell r="AK272">
            <v>30</v>
          </cell>
          <cell r="AL272">
            <v>6</v>
          </cell>
          <cell r="AM272">
            <v>35.9</v>
          </cell>
          <cell r="AN272">
            <v>423</v>
          </cell>
          <cell r="AO272">
            <v>6.42</v>
          </cell>
          <cell r="AP272">
            <v>54546.879999999997</v>
          </cell>
          <cell r="AQ272">
            <v>16.350000000000001</v>
          </cell>
          <cell r="AR272">
            <v>67168.59</v>
          </cell>
          <cell r="AS272">
            <v>96.955003357978228</v>
          </cell>
          <cell r="AT272">
            <v>0.40000000000000008</v>
          </cell>
          <cell r="AU272">
            <v>0</v>
          </cell>
          <cell r="AV272" t="str">
            <v>Yallourn - Steam turbine</v>
          </cell>
        </row>
        <row r="273">
          <cell r="B273" t="str">
            <v>Loy Yang A</v>
          </cell>
          <cell r="C273" t="str">
            <v>LYA1</v>
          </cell>
          <cell r="D273" t="str">
            <v>VIC</v>
          </cell>
          <cell r="E273" t="str">
            <v>LV</v>
          </cell>
          <cell r="F273" t="str">
            <v>Steam turbine</v>
          </cell>
          <cell r="G273" t="str">
            <v>Brown Coal</v>
          </cell>
          <cell r="H273" t="str">
            <v>Loy Yang A</v>
          </cell>
          <cell r="I273">
            <v>1986</v>
          </cell>
          <cell r="J273">
            <v>62</v>
          </cell>
          <cell r="K273">
            <v>16</v>
          </cell>
          <cell r="L273">
            <v>16</v>
          </cell>
          <cell r="M273">
            <v>10</v>
          </cell>
          <cell r="N273">
            <v>9</v>
          </cell>
          <cell r="O273">
            <v>0</v>
          </cell>
          <cell r="P273">
            <v>350</v>
          </cell>
          <cell r="Q273">
            <v>330</v>
          </cell>
          <cell r="R273">
            <v>430</v>
          </cell>
          <cell r="S273">
            <v>320</v>
          </cell>
          <cell r="T273">
            <v>27.200000000000003</v>
          </cell>
          <cell r="U273">
            <v>0</v>
          </cell>
          <cell r="V273">
            <v>0</v>
          </cell>
          <cell r="W273">
            <v>20</v>
          </cell>
          <cell r="X273">
            <v>141700</v>
          </cell>
          <cell r="Y273">
            <v>1</v>
          </cell>
          <cell r="Z273">
            <v>1500</v>
          </cell>
          <cell r="AA273">
            <v>500</v>
          </cell>
          <cell r="AB273">
            <v>48</v>
          </cell>
          <cell r="AC273">
            <v>4</v>
          </cell>
          <cell r="AD273">
            <v>2</v>
          </cell>
          <cell r="AE273">
            <v>350</v>
          </cell>
          <cell r="AF273">
            <v>120</v>
          </cell>
          <cell r="AG273">
            <v>40</v>
          </cell>
          <cell r="AH273">
            <v>80000</v>
          </cell>
          <cell r="AI273">
            <v>3</v>
          </cell>
          <cell r="AJ273">
            <v>10</v>
          </cell>
          <cell r="AK273">
            <v>30</v>
          </cell>
          <cell r="AL273">
            <v>6</v>
          </cell>
          <cell r="AM273">
            <v>35.9</v>
          </cell>
          <cell r="AN273">
            <v>423</v>
          </cell>
          <cell r="AO273">
            <v>6.42</v>
          </cell>
          <cell r="AP273">
            <v>54546.879999999997</v>
          </cell>
          <cell r="AQ273">
            <v>16.350000000000001</v>
          </cell>
          <cell r="AR273">
            <v>67168.59</v>
          </cell>
          <cell r="AS273">
            <v>96.295537685662509</v>
          </cell>
          <cell r="AT273">
            <v>0.4</v>
          </cell>
          <cell r="AU273">
            <v>0</v>
          </cell>
          <cell r="AV273" t="str">
            <v>Loy Yang A - Steam turbine</v>
          </cell>
        </row>
        <row r="274">
          <cell r="B274" t="str">
            <v>Loy Yang A</v>
          </cell>
          <cell r="C274" t="str">
            <v>LYA2</v>
          </cell>
          <cell r="D274" t="str">
            <v>VIC</v>
          </cell>
          <cell r="E274" t="str">
            <v>LV</v>
          </cell>
          <cell r="F274" t="str">
            <v>Steam turbine</v>
          </cell>
          <cell r="G274" t="str">
            <v>Brown Coal</v>
          </cell>
          <cell r="H274" t="str">
            <v>Loy Yang A</v>
          </cell>
          <cell r="I274">
            <v>1986</v>
          </cell>
          <cell r="J274">
            <v>62</v>
          </cell>
          <cell r="K274">
            <v>16</v>
          </cell>
          <cell r="L274">
            <v>16</v>
          </cell>
          <cell r="M274">
            <v>10</v>
          </cell>
          <cell r="N274">
            <v>9</v>
          </cell>
          <cell r="O274">
            <v>0</v>
          </cell>
          <cell r="P274">
            <v>350</v>
          </cell>
          <cell r="Q274">
            <v>330</v>
          </cell>
          <cell r="R274">
            <v>430</v>
          </cell>
          <cell r="S274">
            <v>320</v>
          </cell>
          <cell r="T274">
            <v>27.200000000000003</v>
          </cell>
          <cell r="U274">
            <v>0</v>
          </cell>
          <cell r="V274">
            <v>0</v>
          </cell>
          <cell r="W274">
            <v>20</v>
          </cell>
          <cell r="X274">
            <v>141700</v>
          </cell>
          <cell r="Y274">
            <v>1</v>
          </cell>
          <cell r="Z274">
            <v>1500</v>
          </cell>
          <cell r="AA274">
            <v>500</v>
          </cell>
          <cell r="AB274">
            <v>48</v>
          </cell>
          <cell r="AC274">
            <v>4</v>
          </cell>
          <cell r="AD274">
            <v>2</v>
          </cell>
          <cell r="AE274">
            <v>350</v>
          </cell>
          <cell r="AF274">
            <v>120</v>
          </cell>
          <cell r="AG274">
            <v>40</v>
          </cell>
          <cell r="AH274">
            <v>80000</v>
          </cell>
          <cell r="AI274">
            <v>3</v>
          </cell>
          <cell r="AJ274">
            <v>10</v>
          </cell>
          <cell r="AK274">
            <v>30</v>
          </cell>
          <cell r="AL274">
            <v>6</v>
          </cell>
          <cell r="AM274">
            <v>35.9</v>
          </cell>
          <cell r="AN274">
            <v>423</v>
          </cell>
          <cell r="AO274">
            <v>6.42</v>
          </cell>
          <cell r="AP274">
            <v>54546.879999999997</v>
          </cell>
          <cell r="AQ274">
            <v>16.350000000000001</v>
          </cell>
          <cell r="AR274">
            <v>67168.59</v>
          </cell>
          <cell r="AS274">
            <v>96.295537685662509</v>
          </cell>
          <cell r="AT274">
            <v>0.4</v>
          </cell>
          <cell r="AU274">
            <v>0</v>
          </cell>
          <cell r="AV274" t="str">
            <v>Loy Yang A - Steam turbine</v>
          </cell>
        </row>
        <row r="275">
          <cell r="B275" t="str">
            <v>Loy Yang A</v>
          </cell>
          <cell r="C275" t="str">
            <v>LYA3</v>
          </cell>
          <cell r="D275" t="str">
            <v>VIC</v>
          </cell>
          <cell r="E275" t="str">
            <v>LV</v>
          </cell>
          <cell r="F275" t="str">
            <v>Steam turbine</v>
          </cell>
          <cell r="G275" t="str">
            <v>Brown Coal</v>
          </cell>
          <cell r="H275" t="str">
            <v>Loy Yang A</v>
          </cell>
          <cell r="I275">
            <v>1986</v>
          </cell>
          <cell r="J275">
            <v>62</v>
          </cell>
          <cell r="K275">
            <v>16</v>
          </cell>
          <cell r="L275">
            <v>16</v>
          </cell>
          <cell r="M275">
            <v>10</v>
          </cell>
          <cell r="N275">
            <v>9</v>
          </cell>
          <cell r="O275">
            <v>0</v>
          </cell>
          <cell r="P275">
            <v>350</v>
          </cell>
          <cell r="Q275">
            <v>330</v>
          </cell>
          <cell r="R275">
            <v>430</v>
          </cell>
          <cell r="S275">
            <v>320</v>
          </cell>
          <cell r="T275">
            <v>27.200000000000003</v>
          </cell>
          <cell r="U275">
            <v>0</v>
          </cell>
          <cell r="V275">
            <v>0</v>
          </cell>
          <cell r="W275">
            <v>20</v>
          </cell>
          <cell r="X275">
            <v>141700</v>
          </cell>
          <cell r="Y275">
            <v>1</v>
          </cell>
          <cell r="Z275">
            <v>1500</v>
          </cell>
          <cell r="AA275">
            <v>500</v>
          </cell>
          <cell r="AB275">
            <v>48</v>
          </cell>
          <cell r="AC275">
            <v>4</v>
          </cell>
          <cell r="AD275">
            <v>2</v>
          </cell>
          <cell r="AE275">
            <v>350</v>
          </cell>
          <cell r="AF275">
            <v>120</v>
          </cell>
          <cell r="AG275">
            <v>40</v>
          </cell>
          <cell r="AH275">
            <v>80000</v>
          </cell>
          <cell r="AI275">
            <v>3</v>
          </cell>
          <cell r="AJ275">
            <v>10</v>
          </cell>
          <cell r="AK275">
            <v>30</v>
          </cell>
          <cell r="AL275">
            <v>6</v>
          </cell>
          <cell r="AM275">
            <v>35.9</v>
          </cell>
          <cell r="AN275">
            <v>423</v>
          </cell>
          <cell r="AO275">
            <v>6.42</v>
          </cell>
          <cell r="AP275">
            <v>54546.879999999997</v>
          </cell>
          <cell r="AQ275">
            <v>16.350000000000001</v>
          </cell>
          <cell r="AR275">
            <v>67168.59</v>
          </cell>
          <cell r="AS275">
            <v>96.295537685662509</v>
          </cell>
          <cell r="AT275">
            <v>0.4</v>
          </cell>
          <cell r="AU275">
            <v>0</v>
          </cell>
          <cell r="AV275" t="str">
            <v>Loy Yang A - Steam turbine</v>
          </cell>
        </row>
        <row r="276">
          <cell r="B276" t="str">
            <v>Loy Yang A</v>
          </cell>
          <cell r="C276" t="str">
            <v>LYA4</v>
          </cell>
          <cell r="D276" t="str">
            <v>VIC</v>
          </cell>
          <cell r="E276" t="str">
            <v>LV</v>
          </cell>
          <cell r="F276" t="str">
            <v>Steam turbine</v>
          </cell>
          <cell r="G276" t="str">
            <v>Brown Coal</v>
          </cell>
          <cell r="H276" t="str">
            <v>Loy Yang A</v>
          </cell>
          <cell r="I276">
            <v>1986</v>
          </cell>
          <cell r="J276">
            <v>62</v>
          </cell>
          <cell r="K276">
            <v>16</v>
          </cell>
          <cell r="L276">
            <v>16</v>
          </cell>
          <cell r="M276">
            <v>10</v>
          </cell>
          <cell r="N276">
            <v>9</v>
          </cell>
          <cell r="O276">
            <v>0</v>
          </cell>
          <cell r="P276">
            <v>350</v>
          </cell>
          <cell r="Q276">
            <v>330</v>
          </cell>
          <cell r="R276">
            <v>430</v>
          </cell>
          <cell r="S276">
            <v>320</v>
          </cell>
          <cell r="T276">
            <v>27.200000000000003</v>
          </cell>
          <cell r="U276">
            <v>0</v>
          </cell>
          <cell r="V276">
            <v>0</v>
          </cell>
          <cell r="W276">
            <v>20</v>
          </cell>
          <cell r="X276">
            <v>141700</v>
          </cell>
          <cell r="Y276">
            <v>1</v>
          </cell>
          <cell r="Z276">
            <v>1500</v>
          </cell>
          <cell r="AA276">
            <v>500</v>
          </cell>
          <cell r="AB276">
            <v>48</v>
          </cell>
          <cell r="AC276">
            <v>4</v>
          </cell>
          <cell r="AD276">
            <v>2</v>
          </cell>
          <cell r="AE276">
            <v>350</v>
          </cell>
          <cell r="AF276">
            <v>120</v>
          </cell>
          <cell r="AG276">
            <v>40</v>
          </cell>
          <cell r="AH276">
            <v>80000</v>
          </cell>
          <cell r="AI276">
            <v>3</v>
          </cell>
          <cell r="AJ276">
            <v>10</v>
          </cell>
          <cell r="AK276">
            <v>30</v>
          </cell>
          <cell r="AL276">
            <v>6</v>
          </cell>
          <cell r="AM276">
            <v>35.9</v>
          </cell>
          <cell r="AN276">
            <v>423</v>
          </cell>
          <cell r="AO276">
            <v>6.42</v>
          </cell>
          <cell r="AP276">
            <v>54546.879999999997</v>
          </cell>
          <cell r="AQ276">
            <v>16.350000000000001</v>
          </cell>
          <cell r="AR276">
            <v>67168.59</v>
          </cell>
          <cell r="AS276">
            <v>96.295537685662509</v>
          </cell>
          <cell r="AT276">
            <v>0.4</v>
          </cell>
          <cell r="AU276">
            <v>0</v>
          </cell>
          <cell r="AV276" t="str">
            <v>Loy Yang A - Steam turbine</v>
          </cell>
        </row>
        <row r="277">
          <cell r="B277" t="str">
            <v>Loy Yang B</v>
          </cell>
          <cell r="C277" t="str">
            <v>LOYYB1</v>
          </cell>
          <cell r="D277" t="str">
            <v>VIC</v>
          </cell>
          <cell r="E277" t="str">
            <v>LV</v>
          </cell>
          <cell r="F277" t="str">
            <v>Steam turbine</v>
          </cell>
          <cell r="G277" t="str">
            <v>Brown Coal</v>
          </cell>
          <cell r="H277" t="str">
            <v>Loy Yang B</v>
          </cell>
          <cell r="I277">
            <v>1995</v>
          </cell>
          <cell r="J277">
            <v>60.952380952380956</v>
          </cell>
          <cell r="K277">
            <v>16</v>
          </cell>
          <cell r="L277">
            <v>16</v>
          </cell>
          <cell r="M277">
            <v>10</v>
          </cell>
          <cell r="N277">
            <v>8</v>
          </cell>
          <cell r="O277">
            <v>3.5000000000000031</v>
          </cell>
          <cell r="P277">
            <v>450</v>
          </cell>
          <cell r="Q277">
            <v>540</v>
          </cell>
          <cell r="R277">
            <v>450</v>
          </cell>
          <cell r="S277">
            <v>540</v>
          </cell>
          <cell r="T277">
            <v>26.6</v>
          </cell>
          <cell r="U277">
            <v>0</v>
          </cell>
          <cell r="V277">
            <v>0</v>
          </cell>
          <cell r="W277">
            <v>20</v>
          </cell>
          <cell r="X277">
            <v>112000</v>
          </cell>
          <cell r="Y277">
            <v>1</v>
          </cell>
          <cell r="Z277">
            <v>1500</v>
          </cell>
          <cell r="AA277">
            <v>500</v>
          </cell>
          <cell r="AB277">
            <v>48</v>
          </cell>
          <cell r="AC277">
            <v>4</v>
          </cell>
          <cell r="AD277">
            <v>2</v>
          </cell>
          <cell r="AE277">
            <v>350</v>
          </cell>
          <cell r="AF277">
            <v>120</v>
          </cell>
          <cell r="AG277">
            <v>40</v>
          </cell>
          <cell r="AH277">
            <v>80000</v>
          </cell>
          <cell r="AI277">
            <v>3</v>
          </cell>
          <cell r="AJ277">
            <v>10</v>
          </cell>
          <cell r="AK277">
            <v>30</v>
          </cell>
          <cell r="AL277">
            <v>6</v>
          </cell>
          <cell r="AM277">
            <v>35.9</v>
          </cell>
          <cell r="AN277">
            <v>423</v>
          </cell>
          <cell r="AO277">
            <v>6.42</v>
          </cell>
          <cell r="AP277">
            <v>54546.879999999997</v>
          </cell>
          <cell r="AQ277">
            <v>16.350000000000001</v>
          </cell>
          <cell r="AR277">
            <v>67168.59</v>
          </cell>
          <cell r="AS277">
            <v>91.244480077385091</v>
          </cell>
          <cell r="AT277">
            <v>0.4</v>
          </cell>
          <cell r="AU277">
            <v>0</v>
          </cell>
          <cell r="AV277" t="str">
            <v>Loy Yang B - Steam turbine</v>
          </cell>
        </row>
        <row r="278">
          <cell r="B278" t="str">
            <v>Loy Yang B</v>
          </cell>
          <cell r="C278" t="str">
            <v>LOYYB2</v>
          </cell>
          <cell r="D278" t="str">
            <v>VIC</v>
          </cell>
          <cell r="E278" t="str">
            <v>LV</v>
          </cell>
          <cell r="F278" t="str">
            <v>Steam turbine</v>
          </cell>
          <cell r="G278" t="str">
            <v>Brown Coal</v>
          </cell>
          <cell r="H278" t="str">
            <v>Loy Yang B</v>
          </cell>
          <cell r="I278">
            <v>1995</v>
          </cell>
          <cell r="J278">
            <v>60.952380952380956</v>
          </cell>
          <cell r="K278">
            <v>16</v>
          </cell>
          <cell r="L278">
            <v>16</v>
          </cell>
          <cell r="M278">
            <v>10</v>
          </cell>
          <cell r="N278">
            <v>8</v>
          </cell>
          <cell r="O278">
            <v>3.5000000000000031</v>
          </cell>
          <cell r="P278">
            <v>450</v>
          </cell>
          <cell r="Q278">
            <v>540</v>
          </cell>
          <cell r="R278">
            <v>450</v>
          </cell>
          <cell r="S278">
            <v>540</v>
          </cell>
          <cell r="T278">
            <v>26.6</v>
          </cell>
          <cell r="U278">
            <v>0</v>
          </cell>
          <cell r="V278">
            <v>0</v>
          </cell>
          <cell r="W278">
            <v>20</v>
          </cell>
          <cell r="X278">
            <v>112000</v>
          </cell>
          <cell r="Y278">
            <v>1</v>
          </cell>
          <cell r="Z278">
            <v>1500</v>
          </cell>
          <cell r="AA278">
            <v>500</v>
          </cell>
          <cell r="AB278">
            <v>48</v>
          </cell>
          <cell r="AC278">
            <v>4</v>
          </cell>
          <cell r="AD278">
            <v>2</v>
          </cell>
          <cell r="AE278">
            <v>350</v>
          </cell>
          <cell r="AF278">
            <v>120</v>
          </cell>
          <cell r="AG278">
            <v>40</v>
          </cell>
          <cell r="AH278">
            <v>80000</v>
          </cell>
          <cell r="AI278">
            <v>3</v>
          </cell>
          <cell r="AJ278">
            <v>10</v>
          </cell>
          <cell r="AK278">
            <v>30</v>
          </cell>
          <cell r="AL278">
            <v>6</v>
          </cell>
          <cell r="AM278">
            <v>35.9</v>
          </cell>
          <cell r="AN278">
            <v>423</v>
          </cell>
          <cell r="AO278">
            <v>6.42</v>
          </cell>
          <cell r="AP278">
            <v>54546.879999999997</v>
          </cell>
          <cell r="AQ278">
            <v>16.350000000000001</v>
          </cell>
          <cell r="AR278">
            <v>67168.59</v>
          </cell>
          <cell r="AS278">
            <v>91.244480077385091</v>
          </cell>
          <cell r="AT278">
            <v>0.4</v>
          </cell>
          <cell r="AU278">
            <v>0</v>
          </cell>
          <cell r="AV278" t="str">
            <v>Loy Yang B - Steam turbine</v>
          </cell>
        </row>
        <row r="279">
          <cell r="B279" t="str">
            <v>Energy Brix Complex</v>
          </cell>
          <cell r="C279" t="str">
            <v>MOR1</v>
          </cell>
          <cell r="D279" t="str">
            <v>VIC</v>
          </cell>
          <cell r="E279" t="str">
            <v>LV</v>
          </cell>
          <cell r="F279" t="str">
            <v>Steam turbine</v>
          </cell>
          <cell r="G279" t="str">
            <v>Brown Coal</v>
          </cell>
          <cell r="H279" t="str">
            <v>Energy Brix</v>
          </cell>
          <cell r="I279">
            <v>1960</v>
          </cell>
          <cell r="J279">
            <v>50</v>
          </cell>
          <cell r="K279">
            <v>16</v>
          </cell>
          <cell r="L279">
            <v>16</v>
          </cell>
          <cell r="M279">
            <v>10</v>
          </cell>
          <cell r="N279">
            <v>15</v>
          </cell>
          <cell r="O279">
            <v>0</v>
          </cell>
          <cell r="P279">
            <v>300</v>
          </cell>
          <cell r="Q279">
            <v>300</v>
          </cell>
          <cell r="R279">
            <v>300</v>
          </cell>
          <cell r="S279">
            <v>300</v>
          </cell>
          <cell r="T279">
            <v>24</v>
          </cell>
          <cell r="U279">
            <v>0</v>
          </cell>
          <cell r="V279">
            <v>0</v>
          </cell>
          <cell r="W279">
            <v>20</v>
          </cell>
          <cell r="X279">
            <v>109000</v>
          </cell>
          <cell r="Y279">
            <v>2.1</v>
          </cell>
          <cell r="Z279">
            <v>1500</v>
          </cell>
          <cell r="AA279">
            <v>500</v>
          </cell>
          <cell r="AB279">
            <v>48</v>
          </cell>
          <cell r="AC279">
            <v>4</v>
          </cell>
          <cell r="AD279">
            <v>2</v>
          </cell>
          <cell r="AE279">
            <v>350</v>
          </cell>
          <cell r="AF279">
            <v>120</v>
          </cell>
          <cell r="AG279">
            <v>40</v>
          </cell>
          <cell r="AH279">
            <v>80000</v>
          </cell>
          <cell r="AI279">
            <v>3</v>
          </cell>
          <cell r="AJ279">
            <v>10</v>
          </cell>
          <cell r="AK279">
            <v>30</v>
          </cell>
          <cell r="AL279">
            <v>6</v>
          </cell>
          <cell r="AM279">
            <v>35.9</v>
          </cell>
          <cell r="AN279">
            <v>423</v>
          </cell>
          <cell r="AO279">
            <v>6.42</v>
          </cell>
          <cell r="AP279">
            <v>54546.879999999997</v>
          </cell>
          <cell r="AQ279">
            <v>16.350000000000001</v>
          </cell>
          <cell r="AR279">
            <v>67168.59</v>
          </cell>
          <cell r="AS279">
            <v>109.51449173164639</v>
          </cell>
          <cell r="AT279">
            <v>0.4</v>
          </cell>
          <cell r="AU279">
            <v>0</v>
          </cell>
          <cell r="AV279" t="str">
            <v>Energy Brix Complex - Steam turbine</v>
          </cell>
        </row>
        <row r="280">
          <cell r="B280" t="str">
            <v>Energy Brix Complex</v>
          </cell>
          <cell r="C280" t="str">
            <v>MOR2</v>
          </cell>
          <cell r="D280" t="str">
            <v>VIC</v>
          </cell>
          <cell r="E280" t="str">
            <v>LV</v>
          </cell>
          <cell r="F280" t="str">
            <v>Steam turbine</v>
          </cell>
          <cell r="G280" t="str">
            <v>Brown Coal</v>
          </cell>
          <cell r="H280" t="str">
            <v>Energy Brix</v>
          </cell>
          <cell r="I280">
            <v>1960</v>
          </cell>
          <cell r="J280">
            <v>50</v>
          </cell>
          <cell r="K280">
            <v>16</v>
          </cell>
          <cell r="L280">
            <v>16</v>
          </cell>
          <cell r="M280">
            <v>10</v>
          </cell>
          <cell r="N280">
            <v>15</v>
          </cell>
          <cell r="O280">
            <v>0</v>
          </cell>
          <cell r="P280">
            <v>300</v>
          </cell>
          <cell r="Q280">
            <v>300</v>
          </cell>
          <cell r="R280">
            <v>300</v>
          </cell>
          <cell r="S280">
            <v>300</v>
          </cell>
          <cell r="T280">
            <v>24</v>
          </cell>
          <cell r="U280">
            <v>0</v>
          </cell>
          <cell r="V280">
            <v>0</v>
          </cell>
          <cell r="W280">
            <v>20</v>
          </cell>
          <cell r="X280">
            <v>109000</v>
          </cell>
          <cell r="Y280">
            <v>2.1</v>
          </cell>
          <cell r="Z280">
            <v>1500</v>
          </cell>
          <cell r="AA280">
            <v>500</v>
          </cell>
          <cell r="AB280">
            <v>48</v>
          </cell>
          <cell r="AC280">
            <v>4</v>
          </cell>
          <cell r="AD280">
            <v>2</v>
          </cell>
          <cell r="AE280">
            <v>350</v>
          </cell>
          <cell r="AF280">
            <v>120</v>
          </cell>
          <cell r="AG280">
            <v>40</v>
          </cell>
          <cell r="AH280">
            <v>80000</v>
          </cell>
          <cell r="AI280">
            <v>3</v>
          </cell>
          <cell r="AJ280">
            <v>10</v>
          </cell>
          <cell r="AK280">
            <v>30</v>
          </cell>
          <cell r="AL280">
            <v>6</v>
          </cell>
          <cell r="AM280">
            <v>35.9</v>
          </cell>
          <cell r="AN280">
            <v>423</v>
          </cell>
          <cell r="AO280">
            <v>6.42</v>
          </cell>
          <cell r="AP280">
            <v>54546.879999999997</v>
          </cell>
          <cell r="AQ280">
            <v>16.350000000000001</v>
          </cell>
          <cell r="AR280">
            <v>67168.59</v>
          </cell>
          <cell r="AS280">
            <v>109.51449173164639</v>
          </cell>
          <cell r="AT280">
            <v>0.4</v>
          </cell>
          <cell r="AU280">
            <v>0</v>
          </cell>
          <cell r="AV280" t="str">
            <v>Energy Brix Complex - Steam turbine</v>
          </cell>
        </row>
        <row r="281">
          <cell r="B281" t="str">
            <v>Energy Brix Complex</v>
          </cell>
          <cell r="C281" t="str">
            <v>MOR3</v>
          </cell>
          <cell r="D281" t="str">
            <v>VIC</v>
          </cell>
          <cell r="E281" t="str">
            <v>LV</v>
          </cell>
          <cell r="F281" t="str">
            <v>Steam turbine</v>
          </cell>
          <cell r="G281" t="str">
            <v>Brown Coal</v>
          </cell>
          <cell r="H281" t="str">
            <v>Energy Brix</v>
          </cell>
          <cell r="I281">
            <v>1960</v>
          </cell>
          <cell r="J281">
            <v>50</v>
          </cell>
          <cell r="K281">
            <v>16</v>
          </cell>
          <cell r="L281">
            <v>16</v>
          </cell>
          <cell r="M281">
            <v>10</v>
          </cell>
          <cell r="N281">
            <v>15</v>
          </cell>
          <cell r="O281">
            <v>0</v>
          </cell>
          <cell r="P281">
            <v>300</v>
          </cell>
          <cell r="Q281">
            <v>300</v>
          </cell>
          <cell r="R281">
            <v>300</v>
          </cell>
          <cell r="S281">
            <v>300</v>
          </cell>
          <cell r="T281">
            <v>24</v>
          </cell>
          <cell r="U281">
            <v>0</v>
          </cell>
          <cell r="V281">
            <v>0</v>
          </cell>
          <cell r="W281">
            <v>20</v>
          </cell>
          <cell r="X281">
            <v>109000</v>
          </cell>
          <cell r="Y281">
            <v>2.1</v>
          </cell>
          <cell r="Z281">
            <v>1500</v>
          </cell>
          <cell r="AA281">
            <v>500</v>
          </cell>
          <cell r="AB281">
            <v>48</v>
          </cell>
          <cell r="AC281">
            <v>4</v>
          </cell>
          <cell r="AD281">
            <v>2</v>
          </cell>
          <cell r="AE281">
            <v>350</v>
          </cell>
          <cell r="AF281">
            <v>120</v>
          </cell>
          <cell r="AG281">
            <v>40</v>
          </cell>
          <cell r="AH281">
            <v>80000</v>
          </cell>
          <cell r="AI281">
            <v>3</v>
          </cell>
          <cell r="AJ281">
            <v>10</v>
          </cell>
          <cell r="AK281">
            <v>30</v>
          </cell>
          <cell r="AL281">
            <v>6</v>
          </cell>
          <cell r="AM281">
            <v>35.9</v>
          </cell>
          <cell r="AN281">
            <v>423</v>
          </cell>
          <cell r="AO281">
            <v>6.42</v>
          </cell>
          <cell r="AP281">
            <v>54546.879999999997</v>
          </cell>
          <cell r="AQ281">
            <v>16.350000000000001</v>
          </cell>
          <cell r="AR281">
            <v>67168.59</v>
          </cell>
          <cell r="AS281">
            <v>109.51449173164639</v>
          </cell>
          <cell r="AT281">
            <v>0.4</v>
          </cell>
          <cell r="AU281">
            <v>0</v>
          </cell>
          <cell r="AV281" t="str">
            <v>Energy Brix Complex - Steam turbine</v>
          </cell>
        </row>
        <row r="282">
          <cell r="B282" t="str">
            <v>Anglesea</v>
          </cell>
          <cell r="C282" t="str">
            <v>APS</v>
          </cell>
          <cell r="D282" t="str">
            <v>VIC</v>
          </cell>
          <cell r="E282" t="str">
            <v>CVIC</v>
          </cell>
          <cell r="F282" t="str">
            <v>Steam turbine</v>
          </cell>
          <cell r="G282" t="str">
            <v>Brown Coal</v>
          </cell>
          <cell r="H282" t="str">
            <v>Anglesea</v>
          </cell>
          <cell r="I282">
            <v>1969</v>
          </cell>
          <cell r="J282">
            <v>50</v>
          </cell>
          <cell r="K282">
            <v>16</v>
          </cell>
          <cell r="L282">
            <v>16</v>
          </cell>
          <cell r="M282">
            <v>10</v>
          </cell>
          <cell r="N282">
            <v>8</v>
          </cell>
          <cell r="O282">
            <v>0</v>
          </cell>
          <cell r="P282">
            <v>180</v>
          </cell>
          <cell r="Q282">
            <v>180</v>
          </cell>
          <cell r="R282">
            <v>40</v>
          </cell>
          <cell r="S282">
            <v>180</v>
          </cell>
          <cell r="T282">
            <v>27.200000000000003</v>
          </cell>
          <cell r="U282">
            <v>0</v>
          </cell>
          <cell r="V282">
            <v>0</v>
          </cell>
          <cell r="W282">
            <v>20</v>
          </cell>
          <cell r="X282">
            <v>100000</v>
          </cell>
          <cell r="Y282">
            <v>1</v>
          </cell>
          <cell r="Z282">
            <v>1500</v>
          </cell>
          <cell r="AA282">
            <v>500</v>
          </cell>
          <cell r="AB282">
            <v>48</v>
          </cell>
          <cell r="AC282">
            <v>4</v>
          </cell>
          <cell r="AD282">
            <v>2</v>
          </cell>
          <cell r="AE282">
            <v>350</v>
          </cell>
          <cell r="AF282">
            <v>120</v>
          </cell>
          <cell r="AG282">
            <v>40</v>
          </cell>
          <cell r="AH282">
            <v>80000</v>
          </cell>
          <cell r="AI282">
            <v>3</v>
          </cell>
          <cell r="AJ282">
            <v>10</v>
          </cell>
          <cell r="AK282">
            <v>30</v>
          </cell>
          <cell r="AL282">
            <v>6</v>
          </cell>
          <cell r="AM282">
            <v>35.9</v>
          </cell>
          <cell r="AN282">
            <v>423</v>
          </cell>
          <cell r="AO282">
            <v>6.42</v>
          </cell>
          <cell r="AP282">
            <v>54546.879999999997</v>
          </cell>
          <cell r="AQ282">
            <v>16.350000000000001</v>
          </cell>
          <cell r="AR282">
            <v>67168.59</v>
          </cell>
          <cell r="AS282">
            <v>92.429452190797079</v>
          </cell>
          <cell r="AT282">
            <v>0.39999999999999997</v>
          </cell>
          <cell r="AU282">
            <v>0</v>
          </cell>
          <cell r="AV282" t="str">
            <v>Anglesea - Steam turbine</v>
          </cell>
        </row>
        <row r="283">
          <cell r="B283" t="str">
            <v>Torrens Island A</v>
          </cell>
          <cell r="C283" t="str">
            <v>TORRA1</v>
          </cell>
          <cell r="D283" t="str">
            <v>SA</v>
          </cell>
          <cell r="E283" t="str">
            <v>ADE</v>
          </cell>
          <cell r="F283" t="str">
            <v>Steam turbine</v>
          </cell>
          <cell r="G283" t="str">
            <v>Natural gas</v>
          </cell>
          <cell r="H283" t="str">
            <v>Torrens Island</v>
          </cell>
          <cell r="I283">
            <v>1967</v>
          </cell>
          <cell r="J283">
            <v>0</v>
          </cell>
          <cell r="K283">
            <v>1</v>
          </cell>
          <cell r="L283">
            <v>1</v>
          </cell>
          <cell r="M283">
            <v>30</v>
          </cell>
          <cell r="N283">
            <v>5</v>
          </cell>
          <cell r="O283">
            <v>0</v>
          </cell>
          <cell r="P283">
            <v>220</v>
          </cell>
          <cell r="Q283">
            <v>290</v>
          </cell>
          <cell r="R283">
            <v>40</v>
          </cell>
          <cell r="S283">
            <v>300</v>
          </cell>
          <cell r="T283">
            <v>30</v>
          </cell>
          <cell r="U283">
            <v>0</v>
          </cell>
          <cell r="V283">
            <v>0</v>
          </cell>
          <cell r="W283">
            <v>2.5</v>
          </cell>
          <cell r="X283">
            <v>42500</v>
          </cell>
          <cell r="Y283">
            <v>2.1</v>
          </cell>
          <cell r="Z283">
            <v>1200</v>
          </cell>
          <cell r="AA283">
            <v>400</v>
          </cell>
          <cell r="AB283">
            <v>20</v>
          </cell>
          <cell r="AC283">
            <v>4</v>
          </cell>
          <cell r="AD283">
            <v>2</v>
          </cell>
          <cell r="AE283">
            <v>20</v>
          </cell>
          <cell r="AF283">
            <v>10</v>
          </cell>
          <cell r="AG283">
            <v>5</v>
          </cell>
          <cell r="AH283">
            <v>5000</v>
          </cell>
          <cell r="AI283">
            <v>1.44</v>
          </cell>
          <cell r="AJ283">
            <v>3.3</v>
          </cell>
          <cell r="AK283">
            <v>17.71</v>
          </cell>
          <cell r="AL283">
            <v>2.0244299999999997</v>
          </cell>
          <cell r="AM283">
            <v>5304.02</v>
          </cell>
          <cell r="AN283">
            <v>991.05</v>
          </cell>
          <cell r="AO283">
            <v>190.21</v>
          </cell>
          <cell r="AP283">
            <v>5579.88</v>
          </cell>
          <cell r="AQ283">
            <v>14.87</v>
          </cell>
          <cell r="AR283">
            <v>10838151735</v>
          </cell>
          <cell r="AS283">
            <v>50.035087719298261</v>
          </cell>
          <cell r="AT283">
            <v>10.199999999999999</v>
          </cell>
          <cell r="AU283">
            <v>0</v>
          </cell>
          <cell r="AV283" t="str">
            <v>Torrens Island A - Steam turbine</v>
          </cell>
        </row>
        <row r="284">
          <cell r="B284" t="str">
            <v>Torrens Island A</v>
          </cell>
          <cell r="C284" t="str">
            <v>TORRA2</v>
          </cell>
          <cell r="D284" t="str">
            <v>SA</v>
          </cell>
          <cell r="E284" t="str">
            <v>ADE</v>
          </cell>
          <cell r="F284" t="str">
            <v>Steam turbine</v>
          </cell>
          <cell r="G284" t="str">
            <v>Natural gas</v>
          </cell>
          <cell r="H284" t="str">
            <v>Torrens Island</v>
          </cell>
          <cell r="I284">
            <v>1967</v>
          </cell>
          <cell r="J284">
            <v>0</v>
          </cell>
          <cell r="K284">
            <v>1</v>
          </cell>
          <cell r="L284">
            <v>1</v>
          </cell>
          <cell r="M284">
            <v>30</v>
          </cell>
          <cell r="N284">
            <v>5</v>
          </cell>
          <cell r="O284">
            <v>0</v>
          </cell>
          <cell r="P284">
            <v>220</v>
          </cell>
          <cell r="Q284">
            <v>290</v>
          </cell>
          <cell r="R284">
            <v>40</v>
          </cell>
          <cell r="S284">
            <v>300</v>
          </cell>
          <cell r="T284">
            <v>30</v>
          </cell>
          <cell r="U284">
            <v>0</v>
          </cell>
          <cell r="V284">
            <v>0</v>
          </cell>
          <cell r="W284">
            <v>2.5</v>
          </cell>
          <cell r="X284">
            <v>42500</v>
          </cell>
          <cell r="Y284">
            <v>2.1</v>
          </cell>
          <cell r="Z284">
            <v>1200</v>
          </cell>
          <cell r="AA284">
            <v>400</v>
          </cell>
          <cell r="AB284">
            <v>20</v>
          </cell>
          <cell r="AC284">
            <v>4</v>
          </cell>
          <cell r="AD284">
            <v>2</v>
          </cell>
          <cell r="AE284">
            <v>20</v>
          </cell>
          <cell r="AF284">
            <v>10</v>
          </cell>
          <cell r="AG284">
            <v>5</v>
          </cell>
          <cell r="AH284">
            <v>5000</v>
          </cell>
          <cell r="AI284">
            <v>1.44</v>
          </cell>
          <cell r="AJ284">
            <v>3.3</v>
          </cell>
          <cell r="AK284">
            <v>17.71</v>
          </cell>
          <cell r="AL284">
            <v>2.0244299999999997</v>
          </cell>
          <cell r="AM284">
            <v>5304.02</v>
          </cell>
          <cell r="AN284">
            <v>991.05</v>
          </cell>
          <cell r="AO284">
            <v>190.21</v>
          </cell>
          <cell r="AP284">
            <v>5579.88</v>
          </cell>
          <cell r="AQ284">
            <v>14.87</v>
          </cell>
          <cell r="AR284">
            <v>10838151735</v>
          </cell>
          <cell r="AS284">
            <v>50.035087719298261</v>
          </cell>
          <cell r="AT284">
            <v>10.199999999999999</v>
          </cell>
          <cell r="AU284">
            <v>0</v>
          </cell>
          <cell r="AV284" t="str">
            <v>Torrens Island A - Steam turbine</v>
          </cell>
        </row>
        <row r="285">
          <cell r="B285" t="str">
            <v>Torrens Island A</v>
          </cell>
          <cell r="C285" t="str">
            <v>TORRA3</v>
          </cell>
          <cell r="D285" t="str">
            <v>SA</v>
          </cell>
          <cell r="E285" t="str">
            <v>ADE</v>
          </cell>
          <cell r="F285" t="str">
            <v>Steam turbine</v>
          </cell>
          <cell r="G285" t="str">
            <v>Natural gas</v>
          </cell>
          <cell r="H285" t="str">
            <v>Torrens Island</v>
          </cell>
          <cell r="I285">
            <v>1967</v>
          </cell>
          <cell r="J285">
            <v>0</v>
          </cell>
          <cell r="K285">
            <v>1</v>
          </cell>
          <cell r="L285">
            <v>1</v>
          </cell>
          <cell r="M285">
            <v>30</v>
          </cell>
          <cell r="N285">
            <v>5</v>
          </cell>
          <cell r="O285">
            <v>0</v>
          </cell>
          <cell r="P285">
            <v>220</v>
          </cell>
          <cell r="Q285">
            <v>290</v>
          </cell>
          <cell r="R285">
            <v>40</v>
          </cell>
          <cell r="S285">
            <v>300</v>
          </cell>
          <cell r="T285">
            <v>30</v>
          </cell>
          <cell r="U285">
            <v>0</v>
          </cell>
          <cell r="V285">
            <v>0</v>
          </cell>
          <cell r="W285">
            <v>2.5</v>
          </cell>
          <cell r="X285">
            <v>42500</v>
          </cell>
          <cell r="Y285">
            <v>2.1</v>
          </cell>
          <cell r="Z285">
            <v>1200</v>
          </cell>
          <cell r="AA285">
            <v>400</v>
          </cell>
          <cell r="AB285">
            <v>20</v>
          </cell>
          <cell r="AC285">
            <v>4</v>
          </cell>
          <cell r="AD285">
            <v>2</v>
          </cell>
          <cell r="AE285">
            <v>20</v>
          </cell>
          <cell r="AF285">
            <v>10</v>
          </cell>
          <cell r="AG285">
            <v>5</v>
          </cell>
          <cell r="AH285">
            <v>5000</v>
          </cell>
          <cell r="AI285">
            <v>1.44</v>
          </cell>
          <cell r="AJ285">
            <v>3.3</v>
          </cell>
          <cell r="AK285">
            <v>17.71</v>
          </cell>
          <cell r="AL285">
            <v>2.0244299999999997</v>
          </cell>
          <cell r="AM285">
            <v>5304.02</v>
          </cell>
          <cell r="AN285">
            <v>991.05</v>
          </cell>
          <cell r="AO285">
            <v>190.21</v>
          </cell>
          <cell r="AP285">
            <v>5579.88</v>
          </cell>
          <cell r="AQ285">
            <v>14.87</v>
          </cell>
          <cell r="AR285">
            <v>10838151735</v>
          </cell>
          <cell r="AS285">
            <v>50.035087719298261</v>
          </cell>
          <cell r="AT285">
            <v>10.199999999999999</v>
          </cell>
          <cell r="AU285">
            <v>0</v>
          </cell>
          <cell r="AV285" t="str">
            <v>Torrens Island A - Steam turbine</v>
          </cell>
        </row>
        <row r="286">
          <cell r="B286" t="str">
            <v>Torrens Island A</v>
          </cell>
          <cell r="C286" t="str">
            <v>TORRA4</v>
          </cell>
          <cell r="D286" t="str">
            <v>SA</v>
          </cell>
          <cell r="E286" t="str">
            <v>ADE</v>
          </cell>
          <cell r="F286" t="str">
            <v>Steam turbine</v>
          </cell>
          <cell r="G286" t="str">
            <v>Natural gas</v>
          </cell>
          <cell r="H286" t="str">
            <v>Torrens Island</v>
          </cell>
          <cell r="I286">
            <v>1967</v>
          </cell>
          <cell r="J286">
            <v>0</v>
          </cell>
          <cell r="K286">
            <v>1</v>
          </cell>
          <cell r="L286">
            <v>1</v>
          </cell>
          <cell r="M286">
            <v>30</v>
          </cell>
          <cell r="N286">
            <v>5</v>
          </cell>
          <cell r="O286">
            <v>0</v>
          </cell>
          <cell r="P286">
            <v>220</v>
          </cell>
          <cell r="Q286">
            <v>290</v>
          </cell>
          <cell r="R286">
            <v>40</v>
          </cell>
          <cell r="S286">
            <v>300</v>
          </cell>
          <cell r="T286">
            <v>30</v>
          </cell>
          <cell r="U286">
            <v>0</v>
          </cell>
          <cell r="V286">
            <v>0</v>
          </cell>
          <cell r="W286">
            <v>2.5</v>
          </cell>
          <cell r="X286">
            <v>42500</v>
          </cell>
          <cell r="Y286">
            <v>2.1</v>
          </cell>
          <cell r="Z286">
            <v>1200</v>
          </cell>
          <cell r="AA286">
            <v>400</v>
          </cell>
          <cell r="AB286">
            <v>20</v>
          </cell>
          <cell r="AC286">
            <v>4</v>
          </cell>
          <cell r="AD286">
            <v>2</v>
          </cell>
          <cell r="AE286">
            <v>20</v>
          </cell>
          <cell r="AF286">
            <v>10</v>
          </cell>
          <cell r="AG286">
            <v>5</v>
          </cell>
          <cell r="AH286">
            <v>5000</v>
          </cell>
          <cell r="AI286">
            <v>1.44</v>
          </cell>
          <cell r="AJ286">
            <v>3.3</v>
          </cell>
          <cell r="AK286">
            <v>17.71</v>
          </cell>
          <cell r="AL286">
            <v>2.0244299999999997</v>
          </cell>
          <cell r="AM286">
            <v>5304.02</v>
          </cell>
          <cell r="AN286">
            <v>991.05</v>
          </cell>
          <cell r="AO286">
            <v>190.21</v>
          </cell>
          <cell r="AP286">
            <v>5579.88</v>
          </cell>
          <cell r="AQ286">
            <v>14.87</v>
          </cell>
          <cell r="AR286">
            <v>10838151735</v>
          </cell>
          <cell r="AS286">
            <v>50.035087719298261</v>
          </cell>
          <cell r="AT286">
            <v>10.199999999999999</v>
          </cell>
          <cell r="AU286">
            <v>0</v>
          </cell>
          <cell r="AV286" t="str">
            <v>Torrens Island A - Steam turbine</v>
          </cell>
        </row>
        <row r="287">
          <cell r="B287" t="str">
            <v>Torrens Island B</v>
          </cell>
          <cell r="C287" t="str">
            <v>TORRB1</v>
          </cell>
          <cell r="D287" t="str">
            <v>SA</v>
          </cell>
          <cell r="E287" t="str">
            <v>ADE</v>
          </cell>
          <cell r="F287" t="str">
            <v>Steam turbine</v>
          </cell>
          <cell r="G287" t="str">
            <v>Natural gas</v>
          </cell>
          <cell r="H287" t="str">
            <v>Torrens Island</v>
          </cell>
          <cell r="I287">
            <v>1977</v>
          </cell>
          <cell r="J287">
            <v>0</v>
          </cell>
          <cell r="K287">
            <v>1</v>
          </cell>
          <cell r="L287">
            <v>1</v>
          </cell>
          <cell r="M287">
            <v>30</v>
          </cell>
          <cell r="N287">
            <v>5</v>
          </cell>
          <cell r="O287">
            <v>0</v>
          </cell>
          <cell r="P287">
            <v>410</v>
          </cell>
          <cell r="Q287">
            <v>450</v>
          </cell>
          <cell r="R287">
            <v>280</v>
          </cell>
          <cell r="S287">
            <v>300</v>
          </cell>
          <cell r="T287">
            <v>32</v>
          </cell>
          <cell r="U287">
            <v>0</v>
          </cell>
          <cell r="V287">
            <v>0</v>
          </cell>
          <cell r="W287">
            <v>2.5</v>
          </cell>
          <cell r="X287">
            <v>42500</v>
          </cell>
          <cell r="Y287">
            <v>2.1</v>
          </cell>
          <cell r="Z287">
            <v>1200</v>
          </cell>
          <cell r="AA287">
            <v>400</v>
          </cell>
          <cell r="AB287">
            <v>20</v>
          </cell>
          <cell r="AC287">
            <v>4</v>
          </cell>
          <cell r="AD287">
            <v>2</v>
          </cell>
          <cell r="AE287">
            <v>20</v>
          </cell>
          <cell r="AF287">
            <v>10</v>
          </cell>
          <cell r="AG287">
            <v>5</v>
          </cell>
          <cell r="AH287">
            <v>5000</v>
          </cell>
          <cell r="AI287">
            <v>1.44</v>
          </cell>
          <cell r="AJ287">
            <v>3.3</v>
          </cell>
          <cell r="AK287">
            <v>17.71</v>
          </cell>
          <cell r="AL287">
            <v>2.0244299999999997</v>
          </cell>
          <cell r="AM287">
            <v>5304.02</v>
          </cell>
          <cell r="AN287">
            <v>991.05</v>
          </cell>
          <cell r="AO287">
            <v>190.21</v>
          </cell>
          <cell r="AP287">
            <v>5579.88</v>
          </cell>
          <cell r="AQ287">
            <v>14.87</v>
          </cell>
          <cell r="AR287">
            <v>10838151735</v>
          </cell>
          <cell r="AS287">
            <v>49.122807017543863</v>
          </cell>
          <cell r="AT287">
            <v>10.199999999999999</v>
          </cell>
          <cell r="AU287">
            <v>0</v>
          </cell>
          <cell r="AV287" t="str">
            <v>Torrens Island B - Steam turbine</v>
          </cell>
        </row>
        <row r="288">
          <cell r="B288" t="str">
            <v>Torrens Island B</v>
          </cell>
          <cell r="C288" t="str">
            <v>TORRB2</v>
          </cell>
          <cell r="D288" t="str">
            <v>SA</v>
          </cell>
          <cell r="E288" t="str">
            <v>ADE</v>
          </cell>
          <cell r="F288" t="str">
            <v>Steam turbine</v>
          </cell>
          <cell r="G288" t="str">
            <v>Natural gas</v>
          </cell>
          <cell r="H288" t="str">
            <v>Torrens Island</v>
          </cell>
          <cell r="I288">
            <v>1977</v>
          </cell>
          <cell r="J288">
            <v>0</v>
          </cell>
          <cell r="K288">
            <v>1</v>
          </cell>
          <cell r="L288">
            <v>1</v>
          </cell>
          <cell r="M288">
            <v>30</v>
          </cell>
          <cell r="N288">
            <v>5</v>
          </cell>
          <cell r="O288">
            <v>0</v>
          </cell>
          <cell r="P288">
            <v>410</v>
          </cell>
          <cell r="Q288">
            <v>450</v>
          </cell>
          <cell r="R288">
            <v>280</v>
          </cell>
          <cell r="S288">
            <v>300</v>
          </cell>
          <cell r="T288">
            <v>32</v>
          </cell>
          <cell r="U288">
            <v>0</v>
          </cell>
          <cell r="V288">
            <v>0</v>
          </cell>
          <cell r="W288">
            <v>2.5</v>
          </cell>
          <cell r="X288">
            <v>42500</v>
          </cell>
          <cell r="Y288">
            <v>2.1</v>
          </cell>
          <cell r="Z288">
            <v>1200</v>
          </cell>
          <cell r="AA288">
            <v>400</v>
          </cell>
          <cell r="AB288">
            <v>20</v>
          </cell>
          <cell r="AC288">
            <v>4</v>
          </cell>
          <cell r="AD288">
            <v>2</v>
          </cell>
          <cell r="AE288">
            <v>20</v>
          </cell>
          <cell r="AF288">
            <v>10</v>
          </cell>
          <cell r="AG288">
            <v>5</v>
          </cell>
          <cell r="AH288">
            <v>5000</v>
          </cell>
          <cell r="AI288">
            <v>1.44</v>
          </cell>
          <cell r="AJ288">
            <v>3.3</v>
          </cell>
          <cell r="AK288">
            <v>17.71</v>
          </cell>
          <cell r="AL288">
            <v>2.0244299999999997</v>
          </cell>
          <cell r="AM288">
            <v>5304.02</v>
          </cell>
          <cell r="AN288">
            <v>991.05</v>
          </cell>
          <cell r="AO288">
            <v>190.21</v>
          </cell>
          <cell r="AP288">
            <v>5579.88</v>
          </cell>
          <cell r="AQ288">
            <v>14.87</v>
          </cell>
          <cell r="AR288">
            <v>10838151735</v>
          </cell>
          <cell r="AS288">
            <v>49.122807017543863</v>
          </cell>
          <cell r="AT288">
            <v>10.199999999999999</v>
          </cell>
          <cell r="AU288">
            <v>0</v>
          </cell>
          <cell r="AV288" t="str">
            <v>Torrens Island B - Steam turbine</v>
          </cell>
        </row>
        <row r="289">
          <cell r="B289" t="str">
            <v>Torrens Island B</v>
          </cell>
          <cell r="C289" t="str">
            <v>TORRB3</v>
          </cell>
          <cell r="D289" t="str">
            <v>SA</v>
          </cell>
          <cell r="E289" t="str">
            <v>ADE</v>
          </cell>
          <cell r="F289" t="str">
            <v>Steam turbine</v>
          </cell>
          <cell r="G289" t="str">
            <v>Natural gas</v>
          </cell>
          <cell r="H289" t="str">
            <v>Torrens Island</v>
          </cell>
          <cell r="I289">
            <v>1977</v>
          </cell>
          <cell r="J289">
            <v>0</v>
          </cell>
          <cell r="K289">
            <v>1</v>
          </cell>
          <cell r="L289">
            <v>1</v>
          </cell>
          <cell r="M289">
            <v>30</v>
          </cell>
          <cell r="N289">
            <v>5</v>
          </cell>
          <cell r="O289">
            <v>0</v>
          </cell>
          <cell r="P289">
            <v>410</v>
          </cell>
          <cell r="Q289">
            <v>450</v>
          </cell>
          <cell r="R289">
            <v>280</v>
          </cell>
          <cell r="S289">
            <v>300</v>
          </cell>
          <cell r="T289">
            <v>32</v>
          </cell>
          <cell r="U289">
            <v>0</v>
          </cell>
          <cell r="V289">
            <v>0</v>
          </cell>
          <cell r="W289">
            <v>2.5</v>
          </cell>
          <cell r="X289">
            <v>42500</v>
          </cell>
          <cell r="Y289">
            <v>2.1</v>
          </cell>
          <cell r="Z289">
            <v>1200</v>
          </cell>
          <cell r="AA289">
            <v>400</v>
          </cell>
          <cell r="AB289">
            <v>20</v>
          </cell>
          <cell r="AC289">
            <v>4</v>
          </cell>
          <cell r="AD289">
            <v>2</v>
          </cell>
          <cell r="AE289">
            <v>20</v>
          </cell>
          <cell r="AF289">
            <v>10</v>
          </cell>
          <cell r="AG289">
            <v>5</v>
          </cell>
          <cell r="AH289">
            <v>5000</v>
          </cell>
          <cell r="AI289">
            <v>1.44</v>
          </cell>
          <cell r="AJ289">
            <v>3.3</v>
          </cell>
          <cell r="AK289">
            <v>17.71</v>
          </cell>
          <cell r="AL289">
            <v>2.0244299999999997</v>
          </cell>
          <cell r="AM289">
            <v>5304.02</v>
          </cell>
          <cell r="AN289">
            <v>991.05</v>
          </cell>
          <cell r="AO289">
            <v>190.21</v>
          </cell>
          <cell r="AP289">
            <v>5579.88</v>
          </cell>
          <cell r="AQ289">
            <v>14.87</v>
          </cell>
          <cell r="AR289">
            <v>10838151735</v>
          </cell>
          <cell r="AS289">
            <v>49.122807017543863</v>
          </cell>
          <cell r="AT289">
            <v>10.199999999999999</v>
          </cell>
          <cell r="AU289">
            <v>0</v>
          </cell>
          <cell r="AV289" t="str">
            <v>Torrens Island B - Steam turbine</v>
          </cell>
        </row>
        <row r="290">
          <cell r="B290" t="str">
            <v>Torrens Island B</v>
          </cell>
          <cell r="C290" t="str">
            <v>TORRB4</v>
          </cell>
          <cell r="D290" t="str">
            <v>SA</v>
          </cell>
          <cell r="E290" t="str">
            <v>ADE</v>
          </cell>
          <cell r="F290" t="str">
            <v>Steam turbine</v>
          </cell>
          <cell r="G290" t="str">
            <v>Natural gas</v>
          </cell>
          <cell r="H290" t="str">
            <v>Torrens Island</v>
          </cell>
          <cell r="I290">
            <v>1977</v>
          </cell>
          <cell r="J290">
            <v>0</v>
          </cell>
          <cell r="K290">
            <v>1</v>
          </cell>
          <cell r="L290">
            <v>1</v>
          </cell>
          <cell r="M290">
            <v>30</v>
          </cell>
          <cell r="N290">
            <v>5</v>
          </cell>
          <cell r="O290">
            <v>0</v>
          </cell>
          <cell r="P290">
            <v>410</v>
          </cell>
          <cell r="Q290">
            <v>450</v>
          </cell>
          <cell r="R290">
            <v>280</v>
          </cell>
          <cell r="S290">
            <v>300</v>
          </cell>
          <cell r="T290">
            <v>32</v>
          </cell>
          <cell r="U290">
            <v>0</v>
          </cell>
          <cell r="V290">
            <v>0</v>
          </cell>
          <cell r="W290">
            <v>2.5</v>
          </cell>
          <cell r="X290">
            <v>42500</v>
          </cell>
          <cell r="Y290">
            <v>2.1</v>
          </cell>
          <cell r="Z290">
            <v>1200</v>
          </cell>
          <cell r="AA290">
            <v>400</v>
          </cell>
          <cell r="AB290">
            <v>20</v>
          </cell>
          <cell r="AC290">
            <v>4</v>
          </cell>
          <cell r="AD290">
            <v>2</v>
          </cell>
          <cell r="AE290">
            <v>20</v>
          </cell>
          <cell r="AF290">
            <v>10</v>
          </cell>
          <cell r="AG290">
            <v>5</v>
          </cell>
          <cell r="AH290">
            <v>5000</v>
          </cell>
          <cell r="AI290">
            <v>1.44</v>
          </cell>
          <cell r="AJ290">
            <v>3.3</v>
          </cell>
          <cell r="AK290">
            <v>17.71</v>
          </cell>
          <cell r="AL290">
            <v>2.0244299999999997</v>
          </cell>
          <cell r="AM290">
            <v>5304.02</v>
          </cell>
          <cell r="AN290">
            <v>991.05</v>
          </cell>
          <cell r="AO290">
            <v>190.21</v>
          </cell>
          <cell r="AP290">
            <v>5579.88</v>
          </cell>
          <cell r="AQ290">
            <v>14.87</v>
          </cell>
          <cell r="AR290">
            <v>10838151735</v>
          </cell>
          <cell r="AS290">
            <v>49.122807017543863</v>
          </cell>
          <cell r="AT290">
            <v>10.199999999999999</v>
          </cell>
          <cell r="AU290">
            <v>0</v>
          </cell>
          <cell r="AV290" t="str">
            <v>Torrens Island B - Steam turbine</v>
          </cell>
        </row>
        <row r="291">
          <cell r="B291" t="str">
            <v>Newport</v>
          </cell>
          <cell r="C291" t="str">
            <v>NPS</v>
          </cell>
          <cell r="D291" t="str">
            <v>VIC</v>
          </cell>
          <cell r="E291" t="str">
            <v>MEL</v>
          </cell>
          <cell r="F291" t="str">
            <v>Steam turbine</v>
          </cell>
          <cell r="G291" t="str">
            <v>Natural gas</v>
          </cell>
          <cell r="H291" t="str">
            <v>Newport</v>
          </cell>
          <cell r="I291">
            <v>1980</v>
          </cell>
          <cell r="J291">
            <v>0</v>
          </cell>
          <cell r="K291">
            <v>1</v>
          </cell>
          <cell r="L291">
            <v>1</v>
          </cell>
          <cell r="M291">
            <v>30</v>
          </cell>
          <cell r="N291">
            <v>5</v>
          </cell>
          <cell r="O291">
            <v>6.8627450980392135</v>
          </cell>
          <cell r="P291">
            <v>340</v>
          </cell>
          <cell r="Q291">
            <v>420</v>
          </cell>
          <cell r="R291">
            <v>340</v>
          </cell>
          <cell r="S291">
            <v>420</v>
          </cell>
          <cell r="T291">
            <v>33.299999999999997</v>
          </cell>
          <cell r="U291">
            <v>0</v>
          </cell>
          <cell r="V291">
            <v>0</v>
          </cell>
          <cell r="W291">
            <v>2.5</v>
          </cell>
          <cell r="X291">
            <v>43600</v>
          </cell>
          <cell r="Y291">
            <v>12.5</v>
          </cell>
          <cell r="Z291">
            <v>500</v>
          </cell>
          <cell r="AA291">
            <v>200</v>
          </cell>
          <cell r="AB291">
            <v>12</v>
          </cell>
          <cell r="AC291">
            <v>3</v>
          </cell>
          <cell r="AD291">
            <v>1</v>
          </cell>
          <cell r="AE291">
            <v>20</v>
          </cell>
          <cell r="AF291">
            <v>10</v>
          </cell>
          <cell r="AG291">
            <v>5</v>
          </cell>
          <cell r="AH291">
            <v>5000</v>
          </cell>
          <cell r="AI291">
            <v>1.44</v>
          </cell>
          <cell r="AJ291">
            <v>3.3</v>
          </cell>
          <cell r="AK291">
            <v>17.71</v>
          </cell>
          <cell r="AL291">
            <v>2.0244299999999997</v>
          </cell>
          <cell r="AM291">
            <v>5304.02</v>
          </cell>
          <cell r="AN291">
            <v>991.05</v>
          </cell>
          <cell r="AO291">
            <v>190.21</v>
          </cell>
          <cell r="AP291">
            <v>5579.88</v>
          </cell>
          <cell r="AQ291">
            <v>14.87</v>
          </cell>
          <cell r="AR291">
            <v>10838151735</v>
          </cell>
          <cell r="AS291">
            <v>50.850959306329166</v>
          </cell>
          <cell r="AT291">
            <v>3.9000000000000004</v>
          </cell>
          <cell r="AU291">
            <v>0</v>
          </cell>
          <cell r="AV291" t="str">
            <v>Newport - Steam turbine</v>
          </cell>
        </row>
        <row r="292">
          <cell r="B292" t="str">
            <v>Boco Rock Wind Farm</v>
          </cell>
          <cell r="C292" t="str">
            <v>Boco Rock Wind Farm</v>
          </cell>
          <cell r="D292" t="str">
            <v>NSW</v>
          </cell>
          <cell r="E292" t="str">
            <v>CAN</v>
          </cell>
          <cell r="F292" t="str">
            <v>Wind</v>
          </cell>
          <cell r="G292" t="str">
            <v>Wind</v>
          </cell>
          <cell r="H292" t="str">
            <v>Wind</v>
          </cell>
          <cell r="I292">
            <v>2015</v>
          </cell>
          <cell r="J292">
            <v>0</v>
          </cell>
          <cell r="K292">
            <v>1</v>
          </cell>
          <cell r="L292">
            <v>1</v>
          </cell>
          <cell r="M292">
            <v>0</v>
          </cell>
          <cell r="N292">
            <v>1</v>
          </cell>
          <cell r="O292">
            <v>0</v>
          </cell>
          <cell r="P292">
            <v>620</v>
          </cell>
          <cell r="Q292">
            <v>630</v>
          </cell>
          <cell r="R292">
            <v>600</v>
          </cell>
          <cell r="S292">
            <v>620</v>
          </cell>
          <cell r="T292">
            <v>100</v>
          </cell>
          <cell r="U292">
            <v>0</v>
          </cell>
          <cell r="V292">
            <v>0</v>
          </cell>
          <cell r="W292">
            <v>3</v>
          </cell>
          <cell r="X292">
            <v>43000</v>
          </cell>
          <cell r="Y292">
            <v>10</v>
          </cell>
          <cell r="Z292">
            <v>2000</v>
          </cell>
          <cell r="AA292">
            <v>1000</v>
          </cell>
          <cell r="AB292">
            <v>12</v>
          </cell>
          <cell r="AC292">
            <v>2</v>
          </cell>
          <cell r="AD292">
            <v>1</v>
          </cell>
          <cell r="AE292">
            <v>5</v>
          </cell>
          <cell r="AF292">
            <v>3</v>
          </cell>
          <cell r="AG292">
            <v>2</v>
          </cell>
          <cell r="AH292">
            <v>10000</v>
          </cell>
          <cell r="AI292">
            <v>5</v>
          </cell>
          <cell r="AJ292">
            <v>20</v>
          </cell>
          <cell r="AK292">
            <v>15</v>
          </cell>
          <cell r="AL292">
            <v>8</v>
          </cell>
          <cell r="AM292">
            <v>500</v>
          </cell>
          <cell r="AN292">
            <v>10000</v>
          </cell>
          <cell r="AO292">
            <v>10000</v>
          </cell>
          <cell r="AP292">
            <v>12000</v>
          </cell>
          <cell r="AQ292">
            <v>600</v>
          </cell>
          <cell r="AR292">
            <v>800</v>
          </cell>
          <cell r="AS292">
            <v>0</v>
          </cell>
          <cell r="AT292">
            <v>0</v>
          </cell>
          <cell r="AU292">
            <v>0</v>
          </cell>
          <cell r="AV292" t="str">
            <v>Boco Rock Wind Farm - Wind</v>
          </cell>
        </row>
        <row r="293">
          <cell r="B293" t="str">
            <v>Gullen Range</v>
          </cell>
          <cell r="C293" t="str">
            <v>Gullen Range</v>
          </cell>
          <cell r="D293" t="str">
            <v>NSW</v>
          </cell>
          <cell r="E293" t="str">
            <v>CAN</v>
          </cell>
          <cell r="F293" t="str">
            <v>Wind</v>
          </cell>
          <cell r="G293" t="str">
            <v>Wind</v>
          </cell>
          <cell r="H293" t="str">
            <v>Wind</v>
          </cell>
          <cell r="I293">
            <v>2014</v>
          </cell>
          <cell r="J293">
            <v>0</v>
          </cell>
          <cell r="K293">
            <v>1</v>
          </cell>
          <cell r="L293">
            <v>1</v>
          </cell>
          <cell r="M293">
            <v>0</v>
          </cell>
          <cell r="N293">
            <v>1</v>
          </cell>
          <cell r="O293">
            <v>0</v>
          </cell>
          <cell r="P293">
            <v>5000</v>
          </cell>
          <cell r="Q293">
            <v>5000</v>
          </cell>
          <cell r="R293">
            <v>5000</v>
          </cell>
          <cell r="S293">
            <v>5000</v>
          </cell>
          <cell r="T293">
            <v>100</v>
          </cell>
          <cell r="U293">
            <v>0</v>
          </cell>
          <cell r="V293">
            <v>0</v>
          </cell>
          <cell r="W293">
            <v>3</v>
          </cell>
          <cell r="X293">
            <v>43000</v>
          </cell>
          <cell r="Y293">
            <v>10</v>
          </cell>
          <cell r="Z293">
            <v>2000</v>
          </cell>
          <cell r="AA293">
            <v>1000</v>
          </cell>
          <cell r="AB293">
            <v>0</v>
          </cell>
          <cell r="AC293">
            <v>0</v>
          </cell>
          <cell r="AD293">
            <v>0</v>
          </cell>
          <cell r="AE293">
            <v>5</v>
          </cell>
          <cell r="AF293">
            <v>3</v>
          </cell>
          <cell r="AG293">
            <v>2</v>
          </cell>
          <cell r="AH293">
            <v>10000</v>
          </cell>
          <cell r="AI293">
            <v>5</v>
          </cell>
          <cell r="AJ293">
            <v>20</v>
          </cell>
          <cell r="AK293">
            <v>15</v>
          </cell>
          <cell r="AL293">
            <v>8</v>
          </cell>
          <cell r="AM293">
            <v>500</v>
          </cell>
          <cell r="AN293">
            <v>10000</v>
          </cell>
          <cell r="AO293">
            <v>10000</v>
          </cell>
          <cell r="AP293">
            <v>12000</v>
          </cell>
          <cell r="AQ293">
            <v>600</v>
          </cell>
          <cell r="AR293">
            <v>800</v>
          </cell>
          <cell r="AS293">
            <v>0</v>
          </cell>
          <cell r="AT293">
            <v>0</v>
          </cell>
          <cell r="AU293">
            <v>0</v>
          </cell>
          <cell r="AV293" t="str">
            <v>Gullen Range - Wind</v>
          </cell>
        </row>
        <row r="294">
          <cell r="B294" t="str">
            <v>Gunning</v>
          </cell>
          <cell r="C294" t="str">
            <v>Gunning</v>
          </cell>
          <cell r="D294" t="str">
            <v>NSW</v>
          </cell>
          <cell r="E294" t="str">
            <v>CAN</v>
          </cell>
          <cell r="F294" t="str">
            <v>Wind</v>
          </cell>
          <cell r="G294" t="str">
            <v>Wind</v>
          </cell>
          <cell r="H294" t="str">
            <v>Wind</v>
          </cell>
          <cell r="I294">
            <v>2011</v>
          </cell>
          <cell r="J294">
            <v>0</v>
          </cell>
          <cell r="K294">
            <v>1</v>
          </cell>
          <cell r="L294">
            <v>1</v>
          </cell>
          <cell r="M294">
            <v>0</v>
          </cell>
          <cell r="N294">
            <v>1</v>
          </cell>
          <cell r="O294">
            <v>0</v>
          </cell>
          <cell r="P294">
            <v>2820</v>
          </cell>
          <cell r="Q294">
            <v>2820</v>
          </cell>
          <cell r="R294">
            <v>2820</v>
          </cell>
          <cell r="S294">
            <v>2820</v>
          </cell>
          <cell r="T294">
            <v>100</v>
          </cell>
          <cell r="U294">
            <v>0</v>
          </cell>
          <cell r="V294">
            <v>0</v>
          </cell>
          <cell r="W294">
            <v>3</v>
          </cell>
          <cell r="X294">
            <v>43000</v>
          </cell>
          <cell r="Y294">
            <v>10</v>
          </cell>
          <cell r="Z294">
            <v>2000</v>
          </cell>
          <cell r="AA294">
            <v>1000</v>
          </cell>
          <cell r="AB294">
            <v>0</v>
          </cell>
          <cell r="AC294">
            <v>0</v>
          </cell>
          <cell r="AD294">
            <v>0</v>
          </cell>
          <cell r="AE294">
            <v>5</v>
          </cell>
          <cell r="AF294">
            <v>3</v>
          </cell>
          <cell r="AG294">
            <v>2</v>
          </cell>
          <cell r="AH294">
            <v>10000</v>
          </cell>
          <cell r="AI294">
            <v>5</v>
          </cell>
          <cell r="AJ294">
            <v>20</v>
          </cell>
          <cell r="AK294">
            <v>15</v>
          </cell>
          <cell r="AL294">
            <v>8</v>
          </cell>
          <cell r="AM294">
            <v>500</v>
          </cell>
          <cell r="AN294">
            <v>10000</v>
          </cell>
          <cell r="AO294">
            <v>10000</v>
          </cell>
          <cell r="AP294">
            <v>12000</v>
          </cell>
          <cell r="AQ294">
            <v>600</v>
          </cell>
          <cell r="AR294">
            <v>800</v>
          </cell>
          <cell r="AS294">
            <v>0</v>
          </cell>
          <cell r="AT294">
            <v>0</v>
          </cell>
          <cell r="AU294">
            <v>0</v>
          </cell>
          <cell r="AV294" t="str">
            <v>Gunning - Wind</v>
          </cell>
        </row>
        <row r="295">
          <cell r="B295" t="str">
            <v>Taralga Wind Farm</v>
          </cell>
          <cell r="C295" t="str">
            <v>Taralga</v>
          </cell>
          <cell r="D295" t="str">
            <v>NSW</v>
          </cell>
          <cell r="E295" t="str">
            <v>NCEN</v>
          </cell>
          <cell r="F295" t="str">
            <v>Wind</v>
          </cell>
          <cell r="G295" t="str">
            <v>Wind</v>
          </cell>
          <cell r="H295" t="str">
            <v>Wind</v>
          </cell>
          <cell r="I295">
            <v>2014</v>
          </cell>
          <cell r="J295">
            <v>0</v>
          </cell>
          <cell r="K295">
            <v>1</v>
          </cell>
          <cell r="L295">
            <v>1</v>
          </cell>
          <cell r="M295">
            <v>0</v>
          </cell>
          <cell r="N295">
            <v>1</v>
          </cell>
          <cell r="O295">
            <v>0</v>
          </cell>
          <cell r="P295">
            <v>620</v>
          </cell>
          <cell r="Q295">
            <v>630</v>
          </cell>
          <cell r="R295">
            <v>600</v>
          </cell>
          <cell r="S295">
            <v>620</v>
          </cell>
          <cell r="T295">
            <v>100</v>
          </cell>
          <cell r="U295">
            <v>0</v>
          </cell>
          <cell r="V295">
            <v>0</v>
          </cell>
          <cell r="W295">
            <v>3</v>
          </cell>
          <cell r="X295">
            <v>43000</v>
          </cell>
          <cell r="Y295">
            <v>10</v>
          </cell>
          <cell r="Z295">
            <v>2000</v>
          </cell>
          <cell r="AA295">
            <v>1000</v>
          </cell>
          <cell r="AB295">
            <v>0</v>
          </cell>
          <cell r="AC295">
            <v>0</v>
          </cell>
          <cell r="AD295">
            <v>0</v>
          </cell>
          <cell r="AE295">
            <v>5</v>
          </cell>
          <cell r="AF295">
            <v>3</v>
          </cell>
          <cell r="AG295">
            <v>2</v>
          </cell>
          <cell r="AH295">
            <v>10000</v>
          </cell>
          <cell r="AI295">
            <v>5</v>
          </cell>
          <cell r="AJ295">
            <v>20</v>
          </cell>
          <cell r="AK295">
            <v>15</v>
          </cell>
          <cell r="AL295">
            <v>8</v>
          </cell>
          <cell r="AM295">
            <v>500</v>
          </cell>
          <cell r="AN295">
            <v>10000</v>
          </cell>
          <cell r="AO295">
            <v>10000</v>
          </cell>
          <cell r="AP295">
            <v>12000</v>
          </cell>
          <cell r="AQ295">
            <v>600</v>
          </cell>
          <cell r="AR295">
            <v>800</v>
          </cell>
          <cell r="AS295">
            <v>0</v>
          </cell>
          <cell r="AT295">
            <v>0</v>
          </cell>
          <cell r="AU295">
            <v>0</v>
          </cell>
          <cell r="AV295" t="str">
            <v>Taralga Wind Farm - Wind</v>
          </cell>
        </row>
        <row r="296">
          <cell r="B296" t="str">
            <v>Woodlawn Wind Farm</v>
          </cell>
          <cell r="C296" t="str">
            <v>Woodlawn</v>
          </cell>
          <cell r="D296" t="str">
            <v>NSW</v>
          </cell>
          <cell r="E296" t="str">
            <v>CAN</v>
          </cell>
          <cell r="F296" t="str">
            <v>Wind</v>
          </cell>
          <cell r="G296" t="str">
            <v>Wind</v>
          </cell>
          <cell r="H296" t="str">
            <v>Wind</v>
          </cell>
          <cell r="I296">
            <v>2011</v>
          </cell>
          <cell r="J296">
            <v>0</v>
          </cell>
          <cell r="K296">
            <v>1</v>
          </cell>
          <cell r="L296">
            <v>1</v>
          </cell>
          <cell r="M296">
            <v>0</v>
          </cell>
          <cell r="N296">
            <v>1</v>
          </cell>
          <cell r="O296">
            <v>0</v>
          </cell>
          <cell r="P296">
            <v>900</v>
          </cell>
          <cell r="Q296">
            <v>900</v>
          </cell>
          <cell r="R296">
            <v>180</v>
          </cell>
          <cell r="S296">
            <v>180</v>
          </cell>
          <cell r="T296">
            <v>100</v>
          </cell>
          <cell r="U296">
            <v>0</v>
          </cell>
          <cell r="V296">
            <v>0</v>
          </cell>
          <cell r="W296">
            <v>3</v>
          </cell>
          <cell r="X296">
            <v>43000</v>
          </cell>
          <cell r="Y296">
            <v>10</v>
          </cell>
          <cell r="Z296">
            <v>2000</v>
          </cell>
          <cell r="AA296">
            <v>1000</v>
          </cell>
          <cell r="AB296">
            <v>0</v>
          </cell>
          <cell r="AC296">
            <v>0</v>
          </cell>
          <cell r="AD296">
            <v>0</v>
          </cell>
          <cell r="AE296">
            <v>5</v>
          </cell>
          <cell r="AF296">
            <v>3</v>
          </cell>
          <cell r="AG296">
            <v>2</v>
          </cell>
          <cell r="AH296">
            <v>10000</v>
          </cell>
          <cell r="AI296">
            <v>5</v>
          </cell>
          <cell r="AJ296">
            <v>20</v>
          </cell>
          <cell r="AK296">
            <v>15</v>
          </cell>
          <cell r="AL296">
            <v>8</v>
          </cell>
          <cell r="AM296">
            <v>500</v>
          </cell>
          <cell r="AN296">
            <v>10000</v>
          </cell>
          <cell r="AO296">
            <v>10000</v>
          </cell>
          <cell r="AP296">
            <v>12000</v>
          </cell>
          <cell r="AQ296">
            <v>600</v>
          </cell>
          <cell r="AR296">
            <v>800</v>
          </cell>
          <cell r="AS296">
            <v>0</v>
          </cell>
          <cell r="AT296">
            <v>0</v>
          </cell>
          <cell r="AU296">
            <v>0</v>
          </cell>
          <cell r="AV296" t="str">
            <v>Woodlawn Wind Farm - Wind</v>
          </cell>
        </row>
        <row r="297">
          <cell r="B297" t="str">
            <v>Clements Gap Wind Farm</v>
          </cell>
          <cell r="C297" t="str">
            <v>Clements Gap</v>
          </cell>
          <cell r="D297" t="str">
            <v>SA</v>
          </cell>
          <cell r="E297" t="str">
            <v>NSA</v>
          </cell>
          <cell r="F297" t="str">
            <v>Wind</v>
          </cell>
          <cell r="G297" t="str">
            <v>Wind</v>
          </cell>
          <cell r="H297" t="str">
            <v>Wind</v>
          </cell>
          <cell r="I297">
            <v>2010</v>
          </cell>
          <cell r="J297">
            <v>0</v>
          </cell>
          <cell r="K297">
            <v>1</v>
          </cell>
          <cell r="L297">
            <v>1</v>
          </cell>
          <cell r="M297">
            <v>0</v>
          </cell>
          <cell r="N297">
            <v>1</v>
          </cell>
          <cell r="O297">
            <v>0</v>
          </cell>
          <cell r="P297">
            <v>1790</v>
          </cell>
          <cell r="Q297">
            <v>1790</v>
          </cell>
          <cell r="R297">
            <v>1790</v>
          </cell>
          <cell r="S297">
            <v>1790</v>
          </cell>
          <cell r="T297">
            <v>100</v>
          </cell>
          <cell r="U297">
            <v>0</v>
          </cell>
          <cell r="V297">
            <v>0</v>
          </cell>
          <cell r="W297">
            <v>3</v>
          </cell>
          <cell r="X297">
            <v>43000</v>
          </cell>
          <cell r="Y297">
            <v>10</v>
          </cell>
          <cell r="Z297">
            <v>2000</v>
          </cell>
          <cell r="AA297">
            <v>1000</v>
          </cell>
          <cell r="AB297">
            <v>0</v>
          </cell>
          <cell r="AC297">
            <v>0</v>
          </cell>
          <cell r="AD297">
            <v>0</v>
          </cell>
          <cell r="AE297">
            <v>5</v>
          </cell>
          <cell r="AF297">
            <v>3</v>
          </cell>
          <cell r="AG297">
            <v>2</v>
          </cell>
          <cell r="AH297">
            <v>10000</v>
          </cell>
          <cell r="AI297">
            <v>5</v>
          </cell>
          <cell r="AJ297">
            <v>20</v>
          </cell>
          <cell r="AK297">
            <v>15</v>
          </cell>
          <cell r="AL297">
            <v>8</v>
          </cell>
          <cell r="AM297">
            <v>500</v>
          </cell>
          <cell r="AN297">
            <v>10000</v>
          </cell>
          <cell r="AO297">
            <v>10000</v>
          </cell>
          <cell r="AP297">
            <v>12000</v>
          </cell>
          <cell r="AQ297">
            <v>600</v>
          </cell>
          <cell r="AR297">
            <v>800</v>
          </cell>
          <cell r="AS297">
            <v>0</v>
          </cell>
          <cell r="AT297">
            <v>0</v>
          </cell>
          <cell r="AU297">
            <v>0</v>
          </cell>
          <cell r="AV297" t="str">
            <v>Clements Gap Wind Farm - Wind</v>
          </cell>
        </row>
        <row r="298">
          <cell r="B298" t="str">
            <v>Hallett 1 Wind Farm</v>
          </cell>
          <cell r="C298" t="str">
            <v>Hallett Wind Farm</v>
          </cell>
          <cell r="D298" t="str">
            <v>SA</v>
          </cell>
          <cell r="E298" t="str">
            <v>NSA</v>
          </cell>
          <cell r="F298" t="str">
            <v>Wind</v>
          </cell>
          <cell r="G298" t="str">
            <v>Wind</v>
          </cell>
          <cell r="H298" t="str">
            <v>Wind</v>
          </cell>
          <cell r="I298">
            <v>2007</v>
          </cell>
          <cell r="J298">
            <v>0</v>
          </cell>
          <cell r="K298">
            <v>1</v>
          </cell>
          <cell r="L298">
            <v>1</v>
          </cell>
          <cell r="M298">
            <v>0</v>
          </cell>
          <cell r="N298">
            <v>1</v>
          </cell>
          <cell r="O298">
            <v>0</v>
          </cell>
          <cell r="P298">
            <v>180</v>
          </cell>
          <cell r="Q298">
            <v>180</v>
          </cell>
          <cell r="R298">
            <v>180</v>
          </cell>
          <cell r="S298">
            <v>180</v>
          </cell>
          <cell r="T298">
            <v>100</v>
          </cell>
          <cell r="U298">
            <v>0</v>
          </cell>
          <cell r="V298">
            <v>0</v>
          </cell>
          <cell r="W298">
            <v>3</v>
          </cell>
          <cell r="X298">
            <v>43000</v>
          </cell>
          <cell r="Y298">
            <v>10</v>
          </cell>
          <cell r="Z298">
            <v>2000</v>
          </cell>
          <cell r="AA298">
            <v>1000</v>
          </cell>
          <cell r="AB298">
            <v>0</v>
          </cell>
          <cell r="AC298">
            <v>0</v>
          </cell>
          <cell r="AD298">
            <v>0</v>
          </cell>
          <cell r="AE298">
            <v>5</v>
          </cell>
          <cell r="AF298">
            <v>3</v>
          </cell>
          <cell r="AG298">
            <v>2</v>
          </cell>
          <cell r="AH298">
            <v>10000</v>
          </cell>
          <cell r="AI298">
            <v>5</v>
          </cell>
          <cell r="AJ298">
            <v>20</v>
          </cell>
          <cell r="AK298">
            <v>15</v>
          </cell>
          <cell r="AL298">
            <v>8</v>
          </cell>
          <cell r="AM298">
            <v>500</v>
          </cell>
          <cell r="AN298">
            <v>10000</v>
          </cell>
          <cell r="AO298">
            <v>10000</v>
          </cell>
          <cell r="AP298">
            <v>12000</v>
          </cell>
          <cell r="AQ298">
            <v>600</v>
          </cell>
          <cell r="AR298">
            <v>800</v>
          </cell>
          <cell r="AS298">
            <v>0</v>
          </cell>
          <cell r="AT298">
            <v>0</v>
          </cell>
          <cell r="AU298">
            <v>0</v>
          </cell>
          <cell r="AV298" t="str">
            <v>Hallett 1 Wind Farm - Wind</v>
          </cell>
        </row>
        <row r="299">
          <cell r="B299" t="str">
            <v>Hallett 2 Wind Farm</v>
          </cell>
          <cell r="C299" t="str">
            <v>Hallett Hill Wind Farm</v>
          </cell>
          <cell r="D299" t="str">
            <v>SA</v>
          </cell>
          <cell r="E299" t="str">
            <v>NSA</v>
          </cell>
          <cell r="F299" t="str">
            <v>Wind</v>
          </cell>
          <cell r="G299" t="str">
            <v>Wind</v>
          </cell>
          <cell r="H299" t="str">
            <v>Wind</v>
          </cell>
          <cell r="I299">
            <v>2009</v>
          </cell>
          <cell r="J299">
            <v>0</v>
          </cell>
          <cell r="K299">
            <v>1</v>
          </cell>
          <cell r="L299">
            <v>1</v>
          </cell>
          <cell r="M299">
            <v>0</v>
          </cell>
          <cell r="N299">
            <v>1</v>
          </cell>
          <cell r="O299">
            <v>0</v>
          </cell>
          <cell r="P299">
            <v>120</v>
          </cell>
          <cell r="Q299">
            <v>120</v>
          </cell>
          <cell r="R299">
            <v>120</v>
          </cell>
          <cell r="S299">
            <v>120</v>
          </cell>
          <cell r="T299">
            <v>100</v>
          </cell>
          <cell r="U299">
            <v>0</v>
          </cell>
          <cell r="V299">
            <v>0</v>
          </cell>
          <cell r="W299">
            <v>3</v>
          </cell>
          <cell r="X299">
            <v>43000</v>
          </cell>
          <cell r="Y299">
            <v>10</v>
          </cell>
          <cell r="Z299">
            <v>2000</v>
          </cell>
          <cell r="AA299">
            <v>1000</v>
          </cell>
          <cell r="AB299">
            <v>0</v>
          </cell>
          <cell r="AC299">
            <v>0</v>
          </cell>
          <cell r="AD299">
            <v>0</v>
          </cell>
          <cell r="AE299">
            <v>5</v>
          </cell>
          <cell r="AF299">
            <v>3</v>
          </cell>
          <cell r="AG299">
            <v>2</v>
          </cell>
          <cell r="AH299">
            <v>10000</v>
          </cell>
          <cell r="AI299">
            <v>5</v>
          </cell>
          <cell r="AJ299">
            <v>20</v>
          </cell>
          <cell r="AK299">
            <v>15</v>
          </cell>
          <cell r="AL299">
            <v>8</v>
          </cell>
          <cell r="AM299">
            <v>500</v>
          </cell>
          <cell r="AN299">
            <v>10000</v>
          </cell>
          <cell r="AO299">
            <v>10000</v>
          </cell>
          <cell r="AP299">
            <v>12000</v>
          </cell>
          <cell r="AQ299">
            <v>600</v>
          </cell>
          <cell r="AR299">
            <v>800</v>
          </cell>
          <cell r="AS299">
            <v>0</v>
          </cell>
          <cell r="AT299">
            <v>0</v>
          </cell>
          <cell r="AU299">
            <v>0</v>
          </cell>
          <cell r="AV299" t="str">
            <v>Hallett 2 Wind Farm - Wind</v>
          </cell>
        </row>
        <row r="300">
          <cell r="B300" t="str">
            <v>Hallett 4 Wind Farm</v>
          </cell>
          <cell r="C300" t="str">
            <v>North Brown Hill</v>
          </cell>
          <cell r="D300" t="str">
            <v>SA</v>
          </cell>
          <cell r="E300" t="str">
            <v>NSA</v>
          </cell>
          <cell r="F300" t="str">
            <v>Wind</v>
          </cell>
          <cell r="G300" t="str">
            <v>Wind</v>
          </cell>
          <cell r="H300" t="str">
            <v>Wind</v>
          </cell>
          <cell r="I300">
            <v>2011</v>
          </cell>
          <cell r="J300">
            <v>0</v>
          </cell>
          <cell r="K300">
            <v>1</v>
          </cell>
          <cell r="L300">
            <v>1</v>
          </cell>
          <cell r="M300">
            <v>0</v>
          </cell>
          <cell r="N300">
            <v>1</v>
          </cell>
          <cell r="O300">
            <v>0</v>
          </cell>
          <cell r="P300">
            <v>180</v>
          </cell>
          <cell r="Q300">
            <v>180</v>
          </cell>
          <cell r="R300">
            <v>180</v>
          </cell>
          <cell r="S300">
            <v>180</v>
          </cell>
          <cell r="T300">
            <v>100</v>
          </cell>
          <cell r="U300">
            <v>0</v>
          </cell>
          <cell r="V300">
            <v>0</v>
          </cell>
          <cell r="W300">
            <v>3</v>
          </cell>
          <cell r="X300">
            <v>43000</v>
          </cell>
          <cell r="Y300">
            <v>10</v>
          </cell>
          <cell r="Z300">
            <v>2000</v>
          </cell>
          <cell r="AA300">
            <v>1000</v>
          </cell>
          <cell r="AB300">
            <v>0</v>
          </cell>
          <cell r="AC300">
            <v>0</v>
          </cell>
          <cell r="AD300">
            <v>0</v>
          </cell>
          <cell r="AE300">
            <v>5</v>
          </cell>
          <cell r="AF300">
            <v>3</v>
          </cell>
          <cell r="AG300">
            <v>2</v>
          </cell>
          <cell r="AH300">
            <v>10000</v>
          </cell>
          <cell r="AI300">
            <v>5</v>
          </cell>
          <cell r="AJ300">
            <v>20</v>
          </cell>
          <cell r="AK300">
            <v>15</v>
          </cell>
          <cell r="AL300">
            <v>8</v>
          </cell>
          <cell r="AM300">
            <v>500</v>
          </cell>
          <cell r="AN300">
            <v>10000</v>
          </cell>
          <cell r="AO300">
            <v>10000</v>
          </cell>
          <cell r="AP300">
            <v>12000</v>
          </cell>
          <cell r="AQ300">
            <v>600</v>
          </cell>
          <cell r="AR300">
            <v>800</v>
          </cell>
          <cell r="AS300">
            <v>0</v>
          </cell>
          <cell r="AT300">
            <v>0</v>
          </cell>
          <cell r="AU300">
            <v>0</v>
          </cell>
          <cell r="AV300" t="str">
            <v>Hallett 4 Wind Farm - Wind</v>
          </cell>
        </row>
        <row r="301">
          <cell r="B301" t="str">
            <v>Hallett 5 Wind Farm</v>
          </cell>
          <cell r="C301" t="str">
            <v>Hallett 5 The Bluff</v>
          </cell>
          <cell r="D301" t="str">
            <v>SA</v>
          </cell>
          <cell r="E301" t="str">
            <v>NSA</v>
          </cell>
          <cell r="F301" t="str">
            <v>Wind</v>
          </cell>
          <cell r="G301" t="str">
            <v>Wind</v>
          </cell>
          <cell r="H301" t="str">
            <v>Wind</v>
          </cell>
          <cell r="I301">
            <v>2012</v>
          </cell>
          <cell r="J301">
            <v>0</v>
          </cell>
          <cell r="K301">
            <v>1</v>
          </cell>
          <cell r="L301">
            <v>1</v>
          </cell>
          <cell r="M301">
            <v>0</v>
          </cell>
          <cell r="N301">
            <v>1</v>
          </cell>
          <cell r="O301">
            <v>0</v>
          </cell>
          <cell r="P301">
            <v>120</v>
          </cell>
          <cell r="Q301">
            <v>120</v>
          </cell>
          <cell r="R301">
            <v>120</v>
          </cell>
          <cell r="S301">
            <v>120</v>
          </cell>
          <cell r="T301">
            <v>100</v>
          </cell>
          <cell r="U301">
            <v>0</v>
          </cell>
          <cell r="V301">
            <v>0</v>
          </cell>
          <cell r="W301">
            <v>3</v>
          </cell>
          <cell r="X301">
            <v>43000</v>
          </cell>
          <cell r="Y301">
            <v>10</v>
          </cell>
          <cell r="Z301">
            <v>2000</v>
          </cell>
          <cell r="AA301">
            <v>1000</v>
          </cell>
          <cell r="AB301">
            <v>0</v>
          </cell>
          <cell r="AC301">
            <v>0</v>
          </cell>
          <cell r="AD301">
            <v>0</v>
          </cell>
          <cell r="AE301">
            <v>5</v>
          </cell>
          <cell r="AF301">
            <v>3</v>
          </cell>
          <cell r="AG301">
            <v>2</v>
          </cell>
          <cell r="AH301">
            <v>10000</v>
          </cell>
          <cell r="AI301">
            <v>5</v>
          </cell>
          <cell r="AJ301">
            <v>20</v>
          </cell>
          <cell r="AK301">
            <v>15</v>
          </cell>
          <cell r="AL301">
            <v>8</v>
          </cell>
          <cell r="AM301">
            <v>500</v>
          </cell>
          <cell r="AN301">
            <v>10000</v>
          </cell>
          <cell r="AO301">
            <v>10000</v>
          </cell>
          <cell r="AP301">
            <v>12000</v>
          </cell>
          <cell r="AQ301">
            <v>600</v>
          </cell>
          <cell r="AR301">
            <v>800</v>
          </cell>
          <cell r="AS301">
            <v>0</v>
          </cell>
          <cell r="AT301">
            <v>0</v>
          </cell>
          <cell r="AU301">
            <v>0</v>
          </cell>
          <cell r="AV301" t="str">
            <v>Hallett 5 Wind Farm - Wind</v>
          </cell>
        </row>
        <row r="302">
          <cell r="B302" t="str">
            <v>Lake Bonney 2 Wind Farm</v>
          </cell>
          <cell r="C302" t="str">
            <v>LKBONNY2</v>
          </cell>
          <cell r="D302" t="str">
            <v>SA</v>
          </cell>
          <cell r="E302" t="str">
            <v>SESA</v>
          </cell>
          <cell r="F302" t="str">
            <v>Wind</v>
          </cell>
          <cell r="G302" t="str">
            <v>Wind</v>
          </cell>
          <cell r="H302" t="str">
            <v>Wind</v>
          </cell>
          <cell r="I302">
            <v>2008</v>
          </cell>
          <cell r="J302">
            <v>0</v>
          </cell>
          <cell r="K302">
            <v>1</v>
          </cell>
          <cell r="L302">
            <v>1</v>
          </cell>
          <cell r="M302">
            <v>0</v>
          </cell>
          <cell r="N302">
            <v>1</v>
          </cell>
          <cell r="O302">
            <v>0</v>
          </cell>
          <cell r="P302">
            <v>780</v>
          </cell>
          <cell r="Q302">
            <v>780</v>
          </cell>
          <cell r="R302">
            <v>780</v>
          </cell>
          <cell r="S302">
            <v>780</v>
          </cell>
          <cell r="T302">
            <v>100</v>
          </cell>
          <cell r="U302">
            <v>0</v>
          </cell>
          <cell r="V302">
            <v>0</v>
          </cell>
          <cell r="W302">
            <v>3</v>
          </cell>
          <cell r="X302">
            <v>43000</v>
          </cell>
          <cell r="Y302">
            <v>10</v>
          </cell>
          <cell r="Z302">
            <v>2000</v>
          </cell>
          <cell r="AA302">
            <v>1000</v>
          </cell>
          <cell r="AB302">
            <v>0</v>
          </cell>
          <cell r="AC302">
            <v>0</v>
          </cell>
          <cell r="AD302">
            <v>0</v>
          </cell>
          <cell r="AE302">
            <v>5</v>
          </cell>
          <cell r="AF302">
            <v>3</v>
          </cell>
          <cell r="AG302">
            <v>2</v>
          </cell>
          <cell r="AH302">
            <v>10000</v>
          </cell>
          <cell r="AI302">
            <v>5</v>
          </cell>
          <cell r="AJ302">
            <v>20</v>
          </cell>
          <cell r="AK302">
            <v>15</v>
          </cell>
          <cell r="AL302">
            <v>8</v>
          </cell>
          <cell r="AM302">
            <v>500</v>
          </cell>
          <cell r="AN302">
            <v>10000</v>
          </cell>
          <cell r="AO302">
            <v>10000</v>
          </cell>
          <cell r="AP302">
            <v>12000</v>
          </cell>
          <cell r="AQ302">
            <v>600</v>
          </cell>
          <cell r="AR302">
            <v>800</v>
          </cell>
          <cell r="AS302">
            <v>0</v>
          </cell>
          <cell r="AT302">
            <v>0</v>
          </cell>
          <cell r="AU302">
            <v>0</v>
          </cell>
          <cell r="AV302" t="str">
            <v>Lake Bonney 2 Wind Farm - Wind</v>
          </cell>
        </row>
        <row r="303">
          <cell r="B303" t="str">
            <v>Lake Bonney 3 Wind Farm</v>
          </cell>
          <cell r="C303" t="str">
            <v>LKBONNY3</v>
          </cell>
          <cell r="D303" t="str">
            <v>SA</v>
          </cell>
          <cell r="E303" t="str">
            <v>SESA</v>
          </cell>
          <cell r="F303" t="str">
            <v>Wind</v>
          </cell>
          <cell r="G303" t="str">
            <v>Wind</v>
          </cell>
          <cell r="H303" t="str">
            <v>Wind</v>
          </cell>
          <cell r="I303">
            <v>2011</v>
          </cell>
          <cell r="J303">
            <v>0</v>
          </cell>
          <cell r="K303">
            <v>1</v>
          </cell>
          <cell r="L303">
            <v>1</v>
          </cell>
          <cell r="M303">
            <v>0</v>
          </cell>
          <cell r="N303">
            <v>1</v>
          </cell>
          <cell r="O303">
            <v>0</v>
          </cell>
          <cell r="P303">
            <v>900</v>
          </cell>
          <cell r="Q303">
            <v>900</v>
          </cell>
          <cell r="R303">
            <v>180</v>
          </cell>
          <cell r="S303">
            <v>180</v>
          </cell>
          <cell r="T303">
            <v>100</v>
          </cell>
          <cell r="U303">
            <v>0</v>
          </cell>
          <cell r="V303">
            <v>0</v>
          </cell>
          <cell r="W303">
            <v>3</v>
          </cell>
          <cell r="X303">
            <v>43000</v>
          </cell>
          <cell r="Y303">
            <v>10</v>
          </cell>
          <cell r="Z303">
            <v>2000</v>
          </cell>
          <cell r="AA303">
            <v>1000</v>
          </cell>
          <cell r="AB303">
            <v>0</v>
          </cell>
          <cell r="AC303">
            <v>0</v>
          </cell>
          <cell r="AD303">
            <v>0</v>
          </cell>
          <cell r="AE303">
            <v>5</v>
          </cell>
          <cell r="AF303">
            <v>3</v>
          </cell>
          <cell r="AG303">
            <v>2</v>
          </cell>
          <cell r="AH303">
            <v>10000</v>
          </cell>
          <cell r="AI303">
            <v>5</v>
          </cell>
          <cell r="AJ303">
            <v>20</v>
          </cell>
          <cell r="AK303">
            <v>15</v>
          </cell>
          <cell r="AL303">
            <v>8</v>
          </cell>
          <cell r="AM303">
            <v>500</v>
          </cell>
          <cell r="AN303">
            <v>10000</v>
          </cell>
          <cell r="AO303">
            <v>10000</v>
          </cell>
          <cell r="AP303">
            <v>12000</v>
          </cell>
          <cell r="AQ303">
            <v>600</v>
          </cell>
          <cell r="AR303">
            <v>800</v>
          </cell>
          <cell r="AS303">
            <v>0</v>
          </cell>
          <cell r="AT303">
            <v>0</v>
          </cell>
          <cell r="AU303">
            <v>0</v>
          </cell>
          <cell r="AV303" t="str">
            <v>Lake Bonney 3 Wind Farm - Wind</v>
          </cell>
        </row>
        <row r="304">
          <cell r="B304" t="str">
            <v>Snowtown 2 North</v>
          </cell>
          <cell r="C304" t="str">
            <v>Snowtown 2 North</v>
          </cell>
          <cell r="D304" t="str">
            <v>SA</v>
          </cell>
          <cell r="E304" t="str">
            <v>ADE</v>
          </cell>
          <cell r="F304" t="str">
            <v>Wind</v>
          </cell>
          <cell r="G304" t="str">
            <v>Wind</v>
          </cell>
          <cell r="H304" t="str">
            <v>Wind</v>
          </cell>
          <cell r="I304">
            <v>2014</v>
          </cell>
          <cell r="J304">
            <v>0</v>
          </cell>
          <cell r="K304">
            <v>1</v>
          </cell>
          <cell r="L304">
            <v>1</v>
          </cell>
          <cell r="M304">
            <v>0</v>
          </cell>
          <cell r="N304">
            <v>1</v>
          </cell>
          <cell r="O304">
            <v>0</v>
          </cell>
          <cell r="P304">
            <v>620</v>
          </cell>
          <cell r="Q304">
            <v>630</v>
          </cell>
          <cell r="R304">
            <v>600</v>
          </cell>
          <cell r="S304">
            <v>620</v>
          </cell>
          <cell r="T304">
            <v>100</v>
          </cell>
          <cell r="U304">
            <v>0</v>
          </cell>
          <cell r="V304">
            <v>0</v>
          </cell>
          <cell r="W304">
            <v>3</v>
          </cell>
          <cell r="X304">
            <v>43000</v>
          </cell>
          <cell r="Y304">
            <v>10</v>
          </cell>
          <cell r="Z304">
            <v>2000</v>
          </cell>
          <cell r="AA304">
            <v>1000</v>
          </cell>
          <cell r="AB304">
            <v>0</v>
          </cell>
          <cell r="AC304">
            <v>0</v>
          </cell>
          <cell r="AD304">
            <v>0</v>
          </cell>
          <cell r="AE304">
            <v>5</v>
          </cell>
          <cell r="AF304">
            <v>3</v>
          </cell>
          <cell r="AG304">
            <v>2</v>
          </cell>
          <cell r="AH304">
            <v>10000</v>
          </cell>
          <cell r="AI304">
            <v>5</v>
          </cell>
          <cell r="AJ304">
            <v>20</v>
          </cell>
          <cell r="AK304">
            <v>15</v>
          </cell>
          <cell r="AL304">
            <v>8</v>
          </cell>
          <cell r="AM304">
            <v>500</v>
          </cell>
          <cell r="AN304">
            <v>10000</v>
          </cell>
          <cell r="AO304">
            <v>10000</v>
          </cell>
          <cell r="AP304">
            <v>12000</v>
          </cell>
          <cell r="AQ304">
            <v>600</v>
          </cell>
          <cell r="AR304">
            <v>800</v>
          </cell>
          <cell r="AS304">
            <v>0</v>
          </cell>
          <cell r="AT304">
            <v>0</v>
          </cell>
          <cell r="AU304">
            <v>0</v>
          </cell>
          <cell r="AV304" t="str">
            <v>Snowtown 2 North - Wind</v>
          </cell>
        </row>
        <row r="305">
          <cell r="B305" t="str">
            <v>Snowtown 2 South</v>
          </cell>
          <cell r="C305" t="str">
            <v>Snowtown 2 South</v>
          </cell>
          <cell r="D305" t="str">
            <v>SA</v>
          </cell>
          <cell r="E305" t="str">
            <v>ADE</v>
          </cell>
          <cell r="F305" t="str">
            <v>Wind</v>
          </cell>
          <cell r="G305" t="str">
            <v>Wind</v>
          </cell>
          <cell r="H305" t="str">
            <v>Wind</v>
          </cell>
          <cell r="I305">
            <v>2014</v>
          </cell>
          <cell r="J305">
            <v>0</v>
          </cell>
          <cell r="K305">
            <v>1</v>
          </cell>
          <cell r="L305">
            <v>1</v>
          </cell>
          <cell r="M305">
            <v>0</v>
          </cell>
          <cell r="N305">
            <v>1</v>
          </cell>
          <cell r="O305">
            <v>0</v>
          </cell>
          <cell r="P305">
            <v>620</v>
          </cell>
          <cell r="Q305">
            <v>630</v>
          </cell>
          <cell r="R305">
            <v>600</v>
          </cell>
          <cell r="S305">
            <v>620</v>
          </cell>
          <cell r="T305">
            <v>100</v>
          </cell>
          <cell r="U305">
            <v>0</v>
          </cell>
          <cell r="V305">
            <v>0</v>
          </cell>
          <cell r="W305">
            <v>3</v>
          </cell>
          <cell r="X305">
            <v>43000</v>
          </cell>
          <cell r="Y305">
            <v>10</v>
          </cell>
          <cell r="Z305">
            <v>2000</v>
          </cell>
          <cell r="AA305">
            <v>1000</v>
          </cell>
          <cell r="AB305">
            <v>0</v>
          </cell>
          <cell r="AC305">
            <v>0</v>
          </cell>
          <cell r="AD305">
            <v>0</v>
          </cell>
          <cell r="AE305">
            <v>5</v>
          </cell>
          <cell r="AF305">
            <v>3</v>
          </cell>
          <cell r="AG305">
            <v>2</v>
          </cell>
          <cell r="AH305">
            <v>10000</v>
          </cell>
          <cell r="AI305">
            <v>5</v>
          </cell>
          <cell r="AJ305">
            <v>20</v>
          </cell>
          <cell r="AK305">
            <v>15</v>
          </cell>
          <cell r="AL305">
            <v>8</v>
          </cell>
          <cell r="AM305">
            <v>500</v>
          </cell>
          <cell r="AN305">
            <v>10000</v>
          </cell>
          <cell r="AO305">
            <v>10000</v>
          </cell>
          <cell r="AP305">
            <v>12000</v>
          </cell>
          <cell r="AQ305">
            <v>600</v>
          </cell>
          <cell r="AR305">
            <v>800</v>
          </cell>
          <cell r="AS305">
            <v>0</v>
          </cell>
          <cell r="AT305">
            <v>0</v>
          </cell>
          <cell r="AU305">
            <v>0</v>
          </cell>
          <cell r="AV305" t="str">
            <v>Snowtown 2 South - Wind</v>
          </cell>
        </row>
        <row r="306">
          <cell r="B306" t="str">
            <v>Snowtown Wind Farm</v>
          </cell>
          <cell r="C306" t="str">
            <v>Snowtown Wind Farm</v>
          </cell>
          <cell r="D306" t="str">
            <v>SA</v>
          </cell>
          <cell r="E306" t="str">
            <v>NSA</v>
          </cell>
          <cell r="F306" t="str">
            <v>Wind</v>
          </cell>
          <cell r="G306" t="str">
            <v>Wind</v>
          </cell>
          <cell r="H306" t="str">
            <v>Wind</v>
          </cell>
          <cell r="I306">
            <v>2008</v>
          </cell>
          <cell r="J306">
            <v>0</v>
          </cell>
          <cell r="K306">
            <v>1</v>
          </cell>
          <cell r="L306">
            <v>1</v>
          </cell>
          <cell r="M306">
            <v>0</v>
          </cell>
          <cell r="N306">
            <v>1</v>
          </cell>
          <cell r="O306">
            <v>0</v>
          </cell>
          <cell r="P306">
            <v>600</v>
          </cell>
          <cell r="Q306">
            <v>600</v>
          </cell>
          <cell r="R306">
            <v>600</v>
          </cell>
          <cell r="S306">
            <v>600</v>
          </cell>
          <cell r="T306">
            <v>100</v>
          </cell>
          <cell r="U306">
            <v>0</v>
          </cell>
          <cell r="V306">
            <v>0</v>
          </cell>
          <cell r="W306">
            <v>3</v>
          </cell>
          <cell r="X306">
            <v>43000</v>
          </cell>
          <cell r="Y306">
            <v>10</v>
          </cell>
          <cell r="Z306">
            <v>2000</v>
          </cell>
          <cell r="AA306">
            <v>1000</v>
          </cell>
          <cell r="AB306">
            <v>0</v>
          </cell>
          <cell r="AC306">
            <v>0</v>
          </cell>
          <cell r="AD306">
            <v>0</v>
          </cell>
          <cell r="AE306">
            <v>5</v>
          </cell>
          <cell r="AF306">
            <v>3</v>
          </cell>
          <cell r="AG306">
            <v>2</v>
          </cell>
          <cell r="AH306">
            <v>10000</v>
          </cell>
          <cell r="AI306">
            <v>5</v>
          </cell>
          <cell r="AJ306">
            <v>20</v>
          </cell>
          <cell r="AK306">
            <v>15</v>
          </cell>
          <cell r="AL306">
            <v>8</v>
          </cell>
          <cell r="AM306">
            <v>500</v>
          </cell>
          <cell r="AN306">
            <v>10000</v>
          </cell>
          <cell r="AO306">
            <v>10000</v>
          </cell>
          <cell r="AP306">
            <v>12000</v>
          </cell>
          <cell r="AQ306">
            <v>600</v>
          </cell>
          <cell r="AR306">
            <v>800</v>
          </cell>
          <cell r="AS306">
            <v>0</v>
          </cell>
          <cell r="AT306">
            <v>0</v>
          </cell>
          <cell r="AU306">
            <v>0</v>
          </cell>
          <cell r="AV306" t="str">
            <v>Snowtown Wind Farm - Wind</v>
          </cell>
        </row>
        <row r="307">
          <cell r="B307" t="str">
            <v>Waterloo</v>
          </cell>
          <cell r="C307" t="str">
            <v>Waterloo</v>
          </cell>
          <cell r="D307" t="str">
            <v>SA</v>
          </cell>
          <cell r="E307" t="str">
            <v>NSA</v>
          </cell>
          <cell r="F307" t="str">
            <v>Wind</v>
          </cell>
          <cell r="G307" t="str">
            <v>Wind</v>
          </cell>
          <cell r="H307" t="str">
            <v>Wind</v>
          </cell>
          <cell r="I307">
            <v>2011</v>
          </cell>
          <cell r="J307">
            <v>0</v>
          </cell>
          <cell r="K307">
            <v>1</v>
          </cell>
          <cell r="L307">
            <v>1</v>
          </cell>
          <cell r="M307">
            <v>0</v>
          </cell>
          <cell r="N307">
            <v>1</v>
          </cell>
          <cell r="O307">
            <v>0</v>
          </cell>
          <cell r="P307">
            <v>1510</v>
          </cell>
          <cell r="Q307">
            <v>1580</v>
          </cell>
          <cell r="R307">
            <v>1510</v>
          </cell>
          <cell r="S307">
            <v>1580</v>
          </cell>
          <cell r="T307">
            <v>100</v>
          </cell>
          <cell r="U307">
            <v>0</v>
          </cell>
          <cell r="V307">
            <v>0</v>
          </cell>
          <cell r="W307">
            <v>3</v>
          </cell>
          <cell r="X307">
            <v>43000</v>
          </cell>
          <cell r="Y307">
            <v>10</v>
          </cell>
          <cell r="Z307">
            <v>2000</v>
          </cell>
          <cell r="AA307">
            <v>1000</v>
          </cell>
          <cell r="AB307">
            <v>0</v>
          </cell>
          <cell r="AC307">
            <v>0</v>
          </cell>
          <cell r="AD307">
            <v>0</v>
          </cell>
          <cell r="AE307">
            <v>5</v>
          </cell>
          <cell r="AF307">
            <v>3</v>
          </cell>
          <cell r="AG307">
            <v>2</v>
          </cell>
          <cell r="AH307">
            <v>10000</v>
          </cell>
          <cell r="AI307">
            <v>5</v>
          </cell>
          <cell r="AJ307">
            <v>20</v>
          </cell>
          <cell r="AK307">
            <v>15</v>
          </cell>
          <cell r="AL307">
            <v>8</v>
          </cell>
          <cell r="AM307">
            <v>500</v>
          </cell>
          <cell r="AN307">
            <v>10000</v>
          </cell>
          <cell r="AO307">
            <v>10000</v>
          </cell>
          <cell r="AP307">
            <v>12000</v>
          </cell>
          <cell r="AQ307">
            <v>600</v>
          </cell>
          <cell r="AR307">
            <v>800</v>
          </cell>
          <cell r="AS307">
            <v>0</v>
          </cell>
          <cell r="AT307">
            <v>0</v>
          </cell>
          <cell r="AU307">
            <v>0</v>
          </cell>
          <cell r="AV307" t="str">
            <v>Waterloo - Wind</v>
          </cell>
        </row>
        <row r="308">
          <cell r="B308" t="str">
            <v>Musselroe Wind Farm</v>
          </cell>
          <cell r="C308" t="str">
            <v>Musselroe</v>
          </cell>
          <cell r="D308" t="str">
            <v>TAS</v>
          </cell>
          <cell r="E308" t="str">
            <v>TAS</v>
          </cell>
          <cell r="F308" t="str">
            <v>Wind</v>
          </cell>
          <cell r="G308" t="str">
            <v>Wind</v>
          </cell>
          <cell r="H308" t="str">
            <v>Wind</v>
          </cell>
          <cell r="I308">
            <v>2012</v>
          </cell>
          <cell r="J308">
            <v>0</v>
          </cell>
          <cell r="K308">
            <v>1</v>
          </cell>
          <cell r="L308">
            <v>1</v>
          </cell>
          <cell r="M308">
            <v>0</v>
          </cell>
          <cell r="N308">
            <v>1</v>
          </cell>
          <cell r="O308">
            <v>0</v>
          </cell>
          <cell r="P308">
            <v>9740</v>
          </cell>
          <cell r="Q308">
            <v>10080</v>
          </cell>
          <cell r="R308">
            <v>9740</v>
          </cell>
          <cell r="S308">
            <v>10080</v>
          </cell>
          <cell r="T308">
            <v>100</v>
          </cell>
          <cell r="U308">
            <v>0</v>
          </cell>
          <cell r="V308">
            <v>0</v>
          </cell>
          <cell r="W308">
            <v>3</v>
          </cell>
          <cell r="X308">
            <v>43000</v>
          </cell>
          <cell r="Y308">
            <v>10</v>
          </cell>
          <cell r="Z308">
            <v>2000</v>
          </cell>
          <cell r="AA308">
            <v>1000</v>
          </cell>
          <cell r="AB308">
            <v>0</v>
          </cell>
          <cell r="AC308">
            <v>0</v>
          </cell>
          <cell r="AD308">
            <v>0</v>
          </cell>
          <cell r="AE308">
            <v>5</v>
          </cell>
          <cell r="AF308">
            <v>3</v>
          </cell>
          <cell r="AG308">
            <v>2</v>
          </cell>
          <cell r="AH308">
            <v>10000</v>
          </cell>
          <cell r="AI308">
            <v>5</v>
          </cell>
          <cell r="AJ308">
            <v>20</v>
          </cell>
          <cell r="AK308">
            <v>15</v>
          </cell>
          <cell r="AL308">
            <v>8</v>
          </cell>
          <cell r="AM308">
            <v>500</v>
          </cell>
          <cell r="AN308">
            <v>10000</v>
          </cell>
          <cell r="AO308">
            <v>10000</v>
          </cell>
          <cell r="AP308">
            <v>12000</v>
          </cell>
          <cell r="AQ308">
            <v>600</v>
          </cell>
          <cell r="AR308">
            <v>800</v>
          </cell>
          <cell r="AS308">
            <v>0</v>
          </cell>
          <cell r="AT308">
            <v>0</v>
          </cell>
          <cell r="AU308">
            <v>0</v>
          </cell>
          <cell r="AV308" t="str">
            <v>Musselroe Wind Farm - Wind</v>
          </cell>
        </row>
        <row r="309">
          <cell r="B309" t="str">
            <v>Macarthur</v>
          </cell>
          <cell r="C309" t="str">
            <v>Macarthur</v>
          </cell>
          <cell r="D309" t="str">
            <v>VIC</v>
          </cell>
          <cell r="E309" t="str">
            <v>CVIC</v>
          </cell>
          <cell r="F309" t="str">
            <v>Wind</v>
          </cell>
          <cell r="G309" t="str">
            <v>Wind</v>
          </cell>
          <cell r="H309" t="str">
            <v>Wind</v>
          </cell>
          <cell r="I309">
            <v>2012</v>
          </cell>
          <cell r="J309">
            <v>0</v>
          </cell>
          <cell r="K309">
            <v>1</v>
          </cell>
          <cell r="L309">
            <v>1</v>
          </cell>
          <cell r="M309">
            <v>0</v>
          </cell>
          <cell r="N309">
            <v>1</v>
          </cell>
          <cell r="O309">
            <v>0</v>
          </cell>
          <cell r="P309">
            <v>480</v>
          </cell>
          <cell r="Q309">
            <v>560</v>
          </cell>
          <cell r="R309">
            <v>470</v>
          </cell>
          <cell r="S309">
            <v>560</v>
          </cell>
          <cell r="T309">
            <v>100</v>
          </cell>
          <cell r="U309">
            <v>0</v>
          </cell>
          <cell r="V309">
            <v>0</v>
          </cell>
          <cell r="W309">
            <v>3</v>
          </cell>
          <cell r="X309">
            <v>43000</v>
          </cell>
          <cell r="Y309">
            <v>10</v>
          </cell>
          <cell r="Z309">
            <v>2000</v>
          </cell>
          <cell r="AA309">
            <v>1000</v>
          </cell>
          <cell r="AB309">
            <v>0</v>
          </cell>
          <cell r="AC309">
            <v>0</v>
          </cell>
          <cell r="AD309">
            <v>0</v>
          </cell>
          <cell r="AE309">
            <v>5</v>
          </cell>
          <cell r="AF309">
            <v>3</v>
          </cell>
          <cell r="AG309">
            <v>2</v>
          </cell>
          <cell r="AH309">
            <v>10000</v>
          </cell>
          <cell r="AI309">
            <v>5</v>
          </cell>
          <cell r="AJ309">
            <v>20</v>
          </cell>
          <cell r="AK309">
            <v>15</v>
          </cell>
          <cell r="AL309">
            <v>8</v>
          </cell>
          <cell r="AM309">
            <v>500</v>
          </cell>
          <cell r="AN309">
            <v>10000</v>
          </cell>
          <cell r="AO309">
            <v>10000</v>
          </cell>
          <cell r="AP309">
            <v>12000</v>
          </cell>
          <cell r="AQ309">
            <v>600</v>
          </cell>
          <cell r="AR309">
            <v>800</v>
          </cell>
          <cell r="AS309">
            <v>0</v>
          </cell>
          <cell r="AT309">
            <v>0</v>
          </cell>
          <cell r="AU309">
            <v>0</v>
          </cell>
          <cell r="AV309" t="str">
            <v>Macarthur - Wind</v>
          </cell>
        </row>
        <row r="310">
          <cell r="B310" t="str">
            <v>Mt Mercer</v>
          </cell>
          <cell r="C310" t="str">
            <v>Mt Mercer</v>
          </cell>
          <cell r="D310" t="str">
            <v>VIC</v>
          </cell>
          <cell r="E310" t="str">
            <v>CVIC</v>
          </cell>
          <cell r="F310" t="str">
            <v>Wind</v>
          </cell>
          <cell r="G310" t="str">
            <v>Wind</v>
          </cell>
          <cell r="H310" t="str">
            <v>Wind</v>
          </cell>
          <cell r="I310">
            <v>2014</v>
          </cell>
          <cell r="J310">
            <v>0</v>
          </cell>
          <cell r="K310">
            <v>1</v>
          </cell>
          <cell r="L310">
            <v>1</v>
          </cell>
          <cell r="M310">
            <v>0</v>
          </cell>
          <cell r="N310">
            <v>1</v>
          </cell>
          <cell r="O310">
            <v>0</v>
          </cell>
          <cell r="P310">
            <v>620</v>
          </cell>
          <cell r="Q310">
            <v>630</v>
          </cell>
          <cell r="R310">
            <v>600</v>
          </cell>
          <cell r="S310">
            <v>620</v>
          </cell>
          <cell r="T310">
            <v>100</v>
          </cell>
          <cell r="U310">
            <v>0</v>
          </cell>
          <cell r="V310">
            <v>0</v>
          </cell>
          <cell r="W310">
            <v>3</v>
          </cell>
          <cell r="X310">
            <v>43000</v>
          </cell>
          <cell r="Y310">
            <v>10</v>
          </cell>
          <cell r="Z310">
            <v>2000</v>
          </cell>
          <cell r="AA310">
            <v>1000</v>
          </cell>
          <cell r="AB310">
            <v>0</v>
          </cell>
          <cell r="AC310">
            <v>0</v>
          </cell>
          <cell r="AD310">
            <v>0</v>
          </cell>
          <cell r="AE310">
            <v>5</v>
          </cell>
          <cell r="AF310">
            <v>3</v>
          </cell>
          <cell r="AG310">
            <v>2</v>
          </cell>
          <cell r="AH310">
            <v>10000</v>
          </cell>
          <cell r="AI310">
            <v>5</v>
          </cell>
          <cell r="AJ310">
            <v>20</v>
          </cell>
          <cell r="AK310">
            <v>15</v>
          </cell>
          <cell r="AL310">
            <v>8</v>
          </cell>
          <cell r="AM310">
            <v>500</v>
          </cell>
          <cell r="AN310">
            <v>10000</v>
          </cell>
          <cell r="AO310">
            <v>10000</v>
          </cell>
          <cell r="AP310">
            <v>12000</v>
          </cell>
          <cell r="AQ310">
            <v>600</v>
          </cell>
          <cell r="AR310">
            <v>800</v>
          </cell>
          <cell r="AS310">
            <v>0</v>
          </cell>
          <cell r="AT310">
            <v>0</v>
          </cell>
          <cell r="AU310">
            <v>0</v>
          </cell>
          <cell r="AV310" t="str">
            <v>Mt Mercer - Wind</v>
          </cell>
        </row>
        <row r="311">
          <cell r="B311" t="str">
            <v>Oaklands Hill</v>
          </cell>
          <cell r="C311" t="str">
            <v>Oaklands Hill</v>
          </cell>
          <cell r="D311" t="str">
            <v>VIC</v>
          </cell>
          <cell r="E311" t="str">
            <v>CVIC</v>
          </cell>
          <cell r="F311" t="str">
            <v>Wind</v>
          </cell>
          <cell r="G311" t="str">
            <v>Wind</v>
          </cell>
          <cell r="H311" t="str">
            <v>Wind</v>
          </cell>
          <cell r="I311">
            <v>2011</v>
          </cell>
          <cell r="J311">
            <v>0</v>
          </cell>
          <cell r="K311">
            <v>1</v>
          </cell>
          <cell r="L311">
            <v>1</v>
          </cell>
          <cell r="M311">
            <v>0</v>
          </cell>
          <cell r="N311">
            <v>1</v>
          </cell>
          <cell r="O311">
            <v>0</v>
          </cell>
          <cell r="P311">
            <v>620</v>
          </cell>
          <cell r="Q311">
            <v>630</v>
          </cell>
          <cell r="R311">
            <v>600</v>
          </cell>
          <cell r="S311">
            <v>620</v>
          </cell>
          <cell r="T311">
            <v>100</v>
          </cell>
          <cell r="U311">
            <v>0</v>
          </cell>
          <cell r="V311">
            <v>0</v>
          </cell>
          <cell r="W311">
            <v>3</v>
          </cell>
          <cell r="X311">
            <v>43000</v>
          </cell>
          <cell r="Y311">
            <v>10</v>
          </cell>
          <cell r="Z311">
            <v>2000</v>
          </cell>
          <cell r="AA311">
            <v>1000</v>
          </cell>
          <cell r="AB311">
            <v>0</v>
          </cell>
          <cell r="AC311">
            <v>0</v>
          </cell>
          <cell r="AD311">
            <v>0</v>
          </cell>
          <cell r="AE311">
            <v>5</v>
          </cell>
          <cell r="AF311">
            <v>3</v>
          </cell>
          <cell r="AG311">
            <v>2</v>
          </cell>
          <cell r="AH311">
            <v>10000</v>
          </cell>
          <cell r="AI311">
            <v>5</v>
          </cell>
          <cell r="AJ311">
            <v>20</v>
          </cell>
          <cell r="AK311">
            <v>15</v>
          </cell>
          <cell r="AL311">
            <v>8</v>
          </cell>
          <cell r="AM311">
            <v>500</v>
          </cell>
          <cell r="AN311">
            <v>10000</v>
          </cell>
          <cell r="AO311">
            <v>10000</v>
          </cell>
          <cell r="AP311">
            <v>12000</v>
          </cell>
          <cell r="AQ311">
            <v>600</v>
          </cell>
          <cell r="AR311">
            <v>800</v>
          </cell>
          <cell r="AS311">
            <v>0</v>
          </cell>
          <cell r="AT311">
            <v>0</v>
          </cell>
          <cell r="AU311">
            <v>0</v>
          </cell>
          <cell r="AV311" t="str">
            <v>Oaklands Hill - Wind</v>
          </cell>
        </row>
        <row r="312">
          <cell r="B312">
            <v>0</v>
          </cell>
          <cell r="C312">
            <v>0</v>
          </cell>
          <cell r="D312">
            <v>0</v>
          </cell>
          <cell r="E312">
            <v>0</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v>0</v>
          </cell>
          <cell r="AK312">
            <v>0</v>
          </cell>
          <cell r="AL312">
            <v>0</v>
          </cell>
          <cell r="AM312">
            <v>0</v>
          </cell>
          <cell r="AN312">
            <v>0</v>
          </cell>
          <cell r="AO312">
            <v>0</v>
          </cell>
          <cell r="AP312">
            <v>0</v>
          </cell>
          <cell r="AQ312">
            <v>0</v>
          </cell>
          <cell r="AR312">
            <v>0</v>
          </cell>
          <cell r="AS312">
            <v>0</v>
          </cell>
          <cell r="AT312">
            <v>0</v>
          </cell>
        </row>
        <row r="313">
          <cell r="B313">
            <v>0</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cell r="AK313">
            <v>0</v>
          </cell>
          <cell r="AL313">
            <v>0</v>
          </cell>
          <cell r="AM313">
            <v>0</v>
          </cell>
          <cell r="AN313">
            <v>0</v>
          </cell>
          <cell r="AO313">
            <v>0</v>
          </cell>
          <cell r="AP313">
            <v>0</v>
          </cell>
          <cell r="AQ313">
            <v>0</v>
          </cell>
          <cell r="AR313">
            <v>0</v>
          </cell>
          <cell r="AS313">
            <v>0</v>
          </cell>
          <cell r="AT313">
            <v>0</v>
          </cell>
        </row>
        <row r="314">
          <cell r="B314">
            <v>0</v>
          </cell>
          <cell r="C314">
            <v>0</v>
          </cell>
          <cell r="D314">
            <v>0</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cell r="AK314">
            <v>0</v>
          </cell>
          <cell r="AL314">
            <v>0</v>
          </cell>
          <cell r="AM314">
            <v>0</v>
          </cell>
          <cell r="AN314">
            <v>0</v>
          </cell>
          <cell r="AO314">
            <v>0</v>
          </cell>
          <cell r="AP314">
            <v>0</v>
          </cell>
          <cell r="AQ314">
            <v>0</v>
          </cell>
          <cell r="AR314">
            <v>0</v>
          </cell>
          <cell r="AS314">
            <v>0</v>
          </cell>
          <cell r="AT314">
            <v>0</v>
          </cell>
        </row>
        <row r="315">
          <cell r="B315">
            <v>0</v>
          </cell>
          <cell r="C315">
            <v>0</v>
          </cell>
          <cell r="D315">
            <v>0</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cell r="AK315">
            <v>0</v>
          </cell>
          <cell r="AL315">
            <v>0</v>
          </cell>
          <cell r="AM315">
            <v>0</v>
          </cell>
          <cell r="AN315">
            <v>0</v>
          </cell>
          <cell r="AO315">
            <v>0</v>
          </cell>
          <cell r="AP315">
            <v>0</v>
          </cell>
          <cell r="AQ315">
            <v>0</v>
          </cell>
          <cell r="AR315">
            <v>0</v>
          </cell>
          <cell r="AS315">
            <v>0</v>
          </cell>
          <cell r="AT315">
            <v>0</v>
          </cell>
        </row>
        <row r="316">
          <cell r="B316">
            <v>0</v>
          </cell>
          <cell r="C316">
            <v>0</v>
          </cell>
          <cell r="D316">
            <v>0</v>
          </cell>
          <cell r="E316">
            <v>0</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cell r="AK316">
            <v>0</v>
          </cell>
          <cell r="AL316">
            <v>0</v>
          </cell>
          <cell r="AM316">
            <v>0</v>
          </cell>
          <cell r="AN316">
            <v>0</v>
          </cell>
          <cell r="AO316">
            <v>0</v>
          </cell>
          <cell r="AP316">
            <v>0</v>
          </cell>
          <cell r="AQ316">
            <v>0</v>
          </cell>
          <cell r="AR316">
            <v>0</v>
          </cell>
          <cell r="AS316">
            <v>0</v>
          </cell>
          <cell r="AT316">
            <v>0</v>
          </cell>
        </row>
        <row r="317">
          <cell r="B317">
            <v>0</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J317">
            <v>0</v>
          </cell>
          <cell r="AK317">
            <v>0</v>
          </cell>
          <cell r="AL317">
            <v>0</v>
          </cell>
          <cell r="AM317">
            <v>0</v>
          </cell>
          <cell r="AN317">
            <v>0</v>
          </cell>
          <cell r="AO317">
            <v>0</v>
          </cell>
          <cell r="AP317">
            <v>0</v>
          </cell>
          <cell r="AQ317">
            <v>0</v>
          </cell>
          <cell r="AR317">
            <v>0</v>
          </cell>
          <cell r="AS317">
            <v>0</v>
          </cell>
          <cell r="AT317">
            <v>0</v>
          </cell>
        </row>
        <row r="318">
          <cell r="B318">
            <v>0</v>
          </cell>
          <cell r="C318">
            <v>0</v>
          </cell>
          <cell r="D318">
            <v>0</v>
          </cell>
          <cell r="E318">
            <v>0</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cell r="AK318">
            <v>0</v>
          </cell>
          <cell r="AL318">
            <v>0</v>
          </cell>
          <cell r="AM318">
            <v>0</v>
          </cell>
          <cell r="AN318">
            <v>0</v>
          </cell>
          <cell r="AO318">
            <v>0</v>
          </cell>
          <cell r="AP318">
            <v>0</v>
          </cell>
          <cell r="AQ318">
            <v>0</v>
          </cell>
          <cell r="AR318">
            <v>0</v>
          </cell>
          <cell r="AS318">
            <v>0</v>
          </cell>
          <cell r="AT318">
            <v>0</v>
          </cell>
        </row>
        <row r="319">
          <cell r="B319">
            <v>0</v>
          </cell>
          <cell r="C319">
            <v>0</v>
          </cell>
          <cell r="D319">
            <v>0</v>
          </cell>
          <cell r="E319">
            <v>0</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cell r="AK319">
            <v>0</v>
          </cell>
          <cell r="AL319">
            <v>0</v>
          </cell>
          <cell r="AM319">
            <v>0</v>
          </cell>
          <cell r="AN319">
            <v>0</v>
          </cell>
          <cell r="AO319">
            <v>0</v>
          </cell>
          <cell r="AP319">
            <v>0</v>
          </cell>
          <cell r="AQ319">
            <v>0</v>
          </cell>
          <cell r="AR319">
            <v>0</v>
          </cell>
          <cell r="AS319">
            <v>0</v>
          </cell>
          <cell r="AT319">
            <v>0</v>
          </cell>
        </row>
        <row r="320">
          <cell r="B320">
            <v>0</v>
          </cell>
          <cell r="C320">
            <v>0</v>
          </cell>
          <cell r="D320">
            <v>0</v>
          </cell>
          <cell r="E320">
            <v>0</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I320">
            <v>0</v>
          </cell>
          <cell r="AJ320">
            <v>0</v>
          </cell>
          <cell r="AK320">
            <v>0</v>
          </cell>
          <cell r="AL320">
            <v>0</v>
          </cell>
          <cell r="AM320">
            <v>0</v>
          </cell>
          <cell r="AN320">
            <v>0</v>
          </cell>
          <cell r="AO320">
            <v>0</v>
          </cell>
          <cell r="AP320">
            <v>0</v>
          </cell>
          <cell r="AQ320">
            <v>0</v>
          </cell>
          <cell r="AR320">
            <v>0</v>
          </cell>
          <cell r="AS320">
            <v>0</v>
          </cell>
          <cell r="AT320">
            <v>0</v>
          </cell>
        </row>
        <row r="321">
          <cell r="B321">
            <v>0</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I321">
            <v>0</v>
          </cell>
          <cell r="AJ321">
            <v>0</v>
          </cell>
          <cell r="AK321">
            <v>0</v>
          </cell>
          <cell r="AL321">
            <v>0</v>
          </cell>
          <cell r="AM321">
            <v>0</v>
          </cell>
          <cell r="AN321">
            <v>0</v>
          </cell>
          <cell r="AO321">
            <v>0</v>
          </cell>
          <cell r="AP321">
            <v>0</v>
          </cell>
          <cell r="AQ321">
            <v>0</v>
          </cell>
          <cell r="AR321">
            <v>0</v>
          </cell>
          <cell r="AS321">
            <v>0</v>
          </cell>
          <cell r="AT321">
            <v>0</v>
          </cell>
        </row>
        <row r="322">
          <cell r="B322">
            <v>0</v>
          </cell>
          <cell r="C322">
            <v>0</v>
          </cell>
          <cell r="D322">
            <v>0</v>
          </cell>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cell r="AK322">
            <v>0</v>
          </cell>
          <cell r="AL322">
            <v>0</v>
          </cell>
          <cell r="AM322">
            <v>0</v>
          </cell>
          <cell r="AN322">
            <v>0</v>
          </cell>
          <cell r="AO322">
            <v>0</v>
          </cell>
          <cell r="AP322">
            <v>0</v>
          </cell>
          <cell r="AQ322">
            <v>0</v>
          </cell>
          <cell r="AR322">
            <v>0</v>
          </cell>
          <cell r="AS322">
            <v>0</v>
          </cell>
          <cell r="AT322">
            <v>0</v>
          </cell>
        </row>
        <row r="323">
          <cell r="B323">
            <v>0</v>
          </cell>
          <cell r="C323">
            <v>0</v>
          </cell>
          <cell r="D323">
            <v>0</v>
          </cell>
          <cell r="E323">
            <v>0</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I323">
            <v>0</v>
          </cell>
          <cell r="AJ323">
            <v>0</v>
          </cell>
          <cell r="AK323">
            <v>0</v>
          </cell>
          <cell r="AL323">
            <v>0</v>
          </cell>
          <cell r="AM323">
            <v>0</v>
          </cell>
          <cell r="AN323">
            <v>0</v>
          </cell>
          <cell r="AO323">
            <v>0</v>
          </cell>
          <cell r="AP323">
            <v>0</v>
          </cell>
          <cell r="AQ323">
            <v>0</v>
          </cell>
          <cell r="AR323">
            <v>0</v>
          </cell>
          <cell r="AS323">
            <v>0</v>
          </cell>
          <cell r="AT323">
            <v>0</v>
          </cell>
        </row>
        <row r="324">
          <cell r="B324">
            <v>0</v>
          </cell>
          <cell r="C324">
            <v>0</v>
          </cell>
          <cell r="D324">
            <v>0</v>
          </cell>
          <cell r="E324">
            <v>0</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v>0</v>
          </cell>
          <cell r="AG324">
            <v>0</v>
          </cell>
          <cell r="AH324">
            <v>0</v>
          </cell>
          <cell r="AI324">
            <v>0</v>
          </cell>
          <cell r="AJ324">
            <v>0</v>
          </cell>
          <cell r="AK324">
            <v>0</v>
          </cell>
          <cell r="AL324">
            <v>0</v>
          </cell>
          <cell r="AM324">
            <v>0</v>
          </cell>
          <cell r="AN324">
            <v>0</v>
          </cell>
          <cell r="AO324">
            <v>0</v>
          </cell>
          <cell r="AP324">
            <v>0</v>
          </cell>
          <cell r="AQ324">
            <v>0</v>
          </cell>
          <cell r="AR324">
            <v>0</v>
          </cell>
          <cell r="AS324">
            <v>0</v>
          </cell>
          <cell r="AT324">
            <v>0</v>
          </cell>
        </row>
        <row r="325">
          <cell r="B325">
            <v>0</v>
          </cell>
          <cell r="C325">
            <v>0</v>
          </cell>
          <cell r="D325">
            <v>0</v>
          </cell>
          <cell r="E325">
            <v>0</v>
          </cell>
          <cell r="F325">
            <v>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v>
          </cell>
          <cell r="AI325">
            <v>0</v>
          </cell>
          <cell r="AJ325">
            <v>0</v>
          </cell>
          <cell r="AK325">
            <v>0</v>
          </cell>
          <cell r="AL325">
            <v>0</v>
          </cell>
          <cell r="AM325">
            <v>0</v>
          </cell>
          <cell r="AN325">
            <v>0</v>
          </cell>
          <cell r="AO325">
            <v>0</v>
          </cell>
          <cell r="AP325">
            <v>0</v>
          </cell>
          <cell r="AQ325">
            <v>0</v>
          </cell>
          <cell r="AR325">
            <v>0</v>
          </cell>
          <cell r="AS325">
            <v>0</v>
          </cell>
          <cell r="AT325">
            <v>0</v>
          </cell>
        </row>
        <row r="326">
          <cell r="B326">
            <v>0</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0</v>
          </cell>
          <cell r="AE326">
            <v>0</v>
          </cell>
          <cell r="AF326">
            <v>0</v>
          </cell>
          <cell r="AG326">
            <v>0</v>
          </cell>
          <cell r="AH326">
            <v>0</v>
          </cell>
          <cell r="AI326">
            <v>0</v>
          </cell>
          <cell r="AJ326">
            <v>0</v>
          </cell>
          <cell r="AK326">
            <v>0</v>
          </cell>
          <cell r="AL326">
            <v>0</v>
          </cell>
          <cell r="AM326">
            <v>0</v>
          </cell>
          <cell r="AN326">
            <v>0</v>
          </cell>
          <cell r="AO326">
            <v>0</v>
          </cell>
          <cell r="AP326">
            <v>0</v>
          </cell>
          <cell r="AQ326">
            <v>0</v>
          </cell>
          <cell r="AR326">
            <v>0</v>
          </cell>
          <cell r="AS326">
            <v>0</v>
          </cell>
          <cell r="AT326">
            <v>0</v>
          </cell>
        </row>
        <row r="327">
          <cell r="B327">
            <v>0</v>
          </cell>
          <cell r="C327">
            <v>0</v>
          </cell>
          <cell r="D327">
            <v>0</v>
          </cell>
          <cell r="E327">
            <v>0</v>
          </cell>
          <cell r="F327">
            <v>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0</v>
          </cell>
          <cell r="AK327">
            <v>0</v>
          </cell>
          <cell r="AL327">
            <v>0</v>
          </cell>
          <cell r="AM327">
            <v>0</v>
          </cell>
          <cell r="AN327">
            <v>0</v>
          </cell>
          <cell r="AO327">
            <v>0</v>
          </cell>
          <cell r="AP327">
            <v>0</v>
          </cell>
          <cell r="AQ327">
            <v>0</v>
          </cell>
          <cell r="AR327">
            <v>0</v>
          </cell>
          <cell r="AS327">
            <v>0</v>
          </cell>
          <cell r="AT327">
            <v>0</v>
          </cell>
        </row>
        <row r="328">
          <cell r="B328">
            <v>0</v>
          </cell>
          <cell r="C328">
            <v>0</v>
          </cell>
          <cell r="D328">
            <v>0</v>
          </cell>
          <cell r="E328">
            <v>0</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cell r="AK328">
            <v>0</v>
          </cell>
          <cell r="AL328">
            <v>0</v>
          </cell>
          <cell r="AM328">
            <v>0</v>
          </cell>
          <cell r="AN328">
            <v>0</v>
          </cell>
          <cell r="AO328">
            <v>0</v>
          </cell>
          <cell r="AP328">
            <v>0</v>
          </cell>
          <cell r="AQ328">
            <v>0</v>
          </cell>
          <cell r="AR328">
            <v>0</v>
          </cell>
          <cell r="AS328">
            <v>0</v>
          </cell>
          <cell r="AT328">
            <v>0</v>
          </cell>
        </row>
        <row r="329">
          <cell r="B329">
            <v>0</v>
          </cell>
          <cell r="C329">
            <v>0</v>
          </cell>
          <cell r="D329">
            <v>0</v>
          </cell>
          <cell r="E329">
            <v>0</v>
          </cell>
          <cell r="F329">
            <v>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cell r="AK329">
            <v>0</v>
          </cell>
          <cell r="AL329">
            <v>0</v>
          </cell>
          <cell r="AM329">
            <v>0</v>
          </cell>
          <cell r="AN329">
            <v>0</v>
          </cell>
          <cell r="AO329">
            <v>0</v>
          </cell>
          <cell r="AP329">
            <v>0</v>
          </cell>
          <cell r="AQ329">
            <v>0</v>
          </cell>
          <cell r="AR329">
            <v>0</v>
          </cell>
          <cell r="AS329">
            <v>0</v>
          </cell>
          <cell r="AT329">
            <v>0</v>
          </cell>
        </row>
        <row r="330">
          <cell r="B330">
            <v>0</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v>0</v>
          </cell>
          <cell r="AF330">
            <v>0</v>
          </cell>
          <cell r="AG330">
            <v>0</v>
          </cell>
          <cell r="AH330">
            <v>0</v>
          </cell>
          <cell r="AI330">
            <v>0</v>
          </cell>
          <cell r="AJ330">
            <v>0</v>
          </cell>
          <cell r="AK330">
            <v>0</v>
          </cell>
          <cell r="AL330">
            <v>0</v>
          </cell>
          <cell r="AM330">
            <v>0</v>
          </cell>
          <cell r="AN330">
            <v>0</v>
          </cell>
          <cell r="AO330">
            <v>0</v>
          </cell>
          <cell r="AP330">
            <v>0</v>
          </cell>
          <cell r="AQ330">
            <v>0</v>
          </cell>
          <cell r="AR330">
            <v>0</v>
          </cell>
          <cell r="AS330">
            <v>0</v>
          </cell>
          <cell r="AT330">
            <v>0</v>
          </cell>
        </row>
        <row r="331">
          <cell r="B331">
            <v>0</v>
          </cell>
          <cell r="C331">
            <v>0</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cell r="AK331">
            <v>0</v>
          </cell>
          <cell r="AL331">
            <v>0</v>
          </cell>
          <cell r="AM331">
            <v>0</v>
          </cell>
          <cell r="AN331">
            <v>0</v>
          </cell>
          <cell r="AO331">
            <v>0</v>
          </cell>
          <cell r="AP331">
            <v>0</v>
          </cell>
          <cell r="AQ331">
            <v>0</v>
          </cell>
          <cell r="AR331">
            <v>0</v>
          </cell>
          <cell r="AS331">
            <v>0</v>
          </cell>
          <cell r="AT331">
            <v>0</v>
          </cell>
        </row>
        <row r="332">
          <cell r="B332">
            <v>0</v>
          </cell>
          <cell r="C332">
            <v>0</v>
          </cell>
          <cell r="D332">
            <v>0</v>
          </cell>
          <cell r="E332">
            <v>0</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cell r="AK332">
            <v>0</v>
          </cell>
          <cell r="AL332">
            <v>0</v>
          </cell>
          <cell r="AM332">
            <v>0</v>
          </cell>
          <cell r="AN332">
            <v>0</v>
          </cell>
          <cell r="AO332">
            <v>0</v>
          </cell>
          <cell r="AP332">
            <v>0</v>
          </cell>
          <cell r="AQ332">
            <v>0</v>
          </cell>
          <cell r="AR332">
            <v>0</v>
          </cell>
          <cell r="AS332">
            <v>0</v>
          </cell>
          <cell r="AT332">
            <v>0</v>
          </cell>
        </row>
        <row r="333">
          <cell r="B333">
            <v>0</v>
          </cell>
          <cell r="C333">
            <v>0</v>
          </cell>
          <cell r="D333">
            <v>0</v>
          </cell>
          <cell r="E333">
            <v>0</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cell r="AK333">
            <v>0</v>
          </cell>
          <cell r="AL333">
            <v>0</v>
          </cell>
          <cell r="AM333">
            <v>0</v>
          </cell>
          <cell r="AN333">
            <v>0</v>
          </cell>
          <cell r="AO333">
            <v>0</v>
          </cell>
          <cell r="AP333">
            <v>0</v>
          </cell>
          <cell r="AQ333">
            <v>0</v>
          </cell>
          <cell r="AR333">
            <v>0</v>
          </cell>
          <cell r="AS333">
            <v>0</v>
          </cell>
          <cell r="AT333">
            <v>0</v>
          </cell>
        </row>
        <row r="334">
          <cell r="B334">
            <v>0</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cell r="AK334">
            <v>0</v>
          </cell>
          <cell r="AL334">
            <v>0</v>
          </cell>
          <cell r="AM334">
            <v>0</v>
          </cell>
          <cell r="AN334">
            <v>0</v>
          </cell>
          <cell r="AO334">
            <v>0</v>
          </cell>
          <cell r="AP334">
            <v>0</v>
          </cell>
          <cell r="AQ334">
            <v>0</v>
          </cell>
          <cell r="AR334">
            <v>0</v>
          </cell>
          <cell r="AS334">
            <v>0</v>
          </cell>
          <cell r="AT334">
            <v>0</v>
          </cell>
        </row>
        <row r="335">
          <cell r="B335">
            <v>0</v>
          </cell>
          <cell r="C335">
            <v>0</v>
          </cell>
          <cell r="D335">
            <v>0</v>
          </cell>
          <cell r="E335">
            <v>0</v>
          </cell>
          <cell r="F335">
            <v>0</v>
          </cell>
          <cell r="G335">
            <v>0</v>
          </cell>
          <cell r="H335">
            <v>0</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v>0</v>
          </cell>
          <cell r="AK335">
            <v>0</v>
          </cell>
          <cell r="AL335">
            <v>0</v>
          </cell>
          <cell r="AM335">
            <v>0</v>
          </cell>
          <cell r="AN335">
            <v>0</v>
          </cell>
          <cell r="AO335">
            <v>0</v>
          </cell>
          <cell r="AP335">
            <v>0</v>
          </cell>
          <cell r="AQ335">
            <v>0</v>
          </cell>
          <cell r="AR335">
            <v>0</v>
          </cell>
          <cell r="AS335">
            <v>0</v>
          </cell>
          <cell r="AT335">
            <v>0</v>
          </cell>
        </row>
        <row r="336">
          <cell r="B336">
            <v>0</v>
          </cell>
          <cell r="C336">
            <v>0</v>
          </cell>
          <cell r="D336">
            <v>0</v>
          </cell>
          <cell r="E336">
            <v>0</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cell r="AK336">
            <v>0</v>
          </cell>
          <cell r="AL336">
            <v>0</v>
          </cell>
          <cell r="AM336">
            <v>0</v>
          </cell>
          <cell r="AN336">
            <v>0</v>
          </cell>
          <cell r="AO336">
            <v>0</v>
          </cell>
          <cell r="AP336">
            <v>0</v>
          </cell>
          <cell r="AQ336">
            <v>0</v>
          </cell>
          <cell r="AR336">
            <v>0</v>
          </cell>
          <cell r="AS336">
            <v>0</v>
          </cell>
          <cell r="AT336">
            <v>0</v>
          </cell>
        </row>
        <row r="337">
          <cell r="B337">
            <v>0</v>
          </cell>
          <cell r="C337">
            <v>0</v>
          </cell>
          <cell r="D337">
            <v>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cell r="AF337">
            <v>0</v>
          </cell>
          <cell r="AG337">
            <v>0</v>
          </cell>
          <cell r="AH337">
            <v>0</v>
          </cell>
          <cell r="AI337">
            <v>0</v>
          </cell>
          <cell r="AJ337">
            <v>0</v>
          </cell>
          <cell r="AK337">
            <v>0</v>
          </cell>
          <cell r="AL337">
            <v>0</v>
          </cell>
          <cell r="AM337">
            <v>0</v>
          </cell>
          <cell r="AN337">
            <v>0</v>
          </cell>
          <cell r="AO337">
            <v>0</v>
          </cell>
          <cell r="AP337">
            <v>0</v>
          </cell>
          <cell r="AQ337">
            <v>0</v>
          </cell>
          <cell r="AR337">
            <v>0</v>
          </cell>
          <cell r="AS337">
            <v>0</v>
          </cell>
          <cell r="AT337">
            <v>0</v>
          </cell>
        </row>
        <row r="338">
          <cell r="B338">
            <v>0</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0</v>
          </cell>
          <cell r="AD338">
            <v>0</v>
          </cell>
          <cell r="AE338">
            <v>0</v>
          </cell>
          <cell r="AF338">
            <v>0</v>
          </cell>
          <cell r="AG338">
            <v>0</v>
          </cell>
          <cell r="AH338">
            <v>0</v>
          </cell>
          <cell r="AI338">
            <v>0</v>
          </cell>
          <cell r="AJ338">
            <v>0</v>
          </cell>
          <cell r="AK338">
            <v>0</v>
          </cell>
          <cell r="AL338">
            <v>0</v>
          </cell>
          <cell r="AM338">
            <v>0</v>
          </cell>
          <cell r="AN338">
            <v>0</v>
          </cell>
          <cell r="AO338">
            <v>0</v>
          </cell>
          <cell r="AP338">
            <v>0</v>
          </cell>
          <cell r="AQ338">
            <v>0</v>
          </cell>
          <cell r="AR338">
            <v>0</v>
          </cell>
          <cell r="AS338">
            <v>0</v>
          </cell>
          <cell r="AT338">
            <v>0</v>
          </cell>
        </row>
        <row r="339">
          <cell r="B339">
            <v>0</v>
          </cell>
          <cell r="C339">
            <v>0</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0</v>
          </cell>
          <cell r="AH339">
            <v>0</v>
          </cell>
          <cell r="AI339">
            <v>0</v>
          </cell>
          <cell r="AJ339">
            <v>0</v>
          </cell>
          <cell r="AK339">
            <v>0</v>
          </cell>
          <cell r="AL339">
            <v>0</v>
          </cell>
          <cell r="AM339">
            <v>0</v>
          </cell>
          <cell r="AN339">
            <v>0</v>
          </cell>
          <cell r="AO339">
            <v>0</v>
          </cell>
          <cell r="AP339">
            <v>0</v>
          </cell>
          <cell r="AQ339">
            <v>0</v>
          </cell>
          <cell r="AR339">
            <v>0</v>
          </cell>
          <cell r="AS339">
            <v>0</v>
          </cell>
          <cell r="AT339">
            <v>0</v>
          </cell>
        </row>
        <row r="340">
          <cell r="B340">
            <v>0</v>
          </cell>
          <cell r="C340">
            <v>0</v>
          </cell>
          <cell r="D340">
            <v>0</v>
          </cell>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cell r="AK340">
            <v>0</v>
          </cell>
          <cell r="AL340">
            <v>0</v>
          </cell>
          <cell r="AM340">
            <v>0</v>
          </cell>
          <cell r="AN340">
            <v>0</v>
          </cell>
          <cell r="AO340">
            <v>0</v>
          </cell>
          <cell r="AP340">
            <v>0</v>
          </cell>
          <cell r="AQ340">
            <v>0</v>
          </cell>
          <cell r="AR340">
            <v>0</v>
          </cell>
          <cell r="AS340">
            <v>0</v>
          </cell>
          <cell r="AT340">
            <v>0</v>
          </cell>
        </row>
        <row r="341">
          <cell r="B341">
            <v>0</v>
          </cell>
          <cell r="C341">
            <v>0</v>
          </cell>
          <cell r="D341">
            <v>0</v>
          </cell>
          <cell r="E341">
            <v>0</v>
          </cell>
          <cell r="F341">
            <v>0</v>
          </cell>
          <cell r="G341">
            <v>0</v>
          </cell>
          <cell r="H341">
            <v>0</v>
          </cell>
          <cell r="I341">
            <v>0</v>
          </cell>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cell r="AD341">
            <v>0</v>
          </cell>
          <cell r="AE341">
            <v>0</v>
          </cell>
          <cell r="AF341">
            <v>0</v>
          </cell>
          <cell r="AG341">
            <v>0</v>
          </cell>
          <cell r="AH341">
            <v>0</v>
          </cell>
          <cell r="AI341">
            <v>0</v>
          </cell>
          <cell r="AJ341">
            <v>0</v>
          </cell>
          <cell r="AK341">
            <v>0</v>
          </cell>
          <cell r="AL341">
            <v>0</v>
          </cell>
          <cell r="AM341">
            <v>0</v>
          </cell>
          <cell r="AN341">
            <v>0</v>
          </cell>
          <cell r="AO341">
            <v>0</v>
          </cell>
          <cell r="AP341">
            <v>0</v>
          </cell>
          <cell r="AQ341">
            <v>0</v>
          </cell>
          <cell r="AR341">
            <v>0</v>
          </cell>
          <cell r="AS341">
            <v>0</v>
          </cell>
          <cell r="AT341">
            <v>0</v>
          </cell>
        </row>
        <row r="342">
          <cell r="B342">
            <v>0</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cell r="AK342">
            <v>0</v>
          </cell>
          <cell r="AL342">
            <v>0</v>
          </cell>
          <cell r="AM342">
            <v>0</v>
          </cell>
          <cell r="AN342">
            <v>0</v>
          </cell>
          <cell r="AO342">
            <v>0</v>
          </cell>
          <cell r="AP342">
            <v>0</v>
          </cell>
          <cell r="AQ342">
            <v>0</v>
          </cell>
          <cell r="AR342">
            <v>0</v>
          </cell>
          <cell r="AS342">
            <v>0</v>
          </cell>
          <cell r="AT342">
            <v>0</v>
          </cell>
        </row>
        <row r="343">
          <cell r="B343">
            <v>0</v>
          </cell>
          <cell r="C343">
            <v>0</v>
          </cell>
          <cell r="D343">
            <v>0</v>
          </cell>
          <cell r="E343">
            <v>0</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cell r="AK343">
            <v>0</v>
          </cell>
          <cell r="AL343">
            <v>0</v>
          </cell>
          <cell r="AM343">
            <v>0</v>
          </cell>
          <cell r="AN343">
            <v>0</v>
          </cell>
          <cell r="AO343">
            <v>0</v>
          </cell>
          <cell r="AP343">
            <v>0</v>
          </cell>
          <cell r="AQ343">
            <v>0</v>
          </cell>
          <cell r="AR343">
            <v>0</v>
          </cell>
          <cell r="AS343">
            <v>0</v>
          </cell>
          <cell r="AT343">
            <v>0</v>
          </cell>
        </row>
        <row r="344">
          <cell r="B344">
            <v>0</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v>0</v>
          </cell>
          <cell r="AF344">
            <v>0</v>
          </cell>
          <cell r="AG344">
            <v>0</v>
          </cell>
          <cell r="AH344">
            <v>0</v>
          </cell>
          <cell r="AI344">
            <v>0</v>
          </cell>
          <cell r="AJ344">
            <v>0</v>
          </cell>
          <cell r="AK344">
            <v>0</v>
          </cell>
          <cell r="AL344">
            <v>0</v>
          </cell>
          <cell r="AM344">
            <v>0</v>
          </cell>
          <cell r="AN344">
            <v>0</v>
          </cell>
          <cell r="AO344">
            <v>0</v>
          </cell>
          <cell r="AP344">
            <v>0</v>
          </cell>
          <cell r="AQ344">
            <v>0</v>
          </cell>
          <cell r="AR344">
            <v>0</v>
          </cell>
          <cell r="AS344">
            <v>0</v>
          </cell>
          <cell r="AT344">
            <v>0</v>
          </cell>
        </row>
        <row r="345">
          <cell r="B345">
            <v>0</v>
          </cell>
          <cell r="C345">
            <v>0</v>
          </cell>
          <cell r="D345">
            <v>0</v>
          </cell>
          <cell r="E345">
            <v>0</v>
          </cell>
          <cell r="F345">
            <v>0</v>
          </cell>
          <cell r="G345">
            <v>0</v>
          </cell>
          <cell r="H345">
            <v>0</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cell r="AD345">
            <v>0</v>
          </cell>
          <cell r="AE345">
            <v>0</v>
          </cell>
          <cell r="AF345">
            <v>0</v>
          </cell>
          <cell r="AG345">
            <v>0</v>
          </cell>
          <cell r="AH345">
            <v>0</v>
          </cell>
          <cell r="AI345">
            <v>0</v>
          </cell>
          <cell r="AJ345">
            <v>0</v>
          </cell>
          <cell r="AK345">
            <v>0</v>
          </cell>
          <cell r="AL345">
            <v>0</v>
          </cell>
          <cell r="AM345">
            <v>0</v>
          </cell>
          <cell r="AN345">
            <v>0</v>
          </cell>
          <cell r="AO345">
            <v>0</v>
          </cell>
          <cell r="AP345">
            <v>0</v>
          </cell>
          <cell r="AQ345">
            <v>0</v>
          </cell>
          <cell r="AR345">
            <v>0</v>
          </cell>
          <cell r="AS345">
            <v>0</v>
          </cell>
          <cell r="AT345">
            <v>0</v>
          </cell>
        </row>
        <row r="346">
          <cell r="B346">
            <v>0</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cell r="AD346">
            <v>0</v>
          </cell>
          <cell r="AE346">
            <v>0</v>
          </cell>
          <cell r="AF346">
            <v>0</v>
          </cell>
          <cell r="AG346">
            <v>0</v>
          </cell>
          <cell r="AH346">
            <v>0</v>
          </cell>
          <cell r="AI346">
            <v>0</v>
          </cell>
          <cell r="AJ346">
            <v>0</v>
          </cell>
          <cell r="AK346">
            <v>0</v>
          </cell>
          <cell r="AL346">
            <v>0</v>
          </cell>
          <cell r="AM346">
            <v>0</v>
          </cell>
          <cell r="AN346">
            <v>0</v>
          </cell>
          <cell r="AO346">
            <v>0</v>
          </cell>
          <cell r="AP346">
            <v>0</v>
          </cell>
          <cell r="AQ346">
            <v>0</v>
          </cell>
          <cell r="AR346">
            <v>0</v>
          </cell>
          <cell r="AS346">
            <v>0</v>
          </cell>
          <cell r="AT346">
            <v>0</v>
          </cell>
        </row>
        <row r="347">
          <cell r="B347">
            <v>0</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v>0</v>
          </cell>
          <cell r="AG347">
            <v>0</v>
          </cell>
          <cell r="AH347">
            <v>0</v>
          </cell>
          <cell r="AI347">
            <v>0</v>
          </cell>
          <cell r="AJ347">
            <v>0</v>
          </cell>
          <cell r="AK347">
            <v>0</v>
          </cell>
          <cell r="AL347">
            <v>0</v>
          </cell>
          <cell r="AM347">
            <v>0</v>
          </cell>
          <cell r="AN347">
            <v>0</v>
          </cell>
          <cell r="AO347">
            <v>0</v>
          </cell>
          <cell r="AP347">
            <v>0</v>
          </cell>
          <cell r="AQ347">
            <v>0</v>
          </cell>
          <cell r="AR347">
            <v>0</v>
          </cell>
          <cell r="AS347">
            <v>0</v>
          </cell>
          <cell r="AT347">
            <v>0</v>
          </cell>
        </row>
        <row r="348">
          <cell r="B348">
            <v>0</v>
          </cell>
          <cell r="C348">
            <v>0</v>
          </cell>
          <cell r="D348">
            <v>0</v>
          </cell>
          <cell r="E348">
            <v>0</v>
          </cell>
          <cell r="F348">
            <v>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v>0</v>
          </cell>
          <cell r="AI348">
            <v>0</v>
          </cell>
          <cell r="AJ348">
            <v>0</v>
          </cell>
          <cell r="AK348">
            <v>0</v>
          </cell>
          <cell r="AL348">
            <v>0</v>
          </cell>
          <cell r="AM348">
            <v>0</v>
          </cell>
          <cell r="AN348">
            <v>0</v>
          </cell>
          <cell r="AO348">
            <v>0</v>
          </cell>
          <cell r="AP348">
            <v>0</v>
          </cell>
          <cell r="AQ348">
            <v>0</v>
          </cell>
          <cell r="AR348">
            <v>0</v>
          </cell>
          <cell r="AS348">
            <v>0</v>
          </cell>
          <cell r="AT348">
            <v>0</v>
          </cell>
        </row>
        <row r="349">
          <cell r="B349">
            <v>0</v>
          </cell>
          <cell r="C349">
            <v>0</v>
          </cell>
          <cell r="D349">
            <v>0</v>
          </cell>
          <cell r="E349">
            <v>0</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v>0</v>
          </cell>
          <cell r="AI349">
            <v>0</v>
          </cell>
          <cell r="AJ349">
            <v>0</v>
          </cell>
          <cell r="AK349">
            <v>0</v>
          </cell>
          <cell r="AL349">
            <v>0</v>
          </cell>
          <cell r="AM349">
            <v>0</v>
          </cell>
          <cell r="AN349">
            <v>0</v>
          </cell>
          <cell r="AO349">
            <v>0</v>
          </cell>
          <cell r="AP349">
            <v>0</v>
          </cell>
          <cell r="AQ349">
            <v>0</v>
          </cell>
          <cell r="AR349">
            <v>0</v>
          </cell>
          <cell r="AS349">
            <v>0</v>
          </cell>
          <cell r="AT349">
            <v>0</v>
          </cell>
        </row>
        <row r="350">
          <cell r="B350">
            <v>0</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0</v>
          </cell>
          <cell r="AH350">
            <v>0</v>
          </cell>
          <cell r="AI350">
            <v>0</v>
          </cell>
          <cell r="AJ350">
            <v>0</v>
          </cell>
          <cell r="AK350">
            <v>0</v>
          </cell>
          <cell r="AL350">
            <v>0</v>
          </cell>
          <cell r="AM350">
            <v>0</v>
          </cell>
          <cell r="AN350">
            <v>0</v>
          </cell>
          <cell r="AO350">
            <v>0</v>
          </cell>
          <cell r="AP350">
            <v>0</v>
          </cell>
          <cell r="AQ350">
            <v>0</v>
          </cell>
          <cell r="AR350">
            <v>0</v>
          </cell>
          <cell r="AS350">
            <v>0</v>
          </cell>
          <cell r="AT350">
            <v>0</v>
          </cell>
        </row>
        <row r="351">
          <cell r="B351">
            <v>0</v>
          </cell>
          <cell r="C351">
            <v>0</v>
          </cell>
          <cell r="D351">
            <v>0</v>
          </cell>
          <cell r="E351">
            <v>0</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cell r="AH351">
            <v>0</v>
          </cell>
          <cell r="AI351">
            <v>0</v>
          </cell>
          <cell r="AJ351">
            <v>0</v>
          </cell>
          <cell r="AK351">
            <v>0</v>
          </cell>
          <cell r="AL351">
            <v>0</v>
          </cell>
          <cell r="AM351">
            <v>0</v>
          </cell>
          <cell r="AN351">
            <v>0</v>
          </cell>
          <cell r="AO351">
            <v>0</v>
          </cell>
          <cell r="AP351">
            <v>0</v>
          </cell>
          <cell r="AQ351">
            <v>0</v>
          </cell>
          <cell r="AR351">
            <v>0</v>
          </cell>
          <cell r="AS351">
            <v>0</v>
          </cell>
          <cell r="AT351">
            <v>0</v>
          </cell>
        </row>
        <row r="352">
          <cell r="B352">
            <v>0</v>
          </cell>
          <cell r="C352">
            <v>0</v>
          </cell>
          <cell r="D352">
            <v>0</v>
          </cell>
          <cell r="E352">
            <v>0</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cell r="AK352">
            <v>0</v>
          </cell>
          <cell r="AL352">
            <v>0</v>
          </cell>
          <cell r="AM352">
            <v>0</v>
          </cell>
          <cell r="AN352">
            <v>0</v>
          </cell>
          <cell r="AO352">
            <v>0</v>
          </cell>
          <cell r="AP352">
            <v>0</v>
          </cell>
          <cell r="AQ352">
            <v>0</v>
          </cell>
          <cell r="AR352">
            <v>0</v>
          </cell>
          <cell r="AS352">
            <v>0</v>
          </cell>
          <cell r="AT352">
            <v>0</v>
          </cell>
        </row>
        <row r="353">
          <cell r="B353">
            <v>0</v>
          </cell>
          <cell r="C353">
            <v>0</v>
          </cell>
          <cell r="D353">
            <v>0</v>
          </cell>
          <cell r="E353">
            <v>0</v>
          </cell>
          <cell r="F353">
            <v>0</v>
          </cell>
          <cell r="G353">
            <v>0</v>
          </cell>
          <cell r="H353">
            <v>0</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v>0</v>
          </cell>
          <cell r="AI353">
            <v>0</v>
          </cell>
          <cell r="AJ353">
            <v>0</v>
          </cell>
          <cell r="AK353">
            <v>0</v>
          </cell>
          <cell r="AL353">
            <v>0</v>
          </cell>
          <cell r="AM353">
            <v>0</v>
          </cell>
          <cell r="AN353">
            <v>0</v>
          </cell>
          <cell r="AO353">
            <v>0</v>
          </cell>
          <cell r="AP353">
            <v>0</v>
          </cell>
          <cell r="AQ353">
            <v>0</v>
          </cell>
          <cell r="AR353">
            <v>0</v>
          </cell>
          <cell r="AS353">
            <v>0</v>
          </cell>
          <cell r="AT353">
            <v>0</v>
          </cell>
        </row>
        <row r="354">
          <cell r="B354">
            <v>0</v>
          </cell>
          <cell r="C354">
            <v>0</v>
          </cell>
          <cell r="D354">
            <v>0</v>
          </cell>
          <cell r="E354">
            <v>0</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cell r="AG354">
            <v>0</v>
          </cell>
          <cell r="AH354">
            <v>0</v>
          </cell>
          <cell r="AI354">
            <v>0</v>
          </cell>
          <cell r="AJ354">
            <v>0</v>
          </cell>
          <cell r="AK354">
            <v>0</v>
          </cell>
          <cell r="AL354">
            <v>0</v>
          </cell>
          <cell r="AM354">
            <v>0</v>
          </cell>
          <cell r="AN354">
            <v>0</v>
          </cell>
          <cell r="AO354">
            <v>0</v>
          </cell>
          <cell r="AP354">
            <v>0</v>
          </cell>
          <cell r="AQ354">
            <v>0</v>
          </cell>
          <cell r="AR354">
            <v>0</v>
          </cell>
          <cell r="AS354">
            <v>0</v>
          </cell>
          <cell r="AT354">
            <v>0</v>
          </cell>
        </row>
        <row r="355">
          <cell r="B355">
            <v>0</v>
          </cell>
          <cell r="C355">
            <v>0</v>
          </cell>
          <cell r="D355">
            <v>0</v>
          </cell>
          <cell r="E355">
            <v>0</v>
          </cell>
          <cell r="F355">
            <v>0</v>
          </cell>
          <cell r="G355">
            <v>0</v>
          </cell>
          <cell r="H355">
            <v>0</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v>0</v>
          </cell>
          <cell r="AI355">
            <v>0</v>
          </cell>
          <cell r="AJ355">
            <v>0</v>
          </cell>
          <cell r="AK355">
            <v>0</v>
          </cell>
          <cell r="AL355">
            <v>0</v>
          </cell>
          <cell r="AM355">
            <v>0</v>
          </cell>
          <cell r="AN355">
            <v>0</v>
          </cell>
          <cell r="AO355">
            <v>0</v>
          </cell>
          <cell r="AP355">
            <v>0</v>
          </cell>
          <cell r="AQ355">
            <v>0</v>
          </cell>
          <cell r="AR355">
            <v>0</v>
          </cell>
          <cell r="AS355">
            <v>0</v>
          </cell>
          <cell r="AT355">
            <v>0</v>
          </cell>
        </row>
        <row r="356">
          <cell r="B356">
            <v>0</v>
          </cell>
          <cell r="C356">
            <v>0</v>
          </cell>
          <cell r="D356">
            <v>0</v>
          </cell>
          <cell r="E356">
            <v>0</v>
          </cell>
          <cell r="F356">
            <v>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0</v>
          </cell>
          <cell r="AI356">
            <v>0</v>
          </cell>
          <cell r="AJ356">
            <v>0</v>
          </cell>
          <cell r="AK356">
            <v>0</v>
          </cell>
          <cell r="AL356">
            <v>0</v>
          </cell>
          <cell r="AM356">
            <v>0</v>
          </cell>
          <cell r="AN356">
            <v>0</v>
          </cell>
          <cell r="AO356">
            <v>0</v>
          </cell>
          <cell r="AP356">
            <v>0</v>
          </cell>
          <cell r="AQ356">
            <v>0</v>
          </cell>
          <cell r="AR356">
            <v>0</v>
          </cell>
          <cell r="AS356">
            <v>0</v>
          </cell>
          <cell r="AT356">
            <v>0</v>
          </cell>
        </row>
        <row r="357">
          <cell r="B357">
            <v>0</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cell r="AK357">
            <v>0</v>
          </cell>
          <cell r="AL357">
            <v>0</v>
          </cell>
          <cell r="AM357">
            <v>0</v>
          </cell>
          <cell r="AN357">
            <v>0</v>
          </cell>
          <cell r="AO357">
            <v>0</v>
          </cell>
          <cell r="AP357">
            <v>0</v>
          </cell>
          <cell r="AQ357">
            <v>0</v>
          </cell>
          <cell r="AR357">
            <v>0</v>
          </cell>
          <cell r="AS357">
            <v>0</v>
          </cell>
          <cell r="AT357">
            <v>0</v>
          </cell>
        </row>
        <row r="358">
          <cell r="B358">
            <v>0</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cell r="AL358">
            <v>0</v>
          </cell>
          <cell r="AM358">
            <v>0</v>
          </cell>
          <cell r="AN358">
            <v>0</v>
          </cell>
          <cell r="AO358">
            <v>0</v>
          </cell>
          <cell r="AP358">
            <v>0</v>
          </cell>
          <cell r="AQ358">
            <v>0</v>
          </cell>
          <cell r="AR358">
            <v>0</v>
          </cell>
          <cell r="AS358">
            <v>0</v>
          </cell>
          <cell r="AT358">
            <v>0</v>
          </cell>
        </row>
        <row r="359">
          <cell r="B359">
            <v>0</v>
          </cell>
          <cell r="C359">
            <v>0</v>
          </cell>
          <cell r="D359">
            <v>0</v>
          </cell>
          <cell r="E359">
            <v>0</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0</v>
          </cell>
          <cell r="AH359">
            <v>0</v>
          </cell>
          <cell r="AI359">
            <v>0</v>
          </cell>
          <cell r="AJ359">
            <v>0</v>
          </cell>
          <cell r="AK359">
            <v>0</v>
          </cell>
          <cell r="AL359">
            <v>0</v>
          </cell>
          <cell r="AM359">
            <v>0</v>
          </cell>
          <cell r="AN359">
            <v>0</v>
          </cell>
          <cell r="AO359">
            <v>0</v>
          </cell>
          <cell r="AP359">
            <v>0</v>
          </cell>
          <cell r="AQ359">
            <v>0</v>
          </cell>
          <cell r="AR359">
            <v>0</v>
          </cell>
          <cell r="AS359">
            <v>0</v>
          </cell>
          <cell r="AT359">
            <v>0</v>
          </cell>
        </row>
        <row r="360">
          <cell r="B360">
            <v>0</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0</v>
          </cell>
          <cell r="AH360">
            <v>0</v>
          </cell>
          <cell r="AI360">
            <v>0</v>
          </cell>
          <cell r="AJ360">
            <v>0</v>
          </cell>
          <cell r="AK360">
            <v>0</v>
          </cell>
          <cell r="AL360">
            <v>0</v>
          </cell>
          <cell r="AM360">
            <v>0</v>
          </cell>
          <cell r="AN360">
            <v>0</v>
          </cell>
          <cell r="AO360">
            <v>0</v>
          </cell>
          <cell r="AP360">
            <v>0</v>
          </cell>
          <cell r="AQ360">
            <v>0</v>
          </cell>
          <cell r="AR360">
            <v>0</v>
          </cell>
          <cell r="AS360">
            <v>0</v>
          </cell>
          <cell r="AT360">
            <v>0</v>
          </cell>
        </row>
        <row r="361">
          <cell r="B361">
            <v>0</v>
          </cell>
          <cell r="C361">
            <v>0</v>
          </cell>
          <cell r="D361">
            <v>0</v>
          </cell>
          <cell r="E361">
            <v>0</v>
          </cell>
          <cell r="F361">
            <v>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cell r="AH361">
            <v>0</v>
          </cell>
          <cell r="AI361">
            <v>0</v>
          </cell>
          <cell r="AJ361">
            <v>0</v>
          </cell>
          <cell r="AK361">
            <v>0</v>
          </cell>
          <cell r="AL361">
            <v>0</v>
          </cell>
          <cell r="AM361">
            <v>0</v>
          </cell>
          <cell r="AN361">
            <v>0</v>
          </cell>
          <cell r="AO361">
            <v>0</v>
          </cell>
          <cell r="AP361">
            <v>0</v>
          </cell>
          <cell r="AQ361">
            <v>0</v>
          </cell>
          <cell r="AR361">
            <v>0</v>
          </cell>
          <cell r="AS361">
            <v>0</v>
          </cell>
          <cell r="AT361">
            <v>0</v>
          </cell>
        </row>
        <row r="362">
          <cell r="B362">
            <v>0</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cell r="AK362">
            <v>0</v>
          </cell>
          <cell r="AL362">
            <v>0</v>
          </cell>
          <cell r="AM362">
            <v>0</v>
          </cell>
          <cell r="AN362">
            <v>0</v>
          </cell>
          <cell r="AO362">
            <v>0</v>
          </cell>
          <cell r="AP362">
            <v>0</v>
          </cell>
          <cell r="AQ362">
            <v>0</v>
          </cell>
          <cell r="AR362">
            <v>0</v>
          </cell>
          <cell r="AS362">
            <v>0</v>
          </cell>
          <cell r="AT362">
            <v>0</v>
          </cell>
        </row>
        <row r="363">
          <cell r="B363">
            <v>0</v>
          </cell>
          <cell r="C363">
            <v>0</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row>
        <row r="364">
          <cell r="B364">
            <v>0</v>
          </cell>
          <cell r="C364">
            <v>0</v>
          </cell>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row>
        <row r="365">
          <cell r="B365">
            <v>0</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row>
        <row r="366">
          <cell r="B366">
            <v>0</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row>
        <row r="367">
          <cell r="B367">
            <v>0</v>
          </cell>
          <cell r="C367">
            <v>0</v>
          </cell>
          <cell r="D367">
            <v>0</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row>
        <row r="368">
          <cell r="B368">
            <v>0</v>
          </cell>
          <cell r="C368">
            <v>0</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row>
        <row r="369">
          <cell r="B369">
            <v>0</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row>
        <row r="370">
          <cell r="B370">
            <v>0</v>
          </cell>
          <cell r="C370">
            <v>0</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row>
        <row r="371">
          <cell r="B371">
            <v>0</v>
          </cell>
          <cell r="C371">
            <v>0</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row>
        <row r="372">
          <cell r="B372">
            <v>0</v>
          </cell>
          <cell r="C372">
            <v>0</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row>
        <row r="373">
          <cell r="B373">
            <v>0</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row>
        <row r="374">
          <cell r="B374">
            <v>0</v>
          </cell>
          <cell r="C374">
            <v>0</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row>
        <row r="375">
          <cell r="B375">
            <v>0</v>
          </cell>
          <cell r="C375">
            <v>0</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row>
        <row r="376">
          <cell r="B376">
            <v>0</v>
          </cell>
          <cell r="C376">
            <v>0</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row>
        <row r="377">
          <cell r="B377">
            <v>0</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row>
        <row r="378">
          <cell r="B378">
            <v>0</v>
          </cell>
          <cell r="C378">
            <v>0</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row>
        <row r="379">
          <cell r="B379">
            <v>0</v>
          </cell>
          <cell r="C379">
            <v>0</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row>
        <row r="380">
          <cell r="B380">
            <v>0</v>
          </cell>
          <cell r="C380">
            <v>0</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row>
        <row r="381">
          <cell r="B381">
            <v>0</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row>
        <row r="382">
          <cell r="B382">
            <v>0</v>
          </cell>
          <cell r="C382">
            <v>0</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row>
        <row r="383">
          <cell r="B383">
            <v>0</v>
          </cell>
          <cell r="C383">
            <v>0</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row>
        <row r="384">
          <cell r="B384">
            <v>0</v>
          </cell>
          <cell r="C384">
            <v>0</v>
          </cell>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row>
        <row r="385">
          <cell r="B385">
            <v>0</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row>
        <row r="386">
          <cell r="B386">
            <v>0</v>
          </cell>
          <cell r="C386">
            <v>0</v>
          </cell>
          <cell r="D386">
            <v>0</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row>
        <row r="387">
          <cell r="B387">
            <v>0</v>
          </cell>
          <cell r="C387">
            <v>0</v>
          </cell>
          <cell r="D387">
            <v>0</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row>
        <row r="388">
          <cell r="B388">
            <v>0</v>
          </cell>
          <cell r="C388">
            <v>0</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row>
        <row r="389">
          <cell r="B389">
            <v>0</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row>
        <row r="390">
          <cell r="B390">
            <v>0</v>
          </cell>
          <cell r="C390">
            <v>0</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row>
        <row r="391">
          <cell r="B391">
            <v>0</v>
          </cell>
          <cell r="C391">
            <v>0</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v>0</v>
          </cell>
        </row>
        <row r="392">
          <cell r="B392">
            <v>0</v>
          </cell>
          <cell r="C392">
            <v>0</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0</v>
          </cell>
          <cell r="AR392">
            <v>0</v>
          </cell>
          <cell r="AS392">
            <v>0</v>
          </cell>
          <cell r="AT392">
            <v>0</v>
          </cell>
        </row>
        <row r="393">
          <cell r="B393">
            <v>0</v>
          </cell>
          <cell r="C393">
            <v>0</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0</v>
          </cell>
        </row>
        <row r="394">
          <cell r="B394">
            <v>0</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row>
        <row r="395">
          <cell r="B395">
            <v>0</v>
          </cell>
          <cell r="C395">
            <v>0</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row>
      </sheetData>
      <sheetData sheetId="6">
        <row r="11">
          <cell r="D11">
            <v>2015</v>
          </cell>
          <cell r="E11">
            <v>2016</v>
          </cell>
          <cell r="F11">
            <v>2017</v>
          </cell>
          <cell r="G11">
            <v>2018</v>
          </cell>
          <cell r="H11">
            <v>2019</v>
          </cell>
          <cell r="I11">
            <v>2020</v>
          </cell>
          <cell r="J11">
            <v>2021</v>
          </cell>
          <cell r="K11">
            <v>2022</v>
          </cell>
          <cell r="L11">
            <v>2023</v>
          </cell>
          <cell r="M11">
            <v>2024</v>
          </cell>
          <cell r="N11">
            <v>2025</v>
          </cell>
          <cell r="O11">
            <v>2026</v>
          </cell>
          <cell r="P11">
            <v>2027</v>
          </cell>
          <cell r="Q11">
            <v>2028</v>
          </cell>
          <cell r="R11">
            <v>2029</v>
          </cell>
          <cell r="S11">
            <v>2030</v>
          </cell>
          <cell r="T11">
            <v>2031</v>
          </cell>
          <cell r="U11">
            <v>2032</v>
          </cell>
          <cell r="V11">
            <v>2033</v>
          </cell>
          <cell r="W11">
            <v>2034</v>
          </cell>
          <cell r="X11">
            <v>2035</v>
          </cell>
          <cell r="Y11">
            <v>2036</v>
          </cell>
          <cell r="Z11">
            <v>2037</v>
          </cell>
          <cell r="AA11">
            <v>2038</v>
          </cell>
          <cell r="AB11">
            <v>2039</v>
          </cell>
          <cell r="AC11">
            <v>2040</v>
          </cell>
          <cell r="AD11">
            <v>2041</v>
          </cell>
          <cell r="AE11">
            <v>2042</v>
          </cell>
          <cell r="AF11">
            <v>2043</v>
          </cell>
          <cell r="AG11">
            <v>2044</v>
          </cell>
          <cell r="AH11">
            <v>2045</v>
          </cell>
        </row>
        <row r="12">
          <cell r="D12">
            <v>8.9050328536672302E-2</v>
          </cell>
          <cell r="E12">
            <v>9.083133510740575E-2</v>
          </cell>
          <cell r="F12">
            <v>9.2647961809553855E-2</v>
          </cell>
          <cell r="G12">
            <v>9.4500921045744923E-2</v>
          </cell>
          <cell r="H12">
            <v>9.6390939466659817E-2</v>
          </cell>
          <cell r="I12">
            <v>9.8318758255993025E-2</v>
          </cell>
          <cell r="J12">
            <v>0.10028513342111288</v>
          </cell>
          <cell r="K12">
            <v>0.10229083608953515</v>
          </cell>
          <cell r="L12">
            <v>0.10433665281132584</v>
          </cell>
          <cell r="M12">
            <v>0.10642338586755234</v>
          </cell>
          <cell r="N12">
            <v>0.10855185358490338</v>
          </cell>
          <cell r="O12">
            <v>0.11072289065660146</v>
          </cell>
          <cell r="P12">
            <v>0.11293734846973348</v>
          </cell>
          <cell r="Q12">
            <v>0.11519609543912813</v>
          </cell>
          <cell r="R12">
            <v>0.11750001734791068</v>
          </cell>
          <cell r="S12">
            <v>0.11985001769486889</v>
          </cell>
          <cell r="T12">
            <v>0.1222470180487663</v>
          </cell>
          <cell r="U12">
            <v>0.12469195840974164</v>
          </cell>
          <cell r="V12">
            <v>0.12718579757793647</v>
          </cell>
          <cell r="W12">
            <v>0.12972951352949519</v>
          </cell>
          <cell r="X12">
            <v>0.13232410380008511</v>
          </cell>
          <cell r="Y12">
            <v>0.13497058587608682</v>
          </cell>
          <cell r="Z12">
            <v>0.13766999759360854</v>
          </cell>
          <cell r="AA12">
            <v>0.14042339754548072</v>
          </cell>
          <cell r="AB12">
            <v>0.14323186549639033</v>
          </cell>
          <cell r="AC12">
            <v>0.14609650280631817</v>
          </cell>
          <cell r="AD12">
            <v>0.14882258039255003</v>
          </cell>
          <cell r="AE12">
            <v>0.15160395056887488</v>
          </cell>
          <cell r="AF12">
            <v>0.15438532074519884</v>
          </cell>
          <cell r="AG12">
            <v>0.15716669092152369</v>
          </cell>
          <cell r="AH12">
            <v>0.15994806109784765</v>
          </cell>
          <cell r="AJ12" t="str">
            <v>Hazelwood - High</v>
          </cell>
        </row>
        <row r="13">
          <cell r="D13">
            <v>8.9050328536672302E-2</v>
          </cell>
          <cell r="E13">
            <v>9.083133510740575E-2</v>
          </cell>
          <cell r="F13">
            <v>9.2647961809553855E-2</v>
          </cell>
          <cell r="G13">
            <v>9.4500921045744923E-2</v>
          </cell>
          <cell r="H13">
            <v>9.6390939466659817E-2</v>
          </cell>
          <cell r="I13">
            <v>9.8318758255993025E-2</v>
          </cell>
          <cell r="J13">
            <v>0.10028513342111288</v>
          </cell>
          <cell r="K13">
            <v>0.10229083608953515</v>
          </cell>
          <cell r="L13">
            <v>0.10433665281132584</v>
          </cell>
          <cell r="M13">
            <v>0.10642338586755234</v>
          </cell>
          <cell r="N13">
            <v>0.10855185358490338</v>
          </cell>
          <cell r="O13">
            <v>0.11072289065660146</v>
          </cell>
          <cell r="P13">
            <v>0.11293734846973348</v>
          </cell>
          <cell r="Q13">
            <v>0.11519609543912813</v>
          </cell>
          <cell r="R13">
            <v>0.11750001734791068</v>
          </cell>
          <cell r="S13">
            <v>0.11985001769486889</v>
          </cell>
          <cell r="T13">
            <v>0.1222470180487663</v>
          </cell>
          <cell r="U13">
            <v>0.12469195840974164</v>
          </cell>
          <cell r="V13">
            <v>0.12718579757793647</v>
          </cell>
          <cell r="W13">
            <v>0.12972951352949519</v>
          </cell>
          <cell r="X13">
            <v>0.13232410380008511</v>
          </cell>
          <cell r="Y13">
            <v>0.13497058587608682</v>
          </cell>
          <cell r="Z13">
            <v>0.13766999759360854</v>
          </cell>
          <cell r="AA13">
            <v>0.14042339754548072</v>
          </cell>
          <cell r="AB13">
            <v>0.14323186549639033</v>
          </cell>
          <cell r="AC13">
            <v>0.14609650280631817</v>
          </cell>
          <cell r="AD13">
            <v>0.14882258039255003</v>
          </cell>
          <cell r="AE13">
            <v>0.15160395056887488</v>
          </cell>
          <cell r="AF13">
            <v>0.15438532074519884</v>
          </cell>
          <cell r="AG13">
            <v>0.15716669092152369</v>
          </cell>
          <cell r="AH13">
            <v>0.15994806109784765</v>
          </cell>
          <cell r="AJ13" t="str">
            <v>Loy Yang A - High</v>
          </cell>
        </row>
        <row r="14">
          <cell r="D14">
            <v>8.9050328536672302E-2</v>
          </cell>
          <cell r="E14">
            <v>9.0831335107405736E-2</v>
          </cell>
          <cell r="F14">
            <v>9.2647961809553855E-2</v>
          </cell>
          <cell r="G14">
            <v>9.4500921045744937E-2</v>
          </cell>
          <cell r="H14">
            <v>9.6390939466659845E-2</v>
          </cell>
          <cell r="I14">
            <v>9.8318758255993038E-2</v>
          </cell>
          <cell r="J14">
            <v>0.10028513342111291</v>
          </cell>
          <cell r="K14">
            <v>0.10229083608953517</v>
          </cell>
          <cell r="L14">
            <v>0.10433665281132587</v>
          </cell>
          <cell r="M14">
            <v>0.1064233858675524</v>
          </cell>
          <cell r="N14">
            <v>0.10855185358490346</v>
          </cell>
          <cell r="O14">
            <v>0.11072289065660153</v>
          </cell>
          <cell r="P14">
            <v>0.11293734846973356</v>
          </cell>
          <cell r="Q14">
            <v>0.11519609543912825</v>
          </cell>
          <cell r="R14">
            <v>0.11750001734791082</v>
          </cell>
          <cell r="S14">
            <v>0.11985001769486904</v>
          </cell>
          <cell r="T14">
            <v>0.12224701804876642</v>
          </cell>
          <cell r="U14">
            <v>0.12469195840974175</v>
          </cell>
          <cell r="V14">
            <v>0.12718579757793658</v>
          </cell>
          <cell r="W14">
            <v>0.1297295135294953</v>
          </cell>
          <cell r="X14">
            <v>0.13232410380008519</v>
          </cell>
          <cell r="Y14">
            <v>0.1349705858760869</v>
          </cell>
          <cell r="Z14">
            <v>0.13766999759360865</v>
          </cell>
          <cell r="AA14">
            <v>0.14042339754548083</v>
          </cell>
          <cell r="AB14">
            <v>0.14323186549639044</v>
          </cell>
          <cell r="AC14">
            <v>0.14609650280631828</v>
          </cell>
          <cell r="AD14">
            <v>0.14882258039255092</v>
          </cell>
          <cell r="AE14">
            <v>0.15160395056887577</v>
          </cell>
          <cell r="AF14">
            <v>0.15438532074519973</v>
          </cell>
          <cell r="AG14">
            <v>0.15716669092152458</v>
          </cell>
          <cell r="AH14">
            <v>0.15994806109784854</v>
          </cell>
          <cell r="AJ14" t="str">
            <v>Hazelwood - Low</v>
          </cell>
        </row>
        <row r="15">
          <cell r="D15">
            <v>8.9050328536672302E-2</v>
          </cell>
          <cell r="E15">
            <v>9.0831335107405736E-2</v>
          </cell>
          <cell r="F15">
            <v>9.2647961809553855E-2</v>
          </cell>
          <cell r="G15">
            <v>9.4500921045744937E-2</v>
          </cell>
          <cell r="H15">
            <v>9.6390939466659845E-2</v>
          </cell>
          <cell r="I15">
            <v>9.8318758255993038E-2</v>
          </cell>
          <cell r="J15">
            <v>0.10028513342111291</v>
          </cell>
          <cell r="K15">
            <v>0.10229083608953517</v>
          </cell>
          <cell r="L15">
            <v>0.10433665281132587</v>
          </cell>
          <cell r="M15">
            <v>0.1064233858675524</v>
          </cell>
          <cell r="N15">
            <v>0.10855185358490346</v>
          </cell>
          <cell r="O15">
            <v>0.11072289065660153</v>
          </cell>
          <cell r="P15">
            <v>0.11293734846973356</v>
          </cell>
          <cell r="Q15">
            <v>0.11519609543912825</v>
          </cell>
          <cell r="R15">
            <v>0.11750001734791082</v>
          </cell>
          <cell r="S15">
            <v>0.11985001769486904</v>
          </cell>
          <cell r="T15">
            <v>0.12224701804876642</v>
          </cell>
          <cell r="U15">
            <v>0.12469195840974175</v>
          </cell>
          <cell r="V15">
            <v>0.12718579757793658</v>
          </cell>
          <cell r="W15">
            <v>0.1297295135294953</v>
          </cell>
          <cell r="X15">
            <v>0.13232410380008519</v>
          </cell>
          <cell r="Y15">
            <v>0.1349705858760869</v>
          </cell>
          <cell r="Z15">
            <v>0.13766999759360865</v>
          </cell>
          <cell r="AA15">
            <v>0.14042339754548083</v>
          </cell>
          <cell r="AB15">
            <v>0.14323186549639044</v>
          </cell>
          <cell r="AC15">
            <v>0.14609650280631828</v>
          </cell>
          <cell r="AD15">
            <v>0.14882258039255092</v>
          </cell>
          <cell r="AE15">
            <v>0.15160395056887577</v>
          </cell>
          <cell r="AF15">
            <v>0.15438532074519973</v>
          </cell>
          <cell r="AG15">
            <v>0.15716669092152458</v>
          </cell>
          <cell r="AH15">
            <v>0.15994806109784854</v>
          </cell>
          <cell r="AJ15" t="str">
            <v>Loy Yang A - Low</v>
          </cell>
        </row>
        <row r="16">
          <cell r="D16">
            <v>8.9050328536672302E-2</v>
          </cell>
          <cell r="E16">
            <v>9.083133510740575E-2</v>
          </cell>
          <cell r="F16">
            <v>9.2647961809553869E-2</v>
          </cell>
          <cell r="G16">
            <v>9.4500921045744951E-2</v>
          </cell>
          <cell r="H16">
            <v>9.6390939466659858E-2</v>
          </cell>
          <cell r="I16">
            <v>9.8318758255993052E-2</v>
          </cell>
          <cell r="J16">
            <v>0.10028513342111292</v>
          </cell>
          <cell r="K16">
            <v>0.10229083608953518</v>
          </cell>
          <cell r="L16">
            <v>0.10433665281132588</v>
          </cell>
          <cell r="M16">
            <v>0.10642338586755241</v>
          </cell>
          <cell r="N16">
            <v>0.10855185358490346</v>
          </cell>
          <cell r="O16">
            <v>0.11072289065660154</v>
          </cell>
          <cell r="P16">
            <v>0.11293734846973356</v>
          </cell>
          <cell r="Q16">
            <v>0.11519609543912823</v>
          </cell>
          <cell r="R16">
            <v>0.11750001734791081</v>
          </cell>
          <cell r="S16">
            <v>0.11985001769486901</v>
          </cell>
          <cell r="T16">
            <v>0.12224701804876639</v>
          </cell>
          <cell r="U16">
            <v>0.12469195840974172</v>
          </cell>
          <cell r="V16">
            <v>0.12718579757793655</v>
          </cell>
          <cell r="W16">
            <v>0.1297295135294953</v>
          </cell>
          <cell r="X16">
            <v>0.13232410380008519</v>
          </cell>
          <cell r="Y16">
            <v>0.1349705858760869</v>
          </cell>
          <cell r="Z16">
            <v>0.13766999759360865</v>
          </cell>
          <cell r="AA16">
            <v>0.14042339754548086</v>
          </cell>
          <cell r="AB16">
            <v>0.14323186549639047</v>
          </cell>
          <cell r="AC16">
            <v>0.14609650280631831</v>
          </cell>
          <cell r="AD16">
            <v>0.14882258039255092</v>
          </cell>
          <cell r="AE16">
            <v>0.15160395056887577</v>
          </cell>
          <cell r="AF16">
            <v>0.15438532074519973</v>
          </cell>
          <cell r="AG16">
            <v>0.15716669092152458</v>
          </cell>
          <cell r="AH16">
            <v>0.15994806109784854</v>
          </cell>
          <cell r="AJ16" t="str">
            <v>Hazelwood - Medium</v>
          </cell>
        </row>
        <row r="17">
          <cell r="D17">
            <v>8.9050328536672302E-2</v>
          </cell>
          <cell r="E17">
            <v>9.083133510740575E-2</v>
          </cell>
          <cell r="F17">
            <v>9.2647961809553869E-2</v>
          </cell>
          <cell r="G17">
            <v>9.4500921045744951E-2</v>
          </cell>
          <cell r="H17">
            <v>9.6390939466659858E-2</v>
          </cell>
          <cell r="I17">
            <v>9.8318758255993052E-2</v>
          </cell>
          <cell r="J17">
            <v>0.10028513342111292</v>
          </cell>
          <cell r="K17">
            <v>0.10229083608953518</v>
          </cell>
          <cell r="L17">
            <v>0.10433665281132588</v>
          </cell>
          <cell r="M17">
            <v>0.10642338586755241</v>
          </cell>
          <cell r="N17">
            <v>0.10855185358490346</v>
          </cell>
          <cell r="O17">
            <v>0.11072289065660154</v>
          </cell>
          <cell r="P17">
            <v>0.11293734846973356</v>
          </cell>
          <cell r="Q17">
            <v>0.11519609543912823</v>
          </cell>
          <cell r="R17">
            <v>0.11750001734791081</v>
          </cell>
          <cell r="S17">
            <v>0.11985001769486901</v>
          </cell>
          <cell r="T17">
            <v>0.12224701804876639</v>
          </cell>
          <cell r="U17">
            <v>0.12469195840974172</v>
          </cell>
          <cell r="V17">
            <v>0.12718579757793655</v>
          </cell>
          <cell r="W17">
            <v>0.1297295135294953</v>
          </cell>
          <cell r="X17">
            <v>0.13232410380008519</v>
          </cell>
          <cell r="Y17">
            <v>0.1349705858760869</v>
          </cell>
          <cell r="Z17">
            <v>0.13766999759360865</v>
          </cell>
          <cell r="AA17">
            <v>0.14042339754548086</v>
          </cell>
          <cell r="AB17">
            <v>0.14323186549639047</v>
          </cell>
          <cell r="AC17">
            <v>0.14609650280631831</v>
          </cell>
          <cell r="AD17">
            <v>0.14882258039255092</v>
          </cell>
          <cell r="AE17">
            <v>0.15160395056887577</v>
          </cell>
          <cell r="AF17">
            <v>0.15438532074519973</v>
          </cell>
          <cell r="AG17">
            <v>0.15716669092152458</v>
          </cell>
          <cell r="AH17">
            <v>0.15994806109784854</v>
          </cell>
          <cell r="AJ17" t="str">
            <v>Loy Yang A - Medium</v>
          </cell>
        </row>
        <row r="18">
          <cell r="D18">
            <v>9.8944809485191451E-2</v>
          </cell>
          <cell r="E18">
            <v>0.10092370567489528</v>
          </cell>
          <cell r="F18">
            <v>0.10294217978839318</v>
          </cell>
          <cell r="G18">
            <v>0.10500102338416105</v>
          </cell>
          <cell r="H18">
            <v>0.10710104385184428</v>
          </cell>
          <cell r="I18">
            <v>0.10924306472888116</v>
          </cell>
          <cell r="J18">
            <v>0.11142792602345879</v>
          </cell>
          <cell r="K18">
            <v>0.11365648454392795</v>
          </cell>
          <cell r="L18">
            <v>0.11592961423480648</v>
          </cell>
          <cell r="M18">
            <v>0.11824820651950263</v>
          </cell>
          <cell r="N18">
            <v>0.12061317064989269</v>
          </cell>
          <cell r="O18">
            <v>0.12302543406289053</v>
          </cell>
          <cell r="P18">
            <v>0.12548594274414837</v>
          </cell>
          <cell r="Q18">
            <v>0.12799566159903134</v>
          </cell>
          <cell r="R18">
            <v>0.13055557483101199</v>
          </cell>
          <cell r="S18">
            <v>0.13316668632763221</v>
          </cell>
          <cell r="T18">
            <v>0.13583002005418485</v>
          </cell>
          <cell r="U18">
            <v>0.13854662045526855</v>
          </cell>
          <cell r="V18">
            <v>0.14131755286437392</v>
          </cell>
          <cell r="W18">
            <v>0.14414390392166138</v>
          </cell>
          <cell r="X18">
            <v>0.14702678200009461</v>
          </cell>
          <cell r="Y18">
            <v>0.14996731764009649</v>
          </cell>
          <cell r="Z18">
            <v>0.15296666399289841</v>
          </cell>
          <cell r="AA18">
            <v>0.15602599727275637</v>
          </cell>
          <cell r="AB18">
            <v>0.15914651721821149</v>
          </cell>
          <cell r="AC18">
            <v>0.16232944756257572</v>
          </cell>
          <cell r="AD18">
            <v>0.16535842265838951</v>
          </cell>
          <cell r="AE18">
            <v>0.16844883396541643</v>
          </cell>
          <cell r="AF18">
            <v>0.17153924527244424</v>
          </cell>
          <cell r="AG18">
            <v>0.17462965657947116</v>
          </cell>
          <cell r="AH18">
            <v>0.17772006788649808</v>
          </cell>
          <cell r="AJ18" t="str">
            <v>Yallourn - High</v>
          </cell>
        </row>
        <row r="19">
          <cell r="D19">
            <v>9.8944809485191451E-2</v>
          </cell>
          <cell r="E19">
            <v>0.10092370567489528</v>
          </cell>
          <cell r="F19">
            <v>0.10294217978839319</v>
          </cell>
          <cell r="G19">
            <v>0.10500102338416106</v>
          </cell>
          <cell r="H19">
            <v>0.1071010438518443</v>
          </cell>
          <cell r="I19">
            <v>0.10924306472888121</v>
          </cell>
          <cell r="J19">
            <v>0.11142792602345883</v>
          </cell>
          <cell r="K19">
            <v>0.113656484543928</v>
          </cell>
          <cell r="L19">
            <v>0.11592961423480656</v>
          </cell>
          <cell r="M19">
            <v>0.11824820651950267</v>
          </cell>
          <cell r="N19">
            <v>0.12061317064989271</v>
          </cell>
          <cell r="O19">
            <v>0.12302543406289056</v>
          </cell>
          <cell r="P19">
            <v>0.12548594274414837</v>
          </cell>
          <cell r="Q19">
            <v>0.12799566159903134</v>
          </cell>
          <cell r="R19">
            <v>0.13055557483101196</v>
          </cell>
          <cell r="S19">
            <v>0.13316668632763221</v>
          </cell>
          <cell r="T19">
            <v>0.13583002005418482</v>
          </cell>
          <cell r="U19">
            <v>0.13854662045526853</v>
          </cell>
          <cell r="V19">
            <v>0.14131755286437392</v>
          </cell>
          <cell r="W19">
            <v>0.1441439039216614</v>
          </cell>
          <cell r="X19">
            <v>0.14702678200009464</v>
          </cell>
          <cell r="Y19">
            <v>0.14996731764009652</v>
          </cell>
          <cell r="Z19">
            <v>0.15296666399289846</v>
          </cell>
          <cell r="AA19">
            <v>0.15602599727275643</v>
          </cell>
          <cell r="AB19">
            <v>0.15914651721821155</v>
          </cell>
          <cell r="AC19">
            <v>0.16232944756257581</v>
          </cell>
          <cell r="AD19">
            <v>0.16535842265838951</v>
          </cell>
          <cell r="AE19">
            <v>0.16844883396541643</v>
          </cell>
          <cell r="AF19">
            <v>0.17153924527244424</v>
          </cell>
          <cell r="AG19">
            <v>0.17462965657947116</v>
          </cell>
          <cell r="AH19">
            <v>0.17772006788649808</v>
          </cell>
          <cell r="AJ19" t="str">
            <v>Yallourn - Low</v>
          </cell>
        </row>
        <row r="20">
          <cell r="D20">
            <v>9.8944809485191451E-2</v>
          </cell>
          <cell r="E20">
            <v>0.10092370567489528</v>
          </cell>
          <cell r="F20">
            <v>0.10294217978839319</v>
          </cell>
          <cell r="G20">
            <v>0.10500102338416104</v>
          </cell>
          <cell r="H20">
            <v>0.10710104385184427</v>
          </cell>
          <cell r="I20">
            <v>0.10924306472888115</v>
          </cell>
          <cell r="J20">
            <v>0.11142792602345879</v>
          </cell>
          <cell r="K20">
            <v>0.11365648454392796</v>
          </cell>
          <cell r="L20">
            <v>0.11592961423480654</v>
          </cell>
          <cell r="M20">
            <v>0.11824820651950267</v>
          </cell>
          <cell r="N20">
            <v>0.12061317064989271</v>
          </cell>
          <cell r="O20">
            <v>0.12302543406289058</v>
          </cell>
          <cell r="P20">
            <v>0.12548594274414843</v>
          </cell>
          <cell r="Q20">
            <v>0.12799566159903139</v>
          </cell>
          <cell r="R20">
            <v>0.13055557483101202</v>
          </cell>
          <cell r="S20">
            <v>0.13316668632763229</v>
          </cell>
          <cell r="T20">
            <v>0.13583002005418493</v>
          </cell>
          <cell r="U20">
            <v>0.13854662045526861</v>
          </cell>
          <cell r="V20">
            <v>0.141317552864374</v>
          </cell>
          <cell r="W20">
            <v>0.14414390392166149</v>
          </cell>
          <cell r="X20">
            <v>0.1470267820000947</v>
          </cell>
          <cell r="Y20">
            <v>0.14996731764009658</v>
          </cell>
          <cell r="Z20">
            <v>0.15296666399289852</v>
          </cell>
          <cell r="AA20">
            <v>0.15602599727275648</v>
          </cell>
          <cell r="AB20">
            <v>0.1591465172182116</v>
          </cell>
          <cell r="AC20">
            <v>0.16232944756257583</v>
          </cell>
          <cell r="AD20">
            <v>0.16535842265838951</v>
          </cell>
          <cell r="AE20">
            <v>0.16844883396541643</v>
          </cell>
          <cell r="AF20">
            <v>0.17153924527244424</v>
          </cell>
          <cell r="AG20">
            <v>0.17462965657947116</v>
          </cell>
          <cell r="AH20">
            <v>0.17772006788649808</v>
          </cell>
          <cell r="AJ20" t="str">
            <v>Yallourn - Medium</v>
          </cell>
        </row>
        <row r="21">
          <cell r="D21">
            <v>0.3957792379407658</v>
          </cell>
          <cell r="E21">
            <v>0.39973703032017344</v>
          </cell>
          <cell r="F21">
            <v>0.40373440062337512</v>
          </cell>
          <cell r="G21">
            <v>0.40777174462960891</v>
          </cell>
          <cell r="H21">
            <v>0.41184946207590506</v>
          </cell>
          <cell r="I21">
            <v>0.41596795669666403</v>
          </cell>
          <cell r="J21">
            <v>0.4201276362636307</v>
          </cell>
          <cell r="K21">
            <v>0.42432891262626704</v>
          </cell>
          <cell r="L21">
            <v>0.42857220175252964</v>
          </cell>
          <cell r="M21">
            <v>0.43285792377005489</v>
          </cell>
          <cell r="N21">
            <v>0.43718650300775547</v>
          </cell>
          <cell r="O21">
            <v>0.44155836803783305</v>
          </cell>
          <cell r="P21">
            <v>0.44597395171821141</v>
          </cell>
          <cell r="Q21">
            <v>0.45043369123539345</v>
          </cell>
          <cell r="R21">
            <v>0.45493802814774742</v>
          </cell>
          <cell r="S21">
            <v>0.45948740842922486</v>
          </cell>
          <cell r="T21">
            <v>0.46408228251351713</v>
          </cell>
          <cell r="U21">
            <v>0.4687231053386523</v>
          </cell>
          <cell r="V21">
            <v>0.47341033639203878</v>
          </cell>
          <cell r="W21">
            <v>0.47814443975595922</v>
          </cell>
          <cell r="X21">
            <v>0.48292588415351873</v>
          </cell>
          <cell r="Y21">
            <v>0.4877551429950539</v>
          </cell>
          <cell r="Z21">
            <v>0.4926326944250044</v>
          </cell>
          <cell r="AA21">
            <v>0.49755902136925445</v>
          </cell>
          <cell r="AB21">
            <v>0.50253461158294699</v>
          </cell>
          <cell r="AC21">
            <v>0.50755995769877649</v>
          </cell>
          <cell r="AD21">
            <v>0.51246174958382262</v>
          </cell>
          <cell r="AE21">
            <v>0.51741290424036279</v>
          </cell>
          <cell r="AF21">
            <v>0.52236405889690118</v>
          </cell>
          <cell r="AG21">
            <v>0.52731521355343958</v>
          </cell>
          <cell r="AH21">
            <v>0.53226636820997797</v>
          </cell>
          <cell r="AJ21" t="str">
            <v>Loy Yang B - High</v>
          </cell>
        </row>
        <row r="22">
          <cell r="D22">
            <v>0.3957792379407658</v>
          </cell>
          <cell r="E22">
            <v>0.39973703032017349</v>
          </cell>
          <cell r="F22">
            <v>0.40373440062337518</v>
          </cell>
          <cell r="G22">
            <v>0.40777174462960897</v>
          </cell>
          <cell r="H22">
            <v>0.41184946207590506</v>
          </cell>
          <cell r="I22">
            <v>0.41596795669666414</v>
          </cell>
          <cell r="J22">
            <v>0.42012763626363075</v>
          </cell>
          <cell r="K22">
            <v>0.4243289126262671</v>
          </cell>
          <cell r="L22">
            <v>0.42857220175252975</v>
          </cell>
          <cell r="M22">
            <v>0.43285792377005505</v>
          </cell>
          <cell r="N22">
            <v>0.43718650300775552</v>
          </cell>
          <cell r="O22">
            <v>0.44155836803783316</v>
          </cell>
          <cell r="P22">
            <v>0.44597395171821153</v>
          </cell>
          <cell r="Q22">
            <v>0.45043369123539362</v>
          </cell>
          <cell r="R22">
            <v>0.45493802814774753</v>
          </cell>
          <cell r="S22">
            <v>0.45948740842922497</v>
          </cell>
          <cell r="T22">
            <v>0.46408228251351724</v>
          </cell>
          <cell r="U22">
            <v>0.46872310533865241</v>
          </cell>
          <cell r="V22">
            <v>0.47341033639203889</v>
          </cell>
          <cell r="W22">
            <v>0.47814443975595916</v>
          </cell>
          <cell r="X22">
            <v>0.48292588415351884</v>
          </cell>
          <cell r="Y22">
            <v>0.48775514299505396</v>
          </cell>
          <cell r="Z22">
            <v>0.49263269442500457</v>
          </cell>
          <cell r="AA22">
            <v>0.49755902136925462</v>
          </cell>
          <cell r="AB22">
            <v>0.50253461158294721</v>
          </cell>
          <cell r="AC22">
            <v>0.5075599576987766</v>
          </cell>
          <cell r="AD22">
            <v>0.51246174958382262</v>
          </cell>
          <cell r="AE22">
            <v>0.51741290424036279</v>
          </cell>
          <cell r="AF22">
            <v>0.52236405889690118</v>
          </cell>
          <cell r="AG22">
            <v>0.52731521355343958</v>
          </cell>
          <cell r="AH22">
            <v>0.53226636820997797</v>
          </cell>
          <cell r="AJ22" t="str">
            <v>Loy Yang B - Low</v>
          </cell>
        </row>
        <row r="23">
          <cell r="D23">
            <v>0.3957792379407658</v>
          </cell>
          <cell r="E23">
            <v>0.39973703032017344</v>
          </cell>
          <cell r="F23">
            <v>0.40373440062337518</v>
          </cell>
          <cell r="G23">
            <v>0.40777174462960897</v>
          </cell>
          <cell r="H23">
            <v>0.41184946207590506</v>
          </cell>
          <cell r="I23">
            <v>0.41596795669666409</v>
          </cell>
          <cell r="J23">
            <v>0.42012763626363075</v>
          </cell>
          <cell r="K23">
            <v>0.42432891262626699</v>
          </cell>
          <cell r="L23">
            <v>0.42857220175252975</v>
          </cell>
          <cell r="M23">
            <v>0.43285792377005505</v>
          </cell>
          <cell r="N23">
            <v>0.43718650300775558</v>
          </cell>
          <cell r="O23">
            <v>0.44155836803783316</v>
          </cell>
          <cell r="P23">
            <v>0.44597395171821141</v>
          </cell>
          <cell r="Q23">
            <v>0.45043369123539356</v>
          </cell>
          <cell r="R23">
            <v>0.45493802814774742</v>
          </cell>
          <cell r="S23">
            <v>0.45948740842922486</v>
          </cell>
          <cell r="T23">
            <v>0.46408228251351713</v>
          </cell>
          <cell r="U23">
            <v>0.4687231053386523</v>
          </cell>
          <cell r="V23">
            <v>0.47341033639203883</v>
          </cell>
          <cell r="W23">
            <v>0.47814443975595922</v>
          </cell>
          <cell r="X23">
            <v>0.48292588415351878</v>
          </cell>
          <cell r="Y23">
            <v>0.4877551429950539</v>
          </cell>
          <cell r="Z23">
            <v>0.49263269442500446</v>
          </cell>
          <cell r="AA23">
            <v>0.49755902136925451</v>
          </cell>
          <cell r="AB23">
            <v>0.50253461158294699</v>
          </cell>
          <cell r="AC23">
            <v>0.50755995769877649</v>
          </cell>
          <cell r="AD23">
            <v>0.5124617495838244</v>
          </cell>
          <cell r="AE23">
            <v>0.51741290424036279</v>
          </cell>
          <cell r="AF23">
            <v>0.52236405889690118</v>
          </cell>
          <cell r="AG23">
            <v>0.52731521355343958</v>
          </cell>
          <cell r="AH23">
            <v>0.53226636820997797</v>
          </cell>
          <cell r="AJ23" t="str">
            <v>Loy Yang B - Medium</v>
          </cell>
        </row>
        <row r="24">
          <cell r="D24">
            <v>0.42546268078632321</v>
          </cell>
          <cell r="E24">
            <v>0.42971730759418642</v>
          </cell>
          <cell r="F24">
            <v>0.43401448067012832</v>
          </cell>
          <cell r="G24">
            <v>0.43835462547682957</v>
          </cell>
          <cell r="H24">
            <v>0.44273817173159785</v>
          </cell>
          <cell r="I24">
            <v>0.44716555344891379</v>
          </cell>
          <cell r="J24">
            <v>0.45163720898340293</v>
          </cell>
          <cell r="K24">
            <v>0.456153581073237</v>
          </cell>
          <cell r="L24">
            <v>0.46071511688396932</v>
          </cell>
          <cell r="M24">
            <v>0.46532226805280902</v>
          </cell>
          <cell r="N24">
            <v>0.46997549073333705</v>
          </cell>
          <cell r="O24">
            <v>0.47467524564067043</v>
          </cell>
          <cell r="P24">
            <v>0.47942199809707714</v>
          </cell>
          <cell r="Q24">
            <v>0.48421621807804788</v>
          </cell>
          <cell r="R24">
            <v>0.48905838025882831</v>
          </cell>
          <cell r="S24">
            <v>0.49394896406141664</v>
          </cell>
          <cell r="T24">
            <v>0.49888845370203083</v>
          </cell>
          <cell r="U24">
            <v>0.50387733823905112</v>
          </cell>
          <cell r="V24">
            <v>0.50891611162144157</v>
          </cell>
          <cell r="W24">
            <v>0.51400527273765606</v>
          </cell>
          <cell r="X24">
            <v>0.51914532546503256</v>
          </cell>
          <cell r="Y24">
            <v>0.52433677871968287</v>
          </cell>
          <cell r="Z24">
            <v>0.52958014650687979</v>
          </cell>
          <cell r="AA24">
            <v>0.5348759479719486</v>
          </cell>
          <cell r="AB24">
            <v>0.54022470745166806</v>
          </cell>
          <cell r="AC24">
            <v>0.5456269545261847</v>
          </cell>
          <cell r="AD24">
            <v>0.55089638080260883</v>
          </cell>
          <cell r="AE24">
            <v>0.55621887205838938</v>
          </cell>
          <cell r="AF24">
            <v>0.56154136331416815</v>
          </cell>
          <cell r="AG24">
            <v>0.56686385456994692</v>
          </cell>
          <cell r="AH24">
            <v>0.5721863458257257</v>
          </cell>
          <cell r="AJ24" t="str">
            <v>Anglesea - High</v>
          </cell>
        </row>
        <row r="25">
          <cell r="D25">
            <v>0.42546268078632321</v>
          </cell>
          <cell r="E25">
            <v>0.42971730759418642</v>
          </cell>
          <cell r="F25">
            <v>0.43401448067012832</v>
          </cell>
          <cell r="G25">
            <v>0.43835462547682957</v>
          </cell>
          <cell r="H25">
            <v>0.44273817173159785</v>
          </cell>
          <cell r="I25">
            <v>0.44716555344891373</v>
          </cell>
          <cell r="J25">
            <v>0.45163720898340298</v>
          </cell>
          <cell r="K25">
            <v>0.45615358107323706</v>
          </cell>
          <cell r="L25">
            <v>0.46071511688396943</v>
          </cell>
          <cell r="M25">
            <v>0.46532226805280907</v>
          </cell>
          <cell r="N25">
            <v>0.46997549073333722</v>
          </cell>
          <cell r="O25">
            <v>0.47467524564067054</v>
          </cell>
          <cell r="P25">
            <v>0.47942199809707725</v>
          </cell>
          <cell r="Q25">
            <v>0.48421621807804799</v>
          </cell>
          <cell r="R25">
            <v>0.48905838025882847</v>
          </cell>
          <cell r="S25">
            <v>0.4939489640614167</v>
          </cell>
          <cell r="T25">
            <v>0.49888845370203083</v>
          </cell>
          <cell r="U25">
            <v>0.50387733823905112</v>
          </cell>
          <cell r="V25">
            <v>0.50891611162144168</v>
          </cell>
          <cell r="W25">
            <v>0.51400527273765606</v>
          </cell>
          <cell r="X25">
            <v>0.51914532546503267</v>
          </cell>
          <cell r="Y25">
            <v>0.52433677871968298</v>
          </cell>
          <cell r="Z25">
            <v>0.52958014650687979</v>
          </cell>
          <cell r="AA25">
            <v>0.5348759479719486</v>
          </cell>
          <cell r="AB25">
            <v>0.54022470745166817</v>
          </cell>
          <cell r="AC25">
            <v>0.54562695452618482</v>
          </cell>
          <cell r="AD25">
            <v>0.55089638080260883</v>
          </cell>
          <cell r="AE25">
            <v>0.55621887205838938</v>
          </cell>
          <cell r="AF25">
            <v>0.56154136331416815</v>
          </cell>
          <cell r="AG25">
            <v>0.56686385456994692</v>
          </cell>
          <cell r="AH25">
            <v>0.5721863458257257</v>
          </cell>
          <cell r="AJ25" t="str">
            <v>Anglesea - Low</v>
          </cell>
        </row>
        <row r="26">
          <cell r="D26">
            <v>0.42546268078632321</v>
          </cell>
          <cell r="E26">
            <v>0.42971730759418647</v>
          </cell>
          <cell r="F26">
            <v>0.43401448067012832</v>
          </cell>
          <cell r="G26">
            <v>0.43835462547682963</v>
          </cell>
          <cell r="H26">
            <v>0.44273817173159796</v>
          </cell>
          <cell r="I26">
            <v>0.4471655534489139</v>
          </cell>
          <cell r="J26">
            <v>0.45163720898340304</v>
          </cell>
          <cell r="K26">
            <v>0.45615358107323695</v>
          </cell>
          <cell r="L26">
            <v>0.46071511688396927</v>
          </cell>
          <cell r="M26">
            <v>0.46532226805280891</v>
          </cell>
          <cell r="N26">
            <v>0.469975490733337</v>
          </cell>
          <cell r="O26">
            <v>0.47467524564067037</v>
          </cell>
          <cell r="P26">
            <v>0.47942199809707708</v>
          </cell>
          <cell r="Q26">
            <v>0.48421621807804788</v>
          </cell>
          <cell r="R26">
            <v>0.48905838025882842</v>
          </cell>
          <cell r="S26">
            <v>0.4939489640614167</v>
          </cell>
          <cell r="T26">
            <v>0.49888845370203083</v>
          </cell>
          <cell r="U26">
            <v>0.50387733823905112</v>
          </cell>
          <cell r="V26">
            <v>0.50891611162144146</v>
          </cell>
          <cell r="W26">
            <v>0.51400527273765584</v>
          </cell>
          <cell r="X26">
            <v>0.51914532546503245</v>
          </cell>
          <cell r="Y26">
            <v>0.52433677871968276</v>
          </cell>
          <cell r="Z26">
            <v>0.52958014650687957</v>
          </cell>
          <cell r="AA26">
            <v>0.53487594797194837</v>
          </cell>
          <cell r="AB26">
            <v>0.54022470745166795</v>
          </cell>
          <cell r="AC26">
            <v>0.54562695452618459</v>
          </cell>
          <cell r="AD26">
            <v>0.55089638080260883</v>
          </cell>
          <cell r="AE26">
            <v>0.55621887205838938</v>
          </cell>
          <cell r="AF26">
            <v>0.56154136331416815</v>
          </cell>
          <cell r="AG26">
            <v>0.56686385456994692</v>
          </cell>
          <cell r="AH26">
            <v>0.5721863458257257</v>
          </cell>
          <cell r="AJ26" t="str">
            <v>Anglesea - Medium</v>
          </cell>
        </row>
        <row r="27">
          <cell r="D27">
            <v>0.82903537959407936</v>
          </cell>
          <cell r="E27">
            <v>0.82903537959407936</v>
          </cell>
          <cell r="F27">
            <v>0.82903537959407925</v>
          </cell>
          <cell r="G27">
            <v>0.82903537959407925</v>
          </cell>
          <cell r="H27">
            <v>0.82903537959407925</v>
          </cell>
          <cell r="I27">
            <v>0.82903537959407925</v>
          </cell>
          <cell r="J27">
            <v>0.82903537959407914</v>
          </cell>
          <cell r="K27">
            <v>0.82903537959407914</v>
          </cell>
          <cell r="L27">
            <v>0.82903537959407902</v>
          </cell>
          <cell r="M27">
            <v>0.82903537959407902</v>
          </cell>
          <cell r="N27">
            <v>0.82903537959407902</v>
          </cell>
          <cell r="O27">
            <v>0.82903537959407902</v>
          </cell>
          <cell r="P27">
            <v>0.82903537959407902</v>
          </cell>
          <cell r="Q27">
            <v>0.82903537959407891</v>
          </cell>
          <cell r="R27">
            <v>0.82903537959407891</v>
          </cell>
          <cell r="S27">
            <v>0.82903537959407891</v>
          </cell>
          <cell r="T27">
            <v>0.82903537959407891</v>
          </cell>
          <cell r="U27">
            <v>0.82903537959407891</v>
          </cell>
          <cell r="V27">
            <v>0.8290353795940788</v>
          </cell>
          <cell r="W27">
            <v>0.8290353795940788</v>
          </cell>
          <cell r="X27">
            <v>0.82903537959407869</v>
          </cell>
          <cell r="Y27">
            <v>0.8290353795940788</v>
          </cell>
          <cell r="Z27">
            <v>0.82903537959407869</v>
          </cell>
          <cell r="AA27">
            <v>0.8290353795940788</v>
          </cell>
          <cell r="AB27">
            <v>0.82903537959407869</v>
          </cell>
          <cell r="AC27">
            <v>0.8290353795940788</v>
          </cell>
          <cell r="AD27">
            <v>0.82903537959407869</v>
          </cell>
          <cell r="AE27">
            <v>0.82903537959407869</v>
          </cell>
          <cell r="AF27">
            <v>0.82903537959407869</v>
          </cell>
          <cell r="AG27">
            <v>0.82903537959407869</v>
          </cell>
          <cell r="AH27">
            <v>0.82903537959407869</v>
          </cell>
          <cell r="AJ27" t="str">
            <v>Kogan Creek - Medium</v>
          </cell>
        </row>
        <row r="28">
          <cell r="D28">
            <v>0.82903537959407936</v>
          </cell>
          <cell r="E28">
            <v>0.82903537959407936</v>
          </cell>
          <cell r="F28">
            <v>0.82903537959407936</v>
          </cell>
          <cell r="G28">
            <v>0.82903537959407936</v>
          </cell>
          <cell r="H28">
            <v>0.82903537959407936</v>
          </cell>
          <cell r="I28">
            <v>0.82903537959407936</v>
          </cell>
          <cell r="J28">
            <v>0.82903537959407936</v>
          </cell>
          <cell r="K28">
            <v>0.82903537959407936</v>
          </cell>
          <cell r="L28">
            <v>0.82903537959407936</v>
          </cell>
          <cell r="M28">
            <v>0.82903537959407925</v>
          </cell>
          <cell r="N28">
            <v>0.82903537959407914</v>
          </cell>
          <cell r="O28">
            <v>0.82903537959407925</v>
          </cell>
          <cell r="P28">
            <v>0.82903537959407925</v>
          </cell>
          <cell r="Q28">
            <v>0.82903537959407914</v>
          </cell>
          <cell r="R28">
            <v>0.82903537959407914</v>
          </cell>
          <cell r="S28">
            <v>0.82903537959407925</v>
          </cell>
          <cell r="T28">
            <v>0.82903537959407914</v>
          </cell>
          <cell r="U28">
            <v>0.82903537959407914</v>
          </cell>
          <cell r="V28">
            <v>0.82903537959407914</v>
          </cell>
          <cell r="W28">
            <v>0.82903537959407914</v>
          </cell>
          <cell r="X28">
            <v>0.82903537959407902</v>
          </cell>
          <cell r="Y28">
            <v>0.82903537959407902</v>
          </cell>
          <cell r="Z28">
            <v>0.82903537959407914</v>
          </cell>
          <cell r="AA28">
            <v>0.82903537959407902</v>
          </cell>
          <cell r="AB28">
            <v>0.82903537959407914</v>
          </cell>
          <cell r="AC28">
            <v>0.82903537959407914</v>
          </cell>
          <cell r="AD28">
            <v>0.82903537959407902</v>
          </cell>
          <cell r="AE28">
            <v>0.82903537959407902</v>
          </cell>
          <cell r="AF28">
            <v>0.82903537959407914</v>
          </cell>
          <cell r="AG28">
            <v>0.82903537959407914</v>
          </cell>
          <cell r="AH28">
            <v>0.82903537959407914</v>
          </cell>
          <cell r="AJ28" t="str">
            <v>Kogan Creek - High</v>
          </cell>
        </row>
        <row r="29">
          <cell r="D29">
            <v>0.82903537959407936</v>
          </cell>
          <cell r="E29">
            <v>0.82903537959407936</v>
          </cell>
          <cell r="F29">
            <v>0.82903537959407936</v>
          </cell>
          <cell r="G29">
            <v>0.82903537959407936</v>
          </cell>
          <cell r="H29">
            <v>0.82903537959407936</v>
          </cell>
          <cell r="I29">
            <v>0.82903537959407936</v>
          </cell>
          <cell r="J29">
            <v>0.82903537959407925</v>
          </cell>
          <cell r="K29">
            <v>0.82903537959407925</v>
          </cell>
          <cell r="L29">
            <v>0.82903537959407925</v>
          </cell>
          <cell r="M29">
            <v>0.82903537959407914</v>
          </cell>
          <cell r="N29">
            <v>0.82903537959407914</v>
          </cell>
          <cell r="O29">
            <v>0.82903537959407914</v>
          </cell>
          <cell r="P29">
            <v>0.82903537959407925</v>
          </cell>
          <cell r="Q29">
            <v>0.82903537959407914</v>
          </cell>
          <cell r="R29">
            <v>0.82903537959407914</v>
          </cell>
          <cell r="S29">
            <v>0.82903537959407914</v>
          </cell>
          <cell r="T29">
            <v>0.82903537959407914</v>
          </cell>
          <cell r="U29">
            <v>0.82903537959407914</v>
          </cell>
          <cell r="V29">
            <v>0.82903537959407902</v>
          </cell>
          <cell r="W29">
            <v>0.82903537959407914</v>
          </cell>
          <cell r="X29">
            <v>0.82903537959407914</v>
          </cell>
          <cell r="Y29">
            <v>0.82903537959407914</v>
          </cell>
          <cell r="Z29">
            <v>0.82903537959407914</v>
          </cell>
          <cell r="AA29">
            <v>0.82903537959407914</v>
          </cell>
          <cell r="AB29">
            <v>0.82903537959407914</v>
          </cell>
          <cell r="AC29">
            <v>0.82903537959407914</v>
          </cell>
          <cell r="AD29">
            <v>0.82903537959407925</v>
          </cell>
          <cell r="AE29">
            <v>0.82903537959407925</v>
          </cell>
          <cell r="AF29">
            <v>0.82903537959407925</v>
          </cell>
          <cell r="AG29">
            <v>0.82903537959407925</v>
          </cell>
          <cell r="AH29">
            <v>0.82903537959407925</v>
          </cell>
          <cell r="AJ29" t="str">
            <v>Kogan Creek - Low</v>
          </cell>
        </row>
        <row r="30">
          <cell r="D30">
            <v>0.64314126165374441</v>
          </cell>
          <cell r="E30">
            <v>0.64957267427028187</v>
          </cell>
          <cell r="F30">
            <v>0.65606840101298458</v>
          </cell>
          <cell r="G30">
            <v>0.66262908502311435</v>
          </cell>
          <cell r="H30">
            <v>0.66925537587334549</v>
          </cell>
          <cell r="I30">
            <v>0.67594792963207895</v>
          </cell>
          <cell r="J30">
            <v>0.68270740892839976</v>
          </cell>
          <cell r="K30">
            <v>0.68953448301768383</v>
          </cell>
          <cell r="L30">
            <v>0.69642982784786078</v>
          </cell>
          <cell r="M30">
            <v>0.70339412612633934</v>
          </cell>
          <cell r="N30">
            <v>0.71042806738760267</v>
          </cell>
          <cell r="O30">
            <v>0.71753234806147859</v>
          </cell>
          <cell r="P30">
            <v>0.72470767154209337</v>
          </cell>
          <cell r="Q30">
            <v>0.73195474825751428</v>
          </cell>
          <cell r="R30">
            <v>0.7392742957400894</v>
          </cell>
          <cell r="S30">
            <v>0.7466670386974904</v>
          </cell>
          <cell r="T30">
            <v>0.75413370908446531</v>
          </cell>
          <cell r="U30">
            <v>0.7616750461753099</v>
          </cell>
          <cell r="V30">
            <v>0.76929179663706293</v>
          </cell>
          <cell r="W30">
            <v>0.77698471460343355</v>
          </cell>
          <cell r="X30">
            <v>0.78475456174946778</v>
          </cell>
          <cell r="Y30">
            <v>0.79260210736696246</v>
          </cell>
          <cell r="Z30">
            <v>0.80052812844063204</v>
          </cell>
          <cell r="AA30">
            <v>0.80853340972503829</v>
          </cell>
          <cell r="AB30">
            <v>0.81661874382228872</v>
          </cell>
          <cell r="AC30">
            <v>0.82478493126051156</v>
          </cell>
          <cell r="AD30">
            <v>0.83275034307371421</v>
          </cell>
          <cell r="AE30">
            <v>0.84079596939058909</v>
          </cell>
          <cell r="AF30">
            <v>0.84884159570746398</v>
          </cell>
          <cell r="AG30">
            <v>0.85688722202433887</v>
          </cell>
          <cell r="AH30">
            <v>0.86493284834121376</v>
          </cell>
          <cell r="AJ30" t="str">
            <v>Energy Brix - Medium</v>
          </cell>
        </row>
        <row r="31">
          <cell r="D31">
            <v>0.64314126165374441</v>
          </cell>
          <cell r="E31">
            <v>0.64957267427028187</v>
          </cell>
          <cell r="F31">
            <v>0.6560684010129848</v>
          </cell>
          <cell r="G31">
            <v>0.66262908502311468</v>
          </cell>
          <cell r="H31">
            <v>0.66925537587334583</v>
          </cell>
          <cell r="I31">
            <v>0.67594792963207928</v>
          </cell>
          <cell r="J31">
            <v>0.68270740892840009</v>
          </cell>
          <cell r="K31">
            <v>0.68953448301768416</v>
          </cell>
          <cell r="L31">
            <v>0.69642982784786112</v>
          </cell>
          <cell r="M31">
            <v>0.70339412612633967</v>
          </cell>
          <cell r="N31">
            <v>0.71042806738760311</v>
          </cell>
          <cell r="O31">
            <v>0.71753234806147914</v>
          </cell>
          <cell r="P31">
            <v>0.72470767154209403</v>
          </cell>
          <cell r="Q31">
            <v>0.73195474825751494</v>
          </cell>
          <cell r="R31">
            <v>0.73927429574008996</v>
          </cell>
          <cell r="S31">
            <v>0.74666703869749096</v>
          </cell>
          <cell r="T31">
            <v>0.75413370908446598</v>
          </cell>
          <cell r="U31">
            <v>0.76167504617531079</v>
          </cell>
          <cell r="V31">
            <v>0.76929179663706382</v>
          </cell>
          <cell r="W31">
            <v>0.77698471460343443</v>
          </cell>
          <cell r="X31">
            <v>0.78475456174946878</v>
          </cell>
          <cell r="Y31">
            <v>0.79260210736696346</v>
          </cell>
          <cell r="Z31">
            <v>0.80052812844063315</v>
          </cell>
          <cell r="AA31">
            <v>0.80853340972503951</v>
          </cell>
          <cell r="AB31">
            <v>0.81661874382228994</v>
          </cell>
          <cell r="AC31">
            <v>0.82478493126051289</v>
          </cell>
          <cell r="AD31">
            <v>0.83275034307371598</v>
          </cell>
          <cell r="AE31">
            <v>0.84079596939059087</v>
          </cell>
          <cell r="AF31">
            <v>0.84884159570746576</v>
          </cell>
          <cell r="AG31">
            <v>0.85688722202434064</v>
          </cell>
          <cell r="AH31">
            <v>0.86493284834121553</v>
          </cell>
          <cell r="AJ31" t="str">
            <v>Energy Brix - High</v>
          </cell>
        </row>
        <row r="32">
          <cell r="D32">
            <v>0.64314126165374441</v>
          </cell>
          <cell r="E32">
            <v>0.64957267427028187</v>
          </cell>
          <cell r="F32">
            <v>0.65606840101298469</v>
          </cell>
          <cell r="G32">
            <v>0.66262908502311457</v>
          </cell>
          <cell r="H32">
            <v>0.66925537587334571</v>
          </cell>
          <cell r="I32">
            <v>0.67594792963207917</v>
          </cell>
          <cell r="J32">
            <v>0.68270740892839987</v>
          </cell>
          <cell r="K32">
            <v>0.68953448301768394</v>
          </cell>
          <cell r="L32">
            <v>0.69642982784786078</v>
          </cell>
          <cell r="M32">
            <v>0.70339412612633945</v>
          </cell>
          <cell r="N32">
            <v>0.71042806738760289</v>
          </cell>
          <cell r="O32">
            <v>0.71753234806147903</v>
          </cell>
          <cell r="P32">
            <v>0.72470767154209381</v>
          </cell>
          <cell r="Q32">
            <v>0.73195474825751472</v>
          </cell>
          <cell r="R32">
            <v>0.73927429574008974</v>
          </cell>
          <cell r="S32">
            <v>0.74666703869749051</v>
          </cell>
          <cell r="T32">
            <v>0.75413370908446542</v>
          </cell>
          <cell r="U32">
            <v>0.76167504617531012</v>
          </cell>
          <cell r="V32">
            <v>0.76929179663706326</v>
          </cell>
          <cell r="W32">
            <v>0.77698471460343377</v>
          </cell>
          <cell r="X32">
            <v>0.78475456174946812</v>
          </cell>
          <cell r="Y32">
            <v>0.7926021073669629</v>
          </cell>
          <cell r="Z32">
            <v>0.80052812844063259</v>
          </cell>
          <cell r="AA32">
            <v>0.80853340972503884</v>
          </cell>
          <cell r="AB32">
            <v>0.81661874382228905</v>
          </cell>
          <cell r="AC32">
            <v>0.824784931260512</v>
          </cell>
          <cell r="AD32">
            <v>0.83275034307371598</v>
          </cell>
          <cell r="AE32">
            <v>0.84079596939059087</v>
          </cell>
          <cell r="AF32">
            <v>0.84884159570746576</v>
          </cell>
          <cell r="AG32">
            <v>0.85688722202434064</v>
          </cell>
          <cell r="AH32">
            <v>0.86493284834121908</v>
          </cell>
          <cell r="AJ32" t="str">
            <v>Energy Brix - Low</v>
          </cell>
        </row>
        <row r="33">
          <cell r="D33">
            <v>0.93957343020662343</v>
          </cell>
          <cell r="E33">
            <v>0.93957343020662343</v>
          </cell>
          <cell r="F33">
            <v>0.93957343020662343</v>
          </cell>
          <cell r="G33">
            <v>0.93957343020662343</v>
          </cell>
          <cell r="H33">
            <v>0.93957343020662343</v>
          </cell>
          <cell r="I33">
            <v>0.93957343020662343</v>
          </cell>
          <cell r="J33">
            <v>0.93957343020662343</v>
          </cell>
          <cell r="K33">
            <v>0.93957343020662354</v>
          </cell>
          <cell r="L33">
            <v>0.93957343020662343</v>
          </cell>
          <cell r="M33">
            <v>0.93957343020662321</v>
          </cell>
          <cell r="N33">
            <v>0.93957343020662332</v>
          </cell>
          <cell r="O33">
            <v>0.93957343020662332</v>
          </cell>
          <cell r="P33">
            <v>0.93957343020662332</v>
          </cell>
          <cell r="Q33">
            <v>0.93957343020662332</v>
          </cell>
          <cell r="R33">
            <v>0.93957343020662321</v>
          </cell>
          <cell r="S33">
            <v>0.93957343020662321</v>
          </cell>
          <cell r="T33">
            <v>0.93957343020662321</v>
          </cell>
          <cell r="U33">
            <v>0.93957343020662321</v>
          </cell>
          <cell r="V33">
            <v>0.93957343020662321</v>
          </cell>
          <cell r="W33">
            <v>0.93957343020662321</v>
          </cell>
          <cell r="X33">
            <v>0.93957343020662321</v>
          </cell>
          <cell r="Y33">
            <v>0.93957343020662321</v>
          </cell>
          <cell r="Z33">
            <v>0.93957343020662321</v>
          </cell>
          <cell r="AA33">
            <v>0.93957343020662309</v>
          </cell>
          <cell r="AB33">
            <v>0.93957343020662321</v>
          </cell>
          <cell r="AC33">
            <v>0.93957343020662309</v>
          </cell>
          <cell r="AD33">
            <v>0.93957343020662321</v>
          </cell>
          <cell r="AE33">
            <v>0.93957343020662321</v>
          </cell>
          <cell r="AF33">
            <v>0.93957343020662309</v>
          </cell>
          <cell r="AG33">
            <v>0.93957343020662309</v>
          </cell>
          <cell r="AH33">
            <v>0.93957343020662309</v>
          </cell>
          <cell r="AJ33" t="str">
            <v>Millmerran - Low</v>
          </cell>
        </row>
        <row r="34">
          <cell r="D34">
            <v>0.93957343020662343</v>
          </cell>
          <cell r="E34">
            <v>0.93957343020662343</v>
          </cell>
          <cell r="F34">
            <v>0.93957343020662332</v>
          </cell>
          <cell r="G34">
            <v>0.93957343020662343</v>
          </cell>
          <cell r="H34">
            <v>0.93957343020662343</v>
          </cell>
          <cell r="I34">
            <v>0.93957343020662332</v>
          </cell>
          <cell r="J34">
            <v>0.93957343020662321</v>
          </cell>
          <cell r="K34">
            <v>0.93957343020662321</v>
          </cell>
          <cell r="L34">
            <v>0.93957343020662309</v>
          </cell>
          <cell r="M34">
            <v>0.93957343020662321</v>
          </cell>
          <cell r="N34">
            <v>0.93957343020662321</v>
          </cell>
          <cell r="O34">
            <v>0.93957343020662321</v>
          </cell>
          <cell r="P34">
            <v>0.93957343020662309</v>
          </cell>
          <cell r="Q34">
            <v>0.93957343020662309</v>
          </cell>
          <cell r="R34">
            <v>0.93957343020662309</v>
          </cell>
          <cell r="S34">
            <v>0.93957343020662309</v>
          </cell>
          <cell r="T34">
            <v>0.93957343020662309</v>
          </cell>
          <cell r="U34">
            <v>0.93957343020662309</v>
          </cell>
          <cell r="V34">
            <v>0.93957343020662298</v>
          </cell>
          <cell r="W34">
            <v>0.93957343020662298</v>
          </cell>
          <cell r="X34">
            <v>0.93957343020662287</v>
          </cell>
          <cell r="Y34">
            <v>0.93957343020662298</v>
          </cell>
          <cell r="Z34">
            <v>0.93957343020662298</v>
          </cell>
          <cell r="AA34">
            <v>0.93957343020662298</v>
          </cell>
          <cell r="AB34">
            <v>0.93957343020662298</v>
          </cell>
          <cell r="AC34">
            <v>0.93957343020662298</v>
          </cell>
          <cell r="AD34">
            <v>0.93957343020662309</v>
          </cell>
          <cell r="AE34">
            <v>0.93957343020662309</v>
          </cell>
          <cell r="AF34">
            <v>0.93957343020662309</v>
          </cell>
          <cell r="AG34">
            <v>0.93957343020662309</v>
          </cell>
          <cell r="AH34">
            <v>0.93957343020662309</v>
          </cell>
          <cell r="AJ34" t="str">
            <v>Millmerran - Medium</v>
          </cell>
        </row>
        <row r="35">
          <cell r="D35">
            <v>0.93957343020662343</v>
          </cell>
          <cell r="E35">
            <v>0.93957343020662343</v>
          </cell>
          <cell r="F35">
            <v>0.93957343020662332</v>
          </cell>
          <cell r="G35">
            <v>0.93957343020662332</v>
          </cell>
          <cell r="H35">
            <v>0.93957343020662332</v>
          </cell>
          <cell r="I35">
            <v>0.93957343020662343</v>
          </cell>
          <cell r="J35">
            <v>0.93957343020662332</v>
          </cell>
          <cell r="K35">
            <v>0.93957343020662343</v>
          </cell>
          <cell r="L35">
            <v>0.93957343020662354</v>
          </cell>
          <cell r="M35">
            <v>0.93957343020662354</v>
          </cell>
          <cell r="N35">
            <v>0.93957343020662354</v>
          </cell>
          <cell r="O35">
            <v>0.93957343020662354</v>
          </cell>
          <cell r="P35">
            <v>0.93957343020662354</v>
          </cell>
          <cell r="Q35">
            <v>0.93957343020662343</v>
          </cell>
          <cell r="R35">
            <v>0.93957343020662343</v>
          </cell>
          <cell r="S35">
            <v>0.93957343020662343</v>
          </cell>
          <cell r="T35">
            <v>0.93957343020662343</v>
          </cell>
          <cell r="U35">
            <v>0.93957343020662343</v>
          </cell>
          <cell r="V35">
            <v>0.93957343020662343</v>
          </cell>
          <cell r="W35">
            <v>0.93957343020662343</v>
          </cell>
          <cell r="X35">
            <v>0.93957343020662343</v>
          </cell>
          <cell r="Y35">
            <v>0.93957343020662343</v>
          </cell>
          <cell r="Z35">
            <v>0.93957343020662332</v>
          </cell>
          <cell r="AA35">
            <v>0.93957343020662332</v>
          </cell>
          <cell r="AB35">
            <v>0.93957343020662343</v>
          </cell>
          <cell r="AC35">
            <v>0.93957343020662343</v>
          </cell>
          <cell r="AD35">
            <v>0.93957343020662343</v>
          </cell>
          <cell r="AE35">
            <v>0.93957343020662343</v>
          </cell>
          <cell r="AF35">
            <v>0.93957343020662343</v>
          </cell>
          <cell r="AG35">
            <v>0.93957343020662343</v>
          </cell>
          <cell r="AH35">
            <v>0.93957343020662343</v>
          </cell>
          <cell r="AJ35" t="str">
            <v>Millmerran - High</v>
          </cell>
        </row>
        <row r="36">
          <cell r="D36">
            <v>1.1200000000000001</v>
          </cell>
          <cell r="E36">
            <v>1.1200000000000001</v>
          </cell>
          <cell r="F36">
            <v>1.1200000000000001</v>
          </cell>
          <cell r="G36">
            <v>1.1200000000000001</v>
          </cell>
          <cell r="H36">
            <v>1.1200000000000001</v>
          </cell>
          <cell r="I36">
            <v>1.1200000000000001</v>
          </cell>
          <cell r="J36">
            <v>1.1200000000000001</v>
          </cell>
          <cell r="K36">
            <v>1.1200000000000001</v>
          </cell>
          <cell r="L36">
            <v>1.1200000000000001</v>
          </cell>
          <cell r="M36">
            <v>1.1200000000000001</v>
          </cell>
          <cell r="N36">
            <v>1.1200000000000001</v>
          </cell>
          <cell r="O36">
            <v>1.1200000000000001</v>
          </cell>
          <cell r="P36">
            <v>1.1200000000000001</v>
          </cell>
          <cell r="Q36">
            <v>1.1200000000000001</v>
          </cell>
          <cell r="R36">
            <v>1.1200000000000001</v>
          </cell>
          <cell r="S36">
            <v>1.1200000000000001</v>
          </cell>
          <cell r="T36">
            <v>1.1200000000000001</v>
          </cell>
          <cell r="U36">
            <v>1.1200000000000001</v>
          </cell>
          <cell r="V36">
            <v>1.1200000000000001</v>
          </cell>
          <cell r="W36">
            <v>1.1200000000000001</v>
          </cell>
          <cell r="X36">
            <v>1.1200000000000001</v>
          </cell>
          <cell r="Y36">
            <v>1.1200000000000001</v>
          </cell>
          <cell r="Z36">
            <v>1.1200000000000001</v>
          </cell>
          <cell r="AA36">
            <v>1.1200000000000001</v>
          </cell>
          <cell r="AB36">
            <v>1.1200000000000001</v>
          </cell>
          <cell r="AC36">
            <v>1.1200000000000001</v>
          </cell>
          <cell r="AD36">
            <v>1.1200000000000001</v>
          </cell>
          <cell r="AE36">
            <v>1.1200000000000001</v>
          </cell>
          <cell r="AF36">
            <v>1.1200000000000001</v>
          </cell>
          <cell r="AG36">
            <v>1.1200000000000001</v>
          </cell>
          <cell r="AH36">
            <v>1.1200000000000001</v>
          </cell>
          <cell r="AJ36" t="str">
            <v>Redbank - High</v>
          </cell>
        </row>
        <row r="37">
          <cell r="D37">
            <v>1.1200000000000001</v>
          </cell>
          <cell r="E37">
            <v>1.1200000000000001</v>
          </cell>
          <cell r="F37">
            <v>1.1200000000000001</v>
          </cell>
          <cell r="G37">
            <v>1.1200000000000001</v>
          </cell>
          <cell r="H37">
            <v>1.1200000000000001</v>
          </cell>
          <cell r="I37">
            <v>1.1200000000000001</v>
          </cell>
          <cell r="J37">
            <v>1.1200000000000001</v>
          </cell>
          <cell r="K37">
            <v>1.1200000000000001</v>
          </cell>
          <cell r="L37">
            <v>1.1200000000000001</v>
          </cell>
          <cell r="M37">
            <v>1.1200000000000001</v>
          </cell>
          <cell r="N37">
            <v>1.1200000000000001</v>
          </cell>
          <cell r="O37">
            <v>1.1200000000000001</v>
          </cell>
          <cell r="P37">
            <v>1.1200000000000001</v>
          </cell>
          <cell r="Q37">
            <v>1.1200000000000001</v>
          </cell>
          <cell r="R37">
            <v>1.1200000000000001</v>
          </cell>
          <cell r="S37">
            <v>1.1200000000000001</v>
          </cell>
          <cell r="T37">
            <v>1.1200000000000001</v>
          </cell>
          <cell r="U37">
            <v>1.1200000000000001</v>
          </cell>
          <cell r="V37">
            <v>1.1200000000000001</v>
          </cell>
          <cell r="W37">
            <v>1.1200000000000001</v>
          </cell>
          <cell r="X37">
            <v>1.1200000000000001</v>
          </cell>
          <cell r="Y37">
            <v>1.1200000000000001</v>
          </cell>
          <cell r="Z37">
            <v>1.1200000000000001</v>
          </cell>
          <cell r="AA37">
            <v>1.1200000000000001</v>
          </cell>
          <cell r="AB37">
            <v>1.1200000000000001</v>
          </cell>
          <cell r="AC37">
            <v>1.1200000000000001</v>
          </cell>
          <cell r="AD37">
            <v>1.1200000000000001</v>
          </cell>
          <cell r="AE37">
            <v>1.1200000000000001</v>
          </cell>
          <cell r="AF37">
            <v>1.1200000000000001</v>
          </cell>
          <cell r="AG37">
            <v>1.1200000000000001</v>
          </cell>
          <cell r="AH37">
            <v>1.1200000000000001</v>
          </cell>
          <cell r="AJ37" t="str">
            <v>Redbank - Low</v>
          </cell>
        </row>
        <row r="38">
          <cell r="D38">
            <v>1.1200000000000001</v>
          </cell>
          <cell r="E38">
            <v>1.1200000000000001</v>
          </cell>
          <cell r="F38">
            <v>1.1200000000000001</v>
          </cell>
          <cell r="G38">
            <v>1.1200000000000001</v>
          </cell>
          <cell r="H38">
            <v>1.1200000000000001</v>
          </cell>
          <cell r="I38">
            <v>1.1200000000000001</v>
          </cell>
          <cell r="J38">
            <v>1.1200000000000001</v>
          </cell>
          <cell r="K38">
            <v>1.1200000000000001</v>
          </cell>
          <cell r="L38">
            <v>1.1200000000000001</v>
          </cell>
          <cell r="M38">
            <v>1.1200000000000001</v>
          </cell>
          <cell r="N38">
            <v>1.1200000000000001</v>
          </cell>
          <cell r="O38">
            <v>1.1200000000000001</v>
          </cell>
          <cell r="P38">
            <v>1.1200000000000001</v>
          </cell>
          <cell r="Q38">
            <v>1.1200000000000001</v>
          </cell>
          <cell r="R38">
            <v>1.1200000000000001</v>
          </cell>
          <cell r="S38">
            <v>1.1200000000000001</v>
          </cell>
          <cell r="T38">
            <v>1.1200000000000001</v>
          </cell>
          <cell r="U38">
            <v>1.1200000000000001</v>
          </cell>
          <cell r="V38">
            <v>1.1200000000000001</v>
          </cell>
          <cell r="W38">
            <v>1.1200000000000001</v>
          </cell>
          <cell r="X38">
            <v>1.1200000000000001</v>
          </cell>
          <cell r="Y38">
            <v>1.1200000000000001</v>
          </cell>
          <cell r="Z38">
            <v>1.1200000000000001</v>
          </cell>
          <cell r="AA38">
            <v>1.1200000000000001</v>
          </cell>
          <cell r="AB38">
            <v>1.1200000000000001</v>
          </cell>
          <cell r="AC38">
            <v>1.1200000000000001</v>
          </cell>
          <cell r="AD38">
            <v>1.1200000000000001</v>
          </cell>
          <cell r="AE38">
            <v>1.1200000000000001</v>
          </cell>
          <cell r="AF38">
            <v>1.1200000000000001</v>
          </cell>
          <cell r="AG38">
            <v>1.1200000000000001</v>
          </cell>
          <cell r="AH38">
            <v>1.1200000000000001</v>
          </cell>
          <cell r="AJ38" t="str">
            <v>Redbank - Medium</v>
          </cell>
        </row>
        <row r="39">
          <cell r="D39">
            <v>1.5</v>
          </cell>
          <cell r="E39">
            <v>1.8955609648131488</v>
          </cell>
          <cell r="F39">
            <v>1.7705094897207307</v>
          </cell>
          <cell r="G39">
            <v>1.6358408600170398</v>
          </cell>
          <cell r="H39">
            <v>1.6298310176673612</v>
          </cell>
          <cell r="I39">
            <v>1.6257651612175785</v>
          </cell>
          <cell r="J39">
            <v>1.6131613667086062</v>
          </cell>
          <cell r="K39">
            <v>1.5953785776362985</v>
          </cell>
          <cell r="L39">
            <v>1.584515290616193</v>
          </cell>
          <cell r="M39">
            <v>1.5845152906161935</v>
          </cell>
          <cell r="N39">
            <v>1.5845152906161935</v>
          </cell>
          <cell r="O39">
            <v>1.5845152906161932</v>
          </cell>
          <cell r="P39">
            <v>1.5845152906161928</v>
          </cell>
          <cell r="Q39">
            <v>1.5845152906161932</v>
          </cell>
          <cell r="R39">
            <v>1.5845152906161932</v>
          </cell>
          <cell r="S39">
            <v>1.5845152906161932</v>
          </cell>
          <cell r="T39">
            <v>1.584515290616193</v>
          </cell>
          <cell r="U39">
            <v>1.584515290616193</v>
          </cell>
          <cell r="V39">
            <v>1.584515290616193</v>
          </cell>
          <cell r="W39">
            <v>1.5845152906161935</v>
          </cell>
          <cell r="X39">
            <v>1.584515290616193</v>
          </cell>
          <cell r="Y39">
            <v>1.5845152906161932</v>
          </cell>
          <cell r="Z39">
            <v>1.5845152906161932</v>
          </cell>
          <cell r="AA39">
            <v>1.5845152906161932</v>
          </cell>
          <cell r="AB39">
            <v>1.5845152906161935</v>
          </cell>
          <cell r="AC39">
            <v>1.584515290616193</v>
          </cell>
          <cell r="AD39">
            <v>1.5845152906161935</v>
          </cell>
          <cell r="AE39">
            <v>1.5845152906161935</v>
          </cell>
          <cell r="AF39">
            <v>1.5845152906161935</v>
          </cell>
          <cell r="AG39">
            <v>1.5845152906161935</v>
          </cell>
          <cell r="AH39">
            <v>1.5845152906161935</v>
          </cell>
          <cell r="AJ39" t="str">
            <v>Callide B &amp; C - Low</v>
          </cell>
        </row>
        <row r="40">
          <cell r="D40">
            <v>1.5</v>
          </cell>
          <cell r="E40">
            <v>1.843033796363905</v>
          </cell>
          <cell r="F40">
            <v>1.7820231802362041</v>
          </cell>
          <cell r="G40">
            <v>1.8243998041431024</v>
          </cell>
          <cell r="H40">
            <v>1.8510575724618576</v>
          </cell>
          <cell r="I40">
            <v>1.8396121209500491</v>
          </cell>
          <cell r="J40">
            <v>1.8258383402943652</v>
          </cell>
          <cell r="K40">
            <v>1.8091122319364423</v>
          </cell>
          <cell r="L40">
            <v>1.7889135100642597</v>
          </cell>
          <cell r="M40">
            <v>1.7696622502775727</v>
          </cell>
          <cell r="N40">
            <v>1.7504283067306599</v>
          </cell>
          <cell r="O40">
            <v>1.7302827279369248</v>
          </cell>
          <cell r="P40">
            <v>1.7124915063202382</v>
          </cell>
          <cell r="Q40">
            <v>1.7033071752072659</v>
          </cell>
          <cell r="R40">
            <v>1.6959437448540118</v>
          </cell>
          <cell r="S40">
            <v>1.6882800171140366</v>
          </cell>
          <cell r="T40">
            <v>1.6806309032915996</v>
          </cell>
          <cell r="U40">
            <v>1.6731647375817453</v>
          </cell>
          <cell r="V40">
            <v>1.6662368896071502</v>
          </cell>
          <cell r="W40">
            <v>1.6599101320169289</v>
          </cell>
          <cell r="X40">
            <v>1.6543003110339844</v>
          </cell>
          <cell r="Y40">
            <v>1.6493121432330295</v>
          </cell>
          <cell r="Z40">
            <v>1.6447991743634158</v>
          </cell>
          <cell r="AA40">
            <v>1.6406468035403612</v>
          </cell>
          <cell r="AB40">
            <v>1.6366523672759563</v>
          </cell>
          <cell r="AC40">
            <v>1.6358617943179337</v>
          </cell>
          <cell r="AD40">
            <v>1.6309402050708437</v>
          </cell>
          <cell r="AE40">
            <v>1.6274354545790786</v>
          </cell>
          <cell r="AF40">
            <v>1.6239307040873134</v>
          </cell>
          <cell r="AG40">
            <v>1.6204259535955483</v>
          </cell>
          <cell r="AH40">
            <v>1.6169212031037832</v>
          </cell>
          <cell r="AJ40" t="str">
            <v>Callide B &amp; C - Medium</v>
          </cell>
        </row>
        <row r="41">
          <cell r="D41">
            <v>1.5</v>
          </cell>
          <cell r="E41">
            <v>1.7827217360958361</v>
          </cell>
          <cell r="F41">
            <v>1.7679342202709285</v>
          </cell>
          <cell r="G41">
            <v>1.9927299529633971</v>
          </cell>
          <cell r="H41">
            <v>2.0633933383435763</v>
          </cell>
          <cell r="I41">
            <v>2.0529449786905509</v>
          </cell>
          <cell r="J41">
            <v>2.0396053201111193</v>
          </cell>
          <cell r="K41">
            <v>2.019089433493876</v>
          </cell>
          <cell r="L41">
            <v>1.9940991344175945</v>
          </cell>
          <cell r="M41">
            <v>1.970173763113092</v>
          </cell>
          <cell r="N41">
            <v>1.947198875674957</v>
          </cell>
          <cell r="O41">
            <v>1.9254185925399259</v>
          </cell>
          <cell r="P41">
            <v>1.9087651038837419</v>
          </cell>
          <cell r="Q41">
            <v>1.8989628470014244</v>
          </cell>
          <cell r="R41">
            <v>1.8893639877655573</v>
          </cell>
          <cell r="S41">
            <v>1.8791360045074099</v>
          </cell>
          <cell r="T41">
            <v>1.8692403662909893</v>
          </cell>
          <cell r="U41">
            <v>1.860248246367417</v>
          </cell>
          <cell r="V41">
            <v>1.8524670666172418</v>
          </cell>
          <cell r="W41">
            <v>1.8458144497930487</v>
          </cell>
          <cell r="X41">
            <v>1.8402099929854943</v>
          </cell>
          <cell r="Y41">
            <v>1.8354248859702371</v>
          </cell>
          <cell r="Z41">
            <v>1.8312824436443922</v>
          </cell>
          <cell r="AA41">
            <v>1.8276365254094122</v>
          </cell>
          <cell r="AB41">
            <v>1.8242676644230953</v>
          </cell>
          <cell r="AC41">
            <v>1.8211477903647333</v>
          </cell>
          <cell r="AD41">
            <v>1.8172811708326817</v>
          </cell>
          <cell r="AE41">
            <v>1.8137242737894512</v>
          </cell>
          <cell r="AF41">
            <v>1.8101673767462207</v>
          </cell>
          <cell r="AG41">
            <v>1.8066104797029903</v>
          </cell>
          <cell r="AH41">
            <v>1.8030535826597598</v>
          </cell>
          <cell r="AJ41" t="str">
            <v>Callide B &amp; C - High</v>
          </cell>
        </row>
        <row r="42">
          <cell r="D42">
            <v>1.54432391810492</v>
          </cell>
          <cell r="E42">
            <v>1.54432391810492</v>
          </cell>
          <cell r="F42">
            <v>1.54432391810492</v>
          </cell>
          <cell r="G42">
            <v>1.5443239181049198</v>
          </cell>
          <cell r="H42">
            <v>1.5443239181049198</v>
          </cell>
          <cell r="I42">
            <v>1.5443239181049198</v>
          </cell>
          <cell r="J42">
            <v>1.5443239181049198</v>
          </cell>
          <cell r="K42">
            <v>1.5443239181049198</v>
          </cell>
          <cell r="L42">
            <v>1.5443239181049195</v>
          </cell>
          <cell r="M42">
            <v>1.5443239181049195</v>
          </cell>
          <cell r="N42">
            <v>1.5443239181049195</v>
          </cell>
          <cell r="O42">
            <v>1.5443239181049198</v>
          </cell>
          <cell r="P42">
            <v>2.1078712659009677</v>
          </cell>
          <cell r="Q42">
            <v>2.0981017869192202</v>
          </cell>
          <cell r="R42">
            <v>2.0886621335626248</v>
          </cell>
          <cell r="S42">
            <v>2.0784030800773592</v>
          </cell>
          <cell r="T42">
            <v>2.0682904188048461</v>
          </cell>
          <cell r="U42">
            <v>2.0589242229247748</v>
          </cell>
          <cell r="V42">
            <v>2.0505978546136054</v>
          </cell>
          <cell r="W42">
            <v>2.0431733623708825</v>
          </cell>
          <cell r="X42">
            <v>2.0365430596955028</v>
          </cell>
          <cell r="Y42">
            <v>2.0304699901310026</v>
          </cell>
          <cell r="Z42">
            <v>2.0248004981063099</v>
          </cell>
          <cell r="AA42">
            <v>2.0194273089406907</v>
          </cell>
          <cell r="AB42">
            <v>2.0141684392154611</v>
          </cell>
          <cell r="AC42">
            <v>2.0090682365421362</v>
          </cell>
          <cell r="AD42">
            <v>2.0035562247665482</v>
          </cell>
          <cell r="AE42">
            <v>1.9982126681596899</v>
          </cell>
          <cell r="AF42">
            <v>1.9928691115528316</v>
          </cell>
          <cell r="AG42">
            <v>1.9875255549459734</v>
          </cell>
          <cell r="AH42">
            <v>1.9821819983391151</v>
          </cell>
          <cell r="AJ42" t="str">
            <v>Stanwell - Low</v>
          </cell>
        </row>
        <row r="43">
          <cell r="D43">
            <v>3.0020640767278559</v>
          </cell>
          <cell r="E43">
            <v>2.8651579195427095</v>
          </cell>
          <cell r="F43">
            <v>2.6591849887662757</v>
          </cell>
          <cell r="G43">
            <v>2.4373715929369526</v>
          </cell>
          <cell r="H43">
            <v>2.4274727505494247</v>
          </cell>
          <cell r="I43">
            <v>2.4207758573823592</v>
          </cell>
          <cell r="J43">
            <v>2.4000160823217431</v>
          </cell>
          <cell r="K43">
            <v>2.3707259585555458</v>
          </cell>
          <cell r="L43">
            <v>2.3381778012635772</v>
          </cell>
          <cell r="M43">
            <v>2.3075901227137301</v>
          </cell>
          <cell r="N43">
            <v>2.2777733309309034</v>
          </cell>
          <cell r="O43">
            <v>2.2492023804514729</v>
          </cell>
          <cell r="P43">
            <v>2.2275582201810602</v>
          </cell>
          <cell r="Q43">
            <v>2.2154309724799299</v>
          </cell>
          <cell r="R43">
            <v>2.2037131506101946</v>
          </cell>
          <cell r="S43">
            <v>2.1909781743614709</v>
          </cell>
          <cell r="T43">
            <v>2.1784249206620112</v>
          </cell>
          <cell r="U43">
            <v>2.1667982845162017</v>
          </cell>
          <cell r="V43">
            <v>2.156462428208096</v>
          </cell>
          <cell r="W43">
            <v>2.1472461069845328</v>
          </cell>
          <cell r="X43">
            <v>2.1390156452548945</v>
          </cell>
          <cell r="Y43">
            <v>2.1314768994269437</v>
          </cell>
          <cell r="Z43">
            <v>2.1244391306522235</v>
          </cell>
          <cell r="AA43">
            <v>2.1177691745493195</v>
          </cell>
          <cell r="AB43">
            <v>2.1112411277716983</v>
          </cell>
          <cell r="AC43">
            <v>2.1049100407955206</v>
          </cell>
          <cell r="AD43">
            <v>2.098067758596132</v>
          </cell>
          <cell r="AE43">
            <v>2.0914345865817943</v>
          </cell>
          <cell r="AF43">
            <v>2.0848014145674565</v>
          </cell>
          <cell r="AG43">
            <v>2.0781682425531205</v>
          </cell>
          <cell r="AH43">
            <v>2.0715350705387827</v>
          </cell>
          <cell r="AJ43" t="str">
            <v>Delta Western - Low</v>
          </cell>
        </row>
        <row r="44">
          <cell r="D44">
            <v>1.6369496353458857</v>
          </cell>
          <cell r="E44">
            <v>1.6789409381736531</v>
          </cell>
          <cell r="F44">
            <v>1.6991648602812244</v>
          </cell>
          <cell r="G44">
            <v>1.7436776063150863</v>
          </cell>
          <cell r="H44">
            <v>1.8058667981483845</v>
          </cell>
          <cell r="I44">
            <v>1.852142645686635</v>
          </cell>
          <cell r="J44">
            <v>1.8764743795939522</v>
          </cell>
          <cell r="K44">
            <v>1.8747159074489885</v>
          </cell>
          <cell r="L44">
            <v>1.8692346733224425</v>
          </cell>
          <cell r="M44">
            <v>1.8605537939866048</v>
          </cell>
          <cell r="N44">
            <v>1.8738247418996052</v>
          </cell>
          <cell r="O44">
            <v>1.9703431566224769</v>
          </cell>
          <cell r="P44">
            <v>2.3233433114123461</v>
          </cell>
          <cell r="Q44">
            <v>2.3124869020504151</v>
          </cell>
          <cell r="R44">
            <v>2.3019826546696693</v>
          </cell>
          <cell r="S44">
            <v>2.2905366518335359</v>
          </cell>
          <cell r="T44">
            <v>2.2792954195283648</v>
          </cell>
          <cell r="U44">
            <v>2.2689054166177036</v>
          </cell>
          <cell r="V44">
            <v>2.2596707304292911</v>
          </cell>
          <cell r="W44">
            <v>2.2514381039392597</v>
          </cell>
          <cell r="X44">
            <v>2.2440879035728365</v>
          </cell>
          <cell r="Y44">
            <v>2.2373568752990169</v>
          </cell>
          <cell r="Z44">
            <v>2.231074311055385</v>
          </cell>
          <cell r="AA44">
            <v>2.2251210311375846</v>
          </cell>
          <cell r="AB44">
            <v>2.2192948526564211</v>
          </cell>
          <cell r="AC44">
            <v>2.2136122940753973</v>
          </cell>
          <cell r="AD44">
            <v>2.2075112865909006</v>
          </cell>
          <cell r="AE44">
            <v>2.2015844245062794</v>
          </cell>
          <cell r="AF44">
            <v>2.1956575624216601</v>
          </cell>
          <cell r="AG44">
            <v>2.189730700337039</v>
          </cell>
          <cell r="AH44">
            <v>2.1838038382524196</v>
          </cell>
          <cell r="AJ44" t="str">
            <v>Macquarie Generation - Low</v>
          </cell>
        </row>
        <row r="45">
          <cell r="D45">
            <v>1.54432391810492</v>
          </cell>
          <cell r="E45">
            <v>1.54432391810492</v>
          </cell>
          <cell r="F45">
            <v>1.5443239181049198</v>
          </cell>
          <cell r="G45">
            <v>1.54432391810492</v>
          </cell>
          <cell r="H45">
            <v>1.54432391810492</v>
          </cell>
          <cell r="I45">
            <v>1.54432391810492</v>
          </cell>
          <cell r="J45">
            <v>1.5443239181049198</v>
          </cell>
          <cell r="K45">
            <v>1.5443239181049198</v>
          </cell>
          <cell r="L45">
            <v>1.5443239181049198</v>
          </cell>
          <cell r="M45">
            <v>1.5443239181049195</v>
          </cell>
          <cell r="N45">
            <v>1.5443239181049198</v>
          </cell>
          <cell r="O45">
            <v>1.5443239181049195</v>
          </cell>
          <cell r="P45">
            <v>2.3788242658342784</v>
          </cell>
          <cell r="Q45">
            <v>2.3665929310004166</v>
          </cell>
          <cell r="R45">
            <v>2.3568787715379251</v>
          </cell>
          <cell r="S45">
            <v>2.346789073814652</v>
          </cell>
          <cell r="T45">
            <v>2.336708351206358</v>
          </cell>
          <cell r="U45">
            <v>2.3268378066894662</v>
          </cell>
          <cell r="V45">
            <v>2.3176542463923435</v>
          </cell>
          <cell r="W45">
            <v>2.3092506317233705</v>
          </cell>
          <cell r="X45">
            <v>2.3017930177041088</v>
          </cell>
          <cell r="Y45">
            <v>2.2951619224247253</v>
          </cell>
          <cell r="Z45">
            <v>2.2891627347540386</v>
          </cell>
          <cell r="AA45">
            <v>2.28364302545135</v>
          </cell>
          <cell r="AB45">
            <v>2.2783320575424075</v>
          </cell>
          <cell r="AC45">
            <v>2.2774698855771418</v>
          </cell>
          <cell r="AD45">
            <v>2.2708894998778941</v>
          </cell>
          <cell r="AE45">
            <v>2.2662680247872142</v>
          </cell>
          <cell r="AF45">
            <v>2.2616465496965343</v>
          </cell>
          <cell r="AG45">
            <v>2.2570250746058544</v>
          </cell>
          <cell r="AH45">
            <v>2.2524035995151745</v>
          </cell>
          <cell r="AJ45" t="str">
            <v>Stanwell - Medium</v>
          </cell>
        </row>
        <row r="46">
          <cell r="D46">
            <v>2.9905148216349886</v>
          </cell>
          <cell r="E46">
            <v>2.8790769853111642</v>
          </cell>
          <cell r="F46">
            <v>2.711420700021077</v>
          </cell>
          <cell r="G46">
            <v>2.530870713029393</v>
          </cell>
          <cell r="H46">
            <v>2.5228133283181648</v>
          </cell>
          <cell r="I46">
            <v>2.5173622419684087</v>
          </cell>
          <cell r="J46">
            <v>2.5004643575862189</v>
          </cell>
          <cell r="K46">
            <v>2.4766230046093192</v>
          </cell>
          <cell r="L46">
            <v>2.4545784712828249</v>
          </cell>
          <cell r="M46">
            <v>2.4389662285087992</v>
          </cell>
          <cell r="N46">
            <v>2.4237474536907824</v>
          </cell>
          <cell r="O46">
            <v>2.409164568152653</v>
          </cell>
          <cell r="P46">
            <v>2.3981171823815846</v>
          </cell>
          <cell r="Q46">
            <v>2.3919273195261144</v>
          </cell>
          <cell r="R46">
            <v>2.3859464315187107</v>
          </cell>
          <cell r="S46">
            <v>2.3794463782180815</v>
          </cell>
          <cell r="T46">
            <v>2.3730390778392545</v>
          </cell>
          <cell r="U46">
            <v>2.3671047318947647</v>
          </cell>
          <cell r="V46">
            <v>2.3618292122865472</v>
          </cell>
          <cell r="W46">
            <v>2.3571251140598326</v>
          </cell>
          <cell r="X46">
            <v>2.3529242079186212</v>
          </cell>
          <cell r="Y46">
            <v>2.3490763601688869</v>
          </cell>
          <cell r="Z46">
            <v>2.3454842158837517</v>
          </cell>
          <cell r="AA46">
            <v>2.3420798066932687</v>
          </cell>
          <cell r="AB46">
            <v>2.3387478293754635</v>
          </cell>
          <cell r="AC46">
            <v>2.3355163822182536</v>
          </cell>
          <cell r="AD46">
            <v>2.3320240161450592</v>
          </cell>
          <cell r="AE46">
            <v>2.3286383819041037</v>
          </cell>
          <cell r="AF46">
            <v>2.3252527476631482</v>
          </cell>
          <cell r="AG46">
            <v>2.3218671134221927</v>
          </cell>
          <cell r="AH46">
            <v>2.3184814791812371</v>
          </cell>
          <cell r="AJ46" t="str">
            <v>Gladstone - Low</v>
          </cell>
        </row>
        <row r="47">
          <cell r="D47">
            <v>2.9473440403381033</v>
          </cell>
          <cell r="E47">
            <v>2.777978375261831</v>
          </cell>
          <cell r="F47">
            <v>2.6766274484990427</v>
          </cell>
          <cell r="G47">
            <v>2.7463544792546188</v>
          </cell>
          <cell r="H47">
            <v>2.7908943563854516</v>
          </cell>
          <cell r="I47">
            <v>2.7727645403803809</v>
          </cell>
          <cell r="J47">
            <v>2.7502229796400868</v>
          </cell>
          <cell r="K47">
            <v>2.7223674925438401</v>
          </cell>
          <cell r="L47">
            <v>2.6888295148529737</v>
          </cell>
          <cell r="M47">
            <v>2.6568645491757694</v>
          </cell>
          <cell r="N47">
            <v>2.6250141419851687</v>
          </cell>
          <cell r="O47">
            <v>2.5919332239676107</v>
          </cell>
          <cell r="P47">
            <v>2.5630783857617838</v>
          </cell>
          <cell r="Q47">
            <v>2.5480592671969862</v>
          </cell>
          <cell r="R47">
            <v>2.5357950699199168</v>
          </cell>
          <cell r="S47">
            <v>2.5229808509619596</v>
          </cell>
          <cell r="T47">
            <v>2.5102158795404326</v>
          </cell>
          <cell r="U47">
            <v>2.4978309743941427</v>
          </cell>
          <cell r="V47">
            <v>2.4863987170646449</v>
          </cell>
          <cell r="W47">
            <v>2.4759991267874031</v>
          </cell>
          <cell r="X47">
            <v>2.466793182930719</v>
          </cell>
          <cell r="Y47">
            <v>2.4586071504080285</v>
          </cell>
          <cell r="Z47">
            <v>2.4512004912027088</v>
          </cell>
          <cell r="AA47">
            <v>2.444385335195713</v>
          </cell>
          <cell r="AB47">
            <v>2.4378322918894049</v>
          </cell>
          <cell r="AC47">
            <v>2.4360785533919223</v>
          </cell>
          <cell r="AD47">
            <v>2.4280931464139019</v>
          </cell>
          <cell r="AE47">
            <v>2.4222506070793504</v>
          </cell>
          <cell r="AF47">
            <v>2.4164080677447988</v>
          </cell>
          <cell r="AG47">
            <v>2.4105655284102472</v>
          </cell>
          <cell r="AH47">
            <v>2.4047229890756956</v>
          </cell>
          <cell r="AJ47" t="str">
            <v>Delta Western - Medium</v>
          </cell>
        </row>
        <row r="48">
          <cell r="D48">
            <v>1.6299723469912226</v>
          </cell>
          <cell r="E48">
            <v>1.6655298592210586</v>
          </cell>
          <cell r="F48">
            <v>1.7049666685842602</v>
          </cell>
          <cell r="G48">
            <v>1.8241496430069462</v>
          </cell>
          <cell r="H48">
            <v>1.9195334657925061</v>
          </cell>
          <cell r="I48">
            <v>1.9743301208444195</v>
          </cell>
          <cell r="J48">
            <v>2.0059645852818253</v>
          </cell>
          <cell r="K48">
            <v>2.0062350281241383</v>
          </cell>
          <cell r="L48">
            <v>1.9996944891171411</v>
          </cell>
          <cell r="M48">
            <v>1.9896086634661767</v>
          </cell>
          <cell r="N48">
            <v>2.0078669961169657</v>
          </cell>
          <cell r="O48">
            <v>2.134605968493553</v>
          </cell>
          <cell r="P48">
            <v>2.6243340965607738</v>
          </cell>
          <cell r="Q48">
            <v>2.6107502742418607</v>
          </cell>
          <cell r="R48">
            <v>2.5999306501511801</v>
          </cell>
          <cell r="S48">
            <v>2.5886572218223201</v>
          </cell>
          <cell r="T48">
            <v>2.5774392498117731</v>
          </cell>
          <cell r="U48">
            <v>2.5664832099072634</v>
          </cell>
          <cell r="V48">
            <v>2.5562952477637317</v>
          </cell>
          <cell r="W48">
            <v>2.5469769546722518</v>
          </cell>
          <cell r="X48">
            <v>2.538710668934407</v>
          </cell>
          <cell r="Y48">
            <v>2.5313624414374103</v>
          </cell>
          <cell r="Z48">
            <v>2.5247161139164618</v>
          </cell>
          <cell r="AA48">
            <v>2.5186024054135081</v>
          </cell>
          <cell r="AB48">
            <v>2.5127208457707875</v>
          </cell>
          <cell r="AC48">
            <v>2.5117137045896802</v>
          </cell>
          <cell r="AD48">
            <v>2.5044352796732312</v>
          </cell>
          <cell r="AE48">
            <v>2.4993060054891174</v>
          </cell>
          <cell r="AF48">
            <v>2.4941767313050036</v>
          </cell>
          <cell r="AG48">
            <v>2.4890474571208898</v>
          </cell>
          <cell r="AH48">
            <v>2.483918182936776</v>
          </cell>
          <cell r="AJ48" t="str">
            <v>Macquarie Generation - Medium</v>
          </cell>
        </row>
        <row r="49">
          <cell r="D49">
            <v>1.54432391810492</v>
          </cell>
          <cell r="E49">
            <v>1.54432391810492</v>
          </cell>
          <cell r="F49">
            <v>1.54432391810492</v>
          </cell>
          <cell r="G49">
            <v>1.54432391810492</v>
          </cell>
          <cell r="H49">
            <v>1.54432391810492</v>
          </cell>
          <cell r="I49">
            <v>1.54432391810492</v>
          </cell>
          <cell r="J49">
            <v>1.54432391810492</v>
          </cell>
          <cell r="K49">
            <v>1.5443239181049202</v>
          </cell>
          <cell r="L49">
            <v>1.5443239181049202</v>
          </cell>
          <cell r="M49">
            <v>1.5443239181049202</v>
          </cell>
          <cell r="N49">
            <v>1.5443239181049202</v>
          </cell>
          <cell r="O49">
            <v>1.54432391810492</v>
          </cell>
          <cell r="P49">
            <v>2.6390296595118548</v>
          </cell>
          <cell r="Q49">
            <v>2.6260232757523148</v>
          </cell>
          <cell r="R49">
            <v>2.6132867755387048</v>
          </cell>
          <cell r="S49">
            <v>2.5997155054792969</v>
          </cell>
          <cell r="T49">
            <v>2.5865852162271845</v>
          </cell>
          <cell r="U49">
            <v>2.574653784114977</v>
          </cell>
          <cell r="V49">
            <v>2.5643291199944818</v>
          </cell>
          <cell r="W49">
            <v>2.5555019194365438</v>
          </cell>
          <cell r="X49">
            <v>2.5480654977146937</v>
          </cell>
          <cell r="Y49">
            <v>2.5417162519320033</v>
          </cell>
          <cell r="Z49">
            <v>2.5362197427873703</v>
          </cell>
          <cell r="AA49">
            <v>2.5313820597630041</v>
          </cell>
          <cell r="AB49">
            <v>2.5269119974756538</v>
          </cell>
          <cell r="AC49">
            <v>2.52277231007798</v>
          </cell>
          <cell r="AD49">
            <v>2.5176417837012757</v>
          </cell>
          <cell r="AE49">
            <v>2.5129222207992985</v>
          </cell>
          <cell r="AF49">
            <v>2.5082026578973231</v>
          </cell>
          <cell r="AG49">
            <v>2.5034830949953459</v>
          </cell>
          <cell r="AH49">
            <v>2.4987635320933705</v>
          </cell>
          <cell r="AJ49" t="str">
            <v>Stanwell - High</v>
          </cell>
        </row>
        <row r="50">
          <cell r="D50">
            <v>2.5</v>
          </cell>
          <cell r="E50">
            <v>2.5</v>
          </cell>
          <cell r="F50">
            <v>2.5</v>
          </cell>
          <cell r="G50">
            <v>2.5</v>
          </cell>
          <cell r="H50">
            <v>2.4999999999999996</v>
          </cell>
          <cell r="I50">
            <v>2.4999999999999996</v>
          </cell>
          <cell r="J50">
            <v>2.4999999999999996</v>
          </cell>
          <cell r="K50">
            <v>2.4999999999999996</v>
          </cell>
          <cell r="L50">
            <v>2.4999999999999996</v>
          </cell>
          <cell r="M50">
            <v>2.4999999999999996</v>
          </cell>
          <cell r="N50">
            <v>2.4999999999999996</v>
          </cell>
          <cell r="O50">
            <v>2.5</v>
          </cell>
          <cell r="P50">
            <v>2.5</v>
          </cell>
          <cell r="Q50">
            <v>2.4999999999999996</v>
          </cell>
          <cell r="R50">
            <v>2.4999999999999996</v>
          </cell>
          <cell r="S50">
            <v>2.4999999999999996</v>
          </cell>
          <cell r="T50">
            <v>2.4999999999999996</v>
          </cell>
          <cell r="U50">
            <v>2.4999999999999996</v>
          </cell>
          <cell r="V50">
            <v>2.4999999999999991</v>
          </cell>
          <cell r="W50">
            <v>2.4999999999999991</v>
          </cell>
          <cell r="X50">
            <v>2.4999999999999991</v>
          </cell>
          <cell r="Y50">
            <v>2.4999999999999991</v>
          </cell>
          <cell r="Z50">
            <v>2.4999999999999987</v>
          </cell>
          <cell r="AA50">
            <v>2.4999999999999991</v>
          </cell>
          <cell r="AB50">
            <v>2.4999999999999991</v>
          </cell>
          <cell r="AC50">
            <v>2.4999999999999987</v>
          </cell>
          <cell r="AD50">
            <v>2.4999999999999991</v>
          </cell>
          <cell r="AE50">
            <v>2.4999999999999991</v>
          </cell>
          <cell r="AF50">
            <v>2.4999999999999991</v>
          </cell>
          <cell r="AG50">
            <v>2.4999999999999991</v>
          </cell>
          <cell r="AH50">
            <v>2.4999999999999991</v>
          </cell>
          <cell r="AJ50" t="str">
            <v>Tarong - Low</v>
          </cell>
        </row>
        <row r="51">
          <cell r="D51">
            <v>2.5</v>
          </cell>
          <cell r="E51">
            <v>2.5</v>
          </cell>
          <cell r="F51">
            <v>2.5</v>
          </cell>
          <cell r="G51">
            <v>2.5</v>
          </cell>
          <cell r="H51">
            <v>2.5000000000000004</v>
          </cell>
          <cell r="I51">
            <v>2.5000000000000004</v>
          </cell>
          <cell r="J51">
            <v>2.5</v>
          </cell>
          <cell r="K51">
            <v>2.5</v>
          </cell>
          <cell r="L51">
            <v>2.5000000000000004</v>
          </cell>
          <cell r="M51">
            <v>2.5</v>
          </cell>
          <cell r="N51">
            <v>2.5</v>
          </cell>
          <cell r="O51">
            <v>2.5</v>
          </cell>
          <cell r="P51">
            <v>2.5</v>
          </cell>
          <cell r="Q51">
            <v>2.5</v>
          </cell>
          <cell r="R51">
            <v>2.5</v>
          </cell>
          <cell r="S51">
            <v>2.5000000000000004</v>
          </cell>
          <cell r="T51">
            <v>2.5000000000000004</v>
          </cell>
          <cell r="U51">
            <v>2.5000000000000004</v>
          </cell>
          <cell r="V51">
            <v>2.5</v>
          </cell>
          <cell r="W51">
            <v>2.5000000000000004</v>
          </cell>
          <cell r="X51">
            <v>2.5000000000000004</v>
          </cell>
          <cell r="Y51">
            <v>2.5000000000000004</v>
          </cell>
          <cell r="Z51">
            <v>2.5000000000000004</v>
          </cell>
          <cell r="AA51">
            <v>2.5000000000000004</v>
          </cell>
          <cell r="AB51">
            <v>2.5000000000000004</v>
          </cell>
          <cell r="AC51">
            <v>2.5000000000000004</v>
          </cell>
          <cell r="AD51">
            <v>2.5000000000000004</v>
          </cell>
          <cell r="AE51">
            <v>2.5000000000000004</v>
          </cell>
          <cell r="AF51">
            <v>2.5000000000000004</v>
          </cell>
          <cell r="AG51">
            <v>2.5000000000000004</v>
          </cell>
          <cell r="AH51">
            <v>2.5000000000000004</v>
          </cell>
          <cell r="AJ51" t="str">
            <v>Tarong - High</v>
          </cell>
        </row>
        <row r="52">
          <cell r="D52">
            <v>2.5</v>
          </cell>
          <cell r="E52">
            <v>2.5</v>
          </cell>
          <cell r="F52">
            <v>2.5</v>
          </cell>
          <cell r="G52">
            <v>2.5</v>
          </cell>
          <cell r="H52">
            <v>2.5</v>
          </cell>
          <cell r="I52">
            <v>2.5</v>
          </cell>
          <cell r="J52">
            <v>2.5</v>
          </cell>
          <cell r="K52">
            <v>2.5</v>
          </cell>
          <cell r="L52">
            <v>2.4999999999999996</v>
          </cell>
          <cell r="M52">
            <v>2.4999999999999996</v>
          </cell>
          <cell r="N52">
            <v>2.4999999999999996</v>
          </cell>
          <cell r="O52">
            <v>2.4999999999999996</v>
          </cell>
          <cell r="P52">
            <v>2.5</v>
          </cell>
          <cell r="Q52">
            <v>2.5</v>
          </cell>
          <cell r="R52">
            <v>2.4999999999999996</v>
          </cell>
          <cell r="S52">
            <v>2.4999999999999996</v>
          </cell>
          <cell r="T52">
            <v>2.4999999999999996</v>
          </cell>
          <cell r="U52">
            <v>2.4999999999999991</v>
          </cell>
          <cell r="V52">
            <v>2.4999999999999991</v>
          </cell>
          <cell r="W52">
            <v>2.4999999999999991</v>
          </cell>
          <cell r="X52">
            <v>2.4999999999999991</v>
          </cell>
          <cell r="Y52">
            <v>2.4999999999999991</v>
          </cell>
          <cell r="Z52">
            <v>2.4999999999999991</v>
          </cell>
          <cell r="AA52">
            <v>2.4999999999999996</v>
          </cell>
          <cell r="AB52">
            <v>2.4999999999999996</v>
          </cell>
          <cell r="AC52">
            <v>2.4999999999999996</v>
          </cell>
          <cell r="AD52">
            <v>2.5</v>
          </cell>
          <cell r="AE52">
            <v>2.5000000000000004</v>
          </cell>
          <cell r="AF52">
            <v>2.5000000000000004</v>
          </cell>
          <cell r="AG52">
            <v>2.5000000000000004</v>
          </cell>
          <cell r="AH52">
            <v>2.5000000000000009</v>
          </cell>
          <cell r="AJ52" t="str">
            <v>Tarong - Medium</v>
          </cell>
        </row>
        <row r="53">
          <cell r="D53">
            <v>2.9459742210936373</v>
          </cell>
          <cell r="E53">
            <v>2.8095233839955993</v>
          </cell>
          <cell r="F53">
            <v>2.7288565151151007</v>
          </cell>
          <cell r="G53">
            <v>2.7857650149218465</v>
          </cell>
          <cell r="H53">
            <v>2.8206750328140267</v>
          </cell>
          <cell r="I53">
            <v>2.8043814691068136</v>
          </cell>
          <cell r="J53">
            <v>2.7857240766121438</v>
          </cell>
          <cell r="K53">
            <v>2.7637012281479887</v>
          </cell>
          <cell r="L53">
            <v>2.7369736867266909</v>
          </cell>
          <cell r="M53">
            <v>2.7115000585398796</v>
          </cell>
          <cell r="N53">
            <v>2.6859366058819552</v>
          </cell>
          <cell r="O53">
            <v>2.6587948060269682</v>
          </cell>
          <cell r="P53">
            <v>2.6343519947512815</v>
          </cell>
          <cell r="Q53">
            <v>2.6218961028867276</v>
          </cell>
          <cell r="R53">
            <v>2.6122024571279905</v>
          </cell>
          <cell r="S53">
            <v>2.602178991443854</v>
          </cell>
          <cell r="T53">
            <v>2.5921420397238939</v>
          </cell>
          <cell r="U53">
            <v>2.5822469240566903</v>
          </cell>
          <cell r="V53">
            <v>2.5729868390371262</v>
          </cell>
          <cell r="W53">
            <v>2.5644766538959702</v>
          </cell>
          <cell r="X53">
            <v>2.5569108779218439</v>
          </cell>
          <cell r="Y53">
            <v>2.5501838287957383</v>
          </cell>
          <cell r="Z53">
            <v>2.5440982522436677</v>
          </cell>
          <cell r="AA53">
            <v>2.5384993342706141</v>
          </cell>
          <cell r="AB53">
            <v>2.5331095602251494</v>
          </cell>
          <cell r="AC53">
            <v>2.5326429555573933</v>
          </cell>
          <cell r="AD53">
            <v>2.5258856546699491</v>
          </cell>
          <cell r="AE53">
            <v>2.5212786108204277</v>
          </cell>
          <cell r="AF53">
            <v>2.5166715669709081</v>
          </cell>
          <cell r="AG53">
            <v>2.5120645231213867</v>
          </cell>
          <cell r="AH53">
            <v>2.5074574792718654</v>
          </cell>
          <cell r="AJ53" t="str">
            <v>Gladstone - Medium</v>
          </cell>
        </row>
        <row r="54">
          <cell r="D54">
            <v>2.8399587060189631</v>
          </cell>
          <cell r="E54">
            <v>2.9229601650503221</v>
          </cell>
          <cell r="F54">
            <v>2.6072693338337243</v>
          </cell>
          <cell r="G54">
            <v>2.571709564307505</v>
          </cell>
          <cell r="H54">
            <v>2.5643321000221881</v>
          </cell>
          <cell r="I54">
            <v>2.5553450218872222</v>
          </cell>
          <cell r="J54">
            <v>2.5272507688534782</v>
          </cell>
          <cell r="K54">
            <v>2.8181318167793545</v>
          </cell>
          <cell r="L54">
            <v>2.7856379278115768</v>
          </cell>
          <cell r="M54">
            <v>2.7551012488326374</v>
          </cell>
          <cell r="N54">
            <v>2.7253341713027068</v>
          </cell>
          <cell r="O54">
            <v>2.6968108578550485</v>
          </cell>
          <cell r="P54">
            <v>2.6752027854127687</v>
          </cell>
          <cell r="Q54">
            <v>2.6630957577629268</v>
          </cell>
          <cell r="R54">
            <v>2.6513974732989611</v>
          </cell>
          <cell r="S54">
            <v>2.6386837303819255</v>
          </cell>
          <cell r="T54">
            <v>2.626151407023785</v>
          </cell>
          <cell r="U54">
            <v>2.6145441562475984</v>
          </cell>
          <cell r="V54">
            <v>2.6042255331608972</v>
          </cell>
          <cell r="W54">
            <v>2.5950245785310089</v>
          </cell>
          <cell r="X54">
            <v>2.5868078396478404</v>
          </cell>
          <cell r="Y54">
            <v>2.5792816633518272</v>
          </cell>
          <cell r="Z54">
            <v>2.5722556288179752</v>
          </cell>
          <cell r="AA54">
            <v>2.5655967936930377</v>
          </cell>
          <cell r="AB54">
            <v>2.559079631284559</v>
          </cell>
          <cell r="AC54">
            <v>2.5527591002817176</v>
          </cell>
          <cell r="AD54">
            <v>2.5459282263837331</v>
          </cell>
          <cell r="AE54">
            <v>2.5393061140163695</v>
          </cell>
          <cell r="AF54">
            <v>2.532684001649006</v>
          </cell>
          <cell r="AG54">
            <v>2.5260618892816424</v>
          </cell>
          <cell r="AH54">
            <v>2.5194397769142789</v>
          </cell>
          <cell r="AJ54" t="str">
            <v>Eraring Energy - Low</v>
          </cell>
        </row>
        <row r="55">
          <cell r="D55">
            <v>2.7336133760037082</v>
          </cell>
          <cell r="E55">
            <v>2.6755892958717125</v>
          </cell>
          <cell r="F55">
            <v>2.5776533043850978</v>
          </cell>
          <cell r="G55">
            <v>2.4747151792808397</v>
          </cell>
          <cell r="H55">
            <v>2.4779971582712688</v>
          </cell>
          <cell r="I55">
            <v>2.4674307761744605</v>
          </cell>
          <cell r="J55">
            <v>2.4442134429106823</v>
          </cell>
          <cell r="K55">
            <v>2.4432268983670196</v>
          </cell>
          <cell r="L55">
            <v>2.7856379278115768</v>
          </cell>
          <cell r="M55">
            <v>2.7551012488326374</v>
          </cell>
          <cell r="N55">
            <v>2.7253341713027073</v>
          </cell>
          <cell r="O55">
            <v>2.6968108578550485</v>
          </cell>
          <cell r="P55">
            <v>2.6752027854127691</v>
          </cell>
          <cell r="Q55">
            <v>2.6630957577629268</v>
          </cell>
          <cell r="R55">
            <v>2.6513974732989611</v>
          </cell>
          <cell r="S55">
            <v>2.6386837303819255</v>
          </cell>
          <cell r="T55">
            <v>2.6261514070237855</v>
          </cell>
          <cell r="U55">
            <v>2.6145441562475975</v>
          </cell>
          <cell r="V55">
            <v>2.6042255331608968</v>
          </cell>
          <cell r="W55">
            <v>2.5950245785310098</v>
          </cell>
          <cell r="X55">
            <v>2.5868078396478404</v>
          </cell>
          <cell r="Y55">
            <v>2.5792816633518272</v>
          </cell>
          <cell r="Z55">
            <v>2.5722556288179752</v>
          </cell>
          <cell r="AA55">
            <v>2.5655967936930382</v>
          </cell>
          <cell r="AB55">
            <v>2.559079631284559</v>
          </cell>
          <cell r="AC55">
            <v>2.552759100281718</v>
          </cell>
          <cell r="AD55">
            <v>2.5459282263837348</v>
          </cell>
          <cell r="AE55">
            <v>2.5393061140163713</v>
          </cell>
          <cell r="AF55">
            <v>2.5326840016490078</v>
          </cell>
          <cell r="AG55">
            <v>2.5260618892816442</v>
          </cell>
          <cell r="AH55">
            <v>2.5194397769142807</v>
          </cell>
          <cell r="AJ55" t="str">
            <v>Delta Coastal - Low</v>
          </cell>
        </row>
        <row r="56">
          <cell r="D56">
            <v>2.8990551540949774</v>
          </cell>
          <cell r="E56">
            <v>2.6792998428724379</v>
          </cell>
          <cell r="F56">
            <v>2.6549432491488707</v>
          </cell>
          <cell r="G56">
            <v>3.0252054620054913</v>
          </cell>
          <cell r="H56">
            <v>3.141595489188965</v>
          </cell>
          <cell r="I56">
            <v>3.1243859420168945</v>
          </cell>
          <cell r="J56">
            <v>3.1024141214435517</v>
          </cell>
          <cell r="K56">
            <v>3.0686222985889415</v>
          </cell>
          <cell r="L56">
            <v>3.0274606478533759</v>
          </cell>
          <cell r="M56">
            <v>2.9880530451532823</v>
          </cell>
          <cell r="N56">
            <v>2.950210989340714</v>
          </cell>
          <cell r="O56">
            <v>2.91433657244841</v>
          </cell>
          <cell r="P56">
            <v>2.8869065252328037</v>
          </cell>
          <cell r="Q56">
            <v>2.870761177272835</v>
          </cell>
          <cell r="R56">
            <v>2.8549508466273097</v>
          </cell>
          <cell r="S56">
            <v>2.8381042825539473</v>
          </cell>
          <cell r="T56">
            <v>2.8218051257160681</v>
          </cell>
          <cell r="U56">
            <v>2.8069941585268956</v>
          </cell>
          <cell r="V56">
            <v>2.7941777371543597</v>
          </cell>
          <cell r="W56">
            <v>2.783220177608587</v>
          </cell>
          <cell r="X56">
            <v>2.7739890478421549</v>
          </cell>
          <cell r="Y56">
            <v>2.7661074733522661</v>
          </cell>
          <cell r="Z56">
            <v>2.7592844351930119</v>
          </cell>
          <cell r="AA56">
            <v>2.753279224429404</v>
          </cell>
          <cell r="AB56">
            <v>2.7477303560916462</v>
          </cell>
          <cell r="AC56">
            <v>2.7425915954094613</v>
          </cell>
          <cell r="AD56">
            <v>2.7362228663990678</v>
          </cell>
          <cell r="AE56">
            <v>2.7303642829003696</v>
          </cell>
          <cell r="AF56">
            <v>2.7245056994016714</v>
          </cell>
          <cell r="AG56">
            <v>2.718647115902975</v>
          </cell>
          <cell r="AH56">
            <v>2.7127885324042769</v>
          </cell>
          <cell r="AJ56" t="str">
            <v>Delta Western - High</v>
          </cell>
        </row>
        <row r="57">
          <cell r="D57">
            <v>2.9066683994121192</v>
          </cell>
          <cell r="E57">
            <v>2.7277936365320965</v>
          </cell>
          <cell r="F57">
            <v>2.707968040952037</v>
          </cell>
          <cell r="G57">
            <v>3.009351271053315</v>
          </cell>
          <cell r="H57">
            <v>3.1040895433536386</v>
          </cell>
          <cell r="I57">
            <v>3.0900814465638451</v>
          </cell>
          <cell r="J57">
            <v>3.0721969905603266</v>
          </cell>
          <cell r="K57">
            <v>3.0446913786741994</v>
          </cell>
          <cell r="L57">
            <v>3.0111869301395364</v>
          </cell>
          <cell r="M57">
            <v>2.979110228332265</v>
          </cell>
          <cell r="N57">
            <v>2.94830783851648</v>
          </cell>
          <cell r="O57">
            <v>2.919107052517858</v>
          </cell>
          <cell r="P57">
            <v>2.8967797505555826</v>
          </cell>
          <cell r="Q57">
            <v>2.8836378825757452</v>
          </cell>
          <cell r="R57">
            <v>2.8707687094506897</v>
          </cell>
          <cell r="S57">
            <v>2.8570560708928245</v>
          </cell>
          <cell r="T57">
            <v>2.8437890067281386</v>
          </cell>
          <cell r="U57">
            <v>2.8317332878959141</v>
          </cell>
          <cell r="V57">
            <v>2.8213010743524549</v>
          </cell>
          <cell r="W57">
            <v>2.8123819230719249</v>
          </cell>
          <cell r="X57">
            <v>2.8048680380199582</v>
          </cell>
          <cell r="Y57">
            <v>2.7984526537447985</v>
          </cell>
          <cell r="Z57">
            <v>2.7928988888502508</v>
          </cell>
          <cell r="AA57">
            <v>2.7880108129015553</v>
          </cell>
          <cell r="AB57">
            <v>2.7834941871024022</v>
          </cell>
          <cell r="AC57">
            <v>2.7793113776248553</v>
          </cell>
          <cell r="AD57">
            <v>2.7741274078484519</v>
          </cell>
          <cell r="AE57">
            <v>2.7693586824496776</v>
          </cell>
          <cell r="AF57">
            <v>2.7645899570509052</v>
          </cell>
          <cell r="AG57">
            <v>2.7598212316521309</v>
          </cell>
          <cell r="AH57">
            <v>2.7550525062533584</v>
          </cell>
          <cell r="AJ57" t="str">
            <v>Gladstone - High</v>
          </cell>
        </row>
        <row r="58">
          <cell r="D58">
            <v>1.6238150871304291</v>
          </cell>
          <cell r="E58">
            <v>1.65157197546136</v>
          </cell>
          <cell r="F58">
            <v>1.7058079390276648</v>
          </cell>
          <cell r="G58">
            <v>1.9004091307975719</v>
          </cell>
          <cell r="H58">
            <v>2.0334900721549563</v>
          </cell>
          <cell r="I58">
            <v>2.1016766651031</v>
          </cell>
          <cell r="J58">
            <v>2.1423075375781062</v>
          </cell>
          <cell r="K58">
            <v>2.1424370986964649</v>
          </cell>
          <cell r="L58">
            <v>2.1329126270286802</v>
          </cell>
          <cell r="M58">
            <v>2.1195869745604607</v>
          </cell>
          <cell r="N58">
            <v>2.1409857103051384</v>
          </cell>
          <cell r="O58">
            <v>2.295334563068685</v>
          </cell>
          <cell r="P58">
            <v>2.9134627267972646</v>
          </cell>
          <cell r="Q58">
            <v>2.8990099309764883</v>
          </cell>
          <cell r="R58">
            <v>2.8848417244395241</v>
          </cell>
          <cell r="S58">
            <v>2.8697125566901298</v>
          </cell>
          <cell r="T58">
            <v>2.8551183377095017</v>
          </cell>
          <cell r="U58">
            <v>2.8418794385390607</v>
          </cell>
          <cell r="V58">
            <v>2.8304257230614169</v>
          </cell>
          <cell r="W58">
            <v>2.8206357647215268</v>
          </cell>
          <cell r="X58">
            <v>2.8123910466872379</v>
          </cell>
          <cell r="Y58">
            <v>2.8053542741930881</v>
          </cell>
          <cell r="Z58">
            <v>2.799264991287298</v>
          </cell>
          <cell r="AA58">
            <v>2.7939077679784763</v>
          </cell>
          <cell r="AB58">
            <v>2.7889590769209072</v>
          </cell>
          <cell r="AC58">
            <v>2.784342565485439</v>
          </cell>
          <cell r="AD58">
            <v>2.778666935638535</v>
          </cell>
          <cell r="AE58">
            <v>2.7734340024603661</v>
          </cell>
          <cell r="AF58">
            <v>2.7682010692821972</v>
          </cell>
          <cell r="AG58">
            <v>2.7629681361040284</v>
          </cell>
          <cell r="AH58">
            <v>2.7577352029258595</v>
          </cell>
          <cell r="AJ58" t="str">
            <v>Macquarie Generation - High</v>
          </cell>
        </row>
        <row r="59">
          <cell r="D59">
            <v>2.8399587060189631</v>
          </cell>
          <cell r="E59">
            <v>2.9222418761469706</v>
          </cell>
          <cell r="F59">
            <v>2.6128430052460212</v>
          </cell>
          <cell r="G59">
            <v>2.5964891366468787</v>
          </cell>
          <cell r="H59">
            <v>2.6103430468837674</v>
          </cell>
          <cell r="I59">
            <v>2.6048921931210689</v>
          </cell>
          <cell r="J59">
            <v>2.5614792289888322</v>
          </cell>
          <cell r="K59">
            <v>3.1698899494994488</v>
          </cell>
          <cell r="L59">
            <v>3.136879493204924</v>
          </cell>
          <cell r="M59">
            <v>3.1054175768484562</v>
          </cell>
          <cell r="N59">
            <v>3.0739189428505589</v>
          </cell>
          <cell r="O59">
            <v>3.0407158747963274</v>
          </cell>
          <cell r="P59">
            <v>3.011120372593775</v>
          </cell>
          <cell r="Q59">
            <v>2.9959358683216415</v>
          </cell>
          <cell r="R59">
            <v>2.9839306845252986</v>
          </cell>
          <cell r="S59">
            <v>2.9714736819227725</v>
          </cell>
          <cell r="T59">
            <v>2.9590216328408636</v>
          </cell>
          <cell r="U59">
            <v>2.9468107597485935</v>
          </cell>
          <cell r="V59">
            <v>2.9354350784686534</v>
          </cell>
          <cell r="W59">
            <v>2.925015520634672</v>
          </cell>
          <cell r="X59">
            <v>2.9157651829508464</v>
          </cell>
          <cell r="Y59">
            <v>2.9075401098478233</v>
          </cell>
          <cell r="Z59">
            <v>2.9000989570142379</v>
          </cell>
          <cell r="AA59">
            <v>2.8932526054044061</v>
          </cell>
          <cell r="AB59">
            <v>2.8866644562206174</v>
          </cell>
          <cell r="AC59">
            <v>2.8857066426805988</v>
          </cell>
          <cell r="AD59">
            <v>2.8775221236951154</v>
          </cell>
          <cell r="AE59">
            <v>2.8718119801823079</v>
          </cell>
          <cell r="AF59">
            <v>2.8661018366695004</v>
          </cell>
          <cell r="AG59">
            <v>2.8603916931566946</v>
          </cell>
          <cell r="AH59">
            <v>2.8546815496438871</v>
          </cell>
          <cell r="AJ59" t="str">
            <v>Eraring Energy - Medium</v>
          </cell>
        </row>
        <row r="60">
          <cell r="D60">
            <v>2.7084592176458107</v>
          </cell>
          <cell r="E60">
            <v>2.6355283563027445</v>
          </cell>
          <cell r="F60">
            <v>2.5892087889618285</v>
          </cell>
          <cell r="G60">
            <v>2.6291593357689198</v>
          </cell>
          <cell r="H60">
            <v>2.6656382818393496</v>
          </cell>
          <cell r="I60">
            <v>2.6467774686792351</v>
          </cell>
          <cell r="J60">
            <v>2.6181464824267695</v>
          </cell>
          <cell r="K60">
            <v>2.6252694213122032</v>
          </cell>
          <cell r="L60">
            <v>3.1368794932049235</v>
          </cell>
          <cell r="M60">
            <v>3.1054175768484567</v>
          </cell>
          <cell r="N60">
            <v>3.0739189428505584</v>
          </cell>
          <cell r="O60">
            <v>3.0407158747963274</v>
          </cell>
          <cell r="P60">
            <v>3.0111203725937759</v>
          </cell>
          <cell r="Q60">
            <v>2.9959358683216415</v>
          </cell>
          <cell r="R60">
            <v>2.9839306845252991</v>
          </cell>
          <cell r="S60">
            <v>2.9714736819227725</v>
          </cell>
          <cell r="T60">
            <v>2.9590216328408632</v>
          </cell>
          <cell r="U60">
            <v>2.9468107597485935</v>
          </cell>
          <cell r="V60">
            <v>2.9354350784686534</v>
          </cell>
          <cell r="W60">
            <v>2.925015520634672</v>
          </cell>
          <cell r="X60">
            <v>2.9157651829508464</v>
          </cell>
          <cell r="Y60">
            <v>2.9075401098478233</v>
          </cell>
          <cell r="Z60">
            <v>2.9000989570142388</v>
          </cell>
          <cell r="AA60">
            <v>2.8932526054044057</v>
          </cell>
          <cell r="AB60">
            <v>2.886664456220617</v>
          </cell>
          <cell r="AC60">
            <v>2.8857066426805988</v>
          </cell>
          <cell r="AD60">
            <v>2.8775221236951172</v>
          </cell>
          <cell r="AE60">
            <v>2.8718119801823097</v>
          </cell>
          <cell r="AF60">
            <v>2.8661018366695039</v>
          </cell>
          <cell r="AG60">
            <v>2.8603916931566964</v>
          </cell>
          <cell r="AH60">
            <v>2.8546815496438889</v>
          </cell>
          <cell r="AJ60" t="str">
            <v>Delta Coastal - Medium</v>
          </cell>
        </row>
        <row r="61">
          <cell r="D61">
            <v>2.6862613835136409</v>
          </cell>
          <cell r="E61">
            <v>2.5905027328172028</v>
          </cell>
          <cell r="F61">
            <v>2.5829793015452731</v>
          </cell>
          <cell r="G61">
            <v>2.7707871703405957</v>
          </cell>
          <cell r="H61">
            <v>2.8505163015080175</v>
          </cell>
          <cell r="I61">
            <v>2.831818238028522</v>
          </cell>
          <cell r="J61">
            <v>2.8004298400213323</v>
          </cell>
          <cell r="K61">
            <v>2.8120848596539894</v>
          </cell>
          <cell r="L61">
            <v>3.4737715165603653</v>
          </cell>
          <cell r="M61">
            <v>3.4344296191024997</v>
          </cell>
          <cell r="N61">
            <v>3.396650658258241</v>
          </cell>
          <cell r="O61">
            <v>3.3608360556426287</v>
          </cell>
          <cell r="P61">
            <v>3.3334517432033883</v>
          </cell>
          <cell r="Q61">
            <v>3.317333314769753</v>
          </cell>
          <cell r="R61">
            <v>3.301549345068147</v>
          </cell>
          <cell r="S61">
            <v>3.2847308696755788</v>
          </cell>
          <cell r="T61">
            <v>3.268458888813266</v>
          </cell>
          <cell r="U61">
            <v>3.2536726163053271</v>
          </cell>
          <cell r="V61">
            <v>3.2408775640598888</v>
          </cell>
          <cell r="W61">
            <v>3.2299382743162579</v>
          </cell>
          <cell r="X61">
            <v>3.2207225358341405</v>
          </cell>
          <cell r="Y61">
            <v>3.2128541024826487</v>
          </cell>
          <cell r="Z61">
            <v>3.2060424405387509</v>
          </cell>
          <cell r="AA61">
            <v>3.2000472424072441</v>
          </cell>
          <cell r="AB61">
            <v>3.194507625830906</v>
          </cell>
          <cell r="AC61">
            <v>3.1893774331277966</v>
          </cell>
          <cell r="AD61">
            <v>3.1830193228522035</v>
          </cell>
          <cell r="AE61">
            <v>3.1771705075104499</v>
          </cell>
          <cell r="AF61">
            <v>3.1713216921686946</v>
          </cell>
          <cell r="AG61">
            <v>3.1654728768269393</v>
          </cell>
          <cell r="AH61">
            <v>3.159624061485184</v>
          </cell>
          <cell r="AJ61" t="str">
            <v>Delta Coastal - High</v>
          </cell>
        </row>
        <row r="62">
          <cell r="D62">
            <v>2.8399587060189631</v>
          </cell>
          <cell r="E62">
            <v>2.9251857261821872</v>
          </cell>
          <cell r="F62">
            <v>2.6232284767606258</v>
          </cell>
          <cell r="G62">
            <v>2.6293969813559483</v>
          </cell>
          <cell r="H62">
            <v>2.6664846290961473</v>
          </cell>
          <cell r="I62">
            <v>2.6677725539033443</v>
          </cell>
          <cell r="J62">
            <v>2.6123348715120436</v>
          </cell>
          <cell r="K62">
            <v>3.5148645374872953</v>
          </cell>
          <cell r="L62">
            <v>3.4737715165603644</v>
          </cell>
          <cell r="M62">
            <v>3.4344296191024997</v>
          </cell>
          <cell r="N62">
            <v>3.396650658258241</v>
          </cell>
          <cell r="O62">
            <v>3.3608360556426287</v>
          </cell>
          <cell r="P62">
            <v>3.3334517432033883</v>
          </cell>
          <cell r="Q62">
            <v>3.317333314769753</v>
          </cell>
          <cell r="R62">
            <v>3.3015493450681466</v>
          </cell>
          <cell r="S62">
            <v>3.2847308696755788</v>
          </cell>
          <cell r="T62">
            <v>3.268458888813266</v>
          </cell>
          <cell r="U62">
            <v>3.2536726163053271</v>
          </cell>
          <cell r="V62">
            <v>3.2408775640598888</v>
          </cell>
          <cell r="W62">
            <v>3.2299382743162579</v>
          </cell>
          <cell r="X62">
            <v>3.2207225358341405</v>
          </cell>
          <cell r="Y62">
            <v>3.2128541024826487</v>
          </cell>
          <cell r="Z62">
            <v>3.2060424405387509</v>
          </cell>
          <cell r="AA62">
            <v>3.2000472424072441</v>
          </cell>
          <cell r="AB62">
            <v>3.1945076258309055</v>
          </cell>
          <cell r="AC62">
            <v>3.1893774331277962</v>
          </cell>
          <cell r="AD62">
            <v>3.1830193228522052</v>
          </cell>
          <cell r="AE62">
            <v>3.1771705075104499</v>
          </cell>
          <cell r="AF62">
            <v>3.1713216921686946</v>
          </cell>
          <cell r="AG62">
            <v>3.1654728768269393</v>
          </cell>
          <cell r="AH62">
            <v>3.1596240614851858</v>
          </cell>
          <cell r="AJ62" t="str">
            <v>Eraring Energy - High</v>
          </cell>
        </row>
        <row r="63">
          <cell r="D63">
            <v>1.6424838374541779</v>
          </cell>
          <cell r="E63">
            <v>1.6753335142032615</v>
          </cell>
          <cell r="F63">
            <v>1.7088401844873267</v>
          </cell>
          <cell r="G63">
            <v>1.7430169881770734</v>
          </cell>
          <cell r="H63">
            <v>2.2934617530433932</v>
          </cell>
          <cell r="I63">
            <v>2.339330988104261</v>
          </cell>
          <cell r="J63">
            <v>2.3861176078663466</v>
          </cell>
          <cell r="K63">
            <v>2.4338399600236733</v>
          </cell>
          <cell r="L63">
            <v>2.4825167592241471</v>
          </cell>
          <cell r="M63">
            <v>2.5321670944086296</v>
          </cell>
          <cell r="N63">
            <v>2.5828104362968021</v>
          </cell>
          <cell r="O63">
            <v>2.6344666450227381</v>
          </cell>
          <cell r="P63">
            <v>2.6871559779231928</v>
          </cell>
          <cell r="Q63">
            <v>2.7408990974816563</v>
          </cell>
          <cell r="R63">
            <v>2.7957170794312898</v>
          </cell>
          <cell r="S63">
            <v>2.8516314210199156</v>
          </cell>
          <cell r="T63">
            <v>2.908664049440314</v>
          </cell>
          <cell r="U63">
            <v>2.9668373304291205</v>
          </cell>
          <cell r="V63">
            <v>3.0261740770377026</v>
          </cell>
          <cell r="W63">
            <v>3.0866975585784573</v>
          </cell>
          <cell r="X63">
            <v>3.1484315097500266</v>
          </cell>
          <cell r="Y63">
            <v>3.2114001399450269</v>
          </cell>
          <cell r="Z63">
            <v>3.2756281427439276</v>
          </cell>
          <cell r="AA63">
            <v>3.3411407055988063</v>
          </cell>
          <cell r="AB63">
            <v>3.4079635197107825</v>
          </cell>
          <cell r="AC63">
            <v>3.476122790104998</v>
          </cell>
          <cell r="AD63">
            <v>3.5409852628067426</v>
          </cell>
          <cell r="AE63">
            <v>3.6071633305354283</v>
          </cell>
          <cell r="AF63">
            <v>3.6733413982641139</v>
          </cell>
          <cell r="AG63">
            <v>3.7395194659927995</v>
          </cell>
          <cell r="AH63">
            <v>3.8056975337214851</v>
          </cell>
          <cell r="AJ63" t="str">
            <v>Northern - High</v>
          </cell>
        </row>
        <row r="64">
          <cell r="D64">
            <v>1.6424838374541779</v>
          </cell>
          <cell r="E64">
            <v>1.6753335142032615</v>
          </cell>
          <cell r="F64">
            <v>1.7088401844873267</v>
          </cell>
          <cell r="G64">
            <v>1.7430169881770734</v>
          </cell>
          <cell r="H64">
            <v>2.2934617530433927</v>
          </cell>
          <cell r="I64">
            <v>2.339330988104261</v>
          </cell>
          <cell r="J64">
            <v>2.3861176078663466</v>
          </cell>
          <cell r="K64">
            <v>2.4338399600236738</v>
          </cell>
          <cell r="L64">
            <v>2.4825167592241471</v>
          </cell>
          <cell r="M64">
            <v>2.5321670944086301</v>
          </cell>
          <cell r="N64">
            <v>2.582810436296803</v>
          </cell>
          <cell r="O64">
            <v>2.634466645022739</v>
          </cell>
          <cell r="P64">
            <v>2.6871559779231933</v>
          </cell>
          <cell r="Q64">
            <v>2.7408990974816576</v>
          </cell>
          <cell r="R64">
            <v>2.7957170794312911</v>
          </cell>
          <cell r="S64">
            <v>2.8516314210199174</v>
          </cell>
          <cell r="T64">
            <v>2.9086640494403158</v>
          </cell>
          <cell r="U64">
            <v>2.9668373304291222</v>
          </cell>
          <cell r="V64">
            <v>3.0261740770377048</v>
          </cell>
          <cell r="W64">
            <v>3.0866975585784591</v>
          </cell>
          <cell r="X64">
            <v>3.1484315097500284</v>
          </cell>
          <cell r="Y64">
            <v>3.2114001399450292</v>
          </cell>
          <cell r="Z64">
            <v>3.2756281427439307</v>
          </cell>
          <cell r="AA64">
            <v>3.3411407055988098</v>
          </cell>
          <cell r="AB64">
            <v>3.4079635197107851</v>
          </cell>
          <cell r="AC64">
            <v>3.4761227901050011</v>
          </cell>
          <cell r="AD64">
            <v>3.5409852628067426</v>
          </cell>
          <cell r="AE64">
            <v>3.6071633305354283</v>
          </cell>
          <cell r="AF64">
            <v>3.6733413982641139</v>
          </cell>
          <cell r="AG64">
            <v>3.7395194659927995</v>
          </cell>
          <cell r="AH64">
            <v>3.8056975337214851</v>
          </cell>
          <cell r="AJ64" t="str">
            <v>Northern - Low</v>
          </cell>
        </row>
        <row r="65">
          <cell r="D65">
            <v>1.6424838374541779</v>
          </cell>
          <cell r="E65">
            <v>1.6753335142032615</v>
          </cell>
          <cell r="F65">
            <v>1.7088401844873269</v>
          </cell>
          <cell r="G65">
            <v>1.7430169881770734</v>
          </cell>
          <cell r="H65">
            <v>2.2934617530433932</v>
          </cell>
          <cell r="I65">
            <v>2.339330988104261</v>
          </cell>
          <cell r="J65">
            <v>2.3861176078663462</v>
          </cell>
          <cell r="K65">
            <v>2.4338399600236729</v>
          </cell>
          <cell r="L65">
            <v>2.4825167592241466</v>
          </cell>
          <cell r="M65">
            <v>2.5321670944086296</v>
          </cell>
          <cell r="N65">
            <v>2.5828104362968021</v>
          </cell>
          <cell r="O65">
            <v>2.6344666450227385</v>
          </cell>
          <cell r="P65">
            <v>2.6871559779231933</v>
          </cell>
          <cell r="Q65">
            <v>2.7408990974816572</v>
          </cell>
          <cell r="R65">
            <v>2.7957170794312902</v>
          </cell>
          <cell r="S65">
            <v>2.8516314210199161</v>
          </cell>
          <cell r="T65">
            <v>2.908664049440314</v>
          </cell>
          <cell r="U65">
            <v>2.9668373304291209</v>
          </cell>
          <cell r="V65">
            <v>3.026174077037703</v>
          </cell>
          <cell r="W65">
            <v>3.0866975585784573</v>
          </cell>
          <cell r="X65">
            <v>3.1484315097500266</v>
          </cell>
          <cell r="Y65">
            <v>3.2114001399450274</v>
          </cell>
          <cell r="Z65">
            <v>3.2756281427439284</v>
          </cell>
          <cell r="AA65">
            <v>3.3411407055988067</v>
          </cell>
          <cell r="AB65">
            <v>3.4079635197107834</v>
          </cell>
          <cell r="AC65">
            <v>3.4761227901049998</v>
          </cell>
          <cell r="AD65">
            <v>3.5409852628067426</v>
          </cell>
          <cell r="AE65">
            <v>3.6071633305354283</v>
          </cell>
          <cell r="AF65">
            <v>3.6733413982641139</v>
          </cell>
          <cell r="AG65">
            <v>3.7395194659927995</v>
          </cell>
          <cell r="AH65">
            <v>3.8056975337214851</v>
          </cell>
          <cell r="AJ65" t="str">
            <v>Northern - Medium</v>
          </cell>
        </row>
        <row r="66">
          <cell r="D66">
            <v>5.9217526473869961</v>
          </cell>
          <cell r="E66">
            <v>5.9175072809032905</v>
          </cell>
          <cell r="F66">
            <v>5.9132619144195839</v>
          </cell>
          <cell r="G66">
            <v>6.2452432523833981</v>
          </cell>
          <cell r="H66">
            <v>6.5772733880495844</v>
          </cell>
          <cell r="I66">
            <v>6.9410209038982078</v>
          </cell>
          <cell r="J66">
            <v>7.3047684197468321</v>
          </cell>
          <cell r="K66">
            <v>7.3005718509654978</v>
          </cell>
          <cell r="L66">
            <v>7.2964240798865347</v>
          </cell>
          <cell r="M66">
            <v>7.292325100906166</v>
          </cell>
          <cell r="N66">
            <v>7.2882261219257982</v>
          </cell>
          <cell r="O66">
            <v>7.2841271485492074</v>
          </cell>
          <cell r="P66">
            <v>7.2800769728749897</v>
          </cell>
          <cell r="Q66">
            <v>7.2760267915969932</v>
          </cell>
          <cell r="R66">
            <v>7.2719766103189976</v>
          </cell>
          <cell r="S66">
            <v>7.2679752323471503</v>
          </cell>
          <cell r="T66">
            <v>7.2640226464738991</v>
          </cell>
          <cell r="U66">
            <v>7.260070060600647</v>
          </cell>
          <cell r="V66">
            <v>7.256117474727394</v>
          </cell>
          <cell r="W66">
            <v>7.2522136865565141</v>
          </cell>
          <cell r="X66">
            <v>7.248309903989413</v>
          </cell>
          <cell r="Y66">
            <v>7.2366473427829243</v>
          </cell>
          <cell r="Z66">
            <v>7.2175187835475008</v>
          </cell>
          <cell r="AA66">
            <v>7.1988781957320214</v>
          </cell>
          <cell r="AB66">
            <v>7.1806279895355187</v>
          </cell>
          <cell r="AC66">
            <v>7.1716004818420123</v>
          </cell>
          <cell r="AD66">
            <v>7.1716004818420123</v>
          </cell>
          <cell r="AE66">
            <v>7.1716004818420123</v>
          </cell>
          <cell r="AF66">
            <v>7.1716004818420123</v>
          </cell>
          <cell r="AG66">
            <v>7.1716004818420123</v>
          </cell>
          <cell r="AH66">
            <v>7.1716004818420123</v>
          </cell>
          <cell r="AJ66" t="str">
            <v>Townsville - Medium</v>
          </cell>
        </row>
        <row r="67">
          <cell r="D67">
            <v>4.913072534044435</v>
          </cell>
          <cell r="E67">
            <v>4.9088271675607285</v>
          </cell>
          <cell r="F67">
            <v>4.9045818010770219</v>
          </cell>
          <cell r="G67">
            <v>4.9003364345933162</v>
          </cell>
          <cell r="H67">
            <v>4.896139865811981</v>
          </cell>
          <cell r="I67">
            <v>4.8919432914268679</v>
          </cell>
          <cell r="J67">
            <v>4.8877467170417548</v>
          </cell>
          <cell r="K67">
            <v>4.8835501482604204</v>
          </cell>
          <cell r="L67">
            <v>4.8794023771814592</v>
          </cell>
          <cell r="M67">
            <v>4.9910774600991861</v>
          </cell>
          <cell r="N67">
            <v>5.1027525430169138</v>
          </cell>
          <cell r="O67">
            <v>5.4348802740878446</v>
          </cell>
          <cell r="P67">
            <v>6.327434643607015</v>
          </cell>
          <cell r="Q67">
            <v>6.9024789229557975</v>
          </cell>
          <cell r="R67">
            <v>6.9171453615587124</v>
          </cell>
          <cell r="S67">
            <v>6.9221725391869366</v>
          </cell>
          <cell r="T67">
            <v>7.0684026267857361</v>
          </cell>
          <cell r="U67">
            <v>7.2381461685822313</v>
          </cell>
          <cell r="V67">
            <v>7.2985666733530703</v>
          </cell>
          <cell r="W67">
            <v>7.3245096793019915</v>
          </cell>
          <cell r="X67">
            <v>7.3182463697986444</v>
          </cell>
          <cell r="Y67">
            <v>7.3087935969655735</v>
          </cell>
          <cell r="Z67">
            <v>7.3919577873093907</v>
          </cell>
          <cell r="AA67">
            <v>7.4984611319273187</v>
          </cell>
          <cell r="AB67">
            <v>7.5056471371681228</v>
          </cell>
          <cell r="AC67">
            <v>7.4966196294746155</v>
          </cell>
          <cell r="AD67">
            <v>7.4966196294746155</v>
          </cell>
          <cell r="AE67">
            <v>7.4966196294746155</v>
          </cell>
          <cell r="AF67">
            <v>7.4966196294746155</v>
          </cell>
          <cell r="AG67">
            <v>7.4966196294746155</v>
          </cell>
          <cell r="AH67">
            <v>7.4966196294746155</v>
          </cell>
          <cell r="AJ67" t="str">
            <v>Townsville - High</v>
          </cell>
        </row>
        <row r="68">
          <cell r="D68">
            <v>3.5821032713998107</v>
          </cell>
          <cell r="E68">
            <v>5.2547531494496855</v>
          </cell>
          <cell r="F68">
            <v>6.7065240214700053</v>
          </cell>
          <cell r="G68">
            <v>6.2665933174928901</v>
          </cell>
          <cell r="H68">
            <v>5.8885962897586435</v>
          </cell>
          <cell r="I68">
            <v>6.0752861225729022</v>
          </cell>
          <cell r="J68">
            <v>6.4467827673544953</v>
          </cell>
          <cell r="K68">
            <v>6.7119658955117156</v>
          </cell>
          <cell r="L68">
            <v>6.5976932819812211</v>
          </cell>
          <cell r="M68">
            <v>6.4730235692955462</v>
          </cell>
          <cell r="N68">
            <v>6.4738845338100681</v>
          </cell>
          <cell r="O68">
            <v>6.5598668867301084</v>
          </cell>
          <cell r="P68">
            <v>6.8746984212557365</v>
          </cell>
          <cell r="Q68">
            <v>7.1229230085355946</v>
          </cell>
          <cell r="R68">
            <v>7.1421571149373211</v>
          </cell>
          <cell r="S68">
            <v>7.1517031626619838</v>
          </cell>
          <cell r="T68">
            <v>7.3023936449295404</v>
          </cell>
          <cell r="U68">
            <v>7.4765975869985724</v>
          </cell>
          <cell r="V68">
            <v>7.5414784920419473</v>
          </cell>
          <cell r="W68">
            <v>7.5718282588964883</v>
          </cell>
          <cell r="X68">
            <v>7.5699668798417745</v>
          </cell>
          <cell r="Y68">
            <v>7.573217956715089</v>
          </cell>
          <cell r="Z68">
            <v>7.6770709551087588</v>
          </cell>
          <cell r="AA68">
            <v>7.8037731414114848</v>
          </cell>
          <cell r="AB68">
            <v>7.8307047323243788</v>
          </cell>
          <cell r="AC68">
            <v>7.8314074741555659</v>
          </cell>
          <cell r="AD68">
            <v>7.8314074741555659</v>
          </cell>
          <cell r="AE68">
            <v>7.8314074741555659</v>
          </cell>
          <cell r="AF68">
            <v>7.8314074741555659</v>
          </cell>
          <cell r="AG68">
            <v>7.8314074741555659</v>
          </cell>
          <cell r="AH68">
            <v>7.8314074741555659</v>
          </cell>
          <cell r="AJ68" t="str">
            <v>Condamine - High</v>
          </cell>
        </row>
        <row r="69">
          <cell r="D69">
            <v>3.5821032713998107</v>
          </cell>
          <cell r="E69">
            <v>5.2547531494496855</v>
          </cell>
          <cell r="F69">
            <v>6.7065240214700053</v>
          </cell>
          <cell r="G69">
            <v>6.2665933174928901</v>
          </cell>
          <cell r="H69">
            <v>5.8885962897586435</v>
          </cell>
          <cell r="I69">
            <v>6.0752861225729022</v>
          </cell>
          <cell r="J69">
            <v>6.4467827673544953</v>
          </cell>
          <cell r="K69">
            <v>6.7119658955117156</v>
          </cell>
          <cell r="L69">
            <v>6.5976932819812211</v>
          </cell>
          <cell r="M69">
            <v>6.4730235692955462</v>
          </cell>
          <cell r="N69">
            <v>6.4738845338100681</v>
          </cell>
          <cell r="O69">
            <v>6.5598668867301084</v>
          </cell>
          <cell r="P69">
            <v>6.8746984212557365</v>
          </cell>
          <cell r="Q69">
            <v>7.1229230085355946</v>
          </cell>
          <cell r="R69">
            <v>7.1421571149373211</v>
          </cell>
          <cell r="S69">
            <v>7.1517031626619838</v>
          </cell>
          <cell r="T69">
            <v>7.3023936449295404</v>
          </cell>
          <cell r="U69">
            <v>7.4765975869985724</v>
          </cell>
          <cell r="V69">
            <v>7.5414784920419473</v>
          </cell>
          <cell r="W69">
            <v>7.5718282588964883</v>
          </cell>
          <cell r="X69">
            <v>7.5699668798417745</v>
          </cell>
          <cell r="Y69">
            <v>7.573217956715089</v>
          </cell>
          <cell r="Z69">
            <v>7.6770709551087588</v>
          </cell>
          <cell r="AA69">
            <v>7.8037731414114848</v>
          </cell>
          <cell r="AB69">
            <v>7.8307047323243788</v>
          </cell>
          <cell r="AC69">
            <v>7.8314074741555659</v>
          </cell>
          <cell r="AD69">
            <v>7.8314074741555659</v>
          </cell>
          <cell r="AE69">
            <v>7.8314074741555659</v>
          </cell>
          <cell r="AF69">
            <v>7.8314074741555659</v>
          </cell>
          <cell r="AG69">
            <v>7.8314074741555659</v>
          </cell>
          <cell r="AH69">
            <v>7.8314074741555659</v>
          </cell>
          <cell r="AJ69" t="str">
            <v>Darling Downs - High</v>
          </cell>
        </row>
        <row r="70">
          <cell r="D70">
            <v>4.2925502978974208</v>
          </cell>
          <cell r="E70">
            <v>6.2467493126606293</v>
          </cell>
          <cell r="F70">
            <v>7.5641061794018905</v>
          </cell>
          <cell r="G70">
            <v>6.9185330756397585</v>
          </cell>
          <cell r="H70">
            <v>6.4756614807355168</v>
          </cell>
          <cell r="I70">
            <v>6.5976138316109605</v>
          </cell>
          <cell r="J70">
            <v>7.0414012296052197</v>
          </cell>
          <cell r="K70">
            <v>7.3106141300794762</v>
          </cell>
          <cell r="L70">
            <v>7.1320482237094138</v>
          </cell>
          <cell r="M70">
            <v>7.0109770837998768</v>
          </cell>
          <cell r="N70">
            <v>7.0152916457393584</v>
          </cell>
          <cell r="O70">
            <v>7.1046447049941568</v>
          </cell>
          <cell r="P70">
            <v>7.2718811555576046</v>
          </cell>
          <cell r="Q70">
            <v>7.3730381369329985</v>
          </cell>
          <cell r="R70">
            <v>7.3965626922157197</v>
          </cell>
          <cell r="S70">
            <v>7.4102310754691532</v>
          </cell>
          <cell r="T70">
            <v>7.5648660349426065</v>
          </cell>
          <cell r="U70">
            <v>7.7429023674418289</v>
          </cell>
          <cell r="V70">
            <v>7.8114475495631694</v>
          </cell>
          <cell r="W70">
            <v>7.8452897704421485</v>
          </cell>
          <cell r="X70">
            <v>7.8452897704421485</v>
          </cell>
          <cell r="Y70">
            <v>7.8452897704421485</v>
          </cell>
          <cell r="Z70">
            <v>7.9425153258115566</v>
          </cell>
          <cell r="AA70">
            <v>8.0345854050461014</v>
          </cell>
          <cell r="AB70">
            <v>8.0511972457571712</v>
          </cell>
          <cell r="AC70">
            <v>8.0729645626031044</v>
          </cell>
          <cell r="AD70">
            <v>8.0729645626031044</v>
          </cell>
          <cell r="AE70">
            <v>8.0729645626031044</v>
          </cell>
          <cell r="AF70">
            <v>8.0729645626031044</v>
          </cell>
          <cell r="AG70">
            <v>8.0729645626031044</v>
          </cell>
          <cell r="AH70">
            <v>8.0729645626031044</v>
          </cell>
          <cell r="AJ70" t="str">
            <v>Yarwun - High</v>
          </cell>
        </row>
        <row r="71">
          <cell r="D71">
            <v>3.8676157812598295</v>
          </cell>
          <cell r="E71">
            <v>5.7421851048530508</v>
          </cell>
          <cell r="F71">
            <v>7.3330417569464945</v>
          </cell>
          <cell r="G71">
            <v>6.8881083806641312</v>
          </cell>
          <cell r="H71">
            <v>6.4391896924426169</v>
          </cell>
          <cell r="I71">
            <v>6.5552899278666983</v>
          </cell>
          <cell r="J71">
            <v>6.9934493615458919</v>
          </cell>
          <cell r="K71">
            <v>7.2571732265793596</v>
          </cell>
          <cell r="L71">
            <v>7.0733132570306401</v>
          </cell>
          <cell r="M71">
            <v>6.947172205078747</v>
          </cell>
          <cell r="N71">
            <v>6.9465557894539254</v>
          </cell>
          <cell r="O71">
            <v>7.0311168056224771</v>
          </cell>
          <cell r="P71">
            <v>7.3445270033966148</v>
          </cell>
          <cell r="Q71">
            <v>7.5912681752677855</v>
          </cell>
          <cell r="R71">
            <v>7.6090749040448999</v>
          </cell>
          <cell r="S71">
            <v>7.6171935741449497</v>
          </cell>
          <cell r="T71">
            <v>7.7664446082492047</v>
          </cell>
          <cell r="U71">
            <v>7.9392651343352298</v>
          </cell>
          <cell r="V71">
            <v>8.0027065856115236</v>
          </cell>
          <cell r="W71">
            <v>8.0316108634296395</v>
          </cell>
          <cell r="X71">
            <v>8.0283539922494516</v>
          </cell>
          <cell r="Y71">
            <v>8.0252831328897205</v>
          </cell>
          <cell r="Z71">
            <v>8.1180817033172357</v>
          </cell>
          <cell r="AA71">
            <v>8.2059489487461885</v>
          </cell>
          <cell r="AB71">
            <v>8.218413993435739</v>
          </cell>
          <cell r="AC71">
            <v>8.238051874486839</v>
          </cell>
          <cell r="AD71">
            <v>8.238051874486839</v>
          </cell>
          <cell r="AE71">
            <v>8.238051874486839</v>
          </cell>
          <cell r="AF71">
            <v>8.238051874486839</v>
          </cell>
          <cell r="AG71">
            <v>8.238051874486839</v>
          </cell>
          <cell r="AH71">
            <v>8.238051874486839</v>
          </cell>
          <cell r="AJ71" t="str">
            <v>Swanbank E - High</v>
          </cell>
        </row>
        <row r="72">
          <cell r="D72">
            <v>4.413199647010007</v>
          </cell>
          <cell r="E72">
            <v>5.2570726373892089</v>
          </cell>
          <cell r="F72">
            <v>6.1025146857224994</v>
          </cell>
          <cell r="G72">
            <v>5.9085679150403552</v>
          </cell>
          <cell r="H72">
            <v>5.911986219868905</v>
          </cell>
          <cell r="I72">
            <v>6.3828156816635824</v>
          </cell>
          <cell r="J72">
            <v>6.9348999303664121</v>
          </cell>
          <cell r="K72">
            <v>7.2150888507393454</v>
          </cell>
          <cell r="L72">
            <v>7.2150888507393454</v>
          </cell>
          <cell r="M72">
            <v>7.2150888507393454</v>
          </cell>
          <cell r="N72">
            <v>7.3584335024021383</v>
          </cell>
          <cell r="O72">
            <v>7.5908363649150417</v>
          </cell>
          <cell r="P72">
            <v>7.7276806336251829</v>
          </cell>
          <cell r="Q72">
            <v>7.7775400894959734</v>
          </cell>
          <cell r="R72">
            <v>7.8018604877843432</v>
          </cell>
          <cell r="S72">
            <v>7.8278059818108767</v>
          </cell>
          <cell r="T72">
            <v>7.8622198217100863</v>
          </cell>
          <cell r="U72">
            <v>7.9838107064631361</v>
          </cell>
          <cell r="V72">
            <v>8.1352181585552561</v>
          </cell>
          <cell r="W72">
            <v>8.1957500720446141</v>
          </cell>
          <cell r="X72">
            <v>8.1957500720446141</v>
          </cell>
          <cell r="Y72">
            <v>8.1829174194915328</v>
          </cell>
          <cell r="Z72">
            <v>8.2836733552576405</v>
          </cell>
          <cell r="AA72">
            <v>8.3949974399110374</v>
          </cell>
          <cell r="AB72">
            <v>8.4549578688708458</v>
          </cell>
          <cell r="AC72">
            <v>8.5171828014964426</v>
          </cell>
          <cell r="AD72">
            <v>8.5171828014964426</v>
          </cell>
          <cell r="AE72">
            <v>8.5171828014964426</v>
          </cell>
          <cell r="AF72">
            <v>8.5171828014964426</v>
          </cell>
          <cell r="AG72">
            <v>8.5171828014964426</v>
          </cell>
          <cell r="AH72">
            <v>8.5171828014964426</v>
          </cell>
          <cell r="AJ72" t="str">
            <v>Tamar Valley CCGT - High</v>
          </cell>
        </row>
        <row r="73">
          <cell r="D73">
            <v>4.5154962968190171</v>
          </cell>
          <cell r="E73">
            <v>5.3527007908933433</v>
          </cell>
          <cell r="F73">
            <v>6.1915303807058324</v>
          </cell>
          <cell r="G73">
            <v>5.9909711515028867</v>
          </cell>
          <cell r="H73">
            <v>5.9878330355947096</v>
          </cell>
          <cell r="I73">
            <v>6.452162114436736</v>
          </cell>
          <cell r="J73">
            <v>6.9977459801869131</v>
          </cell>
          <cell r="K73">
            <v>7.271490555391269</v>
          </cell>
          <cell r="L73">
            <v>7.2651022480067668</v>
          </cell>
          <cell r="M73">
            <v>7.2587139406222629</v>
          </cell>
          <cell r="N73">
            <v>7.3957263226846282</v>
          </cell>
          <cell r="O73">
            <v>7.6218529533811781</v>
          </cell>
          <cell r="P73">
            <v>7.7524770280590394</v>
          </cell>
          <cell r="Q73">
            <v>7.7961723276816253</v>
          </cell>
          <cell r="R73">
            <v>7.8143285697217912</v>
          </cell>
          <cell r="S73">
            <v>7.8341099075001202</v>
          </cell>
          <cell r="T73">
            <v>7.9508564042728196</v>
          </cell>
          <cell r="U73">
            <v>8.149244331852449</v>
          </cell>
          <cell r="V73">
            <v>8.2284761379441722</v>
          </cell>
          <cell r="W73">
            <v>8.2224800950481907</v>
          </cell>
          <cell r="X73">
            <v>8.2165400899362844</v>
          </cell>
          <cell r="Y73">
            <v>8.2650963030817444</v>
          </cell>
          <cell r="Z73">
            <v>8.4284418765797628</v>
          </cell>
          <cell r="AA73">
            <v>8.5362812740455958</v>
          </cell>
          <cell r="AB73">
            <v>8.5818692162026302</v>
          </cell>
          <cell r="AC73">
            <v>8.6314371186904371</v>
          </cell>
          <cell r="AD73">
            <v>8.6314371186904371</v>
          </cell>
          <cell r="AE73">
            <v>8.6314371186904371</v>
          </cell>
          <cell r="AF73">
            <v>8.6314371186904371</v>
          </cell>
          <cell r="AG73">
            <v>8.6314371186904371</v>
          </cell>
          <cell r="AH73">
            <v>8.6314371186904371</v>
          </cell>
          <cell r="AJ73" t="str">
            <v>Osborne - High</v>
          </cell>
        </row>
        <row r="74">
          <cell r="D74">
            <v>4.5154962968190171</v>
          </cell>
          <cell r="E74">
            <v>5.3527007908933433</v>
          </cell>
          <cell r="F74">
            <v>6.1915303807058324</v>
          </cell>
          <cell r="G74">
            <v>5.9909711515028867</v>
          </cell>
          <cell r="H74">
            <v>5.9878330355947096</v>
          </cell>
          <cell r="I74">
            <v>6.452162114436736</v>
          </cell>
          <cell r="J74">
            <v>6.9977459801869131</v>
          </cell>
          <cell r="K74">
            <v>7.271490555391269</v>
          </cell>
          <cell r="L74">
            <v>7.2651022480067668</v>
          </cell>
          <cell r="M74">
            <v>7.2587139406222629</v>
          </cell>
          <cell r="N74">
            <v>7.3957263226846282</v>
          </cell>
          <cell r="O74">
            <v>7.6218529533811781</v>
          </cell>
          <cell r="P74">
            <v>7.7524770280590394</v>
          </cell>
          <cell r="Q74">
            <v>7.7961723276816253</v>
          </cell>
          <cell r="R74">
            <v>7.8143285697217912</v>
          </cell>
          <cell r="S74">
            <v>7.8341099075001202</v>
          </cell>
          <cell r="T74">
            <v>7.9508564042728196</v>
          </cell>
          <cell r="U74">
            <v>8.149244331852449</v>
          </cell>
          <cell r="V74">
            <v>8.2284761379441722</v>
          </cell>
          <cell r="W74">
            <v>8.2224800950481907</v>
          </cell>
          <cell r="X74">
            <v>8.2165400899362844</v>
          </cell>
          <cell r="Y74">
            <v>8.2650963030817444</v>
          </cell>
          <cell r="Z74">
            <v>8.4284418765797628</v>
          </cell>
          <cell r="AA74">
            <v>8.5362812740455958</v>
          </cell>
          <cell r="AB74">
            <v>8.5818692162026302</v>
          </cell>
          <cell r="AC74">
            <v>8.6314371186904371</v>
          </cell>
          <cell r="AD74">
            <v>8.6314371186904371</v>
          </cell>
          <cell r="AE74">
            <v>8.6314371186904371</v>
          </cell>
          <cell r="AF74">
            <v>8.6314371186904371</v>
          </cell>
          <cell r="AG74">
            <v>8.6314371186904371</v>
          </cell>
          <cell r="AH74">
            <v>8.6314371186904371</v>
          </cell>
          <cell r="AJ74" t="str">
            <v>Pelican Point - High</v>
          </cell>
        </row>
        <row r="75">
          <cell r="D75">
            <v>5.1615842533261134</v>
          </cell>
          <cell r="E75">
            <v>6.054854068442121</v>
          </cell>
          <cell r="F75">
            <v>6.7606000796299366</v>
          </cell>
          <cell r="G75">
            <v>6.4982596754097006</v>
          </cell>
          <cell r="H75">
            <v>6.4245638307991495</v>
          </cell>
          <cell r="I75">
            <v>6.8856987559489236</v>
          </cell>
          <cell r="J75">
            <v>7.4284246947112971</v>
          </cell>
          <cell r="K75">
            <v>7.6995915318482222</v>
          </cell>
          <cell r="L75">
            <v>7.690569448612214</v>
          </cell>
          <cell r="M75">
            <v>7.6810430253195348</v>
          </cell>
          <cell r="N75">
            <v>7.8144129514170508</v>
          </cell>
          <cell r="O75">
            <v>8.0376256173417229</v>
          </cell>
          <cell r="P75">
            <v>8.1655038405999303</v>
          </cell>
          <cell r="Q75">
            <v>8.2062851754506365</v>
          </cell>
          <cell r="R75">
            <v>8.2218076416392964</v>
          </cell>
          <cell r="S75">
            <v>8.2385069012935226</v>
          </cell>
          <cell r="T75">
            <v>8.2640107335248736</v>
          </cell>
          <cell r="U75">
            <v>8.3772519884508103</v>
          </cell>
          <cell r="V75">
            <v>8.5198054706591453</v>
          </cell>
          <cell r="W75">
            <v>8.5713713386965686</v>
          </cell>
          <cell r="X75">
            <v>8.5628535955172325</v>
          </cell>
          <cell r="Y75">
            <v>8.5415592375688885</v>
          </cell>
          <cell r="Z75">
            <v>8.6336293168034342</v>
          </cell>
          <cell r="AA75">
            <v>8.7363796204934214</v>
          </cell>
          <cell r="AB75">
            <v>8.7879343818420406</v>
          </cell>
          <cell r="AC75">
            <v>8.846012518446118</v>
          </cell>
          <cell r="AD75">
            <v>8.846012518446118</v>
          </cell>
          <cell r="AE75">
            <v>8.846012518446118</v>
          </cell>
          <cell r="AF75">
            <v>8.846012518446118</v>
          </cell>
          <cell r="AG75">
            <v>8.846012518446118</v>
          </cell>
          <cell r="AH75">
            <v>8.846012518446118</v>
          </cell>
          <cell r="AJ75" t="str">
            <v>Tallawarra - High</v>
          </cell>
        </row>
        <row r="76">
          <cell r="D76">
            <v>5.1615842533261134</v>
          </cell>
          <cell r="E76">
            <v>6.054854068442121</v>
          </cell>
          <cell r="F76">
            <v>6.7606000796299366</v>
          </cell>
          <cell r="G76">
            <v>6.4982596754097006</v>
          </cell>
          <cell r="H76">
            <v>6.4245638307991495</v>
          </cell>
          <cell r="I76">
            <v>6.8856987559489236</v>
          </cell>
          <cell r="J76">
            <v>7.4284246947112971</v>
          </cell>
          <cell r="K76">
            <v>7.6995915318482222</v>
          </cell>
          <cell r="L76">
            <v>7.690569448612214</v>
          </cell>
          <cell r="M76">
            <v>7.6810430253195348</v>
          </cell>
          <cell r="N76">
            <v>7.8144129514170508</v>
          </cell>
          <cell r="O76">
            <v>8.0376256173417229</v>
          </cell>
          <cell r="P76">
            <v>8.1655038405999303</v>
          </cell>
          <cell r="Q76">
            <v>8.2062851754506365</v>
          </cell>
          <cell r="R76">
            <v>8.2218076416392964</v>
          </cell>
          <cell r="S76">
            <v>8.2385069012935226</v>
          </cell>
          <cell r="T76">
            <v>8.2640107335248736</v>
          </cell>
          <cell r="U76">
            <v>8.3772519884508103</v>
          </cell>
          <cell r="V76">
            <v>8.5198054706591453</v>
          </cell>
          <cell r="W76">
            <v>8.5713713386965686</v>
          </cell>
          <cell r="X76">
            <v>8.5628535955172325</v>
          </cell>
          <cell r="Y76">
            <v>8.5415592375688885</v>
          </cell>
          <cell r="Z76">
            <v>8.6336293168034342</v>
          </cell>
          <cell r="AA76">
            <v>8.7363796204934214</v>
          </cell>
          <cell r="AB76">
            <v>8.7879343818420406</v>
          </cell>
          <cell r="AC76">
            <v>8.846012518446118</v>
          </cell>
          <cell r="AD76">
            <v>8.846012518446118</v>
          </cell>
          <cell r="AE76">
            <v>8.846012518446118</v>
          </cell>
          <cell r="AF76">
            <v>8.846012518446118</v>
          </cell>
          <cell r="AG76">
            <v>8.846012518446118</v>
          </cell>
          <cell r="AH76">
            <v>8.846012518446118</v>
          </cell>
          <cell r="AJ76" t="str">
            <v>Smithfield - High</v>
          </cell>
        </row>
        <row r="77">
          <cell r="D77">
            <v>4.5177873623944578</v>
          </cell>
          <cell r="E77">
            <v>6.1439885411125772</v>
          </cell>
          <cell r="F77">
            <v>7.4076009476773912</v>
          </cell>
          <cell r="G77">
            <v>7.3387458261761118</v>
          </cell>
          <cell r="H77">
            <v>7.3395826328019194</v>
          </cell>
          <cell r="I77">
            <v>7.7255198334826023</v>
          </cell>
          <cell r="J77">
            <v>8.0095975351078401</v>
          </cell>
          <cell r="K77">
            <v>8.1459727899803909</v>
          </cell>
          <cell r="L77">
            <v>8.2418418667295974</v>
          </cell>
          <cell r="M77">
            <v>8.2454986795747249</v>
          </cell>
          <cell r="N77">
            <v>8.3504218091157547</v>
          </cell>
          <cell r="O77">
            <v>8.4482281344755332</v>
          </cell>
          <cell r="P77">
            <v>8.4407394635591633</v>
          </cell>
          <cell r="Q77">
            <v>8.4334809846522152</v>
          </cell>
          <cell r="R77">
            <v>8.464664425620434</v>
          </cell>
          <cell r="S77">
            <v>8.4998825870420234</v>
          </cell>
          <cell r="T77">
            <v>8.6968378638415587</v>
          </cell>
          <cell r="U77">
            <v>8.8937931462448709</v>
          </cell>
          <cell r="V77">
            <v>8.894560146603057</v>
          </cell>
          <cell r="W77">
            <v>8.895333182230587</v>
          </cell>
          <cell r="X77">
            <v>8.8961682965153166</v>
          </cell>
          <cell r="Y77">
            <v>8.8981192855905444</v>
          </cell>
          <cell r="Z77">
            <v>8.9439731774670168</v>
          </cell>
          <cell r="AA77">
            <v>9.1431628656422923</v>
          </cell>
          <cell r="AB77">
            <v>9.3433276392793587</v>
          </cell>
          <cell r="AC77">
            <v>9.3886262023194327</v>
          </cell>
          <cell r="AD77">
            <v>9.3886262023194327</v>
          </cell>
          <cell r="AE77">
            <v>9.3886262023194327</v>
          </cell>
          <cell r="AF77">
            <v>9.3886262023194327</v>
          </cell>
          <cell r="AG77">
            <v>9.3886262023194327</v>
          </cell>
          <cell r="AH77">
            <v>9.3886262023194327</v>
          </cell>
          <cell r="AJ77" t="str">
            <v>Condamine - Medium</v>
          </cell>
        </row>
        <row r="78">
          <cell r="D78">
            <v>4.5177873623944578</v>
          </cell>
          <cell r="E78">
            <v>6.1439885411125772</v>
          </cell>
          <cell r="F78">
            <v>7.4076009476773912</v>
          </cell>
          <cell r="G78">
            <v>7.3387458261761118</v>
          </cell>
          <cell r="H78">
            <v>7.3395826328019194</v>
          </cell>
          <cell r="I78">
            <v>7.7255198334826023</v>
          </cell>
          <cell r="J78">
            <v>8.0095975351078401</v>
          </cell>
          <cell r="K78">
            <v>8.1459727899803909</v>
          </cell>
          <cell r="L78">
            <v>8.2418418667295974</v>
          </cell>
          <cell r="M78">
            <v>8.2454986795747249</v>
          </cell>
          <cell r="N78">
            <v>8.3504218091157547</v>
          </cell>
          <cell r="O78">
            <v>8.4482281344755332</v>
          </cell>
          <cell r="P78">
            <v>8.4407394635591633</v>
          </cell>
          <cell r="Q78">
            <v>8.4334809846522152</v>
          </cell>
          <cell r="R78">
            <v>8.464664425620434</v>
          </cell>
          <cell r="S78">
            <v>8.4998825870420234</v>
          </cell>
          <cell r="T78">
            <v>8.6968378638415587</v>
          </cell>
          <cell r="U78">
            <v>8.8937931462448709</v>
          </cell>
          <cell r="V78">
            <v>8.894560146603057</v>
          </cell>
          <cell r="W78">
            <v>8.895333182230587</v>
          </cell>
          <cell r="X78">
            <v>8.8961682965153166</v>
          </cell>
          <cell r="Y78">
            <v>8.8981192855905444</v>
          </cell>
          <cell r="Z78">
            <v>8.9439731774670168</v>
          </cell>
          <cell r="AA78">
            <v>9.1431628656422923</v>
          </cell>
          <cell r="AB78">
            <v>9.3433276392793587</v>
          </cell>
          <cell r="AC78">
            <v>9.3886262023194327</v>
          </cell>
          <cell r="AD78">
            <v>9.3886262023194327</v>
          </cell>
          <cell r="AE78">
            <v>9.3886262023194327</v>
          </cell>
          <cell r="AF78">
            <v>9.3886262023194327</v>
          </cell>
          <cell r="AG78">
            <v>9.3886262023194327</v>
          </cell>
          <cell r="AH78">
            <v>9.3886262023194327</v>
          </cell>
          <cell r="AJ78" t="str">
            <v>Darling Downs - Medium</v>
          </cell>
        </row>
        <row r="79">
          <cell r="D79">
            <v>5.2282343888920693</v>
          </cell>
          <cell r="E79">
            <v>7.1359847099273006</v>
          </cell>
          <cell r="F79">
            <v>8.1957146729764148</v>
          </cell>
          <cell r="G79">
            <v>7.9212171460863399</v>
          </cell>
          <cell r="H79">
            <v>7.926647823778791</v>
          </cell>
          <cell r="I79">
            <v>8.2478475425206597</v>
          </cell>
          <cell r="J79">
            <v>8.6042159973585637</v>
          </cell>
          <cell r="K79">
            <v>8.7446210245481506</v>
          </cell>
          <cell r="L79">
            <v>8.7761968084577902</v>
          </cell>
          <cell r="M79">
            <v>8.7834521940790555</v>
          </cell>
          <cell r="N79">
            <v>8.8918289210450467</v>
          </cell>
          <cell r="O79">
            <v>8.9930059527395834</v>
          </cell>
          <cell r="P79">
            <v>8.9886077992375952</v>
          </cell>
          <cell r="Q79">
            <v>8.9842388246097773</v>
          </cell>
          <cell r="R79">
            <v>9.018255732073051</v>
          </cell>
          <cell r="S79">
            <v>9.0561392466374731</v>
          </cell>
          <cell r="T79">
            <v>9.2555820182569644</v>
          </cell>
          <cell r="U79">
            <v>9.4549127087045282</v>
          </cell>
          <cell r="V79">
            <v>9.457943041538817</v>
          </cell>
          <cell r="W79">
            <v>9.4608075865889205</v>
          </cell>
          <cell r="X79">
            <v>9.4620470975424222</v>
          </cell>
          <cell r="Y79">
            <v>9.4564881381546666</v>
          </cell>
          <cell r="Z79">
            <v>9.4887659017816297</v>
          </cell>
          <cell r="AA79">
            <v>9.5400404742098761</v>
          </cell>
          <cell r="AB79">
            <v>9.5959101449322404</v>
          </cell>
          <cell r="AC79">
            <v>9.6381626341244768</v>
          </cell>
          <cell r="AD79">
            <v>9.6381626341244768</v>
          </cell>
          <cell r="AE79">
            <v>9.6381626341244768</v>
          </cell>
          <cell r="AF79">
            <v>9.6381626341244768</v>
          </cell>
          <cell r="AG79">
            <v>9.6381626341244768</v>
          </cell>
          <cell r="AH79">
            <v>9.6381626341244768</v>
          </cell>
          <cell r="AJ79" t="str">
            <v>Yarwun - Medium</v>
          </cell>
        </row>
        <row r="80">
          <cell r="D80">
            <v>5.5086407849334806</v>
          </cell>
          <cell r="E80">
            <v>6.3525137753126826</v>
          </cell>
          <cell r="F80">
            <v>7.1979558236459731</v>
          </cell>
          <cell r="G80">
            <v>7.0040090529638279</v>
          </cell>
          <cell r="H80">
            <v>7.0074273577923778</v>
          </cell>
          <cell r="I80">
            <v>7.478256819587056</v>
          </cell>
          <cell r="J80">
            <v>8.0303410682898857</v>
          </cell>
          <cell r="K80">
            <v>8.3105299886628181</v>
          </cell>
          <cell r="L80">
            <v>8.3105299886628181</v>
          </cell>
          <cell r="M80">
            <v>8.3105299886628181</v>
          </cell>
          <cell r="N80">
            <v>8.453874640325612</v>
          </cell>
          <cell r="O80">
            <v>8.686277502838518</v>
          </cell>
          <cell r="P80">
            <v>8.8231217715486565</v>
          </cell>
          <cell r="Q80">
            <v>8.8729812274194462</v>
          </cell>
          <cell r="R80">
            <v>8.8973016257078168</v>
          </cell>
          <cell r="S80">
            <v>8.9232471197343521</v>
          </cell>
          <cell r="T80">
            <v>8.9576609596335608</v>
          </cell>
          <cell r="U80">
            <v>9.0792518443866097</v>
          </cell>
          <cell r="V80">
            <v>9.2306592964787306</v>
          </cell>
          <cell r="W80">
            <v>9.2911912099680869</v>
          </cell>
          <cell r="X80">
            <v>9.2911912099680869</v>
          </cell>
          <cell r="Y80">
            <v>9.2894001751437223</v>
          </cell>
          <cell r="Z80">
            <v>9.4119608946181934</v>
          </cell>
          <cell r="AA80">
            <v>9.544560015391987</v>
          </cell>
          <cell r="AB80">
            <v>9.6252512807397057</v>
          </cell>
          <cell r="AC80">
            <v>9.6976951796124684</v>
          </cell>
          <cell r="AD80">
            <v>9.6976951796124684</v>
          </cell>
          <cell r="AE80">
            <v>9.6976951796124684</v>
          </cell>
          <cell r="AF80">
            <v>9.6976951796124684</v>
          </cell>
          <cell r="AG80">
            <v>9.6976951796124684</v>
          </cell>
          <cell r="AH80">
            <v>9.6976951796124684</v>
          </cell>
          <cell r="AJ80" t="str">
            <v>Bairnsdale - High</v>
          </cell>
        </row>
        <row r="81">
          <cell r="D81">
            <v>5.5086407849334806</v>
          </cell>
          <cell r="E81">
            <v>6.3525137753126826</v>
          </cell>
          <cell r="F81">
            <v>7.1979558236459731</v>
          </cell>
          <cell r="G81">
            <v>7.0040090529638279</v>
          </cell>
          <cell r="H81">
            <v>7.0074273577923778</v>
          </cell>
          <cell r="I81">
            <v>7.478256819587056</v>
          </cell>
          <cell r="J81">
            <v>8.0303410682898857</v>
          </cell>
          <cell r="K81">
            <v>8.3105299886628181</v>
          </cell>
          <cell r="L81">
            <v>8.3105299886628181</v>
          </cell>
          <cell r="M81">
            <v>8.3105299886628181</v>
          </cell>
          <cell r="N81">
            <v>8.453874640325612</v>
          </cell>
          <cell r="O81">
            <v>8.686277502838518</v>
          </cell>
          <cell r="P81">
            <v>8.8231217715486565</v>
          </cell>
          <cell r="Q81">
            <v>8.8729812274194462</v>
          </cell>
          <cell r="R81">
            <v>8.8973016257078168</v>
          </cell>
          <cell r="S81">
            <v>8.9232471197343521</v>
          </cell>
          <cell r="T81">
            <v>8.9576609596335608</v>
          </cell>
          <cell r="U81">
            <v>9.0792518443866097</v>
          </cell>
          <cell r="V81">
            <v>9.2306592964787306</v>
          </cell>
          <cell r="W81">
            <v>9.2911912099680869</v>
          </cell>
          <cell r="X81">
            <v>9.2911912099680869</v>
          </cell>
          <cell r="Y81">
            <v>9.2894001751437223</v>
          </cell>
          <cell r="Z81">
            <v>9.4119608946181934</v>
          </cell>
          <cell r="AA81">
            <v>9.544560015391987</v>
          </cell>
          <cell r="AB81">
            <v>9.6252512807397057</v>
          </cell>
          <cell r="AC81">
            <v>9.6976951796124684</v>
          </cell>
          <cell r="AD81">
            <v>9.6976951796124684</v>
          </cell>
          <cell r="AE81">
            <v>9.6976951796124684</v>
          </cell>
          <cell r="AF81">
            <v>9.6976951796124684</v>
          </cell>
          <cell r="AG81">
            <v>9.6976951796124684</v>
          </cell>
          <cell r="AH81">
            <v>9.6976951796124684</v>
          </cell>
          <cell r="AJ81" t="str">
            <v>Jeeralang - High</v>
          </cell>
        </row>
        <row r="82">
          <cell r="D82">
            <v>5.5086407849334806</v>
          </cell>
          <cell r="E82">
            <v>6.3525137753126826</v>
          </cell>
          <cell r="F82">
            <v>7.1979558236459731</v>
          </cell>
          <cell r="G82">
            <v>7.0040090529638279</v>
          </cell>
          <cell r="H82">
            <v>7.0074273577923778</v>
          </cell>
          <cell r="I82">
            <v>7.478256819587056</v>
          </cell>
          <cell r="J82">
            <v>8.0303410682898857</v>
          </cell>
          <cell r="K82">
            <v>8.3105299886628181</v>
          </cell>
          <cell r="L82">
            <v>8.3105299886628181</v>
          </cell>
          <cell r="M82">
            <v>8.3105299886628181</v>
          </cell>
          <cell r="N82">
            <v>8.453874640325612</v>
          </cell>
          <cell r="O82">
            <v>8.686277502838518</v>
          </cell>
          <cell r="P82">
            <v>8.8231217715486565</v>
          </cell>
          <cell r="Q82">
            <v>8.8729812274194462</v>
          </cell>
          <cell r="R82">
            <v>8.8973016257078168</v>
          </cell>
          <cell r="S82">
            <v>8.9232471197343521</v>
          </cell>
          <cell r="T82">
            <v>8.9576609596335608</v>
          </cell>
          <cell r="U82">
            <v>9.0792518443866097</v>
          </cell>
          <cell r="V82">
            <v>9.2306592964787306</v>
          </cell>
          <cell r="W82">
            <v>9.2911912099680869</v>
          </cell>
          <cell r="X82">
            <v>9.2911912099680869</v>
          </cell>
          <cell r="Y82">
            <v>9.2894001751437223</v>
          </cell>
          <cell r="Z82">
            <v>9.4119608946181934</v>
          </cell>
          <cell r="AA82">
            <v>9.544560015391987</v>
          </cell>
          <cell r="AB82">
            <v>9.6252512807397057</v>
          </cell>
          <cell r="AC82">
            <v>9.6976951796124684</v>
          </cell>
          <cell r="AD82">
            <v>9.6976951796124684</v>
          </cell>
          <cell r="AE82">
            <v>9.6976951796124684</v>
          </cell>
          <cell r="AF82">
            <v>9.6976951796124684</v>
          </cell>
          <cell r="AG82">
            <v>9.6976951796124684</v>
          </cell>
          <cell r="AH82">
            <v>9.6976951796124684</v>
          </cell>
          <cell r="AJ82" t="str">
            <v>Valley Power - High</v>
          </cell>
        </row>
        <row r="83">
          <cell r="D83">
            <v>4.8032998722544775</v>
          </cell>
          <cell r="E83">
            <v>6.6314205021197221</v>
          </cell>
          <cell r="F83">
            <v>7.9646502505210188</v>
          </cell>
          <cell r="G83">
            <v>7.8907924511107117</v>
          </cell>
          <cell r="H83">
            <v>7.8901760354858919</v>
          </cell>
          <cell r="I83">
            <v>8.2055236387763966</v>
          </cell>
          <cell r="J83">
            <v>8.5562641292992367</v>
          </cell>
          <cell r="K83">
            <v>8.6911801210480348</v>
          </cell>
          <cell r="L83">
            <v>8.7174618417790164</v>
          </cell>
          <cell r="M83">
            <v>8.7196473153579248</v>
          </cell>
          <cell r="N83">
            <v>8.8230930647596129</v>
          </cell>
          <cell r="O83">
            <v>8.9194780533679019</v>
          </cell>
          <cell r="P83">
            <v>8.9105680457000425</v>
          </cell>
          <cell r="Q83">
            <v>8.901826151384407</v>
          </cell>
          <cell r="R83">
            <v>8.9315822147280119</v>
          </cell>
          <cell r="S83">
            <v>8.9653729985249875</v>
          </cell>
          <cell r="T83">
            <v>9.1608888271612212</v>
          </cell>
          <cell r="U83">
            <v>9.3564606935815302</v>
          </cell>
          <cell r="V83">
            <v>9.355788240172636</v>
          </cell>
          <cell r="W83">
            <v>9.3551157867637382</v>
          </cell>
          <cell r="X83">
            <v>9.3545554089229945</v>
          </cell>
          <cell r="Y83">
            <v>9.3501844617651741</v>
          </cell>
          <cell r="Z83">
            <v>9.3849839256754937</v>
          </cell>
          <cell r="AA83">
            <v>9.5734389935183302</v>
          </cell>
          <cell r="AB83">
            <v>9.7631268926108064</v>
          </cell>
          <cell r="AC83">
            <v>9.8032499460082096</v>
          </cell>
          <cell r="AD83">
            <v>9.8032499460082096</v>
          </cell>
          <cell r="AE83">
            <v>9.8032499460082096</v>
          </cell>
          <cell r="AF83">
            <v>9.8032499460082096</v>
          </cell>
          <cell r="AG83">
            <v>9.8032499460082096</v>
          </cell>
          <cell r="AH83">
            <v>9.8032499460082096</v>
          </cell>
          <cell r="AJ83" t="str">
            <v>Swanbank E - Medium</v>
          </cell>
        </row>
        <row r="84">
          <cell r="D84">
            <v>5.5821032713998111</v>
          </cell>
          <cell r="E84">
            <v>7.2547531494496855</v>
          </cell>
          <cell r="F84">
            <v>8.7065240214700061</v>
          </cell>
          <cell r="G84">
            <v>8.2665933174928909</v>
          </cell>
          <cell r="H84">
            <v>7.8885962897586435</v>
          </cell>
          <cell r="I84">
            <v>8.0752861225729013</v>
          </cell>
          <cell r="J84">
            <v>8.4467827673544953</v>
          </cell>
          <cell r="K84">
            <v>8.7119658955117156</v>
          </cell>
          <cell r="L84">
            <v>8.597693281981222</v>
          </cell>
          <cell r="M84">
            <v>8.4730235692955453</v>
          </cell>
          <cell r="N84">
            <v>8.4738845338100681</v>
          </cell>
          <cell r="O84">
            <v>8.5598668867301093</v>
          </cell>
          <cell r="P84">
            <v>8.8746984212557365</v>
          </cell>
          <cell r="Q84">
            <v>9.1229230085355937</v>
          </cell>
          <cell r="R84">
            <v>9.1421571149373211</v>
          </cell>
          <cell r="S84">
            <v>9.1517031626619847</v>
          </cell>
          <cell r="T84">
            <v>9.3023936449295412</v>
          </cell>
          <cell r="U84">
            <v>9.4765975869985724</v>
          </cell>
          <cell r="V84">
            <v>9.5414784920419464</v>
          </cell>
          <cell r="W84">
            <v>9.5718282588964883</v>
          </cell>
          <cell r="X84">
            <v>9.5699668798417754</v>
          </cell>
          <cell r="Y84">
            <v>9.573217956715089</v>
          </cell>
          <cell r="Z84">
            <v>9.6770709551087588</v>
          </cell>
          <cell r="AA84">
            <v>9.8037731414114848</v>
          </cell>
          <cell r="AB84">
            <v>9.8307047323243779</v>
          </cell>
          <cell r="AC84">
            <v>9.831407474155565</v>
          </cell>
          <cell r="AD84">
            <v>9.831407474155565</v>
          </cell>
          <cell r="AE84">
            <v>9.831407474155565</v>
          </cell>
          <cell r="AF84">
            <v>9.831407474155565</v>
          </cell>
          <cell r="AG84">
            <v>9.831407474155565</v>
          </cell>
          <cell r="AH84">
            <v>9.831407474155565</v>
          </cell>
          <cell r="AJ84" t="str">
            <v>Braemar - High</v>
          </cell>
        </row>
        <row r="85">
          <cell r="D85">
            <v>5.5821032713998111</v>
          </cell>
          <cell r="E85">
            <v>7.2547531494496855</v>
          </cell>
          <cell r="F85">
            <v>8.7065240214700061</v>
          </cell>
          <cell r="G85">
            <v>8.2665933174928909</v>
          </cell>
          <cell r="H85">
            <v>7.8885962897586435</v>
          </cell>
          <cell r="I85">
            <v>8.0752861225729013</v>
          </cell>
          <cell r="J85">
            <v>8.4467827673544953</v>
          </cell>
          <cell r="K85">
            <v>8.7119658955117156</v>
          </cell>
          <cell r="L85">
            <v>8.597693281981222</v>
          </cell>
          <cell r="M85">
            <v>8.4730235692955453</v>
          </cell>
          <cell r="N85">
            <v>8.4738845338100681</v>
          </cell>
          <cell r="O85">
            <v>8.5598668867301093</v>
          </cell>
          <cell r="P85">
            <v>8.8746984212557365</v>
          </cell>
          <cell r="Q85">
            <v>9.1229230085355937</v>
          </cell>
          <cell r="R85">
            <v>9.1421571149373211</v>
          </cell>
          <cell r="S85">
            <v>9.1517031626619847</v>
          </cell>
          <cell r="T85">
            <v>9.3023936449295412</v>
          </cell>
          <cell r="U85">
            <v>9.4765975869985724</v>
          </cell>
          <cell r="V85">
            <v>9.5414784920419464</v>
          </cell>
          <cell r="W85">
            <v>9.5718282588964883</v>
          </cell>
          <cell r="X85">
            <v>9.5699668798417754</v>
          </cell>
          <cell r="Y85">
            <v>9.573217956715089</v>
          </cell>
          <cell r="Z85">
            <v>9.6770709551087588</v>
          </cell>
          <cell r="AA85">
            <v>9.8037731414114848</v>
          </cell>
          <cell r="AB85">
            <v>9.8307047323243779</v>
          </cell>
          <cell r="AC85">
            <v>9.831407474155565</v>
          </cell>
          <cell r="AD85">
            <v>9.831407474155565</v>
          </cell>
          <cell r="AE85">
            <v>9.831407474155565</v>
          </cell>
          <cell r="AF85">
            <v>9.831407474155565</v>
          </cell>
          <cell r="AG85">
            <v>9.831407474155565</v>
          </cell>
          <cell r="AH85">
            <v>9.831407474155565</v>
          </cell>
          <cell r="AJ85" t="str">
            <v>Braemar 2 - High</v>
          </cell>
        </row>
        <row r="86">
          <cell r="D86">
            <v>5.5821032713998111</v>
          </cell>
          <cell r="E86">
            <v>7.2547531494496855</v>
          </cell>
          <cell r="F86">
            <v>8.7065240214700061</v>
          </cell>
          <cell r="G86">
            <v>8.2665933174928909</v>
          </cell>
          <cell r="H86">
            <v>7.8885962897586435</v>
          </cell>
          <cell r="I86">
            <v>8.0752861225729013</v>
          </cell>
          <cell r="J86">
            <v>8.4467827673544953</v>
          </cell>
          <cell r="K86">
            <v>8.7119658955117156</v>
          </cell>
          <cell r="L86">
            <v>8.597693281981222</v>
          </cell>
          <cell r="M86">
            <v>8.4730235692955453</v>
          </cell>
          <cell r="N86">
            <v>8.4738845338100681</v>
          </cell>
          <cell r="O86">
            <v>8.5598668867301093</v>
          </cell>
          <cell r="P86">
            <v>8.8746984212557365</v>
          </cell>
          <cell r="Q86">
            <v>9.1229230085355937</v>
          </cell>
          <cell r="R86">
            <v>9.1421571149373211</v>
          </cell>
          <cell r="S86">
            <v>9.1517031626619847</v>
          </cell>
          <cell r="T86">
            <v>9.3023936449295412</v>
          </cell>
          <cell r="U86">
            <v>9.4765975869985724</v>
          </cell>
          <cell r="V86">
            <v>9.5414784920419464</v>
          </cell>
          <cell r="W86">
            <v>9.5718282588964883</v>
          </cell>
          <cell r="X86">
            <v>9.5699668798417754</v>
          </cell>
          <cell r="Y86">
            <v>9.573217956715089</v>
          </cell>
          <cell r="Z86">
            <v>9.6770709551087588</v>
          </cell>
          <cell r="AA86">
            <v>9.8037731414114848</v>
          </cell>
          <cell r="AB86">
            <v>9.8307047323243779</v>
          </cell>
          <cell r="AC86">
            <v>9.831407474155565</v>
          </cell>
          <cell r="AD86">
            <v>9.831407474155565</v>
          </cell>
          <cell r="AE86">
            <v>9.831407474155565</v>
          </cell>
          <cell r="AF86">
            <v>9.831407474155565</v>
          </cell>
          <cell r="AG86">
            <v>9.831407474155565</v>
          </cell>
          <cell r="AH86">
            <v>9.831407474155565</v>
          </cell>
          <cell r="AJ86" t="str">
            <v>Oakey - High</v>
          </cell>
        </row>
        <row r="87">
          <cell r="D87">
            <v>5.5821032713998111</v>
          </cell>
          <cell r="E87">
            <v>7.2547531494496855</v>
          </cell>
          <cell r="F87">
            <v>8.7065240214700061</v>
          </cell>
          <cell r="G87">
            <v>8.2665933174928909</v>
          </cell>
          <cell r="H87">
            <v>7.8885962897586435</v>
          </cell>
          <cell r="I87">
            <v>8.0752861225729013</v>
          </cell>
          <cell r="J87">
            <v>8.4467827673544953</v>
          </cell>
          <cell r="K87">
            <v>8.7119658955117156</v>
          </cell>
          <cell r="L87">
            <v>8.597693281981222</v>
          </cell>
          <cell r="M87">
            <v>8.4730235692955453</v>
          </cell>
          <cell r="N87">
            <v>8.4738845338100681</v>
          </cell>
          <cell r="O87">
            <v>8.5598668867301093</v>
          </cell>
          <cell r="P87">
            <v>8.8746984212557365</v>
          </cell>
          <cell r="Q87">
            <v>9.1229230085355937</v>
          </cell>
          <cell r="R87">
            <v>9.1421571149373211</v>
          </cell>
          <cell r="S87">
            <v>9.1517031626619847</v>
          </cell>
          <cell r="T87">
            <v>9.3023936449295412</v>
          </cell>
          <cell r="U87">
            <v>9.4765975869985724</v>
          </cell>
          <cell r="V87">
            <v>9.5414784920419464</v>
          </cell>
          <cell r="W87">
            <v>9.5718282588964883</v>
          </cell>
          <cell r="X87">
            <v>9.5699668798417754</v>
          </cell>
          <cell r="Y87">
            <v>9.573217956715089</v>
          </cell>
          <cell r="Z87">
            <v>9.6770709551087588</v>
          </cell>
          <cell r="AA87">
            <v>9.8037731414114848</v>
          </cell>
          <cell r="AB87">
            <v>9.8307047323243779</v>
          </cell>
          <cell r="AC87">
            <v>9.831407474155565</v>
          </cell>
          <cell r="AD87">
            <v>9.831407474155565</v>
          </cell>
          <cell r="AE87">
            <v>9.831407474155565</v>
          </cell>
          <cell r="AF87">
            <v>9.831407474155565</v>
          </cell>
          <cell r="AG87">
            <v>9.831407474155565</v>
          </cell>
          <cell r="AH87">
            <v>9.831407474155565</v>
          </cell>
          <cell r="AJ87" t="str">
            <v>Roma - High</v>
          </cell>
        </row>
        <row r="88">
          <cell r="D88">
            <v>6.2925502978974208</v>
          </cell>
          <cell r="E88">
            <v>8.2467493126606293</v>
          </cell>
          <cell r="F88">
            <v>9.5641061794018896</v>
          </cell>
          <cell r="G88">
            <v>8.9185330756397576</v>
          </cell>
          <cell r="H88">
            <v>8.4756614807355177</v>
          </cell>
          <cell r="I88">
            <v>8.5976138316109605</v>
          </cell>
          <cell r="J88">
            <v>9.0414012296052206</v>
          </cell>
          <cell r="K88">
            <v>9.3106141300794754</v>
          </cell>
          <cell r="L88">
            <v>9.1320482237094147</v>
          </cell>
          <cell r="M88">
            <v>9.0109770837998759</v>
          </cell>
          <cell r="N88">
            <v>9.0152916457393584</v>
          </cell>
          <cell r="O88">
            <v>9.1046447049941577</v>
          </cell>
          <cell r="P88">
            <v>9.2718811555576046</v>
          </cell>
          <cell r="Q88">
            <v>9.3730381369329976</v>
          </cell>
          <cell r="R88">
            <v>9.3965626922157206</v>
          </cell>
          <cell r="S88">
            <v>9.4102310754691523</v>
          </cell>
          <cell r="T88">
            <v>9.5648660349426073</v>
          </cell>
          <cell r="U88">
            <v>9.7429023674418289</v>
          </cell>
          <cell r="V88">
            <v>9.8114475495631694</v>
          </cell>
          <cell r="W88">
            <v>9.8452897704421485</v>
          </cell>
          <cell r="X88">
            <v>9.8452897704421485</v>
          </cell>
          <cell r="Y88">
            <v>9.8452897704421485</v>
          </cell>
          <cell r="Z88">
            <v>9.9425153258115557</v>
          </cell>
          <cell r="AA88">
            <v>10.034585405046101</v>
          </cell>
          <cell r="AB88">
            <v>10.051197245757171</v>
          </cell>
          <cell r="AC88">
            <v>10.072964562603104</v>
          </cell>
          <cell r="AD88">
            <v>10.072964562603104</v>
          </cell>
          <cell r="AE88">
            <v>10.072964562603104</v>
          </cell>
          <cell r="AF88">
            <v>10.072964562603104</v>
          </cell>
          <cell r="AG88">
            <v>10.072964562603104</v>
          </cell>
          <cell r="AH88">
            <v>10.072964562603104</v>
          </cell>
          <cell r="AJ88" t="str">
            <v>Barcaldine - High</v>
          </cell>
        </row>
        <row r="89">
          <cell r="D89">
            <v>5.9301539482870691</v>
          </cell>
          <cell r="E89">
            <v>6.7740269386662701</v>
          </cell>
          <cell r="F89">
            <v>7.6194689869995607</v>
          </cell>
          <cell r="G89">
            <v>7.4255222163174164</v>
          </cell>
          <cell r="H89">
            <v>7.4289405211459654</v>
          </cell>
          <cell r="I89">
            <v>7.8997699829406445</v>
          </cell>
          <cell r="J89">
            <v>8.4518542316434733</v>
          </cell>
          <cell r="K89">
            <v>8.7320431520164075</v>
          </cell>
          <cell r="L89">
            <v>8.7320431520164075</v>
          </cell>
          <cell r="M89">
            <v>8.7320431520164075</v>
          </cell>
          <cell r="N89">
            <v>8.8753878036792013</v>
          </cell>
          <cell r="O89">
            <v>9.1077906661921055</v>
          </cell>
          <cell r="P89">
            <v>9.2446349349022441</v>
          </cell>
          <cell r="Q89">
            <v>9.2944943907730355</v>
          </cell>
          <cell r="R89">
            <v>9.3188147890614061</v>
          </cell>
          <cell r="S89">
            <v>9.3447602830879397</v>
          </cell>
          <cell r="T89">
            <v>9.3791741229871484</v>
          </cell>
          <cell r="U89">
            <v>9.5007650077401991</v>
          </cell>
          <cell r="V89">
            <v>9.6521724598323182</v>
          </cell>
          <cell r="W89">
            <v>9.7127043733216762</v>
          </cell>
          <cell r="X89">
            <v>9.7127043733216762</v>
          </cell>
          <cell r="Y89">
            <v>9.7057556880964277</v>
          </cell>
          <cell r="Z89">
            <v>9.8181674829500487</v>
          </cell>
          <cell r="AA89">
            <v>9.9408672377705862</v>
          </cell>
          <cell r="AB89">
            <v>10.011867110193089</v>
          </cell>
          <cell r="AC89">
            <v>10.07952770787392</v>
          </cell>
          <cell r="AD89">
            <v>10.07952770787392</v>
          </cell>
          <cell r="AE89">
            <v>10.07952770787392</v>
          </cell>
          <cell r="AF89">
            <v>10.07952770787392</v>
          </cell>
          <cell r="AG89">
            <v>10.07952770787392</v>
          </cell>
          <cell r="AH89">
            <v>10.07952770787392</v>
          </cell>
          <cell r="AJ89" t="str">
            <v>Laverton North - High</v>
          </cell>
        </row>
        <row r="90">
          <cell r="D90">
            <v>5.9301539482870691</v>
          </cell>
          <cell r="E90">
            <v>6.7740269386662701</v>
          </cell>
          <cell r="F90">
            <v>7.6194689869995607</v>
          </cell>
          <cell r="G90">
            <v>7.4255222163174164</v>
          </cell>
          <cell r="H90">
            <v>7.4289405211459654</v>
          </cell>
          <cell r="I90">
            <v>7.8997699829406445</v>
          </cell>
          <cell r="J90">
            <v>8.4518542316434733</v>
          </cell>
          <cell r="K90">
            <v>8.7320431520164075</v>
          </cell>
          <cell r="L90">
            <v>8.7320431520164075</v>
          </cell>
          <cell r="M90">
            <v>8.7320431520164075</v>
          </cell>
          <cell r="N90">
            <v>8.8753878036792013</v>
          </cell>
          <cell r="O90">
            <v>9.1077906661921055</v>
          </cell>
          <cell r="P90">
            <v>9.2446349349022441</v>
          </cell>
          <cell r="Q90">
            <v>9.2944943907730355</v>
          </cell>
          <cell r="R90">
            <v>9.3188147890614061</v>
          </cell>
          <cell r="S90">
            <v>9.3447602830879397</v>
          </cell>
          <cell r="T90">
            <v>9.3791741229871484</v>
          </cell>
          <cell r="U90">
            <v>9.5007650077401991</v>
          </cell>
          <cell r="V90">
            <v>9.6521724598323182</v>
          </cell>
          <cell r="W90">
            <v>9.7127043733216762</v>
          </cell>
          <cell r="X90">
            <v>9.7127043733216762</v>
          </cell>
          <cell r="Y90">
            <v>9.7057556880964277</v>
          </cell>
          <cell r="Z90">
            <v>9.8181674829500487</v>
          </cell>
          <cell r="AA90">
            <v>9.9408672377705862</v>
          </cell>
          <cell r="AB90">
            <v>10.011867110193089</v>
          </cell>
          <cell r="AC90">
            <v>10.07952770787392</v>
          </cell>
          <cell r="AD90">
            <v>10.07952770787392</v>
          </cell>
          <cell r="AE90">
            <v>10.07952770787392</v>
          </cell>
          <cell r="AF90">
            <v>10.07952770787392</v>
          </cell>
          <cell r="AG90">
            <v>10.07952770787392</v>
          </cell>
          <cell r="AH90">
            <v>10.07952770787392</v>
          </cell>
          <cell r="AJ90" t="str">
            <v>Mortlake OCGT - High</v>
          </cell>
        </row>
        <row r="91">
          <cell r="D91">
            <v>5.9301539482870691</v>
          </cell>
          <cell r="E91">
            <v>6.7740269386662701</v>
          </cell>
          <cell r="F91">
            <v>7.6194689869995607</v>
          </cell>
          <cell r="G91">
            <v>7.4255222163174164</v>
          </cell>
          <cell r="H91">
            <v>7.4289405211459654</v>
          </cell>
          <cell r="I91">
            <v>7.8997699829406445</v>
          </cell>
          <cell r="J91">
            <v>8.4518542316434733</v>
          </cell>
          <cell r="K91">
            <v>8.7320431520164075</v>
          </cell>
          <cell r="L91">
            <v>8.7320431520164075</v>
          </cell>
          <cell r="M91">
            <v>8.7320431520164075</v>
          </cell>
          <cell r="N91">
            <v>8.8753878036792013</v>
          </cell>
          <cell r="O91">
            <v>9.1077906661921055</v>
          </cell>
          <cell r="P91">
            <v>9.2446349349022441</v>
          </cell>
          <cell r="Q91">
            <v>9.2944943907730355</v>
          </cell>
          <cell r="R91">
            <v>9.3188147890614061</v>
          </cell>
          <cell r="S91">
            <v>9.3447602830879397</v>
          </cell>
          <cell r="T91">
            <v>9.3791741229871484</v>
          </cell>
          <cell r="U91">
            <v>9.5007650077401991</v>
          </cell>
          <cell r="V91">
            <v>9.6521724598323182</v>
          </cell>
          <cell r="W91">
            <v>9.7127043733216762</v>
          </cell>
          <cell r="X91">
            <v>9.7127043733216762</v>
          </cell>
          <cell r="Y91">
            <v>9.7057556880964277</v>
          </cell>
          <cell r="Z91">
            <v>9.8181674829500487</v>
          </cell>
          <cell r="AA91">
            <v>9.9408672377705862</v>
          </cell>
          <cell r="AB91">
            <v>10.011867110193089</v>
          </cell>
          <cell r="AC91">
            <v>10.07952770787392</v>
          </cell>
          <cell r="AD91">
            <v>10.07952770787392</v>
          </cell>
          <cell r="AE91">
            <v>10.07952770787392</v>
          </cell>
          <cell r="AF91">
            <v>10.07952770787392</v>
          </cell>
          <cell r="AG91">
            <v>10.07952770787392</v>
          </cell>
          <cell r="AH91">
            <v>10.07952770787392</v>
          </cell>
          <cell r="AJ91" t="str">
            <v>Newport - High</v>
          </cell>
        </row>
        <row r="92">
          <cell r="D92">
            <v>5.9301539482870691</v>
          </cell>
          <cell r="E92">
            <v>6.7740269386662701</v>
          </cell>
          <cell r="F92">
            <v>7.6194689869995607</v>
          </cell>
          <cell r="G92">
            <v>7.4255222163174164</v>
          </cell>
          <cell r="H92">
            <v>7.4289405211459654</v>
          </cell>
          <cell r="I92">
            <v>7.8997699829406445</v>
          </cell>
          <cell r="J92">
            <v>8.4518542316434733</v>
          </cell>
          <cell r="K92">
            <v>8.7320431520164075</v>
          </cell>
          <cell r="L92">
            <v>8.7320431520164075</v>
          </cell>
          <cell r="M92">
            <v>8.7320431520164075</v>
          </cell>
          <cell r="N92">
            <v>8.8753878036792013</v>
          </cell>
          <cell r="O92">
            <v>9.1077906661921055</v>
          </cell>
          <cell r="P92">
            <v>9.2446349349022441</v>
          </cell>
          <cell r="Q92">
            <v>9.2944943907730355</v>
          </cell>
          <cell r="R92">
            <v>9.3188147890614061</v>
          </cell>
          <cell r="S92">
            <v>9.3447602830879397</v>
          </cell>
          <cell r="T92">
            <v>9.3791741229871484</v>
          </cell>
          <cell r="U92">
            <v>9.5007650077401991</v>
          </cell>
          <cell r="V92">
            <v>9.6521724598323182</v>
          </cell>
          <cell r="W92">
            <v>9.7127043733216762</v>
          </cell>
          <cell r="X92">
            <v>9.7127043733216762</v>
          </cell>
          <cell r="Y92">
            <v>9.7057556880964277</v>
          </cell>
          <cell r="Z92">
            <v>9.8181674829500487</v>
          </cell>
          <cell r="AA92">
            <v>9.9408672377705862</v>
          </cell>
          <cell r="AB92">
            <v>10.011867110193089</v>
          </cell>
          <cell r="AC92">
            <v>10.07952770787392</v>
          </cell>
          <cell r="AD92">
            <v>10.07952770787392</v>
          </cell>
          <cell r="AE92">
            <v>10.07952770787392</v>
          </cell>
          <cell r="AF92">
            <v>10.07952770787392</v>
          </cell>
          <cell r="AG92">
            <v>10.07952770787392</v>
          </cell>
          <cell r="AH92">
            <v>10.07952770787392</v>
          </cell>
          <cell r="AJ92" t="str">
            <v>Somerton - High</v>
          </cell>
        </row>
        <row r="93">
          <cell r="D93">
            <v>4.9073966742353221</v>
          </cell>
          <cell r="E93">
            <v>5.6331980535693686</v>
          </cell>
          <cell r="F93">
            <v>6.4668440138642769</v>
          </cell>
          <cell r="G93">
            <v>6.6271221350998371</v>
          </cell>
          <cell r="H93">
            <v>6.6913070620725623</v>
          </cell>
          <cell r="I93">
            <v>7.0749877108490171</v>
          </cell>
          <cell r="J93">
            <v>7.5103377630727506</v>
          </cell>
          <cell r="K93">
            <v>7.7928242325927419</v>
          </cell>
          <cell r="L93">
            <v>7.862240875105563</v>
          </cell>
          <cell r="M93">
            <v>7.9205762083272075</v>
          </cell>
          <cell r="N93">
            <v>8.1186279092023899</v>
          </cell>
          <cell r="O93">
            <v>8.3008627830129456</v>
          </cell>
          <cell r="P93">
            <v>8.4869072062529032</v>
          </cell>
          <cell r="Q93">
            <v>8.7274905653530279</v>
          </cell>
          <cell r="R93">
            <v>8.9967521178314165</v>
          </cell>
          <cell r="S93">
            <v>9.2007296518629129</v>
          </cell>
          <cell r="T93">
            <v>9.227403637082416</v>
          </cell>
          <cell r="U93">
            <v>9.2354170402050837</v>
          </cell>
          <cell r="V93">
            <v>9.2893264083725047</v>
          </cell>
          <cell r="W93">
            <v>9.5826846731165745</v>
          </cell>
          <cell r="X93">
            <v>9.8250470693514913</v>
          </cell>
          <cell r="Y93">
            <v>9.8549992929582508</v>
          </cell>
          <cell r="Z93">
            <v>9.996047415361657</v>
          </cell>
          <cell r="AA93">
            <v>10.119583237109254</v>
          </cell>
          <cell r="AB93">
            <v>10.161387424028893</v>
          </cell>
          <cell r="AC93">
            <v>10.19663519021181</v>
          </cell>
          <cell r="AD93">
            <v>10.19663519021181</v>
          </cell>
          <cell r="AE93">
            <v>10.19663519021181</v>
          </cell>
          <cell r="AF93">
            <v>10.19663519021181</v>
          </cell>
          <cell r="AG93">
            <v>10.19663519021181</v>
          </cell>
          <cell r="AH93">
            <v>10.19663519021181</v>
          </cell>
          <cell r="AJ93" t="str">
            <v>Osborne - Medium</v>
          </cell>
        </row>
        <row r="94">
          <cell r="D94">
            <v>4.9073966742353221</v>
          </cell>
          <cell r="E94">
            <v>5.6331980535693686</v>
          </cell>
          <cell r="F94">
            <v>6.4668440138642769</v>
          </cell>
          <cell r="G94">
            <v>6.6271221350998371</v>
          </cell>
          <cell r="H94">
            <v>6.6913070620725623</v>
          </cell>
          <cell r="I94">
            <v>7.0749877108490171</v>
          </cell>
          <cell r="J94">
            <v>7.5103377630727506</v>
          </cell>
          <cell r="K94">
            <v>7.7928242325927419</v>
          </cell>
          <cell r="L94">
            <v>7.862240875105563</v>
          </cell>
          <cell r="M94">
            <v>7.9205762083272075</v>
          </cell>
          <cell r="N94">
            <v>8.1186279092023899</v>
          </cell>
          <cell r="O94">
            <v>8.3008627830129456</v>
          </cell>
          <cell r="P94">
            <v>8.4869072062529032</v>
          </cell>
          <cell r="Q94">
            <v>8.7274905653530279</v>
          </cell>
          <cell r="R94">
            <v>8.9967521178314165</v>
          </cell>
          <cell r="S94">
            <v>9.2007296518629129</v>
          </cell>
          <cell r="T94">
            <v>9.227403637082416</v>
          </cell>
          <cell r="U94">
            <v>9.2354170402050837</v>
          </cell>
          <cell r="V94">
            <v>9.2893264083725047</v>
          </cell>
          <cell r="W94">
            <v>9.5826846731165745</v>
          </cell>
          <cell r="X94">
            <v>9.8250470693514913</v>
          </cell>
          <cell r="Y94">
            <v>9.8549992929582508</v>
          </cell>
          <cell r="Z94">
            <v>9.996047415361657</v>
          </cell>
          <cell r="AA94">
            <v>10.119583237109254</v>
          </cell>
          <cell r="AB94">
            <v>10.161387424028893</v>
          </cell>
          <cell r="AC94">
            <v>10.19663519021181</v>
          </cell>
          <cell r="AD94">
            <v>10.19663519021181</v>
          </cell>
          <cell r="AE94">
            <v>10.19663519021181</v>
          </cell>
          <cell r="AF94">
            <v>10.19663519021181</v>
          </cell>
          <cell r="AG94">
            <v>10.19663519021181</v>
          </cell>
          <cell r="AH94">
            <v>10.19663519021181</v>
          </cell>
          <cell r="AJ94" t="str">
            <v>Pelican Point - Medium</v>
          </cell>
        </row>
        <row r="95">
          <cell r="D95">
            <v>4.8051000244263111</v>
          </cell>
          <cell r="E95">
            <v>5.5375699000652352</v>
          </cell>
          <cell r="F95">
            <v>6.3778283188809439</v>
          </cell>
          <cell r="G95">
            <v>6.5447188930335276</v>
          </cell>
          <cell r="H95">
            <v>6.6154602351391993</v>
          </cell>
          <cell r="I95">
            <v>7.0056412724720847</v>
          </cell>
          <cell r="J95">
            <v>7.4474917132522496</v>
          </cell>
          <cell r="K95">
            <v>7.7364225279408183</v>
          </cell>
          <cell r="L95">
            <v>7.8122274778381415</v>
          </cell>
          <cell r="M95">
            <v>7.8769511184442891</v>
          </cell>
          <cell r="N95">
            <v>8.0590739166866978</v>
          </cell>
          <cell r="O95">
            <v>8.247585022313606</v>
          </cell>
          <cell r="P95">
            <v>8.3736700364814265</v>
          </cell>
          <cell r="Q95">
            <v>8.5319767764921348</v>
          </cell>
          <cell r="R95">
            <v>8.8074024852187272</v>
          </cell>
          <cell r="S95">
            <v>9.0175441754984274</v>
          </cell>
          <cell r="T95">
            <v>9.0503262791820607</v>
          </cell>
          <cell r="U95">
            <v>9.0643357252007082</v>
          </cell>
          <cell r="V95">
            <v>9.1242411362641125</v>
          </cell>
          <cell r="W95">
            <v>9.423595443904162</v>
          </cell>
          <cell r="X95">
            <v>9.6718978452509869</v>
          </cell>
          <cell r="Y95">
            <v>9.7066408062636231</v>
          </cell>
          <cell r="Z95">
            <v>9.8512788940395346</v>
          </cell>
          <cell r="AA95">
            <v>10.048868120686526</v>
          </cell>
          <cell r="AB95">
            <v>10.163012519767058</v>
          </cell>
          <cell r="AC95">
            <v>10.198316323734048</v>
          </cell>
          <cell r="AD95">
            <v>10.198316323734048</v>
          </cell>
          <cell r="AE95">
            <v>10.198316323734048</v>
          </cell>
          <cell r="AF95">
            <v>10.198316323734048</v>
          </cell>
          <cell r="AG95">
            <v>10.198316323734048</v>
          </cell>
          <cell r="AH95">
            <v>10.198316323734048</v>
          </cell>
          <cell r="AJ95" t="str">
            <v>Tamar Valley CCGT - Medium</v>
          </cell>
        </row>
        <row r="96">
          <cell r="D96">
            <v>6.413199647010007</v>
          </cell>
          <cell r="E96">
            <v>7.2570726373892089</v>
          </cell>
          <cell r="F96">
            <v>8.1025146857225003</v>
          </cell>
          <cell r="G96">
            <v>7.9085679150403552</v>
          </cell>
          <cell r="H96">
            <v>7.911986219868905</v>
          </cell>
          <cell r="I96">
            <v>8.3828156816635833</v>
          </cell>
          <cell r="J96">
            <v>8.9348999303664129</v>
          </cell>
          <cell r="K96">
            <v>9.2150888507393454</v>
          </cell>
          <cell r="L96">
            <v>9.2150888507393454</v>
          </cell>
          <cell r="M96">
            <v>9.2150888507393454</v>
          </cell>
          <cell r="N96">
            <v>9.3584335024021392</v>
          </cell>
          <cell r="O96">
            <v>9.5908363649150417</v>
          </cell>
          <cell r="P96">
            <v>9.7276806336251838</v>
          </cell>
          <cell r="Q96">
            <v>9.7775400894959734</v>
          </cell>
          <cell r="R96">
            <v>9.8018604877843423</v>
          </cell>
          <cell r="S96">
            <v>9.8278059818108758</v>
          </cell>
          <cell r="T96">
            <v>9.8622198217100863</v>
          </cell>
          <cell r="U96">
            <v>9.9838107064631352</v>
          </cell>
          <cell r="V96">
            <v>10.135218158555256</v>
          </cell>
          <cell r="W96">
            <v>10.195750072044614</v>
          </cell>
          <cell r="X96">
            <v>10.195750072044614</v>
          </cell>
          <cell r="Y96">
            <v>10.182917419491533</v>
          </cell>
          <cell r="Z96">
            <v>10.28367335525764</v>
          </cell>
          <cell r="AA96">
            <v>10.394997439911037</v>
          </cell>
          <cell r="AB96">
            <v>10.454957868870846</v>
          </cell>
          <cell r="AC96">
            <v>10.517182801496443</v>
          </cell>
          <cell r="AD96">
            <v>10.517182801496443</v>
          </cell>
          <cell r="AE96">
            <v>10.517182801496443</v>
          </cell>
          <cell r="AF96">
            <v>10.517182801496443</v>
          </cell>
          <cell r="AG96">
            <v>10.517182801496443</v>
          </cell>
          <cell r="AH96">
            <v>10.517182801496443</v>
          </cell>
          <cell r="AJ96" t="str">
            <v>Bell Bay Three - High</v>
          </cell>
        </row>
        <row r="97">
          <cell r="D97">
            <v>6.413199647010007</v>
          </cell>
          <cell r="E97">
            <v>7.2570726373892089</v>
          </cell>
          <cell r="F97">
            <v>8.1025146857225003</v>
          </cell>
          <cell r="G97">
            <v>7.9085679150403552</v>
          </cell>
          <cell r="H97">
            <v>7.911986219868905</v>
          </cell>
          <cell r="I97">
            <v>8.3828156816635833</v>
          </cell>
          <cell r="J97">
            <v>8.9348999303664129</v>
          </cell>
          <cell r="K97">
            <v>9.2150888507393454</v>
          </cell>
          <cell r="L97">
            <v>9.2150888507393454</v>
          </cell>
          <cell r="M97">
            <v>9.2150888507393454</v>
          </cell>
          <cell r="N97">
            <v>9.3584335024021392</v>
          </cell>
          <cell r="O97">
            <v>9.5908363649150417</v>
          </cell>
          <cell r="P97">
            <v>9.7276806336251838</v>
          </cell>
          <cell r="Q97">
            <v>9.7775400894959734</v>
          </cell>
          <cell r="R97">
            <v>9.8018604877843423</v>
          </cell>
          <cell r="S97">
            <v>9.8278059818108758</v>
          </cell>
          <cell r="T97">
            <v>9.8622198217100863</v>
          </cell>
          <cell r="U97">
            <v>9.9838107064631352</v>
          </cell>
          <cell r="V97">
            <v>10.135218158555256</v>
          </cell>
          <cell r="W97">
            <v>10.195750072044614</v>
          </cell>
          <cell r="X97">
            <v>10.195750072044614</v>
          </cell>
          <cell r="Y97">
            <v>10.182917419491533</v>
          </cell>
          <cell r="Z97">
            <v>10.28367335525764</v>
          </cell>
          <cell r="AA97">
            <v>10.394997439911037</v>
          </cell>
          <cell r="AB97">
            <v>10.454957868870846</v>
          </cell>
          <cell r="AC97">
            <v>10.517182801496443</v>
          </cell>
          <cell r="AD97">
            <v>10.517182801496443</v>
          </cell>
          <cell r="AE97">
            <v>10.517182801496443</v>
          </cell>
          <cell r="AF97">
            <v>10.517182801496443</v>
          </cell>
          <cell r="AG97">
            <v>10.517182801496443</v>
          </cell>
          <cell r="AH97">
            <v>10.517182801496443</v>
          </cell>
          <cell r="AJ97" t="str">
            <v>Tamar Valley OCGT - High</v>
          </cell>
        </row>
        <row r="98">
          <cell r="D98">
            <v>5.8444258625762249</v>
          </cell>
          <cell r="E98">
            <v>6.8919515471601986</v>
          </cell>
          <cell r="F98">
            <v>7.3400706546558672</v>
          </cell>
          <cell r="G98">
            <v>7.1729086110621143</v>
          </cell>
          <cell r="H98">
            <v>7.1280378460694447</v>
          </cell>
          <cell r="I98">
            <v>7.5085243467574259</v>
          </cell>
          <cell r="J98">
            <v>7.9410164775971346</v>
          </cell>
          <cell r="K98">
            <v>8.220925209049696</v>
          </cell>
          <cell r="L98">
            <v>8.2877080757110111</v>
          </cell>
          <cell r="M98">
            <v>8.3429052930244794</v>
          </cell>
          <cell r="N98">
            <v>8.5150533657016094</v>
          </cell>
          <cell r="O98">
            <v>8.6943742747402872</v>
          </cell>
          <cell r="P98">
            <v>8.811493243456173</v>
          </cell>
          <cell r="Q98">
            <v>8.9607218624467979</v>
          </cell>
          <cell r="R98">
            <v>9.2273496390736813</v>
          </cell>
          <cell r="S98">
            <v>9.4282450949810759</v>
          </cell>
          <cell r="T98">
            <v>9.4521171909968498</v>
          </cell>
          <cell r="U98">
            <v>9.4577770071883833</v>
          </cell>
          <cell r="V98">
            <v>9.5088284483680017</v>
          </cell>
          <cell r="W98">
            <v>9.7992167105561183</v>
          </cell>
          <cell r="X98">
            <v>10.039001368723605</v>
          </cell>
          <cell r="Y98">
            <v>10.065282624340979</v>
          </cell>
          <cell r="Z98">
            <v>10.201234855585326</v>
          </cell>
          <cell r="AA98">
            <v>10.390250301268907</v>
          </cell>
          <cell r="AB98">
            <v>10.495989032738251</v>
          </cell>
          <cell r="AC98">
            <v>10.527146040683721</v>
          </cell>
          <cell r="AD98">
            <v>10.527146040683721</v>
          </cell>
          <cell r="AE98">
            <v>10.527146040683721</v>
          </cell>
          <cell r="AF98">
            <v>10.527146040683721</v>
          </cell>
          <cell r="AG98">
            <v>10.527146040683721</v>
          </cell>
          <cell r="AH98">
            <v>10.527146040683721</v>
          </cell>
          <cell r="AJ98" t="str">
            <v>Tallawarra - Medium</v>
          </cell>
        </row>
        <row r="99">
          <cell r="D99">
            <v>5.8444258625762249</v>
          </cell>
          <cell r="E99">
            <v>6.8919515471601986</v>
          </cell>
          <cell r="F99">
            <v>7.3400706546558672</v>
          </cell>
          <cell r="G99">
            <v>7.1729086110621143</v>
          </cell>
          <cell r="H99">
            <v>7.1280378460694447</v>
          </cell>
          <cell r="I99">
            <v>7.5085243467574259</v>
          </cell>
          <cell r="J99">
            <v>7.9410164775971346</v>
          </cell>
          <cell r="K99">
            <v>8.220925209049696</v>
          </cell>
          <cell r="L99">
            <v>8.2877080757110111</v>
          </cell>
          <cell r="M99">
            <v>8.3429052930244794</v>
          </cell>
          <cell r="N99">
            <v>8.5150533657016094</v>
          </cell>
          <cell r="O99">
            <v>8.6943742747402872</v>
          </cell>
          <cell r="P99">
            <v>8.811493243456173</v>
          </cell>
          <cell r="Q99">
            <v>8.9607218624467979</v>
          </cell>
          <cell r="R99">
            <v>9.2273496390736813</v>
          </cell>
          <cell r="S99">
            <v>9.4282450949810759</v>
          </cell>
          <cell r="T99">
            <v>9.4521171909968498</v>
          </cell>
          <cell r="U99">
            <v>9.4577770071883833</v>
          </cell>
          <cell r="V99">
            <v>9.5088284483680017</v>
          </cell>
          <cell r="W99">
            <v>9.7992167105561183</v>
          </cell>
          <cell r="X99">
            <v>10.039001368723605</v>
          </cell>
          <cell r="Y99">
            <v>10.065282624340979</v>
          </cell>
          <cell r="Z99">
            <v>10.201234855585326</v>
          </cell>
          <cell r="AA99">
            <v>10.390250301268907</v>
          </cell>
          <cell r="AB99">
            <v>10.495989032738251</v>
          </cell>
          <cell r="AC99">
            <v>10.527146040683721</v>
          </cell>
          <cell r="AD99">
            <v>10.527146040683721</v>
          </cell>
          <cell r="AE99">
            <v>10.527146040683721</v>
          </cell>
          <cell r="AF99">
            <v>10.527146040683721</v>
          </cell>
          <cell r="AG99">
            <v>10.527146040683721</v>
          </cell>
          <cell r="AH99">
            <v>10.527146040683721</v>
          </cell>
          <cell r="AJ99" t="str">
            <v>Smithfield - Medium</v>
          </cell>
        </row>
        <row r="100">
          <cell r="D100">
            <v>6.5154962968190171</v>
          </cell>
          <cell r="E100">
            <v>7.3527007908933433</v>
          </cell>
          <cell r="F100">
            <v>8.1915303807058315</v>
          </cell>
          <cell r="G100">
            <v>7.9909711515028867</v>
          </cell>
          <cell r="H100">
            <v>7.9878330355947096</v>
          </cell>
          <cell r="I100">
            <v>8.4521621144367352</v>
          </cell>
          <cell r="J100">
            <v>8.9977459801869131</v>
          </cell>
          <cell r="K100">
            <v>9.271490555391269</v>
          </cell>
          <cell r="L100">
            <v>9.265102248006766</v>
          </cell>
          <cell r="M100">
            <v>9.2587139406222629</v>
          </cell>
          <cell r="N100">
            <v>9.3957263226846273</v>
          </cell>
          <cell r="O100">
            <v>9.621852953381179</v>
          </cell>
          <cell r="P100">
            <v>9.7524770280590403</v>
          </cell>
          <cell r="Q100">
            <v>9.7961723276816244</v>
          </cell>
          <cell r="R100">
            <v>9.8143285697217912</v>
          </cell>
          <cell r="S100">
            <v>9.834109907500121</v>
          </cell>
          <cell r="T100">
            <v>9.9508564042728196</v>
          </cell>
          <cell r="U100">
            <v>10.149244331852449</v>
          </cell>
          <cell r="V100">
            <v>10.228476137944172</v>
          </cell>
          <cell r="W100">
            <v>10.222480095048191</v>
          </cell>
          <cell r="X100">
            <v>10.216540089936284</v>
          </cell>
          <cell r="Y100">
            <v>10.265096303081744</v>
          </cell>
          <cell r="Z100">
            <v>10.428441876579763</v>
          </cell>
          <cell r="AA100">
            <v>10.536281274045596</v>
          </cell>
          <cell r="AB100">
            <v>10.58186921620263</v>
          </cell>
          <cell r="AC100">
            <v>10.631437118690437</v>
          </cell>
          <cell r="AD100">
            <v>10.631437118690437</v>
          </cell>
          <cell r="AE100">
            <v>10.631437118690437</v>
          </cell>
          <cell r="AF100">
            <v>10.631437118690437</v>
          </cell>
          <cell r="AG100">
            <v>10.631437118690437</v>
          </cell>
          <cell r="AH100">
            <v>10.631437118690437</v>
          </cell>
          <cell r="AJ100" t="str">
            <v>Dry Creek - High</v>
          </cell>
        </row>
        <row r="101">
          <cell r="D101">
            <v>6.5154962968190171</v>
          </cell>
          <cell r="E101">
            <v>7.3527007908933433</v>
          </cell>
          <cell r="F101">
            <v>8.1915303807058315</v>
          </cell>
          <cell r="G101">
            <v>7.9909711515028867</v>
          </cell>
          <cell r="H101">
            <v>7.9878330355947096</v>
          </cell>
          <cell r="I101">
            <v>8.4521621144367352</v>
          </cell>
          <cell r="J101">
            <v>8.9977459801869131</v>
          </cell>
          <cell r="K101">
            <v>9.271490555391269</v>
          </cell>
          <cell r="L101">
            <v>9.265102248006766</v>
          </cell>
          <cell r="M101">
            <v>9.2587139406222629</v>
          </cell>
          <cell r="N101">
            <v>9.3957263226846273</v>
          </cell>
          <cell r="O101">
            <v>9.621852953381179</v>
          </cell>
          <cell r="P101">
            <v>9.7524770280590403</v>
          </cell>
          <cell r="Q101">
            <v>9.7961723276816244</v>
          </cell>
          <cell r="R101">
            <v>9.8143285697217912</v>
          </cell>
          <cell r="S101">
            <v>9.834109907500121</v>
          </cell>
          <cell r="T101">
            <v>9.9508564042728196</v>
          </cell>
          <cell r="U101">
            <v>10.149244331852449</v>
          </cell>
          <cell r="V101">
            <v>10.228476137944172</v>
          </cell>
          <cell r="W101">
            <v>10.222480095048191</v>
          </cell>
          <cell r="X101">
            <v>10.216540089936284</v>
          </cell>
          <cell r="Y101">
            <v>10.265096303081744</v>
          </cell>
          <cell r="Z101">
            <v>10.428441876579763</v>
          </cell>
          <cell r="AA101">
            <v>10.536281274045596</v>
          </cell>
          <cell r="AB101">
            <v>10.58186921620263</v>
          </cell>
          <cell r="AC101">
            <v>10.631437118690437</v>
          </cell>
          <cell r="AD101">
            <v>10.631437118690437</v>
          </cell>
          <cell r="AE101">
            <v>10.631437118690437</v>
          </cell>
          <cell r="AF101">
            <v>10.631437118690437</v>
          </cell>
          <cell r="AG101">
            <v>10.631437118690437</v>
          </cell>
          <cell r="AH101">
            <v>10.631437118690437</v>
          </cell>
          <cell r="AJ101" t="str">
            <v>Quarantine - High</v>
          </cell>
        </row>
        <row r="102">
          <cell r="D102">
            <v>6.5154962968190171</v>
          </cell>
          <cell r="E102">
            <v>7.3527007908933433</v>
          </cell>
          <cell r="F102">
            <v>8.1915303807058315</v>
          </cell>
          <cell r="G102">
            <v>7.9909711515028867</v>
          </cell>
          <cell r="H102">
            <v>7.9878330355947096</v>
          </cell>
          <cell r="I102">
            <v>8.4521621144367352</v>
          </cell>
          <cell r="J102">
            <v>8.9977459801869131</v>
          </cell>
          <cell r="K102">
            <v>9.271490555391269</v>
          </cell>
          <cell r="L102">
            <v>9.265102248006766</v>
          </cell>
          <cell r="M102">
            <v>9.2587139406222629</v>
          </cell>
          <cell r="N102">
            <v>9.3957263226846273</v>
          </cell>
          <cell r="O102">
            <v>9.621852953381179</v>
          </cell>
          <cell r="P102">
            <v>9.7524770280590403</v>
          </cell>
          <cell r="Q102">
            <v>9.7961723276816244</v>
          </cell>
          <cell r="R102">
            <v>9.8143285697217912</v>
          </cell>
          <cell r="S102">
            <v>9.834109907500121</v>
          </cell>
          <cell r="T102">
            <v>9.9508564042728196</v>
          </cell>
          <cell r="U102">
            <v>10.149244331852449</v>
          </cell>
          <cell r="V102">
            <v>10.228476137944172</v>
          </cell>
          <cell r="W102">
            <v>10.222480095048191</v>
          </cell>
          <cell r="X102">
            <v>10.216540089936284</v>
          </cell>
          <cell r="Y102">
            <v>10.265096303081744</v>
          </cell>
          <cell r="Z102">
            <v>10.428441876579763</v>
          </cell>
          <cell r="AA102">
            <v>10.536281274045596</v>
          </cell>
          <cell r="AB102">
            <v>10.58186921620263</v>
          </cell>
          <cell r="AC102">
            <v>10.631437118690437</v>
          </cell>
          <cell r="AD102">
            <v>10.631437118690437</v>
          </cell>
          <cell r="AE102">
            <v>10.631437118690437</v>
          </cell>
          <cell r="AF102">
            <v>10.631437118690437</v>
          </cell>
          <cell r="AG102">
            <v>10.631437118690437</v>
          </cell>
          <cell r="AH102">
            <v>10.631437118690437</v>
          </cell>
          <cell r="AJ102" t="str">
            <v>Torrens Island - High</v>
          </cell>
        </row>
        <row r="103">
          <cell r="D103">
            <v>6.8122447074051395</v>
          </cell>
          <cell r="E103">
            <v>7.8774603156091034</v>
          </cell>
          <cell r="F103">
            <v>8.754675787512685</v>
          </cell>
          <cell r="G103">
            <v>8.3100226001506954</v>
          </cell>
          <cell r="H103">
            <v>8.0543782292024293</v>
          </cell>
          <cell r="I103">
            <v>8.6798913304935859</v>
          </cell>
          <cell r="J103">
            <v>9.6187483648792131</v>
          </cell>
          <cell r="K103">
            <v>10.063725052764887</v>
          </cell>
          <cell r="L103">
            <v>9.8735328136157392</v>
          </cell>
          <cell r="M103">
            <v>9.7410594920634175</v>
          </cell>
          <cell r="N103">
            <v>9.7341108068381672</v>
          </cell>
          <cell r="O103">
            <v>9.8123955911903664</v>
          </cell>
          <cell r="P103">
            <v>9.968843955771586</v>
          </cell>
          <cell r="Q103">
            <v>10.059463861210958</v>
          </cell>
          <cell r="R103">
            <v>10.072675491693957</v>
          </cell>
          <cell r="S103">
            <v>10.076199063499891</v>
          </cell>
          <cell r="T103">
            <v>10.220854999310028</v>
          </cell>
          <cell r="U103">
            <v>10.389080427101938</v>
          </cell>
          <cell r="V103">
            <v>10.448038855652266</v>
          </cell>
          <cell r="W103">
            <v>10.472516148528488</v>
          </cell>
          <cell r="X103">
            <v>10.464832292406408</v>
          </cell>
          <cell r="Y103">
            <v>10.454308407764756</v>
          </cell>
          <cell r="Z103">
            <v>10.536571874786249</v>
          </cell>
          <cell r="AA103">
            <v>10.614128167945479</v>
          </cell>
          <cell r="AB103">
            <v>10.616674524853828</v>
          </cell>
          <cell r="AC103">
            <v>10.631437118690437</v>
          </cell>
          <cell r="AD103">
            <v>10.631437118690437</v>
          </cell>
          <cell r="AE103">
            <v>10.631437118690437</v>
          </cell>
          <cell r="AF103">
            <v>10.631437118690437</v>
          </cell>
          <cell r="AG103">
            <v>10.631437118690437</v>
          </cell>
          <cell r="AH103">
            <v>10.631437118690437</v>
          </cell>
          <cell r="AJ103" t="str">
            <v>Hallett - High</v>
          </cell>
        </row>
        <row r="104">
          <cell r="D104">
            <v>6.8122447074051395</v>
          </cell>
          <cell r="E104">
            <v>7.8774603156091034</v>
          </cell>
          <cell r="F104">
            <v>8.754675787512685</v>
          </cell>
          <cell r="G104">
            <v>8.3100226001506954</v>
          </cell>
          <cell r="H104">
            <v>8.0543782292024293</v>
          </cell>
          <cell r="I104">
            <v>8.6798913304935859</v>
          </cell>
          <cell r="J104">
            <v>9.6187483648792131</v>
          </cell>
          <cell r="K104">
            <v>10.063725052764887</v>
          </cell>
          <cell r="L104">
            <v>9.8735328136157392</v>
          </cell>
          <cell r="M104">
            <v>9.7410594920634175</v>
          </cell>
          <cell r="N104">
            <v>9.7341108068381672</v>
          </cell>
          <cell r="O104">
            <v>9.8123955911903664</v>
          </cell>
          <cell r="P104">
            <v>9.968843955771586</v>
          </cell>
          <cell r="Q104">
            <v>10.059463861210958</v>
          </cell>
          <cell r="R104">
            <v>10.072675491693957</v>
          </cell>
          <cell r="S104">
            <v>10.076199063499891</v>
          </cell>
          <cell r="T104">
            <v>10.220854999310028</v>
          </cell>
          <cell r="U104">
            <v>10.389080427101938</v>
          </cell>
          <cell r="V104">
            <v>10.448038855652266</v>
          </cell>
          <cell r="W104">
            <v>10.472516148528488</v>
          </cell>
          <cell r="X104">
            <v>10.464832292406408</v>
          </cell>
          <cell r="Y104">
            <v>10.454308407764756</v>
          </cell>
          <cell r="Z104">
            <v>10.536571874786249</v>
          </cell>
          <cell r="AA104">
            <v>10.614128167945479</v>
          </cell>
          <cell r="AB104">
            <v>10.616674524853828</v>
          </cell>
          <cell r="AC104">
            <v>10.631437118690437</v>
          </cell>
          <cell r="AD104">
            <v>10.631437118690437</v>
          </cell>
          <cell r="AE104">
            <v>10.631437118690437</v>
          </cell>
          <cell r="AF104">
            <v>10.631437118690437</v>
          </cell>
          <cell r="AG104">
            <v>10.631437118690437</v>
          </cell>
          <cell r="AH104">
            <v>10.631437118690437</v>
          </cell>
          <cell r="AJ104" t="str">
            <v>Mintaro - High</v>
          </cell>
        </row>
        <row r="105">
          <cell r="D105">
            <v>6.6934722990399047</v>
          </cell>
          <cell r="E105">
            <v>7.5298362263531127</v>
          </cell>
          <cell r="F105">
            <v>8.3678252494044827</v>
          </cell>
          <cell r="G105">
            <v>8.1663694156563444</v>
          </cell>
          <cell r="H105">
            <v>8.1623907329870491</v>
          </cell>
          <cell r="I105">
            <v>8.6258792450679547</v>
          </cell>
          <cell r="J105">
            <v>9.1706225440570126</v>
          </cell>
          <cell r="K105">
            <v>9.4435265525002521</v>
          </cell>
          <cell r="L105">
            <v>9.4362976783546273</v>
          </cell>
          <cell r="M105">
            <v>9.4290688042090078</v>
          </cell>
          <cell r="N105">
            <v>9.5652406195102522</v>
          </cell>
          <cell r="O105">
            <v>9.7905266834456839</v>
          </cell>
          <cell r="P105">
            <v>9.9203101913624288</v>
          </cell>
          <cell r="Q105">
            <v>9.9632209620079681</v>
          </cell>
          <cell r="R105">
            <v>9.9805926750710903</v>
          </cell>
          <cell r="S105">
            <v>9.9995334460883001</v>
          </cell>
          <cell r="T105">
            <v>10.115439376099882</v>
          </cell>
          <cell r="U105">
            <v>10.313042774702467</v>
          </cell>
          <cell r="V105">
            <v>10.391490051817145</v>
          </cell>
          <cell r="W105">
            <v>10.384709479944121</v>
          </cell>
          <cell r="X105">
            <v>10.37798494585517</v>
          </cell>
          <cell r="Y105">
            <v>10.424187572069496</v>
          </cell>
          <cell r="Z105">
            <v>10.583666538466368</v>
          </cell>
          <cell r="AA105">
            <v>10.687695366615131</v>
          </cell>
          <cell r="AB105">
            <v>10.729584815023241</v>
          </cell>
          <cell r="AC105">
            <v>10.777359508420661</v>
          </cell>
          <cell r="AD105">
            <v>10.777359508420661</v>
          </cell>
          <cell r="AE105">
            <v>10.777359508420661</v>
          </cell>
          <cell r="AF105">
            <v>10.777359508420661</v>
          </cell>
          <cell r="AG105">
            <v>10.777359508420661</v>
          </cell>
          <cell r="AH105">
            <v>10.777359508420661</v>
          </cell>
          <cell r="AJ105" t="str">
            <v>Ladbroke Grove - High</v>
          </cell>
        </row>
        <row r="106">
          <cell r="D106">
            <v>7.1615842533261134</v>
          </cell>
          <cell r="E106">
            <v>8.0548540684421219</v>
          </cell>
          <cell r="F106">
            <v>8.7606000796299366</v>
          </cell>
          <cell r="G106">
            <v>8.4982596754097006</v>
          </cell>
          <cell r="H106">
            <v>8.4245638307991495</v>
          </cell>
          <cell r="I106">
            <v>8.8856987559489227</v>
          </cell>
          <cell r="J106">
            <v>9.4284246947112962</v>
          </cell>
          <cell r="K106">
            <v>9.6995915318482222</v>
          </cell>
          <cell r="L106">
            <v>9.690569448612214</v>
          </cell>
          <cell r="M106">
            <v>9.6810430253195356</v>
          </cell>
          <cell r="N106">
            <v>9.8144129514170508</v>
          </cell>
          <cell r="O106">
            <v>10.037625617341723</v>
          </cell>
          <cell r="P106">
            <v>10.16550384059993</v>
          </cell>
          <cell r="Q106">
            <v>10.206285175450637</v>
          </cell>
          <cell r="R106">
            <v>10.221807641639296</v>
          </cell>
          <cell r="S106">
            <v>10.238506901293523</v>
          </cell>
          <cell r="T106">
            <v>10.264010733524874</v>
          </cell>
          <cell r="U106">
            <v>10.37725198845081</v>
          </cell>
          <cell r="V106">
            <v>10.519805470659145</v>
          </cell>
          <cell r="W106">
            <v>10.571371338696569</v>
          </cell>
          <cell r="X106">
            <v>10.562853595517232</v>
          </cell>
          <cell r="Y106">
            <v>10.541559237568888</v>
          </cell>
          <cell r="Z106">
            <v>10.633629316803434</v>
          </cell>
          <cell r="AA106">
            <v>10.736379620493421</v>
          </cell>
          <cell r="AB106">
            <v>10.787934381842041</v>
          </cell>
          <cell r="AC106">
            <v>10.846012518446118</v>
          </cell>
          <cell r="AD106">
            <v>10.846012518446118</v>
          </cell>
          <cell r="AE106">
            <v>10.846012518446118</v>
          </cell>
          <cell r="AF106">
            <v>10.846012518446118</v>
          </cell>
          <cell r="AG106">
            <v>10.846012518446118</v>
          </cell>
          <cell r="AH106">
            <v>10.846012518446118</v>
          </cell>
          <cell r="AJ106" t="str">
            <v>Colongra - High</v>
          </cell>
        </row>
        <row r="107">
          <cell r="D107">
            <v>7.2303679322564758</v>
          </cell>
          <cell r="E107">
            <v>8.1004412877117389</v>
          </cell>
          <cell r="F107">
            <v>8.9423529556483317</v>
          </cell>
          <cell r="G107">
            <v>8.6987364954473883</v>
          </cell>
          <cell r="H107">
            <v>8.6485773551111453</v>
          </cell>
          <cell r="I107">
            <v>9.1620717834152998</v>
          </cell>
          <cell r="J107">
            <v>9.7607287542735968</v>
          </cell>
          <cell r="K107">
            <v>10.037443332033906</v>
          </cell>
          <cell r="L107">
            <v>10.034025027205356</v>
          </cell>
          <cell r="M107">
            <v>10.030606722376806</v>
          </cell>
          <cell r="N107">
            <v>10.17053306921105</v>
          </cell>
          <cell r="O107">
            <v>10.389402745228379</v>
          </cell>
          <cell r="P107">
            <v>10.522828709109969</v>
          </cell>
          <cell r="Q107">
            <v>10.579496817387383</v>
          </cell>
          <cell r="R107">
            <v>10.600510986415355</v>
          </cell>
          <cell r="S107">
            <v>10.623094213397412</v>
          </cell>
          <cell r="T107">
            <v>10.654201824036221</v>
          </cell>
          <cell r="U107">
            <v>10.772486479528871</v>
          </cell>
          <cell r="V107">
            <v>10.92058770236059</v>
          </cell>
          <cell r="W107">
            <v>10.977869424373621</v>
          </cell>
          <cell r="X107">
            <v>10.974619232897295</v>
          </cell>
          <cell r="Y107">
            <v>10.950691099097446</v>
          </cell>
          <cell r="Z107">
            <v>11.032730414982641</v>
          </cell>
          <cell r="AA107">
            <v>11.125786182027726</v>
          </cell>
          <cell r="AB107">
            <v>11.131642780501814</v>
          </cell>
          <cell r="AC107">
            <v>11.148785965877702</v>
          </cell>
          <cell r="AD107">
            <v>11.148785965877702</v>
          </cell>
          <cell r="AE107">
            <v>11.148785965877702</v>
          </cell>
          <cell r="AF107">
            <v>11.148785965877702</v>
          </cell>
          <cell r="AG107">
            <v>11.148785965877702</v>
          </cell>
          <cell r="AH107">
            <v>11.148785965877702</v>
          </cell>
          <cell r="AJ107" t="str">
            <v>Uranquinty - High</v>
          </cell>
        </row>
        <row r="108">
          <cell r="D108">
            <v>5.9005411623497857</v>
          </cell>
          <cell r="E108">
            <v>6.6330110379887088</v>
          </cell>
          <cell r="F108">
            <v>7.4732694568044185</v>
          </cell>
          <cell r="G108">
            <v>7.6401600309570004</v>
          </cell>
          <cell r="H108">
            <v>7.7109013730626748</v>
          </cell>
          <cell r="I108">
            <v>8.1010824103955592</v>
          </cell>
          <cell r="J108">
            <v>8.5429328511757241</v>
          </cell>
          <cell r="K108">
            <v>8.8318636658642937</v>
          </cell>
          <cell r="L108">
            <v>8.9076686157616152</v>
          </cell>
          <cell r="M108">
            <v>8.9723922563677636</v>
          </cell>
          <cell r="N108">
            <v>9.1545150546101706</v>
          </cell>
          <cell r="O108">
            <v>9.3430261602370805</v>
          </cell>
          <cell r="P108">
            <v>9.469111174404901</v>
          </cell>
          <cell r="Q108">
            <v>9.6274179144156076</v>
          </cell>
          <cell r="R108">
            <v>9.9028436231422017</v>
          </cell>
          <cell r="S108">
            <v>10.112985313421902</v>
          </cell>
          <cell r="T108">
            <v>10.145767417105535</v>
          </cell>
          <cell r="U108">
            <v>10.159776863124183</v>
          </cell>
          <cell r="V108">
            <v>10.219682274187585</v>
          </cell>
          <cell r="W108">
            <v>10.519036581827637</v>
          </cell>
          <cell r="X108">
            <v>10.76733898317446</v>
          </cell>
          <cell r="Y108">
            <v>10.813123561915813</v>
          </cell>
          <cell r="Z108">
            <v>10.979566433400088</v>
          </cell>
          <cell r="AA108">
            <v>11.198430690563695</v>
          </cell>
          <cell r="AB108">
            <v>11.333305926032137</v>
          </cell>
          <cell r="AC108">
            <v>11.378828701850072</v>
          </cell>
          <cell r="AD108">
            <v>11.378828701850072</v>
          </cell>
          <cell r="AE108">
            <v>11.378828701850072</v>
          </cell>
          <cell r="AF108">
            <v>11.378828701850072</v>
          </cell>
          <cell r="AG108">
            <v>11.378828701850072</v>
          </cell>
          <cell r="AH108">
            <v>11.378828701850072</v>
          </cell>
          <cell r="AJ108" t="str">
            <v>Bairnsdale - Medium</v>
          </cell>
        </row>
        <row r="109">
          <cell r="D109">
            <v>5.9005411623497857</v>
          </cell>
          <cell r="E109">
            <v>6.6330110379887088</v>
          </cell>
          <cell r="F109">
            <v>7.4732694568044185</v>
          </cell>
          <cell r="G109">
            <v>7.6401600309570004</v>
          </cell>
          <cell r="H109">
            <v>7.7109013730626748</v>
          </cell>
          <cell r="I109">
            <v>8.1010824103955592</v>
          </cell>
          <cell r="J109">
            <v>8.5429328511757241</v>
          </cell>
          <cell r="K109">
            <v>8.8318636658642937</v>
          </cell>
          <cell r="L109">
            <v>8.9076686157616152</v>
          </cell>
          <cell r="M109">
            <v>8.9723922563677636</v>
          </cell>
          <cell r="N109">
            <v>9.1545150546101706</v>
          </cell>
          <cell r="O109">
            <v>9.3430261602370805</v>
          </cell>
          <cell r="P109">
            <v>9.469111174404901</v>
          </cell>
          <cell r="Q109">
            <v>9.6274179144156076</v>
          </cell>
          <cell r="R109">
            <v>9.9028436231422017</v>
          </cell>
          <cell r="S109">
            <v>10.112985313421902</v>
          </cell>
          <cell r="T109">
            <v>10.145767417105535</v>
          </cell>
          <cell r="U109">
            <v>10.159776863124183</v>
          </cell>
          <cell r="V109">
            <v>10.219682274187585</v>
          </cell>
          <cell r="W109">
            <v>10.519036581827637</v>
          </cell>
          <cell r="X109">
            <v>10.76733898317446</v>
          </cell>
          <cell r="Y109">
            <v>10.813123561915813</v>
          </cell>
          <cell r="Z109">
            <v>10.979566433400088</v>
          </cell>
          <cell r="AA109">
            <v>11.198430690563695</v>
          </cell>
          <cell r="AB109">
            <v>11.333305926032137</v>
          </cell>
          <cell r="AC109">
            <v>11.378828701850072</v>
          </cell>
          <cell r="AD109">
            <v>11.378828701850072</v>
          </cell>
          <cell r="AE109">
            <v>11.378828701850072</v>
          </cell>
          <cell r="AF109">
            <v>11.378828701850072</v>
          </cell>
          <cell r="AG109">
            <v>11.378828701850072</v>
          </cell>
          <cell r="AH109">
            <v>11.378828701850072</v>
          </cell>
          <cell r="AJ109" t="str">
            <v>Jeeralang - Medium</v>
          </cell>
        </row>
        <row r="110">
          <cell r="D110">
            <v>5.9005411623497857</v>
          </cell>
          <cell r="E110">
            <v>6.6330110379887088</v>
          </cell>
          <cell r="F110">
            <v>7.4732694568044185</v>
          </cell>
          <cell r="G110">
            <v>7.6401600309570004</v>
          </cell>
          <cell r="H110">
            <v>7.7109013730626748</v>
          </cell>
          <cell r="I110">
            <v>8.1010824103955592</v>
          </cell>
          <cell r="J110">
            <v>8.5429328511757241</v>
          </cell>
          <cell r="K110">
            <v>8.8318636658642937</v>
          </cell>
          <cell r="L110">
            <v>8.9076686157616152</v>
          </cell>
          <cell r="M110">
            <v>8.9723922563677636</v>
          </cell>
          <cell r="N110">
            <v>9.1545150546101706</v>
          </cell>
          <cell r="O110">
            <v>9.3430261602370805</v>
          </cell>
          <cell r="P110">
            <v>9.469111174404901</v>
          </cell>
          <cell r="Q110">
            <v>9.6274179144156076</v>
          </cell>
          <cell r="R110">
            <v>9.9028436231422017</v>
          </cell>
          <cell r="S110">
            <v>10.112985313421902</v>
          </cell>
          <cell r="T110">
            <v>10.145767417105535</v>
          </cell>
          <cell r="U110">
            <v>10.159776863124183</v>
          </cell>
          <cell r="V110">
            <v>10.219682274187585</v>
          </cell>
          <cell r="W110">
            <v>10.519036581827637</v>
          </cell>
          <cell r="X110">
            <v>10.76733898317446</v>
          </cell>
          <cell r="Y110">
            <v>10.813123561915813</v>
          </cell>
          <cell r="Z110">
            <v>10.979566433400088</v>
          </cell>
          <cell r="AA110">
            <v>11.198430690563695</v>
          </cell>
          <cell r="AB110">
            <v>11.333305926032137</v>
          </cell>
          <cell r="AC110">
            <v>11.378828701850072</v>
          </cell>
          <cell r="AD110">
            <v>11.378828701850072</v>
          </cell>
          <cell r="AE110">
            <v>11.378828701850072</v>
          </cell>
          <cell r="AF110">
            <v>11.378828701850072</v>
          </cell>
          <cell r="AG110">
            <v>11.378828701850072</v>
          </cell>
          <cell r="AH110">
            <v>11.378828701850072</v>
          </cell>
          <cell r="AJ110" t="str">
            <v>Valley Power - Medium</v>
          </cell>
        </row>
        <row r="111">
          <cell r="D111">
            <v>6.5177873623944578</v>
          </cell>
          <cell r="E111">
            <v>8.1439885411125772</v>
          </cell>
          <cell r="F111">
            <v>9.4076009476773912</v>
          </cell>
          <cell r="G111">
            <v>9.3387458261761118</v>
          </cell>
          <cell r="H111">
            <v>9.3395826328019194</v>
          </cell>
          <cell r="I111">
            <v>9.7255198334826023</v>
          </cell>
          <cell r="J111">
            <v>10.00959753510784</v>
          </cell>
          <cell r="K111">
            <v>10.145972789980391</v>
          </cell>
          <cell r="L111">
            <v>10.241841866729597</v>
          </cell>
          <cell r="M111">
            <v>10.245498679574725</v>
          </cell>
          <cell r="N111">
            <v>10.350421809115755</v>
          </cell>
          <cell r="O111">
            <v>10.448228134475533</v>
          </cell>
          <cell r="P111">
            <v>10.440739463559163</v>
          </cell>
          <cell r="Q111">
            <v>10.433480984652215</v>
          </cell>
          <cell r="R111">
            <v>10.464664425620434</v>
          </cell>
          <cell r="S111">
            <v>10.499882587042023</v>
          </cell>
          <cell r="T111">
            <v>10.696837863841559</v>
          </cell>
          <cell r="U111">
            <v>10.893793146244871</v>
          </cell>
          <cell r="V111">
            <v>10.894560146603057</v>
          </cell>
          <cell r="W111">
            <v>10.895333182230587</v>
          </cell>
          <cell r="X111">
            <v>10.896168296515317</v>
          </cell>
          <cell r="Y111">
            <v>10.898119285590544</v>
          </cell>
          <cell r="Z111">
            <v>10.943973177467017</v>
          </cell>
          <cell r="AA111">
            <v>11.143162865642292</v>
          </cell>
          <cell r="AB111">
            <v>11.343327639279359</v>
          </cell>
          <cell r="AC111">
            <v>11.388626202319433</v>
          </cell>
          <cell r="AD111">
            <v>11.388626202319433</v>
          </cell>
          <cell r="AE111">
            <v>11.388626202319433</v>
          </cell>
          <cell r="AF111">
            <v>11.388626202319433</v>
          </cell>
          <cell r="AG111">
            <v>11.388626202319433</v>
          </cell>
          <cell r="AH111">
            <v>11.388626202319433</v>
          </cell>
          <cell r="AJ111" t="str">
            <v>Braemar - Medium</v>
          </cell>
        </row>
        <row r="112">
          <cell r="D112">
            <v>6.5177873623944578</v>
          </cell>
          <cell r="E112">
            <v>8.1439885411125772</v>
          </cell>
          <cell r="F112">
            <v>9.4076009476773912</v>
          </cell>
          <cell r="G112">
            <v>9.3387458261761118</v>
          </cell>
          <cell r="H112">
            <v>9.3395826328019194</v>
          </cell>
          <cell r="I112">
            <v>9.7255198334826023</v>
          </cell>
          <cell r="J112">
            <v>10.00959753510784</v>
          </cell>
          <cell r="K112">
            <v>10.145972789980391</v>
          </cell>
          <cell r="L112">
            <v>10.241841866729597</v>
          </cell>
          <cell r="M112">
            <v>10.245498679574725</v>
          </cell>
          <cell r="N112">
            <v>10.350421809115755</v>
          </cell>
          <cell r="O112">
            <v>10.448228134475533</v>
          </cell>
          <cell r="P112">
            <v>10.440739463559163</v>
          </cell>
          <cell r="Q112">
            <v>10.433480984652215</v>
          </cell>
          <cell r="R112">
            <v>10.464664425620434</v>
          </cell>
          <cell r="S112">
            <v>10.499882587042023</v>
          </cell>
          <cell r="T112">
            <v>10.696837863841559</v>
          </cell>
          <cell r="U112">
            <v>10.893793146244871</v>
          </cell>
          <cell r="V112">
            <v>10.894560146603057</v>
          </cell>
          <cell r="W112">
            <v>10.895333182230587</v>
          </cell>
          <cell r="X112">
            <v>10.896168296515317</v>
          </cell>
          <cell r="Y112">
            <v>10.898119285590544</v>
          </cell>
          <cell r="Z112">
            <v>10.943973177467017</v>
          </cell>
          <cell r="AA112">
            <v>11.143162865642292</v>
          </cell>
          <cell r="AB112">
            <v>11.343327639279359</v>
          </cell>
          <cell r="AC112">
            <v>11.388626202319433</v>
          </cell>
          <cell r="AD112">
            <v>11.388626202319433</v>
          </cell>
          <cell r="AE112">
            <v>11.388626202319433</v>
          </cell>
          <cell r="AF112">
            <v>11.388626202319433</v>
          </cell>
          <cell r="AG112">
            <v>11.388626202319433</v>
          </cell>
          <cell r="AH112">
            <v>11.388626202319433</v>
          </cell>
          <cell r="AJ112" t="str">
            <v>Braemar 2 - Medium</v>
          </cell>
        </row>
        <row r="113">
          <cell r="D113">
            <v>6.5177873623944578</v>
          </cell>
          <cell r="E113">
            <v>8.1439885411125772</v>
          </cell>
          <cell r="F113">
            <v>9.4076009476773912</v>
          </cell>
          <cell r="G113">
            <v>9.3387458261761118</v>
          </cell>
          <cell r="H113">
            <v>9.3395826328019194</v>
          </cell>
          <cell r="I113">
            <v>9.7255198334826023</v>
          </cell>
          <cell r="J113">
            <v>10.00959753510784</v>
          </cell>
          <cell r="K113">
            <v>10.145972789980391</v>
          </cell>
          <cell r="L113">
            <v>10.241841866729597</v>
          </cell>
          <cell r="M113">
            <v>10.245498679574725</v>
          </cell>
          <cell r="N113">
            <v>10.350421809115755</v>
          </cell>
          <cell r="O113">
            <v>10.448228134475533</v>
          </cell>
          <cell r="P113">
            <v>10.440739463559163</v>
          </cell>
          <cell r="Q113">
            <v>10.433480984652215</v>
          </cell>
          <cell r="R113">
            <v>10.464664425620434</v>
          </cell>
          <cell r="S113">
            <v>10.499882587042023</v>
          </cell>
          <cell r="T113">
            <v>10.696837863841559</v>
          </cell>
          <cell r="U113">
            <v>10.893793146244871</v>
          </cell>
          <cell r="V113">
            <v>10.894560146603057</v>
          </cell>
          <cell r="W113">
            <v>10.895333182230587</v>
          </cell>
          <cell r="X113">
            <v>10.896168296515317</v>
          </cell>
          <cell r="Y113">
            <v>10.898119285590544</v>
          </cell>
          <cell r="Z113">
            <v>10.943973177467017</v>
          </cell>
          <cell r="AA113">
            <v>11.143162865642292</v>
          </cell>
          <cell r="AB113">
            <v>11.343327639279359</v>
          </cell>
          <cell r="AC113">
            <v>11.388626202319433</v>
          </cell>
          <cell r="AD113">
            <v>11.388626202319433</v>
          </cell>
          <cell r="AE113">
            <v>11.388626202319433</v>
          </cell>
          <cell r="AF113">
            <v>11.388626202319433</v>
          </cell>
          <cell r="AG113">
            <v>11.388626202319433</v>
          </cell>
          <cell r="AH113">
            <v>11.388626202319433</v>
          </cell>
          <cell r="AJ113" t="str">
            <v>Oakey - Medium</v>
          </cell>
        </row>
        <row r="114">
          <cell r="D114">
            <v>6.5177873623944578</v>
          </cell>
          <cell r="E114">
            <v>8.1439885411125772</v>
          </cell>
          <cell r="F114">
            <v>9.4076009476773912</v>
          </cell>
          <cell r="G114">
            <v>9.3387458261761118</v>
          </cell>
          <cell r="H114">
            <v>9.3395826328019194</v>
          </cell>
          <cell r="I114">
            <v>9.7255198334826023</v>
          </cell>
          <cell r="J114">
            <v>10.00959753510784</v>
          </cell>
          <cell r="K114">
            <v>10.145972789980391</v>
          </cell>
          <cell r="L114">
            <v>10.241841866729597</v>
          </cell>
          <cell r="M114">
            <v>10.245498679574725</v>
          </cell>
          <cell r="N114">
            <v>10.350421809115755</v>
          </cell>
          <cell r="O114">
            <v>10.448228134475533</v>
          </cell>
          <cell r="P114">
            <v>10.440739463559163</v>
          </cell>
          <cell r="Q114">
            <v>10.433480984652215</v>
          </cell>
          <cell r="R114">
            <v>10.464664425620434</v>
          </cell>
          <cell r="S114">
            <v>10.499882587042023</v>
          </cell>
          <cell r="T114">
            <v>10.696837863841559</v>
          </cell>
          <cell r="U114">
            <v>10.893793146244871</v>
          </cell>
          <cell r="V114">
            <v>10.894560146603057</v>
          </cell>
          <cell r="W114">
            <v>10.895333182230587</v>
          </cell>
          <cell r="X114">
            <v>10.896168296515317</v>
          </cell>
          <cell r="Y114">
            <v>10.898119285590544</v>
          </cell>
          <cell r="Z114">
            <v>10.943973177467017</v>
          </cell>
          <cell r="AA114">
            <v>11.143162865642292</v>
          </cell>
          <cell r="AB114">
            <v>11.343327639279359</v>
          </cell>
          <cell r="AC114">
            <v>11.388626202319433</v>
          </cell>
          <cell r="AD114">
            <v>11.388626202319433</v>
          </cell>
          <cell r="AE114">
            <v>11.388626202319433</v>
          </cell>
          <cell r="AF114">
            <v>11.388626202319433</v>
          </cell>
          <cell r="AG114">
            <v>11.388626202319433</v>
          </cell>
          <cell r="AH114">
            <v>11.388626202319433</v>
          </cell>
          <cell r="AJ114" t="str">
            <v>Roma - Medium</v>
          </cell>
        </row>
        <row r="115">
          <cell r="D115">
            <v>6.930432760729559</v>
          </cell>
          <cell r="E115">
            <v>6.9261873942458525</v>
          </cell>
          <cell r="F115">
            <v>6.9219420277621468</v>
          </cell>
          <cell r="G115">
            <v>8.8827175976378996</v>
          </cell>
          <cell r="H115">
            <v>10.999046816023004</v>
          </cell>
          <cell r="I115">
            <v>11.14805754329781</v>
          </cell>
          <cell r="J115">
            <v>11.141563419765639</v>
          </cell>
          <cell r="K115">
            <v>11.336431406787742</v>
          </cell>
          <cell r="L115">
            <v>11.531478619454653</v>
          </cell>
          <cell r="M115">
            <v>11.527707411077115</v>
          </cell>
          <cell r="N115">
            <v>11.523947068425908</v>
          </cell>
          <cell r="O115">
            <v>11.520130687990628</v>
          </cell>
          <cell r="P115">
            <v>11.516419148645571</v>
          </cell>
          <cell r="Q115">
            <v>11.529336121252349</v>
          </cell>
          <cell r="R115">
            <v>11.556826083853322</v>
          </cell>
          <cell r="S115">
            <v>11.567595032932287</v>
          </cell>
          <cell r="T115">
            <v>11.563642447059033</v>
          </cell>
          <cell r="U115">
            <v>11.559689861185781</v>
          </cell>
          <cell r="V115">
            <v>11.555737275312531</v>
          </cell>
          <cell r="W115">
            <v>11.551833487141648</v>
          </cell>
          <cell r="X115">
            <v>11.547929704574548</v>
          </cell>
          <cell r="Y115">
            <v>11.536267143368059</v>
          </cell>
          <cell r="Z115">
            <v>11.517138584132637</v>
          </cell>
          <cell r="AA115">
            <v>11.498497996317155</v>
          </cell>
          <cell r="AB115">
            <v>11.480247790120654</v>
          </cell>
          <cell r="AC115">
            <v>11.471220282427147</v>
          </cell>
          <cell r="AD115">
            <v>11.471220282427147</v>
          </cell>
          <cell r="AE115">
            <v>11.471220282427147</v>
          </cell>
          <cell r="AF115">
            <v>11.471220282427147</v>
          </cell>
          <cell r="AG115">
            <v>11.471220282427147</v>
          </cell>
          <cell r="AH115">
            <v>11.471220282427147</v>
          </cell>
          <cell r="AJ115" t="str">
            <v>Townsville - Low</v>
          </cell>
        </row>
        <row r="116">
          <cell r="D116">
            <v>7.2282343888920693</v>
          </cell>
          <cell r="E116">
            <v>9.1359847099272997</v>
          </cell>
          <cell r="F116">
            <v>10.195714672976415</v>
          </cell>
          <cell r="G116">
            <v>9.9212171460863399</v>
          </cell>
          <cell r="H116">
            <v>9.9266478237787901</v>
          </cell>
          <cell r="I116">
            <v>10.24784754252066</v>
          </cell>
          <cell r="J116">
            <v>10.604215997358564</v>
          </cell>
          <cell r="K116">
            <v>10.744621024548151</v>
          </cell>
          <cell r="L116">
            <v>10.77619680845779</v>
          </cell>
          <cell r="M116">
            <v>10.783452194079056</v>
          </cell>
          <cell r="N116">
            <v>10.891828921045047</v>
          </cell>
          <cell r="O116">
            <v>10.993005952739583</v>
          </cell>
          <cell r="P116">
            <v>10.988607799237595</v>
          </cell>
          <cell r="Q116">
            <v>10.984238824609777</v>
          </cell>
          <cell r="R116">
            <v>11.018255732073051</v>
          </cell>
          <cell r="S116">
            <v>11.056139246637473</v>
          </cell>
          <cell r="T116">
            <v>11.255582018256964</v>
          </cell>
          <cell r="U116">
            <v>11.454912708704528</v>
          </cell>
          <cell r="V116">
            <v>11.457943041538817</v>
          </cell>
          <cell r="W116">
            <v>11.460807586588921</v>
          </cell>
          <cell r="X116">
            <v>11.462047097542422</v>
          </cell>
          <cell r="Y116">
            <v>11.456488138154667</v>
          </cell>
          <cell r="Z116">
            <v>11.48876590178163</v>
          </cell>
          <cell r="AA116">
            <v>11.540040474209876</v>
          </cell>
          <cell r="AB116">
            <v>11.59591014493224</v>
          </cell>
          <cell r="AC116">
            <v>11.638162634124477</v>
          </cell>
          <cell r="AD116">
            <v>11.638162634124477</v>
          </cell>
          <cell r="AE116">
            <v>11.638162634124477</v>
          </cell>
          <cell r="AF116">
            <v>11.638162634124477</v>
          </cell>
          <cell r="AG116">
            <v>11.638162634124477</v>
          </cell>
          <cell r="AH116">
            <v>11.638162634124477</v>
          </cell>
          <cell r="AJ116" t="str">
            <v>Barcaldine - Medium</v>
          </cell>
        </row>
        <row r="117">
          <cell r="D117">
            <v>6.3220543257033732</v>
          </cell>
          <cell r="E117">
            <v>7.0545242013422964</v>
          </cell>
          <cell r="F117">
            <v>7.8947826201580069</v>
          </cell>
          <cell r="G117">
            <v>8.0616731943105879</v>
          </cell>
          <cell r="H117">
            <v>8.1324145364162632</v>
          </cell>
          <cell r="I117">
            <v>8.5225955737491468</v>
          </cell>
          <cell r="J117">
            <v>8.9644460145293117</v>
          </cell>
          <cell r="K117">
            <v>9.2533768292178813</v>
          </cell>
          <cell r="L117">
            <v>9.3291817791152045</v>
          </cell>
          <cell r="M117">
            <v>9.393905419721353</v>
          </cell>
          <cell r="N117">
            <v>9.5760282179637599</v>
          </cell>
          <cell r="O117">
            <v>9.7645393235906681</v>
          </cell>
          <cell r="P117">
            <v>9.8906243377584886</v>
          </cell>
          <cell r="Q117">
            <v>10.048931077769197</v>
          </cell>
          <cell r="R117">
            <v>10.324356786495791</v>
          </cell>
          <cell r="S117">
            <v>10.534498476775491</v>
          </cell>
          <cell r="T117">
            <v>10.567280580459123</v>
          </cell>
          <cell r="U117">
            <v>10.58129002647777</v>
          </cell>
          <cell r="V117">
            <v>10.641195437541173</v>
          </cell>
          <cell r="W117">
            <v>10.940549745181224</v>
          </cell>
          <cell r="X117">
            <v>11.188852146528049</v>
          </cell>
          <cell r="Y117">
            <v>11.229479074868516</v>
          </cell>
          <cell r="Z117">
            <v>11.385773021731941</v>
          </cell>
          <cell r="AA117">
            <v>11.594737918546075</v>
          </cell>
          <cell r="AB117">
            <v>11.719921761089299</v>
          </cell>
          <cell r="AC117">
            <v>11.760661230111523</v>
          </cell>
          <cell r="AD117">
            <v>11.760661230111523</v>
          </cell>
          <cell r="AE117">
            <v>11.760661230111523</v>
          </cell>
          <cell r="AF117">
            <v>11.760661230111523</v>
          </cell>
          <cell r="AG117">
            <v>11.760661230111523</v>
          </cell>
          <cell r="AH117">
            <v>11.760661230111523</v>
          </cell>
          <cell r="AJ117" t="str">
            <v>Laverton North - Medium</v>
          </cell>
        </row>
        <row r="118">
          <cell r="D118">
            <v>6.3220543257033732</v>
          </cell>
          <cell r="E118">
            <v>7.0545242013422964</v>
          </cell>
          <cell r="F118">
            <v>7.8947826201580069</v>
          </cell>
          <cell r="G118">
            <v>8.0616731943105879</v>
          </cell>
          <cell r="H118">
            <v>8.1324145364162632</v>
          </cell>
          <cell r="I118">
            <v>8.5225955737491468</v>
          </cell>
          <cell r="J118">
            <v>8.9644460145293117</v>
          </cell>
          <cell r="K118">
            <v>9.2533768292178813</v>
          </cell>
          <cell r="L118">
            <v>9.3291817791152045</v>
          </cell>
          <cell r="M118">
            <v>9.393905419721353</v>
          </cell>
          <cell r="N118">
            <v>9.5760282179637599</v>
          </cell>
          <cell r="O118">
            <v>9.7645393235906681</v>
          </cell>
          <cell r="P118">
            <v>9.8906243377584886</v>
          </cell>
          <cell r="Q118">
            <v>10.048931077769197</v>
          </cell>
          <cell r="R118">
            <v>10.324356786495791</v>
          </cell>
          <cell r="S118">
            <v>10.534498476775491</v>
          </cell>
          <cell r="T118">
            <v>10.567280580459123</v>
          </cell>
          <cell r="U118">
            <v>10.58129002647777</v>
          </cell>
          <cell r="V118">
            <v>10.641195437541173</v>
          </cell>
          <cell r="W118">
            <v>10.940549745181224</v>
          </cell>
          <cell r="X118">
            <v>11.188852146528049</v>
          </cell>
          <cell r="Y118">
            <v>11.229479074868516</v>
          </cell>
          <cell r="Z118">
            <v>11.385773021731941</v>
          </cell>
          <cell r="AA118">
            <v>11.594737918546075</v>
          </cell>
          <cell r="AB118">
            <v>11.719921761089299</v>
          </cell>
          <cell r="AC118">
            <v>11.760661230111523</v>
          </cell>
          <cell r="AD118">
            <v>11.760661230111523</v>
          </cell>
          <cell r="AE118">
            <v>11.760661230111523</v>
          </cell>
          <cell r="AF118">
            <v>11.760661230111523</v>
          </cell>
          <cell r="AG118">
            <v>11.760661230111523</v>
          </cell>
          <cell r="AH118">
            <v>11.760661230111523</v>
          </cell>
          <cell r="AJ118" t="str">
            <v>Mortlake OCGT - Medium</v>
          </cell>
        </row>
        <row r="119">
          <cell r="D119">
            <v>6.3220543257033732</v>
          </cell>
          <cell r="E119">
            <v>7.0545242013422964</v>
          </cell>
          <cell r="F119">
            <v>7.8947826201580069</v>
          </cell>
          <cell r="G119">
            <v>8.0616731943105879</v>
          </cell>
          <cell r="H119">
            <v>8.1324145364162632</v>
          </cell>
          <cell r="I119">
            <v>8.5225955737491468</v>
          </cell>
          <cell r="J119">
            <v>8.9644460145293117</v>
          </cell>
          <cell r="K119">
            <v>9.2533768292178813</v>
          </cell>
          <cell r="L119">
            <v>9.3291817791152045</v>
          </cell>
          <cell r="M119">
            <v>9.393905419721353</v>
          </cell>
          <cell r="N119">
            <v>9.5760282179637599</v>
          </cell>
          <cell r="O119">
            <v>9.7645393235906681</v>
          </cell>
          <cell r="P119">
            <v>9.8906243377584886</v>
          </cell>
          <cell r="Q119">
            <v>10.048931077769197</v>
          </cell>
          <cell r="R119">
            <v>10.324356786495791</v>
          </cell>
          <cell r="S119">
            <v>10.534498476775491</v>
          </cell>
          <cell r="T119">
            <v>10.567280580459123</v>
          </cell>
          <cell r="U119">
            <v>10.58129002647777</v>
          </cell>
          <cell r="V119">
            <v>10.641195437541173</v>
          </cell>
          <cell r="W119">
            <v>10.940549745181224</v>
          </cell>
          <cell r="X119">
            <v>11.188852146528049</v>
          </cell>
          <cell r="Y119">
            <v>11.229479074868516</v>
          </cell>
          <cell r="Z119">
            <v>11.385773021731941</v>
          </cell>
          <cell r="AA119">
            <v>11.594737918546075</v>
          </cell>
          <cell r="AB119">
            <v>11.719921761089299</v>
          </cell>
          <cell r="AC119">
            <v>11.760661230111523</v>
          </cell>
          <cell r="AD119">
            <v>11.760661230111523</v>
          </cell>
          <cell r="AE119">
            <v>11.760661230111523</v>
          </cell>
          <cell r="AF119">
            <v>11.760661230111523</v>
          </cell>
          <cell r="AG119">
            <v>11.760661230111523</v>
          </cell>
          <cell r="AH119">
            <v>11.760661230111523</v>
          </cell>
          <cell r="AJ119" t="str">
            <v>Newport - Medium</v>
          </cell>
        </row>
        <row r="120">
          <cell r="D120">
            <v>6.3220543257033732</v>
          </cell>
          <cell r="E120">
            <v>7.0545242013422964</v>
          </cell>
          <cell r="F120">
            <v>7.8947826201580069</v>
          </cell>
          <cell r="G120">
            <v>8.0616731943105879</v>
          </cell>
          <cell r="H120">
            <v>8.1324145364162632</v>
          </cell>
          <cell r="I120">
            <v>8.5225955737491468</v>
          </cell>
          <cell r="J120">
            <v>8.9644460145293117</v>
          </cell>
          <cell r="K120">
            <v>9.2533768292178813</v>
          </cell>
          <cell r="L120">
            <v>9.3291817791152045</v>
          </cell>
          <cell r="M120">
            <v>9.393905419721353</v>
          </cell>
          <cell r="N120">
            <v>9.5760282179637599</v>
          </cell>
          <cell r="O120">
            <v>9.7645393235906681</v>
          </cell>
          <cell r="P120">
            <v>9.8906243377584886</v>
          </cell>
          <cell r="Q120">
            <v>10.048931077769197</v>
          </cell>
          <cell r="R120">
            <v>10.324356786495791</v>
          </cell>
          <cell r="S120">
            <v>10.534498476775491</v>
          </cell>
          <cell r="T120">
            <v>10.567280580459123</v>
          </cell>
          <cell r="U120">
            <v>10.58129002647777</v>
          </cell>
          <cell r="V120">
            <v>10.641195437541173</v>
          </cell>
          <cell r="W120">
            <v>10.940549745181224</v>
          </cell>
          <cell r="X120">
            <v>11.188852146528049</v>
          </cell>
          <cell r="Y120">
            <v>11.229479074868516</v>
          </cell>
          <cell r="Z120">
            <v>11.385773021731941</v>
          </cell>
          <cell r="AA120">
            <v>11.594737918546075</v>
          </cell>
          <cell r="AB120">
            <v>11.719921761089299</v>
          </cell>
          <cell r="AC120">
            <v>11.760661230111523</v>
          </cell>
          <cell r="AD120">
            <v>11.760661230111523</v>
          </cell>
          <cell r="AE120">
            <v>11.760661230111523</v>
          </cell>
          <cell r="AF120">
            <v>11.760661230111523</v>
          </cell>
          <cell r="AG120">
            <v>11.760661230111523</v>
          </cell>
          <cell r="AH120">
            <v>11.760661230111523</v>
          </cell>
          <cell r="AJ120" t="str">
            <v>Somerton - Medium</v>
          </cell>
        </row>
        <row r="121">
          <cell r="D121">
            <v>5.9017174024090258</v>
          </cell>
          <cell r="E121">
            <v>8.1706622194920051</v>
          </cell>
          <cell r="F121">
            <v>9.9975811246815489</v>
          </cell>
          <cell r="G121">
            <v>10.700099112940421</v>
          </cell>
          <cell r="H121">
            <v>11.295423640062925</v>
          </cell>
          <cell r="I121">
            <v>11.579466155563543</v>
          </cell>
          <cell r="J121">
            <v>11.590639848745544</v>
          </cell>
          <cell r="K121">
            <v>11.65994285783982</v>
          </cell>
          <cell r="L121">
            <v>11.728913798233226</v>
          </cell>
          <cell r="M121">
            <v>11.729768721874622</v>
          </cell>
          <cell r="N121">
            <v>11.730629686389147</v>
          </cell>
          <cell r="O121">
            <v>11.731434607515812</v>
          </cell>
          <cell r="P121">
            <v>11.732295566426558</v>
          </cell>
          <cell r="Q121">
            <v>11.749780206832146</v>
          </cell>
          <cell r="R121">
            <v>11.781837837231929</v>
          </cell>
          <cell r="S121">
            <v>11.797125650803554</v>
          </cell>
          <cell r="T121">
            <v>11.91447365154673</v>
          </cell>
          <cell r="U121">
            <v>12.03124534290715</v>
          </cell>
          <cell r="V121">
            <v>12.030611398663472</v>
          </cell>
          <cell r="W121">
            <v>12.029983489689139</v>
          </cell>
          <cell r="X121">
            <v>12.029361621587928</v>
          </cell>
          <cell r="Y121">
            <v>12.027053739073486</v>
          </cell>
          <cell r="Z121">
            <v>12.023090040907652</v>
          </cell>
          <cell r="AA121">
            <v>12.0192548373807</v>
          </cell>
          <cell r="AB121">
            <v>12.015498114770345</v>
          </cell>
          <cell r="AC121">
            <v>12.013612863619617</v>
          </cell>
          <cell r="AD121">
            <v>12.013612863619617</v>
          </cell>
          <cell r="AE121">
            <v>12.013612863619617</v>
          </cell>
          <cell r="AF121">
            <v>12.013612863619617</v>
          </cell>
          <cell r="AG121">
            <v>12.013612863619617</v>
          </cell>
          <cell r="AH121">
            <v>12.013612863619617</v>
          </cell>
          <cell r="AJ121" t="str">
            <v>Condamine - Low</v>
          </cell>
        </row>
        <row r="122">
          <cell r="D122">
            <v>5.9017174024090258</v>
          </cell>
          <cell r="E122">
            <v>8.1706622194920051</v>
          </cell>
          <cell r="F122">
            <v>9.9975811246815489</v>
          </cell>
          <cell r="G122">
            <v>10.700099112940421</v>
          </cell>
          <cell r="H122">
            <v>11.295423640062925</v>
          </cell>
          <cell r="I122">
            <v>11.579466155563543</v>
          </cell>
          <cell r="J122">
            <v>11.590639848745544</v>
          </cell>
          <cell r="K122">
            <v>11.65994285783982</v>
          </cell>
          <cell r="L122">
            <v>11.728913798233226</v>
          </cell>
          <cell r="M122">
            <v>11.729768721874622</v>
          </cell>
          <cell r="N122">
            <v>11.730629686389147</v>
          </cell>
          <cell r="O122">
            <v>11.731434607515812</v>
          </cell>
          <cell r="P122">
            <v>11.732295566426558</v>
          </cell>
          <cell r="Q122">
            <v>11.749780206832146</v>
          </cell>
          <cell r="R122">
            <v>11.781837837231929</v>
          </cell>
          <cell r="S122">
            <v>11.797125650803554</v>
          </cell>
          <cell r="T122">
            <v>11.91447365154673</v>
          </cell>
          <cell r="U122">
            <v>12.03124534290715</v>
          </cell>
          <cell r="V122">
            <v>12.030611398663472</v>
          </cell>
          <cell r="W122">
            <v>12.029983489689139</v>
          </cell>
          <cell r="X122">
            <v>12.029361621587928</v>
          </cell>
          <cell r="Y122">
            <v>12.027053739073486</v>
          </cell>
          <cell r="Z122">
            <v>12.023090040907652</v>
          </cell>
          <cell r="AA122">
            <v>12.0192548373807</v>
          </cell>
          <cell r="AB122">
            <v>12.015498114770345</v>
          </cell>
          <cell r="AC122">
            <v>12.013612863619617</v>
          </cell>
          <cell r="AD122">
            <v>12.013612863619617</v>
          </cell>
          <cell r="AE122">
            <v>12.013612863619617</v>
          </cell>
          <cell r="AF122">
            <v>12.013612863619617</v>
          </cell>
          <cell r="AG122">
            <v>12.013612863619617</v>
          </cell>
          <cell r="AH122">
            <v>12.013612863619617</v>
          </cell>
          <cell r="AJ122" t="str">
            <v>Darling Downs - Low</v>
          </cell>
        </row>
        <row r="123">
          <cell r="D123">
            <v>6.9073966742353221</v>
          </cell>
          <cell r="E123">
            <v>7.6331980535693686</v>
          </cell>
          <cell r="F123">
            <v>8.4668440138642769</v>
          </cell>
          <cell r="G123">
            <v>8.6271221350998371</v>
          </cell>
          <cell r="H123">
            <v>8.6913070620725623</v>
          </cell>
          <cell r="I123">
            <v>9.0749877108490171</v>
          </cell>
          <cell r="J123">
            <v>9.5103377630727515</v>
          </cell>
          <cell r="K123">
            <v>9.7928242325927428</v>
          </cell>
          <cell r="L123">
            <v>9.862240875105563</v>
          </cell>
          <cell r="M123">
            <v>9.9205762083272084</v>
          </cell>
          <cell r="N123">
            <v>10.11862790920239</v>
          </cell>
          <cell r="O123">
            <v>10.300862783012946</v>
          </cell>
          <cell r="P123">
            <v>10.486907206252903</v>
          </cell>
          <cell r="Q123">
            <v>10.727490565353028</v>
          </cell>
          <cell r="R123">
            <v>10.996752117831416</v>
          </cell>
          <cell r="S123">
            <v>11.200729651862913</v>
          </cell>
          <cell r="T123">
            <v>11.227403637082416</v>
          </cell>
          <cell r="U123">
            <v>11.235417040205084</v>
          </cell>
          <cell r="V123">
            <v>11.289326408372505</v>
          </cell>
          <cell r="W123">
            <v>11.582684673116574</v>
          </cell>
          <cell r="X123">
            <v>11.825047069351491</v>
          </cell>
          <cell r="Y123">
            <v>11.854999292958251</v>
          </cell>
          <cell r="Z123">
            <v>11.996047415361657</v>
          </cell>
          <cell r="AA123">
            <v>12.119583237109254</v>
          </cell>
          <cell r="AB123">
            <v>12.161387424028893</v>
          </cell>
          <cell r="AC123">
            <v>12.19663519021181</v>
          </cell>
          <cell r="AD123">
            <v>12.19663519021181</v>
          </cell>
          <cell r="AE123">
            <v>12.19663519021181</v>
          </cell>
          <cell r="AF123">
            <v>12.19663519021181</v>
          </cell>
          <cell r="AG123">
            <v>12.19663519021181</v>
          </cell>
          <cell r="AH123">
            <v>12.19663519021181</v>
          </cell>
          <cell r="AJ123" t="str">
            <v>Dry Creek - Medium</v>
          </cell>
        </row>
        <row r="124">
          <cell r="D124">
            <v>6.9073966742353221</v>
          </cell>
          <cell r="E124">
            <v>7.6331980535693686</v>
          </cell>
          <cell r="F124">
            <v>8.4668440138642769</v>
          </cell>
          <cell r="G124">
            <v>8.6271221350998371</v>
          </cell>
          <cell r="H124">
            <v>8.6913070620725623</v>
          </cell>
          <cell r="I124">
            <v>9.0749877108490171</v>
          </cell>
          <cell r="J124">
            <v>9.5103377630727515</v>
          </cell>
          <cell r="K124">
            <v>9.7928242325927428</v>
          </cell>
          <cell r="L124">
            <v>9.862240875105563</v>
          </cell>
          <cell r="M124">
            <v>9.9205762083272084</v>
          </cell>
          <cell r="N124">
            <v>10.11862790920239</v>
          </cell>
          <cell r="O124">
            <v>10.300862783012946</v>
          </cell>
          <cell r="P124">
            <v>10.486907206252903</v>
          </cell>
          <cell r="Q124">
            <v>10.727490565353028</v>
          </cell>
          <cell r="R124">
            <v>10.996752117831416</v>
          </cell>
          <cell r="S124">
            <v>11.200729651862913</v>
          </cell>
          <cell r="T124">
            <v>11.227403637082416</v>
          </cell>
          <cell r="U124">
            <v>11.235417040205084</v>
          </cell>
          <cell r="V124">
            <v>11.289326408372505</v>
          </cell>
          <cell r="W124">
            <v>11.582684673116574</v>
          </cell>
          <cell r="X124">
            <v>11.825047069351491</v>
          </cell>
          <cell r="Y124">
            <v>11.854999292958251</v>
          </cell>
          <cell r="Z124">
            <v>11.996047415361657</v>
          </cell>
          <cell r="AA124">
            <v>12.119583237109254</v>
          </cell>
          <cell r="AB124">
            <v>12.161387424028893</v>
          </cell>
          <cell r="AC124">
            <v>12.19663519021181</v>
          </cell>
          <cell r="AD124">
            <v>12.19663519021181</v>
          </cell>
          <cell r="AE124">
            <v>12.19663519021181</v>
          </cell>
          <cell r="AF124">
            <v>12.19663519021181</v>
          </cell>
          <cell r="AG124">
            <v>12.19663519021181</v>
          </cell>
          <cell r="AH124">
            <v>12.19663519021181</v>
          </cell>
          <cell r="AJ124" t="str">
            <v>Quarantine - Medium</v>
          </cell>
        </row>
        <row r="125">
          <cell r="D125">
            <v>6.9073966742353221</v>
          </cell>
          <cell r="E125">
            <v>7.6331980535693686</v>
          </cell>
          <cell r="F125">
            <v>8.4668440138642769</v>
          </cell>
          <cell r="G125">
            <v>8.6271221350998371</v>
          </cell>
          <cell r="H125">
            <v>8.6913070620725623</v>
          </cell>
          <cell r="I125">
            <v>9.0749877108490171</v>
          </cell>
          <cell r="J125">
            <v>9.5103377630727515</v>
          </cell>
          <cell r="K125">
            <v>9.7928242325927428</v>
          </cell>
          <cell r="L125">
            <v>9.862240875105563</v>
          </cell>
          <cell r="M125">
            <v>9.9205762083272084</v>
          </cell>
          <cell r="N125">
            <v>10.11862790920239</v>
          </cell>
          <cell r="O125">
            <v>10.300862783012946</v>
          </cell>
          <cell r="P125">
            <v>10.486907206252903</v>
          </cell>
          <cell r="Q125">
            <v>10.727490565353028</v>
          </cell>
          <cell r="R125">
            <v>10.996752117831416</v>
          </cell>
          <cell r="S125">
            <v>11.200729651862913</v>
          </cell>
          <cell r="T125">
            <v>11.227403637082416</v>
          </cell>
          <cell r="U125">
            <v>11.235417040205084</v>
          </cell>
          <cell r="V125">
            <v>11.289326408372505</v>
          </cell>
          <cell r="W125">
            <v>11.582684673116574</v>
          </cell>
          <cell r="X125">
            <v>11.825047069351491</v>
          </cell>
          <cell r="Y125">
            <v>11.854999292958251</v>
          </cell>
          <cell r="Z125">
            <v>11.996047415361657</v>
          </cell>
          <cell r="AA125">
            <v>12.119583237109254</v>
          </cell>
          <cell r="AB125">
            <v>12.161387424028893</v>
          </cell>
          <cell r="AC125">
            <v>12.19663519021181</v>
          </cell>
          <cell r="AD125">
            <v>12.19663519021181</v>
          </cell>
          <cell r="AE125">
            <v>12.19663519021181</v>
          </cell>
          <cell r="AF125">
            <v>12.19663519021181</v>
          </cell>
          <cell r="AG125">
            <v>12.19663519021181</v>
          </cell>
          <cell r="AH125">
            <v>12.19663519021181</v>
          </cell>
          <cell r="AJ125" t="str">
            <v>Torrens Island - Medium</v>
          </cell>
        </row>
        <row r="126">
          <cell r="D126">
            <v>7.4950863166552502</v>
          </cell>
          <cell r="E126">
            <v>8.7666957128757748</v>
          </cell>
          <cell r="F126">
            <v>9.3862842810872085</v>
          </cell>
          <cell r="G126">
            <v>9.3127066705972759</v>
          </cell>
          <cell r="H126">
            <v>9.3123704438928279</v>
          </cell>
          <cell r="I126">
            <v>10.184374401877474</v>
          </cell>
          <cell r="J126">
            <v>11.203323601661275</v>
          </cell>
          <cell r="K126">
            <v>11.472248927435217</v>
          </cell>
          <cell r="L126">
            <v>11.517681398364116</v>
          </cell>
          <cell r="M126">
            <v>11.513534602342597</v>
          </cell>
          <cell r="N126">
            <v>11.610648082143856</v>
          </cell>
          <cell r="O126">
            <v>11.70075683893579</v>
          </cell>
          <cell r="P126">
            <v>11.685570599451577</v>
          </cell>
          <cell r="Q126">
            <v>11.670664548887737</v>
          </cell>
          <cell r="R126">
            <v>11.694368531551289</v>
          </cell>
          <cell r="S126">
            <v>11.722107234668208</v>
          </cell>
          <cell r="T126">
            <v>11.911570982624387</v>
          </cell>
          <cell r="U126">
            <v>12.101090768364639</v>
          </cell>
          <cell r="V126">
            <v>12.094534347627912</v>
          </cell>
          <cell r="W126">
            <v>12.088033964675262</v>
          </cell>
          <cell r="X126">
            <v>12.081589619506683</v>
          </cell>
          <cell r="Y126">
            <v>12.065506775477276</v>
          </cell>
          <cell r="Z126">
            <v>12.082822450756323</v>
          </cell>
          <cell r="AA126">
            <v>12.119583237109254</v>
          </cell>
          <cell r="AB126">
            <v>12.161387424028893</v>
          </cell>
          <cell r="AC126">
            <v>12.19663519021181</v>
          </cell>
          <cell r="AD126">
            <v>12.19663519021181</v>
          </cell>
          <cell r="AE126">
            <v>12.19663519021181</v>
          </cell>
          <cell r="AF126">
            <v>12.19663519021181</v>
          </cell>
          <cell r="AG126">
            <v>12.19663519021181</v>
          </cell>
          <cell r="AH126">
            <v>12.19663519021181</v>
          </cell>
          <cell r="AJ126" t="str">
            <v>Hallett - Medium</v>
          </cell>
        </row>
        <row r="127">
          <cell r="D127">
            <v>7.4950863166552502</v>
          </cell>
          <cell r="E127">
            <v>8.7666957128757748</v>
          </cell>
          <cell r="F127">
            <v>9.3862842810872085</v>
          </cell>
          <cell r="G127">
            <v>9.3127066705972759</v>
          </cell>
          <cell r="H127">
            <v>9.3123704438928279</v>
          </cell>
          <cell r="I127">
            <v>10.184374401877474</v>
          </cell>
          <cell r="J127">
            <v>11.203323601661275</v>
          </cell>
          <cell r="K127">
            <v>11.472248927435217</v>
          </cell>
          <cell r="L127">
            <v>11.517681398364116</v>
          </cell>
          <cell r="M127">
            <v>11.513534602342597</v>
          </cell>
          <cell r="N127">
            <v>11.610648082143856</v>
          </cell>
          <cell r="O127">
            <v>11.70075683893579</v>
          </cell>
          <cell r="P127">
            <v>11.685570599451577</v>
          </cell>
          <cell r="Q127">
            <v>11.670664548887737</v>
          </cell>
          <cell r="R127">
            <v>11.694368531551289</v>
          </cell>
          <cell r="S127">
            <v>11.722107234668208</v>
          </cell>
          <cell r="T127">
            <v>11.911570982624387</v>
          </cell>
          <cell r="U127">
            <v>12.101090768364639</v>
          </cell>
          <cell r="V127">
            <v>12.094534347627912</v>
          </cell>
          <cell r="W127">
            <v>12.088033964675262</v>
          </cell>
          <cell r="X127">
            <v>12.081589619506683</v>
          </cell>
          <cell r="Y127">
            <v>12.065506775477276</v>
          </cell>
          <cell r="Z127">
            <v>12.082822450756323</v>
          </cell>
          <cell r="AA127">
            <v>12.119583237109254</v>
          </cell>
          <cell r="AB127">
            <v>12.161387424028893</v>
          </cell>
          <cell r="AC127">
            <v>12.19663519021181</v>
          </cell>
          <cell r="AD127">
            <v>12.19663519021181</v>
          </cell>
          <cell r="AE127">
            <v>12.19663519021181</v>
          </cell>
          <cell r="AF127">
            <v>12.19663519021181</v>
          </cell>
          <cell r="AG127">
            <v>12.19663519021181</v>
          </cell>
          <cell r="AH127">
            <v>12.19663519021181</v>
          </cell>
          <cell r="AJ127" t="str">
            <v>Mintaro - Medium</v>
          </cell>
        </row>
        <row r="128">
          <cell r="D128">
            <v>6.8051000244263111</v>
          </cell>
          <cell r="E128">
            <v>7.5375699000652352</v>
          </cell>
          <cell r="F128">
            <v>8.3778283188809439</v>
          </cell>
          <cell r="G128">
            <v>8.5447188930335276</v>
          </cell>
          <cell r="H128">
            <v>8.6154602351391993</v>
          </cell>
          <cell r="I128">
            <v>9.0056412724720847</v>
          </cell>
          <cell r="J128">
            <v>9.4474917132522496</v>
          </cell>
          <cell r="K128">
            <v>9.7364225279408174</v>
          </cell>
          <cell r="L128">
            <v>9.8122274778381424</v>
          </cell>
          <cell r="M128">
            <v>9.8769511184442891</v>
          </cell>
          <cell r="N128">
            <v>10.059073916686698</v>
          </cell>
          <cell r="O128">
            <v>10.247585022313606</v>
          </cell>
          <cell r="P128">
            <v>10.373670036481426</v>
          </cell>
          <cell r="Q128">
            <v>10.531976776492135</v>
          </cell>
          <cell r="R128">
            <v>10.807402485218727</v>
          </cell>
          <cell r="S128">
            <v>11.017544175498427</v>
          </cell>
          <cell r="T128">
            <v>11.050326279182061</v>
          </cell>
          <cell r="U128">
            <v>11.064335725200708</v>
          </cell>
          <cell r="V128">
            <v>11.124241136264112</v>
          </cell>
          <cell r="W128">
            <v>11.423595443904162</v>
          </cell>
          <cell r="X128">
            <v>11.671897845250987</v>
          </cell>
          <cell r="Y128">
            <v>11.706640806263623</v>
          </cell>
          <cell r="Z128">
            <v>11.851278894039535</v>
          </cell>
          <cell r="AA128">
            <v>12.048868120686526</v>
          </cell>
          <cell r="AB128">
            <v>12.163012519767058</v>
          </cell>
          <cell r="AC128">
            <v>12.198316323734048</v>
          </cell>
          <cell r="AD128">
            <v>12.198316323734048</v>
          </cell>
          <cell r="AE128">
            <v>12.198316323734048</v>
          </cell>
          <cell r="AF128">
            <v>12.198316323734048</v>
          </cell>
          <cell r="AG128">
            <v>12.198316323734048</v>
          </cell>
          <cell r="AH128">
            <v>12.198316323734048</v>
          </cell>
          <cell r="AJ128" t="str">
            <v>Bell Bay Three - Medium</v>
          </cell>
        </row>
        <row r="129">
          <cell r="D129">
            <v>6.8051000244263111</v>
          </cell>
          <cell r="E129">
            <v>7.5375699000652352</v>
          </cell>
          <cell r="F129">
            <v>8.3778283188809439</v>
          </cell>
          <cell r="G129">
            <v>8.5447188930335276</v>
          </cell>
          <cell r="H129">
            <v>8.6154602351391993</v>
          </cell>
          <cell r="I129">
            <v>9.0056412724720847</v>
          </cell>
          <cell r="J129">
            <v>9.4474917132522496</v>
          </cell>
          <cell r="K129">
            <v>9.7364225279408174</v>
          </cell>
          <cell r="L129">
            <v>9.8122274778381424</v>
          </cell>
          <cell r="M129">
            <v>9.8769511184442891</v>
          </cell>
          <cell r="N129">
            <v>10.059073916686698</v>
          </cell>
          <cell r="O129">
            <v>10.247585022313606</v>
          </cell>
          <cell r="P129">
            <v>10.373670036481426</v>
          </cell>
          <cell r="Q129">
            <v>10.531976776492135</v>
          </cell>
          <cell r="R129">
            <v>10.807402485218727</v>
          </cell>
          <cell r="S129">
            <v>11.017544175498427</v>
          </cell>
          <cell r="T129">
            <v>11.050326279182061</v>
          </cell>
          <cell r="U129">
            <v>11.064335725200708</v>
          </cell>
          <cell r="V129">
            <v>11.124241136264112</v>
          </cell>
          <cell r="W129">
            <v>11.423595443904162</v>
          </cell>
          <cell r="X129">
            <v>11.671897845250987</v>
          </cell>
          <cell r="Y129">
            <v>11.706640806263623</v>
          </cell>
          <cell r="Z129">
            <v>11.851278894039535</v>
          </cell>
          <cell r="AA129">
            <v>12.048868120686526</v>
          </cell>
          <cell r="AB129">
            <v>12.163012519767058</v>
          </cell>
          <cell r="AC129">
            <v>12.198316323734048</v>
          </cell>
          <cell r="AD129">
            <v>12.198316323734048</v>
          </cell>
          <cell r="AE129">
            <v>12.198316323734048</v>
          </cell>
          <cell r="AF129">
            <v>12.198316323734048</v>
          </cell>
          <cell r="AG129">
            <v>12.198316323734048</v>
          </cell>
          <cell r="AH129">
            <v>12.198316323734048</v>
          </cell>
          <cell r="AJ129" t="str">
            <v>Tamar Valley OCGT - Medium</v>
          </cell>
        </row>
        <row r="130">
          <cell r="D130">
            <v>6.6121644289066364</v>
          </cell>
          <cell r="E130">
            <v>9.1626583883067294</v>
          </cell>
          <cell r="F130">
            <v>10.964753838416485</v>
          </cell>
          <cell r="G130">
            <v>11.537537458291466</v>
          </cell>
          <cell r="H130">
            <v>11.958396868044705</v>
          </cell>
          <cell r="I130">
            <v>12.170254026196947</v>
          </cell>
          <cell r="J130">
            <v>12.253718472591613</v>
          </cell>
          <cell r="K130">
            <v>12.258591092407578</v>
          </cell>
          <cell r="L130">
            <v>12.263268739961415</v>
          </cell>
          <cell r="M130">
            <v>12.267722236378955</v>
          </cell>
          <cell r="N130">
            <v>12.272036798318435</v>
          </cell>
          <cell r="O130">
            <v>12.27621242577986</v>
          </cell>
          <cell r="P130">
            <v>12.28016390210499</v>
          </cell>
          <cell r="Q130">
            <v>12.283920406167985</v>
          </cell>
          <cell r="R130">
            <v>12.287564834662835</v>
          </cell>
          <cell r="S130">
            <v>12.291041149805457</v>
          </cell>
          <cell r="T130">
            <v>12.294351677163895</v>
          </cell>
          <cell r="U130">
            <v>12.297550123350407</v>
          </cell>
          <cell r="V130">
            <v>12.300580456184697</v>
          </cell>
          <cell r="W130">
            <v>12.303445001234799</v>
          </cell>
          <cell r="X130">
            <v>12.304684512188302</v>
          </cell>
          <cell r="Y130">
            <v>12.299125552800547</v>
          </cell>
          <cell r="Z130">
            <v>12.288534411610449</v>
          </cell>
          <cell r="AA130">
            <v>12.278167421556651</v>
          </cell>
          <cell r="AB130">
            <v>12.268080620423225</v>
          </cell>
          <cell r="AC130">
            <v>12.263149295424661</v>
          </cell>
          <cell r="AD130">
            <v>12.263149295424661</v>
          </cell>
          <cell r="AE130">
            <v>12.263149295424661</v>
          </cell>
          <cell r="AF130">
            <v>12.263149295424661</v>
          </cell>
          <cell r="AG130">
            <v>12.263149295424661</v>
          </cell>
          <cell r="AH130">
            <v>12.263149295424661</v>
          </cell>
          <cell r="AJ130" t="str">
            <v>Yarwun - Low</v>
          </cell>
        </row>
        <row r="131">
          <cell r="D131">
            <v>7.0853726764562088</v>
          </cell>
          <cell r="E131">
            <v>7.8103334890291389</v>
          </cell>
          <cell r="F131">
            <v>8.6431388825629281</v>
          </cell>
          <cell r="G131">
            <v>8.802520399253293</v>
          </cell>
          <cell r="H131">
            <v>8.8658647594649</v>
          </cell>
          <cell r="I131">
            <v>9.2487048414802349</v>
          </cell>
          <cell r="J131">
            <v>9.6832143269428492</v>
          </cell>
          <cell r="K131">
            <v>9.9648602297017241</v>
          </cell>
          <cell r="L131">
            <v>10.033436305453424</v>
          </cell>
          <cell r="M131">
            <v>10.090931071913952</v>
          </cell>
          <cell r="N131">
            <v>10.288142206028015</v>
          </cell>
          <cell r="O131">
            <v>10.469536513077452</v>
          </cell>
          <cell r="P131">
            <v>10.654740369556292</v>
          </cell>
          <cell r="Q131">
            <v>10.89453919967937</v>
          </cell>
          <cell r="R131">
            <v>11.163016223180716</v>
          </cell>
          <cell r="S131">
            <v>11.366153190451092</v>
          </cell>
          <cell r="T131">
            <v>11.391986608909477</v>
          </cell>
          <cell r="U131">
            <v>11.3992154830551</v>
          </cell>
          <cell r="V131">
            <v>11.452340322245478</v>
          </cell>
          <cell r="W131">
            <v>11.744914058012503</v>
          </cell>
          <cell r="X131">
            <v>11.986491925270377</v>
          </cell>
          <cell r="Y131">
            <v>12.014090561946002</v>
          </cell>
          <cell r="Z131">
            <v>12.151272077248262</v>
          </cell>
          <cell r="AA131">
            <v>12.270997329678785</v>
          </cell>
          <cell r="AB131">
            <v>12.309103022849504</v>
          </cell>
          <cell r="AC131">
            <v>12.342557579942032</v>
          </cell>
          <cell r="AD131">
            <v>12.342557579942032</v>
          </cell>
          <cell r="AE131">
            <v>12.342557579942032</v>
          </cell>
          <cell r="AF131">
            <v>12.342557579942032</v>
          </cell>
          <cell r="AG131">
            <v>12.342557579942032</v>
          </cell>
          <cell r="AH131">
            <v>12.342557579942032</v>
          </cell>
          <cell r="AJ131" t="str">
            <v>Ladbroke Grove - Medium</v>
          </cell>
        </row>
        <row r="132">
          <cell r="D132">
            <v>6.1872299122690464</v>
          </cell>
          <cell r="E132">
            <v>8.5681101357956724</v>
          </cell>
          <cell r="F132">
            <v>10.374798532348636</v>
          </cell>
          <cell r="G132">
            <v>11.052511681279588</v>
          </cell>
          <cell r="H132">
            <v>11.64665536340474</v>
          </cell>
          <cell r="I132">
            <v>12.038354649232895</v>
          </cell>
          <cell r="J132">
            <v>12.205766604532284</v>
          </cell>
          <cell r="K132">
            <v>12.205150188907462</v>
          </cell>
          <cell r="L132">
            <v>12.204533773282641</v>
          </cell>
          <cell r="M132">
            <v>12.203917357657822</v>
          </cell>
          <cell r="N132">
            <v>12.203300942033003</v>
          </cell>
          <cell r="O132">
            <v>12.202684526408182</v>
          </cell>
          <cell r="P132">
            <v>12.202124148567435</v>
          </cell>
          <cell r="Q132">
            <v>12.218125373564337</v>
          </cell>
          <cell r="R132">
            <v>12.248755626339507</v>
          </cell>
          <cell r="S132">
            <v>12.262616062286522</v>
          </cell>
          <cell r="T132">
            <v>12.378524614866397</v>
          </cell>
          <cell r="U132">
            <v>12.493912890243811</v>
          </cell>
          <cell r="V132">
            <v>12.49183949223305</v>
          </cell>
          <cell r="W132">
            <v>12.489766094222288</v>
          </cell>
          <cell r="X132">
            <v>12.487748733995604</v>
          </cell>
          <cell r="Y132">
            <v>12.479118915248119</v>
          </cell>
          <cell r="Z132">
            <v>12.464100789116127</v>
          </cell>
          <cell r="AA132">
            <v>12.449530965256738</v>
          </cell>
          <cell r="AB132">
            <v>12.435297368101791</v>
          </cell>
          <cell r="AC132">
            <v>12.428236607308394</v>
          </cell>
          <cell r="AD132">
            <v>12.428236607308394</v>
          </cell>
          <cell r="AE132">
            <v>12.428236607308394</v>
          </cell>
          <cell r="AF132">
            <v>12.428236607308394</v>
          </cell>
          <cell r="AG132">
            <v>12.428236607308394</v>
          </cell>
          <cell r="AH132">
            <v>12.428236607308394</v>
          </cell>
          <cell r="AJ132" t="str">
            <v>Swanbank E - Low</v>
          </cell>
        </row>
        <row r="133">
          <cell r="D133">
            <v>7.8444258625762249</v>
          </cell>
          <cell r="E133">
            <v>8.8919515471601986</v>
          </cell>
          <cell r="F133">
            <v>9.3400706546558681</v>
          </cell>
          <cell r="G133">
            <v>9.1729086110621143</v>
          </cell>
          <cell r="H133">
            <v>9.1280378460694447</v>
          </cell>
          <cell r="I133">
            <v>9.5085243467574259</v>
          </cell>
          <cell r="J133">
            <v>9.9410164775971346</v>
          </cell>
          <cell r="K133">
            <v>10.220925209049696</v>
          </cell>
          <cell r="L133">
            <v>10.287708075711011</v>
          </cell>
          <cell r="M133">
            <v>10.342905293024479</v>
          </cell>
          <cell r="N133">
            <v>10.515053365701609</v>
          </cell>
          <cell r="O133">
            <v>10.694374274740287</v>
          </cell>
          <cell r="P133">
            <v>10.811493243456173</v>
          </cell>
          <cell r="Q133">
            <v>10.960721862446798</v>
          </cell>
          <cell r="R133">
            <v>11.227349639073681</v>
          </cell>
          <cell r="S133">
            <v>11.428245094981076</v>
          </cell>
          <cell r="T133">
            <v>11.45211719099685</v>
          </cell>
          <cell r="U133">
            <v>11.457777007188383</v>
          </cell>
          <cell r="V133">
            <v>11.508828448368002</v>
          </cell>
          <cell r="W133">
            <v>11.799216710556118</v>
          </cell>
          <cell r="X133">
            <v>12.039001368723605</v>
          </cell>
          <cell r="Y133">
            <v>12.065282624340979</v>
          </cell>
          <cell r="Z133">
            <v>12.201234855585326</v>
          </cell>
          <cell r="AA133">
            <v>12.390250301268907</v>
          </cell>
          <cell r="AB133">
            <v>12.495989032738251</v>
          </cell>
          <cell r="AC133">
            <v>12.527146040683721</v>
          </cell>
          <cell r="AD133">
            <v>12.527146040683721</v>
          </cell>
          <cell r="AE133">
            <v>12.527146040683721</v>
          </cell>
          <cell r="AF133">
            <v>12.527146040683721</v>
          </cell>
          <cell r="AG133">
            <v>12.527146040683721</v>
          </cell>
          <cell r="AH133">
            <v>12.527146040683721</v>
          </cell>
          <cell r="AJ133" t="str">
            <v>Colongra - Medium</v>
          </cell>
        </row>
        <row r="134">
          <cell r="D134">
            <v>7.6222683096727799</v>
          </cell>
          <cell r="E134">
            <v>8.3809385503877643</v>
          </cell>
          <cell r="F134">
            <v>9.2176665888067753</v>
          </cell>
          <cell r="G134">
            <v>9.3810267825626603</v>
          </cell>
          <cell r="H134">
            <v>9.4482377442716334</v>
          </cell>
          <cell r="I134">
            <v>9.8349444389918936</v>
          </cell>
          <cell r="J134">
            <v>10.273320537159433</v>
          </cell>
          <cell r="K134">
            <v>10.55877700923538</v>
          </cell>
          <cell r="L134">
            <v>10.631163654304153</v>
          </cell>
          <cell r="M134">
            <v>10.692468990081752</v>
          </cell>
          <cell r="N134">
            <v>10.871173483495609</v>
          </cell>
          <cell r="O134">
            <v>11.056322322078042</v>
          </cell>
          <cell r="P134">
            <v>11.178989031417313</v>
          </cell>
          <cell r="Q134">
            <v>11.333933504383547</v>
          </cell>
          <cell r="R134">
            <v>11.606052983849738</v>
          </cell>
          <cell r="S134">
            <v>11.812832407084963</v>
          </cell>
          <cell r="T134">
            <v>11.842308281508195</v>
          </cell>
          <cell r="U134">
            <v>11.853011498266442</v>
          </cell>
          <cell r="V134">
            <v>11.909610680069445</v>
          </cell>
          <cell r="W134">
            <v>12.20571479623317</v>
          </cell>
          <cell r="X134">
            <v>12.450767006103668</v>
          </cell>
          <cell r="Y134">
            <v>12.474414485869536</v>
          </cell>
          <cell r="Z134">
            <v>12.573745319145063</v>
          </cell>
          <cell r="AA134">
            <v>12.656537200055267</v>
          </cell>
          <cell r="AB134">
            <v>12.685200677911435</v>
          </cell>
          <cell r="AC134">
            <v>12.713984037399074</v>
          </cell>
          <cell r="AD134">
            <v>12.713984037399074</v>
          </cell>
          <cell r="AE134">
            <v>12.713984037399074</v>
          </cell>
          <cell r="AF134">
            <v>12.713984037399074</v>
          </cell>
          <cell r="AG134">
            <v>12.713984037399074</v>
          </cell>
          <cell r="AH134">
            <v>12.713984037399074</v>
          </cell>
          <cell r="AJ134" t="str">
            <v>Uranquinty - Medium</v>
          </cell>
        </row>
        <row r="135">
          <cell r="D135">
            <v>6.7482313975138792</v>
          </cell>
          <cell r="E135">
            <v>7.8490839206884866</v>
          </cell>
          <cell r="F135">
            <v>8.6673728047106522</v>
          </cell>
          <cell r="G135">
            <v>9.4297668570454043</v>
          </cell>
          <cell r="H135">
            <v>10.138756901157075</v>
          </cell>
          <cell r="I135">
            <v>10.441360935159846</v>
          </cell>
          <cell r="J135">
            <v>10.678782530406913</v>
          </cell>
          <cell r="K135">
            <v>11.050859373593479</v>
          </cell>
          <cell r="L135">
            <v>11.264602287236505</v>
          </cell>
          <cell r="M135">
            <v>11.404353678505089</v>
          </cell>
          <cell r="N135">
            <v>11.650075052366558</v>
          </cell>
          <cell r="O135">
            <v>11.760434334491544</v>
          </cell>
          <cell r="P135">
            <v>11.814454758339444</v>
          </cell>
          <cell r="Q135">
            <v>11.864720650654348</v>
          </cell>
          <cell r="R135">
            <v>11.917195664493043</v>
          </cell>
          <cell r="S135">
            <v>12.176898403839555</v>
          </cell>
          <cell r="T135">
            <v>12.520163151362809</v>
          </cell>
          <cell r="U135">
            <v>12.820771108289286</v>
          </cell>
          <cell r="V135">
            <v>13.097484755822379</v>
          </cell>
          <cell r="W135">
            <v>13.209627468444431</v>
          </cell>
          <cell r="X135">
            <v>13.209627468444431</v>
          </cell>
          <cell r="Y135">
            <v>13.209627468444431</v>
          </cell>
          <cell r="Z135">
            <v>13.206690511369748</v>
          </cell>
          <cell r="AA135">
            <v>13.20067147617096</v>
          </cell>
          <cell r="AB135">
            <v>13.194507319922756</v>
          </cell>
          <cell r="AC135">
            <v>13.191425241798653</v>
          </cell>
          <cell r="AD135">
            <v>13.191425241798653</v>
          </cell>
          <cell r="AE135">
            <v>13.191425241798653</v>
          </cell>
          <cell r="AF135">
            <v>13.191425241798653</v>
          </cell>
          <cell r="AG135">
            <v>13.191425241798653</v>
          </cell>
          <cell r="AH135">
            <v>13.191425241798653</v>
          </cell>
          <cell r="AJ135" t="str">
            <v>Tallawarra - Low</v>
          </cell>
        </row>
        <row r="136">
          <cell r="D136">
            <v>6.7482313975138792</v>
          </cell>
          <cell r="E136">
            <v>7.8490839206884866</v>
          </cell>
          <cell r="F136">
            <v>8.6673728047106522</v>
          </cell>
          <cell r="G136">
            <v>9.4297668570454043</v>
          </cell>
          <cell r="H136">
            <v>10.138756901157075</v>
          </cell>
          <cell r="I136">
            <v>10.441360935159846</v>
          </cell>
          <cell r="J136">
            <v>10.678782530406913</v>
          </cell>
          <cell r="K136">
            <v>11.050859373593479</v>
          </cell>
          <cell r="L136">
            <v>11.264602287236505</v>
          </cell>
          <cell r="M136">
            <v>11.404353678505089</v>
          </cell>
          <cell r="N136">
            <v>11.650075052366558</v>
          </cell>
          <cell r="O136">
            <v>11.760434334491544</v>
          </cell>
          <cell r="P136">
            <v>11.814454758339444</v>
          </cell>
          <cell r="Q136">
            <v>11.864720650654348</v>
          </cell>
          <cell r="R136">
            <v>11.917195664493043</v>
          </cell>
          <cell r="S136">
            <v>12.176898403839555</v>
          </cell>
          <cell r="T136">
            <v>12.520163151362809</v>
          </cell>
          <cell r="U136">
            <v>12.820771108289286</v>
          </cell>
          <cell r="V136">
            <v>13.097484755822379</v>
          </cell>
          <cell r="W136">
            <v>13.209627468444431</v>
          </cell>
          <cell r="X136">
            <v>13.209627468444431</v>
          </cell>
          <cell r="Y136">
            <v>13.209627468444431</v>
          </cell>
          <cell r="Z136">
            <v>13.206690511369748</v>
          </cell>
          <cell r="AA136">
            <v>13.20067147617096</v>
          </cell>
          <cell r="AB136">
            <v>13.194507319922756</v>
          </cell>
          <cell r="AC136">
            <v>13.191425241798653</v>
          </cell>
          <cell r="AD136">
            <v>13.191425241798653</v>
          </cell>
          <cell r="AE136">
            <v>13.191425241798653</v>
          </cell>
          <cell r="AF136">
            <v>13.191425241798653</v>
          </cell>
          <cell r="AG136">
            <v>13.191425241798653</v>
          </cell>
          <cell r="AH136">
            <v>13.191425241798653</v>
          </cell>
          <cell r="AJ136" t="str">
            <v>Smithfield - Low</v>
          </cell>
        </row>
        <row r="137">
          <cell r="D137">
            <v>5.8112022091729765</v>
          </cell>
          <cell r="E137">
            <v>6.5903304270976557</v>
          </cell>
          <cell r="F137">
            <v>7.5736191200037215</v>
          </cell>
          <cell r="G137">
            <v>7.8591106269022699</v>
          </cell>
          <cell r="H137">
            <v>8.2781533085071466</v>
          </cell>
          <cell r="I137">
            <v>9.0314132020377418</v>
          </cell>
          <cell r="J137">
            <v>9.5572717677936634</v>
          </cell>
          <cell r="K137">
            <v>9.9530053033577985</v>
          </cell>
          <cell r="L137">
            <v>10.343265583721145</v>
          </cell>
          <cell r="M137">
            <v>10.825881427810003</v>
          </cell>
          <cell r="N137">
            <v>11.323753491367828</v>
          </cell>
          <cell r="O137">
            <v>11.521543221206239</v>
          </cell>
          <cell r="P137">
            <v>11.578309496473796</v>
          </cell>
          <cell r="Q137">
            <v>11.631489353560577</v>
          </cell>
          <cell r="R137">
            <v>11.686598143250777</v>
          </cell>
          <cell r="S137">
            <v>11.949382960721394</v>
          </cell>
          <cell r="T137">
            <v>12.295449597448377</v>
          </cell>
          <cell r="U137">
            <v>12.598411141305984</v>
          </cell>
          <cell r="V137">
            <v>12.904513255526712</v>
          </cell>
          <cell r="W137">
            <v>13.101300021105757</v>
          </cell>
          <cell r="X137">
            <v>13.156204485827661</v>
          </cell>
          <cell r="Y137">
            <v>13.155167657935381</v>
          </cell>
          <cell r="Z137">
            <v>13.24397646141991</v>
          </cell>
          <cell r="AA137">
            <v>13.314306049095761</v>
          </cell>
          <cell r="AB137">
            <v>13.279058282912846</v>
          </cell>
          <cell r="AC137">
            <v>13.261630532065647</v>
          </cell>
          <cell r="AD137">
            <v>13.261630532065647</v>
          </cell>
          <cell r="AE137">
            <v>13.261630532065647</v>
          </cell>
          <cell r="AF137">
            <v>13.261630532065647</v>
          </cell>
          <cell r="AG137">
            <v>13.261630532065647</v>
          </cell>
          <cell r="AH137">
            <v>13.261630532065647</v>
          </cell>
          <cell r="AJ137" t="str">
            <v>Osborne - Low</v>
          </cell>
        </row>
        <row r="138">
          <cell r="D138">
            <v>5.8112022091729765</v>
          </cell>
          <cell r="E138">
            <v>6.5903304270976557</v>
          </cell>
          <cell r="F138">
            <v>7.5736191200037215</v>
          </cell>
          <cell r="G138">
            <v>7.8591106269022699</v>
          </cell>
          <cell r="H138">
            <v>8.2781533085071466</v>
          </cell>
          <cell r="I138">
            <v>9.0314132020377418</v>
          </cell>
          <cell r="J138">
            <v>9.5572717677936634</v>
          </cell>
          <cell r="K138">
            <v>9.9530053033577985</v>
          </cell>
          <cell r="L138">
            <v>10.343265583721145</v>
          </cell>
          <cell r="M138">
            <v>10.825881427810003</v>
          </cell>
          <cell r="N138">
            <v>11.323753491367828</v>
          </cell>
          <cell r="O138">
            <v>11.521543221206239</v>
          </cell>
          <cell r="P138">
            <v>11.578309496473796</v>
          </cell>
          <cell r="Q138">
            <v>11.631489353560577</v>
          </cell>
          <cell r="R138">
            <v>11.686598143250777</v>
          </cell>
          <cell r="S138">
            <v>11.949382960721394</v>
          </cell>
          <cell r="T138">
            <v>12.295449597448377</v>
          </cell>
          <cell r="U138">
            <v>12.598411141305984</v>
          </cell>
          <cell r="V138">
            <v>12.904513255526712</v>
          </cell>
          <cell r="W138">
            <v>13.101300021105757</v>
          </cell>
          <cell r="X138">
            <v>13.156204485827661</v>
          </cell>
          <cell r="Y138">
            <v>13.155167657935381</v>
          </cell>
          <cell r="Z138">
            <v>13.24397646141991</v>
          </cell>
          <cell r="AA138">
            <v>13.314306049095761</v>
          </cell>
          <cell r="AB138">
            <v>13.279058282912846</v>
          </cell>
          <cell r="AC138">
            <v>13.261630532065647</v>
          </cell>
          <cell r="AD138">
            <v>13.261630532065647</v>
          </cell>
          <cell r="AE138">
            <v>13.261630532065647</v>
          </cell>
          <cell r="AF138">
            <v>13.261630532065647</v>
          </cell>
          <cell r="AG138">
            <v>13.261630532065647</v>
          </cell>
          <cell r="AH138">
            <v>13.261630532065647</v>
          </cell>
          <cell r="AJ138" t="str">
            <v>Pelican Point - Low</v>
          </cell>
        </row>
        <row r="139">
          <cell r="D139">
            <v>5.7089055593639655</v>
          </cell>
          <cell r="E139">
            <v>6.4947022735935214</v>
          </cell>
          <cell r="F139">
            <v>7.4846034194166098</v>
          </cell>
          <cell r="G139">
            <v>7.7767073848359596</v>
          </cell>
          <cell r="H139">
            <v>8.2023064927813412</v>
          </cell>
          <cell r="I139">
            <v>8.9620667692645863</v>
          </cell>
          <cell r="J139">
            <v>9.4944257179731633</v>
          </cell>
          <cell r="K139">
            <v>9.8966035931020979</v>
          </cell>
          <cell r="L139">
            <v>10.204811405512324</v>
          </cell>
          <cell r="M139">
            <v>10.605374787251845</v>
          </cell>
          <cell r="N139">
            <v>11.109579120410096</v>
          </cell>
          <cell r="O139">
            <v>11.313645082064863</v>
          </cell>
          <cell r="P139">
            <v>11.376631551364699</v>
          </cell>
          <cell r="Q139">
            <v>11.435975564699685</v>
          </cell>
          <cell r="R139">
            <v>11.497248510638089</v>
          </cell>
          <cell r="S139">
            <v>11.76619748435691</v>
          </cell>
          <cell r="T139">
            <v>12.118372239548023</v>
          </cell>
          <cell r="U139">
            <v>12.427329826301614</v>
          </cell>
          <cell r="V139">
            <v>12.712897443718491</v>
          </cell>
          <cell r="W139">
            <v>12.834006201792475</v>
          </cell>
          <cell r="X139">
            <v>12.842523944971813</v>
          </cell>
          <cell r="Y139">
            <v>12.912066835008376</v>
          </cell>
          <cell r="Z139">
            <v>13.083322870219716</v>
          </cell>
          <cell r="AA139">
            <v>13.214968508097479</v>
          </cell>
          <cell r="AB139">
            <v>13.377690229756729</v>
          </cell>
          <cell r="AC139">
            <v>13.514570216950439</v>
          </cell>
          <cell r="AD139">
            <v>13.514570216950439</v>
          </cell>
          <cell r="AE139">
            <v>13.514570216950439</v>
          </cell>
          <cell r="AF139">
            <v>13.514570216950439</v>
          </cell>
          <cell r="AG139">
            <v>13.514570216950439</v>
          </cell>
          <cell r="AH139">
            <v>13.514570216950439</v>
          </cell>
          <cell r="AJ139" t="str">
            <v>Tamar Valley CCGT - Low</v>
          </cell>
        </row>
        <row r="140">
          <cell r="D140">
            <v>7.9017174024090258</v>
          </cell>
          <cell r="E140">
            <v>10.170662219492005</v>
          </cell>
          <cell r="F140">
            <v>11.997581124681549</v>
          </cell>
          <cell r="G140">
            <v>12.700099112940421</v>
          </cell>
          <cell r="H140">
            <v>13.295423640062925</v>
          </cell>
          <cell r="I140">
            <v>13.579466155563543</v>
          </cell>
          <cell r="J140">
            <v>13.590639848745544</v>
          </cell>
          <cell r="K140">
            <v>13.65994285783982</v>
          </cell>
          <cell r="L140">
            <v>13.728913798233226</v>
          </cell>
          <cell r="M140">
            <v>13.729768721874622</v>
          </cell>
          <cell r="N140">
            <v>13.730629686389147</v>
          </cell>
          <cell r="O140">
            <v>13.731434607515812</v>
          </cell>
          <cell r="P140">
            <v>13.732295566426558</v>
          </cell>
          <cell r="Q140">
            <v>13.749780206832146</v>
          </cell>
          <cell r="R140">
            <v>13.781837837231929</v>
          </cell>
          <cell r="S140">
            <v>13.797125650803554</v>
          </cell>
          <cell r="T140">
            <v>13.91447365154673</v>
          </cell>
          <cell r="U140">
            <v>14.03124534290715</v>
          </cell>
          <cell r="V140">
            <v>14.030611398663472</v>
          </cell>
          <cell r="W140">
            <v>14.029983489689139</v>
          </cell>
          <cell r="X140">
            <v>14.029361621587928</v>
          </cell>
          <cell r="Y140">
            <v>14.027053739073486</v>
          </cell>
          <cell r="Z140">
            <v>14.023090040907652</v>
          </cell>
          <cell r="AA140">
            <v>14.0192548373807</v>
          </cell>
          <cell r="AB140">
            <v>14.015498114770345</v>
          </cell>
          <cell r="AC140">
            <v>14.013612863619617</v>
          </cell>
          <cell r="AD140">
            <v>14.013612863619617</v>
          </cell>
          <cell r="AE140">
            <v>14.013612863619617</v>
          </cell>
          <cell r="AF140">
            <v>14.013612863619617</v>
          </cell>
          <cell r="AG140">
            <v>14.013612863619617</v>
          </cell>
          <cell r="AH140">
            <v>14.013612863619617</v>
          </cell>
          <cell r="AJ140" t="str">
            <v>Braemar - Low</v>
          </cell>
        </row>
        <row r="141">
          <cell r="D141">
            <v>7.9017174024090258</v>
          </cell>
          <cell r="E141">
            <v>10.170662219492005</v>
          </cell>
          <cell r="F141">
            <v>11.997581124681549</v>
          </cell>
          <cell r="G141">
            <v>12.700099112940421</v>
          </cell>
          <cell r="H141">
            <v>13.295423640062925</v>
          </cell>
          <cell r="I141">
            <v>13.579466155563543</v>
          </cell>
          <cell r="J141">
            <v>13.590639848745544</v>
          </cell>
          <cell r="K141">
            <v>13.65994285783982</v>
          </cell>
          <cell r="L141">
            <v>13.728913798233226</v>
          </cell>
          <cell r="M141">
            <v>13.729768721874622</v>
          </cell>
          <cell r="N141">
            <v>13.730629686389147</v>
          </cell>
          <cell r="O141">
            <v>13.731434607515812</v>
          </cell>
          <cell r="P141">
            <v>13.732295566426558</v>
          </cell>
          <cell r="Q141">
            <v>13.749780206832146</v>
          </cell>
          <cell r="R141">
            <v>13.781837837231929</v>
          </cell>
          <cell r="S141">
            <v>13.797125650803554</v>
          </cell>
          <cell r="T141">
            <v>13.91447365154673</v>
          </cell>
          <cell r="U141">
            <v>14.03124534290715</v>
          </cell>
          <cell r="V141">
            <v>14.030611398663472</v>
          </cell>
          <cell r="W141">
            <v>14.029983489689139</v>
          </cell>
          <cell r="X141">
            <v>14.029361621587928</v>
          </cell>
          <cell r="Y141">
            <v>14.027053739073486</v>
          </cell>
          <cell r="Z141">
            <v>14.023090040907652</v>
          </cell>
          <cell r="AA141">
            <v>14.0192548373807</v>
          </cell>
          <cell r="AB141">
            <v>14.015498114770345</v>
          </cell>
          <cell r="AC141">
            <v>14.013612863619617</v>
          </cell>
          <cell r="AD141">
            <v>14.013612863619617</v>
          </cell>
          <cell r="AE141">
            <v>14.013612863619617</v>
          </cell>
          <cell r="AF141">
            <v>14.013612863619617</v>
          </cell>
          <cell r="AG141">
            <v>14.013612863619617</v>
          </cell>
          <cell r="AH141">
            <v>14.013612863619617</v>
          </cell>
          <cell r="AJ141" t="str">
            <v>Braemar 2 - Low</v>
          </cell>
        </row>
        <row r="142">
          <cell r="D142">
            <v>7.9017174024090258</v>
          </cell>
          <cell r="E142">
            <v>10.170662219492005</v>
          </cell>
          <cell r="F142">
            <v>11.997581124681549</v>
          </cell>
          <cell r="G142">
            <v>12.700099112940421</v>
          </cell>
          <cell r="H142">
            <v>13.295423640062925</v>
          </cell>
          <cell r="I142">
            <v>13.579466155563543</v>
          </cell>
          <cell r="J142">
            <v>13.590639848745544</v>
          </cell>
          <cell r="K142">
            <v>13.65994285783982</v>
          </cell>
          <cell r="L142">
            <v>13.728913798233226</v>
          </cell>
          <cell r="M142">
            <v>13.729768721874622</v>
          </cell>
          <cell r="N142">
            <v>13.730629686389147</v>
          </cell>
          <cell r="O142">
            <v>13.731434607515812</v>
          </cell>
          <cell r="P142">
            <v>13.732295566426558</v>
          </cell>
          <cell r="Q142">
            <v>13.749780206832146</v>
          </cell>
          <cell r="R142">
            <v>13.781837837231929</v>
          </cell>
          <cell r="S142">
            <v>13.797125650803554</v>
          </cell>
          <cell r="T142">
            <v>13.91447365154673</v>
          </cell>
          <cell r="U142">
            <v>14.03124534290715</v>
          </cell>
          <cell r="V142">
            <v>14.030611398663472</v>
          </cell>
          <cell r="W142">
            <v>14.029983489689139</v>
          </cell>
          <cell r="X142">
            <v>14.029361621587928</v>
          </cell>
          <cell r="Y142">
            <v>14.027053739073486</v>
          </cell>
          <cell r="Z142">
            <v>14.023090040907652</v>
          </cell>
          <cell r="AA142">
            <v>14.0192548373807</v>
          </cell>
          <cell r="AB142">
            <v>14.015498114770345</v>
          </cell>
          <cell r="AC142">
            <v>14.013612863619617</v>
          </cell>
          <cell r="AD142">
            <v>14.013612863619617</v>
          </cell>
          <cell r="AE142">
            <v>14.013612863619617</v>
          </cell>
          <cell r="AF142">
            <v>14.013612863619617</v>
          </cell>
          <cell r="AG142">
            <v>14.013612863619617</v>
          </cell>
          <cell r="AH142">
            <v>14.013612863619617</v>
          </cell>
          <cell r="AJ142" t="str">
            <v>Oakey - Low</v>
          </cell>
        </row>
        <row r="143">
          <cell r="D143">
            <v>7.9017174024090258</v>
          </cell>
          <cell r="E143">
            <v>10.170662219492005</v>
          </cell>
          <cell r="F143">
            <v>11.997581124681549</v>
          </cell>
          <cell r="G143">
            <v>12.700099112940421</v>
          </cell>
          <cell r="H143">
            <v>13.295423640062925</v>
          </cell>
          <cell r="I143">
            <v>13.579466155563543</v>
          </cell>
          <cell r="J143">
            <v>13.590639848745544</v>
          </cell>
          <cell r="K143">
            <v>13.65994285783982</v>
          </cell>
          <cell r="L143">
            <v>13.728913798233226</v>
          </cell>
          <cell r="M143">
            <v>13.729768721874622</v>
          </cell>
          <cell r="N143">
            <v>13.730629686389147</v>
          </cell>
          <cell r="O143">
            <v>13.731434607515812</v>
          </cell>
          <cell r="P143">
            <v>13.732295566426558</v>
          </cell>
          <cell r="Q143">
            <v>13.749780206832146</v>
          </cell>
          <cell r="R143">
            <v>13.781837837231929</v>
          </cell>
          <cell r="S143">
            <v>13.797125650803554</v>
          </cell>
          <cell r="T143">
            <v>13.91447365154673</v>
          </cell>
          <cell r="U143">
            <v>14.03124534290715</v>
          </cell>
          <cell r="V143">
            <v>14.030611398663472</v>
          </cell>
          <cell r="W143">
            <v>14.029983489689139</v>
          </cell>
          <cell r="X143">
            <v>14.029361621587928</v>
          </cell>
          <cell r="Y143">
            <v>14.027053739073486</v>
          </cell>
          <cell r="Z143">
            <v>14.023090040907652</v>
          </cell>
          <cell r="AA143">
            <v>14.0192548373807</v>
          </cell>
          <cell r="AB143">
            <v>14.015498114770345</v>
          </cell>
          <cell r="AC143">
            <v>14.013612863619617</v>
          </cell>
          <cell r="AD143">
            <v>14.013612863619617</v>
          </cell>
          <cell r="AE143">
            <v>14.013612863619617</v>
          </cell>
          <cell r="AF143">
            <v>14.013612863619617</v>
          </cell>
          <cell r="AG143">
            <v>14.013612863619617</v>
          </cell>
          <cell r="AH143">
            <v>14.013612863619617</v>
          </cell>
          <cell r="AJ143" t="str">
            <v>Roma - Low</v>
          </cell>
        </row>
        <row r="144">
          <cell r="D144">
            <v>8.6121644289066364</v>
          </cell>
          <cell r="E144">
            <v>11.162658388306729</v>
          </cell>
          <cell r="F144">
            <v>12.964753838416485</v>
          </cell>
          <cell r="G144">
            <v>13.537537458291466</v>
          </cell>
          <cell r="H144">
            <v>13.958396868044705</v>
          </cell>
          <cell r="I144">
            <v>14.170254026196947</v>
          </cell>
          <cell r="J144">
            <v>14.253718472591613</v>
          </cell>
          <cell r="K144">
            <v>14.258591092407578</v>
          </cell>
          <cell r="L144">
            <v>14.263268739961415</v>
          </cell>
          <cell r="M144">
            <v>14.267722236378955</v>
          </cell>
          <cell r="N144">
            <v>14.272036798318435</v>
          </cell>
          <cell r="O144">
            <v>14.27621242577986</v>
          </cell>
          <cell r="P144">
            <v>14.28016390210499</v>
          </cell>
          <cell r="Q144">
            <v>14.283920406167985</v>
          </cell>
          <cell r="R144">
            <v>14.287564834662835</v>
          </cell>
          <cell r="S144">
            <v>14.291041149805457</v>
          </cell>
          <cell r="T144">
            <v>14.294351677163895</v>
          </cell>
          <cell r="U144">
            <v>14.297550123350407</v>
          </cell>
          <cell r="V144">
            <v>14.300580456184697</v>
          </cell>
          <cell r="W144">
            <v>14.303445001234799</v>
          </cell>
          <cell r="X144">
            <v>14.304684512188302</v>
          </cell>
          <cell r="Y144">
            <v>14.299125552800547</v>
          </cell>
          <cell r="Z144">
            <v>14.288534411610449</v>
          </cell>
          <cell r="AA144">
            <v>14.278167421556651</v>
          </cell>
          <cell r="AB144">
            <v>14.268080620423225</v>
          </cell>
          <cell r="AC144">
            <v>14.263149295424661</v>
          </cell>
          <cell r="AD144">
            <v>14.263149295424661</v>
          </cell>
          <cell r="AE144">
            <v>14.263149295424661</v>
          </cell>
          <cell r="AF144">
            <v>14.263149295424661</v>
          </cell>
          <cell r="AG144">
            <v>14.263149295424661</v>
          </cell>
          <cell r="AH144">
            <v>14.263149295424661</v>
          </cell>
          <cell r="AJ144" t="str">
            <v>Barcaldine - Low</v>
          </cell>
        </row>
        <row r="145">
          <cell r="D145">
            <v>6.8043466972874391</v>
          </cell>
          <cell r="E145">
            <v>7.590143411516995</v>
          </cell>
          <cell r="F145">
            <v>8.5800445573400843</v>
          </cell>
          <cell r="G145">
            <v>8.8721485227594332</v>
          </cell>
          <cell r="H145">
            <v>9.2977476307048139</v>
          </cell>
          <cell r="I145">
            <v>10.057507907188063</v>
          </cell>
          <cell r="J145">
            <v>10.589866855896636</v>
          </cell>
          <cell r="K145">
            <v>10.992044731025572</v>
          </cell>
          <cell r="L145">
            <v>11.3002525434358</v>
          </cell>
          <cell r="M145">
            <v>11.70081592517532</v>
          </cell>
          <cell r="N145">
            <v>12.205020258333571</v>
          </cell>
          <cell r="O145">
            <v>12.409086219988335</v>
          </cell>
          <cell r="P145">
            <v>12.472072689288172</v>
          </cell>
          <cell r="Q145">
            <v>12.531416702623158</v>
          </cell>
          <cell r="R145">
            <v>12.592689648561562</v>
          </cell>
          <cell r="S145">
            <v>12.861638622280385</v>
          </cell>
          <cell r="T145">
            <v>13.213813377471498</v>
          </cell>
          <cell r="U145">
            <v>13.522770964225087</v>
          </cell>
          <cell r="V145">
            <v>13.808338581641966</v>
          </cell>
          <cell r="W145">
            <v>13.929447339715951</v>
          </cell>
          <cell r="X145">
            <v>13.937965082895287</v>
          </cell>
          <cell r="Y145">
            <v>14.018549590660566</v>
          </cell>
          <cell r="Z145">
            <v>14.211610409580269</v>
          </cell>
          <cell r="AA145">
            <v>14.364531077974648</v>
          </cell>
          <cell r="AB145">
            <v>14.547983636021812</v>
          </cell>
          <cell r="AC145">
            <v>14.695082595066465</v>
          </cell>
          <cell r="AD145">
            <v>14.695082595066465</v>
          </cell>
          <cell r="AE145">
            <v>14.695082595066465</v>
          </cell>
          <cell r="AF145">
            <v>14.695082595066465</v>
          </cell>
          <cell r="AG145">
            <v>14.695082595066465</v>
          </cell>
          <cell r="AH145">
            <v>14.695082595066465</v>
          </cell>
          <cell r="AJ145" t="str">
            <v>Bairnsdale - Low</v>
          </cell>
        </row>
        <row r="146">
          <cell r="D146">
            <v>6.8043466972874391</v>
          </cell>
          <cell r="E146">
            <v>7.590143411516995</v>
          </cell>
          <cell r="F146">
            <v>8.5800445573400843</v>
          </cell>
          <cell r="G146">
            <v>8.8721485227594332</v>
          </cell>
          <cell r="H146">
            <v>9.2977476307048139</v>
          </cell>
          <cell r="I146">
            <v>10.057507907188063</v>
          </cell>
          <cell r="J146">
            <v>10.589866855896636</v>
          </cell>
          <cell r="K146">
            <v>10.992044731025572</v>
          </cell>
          <cell r="L146">
            <v>11.3002525434358</v>
          </cell>
          <cell r="M146">
            <v>11.70081592517532</v>
          </cell>
          <cell r="N146">
            <v>12.205020258333571</v>
          </cell>
          <cell r="O146">
            <v>12.409086219988335</v>
          </cell>
          <cell r="P146">
            <v>12.472072689288172</v>
          </cell>
          <cell r="Q146">
            <v>12.531416702623158</v>
          </cell>
          <cell r="R146">
            <v>12.592689648561562</v>
          </cell>
          <cell r="S146">
            <v>12.861638622280385</v>
          </cell>
          <cell r="T146">
            <v>13.213813377471498</v>
          </cell>
          <cell r="U146">
            <v>13.522770964225087</v>
          </cell>
          <cell r="V146">
            <v>13.808338581641966</v>
          </cell>
          <cell r="W146">
            <v>13.929447339715951</v>
          </cell>
          <cell r="X146">
            <v>13.937965082895287</v>
          </cell>
          <cell r="Y146">
            <v>14.018549590660566</v>
          </cell>
          <cell r="Z146">
            <v>14.211610409580269</v>
          </cell>
          <cell r="AA146">
            <v>14.364531077974648</v>
          </cell>
          <cell r="AB146">
            <v>14.547983636021812</v>
          </cell>
          <cell r="AC146">
            <v>14.695082595066465</v>
          </cell>
          <cell r="AD146">
            <v>14.695082595066465</v>
          </cell>
          <cell r="AE146">
            <v>14.695082595066465</v>
          </cell>
          <cell r="AF146">
            <v>14.695082595066465</v>
          </cell>
          <cell r="AG146">
            <v>14.695082595066465</v>
          </cell>
          <cell r="AH146">
            <v>14.695082595066465</v>
          </cell>
          <cell r="AJ146" t="str">
            <v>Jeeralang - Low</v>
          </cell>
        </row>
        <row r="147">
          <cell r="D147">
            <v>6.8043466972874391</v>
          </cell>
          <cell r="E147">
            <v>7.590143411516995</v>
          </cell>
          <cell r="F147">
            <v>8.5800445573400843</v>
          </cell>
          <cell r="G147">
            <v>8.8721485227594332</v>
          </cell>
          <cell r="H147">
            <v>9.2977476307048139</v>
          </cell>
          <cell r="I147">
            <v>10.057507907188063</v>
          </cell>
          <cell r="J147">
            <v>10.589866855896636</v>
          </cell>
          <cell r="K147">
            <v>10.992044731025572</v>
          </cell>
          <cell r="L147">
            <v>11.3002525434358</v>
          </cell>
          <cell r="M147">
            <v>11.70081592517532</v>
          </cell>
          <cell r="N147">
            <v>12.205020258333571</v>
          </cell>
          <cell r="O147">
            <v>12.409086219988335</v>
          </cell>
          <cell r="P147">
            <v>12.472072689288172</v>
          </cell>
          <cell r="Q147">
            <v>12.531416702623158</v>
          </cell>
          <cell r="R147">
            <v>12.592689648561562</v>
          </cell>
          <cell r="S147">
            <v>12.861638622280385</v>
          </cell>
          <cell r="T147">
            <v>13.213813377471498</v>
          </cell>
          <cell r="U147">
            <v>13.522770964225087</v>
          </cell>
          <cell r="V147">
            <v>13.808338581641966</v>
          </cell>
          <cell r="W147">
            <v>13.929447339715951</v>
          </cell>
          <cell r="X147">
            <v>13.937965082895287</v>
          </cell>
          <cell r="Y147">
            <v>14.018549590660566</v>
          </cell>
          <cell r="Z147">
            <v>14.211610409580269</v>
          </cell>
          <cell r="AA147">
            <v>14.364531077974648</v>
          </cell>
          <cell r="AB147">
            <v>14.547983636021812</v>
          </cell>
          <cell r="AC147">
            <v>14.695082595066465</v>
          </cell>
          <cell r="AD147">
            <v>14.695082595066465</v>
          </cell>
          <cell r="AE147">
            <v>14.695082595066465</v>
          </cell>
          <cell r="AF147">
            <v>14.695082595066465</v>
          </cell>
          <cell r="AG147">
            <v>14.695082595066465</v>
          </cell>
          <cell r="AH147">
            <v>14.695082595066465</v>
          </cell>
          <cell r="AJ147" t="str">
            <v>Valley Power - Low</v>
          </cell>
        </row>
        <row r="148">
          <cell r="D148">
            <v>7.2258598606410267</v>
          </cell>
          <cell r="E148">
            <v>8.0116565748705835</v>
          </cell>
          <cell r="F148">
            <v>9.0015577206936719</v>
          </cell>
          <cell r="G148">
            <v>9.2936616861130226</v>
          </cell>
          <cell r="H148">
            <v>9.7192607940584033</v>
          </cell>
          <cell r="I148">
            <v>10.47902107054165</v>
          </cell>
          <cell r="J148">
            <v>11.011380019250224</v>
          </cell>
          <cell r="K148">
            <v>11.41355789437916</v>
          </cell>
          <cell r="L148">
            <v>11.721765706789387</v>
          </cell>
          <cell r="M148">
            <v>12.122329088528907</v>
          </cell>
          <cell r="N148">
            <v>12.626533421687158</v>
          </cell>
          <cell r="O148">
            <v>12.830599383341925</v>
          </cell>
          <cell r="P148">
            <v>12.89358585264176</v>
          </cell>
          <cell r="Q148">
            <v>12.952929865976747</v>
          </cell>
          <cell r="R148">
            <v>13.014202811915149</v>
          </cell>
          <cell r="S148">
            <v>13.283151785633972</v>
          </cell>
          <cell r="T148">
            <v>13.635326540825085</v>
          </cell>
          <cell r="U148">
            <v>13.944284127578674</v>
          </cell>
          <cell r="V148">
            <v>14.229851744995553</v>
          </cell>
          <cell r="W148">
            <v>14.350960503069539</v>
          </cell>
          <cell r="X148">
            <v>14.359478246248875</v>
          </cell>
          <cell r="Y148">
            <v>14.434905103613271</v>
          </cell>
          <cell r="Z148">
            <v>14.617816997912124</v>
          </cell>
          <cell r="AA148">
            <v>14.760838305957028</v>
          </cell>
          <cell r="AB148">
            <v>14.934599471078972</v>
          </cell>
          <cell r="AC148">
            <v>15.076915123327916</v>
          </cell>
          <cell r="AD148">
            <v>15.076915123327916</v>
          </cell>
          <cell r="AE148">
            <v>15.076915123327916</v>
          </cell>
          <cell r="AF148">
            <v>15.076915123327916</v>
          </cell>
          <cell r="AG148">
            <v>15.076915123327916</v>
          </cell>
          <cell r="AH148">
            <v>15.076915123327916</v>
          </cell>
          <cell r="AJ148" t="str">
            <v>Laverton North - Low</v>
          </cell>
        </row>
        <row r="149">
          <cell r="D149">
            <v>7.2258598606410267</v>
          </cell>
          <cell r="E149">
            <v>8.0116565748705835</v>
          </cell>
          <cell r="F149">
            <v>9.0015577206936719</v>
          </cell>
          <cell r="G149">
            <v>9.2936616861130226</v>
          </cell>
          <cell r="H149">
            <v>9.7192607940584033</v>
          </cell>
          <cell r="I149">
            <v>10.47902107054165</v>
          </cell>
          <cell r="J149">
            <v>11.011380019250224</v>
          </cell>
          <cell r="K149">
            <v>11.41355789437916</v>
          </cell>
          <cell r="L149">
            <v>11.721765706789387</v>
          </cell>
          <cell r="M149">
            <v>12.122329088528907</v>
          </cell>
          <cell r="N149">
            <v>12.626533421687158</v>
          </cell>
          <cell r="O149">
            <v>12.830599383341925</v>
          </cell>
          <cell r="P149">
            <v>12.89358585264176</v>
          </cell>
          <cell r="Q149">
            <v>12.952929865976747</v>
          </cell>
          <cell r="R149">
            <v>13.014202811915149</v>
          </cell>
          <cell r="S149">
            <v>13.283151785633972</v>
          </cell>
          <cell r="T149">
            <v>13.635326540825085</v>
          </cell>
          <cell r="U149">
            <v>13.944284127578674</v>
          </cell>
          <cell r="V149">
            <v>14.229851744995553</v>
          </cell>
          <cell r="W149">
            <v>14.350960503069539</v>
          </cell>
          <cell r="X149">
            <v>14.359478246248875</v>
          </cell>
          <cell r="Y149">
            <v>14.434905103613271</v>
          </cell>
          <cell r="Z149">
            <v>14.617816997912124</v>
          </cell>
          <cell r="AA149">
            <v>14.760838305957028</v>
          </cell>
          <cell r="AB149">
            <v>14.934599471078972</v>
          </cell>
          <cell r="AC149">
            <v>15.076915123327916</v>
          </cell>
          <cell r="AD149">
            <v>15.076915123327916</v>
          </cell>
          <cell r="AE149">
            <v>15.076915123327916</v>
          </cell>
          <cell r="AF149">
            <v>15.076915123327916</v>
          </cell>
          <cell r="AG149">
            <v>15.076915123327916</v>
          </cell>
          <cell r="AH149">
            <v>15.076915123327916</v>
          </cell>
          <cell r="AJ149" t="str">
            <v>Mortlake OCGT - Low</v>
          </cell>
        </row>
        <row r="150">
          <cell r="D150">
            <v>7.2258598606410267</v>
          </cell>
          <cell r="E150">
            <v>8.0116565748705835</v>
          </cell>
          <cell r="F150">
            <v>9.0015577206936719</v>
          </cell>
          <cell r="G150">
            <v>9.2936616861130226</v>
          </cell>
          <cell r="H150">
            <v>9.7192607940584033</v>
          </cell>
          <cell r="I150">
            <v>10.47902107054165</v>
          </cell>
          <cell r="J150">
            <v>11.011380019250224</v>
          </cell>
          <cell r="K150">
            <v>11.41355789437916</v>
          </cell>
          <cell r="L150">
            <v>11.721765706789387</v>
          </cell>
          <cell r="M150">
            <v>12.122329088528907</v>
          </cell>
          <cell r="N150">
            <v>12.626533421687158</v>
          </cell>
          <cell r="O150">
            <v>12.830599383341925</v>
          </cell>
          <cell r="P150">
            <v>12.89358585264176</v>
          </cell>
          <cell r="Q150">
            <v>12.952929865976747</v>
          </cell>
          <cell r="R150">
            <v>13.014202811915149</v>
          </cell>
          <cell r="S150">
            <v>13.283151785633972</v>
          </cell>
          <cell r="T150">
            <v>13.635326540825085</v>
          </cell>
          <cell r="U150">
            <v>13.944284127578674</v>
          </cell>
          <cell r="V150">
            <v>14.229851744995553</v>
          </cell>
          <cell r="W150">
            <v>14.350960503069539</v>
          </cell>
          <cell r="X150">
            <v>14.359478246248875</v>
          </cell>
          <cell r="Y150">
            <v>14.434905103613271</v>
          </cell>
          <cell r="Z150">
            <v>14.617816997912124</v>
          </cell>
          <cell r="AA150">
            <v>14.760838305957028</v>
          </cell>
          <cell r="AB150">
            <v>14.934599471078972</v>
          </cell>
          <cell r="AC150">
            <v>15.076915123327916</v>
          </cell>
          <cell r="AD150">
            <v>15.076915123327916</v>
          </cell>
          <cell r="AE150">
            <v>15.076915123327916</v>
          </cell>
          <cell r="AF150">
            <v>15.076915123327916</v>
          </cell>
          <cell r="AG150">
            <v>15.076915123327916</v>
          </cell>
          <cell r="AH150">
            <v>15.076915123327916</v>
          </cell>
          <cell r="AJ150" t="str">
            <v>Newport - Low</v>
          </cell>
        </row>
        <row r="151">
          <cell r="D151">
            <v>7.2258598606410267</v>
          </cell>
          <cell r="E151">
            <v>8.0116565748705835</v>
          </cell>
          <cell r="F151">
            <v>9.0015577206936719</v>
          </cell>
          <cell r="G151">
            <v>9.2936616861130226</v>
          </cell>
          <cell r="H151">
            <v>9.7192607940584033</v>
          </cell>
          <cell r="I151">
            <v>10.47902107054165</v>
          </cell>
          <cell r="J151">
            <v>11.011380019250224</v>
          </cell>
          <cell r="K151">
            <v>11.41355789437916</v>
          </cell>
          <cell r="L151">
            <v>11.721765706789387</v>
          </cell>
          <cell r="M151">
            <v>12.122329088528907</v>
          </cell>
          <cell r="N151">
            <v>12.626533421687158</v>
          </cell>
          <cell r="O151">
            <v>12.830599383341925</v>
          </cell>
          <cell r="P151">
            <v>12.89358585264176</v>
          </cell>
          <cell r="Q151">
            <v>12.952929865976747</v>
          </cell>
          <cell r="R151">
            <v>13.014202811915149</v>
          </cell>
          <cell r="S151">
            <v>13.283151785633972</v>
          </cell>
          <cell r="T151">
            <v>13.635326540825085</v>
          </cell>
          <cell r="U151">
            <v>13.944284127578674</v>
          </cell>
          <cell r="V151">
            <v>14.229851744995553</v>
          </cell>
          <cell r="W151">
            <v>14.350960503069539</v>
          </cell>
          <cell r="X151">
            <v>14.359478246248875</v>
          </cell>
          <cell r="Y151">
            <v>14.434905103613271</v>
          </cell>
          <cell r="Z151">
            <v>14.617816997912124</v>
          </cell>
          <cell r="AA151">
            <v>14.760838305957028</v>
          </cell>
          <cell r="AB151">
            <v>14.934599471078972</v>
          </cell>
          <cell r="AC151">
            <v>15.076915123327916</v>
          </cell>
          <cell r="AD151">
            <v>15.076915123327916</v>
          </cell>
          <cell r="AE151">
            <v>15.076915123327916</v>
          </cell>
          <cell r="AF151">
            <v>15.076915123327916</v>
          </cell>
          <cell r="AG151">
            <v>15.076915123327916</v>
          </cell>
          <cell r="AH151">
            <v>15.076915123327916</v>
          </cell>
          <cell r="AJ151" t="str">
            <v>Somerton - Low</v>
          </cell>
        </row>
        <row r="152">
          <cell r="D152">
            <v>8.7482313975138801</v>
          </cell>
          <cell r="E152">
            <v>9.8490839206884857</v>
          </cell>
          <cell r="F152">
            <v>10.667372804710652</v>
          </cell>
          <cell r="G152">
            <v>11.429766857045404</v>
          </cell>
          <cell r="H152">
            <v>12.138756901157075</v>
          </cell>
          <cell r="I152">
            <v>12.441360935159846</v>
          </cell>
          <cell r="J152">
            <v>12.678782530406913</v>
          </cell>
          <cell r="K152">
            <v>13.050859373593479</v>
          </cell>
          <cell r="L152">
            <v>13.264602287236505</v>
          </cell>
          <cell r="M152">
            <v>13.404353678505089</v>
          </cell>
          <cell r="N152">
            <v>13.650075052366558</v>
          </cell>
          <cell r="O152">
            <v>13.760434334491544</v>
          </cell>
          <cell r="P152">
            <v>13.814454758339444</v>
          </cell>
          <cell r="Q152">
            <v>13.864720650654348</v>
          </cell>
          <cell r="R152">
            <v>13.917195664493043</v>
          </cell>
          <cell r="S152">
            <v>14.176898403839555</v>
          </cell>
          <cell r="T152">
            <v>14.520163151362809</v>
          </cell>
          <cell r="U152">
            <v>14.820771108289286</v>
          </cell>
          <cell r="V152">
            <v>15.097484755822379</v>
          </cell>
          <cell r="W152">
            <v>15.209627468444431</v>
          </cell>
          <cell r="X152">
            <v>15.209627468444431</v>
          </cell>
          <cell r="Y152">
            <v>15.209627468444431</v>
          </cell>
          <cell r="Z152">
            <v>15.206690511369748</v>
          </cell>
          <cell r="AA152">
            <v>15.20067147617096</v>
          </cell>
          <cell r="AB152">
            <v>15.194507319922756</v>
          </cell>
          <cell r="AC152">
            <v>15.191425241798653</v>
          </cell>
          <cell r="AD152">
            <v>15.191425241798653</v>
          </cell>
          <cell r="AE152">
            <v>15.191425241798653</v>
          </cell>
          <cell r="AF152">
            <v>15.191425241798653</v>
          </cell>
          <cell r="AG152">
            <v>15.191425241798653</v>
          </cell>
          <cell r="AH152">
            <v>15.191425241798653</v>
          </cell>
          <cell r="AJ152" t="str">
            <v>Colongra - Low</v>
          </cell>
        </row>
        <row r="153">
          <cell r="D153">
            <v>7.8112022091729765</v>
          </cell>
          <cell r="E153">
            <v>8.5903304270976548</v>
          </cell>
          <cell r="F153">
            <v>9.5736191200037215</v>
          </cell>
          <cell r="G153">
            <v>9.8591106269022699</v>
          </cell>
          <cell r="H153">
            <v>10.278153308507147</v>
          </cell>
          <cell r="I153">
            <v>11.031413202037742</v>
          </cell>
          <cell r="J153">
            <v>11.557271767793663</v>
          </cell>
          <cell r="K153">
            <v>11.953005303357799</v>
          </cell>
          <cell r="L153">
            <v>12.343265583721145</v>
          </cell>
          <cell r="M153">
            <v>12.825881427810003</v>
          </cell>
          <cell r="N153">
            <v>13.323753491367828</v>
          </cell>
          <cell r="O153">
            <v>13.521543221206239</v>
          </cell>
          <cell r="P153">
            <v>13.578309496473796</v>
          </cell>
          <cell r="Q153">
            <v>13.631489353560577</v>
          </cell>
          <cell r="R153">
            <v>13.686598143250777</v>
          </cell>
          <cell r="S153">
            <v>13.949382960721394</v>
          </cell>
          <cell r="T153">
            <v>14.295449597448377</v>
          </cell>
          <cell r="U153">
            <v>14.598411141305984</v>
          </cell>
          <cell r="V153">
            <v>14.904513255526712</v>
          </cell>
          <cell r="W153">
            <v>15.101300021105757</v>
          </cell>
          <cell r="X153">
            <v>15.156204485827661</v>
          </cell>
          <cell r="Y153">
            <v>15.155167657935381</v>
          </cell>
          <cell r="Z153">
            <v>15.24397646141991</v>
          </cell>
          <cell r="AA153">
            <v>15.314306049095761</v>
          </cell>
          <cell r="AB153">
            <v>15.279058282912846</v>
          </cell>
          <cell r="AC153">
            <v>15.261630532065647</v>
          </cell>
          <cell r="AD153">
            <v>15.261630532065647</v>
          </cell>
          <cell r="AE153">
            <v>15.261630532065647</v>
          </cell>
          <cell r="AF153">
            <v>15.261630532065647</v>
          </cell>
          <cell r="AG153">
            <v>15.261630532065647</v>
          </cell>
          <cell r="AH153">
            <v>15.261630532065647</v>
          </cell>
          <cell r="AJ153" t="str">
            <v>Dry Creek - Low</v>
          </cell>
        </row>
        <row r="154">
          <cell r="D154">
            <v>7.8112022091729765</v>
          </cell>
          <cell r="E154">
            <v>8.5903304270976548</v>
          </cell>
          <cell r="F154">
            <v>9.5736191200037215</v>
          </cell>
          <cell r="G154">
            <v>9.8591106269022699</v>
          </cell>
          <cell r="H154">
            <v>10.278153308507147</v>
          </cell>
          <cell r="I154">
            <v>11.031413202037742</v>
          </cell>
          <cell r="J154">
            <v>11.557271767793663</v>
          </cell>
          <cell r="K154">
            <v>11.953005303357799</v>
          </cell>
          <cell r="L154">
            <v>12.343265583721145</v>
          </cell>
          <cell r="M154">
            <v>12.825881427810003</v>
          </cell>
          <cell r="N154">
            <v>13.323753491367828</v>
          </cell>
          <cell r="O154">
            <v>13.521543221206239</v>
          </cell>
          <cell r="P154">
            <v>13.578309496473796</v>
          </cell>
          <cell r="Q154">
            <v>13.631489353560577</v>
          </cell>
          <cell r="R154">
            <v>13.686598143250777</v>
          </cell>
          <cell r="S154">
            <v>13.949382960721394</v>
          </cell>
          <cell r="T154">
            <v>14.295449597448377</v>
          </cell>
          <cell r="U154">
            <v>14.598411141305984</v>
          </cell>
          <cell r="V154">
            <v>14.904513255526712</v>
          </cell>
          <cell r="W154">
            <v>15.101300021105757</v>
          </cell>
          <cell r="X154">
            <v>15.156204485827661</v>
          </cell>
          <cell r="Y154">
            <v>15.155167657935381</v>
          </cell>
          <cell r="Z154">
            <v>15.24397646141991</v>
          </cell>
          <cell r="AA154">
            <v>15.314306049095761</v>
          </cell>
          <cell r="AB154">
            <v>15.279058282912846</v>
          </cell>
          <cell r="AC154">
            <v>15.261630532065647</v>
          </cell>
          <cell r="AD154">
            <v>15.261630532065647</v>
          </cell>
          <cell r="AE154">
            <v>15.261630532065647</v>
          </cell>
          <cell r="AF154">
            <v>15.261630532065647</v>
          </cell>
          <cell r="AG154">
            <v>15.261630532065647</v>
          </cell>
          <cell r="AH154">
            <v>15.261630532065647</v>
          </cell>
          <cell r="AJ154" t="str">
            <v>Quarantine - Low</v>
          </cell>
        </row>
        <row r="155">
          <cell r="D155">
            <v>7.8112022091729765</v>
          </cell>
          <cell r="E155">
            <v>8.5903304270976548</v>
          </cell>
          <cell r="F155">
            <v>9.5736191200037215</v>
          </cell>
          <cell r="G155">
            <v>9.8591106269022699</v>
          </cell>
          <cell r="H155">
            <v>10.278153308507147</v>
          </cell>
          <cell r="I155">
            <v>11.031413202037742</v>
          </cell>
          <cell r="J155">
            <v>11.557271767793663</v>
          </cell>
          <cell r="K155">
            <v>11.953005303357799</v>
          </cell>
          <cell r="L155">
            <v>12.343265583721145</v>
          </cell>
          <cell r="M155">
            <v>12.825881427810003</v>
          </cell>
          <cell r="N155">
            <v>13.323753491367828</v>
          </cell>
          <cell r="O155">
            <v>13.521543221206239</v>
          </cell>
          <cell r="P155">
            <v>13.578309496473796</v>
          </cell>
          <cell r="Q155">
            <v>13.631489353560577</v>
          </cell>
          <cell r="R155">
            <v>13.686598143250777</v>
          </cell>
          <cell r="S155">
            <v>13.949382960721394</v>
          </cell>
          <cell r="T155">
            <v>14.295449597448377</v>
          </cell>
          <cell r="U155">
            <v>14.598411141305984</v>
          </cell>
          <cell r="V155">
            <v>14.904513255526712</v>
          </cell>
          <cell r="W155">
            <v>15.101300021105757</v>
          </cell>
          <cell r="X155">
            <v>15.156204485827661</v>
          </cell>
          <cell r="Y155">
            <v>15.155167657935381</v>
          </cell>
          <cell r="Z155">
            <v>15.24397646141991</v>
          </cell>
          <cell r="AA155">
            <v>15.314306049095761</v>
          </cell>
          <cell r="AB155">
            <v>15.279058282912846</v>
          </cell>
          <cell r="AC155">
            <v>15.261630532065647</v>
          </cell>
          <cell r="AD155">
            <v>15.261630532065647</v>
          </cell>
          <cell r="AE155">
            <v>15.261630532065647</v>
          </cell>
          <cell r="AF155">
            <v>15.261630532065647</v>
          </cell>
          <cell r="AG155">
            <v>15.261630532065647</v>
          </cell>
          <cell r="AH155">
            <v>15.261630532065647</v>
          </cell>
          <cell r="AJ155" t="str">
            <v>Torrens Island - Low</v>
          </cell>
        </row>
        <row r="156">
          <cell r="D156">
            <v>8.3988918515929054</v>
          </cell>
          <cell r="E156">
            <v>10.313244886178287</v>
          </cell>
          <cell r="F156">
            <v>11.943128996952693</v>
          </cell>
          <cell r="G156">
            <v>12.620849957550746</v>
          </cell>
          <cell r="H156">
            <v>13.331689248536879</v>
          </cell>
          <cell r="I156">
            <v>13.714651464902607</v>
          </cell>
          <cell r="J156">
            <v>13.941089654471055</v>
          </cell>
          <cell r="K156">
            <v>14.302183091979002</v>
          </cell>
          <cell r="L156">
            <v>14.509986000510121</v>
          </cell>
          <cell r="M156">
            <v>14.643909462234948</v>
          </cell>
          <cell r="N156">
            <v>14.883746868768585</v>
          </cell>
          <cell r="O156">
            <v>14.983963311976071</v>
          </cell>
          <cell r="P156">
            <v>14.977126702318971</v>
          </cell>
          <cell r="Q156">
            <v>14.970346130445945</v>
          </cell>
          <cell r="R156">
            <v>14.963677634141069</v>
          </cell>
          <cell r="S156">
            <v>14.957009137836195</v>
          </cell>
          <cell r="T156">
            <v>14.950340641531319</v>
          </cell>
          <cell r="U156">
            <v>14.943728183010517</v>
          </cell>
          <cell r="V156">
            <v>15.050857256732979</v>
          </cell>
          <cell r="W156">
            <v>15.159596536954373</v>
          </cell>
          <cell r="X156">
            <v>15.156204485827661</v>
          </cell>
          <cell r="Y156">
            <v>15.155167657935381</v>
          </cell>
          <cell r="Z156">
            <v>15.24397646141991</v>
          </cell>
          <cell r="AA156">
            <v>15.314306049095761</v>
          </cell>
          <cell r="AB156">
            <v>15.279058282912846</v>
          </cell>
          <cell r="AC156">
            <v>15.261630532065647</v>
          </cell>
          <cell r="AD156">
            <v>15.261630532065647</v>
          </cell>
          <cell r="AE156">
            <v>15.261630532065647</v>
          </cell>
          <cell r="AF156">
            <v>15.261630532065647</v>
          </cell>
          <cell r="AG156">
            <v>15.261630532065647</v>
          </cell>
          <cell r="AH156">
            <v>15.261630532065647</v>
          </cell>
          <cell r="AJ156" t="str">
            <v>Hallett - Low</v>
          </cell>
        </row>
        <row r="157">
          <cell r="D157">
            <v>8.3988918515929054</v>
          </cell>
          <cell r="E157">
            <v>10.313244886178287</v>
          </cell>
          <cell r="F157">
            <v>11.943128996952693</v>
          </cell>
          <cell r="G157">
            <v>12.620849957550746</v>
          </cell>
          <cell r="H157">
            <v>13.331689248536879</v>
          </cell>
          <cell r="I157">
            <v>13.714651464902607</v>
          </cell>
          <cell r="J157">
            <v>13.941089654471055</v>
          </cell>
          <cell r="K157">
            <v>14.302183091979002</v>
          </cell>
          <cell r="L157">
            <v>14.509986000510121</v>
          </cell>
          <cell r="M157">
            <v>14.643909462234948</v>
          </cell>
          <cell r="N157">
            <v>14.883746868768585</v>
          </cell>
          <cell r="O157">
            <v>14.983963311976071</v>
          </cell>
          <cell r="P157">
            <v>14.977126702318971</v>
          </cell>
          <cell r="Q157">
            <v>14.970346130445945</v>
          </cell>
          <cell r="R157">
            <v>14.963677634141069</v>
          </cell>
          <cell r="S157">
            <v>14.957009137836195</v>
          </cell>
          <cell r="T157">
            <v>14.950340641531319</v>
          </cell>
          <cell r="U157">
            <v>14.943728183010517</v>
          </cell>
          <cell r="V157">
            <v>15.050857256732979</v>
          </cell>
          <cell r="W157">
            <v>15.159596536954373</v>
          </cell>
          <cell r="X157">
            <v>15.156204485827661</v>
          </cell>
          <cell r="Y157">
            <v>15.155167657935381</v>
          </cell>
          <cell r="Z157">
            <v>15.24397646141991</v>
          </cell>
          <cell r="AA157">
            <v>15.314306049095761</v>
          </cell>
          <cell r="AB157">
            <v>15.279058282912846</v>
          </cell>
          <cell r="AC157">
            <v>15.261630532065647</v>
          </cell>
          <cell r="AD157">
            <v>15.261630532065647</v>
          </cell>
          <cell r="AE157">
            <v>15.261630532065647</v>
          </cell>
          <cell r="AF157">
            <v>15.261630532065647</v>
          </cell>
          <cell r="AG157">
            <v>15.261630532065647</v>
          </cell>
          <cell r="AH157">
            <v>15.261630532065647</v>
          </cell>
          <cell r="AJ157" t="str">
            <v>Mintaro - Low</v>
          </cell>
        </row>
        <row r="158">
          <cell r="D158">
            <v>7.7089055593639655</v>
          </cell>
          <cell r="E158">
            <v>8.4947022735935214</v>
          </cell>
          <cell r="F158">
            <v>9.4846034194166098</v>
          </cell>
          <cell r="G158">
            <v>9.7767073848359587</v>
          </cell>
          <cell r="H158">
            <v>10.202306492781341</v>
          </cell>
          <cell r="I158">
            <v>10.962066769264586</v>
          </cell>
          <cell r="J158">
            <v>11.494425717973163</v>
          </cell>
          <cell r="K158">
            <v>11.896603593102098</v>
          </cell>
          <cell r="L158">
            <v>12.204811405512324</v>
          </cell>
          <cell r="M158">
            <v>12.605374787251845</v>
          </cell>
          <cell r="N158">
            <v>13.109579120410096</v>
          </cell>
          <cell r="O158">
            <v>13.313645082064863</v>
          </cell>
          <cell r="P158">
            <v>13.376631551364699</v>
          </cell>
          <cell r="Q158">
            <v>13.435975564699685</v>
          </cell>
          <cell r="R158">
            <v>13.497248510638089</v>
          </cell>
          <cell r="S158">
            <v>13.76619748435691</v>
          </cell>
          <cell r="T158">
            <v>14.118372239548023</v>
          </cell>
          <cell r="U158">
            <v>14.427329826301614</v>
          </cell>
          <cell r="V158">
            <v>14.712897443718491</v>
          </cell>
          <cell r="W158">
            <v>14.834006201792475</v>
          </cell>
          <cell r="X158">
            <v>14.842523944971813</v>
          </cell>
          <cell r="Y158">
            <v>14.912066835008376</v>
          </cell>
          <cell r="Z158">
            <v>15.083322870219716</v>
          </cell>
          <cell r="AA158">
            <v>15.214968508097479</v>
          </cell>
          <cell r="AB158">
            <v>15.377690229756729</v>
          </cell>
          <cell r="AC158">
            <v>15.514570216950439</v>
          </cell>
          <cell r="AD158">
            <v>15.514570216950439</v>
          </cell>
          <cell r="AE158">
            <v>15.514570216950439</v>
          </cell>
          <cell r="AF158">
            <v>15.514570216950439</v>
          </cell>
          <cell r="AG158">
            <v>15.514570216950439</v>
          </cell>
          <cell r="AH158">
            <v>15.514570216950439</v>
          </cell>
          <cell r="AJ158" t="str">
            <v>Bell Bay Three - Low</v>
          </cell>
        </row>
        <row r="159">
          <cell r="D159">
            <v>7.7089055593639655</v>
          </cell>
          <cell r="E159">
            <v>8.4947022735935214</v>
          </cell>
          <cell r="F159">
            <v>9.4846034194166098</v>
          </cell>
          <cell r="G159">
            <v>9.7767073848359587</v>
          </cell>
          <cell r="H159">
            <v>10.202306492781341</v>
          </cell>
          <cell r="I159">
            <v>10.962066769264586</v>
          </cell>
          <cell r="J159">
            <v>11.494425717973163</v>
          </cell>
          <cell r="K159">
            <v>11.896603593102098</v>
          </cell>
          <cell r="L159">
            <v>12.204811405512324</v>
          </cell>
          <cell r="M159">
            <v>12.605374787251845</v>
          </cell>
          <cell r="N159">
            <v>13.109579120410096</v>
          </cell>
          <cell r="O159">
            <v>13.313645082064863</v>
          </cell>
          <cell r="P159">
            <v>13.376631551364699</v>
          </cell>
          <cell r="Q159">
            <v>13.435975564699685</v>
          </cell>
          <cell r="R159">
            <v>13.497248510638089</v>
          </cell>
          <cell r="S159">
            <v>13.76619748435691</v>
          </cell>
          <cell r="T159">
            <v>14.118372239548023</v>
          </cell>
          <cell r="U159">
            <v>14.427329826301614</v>
          </cell>
          <cell r="V159">
            <v>14.712897443718491</v>
          </cell>
          <cell r="W159">
            <v>14.834006201792475</v>
          </cell>
          <cell r="X159">
            <v>14.842523944971813</v>
          </cell>
          <cell r="Y159">
            <v>14.912066835008376</v>
          </cell>
          <cell r="Z159">
            <v>15.083322870219716</v>
          </cell>
          <cell r="AA159">
            <v>15.214968508097479</v>
          </cell>
          <cell r="AB159">
            <v>15.377690229756729</v>
          </cell>
          <cell r="AC159">
            <v>15.514570216950439</v>
          </cell>
          <cell r="AD159">
            <v>15.514570216950439</v>
          </cell>
          <cell r="AE159">
            <v>15.514570216950439</v>
          </cell>
          <cell r="AF159">
            <v>15.514570216950439</v>
          </cell>
          <cell r="AG159">
            <v>15.514570216950439</v>
          </cell>
          <cell r="AH159">
            <v>15.514570216950439</v>
          </cell>
          <cell r="AJ159" t="str">
            <v>Tamar Valley OCGT - Low</v>
          </cell>
        </row>
        <row r="160">
          <cell r="D160">
            <v>8.5260738446104334</v>
          </cell>
          <cell r="E160">
            <v>9.3380709239160513</v>
          </cell>
          <cell r="F160">
            <v>10.324441689342441</v>
          </cell>
          <cell r="G160">
            <v>11.003898986283822</v>
          </cell>
          <cell r="H160">
            <v>11.716530657001138</v>
          </cell>
          <cell r="I160">
            <v>12.107603462818453</v>
          </cell>
          <cell r="J160">
            <v>12.345925125745769</v>
          </cell>
          <cell r="K160">
            <v>12.718958074396658</v>
          </cell>
          <cell r="L160">
            <v>13.023747581978336</v>
          </cell>
          <cell r="M160">
            <v>13.420892658889306</v>
          </cell>
          <cell r="N160">
            <v>13.921678687219009</v>
          </cell>
          <cell r="O160">
            <v>14.122382381829297</v>
          </cell>
          <cell r="P160">
            <v>14.181950546300586</v>
          </cell>
          <cell r="Q160">
            <v>14.237932292591097</v>
          </cell>
          <cell r="R160">
            <v>14.2958990092691</v>
          </cell>
          <cell r="S160">
            <v>14.561485715943446</v>
          </cell>
          <cell r="T160">
            <v>14.910354241874158</v>
          </cell>
          <cell r="U160">
            <v>15.216005599367348</v>
          </cell>
          <cell r="V160">
            <v>15.498266987523825</v>
          </cell>
          <cell r="W160">
            <v>15.616125554121485</v>
          </cell>
          <cell r="X160">
            <v>15.621393105824497</v>
          </cell>
          <cell r="Y160">
            <v>15.6684454441663</v>
          </cell>
          <cell r="Z160">
            <v>15.703934469820993</v>
          </cell>
          <cell r="AA160">
            <v>15.685796311173748</v>
          </cell>
          <cell r="AB160">
            <v>15.667794094586888</v>
          </cell>
          <cell r="AC160">
            <v>15.658832386459443</v>
          </cell>
          <cell r="AD160">
            <v>15.658832386459443</v>
          </cell>
          <cell r="AE160">
            <v>15.658832386459443</v>
          </cell>
          <cell r="AF160">
            <v>15.658832386459443</v>
          </cell>
          <cell r="AG160">
            <v>15.658832386459443</v>
          </cell>
          <cell r="AH160">
            <v>15.658832386459443</v>
          </cell>
          <cell r="AJ160" t="str">
            <v>Uranquinty - Low</v>
          </cell>
        </row>
        <row r="161">
          <cell r="D161">
            <v>7.9891782113938632</v>
          </cell>
          <cell r="E161">
            <v>8.767465862557426</v>
          </cell>
          <cell r="F161">
            <v>9.7499139887023709</v>
          </cell>
          <cell r="G161">
            <v>10.034508891055726</v>
          </cell>
          <cell r="H161">
            <v>10.452711005899484</v>
          </cell>
          <cell r="I161">
            <v>11.205130332668961</v>
          </cell>
          <cell r="J161">
            <v>11.730148331663763</v>
          </cell>
          <cell r="K161">
            <v>12.125041300466782</v>
          </cell>
          <cell r="L161">
            <v>12.514461014069008</v>
          </cell>
          <cell r="M161">
            <v>12.996236291396746</v>
          </cell>
          <cell r="N161">
            <v>13.493267788193453</v>
          </cell>
          <cell r="O161">
            <v>13.690216951270747</v>
          </cell>
          <cell r="P161">
            <v>13.746142659777183</v>
          </cell>
          <cell r="Q161">
            <v>13.79853798788692</v>
          </cell>
          <cell r="R161">
            <v>13.852862248600076</v>
          </cell>
          <cell r="S161">
            <v>14.114806499309575</v>
          </cell>
          <cell r="T161">
            <v>14.460032569275439</v>
          </cell>
          <cell r="U161">
            <v>14.762209584156002</v>
          </cell>
          <cell r="V161">
            <v>15.067527169399686</v>
          </cell>
          <cell r="W161">
            <v>15.263529406001686</v>
          </cell>
          <cell r="X161">
            <v>15.317649341746547</v>
          </cell>
          <cell r="Y161">
            <v>15.314258926923131</v>
          </cell>
          <cell r="Z161">
            <v>15.399201123306515</v>
          </cell>
          <cell r="AA161">
            <v>15.507666429197791</v>
          </cell>
          <cell r="AB161">
            <v>15.663227317788843</v>
          </cell>
          <cell r="AC161">
            <v>15.796567218841652</v>
          </cell>
          <cell r="AD161">
            <v>15.796567218841652</v>
          </cell>
          <cell r="AE161">
            <v>15.796567218841652</v>
          </cell>
          <cell r="AF161">
            <v>15.796567218841652</v>
          </cell>
          <cell r="AG161">
            <v>15.796567218841652</v>
          </cell>
          <cell r="AH161">
            <v>15.796567218841652</v>
          </cell>
          <cell r="AJ161" t="str">
            <v>Ladbroke Grove - Low</v>
          </cell>
        </row>
        <row r="162">
          <cell r="D162">
            <v>37.954049250256155</v>
          </cell>
          <cell r="E162">
            <v>36.570234637013755</v>
          </cell>
          <cell r="F162">
            <v>34.810678639389884</v>
          </cell>
          <cell r="G162">
            <v>33.043874173752094</v>
          </cell>
          <cell r="H162">
            <v>32.820933708232147</v>
          </cell>
          <cell r="I162">
            <v>32.542963167229523</v>
          </cell>
          <cell r="J162">
            <v>32.120886236593087</v>
          </cell>
          <cell r="K162">
            <v>31.631908434346471</v>
          </cell>
          <cell r="L162">
            <v>31.141227067469881</v>
          </cell>
          <cell r="M162">
            <v>30.684938723668004</v>
          </cell>
          <cell r="N162">
            <v>30.258239976989621</v>
          </cell>
          <cell r="O162">
            <v>29.860506759278994</v>
          </cell>
          <cell r="P162">
            <v>29.51184739655308</v>
          </cell>
          <cell r="Q162">
            <v>29.201280834491339</v>
          </cell>
          <cell r="R162">
            <v>28.888419654473861</v>
          </cell>
          <cell r="S162">
            <v>28.582797413752122</v>
          </cell>
          <cell r="T162">
            <v>28.297131104997415</v>
          </cell>
          <cell r="U162">
            <v>28.033709080871237</v>
          </cell>
          <cell r="V162">
            <v>27.787819641166298</v>
          </cell>
          <cell r="W162">
            <v>27.552263895867501</v>
          </cell>
          <cell r="X162">
            <v>27.322364107785646</v>
          </cell>
          <cell r="Y162">
            <v>27.094807928238147</v>
          </cell>
          <cell r="Z162">
            <v>26.868544665533772</v>
          </cell>
          <cell r="AA162">
            <v>26.642999305657938</v>
          </cell>
          <cell r="AB162">
            <v>26.416941178922986</v>
          </cell>
          <cell r="AC162">
            <v>26.190991550118088</v>
          </cell>
          <cell r="AD162">
            <v>25.851671821517609</v>
          </cell>
          <cell r="AE162">
            <v>25.517682978024766</v>
          </cell>
          <cell r="AF162">
            <v>25.18892396190299</v>
          </cell>
          <cell r="AG162">
            <v>24.865295895401196</v>
          </cell>
          <cell r="AH162">
            <v>24.546702030384541</v>
          </cell>
          <cell r="AJ162" t="str">
            <v>Liquid Fuel - Low</v>
          </cell>
        </row>
        <row r="163">
          <cell r="D163">
            <v>37.543006797252637</v>
          </cell>
          <cell r="E163">
            <v>35.870805159860666</v>
          </cell>
          <cell r="F163">
            <v>34.774633713577842</v>
          </cell>
          <cell r="G163">
            <v>35.104366090525389</v>
          </cell>
          <cell r="H163">
            <v>35.318213068562905</v>
          </cell>
          <cell r="I163">
            <v>35.014466515880066</v>
          </cell>
          <cell r="J163">
            <v>34.564388999106136</v>
          </cell>
          <cell r="K163">
            <v>34.030941655233811</v>
          </cell>
          <cell r="L163">
            <v>33.495468595703869</v>
          </cell>
          <cell r="M163">
            <v>33.005290296788253</v>
          </cell>
          <cell r="N163">
            <v>32.552812117223837</v>
          </cell>
          <cell r="O163">
            <v>32.132624082313207</v>
          </cell>
          <cell r="P163">
            <v>31.764547550066432</v>
          </cell>
          <cell r="Q163">
            <v>31.436816768090974</v>
          </cell>
          <cell r="R163">
            <v>31.10656245809076</v>
          </cell>
          <cell r="S163">
            <v>30.785740256121443</v>
          </cell>
          <cell r="T163">
            <v>30.48939170845631</v>
          </cell>
          <cell r="U163">
            <v>30.221077924876827</v>
          </cell>
          <cell r="V163">
            <v>29.976614442547501</v>
          </cell>
          <cell r="W163">
            <v>29.748754256894834</v>
          </cell>
          <cell r="X163">
            <v>29.532614965583978</v>
          </cell>
          <cell r="Y163">
            <v>29.324503311085909</v>
          </cell>
          <cell r="Z163">
            <v>29.122983201650701</v>
          </cell>
          <cell r="AA163">
            <v>28.926954448210342</v>
          </cell>
          <cell r="AB163">
            <v>28.734433104804538</v>
          </cell>
          <cell r="AC163">
            <v>28.54526707174038</v>
          </cell>
          <cell r="AD163">
            <v>28.183518521855891</v>
          </cell>
          <cell r="AE163">
            <v>27.827314333402477</v>
          </cell>
          <cell r="AF163">
            <v>27.476551418807183</v>
          </cell>
          <cell r="AG163">
            <v>27.131128889762746</v>
          </cell>
          <cell r="AH163">
            <v>26.790948006675439</v>
          </cell>
          <cell r="AJ163" t="str">
            <v>Liquid Fuel - Medium</v>
          </cell>
        </row>
        <row r="164">
          <cell r="D164">
            <v>37.18027344465024</v>
          </cell>
          <cell r="E164">
            <v>35.160423344697037</v>
          </cell>
          <cell r="F164">
            <v>34.619990522651207</v>
          </cell>
          <cell r="G164">
            <v>37.066752467353105</v>
          </cell>
          <cell r="H164">
            <v>37.70516796119778</v>
          </cell>
          <cell r="I164">
            <v>37.325239074015968</v>
          </cell>
          <cell r="J164">
            <v>36.811870845021801</v>
          </cell>
          <cell r="K164">
            <v>36.205249771156829</v>
          </cell>
          <cell r="L164">
            <v>35.603951277874849</v>
          </cell>
          <cell r="M164">
            <v>35.065580515100159</v>
          </cell>
          <cell r="N164">
            <v>34.57710378119976</v>
          </cell>
          <cell r="O164">
            <v>34.12626225910077</v>
          </cell>
          <cell r="P164">
            <v>33.731378816529414</v>
          </cell>
          <cell r="Q164">
            <v>33.37984449012508</v>
          </cell>
          <cell r="R164">
            <v>33.027013382191662</v>
          </cell>
          <cell r="S164">
            <v>32.687384222630023</v>
          </cell>
          <cell r="T164">
            <v>32.378288772499637</v>
          </cell>
          <cell r="U164">
            <v>32.104686296854894</v>
          </cell>
          <cell r="V164">
            <v>31.863020172271899</v>
          </cell>
          <cell r="W164">
            <v>31.646136557521341</v>
          </cell>
          <cell r="X164">
            <v>31.448978759503706</v>
          </cell>
          <cell r="Y164">
            <v>31.267452430595398</v>
          </cell>
          <cell r="Z164">
            <v>31.099631452933313</v>
          </cell>
          <cell r="AA164">
            <v>30.943749043851607</v>
          </cell>
          <cell r="AB164">
            <v>30.796895694696818</v>
          </cell>
          <cell r="AC164">
            <v>30.65789921707702</v>
          </cell>
          <cell r="AD164">
            <v>30.276290749448187</v>
          </cell>
          <cell r="AE164">
            <v>29.900413024737443</v>
          </cell>
          <cell r="AF164">
            <v>29.530161209403882</v>
          </cell>
          <cell r="AG164">
            <v>29.165432685495571</v>
          </cell>
          <cell r="AH164">
            <v>28.806126999944958</v>
          </cell>
          <cell r="AJ164" t="str">
            <v>Liquid Fuel - High</v>
          </cell>
        </row>
        <row r="165">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J165" t="str">
            <v xml:space="preserve"> - </v>
          </cell>
        </row>
        <row r="166">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J166" t="str">
            <v xml:space="preserve"> - </v>
          </cell>
        </row>
        <row r="167">
          <cell r="D167">
            <v>0</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J167" t="str">
            <v xml:space="preserve"> - </v>
          </cell>
        </row>
        <row r="168">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J168" t="str">
            <v xml:space="preserve"> - </v>
          </cell>
        </row>
        <row r="169">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J169" t="str">
            <v xml:space="preserve"> - </v>
          </cell>
        </row>
        <row r="170">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J170" t="str">
            <v xml:space="preserve"> - </v>
          </cell>
        </row>
        <row r="171">
          <cell r="D171">
            <v>0</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J171" t="str">
            <v xml:space="preserve"> - </v>
          </cell>
        </row>
        <row r="172">
          <cell r="D172">
            <v>0</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J172" t="str">
            <v xml:space="preserve"> - </v>
          </cell>
        </row>
        <row r="173">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J173" t="str">
            <v xml:space="preserve"> - </v>
          </cell>
        </row>
        <row r="174">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J174" t="str">
            <v xml:space="preserve"> - </v>
          </cell>
        </row>
        <row r="175">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J175" t="str">
            <v xml:space="preserve"> - </v>
          </cell>
        </row>
        <row r="176">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J176" t="str">
            <v xml:space="preserve"> - </v>
          </cell>
        </row>
        <row r="177">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J177" t="str">
            <v xml:space="preserve"> - </v>
          </cell>
        </row>
        <row r="178">
          <cell r="D178">
            <v>0</v>
          </cell>
          <cell r="E178">
            <v>0</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J178" t="str">
            <v xml:space="preserve"> - </v>
          </cell>
        </row>
        <row r="179">
          <cell r="D179">
            <v>0</v>
          </cell>
          <cell r="E179">
            <v>0</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J179" t="str">
            <v xml:space="preserve"> - </v>
          </cell>
        </row>
        <row r="180">
          <cell r="D180">
            <v>0</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J180" t="str">
            <v xml:space="preserve"> - </v>
          </cell>
        </row>
        <row r="181">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J181" t="str">
            <v xml:space="preserve"> - </v>
          </cell>
        </row>
        <row r="182">
          <cell r="D182">
            <v>0</v>
          </cell>
          <cell r="E182">
            <v>0</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J182" t="str">
            <v xml:space="preserve"> - </v>
          </cell>
        </row>
        <row r="183">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J183" t="str">
            <v xml:space="preserve"> - </v>
          </cell>
        </row>
        <row r="184">
          <cell r="D184">
            <v>0</v>
          </cell>
          <cell r="E184">
            <v>0</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J184" t="str">
            <v xml:space="preserve"> - </v>
          </cell>
        </row>
        <row r="185">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J185" t="str">
            <v xml:space="preserve"> - </v>
          </cell>
        </row>
        <row r="186">
          <cell r="D186">
            <v>0</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J186" t="str">
            <v xml:space="preserve"> - </v>
          </cell>
        </row>
        <row r="187">
          <cell r="D187">
            <v>0</v>
          </cell>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J187" t="str">
            <v xml:space="preserve"> - </v>
          </cell>
        </row>
        <row r="188">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J188" t="str">
            <v xml:space="preserve"> - </v>
          </cell>
        </row>
        <row r="189">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J189" t="str">
            <v xml:space="preserve"> - </v>
          </cell>
        </row>
        <row r="190">
          <cell r="D190">
            <v>0</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J190" t="str">
            <v xml:space="preserve"> - </v>
          </cell>
        </row>
        <row r="191">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J191" t="str">
            <v xml:space="preserve"> - </v>
          </cell>
        </row>
        <row r="192">
          <cell r="D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J192" t="str">
            <v xml:space="preserve"> - </v>
          </cell>
        </row>
        <row r="193">
          <cell r="D193">
            <v>0</v>
          </cell>
          <cell r="E193">
            <v>0</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J193" t="str">
            <v xml:space="preserve"> - </v>
          </cell>
        </row>
        <row r="194">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J194" t="str">
            <v xml:space="preserve"> - </v>
          </cell>
        </row>
        <row r="195">
          <cell r="D195">
            <v>0</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J195" t="str">
            <v xml:space="preserve"> - </v>
          </cell>
        </row>
        <row r="196">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J196" t="str">
            <v xml:space="preserve"> - </v>
          </cell>
        </row>
        <row r="197">
          <cell r="D197">
            <v>0</v>
          </cell>
          <cell r="E197">
            <v>0</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J197" t="str">
            <v xml:space="preserve"> - </v>
          </cell>
        </row>
        <row r="198">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J198" t="str">
            <v xml:space="preserve"> - </v>
          </cell>
        </row>
        <row r="199">
          <cell r="D199">
            <v>0</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J199" t="str">
            <v xml:space="preserve"> - </v>
          </cell>
        </row>
        <row r="200">
          <cell r="D200">
            <v>0</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J200" t="str">
            <v xml:space="preserve"> - </v>
          </cell>
        </row>
        <row r="201">
          <cell r="D201">
            <v>0</v>
          </cell>
          <cell r="E201">
            <v>0</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J201" t="str">
            <v xml:space="preserve"> - </v>
          </cell>
        </row>
        <row r="202">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J202" t="str">
            <v xml:space="preserve"> - </v>
          </cell>
        </row>
        <row r="203">
          <cell r="D203">
            <v>0</v>
          </cell>
          <cell r="E203">
            <v>0</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J203" t="str">
            <v xml:space="preserve"> - </v>
          </cell>
        </row>
        <row r="204">
          <cell r="D204">
            <v>0</v>
          </cell>
          <cell r="E204">
            <v>0</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J204" t="str">
            <v xml:space="preserve"> - </v>
          </cell>
        </row>
        <row r="205">
          <cell r="D205">
            <v>0</v>
          </cell>
          <cell r="E205">
            <v>0</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J205" t="str">
            <v xml:space="preserve"> - </v>
          </cell>
        </row>
        <row r="206">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J206" t="str">
            <v xml:space="preserve"> - </v>
          </cell>
        </row>
        <row r="207">
          <cell r="D207">
            <v>0</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J207" t="str">
            <v xml:space="preserve"> - </v>
          </cell>
        </row>
        <row r="208">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J208" t="str">
            <v xml:space="preserve"> - </v>
          </cell>
        </row>
        <row r="209">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J209" t="str">
            <v xml:space="preserve"> - </v>
          </cell>
        </row>
        <row r="210">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J210" t="str">
            <v xml:space="preserve"> - </v>
          </cell>
        </row>
        <row r="211">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J211" t="str">
            <v xml:space="preserve"> - </v>
          </cell>
        </row>
        <row r="212">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J212" t="str">
            <v xml:space="preserve"> - </v>
          </cell>
        </row>
        <row r="213">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J213" t="str">
            <v xml:space="preserve"> - </v>
          </cell>
        </row>
        <row r="214">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J214" t="str">
            <v xml:space="preserve"> - </v>
          </cell>
        </row>
        <row r="215">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J215" t="str">
            <v xml:space="preserve"> - </v>
          </cell>
        </row>
        <row r="216">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J216" t="str">
            <v xml:space="preserve"> - </v>
          </cell>
        </row>
        <row r="217">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cell r="AF217">
            <v>0</v>
          </cell>
          <cell r="AG217">
            <v>0</v>
          </cell>
          <cell r="AH217">
            <v>0</v>
          </cell>
          <cell r="AJ217" t="str">
            <v xml:space="preserve"> - </v>
          </cell>
        </row>
        <row r="218">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J218" t="str">
            <v xml:space="preserve"> - </v>
          </cell>
        </row>
        <row r="219">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J219" t="str">
            <v xml:space="preserve"> - </v>
          </cell>
        </row>
        <row r="220">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J220" t="str">
            <v xml:space="preserve"> - </v>
          </cell>
        </row>
        <row r="221">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J221" t="str">
            <v xml:space="preserve"> - </v>
          </cell>
        </row>
        <row r="222">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cell r="AH222">
            <v>0</v>
          </cell>
          <cell r="AJ222" t="str">
            <v xml:space="preserve"> - </v>
          </cell>
        </row>
        <row r="223">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J223" t="str">
            <v xml:space="preserve"> - </v>
          </cell>
        </row>
        <row r="224">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0</v>
          </cell>
          <cell r="AG224">
            <v>0</v>
          </cell>
          <cell r="AH224">
            <v>0</v>
          </cell>
          <cell r="AJ224" t="str">
            <v xml:space="preserve"> - </v>
          </cell>
        </row>
        <row r="225">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J225" t="str">
            <v xml:space="preserve"> - </v>
          </cell>
        </row>
        <row r="226">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J226" t="str">
            <v xml:space="preserve"> - </v>
          </cell>
        </row>
        <row r="227">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J227" t="str">
            <v xml:space="preserve"> - </v>
          </cell>
        </row>
        <row r="228">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J228" t="str">
            <v xml:space="preserve"> - </v>
          </cell>
        </row>
        <row r="229">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J229" t="str">
            <v xml:space="preserve"> - </v>
          </cell>
        </row>
        <row r="230">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J230" t="str">
            <v xml:space="preserve"> - </v>
          </cell>
        </row>
        <row r="231">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J231" t="str">
            <v xml:space="preserve"> - </v>
          </cell>
        </row>
        <row r="232">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J232" t="str">
            <v xml:space="preserve"> - </v>
          </cell>
        </row>
        <row r="233">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J233" t="str">
            <v xml:space="preserve"> - </v>
          </cell>
        </row>
      </sheetData>
      <sheetData sheetId="7">
        <row r="8">
          <cell r="B8" t="str">
            <v>Power Station</v>
          </cell>
          <cell r="C8" t="str">
            <v>Type</v>
          </cell>
          <cell r="D8" t="str">
            <v>No Units</v>
          </cell>
          <cell r="E8" t="str">
            <v>Capital Cost $/kW</v>
          </cell>
          <cell r="F8" t="str">
            <v>Total capacity (MW)</v>
          </cell>
          <cell r="G8" t="str">
            <v>Capacity in summer peak, MW sent out</v>
          </cell>
          <cell r="H8" t="str">
            <v>Scheduled Maintenance (Weeks pa)</v>
          </cell>
          <cell r="I8" t="str">
            <v>Maintenance (%)</v>
          </cell>
          <cell r="J8" t="str">
            <v>Forced outage (%) - PRE-ADJUSTMENT</v>
          </cell>
          <cell r="K8" t="str">
            <v>Available Capacity factor</v>
          </cell>
          <cell r="L8" t="str">
            <v>Full Load Heat Rate GJ/MWh so</v>
          </cell>
          <cell r="M8" t="e">
            <v>#N/A</v>
          </cell>
          <cell r="N8" t="str">
            <v>Fixed costs ($000s/yr)</v>
          </cell>
          <cell r="O8" t="str">
            <v>Variable Op Cost ($/MWh sent-out)</v>
          </cell>
          <cell r="P8" t="str">
            <v>Variable Fuel Cost $/GJ</v>
          </cell>
          <cell r="Q8" t="str">
            <v>Total Variable Cost $/MWh</v>
          </cell>
          <cell r="R8" t="str">
            <v>State</v>
          </cell>
          <cell r="S8" t="str">
            <v>Network</v>
          </cell>
          <cell r="T8">
            <v>0</v>
          </cell>
          <cell r="U8" t="str">
            <v>Maintenance (days/yr)</v>
          </cell>
          <cell r="V8" t="str">
            <v>Fixed Op Cost ($/MW/year)</v>
          </cell>
          <cell r="W8" t="str">
            <v>Equivalent Forced Outage Rate (% of time)</v>
          </cell>
        </row>
        <row r="12">
          <cell r="B12" t="str">
            <v>Tamar Valley CCGT</v>
          </cell>
          <cell r="C12" t="e">
            <v>#N/A</v>
          </cell>
          <cell r="D12">
            <v>1</v>
          </cell>
          <cell r="E12" t="e">
            <v>#N/A</v>
          </cell>
          <cell r="F12">
            <v>201.8</v>
          </cell>
          <cell r="G12" t="e">
            <v>#N/A</v>
          </cell>
          <cell r="H12">
            <v>1.9</v>
          </cell>
          <cell r="I12" t="e">
            <v>#N/A</v>
          </cell>
          <cell r="J12">
            <v>0.03</v>
          </cell>
          <cell r="K12">
            <v>0.93600000000000005</v>
          </cell>
          <cell r="L12">
            <v>7.54</v>
          </cell>
          <cell r="M12">
            <v>38</v>
          </cell>
          <cell r="N12" t="e">
            <v>#N/A</v>
          </cell>
          <cell r="O12">
            <v>2.87</v>
          </cell>
          <cell r="P12">
            <v>7.16</v>
          </cell>
          <cell r="Q12">
            <v>56.86</v>
          </cell>
          <cell r="R12" t="str">
            <v>TAS</v>
          </cell>
          <cell r="S12" t="str">
            <v>NEM</v>
          </cell>
          <cell r="U12">
            <v>13.299999999999999</v>
          </cell>
          <cell r="V12">
            <v>38000</v>
          </cell>
          <cell r="W12">
            <v>3</v>
          </cell>
        </row>
        <row r="13">
          <cell r="B13" t="str">
            <v>Bell Bay GT</v>
          </cell>
          <cell r="C13" t="e">
            <v>#N/A</v>
          </cell>
          <cell r="D13">
            <v>3</v>
          </cell>
          <cell r="E13" t="e">
            <v>#N/A</v>
          </cell>
          <cell r="F13">
            <v>119.4</v>
          </cell>
          <cell r="G13" t="e">
            <v>#N/A</v>
          </cell>
          <cell r="H13">
            <v>3</v>
          </cell>
          <cell r="I13" t="e">
            <v>#N/A</v>
          </cell>
          <cell r="J13">
            <v>0.01</v>
          </cell>
          <cell r="K13">
            <v>0.93300000000000005</v>
          </cell>
          <cell r="L13">
            <v>11.5</v>
          </cell>
          <cell r="M13">
            <v>14</v>
          </cell>
          <cell r="N13" t="e">
            <v>#N/A</v>
          </cell>
          <cell r="O13">
            <v>4.3</v>
          </cell>
          <cell r="P13">
            <v>4.72</v>
          </cell>
          <cell r="Q13">
            <v>58.53</v>
          </cell>
          <cell r="R13" t="str">
            <v>TAS</v>
          </cell>
          <cell r="S13" t="str">
            <v>NEM</v>
          </cell>
          <cell r="U13">
            <v>21</v>
          </cell>
          <cell r="V13">
            <v>14000</v>
          </cell>
          <cell r="W13">
            <v>1</v>
          </cell>
        </row>
        <row r="14">
          <cell r="B14" t="str">
            <v>Tamar Valley OCGT</v>
          </cell>
          <cell r="C14" t="e">
            <v>#N/A</v>
          </cell>
          <cell r="D14">
            <v>1</v>
          </cell>
          <cell r="E14" t="e">
            <v>#N/A</v>
          </cell>
          <cell r="F14">
            <v>57.7</v>
          </cell>
          <cell r="G14" t="e">
            <v>#N/A</v>
          </cell>
          <cell r="H14">
            <v>3</v>
          </cell>
          <cell r="I14" t="e">
            <v>#N/A</v>
          </cell>
          <cell r="J14">
            <v>0.01</v>
          </cell>
          <cell r="K14">
            <v>0.93300000000000005</v>
          </cell>
          <cell r="L14">
            <v>11.5</v>
          </cell>
          <cell r="M14">
            <v>14</v>
          </cell>
          <cell r="N14" t="e">
            <v>#N/A</v>
          </cell>
          <cell r="O14">
            <v>4.3</v>
          </cell>
          <cell r="P14">
            <v>15.11</v>
          </cell>
          <cell r="Q14">
            <v>178.06</v>
          </cell>
          <cell r="R14" t="str">
            <v>TAS</v>
          </cell>
          <cell r="S14" t="str">
            <v>NEM</v>
          </cell>
          <cell r="U14">
            <v>21</v>
          </cell>
          <cell r="V14">
            <v>14000</v>
          </cell>
          <cell r="W14">
            <v>1</v>
          </cell>
        </row>
        <row r="15">
          <cell r="B15" t="str">
            <v>Generic VIC GT</v>
          </cell>
          <cell r="C15" t="e">
            <v>#N/A</v>
          </cell>
          <cell r="D15" t="str">
            <v>prospective</v>
          </cell>
          <cell r="E15">
            <v>753.3</v>
          </cell>
          <cell r="F15">
            <v>281.3</v>
          </cell>
          <cell r="G15" t="e">
            <v>#N/A</v>
          </cell>
          <cell r="H15">
            <v>1.5</v>
          </cell>
          <cell r="I15" t="e">
            <v>#N/A</v>
          </cell>
          <cell r="J15">
            <v>0.02</v>
          </cell>
          <cell r="K15">
            <v>0.95199999999999996</v>
          </cell>
          <cell r="L15">
            <v>10.38</v>
          </cell>
          <cell r="M15">
            <v>13</v>
          </cell>
          <cell r="N15" t="e">
            <v>#N/A</v>
          </cell>
          <cell r="O15">
            <v>7.3</v>
          </cell>
          <cell r="P15">
            <v>16.760000000000002</v>
          </cell>
          <cell r="Q15">
            <v>181.27</v>
          </cell>
          <cell r="R15" t="str">
            <v>VIC</v>
          </cell>
          <cell r="S15" t="str">
            <v>NEM</v>
          </cell>
          <cell r="U15">
            <v>10.5</v>
          </cell>
          <cell r="V15">
            <v>13000</v>
          </cell>
          <cell r="W15">
            <v>2</v>
          </cell>
        </row>
        <row r="16">
          <cell r="B16" t="str">
            <v>Generic NSW OCGT</v>
          </cell>
          <cell r="C16" t="e">
            <v>#N/A</v>
          </cell>
          <cell r="D16" t="str">
            <v>prospective</v>
          </cell>
          <cell r="E16">
            <v>753.3</v>
          </cell>
          <cell r="F16">
            <v>281.3</v>
          </cell>
          <cell r="G16" t="e">
            <v>#N/A</v>
          </cell>
          <cell r="H16">
            <v>1.5</v>
          </cell>
          <cell r="I16" t="e">
            <v>#N/A</v>
          </cell>
          <cell r="J16">
            <v>0.02</v>
          </cell>
          <cell r="K16">
            <v>0.95199999999999996</v>
          </cell>
          <cell r="L16">
            <v>10.38</v>
          </cell>
          <cell r="M16">
            <v>13</v>
          </cell>
          <cell r="N16" t="e">
            <v>#N/A</v>
          </cell>
          <cell r="O16">
            <v>7.15</v>
          </cell>
          <cell r="P16">
            <v>17.45</v>
          </cell>
          <cell r="Q16">
            <v>188.3</v>
          </cell>
          <cell r="R16" t="str">
            <v>NSW</v>
          </cell>
          <cell r="S16" t="str">
            <v>NEM</v>
          </cell>
          <cell r="U16">
            <v>10.5</v>
          </cell>
          <cell r="V16">
            <v>13000</v>
          </cell>
          <cell r="W16">
            <v>2</v>
          </cell>
        </row>
        <row r="17">
          <cell r="B17" t="str">
            <v>New Tas GT</v>
          </cell>
          <cell r="C17" t="e">
            <v>#N/A</v>
          </cell>
          <cell r="D17" t="str">
            <v>prospective</v>
          </cell>
          <cell r="E17">
            <v>902.9</v>
          </cell>
          <cell r="F17">
            <v>319.2</v>
          </cell>
          <cell r="G17" t="e">
            <v>#N/A</v>
          </cell>
          <cell r="H17">
            <v>2.8</v>
          </cell>
          <cell r="I17" t="e">
            <v>#N/A</v>
          </cell>
          <cell r="J17">
            <v>0.02</v>
          </cell>
          <cell r="K17">
            <v>0.93300000000000005</v>
          </cell>
          <cell r="L17">
            <v>11.43</v>
          </cell>
          <cell r="M17">
            <v>13</v>
          </cell>
          <cell r="N17" t="e">
            <v>#N/A</v>
          </cell>
          <cell r="O17">
            <v>5.8</v>
          </cell>
          <cell r="P17">
            <v>15.11</v>
          </cell>
          <cell r="Q17">
            <v>178.5</v>
          </cell>
          <cell r="R17" t="str">
            <v>TAS</v>
          </cell>
          <cell r="S17" t="str">
            <v>NEM</v>
          </cell>
          <cell r="U17">
            <v>19.599999999999998</v>
          </cell>
          <cell r="V17">
            <v>13000</v>
          </cell>
          <cell r="W17">
            <v>2</v>
          </cell>
        </row>
        <row r="18">
          <cell r="B18" t="str">
            <v>Qenos Cogen</v>
          </cell>
          <cell r="C18" t="e">
            <v>#N/A</v>
          </cell>
          <cell r="D18">
            <v>1</v>
          </cell>
          <cell r="E18" t="e">
            <v>#N/A</v>
          </cell>
          <cell r="F18">
            <v>21</v>
          </cell>
          <cell r="G18" t="e">
            <v>#N/A</v>
          </cell>
          <cell r="H18">
            <v>2</v>
          </cell>
          <cell r="I18" t="e">
            <v>#N/A</v>
          </cell>
          <cell r="J18">
            <v>0.03</v>
          </cell>
          <cell r="K18">
            <v>0.93300000000000005</v>
          </cell>
          <cell r="L18">
            <v>11</v>
          </cell>
          <cell r="M18">
            <v>28</v>
          </cell>
          <cell r="N18" t="e">
            <v>#N/A</v>
          </cell>
          <cell r="O18">
            <v>2.0699999999999998</v>
          </cell>
          <cell r="P18">
            <v>7.94</v>
          </cell>
          <cell r="Q18">
            <v>89.4</v>
          </cell>
          <cell r="R18" t="str">
            <v>VIC</v>
          </cell>
          <cell r="S18" t="str">
            <v>NEM</v>
          </cell>
          <cell r="U18">
            <v>14</v>
          </cell>
          <cell r="V18">
            <v>28000</v>
          </cell>
          <cell r="W18">
            <v>3</v>
          </cell>
        </row>
        <row r="19">
          <cell r="B19" t="str">
            <v>Bairnsdale</v>
          </cell>
          <cell r="C19" t="e">
            <v>#N/A</v>
          </cell>
          <cell r="D19">
            <v>2</v>
          </cell>
          <cell r="E19" t="e">
            <v>#N/A</v>
          </cell>
          <cell r="F19">
            <v>83.6</v>
          </cell>
          <cell r="G19" t="e">
            <v>#N/A</v>
          </cell>
          <cell r="H19">
            <v>3</v>
          </cell>
          <cell r="I19" t="e">
            <v>#N/A</v>
          </cell>
          <cell r="J19">
            <v>0.01</v>
          </cell>
          <cell r="K19">
            <v>0.93300000000000005</v>
          </cell>
          <cell r="L19">
            <v>11.5</v>
          </cell>
          <cell r="M19">
            <v>14</v>
          </cell>
          <cell r="N19" t="e">
            <v>#N/A</v>
          </cell>
          <cell r="O19">
            <v>4.3</v>
          </cell>
          <cell r="P19">
            <v>4.5199999999999996</v>
          </cell>
          <cell r="Q19">
            <v>56.33</v>
          </cell>
          <cell r="R19" t="str">
            <v>VIC</v>
          </cell>
          <cell r="S19" t="str">
            <v>NEM</v>
          </cell>
          <cell r="U19">
            <v>21</v>
          </cell>
          <cell r="V19">
            <v>14000</v>
          </cell>
          <cell r="W19">
            <v>1</v>
          </cell>
        </row>
        <row r="20">
          <cell r="B20" t="str">
            <v>Anglesea</v>
          </cell>
          <cell r="C20" t="e">
            <v>#N/A</v>
          </cell>
          <cell r="D20">
            <v>1</v>
          </cell>
          <cell r="E20" t="e">
            <v>#N/A</v>
          </cell>
          <cell r="F20">
            <v>145.4</v>
          </cell>
          <cell r="G20" t="e">
            <v>#N/A</v>
          </cell>
          <cell r="H20">
            <v>1</v>
          </cell>
          <cell r="I20" t="e">
            <v>#N/A</v>
          </cell>
          <cell r="J20">
            <v>0.02</v>
          </cell>
          <cell r="K20">
            <v>0.96599999999999997</v>
          </cell>
          <cell r="L20">
            <v>13</v>
          </cell>
          <cell r="M20">
            <v>54</v>
          </cell>
          <cell r="N20" t="e">
            <v>#N/A</v>
          </cell>
          <cell r="O20">
            <v>1.43</v>
          </cell>
          <cell r="P20">
            <v>0.15</v>
          </cell>
          <cell r="Q20">
            <v>3.37</v>
          </cell>
          <cell r="R20" t="str">
            <v>VIC</v>
          </cell>
          <cell r="S20" t="str">
            <v>NEM</v>
          </cell>
          <cell r="U20">
            <v>7</v>
          </cell>
          <cell r="V20">
            <v>54000</v>
          </cell>
          <cell r="W20">
            <v>2</v>
          </cell>
        </row>
        <row r="21">
          <cell r="B21" t="str">
            <v>AGL Somerton</v>
          </cell>
          <cell r="C21" t="e">
            <v>#N/A</v>
          </cell>
          <cell r="D21">
            <v>4</v>
          </cell>
          <cell r="E21" t="e">
            <v>#N/A</v>
          </cell>
          <cell r="F21">
            <v>161.69999999999999</v>
          </cell>
          <cell r="G21" t="e">
            <v>#N/A</v>
          </cell>
          <cell r="H21">
            <v>4</v>
          </cell>
          <cell r="I21" t="e">
            <v>#N/A</v>
          </cell>
          <cell r="J21">
            <v>0.09</v>
          </cell>
          <cell r="K21">
            <v>0.83899999999999997</v>
          </cell>
          <cell r="L21">
            <v>13.5</v>
          </cell>
          <cell r="M21">
            <v>14</v>
          </cell>
          <cell r="N21" t="e">
            <v>#N/A</v>
          </cell>
          <cell r="O21">
            <v>2.87</v>
          </cell>
          <cell r="P21">
            <v>4.38</v>
          </cell>
          <cell r="Q21">
            <v>61.98</v>
          </cell>
          <cell r="R21" t="str">
            <v>VIC</v>
          </cell>
          <cell r="S21" t="str">
            <v>NEM</v>
          </cell>
          <cell r="U21">
            <v>28</v>
          </cell>
          <cell r="V21">
            <v>14000</v>
          </cell>
          <cell r="W21">
            <v>9</v>
          </cell>
        </row>
        <row r="22">
          <cell r="B22" t="str">
            <v>Jeeralang A</v>
          </cell>
          <cell r="C22" t="e">
            <v>#N/A</v>
          </cell>
          <cell r="D22">
            <v>4</v>
          </cell>
          <cell r="E22" t="e">
            <v>#N/A</v>
          </cell>
          <cell r="F22">
            <v>230.8</v>
          </cell>
          <cell r="G22" t="e">
            <v>#N/A</v>
          </cell>
          <cell r="H22">
            <v>2.1</v>
          </cell>
          <cell r="I22" t="e">
            <v>#N/A</v>
          </cell>
          <cell r="J22">
            <v>0.01</v>
          </cell>
          <cell r="K22">
            <v>0.95</v>
          </cell>
          <cell r="L22">
            <v>13.75</v>
          </cell>
          <cell r="M22">
            <v>14</v>
          </cell>
          <cell r="N22" t="e">
            <v>#N/A</v>
          </cell>
          <cell r="O22">
            <v>8.61</v>
          </cell>
          <cell r="P22">
            <v>4.28</v>
          </cell>
          <cell r="Q22">
            <v>67.44</v>
          </cell>
          <cell r="R22" t="str">
            <v>VIC</v>
          </cell>
          <cell r="S22" t="str">
            <v>NEM</v>
          </cell>
          <cell r="U22">
            <v>14.700000000000001</v>
          </cell>
          <cell r="V22">
            <v>14000</v>
          </cell>
          <cell r="W22">
            <v>1</v>
          </cell>
        </row>
        <row r="23">
          <cell r="B23" t="str">
            <v>Jeeralang B</v>
          </cell>
          <cell r="C23" t="e">
            <v>#N/A</v>
          </cell>
          <cell r="D23">
            <v>3</v>
          </cell>
          <cell r="E23" t="e">
            <v>#N/A</v>
          </cell>
          <cell r="F23">
            <v>253.7</v>
          </cell>
          <cell r="G23" t="e">
            <v>#N/A</v>
          </cell>
          <cell r="H23">
            <v>2.1</v>
          </cell>
          <cell r="I23" t="e">
            <v>#N/A</v>
          </cell>
          <cell r="J23">
            <v>0.01</v>
          </cell>
          <cell r="K23">
            <v>0.95</v>
          </cell>
          <cell r="L23">
            <v>12.85</v>
          </cell>
          <cell r="M23">
            <v>14</v>
          </cell>
          <cell r="N23" t="e">
            <v>#N/A</v>
          </cell>
          <cell r="O23">
            <v>8.61</v>
          </cell>
          <cell r="P23">
            <v>4.28</v>
          </cell>
          <cell r="Q23">
            <v>63.59</v>
          </cell>
          <cell r="R23" t="str">
            <v>VIC</v>
          </cell>
          <cell r="S23" t="str">
            <v>NEM</v>
          </cell>
          <cell r="U23">
            <v>14.700000000000001</v>
          </cell>
          <cell r="V23">
            <v>14000</v>
          </cell>
          <cell r="W23">
            <v>1</v>
          </cell>
        </row>
        <row r="24">
          <cell r="B24" t="str">
            <v>Pelican Point GT</v>
          </cell>
          <cell r="C24" t="e">
            <v>#N/A</v>
          </cell>
          <cell r="D24" t="str">
            <v>prospective</v>
          </cell>
          <cell r="E24">
            <v>902.9</v>
          </cell>
          <cell r="F24">
            <v>164.7</v>
          </cell>
          <cell r="G24" t="e">
            <v>#N/A</v>
          </cell>
          <cell r="H24">
            <v>1.5</v>
          </cell>
          <cell r="I24" t="e">
            <v>#N/A</v>
          </cell>
          <cell r="J24">
            <v>0.02</v>
          </cell>
          <cell r="K24">
            <v>0.95199999999999996</v>
          </cell>
          <cell r="L24">
            <v>11.36</v>
          </cell>
          <cell r="M24">
            <v>13</v>
          </cell>
          <cell r="N24" t="e">
            <v>#N/A</v>
          </cell>
          <cell r="O24">
            <v>7.22</v>
          </cell>
          <cell r="P24">
            <v>8.02</v>
          </cell>
          <cell r="Q24">
            <v>98.3</v>
          </cell>
          <cell r="R24" t="str">
            <v>SA</v>
          </cell>
          <cell r="S24" t="str">
            <v>NEM</v>
          </cell>
          <cell r="U24">
            <v>10.5</v>
          </cell>
          <cell r="V24">
            <v>13000</v>
          </cell>
          <cell r="W24">
            <v>2</v>
          </cell>
        </row>
        <row r="25">
          <cell r="B25" t="str">
            <v>Valley Power</v>
          </cell>
          <cell r="C25" t="e">
            <v>#N/A</v>
          </cell>
          <cell r="D25">
            <v>6</v>
          </cell>
          <cell r="E25" t="e">
            <v>#N/A</v>
          </cell>
          <cell r="F25">
            <v>334.3</v>
          </cell>
          <cell r="G25" t="e">
            <v>#N/A</v>
          </cell>
          <cell r="H25">
            <v>2.1</v>
          </cell>
          <cell r="I25" t="e">
            <v>#N/A</v>
          </cell>
          <cell r="J25">
            <v>0.01</v>
          </cell>
          <cell r="K25">
            <v>0.95</v>
          </cell>
          <cell r="L25">
            <v>13.75</v>
          </cell>
          <cell r="M25">
            <v>14</v>
          </cell>
          <cell r="N25" t="e">
            <v>#N/A</v>
          </cell>
          <cell r="O25">
            <v>8.61</v>
          </cell>
          <cell r="P25">
            <v>4.28</v>
          </cell>
          <cell r="Q25">
            <v>67.44</v>
          </cell>
          <cell r="R25" t="str">
            <v>VIC</v>
          </cell>
          <cell r="S25" t="str">
            <v>NEM</v>
          </cell>
          <cell r="U25">
            <v>14.700000000000001</v>
          </cell>
          <cell r="V25">
            <v>14000</v>
          </cell>
          <cell r="W25">
            <v>1</v>
          </cell>
        </row>
        <row r="26">
          <cell r="B26" t="str">
            <v>Laverton North</v>
          </cell>
          <cell r="C26" t="e">
            <v>#N/A</v>
          </cell>
          <cell r="D26">
            <v>2</v>
          </cell>
          <cell r="E26" t="e">
            <v>#N/A</v>
          </cell>
          <cell r="F26">
            <v>338.3</v>
          </cell>
          <cell r="G26" t="e">
            <v>#N/A</v>
          </cell>
          <cell r="H26">
            <v>2</v>
          </cell>
          <cell r="I26" t="e">
            <v>#N/A</v>
          </cell>
          <cell r="J26">
            <v>0.02</v>
          </cell>
          <cell r="K26">
            <v>0.93899999999999995</v>
          </cell>
          <cell r="L26">
            <v>11.55</v>
          </cell>
          <cell r="M26">
            <v>14</v>
          </cell>
          <cell r="N26" t="e">
            <v>#N/A</v>
          </cell>
          <cell r="O26">
            <v>4.3</v>
          </cell>
          <cell r="P26">
            <v>4.38</v>
          </cell>
          <cell r="Q26">
            <v>54.87</v>
          </cell>
          <cell r="R26" t="str">
            <v>VIC</v>
          </cell>
          <cell r="S26" t="str">
            <v>NEM</v>
          </cell>
          <cell r="U26">
            <v>14</v>
          </cell>
          <cell r="V26">
            <v>14000</v>
          </cell>
          <cell r="W26">
            <v>2</v>
          </cell>
        </row>
        <row r="27">
          <cell r="B27" t="str">
            <v>Newport</v>
          </cell>
          <cell r="C27" t="e">
            <v>#N/A</v>
          </cell>
          <cell r="D27">
            <v>1</v>
          </cell>
          <cell r="E27" t="e">
            <v>#N/A</v>
          </cell>
          <cell r="F27">
            <v>484.5</v>
          </cell>
          <cell r="G27" t="e">
            <v>#N/A</v>
          </cell>
          <cell r="H27">
            <v>2.2000000000000002</v>
          </cell>
          <cell r="I27" t="e">
            <v>#N/A</v>
          </cell>
          <cell r="J27">
            <v>0.03</v>
          </cell>
          <cell r="K27">
            <v>0.93</v>
          </cell>
          <cell r="L27">
            <v>10.33</v>
          </cell>
          <cell r="M27">
            <v>25</v>
          </cell>
          <cell r="N27" t="e">
            <v>#N/A</v>
          </cell>
          <cell r="O27">
            <v>2.87</v>
          </cell>
          <cell r="P27">
            <v>4.38</v>
          </cell>
          <cell r="Q27">
            <v>48.1</v>
          </cell>
          <cell r="R27" t="str">
            <v>VIC</v>
          </cell>
          <cell r="S27" t="str">
            <v>NEM</v>
          </cell>
          <cell r="U27">
            <v>15.400000000000002</v>
          </cell>
          <cell r="V27">
            <v>25000</v>
          </cell>
          <cell r="W27">
            <v>3</v>
          </cell>
        </row>
        <row r="28">
          <cell r="B28" t="str">
            <v>SA OCGT</v>
          </cell>
          <cell r="C28" t="e">
            <v>#N/A</v>
          </cell>
          <cell r="D28" t="str">
            <v>prospective</v>
          </cell>
          <cell r="E28">
            <v>902.9</v>
          </cell>
          <cell r="F28">
            <v>164.7</v>
          </cell>
          <cell r="G28" t="e">
            <v>#N/A</v>
          </cell>
          <cell r="H28">
            <v>1.5</v>
          </cell>
          <cell r="I28" t="e">
            <v>#N/A</v>
          </cell>
          <cell r="J28">
            <v>0.02</v>
          </cell>
          <cell r="K28">
            <v>0.95199999999999996</v>
          </cell>
          <cell r="L28">
            <v>11.36</v>
          </cell>
          <cell r="M28">
            <v>13</v>
          </cell>
          <cell r="N28" t="e">
            <v>#N/A</v>
          </cell>
          <cell r="O28">
            <v>7.22</v>
          </cell>
          <cell r="P28">
            <v>16.93</v>
          </cell>
          <cell r="Q28">
            <v>199.5</v>
          </cell>
          <cell r="R28" t="str">
            <v>SA</v>
          </cell>
          <cell r="S28" t="str">
            <v>NEM</v>
          </cell>
          <cell r="U28">
            <v>10.5</v>
          </cell>
          <cell r="V28">
            <v>13000</v>
          </cell>
          <cell r="W28">
            <v>2</v>
          </cell>
        </row>
        <row r="29">
          <cell r="B29" t="str">
            <v>Mortlake OCGT</v>
          </cell>
          <cell r="C29" t="e">
            <v>#N/A</v>
          </cell>
          <cell r="D29">
            <v>2</v>
          </cell>
          <cell r="E29" t="e">
            <v>#N/A</v>
          </cell>
          <cell r="F29">
            <v>550.20000000000005</v>
          </cell>
          <cell r="G29" t="e">
            <v>#N/A</v>
          </cell>
          <cell r="H29">
            <v>2.5</v>
          </cell>
          <cell r="I29" t="e">
            <v>#N/A</v>
          </cell>
          <cell r="J29">
            <v>0.02</v>
          </cell>
          <cell r="K29">
            <v>0.93</v>
          </cell>
          <cell r="L29">
            <v>10.78</v>
          </cell>
          <cell r="M29">
            <v>14</v>
          </cell>
          <cell r="N29" t="e">
            <v>#N/A</v>
          </cell>
          <cell r="O29">
            <v>3.65</v>
          </cell>
          <cell r="P29">
            <v>6.44</v>
          </cell>
          <cell r="Q29">
            <v>73.06</v>
          </cell>
          <cell r="R29" t="str">
            <v>VIC</v>
          </cell>
          <cell r="S29" t="str">
            <v>NEM</v>
          </cell>
          <cell r="U29">
            <v>17.5</v>
          </cell>
          <cell r="V29">
            <v>14000</v>
          </cell>
          <cell r="W29">
            <v>2</v>
          </cell>
        </row>
        <row r="30">
          <cell r="B30" t="str">
            <v>Loy Yang B</v>
          </cell>
          <cell r="C30" t="e">
            <v>#N/A</v>
          </cell>
          <cell r="D30">
            <v>2</v>
          </cell>
          <cell r="E30" t="e">
            <v>#N/A</v>
          </cell>
          <cell r="F30">
            <v>966</v>
          </cell>
          <cell r="G30" t="e">
            <v>#N/A</v>
          </cell>
          <cell r="H30">
            <v>2.5</v>
          </cell>
          <cell r="I30" t="e">
            <v>#N/A</v>
          </cell>
          <cell r="J30">
            <v>0.03</v>
          </cell>
          <cell r="K30">
            <v>0.92300000000000004</v>
          </cell>
          <cell r="L30">
            <v>11.7</v>
          </cell>
          <cell r="M30">
            <v>54</v>
          </cell>
          <cell r="N30" t="e">
            <v>#N/A</v>
          </cell>
          <cell r="O30">
            <v>1.1499999999999999</v>
          </cell>
          <cell r="P30">
            <v>0.51</v>
          </cell>
          <cell r="Q30">
            <v>7.09</v>
          </cell>
          <cell r="R30" t="str">
            <v>VIC</v>
          </cell>
          <cell r="S30" t="str">
            <v>NEM</v>
          </cell>
          <cell r="U30">
            <v>17.5</v>
          </cell>
          <cell r="V30">
            <v>54000</v>
          </cell>
          <cell r="W30">
            <v>3</v>
          </cell>
        </row>
        <row r="31">
          <cell r="B31" t="str">
            <v>Yallourn W</v>
          </cell>
          <cell r="C31" t="e">
            <v>#N/A</v>
          </cell>
          <cell r="D31">
            <v>4</v>
          </cell>
          <cell r="E31" t="e">
            <v>#N/A</v>
          </cell>
          <cell r="F31">
            <v>1361.6</v>
          </cell>
          <cell r="G31" t="e">
            <v>#N/A</v>
          </cell>
          <cell r="H31">
            <v>3</v>
          </cell>
          <cell r="I31" t="e">
            <v>#N/A</v>
          </cell>
          <cell r="J31">
            <v>0.06</v>
          </cell>
          <cell r="K31">
            <v>0.88600000000000001</v>
          </cell>
          <cell r="L31">
            <v>12.91</v>
          </cell>
          <cell r="M31">
            <v>28</v>
          </cell>
          <cell r="N31" t="e">
            <v>#N/A</v>
          </cell>
          <cell r="O31">
            <v>3.43</v>
          </cell>
          <cell r="P31">
            <v>0.52</v>
          </cell>
          <cell r="Q31">
            <v>10.15</v>
          </cell>
          <cell r="R31" t="str">
            <v>VIC</v>
          </cell>
          <cell r="S31" t="str">
            <v>NEM</v>
          </cell>
          <cell r="U31">
            <v>21</v>
          </cell>
          <cell r="V31">
            <v>28000</v>
          </cell>
          <cell r="W31">
            <v>6</v>
          </cell>
        </row>
        <row r="32">
          <cell r="B32" t="str">
            <v>Hazelwood</v>
          </cell>
          <cell r="C32" t="e">
            <v>#N/A</v>
          </cell>
          <cell r="D32">
            <v>8</v>
          </cell>
          <cell r="E32" t="e">
            <v>#N/A</v>
          </cell>
          <cell r="F32">
            <v>1472</v>
          </cell>
          <cell r="G32" t="e">
            <v>#N/A</v>
          </cell>
          <cell r="H32">
            <v>4</v>
          </cell>
          <cell r="I32" t="e">
            <v>#N/A</v>
          </cell>
          <cell r="J32">
            <v>0.09</v>
          </cell>
          <cell r="K32">
            <v>0.84</v>
          </cell>
          <cell r="L32">
            <v>13.3</v>
          </cell>
          <cell r="M32">
            <v>40</v>
          </cell>
          <cell r="N32" t="e">
            <v>#N/A</v>
          </cell>
          <cell r="O32">
            <v>0.66</v>
          </cell>
          <cell r="P32">
            <v>0.67</v>
          </cell>
          <cell r="Q32">
            <v>9.56</v>
          </cell>
          <cell r="R32" t="str">
            <v>VIC</v>
          </cell>
          <cell r="S32" t="str">
            <v>NEM</v>
          </cell>
          <cell r="U32">
            <v>28</v>
          </cell>
          <cell r="V32">
            <v>40000</v>
          </cell>
          <cell r="W32">
            <v>9</v>
          </cell>
        </row>
        <row r="33">
          <cell r="B33" t="str">
            <v>Loy Yang A</v>
          </cell>
          <cell r="C33" t="e">
            <v>#N/A</v>
          </cell>
          <cell r="D33">
            <v>4</v>
          </cell>
          <cell r="E33" t="e">
            <v>#N/A</v>
          </cell>
          <cell r="F33">
            <v>2043</v>
          </cell>
          <cell r="G33" t="e">
            <v>#N/A</v>
          </cell>
          <cell r="H33">
            <v>2.5</v>
          </cell>
          <cell r="I33" t="e">
            <v>#N/A</v>
          </cell>
          <cell r="J33">
            <v>0.04</v>
          </cell>
          <cell r="K33">
            <v>0.91900000000000004</v>
          </cell>
          <cell r="L33">
            <v>11.58</v>
          </cell>
          <cell r="M33">
            <v>54</v>
          </cell>
          <cell r="N33" t="e">
            <v>#N/A</v>
          </cell>
          <cell r="O33">
            <v>1.1499999999999999</v>
          </cell>
          <cell r="P33">
            <v>0.51</v>
          </cell>
          <cell r="Q33">
            <v>7.03</v>
          </cell>
          <cell r="R33" t="str">
            <v>VIC</v>
          </cell>
          <cell r="S33" t="str">
            <v>NEM</v>
          </cell>
          <cell r="U33">
            <v>17.5</v>
          </cell>
          <cell r="V33">
            <v>54000</v>
          </cell>
          <cell r="W33">
            <v>4</v>
          </cell>
        </row>
        <row r="34">
          <cell r="B34" t="str">
            <v>Angaston</v>
          </cell>
          <cell r="C34" t="e">
            <v>#N/A</v>
          </cell>
          <cell r="D34">
            <v>1</v>
          </cell>
          <cell r="E34" t="e">
            <v>#N/A</v>
          </cell>
          <cell r="F34">
            <v>49.8</v>
          </cell>
          <cell r="G34" t="e">
            <v>#N/A</v>
          </cell>
          <cell r="H34">
            <v>0</v>
          </cell>
          <cell r="I34" t="e">
            <v>#N/A</v>
          </cell>
          <cell r="J34">
            <v>0.01</v>
          </cell>
          <cell r="K34">
            <v>0.99399999999999999</v>
          </cell>
          <cell r="L34">
            <v>9</v>
          </cell>
          <cell r="M34">
            <v>14</v>
          </cell>
          <cell r="N34" t="e">
            <v>#N/A</v>
          </cell>
          <cell r="O34">
            <v>12.31</v>
          </cell>
          <cell r="P34">
            <v>20.41</v>
          </cell>
          <cell r="Q34">
            <v>196.05</v>
          </cell>
          <cell r="R34" t="str">
            <v>SA</v>
          </cell>
          <cell r="S34" t="str">
            <v>NEM</v>
          </cell>
          <cell r="U34">
            <v>0</v>
          </cell>
          <cell r="V34">
            <v>14000</v>
          </cell>
          <cell r="W34">
            <v>1</v>
          </cell>
        </row>
        <row r="35">
          <cell r="B35" t="str">
            <v>Dry Creek</v>
          </cell>
          <cell r="C35" t="e">
            <v>#N/A</v>
          </cell>
          <cell r="D35">
            <v>3</v>
          </cell>
          <cell r="E35" t="e">
            <v>#N/A</v>
          </cell>
          <cell r="F35">
            <v>147.30000000000001</v>
          </cell>
          <cell r="G35" t="e">
            <v>#N/A</v>
          </cell>
          <cell r="H35">
            <v>5.6</v>
          </cell>
          <cell r="I35" t="e">
            <v>#N/A</v>
          </cell>
          <cell r="J35">
            <v>0.03</v>
          </cell>
          <cell r="K35">
            <v>0.86099999999999999</v>
          </cell>
          <cell r="L35">
            <v>17</v>
          </cell>
          <cell r="M35">
            <v>14</v>
          </cell>
          <cell r="N35" t="e">
            <v>#N/A</v>
          </cell>
          <cell r="O35">
            <v>8.61</v>
          </cell>
          <cell r="P35">
            <v>11.07</v>
          </cell>
          <cell r="Q35">
            <v>196.77</v>
          </cell>
          <cell r="R35" t="str">
            <v>SA</v>
          </cell>
          <cell r="S35" t="str">
            <v>NEM</v>
          </cell>
          <cell r="U35">
            <v>39.199999999999996</v>
          </cell>
          <cell r="V35">
            <v>14000</v>
          </cell>
          <cell r="W35">
            <v>3</v>
          </cell>
        </row>
        <row r="36">
          <cell r="B36" t="str">
            <v>Hallett</v>
          </cell>
          <cell r="C36" t="e">
            <v>#N/A</v>
          </cell>
          <cell r="D36">
            <v>5</v>
          </cell>
          <cell r="E36" t="e">
            <v>#N/A</v>
          </cell>
          <cell r="F36">
            <v>220</v>
          </cell>
          <cell r="G36" t="e">
            <v>#N/A</v>
          </cell>
          <cell r="H36">
            <v>4</v>
          </cell>
          <cell r="I36" t="e">
            <v>#N/A</v>
          </cell>
          <cell r="J36">
            <v>0.04</v>
          </cell>
          <cell r="K36">
            <v>0.88300000000000001</v>
          </cell>
          <cell r="L36">
            <v>9.6</v>
          </cell>
          <cell r="M36">
            <v>14</v>
          </cell>
          <cell r="N36" t="e">
            <v>#N/A</v>
          </cell>
          <cell r="O36">
            <v>9.83</v>
          </cell>
          <cell r="P36">
            <v>11.07</v>
          </cell>
          <cell r="Q36">
            <v>116.08</v>
          </cell>
          <cell r="R36" t="str">
            <v>SA</v>
          </cell>
          <cell r="S36" t="str">
            <v>NEM</v>
          </cell>
          <cell r="U36">
            <v>28</v>
          </cell>
          <cell r="V36">
            <v>14000</v>
          </cell>
          <cell r="W36">
            <v>4</v>
          </cell>
        </row>
        <row r="37">
          <cell r="B37" t="str">
            <v>Ladbroke Grove</v>
          </cell>
          <cell r="C37" t="e">
            <v>#N/A</v>
          </cell>
          <cell r="D37">
            <v>2</v>
          </cell>
          <cell r="E37" t="e">
            <v>#N/A</v>
          </cell>
          <cell r="F37">
            <v>83.6</v>
          </cell>
          <cell r="G37" t="e">
            <v>#N/A</v>
          </cell>
          <cell r="H37">
            <v>3</v>
          </cell>
          <cell r="I37" t="e">
            <v>#N/A</v>
          </cell>
          <cell r="J37">
            <v>0.02</v>
          </cell>
          <cell r="K37">
            <v>0.92100000000000004</v>
          </cell>
          <cell r="L37">
            <v>10</v>
          </cell>
          <cell r="M37">
            <v>14</v>
          </cell>
          <cell r="N37" t="e">
            <v>#N/A</v>
          </cell>
          <cell r="O37">
            <v>7.17</v>
          </cell>
          <cell r="P37">
            <v>5.24</v>
          </cell>
          <cell r="Q37">
            <v>59.6</v>
          </cell>
          <cell r="R37" t="str">
            <v>SA</v>
          </cell>
          <cell r="S37" t="str">
            <v>NEM</v>
          </cell>
          <cell r="U37">
            <v>21</v>
          </cell>
          <cell r="V37">
            <v>14000</v>
          </cell>
          <cell r="W37">
            <v>2</v>
          </cell>
        </row>
        <row r="38">
          <cell r="B38" t="str">
            <v>Mintaro 1</v>
          </cell>
          <cell r="C38" t="e">
            <v>#N/A</v>
          </cell>
          <cell r="D38">
            <v>1</v>
          </cell>
          <cell r="E38" t="e">
            <v>#N/A</v>
          </cell>
          <cell r="F38">
            <v>89.6</v>
          </cell>
          <cell r="G38" t="e">
            <v>#N/A</v>
          </cell>
          <cell r="H38">
            <v>4</v>
          </cell>
          <cell r="I38" t="e">
            <v>#N/A</v>
          </cell>
          <cell r="J38">
            <v>0.05</v>
          </cell>
          <cell r="K38">
            <v>0.88100000000000001</v>
          </cell>
          <cell r="L38">
            <v>16</v>
          </cell>
          <cell r="M38">
            <v>14</v>
          </cell>
          <cell r="N38" t="e">
            <v>#N/A</v>
          </cell>
          <cell r="O38">
            <v>8.61</v>
          </cell>
          <cell r="P38">
            <v>11.07</v>
          </cell>
          <cell r="Q38">
            <v>185.7</v>
          </cell>
          <cell r="R38" t="str">
            <v>SA</v>
          </cell>
          <cell r="S38" t="str">
            <v>NEM</v>
          </cell>
          <cell r="U38">
            <v>28</v>
          </cell>
          <cell r="V38">
            <v>14000</v>
          </cell>
          <cell r="W38">
            <v>5</v>
          </cell>
        </row>
        <row r="39">
          <cell r="B39" t="str">
            <v>Northern</v>
          </cell>
          <cell r="C39" t="e">
            <v>#N/A</v>
          </cell>
          <cell r="D39">
            <v>2</v>
          </cell>
          <cell r="E39" t="e">
            <v>#N/A</v>
          </cell>
          <cell r="F39">
            <v>505.1</v>
          </cell>
          <cell r="G39" t="e">
            <v>#N/A</v>
          </cell>
          <cell r="H39">
            <v>0</v>
          </cell>
          <cell r="I39" t="e">
            <v>#N/A</v>
          </cell>
          <cell r="J39">
            <v>0.02</v>
          </cell>
          <cell r="K39">
            <v>0.97899999999999998</v>
          </cell>
          <cell r="L39">
            <v>11.5</v>
          </cell>
          <cell r="M39">
            <v>49</v>
          </cell>
          <cell r="N39" t="e">
            <v>#N/A</v>
          </cell>
          <cell r="O39">
            <v>2.79</v>
          </cell>
          <cell r="P39">
            <v>2.41</v>
          </cell>
          <cell r="Q39">
            <v>30.53</v>
          </cell>
          <cell r="R39" t="str">
            <v>SA</v>
          </cell>
          <cell r="S39" t="str">
            <v>NEM</v>
          </cell>
          <cell r="U39">
            <v>0</v>
          </cell>
          <cell r="V39">
            <v>49000</v>
          </cell>
          <cell r="W39">
            <v>2</v>
          </cell>
        </row>
        <row r="40">
          <cell r="B40" t="str">
            <v>Osborne</v>
          </cell>
          <cell r="C40" t="e">
            <v>#N/A</v>
          </cell>
          <cell r="D40">
            <v>1</v>
          </cell>
          <cell r="E40" t="e">
            <v>#N/A</v>
          </cell>
          <cell r="F40">
            <v>185.4</v>
          </cell>
          <cell r="G40" t="e">
            <v>#N/A</v>
          </cell>
          <cell r="H40">
            <v>2</v>
          </cell>
          <cell r="I40" t="e">
            <v>#N/A</v>
          </cell>
          <cell r="J40">
            <v>0.02</v>
          </cell>
          <cell r="K40">
            <v>0.93899999999999995</v>
          </cell>
          <cell r="L40">
            <v>10.4</v>
          </cell>
          <cell r="M40">
            <v>28</v>
          </cell>
          <cell r="N40" t="e">
            <v>#N/A</v>
          </cell>
          <cell r="O40">
            <v>2.79</v>
          </cell>
          <cell r="P40">
            <v>5.24</v>
          </cell>
          <cell r="Q40">
            <v>57.32</v>
          </cell>
          <cell r="R40" t="str">
            <v>SA</v>
          </cell>
          <cell r="S40" t="str">
            <v>NEM</v>
          </cell>
          <cell r="U40">
            <v>14</v>
          </cell>
          <cell r="V40">
            <v>28000</v>
          </cell>
          <cell r="W40">
            <v>2</v>
          </cell>
        </row>
        <row r="41">
          <cell r="B41" t="str">
            <v>Pelican Point</v>
          </cell>
          <cell r="C41" t="e">
            <v>#N/A</v>
          </cell>
          <cell r="D41">
            <v>1</v>
          </cell>
          <cell r="E41" t="e">
            <v>#N/A</v>
          </cell>
          <cell r="F41">
            <v>462.6</v>
          </cell>
          <cell r="G41" t="e">
            <v>#N/A</v>
          </cell>
          <cell r="H41">
            <v>3</v>
          </cell>
          <cell r="I41" t="e">
            <v>#N/A</v>
          </cell>
          <cell r="J41">
            <v>0.03</v>
          </cell>
          <cell r="K41">
            <v>0.91400000000000003</v>
          </cell>
          <cell r="L41">
            <v>7.71</v>
          </cell>
          <cell r="M41">
            <v>35</v>
          </cell>
          <cell r="N41" t="e">
            <v>#N/A</v>
          </cell>
          <cell r="O41">
            <v>2.87</v>
          </cell>
          <cell r="P41">
            <v>4.99</v>
          </cell>
          <cell r="Q41">
            <v>41.36</v>
          </cell>
          <cell r="R41" t="str">
            <v>SA</v>
          </cell>
          <cell r="S41" t="str">
            <v>NEM</v>
          </cell>
          <cell r="U41">
            <v>21</v>
          </cell>
          <cell r="V41">
            <v>35000</v>
          </cell>
          <cell r="W41">
            <v>3</v>
          </cell>
        </row>
        <row r="42">
          <cell r="B42" t="str">
            <v>Port Lincoln</v>
          </cell>
          <cell r="C42" t="e">
            <v>#N/A</v>
          </cell>
          <cell r="D42">
            <v>3</v>
          </cell>
          <cell r="E42" t="e">
            <v>#N/A</v>
          </cell>
          <cell r="F42">
            <v>72.599999999999994</v>
          </cell>
          <cell r="G42" t="e">
            <v>#N/A</v>
          </cell>
          <cell r="H42">
            <v>3</v>
          </cell>
          <cell r="I42" t="e">
            <v>#N/A</v>
          </cell>
          <cell r="J42">
            <v>0.03</v>
          </cell>
          <cell r="K42">
            <v>0.91400000000000003</v>
          </cell>
          <cell r="L42">
            <v>11.67</v>
          </cell>
          <cell r="M42">
            <v>14</v>
          </cell>
          <cell r="N42" t="e">
            <v>#N/A</v>
          </cell>
          <cell r="O42">
            <v>8.61</v>
          </cell>
          <cell r="P42">
            <v>20.41</v>
          </cell>
          <cell r="Q42">
            <v>246.78</v>
          </cell>
          <cell r="R42" t="str">
            <v>SA</v>
          </cell>
          <cell r="S42" t="str">
            <v>NEM</v>
          </cell>
          <cell r="U42">
            <v>21</v>
          </cell>
          <cell r="V42">
            <v>14000</v>
          </cell>
          <cell r="W42">
            <v>3</v>
          </cell>
        </row>
        <row r="43">
          <cell r="B43" t="str">
            <v>Quarantine</v>
          </cell>
          <cell r="C43" t="e">
            <v>#N/A</v>
          </cell>
          <cell r="D43">
            <v>5</v>
          </cell>
          <cell r="E43" t="e">
            <v>#N/A</v>
          </cell>
          <cell r="F43">
            <v>217.9</v>
          </cell>
          <cell r="G43" t="e">
            <v>#N/A</v>
          </cell>
          <cell r="H43">
            <v>4</v>
          </cell>
          <cell r="I43" t="e">
            <v>#N/A</v>
          </cell>
          <cell r="J43">
            <v>0.03</v>
          </cell>
          <cell r="K43">
            <v>0.89100000000000001</v>
          </cell>
          <cell r="L43">
            <v>10.35</v>
          </cell>
          <cell r="M43">
            <v>14</v>
          </cell>
          <cell r="N43" t="e">
            <v>#N/A</v>
          </cell>
          <cell r="O43">
            <v>9.15</v>
          </cell>
          <cell r="P43">
            <v>11.07</v>
          </cell>
          <cell r="Q43">
            <v>123.71</v>
          </cell>
          <cell r="R43" t="str">
            <v>SA</v>
          </cell>
          <cell r="S43" t="str">
            <v>NEM</v>
          </cell>
          <cell r="U43">
            <v>28</v>
          </cell>
          <cell r="V43">
            <v>14000</v>
          </cell>
          <cell r="W43">
            <v>3</v>
          </cell>
        </row>
        <row r="44">
          <cell r="B44" t="str">
            <v>Snuggery</v>
          </cell>
          <cell r="C44" t="e">
            <v>#N/A</v>
          </cell>
          <cell r="D44">
            <v>3</v>
          </cell>
          <cell r="E44" t="e">
            <v>#N/A</v>
          </cell>
          <cell r="F44">
            <v>65.7</v>
          </cell>
          <cell r="G44" t="e">
            <v>#N/A</v>
          </cell>
          <cell r="H44">
            <v>4</v>
          </cell>
          <cell r="I44" t="e">
            <v>#N/A</v>
          </cell>
          <cell r="J44">
            <v>0.05</v>
          </cell>
          <cell r="K44">
            <v>0.88100000000000001</v>
          </cell>
          <cell r="L44">
            <v>15</v>
          </cell>
          <cell r="M44">
            <v>14</v>
          </cell>
          <cell r="N44" t="e">
            <v>#N/A</v>
          </cell>
          <cell r="O44">
            <v>8.61</v>
          </cell>
          <cell r="P44">
            <v>20.41</v>
          </cell>
          <cell r="Q44">
            <v>314.83</v>
          </cell>
          <cell r="R44" t="str">
            <v>SA</v>
          </cell>
          <cell r="S44" t="str">
            <v>NEM</v>
          </cell>
          <cell r="U44">
            <v>28</v>
          </cell>
          <cell r="V44">
            <v>14000</v>
          </cell>
          <cell r="W44">
            <v>5</v>
          </cell>
        </row>
        <row r="45">
          <cell r="B45" t="str">
            <v>Torrens Island A</v>
          </cell>
          <cell r="C45" t="e">
            <v>#N/A</v>
          </cell>
          <cell r="D45">
            <v>4</v>
          </cell>
          <cell r="E45" t="e">
            <v>#N/A</v>
          </cell>
          <cell r="F45">
            <v>456</v>
          </cell>
          <cell r="G45" t="e">
            <v>#N/A</v>
          </cell>
          <cell r="H45">
            <v>4</v>
          </cell>
          <cell r="I45" t="e">
            <v>#N/A</v>
          </cell>
          <cell r="J45">
            <v>0.05</v>
          </cell>
          <cell r="K45">
            <v>0.877</v>
          </cell>
          <cell r="L45">
            <v>10.8</v>
          </cell>
          <cell r="M45">
            <v>39</v>
          </cell>
          <cell r="N45" t="e">
            <v>#N/A</v>
          </cell>
          <cell r="O45">
            <v>8.61</v>
          </cell>
          <cell r="P45">
            <v>9.2200000000000006</v>
          </cell>
          <cell r="Q45">
            <v>108.17</v>
          </cell>
          <cell r="R45" t="str">
            <v>SA</v>
          </cell>
          <cell r="S45" t="str">
            <v>NEM</v>
          </cell>
          <cell r="U45">
            <v>28</v>
          </cell>
          <cell r="V45">
            <v>39000</v>
          </cell>
          <cell r="W45">
            <v>5</v>
          </cell>
        </row>
        <row r="46">
          <cell r="B46" t="str">
            <v>Torrens Island B</v>
          </cell>
          <cell r="C46" t="e">
            <v>#N/A</v>
          </cell>
          <cell r="D46">
            <v>4</v>
          </cell>
          <cell r="E46" t="e">
            <v>#N/A</v>
          </cell>
          <cell r="F46">
            <v>760</v>
          </cell>
          <cell r="G46" t="e">
            <v>#N/A</v>
          </cell>
          <cell r="H46">
            <v>4</v>
          </cell>
          <cell r="I46" t="e">
            <v>#N/A</v>
          </cell>
          <cell r="J46">
            <v>0.05</v>
          </cell>
          <cell r="K46">
            <v>0.877</v>
          </cell>
          <cell r="L46">
            <v>10.5</v>
          </cell>
          <cell r="M46">
            <v>58</v>
          </cell>
          <cell r="N46" t="e">
            <v>#N/A</v>
          </cell>
          <cell r="O46">
            <v>2.15</v>
          </cell>
          <cell r="P46">
            <v>8.02</v>
          </cell>
          <cell r="Q46">
            <v>86.34</v>
          </cell>
          <cell r="R46" t="str">
            <v>SA</v>
          </cell>
          <cell r="S46" t="str">
            <v>NEM</v>
          </cell>
          <cell r="U46">
            <v>28</v>
          </cell>
          <cell r="V46">
            <v>58000</v>
          </cell>
          <cell r="W46">
            <v>5</v>
          </cell>
        </row>
        <row r="47">
          <cell r="B47" t="str">
            <v>Hallett</v>
          </cell>
          <cell r="C47" t="e">
            <v>#N/A</v>
          </cell>
          <cell r="D47" t="str">
            <v>prospective</v>
          </cell>
          <cell r="E47">
            <v>902.9</v>
          </cell>
          <cell r="F47">
            <v>220</v>
          </cell>
          <cell r="G47" t="e">
            <v>#N/A</v>
          </cell>
          <cell r="H47">
            <v>4</v>
          </cell>
          <cell r="I47" t="e">
            <v>#N/A</v>
          </cell>
          <cell r="J47">
            <v>0.04</v>
          </cell>
          <cell r="K47">
            <v>0.88300000000000001</v>
          </cell>
          <cell r="L47">
            <v>9.6</v>
          </cell>
          <cell r="M47">
            <v>13</v>
          </cell>
          <cell r="N47" t="e">
            <v>#N/A</v>
          </cell>
          <cell r="O47">
            <v>9.83</v>
          </cell>
          <cell r="P47">
            <v>11.07</v>
          </cell>
          <cell r="Q47">
            <v>116.08</v>
          </cell>
          <cell r="R47" t="str">
            <v>SA</v>
          </cell>
          <cell r="S47" t="str">
            <v>NEM</v>
          </cell>
          <cell r="U47">
            <v>28</v>
          </cell>
          <cell r="V47">
            <v>13000</v>
          </cell>
          <cell r="W47">
            <v>4</v>
          </cell>
        </row>
        <row r="48">
          <cell r="B48" t="str">
            <v>Qld North GT</v>
          </cell>
          <cell r="C48" t="e">
            <v>#N/A</v>
          </cell>
          <cell r="D48" t="str">
            <v>prospective</v>
          </cell>
          <cell r="E48">
            <v>902.9</v>
          </cell>
          <cell r="F48">
            <v>164.7</v>
          </cell>
          <cell r="G48" t="e">
            <v>#N/A</v>
          </cell>
          <cell r="H48">
            <v>1.5</v>
          </cell>
          <cell r="I48" t="e">
            <v>#N/A</v>
          </cell>
          <cell r="J48">
            <v>0.02</v>
          </cell>
          <cell r="K48">
            <v>0.95199999999999996</v>
          </cell>
          <cell r="L48">
            <v>11.36</v>
          </cell>
          <cell r="M48">
            <v>13</v>
          </cell>
          <cell r="N48" t="e">
            <v>#N/A</v>
          </cell>
          <cell r="O48">
            <v>7.22</v>
          </cell>
          <cell r="P48">
            <v>19.420000000000002</v>
          </cell>
          <cell r="Q48">
            <v>227.8</v>
          </cell>
          <cell r="R48" t="str">
            <v>QLD</v>
          </cell>
          <cell r="S48" t="str">
            <v>NEM</v>
          </cell>
          <cell r="U48">
            <v>10.5</v>
          </cell>
          <cell r="V48">
            <v>13000</v>
          </cell>
          <cell r="W48">
            <v>2</v>
          </cell>
        </row>
        <row r="49">
          <cell r="B49" t="str">
            <v>Qld South OCGT</v>
          </cell>
          <cell r="C49" t="e">
            <v>#N/A</v>
          </cell>
          <cell r="D49" t="str">
            <v>prospective</v>
          </cell>
          <cell r="E49">
            <v>902.9</v>
          </cell>
          <cell r="F49">
            <v>164.7</v>
          </cell>
          <cell r="G49" t="e">
            <v>#N/A</v>
          </cell>
          <cell r="H49">
            <v>2.5</v>
          </cell>
          <cell r="I49" t="e">
            <v>#N/A</v>
          </cell>
          <cell r="J49">
            <v>0.02</v>
          </cell>
          <cell r="K49">
            <v>0.93300000000000005</v>
          </cell>
          <cell r="L49">
            <v>11.36</v>
          </cell>
          <cell r="M49">
            <v>13</v>
          </cell>
          <cell r="N49" t="e">
            <v>#N/A</v>
          </cell>
          <cell r="O49">
            <v>7.33</v>
          </cell>
          <cell r="P49">
            <v>20.399999999999999</v>
          </cell>
          <cell r="Q49">
            <v>239.13</v>
          </cell>
          <cell r="R49" t="str">
            <v>QLD</v>
          </cell>
          <cell r="S49" t="str">
            <v>NEM</v>
          </cell>
          <cell r="U49">
            <v>17.5</v>
          </cell>
          <cell r="V49">
            <v>13000</v>
          </cell>
          <cell r="W49">
            <v>2</v>
          </cell>
        </row>
        <row r="50">
          <cell r="B50" t="str">
            <v>Bayswater</v>
          </cell>
          <cell r="C50" t="e">
            <v>#N/A</v>
          </cell>
          <cell r="D50">
            <v>4</v>
          </cell>
          <cell r="E50" t="e">
            <v>#N/A</v>
          </cell>
          <cell r="F50">
            <v>2592.6999999999998</v>
          </cell>
          <cell r="G50" t="e">
            <v>#N/A</v>
          </cell>
          <cell r="H50">
            <v>2.5</v>
          </cell>
          <cell r="I50" t="e">
            <v>#N/A</v>
          </cell>
          <cell r="J50">
            <v>0.02</v>
          </cell>
          <cell r="K50">
            <v>0.93300000000000005</v>
          </cell>
          <cell r="L50">
            <v>10</v>
          </cell>
          <cell r="M50">
            <v>43</v>
          </cell>
          <cell r="N50" t="e">
            <v>#N/A</v>
          </cell>
          <cell r="O50">
            <v>2.87</v>
          </cell>
          <cell r="P50">
            <v>1.74</v>
          </cell>
          <cell r="Q50">
            <v>20.22</v>
          </cell>
          <cell r="R50" t="str">
            <v>NSW</v>
          </cell>
          <cell r="S50" t="str">
            <v>NEM</v>
          </cell>
          <cell r="U50">
            <v>17.5</v>
          </cell>
          <cell r="V50">
            <v>43000</v>
          </cell>
          <cell r="W50">
            <v>2</v>
          </cell>
        </row>
        <row r="51">
          <cell r="B51" t="str">
            <v>Colongra OCGT</v>
          </cell>
          <cell r="C51" t="e">
            <v>#N/A</v>
          </cell>
          <cell r="D51">
            <v>4</v>
          </cell>
          <cell r="E51" t="e">
            <v>#N/A</v>
          </cell>
          <cell r="F51">
            <v>720.4</v>
          </cell>
          <cell r="G51" t="e">
            <v>#N/A</v>
          </cell>
          <cell r="H51">
            <v>2.5</v>
          </cell>
          <cell r="I51" t="e">
            <v>#N/A</v>
          </cell>
          <cell r="J51">
            <v>0.03</v>
          </cell>
          <cell r="K51">
            <v>0.91900000000000004</v>
          </cell>
          <cell r="L51">
            <v>11.84</v>
          </cell>
          <cell r="M51">
            <v>14</v>
          </cell>
          <cell r="N51" t="e">
            <v>#N/A</v>
          </cell>
          <cell r="O51">
            <v>9.9</v>
          </cell>
          <cell r="P51">
            <v>17.45</v>
          </cell>
          <cell r="Q51">
            <v>216.49</v>
          </cell>
          <cell r="R51" t="str">
            <v>NSW</v>
          </cell>
          <cell r="S51" t="str">
            <v>NEM</v>
          </cell>
          <cell r="U51">
            <v>17.5</v>
          </cell>
          <cell r="V51">
            <v>14000</v>
          </cell>
          <cell r="W51">
            <v>3</v>
          </cell>
        </row>
        <row r="52">
          <cell r="B52" t="str">
            <v>Eraring</v>
          </cell>
          <cell r="C52" t="e">
            <v>#N/A</v>
          </cell>
          <cell r="D52">
            <v>4</v>
          </cell>
          <cell r="E52" t="e">
            <v>#N/A</v>
          </cell>
          <cell r="F52">
            <v>2707.2</v>
          </cell>
          <cell r="G52" t="e">
            <v>#N/A</v>
          </cell>
          <cell r="H52">
            <v>2.5</v>
          </cell>
          <cell r="I52" t="e">
            <v>#N/A</v>
          </cell>
          <cell r="J52">
            <v>0.04</v>
          </cell>
          <cell r="K52">
            <v>0.91800000000000004</v>
          </cell>
          <cell r="L52">
            <v>10.08</v>
          </cell>
          <cell r="M52">
            <v>43</v>
          </cell>
          <cell r="N52" t="e">
            <v>#N/A</v>
          </cell>
          <cell r="O52">
            <v>2.87</v>
          </cell>
          <cell r="P52">
            <v>2.0299999999999998</v>
          </cell>
          <cell r="Q52">
            <v>23.36</v>
          </cell>
          <cell r="R52" t="str">
            <v>NSW</v>
          </cell>
          <cell r="S52" t="str">
            <v>NEM</v>
          </cell>
          <cell r="U52">
            <v>17.5</v>
          </cell>
          <cell r="V52">
            <v>43000</v>
          </cell>
          <cell r="W52">
            <v>4</v>
          </cell>
        </row>
        <row r="53">
          <cell r="B53" t="str">
            <v>Eraring GT</v>
          </cell>
          <cell r="C53" t="e">
            <v>#N/A</v>
          </cell>
          <cell r="D53">
            <v>1</v>
          </cell>
          <cell r="E53" t="e">
            <v>#N/A</v>
          </cell>
          <cell r="F53">
            <v>41.8</v>
          </cell>
          <cell r="G53" t="e">
            <v>#N/A</v>
          </cell>
          <cell r="H53">
            <v>2.5</v>
          </cell>
          <cell r="I53" t="e">
            <v>#N/A</v>
          </cell>
          <cell r="J53">
            <v>0.03</v>
          </cell>
          <cell r="K53">
            <v>0.91900000000000004</v>
          </cell>
          <cell r="L53">
            <v>11.84</v>
          </cell>
          <cell r="M53">
            <v>14</v>
          </cell>
          <cell r="N53" t="e">
            <v>#N/A</v>
          </cell>
          <cell r="O53">
            <v>9.9</v>
          </cell>
          <cell r="P53">
            <v>20.41</v>
          </cell>
          <cell r="Q53">
            <v>251.57</v>
          </cell>
          <cell r="R53" t="str">
            <v>NSW</v>
          </cell>
          <cell r="S53" t="str">
            <v>NEM</v>
          </cell>
          <cell r="U53">
            <v>17.5</v>
          </cell>
          <cell r="V53">
            <v>14000</v>
          </cell>
          <cell r="W53">
            <v>3</v>
          </cell>
        </row>
        <row r="54">
          <cell r="B54" t="str">
            <v>Hunter Valley GT</v>
          </cell>
          <cell r="C54" t="e">
            <v>#N/A</v>
          </cell>
          <cell r="D54">
            <v>2</v>
          </cell>
          <cell r="E54" t="e">
            <v>#N/A</v>
          </cell>
          <cell r="F54">
            <v>49.8</v>
          </cell>
          <cell r="G54" t="e">
            <v>#N/A</v>
          </cell>
          <cell r="H54">
            <v>4</v>
          </cell>
          <cell r="I54" t="e">
            <v>#N/A</v>
          </cell>
          <cell r="J54">
            <v>0.03</v>
          </cell>
          <cell r="K54">
            <v>0.89100000000000001</v>
          </cell>
          <cell r="L54">
            <v>23.38</v>
          </cell>
          <cell r="M54">
            <v>14</v>
          </cell>
          <cell r="N54" t="e">
            <v>#N/A</v>
          </cell>
          <cell r="O54">
            <v>9.9</v>
          </cell>
          <cell r="P54">
            <v>20.41</v>
          </cell>
          <cell r="Q54">
            <v>487.2</v>
          </cell>
          <cell r="R54" t="str">
            <v>NSW</v>
          </cell>
          <cell r="S54" t="str">
            <v>NEM</v>
          </cell>
          <cell r="U54">
            <v>28</v>
          </cell>
          <cell r="V54">
            <v>14000</v>
          </cell>
          <cell r="W54">
            <v>3</v>
          </cell>
        </row>
        <row r="55">
          <cell r="B55" t="str">
            <v>Liddell</v>
          </cell>
          <cell r="C55" t="e">
            <v>#N/A</v>
          </cell>
          <cell r="D55">
            <v>4</v>
          </cell>
          <cell r="E55" t="e">
            <v>#N/A</v>
          </cell>
          <cell r="F55">
            <v>1936.4</v>
          </cell>
          <cell r="G55" t="e">
            <v>#N/A</v>
          </cell>
          <cell r="H55">
            <v>2.5</v>
          </cell>
          <cell r="I55" t="e">
            <v>#N/A</v>
          </cell>
          <cell r="J55">
            <v>0.03</v>
          </cell>
          <cell r="K55">
            <v>0.92300000000000004</v>
          </cell>
          <cell r="L55">
            <v>10.38</v>
          </cell>
          <cell r="M55">
            <v>43</v>
          </cell>
          <cell r="N55" t="e">
            <v>#N/A</v>
          </cell>
          <cell r="O55">
            <v>2.59</v>
          </cell>
          <cell r="P55">
            <v>1.74</v>
          </cell>
          <cell r="Q55">
            <v>20.6</v>
          </cell>
          <cell r="R55" t="str">
            <v>NSW</v>
          </cell>
          <cell r="S55" t="str">
            <v>NEM</v>
          </cell>
          <cell r="U55">
            <v>17.5</v>
          </cell>
          <cell r="V55">
            <v>43000</v>
          </cell>
          <cell r="W55">
            <v>3</v>
          </cell>
        </row>
        <row r="56">
          <cell r="B56" t="str">
            <v>Mt Piper</v>
          </cell>
          <cell r="C56" t="e">
            <v>#N/A</v>
          </cell>
          <cell r="D56">
            <v>2</v>
          </cell>
          <cell r="E56" t="e">
            <v>#N/A</v>
          </cell>
          <cell r="F56">
            <v>1259.5999999999999</v>
          </cell>
          <cell r="G56" t="e">
            <v>#N/A</v>
          </cell>
          <cell r="H56">
            <v>1</v>
          </cell>
          <cell r="I56" t="e">
            <v>#N/A</v>
          </cell>
          <cell r="J56">
            <v>0.01</v>
          </cell>
          <cell r="K56">
            <v>0.97099999999999997</v>
          </cell>
          <cell r="L56">
            <v>9.93</v>
          </cell>
          <cell r="M56">
            <v>43</v>
          </cell>
          <cell r="N56" t="e">
            <v>#N/A</v>
          </cell>
          <cell r="O56">
            <v>2.73</v>
          </cell>
          <cell r="P56">
            <v>1.76</v>
          </cell>
          <cell r="Q56">
            <v>20.260000000000002</v>
          </cell>
          <cell r="R56" t="str">
            <v>NSW</v>
          </cell>
          <cell r="S56" t="str">
            <v>NEM</v>
          </cell>
          <cell r="U56">
            <v>7</v>
          </cell>
          <cell r="V56">
            <v>43000</v>
          </cell>
          <cell r="W56">
            <v>1</v>
          </cell>
        </row>
        <row r="57">
          <cell r="B57" t="str">
            <v>Smithfield</v>
          </cell>
          <cell r="C57" t="e">
            <v>#N/A</v>
          </cell>
          <cell r="D57">
            <v>1</v>
          </cell>
          <cell r="E57" t="e">
            <v>#N/A</v>
          </cell>
          <cell r="F57">
            <v>151.19999999999999</v>
          </cell>
          <cell r="G57" t="e">
            <v>#N/A</v>
          </cell>
          <cell r="H57">
            <v>3</v>
          </cell>
          <cell r="I57" t="e">
            <v>#N/A</v>
          </cell>
          <cell r="J57">
            <v>0.03</v>
          </cell>
          <cell r="K57">
            <v>0.91400000000000003</v>
          </cell>
          <cell r="L57">
            <v>10</v>
          </cell>
          <cell r="M57">
            <v>28</v>
          </cell>
          <cell r="N57" t="e">
            <v>#N/A</v>
          </cell>
          <cell r="O57">
            <v>5.45</v>
          </cell>
          <cell r="P57">
            <v>5.97</v>
          </cell>
          <cell r="Q57">
            <v>65.11</v>
          </cell>
          <cell r="R57" t="str">
            <v>NSW</v>
          </cell>
          <cell r="S57" t="str">
            <v>NEM</v>
          </cell>
          <cell r="U57">
            <v>21</v>
          </cell>
          <cell r="V57">
            <v>28000</v>
          </cell>
          <cell r="W57">
            <v>3</v>
          </cell>
        </row>
        <row r="58">
          <cell r="B58" t="str">
            <v>Tallawarra</v>
          </cell>
          <cell r="C58" t="e">
            <v>#N/A</v>
          </cell>
          <cell r="D58">
            <v>1</v>
          </cell>
          <cell r="E58" t="e">
            <v>#N/A</v>
          </cell>
          <cell r="F58">
            <v>422</v>
          </cell>
          <cell r="G58" t="e">
            <v>#N/A</v>
          </cell>
          <cell r="H58">
            <v>2.5</v>
          </cell>
          <cell r="I58" t="e">
            <v>#N/A</v>
          </cell>
          <cell r="J58">
            <v>0.03</v>
          </cell>
          <cell r="K58">
            <v>0.92300000000000004</v>
          </cell>
          <cell r="L58">
            <v>7.17</v>
          </cell>
          <cell r="M58">
            <v>35</v>
          </cell>
          <cell r="N58" t="e">
            <v>#N/A</v>
          </cell>
          <cell r="O58">
            <v>3.64</v>
          </cell>
          <cell r="P58">
            <v>8.27</v>
          </cell>
          <cell r="Q58">
            <v>62.9</v>
          </cell>
          <cell r="R58" t="str">
            <v>NSW</v>
          </cell>
          <cell r="S58" t="str">
            <v>NEM</v>
          </cell>
          <cell r="U58">
            <v>17.5</v>
          </cell>
          <cell r="V58">
            <v>35000</v>
          </cell>
          <cell r="W58">
            <v>3</v>
          </cell>
        </row>
        <row r="59">
          <cell r="B59" t="str">
            <v>Uranquinty</v>
          </cell>
          <cell r="C59" t="e">
            <v>#N/A</v>
          </cell>
          <cell r="D59">
            <v>4</v>
          </cell>
          <cell r="E59" t="e">
            <v>#N/A</v>
          </cell>
          <cell r="F59">
            <v>660.7</v>
          </cell>
          <cell r="G59" t="e">
            <v>#N/A</v>
          </cell>
          <cell r="H59">
            <v>2.5</v>
          </cell>
          <cell r="I59" t="e">
            <v>#N/A</v>
          </cell>
          <cell r="J59">
            <v>0.02</v>
          </cell>
          <cell r="K59">
            <v>0.93300000000000005</v>
          </cell>
          <cell r="L59">
            <v>10.98</v>
          </cell>
          <cell r="M59">
            <v>14</v>
          </cell>
          <cell r="N59" t="e">
            <v>#N/A</v>
          </cell>
          <cell r="O59">
            <v>3.47</v>
          </cell>
          <cell r="P59">
            <v>17.45</v>
          </cell>
          <cell r="Q59">
            <v>195.08</v>
          </cell>
          <cell r="R59" t="str">
            <v>NSW</v>
          </cell>
          <cell r="S59" t="str">
            <v>NEM</v>
          </cell>
          <cell r="U59">
            <v>17.5</v>
          </cell>
          <cell r="V59">
            <v>14000</v>
          </cell>
          <cell r="W59">
            <v>2</v>
          </cell>
        </row>
        <row r="60">
          <cell r="B60" t="str">
            <v>Vales Point</v>
          </cell>
          <cell r="C60" t="e">
            <v>#N/A</v>
          </cell>
          <cell r="D60">
            <v>2</v>
          </cell>
          <cell r="E60" t="e">
            <v>#N/A</v>
          </cell>
          <cell r="F60">
            <v>1240.8</v>
          </cell>
          <cell r="G60" t="e">
            <v>#N/A</v>
          </cell>
          <cell r="H60">
            <v>3.8</v>
          </cell>
          <cell r="I60" t="e">
            <v>#N/A</v>
          </cell>
          <cell r="J60">
            <v>0.04</v>
          </cell>
          <cell r="K60">
            <v>0.89</v>
          </cell>
          <cell r="L60">
            <v>9.8699999999999992</v>
          </cell>
          <cell r="M60">
            <v>43</v>
          </cell>
          <cell r="N60" t="e">
            <v>#N/A</v>
          </cell>
          <cell r="O60">
            <v>3.59</v>
          </cell>
          <cell r="P60">
            <v>2.08</v>
          </cell>
          <cell r="Q60">
            <v>24.14</v>
          </cell>
          <cell r="R60" t="str">
            <v>NSW</v>
          </cell>
          <cell r="S60" t="str">
            <v>NEM</v>
          </cell>
          <cell r="U60">
            <v>26.599999999999998</v>
          </cell>
          <cell r="V60">
            <v>43000</v>
          </cell>
          <cell r="W60">
            <v>4</v>
          </cell>
        </row>
        <row r="61">
          <cell r="B61" t="str">
            <v>Wallerawang</v>
          </cell>
          <cell r="C61" t="e">
            <v>#N/A</v>
          </cell>
          <cell r="D61">
            <v>2</v>
          </cell>
          <cell r="E61" t="e">
            <v>#N/A</v>
          </cell>
          <cell r="F61">
            <v>940</v>
          </cell>
          <cell r="G61" t="e">
            <v>#N/A</v>
          </cell>
          <cell r="H61">
            <v>4.8</v>
          </cell>
          <cell r="I61" t="e">
            <v>#N/A</v>
          </cell>
          <cell r="J61">
            <v>0.08</v>
          </cell>
          <cell r="K61">
            <v>0.83899999999999997</v>
          </cell>
          <cell r="L61">
            <v>11.13</v>
          </cell>
          <cell r="M61">
            <v>43</v>
          </cell>
          <cell r="N61" t="e">
            <v>#N/A</v>
          </cell>
          <cell r="O61">
            <v>4.3</v>
          </cell>
          <cell r="P61">
            <v>1.74</v>
          </cell>
          <cell r="Q61">
            <v>23.62</v>
          </cell>
          <cell r="R61" t="str">
            <v>NSW</v>
          </cell>
          <cell r="S61" t="str">
            <v>NEM</v>
          </cell>
          <cell r="U61">
            <v>33.6</v>
          </cell>
          <cell r="V61">
            <v>43000</v>
          </cell>
          <cell r="W61">
            <v>8</v>
          </cell>
        </row>
        <row r="62">
          <cell r="B62" t="str">
            <v>New Tas CCGT</v>
          </cell>
          <cell r="C62" t="e">
            <v>#N/A</v>
          </cell>
          <cell r="D62" t="str">
            <v>prospective</v>
          </cell>
          <cell r="E62">
            <v>1150</v>
          </cell>
          <cell r="F62">
            <v>195.5</v>
          </cell>
          <cell r="G62" t="e">
            <v>#N/A</v>
          </cell>
          <cell r="H62">
            <v>2.5</v>
          </cell>
          <cell r="I62" t="e">
            <v>#N/A</v>
          </cell>
          <cell r="J62">
            <v>0.03</v>
          </cell>
          <cell r="K62">
            <v>0.92300000000000004</v>
          </cell>
          <cell r="L62">
            <v>6.93</v>
          </cell>
          <cell r="M62">
            <v>38</v>
          </cell>
          <cell r="N62" t="e">
            <v>#N/A</v>
          </cell>
          <cell r="O62">
            <v>3.6</v>
          </cell>
          <cell r="P62">
            <v>7.16</v>
          </cell>
          <cell r="Q62">
            <v>53.2</v>
          </cell>
          <cell r="R62" t="str">
            <v>TAS</v>
          </cell>
          <cell r="S62" t="str">
            <v>NEM</v>
          </cell>
          <cell r="U62">
            <v>17.5</v>
          </cell>
          <cell r="V62">
            <v>38000</v>
          </cell>
          <cell r="W62">
            <v>3</v>
          </cell>
        </row>
        <row r="63">
          <cell r="B63" t="str">
            <v>Generic VIC CCGT</v>
          </cell>
          <cell r="C63" t="e">
            <v>#N/A</v>
          </cell>
          <cell r="D63" t="str">
            <v>prospective</v>
          </cell>
          <cell r="E63">
            <v>1150</v>
          </cell>
          <cell r="F63">
            <v>546.1</v>
          </cell>
          <cell r="G63" t="e">
            <v>#N/A</v>
          </cell>
          <cell r="H63">
            <v>2.5</v>
          </cell>
          <cell r="I63" t="e">
            <v>#N/A</v>
          </cell>
          <cell r="J63">
            <v>0.03</v>
          </cell>
          <cell r="K63">
            <v>0.92300000000000004</v>
          </cell>
          <cell r="L63">
            <v>6.93</v>
          </cell>
          <cell r="M63">
            <v>35</v>
          </cell>
          <cell r="N63" t="e">
            <v>#N/A</v>
          </cell>
          <cell r="O63">
            <v>3.51</v>
          </cell>
          <cell r="P63">
            <v>7.94</v>
          </cell>
          <cell r="Q63">
            <v>58.53</v>
          </cell>
          <cell r="R63" t="str">
            <v>VIC</v>
          </cell>
          <cell r="S63" t="str">
            <v>NEM</v>
          </cell>
          <cell r="U63">
            <v>17.5</v>
          </cell>
          <cell r="V63">
            <v>35000</v>
          </cell>
          <cell r="W63">
            <v>3</v>
          </cell>
        </row>
        <row r="64">
          <cell r="B64" t="str">
            <v>Generic NSW CCGT</v>
          </cell>
          <cell r="C64" t="e">
            <v>#N/A</v>
          </cell>
          <cell r="D64" t="str">
            <v>prospective</v>
          </cell>
          <cell r="E64">
            <v>1150</v>
          </cell>
          <cell r="F64">
            <v>546.1</v>
          </cell>
          <cell r="G64" t="e">
            <v>#N/A</v>
          </cell>
          <cell r="H64">
            <v>2.5</v>
          </cell>
          <cell r="I64" t="e">
            <v>#N/A</v>
          </cell>
          <cell r="J64">
            <v>0.03</v>
          </cell>
          <cell r="K64">
            <v>0.92300000000000004</v>
          </cell>
          <cell r="L64">
            <v>6.93</v>
          </cell>
          <cell r="M64">
            <v>35</v>
          </cell>
          <cell r="N64" t="e">
            <v>#N/A</v>
          </cell>
          <cell r="O64">
            <v>3.56</v>
          </cell>
          <cell r="P64">
            <v>8.27</v>
          </cell>
          <cell r="Q64">
            <v>60.85</v>
          </cell>
          <cell r="R64" t="str">
            <v>NSW</v>
          </cell>
          <cell r="S64" t="str">
            <v>NEM</v>
          </cell>
          <cell r="U64">
            <v>17.5</v>
          </cell>
          <cell r="V64">
            <v>35000</v>
          </cell>
          <cell r="W64">
            <v>3</v>
          </cell>
        </row>
        <row r="65">
          <cell r="B65" t="str">
            <v>Qld South CCGT</v>
          </cell>
          <cell r="C65" t="e">
            <v>#N/A</v>
          </cell>
          <cell r="D65" t="str">
            <v>prospective</v>
          </cell>
          <cell r="E65">
            <v>1150</v>
          </cell>
          <cell r="F65">
            <v>385</v>
          </cell>
          <cell r="G65" t="e">
            <v>#N/A</v>
          </cell>
          <cell r="H65">
            <v>2.5</v>
          </cell>
          <cell r="I65" t="e">
            <v>#N/A</v>
          </cell>
          <cell r="J65">
            <v>0.03</v>
          </cell>
          <cell r="K65">
            <v>0.92300000000000004</v>
          </cell>
          <cell r="L65">
            <v>6.93</v>
          </cell>
          <cell r="M65">
            <v>35</v>
          </cell>
          <cell r="N65" t="e">
            <v>#N/A</v>
          </cell>
          <cell r="O65">
            <v>3.67</v>
          </cell>
          <cell r="P65">
            <v>9.67</v>
          </cell>
          <cell r="Q65">
            <v>70.650000000000006</v>
          </cell>
          <cell r="R65" t="str">
            <v>QLD</v>
          </cell>
          <cell r="S65" t="str">
            <v>NEM</v>
          </cell>
          <cell r="U65">
            <v>17.5</v>
          </cell>
          <cell r="V65">
            <v>35000</v>
          </cell>
          <cell r="W65">
            <v>3</v>
          </cell>
        </row>
        <row r="66">
          <cell r="B66" t="str">
            <v>Barcaldine CC</v>
          </cell>
          <cell r="C66" t="e">
            <v>#N/A</v>
          </cell>
          <cell r="D66">
            <v>1</v>
          </cell>
          <cell r="E66" t="e">
            <v>#N/A</v>
          </cell>
          <cell r="F66">
            <v>36.799999999999997</v>
          </cell>
          <cell r="G66" t="e">
            <v>#N/A</v>
          </cell>
          <cell r="H66">
            <v>3</v>
          </cell>
          <cell r="I66" t="e">
            <v>#N/A</v>
          </cell>
          <cell r="J66">
            <v>0.03</v>
          </cell>
          <cell r="K66">
            <v>0.91400000000000003</v>
          </cell>
          <cell r="L66">
            <v>8.02</v>
          </cell>
          <cell r="M66">
            <v>28</v>
          </cell>
          <cell r="N66" t="e">
            <v>#N/A</v>
          </cell>
          <cell r="O66">
            <v>4.3</v>
          </cell>
          <cell r="P66">
            <v>5.21</v>
          </cell>
          <cell r="Q66">
            <v>46.09</v>
          </cell>
          <cell r="R66" t="str">
            <v>QLD</v>
          </cell>
          <cell r="S66" t="str">
            <v>NEM</v>
          </cell>
          <cell r="U66">
            <v>21</v>
          </cell>
          <cell r="V66">
            <v>28000</v>
          </cell>
          <cell r="W66">
            <v>3</v>
          </cell>
        </row>
        <row r="67">
          <cell r="B67" t="str">
            <v>Braemar</v>
          </cell>
          <cell r="C67" t="e">
            <v>#N/A</v>
          </cell>
          <cell r="D67">
            <v>6</v>
          </cell>
          <cell r="E67" t="e">
            <v>#N/A</v>
          </cell>
          <cell r="F67">
            <v>1017.9</v>
          </cell>
          <cell r="G67" t="e">
            <v>#N/A</v>
          </cell>
          <cell r="H67">
            <v>2</v>
          </cell>
          <cell r="I67" t="e">
            <v>#N/A</v>
          </cell>
          <cell r="J67">
            <v>0.02</v>
          </cell>
          <cell r="K67">
            <v>0.94199999999999995</v>
          </cell>
          <cell r="L67">
            <v>11</v>
          </cell>
          <cell r="M67">
            <v>14</v>
          </cell>
          <cell r="N67" t="e">
            <v>#N/A</v>
          </cell>
          <cell r="O67">
            <v>3.61</v>
          </cell>
          <cell r="P67">
            <v>1.96</v>
          </cell>
          <cell r="Q67">
            <v>25.19</v>
          </cell>
          <cell r="R67" t="str">
            <v>QLD</v>
          </cell>
          <cell r="S67" t="str">
            <v>NEM</v>
          </cell>
          <cell r="U67">
            <v>14</v>
          </cell>
          <cell r="V67">
            <v>14000</v>
          </cell>
          <cell r="W67">
            <v>2</v>
          </cell>
        </row>
        <row r="68">
          <cell r="B68" t="str">
            <v>Callide B</v>
          </cell>
          <cell r="C68" t="e">
            <v>#N/A</v>
          </cell>
          <cell r="D68">
            <v>2</v>
          </cell>
          <cell r="E68" t="e">
            <v>#N/A</v>
          </cell>
          <cell r="F68">
            <v>658</v>
          </cell>
          <cell r="G68" t="e">
            <v>#N/A</v>
          </cell>
          <cell r="H68">
            <v>2</v>
          </cell>
          <cell r="I68" t="e">
            <v>#N/A</v>
          </cell>
          <cell r="J68">
            <v>0.03</v>
          </cell>
          <cell r="K68">
            <v>0.93300000000000005</v>
          </cell>
          <cell r="L68">
            <v>9.8800000000000008</v>
          </cell>
          <cell r="M68">
            <v>43</v>
          </cell>
          <cell r="N68" t="e">
            <v>#N/A</v>
          </cell>
          <cell r="O68">
            <v>2.0699999999999998</v>
          </cell>
          <cell r="P68">
            <v>1.69</v>
          </cell>
          <cell r="Q68">
            <v>18.72</v>
          </cell>
          <cell r="R68" t="str">
            <v>QLD</v>
          </cell>
          <cell r="S68" t="str">
            <v>NEM</v>
          </cell>
          <cell r="U68">
            <v>14</v>
          </cell>
          <cell r="V68">
            <v>43000</v>
          </cell>
          <cell r="W68">
            <v>3</v>
          </cell>
        </row>
        <row r="69">
          <cell r="B69" t="str">
            <v>Callide C</v>
          </cell>
          <cell r="C69" t="e">
            <v>#N/A</v>
          </cell>
          <cell r="D69">
            <v>2</v>
          </cell>
          <cell r="E69" t="e">
            <v>#N/A</v>
          </cell>
          <cell r="F69">
            <v>846</v>
          </cell>
          <cell r="G69" t="e">
            <v>#N/A</v>
          </cell>
          <cell r="H69">
            <v>1.2</v>
          </cell>
          <cell r="I69" t="e">
            <v>#N/A</v>
          </cell>
          <cell r="J69">
            <v>0.06</v>
          </cell>
          <cell r="K69">
            <v>0.91900000000000004</v>
          </cell>
          <cell r="L69">
            <v>9</v>
          </cell>
          <cell r="M69">
            <v>43</v>
          </cell>
          <cell r="N69" t="e">
            <v>#N/A</v>
          </cell>
          <cell r="O69">
            <v>1.43</v>
          </cell>
          <cell r="P69">
            <v>1.69</v>
          </cell>
          <cell r="Q69">
            <v>16.61</v>
          </cell>
          <cell r="R69" t="str">
            <v>QLD</v>
          </cell>
          <cell r="S69" t="str">
            <v>NEM</v>
          </cell>
          <cell r="U69">
            <v>8.4</v>
          </cell>
          <cell r="V69">
            <v>43000</v>
          </cell>
          <cell r="W69">
            <v>6</v>
          </cell>
        </row>
        <row r="70">
          <cell r="B70" t="str">
            <v>Darling Downs</v>
          </cell>
          <cell r="C70" t="e">
            <v>#N/A</v>
          </cell>
          <cell r="D70">
            <v>2</v>
          </cell>
          <cell r="E70" t="e">
            <v>#N/A</v>
          </cell>
          <cell r="F70">
            <v>898.7</v>
          </cell>
          <cell r="G70" t="e">
            <v>#N/A</v>
          </cell>
          <cell r="H70">
            <v>2.2999999999999998</v>
          </cell>
          <cell r="I70" t="e">
            <v>#N/A</v>
          </cell>
          <cell r="J70">
            <v>0.02</v>
          </cell>
          <cell r="K70">
            <v>0.94199999999999995</v>
          </cell>
          <cell r="L70">
            <v>8.5399999999999991</v>
          </cell>
          <cell r="M70">
            <v>28</v>
          </cell>
          <cell r="N70" t="e">
            <v>#N/A</v>
          </cell>
          <cell r="O70">
            <v>5.45</v>
          </cell>
          <cell r="P70">
            <v>11.61</v>
          </cell>
          <cell r="Q70">
            <v>104.62</v>
          </cell>
          <cell r="R70" t="str">
            <v>QLD</v>
          </cell>
          <cell r="S70" t="str">
            <v>NEM</v>
          </cell>
          <cell r="U70">
            <v>16.099999999999998</v>
          </cell>
          <cell r="V70">
            <v>28000</v>
          </cell>
          <cell r="W70">
            <v>2</v>
          </cell>
        </row>
        <row r="71">
          <cell r="B71" t="str">
            <v>Gladstone</v>
          </cell>
          <cell r="C71" t="e">
            <v>#N/A</v>
          </cell>
          <cell r="D71">
            <v>6</v>
          </cell>
          <cell r="E71" t="e">
            <v>#N/A</v>
          </cell>
          <cell r="F71">
            <v>1579.2</v>
          </cell>
          <cell r="G71" t="e">
            <v>#N/A</v>
          </cell>
          <cell r="H71">
            <v>2.4</v>
          </cell>
          <cell r="I71" t="e">
            <v>#N/A</v>
          </cell>
          <cell r="J71">
            <v>0.05</v>
          </cell>
          <cell r="K71">
            <v>0.91100000000000003</v>
          </cell>
          <cell r="L71">
            <v>10.220000000000001</v>
          </cell>
          <cell r="M71">
            <v>43</v>
          </cell>
          <cell r="N71" t="e">
            <v>#N/A</v>
          </cell>
          <cell r="O71">
            <v>1.26</v>
          </cell>
          <cell r="P71">
            <v>1.96</v>
          </cell>
          <cell r="Q71">
            <v>21.27</v>
          </cell>
          <cell r="R71" t="str">
            <v>QLD</v>
          </cell>
          <cell r="S71" t="str">
            <v>NEM</v>
          </cell>
          <cell r="U71">
            <v>16.8</v>
          </cell>
          <cell r="V71">
            <v>43000</v>
          </cell>
          <cell r="W71">
            <v>5</v>
          </cell>
        </row>
        <row r="72">
          <cell r="B72" t="str">
            <v>Kogan Creek</v>
          </cell>
          <cell r="C72" t="e">
            <v>#N/A</v>
          </cell>
          <cell r="D72">
            <v>1</v>
          </cell>
          <cell r="E72" t="e">
            <v>#N/A</v>
          </cell>
          <cell r="F72">
            <v>699.4</v>
          </cell>
          <cell r="G72" t="e">
            <v>#N/A</v>
          </cell>
          <cell r="H72">
            <v>3</v>
          </cell>
          <cell r="I72" t="e">
            <v>#N/A</v>
          </cell>
          <cell r="J72">
            <v>0.03</v>
          </cell>
          <cell r="K72">
            <v>0.91400000000000003</v>
          </cell>
          <cell r="L72">
            <v>9.5</v>
          </cell>
          <cell r="M72">
            <v>43</v>
          </cell>
          <cell r="N72" t="e">
            <v>#N/A</v>
          </cell>
          <cell r="O72">
            <v>1.29</v>
          </cell>
          <cell r="P72">
            <v>0.79</v>
          </cell>
          <cell r="Q72">
            <v>8.83</v>
          </cell>
          <cell r="R72" t="str">
            <v>QLD</v>
          </cell>
          <cell r="S72" t="str">
            <v>NEM</v>
          </cell>
          <cell r="U72">
            <v>21</v>
          </cell>
          <cell r="V72">
            <v>43000</v>
          </cell>
          <cell r="W72">
            <v>3</v>
          </cell>
        </row>
        <row r="73">
          <cell r="B73" t="str">
            <v>Mackay GT</v>
          </cell>
          <cell r="C73" t="e">
            <v>#N/A</v>
          </cell>
          <cell r="D73">
            <v>1</v>
          </cell>
          <cell r="E73" t="e">
            <v>#N/A</v>
          </cell>
          <cell r="F73">
            <v>33.799999999999997</v>
          </cell>
          <cell r="G73" t="e">
            <v>#N/A</v>
          </cell>
          <cell r="H73">
            <v>2</v>
          </cell>
          <cell r="I73" t="e">
            <v>#N/A</v>
          </cell>
          <cell r="J73">
            <v>0.02</v>
          </cell>
          <cell r="K73">
            <v>0.94199999999999995</v>
          </cell>
          <cell r="L73">
            <v>13.5</v>
          </cell>
          <cell r="M73">
            <v>14</v>
          </cell>
          <cell r="N73" t="e">
            <v>#N/A</v>
          </cell>
          <cell r="O73">
            <v>11.48</v>
          </cell>
          <cell r="P73">
            <v>20.41</v>
          </cell>
          <cell r="Q73">
            <v>287.08</v>
          </cell>
          <cell r="R73" t="str">
            <v>QLD</v>
          </cell>
          <cell r="S73" t="str">
            <v>NEM</v>
          </cell>
          <cell r="U73">
            <v>14</v>
          </cell>
          <cell r="V73">
            <v>14000</v>
          </cell>
          <cell r="W73">
            <v>2</v>
          </cell>
        </row>
        <row r="74">
          <cell r="B74" t="str">
            <v>Millmerran</v>
          </cell>
          <cell r="C74" t="e">
            <v>#N/A</v>
          </cell>
          <cell r="D74">
            <v>2</v>
          </cell>
          <cell r="E74" t="e">
            <v>#N/A</v>
          </cell>
          <cell r="F74">
            <v>787.5</v>
          </cell>
          <cell r="G74" t="e">
            <v>#N/A</v>
          </cell>
          <cell r="H74">
            <v>3</v>
          </cell>
          <cell r="I74" t="e">
            <v>#N/A</v>
          </cell>
          <cell r="J74">
            <v>0.08</v>
          </cell>
          <cell r="K74">
            <v>0.86499999999999999</v>
          </cell>
          <cell r="L74">
            <v>9.8800000000000008</v>
          </cell>
          <cell r="M74">
            <v>43</v>
          </cell>
          <cell r="N74" t="e">
            <v>#N/A</v>
          </cell>
          <cell r="O74">
            <v>1.29</v>
          </cell>
          <cell r="P74">
            <v>0.79</v>
          </cell>
          <cell r="Q74">
            <v>9.1300000000000008</v>
          </cell>
          <cell r="R74" t="str">
            <v>QLD</v>
          </cell>
          <cell r="S74" t="str">
            <v>NEM</v>
          </cell>
          <cell r="U74">
            <v>21</v>
          </cell>
          <cell r="V74">
            <v>43000</v>
          </cell>
          <cell r="W74">
            <v>8</v>
          </cell>
        </row>
        <row r="75">
          <cell r="B75" t="str">
            <v>Moranbah</v>
          </cell>
          <cell r="C75" t="e">
            <v>#N/A</v>
          </cell>
          <cell r="D75">
            <v>1</v>
          </cell>
          <cell r="E75" t="e">
            <v>#N/A</v>
          </cell>
          <cell r="F75">
            <v>45.6</v>
          </cell>
          <cell r="G75" t="e">
            <v>#N/A</v>
          </cell>
          <cell r="H75">
            <v>3</v>
          </cell>
          <cell r="I75" t="e">
            <v>#N/A</v>
          </cell>
          <cell r="J75">
            <v>0.03</v>
          </cell>
          <cell r="K75">
            <v>0.91400000000000003</v>
          </cell>
          <cell r="L75">
            <v>8.02</v>
          </cell>
          <cell r="M75">
            <v>14</v>
          </cell>
          <cell r="N75" t="e">
            <v>#N/A</v>
          </cell>
          <cell r="O75">
            <v>4.3</v>
          </cell>
          <cell r="P75" t="str">
            <v>$-</v>
          </cell>
          <cell r="Q75">
            <v>4.3</v>
          </cell>
          <cell r="R75" t="str">
            <v>QLD</v>
          </cell>
          <cell r="S75" t="str">
            <v>NEM</v>
          </cell>
          <cell r="U75">
            <v>21</v>
          </cell>
          <cell r="V75">
            <v>14000</v>
          </cell>
          <cell r="W75">
            <v>3</v>
          </cell>
        </row>
        <row r="76">
          <cell r="B76" t="str">
            <v>Mt Stuart GT</v>
          </cell>
          <cell r="C76" t="e">
            <v>#N/A</v>
          </cell>
          <cell r="D76">
            <v>3</v>
          </cell>
          <cell r="E76" t="e">
            <v>#N/A</v>
          </cell>
          <cell r="F76">
            <v>416.9</v>
          </cell>
          <cell r="G76" t="e">
            <v>#N/A</v>
          </cell>
          <cell r="H76">
            <v>2</v>
          </cell>
          <cell r="I76" t="e">
            <v>#N/A</v>
          </cell>
          <cell r="J76">
            <v>0.02</v>
          </cell>
          <cell r="K76">
            <v>0.94199999999999995</v>
          </cell>
          <cell r="L76">
            <v>11.5</v>
          </cell>
          <cell r="M76">
            <v>14</v>
          </cell>
          <cell r="N76" t="e">
            <v>#N/A</v>
          </cell>
          <cell r="O76">
            <v>5.74</v>
          </cell>
          <cell r="P76">
            <v>20.41</v>
          </cell>
          <cell r="Q76">
            <v>240.51</v>
          </cell>
          <cell r="R76" t="str">
            <v>QLD</v>
          </cell>
          <cell r="S76" t="str">
            <v>NEM</v>
          </cell>
          <cell r="U76">
            <v>14</v>
          </cell>
          <cell r="V76">
            <v>14000</v>
          </cell>
          <cell r="W76">
            <v>2</v>
          </cell>
        </row>
        <row r="77">
          <cell r="B77" t="str">
            <v>Oakey GT</v>
          </cell>
          <cell r="C77" t="e">
            <v>#N/A</v>
          </cell>
          <cell r="D77">
            <v>2</v>
          </cell>
          <cell r="E77" t="e">
            <v>#N/A</v>
          </cell>
          <cell r="F77">
            <v>338.3</v>
          </cell>
          <cell r="G77" t="e">
            <v>#N/A</v>
          </cell>
          <cell r="H77">
            <v>2</v>
          </cell>
          <cell r="I77" t="e">
            <v>#N/A</v>
          </cell>
          <cell r="J77">
            <v>0.02</v>
          </cell>
          <cell r="K77">
            <v>0.94199999999999995</v>
          </cell>
          <cell r="L77">
            <v>11.5</v>
          </cell>
          <cell r="M77">
            <v>14</v>
          </cell>
          <cell r="N77" t="e">
            <v>#N/A</v>
          </cell>
          <cell r="O77">
            <v>5.74</v>
          </cell>
          <cell r="P77">
            <v>11</v>
          </cell>
          <cell r="Q77">
            <v>132.25</v>
          </cell>
          <cell r="R77" t="str">
            <v>QLD</v>
          </cell>
          <cell r="S77" t="str">
            <v>NEM</v>
          </cell>
          <cell r="U77">
            <v>14</v>
          </cell>
          <cell r="V77">
            <v>14000</v>
          </cell>
          <cell r="W77">
            <v>2</v>
          </cell>
        </row>
        <row r="78">
          <cell r="B78" t="str">
            <v>Roma</v>
          </cell>
          <cell r="C78" t="e">
            <v>#N/A</v>
          </cell>
          <cell r="D78">
            <v>2</v>
          </cell>
          <cell r="E78" t="e">
            <v>#N/A</v>
          </cell>
          <cell r="F78">
            <v>67.7</v>
          </cell>
          <cell r="G78" t="e">
            <v>#N/A</v>
          </cell>
          <cell r="H78">
            <v>4</v>
          </cell>
          <cell r="I78" t="e">
            <v>#N/A</v>
          </cell>
          <cell r="J78">
            <v>0.09</v>
          </cell>
          <cell r="K78">
            <v>0.84</v>
          </cell>
          <cell r="L78">
            <v>13.5</v>
          </cell>
          <cell r="M78">
            <v>14</v>
          </cell>
          <cell r="N78" t="e">
            <v>#N/A</v>
          </cell>
          <cell r="O78">
            <v>5.74</v>
          </cell>
          <cell r="P78">
            <v>5.21</v>
          </cell>
          <cell r="Q78">
            <v>76.08</v>
          </cell>
          <cell r="R78" t="str">
            <v>QLD</v>
          </cell>
          <cell r="S78" t="str">
            <v>NEM</v>
          </cell>
          <cell r="U78">
            <v>28</v>
          </cell>
          <cell r="V78">
            <v>14000</v>
          </cell>
          <cell r="W78">
            <v>9</v>
          </cell>
        </row>
        <row r="79">
          <cell r="B79" t="str">
            <v>Stanwell</v>
          </cell>
          <cell r="C79" t="e">
            <v>#N/A</v>
          </cell>
          <cell r="D79">
            <v>4</v>
          </cell>
          <cell r="E79" t="e">
            <v>#N/A</v>
          </cell>
          <cell r="F79">
            <v>1372.4</v>
          </cell>
          <cell r="G79" t="e">
            <v>#N/A</v>
          </cell>
          <cell r="H79">
            <v>1.8</v>
          </cell>
          <cell r="I79" t="e">
            <v>#N/A</v>
          </cell>
          <cell r="J79">
            <v>0.01</v>
          </cell>
          <cell r="K79">
            <v>0.95599999999999996</v>
          </cell>
          <cell r="L79">
            <v>9.99</v>
          </cell>
          <cell r="M79">
            <v>43</v>
          </cell>
          <cell r="N79" t="e">
            <v>#N/A</v>
          </cell>
          <cell r="O79">
            <v>1.1499999999999999</v>
          </cell>
          <cell r="P79">
            <v>1.75</v>
          </cell>
          <cell r="Q79">
            <v>18.61</v>
          </cell>
          <cell r="R79" t="str">
            <v>QLD</v>
          </cell>
          <cell r="S79" t="str">
            <v>NEM</v>
          </cell>
          <cell r="U79">
            <v>12.6</v>
          </cell>
          <cell r="V79">
            <v>43000</v>
          </cell>
          <cell r="W79">
            <v>1</v>
          </cell>
        </row>
        <row r="80">
          <cell r="B80" t="str">
            <v>Swanbank E</v>
          </cell>
          <cell r="C80" t="e">
            <v>#N/A</v>
          </cell>
          <cell r="D80">
            <v>1</v>
          </cell>
          <cell r="E80" t="e">
            <v>#N/A</v>
          </cell>
          <cell r="F80">
            <v>358.9</v>
          </cell>
          <cell r="G80" t="e">
            <v>#N/A</v>
          </cell>
          <cell r="H80">
            <v>2</v>
          </cell>
          <cell r="I80" t="e">
            <v>#N/A</v>
          </cell>
          <cell r="J80">
            <v>0.02</v>
          </cell>
          <cell r="K80">
            <v>0.94199999999999995</v>
          </cell>
          <cell r="L80">
            <v>8.1</v>
          </cell>
          <cell r="M80">
            <v>35</v>
          </cell>
          <cell r="N80" t="e">
            <v>#N/A</v>
          </cell>
          <cell r="O80">
            <v>2.87</v>
          </cell>
          <cell r="P80">
            <v>5.21</v>
          </cell>
          <cell r="Q80">
            <v>45.08</v>
          </cell>
          <cell r="R80" t="str">
            <v>QLD</v>
          </cell>
          <cell r="S80" t="str">
            <v>NEM</v>
          </cell>
          <cell r="U80">
            <v>14</v>
          </cell>
          <cell r="V80">
            <v>35000</v>
          </cell>
          <cell r="W80">
            <v>2</v>
          </cell>
        </row>
        <row r="81">
          <cell r="B81" t="str">
            <v>Tarong</v>
          </cell>
          <cell r="C81" t="e">
            <v>#N/A</v>
          </cell>
          <cell r="D81">
            <v>4</v>
          </cell>
          <cell r="E81" t="e">
            <v>#N/A</v>
          </cell>
          <cell r="F81">
            <v>1316</v>
          </cell>
          <cell r="G81" t="e">
            <v>#N/A</v>
          </cell>
          <cell r="H81">
            <v>1</v>
          </cell>
          <cell r="I81" t="e">
            <v>#N/A</v>
          </cell>
          <cell r="J81">
            <v>0.02</v>
          </cell>
          <cell r="K81">
            <v>0.96</v>
          </cell>
          <cell r="L81">
            <v>10.5</v>
          </cell>
          <cell r="M81">
            <v>43</v>
          </cell>
          <cell r="N81" t="e">
            <v>#N/A</v>
          </cell>
          <cell r="O81">
            <v>1.19</v>
          </cell>
          <cell r="P81">
            <v>1.5</v>
          </cell>
          <cell r="Q81">
            <v>16.940000000000001</v>
          </cell>
          <cell r="R81" t="str">
            <v>QLD</v>
          </cell>
          <cell r="S81" t="str">
            <v>NEM</v>
          </cell>
          <cell r="U81">
            <v>7</v>
          </cell>
          <cell r="V81">
            <v>43000</v>
          </cell>
          <cell r="W81">
            <v>2</v>
          </cell>
        </row>
        <row r="82">
          <cell r="B82" t="str">
            <v>Tarong North</v>
          </cell>
          <cell r="C82" t="e">
            <v>#N/A</v>
          </cell>
          <cell r="D82">
            <v>1</v>
          </cell>
          <cell r="E82" t="e">
            <v>#N/A</v>
          </cell>
          <cell r="F82">
            <v>416.4</v>
          </cell>
          <cell r="G82" t="e">
            <v>#N/A</v>
          </cell>
          <cell r="H82">
            <v>1</v>
          </cell>
          <cell r="I82" t="e">
            <v>#N/A</v>
          </cell>
          <cell r="J82">
            <v>0</v>
          </cell>
          <cell r="K82">
            <v>0.98</v>
          </cell>
          <cell r="L82">
            <v>9.5</v>
          </cell>
          <cell r="M82">
            <v>43</v>
          </cell>
          <cell r="N82" t="e">
            <v>#N/A</v>
          </cell>
          <cell r="O82">
            <v>1.19</v>
          </cell>
          <cell r="P82">
            <v>1.5</v>
          </cell>
          <cell r="Q82">
            <v>15.44</v>
          </cell>
          <cell r="R82" t="str">
            <v>QLD</v>
          </cell>
          <cell r="S82" t="str">
            <v>NEM</v>
          </cell>
          <cell r="U82">
            <v>7</v>
          </cell>
          <cell r="V82">
            <v>43000</v>
          </cell>
          <cell r="W82">
            <v>0</v>
          </cell>
        </row>
        <row r="83">
          <cell r="B83" t="str">
            <v>Yabulu</v>
          </cell>
          <cell r="C83" t="e">
            <v>#N/A</v>
          </cell>
          <cell r="D83">
            <v>1</v>
          </cell>
          <cell r="E83" t="e">
            <v>#N/A</v>
          </cell>
          <cell r="F83">
            <v>235.7</v>
          </cell>
          <cell r="G83" t="e">
            <v>#N/A</v>
          </cell>
          <cell r="H83">
            <v>3</v>
          </cell>
          <cell r="I83" t="e">
            <v>#N/A</v>
          </cell>
          <cell r="J83">
            <v>0.02</v>
          </cell>
          <cell r="K83">
            <v>0.92400000000000004</v>
          </cell>
          <cell r="L83">
            <v>7.44</v>
          </cell>
          <cell r="M83">
            <v>38</v>
          </cell>
          <cell r="N83" t="e">
            <v>#N/A</v>
          </cell>
          <cell r="O83">
            <v>2.87</v>
          </cell>
          <cell r="P83">
            <v>3.16</v>
          </cell>
          <cell r="Q83">
            <v>26.39</v>
          </cell>
          <cell r="R83" t="str">
            <v>QLD</v>
          </cell>
          <cell r="S83" t="str">
            <v>NEM</v>
          </cell>
          <cell r="U83">
            <v>21</v>
          </cell>
          <cell r="V83">
            <v>38000</v>
          </cell>
          <cell r="W83">
            <v>2</v>
          </cell>
        </row>
        <row r="84">
          <cell r="B84" t="str">
            <v>Qld Central CCGT</v>
          </cell>
          <cell r="C84" t="e">
            <v>#N/A</v>
          </cell>
          <cell r="D84" t="str">
            <v>Prospective</v>
          </cell>
          <cell r="E84">
            <v>1150</v>
          </cell>
          <cell r="F84">
            <v>380</v>
          </cell>
          <cell r="G84" t="e">
            <v>#N/A</v>
          </cell>
          <cell r="H84">
            <v>2.5</v>
          </cell>
          <cell r="I84" t="e">
            <v>#N/A</v>
          </cell>
          <cell r="J84">
            <v>0.03</v>
          </cell>
          <cell r="K84">
            <v>0.92300000000000004</v>
          </cell>
          <cell r="L84">
            <v>6.93</v>
          </cell>
          <cell r="M84">
            <v>35</v>
          </cell>
          <cell r="N84" t="e">
            <v>#N/A</v>
          </cell>
          <cell r="O84">
            <v>3.56</v>
          </cell>
          <cell r="P84">
            <v>9.68</v>
          </cell>
          <cell r="Q84">
            <v>70.650000000000006</v>
          </cell>
          <cell r="R84" t="str">
            <v>QLD</v>
          </cell>
          <cell r="S84" t="str">
            <v>NEM</v>
          </cell>
          <cell r="U84">
            <v>17.5</v>
          </cell>
          <cell r="V84">
            <v>35000</v>
          </cell>
          <cell r="W84">
            <v>3</v>
          </cell>
        </row>
        <row r="85">
          <cell r="B85" t="str">
            <v>Qld North CCGT</v>
          </cell>
          <cell r="C85" t="e">
            <v>#N/A</v>
          </cell>
          <cell r="D85" t="str">
            <v>prospective</v>
          </cell>
          <cell r="E85">
            <v>1268.0999999999999</v>
          </cell>
          <cell r="F85">
            <v>239.4</v>
          </cell>
          <cell r="G85" t="e">
            <v>#N/A</v>
          </cell>
          <cell r="H85">
            <v>2.5</v>
          </cell>
          <cell r="I85" t="e">
            <v>#N/A</v>
          </cell>
          <cell r="J85">
            <v>0.03</v>
          </cell>
          <cell r="K85">
            <v>0.92300000000000004</v>
          </cell>
          <cell r="L85">
            <v>7.83</v>
          </cell>
          <cell r="M85">
            <v>38</v>
          </cell>
          <cell r="N85" t="e">
            <v>#N/A</v>
          </cell>
          <cell r="O85">
            <v>3.61</v>
          </cell>
          <cell r="P85">
            <v>9.1999999999999993</v>
          </cell>
          <cell r="Q85">
            <v>75.63</v>
          </cell>
          <cell r="R85" t="str">
            <v>QLD</v>
          </cell>
          <cell r="S85" t="str">
            <v>NEM</v>
          </cell>
          <cell r="U85">
            <v>17.5</v>
          </cell>
          <cell r="V85">
            <v>38000</v>
          </cell>
          <cell r="W85">
            <v>3</v>
          </cell>
        </row>
        <row r="86">
          <cell r="B86" t="str">
            <v>Tas CCGT CCS</v>
          </cell>
          <cell r="C86" t="e">
            <v>#N/A</v>
          </cell>
          <cell r="D86" t="str">
            <v>prospective</v>
          </cell>
          <cell r="E86">
            <v>2533.9</v>
          </cell>
          <cell r="F86">
            <v>482.5</v>
          </cell>
          <cell r="G86" t="e">
            <v>#N/A</v>
          </cell>
          <cell r="H86">
            <v>2.5</v>
          </cell>
          <cell r="I86" t="e">
            <v>#N/A</v>
          </cell>
          <cell r="J86">
            <v>0.03</v>
          </cell>
          <cell r="K86">
            <v>0.92300000000000004</v>
          </cell>
          <cell r="L86">
            <v>7.87</v>
          </cell>
          <cell r="M86">
            <v>62</v>
          </cell>
          <cell r="N86" t="e">
            <v>#N/A</v>
          </cell>
          <cell r="O86">
            <v>4.51</v>
          </cell>
          <cell r="P86">
            <v>7.16</v>
          </cell>
          <cell r="Q86">
            <v>60.84</v>
          </cell>
          <cell r="R86" t="str">
            <v>TAS</v>
          </cell>
          <cell r="S86" t="str">
            <v>NEM</v>
          </cell>
          <cell r="U86">
            <v>17.5</v>
          </cell>
          <cell r="V86">
            <v>62000</v>
          </cell>
          <cell r="W86">
            <v>3</v>
          </cell>
        </row>
        <row r="87">
          <cell r="B87" t="str">
            <v>NSW CCGT CCS</v>
          </cell>
          <cell r="C87" t="e">
            <v>#N/A</v>
          </cell>
          <cell r="D87" t="str">
            <v>prospective</v>
          </cell>
          <cell r="E87">
            <v>2533.9</v>
          </cell>
          <cell r="F87">
            <v>482.5</v>
          </cell>
          <cell r="G87" t="e">
            <v>#N/A</v>
          </cell>
          <cell r="H87">
            <v>2.5</v>
          </cell>
          <cell r="I87" t="e">
            <v>#N/A</v>
          </cell>
          <cell r="J87">
            <v>0.03</v>
          </cell>
          <cell r="K87">
            <v>0.92300000000000004</v>
          </cell>
          <cell r="L87">
            <v>7.87</v>
          </cell>
          <cell r="M87">
            <v>62</v>
          </cell>
          <cell r="N87" t="e">
            <v>#N/A</v>
          </cell>
          <cell r="O87">
            <v>4.38</v>
          </cell>
          <cell r="P87">
            <v>8.27</v>
          </cell>
          <cell r="Q87">
            <v>69.44</v>
          </cell>
          <cell r="R87" t="str">
            <v>NSW</v>
          </cell>
          <cell r="S87" t="str">
            <v>NEM</v>
          </cell>
          <cell r="U87">
            <v>17.5</v>
          </cell>
          <cell r="V87">
            <v>62000</v>
          </cell>
          <cell r="W87">
            <v>3</v>
          </cell>
        </row>
        <row r="88">
          <cell r="B88" t="str">
            <v>Qld North CCGT CCS</v>
          </cell>
          <cell r="C88" t="e">
            <v>#N/A</v>
          </cell>
          <cell r="D88" t="str">
            <v>prospective</v>
          </cell>
          <cell r="E88">
            <v>2533.9</v>
          </cell>
          <cell r="F88">
            <v>482.5</v>
          </cell>
          <cell r="G88" t="e">
            <v>#N/A</v>
          </cell>
          <cell r="H88">
            <v>2.5</v>
          </cell>
          <cell r="I88" t="e">
            <v>#N/A</v>
          </cell>
          <cell r="J88">
            <v>0.03</v>
          </cell>
          <cell r="K88">
            <v>0.92300000000000004</v>
          </cell>
          <cell r="L88">
            <v>7.87</v>
          </cell>
          <cell r="M88">
            <v>62</v>
          </cell>
          <cell r="N88" t="e">
            <v>#N/A</v>
          </cell>
          <cell r="O88">
            <v>4.5199999999999996</v>
          </cell>
          <cell r="P88">
            <v>9.1999999999999993</v>
          </cell>
          <cell r="Q88">
            <v>76.900000000000006</v>
          </cell>
          <cell r="R88" t="str">
            <v>QLD</v>
          </cell>
          <cell r="S88" t="str">
            <v>NEM</v>
          </cell>
          <cell r="U88">
            <v>17.5</v>
          </cell>
          <cell r="V88">
            <v>62000</v>
          </cell>
          <cell r="W88">
            <v>3</v>
          </cell>
        </row>
        <row r="89">
          <cell r="B89" t="str">
            <v>Qld South CCGT CCS</v>
          </cell>
          <cell r="C89" t="e">
            <v>#N/A</v>
          </cell>
          <cell r="D89" t="str">
            <v>prospective</v>
          </cell>
          <cell r="E89">
            <v>2533.9</v>
          </cell>
          <cell r="F89">
            <v>482.5</v>
          </cell>
          <cell r="G89" t="e">
            <v>#N/A</v>
          </cell>
          <cell r="H89">
            <v>2.5</v>
          </cell>
          <cell r="I89" t="e">
            <v>#N/A</v>
          </cell>
          <cell r="J89">
            <v>0.03</v>
          </cell>
          <cell r="K89">
            <v>0.92300000000000004</v>
          </cell>
          <cell r="L89">
            <v>7.87</v>
          </cell>
          <cell r="M89">
            <v>62</v>
          </cell>
          <cell r="N89" t="e">
            <v>#N/A</v>
          </cell>
          <cell r="O89">
            <v>4.59</v>
          </cell>
          <cell r="P89">
            <v>9.67</v>
          </cell>
          <cell r="Q89">
            <v>80.66</v>
          </cell>
          <cell r="R89" t="str">
            <v>QLD</v>
          </cell>
          <cell r="S89" t="str">
            <v>NEM</v>
          </cell>
          <cell r="U89">
            <v>17.5</v>
          </cell>
          <cell r="V89">
            <v>62000</v>
          </cell>
          <cell r="W89">
            <v>3</v>
          </cell>
        </row>
        <row r="90">
          <cell r="B90" t="str">
            <v>Qld West CCGT CCS</v>
          </cell>
          <cell r="C90" t="e">
            <v>#N/A</v>
          </cell>
          <cell r="D90" t="str">
            <v>prospective</v>
          </cell>
          <cell r="E90">
            <v>2533.9</v>
          </cell>
          <cell r="F90">
            <v>482.5</v>
          </cell>
          <cell r="G90" t="e">
            <v>#N/A</v>
          </cell>
          <cell r="H90">
            <v>2.5</v>
          </cell>
          <cell r="I90" t="e">
            <v>#N/A</v>
          </cell>
          <cell r="J90">
            <v>0.03</v>
          </cell>
          <cell r="K90">
            <v>0.92300000000000004</v>
          </cell>
          <cell r="L90">
            <v>7.87</v>
          </cell>
          <cell r="M90">
            <v>62</v>
          </cell>
          <cell r="N90" t="e">
            <v>#N/A</v>
          </cell>
          <cell r="O90">
            <v>4.4000000000000004</v>
          </cell>
          <cell r="P90">
            <v>9.23</v>
          </cell>
          <cell r="Q90">
            <v>77.02</v>
          </cell>
          <cell r="R90" t="str">
            <v>QLD</v>
          </cell>
          <cell r="S90" t="str">
            <v>NEM</v>
          </cell>
          <cell r="U90">
            <v>17.5</v>
          </cell>
          <cell r="V90">
            <v>62000</v>
          </cell>
          <cell r="W90">
            <v>3</v>
          </cell>
        </row>
        <row r="91">
          <cell r="B91" t="str">
            <v>Qld Central IGCC</v>
          </cell>
          <cell r="C91" t="e">
            <v>#N/A</v>
          </cell>
          <cell r="D91" t="str">
            <v>prospective</v>
          </cell>
          <cell r="E91">
            <v>4717.3999999999996</v>
          </cell>
          <cell r="F91">
            <v>457.2</v>
          </cell>
          <cell r="G91" t="e">
            <v>#N/A</v>
          </cell>
          <cell r="H91">
            <v>3</v>
          </cell>
          <cell r="I91" t="e">
            <v>#N/A</v>
          </cell>
          <cell r="J91">
            <v>7.0000000000000007E-2</v>
          </cell>
          <cell r="K91">
            <v>0.876</v>
          </cell>
          <cell r="L91">
            <v>8.08</v>
          </cell>
          <cell r="M91">
            <v>134</v>
          </cell>
          <cell r="N91" t="e">
            <v>#N/A</v>
          </cell>
          <cell r="O91">
            <v>4.41</v>
          </cell>
          <cell r="P91">
            <v>1.69</v>
          </cell>
          <cell r="Q91">
            <v>18.03</v>
          </cell>
          <cell r="R91" t="str">
            <v>QLD</v>
          </cell>
          <cell r="S91" t="str">
            <v>NEM</v>
          </cell>
          <cell r="U91">
            <v>21</v>
          </cell>
          <cell r="V91">
            <v>134000</v>
          </cell>
          <cell r="W91">
            <v>7.0000000000000009</v>
          </cell>
        </row>
        <row r="92">
          <cell r="B92" t="str">
            <v>NSW coal CCS</v>
          </cell>
          <cell r="C92" t="e">
            <v>#N/A</v>
          </cell>
          <cell r="D92" t="str">
            <v>prospective</v>
          </cell>
          <cell r="E92">
            <v>5568.5</v>
          </cell>
          <cell r="F92">
            <v>396</v>
          </cell>
          <cell r="G92" t="e">
            <v>#N/A</v>
          </cell>
          <cell r="H92">
            <v>3</v>
          </cell>
          <cell r="I92" t="e">
            <v>#N/A</v>
          </cell>
          <cell r="J92">
            <v>7.0000000000000007E-2</v>
          </cell>
          <cell r="K92">
            <v>0.876</v>
          </cell>
          <cell r="L92">
            <v>9.8699999999999992</v>
          </cell>
          <cell r="M92">
            <v>157</v>
          </cell>
          <cell r="N92" t="e">
            <v>#N/A</v>
          </cell>
          <cell r="O92">
            <v>4.72</v>
          </cell>
          <cell r="P92">
            <v>2.33</v>
          </cell>
          <cell r="Q92">
            <v>27.74</v>
          </cell>
          <cell r="R92" t="str">
            <v>NSW</v>
          </cell>
          <cell r="S92" t="str">
            <v>NEM</v>
          </cell>
          <cell r="U92">
            <v>21</v>
          </cell>
          <cell r="V92">
            <v>157000</v>
          </cell>
          <cell r="W92">
            <v>7.0000000000000009</v>
          </cell>
        </row>
        <row r="93">
          <cell r="B93" t="str">
            <v>Qld West coal CCS</v>
          </cell>
          <cell r="C93" t="e">
            <v>#N/A</v>
          </cell>
          <cell r="D93" t="str">
            <v>prospective</v>
          </cell>
          <cell r="E93">
            <v>5568.5</v>
          </cell>
          <cell r="F93">
            <v>396</v>
          </cell>
          <cell r="G93" t="e">
            <v>#N/A</v>
          </cell>
          <cell r="H93">
            <v>3</v>
          </cell>
          <cell r="I93" t="e">
            <v>#N/A</v>
          </cell>
          <cell r="J93">
            <v>7.0000000000000007E-2</v>
          </cell>
          <cell r="K93">
            <v>0.876</v>
          </cell>
          <cell r="L93">
            <v>9.8699999999999992</v>
          </cell>
          <cell r="M93">
            <v>157</v>
          </cell>
          <cell r="N93" t="e">
            <v>#N/A</v>
          </cell>
          <cell r="O93">
            <v>4.67</v>
          </cell>
          <cell r="P93">
            <v>1.42</v>
          </cell>
          <cell r="Q93">
            <v>18.66</v>
          </cell>
          <cell r="R93" t="str">
            <v>QLD</v>
          </cell>
          <cell r="S93" t="str">
            <v>NEM</v>
          </cell>
          <cell r="U93">
            <v>21</v>
          </cell>
          <cell r="V93">
            <v>157000</v>
          </cell>
          <cell r="W93">
            <v>7.0000000000000009</v>
          </cell>
        </row>
        <row r="94">
          <cell r="B94" t="str">
            <v>Qld Central coal CCS</v>
          </cell>
          <cell r="C94" t="e">
            <v>#N/A</v>
          </cell>
          <cell r="D94" t="str">
            <v>Prospective</v>
          </cell>
          <cell r="E94">
            <v>5568.5</v>
          </cell>
          <cell r="F94">
            <v>396</v>
          </cell>
          <cell r="G94" t="e">
            <v>#N/A</v>
          </cell>
          <cell r="H94">
            <v>3</v>
          </cell>
          <cell r="I94" t="e">
            <v>#N/A</v>
          </cell>
          <cell r="J94">
            <v>7.0000000000000007E-2</v>
          </cell>
          <cell r="K94">
            <v>0.876</v>
          </cell>
          <cell r="L94">
            <v>9.8699999999999992</v>
          </cell>
          <cell r="M94">
            <v>157</v>
          </cell>
          <cell r="N94" t="e">
            <v>#N/A</v>
          </cell>
          <cell r="O94">
            <v>4.78</v>
          </cell>
          <cell r="P94">
            <v>1.69</v>
          </cell>
          <cell r="Q94">
            <v>21.42</v>
          </cell>
          <cell r="R94" t="str">
            <v>QLD</v>
          </cell>
          <cell r="S94" t="str">
            <v>NEM</v>
          </cell>
          <cell r="U94">
            <v>21</v>
          </cell>
          <cell r="V94">
            <v>157000</v>
          </cell>
          <cell r="W94">
            <v>7.0000000000000009</v>
          </cell>
        </row>
        <row r="95">
          <cell r="B95" t="str">
            <v xml:space="preserve">Greenough </v>
          </cell>
          <cell r="C95" t="str">
            <v>Solar PV</v>
          </cell>
          <cell r="D95" t="e">
            <v>#N/A</v>
          </cell>
          <cell r="E95" t="e">
            <v>#N/A</v>
          </cell>
          <cell r="F95" t="e">
            <v>#N/A</v>
          </cell>
          <cell r="G95">
            <v>10</v>
          </cell>
          <cell r="H95" t="e">
            <v>#N/A</v>
          </cell>
          <cell r="I95">
            <v>3</v>
          </cell>
          <cell r="J95" t="str">
            <v>-</v>
          </cell>
          <cell r="K95">
            <v>0.97</v>
          </cell>
          <cell r="L95" t="str">
            <v>-</v>
          </cell>
          <cell r="M95" t="e">
            <v>#N/A</v>
          </cell>
          <cell r="N95">
            <v>0</v>
          </cell>
          <cell r="O95">
            <v>5</v>
          </cell>
          <cell r="P95">
            <v>0</v>
          </cell>
          <cell r="Q95">
            <v>5</v>
          </cell>
          <cell r="R95" t="str">
            <v>WA</v>
          </cell>
          <cell r="S95" t="str">
            <v>SWIS</v>
          </cell>
          <cell r="U95" t="e">
            <v>#N/A</v>
          </cell>
          <cell r="V95" t="e">
            <v>#N/A</v>
          </cell>
          <cell r="W95" t="str">
            <v>-</v>
          </cell>
        </row>
        <row r="96">
          <cell r="B96" t="str">
            <v>Kwinana GT</v>
          </cell>
          <cell r="C96" t="str">
            <v>Gas turbine</v>
          </cell>
          <cell r="D96" t="e">
            <v>#N/A</v>
          </cell>
          <cell r="E96" t="e">
            <v>#N/A</v>
          </cell>
          <cell r="F96" t="e">
            <v>#N/A</v>
          </cell>
          <cell r="G96">
            <v>16</v>
          </cell>
          <cell r="H96" t="e">
            <v>#N/A</v>
          </cell>
          <cell r="I96">
            <v>2</v>
          </cell>
          <cell r="J96">
            <v>3</v>
          </cell>
          <cell r="K96">
            <v>0.95099999999999996</v>
          </cell>
          <cell r="L96">
            <v>15.5</v>
          </cell>
          <cell r="M96" t="e">
            <v>#N/A</v>
          </cell>
          <cell r="N96">
            <v>1000</v>
          </cell>
          <cell r="O96">
            <v>9</v>
          </cell>
          <cell r="P96">
            <v>6.5</v>
          </cell>
          <cell r="Q96">
            <v>109.75</v>
          </cell>
          <cell r="R96" t="str">
            <v>WA</v>
          </cell>
          <cell r="S96" t="str">
            <v>SWIS</v>
          </cell>
          <cell r="U96" t="e">
            <v>#N/A</v>
          </cell>
          <cell r="V96" t="e">
            <v>#N/A</v>
          </cell>
          <cell r="W96">
            <v>3</v>
          </cell>
        </row>
        <row r="97">
          <cell r="B97" t="str">
            <v>Geraldton</v>
          </cell>
          <cell r="C97" t="str">
            <v>Gas turbine</v>
          </cell>
          <cell r="D97" t="e">
            <v>#N/A</v>
          </cell>
          <cell r="E97" t="e">
            <v>#N/A</v>
          </cell>
          <cell r="F97" t="e">
            <v>#N/A</v>
          </cell>
          <cell r="G97">
            <v>16</v>
          </cell>
          <cell r="H97" t="e">
            <v>#N/A</v>
          </cell>
          <cell r="I97">
            <v>2</v>
          </cell>
          <cell r="J97">
            <v>3</v>
          </cell>
          <cell r="K97">
            <v>0.95099999999999996</v>
          </cell>
          <cell r="L97">
            <v>15.5</v>
          </cell>
          <cell r="M97" t="e">
            <v>#N/A</v>
          </cell>
          <cell r="N97">
            <v>500</v>
          </cell>
          <cell r="O97">
            <v>5</v>
          </cell>
          <cell r="P97">
            <v>20</v>
          </cell>
          <cell r="Q97">
            <v>315</v>
          </cell>
          <cell r="R97" t="str">
            <v>WA</v>
          </cell>
          <cell r="S97" t="str">
            <v>SWIS</v>
          </cell>
          <cell r="U97" t="e">
            <v>#N/A</v>
          </cell>
          <cell r="V97" t="e">
            <v>#N/A</v>
          </cell>
          <cell r="W97">
            <v>3</v>
          </cell>
        </row>
        <row r="98">
          <cell r="B98" t="str">
            <v>Worsley</v>
          </cell>
          <cell r="C98" t="str">
            <v>Cogeneration</v>
          </cell>
          <cell r="D98" t="e">
            <v>#N/A</v>
          </cell>
          <cell r="E98" t="e">
            <v>#N/A</v>
          </cell>
          <cell r="F98" t="e">
            <v>#N/A</v>
          </cell>
          <cell r="G98">
            <v>27</v>
          </cell>
          <cell r="H98" t="e">
            <v>#N/A</v>
          </cell>
          <cell r="I98">
            <v>3.8</v>
          </cell>
          <cell r="J98">
            <v>2</v>
          </cell>
          <cell r="K98">
            <v>0.94299999999999995</v>
          </cell>
          <cell r="L98">
            <v>8</v>
          </cell>
          <cell r="M98" t="e">
            <v>#N/A</v>
          </cell>
          <cell r="N98">
            <v>756</v>
          </cell>
          <cell r="O98">
            <v>4</v>
          </cell>
          <cell r="P98">
            <v>6.5</v>
          </cell>
          <cell r="Q98">
            <v>56</v>
          </cell>
          <cell r="R98" t="str">
            <v>WA</v>
          </cell>
          <cell r="S98" t="str">
            <v>SWIS</v>
          </cell>
          <cell r="U98" t="e">
            <v>#N/A</v>
          </cell>
          <cell r="V98" t="e">
            <v>#N/A</v>
          </cell>
          <cell r="W98">
            <v>2</v>
          </cell>
        </row>
        <row r="99">
          <cell r="B99" t="str">
            <v>Tiwest</v>
          </cell>
          <cell r="C99" t="str">
            <v>Cogeneration</v>
          </cell>
          <cell r="D99" t="e">
            <v>#N/A</v>
          </cell>
          <cell r="E99" t="e">
            <v>#N/A</v>
          </cell>
          <cell r="F99" t="e">
            <v>#N/A</v>
          </cell>
          <cell r="G99">
            <v>29</v>
          </cell>
          <cell r="H99" t="e">
            <v>#N/A</v>
          </cell>
          <cell r="I99">
            <v>6</v>
          </cell>
          <cell r="J99">
            <v>3</v>
          </cell>
          <cell r="K99">
            <v>0.91200000000000003</v>
          </cell>
          <cell r="L99">
            <v>9</v>
          </cell>
          <cell r="M99" t="e">
            <v>#N/A</v>
          </cell>
          <cell r="N99">
            <v>4000</v>
          </cell>
          <cell r="O99">
            <v>5</v>
          </cell>
          <cell r="P99">
            <v>6.5</v>
          </cell>
          <cell r="Q99">
            <v>63.5</v>
          </cell>
          <cell r="R99" t="str">
            <v>WA</v>
          </cell>
          <cell r="S99" t="str">
            <v>SWIS</v>
          </cell>
          <cell r="U99" t="e">
            <v>#N/A</v>
          </cell>
          <cell r="V99" t="e">
            <v>#N/A</v>
          </cell>
          <cell r="W99">
            <v>3</v>
          </cell>
        </row>
        <row r="100">
          <cell r="B100" t="str">
            <v>Kalgoorlie</v>
          </cell>
          <cell r="C100" t="str">
            <v>Gas turbine</v>
          </cell>
          <cell r="D100" t="e">
            <v>#N/A</v>
          </cell>
          <cell r="E100" t="e">
            <v>#N/A</v>
          </cell>
          <cell r="F100" t="e">
            <v>#N/A</v>
          </cell>
          <cell r="G100">
            <v>48</v>
          </cell>
          <cell r="H100" t="e">
            <v>#N/A</v>
          </cell>
          <cell r="I100">
            <v>2</v>
          </cell>
          <cell r="J100">
            <v>3</v>
          </cell>
          <cell r="K100">
            <v>0.95099999999999996</v>
          </cell>
          <cell r="L100">
            <v>14.5</v>
          </cell>
          <cell r="M100" t="e">
            <v>#N/A</v>
          </cell>
          <cell r="N100">
            <v>500</v>
          </cell>
          <cell r="O100">
            <v>5</v>
          </cell>
          <cell r="P100">
            <v>20</v>
          </cell>
          <cell r="Q100">
            <v>295</v>
          </cell>
          <cell r="R100" t="str">
            <v>WA</v>
          </cell>
          <cell r="S100" t="str">
            <v>SWIS</v>
          </cell>
          <cell r="U100" t="e">
            <v>#N/A</v>
          </cell>
          <cell r="V100" t="e">
            <v>#N/A</v>
          </cell>
          <cell r="W100">
            <v>3</v>
          </cell>
        </row>
        <row r="101">
          <cell r="B101" t="str">
            <v>Mumbida</v>
          </cell>
          <cell r="C101" t="str">
            <v>Wind turbine</v>
          </cell>
          <cell r="D101" t="e">
            <v>#N/A</v>
          </cell>
          <cell r="E101" t="e">
            <v>#N/A</v>
          </cell>
          <cell r="F101" t="e">
            <v>#N/A</v>
          </cell>
          <cell r="G101">
            <v>55</v>
          </cell>
          <cell r="H101" t="e">
            <v>#N/A</v>
          </cell>
          <cell r="I101">
            <v>3</v>
          </cell>
          <cell r="J101">
            <v>3</v>
          </cell>
          <cell r="K101">
            <v>0.94099999999999995</v>
          </cell>
          <cell r="L101" t="str">
            <v>-</v>
          </cell>
          <cell r="M101" t="e">
            <v>#N/A</v>
          </cell>
          <cell r="N101">
            <v>0</v>
          </cell>
          <cell r="O101">
            <v>4</v>
          </cell>
          <cell r="P101">
            <v>0</v>
          </cell>
          <cell r="Q101">
            <v>4</v>
          </cell>
          <cell r="R101" t="str">
            <v>WA</v>
          </cell>
          <cell r="S101" t="str">
            <v>SWIS</v>
          </cell>
          <cell r="U101" t="e">
            <v>#N/A</v>
          </cell>
          <cell r="V101" t="e">
            <v>#N/A</v>
          </cell>
          <cell r="W101">
            <v>3</v>
          </cell>
        </row>
        <row r="102">
          <cell r="B102" t="str">
            <v>Worsley1</v>
          </cell>
          <cell r="C102" t="str">
            <v>Cogeneration</v>
          </cell>
          <cell r="D102" t="e">
            <v>#N/A</v>
          </cell>
          <cell r="E102" t="e">
            <v>#N/A</v>
          </cell>
          <cell r="F102" t="e">
            <v>#N/A</v>
          </cell>
          <cell r="G102">
            <v>70</v>
          </cell>
          <cell r="H102" t="e">
            <v>#N/A</v>
          </cell>
          <cell r="I102">
            <v>4</v>
          </cell>
          <cell r="J102">
            <v>2</v>
          </cell>
          <cell r="K102">
            <v>0.94099999999999995</v>
          </cell>
          <cell r="L102">
            <v>8</v>
          </cell>
          <cell r="M102" t="e">
            <v>#N/A</v>
          </cell>
          <cell r="N102">
            <v>4000</v>
          </cell>
          <cell r="O102">
            <v>5</v>
          </cell>
          <cell r="P102">
            <v>6.5</v>
          </cell>
          <cell r="Q102">
            <v>57</v>
          </cell>
          <cell r="R102" t="str">
            <v>WA</v>
          </cell>
          <cell r="S102" t="str">
            <v>SWIS</v>
          </cell>
          <cell r="U102" t="e">
            <v>#N/A</v>
          </cell>
          <cell r="V102" t="e">
            <v>#N/A</v>
          </cell>
          <cell r="W102">
            <v>2</v>
          </cell>
        </row>
        <row r="103">
          <cell r="B103" t="str">
            <v>Goldfields Power</v>
          </cell>
          <cell r="C103" t="str">
            <v>Gas turbine</v>
          </cell>
          <cell r="D103" t="e">
            <v>#N/A</v>
          </cell>
          <cell r="E103" t="e">
            <v>#N/A</v>
          </cell>
          <cell r="F103" t="e">
            <v>#N/A</v>
          </cell>
          <cell r="G103">
            <v>90</v>
          </cell>
          <cell r="H103" t="e">
            <v>#N/A</v>
          </cell>
          <cell r="I103">
            <v>3.8</v>
          </cell>
          <cell r="J103">
            <v>1</v>
          </cell>
          <cell r="K103">
            <v>0.95199999999999996</v>
          </cell>
          <cell r="L103">
            <v>9.5</v>
          </cell>
          <cell r="M103" t="e">
            <v>#N/A</v>
          </cell>
          <cell r="N103">
            <v>1260</v>
          </cell>
          <cell r="O103">
            <v>4</v>
          </cell>
          <cell r="P103">
            <v>6.5</v>
          </cell>
          <cell r="Q103">
            <v>65.75</v>
          </cell>
          <cell r="R103" t="str">
            <v>WA</v>
          </cell>
          <cell r="S103" t="str">
            <v>SWIS</v>
          </cell>
          <cell r="U103" t="e">
            <v>#N/A</v>
          </cell>
          <cell r="V103" t="e">
            <v>#N/A</v>
          </cell>
          <cell r="W103">
            <v>1</v>
          </cell>
        </row>
        <row r="104">
          <cell r="B104" t="str">
            <v>BP/Mission</v>
          </cell>
          <cell r="C104" t="str">
            <v>Cogeneration</v>
          </cell>
          <cell r="D104" t="e">
            <v>#N/A</v>
          </cell>
          <cell r="E104" t="e">
            <v>#N/A</v>
          </cell>
          <cell r="F104" t="e">
            <v>#N/A</v>
          </cell>
          <cell r="G104">
            <v>100</v>
          </cell>
          <cell r="H104" t="e">
            <v>#N/A</v>
          </cell>
          <cell r="I104">
            <v>3.8</v>
          </cell>
          <cell r="J104">
            <v>2</v>
          </cell>
          <cell r="K104">
            <v>0.94299999999999995</v>
          </cell>
          <cell r="L104">
            <v>8</v>
          </cell>
          <cell r="M104" t="e">
            <v>#N/A</v>
          </cell>
          <cell r="N104">
            <v>2800</v>
          </cell>
          <cell r="O104">
            <v>5</v>
          </cell>
          <cell r="P104">
            <v>6.5</v>
          </cell>
          <cell r="Q104">
            <v>57</v>
          </cell>
          <cell r="R104" t="str">
            <v>WA</v>
          </cell>
          <cell r="S104" t="str">
            <v>SWIS</v>
          </cell>
          <cell r="U104" t="e">
            <v>#N/A</v>
          </cell>
          <cell r="V104" t="e">
            <v>#N/A</v>
          </cell>
          <cell r="W104">
            <v>2</v>
          </cell>
        </row>
        <row r="105">
          <cell r="B105" t="str">
            <v xml:space="preserve">Southern Cross </v>
          </cell>
          <cell r="C105" t="str">
            <v>Gas turbine</v>
          </cell>
          <cell r="D105" t="e">
            <v>#N/A</v>
          </cell>
          <cell r="E105" t="e">
            <v>#N/A</v>
          </cell>
          <cell r="F105" t="e">
            <v>#N/A</v>
          </cell>
          <cell r="G105">
            <v>120</v>
          </cell>
          <cell r="H105" t="e">
            <v>#N/A</v>
          </cell>
          <cell r="I105">
            <v>3.8</v>
          </cell>
          <cell r="J105">
            <v>4</v>
          </cell>
          <cell r="K105">
            <v>0.92400000000000004</v>
          </cell>
          <cell r="L105" t="str">
            <v>11.7, 12.7</v>
          </cell>
          <cell r="M105" t="e">
            <v>#N/A</v>
          </cell>
          <cell r="N105">
            <v>1680</v>
          </cell>
          <cell r="O105">
            <v>4</v>
          </cell>
          <cell r="P105">
            <v>6.5</v>
          </cell>
          <cell r="Q105">
            <v>80.05</v>
          </cell>
          <cell r="R105" t="str">
            <v>WA</v>
          </cell>
          <cell r="S105" t="str">
            <v>SWIS</v>
          </cell>
          <cell r="U105" t="e">
            <v>#N/A</v>
          </cell>
          <cell r="V105" t="e">
            <v>#N/A</v>
          </cell>
          <cell r="W105">
            <v>4</v>
          </cell>
        </row>
        <row r="106">
          <cell r="B106" t="str">
            <v>Pinjar D</v>
          </cell>
          <cell r="C106" t="str">
            <v>Gas turbine</v>
          </cell>
          <cell r="D106" t="e">
            <v>#N/A</v>
          </cell>
          <cell r="E106" t="e">
            <v>#N/A</v>
          </cell>
          <cell r="F106" t="e">
            <v>#N/A</v>
          </cell>
          <cell r="G106">
            <v>123</v>
          </cell>
          <cell r="H106" t="e">
            <v>#N/A</v>
          </cell>
          <cell r="I106">
            <v>6</v>
          </cell>
          <cell r="J106">
            <v>3</v>
          </cell>
          <cell r="K106">
            <v>0.91200000000000003</v>
          </cell>
          <cell r="L106">
            <v>12.5</v>
          </cell>
          <cell r="M106" t="e">
            <v>#N/A</v>
          </cell>
          <cell r="N106">
            <v>4000</v>
          </cell>
          <cell r="O106">
            <v>5.5</v>
          </cell>
          <cell r="P106">
            <v>6.5</v>
          </cell>
          <cell r="Q106">
            <v>86.75</v>
          </cell>
          <cell r="R106" t="str">
            <v>WA</v>
          </cell>
          <cell r="S106" t="str">
            <v>SWIS</v>
          </cell>
          <cell r="U106" t="e">
            <v>#N/A</v>
          </cell>
          <cell r="V106" t="e">
            <v>#N/A</v>
          </cell>
          <cell r="W106">
            <v>3</v>
          </cell>
        </row>
        <row r="107">
          <cell r="B107" t="str">
            <v>Alcoa</v>
          </cell>
          <cell r="C107" t="str">
            <v>Cogeneration</v>
          </cell>
          <cell r="D107" t="e">
            <v>#N/A</v>
          </cell>
          <cell r="E107" t="e">
            <v>#N/A</v>
          </cell>
          <cell r="F107" t="e">
            <v>#N/A</v>
          </cell>
          <cell r="G107">
            <v>212</v>
          </cell>
          <cell r="H107" t="e">
            <v>#N/A</v>
          </cell>
          <cell r="I107">
            <v>3.8</v>
          </cell>
          <cell r="J107">
            <v>2</v>
          </cell>
          <cell r="K107">
            <v>0.94299999999999995</v>
          </cell>
          <cell r="L107">
            <v>12</v>
          </cell>
          <cell r="M107" t="e">
            <v>#N/A</v>
          </cell>
          <cell r="N107">
            <v>6000</v>
          </cell>
          <cell r="O107">
            <v>5</v>
          </cell>
          <cell r="P107">
            <v>6.5</v>
          </cell>
          <cell r="Q107">
            <v>83</v>
          </cell>
          <cell r="R107" t="str">
            <v>WA</v>
          </cell>
          <cell r="S107" t="str">
            <v>SWIS</v>
          </cell>
          <cell r="U107" t="e">
            <v>#N/A</v>
          </cell>
          <cell r="V107" t="e">
            <v>#N/A</v>
          </cell>
          <cell r="W107">
            <v>2</v>
          </cell>
        </row>
        <row r="108">
          <cell r="B108" t="str">
            <v>Alinta Pinjarra</v>
          </cell>
          <cell r="C108" t="str">
            <v>Cogeneration</v>
          </cell>
          <cell r="D108" t="e">
            <v>#N/A</v>
          </cell>
          <cell r="E108" t="e">
            <v>#N/A</v>
          </cell>
          <cell r="F108" t="e">
            <v>#N/A</v>
          </cell>
          <cell r="G108">
            <v>266</v>
          </cell>
          <cell r="H108" t="e">
            <v>#N/A</v>
          </cell>
          <cell r="I108">
            <v>2</v>
          </cell>
          <cell r="J108">
            <v>2</v>
          </cell>
          <cell r="K108">
            <v>0.96</v>
          </cell>
          <cell r="L108">
            <v>6.5</v>
          </cell>
          <cell r="M108" t="e">
            <v>#N/A</v>
          </cell>
          <cell r="N108">
            <v>7448</v>
          </cell>
          <cell r="O108">
            <v>2</v>
          </cell>
          <cell r="P108">
            <v>6.5</v>
          </cell>
          <cell r="Q108">
            <v>44.25</v>
          </cell>
          <cell r="R108" t="str">
            <v>WA</v>
          </cell>
          <cell r="S108" t="str">
            <v>SWIS</v>
          </cell>
          <cell r="U108" t="e">
            <v>#N/A</v>
          </cell>
          <cell r="V108" t="e">
            <v>#N/A</v>
          </cell>
          <cell r="W108">
            <v>2</v>
          </cell>
        </row>
        <row r="109">
          <cell r="B109" t="str">
            <v>Collie A</v>
          </cell>
          <cell r="C109" t="str">
            <v>Steam</v>
          </cell>
          <cell r="D109" t="e">
            <v>#N/A</v>
          </cell>
          <cell r="E109" t="e">
            <v>#N/A</v>
          </cell>
          <cell r="F109" t="e">
            <v>#N/A</v>
          </cell>
          <cell r="G109">
            <v>304</v>
          </cell>
          <cell r="H109" t="e">
            <v>#N/A</v>
          </cell>
          <cell r="I109">
            <v>6</v>
          </cell>
          <cell r="J109">
            <v>2</v>
          </cell>
          <cell r="K109">
            <v>0.92100000000000004</v>
          </cell>
          <cell r="L109">
            <v>10</v>
          </cell>
          <cell r="M109" t="e">
            <v>#N/A</v>
          </cell>
          <cell r="N109">
            <v>12000</v>
          </cell>
          <cell r="O109">
            <v>5</v>
          </cell>
          <cell r="P109">
            <v>3.14</v>
          </cell>
          <cell r="Q109">
            <v>36.4</v>
          </cell>
          <cell r="R109" t="str">
            <v>WA</v>
          </cell>
          <cell r="S109" t="str">
            <v>SWIS</v>
          </cell>
          <cell r="U109" t="e">
            <v>#N/A</v>
          </cell>
          <cell r="V109" t="e">
            <v>#N/A</v>
          </cell>
          <cell r="W109">
            <v>2</v>
          </cell>
        </row>
        <row r="110">
          <cell r="B110" t="str">
            <v>Kemerton</v>
          </cell>
          <cell r="C110" t="str">
            <v>Gas turbine</v>
          </cell>
          <cell r="D110" t="e">
            <v>#N/A</v>
          </cell>
          <cell r="E110" t="e">
            <v>#N/A</v>
          </cell>
          <cell r="F110" t="e">
            <v>#N/A</v>
          </cell>
          <cell r="G110">
            <v>308</v>
          </cell>
          <cell r="H110" t="e">
            <v>#N/A</v>
          </cell>
          <cell r="I110">
            <v>1</v>
          </cell>
          <cell r="J110">
            <v>1.5</v>
          </cell>
          <cell r="K110">
            <v>0.97499999999999998</v>
          </cell>
          <cell r="L110">
            <v>12.2</v>
          </cell>
          <cell r="M110" t="e">
            <v>#N/A</v>
          </cell>
          <cell r="N110">
            <v>4312</v>
          </cell>
          <cell r="O110">
            <v>5</v>
          </cell>
          <cell r="P110">
            <v>6.5</v>
          </cell>
          <cell r="Q110">
            <v>84.3</v>
          </cell>
          <cell r="R110" t="str">
            <v>WA</v>
          </cell>
          <cell r="S110" t="str">
            <v>SWIS</v>
          </cell>
          <cell r="U110" t="e">
            <v>#N/A</v>
          </cell>
          <cell r="V110" t="e">
            <v>#N/A</v>
          </cell>
          <cell r="W110">
            <v>1.5</v>
          </cell>
        </row>
        <row r="111">
          <cell r="B111" t="str">
            <v>NewGen</v>
          </cell>
          <cell r="C111" t="str">
            <v>CCGT</v>
          </cell>
          <cell r="D111" t="e">
            <v>#N/A</v>
          </cell>
          <cell r="E111" t="e">
            <v>#N/A</v>
          </cell>
          <cell r="F111" t="e">
            <v>#N/A</v>
          </cell>
          <cell r="G111">
            <v>350</v>
          </cell>
          <cell r="H111" t="e">
            <v>#N/A</v>
          </cell>
          <cell r="I111">
            <v>3</v>
          </cell>
          <cell r="J111">
            <v>2</v>
          </cell>
          <cell r="K111">
            <v>0.95099999999999996</v>
          </cell>
          <cell r="L111">
            <v>7.4</v>
          </cell>
          <cell r="M111" t="e">
            <v>#N/A</v>
          </cell>
          <cell r="N111">
            <v>11900</v>
          </cell>
          <cell r="O111">
            <v>2</v>
          </cell>
          <cell r="P111">
            <v>6.5</v>
          </cell>
          <cell r="Q111">
            <v>50.1</v>
          </cell>
          <cell r="R111" t="str">
            <v>WA</v>
          </cell>
          <cell r="S111" t="str">
            <v>SWIS</v>
          </cell>
          <cell r="U111" t="e">
            <v>#N/A</v>
          </cell>
          <cell r="V111" t="e">
            <v>#N/A</v>
          </cell>
          <cell r="W111">
            <v>2</v>
          </cell>
        </row>
        <row r="112">
          <cell r="B112" t="str">
            <v>Alinta Wagerup</v>
          </cell>
          <cell r="C112" t="str">
            <v>Cogeneration</v>
          </cell>
          <cell r="D112" t="e">
            <v>#N/A</v>
          </cell>
          <cell r="E112" t="e">
            <v>#N/A</v>
          </cell>
          <cell r="F112" t="e">
            <v>#N/A</v>
          </cell>
          <cell r="G112">
            <v>351</v>
          </cell>
          <cell r="H112" t="e">
            <v>#N/A</v>
          </cell>
          <cell r="I112">
            <v>3</v>
          </cell>
          <cell r="J112">
            <v>2</v>
          </cell>
          <cell r="K112">
            <v>0.95099999999999996</v>
          </cell>
          <cell r="L112">
            <v>11.2</v>
          </cell>
          <cell r="M112" t="e">
            <v>#N/A</v>
          </cell>
          <cell r="N112">
            <v>9828</v>
          </cell>
          <cell r="O112">
            <v>2</v>
          </cell>
          <cell r="P112">
            <v>6.5</v>
          </cell>
          <cell r="Q112">
            <v>74.8</v>
          </cell>
          <cell r="R112" t="str">
            <v>WA</v>
          </cell>
          <cell r="S112" t="str">
            <v>SWIS</v>
          </cell>
          <cell r="U112" t="e">
            <v>#N/A</v>
          </cell>
          <cell r="V112" t="e">
            <v>#N/A</v>
          </cell>
          <cell r="W112">
            <v>2</v>
          </cell>
        </row>
        <row r="113">
          <cell r="B113" t="str">
            <v>Bluewaters</v>
          </cell>
          <cell r="C113" t="str">
            <v>Steam</v>
          </cell>
          <cell r="D113" t="e">
            <v>#N/A</v>
          </cell>
          <cell r="E113" t="e">
            <v>#N/A</v>
          </cell>
          <cell r="F113" t="e">
            <v>#N/A</v>
          </cell>
          <cell r="G113">
            <v>400</v>
          </cell>
          <cell r="H113" t="e">
            <v>#N/A</v>
          </cell>
          <cell r="I113">
            <v>3</v>
          </cell>
          <cell r="J113">
            <v>3</v>
          </cell>
          <cell r="K113">
            <v>0.94099999999999995</v>
          </cell>
          <cell r="L113">
            <v>9.6999999999999993</v>
          </cell>
          <cell r="M113" t="e">
            <v>#N/A</v>
          </cell>
          <cell r="N113">
            <v>17200</v>
          </cell>
          <cell r="O113">
            <v>2</v>
          </cell>
          <cell r="P113">
            <v>3.14</v>
          </cell>
          <cell r="Q113">
            <v>32.46</v>
          </cell>
          <cell r="R113" t="str">
            <v>WA</v>
          </cell>
          <cell r="S113" t="str">
            <v>SWIS</v>
          </cell>
          <cell r="U113" t="e">
            <v>#N/A</v>
          </cell>
          <cell r="V113" t="e">
            <v>#N/A</v>
          </cell>
          <cell r="W113">
            <v>3</v>
          </cell>
        </row>
        <row r="114">
          <cell r="B114" t="str">
            <v>Albany</v>
          </cell>
          <cell r="C114" t="str">
            <v>Wind turbine</v>
          </cell>
          <cell r="D114" t="e">
            <v>#N/A</v>
          </cell>
          <cell r="E114" t="e">
            <v>#N/A</v>
          </cell>
          <cell r="F114" t="e">
            <v>#N/A</v>
          </cell>
          <cell r="G114" t="str">
            <v>12 x 1.8</v>
          </cell>
          <cell r="H114" t="e">
            <v>#N/A</v>
          </cell>
          <cell r="I114">
            <v>3</v>
          </cell>
          <cell r="J114">
            <v>3</v>
          </cell>
          <cell r="K114">
            <v>0.94099999999999995</v>
          </cell>
          <cell r="L114" t="str">
            <v>-</v>
          </cell>
          <cell r="M114" t="e">
            <v>#N/A</v>
          </cell>
          <cell r="N114">
            <v>0</v>
          </cell>
          <cell r="O114">
            <v>4</v>
          </cell>
          <cell r="P114">
            <v>0</v>
          </cell>
          <cell r="Q114">
            <v>4</v>
          </cell>
          <cell r="R114" t="str">
            <v>WA</v>
          </cell>
          <cell r="S114" t="str">
            <v>SWIS</v>
          </cell>
          <cell r="U114" t="e">
            <v>#N/A</v>
          </cell>
          <cell r="V114" t="e">
            <v>#N/A</v>
          </cell>
          <cell r="W114">
            <v>3</v>
          </cell>
        </row>
        <row r="115">
          <cell r="B115" t="str">
            <v>Kwinana C</v>
          </cell>
          <cell r="C115" t="str">
            <v>Steam</v>
          </cell>
          <cell r="D115" t="e">
            <v>#N/A</v>
          </cell>
          <cell r="E115" t="e">
            <v>#N/A</v>
          </cell>
          <cell r="F115" t="e">
            <v>#N/A</v>
          </cell>
          <cell r="G115" t="str">
            <v>2 x 180.5</v>
          </cell>
          <cell r="H115" t="e">
            <v>#N/A</v>
          </cell>
          <cell r="I115">
            <v>4</v>
          </cell>
          <cell r="J115">
            <v>6</v>
          </cell>
          <cell r="K115">
            <v>0.90200000000000002</v>
          </cell>
          <cell r="L115">
            <v>10.8</v>
          </cell>
          <cell r="M115" t="e">
            <v>#N/A</v>
          </cell>
          <cell r="N115">
            <v>17000</v>
          </cell>
          <cell r="O115">
            <v>8</v>
          </cell>
          <cell r="P115">
            <v>6.5</v>
          </cell>
          <cell r="Q115">
            <v>78.2</v>
          </cell>
          <cell r="R115" t="str">
            <v>WA</v>
          </cell>
          <cell r="S115" t="str">
            <v>SWIS</v>
          </cell>
          <cell r="U115" t="e">
            <v>#N/A</v>
          </cell>
          <cell r="V115" t="e">
            <v>#N/A</v>
          </cell>
          <cell r="W115">
            <v>6</v>
          </cell>
        </row>
        <row r="116">
          <cell r="B116" t="str">
            <v>Muja C</v>
          </cell>
          <cell r="C116" t="str">
            <v>Steam</v>
          </cell>
          <cell r="D116" t="e">
            <v>#N/A</v>
          </cell>
          <cell r="E116" t="e">
            <v>#N/A</v>
          </cell>
          <cell r="F116" t="e">
            <v>#N/A</v>
          </cell>
          <cell r="G116" t="str">
            <v>2 x 185.5</v>
          </cell>
          <cell r="H116" t="e">
            <v>#N/A</v>
          </cell>
          <cell r="I116">
            <v>4</v>
          </cell>
          <cell r="J116">
            <v>4</v>
          </cell>
          <cell r="K116">
            <v>0.92200000000000004</v>
          </cell>
          <cell r="L116">
            <v>11</v>
          </cell>
          <cell r="M116" t="e">
            <v>#N/A</v>
          </cell>
          <cell r="N116">
            <v>12500</v>
          </cell>
          <cell r="O116">
            <v>6.5</v>
          </cell>
          <cell r="P116">
            <v>3.41</v>
          </cell>
          <cell r="Q116">
            <v>44.01</v>
          </cell>
          <cell r="R116" t="str">
            <v>WA</v>
          </cell>
          <cell r="S116" t="str">
            <v>SWIS</v>
          </cell>
          <cell r="U116" t="e">
            <v>#N/A</v>
          </cell>
          <cell r="V116" t="e">
            <v>#N/A</v>
          </cell>
          <cell r="W116">
            <v>4</v>
          </cell>
        </row>
        <row r="117">
          <cell r="B117" t="str">
            <v>Muja D</v>
          </cell>
          <cell r="C117" t="str">
            <v>Steam</v>
          </cell>
          <cell r="D117" t="e">
            <v>#N/A</v>
          </cell>
          <cell r="E117" t="e">
            <v>#N/A</v>
          </cell>
          <cell r="F117" t="e">
            <v>#N/A</v>
          </cell>
          <cell r="G117" t="str">
            <v>2 x 200</v>
          </cell>
          <cell r="H117" t="e">
            <v>#N/A</v>
          </cell>
          <cell r="I117">
            <v>4</v>
          </cell>
          <cell r="J117">
            <v>3</v>
          </cell>
          <cell r="K117">
            <v>0.93100000000000005</v>
          </cell>
          <cell r="L117">
            <v>10.5</v>
          </cell>
          <cell r="M117" t="e">
            <v>#N/A</v>
          </cell>
          <cell r="N117">
            <v>12000</v>
          </cell>
          <cell r="O117">
            <v>6</v>
          </cell>
          <cell r="P117">
            <v>3.41</v>
          </cell>
          <cell r="Q117">
            <v>41.81</v>
          </cell>
          <cell r="R117" t="str">
            <v>WA</v>
          </cell>
          <cell r="S117" t="str">
            <v>SWIS</v>
          </cell>
          <cell r="U117" t="e">
            <v>#N/A</v>
          </cell>
          <cell r="V117" t="e">
            <v>#N/A</v>
          </cell>
          <cell r="W117">
            <v>3</v>
          </cell>
        </row>
        <row r="118">
          <cell r="B118" t="str">
            <v>Pinjar C</v>
          </cell>
          <cell r="C118" t="str">
            <v>Gas turbine</v>
          </cell>
          <cell r="D118" t="e">
            <v>#N/A</v>
          </cell>
          <cell r="E118" t="e">
            <v>#N/A</v>
          </cell>
          <cell r="F118" t="e">
            <v>#N/A</v>
          </cell>
          <cell r="G118" t="str">
            <v>2 x 91.5</v>
          </cell>
          <cell r="H118" t="e">
            <v>#N/A</v>
          </cell>
          <cell r="I118">
            <v>6</v>
          </cell>
          <cell r="J118">
            <v>3</v>
          </cell>
          <cell r="K118">
            <v>0.91200000000000003</v>
          </cell>
          <cell r="L118">
            <v>12.5</v>
          </cell>
          <cell r="M118" t="e">
            <v>#N/A</v>
          </cell>
          <cell r="N118">
            <v>4000</v>
          </cell>
          <cell r="O118">
            <v>5.5</v>
          </cell>
          <cell r="P118">
            <v>6.5</v>
          </cell>
          <cell r="Q118">
            <v>86.75</v>
          </cell>
          <cell r="R118" t="str">
            <v>WA</v>
          </cell>
          <cell r="S118" t="str">
            <v>SWIS</v>
          </cell>
          <cell r="U118" t="e">
            <v>#N/A</v>
          </cell>
          <cell r="V118" t="e">
            <v>#N/A</v>
          </cell>
          <cell r="W118">
            <v>3</v>
          </cell>
        </row>
        <row r="119">
          <cell r="B119" t="str">
            <v>LMS100</v>
          </cell>
          <cell r="C119" t="str">
            <v>OCGT</v>
          </cell>
          <cell r="D119" t="e">
            <v>#N/A</v>
          </cell>
          <cell r="E119" t="e">
            <v>#N/A</v>
          </cell>
          <cell r="F119" t="e">
            <v>#N/A</v>
          </cell>
          <cell r="G119" t="str">
            <v>2*100</v>
          </cell>
          <cell r="H119" t="e">
            <v>#N/A</v>
          </cell>
          <cell r="I119">
            <v>3</v>
          </cell>
          <cell r="J119">
            <v>3</v>
          </cell>
          <cell r="K119">
            <v>0.94099999999999995</v>
          </cell>
          <cell r="L119">
            <v>10.8</v>
          </cell>
          <cell r="M119" t="e">
            <v>#N/A</v>
          </cell>
          <cell r="N119">
            <v>2800</v>
          </cell>
          <cell r="O119">
            <v>5</v>
          </cell>
          <cell r="P119">
            <v>6.5</v>
          </cell>
          <cell r="Q119">
            <v>75.2</v>
          </cell>
          <cell r="R119" t="str">
            <v>WA</v>
          </cell>
          <cell r="S119" t="str">
            <v>SWIS</v>
          </cell>
          <cell r="U119" t="e">
            <v>#N/A</v>
          </cell>
          <cell r="V119" t="e">
            <v>#N/A</v>
          </cell>
          <cell r="W119">
            <v>3</v>
          </cell>
        </row>
        <row r="120">
          <cell r="B120" t="str">
            <v>Cockburn</v>
          </cell>
          <cell r="C120" t="str">
            <v>CCGT</v>
          </cell>
          <cell r="D120" t="e">
            <v>#N/A</v>
          </cell>
          <cell r="E120" t="e">
            <v>#N/A</v>
          </cell>
          <cell r="F120" t="e">
            <v>#N/A</v>
          </cell>
          <cell r="G120" t="str">
            <v>2*120</v>
          </cell>
          <cell r="H120" t="e">
            <v>#N/A</v>
          </cell>
          <cell r="I120">
            <v>4</v>
          </cell>
          <cell r="J120">
            <v>2</v>
          </cell>
          <cell r="K120">
            <v>0.94099999999999995</v>
          </cell>
          <cell r="L120">
            <v>7.5</v>
          </cell>
          <cell r="M120" t="e">
            <v>#N/A</v>
          </cell>
          <cell r="N120">
            <v>11000</v>
          </cell>
          <cell r="O120">
            <v>3</v>
          </cell>
          <cell r="P120">
            <v>6.5</v>
          </cell>
          <cell r="Q120">
            <v>51.75</v>
          </cell>
          <cell r="R120" t="str">
            <v>WA</v>
          </cell>
          <cell r="S120" t="str">
            <v>SWIS</v>
          </cell>
          <cell r="U120" t="e">
            <v>#N/A</v>
          </cell>
          <cell r="V120" t="e">
            <v>#N/A</v>
          </cell>
          <cell r="W120">
            <v>2</v>
          </cell>
        </row>
        <row r="121">
          <cell r="B121" t="str">
            <v>Mungarra</v>
          </cell>
          <cell r="C121" t="str">
            <v>Gas turbine</v>
          </cell>
          <cell r="D121" t="e">
            <v>#N/A</v>
          </cell>
          <cell r="E121" t="e">
            <v>#N/A</v>
          </cell>
          <cell r="F121" t="e">
            <v>#N/A</v>
          </cell>
          <cell r="G121" t="str">
            <v>3 x 29</v>
          </cell>
          <cell r="H121" t="e">
            <v>#N/A</v>
          </cell>
          <cell r="I121">
            <v>6</v>
          </cell>
          <cell r="J121">
            <v>3</v>
          </cell>
          <cell r="K121">
            <v>0.91200000000000003</v>
          </cell>
          <cell r="L121">
            <v>13.5</v>
          </cell>
          <cell r="M121" t="e">
            <v>#N/A</v>
          </cell>
          <cell r="N121">
            <v>2000</v>
          </cell>
          <cell r="O121">
            <v>5</v>
          </cell>
          <cell r="P121">
            <v>6.5</v>
          </cell>
          <cell r="Q121">
            <v>92.75</v>
          </cell>
          <cell r="R121" t="str">
            <v>WA</v>
          </cell>
          <cell r="S121" t="str">
            <v>SWIS</v>
          </cell>
          <cell r="U121" t="e">
            <v>#N/A</v>
          </cell>
          <cell r="V121" t="e">
            <v>#N/A</v>
          </cell>
          <cell r="W121">
            <v>3</v>
          </cell>
        </row>
        <row r="122">
          <cell r="B122" t="str">
            <v>Muja A/B</v>
          </cell>
          <cell r="C122" t="str">
            <v>Steam</v>
          </cell>
          <cell r="D122" t="e">
            <v>#N/A</v>
          </cell>
          <cell r="E122" t="e">
            <v>#N/A</v>
          </cell>
          <cell r="F122" t="e">
            <v>#N/A</v>
          </cell>
          <cell r="G122" t="str">
            <v>4 x 60</v>
          </cell>
          <cell r="H122" t="e">
            <v>#N/A</v>
          </cell>
          <cell r="I122">
            <v>6</v>
          </cell>
          <cell r="J122">
            <v>6</v>
          </cell>
          <cell r="K122">
            <v>0.88400000000000001</v>
          </cell>
          <cell r="L122">
            <v>13</v>
          </cell>
          <cell r="M122" t="e">
            <v>#N/A</v>
          </cell>
          <cell r="N122">
            <v>16000</v>
          </cell>
          <cell r="O122">
            <v>9</v>
          </cell>
          <cell r="P122">
            <v>3.41</v>
          </cell>
          <cell r="Q122">
            <v>53.33</v>
          </cell>
          <cell r="R122" t="str">
            <v>WA</v>
          </cell>
          <cell r="S122" t="str">
            <v>SWIS</v>
          </cell>
          <cell r="U122" t="e">
            <v>#N/A</v>
          </cell>
          <cell r="V122" t="e">
            <v>#N/A</v>
          </cell>
          <cell r="W122">
            <v>6</v>
          </cell>
        </row>
        <row r="123">
          <cell r="B123" t="str">
            <v>Pinjar A,B</v>
          </cell>
          <cell r="C123" t="str">
            <v>Gas turbine</v>
          </cell>
          <cell r="D123" t="e">
            <v>#N/A</v>
          </cell>
          <cell r="E123" t="e">
            <v>#N/A</v>
          </cell>
          <cell r="F123" t="e">
            <v>#N/A</v>
          </cell>
          <cell r="G123" t="str">
            <v>6 x 29</v>
          </cell>
          <cell r="H123" t="e">
            <v>#N/A</v>
          </cell>
          <cell r="I123">
            <v>6</v>
          </cell>
          <cell r="J123">
            <v>3</v>
          </cell>
          <cell r="K123">
            <v>0.91200000000000003</v>
          </cell>
          <cell r="L123">
            <v>13.5</v>
          </cell>
          <cell r="M123" t="e">
            <v>#N/A</v>
          </cell>
          <cell r="N123">
            <v>2000</v>
          </cell>
          <cell r="O123">
            <v>5</v>
          </cell>
          <cell r="P123">
            <v>6.5</v>
          </cell>
          <cell r="Q123">
            <v>92.75</v>
          </cell>
          <cell r="R123" t="str">
            <v>WA</v>
          </cell>
          <cell r="S123" t="str">
            <v>SWIS</v>
          </cell>
          <cell r="U123" t="e">
            <v>#N/A</v>
          </cell>
          <cell r="V123" t="e">
            <v>#N/A</v>
          </cell>
          <cell r="W123">
            <v>3</v>
          </cell>
        </row>
        <row r="124">
          <cell r="B124">
            <v>0</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U124">
            <v>0</v>
          </cell>
          <cell r="V124">
            <v>0</v>
          </cell>
          <cell r="W124">
            <v>0</v>
          </cell>
        </row>
        <row r="125">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U125">
            <v>0</v>
          </cell>
          <cell r="V125">
            <v>0</v>
          </cell>
          <cell r="W125">
            <v>0</v>
          </cell>
        </row>
        <row r="126">
          <cell r="B126">
            <v>0</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U126">
            <v>0</v>
          </cell>
          <cell r="V126">
            <v>0</v>
          </cell>
          <cell r="W126">
            <v>0</v>
          </cell>
        </row>
        <row r="127">
          <cell r="B127">
            <v>0</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U127">
            <v>0</v>
          </cell>
          <cell r="V127">
            <v>0</v>
          </cell>
          <cell r="W127">
            <v>0</v>
          </cell>
        </row>
        <row r="128">
          <cell r="B128">
            <v>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U128">
            <v>0</v>
          </cell>
          <cell r="V128">
            <v>0</v>
          </cell>
          <cell r="W128">
            <v>0</v>
          </cell>
        </row>
        <row r="129">
          <cell r="B129">
            <v>0</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U129">
            <v>0</v>
          </cell>
          <cell r="V129">
            <v>0</v>
          </cell>
          <cell r="W129">
            <v>0</v>
          </cell>
        </row>
        <row r="130">
          <cell r="B130">
            <v>0</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U130">
            <v>0</v>
          </cell>
          <cell r="V130">
            <v>0</v>
          </cell>
          <cell r="W130">
            <v>0</v>
          </cell>
        </row>
        <row r="131">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U131">
            <v>0</v>
          </cell>
          <cell r="V131">
            <v>0</v>
          </cell>
          <cell r="W131">
            <v>0</v>
          </cell>
        </row>
        <row r="132">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U132">
            <v>0</v>
          </cell>
          <cell r="V132">
            <v>0</v>
          </cell>
          <cell r="W132">
            <v>0</v>
          </cell>
        </row>
        <row r="133">
          <cell r="B133">
            <v>0</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U133">
            <v>0</v>
          </cell>
          <cell r="V133">
            <v>0</v>
          </cell>
          <cell r="W133">
            <v>0</v>
          </cell>
        </row>
        <row r="134">
          <cell r="B134">
            <v>0</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U134">
            <v>0</v>
          </cell>
          <cell r="V134">
            <v>0</v>
          </cell>
          <cell r="W134">
            <v>0</v>
          </cell>
        </row>
        <row r="135">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U135">
            <v>0</v>
          </cell>
          <cell r="V135">
            <v>0</v>
          </cell>
          <cell r="W135">
            <v>0</v>
          </cell>
        </row>
        <row r="136">
          <cell r="B136">
            <v>0</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U136">
            <v>0</v>
          </cell>
          <cell r="V136">
            <v>0</v>
          </cell>
          <cell r="W136">
            <v>0</v>
          </cell>
        </row>
        <row r="137">
          <cell r="B137">
            <v>0</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U137">
            <v>0</v>
          </cell>
          <cell r="V137">
            <v>0</v>
          </cell>
          <cell r="W137">
            <v>0</v>
          </cell>
        </row>
      </sheetData>
      <sheetData sheetId="8">
        <row r="8">
          <cell r="B8" t="str">
            <v>Power Station</v>
          </cell>
          <cell r="C8" t="str">
            <v>Type</v>
          </cell>
          <cell r="D8" t="str">
            <v>Fuel Type</v>
          </cell>
          <cell r="E8" t="str">
            <v xml:space="preserve">Commissioned </v>
          </cell>
          <cell r="F8" t="str">
            <v>Technical Life (years)</v>
          </cell>
          <cell r="G8" t="str">
            <v>Technical Retirement Year</v>
          </cell>
          <cell r="H8" t="str">
            <v>Total capacity (MW)</v>
          </cell>
          <cell r="I8" t="str">
            <v>State</v>
          </cell>
          <cell r="J8">
            <v>0</v>
          </cell>
          <cell r="K8" t="str">
            <v>Thermal efficiency HHV (%) sent-out - PRE-ADJUSTMENT</v>
          </cell>
          <cell r="L8" t="str">
            <v>Auxiliaries (%) - PRE-ADJUSTMENT</v>
          </cell>
          <cell r="M8" t="str">
            <v>Scope 1 emission factors (kg CO2-e/GJ of fuel)</v>
          </cell>
          <cell r="N8" t="str">
            <v>Scope 1 emission intensity (tonnes CO2-e/MWh sent-out)</v>
          </cell>
          <cell r="O8" t="str">
            <v>Fixed Op Cost ($/MW/year)</v>
          </cell>
          <cell r="P8" t="str">
            <v>Variable Op Cost ($/MWh sent-out)</v>
          </cell>
          <cell r="Q8" t="str">
            <v>Forced outage (%) - PRE-ADJUSTMENT</v>
          </cell>
          <cell r="R8" t="str">
            <v>Planned outage rate (%) - PRE-ADJUSTMENT</v>
          </cell>
          <cell r="S8" t="str">
            <v>MLF</v>
          </cell>
          <cell r="T8" t="str">
            <v>State</v>
          </cell>
          <cell r="U8">
            <v>0</v>
          </cell>
          <cell r="V8" t="str">
            <v>Thermal Efficiency (%, HHV sent-out)</v>
          </cell>
          <cell r="W8" t="str">
            <v>Auxiliary load (% of nameplate capacity)</v>
          </cell>
          <cell r="X8" t="str">
            <v>Equivalent Forced Outage Rate (% of time)</v>
          </cell>
          <cell r="Y8" t="str">
            <v>Planned outage rate (%)</v>
          </cell>
          <cell r="Z8" t="str">
            <v>Network</v>
          </cell>
        </row>
        <row r="12">
          <cell r="B12" t="str">
            <v>AGL SF PV Broken Hill</v>
          </cell>
          <cell r="C12" t="str">
            <v>Solar PV</v>
          </cell>
          <cell r="D12" t="str">
            <v>Solar</v>
          </cell>
          <cell r="E12">
            <v>2014</v>
          </cell>
          <cell r="F12">
            <v>30</v>
          </cell>
          <cell r="G12">
            <v>2044</v>
          </cell>
          <cell r="H12">
            <v>53</v>
          </cell>
          <cell r="I12" t="str">
            <v>NSW</v>
          </cell>
          <cell r="J12">
            <v>0</v>
          </cell>
          <cell r="K12" t="str">
            <v>-</v>
          </cell>
          <cell r="L12">
            <v>0</v>
          </cell>
          <cell r="M12">
            <v>0</v>
          </cell>
          <cell r="N12">
            <v>0</v>
          </cell>
          <cell r="O12">
            <v>34833</v>
          </cell>
          <cell r="P12">
            <v>0</v>
          </cell>
          <cell r="Q12">
            <v>0</v>
          </cell>
          <cell r="R12">
            <v>0</v>
          </cell>
          <cell r="S12">
            <v>1.1026</v>
          </cell>
          <cell r="T12" t="str">
            <v>NSW</v>
          </cell>
          <cell r="U12">
            <v>0</v>
          </cell>
          <cell r="V12" t="str">
            <v>-</v>
          </cell>
          <cell r="W12">
            <v>0</v>
          </cell>
          <cell r="X12">
            <v>0</v>
          </cell>
          <cell r="Y12">
            <v>0</v>
          </cell>
          <cell r="Z12" t="str">
            <v>NEM</v>
          </cell>
        </row>
        <row r="13">
          <cell r="B13" t="str">
            <v>AGL SF PV Nyngan</v>
          </cell>
          <cell r="C13" t="str">
            <v>Solar PV</v>
          </cell>
          <cell r="D13" t="str">
            <v>Solar</v>
          </cell>
          <cell r="E13">
            <v>2014</v>
          </cell>
          <cell r="F13">
            <v>30</v>
          </cell>
          <cell r="G13">
            <v>2044</v>
          </cell>
          <cell r="H13">
            <v>106</v>
          </cell>
          <cell r="I13" t="str">
            <v>NSW</v>
          </cell>
          <cell r="J13">
            <v>0</v>
          </cell>
          <cell r="K13" t="str">
            <v>-</v>
          </cell>
          <cell r="L13">
            <v>0</v>
          </cell>
          <cell r="M13">
            <v>0</v>
          </cell>
          <cell r="N13">
            <v>0</v>
          </cell>
          <cell r="O13">
            <v>34833</v>
          </cell>
          <cell r="P13">
            <v>0</v>
          </cell>
          <cell r="Q13">
            <v>0</v>
          </cell>
          <cell r="R13">
            <v>0</v>
          </cell>
          <cell r="S13">
            <v>1.1026</v>
          </cell>
          <cell r="T13" t="str">
            <v>NSW</v>
          </cell>
          <cell r="U13">
            <v>0</v>
          </cell>
          <cell r="V13" t="str">
            <v>-</v>
          </cell>
          <cell r="W13">
            <v>0</v>
          </cell>
          <cell r="X13">
            <v>0</v>
          </cell>
          <cell r="Y13">
            <v>0</v>
          </cell>
          <cell r="Z13" t="str">
            <v>NEM</v>
          </cell>
        </row>
        <row r="14">
          <cell r="B14" t="str">
            <v>Worsley</v>
          </cell>
          <cell r="C14" t="str">
            <v>Cogeneration</v>
          </cell>
          <cell r="D14" t="str">
            <v>Black coal</v>
          </cell>
          <cell r="E14">
            <v>1990</v>
          </cell>
          <cell r="F14">
            <v>40</v>
          </cell>
          <cell r="G14">
            <v>2030</v>
          </cell>
          <cell r="H14">
            <v>0</v>
          </cell>
          <cell r="I14" t="str">
            <v>SWIS</v>
          </cell>
          <cell r="J14">
            <v>0</v>
          </cell>
          <cell r="K14">
            <v>0.28000000000000003</v>
          </cell>
          <cell r="L14">
            <v>0</v>
          </cell>
          <cell r="M14">
            <v>93.1</v>
          </cell>
          <cell r="N14">
            <v>1.1970000000000001</v>
          </cell>
          <cell r="O14">
            <v>25000</v>
          </cell>
          <cell r="P14">
            <v>0</v>
          </cell>
          <cell r="Q14">
            <v>4.8000000000000001E-2</v>
          </cell>
          <cell r="R14">
            <v>4.1000000000000002E-2</v>
          </cell>
          <cell r="S14">
            <v>0.98860000000000003</v>
          </cell>
          <cell r="T14" t="str">
            <v>SWIS</v>
          </cell>
          <cell r="U14">
            <v>0</v>
          </cell>
          <cell r="V14">
            <v>28.000000000000004</v>
          </cell>
          <cell r="W14">
            <v>0</v>
          </cell>
          <cell r="X14">
            <v>4.8</v>
          </cell>
          <cell r="Y14">
            <v>4.1000000000000005</v>
          </cell>
          <cell r="Z14" t="str">
            <v>SWIS</v>
          </cell>
        </row>
        <row r="15">
          <cell r="B15" t="str">
            <v>Bendeela Pumps</v>
          </cell>
          <cell r="C15" t="str">
            <v>Pump</v>
          </cell>
          <cell r="D15" t="str">
            <v>n/a</v>
          </cell>
          <cell r="E15">
            <v>1977</v>
          </cell>
          <cell r="F15">
            <v>150</v>
          </cell>
          <cell r="G15">
            <v>2127</v>
          </cell>
          <cell r="H15">
            <v>240</v>
          </cell>
          <cell r="I15" t="str">
            <v>NSW</v>
          </cell>
          <cell r="J15">
            <v>0</v>
          </cell>
          <cell r="K15" t="str">
            <v>-</v>
          </cell>
          <cell r="L15">
            <v>0</v>
          </cell>
          <cell r="M15">
            <v>0</v>
          </cell>
          <cell r="N15">
            <v>0</v>
          </cell>
          <cell r="O15">
            <v>48858</v>
          </cell>
          <cell r="P15">
            <v>8.67</v>
          </cell>
          <cell r="Q15">
            <v>0</v>
          </cell>
          <cell r="R15">
            <v>0</v>
          </cell>
          <cell r="S15">
            <v>0.98770000000000002</v>
          </cell>
          <cell r="T15" t="str">
            <v>NSW</v>
          </cell>
          <cell r="U15">
            <v>0</v>
          </cell>
          <cell r="V15" t="str">
            <v>-</v>
          </cell>
          <cell r="W15">
            <v>0</v>
          </cell>
          <cell r="X15">
            <v>0</v>
          </cell>
          <cell r="Y15">
            <v>0</v>
          </cell>
          <cell r="Z15" t="str">
            <v>NEM</v>
          </cell>
        </row>
        <row r="16">
          <cell r="B16" t="str">
            <v>Blowering</v>
          </cell>
          <cell r="C16" t="str">
            <v>Hydro</v>
          </cell>
          <cell r="D16" t="str">
            <v>Hydro</v>
          </cell>
          <cell r="E16">
            <v>1969</v>
          </cell>
          <cell r="F16">
            <v>150</v>
          </cell>
          <cell r="G16">
            <v>2119</v>
          </cell>
          <cell r="H16">
            <v>80</v>
          </cell>
          <cell r="I16" t="str">
            <v>NSW</v>
          </cell>
          <cell r="J16">
            <v>0</v>
          </cell>
          <cell r="K16" t="str">
            <v>-</v>
          </cell>
          <cell r="L16">
            <v>0</v>
          </cell>
          <cell r="M16">
            <v>0</v>
          </cell>
          <cell r="N16">
            <v>0</v>
          </cell>
          <cell r="O16">
            <v>48858</v>
          </cell>
          <cell r="P16">
            <v>4.82</v>
          </cell>
          <cell r="Q16">
            <v>0</v>
          </cell>
          <cell r="R16">
            <v>0.04</v>
          </cell>
          <cell r="S16">
            <v>0.93679999999999997</v>
          </cell>
          <cell r="T16" t="str">
            <v>NSW</v>
          </cell>
          <cell r="U16">
            <v>0</v>
          </cell>
          <cell r="V16" t="str">
            <v>-</v>
          </cell>
          <cell r="W16">
            <v>0</v>
          </cell>
          <cell r="X16">
            <v>0</v>
          </cell>
          <cell r="Y16">
            <v>4</v>
          </cell>
          <cell r="Z16" t="str">
            <v>NEM</v>
          </cell>
        </row>
        <row r="17">
          <cell r="B17" t="str">
            <v>Boco Rock WF</v>
          </cell>
          <cell r="C17" t="str">
            <v>Wind turbine</v>
          </cell>
          <cell r="D17" t="str">
            <v>Wind</v>
          </cell>
          <cell r="E17">
            <v>2014</v>
          </cell>
          <cell r="F17">
            <v>25</v>
          </cell>
          <cell r="G17">
            <v>2036</v>
          </cell>
          <cell r="H17">
            <v>113</v>
          </cell>
          <cell r="I17" t="str">
            <v>NSW</v>
          </cell>
          <cell r="J17">
            <v>0</v>
          </cell>
          <cell r="K17" t="str">
            <v>-</v>
          </cell>
          <cell r="L17">
            <v>0</v>
          </cell>
          <cell r="M17">
            <v>0</v>
          </cell>
          <cell r="N17">
            <v>0</v>
          </cell>
          <cell r="O17">
            <v>32083</v>
          </cell>
          <cell r="P17">
            <v>0</v>
          </cell>
          <cell r="Q17">
            <v>0</v>
          </cell>
          <cell r="R17">
            <v>0</v>
          </cell>
          <cell r="S17">
            <v>1.0156000000000001</v>
          </cell>
          <cell r="T17" t="str">
            <v>NSW</v>
          </cell>
          <cell r="U17">
            <v>0</v>
          </cell>
          <cell r="V17" t="str">
            <v>-</v>
          </cell>
          <cell r="W17">
            <v>0</v>
          </cell>
          <cell r="X17">
            <v>0</v>
          </cell>
          <cell r="Y17">
            <v>0</v>
          </cell>
          <cell r="Z17" t="str">
            <v>NEM</v>
          </cell>
        </row>
        <row r="18">
          <cell r="B18" t="str">
            <v>Smithfield</v>
          </cell>
          <cell r="C18" t="str">
            <v>CCGT</v>
          </cell>
          <cell r="D18" t="str">
            <v>Natural gas</v>
          </cell>
          <cell r="E18">
            <v>1997</v>
          </cell>
          <cell r="F18">
            <v>30</v>
          </cell>
          <cell r="G18">
            <v>2027</v>
          </cell>
          <cell r="H18">
            <v>176</v>
          </cell>
          <cell r="I18" t="str">
            <v>NSW</v>
          </cell>
          <cell r="J18">
            <v>0</v>
          </cell>
          <cell r="K18">
            <v>0.41</v>
          </cell>
          <cell r="L18">
            <v>0.05</v>
          </cell>
          <cell r="M18">
            <v>51.3</v>
          </cell>
          <cell r="N18">
            <v>0.45</v>
          </cell>
          <cell r="O18">
            <v>23489</v>
          </cell>
          <cell r="P18">
            <v>2.23</v>
          </cell>
          <cell r="Q18">
            <v>2.5000000000000001E-2</v>
          </cell>
          <cell r="R18">
            <v>0.02</v>
          </cell>
          <cell r="S18">
            <v>1.0025999999999999</v>
          </cell>
          <cell r="T18" t="str">
            <v>NSW</v>
          </cell>
          <cell r="U18">
            <v>0</v>
          </cell>
          <cell r="V18">
            <v>41</v>
          </cell>
          <cell r="W18">
            <v>5</v>
          </cell>
          <cell r="X18">
            <v>2.5</v>
          </cell>
          <cell r="Y18">
            <v>2</v>
          </cell>
          <cell r="Z18" t="str">
            <v>NEM</v>
          </cell>
        </row>
        <row r="19">
          <cell r="B19" t="str">
            <v>Bayswater</v>
          </cell>
          <cell r="C19" t="str">
            <v>Subcritical pf</v>
          </cell>
          <cell r="D19" t="str">
            <v>Black coal</v>
          </cell>
          <cell r="E19">
            <v>1983</v>
          </cell>
          <cell r="F19">
            <v>53</v>
          </cell>
          <cell r="G19">
            <v>2036</v>
          </cell>
          <cell r="H19">
            <v>2720</v>
          </cell>
          <cell r="I19" t="str">
            <v>NSW</v>
          </cell>
          <cell r="J19">
            <v>0</v>
          </cell>
          <cell r="K19">
            <v>0.35899999999999999</v>
          </cell>
          <cell r="L19">
            <v>0.06</v>
          </cell>
          <cell r="M19">
            <v>90.2</v>
          </cell>
          <cell r="N19">
            <v>0.90500000000000003</v>
          </cell>
          <cell r="O19">
            <v>46039</v>
          </cell>
          <cell r="P19">
            <v>1.1100000000000001</v>
          </cell>
          <cell r="Q19">
            <v>0.03</v>
          </cell>
          <cell r="R19">
            <v>0.04</v>
          </cell>
          <cell r="S19">
            <v>0.96530000000000005</v>
          </cell>
          <cell r="T19" t="str">
            <v>NSW</v>
          </cell>
          <cell r="U19">
            <v>0</v>
          </cell>
          <cell r="V19">
            <v>35.9</v>
          </cell>
          <cell r="W19">
            <v>6</v>
          </cell>
          <cell r="X19">
            <v>3</v>
          </cell>
          <cell r="Y19">
            <v>4</v>
          </cell>
          <cell r="Z19" t="str">
            <v>NEM</v>
          </cell>
        </row>
        <row r="20">
          <cell r="B20" t="str">
            <v>Gullen Range WF</v>
          </cell>
          <cell r="C20" t="str">
            <v>Wind turbine</v>
          </cell>
          <cell r="D20" t="str">
            <v>Wind</v>
          </cell>
          <cell r="E20">
            <v>2014</v>
          </cell>
          <cell r="F20">
            <v>25</v>
          </cell>
          <cell r="G20">
            <v>2036</v>
          </cell>
          <cell r="H20">
            <v>165.5</v>
          </cell>
          <cell r="I20" t="str">
            <v>NSW</v>
          </cell>
          <cell r="J20">
            <v>0</v>
          </cell>
          <cell r="K20" t="str">
            <v>-</v>
          </cell>
          <cell r="L20">
            <v>0</v>
          </cell>
          <cell r="M20">
            <v>0</v>
          </cell>
          <cell r="N20">
            <v>0</v>
          </cell>
          <cell r="O20">
            <v>32083</v>
          </cell>
          <cell r="P20">
            <v>0</v>
          </cell>
          <cell r="Q20">
            <v>0</v>
          </cell>
          <cell r="R20">
            <v>0</v>
          </cell>
          <cell r="S20">
            <v>0.9667</v>
          </cell>
          <cell r="T20" t="str">
            <v>NSW</v>
          </cell>
          <cell r="U20">
            <v>0</v>
          </cell>
          <cell r="V20" t="str">
            <v>-</v>
          </cell>
          <cell r="W20">
            <v>0</v>
          </cell>
          <cell r="X20">
            <v>0</v>
          </cell>
          <cell r="Y20">
            <v>0</v>
          </cell>
          <cell r="Z20" t="str">
            <v>NEM</v>
          </cell>
        </row>
        <row r="21">
          <cell r="B21" t="str">
            <v>Gunning WF</v>
          </cell>
          <cell r="C21" t="str">
            <v>Wind turbine</v>
          </cell>
          <cell r="D21" t="str">
            <v>Wind</v>
          </cell>
          <cell r="E21">
            <v>2011</v>
          </cell>
          <cell r="F21">
            <v>25</v>
          </cell>
          <cell r="G21">
            <v>2036</v>
          </cell>
          <cell r="H21">
            <v>47</v>
          </cell>
          <cell r="I21" t="str">
            <v>NSW</v>
          </cell>
          <cell r="J21">
            <v>0</v>
          </cell>
          <cell r="K21" t="str">
            <v>-</v>
          </cell>
          <cell r="L21">
            <v>0</v>
          </cell>
          <cell r="M21">
            <v>0</v>
          </cell>
          <cell r="N21">
            <v>0</v>
          </cell>
          <cell r="O21">
            <v>32083</v>
          </cell>
          <cell r="P21">
            <v>0</v>
          </cell>
          <cell r="Q21">
            <v>0</v>
          </cell>
          <cell r="R21">
            <v>0</v>
          </cell>
          <cell r="S21">
            <v>0.96089999999999998</v>
          </cell>
          <cell r="T21" t="str">
            <v>NSW</v>
          </cell>
          <cell r="U21">
            <v>0</v>
          </cell>
          <cell r="V21" t="str">
            <v>-</v>
          </cell>
          <cell r="W21">
            <v>0</v>
          </cell>
          <cell r="X21">
            <v>0</v>
          </cell>
          <cell r="Y21">
            <v>0</v>
          </cell>
          <cell r="Z21" t="str">
            <v>NEM</v>
          </cell>
        </row>
        <row r="22">
          <cell r="B22" t="str">
            <v>Guthega</v>
          </cell>
          <cell r="C22" t="str">
            <v>Hydro</v>
          </cell>
          <cell r="D22" t="str">
            <v>Hydro</v>
          </cell>
          <cell r="E22">
            <v>1955</v>
          </cell>
          <cell r="F22">
            <v>150</v>
          </cell>
          <cell r="G22">
            <v>2105</v>
          </cell>
          <cell r="H22">
            <v>60</v>
          </cell>
          <cell r="I22" t="str">
            <v>NSW</v>
          </cell>
          <cell r="J22">
            <v>0</v>
          </cell>
          <cell r="K22" t="str">
            <v>-</v>
          </cell>
          <cell r="L22">
            <v>0</v>
          </cell>
          <cell r="M22">
            <v>0</v>
          </cell>
          <cell r="N22">
            <v>0</v>
          </cell>
          <cell r="O22">
            <v>48858</v>
          </cell>
          <cell r="P22">
            <v>6.74</v>
          </cell>
          <cell r="Q22">
            <v>0</v>
          </cell>
          <cell r="R22">
            <v>0.04</v>
          </cell>
          <cell r="S22">
            <v>0.89870000000000005</v>
          </cell>
          <cell r="T22" t="str">
            <v>NSW</v>
          </cell>
          <cell r="U22">
            <v>0</v>
          </cell>
          <cell r="V22" t="str">
            <v>-</v>
          </cell>
          <cell r="W22">
            <v>0</v>
          </cell>
          <cell r="X22">
            <v>0</v>
          </cell>
          <cell r="Y22">
            <v>4</v>
          </cell>
          <cell r="Z22" t="str">
            <v>NEM</v>
          </cell>
        </row>
        <row r="23">
          <cell r="B23" t="str">
            <v>Hume NSW</v>
          </cell>
          <cell r="C23" t="str">
            <v>Hydro</v>
          </cell>
          <cell r="D23" t="str">
            <v>Hydro</v>
          </cell>
          <cell r="E23">
            <v>1957</v>
          </cell>
          <cell r="F23">
            <v>150</v>
          </cell>
          <cell r="G23">
            <v>2107</v>
          </cell>
          <cell r="H23">
            <v>29</v>
          </cell>
          <cell r="I23" t="str">
            <v>NSW</v>
          </cell>
          <cell r="J23">
            <v>0</v>
          </cell>
          <cell r="K23" t="str">
            <v>-</v>
          </cell>
          <cell r="L23">
            <v>0</v>
          </cell>
          <cell r="M23">
            <v>0</v>
          </cell>
          <cell r="N23">
            <v>0</v>
          </cell>
          <cell r="O23">
            <v>48858</v>
          </cell>
          <cell r="P23">
            <v>5.78</v>
          </cell>
          <cell r="Q23">
            <v>0</v>
          </cell>
          <cell r="R23">
            <v>0.04</v>
          </cell>
          <cell r="S23">
            <v>0.92320000000000002</v>
          </cell>
          <cell r="T23" t="str">
            <v>NSW</v>
          </cell>
          <cell r="U23">
            <v>0</v>
          </cell>
          <cell r="V23" t="str">
            <v>-</v>
          </cell>
          <cell r="W23">
            <v>0</v>
          </cell>
          <cell r="X23">
            <v>0</v>
          </cell>
          <cell r="Y23">
            <v>4</v>
          </cell>
          <cell r="Z23" t="str">
            <v>NEM</v>
          </cell>
        </row>
        <row r="24">
          <cell r="B24" t="str">
            <v>Tallawarra</v>
          </cell>
          <cell r="C24" t="str">
            <v>CCGT</v>
          </cell>
          <cell r="D24" t="str">
            <v>Natural gas</v>
          </cell>
          <cell r="E24">
            <v>2009</v>
          </cell>
          <cell r="F24">
            <v>30</v>
          </cell>
          <cell r="G24">
            <v>2039</v>
          </cell>
          <cell r="H24">
            <v>430</v>
          </cell>
          <cell r="I24" t="str">
            <v>NSW</v>
          </cell>
          <cell r="J24">
            <v>0</v>
          </cell>
          <cell r="K24">
            <v>0.5</v>
          </cell>
          <cell r="L24">
            <v>0.03</v>
          </cell>
          <cell r="M24">
            <v>51.3</v>
          </cell>
          <cell r="N24">
            <v>0.36899999999999999</v>
          </cell>
          <cell r="O24">
            <v>30249</v>
          </cell>
          <cell r="P24">
            <v>1.1000000000000001</v>
          </cell>
          <cell r="Q24">
            <v>0.03</v>
          </cell>
          <cell r="R24">
            <v>0.02</v>
          </cell>
          <cell r="S24">
            <v>0.9839</v>
          </cell>
          <cell r="T24" t="str">
            <v>NSW</v>
          </cell>
          <cell r="U24">
            <v>0</v>
          </cell>
          <cell r="V24">
            <v>50</v>
          </cell>
          <cell r="W24">
            <v>3</v>
          </cell>
          <cell r="X24">
            <v>3</v>
          </cell>
          <cell r="Y24">
            <v>2</v>
          </cell>
          <cell r="Z24" t="str">
            <v>NEM</v>
          </cell>
        </row>
        <row r="25">
          <cell r="B25" t="str">
            <v>Eraring</v>
          </cell>
          <cell r="C25" t="str">
            <v>Subcritical pf</v>
          </cell>
          <cell r="D25" t="str">
            <v>Black coal</v>
          </cell>
          <cell r="E25">
            <v>1983</v>
          </cell>
          <cell r="F25">
            <v>50</v>
          </cell>
          <cell r="G25">
            <v>2033</v>
          </cell>
          <cell r="H25">
            <v>2880</v>
          </cell>
          <cell r="I25" t="str">
            <v>NSW</v>
          </cell>
          <cell r="J25">
            <v>0</v>
          </cell>
          <cell r="K25">
            <v>0.35399999999999998</v>
          </cell>
          <cell r="L25">
            <v>0.06</v>
          </cell>
          <cell r="M25">
            <v>89.5</v>
          </cell>
          <cell r="N25">
            <v>0.91</v>
          </cell>
          <cell r="O25">
            <v>46039</v>
          </cell>
          <cell r="P25">
            <v>1.1100000000000001</v>
          </cell>
          <cell r="Q25">
            <v>0.03</v>
          </cell>
          <cell r="R25">
            <v>0.04</v>
          </cell>
          <cell r="S25">
            <v>0.98499999999999999</v>
          </cell>
          <cell r="T25" t="str">
            <v>NSW</v>
          </cell>
          <cell r="U25">
            <v>0</v>
          </cell>
          <cell r="V25">
            <v>35.4</v>
          </cell>
          <cell r="W25">
            <v>6</v>
          </cell>
          <cell r="X25">
            <v>3</v>
          </cell>
          <cell r="Y25">
            <v>4</v>
          </cell>
          <cell r="Z25" t="str">
            <v>NEM</v>
          </cell>
        </row>
        <row r="26">
          <cell r="B26" t="str">
            <v>Liddell</v>
          </cell>
          <cell r="C26" t="str">
            <v>Subcritical pf</v>
          </cell>
          <cell r="D26" t="str">
            <v>Black coal</v>
          </cell>
          <cell r="E26">
            <v>1972</v>
          </cell>
          <cell r="F26">
            <v>60</v>
          </cell>
          <cell r="G26">
            <v>2032</v>
          </cell>
          <cell r="H26">
            <v>2100</v>
          </cell>
          <cell r="I26" t="str">
            <v>NSW</v>
          </cell>
          <cell r="J26">
            <v>0</v>
          </cell>
          <cell r="K26">
            <v>0.33800000000000002</v>
          </cell>
          <cell r="L26">
            <v>0.05</v>
          </cell>
          <cell r="M26">
            <v>92.8</v>
          </cell>
          <cell r="N26">
            <v>0.98799999999999999</v>
          </cell>
          <cell r="O26">
            <v>48858</v>
          </cell>
          <cell r="P26">
            <v>1.1100000000000001</v>
          </cell>
          <cell r="Q26">
            <v>0.03</v>
          </cell>
          <cell r="R26">
            <v>0.08</v>
          </cell>
          <cell r="S26">
            <v>0.96630000000000005</v>
          </cell>
          <cell r="T26" t="str">
            <v>NSW</v>
          </cell>
          <cell r="U26">
            <v>0</v>
          </cell>
          <cell r="V26">
            <v>33.800000000000004</v>
          </cell>
          <cell r="W26">
            <v>5</v>
          </cell>
          <cell r="X26">
            <v>3</v>
          </cell>
          <cell r="Y26">
            <v>8</v>
          </cell>
          <cell r="Z26" t="str">
            <v>NEM</v>
          </cell>
        </row>
        <row r="27">
          <cell r="B27" t="str">
            <v>Mt Piper</v>
          </cell>
          <cell r="C27" t="str">
            <v>Subcritical pf</v>
          </cell>
          <cell r="D27" t="str">
            <v>Black coal</v>
          </cell>
          <cell r="E27">
            <v>1993</v>
          </cell>
          <cell r="F27">
            <v>50</v>
          </cell>
          <cell r="G27">
            <v>2043</v>
          </cell>
          <cell r="H27">
            <v>1340</v>
          </cell>
          <cell r="I27" t="str">
            <v>NSW</v>
          </cell>
          <cell r="J27">
            <v>0</v>
          </cell>
          <cell r="K27">
            <v>0.37</v>
          </cell>
          <cell r="L27">
            <v>0.05</v>
          </cell>
          <cell r="M27">
            <v>87.4</v>
          </cell>
          <cell r="N27">
            <v>0.85</v>
          </cell>
          <cell r="O27">
            <v>46039</v>
          </cell>
          <cell r="P27">
            <v>1.23</v>
          </cell>
          <cell r="Q27">
            <v>0.03</v>
          </cell>
          <cell r="R27">
            <v>0.04</v>
          </cell>
          <cell r="S27">
            <v>0.9698</v>
          </cell>
          <cell r="T27" t="str">
            <v>NSW</v>
          </cell>
          <cell r="U27">
            <v>0</v>
          </cell>
          <cell r="V27">
            <v>37</v>
          </cell>
          <cell r="W27">
            <v>5</v>
          </cell>
          <cell r="X27">
            <v>3</v>
          </cell>
          <cell r="Y27">
            <v>4</v>
          </cell>
          <cell r="Z27" t="str">
            <v>NEM</v>
          </cell>
        </row>
        <row r="28">
          <cell r="B28" t="str">
            <v>Shoalhaven Bendeela</v>
          </cell>
          <cell r="C28" t="str">
            <v>Hydro</v>
          </cell>
          <cell r="D28" t="str">
            <v>Hydro</v>
          </cell>
          <cell r="E28">
            <v>1977</v>
          </cell>
          <cell r="F28">
            <v>150</v>
          </cell>
          <cell r="G28">
            <v>2127</v>
          </cell>
          <cell r="H28">
            <v>240</v>
          </cell>
          <cell r="I28" t="str">
            <v>NSW</v>
          </cell>
          <cell r="J28">
            <v>0</v>
          </cell>
          <cell r="K28" t="str">
            <v>-</v>
          </cell>
          <cell r="L28">
            <v>0</v>
          </cell>
          <cell r="M28">
            <v>0</v>
          </cell>
          <cell r="N28">
            <v>0</v>
          </cell>
          <cell r="O28">
            <v>48858</v>
          </cell>
          <cell r="P28">
            <v>8.67</v>
          </cell>
          <cell r="Q28">
            <v>0</v>
          </cell>
          <cell r="R28">
            <v>0.04</v>
          </cell>
          <cell r="S28">
            <v>0.97370000000000001</v>
          </cell>
          <cell r="T28" t="str">
            <v>NSW</v>
          </cell>
          <cell r="U28">
            <v>0</v>
          </cell>
          <cell r="V28" t="str">
            <v>-</v>
          </cell>
          <cell r="W28">
            <v>0</v>
          </cell>
          <cell r="X28">
            <v>0</v>
          </cell>
          <cell r="Y28">
            <v>4</v>
          </cell>
          <cell r="Z28" t="str">
            <v>NEM</v>
          </cell>
        </row>
        <row r="29">
          <cell r="B29" t="str">
            <v>Barcaldine</v>
          </cell>
          <cell r="C29" t="str">
            <v>CCGT</v>
          </cell>
          <cell r="D29" t="str">
            <v>Natural gas</v>
          </cell>
          <cell r="E29">
            <v>1996</v>
          </cell>
          <cell r="F29">
            <v>30</v>
          </cell>
          <cell r="G29">
            <v>2026</v>
          </cell>
          <cell r="H29">
            <v>55</v>
          </cell>
          <cell r="I29" t="str">
            <v>QLD</v>
          </cell>
          <cell r="J29">
            <v>0</v>
          </cell>
          <cell r="K29">
            <v>0.4</v>
          </cell>
          <cell r="L29">
            <v>0.01</v>
          </cell>
          <cell r="M29">
            <v>51.3</v>
          </cell>
          <cell r="N29">
            <v>0.46200000000000002</v>
          </cell>
          <cell r="O29">
            <v>23489</v>
          </cell>
          <cell r="P29">
            <v>2.23</v>
          </cell>
          <cell r="Q29">
            <v>2.5000000000000001E-2</v>
          </cell>
          <cell r="R29">
            <v>0.04</v>
          </cell>
          <cell r="S29">
            <v>0.98709999999999998</v>
          </cell>
          <cell r="T29" t="str">
            <v>QLD</v>
          </cell>
          <cell r="U29">
            <v>0</v>
          </cell>
          <cell r="V29">
            <v>40</v>
          </cell>
          <cell r="W29">
            <v>1</v>
          </cell>
          <cell r="X29">
            <v>2.5</v>
          </cell>
          <cell r="Y29">
            <v>4</v>
          </cell>
          <cell r="Z29" t="str">
            <v>NEM</v>
          </cell>
        </row>
        <row r="30">
          <cell r="B30" t="str">
            <v>Condamine</v>
          </cell>
          <cell r="C30" t="str">
            <v>CCGT</v>
          </cell>
          <cell r="D30" t="str">
            <v>Natural gas</v>
          </cell>
          <cell r="E30">
            <v>2009</v>
          </cell>
          <cell r="F30">
            <v>30</v>
          </cell>
          <cell r="G30">
            <v>2039</v>
          </cell>
          <cell r="H30">
            <v>140</v>
          </cell>
          <cell r="I30" t="str">
            <v>QLD</v>
          </cell>
          <cell r="J30">
            <v>0</v>
          </cell>
          <cell r="K30">
            <v>0.48</v>
          </cell>
          <cell r="L30">
            <v>0.03</v>
          </cell>
          <cell r="M30">
            <v>51.3</v>
          </cell>
          <cell r="N30">
            <v>0.38500000000000001</v>
          </cell>
          <cell r="O30">
            <v>30249</v>
          </cell>
          <cell r="P30">
            <v>1.1000000000000001</v>
          </cell>
          <cell r="Q30">
            <v>1.4999999999999999E-2</v>
          </cell>
          <cell r="R30">
            <v>0.04</v>
          </cell>
          <cell r="S30">
            <v>0.95189999999999997</v>
          </cell>
          <cell r="T30" t="str">
            <v>QLD</v>
          </cell>
          <cell r="U30">
            <v>0</v>
          </cell>
          <cell r="V30">
            <v>48</v>
          </cell>
          <cell r="W30">
            <v>3</v>
          </cell>
          <cell r="X30">
            <v>1.5</v>
          </cell>
          <cell r="Y30">
            <v>4</v>
          </cell>
          <cell r="Z30" t="str">
            <v>NEM</v>
          </cell>
        </row>
        <row r="31">
          <cell r="B31" t="str">
            <v>Taralga WF</v>
          </cell>
          <cell r="C31" t="str">
            <v>Wind turbine</v>
          </cell>
          <cell r="D31" t="str">
            <v>Wind</v>
          </cell>
          <cell r="E31">
            <v>2014</v>
          </cell>
          <cell r="F31">
            <v>25</v>
          </cell>
          <cell r="G31">
            <v>2036</v>
          </cell>
          <cell r="H31">
            <v>106.8</v>
          </cell>
          <cell r="I31" t="str">
            <v>NSW</v>
          </cell>
          <cell r="J31">
            <v>0</v>
          </cell>
          <cell r="K31" t="str">
            <v>-</v>
          </cell>
          <cell r="L31">
            <v>0</v>
          </cell>
          <cell r="M31">
            <v>0</v>
          </cell>
          <cell r="N31">
            <v>0</v>
          </cell>
          <cell r="O31">
            <v>32083</v>
          </cell>
          <cell r="P31">
            <v>0</v>
          </cell>
          <cell r="Q31">
            <v>0</v>
          </cell>
          <cell r="R31">
            <v>0</v>
          </cell>
          <cell r="S31">
            <v>0.98599999999999999</v>
          </cell>
          <cell r="T31" t="str">
            <v>NSW</v>
          </cell>
          <cell r="U31">
            <v>0</v>
          </cell>
          <cell r="V31" t="str">
            <v>-</v>
          </cell>
          <cell r="W31">
            <v>0</v>
          </cell>
          <cell r="X31">
            <v>0</v>
          </cell>
          <cell r="Y31">
            <v>0</v>
          </cell>
          <cell r="Z31" t="str">
            <v>NEM</v>
          </cell>
        </row>
        <row r="32">
          <cell r="B32" t="str">
            <v>Tumut 1</v>
          </cell>
          <cell r="C32" t="str">
            <v>Hydro</v>
          </cell>
          <cell r="D32" t="str">
            <v>Hydro</v>
          </cell>
          <cell r="E32">
            <v>1959</v>
          </cell>
          <cell r="F32">
            <v>150</v>
          </cell>
          <cell r="G32">
            <v>2109</v>
          </cell>
          <cell r="H32">
            <v>616</v>
          </cell>
          <cell r="I32" t="str">
            <v>NSW</v>
          </cell>
          <cell r="J32">
            <v>0</v>
          </cell>
          <cell r="K32" t="str">
            <v>-</v>
          </cell>
          <cell r="L32">
            <v>0</v>
          </cell>
          <cell r="M32">
            <v>0</v>
          </cell>
          <cell r="N32">
            <v>0</v>
          </cell>
          <cell r="O32">
            <v>48858</v>
          </cell>
          <cell r="P32">
            <v>6.74</v>
          </cell>
          <cell r="Q32">
            <v>0</v>
          </cell>
          <cell r="R32">
            <v>0.04</v>
          </cell>
          <cell r="S32">
            <v>0.93630000000000002</v>
          </cell>
          <cell r="T32" t="str">
            <v>NSW</v>
          </cell>
          <cell r="U32">
            <v>0</v>
          </cell>
          <cell r="V32" t="str">
            <v>-</v>
          </cell>
          <cell r="W32">
            <v>0</v>
          </cell>
          <cell r="X32">
            <v>0</v>
          </cell>
          <cell r="Y32">
            <v>4</v>
          </cell>
          <cell r="Z32" t="str">
            <v>NEM</v>
          </cell>
        </row>
        <row r="33">
          <cell r="B33" t="str">
            <v>Tumut 3</v>
          </cell>
          <cell r="C33" t="str">
            <v>Hydro</v>
          </cell>
          <cell r="D33" t="str">
            <v>Hydro</v>
          </cell>
          <cell r="E33">
            <v>1973</v>
          </cell>
          <cell r="F33">
            <v>150</v>
          </cell>
          <cell r="G33">
            <v>2123</v>
          </cell>
          <cell r="H33">
            <v>1500</v>
          </cell>
          <cell r="I33" t="str">
            <v>NSW</v>
          </cell>
          <cell r="J33">
            <v>0</v>
          </cell>
          <cell r="K33" t="str">
            <v>-</v>
          </cell>
          <cell r="L33">
            <v>0</v>
          </cell>
          <cell r="M33">
            <v>0</v>
          </cell>
          <cell r="N33">
            <v>0</v>
          </cell>
          <cell r="O33">
            <v>48858</v>
          </cell>
          <cell r="P33">
            <v>10.6</v>
          </cell>
          <cell r="Q33">
            <v>0</v>
          </cell>
          <cell r="R33">
            <v>0.04</v>
          </cell>
          <cell r="S33">
            <v>0.93089999999999995</v>
          </cell>
          <cell r="T33" t="str">
            <v>NSW</v>
          </cell>
          <cell r="U33">
            <v>0</v>
          </cell>
          <cell r="V33" t="str">
            <v>-</v>
          </cell>
          <cell r="W33">
            <v>0</v>
          </cell>
          <cell r="X33">
            <v>0</v>
          </cell>
          <cell r="Y33">
            <v>4</v>
          </cell>
          <cell r="Z33" t="str">
            <v>NEM</v>
          </cell>
        </row>
        <row r="34">
          <cell r="B34" t="str">
            <v>Tumut 3 Pumps</v>
          </cell>
          <cell r="C34" t="str">
            <v>Pump</v>
          </cell>
          <cell r="D34" t="str">
            <v>n/a</v>
          </cell>
          <cell r="E34">
            <v>1973</v>
          </cell>
          <cell r="F34">
            <v>150</v>
          </cell>
          <cell r="G34">
            <v>2123</v>
          </cell>
          <cell r="H34">
            <v>400</v>
          </cell>
          <cell r="I34" t="str">
            <v>NSW</v>
          </cell>
          <cell r="J34">
            <v>0</v>
          </cell>
          <cell r="K34" t="str">
            <v>-</v>
          </cell>
          <cell r="L34">
            <v>0</v>
          </cell>
          <cell r="M34">
            <v>0</v>
          </cell>
          <cell r="N34">
            <v>0</v>
          </cell>
          <cell r="O34">
            <v>48858</v>
          </cell>
          <cell r="P34">
            <v>0</v>
          </cell>
          <cell r="Q34">
            <v>0</v>
          </cell>
          <cell r="R34">
            <v>0</v>
          </cell>
          <cell r="S34">
            <v>0.94899999999999995</v>
          </cell>
          <cell r="T34" t="str">
            <v>NSW</v>
          </cell>
          <cell r="U34">
            <v>0</v>
          </cell>
          <cell r="V34" t="str">
            <v>-</v>
          </cell>
          <cell r="W34">
            <v>0</v>
          </cell>
          <cell r="X34">
            <v>0</v>
          </cell>
          <cell r="Y34">
            <v>0</v>
          </cell>
          <cell r="Z34" t="str">
            <v>NEM</v>
          </cell>
        </row>
        <row r="35">
          <cell r="B35" t="str">
            <v>Darling Downs</v>
          </cell>
          <cell r="C35" t="str">
            <v>CCGT</v>
          </cell>
          <cell r="D35" t="str">
            <v>Natural gas</v>
          </cell>
          <cell r="E35">
            <v>2010</v>
          </cell>
          <cell r="F35">
            <v>30</v>
          </cell>
          <cell r="G35">
            <v>2040</v>
          </cell>
          <cell r="H35">
            <v>630</v>
          </cell>
          <cell r="I35" t="str">
            <v>QLD</v>
          </cell>
          <cell r="J35">
            <v>0</v>
          </cell>
          <cell r="K35">
            <v>0.46</v>
          </cell>
          <cell r="L35">
            <v>0.06</v>
          </cell>
          <cell r="M35">
            <v>51.3</v>
          </cell>
          <cell r="N35">
            <v>0.40100000000000002</v>
          </cell>
          <cell r="O35">
            <v>30249</v>
          </cell>
          <cell r="P35">
            <v>1.1000000000000001</v>
          </cell>
          <cell r="Q35">
            <v>0.03</v>
          </cell>
          <cell r="R35">
            <v>0.04</v>
          </cell>
          <cell r="S35">
            <v>0.94799999999999995</v>
          </cell>
          <cell r="T35" t="str">
            <v>QLD</v>
          </cell>
          <cell r="U35">
            <v>0</v>
          </cell>
          <cell r="V35">
            <v>46</v>
          </cell>
          <cell r="W35">
            <v>6</v>
          </cell>
          <cell r="X35">
            <v>3</v>
          </cell>
          <cell r="Y35">
            <v>4</v>
          </cell>
          <cell r="Z35" t="str">
            <v>NEM</v>
          </cell>
        </row>
        <row r="36">
          <cell r="B36" t="str">
            <v>Redbank</v>
          </cell>
          <cell r="C36" t="str">
            <v>Subcritical pf</v>
          </cell>
          <cell r="D36" t="str">
            <v>Black coal</v>
          </cell>
          <cell r="E36">
            <v>2001</v>
          </cell>
          <cell r="F36">
            <v>50</v>
          </cell>
          <cell r="G36">
            <v>2051</v>
          </cell>
          <cell r="H36">
            <v>150</v>
          </cell>
          <cell r="I36" t="str">
            <v>NSW</v>
          </cell>
          <cell r="J36">
            <v>0</v>
          </cell>
          <cell r="K36">
            <v>0.29299999999999998</v>
          </cell>
          <cell r="L36">
            <v>0.08</v>
          </cell>
          <cell r="M36">
            <v>90</v>
          </cell>
          <cell r="N36">
            <v>1.1060000000000001</v>
          </cell>
          <cell r="O36">
            <v>46509</v>
          </cell>
          <cell r="P36">
            <v>1.1100000000000001</v>
          </cell>
          <cell r="Q36">
            <v>0.04</v>
          </cell>
          <cell r="R36">
            <v>0.04</v>
          </cell>
          <cell r="S36">
            <v>0.97440000000000004</v>
          </cell>
          <cell r="T36" t="str">
            <v>NSW</v>
          </cell>
          <cell r="U36">
            <v>0</v>
          </cell>
          <cell r="V36">
            <v>29.299999999999997</v>
          </cell>
          <cell r="W36">
            <v>8</v>
          </cell>
          <cell r="X36">
            <v>4</v>
          </cell>
          <cell r="Y36">
            <v>4</v>
          </cell>
          <cell r="Z36" t="str">
            <v>NEM</v>
          </cell>
        </row>
        <row r="37">
          <cell r="B37" t="str">
            <v>Vales Point B</v>
          </cell>
          <cell r="C37" t="str">
            <v>Subcritical pf</v>
          </cell>
          <cell r="D37" t="str">
            <v>Black coal</v>
          </cell>
          <cell r="E37">
            <v>1978</v>
          </cell>
          <cell r="F37">
            <v>50</v>
          </cell>
          <cell r="G37">
            <v>2028</v>
          </cell>
          <cell r="H37">
            <v>1320</v>
          </cell>
          <cell r="I37" t="str">
            <v>NSW</v>
          </cell>
          <cell r="J37">
            <v>0</v>
          </cell>
          <cell r="K37">
            <v>0.35399999999999998</v>
          </cell>
          <cell r="L37">
            <v>0.05</v>
          </cell>
          <cell r="M37">
            <v>89.8</v>
          </cell>
          <cell r="N37">
            <v>0.91300000000000003</v>
          </cell>
          <cell r="O37">
            <v>46039</v>
          </cell>
          <cell r="P37">
            <v>1.1100000000000001</v>
          </cell>
          <cell r="Q37">
            <v>0.03</v>
          </cell>
          <cell r="R37">
            <v>0.08</v>
          </cell>
          <cell r="S37">
            <v>0.98650000000000004</v>
          </cell>
          <cell r="T37" t="str">
            <v>NSW</v>
          </cell>
          <cell r="U37">
            <v>0</v>
          </cell>
          <cell r="V37">
            <v>35.4</v>
          </cell>
          <cell r="W37">
            <v>5</v>
          </cell>
          <cell r="X37">
            <v>3</v>
          </cell>
          <cell r="Y37">
            <v>8</v>
          </cell>
          <cell r="Z37" t="str">
            <v>NEM</v>
          </cell>
        </row>
        <row r="38">
          <cell r="B38" t="str">
            <v>Woodlawn WF</v>
          </cell>
          <cell r="C38" t="str">
            <v>Wind turbine</v>
          </cell>
          <cell r="D38" t="str">
            <v>Wind</v>
          </cell>
          <cell r="E38">
            <v>2011</v>
          </cell>
          <cell r="F38">
            <v>25</v>
          </cell>
          <cell r="G38">
            <v>2036</v>
          </cell>
          <cell r="H38">
            <v>48</v>
          </cell>
          <cell r="I38" t="str">
            <v>NSW</v>
          </cell>
          <cell r="J38">
            <v>0</v>
          </cell>
          <cell r="K38" t="str">
            <v>-</v>
          </cell>
          <cell r="L38">
            <v>0</v>
          </cell>
          <cell r="M38">
            <v>0</v>
          </cell>
          <cell r="N38">
            <v>0</v>
          </cell>
          <cell r="O38">
            <v>32083</v>
          </cell>
          <cell r="P38">
            <v>0</v>
          </cell>
          <cell r="Q38">
            <v>0</v>
          </cell>
          <cell r="R38">
            <v>0</v>
          </cell>
          <cell r="S38">
            <v>0.96179999999999999</v>
          </cell>
          <cell r="T38" t="str">
            <v>NSW</v>
          </cell>
          <cell r="U38">
            <v>0</v>
          </cell>
          <cell r="V38" t="str">
            <v>-</v>
          </cell>
          <cell r="W38">
            <v>0</v>
          </cell>
          <cell r="X38">
            <v>0</v>
          </cell>
          <cell r="Y38">
            <v>0</v>
          </cell>
          <cell r="Z38" t="str">
            <v>NEM</v>
          </cell>
        </row>
        <row r="39">
          <cell r="B39" t="str">
            <v>Swanbank E</v>
          </cell>
          <cell r="C39" t="str">
            <v>CCGT</v>
          </cell>
          <cell r="D39" t="str">
            <v>Natural gas</v>
          </cell>
          <cell r="E39">
            <v>2002</v>
          </cell>
          <cell r="F39">
            <v>30</v>
          </cell>
          <cell r="G39">
            <v>2032</v>
          </cell>
          <cell r="H39">
            <v>385</v>
          </cell>
          <cell r="I39" t="str">
            <v>QLD</v>
          </cell>
          <cell r="J39">
            <v>0</v>
          </cell>
          <cell r="K39">
            <v>0.47</v>
          </cell>
          <cell r="L39">
            <v>0.03</v>
          </cell>
          <cell r="M39">
            <v>51.3</v>
          </cell>
          <cell r="N39">
            <v>0.39300000000000002</v>
          </cell>
          <cell r="O39">
            <v>30249</v>
          </cell>
          <cell r="P39">
            <v>1.1000000000000001</v>
          </cell>
          <cell r="Q39">
            <v>0.03</v>
          </cell>
          <cell r="R39">
            <v>0.02</v>
          </cell>
          <cell r="S39">
            <v>0.99339999999999995</v>
          </cell>
          <cell r="T39" t="str">
            <v>QLD</v>
          </cell>
          <cell r="U39">
            <v>0</v>
          </cell>
          <cell r="V39">
            <v>47</v>
          </cell>
          <cell r="W39">
            <v>3</v>
          </cell>
          <cell r="X39">
            <v>3</v>
          </cell>
          <cell r="Y39">
            <v>2</v>
          </cell>
          <cell r="Z39" t="str">
            <v>NEM</v>
          </cell>
        </row>
        <row r="40">
          <cell r="B40" t="str">
            <v>Barron Gorge</v>
          </cell>
          <cell r="C40" t="str">
            <v>Hydro</v>
          </cell>
          <cell r="D40" t="str">
            <v>Hydro</v>
          </cell>
          <cell r="E40">
            <v>1963</v>
          </cell>
          <cell r="F40">
            <v>150</v>
          </cell>
          <cell r="G40">
            <v>2113</v>
          </cell>
          <cell r="H40">
            <v>60</v>
          </cell>
          <cell r="I40" t="str">
            <v>QLD</v>
          </cell>
          <cell r="J40">
            <v>0</v>
          </cell>
          <cell r="K40" t="str">
            <v>-</v>
          </cell>
          <cell r="L40">
            <v>0</v>
          </cell>
          <cell r="M40">
            <v>0</v>
          </cell>
          <cell r="N40">
            <v>0</v>
          </cell>
          <cell r="O40">
            <v>48858</v>
          </cell>
          <cell r="P40">
            <v>10.6</v>
          </cell>
          <cell r="Q40">
            <v>0</v>
          </cell>
          <cell r="R40">
            <v>0.04</v>
          </cell>
          <cell r="S40">
            <v>1.0883</v>
          </cell>
          <cell r="T40" t="str">
            <v>QLD</v>
          </cell>
          <cell r="U40">
            <v>0</v>
          </cell>
          <cell r="V40" t="str">
            <v>-</v>
          </cell>
          <cell r="W40">
            <v>0</v>
          </cell>
          <cell r="X40">
            <v>0</v>
          </cell>
          <cell r="Y40">
            <v>4</v>
          </cell>
          <cell r="Z40" t="str">
            <v>NEM</v>
          </cell>
        </row>
        <row r="41">
          <cell r="B41" t="str">
            <v>Townsville</v>
          </cell>
          <cell r="C41" t="str">
            <v>CCGT</v>
          </cell>
          <cell r="D41" t="str">
            <v>Natural gas</v>
          </cell>
          <cell r="E41">
            <v>2005</v>
          </cell>
          <cell r="F41">
            <v>30</v>
          </cell>
          <cell r="G41">
            <v>2035</v>
          </cell>
          <cell r="H41">
            <v>240</v>
          </cell>
          <cell r="I41" t="str">
            <v>QLD</v>
          </cell>
          <cell r="J41">
            <v>0</v>
          </cell>
          <cell r="K41">
            <v>0.46</v>
          </cell>
          <cell r="L41">
            <v>0.03</v>
          </cell>
          <cell r="M41">
            <v>51.3</v>
          </cell>
          <cell r="N41">
            <v>0.40100000000000002</v>
          </cell>
          <cell r="O41">
            <v>30249</v>
          </cell>
          <cell r="P41">
            <v>1.1000000000000001</v>
          </cell>
          <cell r="Q41">
            <v>0.03</v>
          </cell>
          <cell r="R41">
            <v>0.02</v>
          </cell>
          <cell r="S41">
            <v>1.0291999999999999</v>
          </cell>
          <cell r="T41" t="str">
            <v>QLD</v>
          </cell>
          <cell r="U41">
            <v>0</v>
          </cell>
          <cell r="V41">
            <v>46</v>
          </cell>
          <cell r="W41">
            <v>3</v>
          </cell>
          <cell r="X41">
            <v>3</v>
          </cell>
          <cell r="Y41">
            <v>2</v>
          </cell>
          <cell r="Z41" t="str">
            <v>NEM</v>
          </cell>
        </row>
        <row r="42">
          <cell r="B42" t="str">
            <v>Osborne</v>
          </cell>
          <cell r="C42" t="str">
            <v>CCGT</v>
          </cell>
          <cell r="D42" t="str">
            <v>Natural gas</v>
          </cell>
          <cell r="E42">
            <v>1998</v>
          </cell>
          <cell r="F42">
            <v>30</v>
          </cell>
          <cell r="G42">
            <v>2028</v>
          </cell>
          <cell r="H42">
            <v>180</v>
          </cell>
          <cell r="I42" t="str">
            <v>SA</v>
          </cell>
          <cell r="J42">
            <v>0</v>
          </cell>
          <cell r="K42">
            <v>0.42</v>
          </cell>
          <cell r="L42">
            <v>0.05</v>
          </cell>
          <cell r="M42">
            <v>51.3</v>
          </cell>
          <cell r="N42">
            <v>0.44</v>
          </cell>
          <cell r="O42">
            <v>23489</v>
          </cell>
          <cell r="P42">
            <v>4.72</v>
          </cell>
          <cell r="Q42">
            <v>0.03</v>
          </cell>
          <cell r="R42">
            <v>0.02</v>
          </cell>
          <cell r="S42">
            <v>0.999</v>
          </cell>
          <cell r="T42" t="str">
            <v>SA</v>
          </cell>
          <cell r="U42">
            <v>0</v>
          </cell>
          <cell r="V42">
            <v>42</v>
          </cell>
          <cell r="W42">
            <v>5</v>
          </cell>
          <cell r="X42">
            <v>3</v>
          </cell>
          <cell r="Y42">
            <v>2</v>
          </cell>
          <cell r="Z42" t="str">
            <v>NEM</v>
          </cell>
        </row>
        <row r="43">
          <cell r="B43" t="str">
            <v>Wallerawang C</v>
          </cell>
          <cell r="C43" t="str">
            <v>Subcritical pf</v>
          </cell>
          <cell r="D43" t="str">
            <v>Black coal</v>
          </cell>
          <cell r="E43">
            <v>1978</v>
          </cell>
          <cell r="F43">
            <v>45</v>
          </cell>
          <cell r="G43">
            <v>2023</v>
          </cell>
          <cell r="H43">
            <v>960</v>
          </cell>
          <cell r="I43" t="str">
            <v>NSW</v>
          </cell>
          <cell r="J43">
            <v>0</v>
          </cell>
          <cell r="K43">
            <v>0.33100000000000002</v>
          </cell>
          <cell r="L43">
            <v>7.0000000000000007E-2</v>
          </cell>
          <cell r="M43">
            <v>87.4</v>
          </cell>
          <cell r="N43">
            <v>0.95099999999999996</v>
          </cell>
          <cell r="O43">
            <v>48858</v>
          </cell>
          <cell r="P43">
            <v>1.23</v>
          </cell>
          <cell r="Q43">
            <v>0.03</v>
          </cell>
          <cell r="R43">
            <v>0.08</v>
          </cell>
          <cell r="S43">
            <v>0.97289999999999999</v>
          </cell>
          <cell r="T43" t="str">
            <v>NSW</v>
          </cell>
          <cell r="U43">
            <v>0</v>
          </cell>
          <cell r="V43">
            <v>33.1</v>
          </cell>
          <cell r="W43">
            <v>7.0000000000000009</v>
          </cell>
          <cell r="X43">
            <v>3</v>
          </cell>
          <cell r="Y43">
            <v>8</v>
          </cell>
          <cell r="Z43" t="str">
            <v>NEM</v>
          </cell>
        </row>
        <row r="44">
          <cell r="B44" t="str">
            <v>Callide B</v>
          </cell>
          <cell r="C44" t="str">
            <v>Subcritical pf</v>
          </cell>
          <cell r="D44" t="str">
            <v>Black coal</v>
          </cell>
          <cell r="E44">
            <v>1989</v>
          </cell>
          <cell r="F44">
            <v>50</v>
          </cell>
          <cell r="G44">
            <v>2039</v>
          </cell>
          <cell r="H44">
            <v>700</v>
          </cell>
          <cell r="I44" t="str">
            <v>QLD</v>
          </cell>
          <cell r="J44">
            <v>0</v>
          </cell>
          <cell r="K44">
            <v>0.36099999999999999</v>
          </cell>
          <cell r="L44">
            <v>0.09</v>
          </cell>
          <cell r="M44">
            <v>93</v>
          </cell>
          <cell r="N44">
            <v>0.92700000000000005</v>
          </cell>
          <cell r="O44">
            <v>46509</v>
          </cell>
          <cell r="P44">
            <v>1.1200000000000001</v>
          </cell>
          <cell r="Q44">
            <v>0.04</v>
          </cell>
          <cell r="R44">
            <v>0.04</v>
          </cell>
          <cell r="S44">
            <v>0.95250000000000001</v>
          </cell>
          <cell r="T44" t="str">
            <v>QLD</v>
          </cell>
          <cell r="U44">
            <v>0</v>
          </cell>
          <cell r="V44">
            <v>36.1</v>
          </cell>
          <cell r="W44">
            <v>9</v>
          </cell>
          <cell r="X44">
            <v>4</v>
          </cell>
          <cell r="Y44">
            <v>4</v>
          </cell>
          <cell r="Z44" t="str">
            <v>NEM</v>
          </cell>
        </row>
        <row r="45">
          <cell r="B45" t="str">
            <v>Collinsville</v>
          </cell>
          <cell r="C45" t="str">
            <v>Subcritical pf</v>
          </cell>
          <cell r="D45" t="str">
            <v>Black coal</v>
          </cell>
          <cell r="E45">
            <v>1998</v>
          </cell>
          <cell r="F45">
            <v>30</v>
          </cell>
          <cell r="G45">
            <v>2028</v>
          </cell>
          <cell r="H45">
            <v>190</v>
          </cell>
          <cell r="I45" t="str">
            <v>QLD</v>
          </cell>
          <cell r="J45">
            <v>0</v>
          </cell>
          <cell r="K45">
            <v>0.27700000000000002</v>
          </cell>
          <cell r="L45">
            <v>0.1</v>
          </cell>
          <cell r="M45">
            <v>89.4</v>
          </cell>
          <cell r="N45">
            <v>1.1619999999999999</v>
          </cell>
          <cell r="O45">
            <v>61072</v>
          </cell>
          <cell r="P45">
            <v>1.23</v>
          </cell>
          <cell r="Q45">
            <v>0.04</v>
          </cell>
          <cell r="R45">
            <v>0.02</v>
          </cell>
          <cell r="S45">
            <v>1.0388999999999999</v>
          </cell>
          <cell r="T45" t="str">
            <v>QLD</v>
          </cell>
          <cell r="U45">
            <v>0</v>
          </cell>
          <cell r="V45">
            <v>27.700000000000003</v>
          </cell>
          <cell r="W45">
            <v>10</v>
          </cell>
          <cell r="X45">
            <v>4</v>
          </cell>
          <cell r="Y45">
            <v>2</v>
          </cell>
          <cell r="Z45" t="str">
            <v>NEM</v>
          </cell>
        </row>
        <row r="46">
          <cell r="B46" t="str">
            <v>Pelican Point</v>
          </cell>
          <cell r="C46" t="str">
            <v>CCGT</v>
          </cell>
          <cell r="D46" t="str">
            <v>Natural gas</v>
          </cell>
          <cell r="E46">
            <v>2000</v>
          </cell>
          <cell r="F46">
            <v>35</v>
          </cell>
          <cell r="G46">
            <v>2035</v>
          </cell>
          <cell r="H46">
            <v>485</v>
          </cell>
          <cell r="I46" t="str">
            <v>SA</v>
          </cell>
          <cell r="J46">
            <v>0</v>
          </cell>
          <cell r="K46">
            <v>0.48</v>
          </cell>
          <cell r="L46">
            <v>0.02</v>
          </cell>
          <cell r="M46">
            <v>51.3</v>
          </cell>
          <cell r="N46">
            <v>0.38500000000000001</v>
          </cell>
          <cell r="O46">
            <v>30249</v>
          </cell>
          <cell r="P46">
            <v>1.1000000000000001</v>
          </cell>
          <cell r="Q46">
            <v>0.03</v>
          </cell>
          <cell r="R46">
            <v>0.04</v>
          </cell>
          <cell r="S46">
            <v>0.99939999999999996</v>
          </cell>
          <cell r="T46" t="str">
            <v>SA</v>
          </cell>
          <cell r="U46">
            <v>0</v>
          </cell>
          <cell r="V46">
            <v>48</v>
          </cell>
          <cell r="W46">
            <v>2</v>
          </cell>
          <cell r="X46">
            <v>3</v>
          </cell>
          <cell r="Y46">
            <v>4</v>
          </cell>
          <cell r="Z46" t="str">
            <v>NEM</v>
          </cell>
        </row>
        <row r="47">
          <cell r="B47" t="str">
            <v>Tamar Valley</v>
          </cell>
          <cell r="C47" t="str">
            <v>CCGT</v>
          </cell>
          <cell r="D47" t="str">
            <v>Natural gas</v>
          </cell>
          <cell r="E47">
            <v>2010</v>
          </cell>
          <cell r="F47">
            <v>30</v>
          </cell>
          <cell r="G47">
            <v>2040</v>
          </cell>
          <cell r="H47">
            <v>200</v>
          </cell>
          <cell r="I47" t="str">
            <v>TAS</v>
          </cell>
          <cell r="J47">
            <v>0</v>
          </cell>
          <cell r="K47">
            <v>0.48</v>
          </cell>
          <cell r="L47">
            <v>0.03</v>
          </cell>
          <cell r="M47">
            <v>51.3</v>
          </cell>
          <cell r="N47">
            <v>0.38500000000000001</v>
          </cell>
          <cell r="O47">
            <v>30249</v>
          </cell>
          <cell r="P47">
            <v>1.1000000000000001</v>
          </cell>
          <cell r="Q47">
            <v>0.03</v>
          </cell>
          <cell r="R47">
            <v>0.02</v>
          </cell>
          <cell r="S47">
            <v>0.999</v>
          </cell>
          <cell r="T47" t="str">
            <v>TAS</v>
          </cell>
          <cell r="U47">
            <v>0</v>
          </cell>
          <cell r="V47">
            <v>48</v>
          </cell>
          <cell r="W47">
            <v>3</v>
          </cell>
          <cell r="X47">
            <v>3</v>
          </cell>
          <cell r="Y47">
            <v>2</v>
          </cell>
          <cell r="Z47" t="str">
            <v>NEM</v>
          </cell>
        </row>
        <row r="48">
          <cell r="B48" t="str">
            <v>Gladstone</v>
          </cell>
          <cell r="C48" t="str">
            <v>Subcritical pf</v>
          </cell>
          <cell r="D48" t="str">
            <v>Black coal</v>
          </cell>
          <cell r="E48">
            <v>1980</v>
          </cell>
          <cell r="F48">
            <v>50</v>
          </cell>
          <cell r="G48">
            <v>2030</v>
          </cell>
          <cell r="H48">
            <v>1680</v>
          </cell>
          <cell r="I48" t="str">
            <v>QLD</v>
          </cell>
          <cell r="J48">
            <v>0</v>
          </cell>
          <cell r="K48">
            <v>0.35199999999999998</v>
          </cell>
          <cell r="L48">
            <v>0.08</v>
          </cell>
          <cell r="M48">
            <v>92.1</v>
          </cell>
          <cell r="N48">
            <v>0.94199999999999995</v>
          </cell>
          <cell r="O48">
            <v>48858</v>
          </cell>
          <cell r="P48">
            <v>1.1100000000000001</v>
          </cell>
          <cell r="Q48">
            <v>0.04</v>
          </cell>
          <cell r="R48">
            <v>0.04</v>
          </cell>
          <cell r="S48">
            <v>0.97970000000000002</v>
          </cell>
          <cell r="T48" t="str">
            <v>QLD</v>
          </cell>
          <cell r="U48">
            <v>0</v>
          </cell>
          <cell r="V48">
            <v>35.199999999999996</v>
          </cell>
          <cell r="W48">
            <v>8</v>
          </cell>
          <cell r="X48">
            <v>4</v>
          </cell>
          <cell r="Y48">
            <v>4</v>
          </cell>
          <cell r="Z48" t="str">
            <v>NEM</v>
          </cell>
        </row>
        <row r="49">
          <cell r="B49" t="str">
            <v>Kareeya</v>
          </cell>
          <cell r="C49" t="str">
            <v>Hydro</v>
          </cell>
          <cell r="D49" t="str">
            <v>Hydro</v>
          </cell>
          <cell r="E49">
            <v>1958</v>
          </cell>
          <cell r="F49">
            <v>150</v>
          </cell>
          <cell r="G49">
            <v>2108</v>
          </cell>
          <cell r="H49">
            <v>81</v>
          </cell>
          <cell r="I49" t="str">
            <v>QLD</v>
          </cell>
          <cell r="J49">
            <v>0</v>
          </cell>
          <cell r="K49" t="str">
            <v>-</v>
          </cell>
          <cell r="L49">
            <v>0</v>
          </cell>
          <cell r="M49">
            <v>0</v>
          </cell>
          <cell r="N49">
            <v>0</v>
          </cell>
          <cell r="O49">
            <v>48858</v>
          </cell>
          <cell r="P49">
            <v>5.78</v>
          </cell>
          <cell r="Q49">
            <v>0</v>
          </cell>
          <cell r="R49">
            <v>0.04</v>
          </cell>
          <cell r="S49">
            <v>1.087</v>
          </cell>
          <cell r="T49" t="str">
            <v>QLD</v>
          </cell>
          <cell r="U49">
            <v>0</v>
          </cell>
          <cell r="V49" t="str">
            <v>-</v>
          </cell>
          <cell r="W49">
            <v>0</v>
          </cell>
          <cell r="X49">
            <v>0</v>
          </cell>
          <cell r="Y49">
            <v>4</v>
          </cell>
          <cell r="Z49" t="str">
            <v>NEM</v>
          </cell>
        </row>
        <row r="50">
          <cell r="B50" t="str">
            <v>Stanwell</v>
          </cell>
          <cell r="C50" t="str">
            <v>Subcritical pf</v>
          </cell>
          <cell r="D50" t="str">
            <v>Black coal</v>
          </cell>
          <cell r="E50">
            <v>1995</v>
          </cell>
          <cell r="F50">
            <v>50</v>
          </cell>
          <cell r="G50">
            <v>2045</v>
          </cell>
          <cell r="H50">
            <v>1440</v>
          </cell>
          <cell r="I50" t="str">
            <v>QLD</v>
          </cell>
          <cell r="J50">
            <v>0</v>
          </cell>
          <cell r="K50">
            <v>0.36399999999999999</v>
          </cell>
          <cell r="L50">
            <v>0.09</v>
          </cell>
          <cell r="M50">
            <v>90.4</v>
          </cell>
          <cell r="N50">
            <v>0.89400000000000002</v>
          </cell>
          <cell r="O50">
            <v>46039</v>
          </cell>
          <cell r="P50">
            <v>2.99</v>
          </cell>
          <cell r="Q50">
            <v>2.5000000000000001E-2</v>
          </cell>
          <cell r="R50">
            <v>0.04</v>
          </cell>
          <cell r="S50">
            <v>0.96930000000000005</v>
          </cell>
          <cell r="T50" t="str">
            <v>QLD</v>
          </cell>
          <cell r="U50">
            <v>0</v>
          </cell>
          <cell r="V50">
            <v>36.4</v>
          </cell>
          <cell r="W50">
            <v>9</v>
          </cell>
          <cell r="X50">
            <v>2.5</v>
          </cell>
          <cell r="Y50">
            <v>4</v>
          </cell>
          <cell r="Z50" t="str">
            <v>NEM</v>
          </cell>
        </row>
        <row r="51">
          <cell r="B51" t="str">
            <v>Cape Lambert</v>
          </cell>
          <cell r="C51" t="str">
            <v>CCGT</v>
          </cell>
          <cell r="D51" t="str">
            <v>Natural gas</v>
          </cell>
          <cell r="E51">
            <v>1996</v>
          </cell>
          <cell r="F51">
            <v>30</v>
          </cell>
          <cell r="G51">
            <v>2026</v>
          </cell>
          <cell r="H51">
            <v>105</v>
          </cell>
          <cell r="I51" t="str">
            <v>NWIS</v>
          </cell>
          <cell r="J51">
            <v>0</v>
          </cell>
          <cell r="K51">
            <v>0.45</v>
          </cell>
          <cell r="L51">
            <v>0.02</v>
          </cell>
          <cell r="M51">
            <v>51.3</v>
          </cell>
          <cell r="N51">
            <v>0.41</v>
          </cell>
          <cell r="O51">
            <v>30249</v>
          </cell>
          <cell r="P51">
            <v>1.1000000000000001</v>
          </cell>
          <cell r="Q51">
            <v>0.03</v>
          </cell>
          <cell r="R51">
            <v>0.08</v>
          </cell>
          <cell r="S51">
            <v>1</v>
          </cell>
          <cell r="T51" t="str">
            <v>NWIS</v>
          </cell>
          <cell r="U51">
            <v>0</v>
          </cell>
          <cell r="V51">
            <v>45</v>
          </cell>
          <cell r="W51">
            <v>2</v>
          </cell>
          <cell r="X51">
            <v>3</v>
          </cell>
          <cell r="Y51">
            <v>8</v>
          </cell>
          <cell r="Z51" t="str">
            <v>NWIS</v>
          </cell>
        </row>
        <row r="52">
          <cell r="B52" t="str">
            <v>Tarong</v>
          </cell>
          <cell r="C52" t="str">
            <v>Subcritical pf</v>
          </cell>
          <cell r="D52" t="str">
            <v>Black coal</v>
          </cell>
          <cell r="E52">
            <v>1985</v>
          </cell>
          <cell r="F52">
            <v>50</v>
          </cell>
          <cell r="G52">
            <v>2035</v>
          </cell>
          <cell r="H52">
            <v>1400</v>
          </cell>
          <cell r="I52" t="str">
            <v>QLD</v>
          </cell>
          <cell r="J52">
            <v>0</v>
          </cell>
          <cell r="K52">
            <v>0.36199999999999999</v>
          </cell>
          <cell r="L52">
            <v>0.08</v>
          </cell>
          <cell r="M52">
            <v>92.1</v>
          </cell>
          <cell r="N52">
            <v>0.91600000000000004</v>
          </cell>
          <cell r="O52">
            <v>46509</v>
          </cell>
          <cell r="P52">
            <v>6.98</v>
          </cell>
          <cell r="Q52">
            <v>0.03</v>
          </cell>
          <cell r="R52">
            <v>0.04</v>
          </cell>
          <cell r="S52">
            <v>0.9677</v>
          </cell>
          <cell r="T52" t="str">
            <v>QLD</v>
          </cell>
          <cell r="U52">
            <v>0</v>
          </cell>
          <cell r="V52">
            <v>36.199999999999996</v>
          </cell>
          <cell r="W52">
            <v>8</v>
          </cell>
          <cell r="X52">
            <v>3</v>
          </cell>
          <cell r="Y52">
            <v>4</v>
          </cell>
          <cell r="Z52" t="str">
            <v>NEM</v>
          </cell>
        </row>
        <row r="53">
          <cell r="B53" t="str">
            <v>Cockburn</v>
          </cell>
          <cell r="C53" t="str">
            <v>CCGT</v>
          </cell>
          <cell r="D53" t="str">
            <v>Natural gas</v>
          </cell>
          <cell r="E53">
            <v>2003</v>
          </cell>
          <cell r="F53">
            <v>30</v>
          </cell>
          <cell r="G53">
            <v>2033</v>
          </cell>
          <cell r="H53">
            <v>246</v>
          </cell>
          <cell r="I53" t="str">
            <v>SWIS</v>
          </cell>
          <cell r="J53">
            <v>0</v>
          </cell>
          <cell r="K53">
            <v>0.48</v>
          </cell>
          <cell r="L53">
            <v>2.4E-2</v>
          </cell>
          <cell r="M53">
            <v>51.3</v>
          </cell>
          <cell r="N53">
            <v>0.38500000000000001</v>
          </cell>
          <cell r="O53">
            <v>30249</v>
          </cell>
          <cell r="P53">
            <v>4.7300000000000004</v>
          </cell>
          <cell r="Q53">
            <v>4.2000000000000003E-2</v>
          </cell>
          <cell r="R53">
            <v>0.10100000000000001</v>
          </cell>
          <cell r="S53">
            <v>1.0277000000000001</v>
          </cell>
          <cell r="T53" t="str">
            <v>SWIS</v>
          </cell>
          <cell r="U53">
            <v>0</v>
          </cell>
          <cell r="V53">
            <v>48</v>
          </cell>
          <cell r="W53">
            <v>2.4</v>
          </cell>
          <cell r="X53">
            <v>4.2</v>
          </cell>
          <cell r="Y53">
            <v>10.100000000000001</v>
          </cell>
          <cell r="Z53" t="str">
            <v>SWIS</v>
          </cell>
        </row>
        <row r="54">
          <cell r="B54" t="str">
            <v>Newgen Power</v>
          </cell>
          <cell r="C54" t="str">
            <v>CCGT</v>
          </cell>
          <cell r="D54" t="str">
            <v>Natural gas</v>
          </cell>
          <cell r="E54">
            <v>2007</v>
          </cell>
          <cell r="F54">
            <v>30</v>
          </cell>
          <cell r="G54">
            <v>2037</v>
          </cell>
          <cell r="H54">
            <v>314</v>
          </cell>
          <cell r="I54" t="str">
            <v>SWIS</v>
          </cell>
          <cell r="J54">
            <v>0</v>
          </cell>
          <cell r="K54">
            <v>0.48</v>
          </cell>
          <cell r="L54">
            <v>0.02</v>
          </cell>
          <cell r="M54">
            <v>51.3</v>
          </cell>
          <cell r="N54">
            <v>0.38500000000000001</v>
          </cell>
          <cell r="O54">
            <v>30249</v>
          </cell>
          <cell r="P54">
            <v>1.1000000000000001</v>
          </cell>
          <cell r="Q54">
            <v>0.04</v>
          </cell>
          <cell r="R54">
            <v>3.3000000000000002E-2</v>
          </cell>
          <cell r="S54">
            <v>1.0224</v>
          </cell>
          <cell r="T54" t="str">
            <v>SWIS</v>
          </cell>
          <cell r="U54">
            <v>0</v>
          </cell>
          <cell r="V54">
            <v>48</v>
          </cell>
          <cell r="W54">
            <v>2</v>
          </cell>
          <cell r="X54">
            <v>4</v>
          </cell>
          <cell r="Y54">
            <v>3.3000000000000003</v>
          </cell>
          <cell r="Z54" t="str">
            <v>SWIS</v>
          </cell>
        </row>
        <row r="55">
          <cell r="B55" t="str">
            <v>Cape Preston</v>
          </cell>
          <cell r="C55" t="str">
            <v>CCGT</v>
          </cell>
          <cell r="D55" t="str">
            <v>Natural gas</v>
          </cell>
          <cell r="E55">
            <v>2009</v>
          </cell>
          <cell r="F55">
            <v>30</v>
          </cell>
          <cell r="G55">
            <v>2039</v>
          </cell>
          <cell r="H55">
            <v>450</v>
          </cell>
          <cell r="I55" t="str">
            <v>NWIS</v>
          </cell>
          <cell r="J55">
            <v>0</v>
          </cell>
          <cell r="K55">
            <v>0.5</v>
          </cell>
          <cell r="L55">
            <v>0.03</v>
          </cell>
          <cell r="M55">
            <v>51.3</v>
          </cell>
          <cell r="N55">
            <v>0.36899999999999999</v>
          </cell>
          <cell r="O55">
            <v>30249</v>
          </cell>
          <cell r="P55">
            <v>1.1000000000000001</v>
          </cell>
          <cell r="Q55">
            <v>0.03</v>
          </cell>
          <cell r="R55">
            <v>0.08</v>
          </cell>
          <cell r="S55">
            <v>1</v>
          </cell>
          <cell r="T55" t="str">
            <v>NWIS</v>
          </cell>
          <cell r="U55">
            <v>0</v>
          </cell>
          <cell r="V55">
            <v>50</v>
          </cell>
          <cell r="W55">
            <v>3</v>
          </cell>
          <cell r="X55">
            <v>3</v>
          </cell>
          <cell r="Y55">
            <v>8</v>
          </cell>
          <cell r="Z55" t="str">
            <v>NWIS</v>
          </cell>
        </row>
        <row r="56">
          <cell r="B56" t="str">
            <v>Bluewaters</v>
          </cell>
          <cell r="C56" t="str">
            <v>Subcritical pf</v>
          </cell>
          <cell r="D56" t="str">
            <v>Black coal</v>
          </cell>
          <cell r="E56">
            <v>2009</v>
          </cell>
          <cell r="F56">
            <v>40</v>
          </cell>
          <cell r="G56">
            <v>2049</v>
          </cell>
          <cell r="H56">
            <v>441</v>
          </cell>
          <cell r="I56" t="str">
            <v>SWIS</v>
          </cell>
          <cell r="J56">
            <v>0</v>
          </cell>
          <cell r="K56">
            <v>0.36099999999999999</v>
          </cell>
          <cell r="L56">
            <v>7.4999999999999997E-2</v>
          </cell>
          <cell r="M56">
            <v>93.1</v>
          </cell>
          <cell r="N56">
            <v>0.92800000000000005</v>
          </cell>
          <cell r="O56">
            <v>52000</v>
          </cell>
          <cell r="P56">
            <v>1.58</v>
          </cell>
          <cell r="Q56">
            <v>0.03</v>
          </cell>
          <cell r="R56">
            <v>4.9000000000000002E-2</v>
          </cell>
          <cell r="S56">
            <v>0.99919999999999998</v>
          </cell>
          <cell r="T56" t="str">
            <v>SWIS</v>
          </cell>
          <cell r="U56">
            <v>0</v>
          </cell>
          <cell r="V56">
            <v>36.1</v>
          </cell>
          <cell r="W56">
            <v>7.5</v>
          </cell>
          <cell r="X56">
            <v>3</v>
          </cell>
          <cell r="Y56">
            <v>4.9000000000000004</v>
          </cell>
          <cell r="Z56" t="str">
            <v>SWIS</v>
          </cell>
        </row>
        <row r="57">
          <cell r="B57" t="str">
            <v>South Hedland</v>
          </cell>
          <cell r="C57" t="str">
            <v>CCGT</v>
          </cell>
          <cell r="D57" t="str">
            <v>Natural gas</v>
          </cell>
          <cell r="E57">
            <v>2017</v>
          </cell>
          <cell r="F57">
            <v>30</v>
          </cell>
          <cell r="G57">
            <v>2047</v>
          </cell>
          <cell r="H57">
            <v>150</v>
          </cell>
          <cell r="I57" t="str">
            <v>NWIS</v>
          </cell>
          <cell r="J57">
            <v>0</v>
          </cell>
          <cell r="K57">
            <v>0.46</v>
          </cell>
          <cell r="L57">
            <v>0.02</v>
          </cell>
          <cell r="M57">
            <v>51.3</v>
          </cell>
          <cell r="N57">
            <v>0.39300000000000002</v>
          </cell>
          <cell r="O57">
            <v>40000</v>
          </cell>
          <cell r="P57">
            <v>2.25</v>
          </cell>
          <cell r="Q57">
            <v>0.03</v>
          </cell>
          <cell r="R57">
            <v>0.04</v>
          </cell>
          <cell r="S57">
            <v>1</v>
          </cell>
          <cell r="T57" t="str">
            <v>NWIS</v>
          </cell>
          <cell r="U57">
            <v>0</v>
          </cell>
          <cell r="V57">
            <v>46</v>
          </cell>
          <cell r="W57">
            <v>2</v>
          </cell>
          <cell r="X57">
            <v>3</v>
          </cell>
          <cell r="Y57">
            <v>4</v>
          </cell>
          <cell r="Z57" t="str">
            <v>NWIS</v>
          </cell>
        </row>
        <row r="58">
          <cell r="B58" t="str">
            <v>Collie</v>
          </cell>
          <cell r="C58" t="str">
            <v>Subcritical pf</v>
          </cell>
          <cell r="D58" t="str">
            <v>Black coal</v>
          </cell>
          <cell r="E58">
            <v>1999</v>
          </cell>
          <cell r="F58">
            <v>40</v>
          </cell>
          <cell r="G58">
            <v>2039</v>
          </cell>
          <cell r="H58">
            <v>333</v>
          </cell>
          <cell r="I58" t="str">
            <v>SWIS</v>
          </cell>
          <cell r="J58">
            <v>0</v>
          </cell>
          <cell r="K58">
            <v>0.36</v>
          </cell>
          <cell r="L58">
            <v>7.9000000000000001E-2</v>
          </cell>
          <cell r="M58">
            <v>93.1</v>
          </cell>
          <cell r="N58">
            <v>0.93100000000000005</v>
          </cell>
          <cell r="O58">
            <v>52000</v>
          </cell>
          <cell r="P58">
            <v>1.58</v>
          </cell>
          <cell r="Q58">
            <v>3.2000000000000001E-2</v>
          </cell>
          <cell r="R58">
            <v>8.5000000000000006E-2</v>
          </cell>
          <cell r="S58">
            <v>0.99560000000000004</v>
          </cell>
          <cell r="T58" t="str">
            <v>SWIS</v>
          </cell>
          <cell r="U58">
            <v>0</v>
          </cell>
          <cell r="V58">
            <v>36</v>
          </cell>
          <cell r="W58">
            <v>7.9</v>
          </cell>
          <cell r="X58">
            <v>3.2</v>
          </cell>
          <cell r="Y58">
            <v>8.5</v>
          </cell>
          <cell r="Z58" t="str">
            <v>SWIS</v>
          </cell>
        </row>
        <row r="59">
          <cell r="B59" t="str">
            <v>Muja A&amp;B</v>
          </cell>
          <cell r="C59" t="str">
            <v>Subcritical pf</v>
          </cell>
          <cell r="D59" t="str">
            <v>Black coal</v>
          </cell>
          <cell r="E59">
            <v>1968</v>
          </cell>
          <cell r="F59">
            <v>40</v>
          </cell>
          <cell r="G59">
            <v>2008</v>
          </cell>
          <cell r="H59">
            <v>240</v>
          </cell>
          <cell r="I59" t="str">
            <v>SWIS</v>
          </cell>
          <cell r="J59">
            <v>0</v>
          </cell>
          <cell r="K59">
            <v>0.26400000000000001</v>
          </cell>
          <cell r="L59">
            <v>8.5000000000000006E-2</v>
          </cell>
          <cell r="M59">
            <v>93.1</v>
          </cell>
          <cell r="N59">
            <v>1.27</v>
          </cell>
          <cell r="O59">
            <v>60000</v>
          </cell>
          <cell r="P59">
            <v>1.58</v>
          </cell>
          <cell r="Q59">
            <v>4.2000000000000003E-2</v>
          </cell>
          <cell r="R59">
            <v>0.1</v>
          </cell>
          <cell r="S59">
            <v>1</v>
          </cell>
          <cell r="T59" t="str">
            <v>SWIS</v>
          </cell>
          <cell r="U59">
            <v>0</v>
          </cell>
          <cell r="V59">
            <v>26.400000000000002</v>
          </cell>
          <cell r="W59">
            <v>8.5</v>
          </cell>
          <cell r="X59">
            <v>4.2</v>
          </cell>
          <cell r="Y59">
            <v>10</v>
          </cell>
          <cell r="Z59" t="str">
            <v>SWIS</v>
          </cell>
        </row>
        <row r="60">
          <cell r="B60" t="str">
            <v>Channel Island u4-6</v>
          </cell>
          <cell r="C60" t="str">
            <v>CCGT</v>
          </cell>
          <cell r="D60" t="str">
            <v>Natural gas</v>
          </cell>
          <cell r="E60">
            <v>1998</v>
          </cell>
          <cell r="F60">
            <v>30</v>
          </cell>
          <cell r="G60">
            <v>2028</v>
          </cell>
          <cell r="H60">
            <v>95</v>
          </cell>
          <cell r="I60" t="str">
            <v>DKIS</v>
          </cell>
          <cell r="J60">
            <v>0</v>
          </cell>
          <cell r="K60">
            <v>0.48</v>
          </cell>
          <cell r="L60">
            <v>0.02</v>
          </cell>
          <cell r="M60">
            <v>51.3</v>
          </cell>
          <cell r="N60">
            <v>0.38500000000000001</v>
          </cell>
          <cell r="O60">
            <v>30249</v>
          </cell>
          <cell r="P60">
            <v>1.1000000000000001</v>
          </cell>
          <cell r="Q60">
            <v>0.03</v>
          </cell>
          <cell r="R60">
            <v>0.08</v>
          </cell>
          <cell r="S60">
            <v>1</v>
          </cell>
          <cell r="T60" t="str">
            <v>DKIS</v>
          </cell>
          <cell r="U60">
            <v>0</v>
          </cell>
          <cell r="V60">
            <v>48</v>
          </cell>
          <cell r="W60">
            <v>2</v>
          </cell>
          <cell r="X60">
            <v>3</v>
          </cell>
          <cell r="Y60">
            <v>8</v>
          </cell>
          <cell r="Z60" t="str">
            <v>DKIS</v>
          </cell>
        </row>
        <row r="61">
          <cell r="B61" t="str">
            <v>Wivenhoe</v>
          </cell>
          <cell r="C61" t="str">
            <v>Hydro</v>
          </cell>
          <cell r="D61" t="str">
            <v>Hydro</v>
          </cell>
          <cell r="E61">
            <v>1984</v>
          </cell>
          <cell r="F61">
            <v>150</v>
          </cell>
          <cell r="G61">
            <v>2134</v>
          </cell>
          <cell r="H61">
            <v>500</v>
          </cell>
          <cell r="I61" t="str">
            <v>QLD</v>
          </cell>
          <cell r="J61">
            <v>0</v>
          </cell>
          <cell r="K61" t="str">
            <v>-</v>
          </cell>
          <cell r="L61">
            <v>0</v>
          </cell>
          <cell r="M61">
            <v>0</v>
          </cell>
          <cell r="N61">
            <v>0</v>
          </cell>
          <cell r="O61">
            <v>48858</v>
          </cell>
          <cell r="P61">
            <v>0</v>
          </cell>
          <cell r="Q61">
            <v>0</v>
          </cell>
          <cell r="R61">
            <v>0.04</v>
          </cell>
          <cell r="S61">
            <v>0.98909999999999998</v>
          </cell>
          <cell r="T61" t="str">
            <v>QLD</v>
          </cell>
          <cell r="U61">
            <v>0</v>
          </cell>
          <cell r="V61" t="str">
            <v>-</v>
          </cell>
          <cell r="W61">
            <v>0</v>
          </cell>
          <cell r="X61">
            <v>0</v>
          </cell>
          <cell r="Y61">
            <v>4</v>
          </cell>
          <cell r="Z61" t="str">
            <v>NEM</v>
          </cell>
        </row>
        <row r="62">
          <cell r="B62" t="str">
            <v>Wivenhoe Pump</v>
          </cell>
          <cell r="C62" t="str">
            <v>Pump</v>
          </cell>
          <cell r="D62" t="str">
            <v>n/a</v>
          </cell>
          <cell r="E62">
            <v>1984</v>
          </cell>
          <cell r="F62">
            <v>150</v>
          </cell>
          <cell r="G62">
            <v>2134</v>
          </cell>
          <cell r="H62">
            <v>480</v>
          </cell>
          <cell r="I62" t="str">
            <v>QLD</v>
          </cell>
          <cell r="J62">
            <v>0</v>
          </cell>
          <cell r="K62" t="str">
            <v>-</v>
          </cell>
          <cell r="L62">
            <v>0</v>
          </cell>
          <cell r="M62">
            <v>0</v>
          </cell>
          <cell r="N62">
            <v>0</v>
          </cell>
          <cell r="O62">
            <v>28187</v>
          </cell>
          <cell r="P62">
            <v>0</v>
          </cell>
          <cell r="Q62">
            <v>0</v>
          </cell>
          <cell r="R62">
            <v>0</v>
          </cell>
          <cell r="S62">
            <v>0.99299999999999999</v>
          </cell>
          <cell r="T62" t="str">
            <v>QLD</v>
          </cell>
          <cell r="U62">
            <v>0</v>
          </cell>
          <cell r="V62" t="str">
            <v>-</v>
          </cell>
          <cell r="W62">
            <v>0</v>
          </cell>
          <cell r="X62">
            <v>0</v>
          </cell>
          <cell r="Y62">
            <v>0</v>
          </cell>
          <cell r="Z62" t="str">
            <v>NEM</v>
          </cell>
        </row>
        <row r="63">
          <cell r="B63" t="str">
            <v>Yarwun</v>
          </cell>
          <cell r="C63" t="str">
            <v>Cogeneration</v>
          </cell>
          <cell r="D63" t="str">
            <v>Natural gas</v>
          </cell>
          <cell r="E63">
            <v>2010</v>
          </cell>
          <cell r="F63">
            <v>30</v>
          </cell>
          <cell r="G63">
            <v>2040</v>
          </cell>
          <cell r="H63">
            <v>168</v>
          </cell>
          <cell r="I63" t="str">
            <v>QLD</v>
          </cell>
          <cell r="J63">
            <v>0</v>
          </cell>
          <cell r="K63">
            <v>0.34</v>
          </cell>
          <cell r="L63">
            <v>0.02</v>
          </cell>
          <cell r="M63">
            <v>51.3</v>
          </cell>
          <cell r="N63">
            <v>0.54300000000000004</v>
          </cell>
          <cell r="O63">
            <v>23489</v>
          </cell>
          <cell r="P63">
            <v>0</v>
          </cell>
          <cell r="Q63">
            <v>0.03</v>
          </cell>
          <cell r="R63">
            <v>0</v>
          </cell>
          <cell r="S63">
            <v>0.98370000000000002</v>
          </cell>
          <cell r="T63" t="str">
            <v>QLD</v>
          </cell>
          <cell r="U63">
            <v>0</v>
          </cell>
          <cell r="V63">
            <v>34</v>
          </cell>
          <cell r="W63">
            <v>2</v>
          </cell>
          <cell r="X63">
            <v>3</v>
          </cell>
          <cell r="Y63">
            <v>0</v>
          </cell>
          <cell r="Z63" t="str">
            <v>NEM</v>
          </cell>
        </row>
        <row r="64">
          <cell r="B64" t="str">
            <v>Bluff WF</v>
          </cell>
          <cell r="C64" t="str">
            <v>Wind turbine</v>
          </cell>
          <cell r="D64" t="str">
            <v>Wind</v>
          </cell>
          <cell r="E64">
            <v>2011</v>
          </cell>
          <cell r="F64">
            <v>25</v>
          </cell>
          <cell r="G64">
            <v>2036</v>
          </cell>
          <cell r="H64">
            <v>53</v>
          </cell>
          <cell r="I64" t="str">
            <v>SA</v>
          </cell>
          <cell r="J64">
            <v>0</v>
          </cell>
          <cell r="K64" t="str">
            <v>-</v>
          </cell>
          <cell r="L64">
            <v>0</v>
          </cell>
          <cell r="M64">
            <v>0</v>
          </cell>
          <cell r="N64">
            <v>0</v>
          </cell>
          <cell r="O64">
            <v>32083</v>
          </cell>
          <cell r="P64">
            <v>0</v>
          </cell>
          <cell r="Q64">
            <v>0</v>
          </cell>
          <cell r="R64">
            <v>0</v>
          </cell>
          <cell r="S64">
            <v>0.97950000000000004</v>
          </cell>
          <cell r="T64" t="str">
            <v>SA</v>
          </cell>
          <cell r="U64">
            <v>0</v>
          </cell>
          <cell r="V64" t="str">
            <v>-</v>
          </cell>
          <cell r="W64">
            <v>0</v>
          </cell>
          <cell r="X64">
            <v>0</v>
          </cell>
          <cell r="Y64">
            <v>0</v>
          </cell>
          <cell r="Z64" t="str">
            <v>NEM</v>
          </cell>
        </row>
        <row r="65">
          <cell r="B65" t="str">
            <v>Clements Gap WF</v>
          </cell>
          <cell r="C65" t="str">
            <v>Wind turbine</v>
          </cell>
          <cell r="D65" t="str">
            <v>Wind</v>
          </cell>
          <cell r="E65">
            <v>2008</v>
          </cell>
          <cell r="F65">
            <v>25</v>
          </cell>
          <cell r="G65">
            <v>2033</v>
          </cell>
          <cell r="H65">
            <v>57</v>
          </cell>
          <cell r="I65" t="str">
            <v>SA</v>
          </cell>
          <cell r="J65">
            <v>0</v>
          </cell>
          <cell r="K65" t="str">
            <v>-</v>
          </cell>
          <cell r="L65">
            <v>0</v>
          </cell>
          <cell r="M65">
            <v>0</v>
          </cell>
          <cell r="N65">
            <v>0</v>
          </cell>
          <cell r="O65">
            <v>32083</v>
          </cell>
          <cell r="P65">
            <v>0</v>
          </cell>
          <cell r="Q65">
            <v>0</v>
          </cell>
          <cell r="R65">
            <v>0</v>
          </cell>
          <cell r="S65">
            <v>0.96579999999999999</v>
          </cell>
          <cell r="T65" t="str">
            <v>SA</v>
          </cell>
          <cell r="U65">
            <v>0</v>
          </cell>
          <cell r="V65" t="str">
            <v>-</v>
          </cell>
          <cell r="W65">
            <v>0</v>
          </cell>
          <cell r="X65">
            <v>0</v>
          </cell>
          <cell r="Y65">
            <v>0</v>
          </cell>
          <cell r="Z65" t="str">
            <v>NEM</v>
          </cell>
        </row>
        <row r="66">
          <cell r="B66" t="str">
            <v>Pine Creek CCGT</v>
          </cell>
          <cell r="C66" t="str">
            <v>CCGT</v>
          </cell>
          <cell r="D66" t="str">
            <v>Natural gas</v>
          </cell>
          <cell r="E66">
            <v>1989</v>
          </cell>
          <cell r="F66">
            <v>30</v>
          </cell>
          <cell r="G66">
            <v>2019</v>
          </cell>
          <cell r="H66">
            <v>27</v>
          </cell>
          <cell r="I66" t="str">
            <v>DKIS</v>
          </cell>
          <cell r="J66">
            <v>0</v>
          </cell>
          <cell r="K66">
            <v>0.47</v>
          </cell>
          <cell r="L66">
            <v>0.02</v>
          </cell>
          <cell r="M66">
            <v>51.3</v>
          </cell>
          <cell r="N66">
            <v>0.39300000000000002</v>
          </cell>
          <cell r="O66">
            <v>30249</v>
          </cell>
          <cell r="P66">
            <v>1.1000000000000001</v>
          </cell>
          <cell r="Q66">
            <v>0.03</v>
          </cell>
          <cell r="R66">
            <v>0.08</v>
          </cell>
          <cell r="S66">
            <v>1</v>
          </cell>
          <cell r="T66" t="str">
            <v>DKIS</v>
          </cell>
          <cell r="U66">
            <v>0</v>
          </cell>
          <cell r="V66">
            <v>47</v>
          </cell>
          <cell r="W66">
            <v>2</v>
          </cell>
          <cell r="X66">
            <v>3</v>
          </cell>
          <cell r="Y66">
            <v>8</v>
          </cell>
          <cell r="Z66" t="str">
            <v>DKIS</v>
          </cell>
        </row>
        <row r="67">
          <cell r="B67" t="str">
            <v>Diamantina CCGT</v>
          </cell>
          <cell r="C67" t="str">
            <v>CCGT</v>
          </cell>
          <cell r="D67" t="str">
            <v>Natural gas</v>
          </cell>
          <cell r="E67">
            <v>2014</v>
          </cell>
          <cell r="F67">
            <v>30</v>
          </cell>
          <cell r="G67">
            <v>2044</v>
          </cell>
          <cell r="H67">
            <v>242</v>
          </cell>
          <cell r="I67" t="str">
            <v>Mt Isa</v>
          </cell>
          <cell r="J67">
            <v>0</v>
          </cell>
          <cell r="K67">
            <v>0.48</v>
          </cell>
          <cell r="L67">
            <v>0.02</v>
          </cell>
          <cell r="M67">
            <v>51.3</v>
          </cell>
          <cell r="N67">
            <v>0.38500000000000001</v>
          </cell>
          <cell r="O67">
            <v>30249</v>
          </cell>
          <cell r="P67">
            <v>1.05</v>
          </cell>
          <cell r="Q67">
            <v>0.03</v>
          </cell>
          <cell r="R67">
            <v>0.04</v>
          </cell>
          <cell r="S67">
            <v>1</v>
          </cell>
          <cell r="T67" t="str">
            <v>Mt Isa</v>
          </cell>
          <cell r="U67">
            <v>0</v>
          </cell>
          <cell r="V67">
            <v>48</v>
          </cell>
          <cell r="W67">
            <v>2</v>
          </cell>
          <cell r="X67">
            <v>3</v>
          </cell>
          <cell r="Y67">
            <v>4</v>
          </cell>
          <cell r="Z67" t="str">
            <v>Mt Isa</v>
          </cell>
        </row>
        <row r="68">
          <cell r="B68" t="str">
            <v>Hallett 2 WF</v>
          </cell>
          <cell r="C68" t="str">
            <v>Wind turbine</v>
          </cell>
          <cell r="D68" t="str">
            <v>Wind</v>
          </cell>
          <cell r="E68">
            <v>2008</v>
          </cell>
          <cell r="F68">
            <v>25</v>
          </cell>
          <cell r="G68">
            <v>2033</v>
          </cell>
          <cell r="H68">
            <v>71</v>
          </cell>
          <cell r="I68" t="str">
            <v>SA</v>
          </cell>
          <cell r="J68">
            <v>0</v>
          </cell>
          <cell r="K68" t="str">
            <v>-</v>
          </cell>
          <cell r="L68">
            <v>0</v>
          </cell>
          <cell r="M68">
            <v>0</v>
          </cell>
          <cell r="N68">
            <v>0</v>
          </cell>
          <cell r="O68">
            <v>32083</v>
          </cell>
          <cell r="P68">
            <v>0</v>
          </cell>
          <cell r="Q68">
            <v>0</v>
          </cell>
          <cell r="R68">
            <v>0</v>
          </cell>
          <cell r="S68">
            <v>0.98429999999999995</v>
          </cell>
          <cell r="T68" t="str">
            <v>SA</v>
          </cell>
          <cell r="U68">
            <v>0</v>
          </cell>
          <cell r="V68" t="str">
            <v>-</v>
          </cell>
          <cell r="W68">
            <v>0</v>
          </cell>
          <cell r="X68">
            <v>0</v>
          </cell>
          <cell r="Y68">
            <v>0</v>
          </cell>
          <cell r="Z68" t="str">
            <v>NEM</v>
          </cell>
        </row>
        <row r="69">
          <cell r="B69" t="str">
            <v>Hallett WF</v>
          </cell>
          <cell r="C69" t="str">
            <v>Wind turbine</v>
          </cell>
          <cell r="D69" t="str">
            <v>Wind</v>
          </cell>
          <cell r="E69">
            <v>2007</v>
          </cell>
          <cell r="F69">
            <v>25</v>
          </cell>
          <cell r="G69">
            <v>2032</v>
          </cell>
          <cell r="H69">
            <v>95</v>
          </cell>
          <cell r="I69" t="str">
            <v>SA</v>
          </cell>
          <cell r="J69">
            <v>0</v>
          </cell>
          <cell r="K69" t="str">
            <v>-</v>
          </cell>
          <cell r="L69">
            <v>0</v>
          </cell>
          <cell r="M69">
            <v>0</v>
          </cell>
          <cell r="N69">
            <v>0</v>
          </cell>
          <cell r="O69">
            <v>32083</v>
          </cell>
          <cell r="P69">
            <v>0</v>
          </cell>
          <cell r="Q69">
            <v>0</v>
          </cell>
          <cell r="R69">
            <v>0</v>
          </cell>
          <cell r="S69">
            <v>0.9869</v>
          </cell>
          <cell r="T69" t="str">
            <v>SA</v>
          </cell>
          <cell r="U69">
            <v>0</v>
          </cell>
          <cell r="V69" t="str">
            <v>-</v>
          </cell>
          <cell r="W69">
            <v>0</v>
          </cell>
          <cell r="X69">
            <v>0</v>
          </cell>
          <cell r="Y69">
            <v>0</v>
          </cell>
          <cell r="Z69" t="str">
            <v>NEM</v>
          </cell>
        </row>
        <row r="70">
          <cell r="B70" t="str">
            <v>Mica Creek A CCGT</v>
          </cell>
          <cell r="C70" t="str">
            <v>CCGT</v>
          </cell>
          <cell r="D70" t="str">
            <v>Natural gas</v>
          </cell>
          <cell r="E70">
            <v>2000</v>
          </cell>
          <cell r="F70">
            <v>30</v>
          </cell>
          <cell r="G70">
            <v>2030</v>
          </cell>
          <cell r="H70">
            <v>103</v>
          </cell>
          <cell r="I70" t="str">
            <v>Mt Isa</v>
          </cell>
          <cell r="J70">
            <v>0</v>
          </cell>
          <cell r="K70">
            <v>0.43</v>
          </cell>
          <cell r="L70">
            <v>0.02</v>
          </cell>
          <cell r="M70">
            <v>51.3</v>
          </cell>
          <cell r="N70">
            <v>0.42899999999999999</v>
          </cell>
          <cell r="O70">
            <v>30249</v>
          </cell>
          <cell r="P70">
            <v>1.05</v>
          </cell>
          <cell r="Q70">
            <v>0.03</v>
          </cell>
          <cell r="R70">
            <v>0.08</v>
          </cell>
          <cell r="S70">
            <v>1</v>
          </cell>
          <cell r="T70" t="str">
            <v>Mt Isa</v>
          </cell>
          <cell r="U70">
            <v>0</v>
          </cell>
          <cell r="V70">
            <v>43</v>
          </cell>
          <cell r="W70">
            <v>2</v>
          </cell>
          <cell r="X70">
            <v>3</v>
          </cell>
          <cell r="Y70">
            <v>8</v>
          </cell>
          <cell r="Z70" t="str">
            <v>Mt Isa</v>
          </cell>
        </row>
        <row r="71">
          <cell r="B71" t="str">
            <v>Lake Bonney 2 WF</v>
          </cell>
          <cell r="C71" t="str">
            <v>Wind turbine</v>
          </cell>
          <cell r="D71" t="str">
            <v>Wind</v>
          </cell>
          <cell r="E71">
            <v>2008</v>
          </cell>
          <cell r="F71">
            <v>25</v>
          </cell>
          <cell r="G71">
            <v>2033</v>
          </cell>
          <cell r="H71">
            <v>159</v>
          </cell>
          <cell r="I71" t="str">
            <v>SA</v>
          </cell>
          <cell r="J71">
            <v>0</v>
          </cell>
          <cell r="K71" t="str">
            <v>-</v>
          </cell>
          <cell r="L71">
            <v>0</v>
          </cell>
          <cell r="M71">
            <v>0</v>
          </cell>
          <cell r="N71">
            <v>0</v>
          </cell>
          <cell r="O71">
            <v>32083</v>
          </cell>
          <cell r="P71">
            <v>0</v>
          </cell>
          <cell r="Q71">
            <v>0</v>
          </cell>
          <cell r="R71">
            <v>0</v>
          </cell>
          <cell r="S71">
            <v>0.96650000000000003</v>
          </cell>
          <cell r="T71" t="str">
            <v>SA</v>
          </cell>
          <cell r="U71">
            <v>0</v>
          </cell>
          <cell r="V71" t="str">
            <v>-</v>
          </cell>
          <cell r="W71">
            <v>0</v>
          </cell>
          <cell r="X71">
            <v>0</v>
          </cell>
          <cell r="Y71">
            <v>0</v>
          </cell>
          <cell r="Z71" t="str">
            <v>NEM</v>
          </cell>
        </row>
        <row r="72">
          <cell r="B72" t="str">
            <v>Lake Bonney 3 WF</v>
          </cell>
          <cell r="C72" t="str">
            <v>Wind turbine</v>
          </cell>
          <cell r="D72" t="str">
            <v>Wind</v>
          </cell>
          <cell r="E72">
            <v>2010</v>
          </cell>
          <cell r="F72">
            <v>25</v>
          </cell>
          <cell r="G72">
            <v>2035</v>
          </cell>
          <cell r="H72">
            <v>39</v>
          </cell>
          <cell r="I72" t="str">
            <v>SA</v>
          </cell>
          <cell r="J72">
            <v>0</v>
          </cell>
          <cell r="K72" t="str">
            <v>-</v>
          </cell>
          <cell r="L72">
            <v>0</v>
          </cell>
          <cell r="M72">
            <v>0</v>
          </cell>
          <cell r="N72">
            <v>0</v>
          </cell>
          <cell r="O72">
            <v>32083</v>
          </cell>
          <cell r="P72">
            <v>0</v>
          </cell>
          <cell r="Q72">
            <v>0</v>
          </cell>
          <cell r="R72">
            <v>0</v>
          </cell>
          <cell r="S72">
            <v>0.96650000000000003</v>
          </cell>
          <cell r="T72" t="str">
            <v>SA</v>
          </cell>
          <cell r="U72">
            <v>0</v>
          </cell>
          <cell r="V72" t="str">
            <v>-</v>
          </cell>
          <cell r="W72">
            <v>0</v>
          </cell>
          <cell r="X72">
            <v>0</v>
          </cell>
          <cell r="Y72">
            <v>0</v>
          </cell>
          <cell r="Z72" t="str">
            <v>NEM</v>
          </cell>
        </row>
        <row r="73">
          <cell r="B73" t="str">
            <v>Mica Creek C</v>
          </cell>
          <cell r="C73" t="str">
            <v>CCGT</v>
          </cell>
          <cell r="D73" t="str">
            <v>Natural gas</v>
          </cell>
          <cell r="E73">
            <v>2000</v>
          </cell>
          <cell r="F73">
            <v>30</v>
          </cell>
          <cell r="G73">
            <v>2030</v>
          </cell>
          <cell r="H73">
            <v>55</v>
          </cell>
          <cell r="I73" t="str">
            <v>Mt Isa</v>
          </cell>
          <cell r="J73">
            <v>0</v>
          </cell>
          <cell r="K73">
            <v>0.43</v>
          </cell>
          <cell r="L73">
            <v>0.02</v>
          </cell>
          <cell r="M73">
            <v>51.3</v>
          </cell>
          <cell r="N73">
            <v>0.42899999999999999</v>
          </cell>
          <cell r="O73">
            <v>30249</v>
          </cell>
          <cell r="P73">
            <v>9.61</v>
          </cell>
          <cell r="Q73">
            <v>0.03</v>
          </cell>
          <cell r="R73">
            <v>0.08</v>
          </cell>
          <cell r="S73">
            <v>1</v>
          </cell>
          <cell r="T73" t="str">
            <v>Mt Isa</v>
          </cell>
          <cell r="U73">
            <v>0</v>
          </cell>
          <cell r="V73">
            <v>43</v>
          </cell>
          <cell r="W73">
            <v>2</v>
          </cell>
          <cell r="X73">
            <v>3</v>
          </cell>
          <cell r="Y73">
            <v>8</v>
          </cell>
          <cell r="Z73" t="str">
            <v>Mt Isa</v>
          </cell>
        </row>
        <row r="74">
          <cell r="B74" t="str">
            <v>North Brown Hill WF</v>
          </cell>
          <cell r="C74" t="str">
            <v>Wind turbine</v>
          </cell>
          <cell r="D74" t="str">
            <v>Wind</v>
          </cell>
          <cell r="E74">
            <v>2011</v>
          </cell>
          <cell r="F74">
            <v>25</v>
          </cell>
          <cell r="G74">
            <v>2036</v>
          </cell>
          <cell r="H74">
            <v>132</v>
          </cell>
          <cell r="I74" t="str">
            <v>SA</v>
          </cell>
          <cell r="J74">
            <v>0</v>
          </cell>
          <cell r="K74" t="str">
            <v>-</v>
          </cell>
          <cell r="L74">
            <v>0</v>
          </cell>
          <cell r="M74">
            <v>0</v>
          </cell>
          <cell r="N74">
            <v>0</v>
          </cell>
          <cell r="O74">
            <v>32083</v>
          </cell>
          <cell r="P74">
            <v>0</v>
          </cell>
          <cell r="Q74">
            <v>0</v>
          </cell>
          <cell r="R74">
            <v>0</v>
          </cell>
          <cell r="S74">
            <v>0.97950000000000004</v>
          </cell>
          <cell r="T74" t="str">
            <v>SA</v>
          </cell>
          <cell r="U74">
            <v>0</v>
          </cell>
          <cell r="V74" t="str">
            <v>-</v>
          </cell>
          <cell r="W74">
            <v>0</v>
          </cell>
          <cell r="X74">
            <v>0</v>
          </cell>
          <cell r="Y74">
            <v>0</v>
          </cell>
          <cell r="Z74" t="str">
            <v>NEM</v>
          </cell>
        </row>
        <row r="75">
          <cell r="B75" t="str">
            <v>Northern</v>
          </cell>
          <cell r="C75" t="str">
            <v>Subcritical pf</v>
          </cell>
          <cell r="D75" t="str">
            <v>Brown coal</v>
          </cell>
          <cell r="E75">
            <v>1985</v>
          </cell>
          <cell r="F75">
            <v>50</v>
          </cell>
          <cell r="G75">
            <v>2035</v>
          </cell>
          <cell r="H75">
            <v>530</v>
          </cell>
          <cell r="I75" t="str">
            <v>SA</v>
          </cell>
          <cell r="J75">
            <v>0</v>
          </cell>
          <cell r="K75">
            <v>0.34899999999999998</v>
          </cell>
          <cell r="L75">
            <v>0.1</v>
          </cell>
          <cell r="M75">
            <v>91</v>
          </cell>
          <cell r="N75">
            <v>0.93899999999999995</v>
          </cell>
          <cell r="O75">
            <v>51676</v>
          </cell>
          <cell r="P75">
            <v>1.1100000000000001</v>
          </cell>
          <cell r="Q75">
            <v>0.05</v>
          </cell>
          <cell r="R75">
            <v>0.08</v>
          </cell>
          <cell r="S75">
            <v>0.97440000000000004</v>
          </cell>
          <cell r="T75" t="str">
            <v>SA</v>
          </cell>
          <cell r="U75">
            <v>0</v>
          </cell>
          <cell r="V75">
            <v>34.9</v>
          </cell>
          <cell r="W75">
            <v>10</v>
          </cell>
          <cell r="X75">
            <v>5</v>
          </cell>
          <cell r="Y75">
            <v>8</v>
          </cell>
          <cell r="Z75" t="str">
            <v>NEM</v>
          </cell>
        </row>
        <row r="76">
          <cell r="B76" t="str">
            <v>Colongra</v>
          </cell>
          <cell r="C76" t="str">
            <v>OCGT</v>
          </cell>
          <cell r="D76" t="str">
            <v>Natural gas</v>
          </cell>
          <cell r="E76">
            <v>2009</v>
          </cell>
          <cell r="F76">
            <v>30</v>
          </cell>
          <cell r="G76">
            <v>2039</v>
          </cell>
          <cell r="H76">
            <v>664</v>
          </cell>
          <cell r="I76" t="str">
            <v>NSW</v>
          </cell>
          <cell r="J76">
            <v>0</v>
          </cell>
          <cell r="K76">
            <v>0.32</v>
          </cell>
          <cell r="L76">
            <v>0.03</v>
          </cell>
          <cell r="M76">
            <v>51.3</v>
          </cell>
          <cell r="N76">
            <v>0.57699999999999996</v>
          </cell>
          <cell r="O76">
            <v>12214</v>
          </cell>
          <cell r="P76">
            <v>9.3800000000000008</v>
          </cell>
          <cell r="Q76">
            <v>1.4999999999999999E-2</v>
          </cell>
          <cell r="R76">
            <v>0</v>
          </cell>
          <cell r="S76">
            <v>0.98550000000000004</v>
          </cell>
          <cell r="T76" t="str">
            <v>NSW</v>
          </cell>
          <cell r="U76">
            <v>0</v>
          </cell>
          <cell r="V76">
            <v>32</v>
          </cell>
          <cell r="W76">
            <v>3</v>
          </cell>
          <cell r="X76">
            <v>1.5</v>
          </cell>
          <cell r="Y76">
            <v>0</v>
          </cell>
          <cell r="Z76" t="str">
            <v>NEM</v>
          </cell>
        </row>
        <row r="77">
          <cell r="B77" t="str">
            <v>Hunter Valley GT</v>
          </cell>
          <cell r="C77" t="str">
            <v>OCGT</v>
          </cell>
          <cell r="D77" t="str">
            <v>Liquid fuel</v>
          </cell>
          <cell r="E77">
            <v>1988</v>
          </cell>
          <cell r="F77">
            <v>30</v>
          </cell>
          <cell r="G77">
            <v>2018</v>
          </cell>
          <cell r="H77">
            <v>51</v>
          </cell>
          <cell r="I77" t="str">
            <v>NSW</v>
          </cell>
          <cell r="J77">
            <v>0</v>
          </cell>
          <cell r="K77">
            <v>0.28000000000000003</v>
          </cell>
          <cell r="L77">
            <v>0.03</v>
          </cell>
          <cell r="M77">
            <v>69.7</v>
          </cell>
          <cell r="N77">
            <v>0.89600000000000002</v>
          </cell>
          <cell r="O77">
            <v>12214</v>
          </cell>
          <cell r="P77">
            <v>8.93</v>
          </cell>
          <cell r="Q77">
            <v>2.5000000000000001E-2</v>
          </cell>
          <cell r="R77">
            <v>0</v>
          </cell>
          <cell r="S77">
            <v>0.97550000000000003</v>
          </cell>
          <cell r="T77" t="str">
            <v>NSW</v>
          </cell>
          <cell r="U77">
            <v>0</v>
          </cell>
          <cell r="V77">
            <v>28.000000000000004</v>
          </cell>
          <cell r="W77">
            <v>3</v>
          </cell>
          <cell r="X77">
            <v>2.5</v>
          </cell>
          <cell r="Y77">
            <v>0</v>
          </cell>
          <cell r="Z77" t="str">
            <v>NEM</v>
          </cell>
        </row>
        <row r="78">
          <cell r="B78" t="str">
            <v>Playford B</v>
          </cell>
          <cell r="C78" t="str">
            <v>Subcritical pf</v>
          </cell>
          <cell r="D78" t="str">
            <v>Brown coal</v>
          </cell>
          <cell r="E78">
            <v>1960</v>
          </cell>
          <cell r="F78">
            <v>60</v>
          </cell>
          <cell r="G78">
            <v>2020</v>
          </cell>
          <cell r="H78">
            <v>231</v>
          </cell>
          <cell r="I78" t="str">
            <v>SA</v>
          </cell>
          <cell r="J78">
            <v>0</v>
          </cell>
          <cell r="K78">
            <v>0.219</v>
          </cell>
          <cell r="L78">
            <v>0.08</v>
          </cell>
          <cell r="M78">
            <v>91</v>
          </cell>
          <cell r="N78">
            <v>1.496</v>
          </cell>
          <cell r="O78">
            <v>65770</v>
          </cell>
          <cell r="P78">
            <v>2.79</v>
          </cell>
          <cell r="Q78">
            <v>0.1</v>
          </cell>
          <cell r="R78">
            <v>0.08</v>
          </cell>
          <cell r="S78">
            <v>0.98819999999999997</v>
          </cell>
          <cell r="T78" t="str">
            <v>SA</v>
          </cell>
          <cell r="U78">
            <v>0</v>
          </cell>
          <cell r="V78">
            <v>21.9</v>
          </cell>
          <cell r="W78">
            <v>8</v>
          </cell>
          <cell r="X78">
            <v>10</v>
          </cell>
          <cell r="Y78">
            <v>8</v>
          </cell>
          <cell r="Z78" t="str">
            <v>NEM</v>
          </cell>
        </row>
        <row r="79">
          <cell r="B79" t="str">
            <v>Uranquinty</v>
          </cell>
          <cell r="C79" t="str">
            <v>OCGT</v>
          </cell>
          <cell r="D79" t="str">
            <v>Natural gas</v>
          </cell>
          <cell r="E79">
            <v>2009</v>
          </cell>
          <cell r="F79">
            <v>30</v>
          </cell>
          <cell r="G79">
            <v>2039</v>
          </cell>
          <cell r="H79">
            <v>664</v>
          </cell>
          <cell r="I79" t="str">
            <v>NSW</v>
          </cell>
          <cell r="J79">
            <v>0</v>
          </cell>
          <cell r="K79">
            <v>0.32</v>
          </cell>
          <cell r="L79">
            <v>0.01</v>
          </cell>
          <cell r="M79">
            <v>51.3</v>
          </cell>
          <cell r="N79">
            <v>0.57699999999999996</v>
          </cell>
          <cell r="O79">
            <v>12214</v>
          </cell>
          <cell r="P79">
            <v>9.3800000000000008</v>
          </cell>
          <cell r="Q79">
            <v>1.4999999999999999E-2</v>
          </cell>
          <cell r="R79">
            <v>0</v>
          </cell>
          <cell r="S79">
            <v>0.86750000000000005</v>
          </cell>
          <cell r="T79" t="str">
            <v>NSW</v>
          </cell>
          <cell r="U79">
            <v>0</v>
          </cell>
          <cell r="V79">
            <v>32</v>
          </cell>
          <cell r="W79">
            <v>1</v>
          </cell>
          <cell r="X79">
            <v>1.5</v>
          </cell>
          <cell r="Y79">
            <v>0</v>
          </cell>
          <cell r="Z79" t="str">
            <v>NEM</v>
          </cell>
        </row>
        <row r="80">
          <cell r="B80" t="str">
            <v>Braemar 1</v>
          </cell>
          <cell r="C80" t="str">
            <v>OCGT</v>
          </cell>
          <cell r="D80" t="str">
            <v>Natural gas</v>
          </cell>
          <cell r="E80">
            <v>2006</v>
          </cell>
          <cell r="F80">
            <v>30</v>
          </cell>
          <cell r="G80">
            <v>2036</v>
          </cell>
          <cell r="H80">
            <v>504</v>
          </cell>
          <cell r="I80" t="str">
            <v>QLD</v>
          </cell>
          <cell r="J80">
            <v>0</v>
          </cell>
          <cell r="K80">
            <v>0.3</v>
          </cell>
          <cell r="L80">
            <v>2.5000000000000001E-2</v>
          </cell>
          <cell r="M80">
            <v>51.3</v>
          </cell>
          <cell r="N80">
            <v>0.61599999999999999</v>
          </cell>
          <cell r="O80">
            <v>12214</v>
          </cell>
          <cell r="P80">
            <v>7.33</v>
          </cell>
          <cell r="Q80">
            <v>1.4999999999999999E-2</v>
          </cell>
          <cell r="R80">
            <v>0</v>
          </cell>
          <cell r="S80">
            <v>0.94799999999999995</v>
          </cell>
          <cell r="T80" t="str">
            <v>QLD</v>
          </cell>
          <cell r="U80">
            <v>0</v>
          </cell>
          <cell r="V80">
            <v>30</v>
          </cell>
          <cell r="W80">
            <v>2.5</v>
          </cell>
          <cell r="X80">
            <v>1.5</v>
          </cell>
          <cell r="Y80">
            <v>0</v>
          </cell>
          <cell r="Z80" t="str">
            <v>NEM</v>
          </cell>
        </row>
        <row r="81">
          <cell r="B81" t="str">
            <v>Snowtown 2 North WF</v>
          </cell>
          <cell r="C81" t="str">
            <v>Wind turbine</v>
          </cell>
          <cell r="D81" t="str">
            <v>Wind</v>
          </cell>
          <cell r="E81">
            <v>2014</v>
          </cell>
          <cell r="F81">
            <v>25</v>
          </cell>
          <cell r="G81">
            <v>2039</v>
          </cell>
          <cell r="H81">
            <v>144</v>
          </cell>
          <cell r="I81" t="str">
            <v>SA</v>
          </cell>
          <cell r="J81">
            <v>0</v>
          </cell>
          <cell r="K81" t="str">
            <v>-</v>
          </cell>
          <cell r="L81">
            <v>0</v>
          </cell>
          <cell r="M81">
            <v>0</v>
          </cell>
          <cell r="N81">
            <v>0</v>
          </cell>
          <cell r="O81">
            <v>32083</v>
          </cell>
          <cell r="P81">
            <v>0</v>
          </cell>
          <cell r="Q81">
            <v>0</v>
          </cell>
          <cell r="R81">
            <v>0</v>
          </cell>
          <cell r="S81">
            <v>0.98609999999999998</v>
          </cell>
          <cell r="T81" t="str">
            <v>SA</v>
          </cell>
          <cell r="U81">
            <v>0</v>
          </cell>
          <cell r="V81" t="str">
            <v>-</v>
          </cell>
          <cell r="W81">
            <v>0</v>
          </cell>
          <cell r="X81">
            <v>0</v>
          </cell>
          <cell r="Y81">
            <v>0</v>
          </cell>
          <cell r="Z81" t="str">
            <v>NEM</v>
          </cell>
        </row>
        <row r="82">
          <cell r="B82" t="str">
            <v>Snowtown 2 South WF</v>
          </cell>
          <cell r="C82" t="str">
            <v>Wind turbine</v>
          </cell>
          <cell r="D82" t="str">
            <v>Wind</v>
          </cell>
          <cell r="E82">
            <v>2014</v>
          </cell>
          <cell r="F82">
            <v>25</v>
          </cell>
          <cell r="G82">
            <v>2039</v>
          </cell>
          <cell r="H82">
            <v>126</v>
          </cell>
          <cell r="I82" t="str">
            <v>SA</v>
          </cell>
          <cell r="J82">
            <v>0</v>
          </cell>
          <cell r="K82" t="str">
            <v>-</v>
          </cell>
          <cell r="L82">
            <v>0</v>
          </cell>
          <cell r="M82">
            <v>0</v>
          </cell>
          <cell r="N82">
            <v>0</v>
          </cell>
          <cell r="O82">
            <v>32083</v>
          </cell>
          <cell r="P82">
            <v>0</v>
          </cell>
          <cell r="Q82">
            <v>0</v>
          </cell>
          <cell r="R82">
            <v>0</v>
          </cell>
          <cell r="S82">
            <v>0.98609999999999998</v>
          </cell>
          <cell r="T82" t="str">
            <v>SA</v>
          </cell>
          <cell r="U82">
            <v>0</v>
          </cell>
          <cell r="V82" t="str">
            <v>-</v>
          </cell>
          <cell r="W82">
            <v>0</v>
          </cell>
          <cell r="X82">
            <v>0</v>
          </cell>
          <cell r="Y82">
            <v>0</v>
          </cell>
          <cell r="Z82" t="str">
            <v>NEM</v>
          </cell>
        </row>
        <row r="83">
          <cell r="B83" t="str">
            <v>Snowtown WF</v>
          </cell>
          <cell r="C83" t="str">
            <v>Wind turbine</v>
          </cell>
          <cell r="D83" t="str">
            <v>Wind</v>
          </cell>
          <cell r="E83">
            <v>2008</v>
          </cell>
          <cell r="F83">
            <v>25</v>
          </cell>
          <cell r="G83">
            <v>2033</v>
          </cell>
          <cell r="H83">
            <v>99</v>
          </cell>
          <cell r="I83" t="str">
            <v>SA</v>
          </cell>
          <cell r="J83">
            <v>0</v>
          </cell>
          <cell r="K83" t="str">
            <v>-</v>
          </cell>
          <cell r="L83">
            <v>0</v>
          </cell>
          <cell r="M83">
            <v>0</v>
          </cell>
          <cell r="N83">
            <v>0</v>
          </cell>
          <cell r="O83">
            <v>32083</v>
          </cell>
          <cell r="P83">
            <v>0</v>
          </cell>
          <cell r="Q83">
            <v>0</v>
          </cell>
          <cell r="R83">
            <v>0</v>
          </cell>
          <cell r="S83">
            <v>0.91359999999999997</v>
          </cell>
          <cell r="T83" t="str">
            <v>SA</v>
          </cell>
          <cell r="U83">
            <v>0</v>
          </cell>
          <cell r="V83" t="str">
            <v>-</v>
          </cell>
          <cell r="W83">
            <v>0</v>
          </cell>
          <cell r="X83">
            <v>0</v>
          </cell>
          <cell r="Y83">
            <v>0</v>
          </cell>
          <cell r="Z83" t="str">
            <v>NEM</v>
          </cell>
        </row>
        <row r="84">
          <cell r="B84" t="str">
            <v>Braemar 2</v>
          </cell>
          <cell r="C84" t="str">
            <v>OCGT</v>
          </cell>
          <cell r="D84" t="str">
            <v>Natural gas</v>
          </cell>
          <cell r="E84">
            <v>2009</v>
          </cell>
          <cell r="F84">
            <v>30</v>
          </cell>
          <cell r="G84">
            <v>2039</v>
          </cell>
          <cell r="H84">
            <v>459</v>
          </cell>
          <cell r="I84" t="str">
            <v>QLD</v>
          </cell>
          <cell r="J84">
            <v>0</v>
          </cell>
          <cell r="K84">
            <v>0.3</v>
          </cell>
          <cell r="L84">
            <v>0.01</v>
          </cell>
          <cell r="M84">
            <v>51.3</v>
          </cell>
          <cell r="N84">
            <v>0.61599999999999999</v>
          </cell>
          <cell r="O84">
            <v>12214</v>
          </cell>
          <cell r="P84">
            <v>7.33</v>
          </cell>
          <cell r="Q84">
            <v>1.4999999999999999E-2</v>
          </cell>
          <cell r="R84">
            <v>0</v>
          </cell>
          <cell r="S84">
            <v>0.94799999999999995</v>
          </cell>
          <cell r="T84" t="str">
            <v>QLD</v>
          </cell>
          <cell r="U84">
            <v>0</v>
          </cell>
          <cell r="V84">
            <v>30</v>
          </cell>
          <cell r="W84">
            <v>1</v>
          </cell>
          <cell r="X84">
            <v>1.5</v>
          </cell>
          <cell r="Y84">
            <v>0</v>
          </cell>
          <cell r="Z84" t="str">
            <v>NEM</v>
          </cell>
        </row>
        <row r="85">
          <cell r="B85" t="str">
            <v>Torrens Island A</v>
          </cell>
          <cell r="C85" t="str">
            <v>Steam turbine</v>
          </cell>
          <cell r="D85" t="str">
            <v>Natural gas</v>
          </cell>
          <cell r="E85">
            <v>1967</v>
          </cell>
          <cell r="F85">
            <v>52</v>
          </cell>
          <cell r="G85">
            <v>2019</v>
          </cell>
          <cell r="H85">
            <v>480</v>
          </cell>
          <cell r="I85" t="str">
            <v>SA</v>
          </cell>
          <cell r="J85">
            <v>0</v>
          </cell>
          <cell r="K85">
            <v>0.27600000000000002</v>
          </cell>
          <cell r="L85">
            <v>0.05</v>
          </cell>
          <cell r="M85">
            <v>51.3</v>
          </cell>
          <cell r="N85">
            <v>0.66900000000000004</v>
          </cell>
          <cell r="O85">
            <v>36666</v>
          </cell>
          <cell r="P85">
            <v>2.0499999999999998</v>
          </cell>
          <cell r="Q85">
            <v>4.4999999999999998E-2</v>
          </cell>
          <cell r="R85">
            <v>0.04</v>
          </cell>
          <cell r="S85">
            <v>1.0004</v>
          </cell>
          <cell r="T85" t="str">
            <v>SA</v>
          </cell>
          <cell r="U85">
            <v>0</v>
          </cell>
          <cell r="V85">
            <v>27.6</v>
          </cell>
          <cell r="W85">
            <v>5</v>
          </cell>
          <cell r="X85">
            <v>4.5</v>
          </cell>
          <cell r="Y85">
            <v>4</v>
          </cell>
          <cell r="Z85" t="str">
            <v>NEM</v>
          </cell>
        </row>
        <row r="86">
          <cell r="B86" t="str">
            <v>Torrens Island B</v>
          </cell>
          <cell r="C86" t="str">
            <v>Steam turbine</v>
          </cell>
          <cell r="D86" t="str">
            <v>Natural gas</v>
          </cell>
          <cell r="E86">
            <v>1977</v>
          </cell>
          <cell r="F86">
            <v>50</v>
          </cell>
          <cell r="G86">
            <v>2027</v>
          </cell>
          <cell r="H86">
            <v>800</v>
          </cell>
          <cell r="I86" t="str">
            <v>SA</v>
          </cell>
          <cell r="J86">
            <v>0</v>
          </cell>
          <cell r="K86">
            <v>0.3</v>
          </cell>
          <cell r="L86">
            <v>0.05</v>
          </cell>
          <cell r="M86">
            <v>51.3</v>
          </cell>
          <cell r="N86">
            <v>0.61599999999999999</v>
          </cell>
          <cell r="O86">
            <v>36666</v>
          </cell>
          <cell r="P86">
            <v>2.0499999999999998</v>
          </cell>
          <cell r="Q86">
            <v>4.4999999999999998E-2</v>
          </cell>
          <cell r="R86">
            <v>0.04</v>
          </cell>
          <cell r="S86">
            <v>1.0004</v>
          </cell>
          <cell r="T86" t="str">
            <v>SA</v>
          </cell>
          <cell r="U86">
            <v>0</v>
          </cell>
          <cell r="V86">
            <v>30</v>
          </cell>
          <cell r="W86">
            <v>5</v>
          </cell>
          <cell r="X86">
            <v>4.5</v>
          </cell>
          <cell r="Y86">
            <v>4</v>
          </cell>
          <cell r="Z86" t="str">
            <v>NEM</v>
          </cell>
        </row>
        <row r="87">
          <cell r="B87" t="str">
            <v>Waterloo WF</v>
          </cell>
          <cell r="C87" t="str">
            <v>Wind turbine</v>
          </cell>
          <cell r="D87" t="str">
            <v>Wind</v>
          </cell>
          <cell r="E87">
            <v>2011</v>
          </cell>
          <cell r="F87">
            <v>25</v>
          </cell>
          <cell r="G87">
            <v>2036</v>
          </cell>
          <cell r="H87">
            <v>111</v>
          </cell>
          <cell r="I87" t="str">
            <v>SA</v>
          </cell>
          <cell r="J87">
            <v>0</v>
          </cell>
          <cell r="K87" t="str">
            <v>-</v>
          </cell>
          <cell r="L87">
            <v>0</v>
          </cell>
          <cell r="M87">
            <v>0</v>
          </cell>
          <cell r="N87">
            <v>0</v>
          </cell>
          <cell r="O87">
            <v>32083</v>
          </cell>
          <cell r="P87">
            <v>0</v>
          </cell>
          <cell r="Q87">
            <v>0</v>
          </cell>
          <cell r="R87">
            <v>0</v>
          </cell>
          <cell r="S87">
            <v>0.9819</v>
          </cell>
          <cell r="T87" t="str">
            <v>SA</v>
          </cell>
          <cell r="U87">
            <v>0</v>
          </cell>
          <cell r="V87" t="str">
            <v>-</v>
          </cell>
          <cell r="W87">
            <v>0</v>
          </cell>
          <cell r="X87">
            <v>0</v>
          </cell>
          <cell r="Y87">
            <v>0</v>
          </cell>
          <cell r="Z87" t="str">
            <v>NEM</v>
          </cell>
        </row>
        <row r="88">
          <cell r="B88" t="str">
            <v>Bastyan</v>
          </cell>
          <cell r="C88" t="str">
            <v>Hydro</v>
          </cell>
          <cell r="D88" t="str">
            <v>Hydro</v>
          </cell>
          <cell r="E88">
            <v>1983</v>
          </cell>
          <cell r="F88">
            <v>150</v>
          </cell>
          <cell r="G88">
            <v>2133</v>
          </cell>
          <cell r="H88">
            <v>80</v>
          </cell>
          <cell r="I88" t="str">
            <v>TAS</v>
          </cell>
          <cell r="J88">
            <v>0</v>
          </cell>
          <cell r="K88" t="str">
            <v>-</v>
          </cell>
          <cell r="L88">
            <v>0</v>
          </cell>
          <cell r="M88">
            <v>0</v>
          </cell>
          <cell r="N88">
            <v>0</v>
          </cell>
          <cell r="O88">
            <v>48858</v>
          </cell>
          <cell r="P88">
            <v>5.78</v>
          </cell>
          <cell r="Q88">
            <v>0</v>
          </cell>
          <cell r="R88">
            <v>0.04</v>
          </cell>
          <cell r="S88">
            <v>0.93959999999999999</v>
          </cell>
          <cell r="T88" t="str">
            <v>TAS</v>
          </cell>
          <cell r="U88">
            <v>0</v>
          </cell>
          <cell r="V88" t="str">
            <v>-</v>
          </cell>
          <cell r="W88">
            <v>0</v>
          </cell>
          <cell r="X88">
            <v>0</v>
          </cell>
          <cell r="Y88">
            <v>4</v>
          </cell>
          <cell r="Z88" t="str">
            <v>NEM</v>
          </cell>
        </row>
        <row r="89">
          <cell r="B89" t="str">
            <v>Bell Bay</v>
          </cell>
          <cell r="C89" t="str">
            <v>Subcritical pf</v>
          </cell>
          <cell r="D89" t="str">
            <v>Natural gas</v>
          </cell>
          <cell r="E89">
            <v>1971</v>
          </cell>
          <cell r="F89">
            <v>38</v>
          </cell>
          <cell r="G89">
            <v>2009</v>
          </cell>
          <cell r="H89">
            <v>240</v>
          </cell>
          <cell r="I89" t="str">
            <v>TAS</v>
          </cell>
          <cell r="J89">
            <v>0</v>
          </cell>
          <cell r="K89">
            <v>0.28999999999999998</v>
          </cell>
          <cell r="L89">
            <v>2.5000000000000001E-2</v>
          </cell>
          <cell r="M89">
            <v>51.3</v>
          </cell>
          <cell r="N89">
            <v>0.63700000000000001</v>
          </cell>
          <cell r="O89">
            <v>36666</v>
          </cell>
          <cell r="P89">
            <v>2.0499999999999998</v>
          </cell>
          <cell r="Q89">
            <v>0.12</v>
          </cell>
          <cell r="R89">
            <v>0.08</v>
          </cell>
          <cell r="S89">
            <v>0.99990000000000001</v>
          </cell>
          <cell r="T89" t="str">
            <v>TAS</v>
          </cell>
          <cell r="U89">
            <v>0</v>
          </cell>
          <cell r="V89">
            <v>28.999999999999996</v>
          </cell>
          <cell r="W89">
            <v>2.5</v>
          </cell>
          <cell r="X89">
            <v>12</v>
          </cell>
          <cell r="Y89">
            <v>8</v>
          </cell>
          <cell r="Z89" t="str">
            <v>NEM</v>
          </cell>
        </row>
        <row r="90">
          <cell r="B90" t="str">
            <v>Mackay GT</v>
          </cell>
          <cell r="C90" t="str">
            <v>OCGT</v>
          </cell>
          <cell r="D90" t="str">
            <v>Liquid fuel</v>
          </cell>
          <cell r="E90">
            <v>1975</v>
          </cell>
          <cell r="F90">
            <v>45</v>
          </cell>
          <cell r="G90">
            <v>2020</v>
          </cell>
          <cell r="H90">
            <v>34</v>
          </cell>
          <cell r="I90" t="str">
            <v>QLD</v>
          </cell>
          <cell r="J90">
            <v>0</v>
          </cell>
          <cell r="K90">
            <v>0.28000000000000003</v>
          </cell>
          <cell r="L90">
            <v>0.03</v>
          </cell>
          <cell r="M90">
            <v>69.7</v>
          </cell>
          <cell r="N90">
            <v>0.89600000000000002</v>
          </cell>
          <cell r="O90">
            <v>12214</v>
          </cell>
          <cell r="P90">
            <v>8.4</v>
          </cell>
          <cell r="Q90">
            <v>1.4999999999999999E-2</v>
          </cell>
          <cell r="R90">
            <v>0</v>
          </cell>
          <cell r="S90">
            <v>1.0305</v>
          </cell>
          <cell r="T90" t="str">
            <v>QLD</v>
          </cell>
          <cell r="U90">
            <v>0</v>
          </cell>
          <cell r="V90">
            <v>28.000000000000004</v>
          </cell>
          <cell r="W90">
            <v>3</v>
          </cell>
          <cell r="X90">
            <v>1.5</v>
          </cell>
          <cell r="Y90">
            <v>0</v>
          </cell>
          <cell r="Z90" t="str">
            <v>NEM</v>
          </cell>
        </row>
        <row r="91">
          <cell r="B91" t="str">
            <v>Cethana</v>
          </cell>
          <cell r="C91" t="str">
            <v>Hydro</v>
          </cell>
          <cell r="D91" t="str">
            <v>Hydro</v>
          </cell>
          <cell r="E91">
            <v>1971</v>
          </cell>
          <cell r="F91">
            <v>150</v>
          </cell>
          <cell r="G91">
            <v>2121</v>
          </cell>
          <cell r="H91">
            <v>85</v>
          </cell>
          <cell r="I91" t="str">
            <v>TAS</v>
          </cell>
          <cell r="J91">
            <v>0</v>
          </cell>
          <cell r="K91" t="str">
            <v>-</v>
          </cell>
          <cell r="L91">
            <v>0</v>
          </cell>
          <cell r="M91">
            <v>0</v>
          </cell>
          <cell r="N91">
            <v>0</v>
          </cell>
          <cell r="O91">
            <v>48858</v>
          </cell>
          <cell r="P91">
            <v>5.78</v>
          </cell>
          <cell r="Q91">
            <v>0</v>
          </cell>
          <cell r="R91">
            <v>0.04</v>
          </cell>
          <cell r="S91">
            <v>0.95930000000000004</v>
          </cell>
          <cell r="T91" t="str">
            <v>TAS</v>
          </cell>
          <cell r="U91">
            <v>0</v>
          </cell>
          <cell r="V91" t="str">
            <v>-</v>
          </cell>
          <cell r="W91">
            <v>0</v>
          </cell>
          <cell r="X91">
            <v>0</v>
          </cell>
          <cell r="Y91">
            <v>4</v>
          </cell>
          <cell r="Z91" t="str">
            <v>NEM</v>
          </cell>
        </row>
        <row r="92">
          <cell r="B92" t="str">
            <v>Devils Gate</v>
          </cell>
          <cell r="C92" t="str">
            <v>Hydro</v>
          </cell>
          <cell r="D92" t="str">
            <v>Hydro</v>
          </cell>
          <cell r="E92">
            <v>1969</v>
          </cell>
          <cell r="F92">
            <v>150</v>
          </cell>
          <cell r="G92">
            <v>2119</v>
          </cell>
          <cell r="H92">
            <v>60</v>
          </cell>
          <cell r="I92" t="str">
            <v>TAS</v>
          </cell>
          <cell r="J92">
            <v>0</v>
          </cell>
          <cell r="K92" t="str">
            <v>-</v>
          </cell>
          <cell r="L92">
            <v>0</v>
          </cell>
          <cell r="M92">
            <v>0</v>
          </cell>
          <cell r="N92">
            <v>0</v>
          </cell>
          <cell r="O92">
            <v>48858</v>
          </cell>
          <cell r="P92">
            <v>5.78</v>
          </cell>
          <cell r="Q92">
            <v>0</v>
          </cell>
          <cell r="R92">
            <v>0.04</v>
          </cell>
          <cell r="S92">
            <v>0.96389999999999998</v>
          </cell>
          <cell r="T92" t="str">
            <v>TAS</v>
          </cell>
          <cell r="U92">
            <v>0</v>
          </cell>
          <cell r="V92" t="str">
            <v>-</v>
          </cell>
          <cell r="W92">
            <v>0</v>
          </cell>
          <cell r="X92">
            <v>0</v>
          </cell>
          <cell r="Y92">
            <v>4</v>
          </cell>
          <cell r="Z92" t="str">
            <v>NEM</v>
          </cell>
        </row>
        <row r="93">
          <cell r="B93" t="str">
            <v>Fisher</v>
          </cell>
          <cell r="C93" t="str">
            <v>Hydro</v>
          </cell>
          <cell r="D93" t="str">
            <v>Hydro</v>
          </cell>
          <cell r="E93">
            <v>1973</v>
          </cell>
          <cell r="F93">
            <v>150</v>
          </cell>
          <cell r="G93">
            <v>2123</v>
          </cell>
          <cell r="H93">
            <v>43</v>
          </cell>
          <cell r="I93" t="str">
            <v>TAS</v>
          </cell>
          <cell r="J93">
            <v>0</v>
          </cell>
          <cell r="K93" t="str">
            <v>-</v>
          </cell>
          <cell r="L93">
            <v>0</v>
          </cell>
          <cell r="M93">
            <v>0</v>
          </cell>
          <cell r="N93">
            <v>0</v>
          </cell>
          <cell r="O93">
            <v>48858</v>
          </cell>
          <cell r="P93">
            <v>4.82</v>
          </cell>
          <cell r="Q93">
            <v>0</v>
          </cell>
          <cell r="R93">
            <v>0.04</v>
          </cell>
          <cell r="S93">
            <v>0.96450000000000002</v>
          </cell>
          <cell r="T93" t="str">
            <v>TAS</v>
          </cell>
          <cell r="U93">
            <v>0</v>
          </cell>
          <cell r="V93" t="str">
            <v>-</v>
          </cell>
          <cell r="W93">
            <v>0</v>
          </cell>
          <cell r="X93">
            <v>0</v>
          </cell>
          <cell r="Y93">
            <v>4</v>
          </cell>
          <cell r="Z93" t="str">
            <v>NEM</v>
          </cell>
        </row>
        <row r="94">
          <cell r="B94" t="str">
            <v>Gordon</v>
          </cell>
          <cell r="C94" t="str">
            <v>Hydro</v>
          </cell>
          <cell r="D94" t="str">
            <v>Hydro</v>
          </cell>
          <cell r="E94">
            <v>1978</v>
          </cell>
          <cell r="F94">
            <v>150</v>
          </cell>
          <cell r="G94">
            <v>2128</v>
          </cell>
          <cell r="H94">
            <v>432</v>
          </cell>
          <cell r="I94" t="str">
            <v>TAS</v>
          </cell>
          <cell r="J94">
            <v>0</v>
          </cell>
          <cell r="K94" t="str">
            <v>-</v>
          </cell>
          <cell r="L94">
            <v>0</v>
          </cell>
          <cell r="M94">
            <v>0</v>
          </cell>
          <cell r="N94">
            <v>0</v>
          </cell>
          <cell r="O94">
            <v>48858</v>
          </cell>
          <cell r="P94">
            <v>4.82</v>
          </cell>
          <cell r="Q94">
            <v>0</v>
          </cell>
          <cell r="R94">
            <v>0.04</v>
          </cell>
          <cell r="S94">
            <v>0.90459999999999996</v>
          </cell>
          <cell r="T94" t="str">
            <v>TAS</v>
          </cell>
          <cell r="U94">
            <v>0</v>
          </cell>
          <cell r="V94" t="str">
            <v>-</v>
          </cell>
          <cell r="W94">
            <v>0</v>
          </cell>
          <cell r="X94">
            <v>0</v>
          </cell>
          <cell r="Y94">
            <v>4</v>
          </cell>
          <cell r="Z94" t="str">
            <v>NEM</v>
          </cell>
        </row>
        <row r="95">
          <cell r="B95" t="str">
            <v>John Butters</v>
          </cell>
          <cell r="C95" t="str">
            <v>Hydro</v>
          </cell>
          <cell r="D95" t="str">
            <v>Hydro</v>
          </cell>
          <cell r="E95">
            <v>1992</v>
          </cell>
          <cell r="F95">
            <v>150</v>
          </cell>
          <cell r="G95">
            <v>2142</v>
          </cell>
          <cell r="H95">
            <v>144</v>
          </cell>
          <cell r="I95" t="str">
            <v>TAS</v>
          </cell>
          <cell r="J95">
            <v>0</v>
          </cell>
          <cell r="K95" t="str">
            <v>-</v>
          </cell>
          <cell r="L95">
            <v>0</v>
          </cell>
          <cell r="M95">
            <v>0</v>
          </cell>
          <cell r="N95">
            <v>0</v>
          </cell>
          <cell r="O95">
            <v>48858</v>
          </cell>
          <cell r="P95">
            <v>5.78</v>
          </cell>
          <cell r="Q95">
            <v>0</v>
          </cell>
          <cell r="R95">
            <v>0.04</v>
          </cell>
          <cell r="S95">
            <v>0.9405</v>
          </cell>
          <cell r="T95" t="str">
            <v>TAS</v>
          </cell>
          <cell r="U95">
            <v>0</v>
          </cell>
          <cell r="V95" t="str">
            <v>-</v>
          </cell>
          <cell r="W95">
            <v>0</v>
          </cell>
          <cell r="X95">
            <v>0</v>
          </cell>
          <cell r="Y95">
            <v>4</v>
          </cell>
          <cell r="Z95" t="str">
            <v>NEM</v>
          </cell>
        </row>
        <row r="96">
          <cell r="B96" t="str">
            <v>Lake Echo</v>
          </cell>
          <cell r="C96" t="str">
            <v>Hydro</v>
          </cell>
          <cell r="D96" t="str">
            <v>Hydro</v>
          </cell>
          <cell r="E96">
            <v>1956</v>
          </cell>
          <cell r="F96">
            <v>150</v>
          </cell>
          <cell r="G96">
            <v>2106</v>
          </cell>
          <cell r="H96">
            <v>32</v>
          </cell>
          <cell r="I96" t="str">
            <v>TAS</v>
          </cell>
          <cell r="J96">
            <v>0</v>
          </cell>
          <cell r="K96" t="str">
            <v>-</v>
          </cell>
          <cell r="L96">
            <v>0</v>
          </cell>
          <cell r="M96">
            <v>0</v>
          </cell>
          <cell r="N96">
            <v>0</v>
          </cell>
          <cell r="O96">
            <v>48858</v>
          </cell>
          <cell r="P96">
            <v>5.78</v>
          </cell>
          <cell r="Q96">
            <v>0</v>
          </cell>
          <cell r="R96">
            <v>0.04</v>
          </cell>
          <cell r="S96">
            <v>0.90280000000000005</v>
          </cell>
          <cell r="T96" t="str">
            <v>TAS</v>
          </cell>
          <cell r="U96">
            <v>0</v>
          </cell>
          <cell r="V96" t="str">
            <v>-</v>
          </cell>
          <cell r="W96">
            <v>0</v>
          </cell>
          <cell r="X96">
            <v>0</v>
          </cell>
          <cell r="Y96">
            <v>4</v>
          </cell>
          <cell r="Z96" t="str">
            <v>NEM</v>
          </cell>
        </row>
        <row r="97">
          <cell r="B97" t="str">
            <v>Lemonthyme_Wilmot</v>
          </cell>
          <cell r="C97" t="str">
            <v>Hydro</v>
          </cell>
          <cell r="D97" t="str">
            <v>Hydro</v>
          </cell>
          <cell r="E97">
            <v>1970</v>
          </cell>
          <cell r="F97">
            <v>150</v>
          </cell>
          <cell r="G97">
            <v>2120</v>
          </cell>
          <cell r="H97">
            <v>82</v>
          </cell>
          <cell r="I97" t="str">
            <v>TAS</v>
          </cell>
          <cell r="J97">
            <v>0</v>
          </cell>
          <cell r="K97" t="str">
            <v>-</v>
          </cell>
          <cell r="L97">
            <v>0</v>
          </cell>
          <cell r="M97">
            <v>0</v>
          </cell>
          <cell r="N97">
            <v>0</v>
          </cell>
          <cell r="O97">
            <v>48858</v>
          </cell>
          <cell r="P97">
            <v>5.78</v>
          </cell>
          <cell r="Q97">
            <v>0</v>
          </cell>
          <cell r="R97">
            <v>0.04</v>
          </cell>
          <cell r="S97">
            <v>0.96830000000000005</v>
          </cell>
          <cell r="T97" t="str">
            <v>TAS</v>
          </cell>
          <cell r="U97">
            <v>0</v>
          </cell>
          <cell r="V97" t="str">
            <v>-</v>
          </cell>
          <cell r="W97">
            <v>0</v>
          </cell>
          <cell r="X97">
            <v>0</v>
          </cell>
          <cell r="Y97">
            <v>4</v>
          </cell>
          <cell r="Z97" t="str">
            <v>NEM</v>
          </cell>
        </row>
        <row r="98">
          <cell r="B98" t="str">
            <v>Liapootah_Wayatinah_Catagunya</v>
          </cell>
          <cell r="C98" t="str">
            <v>Hydro</v>
          </cell>
          <cell r="D98" t="str">
            <v>Hydro</v>
          </cell>
          <cell r="E98">
            <v>1960</v>
          </cell>
          <cell r="F98">
            <v>150</v>
          </cell>
          <cell r="G98">
            <v>2110</v>
          </cell>
          <cell r="H98">
            <v>170</v>
          </cell>
          <cell r="I98" t="str">
            <v>TAS</v>
          </cell>
          <cell r="J98">
            <v>0</v>
          </cell>
          <cell r="K98" t="str">
            <v>-</v>
          </cell>
          <cell r="L98">
            <v>0</v>
          </cell>
          <cell r="M98">
            <v>0</v>
          </cell>
          <cell r="N98">
            <v>0</v>
          </cell>
          <cell r="O98">
            <v>48858</v>
          </cell>
          <cell r="P98">
            <v>5.78</v>
          </cell>
          <cell r="Q98">
            <v>0</v>
          </cell>
          <cell r="R98">
            <v>0.04</v>
          </cell>
          <cell r="S98">
            <v>0.97019999999999995</v>
          </cell>
          <cell r="T98" t="str">
            <v>TAS</v>
          </cell>
          <cell r="U98">
            <v>0</v>
          </cell>
          <cell r="V98" t="str">
            <v>-</v>
          </cell>
          <cell r="W98">
            <v>0</v>
          </cell>
          <cell r="X98">
            <v>0</v>
          </cell>
          <cell r="Y98">
            <v>4</v>
          </cell>
          <cell r="Z98" t="str">
            <v>NEM</v>
          </cell>
        </row>
        <row r="99">
          <cell r="B99" t="str">
            <v>Mackintosh</v>
          </cell>
          <cell r="C99" t="str">
            <v>Hydro</v>
          </cell>
          <cell r="D99" t="str">
            <v>Hydro</v>
          </cell>
          <cell r="E99">
            <v>1982</v>
          </cell>
          <cell r="F99">
            <v>150</v>
          </cell>
          <cell r="G99">
            <v>2132</v>
          </cell>
          <cell r="H99">
            <v>80</v>
          </cell>
          <cell r="I99" t="str">
            <v>TAS</v>
          </cell>
          <cell r="J99">
            <v>0</v>
          </cell>
          <cell r="K99" t="str">
            <v>-</v>
          </cell>
          <cell r="L99">
            <v>0</v>
          </cell>
          <cell r="M99">
            <v>0</v>
          </cell>
          <cell r="N99">
            <v>0</v>
          </cell>
          <cell r="O99">
            <v>48858</v>
          </cell>
          <cell r="P99">
            <v>5.78</v>
          </cell>
          <cell r="Q99">
            <v>0</v>
          </cell>
          <cell r="R99">
            <v>0.04</v>
          </cell>
          <cell r="S99">
            <v>0.92959999999999998</v>
          </cell>
          <cell r="T99" t="str">
            <v>TAS</v>
          </cell>
          <cell r="U99">
            <v>0</v>
          </cell>
          <cell r="V99" t="str">
            <v>-</v>
          </cell>
          <cell r="W99">
            <v>0</v>
          </cell>
          <cell r="X99">
            <v>0</v>
          </cell>
          <cell r="Y99">
            <v>4</v>
          </cell>
          <cell r="Z99" t="str">
            <v>NEM</v>
          </cell>
        </row>
        <row r="100">
          <cell r="B100" t="str">
            <v>Meadowbank</v>
          </cell>
          <cell r="C100" t="str">
            <v>Hydro</v>
          </cell>
          <cell r="D100" t="str">
            <v>Hydro</v>
          </cell>
          <cell r="E100">
            <v>1967</v>
          </cell>
          <cell r="F100">
            <v>150</v>
          </cell>
          <cell r="G100">
            <v>2117</v>
          </cell>
          <cell r="H100">
            <v>40</v>
          </cell>
          <cell r="I100" t="str">
            <v>TAS</v>
          </cell>
          <cell r="J100">
            <v>0</v>
          </cell>
          <cell r="K100" t="str">
            <v>-</v>
          </cell>
          <cell r="L100">
            <v>0</v>
          </cell>
          <cell r="M100">
            <v>0</v>
          </cell>
          <cell r="N100">
            <v>0</v>
          </cell>
          <cell r="O100">
            <v>48858</v>
          </cell>
          <cell r="P100">
            <v>5.78</v>
          </cell>
          <cell r="Q100">
            <v>0</v>
          </cell>
          <cell r="R100">
            <v>0.04</v>
          </cell>
          <cell r="S100">
            <v>0.96440000000000003</v>
          </cell>
          <cell r="T100" t="str">
            <v>TAS</v>
          </cell>
          <cell r="U100">
            <v>0</v>
          </cell>
          <cell r="V100" t="str">
            <v>-</v>
          </cell>
          <cell r="W100">
            <v>0</v>
          </cell>
          <cell r="X100">
            <v>0</v>
          </cell>
          <cell r="Y100">
            <v>4</v>
          </cell>
          <cell r="Z100" t="str">
            <v>NEM</v>
          </cell>
        </row>
        <row r="101">
          <cell r="B101" t="str">
            <v>Musselroe WF</v>
          </cell>
          <cell r="C101" t="str">
            <v>Wind turbine</v>
          </cell>
          <cell r="D101" t="str">
            <v>Wind</v>
          </cell>
          <cell r="E101">
            <v>2013</v>
          </cell>
          <cell r="F101">
            <v>25</v>
          </cell>
          <cell r="G101">
            <v>2038</v>
          </cell>
          <cell r="H101">
            <v>168</v>
          </cell>
          <cell r="I101" t="str">
            <v>TAS</v>
          </cell>
          <cell r="J101">
            <v>0</v>
          </cell>
          <cell r="K101" t="str">
            <v>-</v>
          </cell>
          <cell r="L101">
            <v>0</v>
          </cell>
          <cell r="M101">
            <v>0</v>
          </cell>
          <cell r="N101">
            <v>0</v>
          </cell>
          <cell r="O101">
            <v>32083</v>
          </cell>
          <cell r="P101">
            <v>0</v>
          </cell>
          <cell r="Q101">
            <v>0</v>
          </cell>
          <cell r="R101">
            <v>0</v>
          </cell>
          <cell r="S101">
            <v>0.89570000000000005</v>
          </cell>
          <cell r="T101" t="str">
            <v>TAS</v>
          </cell>
          <cell r="U101">
            <v>0</v>
          </cell>
          <cell r="V101" t="str">
            <v>-</v>
          </cell>
          <cell r="W101">
            <v>0</v>
          </cell>
          <cell r="X101">
            <v>0</v>
          </cell>
          <cell r="Y101">
            <v>0</v>
          </cell>
          <cell r="Z101" t="str">
            <v>NEM</v>
          </cell>
        </row>
        <row r="102">
          <cell r="B102" t="str">
            <v>Poatina</v>
          </cell>
          <cell r="C102" t="str">
            <v>Hydro</v>
          </cell>
          <cell r="D102" t="str">
            <v>Hydro</v>
          </cell>
          <cell r="E102">
            <v>1964</v>
          </cell>
          <cell r="F102">
            <v>150</v>
          </cell>
          <cell r="G102">
            <v>2114</v>
          </cell>
          <cell r="H102">
            <v>300</v>
          </cell>
          <cell r="I102" t="str">
            <v>TAS</v>
          </cell>
          <cell r="J102">
            <v>0</v>
          </cell>
          <cell r="K102" t="str">
            <v>-</v>
          </cell>
          <cell r="L102">
            <v>0</v>
          </cell>
          <cell r="M102">
            <v>0</v>
          </cell>
          <cell r="N102">
            <v>0</v>
          </cell>
          <cell r="O102">
            <v>48858</v>
          </cell>
          <cell r="P102">
            <v>5.78</v>
          </cell>
          <cell r="Q102">
            <v>0</v>
          </cell>
          <cell r="R102">
            <v>0.04</v>
          </cell>
          <cell r="S102">
            <v>0.96809999999999996</v>
          </cell>
          <cell r="T102" t="str">
            <v>TAS</v>
          </cell>
          <cell r="U102">
            <v>0</v>
          </cell>
          <cell r="V102" t="str">
            <v>-</v>
          </cell>
          <cell r="W102">
            <v>0</v>
          </cell>
          <cell r="X102">
            <v>0</v>
          </cell>
          <cell r="Y102">
            <v>4</v>
          </cell>
          <cell r="Z102" t="str">
            <v>NEM</v>
          </cell>
        </row>
        <row r="103">
          <cell r="B103" t="str">
            <v>Reece</v>
          </cell>
          <cell r="C103" t="str">
            <v>Hydro</v>
          </cell>
          <cell r="D103" t="str">
            <v>Hydro</v>
          </cell>
          <cell r="E103">
            <v>1986</v>
          </cell>
          <cell r="F103">
            <v>150</v>
          </cell>
          <cell r="G103">
            <v>2136</v>
          </cell>
          <cell r="H103">
            <v>231</v>
          </cell>
          <cell r="I103" t="str">
            <v>TAS</v>
          </cell>
          <cell r="J103">
            <v>0</v>
          </cell>
          <cell r="K103" t="str">
            <v>-</v>
          </cell>
          <cell r="L103">
            <v>0</v>
          </cell>
          <cell r="M103">
            <v>0</v>
          </cell>
          <cell r="N103">
            <v>0</v>
          </cell>
          <cell r="O103">
            <v>48858</v>
          </cell>
          <cell r="P103">
            <v>5.78</v>
          </cell>
          <cell r="Q103">
            <v>0</v>
          </cell>
          <cell r="R103">
            <v>0.04</v>
          </cell>
          <cell r="S103">
            <v>0.93169999999999997</v>
          </cell>
          <cell r="T103" t="str">
            <v>TAS</v>
          </cell>
          <cell r="U103">
            <v>0</v>
          </cell>
          <cell r="V103" t="str">
            <v>-</v>
          </cell>
          <cell r="W103">
            <v>0</v>
          </cell>
          <cell r="X103">
            <v>0</v>
          </cell>
          <cell r="Y103">
            <v>4</v>
          </cell>
          <cell r="Z103" t="str">
            <v>NEM</v>
          </cell>
        </row>
        <row r="104">
          <cell r="B104" t="str">
            <v>Mt Stuart</v>
          </cell>
          <cell r="C104" t="str">
            <v>OCGT</v>
          </cell>
          <cell r="D104" t="str">
            <v>Liquid fuel</v>
          </cell>
          <cell r="E104">
            <v>1998</v>
          </cell>
          <cell r="F104">
            <v>40</v>
          </cell>
          <cell r="G104">
            <v>2038</v>
          </cell>
          <cell r="H104">
            <v>418</v>
          </cell>
          <cell r="I104" t="str">
            <v>QLD</v>
          </cell>
          <cell r="J104">
            <v>0</v>
          </cell>
          <cell r="K104">
            <v>0.3</v>
          </cell>
          <cell r="L104">
            <v>0.01</v>
          </cell>
          <cell r="M104">
            <v>69.7</v>
          </cell>
          <cell r="N104">
            <v>0.83599999999999997</v>
          </cell>
          <cell r="O104">
            <v>12214</v>
          </cell>
          <cell r="P104">
            <v>8.4</v>
          </cell>
          <cell r="Q104">
            <v>2.5000000000000001E-2</v>
          </cell>
          <cell r="R104">
            <v>0.02</v>
          </cell>
          <cell r="S104">
            <v>1.0041</v>
          </cell>
          <cell r="T104" t="str">
            <v>QLD</v>
          </cell>
          <cell r="U104">
            <v>0</v>
          </cell>
          <cell r="V104">
            <v>30</v>
          </cell>
          <cell r="W104">
            <v>1</v>
          </cell>
          <cell r="X104">
            <v>2.5</v>
          </cell>
          <cell r="Y104">
            <v>2</v>
          </cell>
          <cell r="Z104" t="str">
            <v>NEM</v>
          </cell>
        </row>
        <row r="105">
          <cell r="B105" t="str">
            <v>Oakey</v>
          </cell>
          <cell r="C105" t="str">
            <v>OCGT</v>
          </cell>
          <cell r="D105" t="str">
            <v>Natural gas</v>
          </cell>
          <cell r="E105">
            <v>2000</v>
          </cell>
          <cell r="F105">
            <v>30</v>
          </cell>
          <cell r="G105">
            <v>2030</v>
          </cell>
          <cell r="H105">
            <v>282</v>
          </cell>
          <cell r="I105" t="str">
            <v>QLD</v>
          </cell>
          <cell r="J105">
            <v>0</v>
          </cell>
          <cell r="K105">
            <v>0.32600000000000001</v>
          </cell>
          <cell r="L105">
            <v>0.01</v>
          </cell>
          <cell r="M105">
            <v>51.3</v>
          </cell>
          <cell r="N105">
            <v>0.56699999999999995</v>
          </cell>
          <cell r="O105">
            <v>12214</v>
          </cell>
          <cell r="P105">
            <v>8.93</v>
          </cell>
          <cell r="Q105">
            <v>0.02</v>
          </cell>
          <cell r="R105">
            <v>0</v>
          </cell>
          <cell r="S105">
            <v>0.95189999999999997</v>
          </cell>
          <cell r="T105" t="str">
            <v>QLD</v>
          </cell>
          <cell r="U105">
            <v>0</v>
          </cell>
          <cell r="V105">
            <v>32.6</v>
          </cell>
          <cell r="W105">
            <v>1</v>
          </cell>
          <cell r="X105">
            <v>2</v>
          </cell>
          <cell r="Y105">
            <v>0</v>
          </cell>
          <cell r="Z105" t="str">
            <v>NEM</v>
          </cell>
        </row>
        <row r="106">
          <cell r="B106" t="str">
            <v>Tarraleah</v>
          </cell>
          <cell r="C106" t="str">
            <v>Hydro</v>
          </cell>
          <cell r="D106" t="str">
            <v>Hydro</v>
          </cell>
          <cell r="E106">
            <v>1938</v>
          </cell>
          <cell r="F106">
            <v>150</v>
          </cell>
          <cell r="G106">
            <v>2088</v>
          </cell>
          <cell r="H106">
            <v>90</v>
          </cell>
          <cell r="I106" t="str">
            <v>TAS</v>
          </cell>
          <cell r="J106">
            <v>0</v>
          </cell>
          <cell r="K106" t="str">
            <v>-</v>
          </cell>
          <cell r="L106">
            <v>0</v>
          </cell>
          <cell r="M106">
            <v>0</v>
          </cell>
          <cell r="N106">
            <v>0</v>
          </cell>
          <cell r="O106">
            <v>48858</v>
          </cell>
          <cell r="P106">
            <v>5.78</v>
          </cell>
          <cell r="Q106">
            <v>0</v>
          </cell>
          <cell r="R106">
            <v>0.04</v>
          </cell>
          <cell r="S106">
            <v>0.91949999999999998</v>
          </cell>
          <cell r="T106" t="str">
            <v>TAS</v>
          </cell>
          <cell r="U106">
            <v>0</v>
          </cell>
          <cell r="V106" t="str">
            <v>-</v>
          </cell>
          <cell r="W106">
            <v>0</v>
          </cell>
          <cell r="X106">
            <v>0</v>
          </cell>
          <cell r="Y106">
            <v>4</v>
          </cell>
          <cell r="Z106" t="str">
            <v>NEM</v>
          </cell>
        </row>
        <row r="107">
          <cell r="B107" t="str">
            <v>Trevallyn</v>
          </cell>
          <cell r="C107" t="str">
            <v>Hydro</v>
          </cell>
          <cell r="D107" t="str">
            <v>Hydro</v>
          </cell>
          <cell r="E107">
            <v>1955</v>
          </cell>
          <cell r="F107">
            <v>150</v>
          </cell>
          <cell r="G107">
            <v>2105</v>
          </cell>
          <cell r="H107">
            <v>80</v>
          </cell>
          <cell r="I107" t="str">
            <v>TAS</v>
          </cell>
          <cell r="J107">
            <v>0</v>
          </cell>
          <cell r="K107" t="str">
            <v>-</v>
          </cell>
          <cell r="L107">
            <v>0</v>
          </cell>
          <cell r="M107">
            <v>0</v>
          </cell>
          <cell r="N107">
            <v>0</v>
          </cell>
          <cell r="O107">
            <v>48858</v>
          </cell>
          <cell r="P107">
            <v>5.78</v>
          </cell>
          <cell r="Q107">
            <v>0</v>
          </cell>
          <cell r="R107">
            <v>0.04</v>
          </cell>
          <cell r="S107">
            <v>0.97450000000000003</v>
          </cell>
          <cell r="T107" t="str">
            <v>TAS</v>
          </cell>
          <cell r="U107">
            <v>0</v>
          </cell>
          <cell r="V107" t="str">
            <v>-</v>
          </cell>
          <cell r="W107">
            <v>0</v>
          </cell>
          <cell r="X107">
            <v>0</v>
          </cell>
          <cell r="Y107">
            <v>4</v>
          </cell>
          <cell r="Z107" t="str">
            <v>NEM</v>
          </cell>
        </row>
        <row r="108">
          <cell r="B108" t="str">
            <v>Tribute</v>
          </cell>
          <cell r="C108" t="str">
            <v>Hydro</v>
          </cell>
          <cell r="D108" t="str">
            <v>Hydro</v>
          </cell>
          <cell r="E108">
            <v>1994</v>
          </cell>
          <cell r="F108">
            <v>150</v>
          </cell>
          <cell r="G108">
            <v>2144</v>
          </cell>
          <cell r="H108">
            <v>83</v>
          </cell>
          <cell r="I108" t="str">
            <v>TAS</v>
          </cell>
          <cell r="J108">
            <v>0</v>
          </cell>
          <cell r="K108" t="str">
            <v>-</v>
          </cell>
          <cell r="L108">
            <v>0</v>
          </cell>
          <cell r="M108">
            <v>0</v>
          </cell>
          <cell r="N108">
            <v>0</v>
          </cell>
          <cell r="O108">
            <v>48858</v>
          </cell>
          <cell r="P108">
            <v>5.78</v>
          </cell>
          <cell r="Q108">
            <v>0</v>
          </cell>
          <cell r="R108">
            <v>0.04</v>
          </cell>
          <cell r="S108">
            <v>0.93389999999999995</v>
          </cell>
          <cell r="T108" t="str">
            <v>TAS</v>
          </cell>
          <cell r="U108">
            <v>0</v>
          </cell>
          <cell r="V108" t="str">
            <v>-</v>
          </cell>
          <cell r="W108">
            <v>0</v>
          </cell>
          <cell r="X108">
            <v>0</v>
          </cell>
          <cell r="Y108">
            <v>4</v>
          </cell>
          <cell r="Z108" t="str">
            <v>NEM</v>
          </cell>
        </row>
        <row r="109">
          <cell r="B109" t="str">
            <v>Tungatinah</v>
          </cell>
          <cell r="C109" t="str">
            <v>Hydro</v>
          </cell>
          <cell r="D109" t="str">
            <v>Hydro</v>
          </cell>
          <cell r="E109">
            <v>1953</v>
          </cell>
          <cell r="F109">
            <v>150</v>
          </cell>
          <cell r="G109">
            <v>2103</v>
          </cell>
          <cell r="H109">
            <v>125</v>
          </cell>
          <cell r="I109" t="str">
            <v>TAS</v>
          </cell>
          <cell r="J109">
            <v>0</v>
          </cell>
          <cell r="K109" t="str">
            <v>-</v>
          </cell>
          <cell r="L109">
            <v>0</v>
          </cell>
          <cell r="M109">
            <v>0</v>
          </cell>
          <cell r="N109">
            <v>0</v>
          </cell>
          <cell r="O109">
            <v>48858</v>
          </cell>
          <cell r="P109">
            <v>5.78</v>
          </cell>
          <cell r="Q109">
            <v>0</v>
          </cell>
          <cell r="R109">
            <v>0.04</v>
          </cell>
          <cell r="S109">
            <v>0.91220000000000001</v>
          </cell>
          <cell r="T109" t="str">
            <v>TAS</v>
          </cell>
          <cell r="U109">
            <v>0</v>
          </cell>
          <cell r="V109" t="str">
            <v>-</v>
          </cell>
          <cell r="W109">
            <v>0</v>
          </cell>
          <cell r="X109">
            <v>0</v>
          </cell>
          <cell r="Y109">
            <v>4</v>
          </cell>
          <cell r="Z109" t="str">
            <v>NEM</v>
          </cell>
        </row>
        <row r="110">
          <cell r="B110" t="str">
            <v>Hazelwood</v>
          </cell>
          <cell r="C110" t="str">
            <v>Subcritical pf</v>
          </cell>
          <cell r="D110" t="str">
            <v>Brown coal</v>
          </cell>
          <cell r="E110">
            <v>1968</v>
          </cell>
          <cell r="F110">
            <v>63</v>
          </cell>
          <cell r="G110">
            <v>2031</v>
          </cell>
          <cell r="H110">
            <v>1640</v>
          </cell>
          <cell r="I110" t="str">
            <v>VIC</v>
          </cell>
          <cell r="J110">
            <v>0</v>
          </cell>
          <cell r="K110">
            <v>0.22</v>
          </cell>
          <cell r="L110">
            <v>0.1</v>
          </cell>
          <cell r="M110">
            <v>93</v>
          </cell>
          <cell r="N110">
            <v>1.522</v>
          </cell>
          <cell r="O110">
            <v>131539</v>
          </cell>
          <cell r="P110">
            <v>1.1100000000000001</v>
          </cell>
          <cell r="Q110">
            <v>3.5000000000000003E-2</v>
          </cell>
          <cell r="R110">
            <v>0.08</v>
          </cell>
          <cell r="S110">
            <v>0.96909999999999996</v>
          </cell>
          <cell r="T110" t="str">
            <v>VIC</v>
          </cell>
          <cell r="U110">
            <v>0</v>
          </cell>
          <cell r="V110">
            <v>22</v>
          </cell>
          <cell r="W110">
            <v>10</v>
          </cell>
          <cell r="X110">
            <v>3.5000000000000004</v>
          </cell>
          <cell r="Y110">
            <v>8</v>
          </cell>
          <cell r="Z110" t="str">
            <v>NEM</v>
          </cell>
        </row>
        <row r="111">
          <cell r="B111" t="str">
            <v>Roma</v>
          </cell>
          <cell r="C111" t="str">
            <v>OCGT</v>
          </cell>
          <cell r="D111" t="str">
            <v>Natural gas</v>
          </cell>
          <cell r="E111">
            <v>1999</v>
          </cell>
          <cell r="F111">
            <v>30</v>
          </cell>
          <cell r="G111">
            <v>2029</v>
          </cell>
          <cell r="H111">
            <v>80</v>
          </cell>
          <cell r="I111" t="str">
            <v>QLD</v>
          </cell>
          <cell r="J111">
            <v>0</v>
          </cell>
          <cell r="K111">
            <v>0.3</v>
          </cell>
          <cell r="L111">
            <v>0.01</v>
          </cell>
          <cell r="M111">
            <v>51.3</v>
          </cell>
          <cell r="N111">
            <v>0.61599999999999999</v>
          </cell>
          <cell r="O111">
            <v>12214</v>
          </cell>
          <cell r="P111">
            <v>8.93</v>
          </cell>
          <cell r="Q111">
            <v>0.03</v>
          </cell>
          <cell r="R111">
            <v>0</v>
          </cell>
          <cell r="S111">
            <v>0.94040000000000001</v>
          </cell>
          <cell r="T111" t="str">
            <v>QLD</v>
          </cell>
          <cell r="U111">
            <v>0</v>
          </cell>
          <cell r="V111">
            <v>30</v>
          </cell>
          <cell r="W111">
            <v>1</v>
          </cell>
          <cell r="X111">
            <v>3</v>
          </cell>
          <cell r="Y111">
            <v>0</v>
          </cell>
          <cell r="Z111" t="str">
            <v>NEM</v>
          </cell>
        </row>
        <row r="112">
          <cell r="B112" t="str">
            <v>Dartmouth</v>
          </cell>
          <cell r="C112" t="str">
            <v>Hydro</v>
          </cell>
          <cell r="D112" t="str">
            <v>Hydro</v>
          </cell>
          <cell r="E112">
            <v>1960</v>
          </cell>
          <cell r="F112">
            <v>150</v>
          </cell>
          <cell r="G112">
            <v>2110</v>
          </cell>
          <cell r="H112">
            <v>158</v>
          </cell>
          <cell r="I112" t="str">
            <v>VIC</v>
          </cell>
          <cell r="J112">
            <v>0</v>
          </cell>
          <cell r="K112" t="str">
            <v>-</v>
          </cell>
          <cell r="L112">
            <v>0</v>
          </cell>
          <cell r="M112">
            <v>0</v>
          </cell>
          <cell r="N112">
            <v>0</v>
          </cell>
          <cell r="O112">
            <v>48858</v>
          </cell>
          <cell r="P112">
            <v>5.78</v>
          </cell>
          <cell r="Q112">
            <v>0</v>
          </cell>
          <cell r="R112">
            <v>0.04</v>
          </cell>
          <cell r="S112">
            <v>1.0097</v>
          </cell>
          <cell r="T112" t="str">
            <v>VIC</v>
          </cell>
          <cell r="U112">
            <v>0</v>
          </cell>
          <cell r="V112" t="str">
            <v>-</v>
          </cell>
          <cell r="W112">
            <v>0</v>
          </cell>
          <cell r="X112">
            <v>0</v>
          </cell>
          <cell r="Y112">
            <v>4</v>
          </cell>
          <cell r="Z112" t="str">
            <v>NEM</v>
          </cell>
        </row>
        <row r="113">
          <cell r="B113" t="str">
            <v>Eildon</v>
          </cell>
          <cell r="C113" t="str">
            <v>Hydro</v>
          </cell>
          <cell r="D113" t="str">
            <v>Hydro</v>
          </cell>
          <cell r="E113">
            <v>1957</v>
          </cell>
          <cell r="F113">
            <v>150</v>
          </cell>
          <cell r="G113">
            <v>2107</v>
          </cell>
          <cell r="H113">
            <v>120</v>
          </cell>
          <cell r="I113" t="str">
            <v>VIC</v>
          </cell>
          <cell r="J113">
            <v>0</v>
          </cell>
          <cell r="K113" t="str">
            <v>-</v>
          </cell>
          <cell r="L113">
            <v>0</v>
          </cell>
          <cell r="M113">
            <v>0</v>
          </cell>
          <cell r="N113">
            <v>0</v>
          </cell>
          <cell r="O113">
            <v>48858</v>
          </cell>
          <cell r="P113">
            <v>8.67</v>
          </cell>
          <cell r="Q113">
            <v>0</v>
          </cell>
          <cell r="R113">
            <v>0.04</v>
          </cell>
          <cell r="S113">
            <v>1.0078</v>
          </cell>
          <cell r="T113" t="str">
            <v>VIC</v>
          </cell>
          <cell r="U113">
            <v>0</v>
          </cell>
          <cell r="V113" t="str">
            <v>-</v>
          </cell>
          <cell r="W113">
            <v>0</v>
          </cell>
          <cell r="X113">
            <v>0</v>
          </cell>
          <cell r="Y113">
            <v>4</v>
          </cell>
          <cell r="Z113" t="str">
            <v>NEM</v>
          </cell>
        </row>
        <row r="114">
          <cell r="B114" t="str">
            <v>Yallourn</v>
          </cell>
          <cell r="C114" t="str">
            <v>Subcritical pf</v>
          </cell>
          <cell r="D114" t="str">
            <v>Brown coal</v>
          </cell>
          <cell r="E114">
            <v>1980</v>
          </cell>
          <cell r="F114">
            <v>55</v>
          </cell>
          <cell r="G114">
            <v>2035</v>
          </cell>
          <cell r="H114">
            <v>1538</v>
          </cell>
          <cell r="I114" t="str">
            <v>VIC</v>
          </cell>
          <cell r="J114">
            <v>0</v>
          </cell>
          <cell r="K114">
            <v>0.23499999999999999</v>
          </cell>
          <cell r="L114">
            <v>0.1</v>
          </cell>
          <cell r="M114">
            <v>92.5</v>
          </cell>
          <cell r="N114">
            <v>1.417</v>
          </cell>
          <cell r="O114">
            <v>126842</v>
          </cell>
          <cell r="P114">
            <v>1.1100000000000001</v>
          </cell>
          <cell r="Q114">
            <v>0.04</v>
          </cell>
          <cell r="R114">
            <v>0.04</v>
          </cell>
          <cell r="S114">
            <v>0.95379999999999998</v>
          </cell>
          <cell r="T114" t="str">
            <v>VIC</v>
          </cell>
          <cell r="U114">
            <v>0</v>
          </cell>
          <cell r="V114">
            <v>23.5</v>
          </cell>
          <cell r="W114">
            <v>10</v>
          </cell>
          <cell r="X114">
            <v>4</v>
          </cell>
          <cell r="Y114">
            <v>4</v>
          </cell>
          <cell r="Z114" t="str">
            <v>NEM</v>
          </cell>
        </row>
        <row r="115">
          <cell r="B115" t="str">
            <v>Anglesea</v>
          </cell>
          <cell r="C115" t="str">
            <v>Subcritical pf</v>
          </cell>
          <cell r="D115" t="str">
            <v>Brown coal</v>
          </cell>
          <cell r="E115">
            <v>1969</v>
          </cell>
          <cell r="F115">
            <v>52</v>
          </cell>
          <cell r="G115">
            <v>2021</v>
          </cell>
          <cell r="H115">
            <v>160</v>
          </cell>
          <cell r="I115" t="str">
            <v>VIC</v>
          </cell>
          <cell r="J115">
            <v>0</v>
          </cell>
          <cell r="K115">
            <v>0.27200000000000002</v>
          </cell>
          <cell r="L115">
            <v>0.1</v>
          </cell>
          <cell r="M115">
            <v>91</v>
          </cell>
          <cell r="N115">
            <v>1.204</v>
          </cell>
          <cell r="O115">
            <v>124962</v>
          </cell>
          <cell r="P115">
            <v>1.1100000000000001</v>
          </cell>
          <cell r="Q115">
            <v>0.03</v>
          </cell>
          <cell r="R115">
            <v>0.02</v>
          </cell>
          <cell r="S115">
            <v>0.9849</v>
          </cell>
          <cell r="T115" t="str">
            <v>VIC</v>
          </cell>
          <cell r="U115">
            <v>0</v>
          </cell>
          <cell r="V115">
            <v>27.200000000000003</v>
          </cell>
          <cell r="W115">
            <v>10</v>
          </cell>
          <cell r="X115">
            <v>3</v>
          </cell>
          <cell r="Y115">
            <v>2</v>
          </cell>
          <cell r="Z115" t="str">
            <v>NEM</v>
          </cell>
        </row>
        <row r="116">
          <cell r="B116" t="str">
            <v>Hume VIC</v>
          </cell>
          <cell r="C116" t="str">
            <v>Hydro</v>
          </cell>
          <cell r="D116" t="str">
            <v>Hydro</v>
          </cell>
          <cell r="E116">
            <v>1957</v>
          </cell>
          <cell r="F116">
            <v>150</v>
          </cell>
          <cell r="G116">
            <v>2107</v>
          </cell>
          <cell r="H116">
            <v>29</v>
          </cell>
          <cell r="I116" t="str">
            <v>VIC</v>
          </cell>
          <cell r="J116">
            <v>0</v>
          </cell>
          <cell r="K116" t="str">
            <v>-</v>
          </cell>
          <cell r="L116">
            <v>0</v>
          </cell>
          <cell r="M116">
            <v>0</v>
          </cell>
          <cell r="N116">
            <v>0</v>
          </cell>
          <cell r="O116">
            <v>48858</v>
          </cell>
          <cell r="P116">
            <v>5.78</v>
          </cell>
          <cell r="Q116">
            <v>0</v>
          </cell>
          <cell r="R116">
            <v>0.04</v>
          </cell>
          <cell r="S116">
            <v>0.99119999999999997</v>
          </cell>
          <cell r="T116" t="str">
            <v>VIC</v>
          </cell>
          <cell r="U116">
            <v>0</v>
          </cell>
          <cell r="V116" t="str">
            <v>-</v>
          </cell>
          <cell r="W116">
            <v>0</v>
          </cell>
          <cell r="X116">
            <v>0</v>
          </cell>
          <cell r="Y116">
            <v>4</v>
          </cell>
          <cell r="Z116" t="str">
            <v>NEM</v>
          </cell>
        </row>
        <row r="117">
          <cell r="B117" t="str">
            <v>Dry Creek</v>
          </cell>
          <cell r="C117" t="str">
            <v>OCGT</v>
          </cell>
          <cell r="D117" t="str">
            <v>Natural gas</v>
          </cell>
          <cell r="E117">
            <v>1973</v>
          </cell>
          <cell r="F117">
            <v>45</v>
          </cell>
          <cell r="G117">
            <v>2018</v>
          </cell>
          <cell r="H117">
            <v>156</v>
          </cell>
          <cell r="I117" t="str">
            <v>SA</v>
          </cell>
          <cell r="J117">
            <v>0</v>
          </cell>
          <cell r="K117">
            <v>0.26</v>
          </cell>
          <cell r="L117">
            <v>0.01</v>
          </cell>
          <cell r="M117">
            <v>51.3</v>
          </cell>
          <cell r="N117">
            <v>0.71</v>
          </cell>
          <cell r="O117">
            <v>12214</v>
          </cell>
          <cell r="P117">
            <v>8.93</v>
          </cell>
          <cell r="Q117">
            <v>0.03</v>
          </cell>
          <cell r="R117">
            <v>0</v>
          </cell>
          <cell r="S117">
            <v>1.0022</v>
          </cell>
          <cell r="T117" t="str">
            <v>SA</v>
          </cell>
          <cell r="U117">
            <v>0</v>
          </cell>
          <cell r="V117">
            <v>26</v>
          </cell>
          <cell r="W117">
            <v>1</v>
          </cell>
          <cell r="X117">
            <v>3</v>
          </cell>
          <cell r="Y117">
            <v>0</v>
          </cell>
          <cell r="Z117" t="str">
            <v>NEM</v>
          </cell>
        </row>
        <row r="118">
          <cell r="B118" t="str">
            <v>Hallett</v>
          </cell>
          <cell r="C118" t="str">
            <v>OCGT</v>
          </cell>
          <cell r="D118" t="str">
            <v>Natural gas</v>
          </cell>
          <cell r="E118">
            <v>2002</v>
          </cell>
          <cell r="F118">
            <v>30</v>
          </cell>
          <cell r="G118">
            <v>2032</v>
          </cell>
          <cell r="H118">
            <v>200</v>
          </cell>
          <cell r="I118" t="str">
            <v>SA</v>
          </cell>
          <cell r="J118">
            <v>0</v>
          </cell>
          <cell r="K118">
            <v>0.24</v>
          </cell>
          <cell r="L118">
            <v>0.01</v>
          </cell>
          <cell r="M118">
            <v>51.3</v>
          </cell>
          <cell r="N118">
            <v>0.77</v>
          </cell>
          <cell r="O118">
            <v>12214</v>
          </cell>
          <cell r="P118">
            <v>8.93</v>
          </cell>
          <cell r="Q118">
            <v>1.4999999999999999E-2</v>
          </cell>
          <cell r="R118">
            <v>0</v>
          </cell>
          <cell r="S118">
            <v>0.9869</v>
          </cell>
          <cell r="T118" t="str">
            <v>SA</v>
          </cell>
          <cell r="U118">
            <v>0</v>
          </cell>
          <cell r="V118">
            <v>24</v>
          </cell>
          <cell r="W118">
            <v>1</v>
          </cell>
          <cell r="X118">
            <v>1.5</v>
          </cell>
          <cell r="Y118">
            <v>0</v>
          </cell>
          <cell r="Z118" t="str">
            <v>NEM</v>
          </cell>
        </row>
        <row r="119">
          <cell r="B119" t="str">
            <v>Ladbroke Grove</v>
          </cell>
          <cell r="C119" t="str">
            <v>OCGT</v>
          </cell>
          <cell r="D119" t="str">
            <v>Natural gas</v>
          </cell>
          <cell r="E119">
            <v>2000</v>
          </cell>
          <cell r="F119">
            <v>30</v>
          </cell>
          <cell r="G119">
            <v>2030</v>
          </cell>
          <cell r="H119">
            <v>80</v>
          </cell>
          <cell r="I119" t="str">
            <v>SA</v>
          </cell>
          <cell r="J119">
            <v>0</v>
          </cell>
          <cell r="K119">
            <v>0.3</v>
          </cell>
          <cell r="L119">
            <v>0.01</v>
          </cell>
          <cell r="M119">
            <v>51.3</v>
          </cell>
          <cell r="N119">
            <v>0.61599999999999999</v>
          </cell>
          <cell r="O119">
            <v>12214</v>
          </cell>
          <cell r="P119">
            <v>3.34</v>
          </cell>
          <cell r="Q119">
            <v>0.03</v>
          </cell>
          <cell r="R119">
            <v>0.04</v>
          </cell>
          <cell r="S119">
            <v>0.98839999999999995</v>
          </cell>
          <cell r="T119" t="str">
            <v>SA</v>
          </cell>
          <cell r="U119">
            <v>0</v>
          </cell>
          <cell r="V119">
            <v>30</v>
          </cell>
          <cell r="W119">
            <v>1</v>
          </cell>
          <cell r="X119">
            <v>3</v>
          </cell>
          <cell r="Y119">
            <v>4</v>
          </cell>
          <cell r="Z119" t="str">
            <v>NEM</v>
          </cell>
        </row>
        <row r="120">
          <cell r="B120" t="str">
            <v>Loy Yang A</v>
          </cell>
          <cell r="C120" t="str">
            <v>Subcritical pf</v>
          </cell>
          <cell r="D120" t="str">
            <v>Brown coal</v>
          </cell>
          <cell r="E120">
            <v>1986</v>
          </cell>
          <cell r="F120">
            <v>50</v>
          </cell>
          <cell r="G120">
            <v>2036</v>
          </cell>
          <cell r="H120">
            <v>2180</v>
          </cell>
          <cell r="I120" t="str">
            <v>VIC</v>
          </cell>
          <cell r="J120">
            <v>0</v>
          </cell>
          <cell r="K120">
            <v>0.27200000000000002</v>
          </cell>
          <cell r="L120">
            <v>0.09</v>
          </cell>
          <cell r="M120">
            <v>91.5</v>
          </cell>
          <cell r="N120">
            <v>1.2110000000000001</v>
          </cell>
          <cell r="O120">
            <v>122144</v>
          </cell>
          <cell r="P120">
            <v>1.1100000000000001</v>
          </cell>
          <cell r="Q120">
            <v>0.03</v>
          </cell>
          <cell r="R120">
            <v>0.02</v>
          </cell>
          <cell r="S120">
            <v>0.97040000000000004</v>
          </cell>
          <cell r="T120" t="str">
            <v>VIC</v>
          </cell>
          <cell r="U120">
            <v>0</v>
          </cell>
          <cell r="V120">
            <v>27.200000000000003</v>
          </cell>
          <cell r="W120">
            <v>9</v>
          </cell>
          <cell r="X120">
            <v>3</v>
          </cell>
          <cell r="Y120">
            <v>2</v>
          </cell>
          <cell r="Z120" t="str">
            <v>NEM</v>
          </cell>
        </row>
        <row r="121">
          <cell r="B121" t="str">
            <v>Energy Brix</v>
          </cell>
          <cell r="C121" t="str">
            <v>Subcritical pf</v>
          </cell>
          <cell r="D121" t="str">
            <v>Brown coal</v>
          </cell>
          <cell r="E121">
            <v>1960</v>
          </cell>
          <cell r="F121">
            <v>58</v>
          </cell>
          <cell r="G121">
            <v>2018</v>
          </cell>
          <cell r="H121">
            <v>195</v>
          </cell>
          <cell r="I121" t="str">
            <v>VIC</v>
          </cell>
          <cell r="J121">
            <v>0</v>
          </cell>
          <cell r="K121">
            <v>0.24</v>
          </cell>
          <cell r="L121">
            <v>0.15</v>
          </cell>
          <cell r="M121">
            <v>99</v>
          </cell>
          <cell r="N121">
            <v>1.4850000000000001</v>
          </cell>
          <cell r="O121">
            <v>93957</v>
          </cell>
          <cell r="P121">
            <v>2.0499999999999998</v>
          </cell>
          <cell r="Q121">
            <v>2.5000000000000001E-2</v>
          </cell>
          <cell r="R121">
            <v>0.04</v>
          </cell>
          <cell r="S121">
            <v>0.96819999999999995</v>
          </cell>
          <cell r="T121" t="str">
            <v>VIC</v>
          </cell>
          <cell r="U121">
            <v>0</v>
          </cell>
          <cell r="V121">
            <v>24</v>
          </cell>
          <cell r="W121">
            <v>15</v>
          </cell>
          <cell r="X121">
            <v>2.5</v>
          </cell>
          <cell r="Y121">
            <v>4</v>
          </cell>
          <cell r="Z121" t="str">
            <v>NEM</v>
          </cell>
        </row>
        <row r="122">
          <cell r="B122" t="str">
            <v>Macarthur WF</v>
          </cell>
          <cell r="C122" t="str">
            <v>Wind turbine</v>
          </cell>
          <cell r="D122" t="str">
            <v>Wind</v>
          </cell>
          <cell r="E122">
            <v>2013</v>
          </cell>
          <cell r="F122">
            <v>25</v>
          </cell>
          <cell r="G122">
            <v>2038</v>
          </cell>
          <cell r="H122">
            <v>420</v>
          </cell>
          <cell r="I122" t="str">
            <v>VIC</v>
          </cell>
          <cell r="J122">
            <v>0</v>
          </cell>
          <cell r="K122" t="str">
            <v>-</v>
          </cell>
          <cell r="L122">
            <v>0</v>
          </cell>
          <cell r="M122">
            <v>0</v>
          </cell>
          <cell r="N122">
            <v>0</v>
          </cell>
          <cell r="O122">
            <v>32083</v>
          </cell>
          <cell r="P122">
            <v>0</v>
          </cell>
          <cell r="Q122">
            <v>0</v>
          </cell>
          <cell r="R122">
            <v>0</v>
          </cell>
          <cell r="S122">
            <v>0.99460000000000004</v>
          </cell>
          <cell r="T122" t="str">
            <v>VIC</v>
          </cell>
          <cell r="U122">
            <v>0</v>
          </cell>
          <cell r="V122" t="str">
            <v>-</v>
          </cell>
          <cell r="W122">
            <v>0</v>
          </cell>
          <cell r="X122">
            <v>0</v>
          </cell>
          <cell r="Y122">
            <v>0</v>
          </cell>
          <cell r="Z122" t="str">
            <v>NEM</v>
          </cell>
        </row>
        <row r="123">
          <cell r="B123" t="str">
            <v>McKay</v>
          </cell>
          <cell r="C123" t="str">
            <v>Hydro</v>
          </cell>
          <cell r="D123" t="str">
            <v>Hydro</v>
          </cell>
          <cell r="E123">
            <v>1980</v>
          </cell>
          <cell r="F123">
            <v>150</v>
          </cell>
          <cell r="G123">
            <v>2130</v>
          </cell>
          <cell r="H123">
            <v>300</v>
          </cell>
          <cell r="I123" t="str">
            <v>VIC</v>
          </cell>
          <cell r="J123">
            <v>0</v>
          </cell>
          <cell r="K123" t="str">
            <v>-</v>
          </cell>
          <cell r="L123">
            <v>0</v>
          </cell>
          <cell r="M123">
            <v>0</v>
          </cell>
          <cell r="N123">
            <v>0</v>
          </cell>
          <cell r="O123">
            <v>48858</v>
          </cell>
          <cell r="P123">
            <v>6.74</v>
          </cell>
          <cell r="Q123">
            <v>0</v>
          </cell>
          <cell r="R123">
            <v>0.04</v>
          </cell>
          <cell r="S123">
            <v>1.0083</v>
          </cell>
          <cell r="T123" t="str">
            <v>VIC</v>
          </cell>
          <cell r="U123">
            <v>0</v>
          </cell>
          <cell r="V123" t="str">
            <v>-</v>
          </cell>
          <cell r="W123">
            <v>0</v>
          </cell>
          <cell r="X123">
            <v>0</v>
          </cell>
          <cell r="Y123">
            <v>4</v>
          </cell>
          <cell r="Z123" t="str">
            <v>NEM</v>
          </cell>
        </row>
        <row r="124">
          <cell r="B124" t="str">
            <v>Mintaro</v>
          </cell>
          <cell r="C124" t="str">
            <v>OCGT</v>
          </cell>
          <cell r="D124" t="str">
            <v>Natural gas</v>
          </cell>
          <cell r="E124">
            <v>1984</v>
          </cell>
          <cell r="F124">
            <v>30</v>
          </cell>
          <cell r="G124">
            <v>2014</v>
          </cell>
          <cell r="H124">
            <v>90</v>
          </cell>
          <cell r="I124" t="str">
            <v>SA</v>
          </cell>
          <cell r="J124">
            <v>0</v>
          </cell>
          <cell r="K124">
            <v>0.28000000000000003</v>
          </cell>
          <cell r="L124">
            <v>0.01</v>
          </cell>
          <cell r="M124">
            <v>51.3</v>
          </cell>
          <cell r="N124">
            <v>0.66</v>
          </cell>
          <cell r="O124">
            <v>12214</v>
          </cell>
          <cell r="P124">
            <v>8.93</v>
          </cell>
          <cell r="Q124">
            <v>1.4999999999999999E-2</v>
          </cell>
          <cell r="R124">
            <v>0</v>
          </cell>
          <cell r="S124">
            <v>0.9879</v>
          </cell>
          <cell r="T124" t="str">
            <v>SA</v>
          </cell>
          <cell r="U124">
            <v>0</v>
          </cell>
          <cell r="V124">
            <v>28.000000000000004</v>
          </cell>
          <cell r="W124">
            <v>1</v>
          </cell>
          <cell r="X124">
            <v>1.5</v>
          </cell>
          <cell r="Y124">
            <v>0</v>
          </cell>
          <cell r="Z124" t="str">
            <v>NEM</v>
          </cell>
        </row>
        <row r="125">
          <cell r="B125" t="str">
            <v>Mt Mercer WF</v>
          </cell>
          <cell r="C125" t="str">
            <v>Wind turbine</v>
          </cell>
          <cell r="D125" t="str">
            <v>Wind</v>
          </cell>
          <cell r="E125">
            <v>2014</v>
          </cell>
          <cell r="F125">
            <v>25</v>
          </cell>
          <cell r="G125">
            <v>2039</v>
          </cell>
          <cell r="H125">
            <v>131</v>
          </cell>
          <cell r="I125" t="str">
            <v>VIC</v>
          </cell>
          <cell r="J125">
            <v>0</v>
          </cell>
          <cell r="K125" t="str">
            <v>-</v>
          </cell>
          <cell r="L125">
            <v>0</v>
          </cell>
          <cell r="M125">
            <v>0</v>
          </cell>
          <cell r="N125">
            <v>0</v>
          </cell>
          <cell r="O125">
            <v>32083</v>
          </cell>
          <cell r="P125">
            <v>0</v>
          </cell>
          <cell r="Q125">
            <v>0</v>
          </cell>
          <cell r="R125">
            <v>0</v>
          </cell>
          <cell r="S125">
            <v>1.0064</v>
          </cell>
          <cell r="T125" t="str">
            <v>VIC</v>
          </cell>
          <cell r="U125">
            <v>0</v>
          </cell>
          <cell r="V125" t="str">
            <v>-</v>
          </cell>
          <cell r="W125">
            <v>0</v>
          </cell>
          <cell r="X125">
            <v>0</v>
          </cell>
          <cell r="Y125">
            <v>0</v>
          </cell>
          <cell r="Z125" t="str">
            <v>NEM</v>
          </cell>
        </row>
        <row r="126">
          <cell r="B126" t="str">
            <v>Murray</v>
          </cell>
          <cell r="C126" t="str">
            <v>Hydro</v>
          </cell>
          <cell r="D126" t="str">
            <v>Hydro</v>
          </cell>
          <cell r="E126">
            <v>1968</v>
          </cell>
          <cell r="F126">
            <v>150</v>
          </cell>
          <cell r="G126">
            <v>2118</v>
          </cell>
          <cell r="H126">
            <v>1500</v>
          </cell>
          <cell r="I126" t="str">
            <v>VIC</v>
          </cell>
          <cell r="J126">
            <v>0</v>
          </cell>
          <cell r="K126" t="str">
            <v>-</v>
          </cell>
          <cell r="L126">
            <v>0</v>
          </cell>
          <cell r="M126">
            <v>0</v>
          </cell>
          <cell r="N126">
            <v>0</v>
          </cell>
          <cell r="O126">
            <v>48858</v>
          </cell>
          <cell r="P126">
            <v>5.78</v>
          </cell>
          <cell r="Q126">
            <v>0</v>
          </cell>
          <cell r="R126">
            <v>0.04</v>
          </cell>
          <cell r="S126">
            <v>1.0178</v>
          </cell>
          <cell r="T126" t="str">
            <v>VIC</v>
          </cell>
          <cell r="U126">
            <v>0</v>
          </cell>
          <cell r="V126" t="str">
            <v>-</v>
          </cell>
          <cell r="W126">
            <v>0</v>
          </cell>
          <cell r="X126">
            <v>0</v>
          </cell>
          <cell r="Y126">
            <v>4</v>
          </cell>
          <cell r="Z126" t="str">
            <v>NEM</v>
          </cell>
        </row>
        <row r="127">
          <cell r="B127" t="str">
            <v>Newport</v>
          </cell>
          <cell r="C127" t="str">
            <v>Steam turbine</v>
          </cell>
          <cell r="D127" t="str">
            <v>Natural gas</v>
          </cell>
          <cell r="E127">
            <v>1980</v>
          </cell>
          <cell r="F127">
            <v>50</v>
          </cell>
          <cell r="G127">
            <v>2030</v>
          </cell>
          <cell r="H127">
            <v>500</v>
          </cell>
          <cell r="I127" t="str">
            <v>VIC</v>
          </cell>
          <cell r="J127">
            <v>0</v>
          </cell>
          <cell r="K127">
            <v>0.33300000000000002</v>
          </cell>
          <cell r="L127">
            <v>0.05</v>
          </cell>
          <cell r="M127">
            <v>51.3</v>
          </cell>
          <cell r="N127">
            <v>0.55500000000000005</v>
          </cell>
          <cell r="O127">
            <v>37583</v>
          </cell>
          <cell r="P127">
            <v>2.09</v>
          </cell>
          <cell r="Q127">
            <v>0.02</v>
          </cell>
          <cell r="R127">
            <v>0.04</v>
          </cell>
          <cell r="S127">
            <v>0.99529999999999996</v>
          </cell>
          <cell r="T127" t="str">
            <v>VIC</v>
          </cell>
          <cell r="U127">
            <v>0</v>
          </cell>
          <cell r="V127">
            <v>33.300000000000004</v>
          </cell>
          <cell r="W127">
            <v>5</v>
          </cell>
          <cell r="X127">
            <v>2</v>
          </cell>
          <cell r="Y127">
            <v>4</v>
          </cell>
          <cell r="Z127" t="str">
            <v>NEM</v>
          </cell>
        </row>
        <row r="128">
          <cell r="B128" t="str">
            <v>Oaklands Hill WF</v>
          </cell>
          <cell r="C128" t="str">
            <v>Wind turbine</v>
          </cell>
          <cell r="D128" t="str">
            <v>Wind</v>
          </cell>
          <cell r="E128">
            <v>2011</v>
          </cell>
          <cell r="F128">
            <v>25</v>
          </cell>
          <cell r="G128">
            <v>2036</v>
          </cell>
          <cell r="H128">
            <v>63</v>
          </cell>
          <cell r="I128" t="str">
            <v>VIC</v>
          </cell>
          <cell r="J128">
            <v>0</v>
          </cell>
          <cell r="K128" t="str">
            <v>-</v>
          </cell>
          <cell r="L128">
            <v>0</v>
          </cell>
          <cell r="M128">
            <v>0</v>
          </cell>
          <cell r="N128">
            <v>0</v>
          </cell>
          <cell r="O128">
            <v>32083</v>
          </cell>
          <cell r="P128">
            <v>0</v>
          </cell>
          <cell r="Q128">
            <v>0</v>
          </cell>
          <cell r="R128">
            <v>0</v>
          </cell>
          <cell r="S128">
            <v>1.0262</v>
          </cell>
          <cell r="T128" t="str">
            <v>VIC</v>
          </cell>
          <cell r="U128">
            <v>0</v>
          </cell>
          <cell r="V128" t="str">
            <v>-</v>
          </cell>
          <cell r="W128">
            <v>0</v>
          </cell>
          <cell r="X128">
            <v>0</v>
          </cell>
          <cell r="Y128">
            <v>0</v>
          </cell>
          <cell r="Z128" t="str">
            <v>NEM</v>
          </cell>
        </row>
        <row r="129">
          <cell r="B129" t="str">
            <v>Port Lincoln</v>
          </cell>
          <cell r="C129" t="str">
            <v>OCGT</v>
          </cell>
          <cell r="D129" t="str">
            <v>Liquid fuel</v>
          </cell>
          <cell r="E129">
            <v>1999</v>
          </cell>
          <cell r="F129">
            <v>30</v>
          </cell>
          <cell r="G129">
            <v>2029</v>
          </cell>
          <cell r="H129">
            <v>74</v>
          </cell>
          <cell r="I129" t="str">
            <v>SA</v>
          </cell>
          <cell r="J129">
            <v>0</v>
          </cell>
          <cell r="K129">
            <v>0.26</v>
          </cell>
          <cell r="L129">
            <v>0.08</v>
          </cell>
          <cell r="M129">
            <v>67.900000000000006</v>
          </cell>
          <cell r="N129">
            <v>0.94</v>
          </cell>
          <cell r="O129">
            <v>12214</v>
          </cell>
          <cell r="P129">
            <v>8.93</v>
          </cell>
          <cell r="Q129">
            <v>1.4999999999999999E-2</v>
          </cell>
          <cell r="R129">
            <v>0</v>
          </cell>
          <cell r="S129">
            <v>0.91080000000000005</v>
          </cell>
          <cell r="T129" t="str">
            <v>SA</v>
          </cell>
          <cell r="U129">
            <v>0</v>
          </cell>
          <cell r="V129">
            <v>26</v>
          </cell>
          <cell r="W129">
            <v>8</v>
          </cell>
          <cell r="X129">
            <v>1.5</v>
          </cell>
          <cell r="Y129">
            <v>0</v>
          </cell>
          <cell r="Z129" t="str">
            <v>NEM</v>
          </cell>
        </row>
        <row r="130">
          <cell r="B130" t="str">
            <v>Quarantine</v>
          </cell>
          <cell r="C130" t="str">
            <v>OCGT</v>
          </cell>
          <cell r="D130" t="str">
            <v>Natural gas</v>
          </cell>
          <cell r="E130">
            <v>2002</v>
          </cell>
          <cell r="F130">
            <v>30</v>
          </cell>
          <cell r="G130">
            <v>2032</v>
          </cell>
          <cell r="H130">
            <v>216</v>
          </cell>
          <cell r="I130" t="str">
            <v>SA</v>
          </cell>
          <cell r="J130">
            <v>0</v>
          </cell>
          <cell r="K130">
            <v>0.32</v>
          </cell>
          <cell r="L130">
            <v>0.05</v>
          </cell>
          <cell r="M130">
            <v>51.3</v>
          </cell>
          <cell r="N130">
            <v>0.57699999999999996</v>
          </cell>
          <cell r="O130">
            <v>12214</v>
          </cell>
          <cell r="P130">
            <v>8.93</v>
          </cell>
          <cell r="Q130">
            <v>2.5000000000000001E-2</v>
          </cell>
          <cell r="R130">
            <v>0</v>
          </cell>
          <cell r="S130">
            <v>0.99390000000000001</v>
          </cell>
          <cell r="T130" t="str">
            <v>SA</v>
          </cell>
          <cell r="U130">
            <v>0</v>
          </cell>
          <cell r="V130">
            <v>32</v>
          </cell>
          <cell r="W130">
            <v>5</v>
          </cell>
          <cell r="X130">
            <v>2.5</v>
          </cell>
          <cell r="Y130">
            <v>0</v>
          </cell>
          <cell r="Z130" t="str">
            <v>NEM</v>
          </cell>
        </row>
        <row r="131">
          <cell r="B131" t="str">
            <v>West Kiewa</v>
          </cell>
          <cell r="C131" t="str">
            <v>Hydro</v>
          </cell>
          <cell r="D131" t="str">
            <v>Hydro</v>
          </cell>
          <cell r="E131">
            <v>1956</v>
          </cell>
          <cell r="F131">
            <v>150</v>
          </cell>
          <cell r="G131">
            <v>2106</v>
          </cell>
          <cell r="H131">
            <v>62</v>
          </cell>
          <cell r="I131" t="str">
            <v>VIC</v>
          </cell>
          <cell r="J131">
            <v>0</v>
          </cell>
          <cell r="K131" t="str">
            <v>-</v>
          </cell>
          <cell r="L131">
            <v>0</v>
          </cell>
          <cell r="M131">
            <v>0</v>
          </cell>
          <cell r="N131">
            <v>0</v>
          </cell>
          <cell r="O131">
            <v>48858</v>
          </cell>
          <cell r="P131">
            <v>6.74</v>
          </cell>
          <cell r="Q131">
            <v>0</v>
          </cell>
          <cell r="R131">
            <v>0.04</v>
          </cell>
          <cell r="S131">
            <v>1.0416000000000001</v>
          </cell>
          <cell r="T131" t="str">
            <v>VIC</v>
          </cell>
          <cell r="U131">
            <v>0</v>
          </cell>
          <cell r="V131" t="str">
            <v>-</v>
          </cell>
          <cell r="W131">
            <v>0</v>
          </cell>
          <cell r="X131">
            <v>0</v>
          </cell>
          <cell r="Y131">
            <v>4</v>
          </cell>
          <cell r="Z131" t="str">
            <v>NEM</v>
          </cell>
        </row>
        <row r="132">
          <cell r="B132" t="str">
            <v>Loy Yang B</v>
          </cell>
          <cell r="C132" t="str">
            <v>Subcritical pf</v>
          </cell>
          <cell r="D132" t="str">
            <v>Brown coal</v>
          </cell>
          <cell r="E132">
            <v>1995</v>
          </cell>
          <cell r="F132">
            <v>50</v>
          </cell>
          <cell r="G132">
            <v>2045</v>
          </cell>
          <cell r="H132">
            <v>1050</v>
          </cell>
          <cell r="I132" t="str">
            <v>VIC</v>
          </cell>
          <cell r="J132">
            <v>0</v>
          </cell>
          <cell r="K132">
            <v>0.26600000000000001</v>
          </cell>
          <cell r="L132">
            <v>0.08</v>
          </cell>
          <cell r="M132">
            <v>91.5</v>
          </cell>
          <cell r="N132">
            <v>1.238</v>
          </cell>
          <cell r="O132">
            <v>87738</v>
          </cell>
          <cell r="P132">
            <v>1.1100000000000001</v>
          </cell>
          <cell r="Q132">
            <v>0.04</v>
          </cell>
          <cell r="R132">
            <v>0.02</v>
          </cell>
          <cell r="S132">
            <v>0.97040000000000004</v>
          </cell>
          <cell r="T132" t="str">
            <v>VIC</v>
          </cell>
          <cell r="U132">
            <v>0</v>
          </cell>
          <cell r="V132">
            <v>26.6</v>
          </cell>
          <cell r="W132">
            <v>8</v>
          </cell>
          <cell r="X132">
            <v>4</v>
          </cell>
          <cell r="Y132">
            <v>2</v>
          </cell>
          <cell r="Z132" t="str">
            <v>NEM</v>
          </cell>
        </row>
        <row r="133">
          <cell r="B133" t="str">
            <v>Albany</v>
          </cell>
          <cell r="C133" t="str">
            <v>Wind turbine</v>
          </cell>
          <cell r="D133" t="str">
            <v>Wind</v>
          </cell>
          <cell r="E133">
            <v>2001</v>
          </cell>
          <cell r="F133">
            <v>25</v>
          </cell>
          <cell r="G133">
            <v>2026</v>
          </cell>
          <cell r="H133">
            <v>22</v>
          </cell>
          <cell r="I133" t="str">
            <v>SWIS</v>
          </cell>
          <cell r="J133">
            <v>0</v>
          </cell>
          <cell r="K133" t="str">
            <v>-</v>
          </cell>
          <cell r="L133">
            <v>0</v>
          </cell>
          <cell r="M133">
            <v>0</v>
          </cell>
          <cell r="N133">
            <v>0</v>
          </cell>
          <cell r="O133">
            <v>42000</v>
          </cell>
          <cell r="P133">
            <v>1.05</v>
          </cell>
          <cell r="Q133">
            <v>0</v>
          </cell>
          <cell r="R133">
            <v>0</v>
          </cell>
          <cell r="S133">
            <v>1.0699000000000001</v>
          </cell>
          <cell r="T133" t="str">
            <v>SWIS</v>
          </cell>
          <cell r="U133">
            <v>0</v>
          </cell>
          <cell r="V133" t="str">
            <v>-</v>
          </cell>
          <cell r="W133">
            <v>0</v>
          </cell>
          <cell r="X133">
            <v>0</v>
          </cell>
          <cell r="Y133">
            <v>0</v>
          </cell>
          <cell r="Z133" t="str">
            <v>SWIS</v>
          </cell>
        </row>
        <row r="134">
          <cell r="B134" t="str">
            <v>Dampier C</v>
          </cell>
          <cell r="C134" t="str">
            <v>Steam Turbine</v>
          </cell>
          <cell r="D134" t="str">
            <v>Natural gas</v>
          </cell>
          <cell r="E134">
            <v>1970</v>
          </cell>
          <cell r="F134">
            <v>50</v>
          </cell>
          <cell r="G134">
            <v>2020</v>
          </cell>
          <cell r="H134">
            <v>120</v>
          </cell>
          <cell r="I134" t="str">
            <v>NWIS</v>
          </cell>
          <cell r="J134">
            <v>0</v>
          </cell>
          <cell r="K134">
            <v>0.3</v>
          </cell>
          <cell r="L134">
            <v>0.05</v>
          </cell>
          <cell r="M134">
            <v>51.3</v>
          </cell>
          <cell r="N134">
            <v>0.61599999999999999</v>
          </cell>
          <cell r="O134">
            <v>40000</v>
          </cell>
          <cell r="P134">
            <v>2.25</v>
          </cell>
          <cell r="Q134">
            <v>0.03</v>
          </cell>
          <cell r="R134">
            <v>0.04</v>
          </cell>
          <cell r="S134">
            <v>1</v>
          </cell>
          <cell r="T134" t="str">
            <v>NWIS</v>
          </cell>
          <cell r="U134">
            <v>0</v>
          </cell>
          <cell r="V134">
            <v>30</v>
          </cell>
          <cell r="W134">
            <v>5</v>
          </cell>
          <cell r="X134">
            <v>3</v>
          </cell>
          <cell r="Y134">
            <v>4</v>
          </cell>
          <cell r="Z134" t="str">
            <v>NWIS</v>
          </cell>
        </row>
        <row r="135">
          <cell r="B135" t="str">
            <v>Kwinana A</v>
          </cell>
          <cell r="C135" t="str">
            <v>Steam turbine</v>
          </cell>
          <cell r="D135" t="str">
            <v>Natural gas</v>
          </cell>
          <cell r="E135">
            <v>1970</v>
          </cell>
          <cell r="F135">
            <v>41</v>
          </cell>
          <cell r="G135">
            <v>2011</v>
          </cell>
          <cell r="H135">
            <v>245</v>
          </cell>
          <cell r="I135" t="str">
            <v>SWIS</v>
          </cell>
          <cell r="J135">
            <v>0</v>
          </cell>
          <cell r="K135">
            <v>0.32</v>
          </cell>
          <cell r="L135">
            <v>0.09</v>
          </cell>
          <cell r="M135">
            <v>51.3</v>
          </cell>
          <cell r="N135">
            <v>0.57699999999999996</v>
          </cell>
          <cell r="O135">
            <v>40000</v>
          </cell>
          <cell r="P135">
            <v>8.41</v>
          </cell>
          <cell r="Q135">
            <v>5.3999999999999999E-2</v>
          </cell>
          <cell r="R135">
            <v>0.14799999999999999</v>
          </cell>
          <cell r="S135">
            <v>1.0201</v>
          </cell>
          <cell r="T135" t="str">
            <v>SWIS</v>
          </cell>
          <cell r="U135">
            <v>0</v>
          </cell>
          <cell r="V135">
            <v>32</v>
          </cell>
          <cell r="W135">
            <v>9</v>
          </cell>
          <cell r="X135">
            <v>5.4</v>
          </cell>
          <cell r="Y135">
            <v>14.799999999999999</v>
          </cell>
          <cell r="Z135" t="str">
            <v>SWIS</v>
          </cell>
        </row>
        <row r="136">
          <cell r="B136" t="str">
            <v>Kwinana B</v>
          </cell>
          <cell r="C136" t="str">
            <v>Steam turbine</v>
          </cell>
          <cell r="D136" t="str">
            <v>Natural gas</v>
          </cell>
          <cell r="E136">
            <v>1974</v>
          </cell>
          <cell r="F136">
            <v>34</v>
          </cell>
          <cell r="G136">
            <v>2008</v>
          </cell>
          <cell r="H136">
            <v>0</v>
          </cell>
          <cell r="I136" t="str">
            <v>SWIS</v>
          </cell>
          <cell r="J136">
            <v>0</v>
          </cell>
          <cell r="K136">
            <v>0.32</v>
          </cell>
          <cell r="L136">
            <v>0.09</v>
          </cell>
          <cell r="M136">
            <v>51.3</v>
          </cell>
          <cell r="N136">
            <v>0.57699999999999996</v>
          </cell>
          <cell r="O136">
            <v>40000</v>
          </cell>
          <cell r="P136">
            <v>8.41</v>
          </cell>
          <cell r="Q136">
            <v>5.3999999999999999E-2</v>
          </cell>
          <cell r="R136">
            <v>0.14799999999999999</v>
          </cell>
          <cell r="S136">
            <v>1.0201</v>
          </cell>
          <cell r="T136" t="str">
            <v>SWIS</v>
          </cell>
          <cell r="U136">
            <v>0</v>
          </cell>
          <cell r="V136">
            <v>32</v>
          </cell>
          <cell r="W136">
            <v>9</v>
          </cell>
          <cell r="X136">
            <v>5.4</v>
          </cell>
          <cell r="Y136">
            <v>14.799999999999999</v>
          </cell>
          <cell r="Z136" t="str">
            <v>SWIS</v>
          </cell>
        </row>
        <row r="137">
          <cell r="B137" t="str">
            <v>Muja C</v>
          </cell>
          <cell r="C137" t="str">
            <v>Subcritical pf</v>
          </cell>
          <cell r="D137" t="str">
            <v>Black coal</v>
          </cell>
          <cell r="E137">
            <v>1981</v>
          </cell>
          <cell r="F137">
            <v>40</v>
          </cell>
          <cell r="G137">
            <v>2021</v>
          </cell>
          <cell r="H137">
            <v>398</v>
          </cell>
          <cell r="I137" t="str">
            <v>SWIS</v>
          </cell>
          <cell r="J137">
            <v>0</v>
          </cell>
          <cell r="K137">
            <v>0.34599999999999997</v>
          </cell>
          <cell r="L137">
            <v>0.08</v>
          </cell>
          <cell r="M137">
            <v>93.1</v>
          </cell>
          <cell r="N137">
            <v>0.97</v>
          </cell>
          <cell r="O137">
            <v>52000</v>
          </cell>
          <cell r="P137">
            <v>1.58</v>
          </cell>
          <cell r="Q137">
            <v>4.2000000000000003E-2</v>
          </cell>
          <cell r="R137">
            <v>9.9000000000000005E-2</v>
          </cell>
          <cell r="S137">
            <v>1</v>
          </cell>
          <cell r="T137" t="str">
            <v>SWIS</v>
          </cell>
          <cell r="U137">
            <v>0</v>
          </cell>
          <cell r="V137">
            <v>34.599999999999994</v>
          </cell>
          <cell r="W137">
            <v>8</v>
          </cell>
          <cell r="X137">
            <v>4.2</v>
          </cell>
          <cell r="Y137">
            <v>9.9</v>
          </cell>
          <cell r="Z137" t="str">
            <v>SWIS</v>
          </cell>
        </row>
        <row r="138">
          <cell r="B138" t="str">
            <v>Kwinana C</v>
          </cell>
          <cell r="C138" t="str">
            <v>Steam turbine</v>
          </cell>
          <cell r="D138" t="str">
            <v>Natural gas</v>
          </cell>
          <cell r="E138">
            <v>1976</v>
          </cell>
          <cell r="F138">
            <v>39</v>
          </cell>
          <cell r="G138">
            <v>2015</v>
          </cell>
          <cell r="H138">
            <v>385</v>
          </cell>
          <cell r="I138" t="str">
            <v>SWIS</v>
          </cell>
          <cell r="J138">
            <v>0</v>
          </cell>
          <cell r="K138">
            <v>0.33</v>
          </cell>
          <cell r="L138">
            <v>0.04</v>
          </cell>
          <cell r="M138">
            <v>51.3</v>
          </cell>
          <cell r="N138">
            <v>0.56000000000000005</v>
          </cell>
          <cell r="O138">
            <v>40000</v>
          </cell>
          <cell r="P138">
            <v>7.35</v>
          </cell>
          <cell r="Q138">
            <v>5.1999999999999998E-2</v>
          </cell>
          <cell r="R138">
            <v>9.9000000000000005E-2</v>
          </cell>
          <cell r="S138">
            <v>1.0201</v>
          </cell>
          <cell r="T138" t="str">
            <v>SWIS</v>
          </cell>
          <cell r="U138">
            <v>0</v>
          </cell>
          <cell r="V138">
            <v>33</v>
          </cell>
          <cell r="W138">
            <v>4</v>
          </cell>
          <cell r="X138">
            <v>5.2</v>
          </cell>
          <cell r="Y138">
            <v>9.9</v>
          </cell>
          <cell r="Z138" t="str">
            <v>SWIS</v>
          </cell>
        </row>
        <row r="139">
          <cell r="B139" t="str">
            <v>Canning/Melville LFG</v>
          </cell>
          <cell r="C139" t="str">
            <v>Reciprocating engine</v>
          </cell>
          <cell r="D139" t="str">
            <v>Landfill gas</v>
          </cell>
          <cell r="E139">
            <v>2007</v>
          </cell>
          <cell r="F139">
            <v>15</v>
          </cell>
          <cell r="G139">
            <v>2022</v>
          </cell>
          <cell r="H139">
            <v>9</v>
          </cell>
          <cell r="I139" t="str">
            <v>SWIS</v>
          </cell>
          <cell r="J139">
            <v>0</v>
          </cell>
          <cell r="K139">
            <v>0.3</v>
          </cell>
          <cell r="L139">
            <v>0</v>
          </cell>
          <cell r="M139">
            <v>0</v>
          </cell>
          <cell r="N139">
            <v>0</v>
          </cell>
          <cell r="O139">
            <v>50000</v>
          </cell>
          <cell r="P139">
            <v>3.68</v>
          </cell>
          <cell r="Q139">
            <v>0.05</v>
          </cell>
          <cell r="R139">
            <v>0</v>
          </cell>
          <cell r="S139">
            <v>1.0296000000000001</v>
          </cell>
          <cell r="T139" t="str">
            <v>SWIS</v>
          </cell>
          <cell r="U139">
            <v>0</v>
          </cell>
          <cell r="V139">
            <v>30</v>
          </cell>
          <cell r="W139">
            <v>0</v>
          </cell>
          <cell r="X139">
            <v>5</v>
          </cell>
          <cell r="Y139">
            <v>0</v>
          </cell>
          <cell r="Z139" t="str">
            <v>SWIS</v>
          </cell>
        </row>
        <row r="140">
          <cell r="B140" t="str">
            <v>Alcoa Pinjarra Cogen</v>
          </cell>
          <cell r="C140" t="str">
            <v>Cogeneration</v>
          </cell>
          <cell r="D140" t="str">
            <v>Natural gas</v>
          </cell>
          <cell r="E140">
            <v>1985</v>
          </cell>
          <cell r="F140">
            <v>35</v>
          </cell>
          <cell r="G140">
            <v>2020</v>
          </cell>
          <cell r="H140">
            <v>10</v>
          </cell>
          <cell r="I140" t="str">
            <v>SWIS</v>
          </cell>
          <cell r="J140">
            <v>0</v>
          </cell>
          <cell r="K140">
            <v>0.3</v>
          </cell>
          <cell r="L140">
            <v>0.01</v>
          </cell>
          <cell r="M140">
            <v>51.3</v>
          </cell>
          <cell r="N140">
            <v>0.61599999999999999</v>
          </cell>
          <cell r="O140">
            <v>25000</v>
          </cell>
          <cell r="P140">
            <v>0</v>
          </cell>
          <cell r="Q140">
            <v>3.7999999999999999E-2</v>
          </cell>
          <cell r="R140">
            <v>5.1999999999999998E-2</v>
          </cell>
          <cell r="S140">
            <v>0.99509999999999998</v>
          </cell>
          <cell r="T140" t="str">
            <v>SWIS</v>
          </cell>
          <cell r="U140">
            <v>0</v>
          </cell>
          <cell r="V140">
            <v>30</v>
          </cell>
          <cell r="W140">
            <v>1</v>
          </cell>
          <cell r="X140">
            <v>3.8</v>
          </cell>
          <cell r="Y140">
            <v>5.2</v>
          </cell>
          <cell r="Z140" t="str">
            <v>SWIS</v>
          </cell>
        </row>
        <row r="141">
          <cell r="B141" t="str">
            <v>Collgar WF</v>
          </cell>
          <cell r="C141" t="str">
            <v>Wind turbine</v>
          </cell>
          <cell r="D141" t="str">
            <v>Wind</v>
          </cell>
          <cell r="E141">
            <v>2012</v>
          </cell>
          <cell r="F141">
            <v>25</v>
          </cell>
          <cell r="G141">
            <v>2037</v>
          </cell>
          <cell r="H141">
            <v>206</v>
          </cell>
          <cell r="I141" t="str">
            <v>SWIS</v>
          </cell>
          <cell r="J141">
            <v>0</v>
          </cell>
          <cell r="K141" t="str">
            <v>-</v>
          </cell>
          <cell r="L141">
            <v>0</v>
          </cell>
          <cell r="M141">
            <v>0</v>
          </cell>
          <cell r="N141">
            <v>0</v>
          </cell>
          <cell r="O141">
            <v>42000</v>
          </cell>
          <cell r="P141">
            <v>1.05</v>
          </cell>
          <cell r="Q141">
            <v>0</v>
          </cell>
          <cell r="R141">
            <v>0</v>
          </cell>
          <cell r="S141">
            <v>1.0145999999999999</v>
          </cell>
          <cell r="T141" t="str">
            <v>SWIS</v>
          </cell>
          <cell r="U141">
            <v>0</v>
          </cell>
          <cell r="V141" t="str">
            <v>-</v>
          </cell>
          <cell r="W141">
            <v>0</v>
          </cell>
          <cell r="X141">
            <v>0</v>
          </cell>
          <cell r="Y141">
            <v>0</v>
          </cell>
          <cell r="Z141" t="str">
            <v>SWIS</v>
          </cell>
        </row>
        <row r="142">
          <cell r="B142" t="str">
            <v>Muja D</v>
          </cell>
          <cell r="C142" t="str">
            <v>Subcritical pf</v>
          </cell>
          <cell r="D142" t="str">
            <v>Black coal</v>
          </cell>
          <cell r="E142">
            <v>1986</v>
          </cell>
          <cell r="F142">
            <v>40</v>
          </cell>
          <cell r="G142">
            <v>2026</v>
          </cell>
          <cell r="H142">
            <v>454</v>
          </cell>
          <cell r="I142" t="str">
            <v>SWIS</v>
          </cell>
          <cell r="J142">
            <v>0</v>
          </cell>
          <cell r="K142">
            <v>0.35599999999999998</v>
          </cell>
          <cell r="L142">
            <v>0.08</v>
          </cell>
          <cell r="M142">
            <v>93.1</v>
          </cell>
          <cell r="N142">
            <v>0.94199999999999995</v>
          </cell>
          <cell r="O142">
            <v>52000</v>
          </cell>
          <cell r="P142">
            <v>1.58</v>
          </cell>
          <cell r="Q142">
            <v>4.9000000000000002E-2</v>
          </cell>
          <cell r="R142">
            <v>9.9000000000000005E-2</v>
          </cell>
          <cell r="S142">
            <v>1</v>
          </cell>
          <cell r="T142" t="str">
            <v>SWIS</v>
          </cell>
          <cell r="U142">
            <v>0</v>
          </cell>
          <cell r="V142">
            <v>35.6</v>
          </cell>
          <cell r="W142">
            <v>8</v>
          </cell>
          <cell r="X142">
            <v>4.9000000000000004</v>
          </cell>
          <cell r="Y142">
            <v>9.9</v>
          </cell>
          <cell r="Z142" t="str">
            <v>SWIS</v>
          </cell>
        </row>
        <row r="143">
          <cell r="B143" t="str">
            <v>Emu downs</v>
          </cell>
          <cell r="C143" t="str">
            <v>Wind turbine</v>
          </cell>
          <cell r="D143" t="str">
            <v>Wind</v>
          </cell>
          <cell r="E143">
            <v>2006</v>
          </cell>
          <cell r="F143">
            <v>25</v>
          </cell>
          <cell r="G143">
            <v>2031</v>
          </cell>
          <cell r="H143">
            <v>80</v>
          </cell>
          <cell r="I143" t="str">
            <v>SWIS</v>
          </cell>
          <cell r="J143">
            <v>0</v>
          </cell>
          <cell r="K143" t="str">
            <v>-</v>
          </cell>
          <cell r="L143">
            <v>0</v>
          </cell>
          <cell r="M143">
            <v>0</v>
          </cell>
          <cell r="N143">
            <v>0</v>
          </cell>
          <cell r="O143">
            <v>42000</v>
          </cell>
          <cell r="P143">
            <v>1.05</v>
          </cell>
          <cell r="Q143">
            <v>0</v>
          </cell>
          <cell r="R143">
            <v>0</v>
          </cell>
          <cell r="S143">
            <v>0.99370000000000003</v>
          </cell>
          <cell r="T143" t="str">
            <v>SWIS</v>
          </cell>
          <cell r="U143">
            <v>0</v>
          </cell>
          <cell r="V143" t="str">
            <v>-</v>
          </cell>
          <cell r="W143">
            <v>0</v>
          </cell>
          <cell r="X143">
            <v>0</v>
          </cell>
          <cell r="Y143">
            <v>0</v>
          </cell>
          <cell r="Z143" t="str">
            <v>SWIS</v>
          </cell>
        </row>
        <row r="144">
          <cell r="B144" t="str">
            <v>Snuggery</v>
          </cell>
          <cell r="C144" t="str">
            <v>OCGT</v>
          </cell>
          <cell r="D144" t="str">
            <v>Liquid fuel</v>
          </cell>
          <cell r="E144">
            <v>1997</v>
          </cell>
          <cell r="F144">
            <v>30</v>
          </cell>
          <cell r="G144">
            <v>2027</v>
          </cell>
          <cell r="H144">
            <v>63</v>
          </cell>
          <cell r="I144" t="str">
            <v>SA</v>
          </cell>
          <cell r="J144">
            <v>0</v>
          </cell>
          <cell r="K144">
            <v>0.26</v>
          </cell>
          <cell r="L144">
            <v>0.03</v>
          </cell>
          <cell r="M144">
            <v>67.900000000000006</v>
          </cell>
          <cell r="N144">
            <v>0.94</v>
          </cell>
          <cell r="O144">
            <v>12214</v>
          </cell>
          <cell r="P144">
            <v>8.93</v>
          </cell>
          <cell r="Q144">
            <v>0.02</v>
          </cell>
          <cell r="R144">
            <v>0</v>
          </cell>
          <cell r="S144">
            <v>0.99439999999999995</v>
          </cell>
          <cell r="T144" t="str">
            <v>SA</v>
          </cell>
          <cell r="U144">
            <v>0</v>
          </cell>
          <cell r="V144">
            <v>26</v>
          </cell>
          <cell r="W144">
            <v>3</v>
          </cell>
          <cell r="X144">
            <v>2</v>
          </cell>
          <cell r="Y144">
            <v>0</v>
          </cell>
          <cell r="Z144" t="str">
            <v>NEM</v>
          </cell>
        </row>
        <row r="145">
          <cell r="B145" t="str">
            <v>Grasmere</v>
          </cell>
          <cell r="C145" t="str">
            <v>Wind turbine</v>
          </cell>
          <cell r="D145" t="str">
            <v>Wind</v>
          </cell>
          <cell r="E145">
            <v>2012</v>
          </cell>
          <cell r="F145">
            <v>25</v>
          </cell>
          <cell r="G145">
            <v>2037</v>
          </cell>
          <cell r="H145">
            <v>14</v>
          </cell>
          <cell r="I145" t="str">
            <v>SWIS</v>
          </cell>
          <cell r="J145">
            <v>0</v>
          </cell>
          <cell r="K145" t="str">
            <v>-</v>
          </cell>
          <cell r="L145">
            <v>0</v>
          </cell>
          <cell r="M145">
            <v>0</v>
          </cell>
          <cell r="N145">
            <v>0</v>
          </cell>
          <cell r="O145">
            <v>42000</v>
          </cell>
          <cell r="P145">
            <v>1.05</v>
          </cell>
          <cell r="Q145">
            <v>0</v>
          </cell>
          <cell r="R145">
            <v>0</v>
          </cell>
          <cell r="S145">
            <v>1.0699000000000001</v>
          </cell>
          <cell r="T145" t="str">
            <v>SWIS</v>
          </cell>
          <cell r="U145">
            <v>0</v>
          </cell>
          <cell r="V145" t="str">
            <v>-</v>
          </cell>
          <cell r="W145">
            <v>0</v>
          </cell>
          <cell r="X145">
            <v>0</v>
          </cell>
          <cell r="Y145">
            <v>0</v>
          </cell>
          <cell r="Z145" t="str">
            <v>SWIS</v>
          </cell>
        </row>
        <row r="146">
          <cell r="B146" t="str">
            <v>Greenough River</v>
          </cell>
          <cell r="C146" t="str">
            <v>Solar PV</v>
          </cell>
          <cell r="D146" t="str">
            <v>Solar</v>
          </cell>
          <cell r="E146">
            <v>2012</v>
          </cell>
          <cell r="F146">
            <v>30</v>
          </cell>
          <cell r="G146">
            <v>2042</v>
          </cell>
          <cell r="H146">
            <v>10</v>
          </cell>
          <cell r="I146" t="str">
            <v>SWIS</v>
          </cell>
          <cell r="J146">
            <v>0</v>
          </cell>
          <cell r="K146">
            <v>0</v>
          </cell>
          <cell r="L146">
            <v>1E-3</v>
          </cell>
          <cell r="M146">
            <v>0</v>
          </cell>
          <cell r="N146">
            <v>0</v>
          </cell>
          <cell r="O146">
            <v>50000</v>
          </cell>
          <cell r="P146">
            <v>0</v>
          </cell>
          <cell r="Q146">
            <v>0</v>
          </cell>
          <cell r="R146">
            <v>0</v>
          </cell>
          <cell r="S146">
            <v>1.0226999999999999</v>
          </cell>
          <cell r="T146" t="str">
            <v>SWIS</v>
          </cell>
          <cell r="U146">
            <v>0</v>
          </cell>
          <cell r="V146">
            <v>0</v>
          </cell>
          <cell r="W146">
            <v>0.1</v>
          </cell>
          <cell r="X146">
            <v>0</v>
          </cell>
          <cell r="Y146">
            <v>0</v>
          </cell>
          <cell r="Z146" t="str">
            <v>SWIS</v>
          </cell>
        </row>
        <row r="147">
          <cell r="B147" t="str">
            <v>Bell Bay Three</v>
          </cell>
          <cell r="C147" t="str">
            <v>OCGT</v>
          </cell>
          <cell r="D147" t="str">
            <v>Natural gas</v>
          </cell>
          <cell r="E147">
            <v>2006</v>
          </cell>
          <cell r="F147">
            <v>30</v>
          </cell>
          <cell r="G147">
            <v>2036</v>
          </cell>
          <cell r="H147">
            <v>120</v>
          </cell>
          <cell r="I147" t="str">
            <v>TAS</v>
          </cell>
          <cell r="J147">
            <v>0</v>
          </cell>
          <cell r="K147">
            <v>0.28999999999999998</v>
          </cell>
          <cell r="L147">
            <v>0.01</v>
          </cell>
          <cell r="M147">
            <v>51.3</v>
          </cell>
          <cell r="N147">
            <v>0.63700000000000001</v>
          </cell>
          <cell r="O147">
            <v>12214</v>
          </cell>
          <cell r="P147">
            <v>7.33</v>
          </cell>
          <cell r="Q147">
            <v>0.03</v>
          </cell>
          <cell r="R147">
            <v>0</v>
          </cell>
          <cell r="S147">
            <v>0.99990000000000001</v>
          </cell>
          <cell r="T147" t="str">
            <v>TAS</v>
          </cell>
          <cell r="U147">
            <v>0</v>
          </cell>
          <cell r="V147">
            <v>28.999999999999996</v>
          </cell>
          <cell r="W147">
            <v>1</v>
          </cell>
          <cell r="X147">
            <v>3</v>
          </cell>
          <cell r="Y147">
            <v>0</v>
          </cell>
          <cell r="Z147" t="str">
            <v>NEM</v>
          </cell>
        </row>
        <row r="148">
          <cell r="B148" t="str">
            <v>Alcoa Wagerup Cogen</v>
          </cell>
          <cell r="C148" t="str">
            <v>Cogeneration</v>
          </cell>
          <cell r="D148" t="str">
            <v>Natural gas</v>
          </cell>
          <cell r="E148">
            <v>1990</v>
          </cell>
          <cell r="F148">
            <v>30</v>
          </cell>
          <cell r="G148">
            <v>2020</v>
          </cell>
          <cell r="H148">
            <v>25</v>
          </cell>
          <cell r="I148" t="str">
            <v>SWIS</v>
          </cell>
          <cell r="J148">
            <v>0</v>
          </cell>
          <cell r="K148">
            <v>0.3</v>
          </cell>
          <cell r="L148">
            <v>0.01</v>
          </cell>
          <cell r="M148">
            <v>51.3</v>
          </cell>
          <cell r="N148">
            <v>0.61599999999999999</v>
          </cell>
          <cell r="O148">
            <v>25000</v>
          </cell>
          <cell r="P148">
            <v>0</v>
          </cell>
          <cell r="Q148">
            <v>3.7999999999999999E-2</v>
          </cell>
          <cell r="R148">
            <v>5.1999999999999998E-2</v>
          </cell>
          <cell r="S148">
            <v>0.98680000000000001</v>
          </cell>
          <cell r="T148" t="str">
            <v>SWIS</v>
          </cell>
          <cell r="U148">
            <v>0</v>
          </cell>
          <cell r="V148">
            <v>30</v>
          </cell>
          <cell r="W148">
            <v>1</v>
          </cell>
          <cell r="X148">
            <v>3.8</v>
          </cell>
          <cell r="Y148">
            <v>5.2</v>
          </cell>
          <cell r="Z148" t="str">
            <v>SWIS</v>
          </cell>
        </row>
        <row r="149">
          <cell r="B149" t="str">
            <v>Tamar Valley GT</v>
          </cell>
          <cell r="C149" t="str">
            <v>OCGT</v>
          </cell>
          <cell r="D149" t="str">
            <v>Natural gas</v>
          </cell>
          <cell r="E149">
            <v>2009</v>
          </cell>
          <cell r="F149">
            <v>30</v>
          </cell>
          <cell r="G149">
            <v>2039</v>
          </cell>
          <cell r="H149">
            <v>58</v>
          </cell>
          <cell r="I149" t="str">
            <v>TAS</v>
          </cell>
          <cell r="J149">
            <v>0</v>
          </cell>
          <cell r="K149">
            <v>0.28000000000000003</v>
          </cell>
          <cell r="L149">
            <v>0.02</v>
          </cell>
          <cell r="M149">
            <v>51.3</v>
          </cell>
          <cell r="N149">
            <v>0.66</v>
          </cell>
          <cell r="O149">
            <v>12214</v>
          </cell>
          <cell r="P149">
            <v>8.93</v>
          </cell>
          <cell r="Q149">
            <v>0.03</v>
          </cell>
          <cell r="R149">
            <v>0.02</v>
          </cell>
          <cell r="S149">
            <v>0.99990000000000001</v>
          </cell>
          <cell r="T149" t="str">
            <v>TAS</v>
          </cell>
          <cell r="U149">
            <v>0</v>
          </cell>
          <cell r="V149">
            <v>28.000000000000004</v>
          </cell>
          <cell r="W149">
            <v>2</v>
          </cell>
          <cell r="X149">
            <v>3</v>
          </cell>
          <cell r="Y149">
            <v>2</v>
          </cell>
          <cell r="Z149" t="str">
            <v>NEM</v>
          </cell>
        </row>
        <row r="150">
          <cell r="B150" t="str">
            <v>Bairnsdale</v>
          </cell>
          <cell r="C150" t="str">
            <v>OCGT</v>
          </cell>
          <cell r="D150" t="str">
            <v>Natural gas</v>
          </cell>
          <cell r="E150">
            <v>2001</v>
          </cell>
          <cell r="F150">
            <v>30</v>
          </cell>
          <cell r="G150">
            <v>2031</v>
          </cell>
          <cell r="H150">
            <v>92</v>
          </cell>
          <cell r="I150" t="str">
            <v>VIC</v>
          </cell>
          <cell r="J150">
            <v>0</v>
          </cell>
          <cell r="K150">
            <v>0.34</v>
          </cell>
          <cell r="L150">
            <v>0.01</v>
          </cell>
          <cell r="M150">
            <v>51.3</v>
          </cell>
          <cell r="N150">
            <v>0.54300000000000004</v>
          </cell>
          <cell r="O150">
            <v>12214</v>
          </cell>
          <cell r="P150">
            <v>2.09</v>
          </cell>
          <cell r="Q150">
            <v>2.5000000000000001E-2</v>
          </cell>
          <cell r="R150">
            <v>0</v>
          </cell>
          <cell r="S150">
            <v>0.97450000000000003</v>
          </cell>
          <cell r="T150" t="str">
            <v>VIC</v>
          </cell>
          <cell r="U150">
            <v>0</v>
          </cell>
          <cell r="V150">
            <v>34</v>
          </cell>
          <cell r="W150">
            <v>1</v>
          </cell>
          <cell r="X150">
            <v>2.5</v>
          </cell>
          <cell r="Y150">
            <v>0</v>
          </cell>
          <cell r="Z150" t="str">
            <v>NEM</v>
          </cell>
        </row>
        <row r="151">
          <cell r="B151" t="str">
            <v>Jeeralang A</v>
          </cell>
          <cell r="C151" t="str">
            <v>OCGT</v>
          </cell>
          <cell r="D151" t="str">
            <v>Natural gas</v>
          </cell>
          <cell r="E151">
            <v>1979</v>
          </cell>
          <cell r="F151">
            <v>50</v>
          </cell>
          <cell r="G151">
            <v>2029</v>
          </cell>
          <cell r="H151">
            <v>228</v>
          </cell>
          <cell r="I151" t="str">
            <v>VIC</v>
          </cell>
          <cell r="J151">
            <v>0</v>
          </cell>
          <cell r="K151">
            <v>0.22900000000000001</v>
          </cell>
          <cell r="L151">
            <v>0.03</v>
          </cell>
          <cell r="M151">
            <v>51.3</v>
          </cell>
          <cell r="N151">
            <v>0.80600000000000005</v>
          </cell>
          <cell r="O151">
            <v>12214</v>
          </cell>
          <cell r="P151">
            <v>8.4</v>
          </cell>
          <cell r="Q151">
            <v>2.5000000000000001E-2</v>
          </cell>
          <cell r="R151">
            <v>0</v>
          </cell>
          <cell r="S151">
            <v>0.9647</v>
          </cell>
          <cell r="T151" t="str">
            <v>VIC</v>
          </cell>
          <cell r="U151">
            <v>0</v>
          </cell>
          <cell r="V151">
            <v>22.900000000000002</v>
          </cell>
          <cell r="W151">
            <v>3</v>
          </cell>
          <cell r="X151">
            <v>2.5</v>
          </cell>
          <cell r="Y151">
            <v>0</v>
          </cell>
          <cell r="Z151" t="str">
            <v>NEM</v>
          </cell>
        </row>
        <row r="152">
          <cell r="B152" t="str">
            <v>Jeeralang B</v>
          </cell>
          <cell r="C152" t="str">
            <v>OCGT</v>
          </cell>
          <cell r="D152" t="str">
            <v>Natural gas</v>
          </cell>
          <cell r="E152">
            <v>1980</v>
          </cell>
          <cell r="F152">
            <v>50</v>
          </cell>
          <cell r="G152">
            <v>2030</v>
          </cell>
          <cell r="H152">
            <v>255</v>
          </cell>
          <cell r="I152" t="str">
            <v>VIC</v>
          </cell>
          <cell r="J152">
            <v>0</v>
          </cell>
          <cell r="K152">
            <v>0.22900000000000001</v>
          </cell>
          <cell r="L152">
            <v>0.03</v>
          </cell>
          <cell r="M152">
            <v>51.3</v>
          </cell>
          <cell r="N152">
            <v>0.80600000000000005</v>
          </cell>
          <cell r="O152">
            <v>12214</v>
          </cell>
          <cell r="P152">
            <v>8.4</v>
          </cell>
          <cell r="Q152">
            <v>2.5000000000000001E-2</v>
          </cell>
          <cell r="R152">
            <v>0</v>
          </cell>
          <cell r="S152">
            <v>0.9647</v>
          </cell>
          <cell r="T152" t="str">
            <v>VIC</v>
          </cell>
          <cell r="U152">
            <v>0</v>
          </cell>
          <cell r="V152">
            <v>22.900000000000002</v>
          </cell>
          <cell r="W152">
            <v>3</v>
          </cell>
          <cell r="X152">
            <v>2.5</v>
          </cell>
          <cell r="Y152">
            <v>0</v>
          </cell>
          <cell r="Z152" t="str">
            <v>NEM</v>
          </cell>
        </row>
        <row r="153">
          <cell r="B153" t="str">
            <v>Laverton North</v>
          </cell>
          <cell r="C153" t="str">
            <v>OCGT</v>
          </cell>
          <cell r="D153" t="str">
            <v>Natural gas</v>
          </cell>
          <cell r="E153">
            <v>2006</v>
          </cell>
          <cell r="F153">
            <v>30</v>
          </cell>
          <cell r="G153">
            <v>2036</v>
          </cell>
          <cell r="H153">
            <v>312</v>
          </cell>
          <cell r="I153" t="str">
            <v>VIC</v>
          </cell>
          <cell r="J153">
            <v>0</v>
          </cell>
          <cell r="K153">
            <v>0.30399999999999999</v>
          </cell>
          <cell r="L153">
            <v>0.01</v>
          </cell>
          <cell r="M153">
            <v>51.3</v>
          </cell>
          <cell r="N153">
            <v>0.60799999999999998</v>
          </cell>
          <cell r="O153">
            <v>12214</v>
          </cell>
          <cell r="P153">
            <v>7.33</v>
          </cell>
          <cell r="Q153">
            <v>1.4999999999999999E-2</v>
          </cell>
          <cell r="R153">
            <v>0.02</v>
          </cell>
          <cell r="S153">
            <v>0.99719999999999998</v>
          </cell>
          <cell r="T153" t="str">
            <v>VIC</v>
          </cell>
          <cell r="U153">
            <v>0</v>
          </cell>
          <cell r="V153">
            <v>30.4</v>
          </cell>
          <cell r="W153">
            <v>1</v>
          </cell>
          <cell r="X153">
            <v>1.5</v>
          </cell>
          <cell r="Y153">
            <v>2</v>
          </cell>
          <cell r="Z153" t="str">
            <v>NEM</v>
          </cell>
        </row>
        <row r="154">
          <cell r="B154" t="str">
            <v>Mortlake</v>
          </cell>
          <cell r="C154" t="str">
            <v>OCGT</v>
          </cell>
          <cell r="D154" t="str">
            <v>Natural gas</v>
          </cell>
          <cell r="E154">
            <v>2011</v>
          </cell>
          <cell r="F154">
            <v>40</v>
          </cell>
          <cell r="G154">
            <v>2051</v>
          </cell>
          <cell r="H154">
            <v>566</v>
          </cell>
          <cell r="I154" t="str">
            <v>VIC</v>
          </cell>
          <cell r="J154">
            <v>0</v>
          </cell>
          <cell r="K154">
            <v>0.32</v>
          </cell>
          <cell r="L154">
            <v>0.01</v>
          </cell>
          <cell r="M154">
            <v>51.3</v>
          </cell>
          <cell r="N154">
            <v>0.57699999999999996</v>
          </cell>
          <cell r="O154">
            <v>12214</v>
          </cell>
          <cell r="P154">
            <v>7.73</v>
          </cell>
          <cell r="Q154">
            <v>2.5000000000000001E-2</v>
          </cell>
          <cell r="R154">
            <v>0</v>
          </cell>
          <cell r="S154">
            <v>0.99219999999999997</v>
          </cell>
          <cell r="T154" t="str">
            <v>VIC</v>
          </cell>
          <cell r="U154">
            <v>0</v>
          </cell>
          <cell r="V154">
            <v>32</v>
          </cell>
          <cell r="W154">
            <v>1</v>
          </cell>
          <cell r="X154">
            <v>2.5</v>
          </cell>
          <cell r="Y154">
            <v>0</v>
          </cell>
          <cell r="Z154" t="str">
            <v>NEM</v>
          </cell>
        </row>
        <row r="155">
          <cell r="B155" t="str">
            <v>Callide C</v>
          </cell>
          <cell r="C155" t="str">
            <v>Supercritical pf</v>
          </cell>
          <cell r="D155" t="str">
            <v>Black coal</v>
          </cell>
          <cell r="E155">
            <v>2001</v>
          </cell>
          <cell r="F155">
            <v>50</v>
          </cell>
          <cell r="G155">
            <v>2051</v>
          </cell>
          <cell r="H155">
            <v>810</v>
          </cell>
          <cell r="I155" t="str">
            <v>QLD</v>
          </cell>
          <cell r="J155">
            <v>0</v>
          </cell>
          <cell r="K155">
            <v>0.36499999999999999</v>
          </cell>
          <cell r="L155">
            <v>4.8000000000000001E-2</v>
          </cell>
          <cell r="M155">
            <v>95</v>
          </cell>
          <cell r="N155">
            <v>0.93700000000000006</v>
          </cell>
          <cell r="O155">
            <v>46509</v>
          </cell>
          <cell r="P155">
            <v>2.54</v>
          </cell>
          <cell r="Q155">
            <v>0.06</v>
          </cell>
          <cell r="R155">
            <v>0.05</v>
          </cell>
          <cell r="S155">
            <v>0.95250000000000001</v>
          </cell>
          <cell r="T155" t="str">
            <v>QLD</v>
          </cell>
          <cell r="U155">
            <v>0</v>
          </cell>
          <cell r="V155">
            <v>36.5</v>
          </cell>
          <cell r="W155">
            <v>4.8</v>
          </cell>
          <cell r="X155">
            <v>6</v>
          </cell>
          <cell r="Y155">
            <v>5</v>
          </cell>
          <cell r="Z155" t="str">
            <v>NEM</v>
          </cell>
        </row>
        <row r="156">
          <cell r="B156" t="str">
            <v>Kogan Creek</v>
          </cell>
          <cell r="C156" t="str">
            <v>Supercritical pf</v>
          </cell>
          <cell r="D156" t="str">
            <v>Black coal</v>
          </cell>
          <cell r="E156">
            <v>2007</v>
          </cell>
          <cell r="F156">
            <v>50</v>
          </cell>
          <cell r="G156">
            <v>2057</v>
          </cell>
          <cell r="H156">
            <v>750</v>
          </cell>
          <cell r="I156" t="str">
            <v>QLD</v>
          </cell>
          <cell r="J156">
            <v>0</v>
          </cell>
          <cell r="K156">
            <v>0.375</v>
          </cell>
          <cell r="L156">
            <v>0.09</v>
          </cell>
          <cell r="M156">
            <v>94</v>
          </cell>
          <cell r="N156">
            <v>0.90200000000000002</v>
          </cell>
          <cell r="O156">
            <v>45099</v>
          </cell>
          <cell r="P156">
            <v>1.17</v>
          </cell>
          <cell r="Q156">
            <v>0.04</v>
          </cell>
          <cell r="R156">
            <v>0.04</v>
          </cell>
          <cell r="S156">
            <v>0.94930000000000003</v>
          </cell>
          <cell r="T156" t="str">
            <v>QLD</v>
          </cell>
          <cell r="U156">
            <v>0</v>
          </cell>
          <cell r="V156">
            <v>37.5</v>
          </cell>
          <cell r="W156">
            <v>9</v>
          </cell>
          <cell r="X156">
            <v>4</v>
          </cell>
          <cell r="Y156">
            <v>4</v>
          </cell>
          <cell r="Z156" t="str">
            <v>NEM</v>
          </cell>
        </row>
        <row r="157">
          <cell r="B157" t="str">
            <v>Millmerran</v>
          </cell>
          <cell r="C157" t="str">
            <v>Supercritical pf</v>
          </cell>
          <cell r="D157" t="str">
            <v>Black coal</v>
          </cell>
          <cell r="E157">
            <v>2002</v>
          </cell>
          <cell r="F157">
            <v>50</v>
          </cell>
          <cell r="G157">
            <v>2052</v>
          </cell>
          <cell r="H157">
            <v>851</v>
          </cell>
          <cell r="I157" t="str">
            <v>QLD</v>
          </cell>
          <cell r="J157">
            <v>0</v>
          </cell>
          <cell r="K157">
            <v>0.36899999999999999</v>
          </cell>
          <cell r="L157">
            <v>0.06</v>
          </cell>
          <cell r="M157">
            <v>92</v>
          </cell>
          <cell r="N157">
            <v>0.89800000000000002</v>
          </cell>
          <cell r="O157">
            <v>45099</v>
          </cell>
          <cell r="P157">
            <v>2.64</v>
          </cell>
          <cell r="Q157">
            <v>0.05</v>
          </cell>
          <cell r="R157">
            <v>0.08</v>
          </cell>
          <cell r="S157">
            <v>0.95320000000000005</v>
          </cell>
          <cell r="T157" t="str">
            <v>QLD</v>
          </cell>
          <cell r="U157">
            <v>0</v>
          </cell>
          <cell r="V157">
            <v>36.9</v>
          </cell>
          <cell r="W157">
            <v>6</v>
          </cell>
          <cell r="X157">
            <v>5</v>
          </cell>
          <cell r="Y157">
            <v>8</v>
          </cell>
          <cell r="Z157" t="str">
            <v>NEM</v>
          </cell>
        </row>
        <row r="158">
          <cell r="B158" t="str">
            <v>Mumbida</v>
          </cell>
          <cell r="C158" t="str">
            <v>Wind turbine</v>
          </cell>
          <cell r="D158" t="str">
            <v>Wind</v>
          </cell>
          <cell r="E158">
            <v>2012</v>
          </cell>
          <cell r="F158">
            <v>25</v>
          </cell>
          <cell r="G158">
            <v>2037</v>
          </cell>
          <cell r="H158">
            <v>55</v>
          </cell>
          <cell r="I158" t="str">
            <v>SWIS</v>
          </cell>
          <cell r="J158">
            <v>0</v>
          </cell>
          <cell r="K158" t="str">
            <v>-</v>
          </cell>
          <cell r="L158">
            <v>0</v>
          </cell>
          <cell r="M158">
            <v>0</v>
          </cell>
          <cell r="N158">
            <v>0</v>
          </cell>
          <cell r="O158">
            <v>42000</v>
          </cell>
          <cell r="P158">
            <v>1.05</v>
          </cell>
          <cell r="Q158">
            <v>0</v>
          </cell>
          <cell r="R158">
            <v>0</v>
          </cell>
          <cell r="S158">
            <v>1.0353000000000001</v>
          </cell>
          <cell r="T158" t="str">
            <v>SWIS</v>
          </cell>
          <cell r="U158">
            <v>0</v>
          </cell>
          <cell r="V158" t="str">
            <v>-</v>
          </cell>
          <cell r="W158">
            <v>0</v>
          </cell>
          <cell r="X158">
            <v>0</v>
          </cell>
          <cell r="Y158">
            <v>0</v>
          </cell>
          <cell r="Z158" t="str">
            <v>SWIS</v>
          </cell>
        </row>
        <row r="159">
          <cell r="B159" t="str">
            <v>BP Cogen</v>
          </cell>
          <cell r="C159" t="str">
            <v>Cogeneration</v>
          </cell>
          <cell r="D159" t="str">
            <v>Natural gas</v>
          </cell>
          <cell r="E159">
            <v>1996</v>
          </cell>
          <cell r="F159">
            <v>30</v>
          </cell>
          <cell r="G159">
            <v>2026</v>
          </cell>
          <cell r="H159">
            <v>81</v>
          </cell>
          <cell r="I159" t="str">
            <v>SWIS</v>
          </cell>
          <cell r="J159">
            <v>0</v>
          </cell>
          <cell r="K159">
            <v>0.33</v>
          </cell>
          <cell r="L159">
            <v>0.02</v>
          </cell>
          <cell r="M159">
            <v>51.3</v>
          </cell>
          <cell r="N159">
            <v>0.56000000000000005</v>
          </cell>
          <cell r="O159">
            <v>23489</v>
          </cell>
          <cell r="P159">
            <v>0</v>
          </cell>
          <cell r="Q159">
            <v>0.05</v>
          </cell>
          <cell r="R159">
            <v>4.1000000000000002E-2</v>
          </cell>
          <cell r="S159">
            <v>1.0246</v>
          </cell>
          <cell r="T159" t="str">
            <v>SWIS</v>
          </cell>
          <cell r="U159">
            <v>0</v>
          </cell>
          <cell r="V159">
            <v>33</v>
          </cell>
          <cell r="W159">
            <v>2</v>
          </cell>
          <cell r="X159">
            <v>5</v>
          </cell>
          <cell r="Y159">
            <v>4.1000000000000005</v>
          </cell>
          <cell r="Z159" t="str">
            <v>SWIS</v>
          </cell>
        </row>
        <row r="160">
          <cell r="B160" t="str">
            <v>Somerton</v>
          </cell>
          <cell r="C160" t="str">
            <v>OCGT</v>
          </cell>
          <cell r="D160" t="str">
            <v>Natural gas</v>
          </cell>
          <cell r="E160">
            <v>2002</v>
          </cell>
          <cell r="F160">
            <v>30</v>
          </cell>
          <cell r="G160">
            <v>2032</v>
          </cell>
          <cell r="H160">
            <v>160</v>
          </cell>
          <cell r="I160" t="str">
            <v>VIC</v>
          </cell>
          <cell r="J160">
            <v>0</v>
          </cell>
          <cell r="K160">
            <v>0.24</v>
          </cell>
          <cell r="L160">
            <v>0.01</v>
          </cell>
          <cell r="M160">
            <v>51.3</v>
          </cell>
          <cell r="N160">
            <v>0.77</v>
          </cell>
          <cell r="O160">
            <v>12214</v>
          </cell>
          <cell r="P160">
            <v>8.93</v>
          </cell>
          <cell r="Q160">
            <v>1.4999999999999999E-2</v>
          </cell>
          <cell r="R160">
            <v>0</v>
          </cell>
          <cell r="S160">
            <v>0.99270000000000003</v>
          </cell>
          <cell r="T160" t="str">
            <v>VIC</v>
          </cell>
          <cell r="U160">
            <v>0</v>
          </cell>
          <cell r="V160">
            <v>24</v>
          </cell>
          <cell r="W160">
            <v>1</v>
          </cell>
          <cell r="X160">
            <v>1.5</v>
          </cell>
          <cell r="Y160">
            <v>0</v>
          </cell>
          <cell r="Z160" t="str">
            <v>NEM</v>
          </cell>
        </row>
        <row r="161">
          <cell r="B161" t="str">
            <v>Valley Power</v>
          </cell>
          <cell r="C161" t="str">
            <v>OCGT</v>
          </cell>
          <cell r="D161" t="str">
            <v>Natural gas</v>
          </cell>
          <cell r="E161">
            <v>2002</v>
          </cell>
          <cell r="F161">
            <v>30</v>
          </cell>
          <cell r="G161">
            <v>2032</v>
          </cell>
          <cell r="H161">
            <v>300</v>
          </cell>
          <cell r="I161" t="str">
            <v>VIC</v>
          </cell>
          <cell r="J161">
            <v>0</v>
          </cell>
          <cell r="K161">
            <v>0.24</v>
          </cell>
          <cell r="L161">
            <v>0.01</v>
          </cell>
          <cell r="M161">
            <v>51.3</v>
          </cell>
          <cell r="N161">
            <v>0.77</v>
          </cell>
          <cell r="O161">
            <v>12214</v>
          </cell>
          <cell r="P161">
            <v>8.93</v>
          </cell>
          <cell r="Q161">
            <v>1.4999999999999999E-2</v>
          </cell>
          <cell r="R161">
            <v>0</v>
          </cell>
          <cell r="S161">
            <v>0.97040000000000004</v>
          </cell>
          <cell r="T161" t="str">
            <v>VIC</v>
          </cell>
          <cell r="U161">
            <v>0</v>
          </cell>
          <cell r="V161">
            <v>24</v>
          </cell>
          <cell r="W161">
            <v>1</v>
          </cell>
          <cell r="X161">
            <v>1.5</v>
          </cell>
          <cell r="Y161">
            <v>0</v>
          </cell>
          <cell r="Z161" t="str">
            <v>NEM</v>
          </cell>
        </row>
        <row r="162">
          <cell r="B162" t="str">
            <v>Geraldton</v>
          </cell>
          <cell r="C162" t="str">
            <v>OCGT</v>
          </cell>
          <cell r="D162" t="str">
            <v>Distillate</v>
          </cell>
          <cell r="E162">
            <v>1973</v>
          </cell>
          <cell r="F162">
            <v>40</v>
          </cell>
          <cell r="G162">
            <v>2013</v>
          </cell>
          <cell r="H162">
            <v>21</v>
          </cell>
          <cell r="I162" t="str">
            <v>SWIS</v>
          </cell>
          <cell r="J162">
            <v>0</v>
          </cell>
          <cell r="K162">
            <v>0.28999999999999998</v>
          </cell>
          <cell r="L162">
            <v>5.0000000000000001E-3</v>
          </cell>
          <cell r="M162">
            <v>67.900000000000006</v>
          </cell>
          <cell r="N162">
            <v>0.84299999999999997</v>
          </cell>
          <cell r="O162">
            <v>12214</v>
          </cell>
          <cell r="P162">
            <v>9.4600000000000009</v>
          </cell>
          <cell r="Q162">
            <v>5.8999999999999997E-2</v>
          </cell>
          <cell r="R162">
            <v>0.09</v>
          </cell>
          <cell r="S162">
            <v>1.0507</v>
          </cell>
          <cell r="T162" t="str">
            <v>SWIS</v>
          </cell>
          <cell r="U162">
            <v>0</v>
          </cell>
          <cell r="V162">
            <v>28.999999999999996</v>
          </cell>
          <cell r="W162">
            <v>0.5</v>
          </cell>
          <cell r="X162">
            <v>5.8999999999999995</v>
          </cell>
          <cell r="Y162">
            <v>9</v>
          </cell>
          <cell r="Z162" t="str">
            <v>SWIS</v>
          </cell>
        </row>
        <row r="163">
          <cell r="B163" t="str">
            <v>Kalgoorlie</v>
          </cell>
          <cell r="C163" t="str">
            <v>OCGT</v>
          </cell>
          <cell r="D163" t="str">
            <v>Distillate</v>
          </cell>
          <cell r="E163">
            <v>1990</v>
          </cell>
          <cell r="F163">
            <v>30</v>
          </cell>
          <cell r="G163">
            <v>2020</v>
          </cell>
          <cell r="H163">
            <v>63</v>
          </cell>
          <cell r="I163" t="str">
            <v>SWIS</v>
          </cell>
          <cell r="J163">
            <v>0</v>
          </cell>
          <cell r="K163" t="str">
            <v>-</v>
          </cell>
          <cell r="L163">
            <v>5.0000000000000001E-3</v>
          </cell>
          <cell r="M163">
            <v>67.900000000000006</v>
          </cell>
          <cell r="N163">
            <v>0.74099999999999999</v>
          </cell>
          <cell r="O163">
            <v>12214</v>
          </cell>
          <cell r="P163">
            <v>9.4600000000000009</v>
          </cell>
          <cell r="Q163">
            <v>5.8999999999999997E-2</v>
          </cell>
          <cell r="R163">
            <v>4.1000000000000002E-2</v>
          </cell>
          <cell r="S163">
            <v>1.0782</v>
          </cell>
          <cell r="T163" t="str">
            <v>SWIS</v>
          </cell>
          <cell r="U163">
            <v>0</v>
          </cell>
          <cell r="V163" t="str">
            <v>-</v>
          </cell>
          <cell r="W163">
            <v>0.5</v>
          </cell>
          <cell r="X163">
            <v>5.8999999999999995</v>
          </cell>
          <cell r="Y163">
            <v>4.1000000000000005</v>
          </cell>
          <cell r="Z163" t="str">
            <v>SWIS</v>
          </cell>
        </row>
        <row r="164">
          <cell r="B164" t="str">
            <v>Alcoa Kwinana Cogen</v>
          </cell>
          <cell r="C164" t="str">
            <v>Cogeneration</v>
          </cell>
          <cell r="D164" t="str">
            <v>Natural gas</v>
          </cell>
          <cell r="E164">
            <v>1998</v>
          </cell>
          <cell r="F164">
            <v>30</v>
          </cell>
          <cell r="G164">
            <v>2028</v>
          </cell>
          <cell r="H164">
            <v>5</v>
          </cell>
          <cell r="I164" t="str">
            <v>SWIS</v>
          </cell>
          <cell r="J164">
            <v>0</v>
          </cell>
          <cell r="K164">
            <v>0.3</v>
          </cell>
          <cell r="L164">
            <v>0.01</v>
          </cell>
          <cell r="M164">
            <v>51.3</v>
          </cell>
          <cell r="N164">
            <v>0.61599999999999999</v>
          </cell>
          <cell r="O164">
            <v>25000</v>
          </cell>
          <cell r="P164">
            <v>0</v>
          </cell>
          <cell r="Q164">
            <v>3.7999999999999999E-2</v>
          </cell>
          <cell r="R164">
            <v>5.1999999999999998E-2</v>
          </cell>
          <cell r="S164">
            <v>1.0214000000000001</v>
          </cell>
          <cell r="T164" t="str">
            <v>SWIS</v>
          </cell>
          <cell r="U164">
            <v>0</v>
          </cell>
          <cell r="V164">
            <v>30</v>
          </cell>
          <cell r="W164">
            <v>1</v>
          </cell>
          <cell r="X164">
            <v>3.8</v>
          </cell>
          <cell r="Y164">
            <v>5.2</v>
          </cell>
          <cell r="Z164" t="str">
            <v>SWIS</v>
          </cell>
        </row>
        <row r="165">
          <cell r="B165" t="str">
            <v>Tiwest Cogen</v>
          </cell>
          <cell r="C165" t="str">
            <v>Cogeneration</v>
          </cell>
          <cell r="D165" t="str">
            <v>Natural gas</v>
          </cell>
          <cell r="E165">
            <v>1999</v>
          </cell>
          <cell r="F165">
            <v>30</v>
          </cell>
          <cell r="G165">
            <v>2029</v>
          </cell>
          <cell r="H165">
            <v>37</v>
          </cell>
          <cell r="I165" t="str">
            <v>SWIS</v>
          </cell>
          <cell r="J165">
            <v>0</v>
          </cell>
          <cell r="K165">
            <v>0.32</v>
          </cell>
          <cell r="L165">
            <v>1.4999999999999999E-2</v>
          </cell>
          <cell r="M165">
            <v>51.3</v>
          </cell>
          <cell r="N165">
            <v>0.57699999999999996</v>
          </cell>
          <cell r="O165">
            <v>25000</v>
          </cell>
          <cell r="P165">
            <v>0</v>
          </cell>
          <cell r="Q165">
            <v>5.8999999999999997E-2</v>
          </cell>
          <cell r="R165">
            <v>4.1000000000000002E-2</v>
          </cell>
          <cell r="S165">
            <v>1.0177</v>
          </cell>
          <cell r="T165" t="str">
            <v>SWIS</v>
          </cell>
          <cell r="U165">
            <v>0</v>
          </cell>
          <cell r="V165">
            <v>32</v>
          </cell>
          <cell r="W165">
            <v>1.5</v>
          </cell>
          <cell r="X165">
            <v>5.8999999999999995</v>
          </cell>
          <cell r="Y165">
            <v>4.1000000000000005</v>
          </cell>
          <cell r="Z165" t="str">
            <v>SWIS</v>
          </cell>
        </row>
        <row r="166">
          <cell r="B166" t="str">
            <v>Worsley SWCJV</v>
          </cell>
          <cell r="C166" t="str">
            <v>Cogeneration</v>
          </cell>
          <cell r="D166" t="str">
            <v>Natural gas</v>
          </cell>
          <cell r="E166">
            <v>2000</v>
          </cell>
          <cell r="F166">
            <v>25</v>
          </cell>
          <cell r="G166">
            <v>2025</v>
          </cell>
          <cell r="H166">
            <v>116</v>
          </cell>
          <cell r="I166" t="str">
            <v>SWIS</v>
          </cell>
          <cell r="J166">
            <v>0</v>
          </cell>
          <cell r="K166">
            <v>0.33</v>
          </cell>
          <cell r="L166">
            <v>0.02</v>
          </cell>
          <cell r="M166">
            <v>51.3</v>
          </cell>
          <cell r="N166">
            <v>0.56000000000000005</v>
          </cell>
          <cell r="O166">
            <v>25000</v>
          </cell>
          <cell r="P166">
            <v>0</v>
          </cell>
          <cell r="Q166">
            <v>0.05</v>
          </cell>
          <cell r="R166">
            <v>4.1000000000000002E-2</v>
          </cell>
          <cell r="S166">
            <v>0.98460000000000003</v>
          </cell>
          <cell r="T166" t="str">
            <v>SWIS</v>
          </cell>
          <cell r="U166">
            <v>0</v>
          </cell>
          <cell r="V166">
            <v>33</v>
          </cell>
          <cell r="W166">
            <v>2</v>
          </cell>
          <cell r="X166">
            <v>5</v>
          </cell>
          <cell r="Y166">
            <v>4.1000000000000005</v>
          </cell>
          <cell r="Z166" t="str">
            <v>SWIS</v>
          </cell>
        </row>
        <row r="167">
          <cell r="B167" t="str">
            <v>Dampier</v>
          </cell>
          <cell r="C167" t="str">
            <v>Steam Turbine</v>
          </cell>
          <cell r="D167" t="str">
            <v>Natural gas</v>
          </cell>
          <cell r="E167">
            <v>2000</v>
          </cell>
          <cell r="F167">
            <v>50</v>
          </cell>
          <cell r="G167">
            <v>2050</v>
          </cell>
          <cell r="H167">
            <v>120</v>
          </cell>
          <cell r="I167" t="str">
            <v>NWIS</v>
          </cell>
          <cell r="J167">
            <v>0</v>
          </cell>
          <cell r="K167">
            <v>0.3</v>
          </cell>
          <cell r="L167">
            <v>0.05</v>
          </cell>
          <cell r="M167">
            <v>51.3</v>
          </cell>
          <cell r="N167">
            <v>0.61599999999999999</v>
          </cell>
          <cell r="O167">
            <v>40000</v>
          </cell>
          <cell r="P167">
            <v>2.25</v>
          </cell>
          <cell r="Q167">
            <v>0.03</v>
          </cell>
          <cell r="R167">
            <v>0.04</v>
          </cell>
          <cell r="S167">
            <v>1</v>
          </cell>
          <cell r="T167" t="str">
            <v>NWIS</v>
          </cell>
          <cell r="U167">
            <v>0</v>
          </cell>
          <cell r="V167">
            <v>30</v>
          </cell>
          <cell r="W167">
            <v>5</v>
          </cell>
          <cell r="X167">
            <v>3</v>
          </cell>
          <cell r="Y167">
            <v>4</v>
          </cell>
          <cell r="Z167" t="str">
            <v>NWIS</v>
          </cell>
        </row>
        <row r="168">
          <cell r="B168" t="str">
            <v>Pinjar A B</v>
          </cell>
          <cell r="C168" t="str">
            <v>OCGT</v>
          </cell>
          <cell r="D168" t="str">
            <v>Natural gas</v>
          </cell>
          <cell r="E168">
            <v>1990</v>
          </cell>
          <cell r="F168">
            <v>30</v>
          </cell>
          <cell r="G168">
            <v>2020</v>
          </cell>
          <cell r="H168">
            <v>228</v>
          </cell>
          <cell r="I168" t="str">
            <v>SWIS</v>
          </cell>
          <cell r="J168">
            <v>0</v>
          </cell>
          <cell r="K168">
            <v>0.28999999999999998</v>
          </cell>
          <cell r="L168">
            <v>5.0000000000000001E-3</v>
          </cell>
          <cell r="M168">
            <v>51.3</v>
          </cell>
          <cell r="N168">
            <v>0.63700000000000001</v>
          </cell>
          <cell r="O168">
            <v>12214</v>
          </cell>
          <cell r="P168">
            <v>9.4600000000000009</v>
          </cell>
          <cell r="Q168">
            <v>5.1999999999999998E-2</v>
          </cell>
          <cell r="R168">
            <v>9.9000000000000005E-2</v>
          </cell>
          <cell r="S168">
            <v>1.0311999999999999</v>
          </cell>
          <cell r="T168" t="str">
            <v>SWIS</v>
          </cell>
          <cell r="U168">
            <v>0</v>
          </cell>
          <cell r="V168">
            <v>28.999999999999996</v>
          </cell>
          <cell r="W168">
            <v>0.5</v>
          </cell>
          <cell r="X168">
            <v>5.2</v>
          </cell>
          <cell r="Y168">
            <v>9.9</v>
          </cell>
          <cell r="Z168" t="str">
            <v>SWIS</v>
          </cell>
        </row>
        <row r="169">
          <cell r="B169" t="str">
            <v>Mungarra</v>
          </cell>
          <cell r="C169" t="str">
            <v>OCGT</v>
          </cell>
          <cell r="D169" t="str">
            <v>Natural gas</v>
          </cell>
          <cell r="E169">
            <v>1991</v>
          </cell>
          <cell r="F169">
            <v>30</v>
          </cell>
          <cell r="G169">
            <v>2021</v>
          </cell>
          <cell r="H169">
            <v>113</v>
          </cell>
          <cell r="I169" t="str">
            <v>SWIS</v>
          </cell>
          <cell r="J169">
            <v>0</v>
          </cell>
          <cell r="K169">
            <v>0.28999999999999998</v>
          </cell>
          <cell r="L169">
            <v>5.0000000000000001E-3</v>
          </cell>
          <cell r="M169">
            <v>51.3</v>
          </cell>
          <cell r="N169">
            <v>0.63700000000000001</v>
          </cell>
          <cell r="O169">
            <v>12214</v>
          </cell>
          <cell r="P169">
            <v>9.4600000000000009</v>
          </cell>
          <cell r="Q169">
            <v>5.1999999999999998E-2</v>
          </cell>
          <cell r="R169">
            <v>9.9000000000000005E-2</v>
          </cell>
          <cell r="S169">
            <v>1.0353000000000001</v>
          </cell>
          <cell r="T169" t="str">
            <v>SWIS</v>
          </cell>
          <cell r="U169">
            <v>0</v>
          </cell>
          <cell r="V169">
            <v>28.999999999999996</v>
          </cell>
          <cell r="W169">
            <v>0.5</v>
          </cell>
          <cell r="X169">
            <v>5.2</v>
          </cell>
          <cell r="Y169">
            <v>9.9</v>
          </cell>
          <cell r="Z169" t="str">
            <v>SWIS</v>
          </cell>
        </row>
        <row r="170">
          <cell r="B170" t="str">
            <v>Pinjar C</v>
          </cell>
          <cell r="C170" t="str">
            <v>OCGT</v>
          </cell>
          <cell r="D170" t="str">
            <v>Natural gas</v>
          </cell>
          <cell r="E170">
            <v>1992</v>
          </cell>
          <cell r="F170">
            <v>30</v>
          </cell>
          <cell r="G170">
            <v>2022</v>
          </cell>
          <cell r="H170">
            <v>233</v>
          </cell>
          <cell r="I170" t="str">
            <v>SWIS</v>
          </cell>
          <cell r="J170">
            <v>0</v>
          </cell>
          <cell r="K170">
            <v>0.28999999999999998</v>
          </cell>
          <cell r="L170">
            <v>5.0000000000000001E-3</v>
          </cell>
          <cell r="M170">
            <v>51.3</v>
          </cell>
          <cell r="N170">
            <v>0.63700000000000001</v>
          </cell>
          <cell r="O170">
            <v>12214</v>
          </cell>
          <cell r="P170">
            <v>9.4600000000000009</v>
          </cell>
          <cell r="Q170">
            <v>5.1999999999999998E-2</v>
          </cell>
          <cell r="R170">
            <v>9.9000000000000005E-2</v>
          </cell>
          <cell r="S170">
            <v>1.0311999999999999</v>
          </cell>
          <cell r="T170" t="str">
            <v>SWIS</v>
          </cell>
          <cell r="U170">
            <v>0</v>
          </cell>
          <cell r="V170">
            <v>28.999999999999996</v>
          </cell>
          <cell r="W170">
            <v>0.5</v>
          </cell>
          <cell r="X170">
            <v>5.2</v>
          </cell>
          <cell r="Y170">
            <v>9.9</v>
          </cell>
          <cell r="Z170" t="str">
            <v>SWIS</v>
          </cell>
        </row>
        <row r="171">
          <cell r="B171" t="str">
            <v>Walkaway</v>
          </cell>
          <cell r="C171" t="str">
            <v>Wind turbine</v>
          </cell>
          <cell r="D171" t="str">
            <v>Wind</v>
          </cell>
          <cell r="E171">
            <v>2005</v>
          </cell>
          <cell r="F171">
            <v>25</v>
          </cell>
          <cell r="G171">
            <v>2030</v>
          </cell>
          <cell r="H171">
            <v>89</v>
          </cell>
          <cell r="I171" t="str">
            <v>SWIS</v>
          </cell>
          <cell r="J171">
            <v>0</v>
          </cell>
          <cell r="K171" t="str">
            <v>-</v>
          </cell>
          <cell r="L171">
            <v>0</v>
          </cell>
          <cell r="M171">
            <v>0</v>
          </cell>
          <cell r="N171">
            <v>0</v>
          </cell>
          <cell r="O171">
            <v>42000</v>
          </cell>
          <cell r="P171">
            <v>1.05</v>
          </cell>
          <cell r="Q171">
            <v>0</v>
          </cell>
          <cell r="R171">
            <v>0</v>
          </cell>
          <cell r="S171">
            <v>0.95599999999999996</v>
          </cell>
          <cell r="T171" t="str">
            <v>SWIS</v>
          </cell>
          <cell r="U171">
            <v>0</v>
          </cell>
          <cell r="V171" t="str">
            <v>-</v>
          </cell>
          <cell r="W171">
            <v>0</v>
          </cell>
          <cell r="X171">
            <v>0</v>
          </cell>
          <cell r="Y171">
            <v>0</v>
          </cell>
          <cell r="Z171" t="str">
            <v>SWIS</v>
          </cell>
        </row>
        <row r="172">
          <cell r="B172" t="str">
            <v>Karratha</v>
          </cell>
          <cell r="C172" t="str">
            <v>Steam turbine</v>
          </cell>
          <cell r="D172" t="str">
            <v>Natural gas</v>
          </cell>
          <cell r="E172">
            <v>2005</v>
          </cell>
          <cell r="F172">
            <v>50</v>
          </cell>
          <cell r="G172">
            <v>2055</v>
          </cell>
          <cell r="H172">
            <v>44</v>
          </cell>
          <cell r="I172" t="str">
            <v>NWIS</v>
          </cell>
          <cell r="J172">
            <v>0</v>
          </cell>
          <cell r="K172">
            <v>0.3</v>
          </cell>
          <cell r="L172">
            <v>0.05</v>
          </cell>
          <cell r="M172">
            <v>51.3</v>
          </cell>
          <cell r="N172">
            <v>0.61599999999999999</v>
          </cell>
          <cell r="O172">
            <v>40000</v>
          </cell>
          <cell r="P172">
            <v>2.25</v>
          </cell>
          <cell r="Q172">
            <v>0.03</v>
          </cell>
          <cell r="R172">
            <v>0.04</v>
          </cell>
          <cell r="S172">
            <v>1</v>
          </cell>
          <cell r="T172" t="str">
            <v>NWIS</v>
          </cell>
          <cell r="U172">
            <v>0</v>
          </cell>
          <cell r="V172">
            <v>30</v>
          </cell>
          <cell r="W172">
            <v>5</v>
          </cell>
          <cell r="X172">
            <v>3</v>
          </cell>
          <cell r="Y172">
            <v>4</v>
          </cell>
          <cell r="Z172" t="str">
            <v>NWIS</v>
          </cell>
        </row>
        <row r="173">
          <cell r="B173" t="str">
            <v>Tarong North</v>
          </cell>
          <cell r="C173" t="str">
            <v>Supercritical pf</v>
          </cell>
          <cell r="D173" t="str">
            <v>Black coal</v>
          </cell>
          <cell r="E173">
            <v>2002</v>
          </cell>
          <cell r="F173">
            <v>50</v>
          </cell>
          <cell r="G173">
            <v>2052</v>
          </cell>
          <cell r="H173">
            <v>443</v>
          </cell>
          <cell r="I173" t="str">
            <v>QLD</v>
          </cell>
          <cell r="J173">
            <v>0</v>
          </cell>
          <cell r="K173">
            <v>0.39200000000000002</v>
          </cell>
          <cell r="L173">
            <v>0.06</v>
          </cell>
          <cell r="M173">
            <v>92.1</v>
          </cell>
          <cell r="N173">
            <v>0.84599999999999997</v>
          </cell>
          <cell r="O173">
            <v>45099</v>
          </cell>
          <cell r="P173">
            <v>1.33</v>
          </cell>
          <cell r="Q173">
            <v>0.03</v>
          </cell>
          <cell r="R173">
            <v>0.04</v>
          </cell>
          <cell r="S173">
            <v>0.96779999999999999</v>
          </cell>
          <cell r="T173" t="str">
            <v>QLD</v>
          </cell>
          <cell r="U173">
            <v>0</v>
          </cell>
          <cell r="V173">
            <v>39.200000000000003</v>
          </cell>
          <cell r="W173">
            <v>6</v>
          </cell>
          <cell r="X173">
            <v>3</v>
          </cell>
          <cell r="Y173">
            <v>4</v>
          </cell>
          <cell r="Z173" t="str">
            <v>NEM</v>
          </cell>
        </row>
        <row r="174">
          <cell r="B174" t="str">
            <v>Kalgoorlie Nickel</v>
          </cell>
          <cell r="C174" t="str">
            <v>OCGT</v>
          </cell>
          <cell r="D174" t="str">
            <v>Natural gas</v>
          </cell>
          <cell r="E174">
            <v>1996</v>
          </cell>
          <cell r="F174">
            <v>30</v>
          </cell>
          <cell r="G174">
            <v>2026</v>
          </cell>
          <cell r="H174">
            <v>10</v>
          </cell>
          <cell r="I174" t="str">
            <v>SWIS</v>
          </cell>
          <cell r="J174">
            <v>0</v>
          </cell>
          <cell r="K174">
            <v>0.33</v>
          </cell>
          <cell r="L174">
            <v>5.0000000000000001E-3</v>
          </cell>
          <cell r="M174">
            <v>51.3</v>
          </cell>
          <cell r="N174">
            <v>0.56000000000000005</v>
          </cell>
          <cell r="O174">
            <v>12214</v>
          </cell>
          <cell r="P174">
            <v>9.4600000000000009</v>
          </cell>
          <cell r="Q174">
            <v>5.1999999999999998E-2</v>
          </cell>
          <cell r="R174">
            <v>4.7E-2</v>
          </cell>
          <cell r="S174">
            <v>1.2253000000000001</v>
          </cell>
          <cell r="T174" t="str">
            <v>SWIS</v>
          </cell>
          <cell r="U174">
            <v>0</v>
          </cell>
          <cell r="V174">
            <v>33</v>
          </cell>
          <cell r="W174">
            <v>0.5</v>
          </cell>
          <cell r="X174">
            <v>5.2</v>
          </cell>
          <cell r="Y174">
            <v>4.7</v>
          </cell>
          <cell r="Z174" t="str">
            <v>SWIS</v>
          </cell>
        </row>
        <row r="175">
          <cell r="B175" t="str">
            <v>Kwinana GT</v>
          </cell>
          <cell r="C175" t="str">
            <v>OCGT</v>
          </cell>
          <cell r="D175" t="str">
            <v>Distillate</v>
          </cell>
          <cell r="E175">
            <v>1975</v>
          </cell>
          <cell r="F175">
            <v>40</v>
          </cell>
          <cell r="G175">
            <v>2015</v>
          </cell>
          <cell r="H175">
            <v>21</v>
          </cell>
          <cell r="I175" t="str">
            <v>SWIS</v>
          </cell>
          <cell r="J175">
            <v>0</v>
          </cell>
          <cell r="K175">
            <v>0.32</v>
          </cell>
          <cell r="L175">
            <v>5.0000000000000001E-3</v>
          </cell>
          <cell r="M175">
            <v>67.900000000000006</v>
          </cell>
          <cell r="N175">
            <v>0.76400000000000001</v>
          </cell>
          <cell r="O175">
            <v>12214</v>
          </cell>
          <cell r="P175">
            <v>9.4600000000000009</v>
          </cell>
          <cell r="Q175">
            <v>5.1999999999999998E-2</v>
          </cell>
          <cell r="R175">
            <v>9.9000000000000005E-2</v>
          </cell>
          <cell r="S175">
            <v>1.0201</v>
          </cell>
          <cell r="T175" t="str">
            <v>SWIS</v>
          </cell>
          <cell r="U175">
            <v>0</v>
          </cell>
          <cell r="V175">
            <v>32</v>
          </cell>
          <cell r="W175">
            <v>0.5</v>
          </cell>
          <cell r="X175">
            <v>5.2</v>
          </cell>
          <cell r="Y175">
            <v>9.9</v>
          </cell>
          <cell r="Z175" t="str">
            <v>SWIS</v>
          </cell>
        </row>
        <row r="176">
          <cell r="B176" t="str">
            <v>Pinjarra Alinta Cogen</v>
          </cell>
          <cell r="C176" t="str">
            <v>Cogeneration</v>
          </cell>
          <cell r="D176" t="str">
            <v>Natural gas</v>
          </cell>
          <cell r="E176">
            <v>2007</v>
          </cell>
          <cell r="F176">
            <v>30</v>
          </cell>
          <cell r="G176">
            <v>2037</v>
          </cell>
          <cell r="H176">
            <v>280</v>
          </cell>
          <cell r="I176" t="str">
            <v>SWIS</v>
          </cell>
          <cell r="J176">
            <v>0</v>
          </cell>
          <cell r="K176">
            <v>0.34100000000000003</v>
          </cell>
          <cell r="L176">
            <v>2.4E-2</v>
          </cell>
          <cell r="M176">
            <v>51.3</v>
          </cell>
          <cell r="N176">
            <v>0.54200000000000004</v>
          </cell>
          <cell r="O176">
            <v>25000</v>
          </cell>
          <cell r="P176">
            <v>0</v>
          </cell>
          <cell r="Q176">
            <v>3.9E-2</v>
          </cell>
          <cell r="R176">
            <v>4.1000000000000002E-2</v>
          </cell>
          <cell r="S176">
            <v>1.0184</v>
          </cell>
          <cell r="T176" t="str">
            <v>SWIS</v>
          </cell>
          <cell r="U176">
            <v>0</v>
          </cell>
          <cell r="V176">
            <v>34.1</v>
          </cell>
          <cell r="W176">
            <v>2.4</v>
          </cell>
          <cell r="X176">
            <v>3.9</v>
          </cell>
          <cell r="Y176">
            <v>4.1000000000000005</v>
          </cell>
          <cell r="Z176" t="str">
            <v>SWIS</v>
          </cell>
        </row>
        <row r="177">
          <cell r="B177" t="str">
            <v>Parkeston SCE</v>
          </cell>
          <cell r="C177" t="str">
            <v>OCGT</v>
          </cell>
          <cell r="D177" t="str">
            <v>Natural gas</v>
          </cell>
          <cell r="E177">
            <v>1996</v>
          </cell>
          <cell r="F177">
            <v>30</v>
          </cell>
          <cell r="G177">
            <v>2026</v>
          </cell>
          <cell r="H177">
            <v>68</v>
          </cell>
          <cell r="I177" t="str">
            <v>SWIS</v>
          </cell>
          <cell r="J177">
            <v>0</v>
          </cell>
          <cell r="K177">
            <v>0.33</v>
          </cell>
          <cell r="L177">
            <v>5.0000000000000001E-3</v>
          </cell>
          <cell r="M177">
            <v>51.3</v>
          </cell>
          <cell r="N177">
            <v>0.56000000000000005</v>
          </cell>
          <cell r="O177">
            <v>12214</v>
          </cell>
          <cell r="P177">
            <v>9.4600000000000009</v>
          </cell>
          <cell r="Q177">
            <v>5.1999999999999998E-2</v>
          </cell>
          <cell r="R177">
            <v>4.9000000000000002E-2</v>
          </cell>
          <cell r="S177">
            <v>1.2012</v>
          </cell>
          <cell r="T177" t="str">
            <v>SWIS</v>
          </cell>
          <cell r="U177">
            <v>0</v>
          </cell>
          <cell r="V177">
            <v>33</v>
          </cell>
          <cell r="W177">
            <v>0.5</v>
          </cell>
          <cell r="X177">
            <v>5.2</v>
          </cell>
          <cell r="Y177">
            <v>4.9000000000000004</v>
          </cell>
          <cell r="Z177" t="str">
            <v>SWIS</v>
          </cell>
        </row>
        <row r="178">
          <cell r="B178" t="str">
            <v>Namarkkon</v>
          </cell>
          <cell r="C178" t="str">
            <v>OCGT</v>
          </cell>
          <cell r="D178" t="str">
            <v>Distillate</v>
          </cell>
          <cell r="E178">
            <v>2012</v>
          </cell>
          <cell r="F178">
            <v>30</v>
          </cell>
          <cell r="G178">
            <v>2042</v>
          </cell>
          <cell r="H178">
            <v>70</v>
          </cell>
          <cell r="I178" t="str">
            <v>SWIS</v>
          </cell>
          <cell r="J178">
            <v>0</v>
          </cell>
          <cell r="K178">
            <v>0.3</v>
          </cell>
          <cell r="L178">
            <v>0.01</v>
          </cell>
          <cell r="M178">
            <v>67.900000000000006</v>
          </cell>
          <cell r="N178">
            <v>0.81499999999999995</v>
          </cell>
          <cell r="O178">
            <v>12214</v>
          </cell>
          <cell r="P178">
            <v>9.4600000000000009</v>
          </cell>
          <cell r="Q178">
            <v>0.04</v>
          </cell>
          <cell r="R178">
            <v>0.04</v>
          </cell>
          <cell r="S178">
            <v>1.0405</v>
          </cell>
          <cell r="T178" t="str">
            <v>SWIS</v>
          </cell>
          <cell r="U178">
            <v>0</v>
          </cell>
          <cell r="V178">
            <v>30</v>
          </cell>
          <cell r="W178">
            <v>1</v>
          </cell>
          <cell r="X178">
            <v>4</v>
          </cell>
          <cell r="Y178">
            <v>4</v>
          </cell>
          <cell r="Z178" t="str">
            <v>SWIS</v>
          </cell>
        </row>
        <row r="179">
          <cell r="B179" t="str">
            <v>Pinjar D</v>
          </cell>
          <cell r="C179" t="str">
            <v>OCGT</v>
          </cell>
          <cell r="D179" t="str">
            <v>Natural gas</v>
          </cell>
          <cell r="E179">
            <v>1996</v>
          </cell>
          <cell r="F179">
            <v>30</v>
          </cell>
          <cell r="G179">
            <v>2026</v>
          </cell>
          <cell r="H179">
            <v>124</v>
          </cell>
          <cell r="I179" t="str">
            <v>SWIS</v>
          </cell>
          <cell r="J179">
            <v>0</v>
          </cell>
          <cell r="K179">
            <v>0.28999999999999998</v>
          </cell>
          <cell r="L179">
            <v>5.0000000000000001E-3</v>
          </cell>
          <cell r="M179">
            <v>51.3</v>
          </cell>
          <cell r="N179">
            <v>0.63700000000000001</v>
          </cell>
          <cell r="O179">
            <v>12214</v>
          </cell>
          <cell r="P179">
            <v>9.4600000000000009</v>
          </cell>
          <cell r="Q179">
            <v>5.1999999999999998E-2</v>
          </cell>
          <cell r="R179">
            <v>9.9000000000000005E-2</v>
          </cell>
          <cell r="S179">
            <v>1.0311999999999999</v>
          </cell>
          <cell r="T179" t="str">
            <v>SWIS</v>
          </cell>
          <cell r="U179">
            <v>0</v>
          </cell>
          <cell r="V179">
            <v>28.999999999999996</v>
          </cell>
          <cell r="W179">
            <v>0.5</v>
          </cell>
          <cell r="X179">
            <v>5.2</v>
          </cell>
          <cell r="Y179">
            <v>9.9</v>
          </cell>
          <cell r="Z179" t="str">
            <v>SWIS</v>
          </cell>
        </row>
        <row r="180">
          <cell r="B180" t="str">
            <v>Port Hedland</v>
          </cell>
          <cell r="C180" t="str">
            <v>OCGT</v>
          </cell>
          <cell r="D180" t="str">
            <v>Natural gas</v>
          </cell>
          <cell r="E180">
            <v>1997</v>
          </cell>
          <cell r="F180">
            <v>30</v>
          </cell>
          <cell r="G180">
            <v>2027</v>
          </cell>
          <cell r="H180">
            <v>180</v>
          </cell>
          <cell r="I180" t="str">
            <v>NWIS</v>
          </cell>
          <cell r="J180">
            <v>0</v>
          </cell>
          <cell r="K180">
            <v>0.28999999999999998</v>
          </cell>
          <cell r="L180">
            <v>0.02</v>
          </cell>
          <cell r="M180">
            <v>51.3</v>
          </cell>
          <cell r="N180">
            <v>0.63700000000000001</v>
          </cell>
          <cell r="O180">
            <v>12214</v>
          </cell>
          <cell r="P180">
            <v>9.61</v>
          </cell>
          <cell r="Q180">
            <v>0.03</v>
          </cell>
          <cell r="R180">
            <v>0.08</v>
          </cell>
          <cell r="S180">
            <v>1</v>
          </cell>
          <cell r="T180" t="str">
            <v>NWIS</v>
          </cell>
          <cell r="U180">
            <v>0</v>
          </cell>
          <cell r="V180">
            <v>28.999999999999996</v>
          </cell>
          <cell r="W180">
            <v>2</v>
          </cell>
          <cell r="X180">
            <v>3</v>
          </cell>
          <cell r="Y180">
            <v>8</v>
          </cell>
          <cell r="Z180" t="str">
            <v>NWIS</v>
          </cell>
        </row>
        <row r="181">
          <cell r="B181" t="str">
            <v>Tesla (various sites)</v>
          </cell>
          <cell r="C181" t="str">
            <v>OCGT</v>
          </cell>
          <cell r="D181" t="str">
            <v>Distillate</v>
          </cell>
          <cell r="E181">
            <v>2012</v>
          </cell>
          <cell r="F181">
            <v>30</v>
          </cell>
          <cell r="G181">
            <v>2042</v>
          </cell>
          <cell r="H181">
            <v>40</v>
          </cell>
          <cell r="I181" t="str">
            <v>SWIS</v>
          </cell>
          <cell r="J181">
            <v>0</v>
          </cell>
          <cell r="K181">
            <v>0.28000000000000003</v>
          </cell>
          <cell r="L181">
            <v>0.01</v>
          </cell>
          <cell r="M181">
            <v>67.900000000000006</v>
          </cell>
          <cell r="N181">
            <v>0.873</v>
          </cell>
          <cell r="O181">
            <v>12214</v>
          </cell>
          <cell r="P181">
            <v>9.4600000000000009</v>
          </cell>
          <cell r="Q181">
            <v>0.04</v>
          </cell>
          <cell r="R181">
            <v>0.04</v>
          </cell>
          <cell r="S181">
            <v>1.1229</v>
          </cell>
          <cell r="T181" t="str">
            <v>SWIS</v>
          </cell>
          <cell r="U181">
            <v>0</v>
          </cell>
          <cell r="V181">
            <v>28.000000000000004</v>
          </cell>
          <cell r="W181">
            <v>1</v>
          </cell>
          <cell r="X181">
            <v>4</v>
          </cell>
          <cell r="Y181">
            <v>4</v>
          </cell>
          <cell r="Z181" t="str">
            <v>SWIS</v>
          </cell>
        </row>
        <row r="182">
          <cell r="B182" t="str">
            <v>Paraburdoo</v>
          </cell>
          <cell r="C182" t="str">
            <v>Reciprocating Engine</v>
          </cell>
          <cell r="D182" t="str">
            <v>Liquid fuel</v>
          </cell>
          <cell r="E182">
            <v>1985</v>
          </cell>
          <cell r="F182">
            <v>30</v>
          </cell>
          <cell r="G182">
            <v>2015</v>
          </cell>
          <cell r="H182">
            <v>20</v>
          </cell>
          <cell r="I182" t="str">
            <v>NWIS</v>
          </cell>
          <cell r="J182">
            <v>0</v>
          </cell>
          <cell r="K182">
            <v>0.28999999999999998</v>
          </cell>
          <cell r="L182">
            <v>0.02</v>
          </cell>
          <cell r="M182">
            <v>67.900000000000006</v>
          </cell>
          <cell r="N182">
            <v>0.84299999999999997</v>
          </cell>
          <cell r="O182">
            <v>13000</v>
          </cell>
          <cell r="P182">
            <v>9.61</v>
          </cell>
          <cell r="Q182">
            <v>0.03</v>
          </cell>
          <cell r="R182">
            <v>0.04</v>
          </cell>
          <cell r="S182">
            <v>1</v>
          </cell>
          <cell r="T182" t="str">
            <v>NWIS</v>
          </cell>
          <cell r="U182">
            <v>0</v>
          </cell>
          <cell r="V182">
            <v>28.999999999999996</v>
          </cell>
          <cell r="W182">
            <v>2</v>
          </cell>
          <cell r="X182">
            <v>3</v>
          </cell>
          <cell r="Y182">
            <v>4</v>
          </cell>
          <cell r="Z182" t="str">
            <v>NWIS</v>
          </cell>
        </row>
        <row r="183">
          <cell r="B183" t="str">
            <v>Wagerup Alinta Peaker</v>
          </cell>
          <cell r="C183" t="str">
            <v>OCGT</v>
          </cell>
          <cell r="D183" t="str">
            <v>Distillate</v>
          </cell>
          <cell r="E183">
            <v>2007</v>
          </cell>
          <cell r="F183">
            <v>30</v>
          </cell>
          <cell r="G183">
            <v>2037</v>
          </cell>
          <cell r="H183">
            <v>323</v>
          </cell>
          <cell r="I183" t="str">
            <v>SWIS</v>
          </cell>
          <cell r="J183">
            <v>0</v>
          </cell>
          <cell r="K183">
            <v>0.34100000000000003</v>
          </cell>
          <cell r="L183">
            <v>5.0000000000000001E-3</v>
          </cell>
          <cell r="M183">
            <v>67.900000000000006</v>
          </cell>
          <cell r="N183">
            <v>0.71699999999999997</v>
          </cell>
          <cell r="O183">
            <v>12214</v>
          </cell>
          <cell r="P183">
            <v>9.4600000000000009</v>
          </cell>
          <cell r="Q183">
            <v>3.9E-2</v>
          </cell>
          <cell r="R183">
            <v>4.1000000000000002E-2</v>
          </cell>
          <cell r="S183">
            <v>0.98680000000000001</v>
          </cell>
          <cell r="T183" t="str">
            <v>SWIS</v>
          </cell>
          <cell r="U183">
            <v>0</v>
          </cell>
          <cell r="V183">
            <v>34.1</v>
          </cell>
          <cell r="W183">
            <v>0.5</v>
          </cell>
          <cell r="X183">
            <v>3.9</v>
          </cell>
          <cell r="Y183">
            <v>4.1000000000000005</v>
          </cell>
          <cell r="Z183" t="str">
            <v>SWIS</v>
          </cell>
        </row>
        <row r="184">
          <cell r="B184" t="str">
            <v>Kemerton</v>
          </cell>
          <cell r="C184" t="str">
            <v>OCGT</v>
          </cell>
          <cell r="D184" t="str">
            <v>Natural gas</v>
          </cell>
          <cell r="E184">
            <v>2005</v>
          </cell>
          <cell r="F184">
            <v>30</v>
          </cell>
          <cell r="G184">
            <v>2035</v>
          </cell>
          <cell r="H184">
            <v>310</v>
          </cell>
          <cell r="I184" t="str">
            <v>SWIS</v>
          </cell>
          <cell r="J184">
            <v>0</v>
          </cell>
          <cell r="K184">
            <v>0.34</v>
          </cell>
          <cell r="L184">
            <v>5.0000000000000001E-3</v>
          </cell>
          <cell r="M184">
            <v>51.3</v>
          </cell>
          <cell r="N184">
            <v>0.54300000000000004</v>
          </cell>
          <cell r="O184">
            <v>12214</v>
          </cell>
          <cell r="P184">
            <v>9.4600000000000009</v>
          </cell>
          <cell r="Q184">
            <v>0.06</v>
          </cell>
          <cell r="R184">
            <v>7.9000000000000001E-2</v>
          </cell>
          <cell r="S184">
            <v>1.0079</v>
          </cell>
          <cell r="T184" t="str">
            <v>SWIS</v>
          </cell>
          <cell r="U184">
            <v>0</v>
          </cell>
          <cell r="V184">
            <v>34</v>
          </cell>
          <cell r="W184">
            <v>0.5</v>
          </cell>
          <cell r="X184">
            <v>6</v>
          </cell>
          <cell r="Y184">
            <v>7.9</v>
          </cell>
          <cell r="Z184" t="str">
            <v>SWIS</v>
          </cell>
        </row>
        <row r="185">
          <cell r="B185" t="str">
            <v>Burrup Peninsula</v>
          </cell>
          <cell r="C185" t="str">
            <v>OCGT</v>
          </cell>
          <cell r="D185" t="str">
            <v>Natural gas</v>
          </cell>
          <cell r="E185">
            <v>2006</v>
          </cell>
          <cell r="F185">
            <v>30</v>
          </cell>
          <cell r="G185">
            <v>2036</v>
          </cell>
          <cell r="H185">
            <v>74</v>
          </cell>
          <cell r="I185" t="str">
            <v>NWIS</v>
          </cell>
          <cell r="J185">
            <v>0</v>
          </cell>
          <cell r="K185">
            <v>0.28999999999999998</v>
          </cell>
          <cell r="L185">
            <v>0.02</v>
          </cell>
          <cell r="M185">
            <v>51.3</v>
          </cell>
          <cell r="N185">
            <v>0.63700000000000001</v>
          </cell>
          <cell r="O185">
            <v>12214</v>
          </cell>
          <cell r="P185">
            <v>9.61</v>
          </cell>
          <cell r="Q185">
            <v>0.03</v>
          </cell>
          <cell r="R185">
            <v>0.08</v>
          </cell>
          <cell r="S185">
            <v>1</v>
          </cell>
          <cell r="T185" t="str">
            <v>NWIS</v>
          </cell>
          <cell r="U185">
            <v>0</v>
          </cell>
          <cell r="V185">
            <v>28.999999999999996</v>
          </cell>
          <cell r="W185">
            <v>2</v>
          </cell>
          <cell r="X185">
            <v>3</v>
          </cell>
          <cell r="Y185">
            <v>8</v>
          </cell>
          <cell r="Z185" t="str">
            <v>NWIS</v>
          </cell>
        </row>
        <row r="186">
          <cell r="B186" t="str">
            <v>Neerabup Peaker</v>
          </cell>
          <cell r="C186" t="str">
            <v>OCGT</v>
          </cell>
          <cell r="D186" t="str">
            <v>Natural gas</v>
          </cell>
          <cell r="E186">
            <v>2009</v>
          </cell>
          <cell r="F186">
            <v>30</v>
          </cell>
          <cell r="G186">
            <v>2039</v>
          </cell>
          <cell r="H186">
            <v>330</v>
          </cell>
          <cell r="I186" t="str">
            <v>SWIS</v>
          </cell>
          <cell r="J186">
            <v>0</v>
          </cell>
          <cell r="K186">
            <v>0.32</v>
          </cell>
          <cell r="L186">
            <v>0.02</v>
          </cell>
          <cell r="M186">
            <v>51.3</v>
          </cell>
          <cell r="N186">
            <v>0.57699999999999996</v>
          </cell>
          <cell r="O186">
            <v>12214</v>
          </cell>
          <cell r="P186">
            <v>9.4600000000000009</v>
          </cell>
          <cell r="Q186">
            <v>3.9E-2</v>
          </cell>
          <cell r="R186">
            <v>2.1999999999999999E-2</v>
          </cell>
          <cell r="S186">
            <v>1.0379</v>
          </cell>
          <cell r="T186" t="str">
            <v>SWIS</v>
          </cell>
          <cell r="U186">
            <v>0</v>
          </cell>
          <cell r="V186">
            <v>32</v>
          </cell>
          <cell r="W186">
            <v>2</v>
          </cell>
          <cell r="X186">
            <v>3.9</v>
          </cell>
          <cell r="Y186">
            <v>2.1999999999999997</v>
          </cell>
          <cell r="Z186" t="str">
            <v>SWIS</v>
          </cell>
        </row>
        <row r="187">
          <cell r="B187" t="str">
            <v>Karratha ATCO</v>
          </cell>
          <cell r="C187" t="str">
            <v>OCGT</v>
          </cell>
          <cell r="D187" t="str">
            <v>Natural gas</v>
          </cell>
          <cell r="E187">
            <v>2010</v>
          </cell>
          <cell r="F187">
            <v>30</v>
          </cell>
          <cell r="G187">
            <v>2040</v>
          </cell>
          <cell r="H187">
            <v>86</v>
          </cell>
          <cell r="I187" t="str">
            <v>NWIS</v>
          </cell>
          <cell r="J187">
            <v>0</v>
          </cell>
          <cell r="K187">
            <v>0.4</v>
          </cell>
          <cell r="L187">
            <v>0.02</v>
          </cell>
          <cell r="M187">
            <v>51.3</v>
          </cell>
          <cell r="N187">
            <v>0.46200000000000002</v>
          </cell>
          <cell r="O187">
            <v>12214</v>
          </cell>
          <cell r="P187">
            <v>9.61</v>
          </cell>
          <cell r="Q187">
            <v>0.03</v>
          </cell>
          <cell r="R187">
            <v>0.08</v>
          </cell>
          <cell r="S187">
            <v>1</v>
          </cell>
          <cell r="T187" t="str">
            <v>NWIS</v>
          </cell>
          <cell r="U187">
            <v>0</v>
          </cell>
          <cell r="V187">
            <v>40</v>
          </cell>
          <cell r="W187">
            <v>2</v>
          </cell>
          <cell r="X187">
            <v>3</v>
          </cell>
          <cell r="Y187">
            <v>8</v>
          </cell>
          <cell r="Z187" t="str">
            <v>NWIS</v>
          </cell>
        </row>
        <row r="188">
          <cell r="B188" t="str">
            <v>Western Energy Peaker</v>
          </cell>
          <cell r="C188" t="str">
            <v>OCGT</v>
          </cell>
          <cell r="D188" t="str">
            <v>Natural gas</v>
          </cell>
          <cell r="E188">
            <v>2011</v>
          </cell>
          <cell r="F188">
            <v>30</v>
          </cell>
          <cell r="G188">
            <v>2041</v>
          </cell>
          <cell r="H188">
            <v>106</v>
          </cell>
          <cell r="I188" t="str">
            <v>SWIS</v>
          </cell>
          <cell r="J188">
            <v>0</v>
          </cell>
          <cell r="K188">
            <v>0.32</v>
          </cell>
          <cell r="L188">
            <v>5.0000000000000001E-3</v>
          </cell>
          <cell r="M188">
            <v>51.3</v>
          </cell>
          <cell r="N188">
            <v>0.57699999999999996</v>
          </cell>
          <cell r="O188">
            <v>12214</v>
          </cell>
          <cell r="P188">
            <v>9.4600000000000009</v>
          </cell>
          <cell r="Q188">
            <v>5.1999999999999998E-2</v>
          </cell>
          <cell r="R188">
            <v>4.1000000000000002E-2</v>
          </cell>
          <cell r="S188">
            <v>1.0204</v>
          </cell>
          <cell r="T188" t="str">
            <v>SWIS</v>
          </cell>
          <cell r="U188">
            <v>0</v>
          </cell>
          <cell r="V188">
            <v>32</v>
          </cell>
          <cell r="W188">
            <v>0.5</v>
          </cell>
          <cell r="X188">
            <v>5.2</v>
          </cell>
          <cell r="Y188">
            <v>4.1000000000000005</v>
          </cell>
          <cell r="Z188" t="str">
            <v>SWIS</v>
          </cell>
        </row>
        <row r="189">
          <cell r="B189" t="str">
            <v>Kwinana HEGT</v>
          </cell>
          <cell r="C189" t="str">
            <v>OCGT</v>
          </cell>
          <cell r="D189" t="str">
            <v>Natural gas</v>
          </cell>
          <cell r="E189">
            <v>2011</v>
          </cell>
          <cell r="F189">
            <v>30</v>
          </cell>
          <cell r="G189">
            <v>2041</v>
          </cell>
          <cell r="H189">
            <v>201</v>
          </cell>
          <cell r="I189" t="str">
            <v>SWIS</v>
          </cell>
          <cell r="J189">
            <v>0</v>
          </cell>
          <cell r="K189">
            <v>0.4</v>
          </cell>
          <cell r="L189">
            <v>5.0000000000000001E-3</v>
          </cell>
          <cell r="M189">
            <v>51.3</v>
          </cell>
          <cell r="N189">
            <v>0.46200000000000002</v>
          </cell>
          <cell r="O189">
            <v>12214</v>
          </cell>
          <cell r="P189">
            <v>1.31</v>
          </cell>
          <cell r="Q189">
            <v>5.1999999999999998E-2</v>
          </cell>
          <cell r="R189">
            <v>4.1000000000000002E-2</v>
          </cell>
          <cell r="S189">
            <v>1.0201</v>
          </cell>
          <cell r="T189" t="str">
            <v>SWIS</v>
          </cell>
          <cell r="U189">
            <v>0</v>
          </cell>
          <cell r="V189">
            <v>40</v>
          </cell>
          <cell r="W189">
            <v>0.5</v>
          </cell>
          <cell r="X189">
            <v>5.2</v>
          </cell>
          <cell r="Y189">
            <v>4.1000000000000005</v>
          </cell>
          <cell r="Z189" t="str">
            <v>SWIS</v>
          </cell>
        </row>
        <row r="190">
          <cell r="B190" t="str">
            <v>Berrimah</v>
          </cell>
          <cell r="C190" t="str">
            <v>OCGT</v>
          </cell>
          <cell r="D190" t="str">
            <v>Liquid fuel</v>
          </cell>
          <cell r="E190">
            <v>1979</v>
          </cell>
          <cell r="F190">
            <v>30</v>
          </cell>
          <cell r="G190">
            <v>2009</v>
          </cell>
          <cell r="H190">
            <v>30</v>
          </cell>
          <cell r="I190" t="str">
            <v>DKIS</v>
          </cell>
          <cell r="J190">
            <v>0</v>
          </cell>
          <cell r="K190">
            <v>0.24</v>
          </cell>
          <cell r="L190">
            <v>0.01</v>
          </cell>
          <cell r="M190">
            <v>67.900000000000006</v>
          </cell>
          <cell r="N190">
            <v>1.0189999999999999</v>
          </cell>
          <cell r="O190">
            <v>12214</v>
          </cell>
          <cell r="P190">
            <v>9.61</v>
          </cell>
          <cell r="Q190">
            <v>0.03</v>
          </cell>
          <cell r="R190">
            <v>0.08</v>
          </cell>
          <cell r="S190">
            <v>1</v>
          </cell>
          <cell r="T190" t="str">
            <v>DKIS</v>
          </cell>
          <cell r="U190">
            <v>0</v>
          </cell>
          <cell r="V190">
            <v>24</v>
          </cell>
          <cell r="W190">
            <v>1</v>
          </cell>
          <cell r="X190">
            <v>3</v>
          </cell>
          <cell r="Y190">
            <v>8</v>
          </cell>
          <cell r="Z190" t="str">
            <v>DKIS</v>
          </cell>
        </row>
        <row r="191">
          <cell r="B191" t="str">
            <v>LMS Shoal Bay</v>
          </cell>
          <cell r="C191" t="str">
            <v>Reciprocating engine</v>
          </cell>
          <cell r="D191" t="str">
            <v>Landfill gas</v>
          </cell>
          <cell r="E191">
            <v>2005</v>
          </cell>
          <cell r="F191">
            <v>15</v>
          </cell>
          <cell r="G191">
            <v>2020</v>
          </cell>
          <cell r="H191">
            <v>1</v>
          </cell>
          <cell r="I191" t="str">
            <v>DKIS</v>
          </cell>
          <cell r="J191">
            <v>0</v>
          </cell>
          <cell r="K191">
            <v>0.4</v>
          </cell>
          <cell r="L191">
            <v>0.02</v>
          </cell>
          <cell r="M191">
            <v>0</v>
          </cell>
          <cell r="N191">
            <v>0</v>
          </cell>
          <cell r="O191">
            <v>80000</v>
          </cell>
          <cell r="P191">
            <v>4</v>
          </cell>
          <cell r="Q191">
            <v>0.03</v>
          </cell>
          <cell r="R191">
            <v>0.05</v>
          </cell>
          <cell r="S191">
            <v>1</v>
          </cell>
          <cell r="T191" t="str">
            <v>DKIS</v>
          </cell>
          <cell r="U191">
            <v>0</v>
          </cell>
          <cell r="V191">
            <v>40</v>
          </cell>
          <cell r="W191">
            <v>2</v>
          </cell>
          <cell r="X191">
            <v>3</v>
          </cell>
          <cell r="Y191">
            <v>5</v>
          </cell>
          <cell r="Z191" t="str">
            <v>DKIS</v>
          </cell>
        </row>
        <row r="192">
          <cell r="B192" t="str">
            <v>Channel Island u1-3</v>
          </cell>
          <cell r="C192" t="str">
            <v>OCGT</v>
          </cell>
          <cell r="D192" t="str">
            <v>Natural gas</v>
          </cell>
          <cell r="E192">
            <v>1986</v>
          </cell>
          <cell r="F192">
            <v>30</v>
          </cell>
          <cell r="G192">
            <v>2016</v>
          </cell>
          <cell r="H192">
            <v>95</v>
          </cell>
          <cell r="I192" t="str">
            <v>DKIS</v>
          </cell>
          <cell r="J192">
            <v>0</v>
          </cell>
          <cell r="K192">
            <v>0.27</v>
          </cell>
          <cell r="L192">
            <v>0.01</v>
          </cell>
          <cell r="M192">
            <v>51.3</v>
          </cell>
          <cell r="N192">
            <v>0.68400000000000005</v>
          </cell>
          <cell r="O192">
            <v>12214</v>
          </cell>
          <cell r="P192">
            <v>9.61</v>
          </cell>
          <cell r="Q192">
            <v>0.03</v>
          </cell>
          <cell r="R192">
            <v>0.08</v>
          </cell>
          <cell r="S192">
            <v>1</v>
          </cell>
          <cell r="T192" t="str">
            <v>DKIS</v>
          </cell>
          <cell r="U192">
            <v>0</v>
          </cell>
          <cell r="V192">
            <v>27</v>
          </cell>
          <cell r="W192">
            <v>1</v>
          </cell>
          <cell r="X192">
            <v>3</v>
          </cell>
          <cell r="Y192">
            <v>8</v>
          </cell>
          <cell r="Z192" t="str">
            <v>DKIS</v>
          </cell>
        </row>
        <row r="193">
          <cell r="B193" t="str">
            <v>Channel Island u7</v>
          </cell>
          <cell r="C193" t="str">
            <v>OCGT</v>
          </cell>
          <cell r="D193" t="str">
            <v>Natural gas</v>
          </cell>
          <cell r="E193">
            <v>2006</v>
          </cell>
          <cell r="F193">
            <v>30</v>
          </cell>
          <cell r="G193">
            <v>2036</v>
          </cell>
          <cell r="H193">
            <v>42</v>
          </cell>
          <cell r="I193" t="str">
            <v>DKIS</v>
          </cell>
          <cell r="J193">
            <v>0</v>
          </cell>
          <cell r="K193">
            <v>0.37</v>
          </cell>
          <cell r="L193">
            <v>0.01</v>
          </cell>
          <cell r="M193">
            <v>51.3</v>
          </cell>
          <cell r="N193">
            <v>0.499</v>
          </cell>
          <cell r="O193">
            <v>12214</v>
          </cell>
          <cell r="P193">
            <v>9.61</v>
          </cell>
          <cell r="Q193">
            <v>0.03</v>
          </cell>
          <cell r="R193">
            <v>0.08</v>
          </cell>
          <cell r="S193">
            <v>1</v>
          </cell>
          <cell r="T193" t="str">
            <v>DKIS</v>
          </cell>
          <cell r="U193">
            <v>0</v>
          </cell>
          <cell r="V193">
            <v>37</v>
          </cell>
          <cell r="W193">
            <v>1</v>
          </cell>
          <cell r="X193">
            <v>3</v>
          </cell>
          <cell r="Y193">
            <v>8</v>
          </cell>
          <cell r="Z193" t="str">
            <v>DKIS</v>
          </cell>
        </row>
        <row r="194">
          <cell r="B194" t="str">
            <v>Channel Island u8-9</v>
          </cell>
          <cell r="C194" t="str">
            <v>OCGT</v>
          </cell>
          <cell r="D194" t="str">
            <v>Natural gas</v>
          </cell>
          <cell r="E194">
            <v>2012</v>
          </cell>
          <cell r="F194">
            <v>30</v>
          </cell>
          <cell r="G194">
            <v>2042</v>
          </cell>
          <cell r="H194">
            <v>90</v>
          </cell>
          <cell r="I194" t="str">
            <v>DKIS</v>
          </cell>
          <cell r="J194">
            <v>0</v>
          </cell>
          <cell r="K194">
            <v>0.37</v>
          </cell>
          <cell r="L194">
            <v>0.01</v>
          </cell>
          <cell r="M194">
            <v>51.3</v>
          </cell>
          <cell r="N194">
            <v>0.499</v>
          </cell>
          <cell r="O194">
            <v>12214</v>
          </cell>
          <cell r="P194">
            <v>9.61</v>
          </cell>
          <cell r="Q194">
            <v>0.03</v>
          </cell>
          <cell r="R194">
            <v>0.08</v>
          </cell>
          <cell r="S194">
            <v>1</v>
          </cell>
          <cell r="T194" t="str">
            <v>DKIS</v>
          </cell>
          <cell r="U194">
            <v>0</v>
          </cell>
          <cell r="V194">
            <v>37</v>
          </cell>
          <cell r="W194">
            <v>1</v>
          </cell>
          <cell r="X194">
            <v>3</v>
          </cell>
          <cell r="Y194">
            <v>8</v>
          </cell>
          <cell r="Z194" t="str">
            <v>DKIS</v>
          </cell>
        </row>
        <row r="195">
          <cell r="B195" t="str">
            <v>Katherine</v>
          </cell>
          <cell r="C195" t="str">
            <v>OCGT</v>
          </cell>
          <cell r="D195" t="str">
            <v>Natural gas</v>
          </cell>
          <cell r="E195">
            <v>1987</v>
          </cell>
          <cell r="F195">
            <v>30</v>
          </cell>
          <cell r="G195">
            <v>2017</v>
          </cell>
          <cell r="H195">
            <v>34</v>
          </cell>
          <cell r="I195" t="str">
            <v>DKIS</v>
          </cell>
          <cell r="J195">
            <v>0</v>
          </cell>
          <cell r="K195">
            <v>0.25</v>
          </cell>
          <cell r="L195">
            <v>0.01</v>
          </cell>
          <cell r="M195">
            <v>51.3</v>
          </cell>
          <cell r="N195">
            <v>0.73899999999999999</v>
          </cell>
          <cell r="O195">
            <v>12214</v>
          </cell>
          <cell r="P195">
            <v>9.61</v>
          </cell>
          <cell r="Q195">
            <v>0.03</v>
          </cell>
          <cell r="R195">
            <v>0.08</v>
          </cell>
          <cell r="S195">
            <v>1</v>
          </cell>
          <cell r="T195" t="str">
            <v>DKIS</v>
          </cell>
          <cell r="U195">
            <v>0</v>
          </cell>
          <cell r="V195">
            <v>25</v>
          </cell>
          <cell r="W195">
            <v>1</v>
          </cell>
          <cell r="X195">
            <v>3</v>
          </cell>
          <cell r="Y195">
            <v>8</v>
          </cell>
          <cell r="Z195" t="str">
            <v>DKIS</v>
          </cell>
        </row>
        <row r="196">
          <cell r="B196" t="str">
            <v>Weddell</v>
          </cell>
          <cell r="C196" t="str">
            <v>OCGT</v>
          </cell>
          <cell r="D196" t="str">
            <v>Natural gas</v>
          </cell>
          <cell r="E196">
            <v>2008</v>
          </cell>
          <cell r="F196">
            <v>30</v>
          </cell>
          <cell r="G196">
            <v>2038</v>
          </cell>
          <cell r="H196">
            <v>128</v>
          </cell>
          <cell r="I196" t="str">
            <v>DKIS</v>
          </cell>
          <cell r="J196">
            <v>0</v>
          </cell>
          <cell r="K196">
            <v>0.35</v>
          </cell>
          <cell r="L196">
            <v>0.01</v>
          </cell>
          <cell r="M196">
            <v>51.3</v>
          </cell>
          <cell r="N196">
            <v>0.52800000000000002</v>
          </cell>
          <cell r="O196">
            <v>12214</v>
          </cell>
          <cell r="P196">
            <v>9.61</v>
          </cell>
          <cell r="Q196">
            <v>0.03</v>
          </cell>
          <cell r="R196">
            <v>0.04</v>
          </cell>
          <cell r="S196">
            <v>1</v>
          </cell>
          <cell r="T196" t="str">
            <v>DKIS</v>
          </cell>
          <cell r="U196">
            <v>0</v>
          </cell>
          <cell r="V196">
            <v>35</v>
          </cell>
          <cell r="W196">
            <v>1</v>
          </cell>
          <cell r="X196">
            <v>3</v>
          </cell>
          <cell r="Y196">
            <v>4</v>
          </cell>
          <cell r="Z196" t="str">
            <v>DKIS</v>
          </cell>
        </row>
        <row r="197">
          <cell r="B197" t="str">
            <v>Ernest Henry</v>
          </cell>
          <cell r="C197" t="str">
            <v>Reciprocating Engine</v>
          </cell>
          <cell r="D197" t="str">
            <v>Liquid fuel</v>
          </cell>
          <cell r="E197">
            <v>1997</v>
          </cell>
          <cell r="F197">
            <v>30</v>
          </cell>
          <cell r="G197">
            <v>2027</v>
          </cell>
          <cell r="H197">
            <v>32</v>
          </cell>
          <cell r="I197" t="str">
            <v>Mt Isa</v>
          </cell>
          <cell r="J197">
            <v>0</v>
          </cell>
          <cell r="K197">
            <v>0.28999999999999998</v>
          </cell>
          <cell r="L197">
            <v>0.02</v>
          </cell>
          <cell r="M197">
            <v>67.900000000000006</v>
          </cell>
          <cell r="N197">
            <v>0.84299999999999997</v>
          </cell>
          <cell r="O197">
            <v>13000</v>
          </cell>
          <cell r="P197">
            <v>9.61</v>
          </cell>
          <cell r="Q197">
            <v>0.03</v>
          </cell>
          <cell r="R197">
            <v>0.04</v>
          </cell>
          <cell r="S197">
            <v>1</v>
          </cell>
          <cell r="T197" t="str">
            <v>Mt Isa</v>
          </cell>
          <cell r="U197">
            <v>0</v>
          </cell>
          <cell r="V197">
            <v>28.999999999999996</v>
          </cell>
          <cell r="W197">
            <v>2</v>
          </cell>
          <cell r="X197">
            <v>3</v>
          </cell>
          <cell r="Y197">
            <v>4</v>
          </cell>
          <cell r="Z197" t="str">
            <v>Mt Isa</v>
          </cell>
        </row>
        <row r="198">
          <cell r="B198" t="str">
            <v>APA Xstrata OCGT</v>
          </cell>
          <cell r="C198" t="str">
            <v>OCGT</v>
          </cell>
          <cell r="D198" t="str">
            <v>Natural gas</v>
          </cell>
          <cell r="E198">
            <v>2008</v>
          </cell>
          <cell r="F198">
            <v>30</v>
          </cell>
          <cell r="G198">
            <v>2038</v>
          </cell>
          <cell r="H198">
            <v>30</v>
          </cell>
          <cell r="I198" t="str">
            <v>Mt Isa</v>
          </cell>
          <cell r="J198">
            <v>0</v>
          </cell>
          <cell r="K198">
            <v>0.36</v>
          </cell>
          <cell r="L198">
            <v>0.01</v>
          </cell>
          <cell r="M198">
            <v>51.3</v>
          </cell>
          <cell r="N198">
            <v>0.51300000000000001</v>
          </cell>
          <cell r="O198">
            <v>12214</v>
          </cell>
          <cell r="P198">
            <v>9.61</v>
          </cell>
          <cell r="Q198">
            <v>0.03</v>
          </cell>
          <cell r="R198">
            <v>0.08</v>
          </cell>
          <cell r="S198">
            <v>1</v>
          </cell>
          <cell r="T198" t="str">
            <v>Mt Isa</v>
          </cell>
          <cell r="U198">
            <v>0</v>
          </cell>
          <cell r="V198">
            <v>36</v>
          </cell>
          <cell r="W198">
            <v>1</v>
          </cell>
          <cell r="X198">
            <v>3</v>
          </cell>
          <cell r="Y198">
            <v>8</v>
          </cell>
          <cell r="Z198" t="str">
            <v>Mt Isa</v>
          </cell>
        </row>
        <row r="199">
          <cell r="B199" t="str">
            <v>Diamantina OCGT</v>
          </cell>
          <cell r="C199" t="str">
            <v>OCGT</v>
          </cell>
          <cell r="D199" t="str">
            <v>Natural gas</v>
          </cell>
          <cell r="E199">
            <v>2014</v>
          </cell>
          <cell r="F199">
            <v>30</v>
          </cell>
          <cell r="G199">
            <v>2044</v>
          </cell>
          <cell r="H199">
            <v>60</v>
          </cell>
          <cell r="I199" t="str">
            <v>Mt Isa</v>
          </cell>
          <cell r="J199">
            <v>0</v>
          </cell>
          <cell r="K199">
            <v>0.32</v>
          </cell>
          <cell r="L199">
            <v>0.02</v>
          </cell>
          <cell r="M199">
            <v>51.3</v>
          </cell>
          <cell r="N199">
            <v>0.57699999999999996</v>
          </cell>
          <cell r="O199">
            <v>12214</v>
          </cell>
          <cell r="P199">
            <v>9.61</v>
          </cell>
          <cell r="Q199">
            <v>0.03</v>
          </cell>
          <cell r="R199">
            <v>0.05</v>
          </cell>
          <cell r="S199">
            <v>1</v>
          </cell>
          <cell r="T199" t="str">
            <v>Mt Isa</v>
          </cell>
          <cell r="U199">
            <v>0</v>
          </cell>
          <cell r="V199">
            <v>32</v>
          </cell>
          <cell r="W199">
            <v>2</v>
          </cell>
          <cell r="X199">
            <v>3</v>
          </cell>
          <cell r="Y199">
            <v>5</v>
          </cell>
          <cell r="Z199" t="str">
            <v>Mt Isa</v>
          </cell>
        </row>
        <row r="200">
          <cell r="B200" t="str">
            <v>Mica Creek A GT</v>
          </cell>
          <cell r="C200" t="str">
            <v>OCGT</v>
          </cell>
          <cell r="D200" t="str">
            <v>Natural gas</v>
          </cell>
          <cell r="E200">
            <v>2000</v>
          </cell>
          <cell r="F200">
            <v>30</v>
          </cell>
          <cell r="G200">
            <v>2030</v>
          </cell>
          <cell r="H200">
            <v>132</v>
          </cell>
          <cell r="I200" t="str">
            <v>Mt Isa</v>
          </cell>
          <cell r="J200">
            <v>0</v>
          </cell>
          <cell r="K200">
            <v>0.27</v>
          </cell>
          <cell r="L200">
            <v>0.03</v>
          </cell>
          <cell r="M200">
            <v>51.3</v>
          </cell>
          <cell r="N200">
            <v>0.68400000000000005</v>
          </cell>
          <cell r="O200">
            <v>12214</v>
          </cell>
          <cell r="P200">
            <v>9.61</v>
          </cell>
          <cell r="Q200">
            <v>0.03</v>
          </cell>
          <cell r="R200">
            <v>0.08</v>
          </cell>
          <cell r="S200">
            <v>1</v>
          </cell>
          <cell r="T200" t="str">
            <v>Mt Isa</v>
          </cell>
          <cell r="U200">
            <v>0</v>
          </cell>
          <cell r="V200">
            <v>27</v>
          </cell>
          <cell r="W200">
            <v>3</v>
          </cell>
          <cell r="X200">
            <v>3</v>
          </cell>
          <cell r="Y200">
            <v>8</v>
          </cell>
          <cell r="Z200" t="str">
            <v>Mt Isa</v>
          </cell>
        </row>
        <row r="201">
          <cell r="B201" t="str">
            <v>Mica Creek B</v>
          </cell>
          <cell r="C201" t="str">
            <v>OCGT</v>
          </cell>
          <cell r="D201" t="str">
            <v>Natural gas</v>
          </cell>
          <cell r="E201">
            <v>2000</v>
          </cell>
          <cell r="F201">
            <v>30</v>
          </cell>
          <cell r="G201">
            <v>2030</v>
          </cell>
          <cell r="H201">
            <v>35</v>
          </cell>
          <cell r="I201" t="str">
            <v>Mt Isa</v>
          </cell>
          <cell r="J201">
            <v>0</v>
          </cell>
          <cell r="K201">
            <v>0.27</v>
          </cell>
          <cell r="L201">
            <v>0.03</v>
          </cell>
          <cell r="M201">
            <v>51.3</v>
          </cell>
          <cell r="N201">
            <v>0.68400000000000005</v>
          </cell>
          <cell r="O201">
            <v>12214</v>
          </cell>
          <cell r="P201">
            <v>9.61</v>
          </cell>
          <cell r="Q201">
            <v>0.03</v>
          </cell>
          <cell r="R201">
            <v>0.08</v>
          </cell>
          <cell r="S201">
            <v>1</v>
          </cell>
          <cell r="T201" t="str">
            <v>Mt Isa</v>
          </cell>
          <cell r="U201">
            <v>0</v>
          </cell>
          <cell r="V201">
            <v>27</v>
          </cell>
          <cell r="W201">
            <v>3</v>
          </cell>
          <cell r="X201">
            <v>3</v>
          </cell>
          <cell r="Y201">
            <v>8</v>
          </cell>
          <cell r="Z201" t="str">
            <v>Mt Isa</v>
          </cell>
        </row>
        <row r="202">
          <cell r="B202" t="str">
            <v>Mt Isa Mines Station</v>
          </cell>
          <cell r="C202" t="str">
            <v>Steam turbine</v>
          </cell>
          <cell r="D202" t="str">
            <v>Natural gas</v>
          </cell>
          <cell r="E202">
            <v>1974</v>
          </cell>
          <cell r="F202">
            <v>50</v>
          </cell>
          <cell r="G202">
            <v>2024</v>
          </cell>
          <cell r="H202">
            <v>38</v>
          </cell>
          <cell r="I202" t="str">
            <v>Mt Isa</v>
          </cell>
          <cell r="J202">
            <v>0</v>
          </cell>
          <cell r="K202">
            <v>0.25</v>
          </cell>
          <cell r="L202">
            <v>0.01</v>
          </cell>
          <cell r="M202">
            <v>51.3</v>
          </cell>
          <cell r="N202">
            <v>0.73899999999999999</v>
          </cell>
          <cell r="O202">
            <v>40000</v>
          </cell>
          <cell r="P202">
            <v>9.61</v>
          </cell>
          <cell r="Q202">
            <v>0.03</v>
          </cell>
          <cell r="R202">
            <v>0.08</v>
          </cell>
          <cell r="S202">
            <v>1</v>
          </cell>
          <cell r="T202" t="str">
            <v>Mt Isa</v>
          </cell>
          <cell r="U202">
            <v>0</v>
          </cell>
          <cell r="V202">
            <v>25</v>
          </cell>
          <cell r="W202">
            <v>1</v>
          </cell>
          <cell r="X202">
            <v>3</v>
          </cell>
          <cell r="Y202">
            <v>8</v>
          </cell>
          <cell r="Z202" t="str">
            <v>Mt Isa</v>
          </cell>
        </row>
        <row r="203">
          <cell r="B203" t="str">
            <v>Phosphate Hill</v>
          </cell>
          <cell r="C203" t="str">
            <v>OCGT</v>
          </cell>
          <cell r="D203" t="str">
            <v>Natural gas</v>
          </cell>
          <cell r="E203">
            <v>1999</v>
          </cell>
          <cell r="F203">
            <v>30</v>
          </cell>
          <cell r="G203">
            <v>2029</v>
          </cell>
          <cell r="H203">
            <v>42</v>
          </cell>
          <cell r="I203" t="str">
            <v>Mt Isa</v>
          </cell>
          <cell r="J203">
            <v>0</v>
          </cell>
          <cell r="K203">
            <v>0.27</v>
          </cell>
          <cell r="L203">
            <v>0.03</v>
          </cell>
          <cell r="M203">
            <v>51.3</v>
          </cell>
          <cell r="N203">
            <v>0.68400000000000005</v>
          </cell>
          <cell r="O203">
            <v>12214</v>
          </cell>
          <cell r="P203">
            <v>1.05</v>
          </cell>
          <cell r="Q203">
            <v>0.03</v>
          </cell>
          <cell r="R203">
            <v>0.08</v>
          </cell>
          <cell r="S203">
            <v>1</v>
          </cell>
          <cell r="T203" t="str">
            <v>Mt Isa</v>
          </cell>
          <cell r="U203">
            <v>0</v>
          </cell>
          <cell r="V203">
            <v>27</v>
          </cell>
          <cell r="W203">
            <v>3</v>
          </cell>
          <cell r="X203">
            <v>3</v>
          </cell>
          <cell r="Y203">
            <v>8</v>
          </cell>
          <cell r="Z203" t="str">
            <v>Mt Isa</v>
          </cell>
        </row>
      </sheetData>
      <sheetData sheetId="9"/>
      <sheetData sheetId="10">
        <row r="8">
          <cell r="S8">
            <v>239</v>
          </cell>
        </row>
        <row r="10">
          <cell r="D10" t="str">
            <v>Power station</v>
          </cell>
          <cell r="E10" t="str">
            <v>Operating company</v>
          </cell>
          <cell r="F10" t="str">
            <v>Type</v>
          </cell>
          <cell r="G10" t="str">
            <v>Fuel Type</v>
          </cell>
          <cell r="H10" t="str">
            <v>Location</v>
          </cell>
          <cell r="I10" t="str">
            <v>Cogeneration (Y/N)</v>
          </cell>
          <cell r="J10" t="str">
            <v>Renewable (Y/N)</v>
          </cell>
          <cell r="K10" t="str">
            <v xml:space="preserve">Commissioned </v>
          </cell>
          <cell r="L10" t="str">
            <v>Unit details</v>
          </cell>
          <cell r="M10" t="str">
            <v>Unit details</v>
          </cell>
          <cell r="N10" t="str">
            <v>Total capacity (MW)</v>
          </cell>
          <cell r="O10" t="str">
            <v>State</v>
          </cell>
          <cell r="P10" t="str">
            <v>Network</v>
          </cell>
          <cell r="Q10" t="str">
            <v>Principal/non-principal</v>
          </cell>
          <cell r="R10">
            <v>0</v>
          </cell>
          <cell r="S10" t="str">
            <v>Include?</v>
          </cell>
          <cell r="T10" t="str">
            <v>Unique identifier</v>
          </cell>
          <cell r="U10" t="str">
            <v>BNEF plant class</v>
          </cell>
          <cell r="V10" t="str">
            <v>BNEF plant type</v>
          </cell>
        </row>
        <row r="11">
          <cell r="D11" t="str">
            <v>Albany</v>
          </cell>
          <cell r="E11" t="str">
            <v>Verve Energy</v>
          </cell>
          <cell r="F11" t="str">
            <v>Wind</v>
          </cell>
          <cell r="G11" t="str">
            <v>Wind</v>
          </cell>
          <cell r="H11" t="str">
            <v>Albany</v>
          </cell>
          <cell r="I11" t="str">
            <v>N</v>
          </cell>
          <cell r="J11" t="str">
            <v>Y</v>
          </cell>
          <cell r="K11">
            <v>2001</v>
          </cell>
          <cell r="L11" t="str">
            <v>12x1.8</v>
          </cell>
          <cell r="M11" t="str">
            <v>12x1.8</v>
          </cell>
          <cell r="N11">
            <v>21.6</v>
          </cell>
          <cell r="O11" t="str">
            <v>WA</v>
          </cell>
          <cell r="P11" t="str">
            <v>SWIS</v>
          </cell>
          <cell r="Q11" t="str">
            <v>Principal</v>
          </cell>
          <cell r="R11">
            <v>0</v>
          </cell>
          <cell r="S11" t="str">
            <v>N</v>
          </cell>
          <cell r="T11" t="str">
            <v>Albany - Wind</v>
          </cell>
          <cell r="U11" t="str">
            <v>-</v>
          </cell>
          <cell r="V11" t="str">
            <v>-</v>
          </cell>
        </row>
        <row r="12">
          <cell r="D12" t="str">
            <v>Altona</v>
          </cell>
          <cell r="E12" t="str">
            <v>AGL Energy</v>
          </cell>
          <cell r="F12" t="str">
            <v>Gas turbines</v>
          </cell>
          <cell r="G12" t="str">
            <v>Natural gas</v>
          </cell>
          <cell r="H12" t="str">
            <v>Altona</v>
          </cell>
          <cell r="I12" t="str">
            <v>Y</v>
          </cell>
          <cell r="J12" t="str">
            <v>N</v>
          </cell>
          <cell r="K12">
            <v>2013</v>
          </cell>
          <cell r="L12" t="str">
            <v>1x21</v>
          </cell>
          <cell r="M12" t="str">
            <v>1x21</v>
          </cell>
          <cell r="N12">
            <v>21</v>
          </cell>
          <cell r="O12" t="str">
            <v>VIC</v>
          </cell>
          <cell r="P12" t="str">
            <v>-</v>
          </cell>
          <cell r="Q12" t="str">
            <v>Non-principal</v>
          </cell>
          <cell r="R12">
            <v>0</v>
          </cell>
          <cell r="S12" t="str">
            <v>Y</v>
          </cell>
          <cell r="T12" t="str">
            <v>Altona - Gas turbines</v>
          </cell>
          <cell r="U12" t="str">
            <v>-</v>
          </cell>
          <cell r="V12" t="str">
            <v>-</v>
          </cell>
        </row>
        <row r="13">
          <cell r="D13" t="str">
            <v>Angaston</v>
          </cell>
          <cell r="E13" t="str">
            <v>Infratil Energy Australia</v>
          </cell>
          <cell r="F13" t="str">
            <v>Reciprocating engine</v>
          </cell>
          <cell r="G13" t="str">
            <v>Oil products</v>
          </cell>
          <cell r="H13" t="str">
            <v>Angaston</v>
          </cell>
          <cell r="I13" t="str">
            <v>N</v>
          </cell>
          <cell r="J13" t="str">
            <v>N</v>
          </cell>
          <cell r="K13">
            <v>2006</v>
          </cell>
          <cell r="L13" t="str">
            <v>30x1.67</v>
          </cell>
          <cell r="M13" t="str">
            <v>30x1.67</v>
          </cell>
          <cell r="N13">
            <v>50</v>
          </cell>
          <cell r="O13" t="str">
            <v>SA</v>
          </cell>
          <cell r="P13" t="str">
            <v>-</v>
          </cell>
          <cell r="Q13" t="str">
            <v>Principal</v>
          </cell>
          <cell r="R13">
            <v>0</v>
          </cell>
          <cell r="S13" t="str">
            <v>Y</v>
          </cell>
          <cell r="T13" t="str">
            <v>Angaston - Reciprocating engine</v>
          </cell>
          <cell r="U13" t="str">
            <v>-</v>
          </cell>
          <cell r="V13" t="str">
            <v>-</v>
          </cell>
        </row>
        <row r="14">
          <cell r="D14" t="str">
            <v>Anglesea</v>
          </cell>
          <cell r="E14" t="str">
            <v>Alcoa Australia</v>
          </cell>
          <cell r="F14" t="str">
            <v>Steam</v>
          </cell>
          <cell r="G14" t="str">
            <v>Brown coal</v>
          </cell>
          <cell r="H14" t="str">
            <v>Anglesea</v>
          </cell>
          <cell r="I14" t="str">
            <v>N</v>
          </cell>
          <cell r="J14" t="str">
            <v>N</v>
          </cell>
          <cell r="K14">
            <v>1969</v>
          </cell>
          <cell r="L14" t="str">
            <v>1x160</v>
          </cell>
          <cell r="M14" t="str">
            <v>1x160</v>
          </cell>
          <cell r="N14">
            <v>160</v>
          </cell>
          <cell r="O14" t="str">
            <v>VIC</v>
          </cell>
          <cell r="P14" t="str">
            <v>-</v>
          </cell>
          <cell r="Q14" t="str">
            <v>Principal</v>
          </cell>
          <cell r="R14">
            <v>0</v>
          </cell>
          <cell r="S14" t="str">
            <v>Y</v>
          </cell>
          <cell r="T14" t="str">
            <v>Anglesea - Steam</v>
          </cell>
          <cell r="U14" t="str">
            <v>-</v>
          </cell>
          <cell r="V14" t="str">
            <v>-</v>
          </cell>
        </row>
        <row r="15">
          <cell r="D15" t="str">
            <v>Appin</v>
          </cell>
          <cell r="E15" t="str">
            <v>Energy Developments</v>
          </cell>
          <cell r="F15" t="str">
            <v>Reciprocating engine</v>
          </cell>
          <cell r="G15" t="str">
            <v>Coal waste methane</v>
          </cell>
          <cell r="H15" t="str">
            <v>Appin</v>
          </cell>
          <cell r="I15" t="str">
            <v>N</v>
          </cell>
          <cell r="J15" t="str">
            <v>N</v>
          </cell>
          <cell r="K15">
            <v>1996</v>
          </cell>
          <cell r="L15" t="str">
            <v>54x1.03</v>
          </cell>
          <cell r="M15" t="str">
            <v>54x1.03</v>
          </cell>
          <cell r="N15">
            <v>55.6</v>
          </cell>
          <cell r="O15" t="str">
            <v>NSW</v>
          </cell>
          <cell r="P15" t="str">
            <v>-</v>
          </cell>
          <cell r="Q15" t="str">
            <v>Non-principal</v>
          </cell>
          <cell r="R15">
            <v>0</v>
          </cell>
          <cell r="S15" t="str">
            <v>Y</v>
          </cell>
          <cell r="T15" t="str">
            <v>Appin - Reciprocating engine</v>
          </cell>
          <cell r="U15" t="str">
            <v>-</v>
          </cell>
          <cell r="V15" t="str">
            <v>-</v>
          </cell>
        </row>
        <row r="16">
          <cell r="D16" t="str">
            <v>Argyle</v>
          </cell>
          <cell r="E16" t="str">
            <v>Argyle Diamond Mines</v>
          </cell>
          <cell r="F16" t="str">
            <v>Reciprocating engine</v>
          </cell>
          <cell r="G16" t="str">
            <v>Oil products</v>
          </cell>
          <cell r="H16" t="str">
            <v>Argyle</v>
          </cell>
          <cell r="I16" t="str">
            <v>N</v>
          </cell>
          <cell r="J16" t="str">
            <v>N</v>
          </cell>
          <cell r="K16">
            <v>1985</v>
          </cell>
          <cell r="L16" t="str">
            <v>1x32</v>
          </cell>
          <cell r="M16" t="str">
            <v>1x32</v>
          </cell>
          <cell r="N16">
            <v>32</v>
          </cell>
          <cell r="O16" t="str">
            <v>WA</v>
          </cell>
          <cell r="P16" t="str">
            <v>-</v>
          </cell>
          <cell r="Q16" t="str">
            <v>Other</v>
          </cell>
          <cell r="R16">
            <v>0</v>
          </cell>
          <cell r="S16" t="str">
            <v>Y</v>
          </cell>
          <cell r="T16" t="str">
            <v>Argyle - Reciprocating engine</v>
          </cell>
          <cell r="U16" t="str">
            <v>-</v>
          </cell>
          <cell r="V16" t="str">
            <v>-</v>
          </cell>
        </row>
        <row r="17">
          <cell r="D17" t="str">
            <v>Bairnsdale</v>
          </cell>
          <cell r="E17" t="str">
            <v>Hydro Tasmania</v>
          </cell>
          <cell r="F17" t="str">
            <v>Gas turbines</v>
          </cell>
          <cell r="G17" t="str">
            <v>Natural gas</v>
          </cell>
          <cell r="H17" t="str">
            <v>Bairnsdale</v>
          </cell>
          <cell r="I17" t="str">
            <v>N</v>
          </cell>
          <cell r="J17" t="str">
            <v>N</v>
          </cell>
          <cell r="K17">
            <v>2001</v>
          </cell>
          <cell r="L17" t="str">
            <v>2x47</v>
          </cell>
          <cell r="M17" t="str">
            <v>2x47</v>
          </cell>
          <cell r="N17">
            <v>94</v>
          </cell>
          <cell r="O17" t="str">
            <v>VIC</v>
          </cell>
          <cell r="P17" t="str">
            <v>-</v>
          </cell>
          <cell r="Q17" t="str">
            <v>Principal</v>
          </cell>
          <cell r="R17">
            <v>0</v>
          </cell>
          <cell r="S17" t="str">
            <v>Y</v>
          </cell>
          <cell r="T17" t="str">
            <v>Bairnsdale - Gas turbines</v>
          </cell>
          <cell r="U17" t="str">
            <v>-</v>
          </cell>
          <cell r="V17" t="str">
            <v>-</v>
          </cell>
        </row>
        <row r="18">
          <cell r="D18" t="str">
            <v>Bald Hills</v>
          </cell>
          <cell r="E18" t="str">
            <v>Mitsui &amp; Co</v>
          </cell>
          <cell r="F18" t="str">
            <v>Wind</v>
          </cell>
          <cell r="G18" t="str">
            <v>Wind</v>
          </cell>
          <cell r="H18" t="str">
            <v>Bald Hills</v>
          </cell>
          <cell r="I18" t="str">
            <v>N</v>
          </cell>
          <cell r="J18" t="str">
            <v>Y</v>
          </cell>
          <cell r="K18">
            <v>2015</v>
          </cell>
          <cell r="L18" t="str">
            <v>51x2.1</v>
          </cell>
          <cell r="M18" t="str">
            <v>51x2.1</v>
          </cell>
          <cell r="N18">
            <v>106.6</v>
          </cell>
          <cell r="O18" t="str">
            <v>VIC</v>
          </cell>
          <cell r="P18" t="str">
            <v>-</v>
          </cell>
          <cell r="Q18" t="str">
            <v>Principal</v>
          </cell>
          <cell r="R18">
            <v>0</v>
          </cell>
          <cell r="S18" t="str">
            <v>N</v>
          </cell>
          <cell r="T18" t="str">
            <v>Bald Hills - Wind</v>
          </cell>
          <cell r="U18" t="str">
            <v>-</v>
          </cell>
          <cell r="V18" t="str">
            <v>-</v>
          </cell>
        </row>
        <row r="19">
          <cell r="D19" t="str">
            <v>Ballera</v>
          </cell>
          <cell r="E19" t="str">
            <v>Santos</v>
          </cell>
          <cell r="F19" t="str">
            <v>Gas turbines</v>
          </cell>
          <cell r="G19" t="str">
            <v>Natural gas</v>
          </cell>
          <cell r="H19" t="str">
            <v>Ballera</v>
          </cell>
          <cell r="I19" t="str">
            <v>N</v>
          </cell>
          <cell r="J19" t="str">
            <v>N</v>
          </cell>
          <cell r="K19">
            <v>2005</v>
          </cell>
          <cell r="L19" t="str">
            <v>1x45</v>
          </cell>
          <cell r="M19" t="str">
            <v>1x45</v>
          </cell>
          <cell r="N19">
            <v>45</v>
          </cell>
          <cell r="O19" t="str">
            <v>QLD</v>
          </cell>
          <cell r="P19" t="str">
            <v>-</v>
          </cell>
          <cell r="Q19" t="str">
            <v>Non-principal</v>
          </cell>
          <cell r="R19">
            <v>0</v>
          </cell>
          <cell r="S19" t="str">
            <v>Y</v>
          </cell>
          <cell r="T19" t="str">
            <v>Ballera - Gas turbines</v>
          </cell>
          <cell r="U19" t="str">
            <v>-</v>
          </cell>
          <cell r="V19" t="str">
            <v>-</v>
          </cell>
        </row>
        <row r="20">
          <cell r="D20" t="str">
            <v>Banimboola</v>
          </cell>
          <cell r="E20" t="str">
            <v>AGL Energy</v>
          </cell>
          <cell r="F20" t="str">
            <v>Hydro</v>
          </cell>
          <cell r="G20" t="str">
            <v>Water</v>
          </cell>
          <cell r="H20" t="str">
            <v>Banimboola</v>
          </cell>
          <cell r="I20" t="str">
            <v>N</v>
          </cell>
          <cell r="J20" t="str">
            <v>Y</v>
          </cell>
          <cell r="K20">
            <v>2005</v>
          </cell>
          <cell r="L20" t="str">
            <v>2x5, 1x2</v>
          </cell>
          <cell r="M20" t="str">
            <v>2x5, 1x2</v>
          </cell>
          <cell r="N20">
            <v>12</v>
          </cell>
          <cell r="O20" t="str">
            <v>VIC</v>
          </cell>
          <cell r="P20" t="str">
            <v>-</v>
          </cell>
          <cell r="Q20" t="str">
            <v>Non-principal</v>
          </cell>
          <cell r="R20">
            <v>0</v>
          </cell>
          <cell r="S20" t="str">
            <v>N</v>
          </cell>
          <cell r="T20" t="str">
            <v>Banimboola - Hydro</v>
          </cell>
          <cell r="U20" t="str">
            <v>-</v>
          </cell>
          <cell r="V20" t="str">
            <v>-</v>
          </cell>
        </row>
        <row r="21">
          <cell r="D21" t="str">
            <v>Barcaldine</v>
          </cell>
          <cell r="E21" t="str">
            <v>Ergon Energy</v>
          </cell>
          <cell r="F21" t="str">
            <v>Combined cycle</v>
          </cell>
          <cell r="G21" t="str">
            <v>Natural gas</v>
          </cell>
          <cell r="H21" t="str">
            <v>Barcaldine</v>
          </cell>
          <cell r="I21" t="str">
            <v>N</v>
          </cell>
          <cell r="J21" t="str">
            <v>N</v>
          </cell>
          <cell r="K21">
            <v>1996</v>
          </cell>
          <cell r="L21" t="str">
            <v>1x40, 1x15</v>
          </cell>
          <cell r="M21" t="str">
            <v>1x40, 1x15</v>
          </cell>
          <cell r="N21">
            <v>55</v>
          </cell>
          <cell r="O21" t="str">
            <v>QLD</v>
          </cell>
          <cell r="P21" t="str">
            <v>-</v>
          </cell>
          <cell r="Q21" t="str">
            <v>Principal</v>
          </cell>
          <cell r="R21">
            <v>0</v>
          </cell>
          <cell r="S21" t="str">
            <v>Y</v>
          </cell>
          <cell r="T21" t="str">
            <v>Barcaldine - Combined cycle</v>
          </cell>
          <cell r="U21" t="str">
            <v>-</v>
          </cell>
          <cell r="V21" t="str">
            <v>-</v>
          </cell>
        </row>
        <row r="22">
          <cell r="D22" t="str">
            <v>Barron Gorge</v>
          </cell>
          <cell r="E22" t="str">
            <v>Stanwell Corporation</v>
          </cell>
          <cell r="F22" t="str">
            <v>Hydro</v>
          </cell>
          <cell r="G22" t="str">
            <v>Water</v>
          </cell>
          <cell r="H22" t="str">
            <v>Barron Gorge, Cairns region</v>
          </cell>
          <cell r="I22" t="str">
            <v>N</v>
          </cell>
          <cell r="J22" t="str">
            <v>Y</v>
          </cell>
          <cell r="K22">
            <v>1963</v>
          </cell>
          <cell r="L22" t="str">
            <v>2x33</v>
          </cell>
          <cell r="M22" t="str">
            <v>2x33</v>
          </cell>
          <cell r="N22">
            <v>66</v>
          </cell>
          <cell r="O22" t="str">
            <v>QLD</v>
          </cell>
          <cell r="P22" t="str">
            <v>-</v>
          </cell>
          <cell r="Q22" t="str">
            <v>Principal</v>
          </cell>
          <cell r="R22">
            <v>0</v>
          </cell>
          <cell r="S22" t="str">
            <v>Y</v>
          </cell>
          <cell r="T22" t="str">
            <v>Barron Gorge - Hydro</v>
          </cell>
          <cell r="U22" t="str">
            <v>-</v>
          </cell>
          <cell r="V22" t="str">
            <v>-</v>
          </cell>
        </row>
        <row r="23">
          <cell r="D23" t="str">
            <v>Bastyan</v>
          </cell>
          <cell r="E23" t="str">
            <v>Hydro Tasmania</v>
          </cell>
          <cell r="F23" t="str">
            <v>Hydro</v>
          </cell>
          <cell r="G23" t="str">
            <v>Water</v>
          </cell>
          <cell r="H23" t="str">
            <v>Pieman River</v>
          </cell>
          <cell r="I23" t="str">
            <v>N</v>
          </cell>
          <cell r="J23" t="str">
            <v>Y</v>
          </cell>
          <cell r="K23">
            <v>1983</v>
          </cell>
          <cell r="L23" t="str">
            <v>1x79.9</v>
          </cell>
          <cell r="M23" t="str">
            <v>1x79.9</v>
          </cell>
          <cell r="N23">
            <v>79.900000000000006</v>
          </cell>
          <cell r="O23" t="str">
            <v>TAS</v>
          </cell>
          <cell r="P23" t="str">
            <v>-</v>
          </cell>
          <cell r="Q23" t="str">
            <v>Principal</v>
          </cell>
          <cell r="R23">
            <v>0</v>
          </cell>
          <cell r="S23" t="str">
            <v>Y</v>
          </cell>
          <cell r="T23" t="str">
            <v>Bastyan - Hydro</v>
          </cell>
          <cell r="U23" t="str">
            <v>-</v>
          </cell>
          <cell r="V23" t="str">
            <v>-</v>
          </cell>
        </row>
        <row r="24">
          <cell r="D24" t="str">
            <v>Bayswater</v>
          </cell>
          <cell r="E24" t="str">
            <v>AGL Energy</v>
          </cell>
          <cell r="F24" t="str">
            <v>Steam</v>
          </cell>
          <cell r="G24" t="str">
            <v>Black coal</v>
          </cell>
          <cell r="H24" t="str">
            <v>Near Muswellbrook</v>
          </cell>
          <cell r="I24" t="str">
            <v>N</v>
          </cell>
          <cell r="J24" t="str">
            <v>N</v>
          </cell>
          <cell r="K24" t="str">
            <v>1982-84</v>
          </cell>
          <cell r="L24" t="str">
            <v>4x660</v>
          </cell>
          <cell r="M24" t="str">
            <v>4x660</v>
          </cell>
          <cell r="N24">
            <v>2640</v>
          </cell>
          <cell r="O24" t="str">
            <v>NSW</v>
          </cell>
          <cell r="P24" t="str">
            <v>-</v>
          </cell>
          <cell r="Q24" t="str">
            <v>Principal</v>
          </cell>
          <cell r="R24">
            <v>0</v>
          </cell>
          <cell r="S24" t="str">
            <v>Y</v>
          </cell>
          <cell r="T24" t="str">
            <v>Bayswater - Steam</v>
          </cell>
          <cell r="U24" t="str">
            <v>-</v>
          </cell>
          <cell r="V24" t="str">
            <v>-</v>
          </cell>
        </row>
        <row r="25">
          <cell r="D25" t="str">
            <v>Beaudesert</v>
          </cell>
          <cell r="E25" t="str">
            <v>Energy Impact</v>
          </cell>
          <cell r="F25" t="str">
            <v>Reciprocating engine</v>
          </cell>
          <cell r="G25" t="str">
            <v>Oil products</v>
          </cell>
          <cell r="H25" t="str">
            <v>Beaudesert</v>
          </cell>
          <cell r="I25" t="str">
            <v>N</v>
          </cell>
          <cell r="J25" t="str">
            <v>N</v>
          </cell>
          <cell r="K25">
            <v>2005</v>
          </cell>
          <cell r="L25" t="str">
            <v>1x26</v>
          </cell>
          <cell r="M25" t="str">
            <v>1x26</v>
          </cell>
          <cell r="N25">
            <v>26</v>
          </cell>
          <cell r="O25" t="str">
            <v>QLD</v>
          </cell>
          <cell r="P25" t="str">
            <v>-</v>
          </cell>
          <cell r="Q25" t="str">
            <v>Non-principal</v>
          </cell>
          <cell r="R25">
            <v>0</v>
          </cell>
          <cell r="S25" t="str">
            <v>Y</v>
          </cell>
          <cell r="T25" t="str">
            <v>Beaudesert - Reciprocating engine</v>
          </cell>
          <cell r="U25" t="str">
            <v>-</v>
          </cell>
          <cell r="V25" t="str">
            <v>-</v>
          </cell>
        </row>
        <row r="26">
          <cell r="D26" t="str">
            <v>Bell Bay Three</v>
          </cell>
          <cell r="E26" t="str">
            <v>Hydro Tasmania</v>
          </cell>
          <cell r="F26" t="str">
            <v>Gas turbines</v>
          </cell>
          <cell r="G26" t="str">
            <v>Natural gas</v>
          </cell>
          <cell r="H26" t="str">
            <v>Tamar Valley</v>
          </cell>
          <cell r="I26" t="str">
            <v>N</v>
          </cell>
          <cell r="J26" t="str">
            <v>N</v>
          </cell>
          <cell r="K26">
            <v>2006</v>
          </cell>
          <cell r="L26" t="str">
            <v>3x40</v>
          </cell>
          <cell r="M26" t="str">
            <v>3x40</v>
          </cell>
          <cell r="N26">
            <v>120</v>
          </cell>
          <cell r="O26" t="str">
            <v>TAS</v>
          </cell>
          <cell r="P26" t="str">
            <v>-</v>
          </cell>
          <cell r="Q26" t="str">
            <v>Principal</v>
          </cell>
          <cell r="R26">
            <v>0</v>
          </cell>
          <cell r="S26" t="str">
            <v>Y</v>
          </cell>
          <cell r="T26" t="str">
            <v>Bell Bay Three - Gas turbines</v>
          </cell>
          <cell r="U26" t="str">
            <v>-</v>
          </cell>
          <cell r="V26" t="str">
            <v>-</v>
          </cell>
        </row>
        <row r="27">
          <cell r="D27" t="str">
            <v>Blowering</v>
          </cell>
          <cell r="E27" t="str">
            <v>Snowy Hydro</v>
          </cell>
          <cell r="F27" t="str">
            <v>Hydro</v>
          </cell>
          <cell r="G27" t="str">
            <v>Water</v>
          </cell>
          <cell r="H27" t="str">
            <v>Blowering</v>
          </cell>
          <cell r="I27" t="str">
            <v>N</v>
          </cell>
          <cell r="J27" t="str">
            <v>Y</v>
          </cell>
          <cell r="K27">
            <v>1969</v>
          </cell>
          <cell r="L27" t="str">
            <v>1x80</v>
          </cell>
          <cell r="M27" t="str">
            <v>1x80</v>
          </cell>
          <cell r="N27">
            <v>80</v>
          </cell>
          <cell r="O27" t="str">
            <v>NSW</v>
          </cell>
          <cell r="P27" t="str">
            <v>-</v>
          </cell>
          <cell r="Q27" t="str">
            <v>Principal</v>
          </cell>
          <cell r="R27">
            <v>0</v>
          </cell>
          <cell r="S27" t="str">
            <v>Y</v>
          </cell>
          <cell r="T27" t="str">
            <v>Blowering - Hydro</v>
          </cell>
          <cell r="U27" t="str">
            <v>-</v>
          </cell>
          <cell r="V27" t="str">
            <v>-</v>
          </cell>
        </row>
        <row r="28">
          <cell r="D28" t="str">
            <v>Bluewaters 1</v>
          </cell>
          <cell r="E28" t="str">
            <v>Summit Southern Cross Power Holdings</v>
          </cell>
          <cell r="F28" t="str">
            <v>Steam</v>
          </cell>
          <cell r="G28" t="str">
            <v>Black coal</v>
          </cell>
          <cell r="H28" t="str">
            <v>Collie</v>
          </cell>
          <cell r="I28" t="str">
            <v>N</v>
          </cell>
          <cell r="J28" t="str">
            <v>N</v>
          </cell>
          <cell r="K28">
            <v>2009</v>
          </cell>
          <cell r="L28" t="str">
            <v>1x208</v>
          </cell>
          <cell r="M28" t="str">
            <v>1x208</v>
          </cell>
          <cell r="N28">
            <v>208</v>
          </cell>
          <cell r="O28" t="str">
            <v>WA</v>
          </cell>
          <cell r="P28" t="str">
            <v>SWIS</v>
          </cell>
          <cell r="Q28" t="str">
            <v>Principal</v>
          </cell>
          <cell r="R28">
            <v>0</v>
          </cell>
          <cell r="S28" t="str">
            <v>Y</v>
          </cell>
          <cell r="T28" t="str">
            <v>Bluewaters 1 - Steam</v>
          </cell>
          <cell r="U28" t="str">
            <v>-</v>
          </cell>
          <cell r="V28" t="str">
            <v>-</v>
          </cell>
        </row>
        <row r="29">
          <cell r="D29" t="str">
            <v>Bluewaters 2</v>
          </cell>
          <cell r="E29" t="str">
            <v>Summit Southern Cross Power Holdings</v>
          </cell>
          <cell r="F29" t="str">
            <v>Steam</v>
          </cell>
          <cell r="G29" t="str">
            <v>Black coal</v>
          </cell>
          <cell r="H29" t="str">
            <v>Collie</v>
          </cell>
          <cell r="I29" t="str">
            <v>N</v>
          </cell>
          <cell r="J29" t="str">
            <v>N</v>
          </cell>
          <cell r="K29">
            <v>2010</v>
          </cell>
          <cell r="L29" t="str">
            <v>1x208</v>
          </cell>
          <cell r="M29" t="str">
            <v>1x208</v>
          </cell>
          <cell r="N29">
            <v>208</v>
          </cell>
          <cell r="O29" t="str">
            <v>WA</v>
          </cell>
          <cell r="P29" t="str">
            <v>SWIS</v>
          </cell>
          <cell r="Q29" t="str">
            <v>Principal</v>
          </cell>
          <cell r="R29">
            <v>0</v>
          </cell>
          <cell r="S29" t="str">
            <v>Y</v>
          </cell>
          <cell r="T29" t="str">
            <v>Bluewaters 2 - Steam</v>
          </cell>
          <cell r="U29" t="str">
            <v>-</v>
          </cell>
          <cell r="V29" t="str">
            <v>-</v>
          </cell>
        </row>
        <row r="30">
          <cell r="D30" t="str">
            <v>Boco Rock</v>
          </cell>
          <cell r="E30" t="str">
            <v>Wind Prospect CWP</v>
          </cell>
          <cell r="F30" t="str">
            <v>Wind</v>
          </cell>
          <cell r="G30" t="str">
            <v>Wind</v>
          </cell>
          <cell r="H30" t="str">
            <v>North of Bombala</v>
          </cell>
          <cell r="I30" t="str">
            <v>N</v>
          </cell>
          <cell r="J30" t="str">
            <v>Y</v>
          </cell>
          <cell r="K30">
            <v>2015</v>
          </cell>
          <cell r="L30" t="str">
            <v>67x1.7</v>
          </cell>
          <cell r="M30" t="str">
            <v>67x1.7</v>
          </cell>
          <cell r="N30">
            <v>113</v>
          </cell>
          <cell r="O30" t="str">
            <v>NSW</v>
          </cell>
          <cell r="P30" t="str">
            <v>-</v>
          </cell>
          <cell r="Q30" t="str">
            <v>Principal</v>
          </cell>
          <cell r="R30">
            <v>0</v>
          </cell>
          <cell r="S30" t="str">
            <v>N</v>
          </cell>
          <cell r="T30" t="str">
            <v>Boco Rock - Wind</v>
          </cell>
          <cell r="U30" t="str">
            <v>-</v>
          </cell>
          <cell r="V30" t="str">
            <v>-</v>
          </cell>
        </row>
        <row r="31">
          <cell r="D31" t="str">
            <v>Bogong</v>
          </cell>
          <cell r="E31" t="str">
            <v>AGL Energy</v>
          </cell>
          <cell r="F31" t="str">
            <v>Hydro</v>
          </cell>
          <cell r="G31" t="str">
            <v>Water</v>
          </cell>
          <cell r="H31" t="str">
            <v>Bogong</v>
          </cell>
          <cell r="I31" t="str">
            <v>N</v>
          </cell>
          <cell r="J31" t="str">
            <v>Y</v>
          </cell>
          <cell r="K31">
            <v>2009</v>
          </cell>
          <cell r="L31" t="str">
            <v>2x70</v>
          </cell>
          <cell r="M31" t="str">
            <v>2x70</v>
          </cell>
          <cell r="N31">
            <v>140</v>
          </cell>
          <cell r="O31" t="str">
            <v>VIC</v>
          </cell>
          <cell r="P31" t="str">
            <v>-</v>
          </cell>
          <cell r="Q31" t="str">
            <v>Principal</v>
          </cell>
          <cell r="R31">
            <v>0</v>
          </cell>
          <cell r="S31" t="str">
            <v>Y</v>
          </cell>
          <cell r="T31" t="str">
            <v>Bogong - Hydro</v>
          </cell>
          <cell r="U31" t="str">
            <v>-</v>
          </cell>
          <cell r="V31" t="str">
            <v>-</v>
          </cell>
        </row>
        <row r="32">
          <cell r="D32" t="str">
            <v>Borroloola</v>
          </cell>
          <cell r="E32" t="str">
            <v>Territory Generation</v>
          </cell>
          <cell r="F32" t="str">
            <v>Reciprocating engine</v>
          </cell>
          <cell r="G32" t="str">
            <v>Oil products</v>
          </cell>
          <cell r="H32" t="str">
            <v>Borroloola</v>
          </cell>
          <cell r="I32" t="str">
            <v>N</v>
          </cell>
          <cell r="J32" t="str">
            <v>N</v>
          </cell>
          <cell r="K32" t="str">
            <v>-</v>
          </cell>
          <cell r="L32" t="str">
            <v>1x0.7, 1x1.5, 1x1.1</v>
          </cell>
          <cell r="M32" t="str">
            <v>1x0.7, 1x1.5, 1x1.1</v>
          </cell>
          <cell r="N32">
            <v>3.3</v>
          </cell>
          <cell r="O32" t="str">
            <v>NT</v>
          </cell>
          <cell r="P32" t="str">
            <v>DKIS, AS or TC</v>
          </cell>
          <cell r="Q32" t="str">
            <v>Principal</v>
          </cell>
          <cell r="R32">
            <v>0</v>
          </cell>
          <cell r="S32" t="str">
            <v>Y</v>
          </cell>
          <cell r="T32" t="str">
            <v>Borroloola - Reciprocating engine</v>
          </cell>
          <cell r="U32" t="str">
            <v>-</v>
          </cell>
          <cell r="V32" t="str">
            <v>-</v>
          </cell>
        </row>
        <row r="33">
          <cell r="D33" t="str">
            <v>Braemar</v>
          </cell>
          <cell r="E33" t="str">
            <v>Alinta Energy</v>
          </cell>
          <cell r="F33" t="str">
            <v>Gas turbines</v>
          </cell>
          <cell r="G33" t="str">
            <v>Natural gas</v>
          </cell>
          <cell r="H33" t="str">
            <v>Braemar</v>
          </cell>
          <cell r="I33" t="str">
            <v>N</v>
          </cell>
          <cell r="J33" t="str">
            <v>N</v>
          </cell>
          <cell r="K33">
            <v>2006</v>
          </cell>
          <cell r="L33" t="str">
            <v>3x167</v>
          </cell>
          <cell r="M33" t="str">
            <v>3x167</v>
          </cell>
          <cell r="N33">
            <v>501</v>
          </cell>
          <cell r="O33" t="str">
            <v>QLD</v>
          </cell>
          <cell r="P33" t="str">
            <v>-</v>
          </cell>
          <cell r="Q33" t="str">
            <v>Principal</v>
          </cell>
          <cell r="R33">
            <v>0</v>
          </cell>
          <cell r="S33" t="str">
            <v>Y</v>
          </cell>
          <cell r="T33" t="str">
            <v>Braemar - Gas turbines</v>
          </cell>
          <cell r="U33" t="str">
            <v>-</v>
          </cell>
          <cell r="V33" t="str">
            <v>-</v>
          </cell>
        </row>
        <row r="34">
          <cell r="D34" t="str">
            <v>Braemar 2</v>
          </cell>
          <cell r="E34" t="str">
            <v>Arrow Energy</v>
          </cell>
          <cell r="F34" t="str">
            <v>Gas turbines</v>
          </cell>
          <cell r="G34" t="str">
            <v>Coal seam methane</v>
          </cell>
          <cell r="H34" t="str">
            <v>Dalby</v>
          </cell>
          <cell r="I34" t="str">
            <v>N</v>
          </cell>
          <cell r="J34" t="str">
            <v>N</v>
          </cell>
          <cell r="K34">
            <v>2009</v>
          </cell>
          <cell r="L34" t="str">
            <v>3x173</v>
          </cell>
          <cell r="M34" t="str">
            <v>3x173</v>
          </cell>
          <cell r="N34">
            <v>519</v>
          </cell>
          <cell r="O34" t="str">
            <v>QLD</v>
          </cell>
          <cell r="P34" t="str">
            <v>-</v>
          </cell>
          <cell r="Q34" t="str">
            <v>Principal</v>
          </cell>
          <cell r="R34">
            <v>0</v>
          </cell>
          <cell r="S34" t="str">
            <v>Y</v>
          </cell>
          <cell r="T34" t="str">
            <v>Braemar 2 - Gas turbines</v>
          </cell>
          <cell r="U34" t="str">
            <v>-</v>
          </cell>
          <cell r="V34" t="str">
            <v>-</v>
          </cell>
        </row>
        <row r="35">
          <cell r="D35" t="str">
            <v>Brewer Estate</v>
          </cell>
          <cell r="E35" t="str">
            <v>Central Energy Power</v>
          </cell>
          <cell r="F35" t="str">
            <v>Reciprocating engine</v>
          </cell>
          <cell r="G35" t="str">
            <v>Natural gas</v>
          </cell>
          <cell r="H35" t="str">
            <v>Alice Springs</v>
          </cell>
          <cell r="I35" t="str">
            <v>N</v>
          </cell>
          <cell r="J35" t="str">
            <v>N</v>
          </cell>
          <cell r="K35">
            <v>1997</v>
          </cell>
          <cell r="L35" t="str">
            <v>4x2.128</v>
          </cell>
          <cell r="M35" t="str">
            <v>4x2.128</v>
          </cell>
          <cell r="N35">
            <v>8.5112000000000005</v>
          </cell>
          <cell r="O35" t="str">
            <v>NT</v>
          </cell>
          <cell r="P35" t="str">
            <v>DKIS, AS or TC</v>
          </cell>
          <cell r="Q35" t="str">
            <v>Principal</v>
          </cell>
          <cell r="R35">
            <v>0</v>
          </cell>
          <cell r="S35" t="str">
            <v>Y</v>
          </cell>
          <cell r="T35" t="str">
            <v>Brewer Estate - Reciprocating engine</v>
          </cell>
          <cell r="U35" t="str">
            <v>-</v>
          </cell>
          <cell r="V35" t="str">
            <v>-</v>
          </cell>
        </row>
        <row r="36">
          <cell r="D36" t="str">
            <v>Broadwater</v>
          </cell>
          <cell r="E36" t="str">
            <v>Sunshine Electricity Joint Venture</v>
          </cell>
          <cell r="F36" t="str">
            <v>Steam</v>
          </cell>
          <cell r="G36" t="str">
            <v>Bagasse</v>
          </cell>
          <cell r="H36" t="str">
            <v>Broadwater</v>
          </cell>
          <cell r="I36" t="str">
            <v>Y</v>
          </cell>
          <cell r="J36" t="str">
            <v>Y</v>
          </cell>
          <cell r="K36">
            <v>2008</v>
          </cell>
          <cell r="L36" t="str">
            <v>1x30</v>
          </cell>
          <cell r="M36" t="str">
            <v>1x30</v>
          </cell>
          <cell r="N36">
            <v>30</v>
          </cell>
          <cell r="O36" t="str">
            <v>NSW</v>
          </cell>
          <cell r="P36" t="str">
            <v>-</v>
          </cell>
          <cell r="Q36" t="str">
            <v>Non-principal</v>
          </cell>
          <cell r="R36">
            <v>0</v>
          </cell>
          <cell r="S36" t="str">
            <v>N</v>
          </cell>
          <cell r="T36" t="str">
            <v>Broadwater - Steam</v>
          </cell>
          <cell r="U36" t="str">
            <v>-</v>
          </cell>
          <cell r="V36" t="str">
            <v>-</v>
          </cell>
        </row>
        <row r="37">
          <cell r="D37" t="str">
            <v>Broken Hill</v>
          </cell>
          <cell r="E37" t="str">
            <v>Essential Energy</v>
          </cell>
          <cell r="F37" t="str">
            <v>Gas turbines</v>
          </cell>
          <cell r="G37" t="str">
            <v>Oil products</v>
          </cell>
          <cell r="H37" t="str">
            <v>Broken Hill</v>
          </cell>
          <cell r="I37" t="str">
            <v>N</v>
          </cell>
          <cell r="J37" t="str">
            <v>N</v>
          </cell>
          <cell r="K37">
            <v>1989</v>
          </cell>
          <cell r="L37" t="str">
            <v>2x25</v>
          </cell>
          <cell r="M37" t="str">
            <v>2x25</v>
          </cell>
          <cell r="N37">
            <v>50</v>
          </cell>
          <cell r="O37" t="str">
            <v>NSW</v>
          </cell>
          <cell r="P37" t="str">
            <v>-</v>
          </cell>
          <cell r="Q37" t="str">
            <v>Non-principal</v>
          </cell>
          <cell r="R37">
            <v>0</v>
          </cell>
          <cell r="S37" t="str">
            <v>Y</v>
          </cell>
          <cell r="T37" t="str">
            <v>Broken Hill - Gas turbines</v>
          </cell>
          <cell r="U37" t="str">
            <v>-</v>
          </cell>
          <cell r="V37" t="str">
            <v>-</v>
          </cell>
        </row>
        <row r="38">
          <cell r="D38" t="str">
            <v>Bronzewing Gold Mine</v>
          </cell>
          <cell r="E38" t="str">
            <v>Pacific Energy</v>
          </cell>
          <cell r="F38" t="str">
            <v>Gas turbines</v>
          </cell>
          <cell r="G38" t="str">
            <v>Oil products</v>
          </cell>
          <cell r="H38" t="str">
            <v>Bronzewing Gold Mine</v>
          </cell>
          <cell r="I38" t="str">
            <v>N</v>
          </cell>
          <cell r="J38" t="str">
            <v>N</v>
          </cell>
          <cell r="K38" t="str">
            <v>-</v>
          </cell>
          <cell r="L38" t="str">
            <v>1x15</v>
          </cell>
          <cell r="M38" t="str">
            <v>1x15</v>
          </cell>
          <cell r="N38">
            <v>15</v>
          </cell>
          <cell r="O38" t="str">
            <v>WA</v>
          </cell>
          <cell r="P38" t="str">
            <v>-</v>
          </cell>
          <cell r="Q38" t="str">
            <v>Other</v>
          </cell>
          <cell r="R38">
            <v>0</v>
          </cell>
          <cell r="S38" t="str">
            <v>Y</v>
          </cell>
          <cell r="T38" t="str">
            <v>Bronzewing Gold Mine - Gas turbines</v>
          </cell>
          <cell r="U38" t="str">
            <v>-</v>
          </cell>
          <cell r="V38" t="str">
            <v>-</v>
          </cell>
        </row>
        <row r="39">
          <cell r="D39" t="str">
            <v>Broome</v>
          </cell>
          <cell r="E39" t="str">
            <v>Energy Developments</v>
          </cell>
          <cell r="F39" t="str">
            <v>Reciprocating engine</v>
          </cell>
          <cell r="G39" t="str">
            <v>Natural gas</v>
          </cell>
          <cell r="H39" t="str">
            <v>Broome</v>
          </cell>
          <cell r="I39" t="str">
            <v>N</v>
          </cell>
          <cell r="J39" t="str">
            <v>N</v>
          </cell>
          <cell r="K39">
            <v>2008</v>
          </cell>
          <cell r="L39" t="str">
            <v>17x2</v>
          </cell>
          <cell r="M39" t="str">
            <v>17x2</v>
          </cell>
          <cell r="N39">
            <v>34</v>
          </cell>
          <cell r="O39" t="str">
            <v>WA</v>
          </cell>
          <cell r="P39" t="str">
            <v>-</v>
          </cell>
          <cell r="Q39" t="str">
            <v>Other</v>
          </cell>
          <cell r="R39">
            <v>0</v>
          </cell>
          <cell r="S39" t="str">
            <v>Y</v>
          </cell>
          <cell r="T39" t="str">
            <v>Broome - Reciprocating engine</v>
          </cell>
          <cell r="U39" t="str">
            <v>-</v>
          </cell>
          <cell r="V39" t="str">
            <v>-</v>
          </cell>
        </row>
        <row r="40">
          <cell r="D40" t="str">
            <v>Broome</v>
          </cell>
          <cell r="E40" t="str">
            <v>Energy Developments</v>
          </cell>
          <cell r="F40" t="str">
            <v>Gas turbines</v>
          </cell>
          <cell r="G40" t="str">
            <v>Natural gas</v>
          </cell>
          <cell r="H40" t="str">
            <v>Broome</v>
          </cell>
          <cell r="I40" t="str">
            <v>N</v>
          </cell>
          <cell r="J40" t="str">
            <v>N</v>
          </cell>
          <cell r="K40">
            <v>2007</v>
          </cell>
          <cell r="L40" t="str">
            <v>1x15</v>
          </cell>
          <cell r="M40" t="str">
            <v>1x15</v>
          </cell>
          <cell r="N40">
            <v>15</v>
          </cell>
          <cell r="O40" t="str">
            <v>WA</v>
          </cell>
          <cell r="P40" t="str">
            <v>-</v>
          </cell>
          <cell r="Q40" t="str">
            <v>Other</v>
          </cell>
          <cell r="R40">
            <v>0</v>
          </cell>
          <cell r="S40" t="str">
            <v>Y</v>
          </cell>
          <cell r="T40" t="str">
            <v>Broome - Gas turbines</v>
          </cell>
          <cell r="U40" t="str">
            <v>-</v>
          </cell>
          <cell r="V40" t="str">
            <v>-</v>
          </cell>
        </row>
        <row r="41">
          <cell r="D41" t="str">
            <v>Bulwer Island</v>
          </cell>
          <cell r="E41" t="str">
            <v>ATCO Australia</v>
          </cell>
          <cell r="F41" t="str">
            <v>Combined cycle</v>
          </cell>
          <cell r="G41" t="str">
            <v>Coal seam methane</v>
          </cell>
          <cell r="H41" t="str">
            <v>Bulwer Island</v>
          </cell>
          <cell r="I41" t="str">
            <v>Y</v>
          </cell>
          <cell r="J41" t="str">
            <v>N</v>
          </cell>
          <cell r="K41">
            <v>2000</v>
          </cell>
          <cell r="L41" t="str">
            <v>2x13 GT, 1x7 ST</v>
          </cell>
          <cell r="M41" t="str">
            <v>2x13 GT, 1x7 ST</v>
          </cell>
          <cell r="N41">
            <v>33</v>
          </cell>
          <cell r="O41" t="str">
            <v>QLD</v>
          </cell>
          <cell r="P41" t="str">
            <v>-</v>
          </cell>
          <cell r="Q41" t="str">
            <v>Non-principal</v>
          </cell>
          <cell r="R41">
            <v>0</v>
          </cell>
          <cell r="S41" t="str">
            <v>Y</v>
          </cell>
          <cell r="T41" t="str">
            <v>Bulwer Island - Combined cycle</v>
          </cell>
          <cell r="U41" t="str">
            <v>-</v>
          </cell>
          <cell r="V41" t="str">
            <v>-</v>
          </cell>
        </row>
        <row r="42">
          <cell r="D42" t="str">
            <v>Burrendong</v>
          </cell>
          <cell r="E42" t="str">
            <v>AGL Energy</v>
          </cell>
          <cell r="F42" t="str">
            <v>Hydro</v>
          </cell>
          <cell r="G42" t="str">
            <v>Water</v>
          </cell>
          <cell r="H42" t="str">
            <v>Burrendong</v>
          </cell>
          <cell r="I42" t="str">
            <v>N</v>
          </cell>
          <cell r="J42" t="str">
            <v>Y</v>
          </cell>
          <cell r="K42">
            <v>1996</v>
          </cell>
          <cell r="L42" t="str">
            <v>1x18</v>
          </cell>
          <cell r="M42" t="str">
            <v>1x18</v>
          </cell>
          <cell r="N42">
            <v>18</v>
          </cell>
          <cell r="O42" t="str">
            <v>NSW</v>
          </cell>
          <cell r="P42" t="str">
            <v>-</v>
          </cell>
          <cell r="Q42" t="str">
            <v>Non-principal</v>
          </cell>
          <cell r="R42">
            <v>0</v>
          </cell>
          <cell r="S42" t="str">
            <v>N</v>
          </cell>
          <cell r="T42" t="str">
            <v>Burrendong - Hydro</v>
          </cell>
          <cell r="U42" t="str">
            <v>-</v>
          </cell>
          <cell r="V42" t="str">
            <v>-</v>
          </cell>
        </row>
        <row r="43">
          <cell r="D43" t="str">
            <v>Burrinjuck</v>
          </cell>
          <cell r="E43" t="str">
            <v>Green State Power</v>
          </cell>
          <cell r="F43" t="str">
            <v>Hydro</v>
          </cell>
          <cell r="G43" t="str">
            <v>Water</v>
          </cell>
          <cell r="H43" t="str">
            <v>Burrinjuck</v>
          </cell>
          <cell r="I43" t="str">
            <v>N</v>
          </cell>
          <cell r="J43" t="str">
            <v>Y</v>
          </cell>
          <cell r="K43" t="str">
            <v>1938, 2001</v>
          </cell>
          <cell r="L43" t="str">
            <v>2x6, 1x16</v>
          </cell>
          <cell r="M43" t="str">
            <v>2x6, 1x16</v>
          </cell>
          <cell r="N43">
            <v>28</v>
          </cell>
          <cell r="O43" t="str">
            <v>NSW</v>
          </cell>
          <cell r="P43" t="str">
            <v>-</v>
          </cell>
          <cell r="Q43" t="str">
            <v>Non-principal</v>
          </cell>
          <cell r="R43">
            <v>0</v>
          </cell>
          <cell r="S43" t="str">
            <v>N</v>
          </cell>
          <cell r="T43" t="str">
            <v>Burrinjuck - Hydro</v>
          </cell>
          <cell r="U43" t="str">
            <v>-</v>
          </cell>
          <cell r="V43" t="str">
            <v>-</v>
          </cell>
        </row>
        <row r="44">
          <cell r="D44" t="str">
            <v>Burrup Peninsula</v>
          </cell>
          <cell r="E44" t="str">
            <v>Woodside Energy</v>
          </cell>
          <cell r="F44" t="str">
            <v>Gas turbines</v>
          </cell>
          <cell r="G44" t="str">
            <v>Natural gas</v>
          </cell>
          <cell r="H44" t="str">
            <v>Burrup Peninsula</v>
          </cell>
          <cell r="I44" t="str">
            <v>N</v>
          </cell>
          <cell r="J44" t="str">
            <v>N</v>
          </cell>
          <cell r="K44">
            <v>2005</v>
          </cell>
          <cell r="L44" t="str">
            <v>1x74</v>
          </cell>
          <cell r="M44" t="str">
            <v>1x74</v>
          </cell>
          <cell r="N44">
            <v>74</v>
          </cell>
          <cell r="O44" t="str">
            <v>WA</v>
          </cell>
          <cell r="P44" t="str">
            <v>-</v>
          </cell>
          <cell r="Q44" t="str">
            <v>Other</v>
          </cell>
          <cell r="R44">
            <v>0</v>
          </cell>
          <cell r="S44" t="str">
            <v>Y</v>
          </cell>
          <cell r="T44" t="str">
            <v>Burrup Peninsula - Gas turbines</v>
          </cell>
          <cell r="U44" t="str">
            <v>-</v>
          </cell>
          <cell r="V44" t="str">
            <v>-</v>
          </cell>
        </row>
        <row r="45">
          <cell r="D45" t="str">
            <v>Butlers Gorge</v>
          </cell>
          <cell r="E45" t="str">
            <v>Hydro Tasmania</v>
          </cell>
          <cell r="F45" t="str">
            <v>Hydro</v>
          </cell>
          <cell r="G45" t="str">
            <v>Water</v>
          </cell>
          <cell r="H45" t="str">
            <v>Central Plateau Area</v>
          </cell>
          <cell r="I45" t="str">
            <v>N</v>
          </cell>
          <cell r="J45" t="str">
            <v>Y</v>
          </cell>
          <cell r="K45">
            <v>1951</v>
          </cell>
          <cell r="L45" t="str">
            <v>1x14.5</v>
          </cell>
          <cell r="M45" t="str">
            <v>1x14.5</v>
          </cell>
          <cell r="N45">
            <v>14.5</v>
          </cell>
          <cell r="O45" t="str">
            <v>TAS</v>
          </cell>
          <cell r="P45" t="str">
            <v>-</v>
          </cell>
          <cell r="Q45" t="str">
            <v>Principal</v>
          </cell>
          <cell r="R45">
            <v>0</v>
          </cell>
          <cell r="S45" t="str">
            <v>N</v>
          </cell>
          <cell r="T45" t="str">
            <v>Butlers Gorge - Hydro</v>
          </cell>
          <cell r="U45" t="str">
            <v>-</v>
          </cell>
          <cell r="V45" t="str">
            <v>-</v>
          </cell>
        </row>
        <row r="46">
          <cell r="D46" t="str">
            <v>Callide B</v>
          </cell>
          <cell r="E46" t="str">
            <v>CS Energy</v>
          </cell>
          <cell r="F46" t="str">
            <v>Steam</v>
          </cell>
          <cell r="G46" t="str">
            <v>Black coal</v>
          </cell>
          <cell r="H46" t="str">
            <v>Biloela</v>
          </cell>
          <cell r="I46" t="str">
            <v>N</v>
          </cell>
          <cell r="J46" t="str">
            <v>N</v>
          </cell>
          <cell r="K46">
            <v>1989</v>
          </cell>
          <cell r="L46" t="str">
            <v>2x350</v>
          </cell>
          <cell r="M46" t="str">
            <v>2x350</v>
          </cell>
          <cell r="N46">
            <v>700</v>
          </cell>
          <cell r="O46" t="str">
            <v>QLD</v>
          </cell>
          <cell r="P46" t="str">
            <v>-</v>
          </cell>
          <cell r="Q46" t="str">
            <v>Principal</v>
          </cell>
          <cell r="R46">
            <v>0</v>
          </cell>
          <cell r="S46" t="str">
            <v>Y</v>
          </cell>
          <cell r="T46" t="str">
            <v>Callide B - Steam</v>
          </cell>
          <cell r="U46" t="str">
            <v>-</v>
          </cell>
          <cell r="V46" t="str">
            <v>-</v>
          </cell>
        </row>
        <row r="47">
          <cell r="D47" t="str">
            <v>Callide C</v>
          </cell>
          <cell r="E47" t="str">
            <v>CS Energy</v>
          </cell>
          <cell r="F47" t="str">
            <v>Steam</v>
          </cell>
          <cell r="G47" t="str">
            <v>Black coal</v>
          </cell>
          <cell r="H47" t="str">
            <v>Biloela</v>
          </cell>
          <cell r="I47" t="str">
            <v>N</v>
          </cell>
          <cell r="J47" t="str">
            <v>N</v>
          </cell>
          <cell r="K47">
            <v>2001</v>
          </cell>
          <cell r="L47" t="str">
            <v>2x405</v>
          </cell>
          <cell r="M47" t="str">
            <v>2x405</v>
          </cell>
          <cell r="N47">
            <v>810</v>
          </cell>
          <cell r="O47" t="str">
            <v>QLD</v>
          </cell>
          <cell r="P47" t="str">
            <v>-</v>
          </cell>
          <cell r="Q47" t="str">
            <v>Principal</v>
          </cell>
          <cell r="R47">
            <v>0</v>
          </cell>
          <cell r="S47" t="str">
            <v>Y</v>
          </cell>
          <cell r="T47" t="str">
            <v>Callide C - Steam</v>
          </cell>
          <cell r="U47" t="str">
            <v>-</v>
          </cell>
          <cell r="V47" t="str">
            <v>-</v>
          </cell>
        </row>
        <row r="48">
          <cell r="D48" t="str">
            <v>Cannington</v>
          </cell>
          <cell r="E48" t="str">
            <v>Energy Developments</v>
          </cell>
          <cell r="F48" t="str">
            <v>Reciprocating engine</v>
          </cell>
          <cell r="G48" t="str">
            <v>Natural gas</v>
          </cell>
          <cell r="H48" t="str">
            <v>Cannington</v>
          </cell>
          <cell r="I48" t="str">
            <v>Y</v>
          </cell>
          <cell r="J48" t="str">
            <v>N</v>
          </cell>
          <cell r="K48" t="str">
            <v>1997, 2003</v>
          </cell>
          <cell r="L48" t="str">
            <v>18x1.03, 4x1.46, 6x2</v>
          </cell>
          <cell r="M48" t="str">
            <v>18x1.03, 4x1.46, 6x2</v>
          </cell>
          <cell r="N48">
            <v>36.4</v>
          </cell>
          <cell r="O48" t="str">
            <v>QLD</v>
          </cell>
          <cell r="P48" t="str">
            <v>-</v>
          </cell>
          <cell r="Q48" t="str">
            <v>Non-principal</v>
          </cell>
          <cell r="R48">
            <v>0</v>
          </cell>
          <cell r="S48" t="str">
            <v>Y</v>
          </cell>
          <cell r="T48" t="str">
            <v>Cannington - Reciprocating engine</v>
          </cell>
          <cell r="U48" t="str">
            <v>-</v>
          </cell>
          <cell r="V48" t="str">
            <v>-</v>
          </cell>
        </row>
        <row r="49">
          <cell r="D49" t="str">
            <v>Canunda</v>
          </cell>
          <cell r="E49" t="str">
            <v>GDF SUEZ Australian Energy</v>
          </cell>
          <cell r="F49" t="str">
            <v>Wind</v>
          </cell>
          <cell r="G49" t="str">
            <v>Wind</v>
          </cell>
          <cell r="H49" t="str">
            <v>Lake Bonney</v>
          </cell>
          <cell r="I49" t="str">
            <v>N</v>
          </cell>
          <cell r="J49" t="str">
            <v>Y</v>
          </cell>
          <cell r="K49">
            <v>2005</v>
          </cell>
          <cell r="L49" t="str">
            <v>23x2</v>
          </cell>
          <cell r="M49" t="str">
            <v>23x2</v>
          </cell>
          <cell r="N49">
            <v>46</v>
          </cell>
          <cell r="O49" t="str">
            <v>SA</v>
          </cell>
          <cell r="P49" t="str">
            <v>-</v>
          </cell>
          <cell r="Q49" t="str">
            <v>Non-principal</v>
          </cell>
          <cell r="R49">
            <v>0</v>
          </cell>
          <cell r="S49" t="str">
            <v>N</v>
          </cell>
          <cell r="T49" t="str">
            <v>Canunda - Wind</v>
          </cell>
          <cell r="U49" t="str">
            <v>-</v>
          </cell>
          <cell r="V49" t="str">
            <v>-</v>
          </cell>
        </row>
        <row r="50">
          <cell r="D50" t="str">
            <v>Cape Lambert</v>
          </cell>
          <cell r="E50" t="str">
            <v>Rio Tinto</v>
          </cell>
          <cell r="F50" t="str">
            <v>Gas turbines</v>
          </cell>
          <cell r="G50" t="str">
            <v>Natural gas</v>
          </cell>
          <cell r="H50" t="str">
            <v>Cape Lambert</v>
          </cell>
          <cell r="I50" t="str">
            <v>N</v>
          </cell>
          <cell r="J50" t="str">
            <v>N</v>
          </cell>
          <cell r="K50">
            <v>1996</v>
          </cell>
          <cell r="L50" t="str">
            <v>3x35</v>
          </cell>
          <cell r="M50" t="str">
            <v>3x35</v>
          </cell>
          <cell r="N50">
            <v>105</v>
          </cell>
          <cell r="O50" t="str">
            <v>WA</v>
          </cell>
          <cell r="P50" t="str">
            <v>-</v>
          </cell>
          <cell r="Q50" t="str">
            <v>Other</v>
          </cell>
          <cell r="R50">
            <v>0</v>
          </cell>
          <cell r="S50" t="str">
            <v>Y</v>
          </cell>
          <cell r="T50" t="str">
            <v>Cape Lambert - Gas turbines</v>
          </cell>
          <cell r="U50" t="str">
            <v>-</v>
          </cell>
          <cell r="V50" t="str">
            <v>-</v>
          </cell>
        </row>
        <row r="51">
          <cell r="D51" t="str">
            <v>Cape Preston</v>
          </cell>
          <cell r="E51" t="str">
            <v>Citic Pacific</v>
          </cell>
          <cell r="F51" t="str">
            <v>Combined cycle</v>
          </cell>
          <cell r="G51" t="str">
            <v>Natural gas</v>
          </cell>
          <cell r="H51" t="str">
            <v>South west of Karratha </v>
          </cell>
          <cell r="I51" t="str">
            <v>N</v>
          </cell>
          <cell r="J51" t="str">
            <v>N</v>
          </cell>
          <cell r="K51">
            <v>2012</v>
          </cell>
          <cell r="L51" t="str">
            <v>-</v>
          </cell>
          <cell r="M51" t="str">
            <v>-</v>
          </cell>
          <cell r="N51">
            <v>450</v>
          </cell>
          <cell r="O51" t="str">
            <v>WA</v>
          </cell>
          <cell r="P51" t="str">
            <v>-</v>
          </cell>
          <cell r="Q51" t="str">
            <v>Other</v>
          </cell>
          <cell r="R51">
            <v>0</v>
          </cell>
          <cell r="S51" t="str">
            <v>Y</v>
          </cell>
          <cell r="T51" t="str">
            <v>Cape Preston - Combined cycle</v>
          </cell>
          <cell r="U51" t="str">
            <v>-</v>
          </cell>
          <cell r="V51" t="str">
            <v>-</v>
          </cell>
        </row>
        <row r="52">
          <cell r="D52" t="str">
            <v>Capital</v>
          </cell>
          <cell r="E52" t="str">
            <v>Infigen Energy</v>
          </cell>
          <cell r="F52" t="str">
            <v>Wind</v>
          </cell>
          <cell r="G52" t="str">
            <v>Wind</v>
          </cell>
          <cell r="H52" t="str">
            <v>Bungendore</v>
          </cell>
          <cell r="I52" t="str">
            <v>N</v>
          </cell>
          <cell r="J52" t="str">
            <v>Y</v>
          </cell>
          <cell r="K52">
            <v>2009</v>
          </cell>
          <cell r="L52" t="str">
            <v>67x2.1</v>
          </cell>
          <cell r="M52" t="str">
            <v>67x2.1</v>
          </cell>
          <cell r="N52">
            <v>140.70000000000002</v>
          </cell>
          <cell r="O52" t="str">
            <v>NSW</v>
          </cell>
          <cell r="P52" t="str">
            <v>-</v>
          </cell>
          <cell r="Q52" t="str">
            <v>Non-principal</v>
          </cell>
          <cell r="R52">
            <v>0</v>
          </cell>
          <cell r="S52" t="str">
            <v>N</v>
          </cell>
          <cell r="T52" t="str">
            <v>Capital - Wind</v>
          </cell>
          <cell r="U52" t="str">
            <v>-</v>
          </cell>
          <cell r="V52" t="str">
            <v>-</v>
          </cell>
        </row>
        <row r="53">
          <cell r="D53" t="str">
            <v>Carnarvon</v>
          </cell>
          <cell r="E53" t="str">
            <v>Horizon Power</v>
          </cell>
          <cell r="F53" t="str">
            <v>Reciprocating engine</v>
          </cell>
          <cell r="G53" t="str">
            <v>Natural gas</v>
          </cell>
          <cell r="H53" t="str">
            <v>Carnarvon</v>
          </cell>
          <cell r="I53" t="str">
            <v>N</v>
          </cell>
          <cell r="J53" t="str">
            <v>N</v>
          </cell>
          <cell r="K53" t="str">
            <v>1981-2000</v>
          </cell>
          <cell r="L53" t="str">
            <v>3x5.1</v>
          </cell>
          <cell r="M53" t="str">
            <v>3x5.1</v>
          </cell>
          <cell r="N53">
            <v>15.26</v>
          </cell>
          <cell r="O53" t="str">
            <v>WA</v>
          </cell>
          <cell r="P53" t="str">
            <v>-</v>
          </cell>
          <cell r="Q53" t="str">
            <v>Other</v>
          </cell>
          <cell r="R53">
            <v>0</v>
          </cell>
          <cell r="S53" t="str">
            <v>Y</v>
          </cell>
          <cell r="T53" t="str">
            <v>Carnarvon - Reciprocating engine</v>
          </cell>
          <cell r="U53" t="str">
            <v>-</v>
          </cell>
          <cell r="V53" t="str">
            <v>-</v>
          </cell>
        </row>
        <row r="54">
          <cell r="D54" t="str">
            <v xml:space="preserve">Carnarvon 2 Mungullah </v>
          </cell>
          <cell r="E54" t="str">
            <v>Horizon Power</v>
          </cell>
          <cell r="F54" t="str">
            <v>Gas turbines</v>
          </cell>
          <cell r="G54" t="str">
            <v>Natural gas</v>
          </cell>
          <cell r="H54" t="str">
            <v>Carnarvon</v>
          </cell>
          <cell r="I54" t="str">
            <v>N</v>
          </cell>
          <cell r="J54" t="str">
            <v>N</v>
          </cell>
          <cell r="K54">
            <v>2014</v>
          </cell>
          <cell r="L54" t="str">
            <v>1x18</v>
          </cell>
          <cell r="M54" t="str">
            <v>1x18</v>
          </cell>
          <cell r="N54">
            <v>18</v>
          </cell>
          <cell r="O54" t="str">
            <v>WA</v>
          </cell>
          <cell r="P54" t="str">
            <v>-</v>
          </cell>
          <cell r="Q54" t="str">
            <v>Other</v>
          </cell>
          <cell r="R54">
            <v>0</v>
          </cell>
          <cell r="S54" t="str">
            <v>Y</v>
          </cell>
          <cell r="T54" t="str">
            <v>Carnarvon 2 Mungullah  - Gas turbines</v>
          </cell>
          <cell r="U54" t="str">
            <v>-</v>
          </cell>
          <cell r="V54" t="str">
            <v>-</v>
          </cell>
        </row>
        <row r="55">
          <cell r="D55" t="str">
            <v>Carosue Dam Gold Mine</v>
          </cell>
          <cell r="E55" t="str">
            <v>Pacific Energy KPS</v>
          </cell>
          <cell r="F55" t="str">
            <v>Reciprocating engine</v>
          </cell>
          <cell r="G55" t="str">
            <v>Oil products</v>
          </cell>
          <cell r="H55" t="str">
            <v>Carosue</v>
          </cell>
          <cell r="I55" t="str">
            <v>N</v>
          </cell>
          <cell r="J55" t="str">
            <v>N</v>
          </cell>
          <cell r="K55" t="str">
            <v>-</v>
          </cell>
          <cell r="L55" t="str">
            <v>-</v>
          </cell>
          <cell r="M55" t="str">
            <v>-</v>
          </cell>
          <cell r="N55">
            <v>10</v>
          </cell>
          <cell r="O55" t="str">
            <v>WA</v>
          </cell>
          <cell r="P55" t="str">
            <v>-</v>
          </cell>
          <cell r="Q55" t="str">
            <v>Other</v>
          </cell>
          <cell r="R55">
            <v>0</v>
          </cell>
          <cell r="S55" t="str">
            <v>Y</v>
          </cell>
          <cell r="T55" t="str">
            <v>Carosue Dam Gold Mine - Reciprocating engine</v>
          </cell>
          <cell r="U55" t="str">
            <v>-</v>
          </cell>
          <cell r="V55" t="str">
            <v>-</v>
          </cell>
        </row>
        <row r="56">
          <cell r="D56" t="str">
            <v>Catagunyah</v>
          </cell>
          <cell r="E56" t="str">
            <v>Hydro Tasmania</v>
          </cell>
          <cell r="F56" t="str">
            <v>Hydro</v>
          </cell>
          <cell r="G56" t="str">
            <v>Water</v>
          </cell>
          <cell r="H56" t="str">
            <v>Central Plateau Area</v>
          </cell>
          <cell r="I56" t="str">
            <v>N</v>
          </cell>
          <cell r="J56" t="str">
            <v>Y</v>
          </cell>
          <cell r="K56">
            <v>1962</v>
          </cell>
          <cell r="L56" t="str">
            <v>2x24</v>
          </cell>
          <cell r="M56" t="str">
            <v>2x24</v>
          </cell>
          <cell r="N56">
            <v>48</v>
          </cell>
          <cell r="O56" t="str">
            <v>TAS</v>
          </cell>
          <cell r="P56" t="str">
            <v>-</v>
          </cell>
          <cell r="Q56" t="str">
            <v>Principal</v>
          </cell>
          <cell r="R56">
            <v>0</v>
          </cell>
          <cell r="S56" t="str">
            <v>N</v>
          </cell>
          <cell r="T56" t="str">
            <v>Catagunyah - Hydro</v>
          </cell>
          <cell r="U56" t="str">
            <v>-</v>
          </cell>
          <cell r="V56" t="str">
            <v>-</v>
          </cell>
        </row>
        <row r="57">
          <cell r="D57" t="str">
            <v>Cathedral Rocks</v>
          </cell>
          <cell r="E57" t="str">
            <v>Acciona Energy, EnergyAustralia</v>
          </cell>
          <cell r="F57" t="str">
            <v>Wind</v>
          </cell>
          <cell r="G57" t="str">
            <v>Wind</v>
          </cell>
          <cell r="H57" t="str">
            <v>Cathedral Rocks</v>
          </cell>
          <cell r="I57" t="str">
            <v>N</v>
          </cell>
          <cell r="J57" t="str">
            <v>Y</v>
          </cell>
          <cell r="K57">
            <v>2005</v>
          </cell>
          <cell r="L57" t="str">
            <v>33x2</v>
          </cell>
          <cell r="M57" t="str">
            <v>33x2</v>
          </cell>
          <cell r="N57">
            <v>66</v>
          </cell>
          <cell r="O57" t="str">
            <v>SA</v>
          </cell>
          <cell r="P57" t="str">
            <v>-</v>
          </cell>
          <cell r="Q57" t="str">
            <v>Non-principal</v>
          </cell>
          <cell r="R57">
            <v>0</v>
          </cell>
          <cell r="S57" t="str">
            <v>N</v>
          </cell>
          <cell r="T57" t="str">
            <v>Cathedral Rocks - Wind</v>
          </cell>
          <cell r="U57" t="str">
            <v>-</v>
          </cell>
          <cell r="V57" t="str">
            <v>-</v>
          </cell>
        </row>
        <row r="58">
          <cell r="D58" t="str">
            <v>Cawse</v>
          </cell>
          <cell r="E58" t="str">
            <v>Norilsk Nickel Cawse</v>
          </cell>
          <cell r="F58" t="str">
            <v>Gas turbines</v>
          </cell>
          <cell r="G58" t="str">
            <v>Natural gas</v>
          </cell>
          <cell r="H58" t="str">
            <v>Cawse</v>
          </cell>
          <cell r="I58" t="str">
            <v>Y</v>
          </cell>
          <cell r="J58" t="str">
            <v>N</v>
          </cell>
          <cell r="K58">
            <v>1998</v>
          </cell>
          <cell r="L58" t="str">
            <v>4x5, 1x1.5 RCP</v>
          </cell>
          <cell r="M58" t="str">
            <v>4x5, 1x1.5 RCP</v>
          </cell>
          <cell r="N58">
            <v>21.5</v>
          </cell>
          <cell r="O58" t="str">
            <v>WA</v>
          </cell>
          <cell r="P58" t="str">
            <v>-</v>
          </cell>
          <cell r="Q58" t="str">
            <v>Other</v>
          </cell>
          <cell r="R58">
            <v>0</v>
          </cell>
          <cell r="S58" t="str">
            <v>Y</v>
          </cell>
          <cell r="T58" t="str">
            <v>Cawse - Gas turbines</v>
          </cell>
          <cell r="U58" t="str">
            <v>-</v>
          </cell>
          <cell r="V58" t="str">
            <v>-</v>
          </cell>
        </row>
        <row r="59">
          <cell r="D59" t="str">
            <v>Cethana</v>
          </cell>
          <cell r="E59" t="str">
            <v>Hydro Tasmania</v>
          </cell>
          <cell r="F59" t="str">
            <v>Hydro</v>
          </cell>
          <cell r="G59" t="str">
            <v>Water</v>
          </cell>
          <cell r="H59" t="str">
            <v>Forth River</v>
          </cell>
          <cell r="I59" t="str">
            <v>N</v>
          </cell>
          <cell r="J59" t="str">
            <v>Y</v>
          </cell>
          <cell r="K59">
            <v>1971</v>
          </cell>
          <cell r="L59" t="str">
            <v>1x85</v>
          </cell>
          <cell r="M59" t="str">
            <v>1x85</v>
          </cell>
          <cell r="N59">
            <v>85</v>
          </cell>
          <cell r="O59" t="str">
            <v>TAS</v>
          </cell>
          <cell r="P59" t="str">
            <v>-</v>
          </cell>
          <cell r="Q59" t="str">
            <v>Principal</v>
          </cell>
          <cell r="R59">
            <v>0</v>
          </cell>
          <cell r="S59" t="str">
            <v>Y</v>
          </cell>
          <cell r="T59" t="str">
            <v>Cethana - Hydro</v>
          </cell>
          <cell r="U59" t="str">
            <v>-</v>
          </cell>
          <cell r="V59" t="str">
            <v>-</v>
          </cell>
        </row>
        <row r="60">
          <cell r="D60" t="str">
            <v>Challicum Hills</v>
          </cell>
          <cell r="E60" t="str">
            <v>Pacific Hydro</v>
          </cell>
          <cell r="F60" t="str">
            <v>Wind</v>
          </cell>
          <cell r="G60" t="str">
            <v>Wind</v>
          </cell>
          <cell r="H60" t="str">
            <v>Near Ararat</v>
          </cell>
          <cell r="I60" t="str">
            <v>N</v>
          </cell>
          <cell r="J60" t="str">
            <v>Y</v>
          </cell>
          <cell r="K60">
            <v>2003</v>
          </cell>
          <cell r="L60" t="str">
            <v>35x1.5</v>
          </cell>
          <cell r="M60" t="str">
            <v>35x1.5</v>
          </cell>
          <cell r="N60">
            <v>52.5</v>
          </cell>
          <cell r="O60" t="str">
            <v>VIC</v>
          </cell>
          <cell r="P60" t="str">
            <v>-</v>
          </cell>
          <cell r="Q60" t="str">
            <v>Non-principal</v>
          </cell>
          <cell r="R60">
            <v>0</v>
          </cell>
          <cell r="S60" t="str">
            <v>N</v>
          </cell>
          <cell r="T60" t="str">
            <v>Challicum Hills - Wind</v>
          </cell>
          <cell r="U60" t="str">
            <v>-</v>
          </cell>
          <cell r="V60" t="str">
            <v>-</v>
          </cell>
        </row>
        <row r="61">
          <cell r="D61" t="str">
            <v>Channel Island</v>
          </cell>
          <cell r="E61" t="str">
            <v>Territory Generation</v>
          </cell>
          <cell r="F61" t="str">
            <v>Combined cycle</v>
          </cell>
          <cell r="G61" t="str">
            <v>Natural gas</v>
          </cell>
          <cell r="H61" t="str">
            <v>Darwin</v>
          </cell>
          <cell r="I61" t="str">
            <v>N</v>
          </cell>
          <cell r="J61" t="str">
            <v>N</v>
          </cell>
          <cell r="K61">
            <v>1986</v>
          </cell>
          <cell r="L61" t="str">
            <v>3x32</v>
          </cell>
          <cell r="M61" t="str">
            <v>3x32</v>
          </cell>
          <cell r="N61">
            <v>95.2</v>
          </cell>
          <cell r="O61" t="str">
            <v>NT</v>
          </cell>
          <cell r="P61" t="str">
            <v>DKIS, AS or TC</v>
          </cell>
          <cell r="Q61" t="str">
            <v>Principal</v>
          </cell>
          <cell r="R61">
            <v>0</v>
          </cell>
          <cell r="S61" t="str">
            <v>Y</v>
          </cell>
          <cell r="T61" t="str">
            <v>Channel Island - Combined cycle</v>
          </cell>
          <cell r="U61" t="str">
            <v>-</v>
          </cell>
          <cell r="V61" t="str">
            <v>-</v>
          </cell>
        </row>
        <row r="62">
          <cell r="D62" t="str">
            <v>Channel Island u1-3</v>
          </cell>
          <cell r="E62" t="str">
            <v>Territory Generation</v>
          </cell>
          <cell r="F62" t="str">
            <v>Gas turbines</v>
          </cell>
          <cell r="G62" t="str">
            <v>Natural gas</v>
          </cell>
          <cell r="H62" t="str">
            <v>Darwin</v>
          </cell>
          <cell r="I62" t="str">
            <v>N</v>
          </cell>
          <cell r="J62" t="str">
            <v>N</v>
          </cell>
          <cell r="K62">
            <v>1986</v>
          </cell>
          <cell r="L62" t="str">
            <v>32x3</v>
          </cell>
          <cell r="M62" t="str">
            <v>32x3</v>
          </cell>
          <cell r="N62">
            <v>95</v>
          </cell>
          <cell r="O62" t="str">
            <v>NT</v>
          </cell>
          <cell r="P62" t="str">
            <v>DKIS, AS or TC</v>
          </cell>
          <cell r="Q62" t="str">
            <v>Principal</v>
          </cell>
          <cell r="R62">
            <v>0</v>
          </cell>
          <cell r="S62" t="str">
            <v>Y</v>
          </cell>
          <cell r="T62" t="str">
            <v>Channel Island u1-3 - Gas turbines</v>
          </cell>
          <cell r="U62" t="str">
            <v>-</v>
          </cell>
          <cell r="V62" t="str">
            <v>-</v>
          </cell>
        </row>
        <row r="63">
          <cell r="D63" t="str">
            <v>Christmas Creek Iron Ore Mine</v>
          </cell>
          <cell r="E63" t="str">
            <v>Contract Power</v>
          </cell>
          <cell r="F63" t="str">
            <v>Reciprocating engine</v>
          </cell>
          <cell r="G63" t="str">
            <v>Oil products</v>
          </cell>
          <cell r="H63" t="str">
            <v>Christmas Creek</v>
          </cell>
          <cell r="I63" t="str">
            <v>N</v>
          </cell>
          <cell r="J63" t="str">
            <v>N</v>
          </cell>
          <cell r="K63" t="str">
            <v>-</v>
          </cell>
          <cell r="L63" t="str">
            <v>-</v>
          </cell>
          <cell r="M63" t="str">
            <v>-</v>
          </cell>
          <cell r="N63">
            <v>28</v>
          </cell>
          <cell r="O63" t="str">
            <v>WA</v>
          </cell>
          <cell r="P63" t="str">
            <v>-</v>
          </cell>
          <cell r="Q63" t="str">
            <v>Other</v>
          </cell>
          <cell r="R63">
            <v>0</v>
          </cell>
          <cell r="S63" t="str">
            <v>Y</v>
          </cell>
          <cell r="T63" t="str">
            <v>Christmas Creek Iron Ore Mine - Reciprocating engine</v>
          </cell>
          <cell r="U63" t="str">
            <v>-</v>
          </cell>
          <cell r="V63" t="str">
            <v>-</v>
          </cell>
        </row>
        <row r="64">
          <cell r="D64" t="str">
            <v>Clayton</v>
          </cell>
          <cell r="E64" t="str">
            <v>Energy Developments</v>
          </cell>
          <cell r="F64" t="str">
            <v>Reciprocating engine</v>
          </cell>
          <cell r="G64" t="str">
            <v>Landfill gas</v>
          </cell>
          <cell r="H64" t="str">
            <v>Clayton</v>
          </cell>
          <cell r="I64" t="str">
            <v>N</v>
          </cell>
          <cell r="J64" t="str">
            <v>Y</v>
          </cell>
          <cell r="K64">
            <v>1995</v>
          </cell>
          <cell r="L64" t="str">
            <v>11x1.09</v>
          </cell>
          <cell r="M64" t="str">
            <v>11x1.09</v>
          </cell>
          <cell r="N64">
            <v>12</v>
          </cell>
          <cell r="O64" t="str">
            <v>VIC</v>
          </cell>
          <cell r="P64" t="str">
            <v>-</v>
          </cell>
          <cell r="Q64" t="str">
            <v>Non-principal</v>
          </cell>
          <cell r="R64">
            <v>0</v>
          </cell>
          <cell r="S64" t="str">
            <v>N</v>
          </cell>
          <cell r="T64" t="str">
            <v>Clayton - Reciprocating engine</v>
          </cell>
          <cell r="U64" t="str">
            <v>-</v>
          </cell>
          <cell r="V64" t="str">
            <v>-</v>
          </cell>
        </row>
        <row r="65">
          <cell r="D65" t="str">
            <v>Clements Gap</v>
          </cell>
          <cell r="E65" t="str">
            <v>Pacific Hydro</v>
          </cell>
          <cell r="F65" t="str">
            <v>Wind</v>
          </cell>
          <cell r="G65" t="str">
            <v>Wind</v>
          </cell>
          <cell r="H65" t="str">
            <v>Clements Gap</v>
          </cell>
          <cell r="I65" t="str">
            <v>N</v>
          </cell>
          <cell r="J65" t="str">
            <v>Y</v>
          </cell>
          <cell r="K65">
            <v>2010</v>
          </cell>
          <cell r="L65" t="str">
            <v>27x2.1</v>
          </cell>
          <cell r="M65" t="str">
            <v>27x2.1</v>
          </cell>
          <cell r="N65">
            <v>56.7</v>
          </cell>
          <cell r="O65" t="str">
            <v>SA</v>
          </cell>
          <cell r="P65" t="str">
            <v>-</v>
          </cell>
          <cell r="Q65" t="str">
            <v>Principal</v>
          </cell>
          <cell r="R65">
            <v>0</v>
          </cell>
          <cell r="S65" t="str">
            <v>N</v>
          </cell>
          <cell r="T65" t="str">
            <v>Clements Gap - Wind</v>
          </cell>
          <cell r="U65" t="str">
            <v>-</v>
          </cell>
          <cell r="V65" t="str">
            <v>-</v>
          </cell>
        </row>
        <row r="66">
          <cell r="D66" t="str">
            <v>Cloud Break</v>
          </cell>
          <cell r="E66" t="str">
            <v>Contract Power</v>
          </cell>
          <cell r="F66" t="str">
            <v>Reciprocating engine</v>
          </cell>
          <cell r="G66" t="str">
            <v>Oil products</v>
          </cell>
          <cell r="H66" t="str">
            <v>Cloud Break</v>
          </cell>
          <cell r="I66" t="str">
            <v>N</v>
          </cell>
          <cell r="J66" t="str">
            <v>N</v>
          </cell>
          <cell r="K66">
            <v>2007</v>
          </cell>
          <cell r="L66" t="str">
            <v>-</v>
          </cell>
          <cell r="M66" t="str">
            <v>-</v>
          </cell>
          <cell r="N66">
            <v>44</v>
          </cell>
          <cell r="O66" t="str">
            <v>WA</v>
          </cell>
          <cell r="P66" t="str">
            <v>-</v>
          </cell>
          <cell r="Q66" t="str">
            <v>Other</v>
          </cell>
          <cell r="R66">
            <v>0</v>
          </cell>
          <cell r="S66" t="str">
            <v>Y</v>
          </cell>
          <cell r="T66" t="str">
            <v>Cloud Break - Reciprocating engine</v>
          </cell>
          <cell r="U66" t="str">
            <v>-</v>
          </cell>
          <cell r="V66" t="str">
            <v>-</v>
          </cell>
        </row>
        <row r="67">
          <cell r="D67" t="str">
            <v>Clover</v>
          </cell>
          <cell r="E67" t="str">
            <v>AGL Energy</v>
          </cell>
          <cell r="F67" t="str">
            <v>Hydro</v>
          </cell>
          <cell r="G67" t="str">
            <v>Water</v>
          </cell>
          <cell r="H67" t="str">
            <v>Clover</v>
          </cell>
          <cell r="I67" t="str">
            <v>N</v>
          </cell>
          <cell r="J67" t="str">
            <v>Y</v>
          </cell>
          <cell r="K67">
            <v>1945</v>
          </cell>
          <cell r="L67" t="str">
            <v>2x14.5</v>
          </cell>
          <cell r="M67" t="str">
            <v>2x14.5</v>
          </cell>
          <cell r="N67">
            <v>29</v>
          </cell>
          <cell r="O67" t="str">
            <v>VIC</v>
          </cell>
          <cell r="P67" t="str">
            <v>-</v>
          </cell>
          <cell r="Q67" t="str">
            <v>Non-principal</v>
          </cell>
          <cell r="R67">
            <v>0</v>
          </cell>
          <cell r="S67" t="str">
            <v>N</v>
          </cell>
          <cell r="T67" t="str">
            <v>Clover - Hydro</v>
          </cell>
          <cell r="U67" t="str">
            <v>-</v>
          </cell>
          <cell r="V67" t="str">
            <v>-</v>
          </cell>
        </row>
        <row r="68">
          <cell r="D68" t="str">
            <v>Cluny</v>
          </cell>
          <cell r="E68" t="str">
            <v>Hydro Tasmania</v>
          </cell>
          <cell r="F68" t="str">
            <v>Hydro</v>
          </cell>
          <cell r="G68" t="str">
            <v>Water</v>
          </cell>
          <cell r="H68" t="str">
            <v>Lower Derwent</v>
          </cell>
          <cell r="I68" t="str">
            <v>N</v>
          </cell>
          <cell r="J68" t="str">
            <v>Y</v>
          </cell>
          <cell r="K68">
            <v>1968</v>
          </cell>
          <cell r="L68" t="str">
            <v>1x17</v>
          </cell>
          <cell r="M68" t="str">
            <v>1x17</v>
          </cell>
          <cell r="N68">
            <v>17</v>
          </cell>
          <cell r="O68" t="str">
            <v>TAS</v>
          </cell>
          <cell r="P68" t="str">
            <v>-</v>
          </cell>
          <cell r="Q68" t="str">
            <v>Principal</v>
          </cell>
          <cell r="R68">
            <v>0</v>
          </cell>
          <cell r="S68" t="str">
            <v>N</v>
          </cell>
          <cell r="T68" t="str">
            <v>Cluny - Hydro</v>
          </cell>
          <cell r="U68" t="str">
            <v>-</v>
          </cell>
          <cell r="V68" t="str">
            <v>-</v>
          </cell>
        </row>
        <row r="69">
          <cell r="D69" t="str">
            <v>Clyde Refinery</v>
          </cell>
          <cell r="E69" t="str">
            <v>Shell</v>
          </cell>
          <cell r="F69" t="str">
            <v>Steam</v>
          </cell>
          <cell r="G69" t="str">
            <v>Waste Gas</v>
          </cell>
          <cell r="H69" t="str">
            <v>Clyde</v>
          </cell>
          <cell r="I69" t="str">
            <v>Y</v>
          </cell>
          <cell r="J69" t="str">
            <v>N</v>
          </cell>
          <cell r="K69" t="str">
            <v>1968, 1985</v>
          </cell>
          <cell r="L69" t="str">
            <v>1x2.6, 1x5, 1x4</v>
          </cell>
          <cell r="M69" t="str">
            <v>1x2.6, 1x5, 1x4</v>
          </cell>
          <cell r="N69">
            <v>11.6</v>
          </cell>
          <cell r="O69" t="str">
            <v>NSW</v>
          </cell>
          <cell r="P69" t="str">
            <v>-</v>
          </cell>
          <cell r="Q69" t="str">
            <v>Non-principal</v>
          </cell>
          <cell r="R69">
            <v>0</v>
          </cell>
          <cell r="S69" t="str">
            <v>Y</v>
          </cell>
          <cell r="T69" t="str">
            <v>Clyde Refinery - Steam</v>
          </cell>
          <cell r="U69" t="str">
            <v>-</v>
          </cell>
          <cell r="V69" t="str">
            <v>-</v>
          </cell>
        </row>
        <row r="70">
          <cell r="D70" t="str">
            <v>Cockburn</v>
          </cell>
          <cell r="E70" t="str">
            <v>Verve Energy</v>
          </cell>
          <cell r="F70" t="str">
            <v>Combined cycle</v>
          </cell>
          <cell r="G70" t="str">
            <v>Natural gas</v>
          </cell>
          <cell r="H70" t="str">
            <v>Kwinana</v>
          </cell>
          <cell r="I70" t="str">
            <v>N</v>
          </cell>
          <cell r="J70" t="str">
            <v>N</v>
          </cell>
          <cell r="K70">
            <v>2003</v>
          </cell>
          <cell r="L70" t="str">
            <v>1x240</v>
          </cell>
          <cell r="M70" t="str">
            <v>1x240</v>
          </cell>
          <cell r="N70">
            <v>240</v>
          </cell>
          <cell r="O70" t="str">
            <v>WA</v>
          </cell>
          <cell r="P70" t="str">
            <v>SWIS</v>
          </cell>
          <cell r="Q70" t="str">
            <v>Principal</v>
          </cell>
          <cell r="R70">
            <v>0</v>
          </cell>
          <cell r="S70" t="str">
            <v>Y</v>
          </cell>
          <cell r="T70" t="str">
            <v>Cockburn - Combined cycle</v>
          </cell>
          <cell r="U70" t="str">
            <v>-</v>
          </cell>
          <cell r="V70" t="str">
            <v>-</v>
          </cell>
        </row>
        <row r="71">
          <cell r="D71" t="str">
            <v>Codrington</v>
          </cell>
          <cell r="E71" t="str">
            <v>Pacific Hydro</v>
          </cell>
          <cell r="F71" t="str">
            <v>Wind</v>
          </cell>
          <cell r="G71" t="str">
            <v>Wind</v>
          </cell>
          <cell r="H71" t="str">
            <v>Codrington</v>
          </cell>
          <cell r="I71" t="str">
            <v>N</v>
          </cell>
          <cell r="J71" t="str">
            <v>Y</v>
          </cell>
          <cell r="K71">
            <v>2001</v>
          </cell>
          <cell r="L71" t="str">
            <v>14x1.3</v>
          </cell>
          <cell r="M71" t="str">
            <v>14x1.3</v>
          </cell>
          <cell r="N71">
            <v>18.2</v>
          </cell>
          <cell r="O71" t="str">
            <v>VIC</v>
          </cell>
          <cell r="P71" t="str">
            <v>-</v>
          </cell>
          <cell r="Q71" t="str">
            <v>Non-principal</v>
          </cell>
          <cell r="R71">
            <v>0</v>
          </cell>
          <cell r="S71" t="str">
            <v>N</v>
          </cell>
          <cell r="T71" t="str">
            <v>Codrington - Wind</v>
          </cell>
          <cell r="U71" t="str">
            <v>-</v>
          </cell>
          <cell r="V71" t="str">
            <v>-</v>
          </cell>
        </row>
        <row r="72">
          <cell r="D72" t="str">
            <v>Collgar</v>
          </cell>
          <cell r="E72" t="str">
            <v>UBS International Infrastructure Fund, Retail Employees Superannuation Trust (REST)</v>
          </cell>
          <cell r="F72" t="str">
            <v>Wind</v>
          </cell>
          <cell r="G72" t="str">
            <v>Wind</v>
          </cell>
          <cell r="H72" t="str">
            <v>Near Merredin</v>
          </cell>
          <cell r="I72" t="str">
            <v>N</v>
          </cell>
          <cell r="J72" t="str">
            <v>Y</v>
          </cell>
          <cell r="K72">
            <v>2012</v>
          </cell>
          <cell r="L72" t="str">
            <v xml:space="preserve">111 x 1.85MW </v>
          </cell>
          <cell r="M72" t="str">
            <v xml:space="preserve">111 x 1.85MW </v>
          </cell>
          <cell r="N72">
            <v>205.35</v>
          </cell>
          <cell r="O72" t="str">
            <v>WA</v>
          </cell>
          <cell r="P72" t="str">
            <v>SWIS</v>
          </cell>
          <cell r="Q72" t="str">
            <v>Principal</v>
          </cell>
          <cell r="R72">
            <v>0</v>
          </cell>
          <cell r="S72" t="str">
            <v>N</v>
          </cell>
          <cell r="T72" t="str">
            <v>Collgar - Wind</v>
          </cell>
          <cell r="U72" t="str">
            <v>-</v>
          </cell>
          <cell r="V72" t="str">
            <v>-</v>
          </cell>
        </row>
        <row r="73">
          <cell r="D73" t="str">
            <v>Collie</v>
          </cell>
          <cell r="E73" t="str">
            <v>Verve Energy</v>
          </cell>
          <cell r="F73" t="str">
            <v>Steam</v>
          </cell>
          <cell r="G73" t="str">
            <v>Black coal</v>
          </cell>
          <cell r="H73" t="str">
            <v>Collie</v>
          </cell>
          <cell r="I73" t="str">
            <v>N</v>
          </cell>
          <cell r="J73" t="str">
            <v>N</v>
          </cell>
          <cell r="K73">
            <v>1999</v>
          </cell>
          <cell r="L73" t="str">
            <v>1x340</v>
          </cell>
          <cell r="M73" t="str">
            <v>1x340</v>
          </cell>
          <cell r="N73">
            <v>340</v>
          </cell>
          <cell r="O73" t="str">
            <v>WA</v>
          </cell>
          <cell r="P73" t="str">
            <v>SWIS</v>
          </cell>
          <cell r="Q73" t="str">
            <v>Principal</v>
          </cell>
          <cell r="R73">
            <v>0</v>
          </cell>
          <cell r="S73" t="str">
            <v>Y</v>
          </cell>
          <cell r="T73" t="str">
            <v>Collie - Steam</v>
          </cell>
          <cell r="U73" t="str">
            <v>-</v>
          </cell>
          <cell r="V73" t="str">
            <v>-</v>
          </cell>
        </row>
        <row r="74">
          <cell r="D74" t="str">
            <v>Colongra</v>
          </cell>
          <cell r="E74" t="str">
            <v>Delta Electricity</v>
          </cell>
          <cell r="F74" t="str">
            <v>Gas turbines</v>
          </cell>
          <cell r="G74" t="str">
            <v>Natural gas</v>
          </cell>
          <cell r="H74" t="str">
            <v>Colongra</v>
          </cell>
          <cell r="I74" t="str">
            <v>N</v>
          </cell>
          <cell r="J74" t="str">
            <v>N</v>
          </cell>
          <cell r="K74">
            <v>2009</v>
          </cell>
          <cell r="L74" t="str">
            <v>4x181</v>
          </cell>
          <cell r="M74" t="str">
            <v>4x181</v>
          </cell>
          <cell r="N74">
            <v>724</v>
          </cell>
          <cell r="O74" t="str">
            <v>NSW</v>
          </cell>
          <cell r="P74" t="str">
            <v>-</v>
          </cell>
          <cell r="Q74" t="str">
            <v>Principal</v>
          </cell>
          <cell r="R74">
            <v>0</v>
          </cell>
          <cell r="S74" t="str">
            <v>Y</v>
          </cell>
          <cell r="T74" t="str">
            <v>Colongra - Gas turbines</v>
          </cell>
          <cell r="U74" t="str">
            <v>-</v>
          </cell>
          <cell r="V74" t="str">
            <v>-</v>
          </cell>
        </row>
        <row r="75">
          <cell r="D75" t="str">
            <v>Condamine A</v>
          </cell>
          <cell r="E75" t="str">
            <v>Queensland Gas Company</v>
          </cell>
          <cell r="F75" t="str">
            <v>Combined cycle</v>
          </cell>
          <cell r="G75" t="str">
            <v>Coal seam methane</v>
          </cell>
          <cell r="H75" t="str">
            <v>Darling Downs</v>
          </cell>
          <cell r="I75" t="str">
            <v>N</v>
          </cell>
          <cell r="J75" t="str">
            <v>N</v>
          </cell>
          <cell r="K75">
            <v>2010</v>
          </cell>
          <cell r="L75" t="str">
            <v>2x42, 1x56</v>
          </cell>
          <cell r="M75" t="str">
            <v>2x42, 1x56</v>
          </cell>
          <cell r="N75">
            <v>140</v>
          </cell>
          <cell r="O75" t="str">
            <v>QLD</v>
          </cell>
          <cell r="P75" t="str">
            <v>-</v>
          </cell>
          <cell r="Q75" t="str">
            <v>Principal</v>
          </cell>
          <cell r="R75">
            <v>0</v>
          </cell>
          <cell r="S75" t="str">
            <v>Y</v>
          </cell>
          <cell r="T75" t="str">
            <v>Condamine A - Combined cycle</v>
          </cell>
          <cell r="U75" t="str">
            <v>-</v>
          </cell>
          <cell r="V75" t="str">
            <v>-</v>
          </cell>
        </row>
        <row r="76">
          <cell r="D76" t="str">
            <v>Condong</v>
          </cell>
          <cell r="E76" t="str">
            <v>Sunshine Electricity Joint Venture</v>
          </cell>
          <cell r="F76" t="str">
            <v>Steam</v>
          </cell>
          <cell r="G76" t="str">
            <v>Bagasse</v>
          </cell>
          <cell r="H76" t="str">
            <v xml:space="preserve">Condong </v>
          </cell>
          <cell r="I76" t="str">
            <v>Y</v>
          </cell>
          <cell r="J76" t="str">
            <v>Y</v>
          </cell>
          <cell r="K76">
            <v>2008</v>
          </cell>
          <cell r="L76" t="str">
            <v>1x30</v>
          </cell>
          <cell r="M76" t="str">
            <v>1x30</v>
          </cell>
          <cell r="N76">
            <v>30</v>
          </cell>
          <cell r="O76" t="str">
            <v>NSW</v>
          </cell>
          <cell r="P76" t="str">
            <v>-</v>
          </cell>
          <cell r="Q76" t="str">
            <v>Non-principal</v>
          </cell>
          <cell r="R76">
            <v>0</v>
          </cell>
          <cell r="S76" t="str">
            <v>N</v>
          </cell>
          <cell r="T76" t="str">
            <v>Condong - Steam</v>
          </cell>
          <cell r="U76" t="str">
            <v>-</v>
          </cell>
          <cell r="V76" t="str">
            <v>-</v>
          </cell>
        </row>
        <row r="77">
          <cell r="D77" t="str">
            <v>Copeton</v>
          </cell>
          <cell r="E77" t="str">
            <v>AGL Energy</v>
          </cell>
          <cell r="F77" t="str">
            <v>Hydro</v>
          </cell>
          <cell r="G77" t="str">
            <v>Water</v>
          </cell>
          <cell r="H77" t="str">
            <v>Copeton</v>
          </cell>
          <cell r="I77" t="str">
            <v>N</v>
          </cell>
          <cell r="J77" t="str">
            <v>Y</v>
          </cell>
          <cell r="K77">
            <v>1996</v>
          </cell>
          <cell r="L77" t="str">
            <v>1x20</v>
          </cell>
          <cell r="M77" t="str">
            <v>1x20</v>
          </cell>
          <cell r="N77">
            <v>20</v>
          </cell>
          <cell r="O77" t="str">
            <v>NSW</v>
          </cell>
          <cell r="P77" t="str">
            <v>-</v>
          </cell>
          <cell r="Q77" t="str">
            <v>Non-principal</v>
          </cell>
          <cell r="R77">
            <v>0</v>
          </cell>
          <cell r="S77" t="str">
            <v>N</v>
          </cell>
          <cell r="T77" t="str">
            <v>Copeton - Hydro</v>
          </cell>
          <cell r="U77" t="str">
            <v>-</v>
          </cell>
          <cell r="V77" t="str">
            <v>-</v>
          </cell>
        </row>
        <row r="78">
          <cell r="D78" t="str">
            <v>Corio Refinery</v>
          </cell>
          <cell r="E78" t="str">
            <v>Shell</v>
          </cell>
          <cell r="F78" t="str">
            <v>Steam</v>
          </cell>
          <cell r="G78" t="str">
            <v>Waste Gas</v>
          </cell>
          <cell r="H78" t="str">
            <v>Corio</v>
          </cell>
          <cell r="I78" t="str">
            <v>Y</v>
          </cell>
          <cell r="J78" t="str">
            <v>N</v>
          </cell>
          <cell r="K78" t="str">
            <v>1968-92</v>
          </cell>
          <cell r="L78" t="str">
            <v>2x6, 1x7.2, 1x25.2</v>
          </cell>
          <cell r="M78" t="str">
            <v>2x6, 1x7.2, 1x25.2</v>
          </cell>
          <cell r="N78">
            <v>44.4</v>
          </cell>
          <cell r="O78" t="str">
            <v>VIC</v>
          </cell>
          <cell r="P78" t="str">
            <v>-</v>
          </cell>
          <cell r="Q78" t="str">
            <v>Non-principal</v>
          </cell>
          <cell r="R78">
            <v>0</v>
          </cell>
          <cell r="S78" t="str">
            <v>Y</v>
          </cell>
          <cell r="T78" t="str">
            <v>Corio Refinery - Steam</v>
          </cell>
          <cell r="U78" t="str">
            <v>-</v>
          </cell>
          <cell r="V78" t="str">
            <v>-</v>
          </cell>
        </row>
        <row r="79">
          <cell r="D79" t="str">
            <v>Cullerin Range</v>
          </cell>
          <cell r="E79" t="str">
            <v>Origin Energy</v>
          </cell>
          <cell r="F79" t="str">
            <v>Wind</v>
          </cell>
          <cell r="G79" t="str">
            <v>Wind</v>
          </cell>
          <cell r="H79" t="str">
            <v>Goulburn</v>
          </cell>
          <cell r="I79" t="str">
            <v>N</v>
          </cell>
          <cell r="J79" t="str">
            <v>Y</v>
          </cell>
          <cell r="K79">
            <v>2009</v>
          </cell>
          <cell r="L79" t="str">
            <v>15x2</v>
          </cell>
          <cell r="M79" t="str">
            <v>15x2</v>
          </cell>
          <cell r="N79">
            <v>30</v>
          </cell>
          <cell r="O79" t="str">
            <v>NSW</v>
          </cell>
          <cell r="P79" t="str">
            <v>-</v>
          </cell>
          <cell r="Q79" t="str">
            <v>Non-principal</v>
          </cell>
          <cell r="R79">
            <v>0</v>
          </cell>
          <cell r="S79" t="str">
            <v>N</v>
          </cell>
          <cell r="T79" t="str">
            <v>Cullerin Range - Wind</v>
          </cell>
          <cell r="U79" t="str">
            <v>-</v>
          </cell>
          <cell r="V79" t="str">
            <v>-</v>
          </cell>
        </row>
        <row r="80">
          <cell r="D80" t="str">
            <v>Daandine</v>
          </cell>
          <cell r="E80" t="str">
            <v>APA Group</v>
          </cell>
          <cell r="F80" t="str">
            <v>Reciprocating engine</v>
          </cell>
          <cell r="G80" t="str">
            <v>Coal seam methane</v>
          </cell>
          <cell r="H80" t="str">
            <v>Daandine</v>
          </cell>
          <cell r="I80" t="str">
            <v>N</v>
          </cell>
          <cell r="J80" t="str">
            <v>N</v>
          </cell>
          <cell r="K80">
            <v>2007</v>
          </cell>
          <cell r="L80" t="str">
            <v>11x3</v>
          </cell>
          <cell r="M80" t="str">
            <v>11x3</v>
          </cell>
          <cell r="N80">
            <v>33</v>
          </cell>
          <cell r="O80" t="str">
            <v>QLD</v>
          </cell>
          <cell r="P80" t="str">
            <v>-</v>
          </cell>
          <cell r="Q80" t="str">
            <v>Non-principal</v>
          </cell>
          <cell r="R80">
            <v>0</v>
          </cell>
          <cell r="S80" t="str">
            <v>Y</v>
          </cell>
          <cell r="T80" t="str">
            <v>Daandine - Reciprocating engine</v>
          </cell>
          <cell r="U80" t="str">
            <v>-</v>
          </cell>
          <cell r="V80" t="str">
            <v>-</v>
          </cell>
        </row>
        <row r="81">
          <cell r="D81" t="str">
            <v>Daly Waters</v>
          </cell>
          <cell r="E81" t="str">
            <v>Territory Generation</v>
          </cell>
          <cell r="F81" t="str">
            <v>Reciprocating engine</v>
          </cell>
          <cell r="G81" t="str">
            <v>Oil products</v>
          </cell>
          <cell r="H81" t="str">
            <v>Daly Waters</v>
          </cell>
          <cell r="I81" t="str">
            <v>N</v>
          </cell>
          <cell r="J81" t="str">
            <v>N</v>
          </cell>
          <cell r="K81" t="str">
            <v>-</v>
          </cell>
          <cell r="L81" t="str">
            <v>1x0.18, 1x0.3, 1x0.15</v>
          </cell>
          <cell r="M81" t="str">
            <v>1x0.18, 1x0.3, 1x0.15</v>
          </cell>
          <cell r="N81">
            <v>0.63</v>
          </cell>
          <cell r="O81" t="str">
            <v>NT</v>
          </cell>
          <cell r="P81" t="str">
            <v>DKIS, AS or TC</v>
          </cell>
          <cell r="Q81" t="str">
            <v>Principal</v>
          </cell>
          <cell r="R81">
            <v>0</v>
          </cell>
          <cell r="S81" t="str">
            <v>Y</v>
          </cell>
          <cell r="T81" t="str">
            <v>Daly Waters - Reciprocating engine</v>
          </cell>
          <cell r="U81" t="str">
            <v>-</v>
          </cell>
          <cell r="V81" t="str">
            <v>-</v>
          </cell>
        </row>
        <row r="82">
          <cell r="D82" t="str">
            <v>Dampier (NWS)</v>
          </cell>
          <cell r="E82" t="str">
            <v>North West Shelft Joint Venture</v>
          </cell>
          <cell r="F82" t="str">
            <v>Gas turbines</v>
          </cell>
          <cell r="G82" t="str">
            <v>Natural gas</v>
          </cell>
          <cell r="H82" t="str">
            <v>Dampier</v>
          </cell>
          <cell r="I82" t="str">
            <v>N</v>
          </cell>
          <cell r="J82" t="str">
            <v>N</v>
          </cell>
          <cell r="K82" t="str">
            <v>-</v>
          </cell>
          <cell r="L82" t="str">
            <v>3x40</v>
          </cell>
          <cell r="M82" t="str">
            <v>3x40</v>
          </cell>
          <cell r="N82">
            <v>120</v>
          </cell>
          <cell r="O82" t="str">
            <v>WA</v>
          </cell>
          <cell r="P82" t="str">
            <v>-</v>
          </cell>
          <cell r="Q82" t="str">
            <v>Other</v>
          </cell>
          <cell r="R82">
            <v>0</v>
          </cell>
          <cell r="S82" t="str">
            <v>Y</v>
          </cell>
          <cell r="T82" t="str">
            <v>Dampier (NWS) - Gas turbines</v>
          </cell>
          <cell r="U82" t="str">
            <v>-</v>
          </cell>
          <cell r="V82" t="str">
            <v>-</v>
          </cell>
        </row>
        <row r="83">
          <cell r="D83" t="str">
            <v>Darling Downs</v>
          </cell>
          <cell r="E83" t="str">
            <v>Origin Energy</v>
          </cell>
          <cell r="F83" t="str">
            <v>Combined cycle</v>
          </cell>
          <cell r="G83" t="str">
            <v>Coal seam methane</v>
          </cell>
          <cell r="H83" t="str">
            <v>Darling Downs</v>
          </cell>
          <cell r="I83" t="str">
            <v>N</v>
          </cell>
          <cell r="J83" t="str">
            <v>N</v>
          </cell>
          <cell r="K83">
            <v>2010</v>
          </cell>
          <cell r="L83" t="str">
            <v>3 x120, 1 x284.5</v>
          </cell>
          <cell r="M83" t="str">
            <v>3 x120, 1 x284.5</v>
          </cell>
          <cell r="N83">
            <v>644.5</v>
          </cell>
          <cell r="O83" t="str">
            <v>QLD</v>
          </cell>
          <cell r="P83" t="str">
            <v>-</v>
          </cell>
          <cell r="Q83" t="str">
            <v>Principal</v>
          </cell>
          <cell r="R83">
            <v>0</v>
          </cell>
          <cell r="S83" t="str">
            <v>Y</v>
          </cell>
          <cell r="T83" t="str">
            <v>Darling Downs - Combined cycle</v>
          </cell>
          <cell r="U83" t="str">
            <v>-</v>
          </cell>
          <cell r="V83" t="str">
            <v>-</v>
          </cell>
        </row>
        <row r="84">
          <cell r="D84" t="str">
            <v>Darlot Gold Mine</v>
          </cell>
          <cell r="E84" t="str">
            <v>Barrick Gold of Australia</v>
          </cell>
          <cell r="F84" t="str">
            <v>Gas turbines</v>
          </cell>
          <cell r="G84" t="str">
            <v>Oil products</v>
          </cell>
          <cell r="H84" t="str">
            <v>Darlot</v>
          </cell>
          <cell r="I84" t="str">
            <v>N</v>
          </cell>
          <cell r="J84" t="str">
            <v>N</v>
          </cell>
          <cell r="K84">
            <v>2008</v>
          </cell>
          <cell r="L84" t="str">
            <v>-</v>
          </cell>
          <cell r="M84" t="str">
            <v>-</v>
          </cell>
          <cell r="N84">
            <v>11.2</v>
          </cell>
          <cell r="O84" t="str">
            <v>WA</v>
          </cell>
          <cell r="P84" t="str">
            <v>-</v>
          </cell>
          <cell r="Q84" t="str">
            <v>Other</v>
          </cell>
          <cell r="R84">
            <v>0</v>
          </cell>
          <cell r="S84" t="str">
            <v>Y</v>
          </cell>
          <cell r="T84" t="str">
            <v>Darlot Gold Mine - Gas turbines</v>
          </cell>
          <cell r="U84" t="str">
            <v>-</v>
          </cell>
          <cell r="V84" t="str">
            <v>-</v>
          </cell>
        </row>
        <row r="85">
          <cell r="D85" t="str">
            <v>Dartmouth</v>
          </cell>
          <cell r="E85" t="str">
            <v>AGL Energy</v>
          </cell>
          <cell r="F85" t="str">
            <v>Hydro</v>
          </cell>
          <cell r="G85" t="str">
            <v>Water</v>
          </cell>
          <cell r="H85" t="str">
            <v>Dartmouth</v>
          </cell>
          <cell r="I85" t="str">
            <v>N</v>
          </cell>
          <cell r="J85" t="str">
            <v>Y</v>
          </cell>
          <cell r="K85">
            <v>1960</v>
          </cell>
          <cell r="L85" t="str">
            <v>1x180</v>
          </cell>
          <cell r="M85" t="str">
            <v>1x180</v>
          </cell>
          <cell r="N85">
            <v>180</v>
          </cell>
          <cell r="O85" t="str">
            <v>VIC</v>
          </cell>
          <cell r="P85" t="str">
            <v>-</v>
          </cell>
          <cell r="Q85" t="str">
            <v>Principal</v>
          </cell>
          <cell r="R85">
            <v>0</v>
          </cell>
          <cell r="S85" t="str">
            <v>Y</v>
          </cell>
          <cell r="T85" t="str">
            <v>Dartmouth - Hydro</v>
          </cell>
          <cell r="U85" t="str">
            <v>-</v>
          </cell>
          <cell r="V85" t="str">
            <v>-</v>
          </cell>
        </row>
        <row r="86">
          <cell r="D86" t="str">
            <v>Derby</v>
          </cell>
          <cell r="E86" t="str">
            <v>Energy Developments</v>
          </cell>
          <cell r="F86" t="str">
            <v>Reciprocating engine</v>
          </cell>
          <cell r="G86" t="str">
            <v>Natural gas</v>
          </cell>
          <cell r="H86" t="str">
            <v>Derby</v>
          </cell>
          <cell r="I86" t="str">
            <v>N</v>
          </cell>
          <cell r="J86" t="str">
            <v>N</v>
          </cell>
          <cell r="K86">
            <v>2008</v>
          </cell>
          <cell r="L86" t="str">
            <v>6x1.47, 2x0.37, 1x1.54, 1x2</v>
          </cell>
          <cell r="M86" t="str">
            <v>6x1.47, 2x0.37, 1x1.54, 1x2</v>
          </cell>
          <cell r="N86">
            <v>13.08</v>
          </cell>
          <cell r="O86" t="str">
            <v>WA</v>
          </cell>
          <cell r="P86" t="str">
            <v>-</v>
          </cell>
          <cell r="Q86" t="str">
            <v>Other</v>
          </cell>
          <cell r="R86">
            <v>0</v>
          </cell>
          <cell r="S86" t="str">
            <v>Y</v>
          </cell>
          <cell r="T86" t="str">
            <v>Derby - Reciprocating engine</v>
          </cell>
          <cell r="U86" t="str">
            <v>-</v>
          </cell>
          <cell r="V86" t="str">
            <v>-</v>
          </cell>
        </row>
        <row r="87">
          <cell r="D87" t="str">
            <v>Devils Gate</v>
          </cell>
          <cell r="E87" t="str">
            <v>Hydro Tasmania</v>
          </cell>
          <cell r="F87" t="str">
            <v>Hydro</v>
          </cell>
          <cell r="G87" t="str">
            <v>Water</v>
          </cell>
          <cell r="H87" t="str">
            <v>Forth River</v>
          </cell>
          <cell r="I87" t="str">
            <v>N</v>
          </cell>
          <cell r="J87" t="str">
            <v>Y</v>
          </cell>
          <cell r="K87">
            <v>1969</v>
          </cell>
          <cell r="L87" t="str">
            <v>1x60</v>
          </cell>
          <cell r="M87" t="str">
            <v>1x60</v>
          </cell>
          <cell r="N87">
            <v>60</v>
          </cell>
          <cell r="O87" t="str">
            <v>TAS</v>
          </cell>
          <cell r="P87" t="str">
            <v>-</v>
          </cell>
          <cell r="Q87" t="str">
            <v>Principal</v>
          </cell>
          <cell r="R87">
            <v>0</v>
          </cell>
          <cell r="S87" t="str">
            <v>Y</v>
          </cell>
          <cell r="T87" t="str">
            <v>Devils Gate - Hydro</v>
          </cell>
          <cell r="U87" t="str">
            <v>-</v>
          </cell>
          <cell r="V87" t="str">
            <v>-</v>
          </cell>
        </row>
        <row r="88">
          <cell r="D88" t="str">
            <v>Diamantina</v>
          </cell>
          <cell r="E88" t="str">
            <v>APA/AGL Energy</v>
          </cell>
          <cell r="F88" t="str">
            <v>Combined cycle</v>
          </cell>
          <cell r="G88" t="str">
            <v>Natural gas</v>
          </cell>
          <cell r="H88" t="str">
            <v>Mount Isa</v>
          </cell>
          <cell r="I88" t="str">
            <v>Y</v>
          </cell>
          <cell r="J88" t="str">
            <v>N</v>
          </cell>
          <cell r="K88">
            <v>2014</v>
          </cell>
          <cell r="L88" t="str">
            <v>2x121</v>
          </cell>
          <cell r="M88" t="str">
            <v>2x121</v>
          </cell>
          <cell r="N88">
            <v>242</v>
          </cell>
          <cell r="O88" t="str">
            <v>QLD</v>
          </cell>
          <cell r="P88" t="str">
            <v>-</v>
          </cell>
          <cell r="Q88" t="str">
            <v>Principal</v>
          </cell>
          <cell r="R88">
            <v>0</v>
          </cell>
          <cell r="S88" t="str">
            <v>Y</v>
          </cell>
          <cell r="T88" t="str">
            <v>Diamantina - Combined cycle</v>
          </cell>
          <cell r="U88" t="str">
            <v>-</v>
          </cell>
          <cell r="V88" t="str">
            <v>-</v>
          </cell>
        </row>
        <row r="89">
          <cell r="D89" t="str">
            <v>Dry Creek</v>
          </cell>
          <cell r="E89" t="str">
            <v>GDF SUEZ Australian Energy</v>
          </cell>
          <cell r="F89" t="str">
            <v>Gas turbines</v>
          </cell>
          <cell r="G89" t="str">
            <v>Natural gas</v>
          </cell>
          <cell r="H89" t="str">
            <v>Adelaide</v>
          </cell>
          <cell r="I89" t="str">
            <v>N</v>
          </cell>
          <cell r="J89" t="str">
            <v>N</v>
          </cell>
          <cell r="K89">
            <v>1973</v>
          </cell>
          <cell r="L89" t="str">
            <v>3x52</v>
          </cell>
          <cell r="M89" t="str">
            <v>3x52</v>
          </cell>
          <cell r="N89">
            <v>156</v>
          </cell>
          <cell r="O89" t="str">
            <v>SA</v>
          </cell>
          <cell r="P89" t="str">
            <v>-</v>
          </cell>
          <cell r="Q89" t="str">
            <v>Principal</v>
          </cell>
          <cell r="R89">
            <v>0</v>
          </cell>
          <cell r="S89" t="str">
            <v>Y</v>
          </cell>
          <cell r="T89" t="str">
            <v>Dry Creek - Gas turbines</v>
          </cell>
          <cell r="U89" t="str">
            <v>-</v>
          </cell>
          <cell r="V89" t="str">
            <v>-</v>
          </cell>
        </row>
        <row r="90">
          <cell r="D90" t="str">
            <v>Eildon</v>
          </cell>
          <cell r="E90" t="str">
            <v>AGL Energy</v>
          </cell>
          <cell r="F90" t="str">
            <v>Hydro</v>
          </cell>
          <cell r="G90" t="str">
            <v>Water</v>
          </cell>
          <cell r="H90" t="str">
            <v>Eildon</v>
          </cell>
          <cell r="I90" t="str">
            <v>N</v>
          </cell>
          <cell r="J90" t="str">
            <v>Y</v>
          </cell>
          <cell r="K90">
            <v>1957</v>
          </cell>
          <cell r="L90" t="str">
            <v>2x60, 2x7.5</v>
          </cell>
          <cell r="M90" t="str">
            <v>2x60, 2x7.5</v>
          </cell>
          <cell r="N90">
            <v>135</v>
          </cell>
          <cell r="O90" t="str">
            <v>VIC</v>
          </cell>
          <cell r="P90" t="str">
            <v>-</v>
          </cell>
          <cell r="Q90" t="str">
            <v>Principal</v>
          </cell>
          <cell r="R90">
            <v>0</v>
          </cell>
          <cell r="S90" t="str">
            <v>Y</v>
          </cell>
          <cell r="T90" t="str">
            <v>Eildon - Hydro</v>
          </cell>
          <cell r="U90" t="str">
            <v>-</v>
          </cell>
          <cell r="V90" t="str">
            <v>-</v>
          </cell>
        </row>
        <row r="91">
          <cell r="D91" t="str">
            <v>Elliott</v>
          </cell>
          <cell r="E91" t="str">
            <v>Territory Generation</v>
          </cell>
          <cell r="F91" t="str">
            <v>Reciprocating engine</v>
          </cell>
          <cell r="G91" t="str">
            <v>Multi-fuel</v>
          </cell>
          <cell r="H91" t="str">
            <v>Elliott</v>
          </cell>
          <cell r="I91" t="str">
            <v>N</v>
          </cell>
          <cell r="J91" t="str">
            <v>N</v>
          </cell>
          <cell r="K91" t="str">
            <v>-</v>
          </cell>
          <cell r="L91" t="str">
            <v>1x0.6, 1x0.8, 1x0.4</v>
          </cell>
          <cell r="M91" t="str">
            <v>1x0.6, 1x0.8, 1x0.4</v>
          </cell>
          <cell r="N91">
            <v>1.7999999999999998</v>
          </cell>
          <cell r="O91" t="str">
            <v>NT</v>
          </cell>
          <cell r="P91" t="str">
            <v>DKIS, AS or TC</v>
          </cell>
          <cell r="Q91" t="str">
            <v>Principal</v>
          </cell>
          <cell r="R91">
            <v>0</v>
          </cell>
          <cell r="S91" t="str">
            <v>Y</v>
          </cell>
          <cell r="T91" t="str">
            <v>Elliott - Reciprocating engine</v>
          </cell>
          <cell r="U91" t="str">
            <v>-</v>
          </cell>
          <cell r="V91" t="str">
            <v>-</v>
          </cell>
        </row>
        <row r="92">
          <cell r="D92" t="str">
            <v>Emu Downs</v>
          </cell>
          <cell r="E92" t="str">
            <v>APA Group</v>
          </cell>
          <cell r="F92" t="str">
            <v>Wind</v>
          </cell>
          <cell r="G92" t="str">
            <v>Wind</v>
          </cell>
          <cell r="H92" t="str">
            <v>Emu Downs</v>
          </cell>
          <cell r="I92" t="str">
            <v>N</v>
          </cell>
          <cell r="J92" t="str">
            <v>Y</v>
          </cell>
          <cell r="K92">
            <v>2006</v>
          </cell>
          <cell r="L92" t="str">
            <v>48x1.67</v>
          </cell>
          <cell r="M92" t="str">
            <v>48x1.67</v>
          </cell>
          <cell r="N92">
            <v>80</v>
          </cell>
          <cell r="O92" t="str">
            <v>WA</v>
          </cell>
          <cell r="P92" t="str">
            <v>SWIS</v>
          </cell>
          <cell r="Q92" t="str">
            <v>Principal</v>
          </cell>
          <cell r="R92">
            <v>0</v>
          </cell>
          <cell r="S92" t="str">
            <v>N</v>
          </cell>
          <cell r="T92" t="str">
            <v>Emu Downs - Wind</v>
          </cell>
          <cell r="U92" t="str">
            <v>-</v>
          </cell>
          <cell r="V92" t="str">
            <v>-</v>
          </cell>
        </row>
        <row r="93">
          <cell r="D93" t="str">
            <v>Eraring</v>
          </cell>
          <cell r="E93" t="str">
            <v>Origin Energy</v>
          </cell>
          <cell r="F93" t="str">
            <v>Steam</v>
          </cell>
          <cell r="G93" t="str">
            <v>Black coal</v>
          </cell>
          <cell r="H93" t="str">
            <v>Near Newcastle</v>
          </cell>
          <cell r="I93" t="str">
            <v>N</v>
          </cell>
          <cell r="J93" t="str">
            <v>N</v>
          </cell>
          <cell r="K93" t="str">
            <v>1982-84</v>
          </cell>
          <cell r="L93" t="str">
            <v>4x750</v>
          </cell>
          <cell r="M93" t="str">
            <v>4x750</v>
          </cell>
          <cell r="N93">
            <v>2880</v>
          </cell>
          <cell r="O93" t="str">
            <v>NSW</v>
          </cell>
          <cell r="P93" t="str">
            <v>-</v>
          </cell>
          <cell r="Q93" t="str">
            <v>Principal</v>
          </cell>
          <cell r="R93">
            <v>0</v>
          </cell>
          <cell r="S93" t="str">
            <v>Y</v>
          </cell>
          <cell r="T93" t="str">
            <v>Eraring - Steam</v>
          </cell>
          <cell r="U93" t="str">
            <v>-</v>
          </cell>
          <cell r="V93" t="str">
            <v>-</v>
          </cell>
        </row>
        <row r="94">
          <cell r="D94" t="str">
            <v>Eraring GT</v>
          </cell>
          <cell r="E94" t="str">
            <v>Origin Energy</v>
          </cell>
          <cell r="F94" t="str">
            <v>Gas turbines</v>
          </cell>
          <cell r="G94" t="str">
            <v>Natural gas</v>
          </cell>
          <cell r="H94" t="str">
            <v>Near Newcastle</v>
          </cell>
          <cell r="I94" t="str">
            <v>N</v>
          </cell>
          <cell r="J94" t="str">
            <v>N</v>
          </cell>
          <cell r="K94">
            <v>2008</v>
          </cell>
          <cell r="L94" t="str">
            <v>1x40</v>
          </cell>
          <cell r="M94" t="str">
            <v>1x40</v>
          </cell>
          <cell r="N94">
            <v>40</v>
          </cell>
          <cell r="O94" t="str">
            <v>NSW</v>
          </cell>
          <cell r="P94" t="str">
            <v>-</v>
          </cell>
          <cell r="Q94" t="str">
            <v>Non-principal</v>
          </cell>
          <cell r="R94">
            <v>0</v>
          </cell>
          <cell r="S94" t="str">
            <v>Y</v>
          </cell>
          <cell r="T94" t="str">
            <v>Eraring GT - Gas turbines</v>
          </cell>
          <cell r="U94" t="str">
            <v>-</v>
          </cell>
          <cell r="V94" t="str">
            <v>-</v>
          </cell>
        </row>
        <row r="95">
          <cell r="D95" t="str">
            <v>Esperance</v>
          </cell>
          <cell r="E95" t="str">
            <v>Burns &amp; Roe Worley</v>
          </cell>
          <cell r="F95" t="str">
            <v>Gas turbines</v>
          </cell>
          <cell r="G95" t="str">
            <v>Natural gas</v>
          </cell>
          <cell r="H95" t="str">
            <v>Esperance</v>
          </cell>
          <cell r="I95" t="str">
            <v>N</v>
          </cell>
          <cell r="J95" t="str">
            <v>N</v>
          </cell>
          <cell r="K95">
            <v>2004</v>
          </cell>
          <cell r="L95" t="str">
            <v>1x35</v>
          </cell>
          <cell r="M95" t="str">
            <v>1x35</v>
          </cell>
          <cell r="N95">
            <v>35</v>
          </cell>
          <cell r="O95" t="str">
            <v>WA</v>
          </cell>
          <cell r="P95" t="str">
            <v>-</v>
          </cell>
          <cell r="Q95" t="str">
            <v>Other</v>
          </cell>
          <cell r="R95">
            <v>0</v>
          </cell>
          <cell r="S95" t="str">
            <v>Y</v>
          </cell>
          <cell r="T95" t="str">
            <v>Esperance - Gas turbines</v>
          </cell>
          <cell r="U95" t="str">
            <v>-</v>
          </cell>
          <cell r="V95" t="str">
            <v>-</v>
          </cell>
        </row>
        <row r="96">
          <cell r="D96" t="str">
            <v>Fairfield Paper Mill</v>
          </cell>
          <cell r="E96" t="str">
            <v>Amcor</v>
          </cell>
          <cell r="F96" t="str">
            <v>Steam</v>
          </cell>
          <cell r="G96" t="str">
            <v>Natural gas</v>
          </cell>
          <cell r="H96" t="str">
            <v>Fairfield</v>
          </cell>
          <cell r="I96" t="str">
            <v>Y</v>
          </cell>
          <cell r="J96" t="str">
            <v>N</v>
          </cell>
          <cell r="K96" t="str">
            <v>1966-87</v>
          </cell>
          <cell r="L96" t="str">
            <v>1x10, 1x7.5</v>
          </cell>
          <cell r="M96" t="str">
            <v>1x10, 1x7.5</v>
          </cell>
          <cell r="N96">
            <v>17.5</v>
          </cell>
          <cell r="O96" t="str">
            <v>VIC</v>
          </cell>
          <cell r="P96" t="str">
            <v>-</v>
          </cell>
          <cell r="Q96" t="str">
            <v>Non-principal</v>
          </cell>
          <cell r="R96">
            <v>0</v>
          </cell>
          <cell r="S96" t="str">
            <v>Y</v>
          </cell>
          <cell r="T96" t="str">
            <v>Fairfield Paper Mill - Steam</v>
          </cell>
          <cell r="U96" t="str">
            <v>-</v>
          </cell>
          <cell r="V96" t="str">
            <v>-</v>
          </cell>
        </row>
        <row r="97">
          <cell r="D97" t="str">
            <v>Farleigh Sugar</v>
          </cell>
          <cell r="E97" t="str">
            <v>Mackay Sugar Cooperative Association</v>
          </cell>
          <cell r="F97" t="str">
            <v>Steam</v>
          </cell>
          <cell r="G97" t="str">
            <v>Bagasse</v>
          </cell>
          <cell r="H97" t="str">
            <v>Farleigh</v>
          </cell>
          <cell r="I97" t="str">
            <v>Y</v>
          </cell>
          <cell r="J97" t="str">
            <v>Y</v>
          </cell>
          <cell r="K97" t="str">
            <v>1956-83</v>
          </cell>
          <cell r="L97" t="str">
            <v>1x1.5, 1x3.0, 1x3.5, 1x5.0</v>
          </cell>
          <cell r="M97" t="str">
            <v>1x1.5, 1x3.0, 1x3.5, 1x5.0</v>
          </cell>
          <cell r="N97">
            <v>13</v>
          </cell>
          <cell r="O97" t="str">
            <v>QLD</v>
          </cell>
          <cell r="P97" t="str">
            <v>-</v>
          </cell>
          <cell r="Q97" t="str">
            <v>Non-principal</v>
          </cell>
          <cell r="R97">
            <v>0</v>
          </cell>
          <cell r="S97" t="str">
            <v>N</v>
          </cell>
          <cell r="T97" t="str">
            <v>Farleigh Sugar - Steam</v>
          </cell>
          <cell r="U97" t="str">
            <v>-</v>
          </cell>
          <cell r="V97" t="str">
            <v>-</v>
          </cell>
        </row>
        <row r="98">
          <cell r="D98" t="str">
            <v>Fisher</v>
          </cell>
          <cell r="E98" t="str">
            <v>Hydro Tasmania</v>
          </cell>
          <cell r="F98" t="str">
            <v>Hydro</v>
          </cell>
          <cell r="G98" t="str">
            <v>Water</v>
          </cell>
          <cell r="H98" t="str">
            <v>Fisher River</v>
          </cell>
          <cell r="I98" t="str">
            <v>N</v>
          </cell>
          <cell r="J98" t="str">
            <v>Y</v>
          </cell>
          <cell r="K98">
            <v>1973</v>
          </cell>
          <cell r="L98" t="str">
            <v>1x43.2</v>
          </cell>
          <cell r="M98" t="str">
            <v>1x43.2</v>
          </cell>
          <cell r="N98">
            <v>43.2</v>
          </cell>
          <cell r="O98" t="str">
            <v>TAS</v>
          </cell>
          <cell r="P98" t="str">
            <v>-</v>
          </cell>
          <cell r="Q98" t="str">
            <v>Principal</v>
          </cell>
          <cell r="R98">
            <v>0</v>
          </cell>
          <cell r="S98" t="str">
            <v>N</v>
          </cell>
          <cell r="T98" t="str">
            <v>Fisher - Hydro</v>
          </cell>
          <cell r="U98" t="str">
            <v>-</v>
          </cell>
          <cell r="V98" t="str">
            <v>-</v>
          </cell>
        </row>
        <row r="99">
          <cell r="D99" t="str">
            <v>Geraldton</v>
          </cell>
          <cell r="E99" t="str">
            <v>Verve Energy</v>
          </cell>
          <cell r="F99" t="str">
            <v>Gas turbines</v>
          </cell>
          <cell r="G99" t="str">
            <v>Oil products</v>
          </cell>
          <cell r="H99" t="str">
            <v>Geraldton</v>
          </cell>
          <cell r="I99" t="str">
            <v>N</v>
          </cell>
          <cell r="J99" t="str">
            <v>N</v>
          </cell>
          <cell r="K99">
            <v>1973</v>
          </cell>
          <cell r="L99" t="str">
            <v>1x21</v>
          </cell>
          <cell r="M99" t="str">
            <v>1x21</v>
          </cell>
          <cell r="N99">
            <v>21</v>
          </cell>
          <cell r="O99" t="str">
            <v>WA</v>
          </cell>
          <cell r="P99" t="str">
            <v>SWIS</v>
          </cell>
          <cell r="Q99" t="str">
            <v>Principal</v>
          </cell>
          <cell r="R99">
            <v>0</v>
          </cell>
          <cell r="S99" t="str">
            <v>Y</v>
          </cell>
          <cell r="T99" t="str">
            <v>Geraldton - Gas turbines</v>
          </cell>
          <cell r="U99" t="str">
            <v>-</v>
          </cell>
          <cell r="V99" t="str">
            <v>-</v>
          </cell>
        </row>
        <row r="100">
          <cell r="D100" t="str">
            <v>German Creek</v>
          </cell>
          <cell r="E100" t="str">
            <v>Energy Developments</v>
          </cell>
          <cell r="F100" t="str">
            <v>Reciprocating engine</v>
          </cell>
          <cell r="G100" t="str">
            <v>Coal waste methane</v>
          </cell>
          <cell r="H100" t="str">
            <v>German Creek</v>
          </cell>
          <cell r="I100" t="str">
            <v>N</v>
          </cell>
          <cell r="J100" t="str">
            <v>N</v>
          </cell>
          <cell r="K100">
            <v>2006</v>
          </cell>
          <cell r="L100" t="str">
            <v>2x22.6</v>
          </cell>
          <cell r="M100" t="str">
            <v>2x22.6</v>
          </cell>
          <cell r="N100">
            <v>45.2</v>
          </cell>
          <cell r="O100" t="str">
            <v>QLD</v>
          </cell>
          <cell r="P100" t="str">
            <v>-</v>
          </cell>
          <cell r="Q100" t="str">
            <v>Non-principal</v>
          </cell>
          <cell r="R100">
            <v>0</v>
          </cell>
          <cell r="S100" t="str">
            <v>Y</v>
          </cell>
          <cell r="T100" t="str">
            <v>German Creek - Reciprocating engine</v>
          </cell>
          <cell r="U100" t="str">
            <v>-</v>
          </cell>
          <cell r="V100" t="str">
            <v>-</v>
          </cell>
        </row>
        <row r="101">
          <cell r="D101" t="str">
            <v>Gladstone</v>
          </cell>
          <cell r="E101" t="str">
            <v>CS Energy</v>
          </cell>
          <cell r="F101" t="str">
            <v>Steam</v>
          </cell>
          <cell r="G101" t="str">
            <v>Black coal</v>
          </cell>
          <cell r="H101" t="str">
            <v>Gladstone</v>
          </cell>
          <cell r="I101" t="str">
            <v>N</v>
          </cell>
          <cell r="J101" t="str">
            <v>N</v>
          </cell>
          <cell r="K101" t="str">
            <v>1976-82</v>
          </cell>
          <cell r="L101" t="str">
            <v>6x280</v>
          </cell>
          <cell r="M101" t="str">
            <v>6x280</v>
          </cell>
          <cell r="N101">
            <v>1680</v>
          </cell>
          <cell r="O101" t="str">
            <v>QLD</v>
          </cell>
          <cell r="P101" t="str">
            <v>-</v>
          </cell>
          <cell r="Q101" t="str">
            <v>Principal</v>
          </cell>
          <cell r="R101">
            <v>0</v>
          </cell>
          <cell r="S101" t="str">
            <v>Y</v>
          </cell>
          <cell r="T101" t="str">
            <v>Gladstone - Steam</v>
          </cell>
          <cell r="U101" t="str">
            <v>-</v>
          </cell>
          <cell r="V101" t="str">
            <v>-</v>
          </cell>
        </row>
        <row r="102">
          <cell r="D102" t="str">
            <v>Gladstone (Oil)</v>
          </cell>
          <cell r="E102" t="str">
            <v>CS Energy</v>
          </cell>
          <cell r="F102" t="str">
            <v>Gas turbines</v>
          </cell>
          <cell r="G102" t="str">
            <v>Oil products</v>
          </cell>
          <cell r="H102" t="str">
            <v>Gladstone</v>
          </cell>
          <cell r="I102" t="str">
            <v>N</v>
          </cell>
          <cell r="J102" t="str">
            <v>N</v>
          </cell>
          <cell r="K102">
            <v>1976</v>
          </cell>
          <cell r="L102" t="str">
            <v>1x14</v>
          </cell>
          <cell r="M102" t="str">
            <v>1x14</v>
          </cell>
          <cell r="N102">
            <v>14</v>
          </cell>
          <cell r="O102" t="str">
            <v>QLD</v>
          </cell>
          <cell r="P102" t="str">
            <v>-</v>
          </cell>
          <cell r="Q102" t="str">
            <v>Non-principal</v>
          </cell>
          <cell r="R102">
            <v>0</v>
          </cell>
          <cell r="S102" t="str">
            <v>Y</v>
          </cell>
          <cell r="T102" t="str">
            <v>Gladstone (Oil) - Gas turbines</v>
          </cell>
          <cell r="U102" t="str">
            <v>-</v>
          </cell>
          <cell r="V102" t="str">
            <v>-</v>
          </cell>
        </row>
        <row r="103">
          <cell r="D103" t="str">
            <v>Gladstone QAL</v>
          </cell>
          <cell r="E103" t="str">
            <v>Queensland Alumina</v>
          </cell>
          <cell r="F103" t="str">
            <v>Steam</v>
          </cell>
          <cell r="G103" t="str">
            <v>Black coal</v>
          </cell>
          <cell r="H103" t="str">
            <v>Gladstone</v>
          </cell>
          <cell r="I103" t="str">
            <v>Y</v>
          </cell>
          <cell r="J103" t="str">
            <v>N</v>
          </cell>
          <cell r="K103">
            <v>1973</v>
          </cell>
          <cell r="L103" t="str">
            <v>2x12.5</v>
          </cell>
          <cell r="M103" t="str">
            <v>2x12.5</v>
          </cell>
          <cell r="N103">
            <v>25</v>
          </cell>
          <cell r="O103" t="str">
            <v>QLD</v>
          </cell>
          <cell r="P103" t="str">
            <v>-</v>
          </cell>
          <cell r="Q103" t="str">
            <v>Non-principal</v>
          </cell>
          <cell r="R103">
            <v>0</v>
          </cell>
          <cell r="S103" t="str">
            <v>Y</v>
          </cell>
          <cell r="T103" t="str">
            <v>Gladstone QAL - Steam</v>
          </cell>
          <cell r="U103" t="str">
            <v>-</v>
          </cell>
          <cell r="V103" t="str">
            <v>-</v>
          </cell>
        </row>
        <row r="104">
          <cell r="D104" t="str">
            <v>Glennies Creek</v>
          </cell>
          <cell r="E104" t="str">
            <v>Envirogen</v>
          </cell>
          <cell r="F104" t="str">
            <v>Reciprocating engine</v>
          </cell>
          <cell r="G104" t="str">
            <v>Coal waste methane</v>
          </cell>
          <cell r="H104" t="str">
            <v>Glennies Creek</v>
          </cell>
          <cell r="I104" t="str">
            <v>N</v>
          </cell>
          <cell r="J104" t="str">
            <v>N</v>
          </cell>
          <cell r="K104">
            <v>2007</v>
          </cell>
          <cell r="L104" t="str">
            <v>1x11</v>
          </cell>
          <cell r="M104" t="str">
            <v>1x11</v>
          </cell>
          <cell r="N104">
            <v>11</v>
          </cell>
          <cell r="O104" t="str">
            <v>NSW</v>
          </cell>
          <cell r="P104" t="str">
            <v>-</v>
          </cell>
          <cell r="Q104" t="str">
            <v>Non-principal</v>
          </cell>
          <cell r="R104">
            <v>0</v>
          </cell>
          <cell r="S104" t="str">
            <v>Y</v>
          </cell>
          <cell r="T104" t="str">
            <v>Glennies Creek - Reciprocating engine</v>
          </cell>
          <cell r="U104" t="str">
            <v>-</v>
          </cell>
          <cell r="V104" t="str">
            <v>-</v>
          </cell>
        </row>
        <row r="105">
          <cell r="D105" t="str">
            <v>Gordon</v>
          </cell>
          <cell r="E105" t="str">
            <v>Hydro Tasmania</v>
          </cell>
          <cell r="F105" t="str">
            <v>Hydro</v>
          </cell>
          <cell r="G105" t="str">
            <v>Water</v>
          </cell>
          <cell r="H105" t="str">
            <v>Gordon River</v>
          </cell>
          <cell r="I105" t="str">
            <v>N</v>
          </cell>
          <cell r="J105" t="str">
            <v>Y</v>
          </cell>
          <cell r="K105">
            <v>1978</v>
          </cell>
          <cell r="L105" t="str">
            <v>3x144</v>
          </cell>
          <cell r="M105" t="str">
            <v>3x144</v>
          </cell>
          <cell r="N105">
            <v>432</v>
          </cell>
          <cell r="O105" t="str">
            <v>TAS</v>
          </cell>
          <cell r="P105" t="str">
            <v>-</v>
          </cell>
          <cell r="Q105" t="str">
            <v>Principal</v>
          </cell>
          <cell r="R105">
            <v>0</v>
          </cell>
          <cell r="S105" t="str">
            <v>Y</v>
          </cell>
          <cell r="T105" t="str">
            <v>Gordon - Hydro</v>
          </cell>
          <cell r="U105" t="str">
            <v>-</v>
          </cell>
          <cell r="V105" t="str">
            <v>-</v>
          </cell>
        </row>
        <row r="106">
          <cell r="D106" t="str">
            <v>Gove</v>
          </cell>
          <cell r="E106" t="str">
            <v>Rio Tinto Alcan</v>
          </cell>
          <cell r="F106" t="str">
            <v>Steam</v>
          </cell>
          <cell r="G106" t="str">
            <v>Oil products</v>
          </cell>
          <cell r="H106" t="str">
            <v>Gove</v>
          </cell>
          <cell r="I106" t="str">
            <v>Y</v>
          </cell>
          <cell r="J106" t="str">
            <v>N</v>
          </cell>
          <cell r="K106">
            <v>1971</v>
          </cell>
          <cell r="L106" t="str">
            <v>3x35.0</v>
          </cell>
          <cell r="M106" t="str">
            <v>3x35.0</v>
          </cell>
          <cell r="N106">
            <v>105</v>
          </cell>
          <cell r="O106" t="str">
            <v>NT</v>
          </cell>
          <cell r="P106" t="str">
            <v>Remote/off-grid</v>
          </cell>
          <cell r="Q106" t="str">
            <v>Non-principal</v>
          </cell>
          <cell r="R106">
            <v>0</v>
          </cell>
          <cell r="S106" t="str">
            <v>Y</v>
          </cell>
          <cell r="T106" t="str">
            <v>Gove - Steam</v>
          </cell>
          <cell r="U106" t="str">
            <v>-</v>
          </cell>
          <cell r="V106" t="str">
            <v>-</v>
          </cell>
        </row>
        <row r="107">
          <cell r="D107" t="str">
            <v>Grasmere Wind Farm</v>
          </cell>
          <cell r="E107" t="str">
            <v>Verve Energy</v>
          </cell>
          <cell r="F107" t="str">
            <v>Wind</v>
          </cell>
          <cell r="G107" t="str">
            <v>Wind</v>
          </cell>
          <cell r="H107" t="str">
            <v>Albany</v>
          </cell>
          <cell r="I107" t="str">
            <v>N</v>
          </cell>
          <cell r="J107" t="str">
            <v>Y</v>
          </cell>
          <cell r="K107">
            <v>2012</v>
          </cell>
          <cell r="L107" t="str">
            <v>6 x 2.3</v>
          </cell>
          <cell r="M107" t="str">
            <v>6 x 2.3</v>
          </cell>
          <cell r="N107">
            <v>13.8</v>
          </cell>
          <cell r="O107" t="str">
            <v>WA</v>
          </cell>
          <cell r="P107" t="str">
            <v>SWIS</v>
          </cell>
          <cell r="Q107" t="str">
            <v>Principal</v>
          </cell>
          <cell r="R107">
            <v>0</v>
          </cell>
          <cell r="S107" t="str">
            <v>N</v>
          </cell>
          <cell r="T107" t="str">
            <v>Grasmere Wind Farm - Wind</v>
          </cell>
          <cell r="U107" t="str">
            <v>-</v>
          </cell>
          <cell r="V107" t="str">
            <v>-</v>
          </cell>
        </row>
        <row r="108">
          <cell r="D108" t="str">
            <v>Greenough River</v>
          </cell>
          <cell r="E108" t="str">
            <v>Synergy</v>
          </cell>
          <cell r="F108" t="str">
            <v>Photovoltaic</v>
          </cell>
          <cell r="G108" t="str">
            <v>Solar</v>
          </cell>
          <cell r="H108" t="str">
            <v>South East of Geraldton</v>
          </cell>
          <cell r="I108" t="str">
            <v>N</v>
          </cell>
          <cell r="J108" t="str">
            <v>Y</v>
          </cell>
          <cell r="K108">
            <v>2012</v>
          </cell>
          <cell r="L108" t="str">
            <v>-</v>
          </cell>
          <cell r="M108" t="str">
            <v>-</v>
          </cell>
          <cell r="N108">
            <v>10</v>
          </cell>
          <cell r="O108" t="str">
            <v>WA</v>
          </cell>
          <cell r="P108" t="str">
            <v>-</v>
          </cell>
          <cell r="Q108" t="str">
            <v>Other</v>
          </cell>
          <cell r="R108">
            <v>0</v>
          </cell>
          <cell r="S108" t="str">
            <v>N</v>
          </cell>
          <cell r="T108" t="str">
            <v>Greenough River - Photovoltaic</v>
          </cell>
          <cell r="U108" t="str">
            <v>-</v>
          </cell>
          <cell r="V108" t="str">
            <v>-</v>
          </cell>
        </row>
        <row r="109">
          <cell r="D109" t="str">
            <v>Groote Eylandt</v>
          </cell>
          <cell r="E109" t="str">
            <v>BHP / GEMCO</v>
          </cell>
          <cell r="F109" t="str">
            <v>Reciprocating engine</v>
          </cell>
          <cell r="G109" t="str">
            <v>Oil products</v>
          </cell>
          <cell r="H109" t="str">
            <v>Groote Eylandt</v>
          </cell>
          <cell r="I109" t="str">
            <v>N</v>
          </cell>
          <cell r="J109" t="str">
            <v>N</v>
          </cell>
          <cell r="K109">
            <v>2003</v>
          </cell>
          <cell r="L109" t="str">
            <v>-</v>
          </cell>
          <cell r="M109" t="str">
            <v>-</v>
          </cell>
          <cell r="N109">
            <v>16</v>
          </cell>
          <cell r="O109" t="str">
            <v>NT</v>
          </cell>
          <cell r="P109" t="str">
            <v>Remote/off-grid</v>
          </cell>
          <cell r="Q109" t="str">
            <v>Non-principal</v>
          </cell>
          <cell r="R109">
            <v>0</v>
          </cell>
          <cell r="S109" t="str">
            <v>Y</v>
          </cell>
          <cell r="T109" t="str">
            <v>Groote Eylandt - Reciprocating engine</v>
          </cell>
          <cell r="U109" t="str">
            <v>-</v>
          </cell>
          <cell r="V109" t="str">
            <v>-</v>
          </cell>
        </row>
        <row r="110">
          <cell r="D110" t="str">
            <v>Gullen Range Wind farm</v>
          </cell>
          <cell r="E110" t="str">
            <v>EnergyAustralia</v>
          </cell>
          <cell r="F110" t="str">
            <v>Wind</v>
          </cell>
          <cell r="G110" t="str">
            <v>Wind</v>
          </cell>
          <cell r="H110" t="str">
            <v>Southern Tablelands</v>
          </cell>
          <cell r="I110" t="str">
            <v>N</v>
          </cell>
          <cell r="J110" t="str">
            <v>Y</v>
          </cell>
          <cell r="K110">
            <v>2013</v>
          </cell>
          <cell r="L110" t="str">
            <v>56x2.5, 17x1.5</v>
          </cell>
          <cell r="M110" t="str">
            <v>56x2.5, 17x1.5</v>
          </cell>
          <cell r="N110">
            <v>165.5</v>
          </cell>
          <cell r="O110" t="str">
            <v>NSW</v>
          </cell>
          <cell r="P110" t="str">
            <v>-</v>
          </cell>
          <cell r="Q110" t="str">
            <v>Principal</v>
          </cell>
          <cell r="R110">
            <v>0</v>
          </cell>
          <cell r="S110" t="str">
            <v>N</v>
          </cell>
          <cell r="T110" t="str">
            <v>Gullen Range Wind farm - Wind</v>
          </cell>
          <cell r="U110" t="str">
            <v>-</v>
          </cell>
          <cell r="V110" t="str">
            <v>-</v>
          </cell>
        </row>
        <row r="111">
          <cell r="D111" t="str">
            <v>Gunning Wind Farm</v>
          </cell>
          <cell r="E111" t="str">
            <v>Acciona Energy</v>
          </cell>
          <cell r="F111" t="str">
            <v>Wind</v>
          </cell>
          <cell r="G111" t="str">
            <v>Wind</v>
          </cell>
          <cell r="H111" t="str">
            <v>Cullerin Range</v>
          </cell>
          <cell r="I111" t="str">
            <v>N</v>
          </cell>
          <cell r="J111" t="str">
            <v>Y</v>
          </cell>
          <cell r="K111">
            <v>2011</v>
          </cell>
          <cell r="L111" t="str">
            <v>31x1.5</v>
          </cell>
          <cell r="M111" t="str">
            <v>31x1.5</v>
          </cell>
          <cell r="N111">
            <v>46.5</v>
          </cell>
          <cell r="O111" t="str">
            <v>NSW</v>
          </cell>
          <cell r="P111" t="str">
            <v>-</v>
          </cell>
          <cell r="Q111" t="str">
            <v>Principal</v>
          </cell>
          <cell r="R111">
            <v>0</v>
          </cell>
          <cell r="S111" t="str">
            <v>N</v>
          </cell>
          <cell r="T111" t="str">
            <v>Gunning Wind Farm - Wind</v>
          </cell>
          <cell r="U111" t="str">
            <v>-</v>
          </cell>
          <cell r="V111" t="str">
            <v>-</v>
          </cell>
        </row>
        <row r="112">
          <cell r="D112" t="str">
            <v>Guthega</v>
          </cell>
          <cell r="E112" t="str">
            <v>Snowy Hydro</v>
          </cell>
          <cell r="F112" t="str">
            <v>Hydro</v>
          </cell>
          <cell r="G112" t="str">
            <v>Water</v>
          </cell>
          <cell r="H112" t="str">
            <v>Guthega</v>
          </cell>
          <cell r="I112" t="str">
            <v>N</v>
          </cell>
          <cell r="J112" t="str">
            <v>Y</v>
          </cell>
          <cell r="K112">
            <v>1955</v>
          </cell>
          <cell r="L112" t="str">
            <v>2x30</v>
          </cell>
          <cell r="M112" t="str">
            <v>2x30</v>
          </cell>
          <cell r="N112">
            <v>60</v>
          </cell>
          <cell r="O112" t="str">
            <v>NSW</v>
          </cell>
          <cell r="P112" t="str">
            <v>-</v>
          </cell>
          <cell r="Q112" t="str">
            <v>Principal</v>
          </cell>
          <cell r="R112">
            <v>0</v>
          </cell>
          <cell r="S112" t="str">
            <v>Y</v>
          </cell>
          <cell r="T112" t="str">
            <v>Guthega - Hydro</v>
          </cell>
          <cell r="U112" t="str">
            <v>-</v>
          </cell>
          <cell r="V112" t="str">
            <v>-</v>
          </cell>
        </row>
        <row r="113">
          <cell r="D113" t="str">
            <v>Gwalia Deeps Gold Mine</v>
          </cell>
          <cell r="E113" t="str">
            <v>Pacific Energy KPS</v>
          </cell>
          <cell r="F113" t="str">
            <v>Gas turbines</v>
          </cell>
          <cell r="G113" t="str">
            <v>Natural gas</v>
          </cell>
          <cell r="H113" t="str">
            <v>Gwalia Deeps</v>
          </cell>
          <cell r="I113" t="str">
            <v>N</v>
          </cell>
          <cell r="J113" t="str">
            <v>N</v>
          </cell>
          <cell r="K113" t="str">
            <v>-</v>
          </cell>
          <cell r="L113" t="str">
            <v>1x17</v>
          </cell>
          <cell r="M113" t="str">
            <v>1x17</v>
          </cell>
          <cell r="N113">
            <v>17</v>
          </cell>
          <cell r="O113" t="str">
            <v>WA</v>
          </cell>
          <cell r="P113" t="str">
            <v>-</v>
          </cell>
          <cell r="Q113" t="str">
            <v>Other</v>
          </cell>
          <cell r="R113">
            <v>0</v>
          </cell>
          <cell r="S113" t="str">
            <v>Y</v>
          </cell>
          <cell r="T113" t="str">
            <v>Gwalia Deeps Gold Mine - Gas turbines</v>
          </cell>
          <cell r="U113" t="str">
            <v>-</v>
          </cell>
          <cell r="V113" t="str">
            <v>-</v>
          </cell>
        </row>
        <row r="114">
          <cell r="D114" t="str">
            <v>Hallett</v>
          </cell>
          <cell r="E114" t="str">
            <v>EnergyAustralia</v>
          </cell>
          <cell r="F114" t="str">
            <v>Gas turbines</v>
          </cell>
          <cell r="G114" t="str">
            <v>Natural gas</v>
          </cell>
          <cell r="H114" t="str">
            <v>North of Adelaide</v>
          </cell>
          <cell r="I114" t="str">
            <v>N</v>
          </cell>
          <cell r="J114" t="str">
            <v>N</v>
          </cell>
          <cell r="K114">
            <v>2002</v>
          </cell>
          <cell r="L114" t="str">
            <v>11x16.4, 1x23</v>
          </cell>
          <cell r="M114" t="str">
            <v>11x16.4, 1x23</v>
          </cell>
          <cell r="N114">
            <v>203</v>
          </cell>
          <cell r="O114" t="str">
            <v>SA</v>
          </cell>
          <cell r="P114" t="str">
            <v>-</v>
          </cell>
          <cell r="Q114" t="str">
            <v>Principal</v>
          </cell>
          <cell r="R114">
            <v>0</v>
          </cell>
          <cell r="S114" t="str">
            <v>Y</v>
          </cell>
          <cell r="T114" t="str">
            <v>Hallett - Gas turbines</v>
          </cell>
          <cell r="U114" t="str">
            <v>-</v>
          </cell>
          <cell r="V114" t="str">
            <v>-</v>
          </cell>
        </row>
        <row r="115">
          <cell r="D115" t="str">
            <v>Hallett 1 (Brown Hill)</v>
          </cell>
          <cell r="E115" t="str">
            <v>AGL Energy</v>
          </cell>
          <cell r="F115" t="str">
            <v>Wind</v>
          </cell>
          <cell r="G115" t="str">
            <v>Wind</v>
          </cell>
          <cell r="H115" t="str">
            <v>Brown Hill, near Mount Bryan</v>
          </cell>
          <cell r="I115" t="str">
            <v>N</v>
          </cell>
          <cell r="J115" t="str">
            <v>Y</v>
          </cell>
          <cell r="K115">
            <v>2008</v>
          </cell>
          <cell r="L115" t="str">
            <v>45x2.1</v>
          </cell>
          <cell r="M115" t="str">
            <v>45x2.1</v>
          </cell>
          <cell r="N115">
            <v>94.5</v>
          </cell>
          <cell r="O115" t="str">
            <v>SA</v>
          </cell>
          <cell r="P115" t="str">
            <v>-</v>
          </cell>
          <cell r="Q115" t="str">
            <v>Principal</v>
          </cell>
          <cell r="R115">
            <v>0</v>
          </cell>
          <cell r="S115" t="str">
            <v>N</v>
          </cell>
          <cell r="T115" t="str">
            <v>Hallett 1 (Brown Hill) - Wind</v>
          </cell>
          <cell r="U115" t="str">
            <v>-</v>
          </cell>
          <cell r="V115" t="str">
            <v>-</v>
          </cell>
        </row>
        <row r="116">
          <cell r="D116" t="str">
            <v>Hallett 2 (Hallett Hill)</v>
          </cell>
          <cell r="E116" t="str">
            <v>AGL Energy</v>
          </cell>
          <cell r="F116" t="str">
            <v>Wind</v>
          </cell>
          <cell r="G116" t="str">
            <v>Wind</v>
          </cell>
          <cell r="H116" t="str">
            <v>Hallett Hill</v>
          </cell>
          <cell r="I116" t="str">
            <v>N</v>
          </cell>
          <cell r="J116" t="str">
            <v>Y</v>
          </cell>
          <cell r="K116">
            <v>2010</v>
          </cell>
          <cell r="L116" t="str">
            <v>34x2.1</v>
          </cell>
          <cell r="M116" t="str">
            <v>34x2.1</v>
          </cell>
          <cell r="N116">
            <v>71.400000000000006</v>
          </cell>
          <cell r="O116" t="str">
            <v>SA</v>
          </cell>
          <cell r="P116" t="str">
            <v>-</v>
          </cell>
          <cell r="Q116" t="str">
            <v>Principal</v>
          </cell>
          <cell r="R116">
            <v>0</v>
          </cell>
          <cell r="S116" t="str">
            <v>N</v>
          </cell>
          <cell r="T116" t="str">
            <v>Hallett 2 (Hallett Hill) - Wind</v>
          </cell>
          <cell r="U116" t="str">
            <v>-</v>
          </cell>
          <cell r="V116" t="str">
            <v>-</v>
          </cell>
        </row>
        <row r="117">
          <cell r="D117" t="str">
            <v>Hallett 4 (North Brown Hill)</v>
          </cell>
          <cell r="E117" t="str">
            <v>AGL Energy</v>
          </cell>
          <cell r="F117" t="str">
            <v>Wind</v>
          </cell>
          <cell r="G117" t="str">
            <v>Wind</v>
          </cell>
          <cell r="H117" t="str">
            <v>North Brown Hill</v>
          </cell>
          <cell r="I117" t="str">
            <v>N</v>
          </cell>
          <cell r="J117" t="str">
            <v>Y</v>
          </cell>
          <cell r="K117">
            <v>2011</v>
          </cell>
          <cell r="L117" t="str">
            <v xml:space="preserve">63x2.1 </v>
          </cell>
          <cell r="M117" t="str">
            <v xml:space="preserve">63x2.1 </v>
          </cell>
          <cell r="N117">
            <v>132.30000000000001</v>
          </cell>
          <cell r="O117" t="str">
            <v>SA</v>
          </cell>
          <cell r="P117" t="str">
            <v>-</v>
          </cell>
          <cell r="Q117" t="str">
            <v>Principal</v>
          </cell>
          <cell r="R117">
            <v>0</v>
          </cell>
          <cell r="S117" t="str">
            <v>N</v>
          </cell>
          <cell r="T117" t="str">
            <v>Hallett 4 (North Brown Hill) - Wind</v>
          </cell>
          <cell r="U117" t="str">
            <v>-</v>
          </cell>
          <cell r="V117" t="str">
            <v>-</v>
          </cell>
        </row>
        <row r="118">
          <cell r="D118" t="str">
            <v>Hallett 5 (The Bluff)</v>
          </cell>
          <cell r="E118" t="str">
            <v>AGL Energy</v>
          </cell>
          <cell r="F118" t="str">
            <v>Wind</v>
          </cell>
          <cell r="G118" t="str">
            <v>Wind</v>
          </cell>
          <cell r="H118" t="str">
            <v>Bluff Range</v>
          </cell>
          <cell r="I118" t="str">
            <v>N</v>
          </cell>
          <cell r="J118" t="str">
            <v>Y</v>
          </cell>
          <cell r="K118">
            <v>2012</v>
          </cell>
          <cell r="L118" t="str">
            <v>25x2.1</v>
          </cell>
          <cell r="M118" t="str">
            <v>25x2.1</v>
          </cell>
          <cell r="N118">
            <v>52.5</v>
          </cell>
          <cell r="O118" t="str">
            <v>SA</v>
          </cell>
          <cell r="P118" t="str">
            <v>-</v>
          </cell>
          <cell r="Q118" t="str">
            <v>Principal</v>
          </cell>
          <cell r="R118">
            <v>0</v>
          </cell>
          <cell r="S118" t="str">
            <v>N</v>
          </cell>
          <cell r="T118" t="str">
            <v>Hallett 5 (The Bluff) - Wind</v>
          </cell>
          <cell r="U118" t="str">
            <v>-</v>
          </cell>
          <cell r="V118" t="str">
            <v>-</v>
          </cell>
        </row>
        <row r="119">
          <cell r="D119" t="str">
            <v>Hammersley Iron Dampier</v>
          </cell>
          <cell r="E119" t="str">
            <v>Rio Tinto</v>
          </cell>
          <cell r="F119" t="str">
            <v>Steam</v>
          </cell>
          <cell r="G119" t="str">
            <v>Natural gas</v>
          </cell>
          <cell r="H119" t="str">
            <v>Dampier</v>
          </cell>
          <cell r="I119" t="str">
            <v>N</v>
          </cell>
          <cell r="J119" t="str">
            <v>N</v>
          </cell>
          <cell r="K119" t="str">
            <v>-</v>
          </cell>
          <cell r="L119" t="str">
            <v>4x30</v>
          </cell>
          <cell r="M119" t="str">
            <v>4x30</v>
          </cell>
          <cell r="N119">
            <v>120</v>
          </cell>
          <cell r="O119" t="str">
            <v>WA</v>
          </cell>
          <cell r="P119" t="str">
            <v>-</v>
          </cell>
          <cell r="Q119" t="str">
            <v>Other</v>
          </cell>
          <cell r="R119">
            <v>0</v>
          </cell>
          <cell r="S119" t="str">
            <v>Y</v>
          </cell>
          <cell r="T119" t="str">
            <v>Hammersley Iron Dampier - Steam</v>
          </cell>
          <cell r="U119" t="str">
            <v>-</v>
          </cell>
          <cell r="V119" t="str">
            <v>-</v>
          </cell>
        </row>
        <row r="120">
          <cell r="D120" t="str">
            <v>Hammersley Iron Paraburdoo</v>
          </cell>
          <cell r="E120" t="str">
            <v>Rio Tinto</v>
          </cell>
          <cell r="F120" t="str">
            <v>Gas turbines</v>
          </cell>
          <cell r="G120" t="str">
            <v>Natural gas</v>
          </cell>
          <cell r="H120" t="str">
            <v>Paraburdoo</v>
          </cell>
          <cell r="I120" t="str">
            <v>N</v>
          </cell>
          <cell r="J120" t="str">
            <v>N</v>
          </cell>
          <cell r="K120" t="str">
            <v xml:space="preserve"> </v>
          </cell>
          <cell r="L120" t="str">
            <v>4x35</v>
          </cell>
          <cell r="M120" t="str">
            <v>4x35</v>
          </cell>
          <cell r="N120">
            <v>140</v>
          </cell>
          <cell r="O120" t="str">
            <v>WA</v>
          </cell>
          <cell r="P120" t="str">
            <v>-</v>
          </cell>
          <cell r="Q120" t="str">
            <v>Other</v>
          </cell>
          <cell r="R120">
            <v>0</v>
          </cell>
          <cell r="S120" t="str">
            <v>Y</v>
          </cell>
          <cell r="T120" t="str">
            <v>Hammersley Iron Paraburdoo - Gas turbines</v>
          </cell>
          <cell r="U120" t="str">
            <v>-</v>
          </cell>
          <cell r="V120" t="str">
            <v>-</v>
          </cell>
        </row>
        <row r="121">
          <cell r="D121" t="str">
            <v>Hazelwood</v>
          </cell>
          <cell r="E121" t="str">
            <v>GDF SUEZ Australian Energy</v>
          </cell>
          <cell r="F121" t="str">
            <v>Steam</v>
          </cell>
          <cell r="G121" t="str">
            <v>Brown coal</v>
          </cell>
          <cell r="H121" t="str">
            <v>Near Morwell, Latrobe Valley</v>
          </cell>
          <cell r="I121" t="str">
            <v>N</v>
          </cell>
          <cell r="J121" t="str">
            <v>N</v>
          </cell>
          <cell r="K121" t="str">
            <v>1964-71</v>
          </cell>
          <cell r="L121" t="str">
            <v>8x220</v>
          </cell>
          <cell r="M121" t="str">
            <v>8x220</v>
          </cell>
          <cell r="N121">
            <v>1760</v>
          </cell>
          <cell r="O121" t="str">
            <v>VIC</v>
          </cell>
          <cell r="P121" t="str">
            <v>-</v>
          </cell>
          <cell r="Q121" t="str">
            <v>Principal</v>
          </cell>
          <cell r="R121">
            <v>0</v>
          </cell>
          <cell r="S121" t="str">
            <v>Y</v>
          </cell>
          <cell r="T121" t="str">
            <v>Hazelwood - Steam</v>
          </cell>
          <cell r="U121" t="str">
            <v>-</v>
          </cell>
          <cell r="V121" t="str">
            <v>-</v>
          </cell>
        </row>
        <row r="122">
          <cell r="D122" t="str">
            <v>Hedland Precinct Power Project</v>
          </cell>
          <cell r="E122" t="str">
            <v>Horizon Power</v>
          </cell>
          <cell r="F122" t="str">
            <v>Gas turbines</v>
          </cell>
          <cell r="G122" t="str">
            <v>Natural gas</v>
          </cell>
          <cell r="H122" t="str">
            <v>South Hedland</v>
          </cell>
          <cell r="I122" t="str">
            <v>N</v>
          </cell>
          <cell r="J122" t="str">
            <v>N</v>
          </cell>
          <cell r="K122">
            <v>2014</v>
          </cell>
          <cell r="L122" t="str">
            <v>4x16.8</v>
          </cell>
          <cell r="M122" t="str">
            <v>4x16.8</v>
          </cell>
          <cell r="N122">
            <v>67</v>
          </cell>
          <cell r="O122" t="str">
            <v>WA</v>
          </cell>
          <cell r="P122" t="str">
            <v>-</v>
          </cell>
          <cell r="Q122" t="str">
            <v>Other</v>
          </cell>
          <cell r="R122">
            <v>0</v>
          </cell>
          <cell r="S122" t="str">
            <v>Y</v>
          </cell>
          <cell r="T122" t="str">
            <v>Hedland Precinct Power Project - Gas turbines</v>
          </cell>
          <cell r="U122" t="str">
            <v>-</v>
          </cell>
          <cell r="V122" t="str">
            <v>-</v>
          </cell>
        </row>
        <row r="123">
          <cell r="D123" t="str">
            <v>Higginsville Gold Mine</v>
          </cell>
          <cell r="E123" t="str">
            <v>Pacific Energy KPS</v>
          </cell>
          <cell r="F123" t="str">
            <v>Reciprocating engine</v>
          </cell>
          <cell r="G123" t="str">
            <v>Oil products</v>
          </cell>
          <cell r="H123" t="str">
            <v>Higginsville</v>
          </cell>
          <cell r="I123" t="str">
            <v>N</v>
          </cell>
          <cell r="J123" t="str">
            <v>N</v>
          </cell>
          <cell r="K123" t="str">
            <v>-</v>
          </cell>
          <cell r="L123" t="str">
            <v>-</v>
          </cell>
          <cell r="M123" t="str">
            <v>-</v>
          </cell>
          <cell r="N123">
            <v>11</v>
          </cell>
          <cell r="O123" t="str">
            <v>WA</v>
          </cell>
          <cell r="P123" t="str">
            <v>-</v>
          </cell>
          <cell r="Q123" t="str">
            <v>Other</v>
          </cell>
          <cell r="R123">
            <v>0</v>
          </cell>
          <cell r="S123" t="str">
            <v>Y</v>
          </cell>
          <cell r="T123" t="str">
            <v>Higginsville Gold Mine - Reciprocating engine</v>
          </cell>
          <cell r="U123" t="str">
            <v>-</v>
          </cell>
          <cell r="V123" t="str">
            <v>-</v>
          </cell>
        </row>
        <row r="124">
          <cell r="D124" t="str">
            <v>Hume NSW</v>
          </cell>
          <cell r="E124" t="str">
            <v>Green State Power</v>
          </cell>
          <cell r="F124" t="str">
            <v>Hydro</v>
          </cell>
          <cell r="G124" t="str">
            <v>Water</v>
          </cell>
          <cell r="H124" t="str">
            <v>Hume Weir, Albury</v>
          </cell>
          <cell r="I124" t="str">
            <v>N</v>
          </cell>
          <cell r="J124" t="str">
            <v>Y</v>
          </cell>
          <cell r="K124">
            <v>1957</v>
          </cell>
          <cell r="L124" t="str">
            <v>1x29</v>
          </cell>
          <cell r="M124" t="str">
            <v>1x29</v>
          </cell>
          <cell r="N124">
            <v>29</v>
          </cell>
          <cell r="O124" t="str">
            <v>NSW</v>
          </cell>
          <cell r="P124" t="str">
            <v>-</v>
          </cell>
          <cell r="Q124" t="str">
            <v>Principal</v>
          </cell>
          <cell r="R124">
            <v>0</v>
          </cell>
          <cell r="S124" t="str">
            <v>N</v>
          </cell>
          <cell r="T124" t="str">
            <v>Hume NSW - Hydro</v>
          </cell>
          <cell r="U124" t="str">
            <v>-</v>
          </cell>
          <cell r="V124" t="str">
            <v>-</v>
          </cell>
        </row>
        <row r="125">
          <cell r="D125" t="str">
            <v>Hume VIC</v>
          </cell>
          <cell r="E125" t="str">
            <v>Green State Power</v>
          </cell>
          <cell r="F125" t="str">
            <v>Hydro</v>
          </cell>
          <cell r="G125" t="str">
            <v>Water</v>
          </cell>
          <cell r="H125" t="str">
            <v>Hume Weir, Albury</v>
          </cell>
          <cell r="I125" t="str">
            <v>N</v>
          </cell>
          <cell r="J125" t="str">
            <v>Y</v>
          </cell>
          <cell r="K125">
            <v>1957</v>
          </cell>
          <cell r="L125" t="str">
            <v>1x29</v>
          </cell>
          <cell r="M125" t="str">
            <v>1x29</v>
          </cell>
          <cell r="N125">
            <v>29</v>
          </cell>
          <cell r="O125" t="str">
            <v>VIC</v>
          </cell>
          <cell r="P125" t="str">
            <v>-</v>
          </cell>
          <cell r="Q125" t="str">
            <v>Principal</v>
          </cell>
          <cell r="R125">
            <v>0</v>
          </cell>
          <cell r="S125" t="str">
            <v>N</v>
          </cell>
          <cell r="T125" t="str">
            <v>Hume VIC - Hydro</v>
          </cell>
          <cell r="U125" t="str">
            <v>-</v>
          </cell>
          <cell r="V125" t="str">
            <v>-</v>
          </cell>
        </row>
        <row r="126">
          <cell r="D126" t="str">
            <v>Hunter Economic Zone</v>
          </cell>
          <cell r="E126" t="str">
            <v>Infratil Energy Australia</v>
          </cell>
          <cell r="F126" t="str">
            <v>Reciprocating engine</v>
          </cell>
          <cell r="G126" t="str">
            <v>Oil products</v>
          </cell>
          <cell r="H126" t="str">
            <v>Hunter Valley</v>
          </cell>
          <cell r="I126" t="str">
            <v>N</v>
          </cell>
          <cell r="J126" t="str">
            <v>N</v>
          </cell>
          <cell r="K126">
            <v>2008</v>
          </cell>
          <cell r="L126" t="str">
            <v xml:space="preserve">16x1.8 </v>
          </cell>
          <cell r="M126" t="str">
            <v xml:space="preserve">16x1.8 </v>
          </cell>
          <cell r="N126">
            <v>28.8</v>
          </cell>
          <cell r="O126" t="str">
            <v>NSW</v>
          </cell>
          <cell r="P126" t="str">
            <v>-</v>
          </cell>
          <cell r="Q126" t="str">
            <v>Non-principal</v>
          </cell>
          <cell r="R126">
            <v>0</v>
          </cell>
          <cell r="S126" t="str">
            <v>Y</v>
          </cell>
          <cell r="T126" t="str">
            <v>Hunter Economic Zone - Reciprocating engine</v>
          </cell>
          <cell r="U126" t="str">
            <v>-</v>
          </cell>
          <cell r="V126" t="str">
            <v>-</v>
          </cell>
        </row>
        <row r="127">
          <cell r="D127" t="str">
            <v>Hunter Valley</v>
          </cell>
          <cell r="E127" t="str">
            <v>AGL Energy</v>
          </cell>
          <cell r="F127" t="str">
            <v>Gas turbines</v>
          </cell>
          <cell r="G127" t="str">
            <v>Oil products</v>
          </cell>
          <cell r="H127" t="str">
            <v>Near Muswellbrook</v>
          </cell>
          <cell r="I127" t="str">
            <v>N</v>
          </cell>
          <cell r="J127" t="str">
            <v>N</v>
          </cell>
          <cell r="K127">
            <v>1988</v>
          </cell>
          <cell r="L127" t="str">
            <v>2x23</v>
          </cell>
          <cell r="M127" t="str">
            <v>2x23</v>
          </cell>
          <cell r="N127">
            <v>46</v>
          </cell>
          <cell r="O127" t="str">
            <v>NSW</v>
          </cell>
          <cell r="P127" t="str">
            <v>-</v>
          </cell>
          <cell r="Q127" t="str">
            <v>Principal</v>
          </cell>
          <cell r="R127">
            <v>0</v>
          </cell>
          <cell r="S127" t="str">
            <v>Y</v>
          </cell>
          <cell r="T127" t="str">
            <v>Hunter Valley - Gas turbines</v>
          </cell>
          <cell r="U127" t="str">
            <v>-</v>
          </cell>
          <cell r="V127" t="str">
            <v>-</v>
          </cell>
        </row>
        <row r="128">
          <cell r="D128" t="str">
            <v>Inkerman Sugar</v>
          </cell>
          <cell r="E128" t="str">
            <v>Sucrogen</v>
          </cell>
          <cell r="F128" t="str">
            <v>Steam</v>
          </cell>
          <cell r="G128" t="str">
            <v>Bagasse</v>
          </cell>
          <cell r="H128" t="str">
            <v>Home Hill</v>
          </cell>
          <cell r="I128" t="str">
            <v>Y</v>
          </cell>
          <cell r="J128" t="str">
            <v>N</v>
          </cell>
          <cell r="K128" t="str">
            <v>1963-76</v>
          </cell>
          <cell r="L128" t="str">
            <v>1x2, 1x8</v>
          </cell>
          <cell r="M128" t="str">
            <v>1x2, 1x8</v>
          </cell>
          <cell r="N128">
            <v>10</v>
          </cell>
          <cell r="O128" t="str">
            <v>QLD</v>
          </cell>
          <cell r="P128" t="str">
            <v>-</v>
          </cell>
          <cell r="Q128" t="str">
            <v>Non-principal</v>
          </cell>
          <cell r="R128">
            <v>0</v>
          </cell>
          <cell r="S128" t="str">
            <v>N</v>
          </cell>
          <cell r="T128" t="str">
            <v>Inkerman Sugar - Steam</v>
          </cell>
          <cell r="U128" t="str">
            <v>-</v>
          </cell>
          <cell r="V128" t="str">
            <v>-</v>
          </cell>
        </row>
        <row r="129">
          <cell r="D129" t="str">
            <v>Invicta Sugar</v>
          </cell>
          <cell r="E129" t="str">
            <v>Sucrogen</v>
          </cell>
          <cell r="F129" t="str">
            <v>Steam</v>
          </cell>
          <cell r="G129" t="str">
            <v>Bagasse</v>
          </cell>
          <cell r="H129" t="str">
            <v>South of Townsville</v>
          </cell>
          <cell r="I129" t="str">
            <v>Y</v>
          </cell>
          <cell r="J129" t="str">
            <v>Y</v>
          </cell>
          <cell r="K129" t="str">
            <v>1976-96</v>
          </cell>
          <cell r="L129" t="str">
            <v>1x9, 1x2.5, 1x39</v>
          </cell>
          <cell r="M129" t="str">
            <v>1x9, 1x2.5, 1x39</v>
          </cell>
          <cell r="N129">
            <v>50.5</v>
          </cell>
          <cell r="O129" t="str">
            <v>QLD</v>
          </cell>
          <cell r="P129" t="str">
            <v>-</v>
          </cell>
          <cell r="Q129" t="str">
            <v>Non-principal</v>
          </cell>
          <cell r="R129">
            <v>0</v>
          </cell>
          <cell r="S129" t="str">
            <v>N</v>
          </cell>
          <cell r="T129" t="str">
            <v>Invicta Sugar - Steam</v>
          </cell>
          <cell r="U129" t="str">
            <v>-</v>
          </cell>
          <cell r="V129" t="str">
            <v>-</v>
          </cell>
        </row>
        <row r="130">
          <cell r="D130" t="str">
            <v>Isis Sugar</v>
          </cell>
          <cell r="E130" t="str">
            <v>AGL Energy</v>
          </cell>
          <cell r="F130" t="str">
            <v>Steam</v>
          </cell>
          <cell r="G130" t="str">
            <v>Bagasse</v>
          </cell>
          <cell r="H130" t="str">
            <v>Childers</v>
          </cell>
          <cell r="I130" t="str">
            <v>Y</v>
          </cell>
          <cell r="J130" t="str">
            <v>Y</v>
          </cell>
          <cell r="K130" t="str">
            <v>1965-75, 2006</v>
          </cell>
          <cell r="L130" t="str">
            <v>1x1.5, 1x2.7, 1x6.5, 1x25.5, 1x0.8 RCP</v>
          </cell>
          <cell r="M130" t="str">
            <v>1x1.5, 1x2.7, 1x6.5, 1x25.5, 1x0.8 RCP</v>
          </cell>
          <cell r="N130">
            <v>37</v>
          </cell>
          <cell r="O130" t="str">
            <v>QLD</v>
          </cell>
          <cell r="P130" t="str">
            <v>-</v>
          </cell>
          <cell r="Q130" t="str">
            <v>Non-principal</v>
          </cell>
          <cell r="R130">
            <v>0</v>
          </cell>
          <cell r="S130" t="str">
            <v>N</v>
          </cell>
          <cell r="T130" t="str">
            <v>Isis Sugar - Steam</v>
          </cell>
          <cell r="U130" t="str">
            <v>-</v>
          </cell>
          <cell r="V130" t="str">
            <v>-</v>
          </cell>
        </row>
        <row r="131">
          <cell r="D131" t="str">
            <v>Jabiru</v>
          </cell>
          <cell r="E131" t="str">
            <v>Energy Resources Australia (ERA)</v>
          </cell>
          <cell r="F131" t="str">
            <v>Steam</v>
          </cell>
          <cell r="G131" t="str">
            <v>Oil products</v>
          </cell>
          <cell r="H131" t="str">
            <v>Jabiru</v>
          </cell>
          <cell r="I131" t="str">
            <v>N</v>
          </cell>
          <cell r="J131" t="str">
            <v>N</v>
          </cell>
          <cell r="K131">
            <v>1981</v>
          </cell>
          <cell r="L131" t="str">
            <v>1x28</v>
          </cell>
          <cell r="M131" t="str">
            <v>1x28</v>
          </cell>
          <cell r="N131">
            <v>28</v>
          </cell>
          <cell r="O131" t="str">
            <v>NT</v>
          </cell>
          <cell r="P131" t="str">
            <v>Remote/off-grid</v>
          </cell>
          <cell r="Q131" t="str">
            <v>Non-principal</v>
          </cell>
          <cell r="R131">
            <v>0</v>
          </cell>
          <cell r="S131" t="str">
            <v>Y</v>
          </cell>
          <cell r="T131" t="str">
            <v>Jabiru - Steam</v>
          </cell>
          <cell r="U131" t="str">
            <v>-</v>
          </cell>
          <cell r="V131" t="str">
            <v>-</v>
          </cell>
        </row>
        <row r="132">
          <cell r="D132" t="str">
            <v>Jeeralang A and B</v>
          </cell>
          <cell r="E132" t="str">
            <v>Ecogen Energy</v>
          </cell>
          <cell r="F132" t="str">
            <v>Gas turbines</v>
          </cell>
          <cell r="G132" t="str">
            <v>Natural gas</v>
          </cell>
          <cell r="H132" t="str">
            <v>Near Morwell, Latrobe Valley</v>
          </cell>
          <cell r="I132" t="str">
            <v>N</v>
          </cell>
          <cell r="J132" t="str">
            <v>N</v>
          </cell>
          <cell r="K132">
            <v>1980</v>
          </cell>
          <cell r="L132" t="str">
            <v>4x55, 3x76</v>
          </cell>
          <cell r="M132" t="str">
            <v>4x55, 3x76</v>
          </cell>
          <cell r="N132">
            <v>449</v>
          </cell>
          <cell r="O132" t="str">
            <v>VIC</v>
          </cell>
          <cell r="P132" t="str">
            <v>-</v>
          </cell>
          <cell r="Q132" t="str">
            <v>Principal</v>
          </cell>
          <cell r="R132">
            <v>0</v>
          </cell>
          <cell r="S132" t="str">
            <v>Y</v>
          </cell>
          <cell r="T132" t="str">
            <v>Jeeralang A and B - Gas turbines</v>
          </cell>
          <cell r="U132" t="str">
            <v>-</v>
          </cell>
          <cell r="V132" t="str">
            <v>-</v>
          </cell>
        </row>
        <row r="133">
          <cell r="D133" t="str">
            <v>John Butters</v>
          </cell>
          <cell r="E133" t="str">
            <v>Hydro Tasmania</v>
          </cell>
          <cell r="F133" t="str">
            <v>Hydro</v>
          </cell>
          <cell r="G133" t="str">
            <v>Water</v>
          </cell>
          <cell r="H133" t="str">
            <v>King River</v>
          </cell>
          <cell r="I133" t="str">
            <v>N</v>
          </cell>
          <cell r="J133" t="str">
            <v>Y</v>
          </cell>
          <cell r="K133">
            <v>1992</v>
          </cell>
          <cell r="L133" t="str">
            <v>1x144</v>
          </cell>
          <cell r="M133" t="str">
            <v>1x144</v>
          </cell>
          <cell r="N133">
            <v>144</v>
          </cell>
          <cell r="O133" t="str">
            <v>TAS</v>
          </cell>
          <cell r="P133" t="str">
            <v>-</v>
          </cell>
          <cell r="Q133" t="str">
            <v>Principal</v>
          </cell>
          <cell r="R133">
            <v>0</v>
          </cell>
          <cell r="S133" t="str">
            <v>Y</v>
          </cell>
          <cell r="T133" t="str">
            <v>John Butters - Hydro</v>
          </cell>
          <cell r="U133" t="str">
            <v>-</v>
          </cell>
          <cell r="V133" t="str">
            <v>-</v>
          </cell>
        </row>
        <row r="134">
          <cell r="D134" t="str">
            <v>Jounama</v>
          </cell>
          <cell r="E134" t="str">
            <v>Snowy Hydro</v>
          </cell>
          <cell r="F134" t="str">
            <v>Hydro</v>
          </cell>
          <cell r="G134" t="str">
            <v>Water</v>
          </cell>
          <cell r="H134" t="str">
            <v>Jounama</v>
          </cell>
          <cell r="I134" t="str">
            <v>N</v>
          </cell>
          <cell r="J134" t="str">
            <v>Y</v>
          </cell>
          <cell r="K134">
            <v>2010</v>
          </cell>
          <cell r="L134" t="str">
            <v>1x14</v>
          </cell>
          <cell r="M134" t="str">
            <v>1x14</v>
          </cell>
          <cell r="N134">
            <v>14</v>
          </cell>
          <cell r="O134" t="str">
            <v>NSW</v>
          </cell>
          <cell r="P134" t="str">
            <v>-</v>
          </cell>
          <cell r="Q134" t="str">
            <v>Non-principal</v>
          </cell>
          <cell r="R134">
            <v>0</v>
          </cell>
          <cell r="S134" t="str">
            <v>N</v>
          </cell>
          <cell r="T134" t="str">
            <v>Jounama - Hydro</v>
          </cell>
          <cell r="U134" t="str">
            <v>-</v>
          </cell>
          <cell r="V134" t="str">
            <v>-</v>
          </cell>
        </row>
        <row r="135">
          <cell r="D135" t="str">
            <v>Jundee</v>
          </cell>
          <cell r="E135" t="str">
            <v>Energy Developments</v>
          </cell>
          <cell r="F135" t="str">
            <v>Reciprocating engine</v>
          </cell>
          <cell r="G135" t="str">
            <v>Natural gas</v>
          </cell>
          <cell r="H135" t="str">
            <v>Jundee</v>
          </cell>
          <cell r="I135" t="str">
            <v>N</v>
          </cell>
          <cell r="J135" t="str">
            <v>N</v>
          </cell>
          <cell r="K135">
            <v>1997</v>
          </cell>
          <cell r="L135" t="str">
            <v>6x2.2</v>
          </cell>
          <cell r="M135" t="str">
            <v>6x2.2</v>
          </cell>
          <cell r="N135">
            <v>13.2</v>
          </cell>
          <cell r="O135" t="str">
            <v>WA</v>
          </cell>
          <cell r="P135" t="str">
            <v>-</v>
          </cell>
          <cell r="Q135" t="str">
            <v>Other</v>
          </cell>
          <cell r="R135">
            <v>0</v>
          </cell>
          <cell r="S135" t="str">
            <v>Y</v>
          </cell>
          <cell r="T135" t="str">
            <v>Jundee - Reciprocating engine</v>
          </cell>
          <cell r="U135" t="str">
            <v>-</v>
          </cell>
          <cell r="V135" t="str">
            <v>-</v>
          </cell>
        </row>
        <row r="136">
          <cell r="D136" t="str">
            <v>Kalgoorlie</v>
          </cell>
          <cell r="E136" t="str">
            <v>Verve Energy</v>
          </cell>
          <cell r="F136" t="str">
            <v>Gas turbines</v>
          </cell>
          <cell r="G136" t="str">
            <v>Oil products</v>
          </cell>
          <cell r="H136" t="str">
            <v>Kalgoorlie</v>
          </cell>
          <cell r="I136" t="str">
            <v>N</v>
          </cell>
          <cell r="J136" t="str">
            <v>N</v>
          </cell>
          <cell r="K136" t="str">
            <v>1984-90</v>
          </cell>
          <cell r="L136" t="str">
            <v>1x25, 1x36.4</v>
          </cell>
          <cell r="M136" t="str">
            <v>1x25, 1x36.4</v>
          </cell>
          <cell r="N136">
            <v>61.4</v>
          </cell>
          <cell r="O136" t="str">
            <v>WA</v>
          </cell>
          <cell r="P136" t="str">
            <v>SWIS</v>
          </cell>
          <cell r="Q136" t="str">
            <v>Principal</v>
          </cell>
          <cell r="R136">
            <v>0</v>
          </cell>
          <cell r="S136" t="str">
            <v>Y</v>
          </cell>
          <cell r="T136" t="str">
            <v>Kalgoorlie - Gas turbines</v>
          </cell>
          <cell r="U136" t="str">
            <v>-</v>
          </cell>
          <cell r="V136" t="str">
            <v>-</v>
          </cell>
        </row>
        <row r="137">
          <cell r="D137" t="str">
            <v>Kalgoorlie Nickel</v>
          </cell>
          <cell r="E137" t="str">
            <v>Southern Cross Energy</v>
          </cell>
          <cell r="F137" t="str">
            <v>Gas turbines</v>
          </cell>
          <cell r="G137" t="str">
            <v>Natural gas</v>
          </cell>
          <cell r="H137" t="str">
            <v>Kalgoorlie/ Kambalda</v>
          </cell>
          <cell r="I137" t="str">
            <v>Y</v>
          </cell>
          <cell r="J137" t="str">
            <v>N</v>
          </cell>
          <cell r="K137">
            <v>1996</v>
          </cell>
          <cell r="L137" t="str">
            <v>1x38</v>
          </cell>
          <cell r="M137" t="str">
            <v>1x38</v>
          </cell>
          <cell r="N137">
            <v>38</v>
          </cell>
          <cell r="O137" t="str">
            <v>WA</v>
          </cell>
          <cell r="P137" t="str">
            <v>SWIS</v>
          </cell>
          <cell r="Q137" t="str">
            <v>Principal</v>
          </cell>
          <cell r="R137">
            <v>0</v>
          </cell>
          <cell r="S137" t="str">
            <v>Y</v>
          </cell>
          <cell r="T137" t="str">
            <v>Kalgoorlie Nickel - Gas turbines</v>
          </cell>
          <cell r="U137" t="str">
            <v>-</v>
          </cell>
          <cell r="V137" t="str">
            <v>-</v>
          </cell>
        </row>
        <row r="138">
          <cell r="D138" t="str">
            <v>Kambalda</v>
          </cell>
          <cell r="E138" t="str">
            <v>Southern Cross Energy</v>
          </cell>
          <cell r="F138" t="str">
            <v>Gas turbines</v>
          </cell>
          <cell r="G138" t="str">
            <v>Natural gas</v>
          </cell>
          <cell r="H138" t="str">
            <v>Kambalda</v>
          </cell>
          <cell r="I138" t="str">
            <v>Y</v>
          </cell>
          <cell r="J138" t="str">
            <v>N</v>
          </cell>
          <cell r="K138">
            <v>1996</v>
          </cell>
          <cell r="L138" t="str">
            <v>1x40</v>
          </cell>
          <cell r="M138" t="str">
            <v>1x40</v>
          </cell>
          <cell r="N138">
            <v>40</v>
          </cell>
          <cell r="O138" t="str">
            <v>WA</v>
          </cell>
          <cell r="P138" t="str">
            <v>SWIS</v>
          </cell>
          <cell r="Q138" t="str">
            <v>Principal</v>
          </cell>
          <cell r="R138">
            <v>0</v>
          </cell>
          <cell r="S138" t="str">
            <v>Y</v>
          </cell>
          <cell r="T138" t="str">
            <v>Kambalda - Gas turbines</v>
          </cell>
          <cell r="U138" t="str">
            <v>-</v>
          </cell>
          <cell r="V138" t="str">
            <v>-</v>
          </cell>
        </row>
        <row r="139">
          <cell r="D139" t="str">
            <v>Kareeya</v>
          </cell>
          <cell r="E139" t="str">
            <v>Stanwell Corporation</v>
          </cell>
          <cell r="F139" t="str">
            <v>Hydro</v>
          </cell>
          <cell r="G139" t="str">
            <v>Water</v>
          </cell>
          <cell r="H139" t="str">
            <v>Cairns region</v>
          </cell>
          <cell r="I139" t="str">
            <v>N</v>
          </cell>
          <cell r="J139" t="str">
            <v>Y</v>
          </cell>
          <cell r="K139" t="str">
            <v>1957-59, 2005</v>
          </cell>
          <cell r="L139" t="str">
            <v>4x21.6</v>
          </cell>
          <cell r="M139" t="str">
            <v>4x21.6</v>
          </cell>
          <cell r="N139">
            <v>86.4</v>
          </cell>
          <cell r="O139" t="str">
            <v>QLD</v>
          </cell>
          <cell r="P139" t="str">
            <v>-</v>
          </cell>
          <cell r="Q139" t="str">
            <v>Principal</v>
          </cell>
          <cell r="R139">
            <v>0</v>
          </cell>
          <cell r="S139" t="str">
            <v>Y</v>
          </cell>
          <cell r="T139" t="str">
            <v>Kareeya - Hydro</v>
          </cell>
          <cell r="U139" t="str">
            <v>-</v>
          </cell>
          <cell r="V139" t="str">
            <v>-</v>
          </cell>
        </row>
        <row r="140">
          <cell r="D140" t="str">
            <v>Karratha</v>
          </cell>
          <cell r="E140" t="str">
            <v>Yara, Apache</v>
          </cell>
          <cell r="F140" t="str">
            <v>Steam</v>
          </cell>
          <cell r="G140" t="str">
            <v>Natural gas</v>
          </cell>
          <cell r="H140" t="str">
            <v>Karratha</v>
          </cell>
          <cell r="I140" t="str">
            <v>Y</v>
          </cell>
          <cell r="J140" t="str">
            <v>N</v>
          </cell>
          <cell r="K140">
            <v>2005</v>
          </cell>
          <cell r="L140" t="str">
            <v>2x22</v>
          </cell>
          <cell r="M140" t="str">
            <v>2x22</v>
          </cell>
          <cell r="N140">
            <v>44</v>
          </cell>
          <cell r="O140" t="str">
            <v>WA</v>
          </cell>
          <cell r="P140" t="str">
            <v>-</v>
          </cell>
          <cell r="Q140" t="str">
            <v>Other</v>
          </cell>
          <cell r="R140">
            <v>0</v>
          </cell>
          <cell r="S140" t="str">
            <v>Y</v>
          </cell>
          <cell r="T140" t="str">
            <v>Karratha - Steam</v>
          </cell>
          <cell r="U140" t="str">
            <v>-</v>
          </cell>
          <cell r="V140" t="str">
            <v>-</v>
          </cell>
        </row>
        <row r="141">
          <cell r="D141" t="str">
            <v>Karratha (ATCO)</v>
          </cell>
          <cell r="E141" t="str">
            <v>ATCO Australia</v>
          </cell>
          <cell r="F141" t="str">
            <v>Gas turbines</v>
          </cell>
          <cell r="G141" t="str">
            <v>Natural gas</v>
          </cell>
          <cell r="H141" t="str">
            <v>Karratha</v>
          </cell>
          <cell r="I141" t="str">
            <v>N</v>
          </cell>
          <cell r="J141" t="str">
            <v>N</v>
          </cell>
          <cell r="K141">
            <v>2010</v>
          </cell>
          <cell r="L141" t="str">
            <v>2x43</v>
          </cell>
          <cell r="M141" t="str">
            <v>2x43</v>
          </cell>
          <cell r="N141">
            <v>86</v>
          </cell>
          <cell r="O141" t="str">
            <v>WA</v>
          </cell>
          <cell r="P141" t="str">
            <v>-</v>
          </cell>
          <cell r="Q141" t="str">
            <v>Other</v>
          </cell>
          <cell r="R141">
            <v>0</v>
          </cell>
          <cell r="S141" t="str">
            <v>Y</v>
          </cell>
          <cell r="T141" t="str">
            <v>Karratha (ATCO) - Gas turbines</v>
          </cell>
          <cell r="U141" t="str">
            <v>-</v>
          </cell>
          <cell r="V141" t="str">
            <v>-</v>
          </cell>
        </row>
        <row r="142">
          <cell r="D142" t="str">
            <v>Katherine</v>
          </cell>
          <cell r="E142" t="str">
            <v>Territory Generation</v>
          </cell>
          <cell r="F142" t="str">
            <v>Gas turbines</v>
          </cell>
          <cell r="G142" t="str">
            <v>Natural gas</v>
          </cell>
          <cell r="H142" t="str">
            <v>Katherine</v>
          </cell>
          <cell r="I142" t="str">
            <v>N</v>
          </cell>
          <cell r="J142" t="str">
            <v>N</v>
          </cell>
          <cell r="K142">
            <v>1987</v>
          </cell>
          <cell r="L142" t="str">
            <v>3x11.6</v>
          </cell>
          <cell r="M142" t="str">
            <v>3x11.6</v>
          </cell>
          <cell r="N142">
            <v>34.700000000000003</v>
          </cell>
          <cell r="O142" t="str">
            <v>NT</v>
          </cell>
          <cell r="P142" t="str">
            <v>DKIS, AS or TC</v>
          </cell>
          <cell r="Q142" t="str">
            <v>Principal</v>
          </cell>
          <cell r="R142">
            <v>0</v>
          </cell>
          <cell r="S142" t="str">
            <v>Y</v>
          </cell>
          <cell r="T142" t="str">
            <v>Katherine - Gas turbines</v>
          </cell>
          <cell r="U142" t="str">
            <v>-</v>
          </cell>
          <cell r="V142" t="str">
            <v>-</v>
          </cell>
        </row>
        <row r="143">
          <cell r="D143" t="str">
            <v>Kemerton</v>
          </cell>
          <cell r="E143" t="str">
            <v>Verve Energy</v>
          </cell>
          <cell r="F143" t="str">
            <v>Gas turbines</v>
          </cell>
          <cell r="G143" t="str">
            <v>Natural gas</v>
          </cell>
          <cell r="H143" t="str">
            <v>Kemerton</v>
          </cell>
          <cell r="I143" t="str">
            <v>N</v>
          </cell>
          <cell r="J143" t="str">
            <v>N</v>
          </cell>
          <cell r="K143">
            <v>2005</v>
          </cell>
          <cell r="L143" t="str">
            <v>2x155</v>
          </cell>
          <cell r="M143" t="str">
            <v>2x155</v>
          </cell>
          <cell r="N143">
            <v>310</v>
          </cell>
          <cell r="O143" t="str">
            <v>WA</v>
          </cell>
          <cell r="P143" t="str">
            <v>SWIS</v>
          </cell>
          <cell r="Q143" t="str">
            <v>Principal</v>
          </cell>
          <cell r="R143">
            <v>0</v>
          </cell>
          <cell r="S143" t="str">
            <v>Y</v>
          </cell>
          <cell r="T143" t="str">
            <v>Kemerton - Gas turbines</v>
          </cell>
          <cell r="U143" t="str">
            <v>-</v>
          </cell>
          <cell r="V143" t="str">
            <v>-</v>
          </cell>
        </row>
        <row r="144">
          <cell r="D144" t="str">
            <v>Kings Canyon</v>
          </cell>
          <cell r="E144" t="str">
            <v>Territory Generation</v>
          </cell>
          <cell r="F144" t="str">
            <v>Photovoltaic</v>
          </cell>
          <cell r="G144" t="str">
            <v>Solar</v>
          </cell>
          <cell r="H144" t="str">
            <v>Kings Canyon</v>
          </cell>
          <cell r="I144" t="str">
            <v>N</v>
          </cell>
          <cell r="J144" t="str">
            <v>Y</v>
          </cell>
          <cell r="K144">
            <v>2003</v>
          </cell>
          <cell r="L144" t="str">
            <v>-</v>
          </cell>
          <cell r="M144" t="str">
            <v>-</v>
          </cell>
          <cell r="N144">
            <v>0.22500000000000001</v>
          </cell>
          <cell r="O144" t="str">
            <v>NT</v>
          </cell>
          <cell r="P144" t="str">
            <v>DKIS, AS or TC</v>
          </cell>
          <cell r="Q144" t="str">
            <v>Principal</v>
          </cell>
          <cell r="R144">
            <v>0</v>
          </cell>
          <cell r="S144" t="str">
            <v>N</v>
          </cell>
          <cell r="T144" t="str">
            <v>Kings Canyon - Photovoltaic</v>
          </cell>
          <cell r="U144" t="str">
            <v>-</v>
          </cell>
          <cell r="V144" t="str">
            <v>-</v>
          </cell>
        </row>
        <row r="145">
          <cell r="D145" t="str">
            <v>Kings Canyon</v>
          </cell>
          <cell r="E145" t="str">
            <v>Territory Generation</v>
          </cell>
          <cell r="F145" t="str">
            <v>Reciprocating engine</v>
          </cell>
          <cell r="G145" t="str">
            <v>Oil products</v>
          </cell>
          <cell r="H145" t="str">
            <v>Kings Canyon</v>
          </cell>
          <cell r="I145" t="str">
            <v>N</v>
          </cell>
          <cell r="J145" t="str">
            <v>N</v>
          </cell>
          <cell r="K145" t="str">
            <v>-</v>
          </cell>
          <cell r="L145" t="str">
            <v>3x0.317</v>
          </cell>
          <cell r="M145" t="str">
            <v>3x0.317</v>
          </cell>
          <cell r="N145">
            <v>0.95100000000000007</v>
          </cell>
          <cell r="O145" t="str">
            <v>NT</v>
          </cell>
          <cell r="P145" t="str">
            <v>DKIS, AS or TC</v>
          </cell>
          <cell r="Q145" t="str">
            <v>Principal</v>
          </cell>
          <cell r="R145">
            <v>0</v>
          </cell>
          <cell r="S145" t="str">
            <v>Y</v>
          </cell>
          <cell r="T145" t="str">
            <v>Kings Canyon - Reciprocating engine</v>
          </cell>
          <cell r="U145" t="str">
            <v>-</v>
          </cell>
          <cell r="V145" t="str">
            <v>-</v>
          </cell>
        </row>
        <row r="146">
          <cell r="D146" t="str">
            <v>Kogan Creek</v>
          </cell>
          <cell r="E146" t="str">
            <v>CS Energy</v>
          </cell>
          <cell r="F146" t="str">
            <v>Steam</v>
          </cell>
          <cell r="G146" t="str">
            <v>Black coal</v>
          </cell>
          <cell r="H146" t="str">
            <v>Darling Downs near Chinchilla</v>
          </cell>
          <cell r="I146" t="str">
            <v>N</v>
          </cell>
          <cell r="J146" t="str">
            <v>N</v>
          </cell>
          <cell r="K146" t="str">
            <v>2007</v>
          </cell>
          <cell r="L146" t="str">
            <v>1x750</v>
          </cell>
          <cell r="M146" t="str">
            <v>1x750</v>
          </cell>
          <cell r="N146">
            <v>750</v>
          </cell>
          <cell r="O146" t="str">
            <v>QLD</v>
          </cell>
          <cell r="P146" t="str">
            <v>-</v>
          </cell>
          <cell r="Q146" t="str">
            <v>Principal</v>
          </cell>
          <cell r="R146">
            <v>0</v>
          </cell>
          <cell r="S146" t="str">
            <v>Y</v>
          </cell>
          <cell r="T146" t="str">
            <v>Kogan Creek - Steam</v>
          </cell>
          <cell r="U146" t="str">
            <v>-</v>
          </cell>
          <cell r="V146" t="str">
            <v>-</v>
          </cell>
        </row>
        <row r="147">
          <cell r="D147" t="str">
            <v>Kununurra</v>
          </cell>
          <cell r="E147" t="str">
            <v>Horizon Power</v>
          </cell>
          <cell r="F147" t="str">
            <v>Reciprocating engine</v>
          </cell>
          <cell r="G147" t="str">
            <v>Oil products</v>
          </cell>
          <cell r="H147" t="str">
            <v>Kununurra</v>
          </cell>
          <cell r="I147" t="str">
            <v>N</v>
          </cell>
          <cell r="J147" t="str">
            <v>N</v>
          </cell>
          <cell r="K147">
            <v>1970</v>
          </cell>
          <cell r="L147" t="str">
            <v>1x20.9</v>
          </cell>
          <cell r="M147" t="str">
            <v>1x20.9</v>
          </cell>
          <cell r="N147">
            <v>20.87</v>
          </cell>
          <cell r="O147" t="str">
            <v>WA</v>
          </cell>
          <cell r="P147" t="str">
            <v>-</v>
          </cell>
          <cell r="Q147" t="str">
            <v>Other</v>
          </cell>
          <cell r="R147">
            <v>0</v>
          </cell>
          <cell r="S147" t="str">
            <v>Y</v>
          </cell>
          <cell r="T147" t="str">
            <v>Kununurra - Reciprocating engine</v>
          </cell>
          <cell r="U147" t="str">
            <v>-</v>
          </cell>
          <cell r="V147" t="str">
            <v>-</v>
          </cell>
        </row>
        <row r="148">
          <cell r="D148" t="str">
            <v>Kwinana (Alcoa)</v>
          </cell>
          <cell r="E148" t="str">
            <v>Alcoa Australia</v>
          </cell>
          <cell r="F148" t="str">
            <v>Steam</v>
          </cell>
          <cell r="G148" t="str">
            <v>Natural gas</v>
          </cell>
          <cell r="H148" t="str">
            <v>Kwinana</v>
          </cell>
          <cell r="I148" t="str">
            <v>Y</v>
          </cell>
          <cell r="J148" t="str">
            <v>N</v>
          </cell>
          <cell r="K148" t="str">
            <v>1963-98</v>
          </cell>
          <cell r="L148" t="str">
            <v>5x10, 1x8.5, 1x16</v>
          </cell>
          <cell r="M148" t="str">
            <v>5x10, 1x8.5, 1x16</v>
          </cell>
          <cell r="N148">
            <v>74.5</v>
          </cell>
          <cell r="O148" t="str">
            <v>WA</v>
          </cell>
          <cell r="P148" t="str">
            <v>SWIS</v>
          </cell>
          <cell r="Q148" t="str">
            <v>Principal</v>
          </cell>
          <cell r="R148">
            <v>0</v>
          </cell>
          <cell r="S148" t="str">
            <v>Y</v>
          </cell>
          <cell r="T148" t="str">
            <v>Kwinana (Alcoa) - Steam</v>
          </cell>
          <cell r="U148" t="str">
            <v>-</v>
          </cell>
          <cell r="V148" t="str">
            <v>-</v>
          </cell>
        </row>
        <row r="149">
          <cell r="D149" t="str">
            <v>Kwinana (NewGen)</v>
          </cell>
          <cell r="E149" t="str">
            <v>ERM Power</v>
          </cell>
          <cell r="F149" t="str">
            <v>Combined cycle</v>
          </cell>
          <cell r="G149" t="str">
            <v>Natural gas</v>
          </cell>
          <cell r="H149" t="str">
            <v>Kwinana</v>
          </cell>
          <cell r="I149" t="str">
            <v>N</v>
          </cell>
          <cell r="J149" t="str">
            <v>N</v>
          </cell>
          <cell r="K149">
            <v>2008</v>
          </cell>
          <cell r="L149" t="str">
            <v>2x160</v>
          </cell>
          <cell r="M149" t="str">
            <v>2x160</v>
          </cell>
          <cell r="N149">
            <v>320</v>
          </cell>
          <cell r="O149" t="str">
            <v>WA</v>
          </cell>
          <cell r="P149" t="str">
            <v>SWIS</v>
          </cell>
          <cell r="Q149" t="str">
            <v>Principal</v>
          </cell>
          <cell r="R149">
            <v>0</v>
          </cell>
          <cell r="S149" t="str">
            <v>Y</v>
          </cell>
          <cell r="T149" t="str">
            <v>Kwinana (NewGen) - Combined cycle</v>
          </cell>
          <cell r="U149" t="str">
            <v>-</v>
          </cell>
          <cell r="V149" t="str">
            <v>-</v>
          </cell>
        </row>
        <row r="150">
          <cell r="D150" t="str">
            <v>Kwinana (PPP)</v>
          </cell>
          <cell r="E150" t="str">
            <v>Perth Power Partnership</v>
          </cell>
          <cell r="F150" t="str">
            <v>Combined cycle</v>
          </cell>
          <cell r="G150" t="str">
            <v>Natural gas</v>
          </cell>
          <cell r="H150" t="str">
            <v>Kwinana</v>
          </cell>
          <cell r="I150" t="str">
            <v>Y</v>
          </cell>
          <cell r="J150" t="str">
            <v>N</v>
          </cell>
          <cell r="K150">
            <v>1996</v>
          </cell>
          <cell r="L150" t="str">
            <v>2x39 GT, 1x42 ST</v>
          </cell>
          <cell r="M150" t="str">
            <v>2x39 GT, 1x42 ST</v>
          </cell>
          <cell r="N150">
            <v>120</v>
          </cell>
          <cell r="O150" t="str">
            <v>WA</v>
          </cell>
          <cell r="P150" t="str">
            <v>SWIS</v>
          </cell>
          <cell r="Q150" t="str">
            <v>Principal</v>
          </cell>
          <cell r="R150">
            <v>0</v>
          </cell>
          <cell r="S150" t="str">
            <v>Y</v>
          </cell>
          <cell r="T150" t="str">
            <v>Kwinana (PPP) - Combined cycle</v>
          </cell>
          <cell r="U150" t="str">
            <v>-</v>
          </cell>
          <cell r="V150" t="str">
            <v>-</v>
          </cell>
        </row>
        <row r="151">
          <cell r="D151" t="str">
            <v>Kwinana A (Synergy)</v>
          </cell>
          <cell r="E151" t="str">
            <v>Verve Energy</v>
          </cell>
          <cell r="F151" t="str">
            <v>Gas turbines</v>
          </cell>
          <cell r="G151" t="str">
            <v>Natural gas</v>
          </cell>
          <cell r="H151" t="str">
            <v>Kwinana</v>
          </cell>
          <cell r="I151" t="str">
            <v>N</v>
          </cell>
          <cell r="J151" t="str">
            <v>N</v>
          </cell>
          <cell r="K151">
            <v>1972</v>
          </cell>
          <cell r="L151" t="str">
            <v>1x21</v>
          </cell>
          <cell r="M151" t="str">
            <v>1x21</v>
          </cell>
          <cell r="N151">
            <v>21</v>
          </cell>
          <cell r="O151" t="str">
            <v>WA</v>
          </cell>
          <cell r="P151" t="str">
            <v>SWIS</v>
          </cell>
          <cell r="Q151" t="str">
            <v>Principal</v>
          </cell>
          <cell r="R151">
            <v>0</v>
          </cell>
          <cell r="S151" t="str">
            <v>Y</v>
          </cell>
          <cell r="T151" t="str">
            <v>Kwinana A (Synergy) - Gas turbines</v>
          </cell>
          <cell r="U151" t="str">
            <v>-</v>
          </cell>
          <cell r="V151" t="str">
            <v>-</v>
          </cell>
        </row>
        <row r="152">
          <cell r="D152" t="str">
            <v>Kwinana A (Synergy)</v>
          </cell>
          <cell r="E152" t="str">
            <v>Verve Energy</v>
          </cell>
          <cell r="F152" t="str">
            <v>Steam</v>
          </cell>
          <cell r="G152" t="str">
            <v>Multi-fuel</v>
          </cell>
          <cell r="H152" t="str">
            <v>Kwinana</v>
          </cell>
          <cell r="I152" t="str">
            <v>N</v>
          </cell>
          <cell r="J152" t="str">
            <v>N</v>
          </cell>
          <cell r="K152">
            <v>1970</v>
          </cell>
          <cell r="L152" t="str">
            <v>2x120</v>
          </cell>
          <cell r="M152" t="str">
            <v>2x120</v>
          </cell>
          <cell r="N152">
            <v>240</v>
          </cell>
          <cell r="O152" t="str">
            <v>WA</v>
          </cell>
          <cell r="P152" t="str">
            <v>SWIS</v>
          </cell>
          <cell r="Q152" t="str">
            <v>Principal</v>
          </cell>
          <cell r="R152">
            <v>0</v>
          </cell>
          <cell r="S152" t="str">
            <v>Y</v>
          </cell>
          <cell r="T152" t="str">
            <v>Kwinana A (Synergy) - Steam</v>
          </cell>
          <cell r="U152" t="str">
            <v>-</v>
          </cell>
          <cell r="V152" t="str">
            <v>-</v>
          </cell>
        </row>
        <row r="153">
          <cell r="D153" t="str">
            <v>Kwinana Swift</v>
          </cell>
          <cell r="E153" t="str">
            <v>Perth Energy</v>
          </cell>
          <cell r="F153" t="str">
            <v>Combined cycle</v>
          </cell>
          <cell r="G153" t="str">
            <v>Natural gas</v>
          </cell>
          <cell r="H153" t="str">
            <v>Kwinana</v>
          </cell>
          <cell r="I153" t="str">
            <v>N</v>
          </cell>
          <cell r="J153" t="str">
            <v>N</v>
          </cell>
          <cell r="K153">
            <v>2010</v>
          </cell>
          <cell r="L153" t="str">
            <v>4x30</v>
          </cell>
          <cell r="M153" t="str">
            <v>4x30</v>
          </cell>
          <cell r="N153">
            <v>120</v>
          </cell>
          <cell r="O153" t="str">
            <v>WA</v>
          </cell>
          <cell r="P153" t="str">
            <v>SWIS</v>
          </cell>
          <cell r="Q153" t="str">
            <v>Principal</v>
          </cell>
          <cell r="R153">
            <v>0</v>
          </cell>
          <cell r="S153" t="str">
            <v>Y</v>
          </cell>
          <cell r="T153" t="str">
            <v>Kwinana Swift - Combined cycle</v>
          </cell>
          <cell r="U153" t="str">
            <v>-</v>
          </cell>
          <cell r="V153" t="str">
            <v>-</v>
          </cell>
        </row>
        <row r="154">
          <cell r="D154" t="str">
            <v>Ladbroke Grove</v>
          </cell>
          <cell r="E154" t="str">
            <v>Origin Energy</v>
          </cell>
          <cell r="F154" t="str">
            <v>Gas turbines</v>
          </cell>
          <cell r="G154" t="str">
            <v>Natural gas</v>
          </cell>
          <cell r="H154" t="str">
            <v>Mt Gambier North</v>
          </cell>
          <cell r="I154" t="str">
            <v>N</v>
          </cell>
          <cell r="J154" t="str">
            <v>N</v>
          </cell>
          <cell r="K154">
            <v>2000</v>
          </cell>
          <cell r="L154" t="str">
            <v>2x43</v>
          </cell>
          <cell r="M154" t="str">
            <v>2x43</v>
          </cell>
          <cell r="N154">
            <v>86</v>
          </cell>
          <cell r="O154" t="str">
            <v>SA</v>
          </cell>
          <cell r="P154" t="str">
            <v>-</v>
          </cell>
          <cell r="Q154" t="str">
            <v>Principal</v>
          </cell>
          <cell r="R154">
            <v>0</v>
          </cell>
          <cell r="S154" t="str">
            <v>Y</v>
          </cell>
          <cell r="T154" t="str">
            <v>Ladbroke Grove - Gas turbines</v>
          </cell>
          <cell r="U154" t="str">
            <v>-</v>
          </cell>
          <cell r="V154" t="str">
            <v>-</v>
          </cell>
        </row>
        <row r="155">
          <cell r="D155" t="str">
            <v>Lake Bonney</v>
          </cell>
          <cell r="E155" t="str">
            <v>Infigen Energy</v>
          </cell>
          <cell r="F155" t="str">
            <v>Wind</v>
          </cell>
          <cell r="G155" t="str">
            <v>Wind</v>
          </cell>
          <cell r="H155" t="str">
            <v>Lake Bonney</v>
          </cell>
          <cell r="I155" t="str">
            <v>N</v>
          </cell>
          <cell r="J155" t="str">
            <v>Y</v>
          </cell>
          <cell r="K155">
            <v>2005</v>
          </cell>
          <cell r="L155" t="str">
            <v>46x1.75</v>
          </cell>
          <cell r="M155" t="str">
            <v>46x1.75</v>
          </cell>
          <cell r="N155">
            <v>80.5</v>
          </cell>
          <cell r="O155" t="str">
            <v>SA</v>
          </cell>
          <cell r="P155" t="str">
            <v>-</v>
          </cell>
          <cell r="Q155" t="str">
            <v>Non-principal</v>
          </cell>
          <cell r="R155">
            <v>0</v>
          </cell>
          <cell r="S155" t="str">
            <v>N</v>
          </cell>
          <cell r="T155" t="str">
            <v>Lake Bonney - Wind</v>
          </cell>
          <cell r="U155" t="str">
            <v>-</v>
          </cell>
          <cell r="V155" t="str">
            <v>-</v>
          </cell>
        </row>
        <row r="156">
          <cell r="D156" t="str">
            <v>Lake Bonney 2</v>
          </cell>
          <cell r="E156" t="str">
            <v>Infigen Energy</v>
          </cell>
          <cell r="F156" t="str">
            <v>Wind</v>
          </cell>
          <cell r="G156" t="str">
            <v>Wind</v>
          </cell>
          <cell r="H156" t="str">
            <v>Lake Bonney</v>
          </cell>
          <cell r="I156" t="str">
            <v>N</v>
          </cell>
          <cell r="J156" t="str">
            <v>Y</v>
          </cell>
          <cell r="K156">
            <v>2008</v>
          </cell>
          <cell r="L156" t="str">
            <v>53x3</v>
          </cell>
          <cell r="M156" t="str">
            <v>53x3</v>
          </cell>
          <cell r="N156">
            <v>159</v>
          </cell>
          <cell r="O156" t="str">
            <v>SA</v>
          </cell>
          <cell r="P156" t="str">
            <v>-</v>
          </cell>
          <cell r="Q156" t="str">
            <v>Principal</v>
          </cell>
          <cell r="R156">
            <v>0</v>
          </cell>
          <cell r="S156" t="str">
            <v>N</v>
          </cell>
          <cell r="T156" t="str">
            <v>Lake Bonney 2 - Wind</v>
          </cell>
          <cell r="U156" t="str">
            <v>-</v>
          </cell>
          <cell r="V156" t="str">
            <v>-</v>
          </cell>
        </row>
        <row r="157">
          <cell r="D157" t="str">
            <v>Lake Bonney 3</v>
          </cell>
          <cell r="E157" t="str">
            <v>Infigen Energy</v>
          </cell>
          <cell r="F157" t="str">
            <v>Wind</v>
          </cell>
          <cell r="G157" t="str">
            <v>Wind</v>
          </cell>
          <cell r="H157" t="str">
            <v>Lake Bonney</v>
          </cell>
          <cell r="I157" t="str">
            <v>N</v>
          </cell>
          <cell r="J157" t="str">
            <v>Y</v>
          </cell>
          <cell r="K157">
            <v>2010</v>
          </cell>
          <cell r="L157" t="str">
            <v>13x3</v>
          </cell>
          <cell r="M157" t="str">
            <v>13x3</v>
          </cell>
          <cell r="N157">
            <v>39</v>
          </cell>
          <cell r="O157" t="str">
            <v>SA</v>
          </cell>
          <cell r="P157" t="str">
            <v>-</v>
          </cell>
          <cell r="Q157" t="str">
            <v>Principal</v>
          </cell>
          <cell r="R157">
            <v>0</v>
          </cell>
          <cell r="S157" t="str">
            <v>N</v>
          </cell>
          <cell r="T157" t="str">
            <v>Lake Bonney 3 - Wind</v>
          </cell>
          <cell r="U157" t="str">
            <v>-</v>
          </cell>
          <cell r="V157" t="str">
            <v>-</v>
          </cell>
        </row>
        <row r="158">
          <cell r="D158" t="str">
            <v>Lake Echo</v>
          </cell>
          <cell r="E158" t="str">
            <v>Hydro Tasmania</v>
          </cell>
          <cell r="F158" t="str">
            <v>Hydro</v>
          </cell>
          <cell r="G158" t="str">
            <v>Water</v>
          </cell>
          <cell r="H158" t="str">
            <v>Central Plateau Area</v>
          </cell>
          <cell r="I158" t="str">
            <v>N</v>
          </cell>
          <cell r="J158" t="str">
            <v>Y</v>
          </cell>
          <cell r="K158">
            <v>1956</v>
          </cell>
          <cell r="L158" t="str">
            <v>1x32.4</v>
          </cell>
          <cell r="M158" t="str">
            <v>1x32.4</v>
          </cell>
          <cell r="N158">
            <v>32.4</v>
          </cell>
          <cell r="O158" t="str">
            <v>TAS</v>
          </cell>
          <cell r="P158" t="str">
            <v>-</v>
          </cell>
          <cell r="Q158" t="str">
            <v>Principal</v>
          </cell>
          <cell r="R158">
            <v>0</v>
          </cell>
          <cell r="S158" t="str">
            <v>N</v>
          </cell>
          <cell r="T158" t="str">
            <v>Lake Echo - Hydro</v>
          </cell>
          <cell r="U158" t="str">
            <v>-</v>
          </cell>
          <cell r="V158" t="str">
            <v>-</v>
          </cell>
        </row>
        <row r="159">
          <cell r="D159" t="str">
            <v>Lake Marget Upper</v>
          </cell>
          <cell r="E159" t="str">
            <v>Hydro Tasmania</v>
          </cell>
          <cell r="F159" t="str">
            <v>Hydro</v>
          </cell>
          <cell r="G159" t="str">
            <v>Water</v>
          </cell>
          <cell r="H159" t="str">
            <v>Lake Margaret - west coast</v>
          </cell>
          <cell r="I159" t="str">
            <v>N</v>
          </cell>
          <cell r="J159" t="str">
            <v>Y</v>
          </cell>
          <cell r="K159">
            <v>2009</v>
          </cell>
          <cell r="L159" t="str">
            <v>7x1.2</v>
          </cell>
          <cell r="M159" t="str">
            <v>7x1.2</v>
          </cell>
          <cell r="N159">
            <v>8.4</v>
          </cell>
          <cell r="O159" t="str">
            <v>TAS</v>
          </cell>
          <cell r="P159" t="str">
            <v>-</v>
          </cell>
          <cell r="Q159" t="str">
            <v>Principal</v>
          </cell>
          <cell r="R159">
            <v>0</v>
          </cell>
          <cell r="S159" t="str">
            <v>N</v>
          </cell>
          <cell r="T159" t="str">
            <v>Lake Marget Upper - Hydro</v>
          </cell>
          <cell r="U159" t="str">
            <v>-</v>
          </cell>
          <cell r="V159" t="str">
            <v>-</v>
          </cell>
        </row>
        <row r="160">
          <cell r="D160" t="str">
            <v>Laverton</v>
          </cell>
          <cell r="E160" t="str">
            <v>Snowy Hydro</v>
          </cell>
          <cell r="F160" t="str">
            <v>Gas turbines</v>
          </cell>
          <cell r="G160" t="str">
            <v>Natural gas</v>
          </cell>
          <cell r="H160" t="str">
            <v>Laverton</v>
          </cell>
          <cell r="I160" t="str">
            <v>N</v>
          </cell>
          <cell r="J160" t="str">
            <v>N</v>
          </cell>
          <cell r="K160">
            <v>2006</v>
          </cell>
          <cell r="L160" t="str">
            <v>2x160</v>
          </cell>
          <cell r="M160" t="str">
            <v>2x160</v>
          </cell>
          <cell r="N160">
            <v>320</v>
          </cell>
          <cell r="O160" t="str">
            <v>VIC</v>
          </cell>
          <cell r="P160" t="str">
            <v>-</v>
          </cell>
          <cell r="Q160" t="str">
            <v>Principal</v>
          </cell>
          <cell r="R160">
            <v>0</v>
          </cell>
          <cell r="S160" t="str">
            <v>Y</v>
          </cell>
          <cell r="T160" t="str">
            <v>Laverton - Gas turbines</v>
          </cell>
          <cell r="U160" t="str">
            <v>-</v>
          </cell>
          <cell r="V160" t="str">
            <v>-</v>
          </cell>
        </row>
        <row r="161">
          <cell r="D161" t="str">
            <v>Laverton, Granny Smith Gold Mine</v>
          </cell>
          <cell r="E161" t="str">
            <v>Barrick Gold of Australia</v>
          </cell>
          <cell r="F161" t="str">
            <v>Gas turbines</v>
          </cell>
          <cell r="G161" t="str">
            <v>Oil products</v>
          </cell>
          <cell r="H161" t="str">
            <v>Laverton</v>
          </cell>
          <cell r="I161" t="str">
            <v>N</v>
          </cell>
          <cell r="J161" t="str">
            <v>N</v>
          </cell>
          <cell r="K161" t="str">
            <v>-</v>
          </cell>
          <cell r="L161" t="str">
            <v>-</v>
          </cell>
          <cell r="M161" t="str">
            <v>-</v>
          </cell>
          <cell r="N161">
            <v>23.8</v>
          </cell>
          <cell r="O161" t="str">
            <v>WA</v>
          </cell>
          <cell r="P161" t="str">
            <v>-</v>
          </cell>
          <cell r="Q161" t="str">
            <v>Other</v>
          </cell>
          <cell r="R161">
            <v>0</v>
          </cell>
          <cell r="S161" t="str">
            <v>Y</v>
          </cell>
          <cell r="T161" t="str">
            <v>Laverton, Granny Smith Gold Mine - Gas turbines</v>
          </cell>
          <cell r="U161" t="str">
            <v>-</v>
          </cell>
          <cell r="V161" t="str">
            <v>-</v>
          </cell>
        </row>
        <row r="162">
          <cell r="D162" t="str">
            <v>Leichardt</v>
          </cell>
          <cell r="E162" t="str">
            <v>APA/AGL Energy</v>
          </cell>
          <cell r="F162" t="str">
            <v>Gas turbines</v>
          </cell>
          <cell r="G162" t="str">
            <v>Natural gas</v>
          </cell>
          <cell r="H162" t="str">
            <v>Mount Isa</v>
          </cell>
          <cell r="I162" t="str">
            <v>Y</v>
          </cell>
          <cell r="J162" t="str">
            <v>N</v>
          </cell>
          <cell r="K162">
            <v>2014</v>
          </cell>
          <cell r="L162" t="str">
            <v>1x60</v>
          </cell>
          <cell r="M162" t="str">
            <v>1x60</v>
          </cell>
          <cell r="N162">
            <v>60</v>
          </cell>
          <cell r="O162" t="str">
            <v>QLD</v>
          </cell>
          <cell r="P162" t="str">
            <v>-</v>
          </cell>
          <cell r="Q162" t="str">
            <v>Principal</v>
          </cell>
          <cell r="R162">
            <v>0</v>
          </cell>
          <cell r="S162" t="str">
            <v>Y</v>
          </cell>
          <cell r="T162" t="str">
            <v>Leichardt - Gas turbines</v>
          </cell>
          <cell r="U162" t="str">
            <v>-</v>
          </cell>
          <cell r="V162" t="str">
            <v>-</v>
          </cell>
        </row>
        <row r="163">
          <cell r="D163" t="str">
            <v>Leinster</v>
          </cell>
          <cell r="E163" t="str">
            <v>Southern Cross Energy</v>
          </cell>
          <cell r="F163" t="str">
            <v>Gas turbines</v>
          </cell>
          <cell r="G163" t="str">
            <v>Natural gas</v>
          </cell>
          <cell r="H163" t="str">
            <v>Leinster</v>
          </cell>
          <cell r="I163" t="str">
            <v>Y</v>
          </cell>
          <cell r="J163" t="str">
            <v>N</v>
          </cell>
          <cell r="K163">
            <v>1996</v>
          </cell>
          <cell r="L163" t="str">
            <v>2x32.5</v>
          </cell>
          <cell r="M163" t="str">
            <v>2x32.5</v>
          </cell>
          <cell r="N163">
            <v>65</v>
          </cell>
          <cell r="O163" t="str">
            <v>WA</v>
          </cell>
          <cell r="P163" t="str">
            <v>-</v>
          </cell>
          <cell r="Q163" t="str">
            <v>Other</v>
          </cell>
          <cell r="R163">
            <v>0</v>
          </cell>
          <cell r="S163" t="str">
            <v>Y</v>
          </cell>
          <cell r="T163" t="str">
            <v>Leinster - Gas turbines</v>
          </cell>
          <cell r="U163" t="str">
            <v>-</v>
          </cell>
          <cell r="V163" t="str">
            <v>-</v>
          </cell>
        </row>
        <row r="164">
          <cell r="D164" t="str">
            <v>Lemonthyme</v>
          </cell>
          <cell r="E164" t="str">
            <v>Hydro Tasmania</v>
          </cell>
          <cell r="F164" t="str">
            <v>Hydro</v>
          </cell>
          <cell r="G164" t="str">
            <v>Water</v>
          </cell>
          <cell r="H164" t="str">
            <v>Forth River</v>
          </cell>
          <cell r="I164" t="str">
            <v>N</v>
          </cell>
          <cell r="J164" t="str">
            <v>Y</v>
          </cell>
          <cell r="K164">
            <v>1969</v>
          </cell>
          <cell r="L164" t="str">
            <v>1x51</v>
          </cell>
          <cell r="M164" t="str">
            <v>1x51</v>
          </cell>
          <cell r="N164">
            <v>51</v>
          </cell>
          <cell r="O164" t="str">
            <v>TAS</v>
          </cell>
          <cell r="P164" t="str">
            <v>-</v>
          </cell>
          <cell r="Q164" t="str">
            <v>Principal</v>
          </cell>
          <cell r="R164">
            <v>0</v>
          </cell>
          <cell r="S164" t="str">
            <v>Y</v>
          </cell>
          <cell r="T164" t="str">
            <v>Lemonthyme - Hydro</v>
          </cell>
          <cell r="U164" t="str">
            <v>-</v>
          </cell>
          <cell r="V164" t="str">
            <v>-</v>
          </cell>
        </row>
        <row r="165">
          <cell r="D165" t="str">
            <v>Liapootah</v>
          </cell>
          <cell r="E165" t="str">
            <v>Hydro Tasmania</v>
          </cell>
          <cell r="F165" t="str">
            <v>Hydro</v>
          </cell>
          <cell r="G165" t="str">
            <v>Water</v>
          </cell>
          <cell r="H165" t="str">
            <v>Central Plateau Area</v>
          </cell>
          <cell r="I165" t="str">
            <v>N</v>
          </cell>
          <cell r="J165" t="str">
            <v>Y</v>
          </cell>
          <cell r="K165">
            <v>1960</v>
          </cell>
          <cell r="L165" t="str">
            <v>3x27.9</v>
          </cell>
          <cell r="M165" t="str">
            <v>3x27.9</v>
          </cell>
          <cell r="N165">
            <v>83.699999999999989</v>
          </cell>
          <cell r="O165" t="str">
            <v>TAS</v>
          </cell>
          <cell r="P165" t="str">
            <v>-</v>
          </cell>
          <cell r="Q165" t="str">
            <v>Principal</v>
          </cell>
          <cell r="R165">
            <v>0</v>
          </cell>
          <cell r="S165" t="str">
            <v>Y</v>
          </cell>
          <cell r="T165" t="str">
            <v>Liapootah - Hydro</v>
          </cell>
          <cell r="U165" t="str">
            <v>-</v>
          </cell>
          <cell r="V165" t="str">
            <v>-</v>
          </cell>
        </row>
        <row r="166">
          <cell r="D166" t="str">
            <v>Liddell</v>
          </cell>
          <cell r="E166" t="str">
            <v>AGL Energy</v>
          </cell>
          <cell r="F166" t="str">
            <v>Steam</v>
          </cell>
          <cell r="G166" t="str">
            <v>Black coal</v>
          </cell>
          <cell r="H166" t="str">
            <v>Near Muswellbrook</v>
          </cell>
          <cell r="I166" t="str">
            <v>N</v>
          </cell>
          <cell r="J166" t="str">
            <v>N</v>
          </cell>
          <cell r="K166" t="str">
            <v>1971-73</v>
          </cell>
          <cell r="L166" t="str">
            <v>4x500</v>
          </cell>
          <cell r="M166" t="str">
            <v>4x500</v>
          </cell>
          <cell r="N166">
            <v>2000</v>
          </cell>
          <cell r="O166" t="str">
            <v>NSW</v>
          </cell>
          <cell r="P166" t="str">
            <v>-</v>
          </cell>
          <cell r="Q166" t="str">
            <v>Principal</v>
          </cell>
          <cell r="R166">
            <v>0</v>
          </cell>
          <cell r="S166" t="str">
            <v>Y</v>
          </cell>
          <cell r="T166" t="str">
            <v>Liddell - Steam</v>
          </cell>
          <cell r="U166" t="str">
            <v>-</v>
          </cell>
          <cell r="V166" t="str">
            <v>-</v>
          </cell>
        </row>
        <row r="167">
          <cell r="D167" t="str">
            <v>Longford</v>
          </cell>
          <cell r="E167" t="str">
            <v>Esso Australia</v>
          </cell>
          <cell r="F167" t="str">
            <v>Gas turbines</v>
          </cell>
          <cell r="G167" t="str">
            <v>Natural gas</v>
          </cell>
          <cell r="H167" t="str">
            <v>Longford</v>
          </cell>
          <cell r="I167" t="str">
            <v>Y</v>
          </cell>
          <cell r="J167" t="str">
            <v>N</v>
          </cell>
          <cell r="K167">
            <v>1992</v>
          </cell>
          <cell r="L167" t="str">
            <v>2x8, 1x10, 3x2.5</v>
          </cell>
          <cell r="M167" t="str">
            <v>2x8, 1x10, 3x2.5</v>
          </cell>
          <cell r="N167">
            <v>33.5</v>
          </cell>
          <cell r="O167" t="str">
            <v>VIC</v>
          </cell>
          <cell r="P167" t="str">
            <v>-</v>
          </cell>
          <cell r="Q167" t="str">
            <v>Non-principal</v>
          </cell>
          <cell r="R167">
            <v>0</v>
          </cell>
          <cell r="S167" t="str">
            <v>Y</v>
          </cell>
          <cell r="T167" t="str">
            <v>Longford - Gas turbines</v>
          </cell>
          <cell r="U167" t="str">
            <v>-</v>
          </cell>
          <cell r="V167" t="str">
            <v>-</v>
          </cell>
        </row>
        <row r="168">
          <cell r="D168" t="str">
            <v>Loy Yang A</v>
          </cell>
          <cell r="E168" t="str">
            <v>AGL Energy</v>
          </cell>
          <cell r="F168" t="str">
            <v>Steam</v>
          </cell>
          <cell r="G168" t="str">
            <v>Brown coal</v>
          </cell>
          <cell r="H168" t="str">
            <v>Near Morwell, Latrobe Valley</v>
          </cell>
          <cell r="I168" t="str">
            <v>N</v>
          </cell>
          <cell r="J168" t="str">
            <v>N</v>
          </cell>
          <cell r="K168" t="str">
            <v>1984-87</v>
          </cell>
          <cell r="L168" t="str">
            <v>1x530, 3x560</v>
          </cell>
          <cell r="M168" t="str">
            <v>1x530, 3x560</v>
          </cell>
          <cell r="N168">
            <v>2210</v>
          </cell>
          <cell r="O168" t="str">
            <v>VIC</v>
          </cell>
          <cell r="P168" t="str">
            <v>-</v>
          </cell>
          <cell r="Q168" t="str">
            <v>Principal</v>
          </cell>
          <cell r="R168">
            <v>0</v>
          </cell>
          <cell r="S168" t="str">
            <v>Y</v>
          </cell>
          <cell r="T168" t="str">
            <v>Loy Yang A - Steam</v>
          </cell>
          <cell r="U168" t="str">
            <v>-</v>
          </cell>
          <cell r="V168" t="str">
            <v>-</v>
          </cell>
        </row>
        <row r="169">
          <cell r="D169" t="str">
            <v>Loy Yang B</v>
          </cell>
          <cell r="E169" t="str">
            <v>GDF SUEZ Australian Energy and Mitsui &amp; Co</v>
          </cell>
          <cell r="F169" t="str">
            <v>Steam</v>
          </cell>
          <cell r="G169" t="str">
            <v>Brown coal</v>
          </cell>
          <cell r="H169" t="str">
            <v>Near Morwell, Latrobe Valley</v>
          </cell>
          <cell r="I169" t="str">
            <v>N</v>
          </cell>
          <cell r="J169" t="str">
            <v>N</v>
          </cell>
          <cell r="K169" t="str">
            <v>1993-96</v>
          </cell>
          <cell r="L169" t="str">
            <v>2x513</v>
          </cell>
          <cell r="M169" t="str">
            <v>2x513</v>
          </cell>
          <cell r="N169">
            <v>1026</v>
          </cell>
          <cell r="O169" t="str">
            <v>VIC</v>
          </cell>
          <cell r="P169" t="str">
            <v>-</v>
          </cell>
          <cell r="Q169" t="str">
            <v>Principal</v>
          </cell>
          <cell r="R169">
            <v>0</v>
          </cell>
          <cell r="S169" t="str">
            <v>Y</v>
          </cell>
          <cell r="T169" t="str">
            <v>Loy Yang B - Steam</v>
          </cell>
          <cell r="U169" t="str">
            <v>-</v>
          </cell>
          <cell r="V169" t="str">
            <v>-</v>
          </cell>
        </row>
        <row r="170">
          <cell r="D170" t="str">
            <v>Lucas Heights</v>
          </cell>
          <cell r="E170" t="str">
            <v>Energy Developments</v>
          </cell>
          <cell r="F170" t="str">
            <v>Reciprocating engine</v>
          </cell>
          <cell r="G170" t="str">
            <v>Landfill gas</v>
          </cell>
          <cell r="H170" t="str">
            <v>Lucas Heights</v>
          </cell>
          <cell r="I170" t="str">
            <v>N</v>
          </cell>
          <cell r="J170" t="str">
            <v>Y</v>
          </cell>
          <cell r="K170" t="str">
            <v>1994, 2004</v>
          </cell>
          <cell r="L170" t="str">
            <v>11x1.15, 5x1.18, 1x4.1</v>
          </cell>
          <cell r="M170" t="str">
            <v>11x1.15, 5x1.18, 1x4.1</v>
          </cell>
          <cell r="N170">
            <v>22.7</v>
          </cell>
          <cell r="O170" t="str">
            <v>NSW</v>
          </cell>
          <cell r="P170" t="str">
            <v>-</v>
          </cell>
          <cell r="Q170" t="str">
            <v>Non-principal</v>
          </cell>
          <cell r="R170">
            <v>0</v>
          </cell>
          <cell r="S170" t="str">
            <v>N</v>
          </cell>
          <cell r="T170" t="str">
            <v>Lucas Heights - Reciprocating engine</v>
          </cell>
          <cell r="U170" t="str">
            <v>-</v>
          </cell>
          <cell r="V170" t="str">
            <v>-</v>
          </cell>
        </row>
        <row r="171">
          <cell r="D171" t="str">
            <v>Macarthur</v>
          </cell>
          <cell r="E171" t="str">
            <v>AGL Energy</v>
          </cell>
          <cell r="F171" t="str">
            <v>Wind</v>
          </cell>
          <cell r="G171" t="str">
            <v>Wind</v>
          </cell>
          <cell r="H171" t="str">
            <v>Macarthur</v>
          </cell>
          <cell r="I171" t="str">
            <v>N</v>
          </cell>
          <cell r="J171" t="str">
            <v>Y</v>
          </cell>
          <cell r="K171">
            <v>2013</v>
          </cell>
          <cell r="L171" t="str">
            <v>140x3</v>
          </cell>
          <cell r="M171" t="str">
            <v>140x3</v>
          </cell>
          <cell r="N171">
            <v>420</v>
          </cell>
          <cell r="O171" t="str">
            <v>VIC</v>
          </cell>
          <cell r="P171" t="str">
            <v>-</v>
          </cell>
          <cell r="Q171" t="str">
            <v>Principal</v>
          </cell>
          <cell r="R171">
            <v>0</v>
          </cell>
          <cell r="S171" t="str">
            <v>N</v>
          </cell>
          <cell r="T171" t="str">
            <v>Macarthur - Wind</v>
          </cell>
          <cell r="U171" t="str">
            <v>-</v>
          </cell>
          <cell r="V171" t="str">
            <v>-</v>
          </cell>
        </row>
        <row r="172">
          <cell r="D172" t="str">
            <v>Mackay</v>
          </cell>
          <cell r="E172" t="str">
            <v>Stanwell Corporation</v>
          </cell>
          <cell r="F172" t="str">
            <v>Gas turbines</v>
          </cell>
          <cell r="G172" t="str">
            <v>Oil products</v>
          </cell>
          <cell r="H172" t="str">
            <v>Mackay</v>
          </cell>
          <cell r="I172" t="str">
            <v>N</v>
          </cell>
          <cell r="J172" t="str">
            <v>N</v>
          </cell>
          <cell r="K172">
            <v>1976</v>
          </cell>
          <cell r="L172" t="str">
            <v>1x34</v>
          </cell>
          <cell r="M172" t="str">
            <v>1x34</v>
          </cell>
          <cell r="N172">
            <v>34</v>
          </cell>
          <cell r="O172" t="str">
            <v>QLD</v>
          </cell>
          <cell r="P172" t="str">
            <v>-</v>
          </cell>
          <cell r="Q172" t="str">
            <v>Principal</v>
          </cell>
          <cell r="R172">
            <v>0</v>
          </cell>
          <cell r="S172" t="str">
            <v>Y</v>
          </cell>
          <cell r="T172" t="str">
            <v>Mackay - Gas turbines</v>
          </cell>
          <cell r="U172" t="str">
            <v>-</v>
          </cell>
          <cell r="V172" t="str">
            <v>-</v>
          </cell>
        </row>
        <row r="173">
          <cell r="D173" t="str">
            <v>Mackintosh</v>
          </cell>
          <cell r="E173" t="str">
            <v>Hydro Tasmania</v>
          </cell>
          <cell r="F173" t="str">
            <v>Hydro</v>
          </cell>
          <cell r="G173" t="str">
            <v>Water</v>
          </cell>
          <cell r="H173" t="str">
            <v>Murchison River</v>
          </cell>
          <cell r="I173" t="str">
            <v>N</v>
          </cell>
          <cell r="J173" t="str">
            <v>Y</v>
          </cell>
          <cell r="K173">
            <v>1982</v>
          </cell>
          <cell r="L173" t="str">
            <v>1x79.9</v>
          </cell>
          <cell r="M173" t="str">
            <v>1x79.9</v>
          </cell>
          <cell r="N173">
            <v>79.900000000000006</v>
          </cell>
          <cell r="O173" t="str">
            <v>TAS</v>
          </cell>
          <cell r="P173" t="str">
            <v>-</v>
          </cell>
          <cell r="Q173" t="str">
            <v>Principal</v>
          </cell>
          <cell r="R173">
            <v>0</v>
          </cell>
          <cell r="S173" t="str">
            <v>Y</v>
          </cell>
          <cell r="T173" t="str">
            <v>Mackintosh - Hydro</v>
          </cell>
          <cell r="U173" t="str">
            <v>-</v>
          </cell>
          <cell r="V173" t="str">
            <v>-</v>
          </cell>
        </row>
        <row r="174">
          <cell r="D174" t="str">
            <v>Marian Sugar</v>
          </cell>
          <cell r="E174" t="str">
            <v>Mackay Sugar Cooperative Association</v>
          </cell>
          <cell r="F174" t="str">
            <v>Steam</v>
          </cell>
          <cell r="G174" t="str">
            <v>Bagasse</v>
          </cell>
          <cell r="H174" t="str">
            <v>Marian</v>
          </cell>
          <cell r="I174" t="str">
            <v>Y</v>
          </cell>
          <cell r="J174" t="str">
            <v>Y</v>
          </cell>
          <cell r="K174" t="str">
            <v>1967-78</v>
          </cell>
          <cell r="L174" t="str">
            <v>1x3, 1x10, 1x5</v>
          </cell>
          <cell r="M174" t="str">
            <v>1x3, 1x10, 1x5</v>
          </cell>
          <cell r="N174">
            <v>18</v>
          </cell>
          <cell r="O174" t="str">
            <v>QLD</v>
          </cell>
          <cell r="P174" t="str">
            <v>-</v>
          </cell>
          <cell r="Q174" t="str">
            <v>Non-principal</v>
          </cell>
          <cell r="R174">
            <v>0</v>
          </cell>
          <cell r="S174" t="str">
            <v>N</v>
          </cell>
          <cell r="T174" t="str">
            <v>Marian Sugar - Steam</v>
          </cell>
          <cell r="U174" t="str">
            <v>-</v>
          </cell>
          <cell r="V174" t="str">
            <v>-</v>
          </cell>
        </row>
        <row r="175">
          <cell r="D175" t="str">
            <v>McArthur River</v>
          </cell>
          <cell r="E175" t="str">
            <v>Energy Developments</v>
          </cell>
          <cell r="F175" t="str">
            <v>Gas turbines</v>
          </cell>
          <cell r="G175" t="str">
            <v>Natural gas</v>
          </cell>
          <cell r="H175" t="str">
            <v>McArthur River</v>
          </cell>
          <cell r="I175" t="str">
            <v>N</v>
          </cell>
          <cell r="J175" t="str">
            <v>N</v>
          </cell>
          <cell r="K175">
            <v>1995</v>
          </cell>
          <cell r="L175" t="str">
            <v>3x3.9, 3x2.75, 1x0.95 RCP, 2x26.4</v>
          </cell>
          <cell r="M175" t="str">
            <v>3x3.9, 3x2.75, 1x0.95 RCP, 2x26.4</v>
          </cell>
          <cell r="N175">
            <v>73.7</v>
          </cell>
          <cell r="O175" t="str">
            <v>NT</v>
          </cell>
          <cell r="P175" t="str">
            <v>DKIS, AS or TC</v>
          </cell>
          <cell r="Q175" t="str">
            <v>Principal</v>
          </cell>
          <cell r="R175">
            <v>0</v>
          </cell>
          <cell r="S175" t="str">
            <v>Y</v>
          </cell>
          <cell r="T175" t="str">
            <v>McArthur River - Gas turbines</v>
          </cell>
          <cell r="U175" t="str">
            <v>-</v>
          </cell>
          <cell r="V175" t="str">
            <v>-</v>
          </cell>
        </row>
        <row r="176">
          <cell r="D176" t="str">
            <v>McKay Creek</v>
          </cell>
          <cell r="E176" t="str">
            <v>AGL Energy</v>
          </cell>
          <cell r="F176" t="str">
            <v>Hydro</v>
          </cell>
          <cell r="G176" t="str">
            <v>Water</v>
          </cell>
          <cell r="H176" t="str">
            <v>Kiewa</v>
          </cell>
          <cell r="I176" t="str">
            <v>N</v>
          </cell>
          <cell r="J176" t="str">
            <v>Y</v>
          </cell>
          <cell r="K176">
            <v>1980</v>
          </cell>
          <cell r="L176" t="str">
            <v>6x26.7</v>
          </cell>
          <cell r="M176" t="str">
            <v>6x26.7</v>
          </cell>
          <cell r="N176">
            <v>160</v>
          </cell>
          <cell r="O176" t="str">
            <v>VIC</v>
          </cell>
          <cell r="P176" t="str">
            <v>-</v>
          </cell>
          <cell r="Q176" t="str">
            <v>Principal</v>
          </cell>
          <cell r="R176">
            <v>0</v>
          </cell>
          <cell r="S176" t="str">
            <v>Y</v>
          </cell>
          <cell r="T176" t="str">
            <v>McKay Creek - Hydro</v>
          </cell>
          <cell r="U176" t="str">
            <v>-</v>
          </cell>
          <cell r="V176" t="str">
            <v>-</v>
          </cell>
        </row>
        <row r="177">
          <cell r="D177" t="str">
            <v>Meadowbank</v>
          </cell>
          <cell r="E177" t="str">
            <v>Hydro Tasmania</v>
          </cell>
          <cell r="F177" t="str">
            <v>Hydro</v>
          </cell>
          <cell r="G177" t="str">
            <v>Water</v>
          </cell>
          <cell r="H177" t="str">
            <v>Lower Derwent</v>
          </cell>
          <cell r="I177" t="str">
            <v>N</v>
          </cell>
          <cell r="J177" t="str">
            <v>Y</v>
          </cell>
          <cell r="K177">
            <v>1967</v>
          </cell>
          <cell r="L177" t="str">
            <v>1x40</v>
          </cell>
          <cell r="M177" t="str">
            <v>1x40</v>
          </cell>
          <cell r="N177">
            <v>40</v>
          </cell>
          <cell r="O177" t="str">
            <v>TAS</v>
          </cell>
          <cell r="P177" t="str">
            <v>-</v>
          </cell>
          <cell r="Q177" t="str">
            <v>Principal</v>
          </cell>
          <cell r="R177">
            <v>0</v>
          </cell>
          <cell r="S177" t="str">
            <v>N</v>
          </cell>
          <cell r="T177" t="str">
            <v>Meadowbank - Hydro</v>
          </cell>
          <cell r="U177" t="str">
            <v>-</v>
          </cell>
          <cell r="V177" t="str">
            <v>-</v>
          </cell>
        </row>
        <row r="178">
          <cell r="D178" t="str">
            <v>Merriden Energy</v>
          </cell>
          <cell r="E178" t="str">
            <v>Merriden Energy</v>
          </cell>
          <cell r="F178" t="str">
            <v>Gas turbines</v>
          </cell>
          <cell r="G178" t="str">
            <v>Natural gas</v>
          </cell>
          <cell r="H178" t="str">
            <v>Merridin</v>
          </cell>
          <cell r="I178" t="str">
            <v>N</v>
          </cell>
          <cell r="J178" t="str">
            <v>N</v>
          </cell>
          <cell r="K178">
            <v>2012</v>
          </cell>
          <cell r="L178" t="str">
            <v>2x41</v>
          </cell>
          <cell r="M178" t="str">
            <v>2x41</v>
          </cell>
          <cell r="N178">
            <v>82</v>
          </cell>
          <cell r="O178" t="str">
            <v>WA</v>
          </cell>
          <cell r="P178" t="str">
            <v>SWIS</v>
          </cell>
          <cell r="Q178" t="str">
            <v>Principal</v>
          </cell>
          <cell r="R178">
            <v>0</v>
          </cell>
          <cell r="S178" t="str">
            <v>Y</v>
          </cell>
          <cell r="T178" t="str">
            <v>Merriden Energy - Gas turbines</v>
          </cell>
          <cell r="U178" t="str">
            <v>-</v>
          </cell>
          <cell r="V178" t="str">
            <v>-</v>
          </cell>
        </row>
        <row r="179">
          <cell r="D179" t="str">
            <v>Mica Creek</v>
          </cell>
          <cell r="E179" t="str">
            <v>Stanwell Corporation</v>
          </cell>
          <cell r="F179" t="str">
            <v>Combined cycle</v>
          </cell>
          <cell r="G179" t="str">
            <v>Natural gas</v>
          </cell>
          <cell r="H179" t="str">
            <v>Mt Isa</v>
          </cell>
          <cell r="I179" t="str">
            <v>N</v>
          </cell>
          <cell r="J179" t="str">
            <v>N</v>
          </cell>
          <cell r="K179" t="str">
            <v>1997, 2001</v>
          </cell>
          <cell r="L179" t="str">
            <v>2x35.6, 1x35.9, 1x34.1</v>
          </cell>
          <cell r="M179" t="str">
            <v>2x35.6, 1x35.9, 1x34.1</v>
          </cell>
          <cell r="N179">
            <v>141.19999999999999</v>
          </cell>
          <cell r="O179" t="str">
            <v>QLD</v>
          </cell>
          <cell r="P179" t="str">
            <v>-</v>
          </cell>
          <cell r="Q179" t="str">
            <v>Principal</v>
          </cell>
          <cell r="R179">
            <v>0</v>
          </cell>
          <cell r="S179" t="str">
            <v>Y</v>
          </cell>
          <cell r="T179" t="str">
            <v>Mica Creek - Combined cycle</v>
          </cell>
          <cell r="U179" t="str">
            <v>-</v>
          </cell>
          <cell r="V179" t="str">
            <v>-</v>
          </cell>
        </row>
        <row r="180">
          <cell r="D180" t="str">
            <v>Mica Creek</v>
          </cell>
          <cell r="E180" t="str">
            <v>Stanwell Corporation</v>
          </cell>
          <cell r="F180" t="str">
            <v>Steam</v>
          </cell>
          <cell r="G180" t="str">
            <v>Natural gas</v>
          </cell>
          <cell r="H180" t="str">
            <v>Mt Isa</v>
          </cell>
          <cell r="I180" t="str">
            <v>N</v>
          </cell>
          <cell r="J180" t="str">
            <v>N</v>
          </cell>
          <cell r="K180">
            <v>1998</v>
          </cell>
          <cell r="L180" t="str">
            <v>1x32, 1x30, 1x20.5</v>
          </cell>
          <cell r="M180" t="str">
            <v>1x32, 1x30, 1x20.5</v>
          </cell>
          <cell r="N180">
            <v>82.5</v>
          </cell>
          <cell r="O180" t="str">
            <v>QLD</v>
          </cell>
          <cell r="P180" t="str">
            <v>-</v>
          </cell>
          <cell r="Q180" t="str">
            <v>Principal</v>
          </cell>
          <cell r="R180">
            <v>0</v>
          </cell>
          <cell r="S180" t="str">
            <v>Y</v>
          </cell>
          <cell r="T180" t="str">
            <v>Mica Creek - Steam</v>
          </cell>
          <cell r="U180" t="str">
            <v>-</v>
          </cell>
          <cell r="V180" t="str">
            <v>-</v>
          </cell>
        </row>
        <row r="181">
          <cell r="D181" t="str">
            <v>Mica Creek</v>
          </cell>
          <cell r="E181" t="str">
            <v>Stanwell Corporation</v>
          </cell>
          <cell r="F181" t="str">
            <v>Gas turbines</v>
          </cell>
          <cell r="G181" t="str">
            <v>Natural gas</v>
          </cell>
          <cell r="H181" t="str">
            <v>Mt Isa</v>
          </cell>
          <cell r="I181" t="str">
            <v>N</v>
          </cell>
          <cell r="J181" t="str">
            <v>N</v>
          </cell>
          <cell r="K181">
            <v>1997</v>
          </cell>
          <cell r="L181" t="str">
            <v>2x5, 1x 14.3</v>
          </cell>
          <cell r="M181" t="str">
            <v>2x5, 1x 14.3</v>
          </cell>
          <cell r="N181">
            <v>24.3</v>
          </cell>
          <cell r="O181" t="str">
            <v>QLD</v>
          </cell>
          <cell r="P181" t="str">
            <v>-</v>
          </cell>
          <cell r="Q181" t="str">
            <v>Principal</v>
          </cell>
          <cell r="R181">
            <v>0</v>
          </cell>
          <cell r="S181" t="str">
            <v>Y</v>
          </cell>
          <cell r="T181" t="str">
            <v>Mica Creek - Gas turbines</v>
          </cell>
          <cell r="U181" t="str">
            <v>-</v>
          </cell>
          <cell r="V181" t="str">
            <v>-</v>
          </cell>
        </row>
        <row r="182">
          <cell r="D182" t="str">
            <v>Millmerran</v>
          </cell>
          <cell r="E182" t="str">
            <v>InterGen (Australia)</v>
          </cell>
          <cell r="F182" t="str">
            <v>Steam</v>
          </cell>
          <cell r="G182" t="str">
            <v>Black coal</v>
          </cell>
          <cell r="H182" t="str">
            <v>South of Surat coalfield</v>
          </cell>
          <cell r="I182" t="str">
            <v>N</v>
          </cell>
          <cell r="J182" t="str">
            <v>N</v>
          </cell>
          <cell r="K182">
            <v>2002</v>
          </cell>
          <cell r="L182" t="str">
            <v>2x425.5</v>
          </cell>
          <cell r="M182" t="str">
            <v>2x425.5</v>
          </cell>
          <cell r="N182">
            <v>851</v>
          </cell>
          <cell r="O182" t="str">
            <v>QLD</v>
          </cell>
          <cell r="P182" t="str">
            <v>-</v>
          </cell>
          <cell r="Q182" t="str">
            <v>Principal</v>
          </cell>
          <cell r="R182">
            <v>0</v>
          </cell>
          <cell r="S182" t="str">
            <v>Y</v>
          </cell>
          <cell r="T182" t="str">
            <v>Millmerran - Steam</v>
          </cell>
          <cell r="U182" t="str">
            <v>-</v>
          </cell>
          <cell r="V182" t="str">
            <v>-</v>
          </cell>
        </row>
        <row r="183">
          <cell r="D183" t="str">
            <v>Mintaro</v>
          </cell>
          <cell r="E183" t="str">
            <v>GDF SUEZ Australian Energy</v>
          </cell>
          <cell r="F183" t="str">
            <v>Gas turbines</v>
          </cell>
          <cell r="G183" t="str">
            <v>Natural gas</v>
          </cell>
          <cell r="H183" t="str">
            <v>North of Adelaide</v>
          </cell>
          <cell r="I183" t="str">
            <v>N</v>
          </cell>
          <cell r="J183" t="str">
            <v>N</v>
          </cell>
          <cell r="K183">
            <v>1984</v>
          </cell>
          <cell r="L183" t="str">
            <v>1x90</v>
          </cell>
          <cell r="M183" t="str">
            <v>1x90</v>
          </cell>
          <cell r="N183">
            <v>90</v>
          </cell>
          <cell r="O183" t="str">
            <v>SA</v>
          </cell>
          <cell r="P183" t="str">
            <v>-</v>
          </cell>
          <cell r="Q183" t="str">
            <v>Principal</v>
          </cell>
          <cell r="R183">
            <v>0</v>
          </cell>
          <cell r="S183" t="str">
            <v>Y</v>
          </cell>
          <cell r="T183" t="str">
            <v>Mintaro - Gas turbines</v>
          </cell>
          <cell r="U183" t="str">
            <v>-</v>
          </cell>
          <cell r="V183" t="str">
            <v>-</v>
          </cell>
        </row>
        <row r="184">
          <cell r="D184" t="str">
            <v>Moranbah</v>
          </cell>
          <cell r="E184" t="str">
            <v>AGL Energy</v>
          </cell>
          <cell r="F184" t="str">
            <v>Reciprocating engine</v>
          </cell>
          <cell r="G184" t="str">
            <v>Coal seam methane</v>
          </cell>
          <cell r="H184" t="str">
            <v>Moranbah</v>
          </cell>
          <cell r="I184" t="str">
            <v>N</v>
          </cell>
          <cell r="J184" t="str">
            <v>N</v>
          </cell>
          <cell r="K184">
            <v>2005</v>
          </cell>
          <cell r="L184" t="str">
            <v>2x6.3</v>
          </cell>
          <cell r="M184" t="str">
            <v>2x6.3</v>
          </cell>
          <cell r="N184">
            <v>12.56</v>
          </cell>
          <cell r="O184" t="str">
            <v>QLD</v>
          </cell>
          <cell r="P184" t="str">
            <v>-</v>
          </cell>
          <cell r="Q184" t="str">
            <v>Non-principal</v>
          </cell>
          <cell r="R184">
            <v>0</v>
          </cell>
          <cell r="S184" t="str">
            <v>Y</v>
          </cell>
          <cell r="T184" t="str">
            <v>Moranbah - Reciprocating engine</v>
          </cell>
          <cell r="U184" t="str">
            <v>-</v>
          </cell>
          <cell r="V184" t="str">
            <v>-</v>
          </cell>
        </row>
        <row r="185">
          <cell r="D185" t="str">
            <v>Moranbah North</v>
          </cell>
          <cell r="E185" t="str">
            <v>Energy Developments</v>
          </cell>
          <cell r="F185" t="str">
            <v>Reciprocating engine</v>
          </cell>
          <cell r="G185" t="str">
            <v>Coal waste methane</v>
          </cell>
          <cell r="H185" t="str">
            <v>Moranbah North</v>
          </cell>
          <cell r="I185" t="str">
            <v>N</v>
          </cell>
          <cell r="J185" t="str">
            <v>N</v>
          </cell>
          <cell r="K185">
            <v>2008</v>
          </cell>
          <cell r="L185" t="str">
            <v>3x15.2</v>
          </cell>
          <cell r="M185" t="str">
            <v>3x15.2</v>
          </cell>
          <cell r="N185">
            <v>45.6</v>
          </cell>
          <cell r="O185" t="str">
            <v>QLD</v>
          </cell>
          <cell r="P185" t="str">
            <v>-</v>
          </cell>
          <cell r="Q185" t="str">
            <v>Non-principal</v>
          </cell>
          <cell r="R185">
            <v>0</v>
          </cell>
          <cell r="S185" t="str">
            <v>Y</v>
          </cell>
          <cell r="T185" t="str">
            <v>Moranbah North - Reciprocating engine</v>
          </cell>
          <cell r="U185" t="str">
            <v>-</v>
          </cell>
          <cell r="V185" t="str">
            <v>-</v>
          </cell>
        </row>
        <row r="186">
          <cell r="D186" t="str">
            <v xml:space="preserve">Mortlake </v>
          </cell>
          <cell r="E186" t="str">
            <v>Origin Energy</v>
          </cell>
          <cell r="F186" t="str">
            <v>Gas turbines</v>
          </cell>
          <cell r="G186" t="str">
            <v>Natural gas</v>
          </cell>
          <cell r="H186" t="str">
            <v>Mortlake</v>
          </cell>
          <cell r="I186" t="str">
            <v>N</v>
          </cell>
          <cell r="J186" t="str">
            <v>N</v>
          </cell>
          <cell r="K186">
            <v>2012</v>
          </cell>
          <cell r="L186" t="str">
            <v>283x2</v>
          </cell>
          <cell r="M186" t="str">
            <v>283x2</v>
          </cell>
          <cell r="N186">
            <v>566</v>
          </cell>
          <cell r="O186" t="str">
            <v>VIC</v>
          </cell>
          <cell r="P186" t="str">
            <v>-</v>
          </cell>
          <cell r="Q186" t="str">
            <v>Principal</v>
          </cell>
          <cell r="R186">
            <v>0</v>
          </cell>
          <cell r="S186" t="str">
            <v>Y</v>
          </cell>
          <cell r="T186" t="str">
            <v>Mortlake  - Gas turbines</v>
          </cell>
          <cell r="U186" t="str">
            <v>-</v>
          </cell>
          <cell r="V186" t="str">
            <v>-</v>
          </cell>
        </row>
        <row r="187">
          <cell r="D187" t="str">
            <v>Mortons Lane</v>
          </cell>
          <cell r="E187" t="str">
            <v>CGN Energy</v>
          </cell>
          <cell r="F187" t="str">
            <v>Wind</v>
          </cell>
          <cell r="G187" t="str">
            <v>Wind</v>
          </cell>
          <cell r="H187" t="str">
            <v>Near Caramut</v>
          </cell>
          <cell r="I187" t="str">
            <v>N</v>
          </cell>
          <cell r="J187" t="str">
            <v>Y</v>
          </cell>
          <cell r="K187">
            <v>2012</v>
          </cell>
          <cell r="L187" t="str">
            <v>13x1.5</v>
          </cell>
          <cell r="M187" t="str">
            <v>13x1.5</v>
          </cell>
          <cell r="N187">
            <v>19.5</v>
          </cell>
          <cell r="O187" t="str">
            <v>VIC</v>
          </cell>
          <cell r="P187" t="str">
            <v>-</v>
          </cell>
          <cell r="Q187" t="str">
            <v>Non-principal</v>
          </cell>
          <cell r="R187">
            <v>0</v>
          </cell>
          <cell r="S187" t="str">
            <v>N</v>
          </cell>
          <cell r="T187" t="str">
            <v>Mortons Lane - Wind</v>
          </cell>
          <cell r="U187" t="str">
            <v>-</v>
          </cell>
          <cell r="V187" t="str">
            <v>-</v>
          </cell>
        </row>
        <row r="188">
          <cell r="D188" t="str">
            <v>Morwell</v>
          </cell>
          <cell r="E188" t="str">
            <v>Energy Brix Australia</v>
          </cell>
          <cell r="F188" t="str">
            <v>Steam</v>
          </cell>
          <cell r="G188" t="str">
            <v>Brown coal</v>
          </cell>
          <cell r="H188" t="str">
            <v>Near Morwell, Latrobe Valley</v>
          </cell>
          <cell r="I188" t="str">
            <v>Y</v>
          </cell>
          <cell r="J188" t="str">
            <v>N</v>
          </cell>
          <cell r="K188" t="str">
            <v>1958-62</v>
          </cell>
          <cell r="L188" t="str">
            <v>1x90, 1x30, 1x69</v>
          </cell>
          <cell r="M188" t="str">
            <v>1x90, 1x30, 1x69</v>
          </cell>
          <cell r="N188">
            <v>189</v>
          </cell>
          <cell r="O188" t="str">
            <v>VIC</v>
          </cell>
          <cell r="P188" t="str">
            <v>-</v>
          </cell>
          <cell r="Q188" t="str">
            <v>Principal</v>
          </cell>
          <cell r="R188">
            <v>0</v>
          </cell>
          <cell r="S188" t="str">
            <v>Y</v>
          </cell>
          <cell r="T188" t="str">
            <v>Morwell - Steam</v>
          </cell>
          <cell r="U188" t="str">
            <v>-</v>
          </cell>
          <cell r="V188" t="str">
            <v>-</v>
          </cell>
        </row>
        <row r="189">
          <cell r="D189" t="str">
            <v>Mossman Sugar</v>
          </cell>
          <cell r="E189" t="str">
            <v>Mossman Sugar Mill</v>
          </cell>
          <cell r="F189" t="str">
            <v>Steam</v>
          </cell>
          <cell r="G189" t="str">
            <v>Bagasse</v>
          </cell>
          <cell r="H189" t="str">
            <v>Mossman</v>
          </cell>
          <cell r="I189" t="str">
            <v>Y</v>
          </cell>
          <cell r="J189" t="str">
            <v>Y</v>
          </cell>
          <cell r="K189" t="str">
            <v>1954-95</v>
          </cell>
          <cell r="L189" t="str">
            <v>2x1, 1x3, 1x0.85, 1x6</v>
          </cell>
          <cell r="M189" t="str">
            <v>2x1, 1x3, 1x0.85, 1x6</v>
          </cell>
          <cell r="N189">
            <v>11.85</v>
          </cell>
          <cell r="O189" t="str">
            <v>QLD</v>
          </cell>
          <cell r="P189" t="str">
            <v>-</v>
          </cell>
          <cell r="Q189" t="str">
            <v>Non-principal</v>
          </cell>
          <cell r="R189">
            <v>0</v>
          </cell>
          <cell r="S189" t="str">
            <v>N</v>
          </cell>
          <cell r="T189" t="str">
            <v>Mossman Sugar - Steam</v>
          </cell>
          <cell r="U189" t="str">
            <v>-</v>
          </cell>
          <cell r="V189" t="str">
            <v>-</v>
          </cell>
        </row>
        <row r="190">
          <cell r="D190" t="str">
            <v>Mount Mercer</v>
          </cell>
          <cell r="E190" t="str">
            <v>Meridian Energy</v>
          </cell>
          <cell r="F190" t="str">
            <v>Wind</v>
          </cell>
          <cell r="G190" t="str">
            <v>Wind</v>
          </cell>
          <cell r="H190" t="str">
            <v>Mount Mercer</v>
          </cell>
          <cell r="I190" t="str">
            <v>N</v>
          </cell>
          <cell r="J190" t="str">
            <v>Y</v>
          </cell>
          <cell r="K190">
            <v>2013</v>
          </cell>
          <cell r="L190" t="str">
            <v>65.5x2</v>
          </cell>
          <cell r="M190" t="str">
            <v>65.5x2</v>
          </cell>
          <cell r="N190">
            <v>131</v>
          </cell>
          <cell r="O190" t="str">
            <v>VIC</v>
          </cell>
          <cell r="P190" t="str">
            <v>-</v>
          </cell>
          <cell r="Q190" t="str">
            <v>Principal</v>
          </cell>
          <cell r="R190">
            <v>0</v>
          </cell>
          <cell r="S190" t="str">
            <v>N</v>
          </cell>
          <cell r="T190" t="str">
            <v>Mount Mercer - Wind</v>
          </cell>
          <cell r="U190" t="str">
            <v>-</v>
          </cell>
          <cell r="V190" t="str">
            <v>-</v>
          </cell>
        </row>
        <row r="191">
          <cell r="D191" t="str">
            <v>Mount Millar</v>
          </cell>
          <cell r="E191" t="str">
            <v>Meridian Energy</v>
          </cell>
          <cell r="F191" t="str">
            <v>Wind</v>
          </cell>
          <cell r="G191" t="str">
            <v>Wind</v>
          </cell>
          <cell r="H191" t="str">
            <v>Mount Millar</v>
          </cell>
          <cell r="I191" t="str">
            <v>N</v>
          </cell>
          <cell r="J191" t="str">
            <v>Y</v>
          </cell>
          <cell r="K191">
            <v>2005</v>
          </cell>
          <cell r="L191" t="str">
            <v>35x2</v>
          </cell>
          <cell r="M191" t="str">
            <v>35x2</v>
          </cell>
          <cell r="N191">
            <v>70</v>
          </cell>
          <cell r="O191" t="str">
            <v>SA</v>
          </cell>
          <cell r="P191" t="str">
            <v>-</v>
          </cell>
          <cell r="Q191" t="str">
            <v>Non-principal</v>
          </cell>
          <cell r="R191">
            <v>0</v>
          </cell>
          <cell r="S191" t="str">
            <v>N</v>
          </cell>
          <cell r="T191" t="str">
            <v>Mount Millar - Wind</v>
          </cell>
          <cell r="U191" t="str">
            <v>-</v>
          </cell>
          <cell r="V191" t="str">
            <v>-</v>
          </cell>
        </row>
        <row r="192">
          <cell r="D192" t="str">
            <v>Mt Isa - Mines Station</v>
          </cell>
          <cell r="E192" t="str">
            <v>Xstrata</v>
          </cell>
          <cell r="F192" t="str">
            <v>Steam</v>
          </cell>
          <cell r="G192" t="str">
            <v>Natural gas</v>
          </cell>
          <cell r="H192" t="str">
            <v>Mt Isa</v>
          </cell>
          <cell r="I192" t="str">
            <v>N</v>
          </cell>
          <cell r="J192" t="str">
            <v>N</v>
          </cell>
          <cell r="K192" t="str">
            <v>-</v>
          </cell>
          <cell r="L192" t="str">
            <v>1x44.5</v>
          </cell>
          <cell r="M192" t="str">
            <v>1x44.5</v>
          </cell>
          <cell r="N192">
            <v>44.5</v>
          </cell>
          <cell r="O192" t="str">
            <v>QLD</v>
          </cell>
          <cell r="P192" t="str">
            <v>-</v>
          </cell>
          <cell r="Q192" t="str">
            <v>Non-principal</v>
          </cell>
          <cell r="R192">
            <v>0</v>
          </cell>
          <cell r="S192" t="str">
            <v>Y</v>
          </cell>
          <cell r="T192" t="str">
            <v>Mt Isa - Mines Station - Steam</v>
          </cell>
          <cell r="U192" t="str">
            <v>-</v>
          </cell>
          <cell r="V192" t="str">
            <v>-</v>
          </cell>
        </row>
        <row r="193">
          <cell r="D193" t="str">
            <v>Mt Isa - Phosphate Hill</v>
          </cell>
          <cell r="E193" t="str">
            <v>Incitec Pivot</v>
          </cell>
          <cell r="F193" t="str">
            <v>Gas turbines</v>
          </cell>
          <cell r="G193" t="str">
            <v>Natural gas</v>
          </cell>
          <cell r="H193" t="str">
            <v>Phosphate Hill</v>
          </cell>
          <cell r="I193" t="str">
            <v>N</v>
          </cell>
          <cell r="J193" t="str">
            <v>N</v>
          </cell>
          <cell r="K193">
            <v>1999</v>
          </cell>
          <cell r="L193" t="str">
            <v>4x4.5 GT, 1x8.5 ST</v>
          </cell>
          <cell r="M193" t="str">
            <v>4x4.5 GT, 1x8.5 ST</v>
          </cell>
          <cell r="N193">
            <v>26.5</v>
          </cell>
          <cell r="O193" t="str">
            <v>QLD</v>
          </cell>
          <cell r="P193" t="str">
            <v>-</v>
          </cell>
          <cell r="Q193" t="str">
            <v>Non-principal</v>
          </cell>
          <cell r="R193">
            <v>0</v>
          </cell>
          <cell r="S193" t="str">
            <v>Y</v>
          </cell>
          <cell r="T193" t="str">
            <v>Mt Isa - Phosphate Hill - Gas turbines</v>
          </cell>
          <cell r="U193" t="str">
            <v>-</v>
          </cell>
          <cell r="V193" t="str">
            <v>-</v>
          </cell>
        </row>
        <row r="194">
          <cell r="D194" t="str">
            <v>Mt Isa Fertilisers</v>
          </cell>
          <cell r="E194" t="str">
            <v>Incitec Pivot</v>
          </cell>
          <cell r="F194" t="str">
            <v>Steam</v>
          </cell>
          <cell r="G194" t="str">
            <v>Natural gas</v>
          </cell>
          <cell r="H194" t="str">
            <v>Mt Isa</v>
          </cell>
          <cell r="I194" t="str">
            <v>Y</v>
          </cell>
          <cell r="J194" t="str">
            <v>Y</v>
          </cell>
          <cell r="K194">
            <v>1999</v>
          </cell>
          <cell r="L194" t="str">
            <v>1x10</v>
          </cell>
          <cell r="M194" t="str">
            <v>1x10</v>
          </cell>
          <cell r="N194">
            <v>10</v>
          </cell>
          <cell r="O194" t="str">
            <v>QLD</v>
          </cell>
          <cell r="P194" t="str">
            <v>-</v>
          </cell>
          <cell r="Q194" t="str">
            <v>Non-principal</v>
          </cell>
          <cell r="R194">
            <v>0</v>
          </cell>
          <cell r="S194" t="str">
            <v>Y</v>
          </cell>
          <cell r="T194" t="str">
            <v>Mt Isa Fertilisers - Steam</v>
          </cell>
          <cell r="U194" t="str">
            <v>-</v>
          </cell>
          <cell r="V194" t="str">
            <v>-</v>
          </cell>
        </row>
        <row r="195">
          <cell r="D195" t="str">
            <v>Mt Keith</v>
          </cell>
          <cell r="E195" t="str">
            <v>Southern Cross Energy</v>
          </cell>
          <cell r="F195" t="str">
            <v>Gas turbines</v>
          </cell>
          <cell r="G195" t="str">
            <v>Natural gas</v>
          </cell>
          <cell r="H195" t="str">
            <v>Mt Keith</v>
          </cell>
          <cell r="I195" t="str">
            <v>N</v>
          </cell>
          <cell r="J195" t="str">
            <v>N</v>
          </cell>
          <cell r="K195" t="str">
            <v>-</v>
          </cell>
          <cell r="L195" t="str">
            <v>1x40, 1x26, 1x50</v>
          </cell>
          <cell r="M195" t="str">
            <v>1x40, 1x26, 1x50</v>
          </cell>
          <cell r="N195">
            <v>116</v>
          </cell>
          <cell r="O195" t="str">
            <v>WA</v>
          </cell>
          <cell r="P195" t="str">
            <v>-</v>
          </cell>
          <cell r="Q195" t="str">
            <v>Other</v>
          </cell>
          <cell r="R195">
            <v>0</v>
          </cell>
          <cell r="S195" t="str">
            <v>Y</v>
          </cell>
          <cell r="T195" t="str">
            <v>Mt Keith - Gas turbines</v>
          </cell>
          <cell r="U195" t="str">
            <v>-</v>
          </cell>
          <cell r="V195" t="str">
            <v>-</v>
          </cell>
        </row>
        <row r="196">
          <cell r="D196" t="str">
            <v>Mt Magnet Hill 50 and 60</v>
          </cell>
          <cell r="E196" t="str">
            <v>Energy Developments</v>
          </cell>
          <cell r="F196" t="str">
            <v>Gas turbines</v>
          </cell>
          <cell r="G196" t="str">
            <v>Natural gas</v>
          </cell>
          <cell r="H196" t="str">
            <v>Mt Magnet</v>
          </cell>
          <cell r="I196" t="str">
            <v>N</v>
          </cell>
          <cell r="J196" t="str">
            <v>N</v>
          </cell>
          <cell r="K196" t="str">
            <v>-</v>
          </cell>
          <cell r="L196" t="str">
            <v>-</v>
          </cell>
          <cell r="M196" t="str">
            <v>-</v>
          </cell>
          <cell r="N196">
            <v>22</v>
          </cell>
          <cell r="O196" t="str">
            <v>WA</v>
          </cell>
          <cell r="P196" t="str">
            <v>-</v>
          </cell>
          <cell r="Q196" t="str">
            <v>Other</v>
          </cell>
          <cell r="R196">
            <v>0</v>
          </cell>
          <cell r="S196" t="str">
            <v>Y</v>
          </cell>
          <cell r="T196" t="str">
            <v>Mt Magnet Hill 50 and 60 - Gas turbines</v>
          </cell>
          <cell r="U196" t="str">
            <v>-</v>
          </cell>
          <cell r="V196" t="str">
            <v>-</v>
          </cell>
        </row>
        <row r="197">
          <cell r="D197" t="str">
            <v>Mt Newman</v>
          </cell>
          <cell r="E197" t="str">
            <v>Alinta Energy</v>
          </cell>
          <cell r="F197" t="str">
            <v>Gas turbines</v>
          </cell>
          <cell r="G197" t="str">
            <v>Natural gas</v>
          </cell>
          <cell r="H197" t="str">
            <v>Mt Newman</v>
          </cell>
          <cell r="I197" t="str">
            <v>N</v>
          </cell>
          <cell r="J197" t="str">
            <v>N</v>
          </cell>
          <cell r="K197">
            <v>1996</v>
          </cell>
          <cell r="L197" t="str">
            <v>3x40, 1x58</v>
          </cell>
          <cell r="M197" t="str">
            <v>3x40, 1x58</v>
          </cell>
          <cell r="N197">
            <v>178</v>
          </cell>
          <cell r="O197" t="str">
            <v>WA</v>
          </cell>
          <cell r="P197" t="str">
            <v>-</v>
          </cell>
          <cell r="Q197" t="str">
            <v>Other</v>
          </cell>
          <cell r="R197">
            <v>0</v>
          </cell>
          <cell r="S197" t="str">
            <v>Y</v>
          </cell>
          <cell r="T197" t="str">
            <v>Mt Newman - Gas turbines</v>
          </cell>
          <cell r="U197" t="str">
            <v>-</v>
          </cell>
          <cell r="V197" t="str">
            <v>-</v>
          </cell>
        </row>
        <row r="198">
          <cell r="D198" t="str">
            <v>Mt Piper</v>
          </cell>
          <cell r="E198" t="str">
            <v>EnergyAustralia</v>
          </cell>
          <cell r="F198" t="str">
            <v>Steam</v>
          </cell>
          <cell r="G198" t="str">
            <v>Black coal</v>
          </cell>
          <cell r="H198" t="str">
            <v>Near Lithgow</v>
          </cell>
          <cell r="I198" t="str">
            <v>N</v>
          </cell>
          <cell r="J198" t="str">
            <v>N</v>
          </cell>
          <cell r="K198">
            <v>1993</v>
          </cell>
          <cell r="L198" t="str">
            <v>2x700</v>
          </cell>
          <cell r="M198" t="str">
            <v>2x700</v>
          </cell>
          <cell r="N198">
            <v>1400</v>
          </cell>
          <cell r="O198" t="str">
            <v>NSW</v>
          </cell>
          <cell r="P198" t="str">
            <v>-</v>
          </cell>
          <cell r="Q198" t="str">
            <v>Principal</v>
          </cell>
          <cell r="R198">
            <v>0</v>
          </cell>
          <cell r="S198" t="str">
            <v>Y</v>
          </cell>
          <cell r="T198" t="str">
            <v>Mt Piper - Steam</v>
          </cell>
          <cell r="U198" t="str">
            <v>-</v>
          </cell>
          <cell r="V198" t="str">
            <v>-</v>
          </cell>
        </row>
        <row r="199">
          <cell r="D199" t="str">
            <v>Mt Stuart</v>
          </cell>
          <cell r="E199" t="str">
            <v>Origin Energy</v>
          </cell>
          <cell r="F199" t="str">
            <v>Gas turbines</v>
          </cell>
          <cell r="G199" t="str">
            <v>Oil products</v>
          </cell>
          <cell r="H199" t="str">
            <v>North of Townsville</v>
          </cell>
          <cell r="I199" t="str">
            <v>N</v>
          </cell>
          <cell r="J199" t="str">
            <v>N</v>
          </cell>
          <cell r="K199" t="str">
            <v>1999, 2009</v>
          </cell>
          <cell r="L199" t="str">
            <v>2x146, 1x128</v>
          </cell>
          <cell r="M199" t="str">
            <v>2x146, 1x128</v>
          </cell>
          <cell r="N199">
            <v>420</v>
          </cell>
          <cell r="O199" t="str">
            <v>QLD</v>
          </cell>
          <cell r="P199" t="str">
            <v>-</v>
          </cell>
          <cell r="Q199" t="str">
            <v>Principal</v>
          </cell>
          <cell r="R199">
            <v>0</v>
          </cell>
          <cell r="S199" t="str">
            <v>Y</v>
          </cell>
          <cell r="T199" t="str">
            <v>Mt Stuart - Gas turbines</v>
          </cell>
          <cell r="U199" t="str">
            <v>-</v>
          </cell>
          <cell r="V199" t="str">
            <v>-</v>
          </cell>
        </row>
        <row r="200">
          <cell r="D200" t="str">
            <v>Muja C</v>
          </cell>
          <cell r="E200" t="str">
            <v>Verve Energy</v>
          </cell>
          <cell r="F200" t="str">
            <v>Steam</v>
          </cell>
          <cell r="G200" t="str">
            <v>Black coal</v>
          </cell>
          <cell r="H200" t="str">
            <v>Collie</v>
          </cell>
          <cell r="I200" t="str">
            <v>N</v>
          </cell>
          <cell r="J200" t="str">
            <v>N</v>
          </cell>
          <cell r="K200">
            <v>1981</v>
          </cell>
          <cell r="L200" t="str">
            <v>1x206, 1x211</v>
          </cell>
          <cell r="M200" t="str">
            <v>1x206, 1x211</v>
          </cell>
          <cell r="N200">
            <v>417</v>
          </cell>
          <cell r="O200" t="str">
            <v>WA</v>
          </cell>
          <cell r="P200" t="str">
            <v>SWIS</v>
          </cell>
          <cell r="Q200" t="str">
            <v>Principal</v>
          </cell>
          <cell r="R200">
            <v>0</v>
          </cell>
          <cell r="S200" t="str">
            <v>Y</v>
          </cell>
          <cell r="T200" t="str">
            <v>Muja C - Steam</v>
          </cell>
          <cell r="U200" t="str">
            <v>-</v>
          </cell>
          <cell r="V200" t="str">
            <v>-</v>
          </cell>
        </row>
        <row r="201">
          <cell r="D201" t="str">
            <v>Mulgrave Sugar</v>
          </cell>
          <cell r="E201" t="str">
            <v>Maryborough Sugar Factory</v>
          </cell>
          <cell r="F201" t="str">
            <v>Steam</v>
          </cell>
          <cell r="G201" t="str">
            <v>Bagasse</v>
          </cell>
          <cell r="H201" t="str">
            <v>Mulgrave</v>
          </cell>
          <cell r="I201" t="str">
            <v>Y</v>
          </cell>
          <cell r="J201" t="str">
            <v>Y</v>
          </cell>
          <cell r="K201">
            <v>1970</v>
          </cell>
          <cell r="L201" t="str">
            <v>1x5.0, 1x3.0, 1x1.0, 1x1.5</v>
          </cell>
          <cell r="M201" t="str">
            <v>1x5.0, 1x3.0, 1x1.0, 1x1.5</v>
          </cell>
          <cell r="N201">
            <v>10.5</v>
          </cell>
          <cell r="O201" t="str">
            <v>QLD</v>
          </cell>
          <cell r="P201" t="str">
            <v>-</v>
          </cell>
          <cell r="Q201" t="str">
            <v>Non-principal</v>
          </cell>
          <cell r="R201">
            <v>0</v>
          </cell>
          <cell r="S201" t="str">
            <v>N</v>
          </cell>
          <cell r="T201" t="str">
            <v>Mulgrave Sugar - Steam</v>
          </cell>
          <cell r="U201" t="str">
            <v>-</v>
          </cell>
          <cell r="V201" t="str">
            <v>-</v>
          </cell>
        </row>
        <row r="202">
          <cell r="D202" t="str">
            <v>Mumbida</v>
          </cell>
          <cell r="E202" t="str">
            <v>Synergen</v>
          </cell>
          <cell r="F202" t="str">
            <v>Wind</v>
          </cell>
          <cell r="G202" t="str">
            <v>Wind</v>
          </cell>
          <cell r="H202" t="str">
            <v>South of Geraldton</v>
          </cell>
          <cell r="I202" t="str">
            <v>N</v>
          </cell>
          <cell r="J202" t="str">
            <v>Y</v>
          </cell>
          <cell r="K202">
            <v>2013</v>
          </cell>
          <cell r="L202">
            <v>0</v>
          </cell>
          <cell r="M202">
            <v>0</v>
          </cell>
          <cell r="N202">
            <v>55</v>
          </cell>
          <cell r="O202" t="str">
            <v>WA</v>
          </cell>
          <cell r="P202" t="str">
            <v>SWIS</v>
          </cell>
          <cell r="Q202" t="str">
            <v>Principal</v>
          </cell>
          <cell r="R202">
            <v>0</v>
          </cell>
          <cell r="S202" t="str">
            <v>N</v>
          </cell>
          <cell r="T202" t="str">
            <v>Mumbida - Wind</v>
          </cell>
          <cell r="U202" t="str">
            <v>-</v>
          </cell>
          <cell r="V202" t="str">
            <v>-</v>
          </cell>
        </row>
        <row r="203">
          <cell r="D203" t="str">
            <v>Mungarra</v>
          </cell>
          <cell r="E203" t="str">
            <v>Verve Energy</v>
          </cell>
          <cell r="F203" t="str">
            <v>Gas turbines</v>
          </cell>
          <cell r="G203" t="str">
            <v>Natural gas</v>
          </cell>
          <cell r="H203" t="str">
            <v>East of Geraldton</v>
          </cell>
          <cell r="I203" t="str">
            <v>N</v>
          </cell>
          <cell r="J203" t="str">
            <v>N</v>
          </cell>
          <cell r="K203">
            <v>1991</v>
          </cell>
          <cell r="L203" t="str">
            <v>2x37, 1x39.1</v>
          </cell>
          <cell r="M203" t="str">
            <v>2x37, 1x39.1</v>
          </cell>
          <cell r="N203">
            <v>113.1</v>
          </cell>
          <cell r="O203" t="str">
            <v>WA</v>
          </cell>
          <cell r="P203" t="str">
            <v>SWIS</v>
          </cell>
          <cell r="Q203" t="str">
            <v>Principal</v>
          </cell>
          <cell r="R203">
            <v>0</v>
          </cell>
          <cell r="S203" t="str">
            <v>Y</v>
          </cell>
          <cell r="T203" t="str">
            <v>Mungarra - Gas turbines</v>
          </cell>
          <cell r="U203" t="str">
            <v>-</v>
          </cell>
          <cell r="V203" t="str">
            <v>-</v>
          </cell>
        </row>
        <row r="204">
          <cell r="D204" t="str">
            <v>Murray 1</v>
          </cell>
          <cell r="E204" t="str">
            <v>Snowy Hydro</v>
          </cell>
          <cell r="F204" t="str">
            <v>Hydro</v>
          </cell>
          <cell r="G204" t="str">
            <v>Water</v>
          </cell>
          <cell r="H204" t="str">
            <v>Khancoban</v>
          </cell>
          <cell r="I204" t="str">
            <v>N</v>
          </cell>
          <cell r="J204" t="str">
            <v>Y</v>
          </cell>
          <cell r="K204">
            <v>1967</v>
          </cell>
          <cell r="L204" t="str">
            <v>10x95</v>
          </cell>
          <cell r="M204" t="str">
            <v>10x95</v>
          </cell>
          <cell r="N204">
            <v>950</v>
          </cell>
          <cell r="O204" t="str">
            <v>VIC</v>
          </cell>
          <cell r="P204" t="str">
            <v>-</v>
          </cell>
          <cell r="Q204" t="str">
            <v>Principal</v>
          </cell>
          <cell r="R204">
            <v>0</v>
          </cell>
          <cell r="S204" t="str">
            <v>Y</v>
          </cell>
          <cell r="T204" t="str">
            <v>Murray 1 - Hydro</v>
          </cell>
          <cell r="U204" t="str">
            <v>-</v>
          </cell>
          <cell r="V204" t="str">
            <v>-</v>
          </cell>
        </row>
        <row r="205">
          <cell r="D205" t="str">
            <v>Murray 2</v>
          </cell>
          <cell r="E205" t="str">
            <v>Snowy Hydro</v>
          </cell>
          <cell r="F205" t="str">
            <v>Hydro</v>
          </cell>
          <cell r="G205" t="str">
            <v>Water</v>
          </cell>
          <cell r="H205" t="str">
            <v>Khancoban</v>
          </cell>
          <cell r="I205" t="str">
            <v>N</v>
          </cell>
          <cell r="J205" t="str">
            <v>Y</v>
          </cell>
          <cell r="K205">
            <v>1969</v>
          </cell>
          <cell r="L205" t="str">
            <v>4x137.5</v>
          </cell>
          <cell r="M205" t="str">
            <v>4x137.5</v>
          </cell>
          <cell r="N205">
            <v>550</v>
          </cell>
          <cell r="O205" t="str">
            <v>VIC</v>
          </cell>
          <cell r="P205" t="str">
            <v>-</v>
          </cell>
          <cell r="Q205" t="str">
            <v>Principal</v>
          </cell>
          <cell r="R205">
            <v>0</v>
          </cell>
          <cell r="S205" t="str">
            <v>Y</v>
          </cell>
          <cell r="T205" t="str">
            <v>Murray 2 - Hydro</v>
          </cell>
          <cell r="U205" t="str">
            <v>-</v>
          </cell>
          <cell r="V205" t="str">
            <v>-</v>
          </cell>
        </row>
        <row r="206">
          <cell r="D206" t="str">
            <v>Murrin Murrin</v>
          </cell>
          <cell r="E206" t="str">
            <v>Minara Resources</v>
          </cell>
          <cell r="F206" t="str">
            <v>Combined cycle</v>
          </cell>
          <cell r="G206" t="str">
            <v>Natural gas</v>
          </cell>
          <cell r="H206" t="str">
            <v>Murrin Murrin</v>
          </cell>
          <cell r="I206" t="str">
            <v>Y</v>
          </cell>
          <cell r="J206" t="str">
            <v>N</v>
          </cell>
          <cell r="K206">
            <v>1998</v>
          </cell>
          <cell r="L206" t="str">
            <v>1x20 GT, 2x28 ST</v>
          </cell>
          <cell r="M206" t="str">
            <v>1x20 GT, 2x28 ST</v>
          </cell>
          <cell r="N206">
            <v>76</v>
          </cell>
          <cell r="O206" t="str">
            <v>WA</v>
          </cell>
          <cell r="P206" t="str">
            <v>-</v>
          </cell>
          <cell r="Q206" t="str">
            <v>Other</v>
          </cell>
          <cell r="R206">
            <v>0</v>
          </cell>
          <cell r="S206" t="str">
            <v>Y</v>
          </cell>
          <cell r="T206" t="str">
            <v>Murrin Murrin - Combined cycle</v>
          </cell>
          <cell r="U206" t="str">
            <v>-</v>
          </cell>
          <cell r="V206" t="str">
            <v>-</v>
          </cell>
        </row>
        <row r="207">
          <cell r="D207" t="str">
            <v xml:space="preserve">Musselroe </v>
          </cell>
          <cell r="E207" t="str">
            <v>Hydro Tasmania</v>
          </cell>
          <cell r="F207" t="str">
            <v>Wind</v>
          </cell>
          <cell r="G207" t="str">
            <v>Wind</v>
          </cell>
          <cell r="H207" t="str">
            <v>North-east Tasmania</v>
          </cell>
          <cell r="I207" t="str">
            <v>N</v>
          </cell>
          <cell r="J207" t="str">
            <v>Y</v>
          </cell>
          <cell r="K207">
            <v>2013</v>
          </cell>
          <cell r="L207">
            <v>0</v>
          </cell>
          <cell r="M207">
            <v>0</v>
          </cell>
          <cell r="N207">
            <v>168</v>
          </cell>
          <cell r="O207" t="str">
            <v>TAS</v>
          </cell>
          <cell r="P207" t="str">
            <v>-</v>
          </cell>
          <cell r="Q207" t="str">
            <v>Principal</v>
          </cell>
          <cell r="R207">
            <v>0</v>
          </cell>
          <cell r="S207" t="str">
            <v>N</v>
          </cell>
          <cell r="T207" t="str">
            <v>Musselroe  - Wind</v>
          </cell>
          <cell r="U207" t="str">
            <v>-</v>
          </cell>
          <cell r="V207" t="str">
            <v>-</v>
          </cell>
        </row>
        <row r="208">
          <cell r="D208" t="str">
            <v>Naval Communication Station Exmouth</v>
          </cell>
          <cell r="E208" t="str">
            <v>Department of Defence</v>
          </cell>
          <cell r="F208" t="str">
            <v>Reciprocating engine</v>
          </cell>
          <cell r="G208" t="str">
            <v>Oil products</v>
          </cell>
          <cell r="H208" t="str">
            <v>Exmouth</v>
          </cell>
          <cell r="I208" t="str">
            <v>N</v>
          </cell>
          <cell r="J208" t="str">
            <v>N</v>
          </cell>
          <cell r="K208" t="str">
            <v>-</v>
          </cell>
          <cell r="L208" t="str">
            <v>1x18</v>
          </cell>
          <cell r="M208" t="str">
            <v>1x18</v>
          </cell>
          <cell r="N208">
            <v>18</v>
          </cell>
          <cell r="O208" t="str">
            <v>WA</v>
          </cell>
          <cell r="P208" t="str">
            <v>-</v>
          </cell>
          <cell r="Q208" t="str">
            <v>Other</v>
          </cell>
          <cell r="R208">
            <v>0</v>
          </cell>
          <cell r="S208" t="str">
            <v>Y</v>
          </cell>
          <cell r="T208" t="str">
            <v>Naval Communication Station Exmouth - Reciprocating engine</v>
          </cell>
          <cell r="U208" t="str">
            <v>-</v>
          </cell>
          <cell r="V208" t="str">
            <v>-</v>
          </cell>
        </row>
        <row r="209">
          <cell r="D209" t="str">
            <v>Neerabup</v>
          </cell>
          <cell r="E209" t="str">
            <v>ERM Power</v>
          </cell>
          <cell r="F209" t="str">
            <v>Gas turbines</v>
          </cell>
          <cell r="G209" t="str">
            <v>Natural gas</v>
          </cell>
          <cell r="H209" t="str">
            <v>Neerabup</v>
          </cell>
          <cell r="I209" t="str">
            <v>N</v>
          </cell>
          <cell r="J209" t="str">
            <v>N</v>
          </cell>
          <cell r="K209">
            <v>2009</v>
          </cell>
          <cell r="L209" t="str">
            <v>2x165</v>
          </cell>
          <cell r="M209" t="str">
            <v>2x165</v>
          </cell>
          <cell r="N209">
            <v>330</v>
          </cell>
          <cell r="O209" t="str">
            <v>WA</v>
          </cell>
          <cell r="P209" t="str">
            <v>SWIS</v>
          </cell>
          <cell r="Q209" t="str">
            <v>Principal</v>
          </cell>
          <cell r="R209">
            <v>0</v>
          </cell>
          <cell r="S209" t="str">
            <v>Y</v>
          </cell>
          <cell r="T209" t="str">
            <v>Neerabup - Gas turbines</v>
          </cell>
          <cell r="U209" t="str">
            <v>-</v>
          </cell>
          <cell r="V209" t="str">
            <v>-</v>
          </cell>
        </row>
        <row r="210">
          <cell r="D210" t="str">
            <v>Newport</v>
          </cell>
          <cell r="E210" t="str">
            <v>Ecogen Energy</v>
          </cell>
          <cell r="F210" t="str">
            <v>Steam</v>
          </cell>
          <cell r="G210" t="str">
            <v>Natural gas</v>
          </cell>
          <cell r="H210" t="str">
            <v>Newport</v>
          </cell>
          <cell r="I210" t="str">
            <v>N</v>
          </cell>
          <cell r="J210" t="str">
            <v>N</v>
          </cell>
          <cell r="K210">
            <v>1980</v>
          </cell>
          <cell r="L210" t="str">
            <v>1x510</v>
          </cell>
          <cell r="M210" t="str">
            <v>1x510</v>
          </cell>
          <cell r="N210">
            <v>510</v>
          </cell>
          <cell r="O210" t="str">
            <v>VIC</v>
          </cell>
          <cell r="P210" t="str">
            <v>-</v>
          </cell>
          <cell r="Q210" t="str">
            <v>Principal</v>
          </cell>
          <cell r="R210">
            <v>0</v>
          </cell>
          <cell r="S210" t="str">
            <v>Y</v>
          </cell>
          <cell r="T210" t="str">
            <v>Newport - Steam</v>
          </cell>
          <cell r="U210" t="str">
            <v>-</v>
          </cell>
          <cell r="V210" t="str">
            <v>-</v>
          </cell>
        </row>
        <row r="211">
          <cell r="D211" t="str">
            <v>Northern</v>
          </cell>
          <cell r="E211" t="str">
            <v>Alinta Energy</v>
          </cell>
          <cell r="F211" t="str">
            <v>Steam</v>
          </cell>
          <cell r="G211" t="str">
            <v>Brown coal</v>
          </cell>
          <cell r="H211" t="str">
            <v>South of Port Augusta</v>
          </cell>
          <cell r="I211" t="str">
            <v>N</v>
          </cell>
          <cell r="J211" t="str">
            <v>N</v>
          </cell>
          <cell r="K211">
            <v>1985</v>
          </cell>
          <cell r="L211" t="str">
            <v>2x273</v>
          </cell>
          <cell r="M211" t="str">
            <v>2x273</v>
          </cell>
          <cell r="N211">
            <v>546</v>
          </cell>
          <cell r="O211" t="str">
            <v>SA</v>
          </cell>
          <cell r="P211" t="str">
            <v>-</v>
          </cell>
          <cell r="Q211" t="str">
            <v>Principal</v>
          </cell>
          <cell r="R211">
            <v>0</v>
          </cell>
          <cell r="S211" t="str">
            <v>Y</v>
          </cell>
          <cell r="T211" t="str">
            <v>Northern - Steam</v>
          </cell>
          <cell r="U211" t="str">
            <v>-</v>
          </cell>
          <cell r="V211" t="str">
            <v>-</v>
          </cell>
        </row>
        <row r="212">
          <cell r="D212" t="str">
            <v>Nyngan Solar Plant</v>
          </cell>
          <cell r="E212" t="str">
            <v>AGL Energy</v>
          </cell>
          <cell r="F212" t="str">
            <v>Photovoltaic</v>
          </cell>
          <cell r="G212" t="str">
            <v>Solar</v>
          </cell>
          <cell r="H212" t="str">
            <v>South of Nyngan</v>
          </cell>
          <cell r="I212" t="str">
            <v>N</v>
          </cell>
          <cell r="J212" t="str">
            <v>Y</v>
          </cell>
          <cell r="K212">
            <v>2015</v>
          </cell>
          <cell r="L212" t="str">
            <v>-</v>
          </cell>
          <cell r="M212" t="str">
            <v>-</v>
          </cell>
          <cell r="N212">
            <v>102</v>
          </cell>
          <cell r="O212" t="str">
            <v>NSW</v>
          </cell>
          <cell r="P212" t="str">
            <v>-</v>
          </cell>
          <cell r="Q212" t="str">
            <v>Principal</v>
          </cell>
          <cell r="R212">
            <v>0</v>
          </cell>
          <cell r="S212" t="str">
            <v>N</v>
          </cell>
          <cell r="T212" t="str">
            <v>Nyngan Solar Plant - Photovoltaic</v>
          </cell>
          <cell r="U212" t="str">
            <v>-</v>
          </cell>
          <cell r="V212" t="str">
            <v>-</v>
          </cell>
        </row>
        <row r="213">
          <cell r="D213" t="str">
            <v>Oakey</v>
          </cell>
          <cell r="E213" t="str">
            <v>AGL Energy</v>
          </cell>
          <cell r="F213" t="str">
            <v>Gas turbines</v>
          </cell>
          <cell r="G213" t="str">
            <v>Natural gas</v>
          </cell>
          <cell r="H213" t="str">
            <v>Darling Downs</v>
          </cell>
          <cell r="I213" t="str">
            <v>N</v>
          </cell>
          <cell r="J213" t="str">
            <v>N</v>
          </cell>
          <cell r="K213">
            <v>2000</v>
          </cell>
          <cell r="L213" t="str">
            <v>2x141</v>
          </cell>
          <cell r="M213" t="str">
            <v>2x141</v>
          </cell>
          <cell r="N213">
            <v>281.8</v>
          </cell>
          <cell r="O213" t="str">
            <v>QLD</v>
          </cell>
          <cell r="P213" t="str">
            <v>-</v>
          </cell>
          <cell r="Q213" t="str">
            <v>Principal</v>
          </cell>
          <cell r="R213">
            <v>0</v>
          </cell>
          <cell r="S213" t="str">
            <v>Y</v>
          </cell>
          <cell r="T213" t="str">
            <v>Oakey - Gas turbines</v>
          </cell>
          <cell r="U213" t="str">
            <v>-</v>
          </cell>
          <cell r="V213" t="str">
            <v>-</v>
          </cell>
        </row>
        <row r="214">
          <cell r="D214" t="str">
            <v>Oaklands Hill</v>
          </cell>
          <cell r="E214" t="str">
            <v>AGL Energy</v>
          </cell>
          <cell r="F214" t="str">
            <v>Wind</v>
          </cell>
          <cell r="G214" t="str">
            <v>Wind</v>
          </cell>
          <cell r="H214" t="str">
            <v>Oaklands Hill</v>
          </cell>
          <cell r="I214" t="str">
            <v>N</v>
          </cell>
          <cell r="J214" t="str">
            <v>Y</v>
          </cell>
          <cell r="K214">
            <v>2012</v>
          </cell>
          <cell r="L214" t="str">
            <v>32x2.1</v>
          </cell>
          <cell r="M214" t="str">
            <v>32x2.1</v>
          </cell>
          <cell r="N214">
            <v>67.2</v>
          </cell>
          <cell r="O214" t="str">
            <v>VIC</v>
          </cell>
          <cell r="P214" t="str">
            <v>-</v>
          </cell>
          <cell r="Q214" t="str">
            <v>Principal</v>
          </cell>
          <cell r="R214">
            <v>0</v>
          </cell>
          <cell r="S214" t="str">
            <v>N</v>
          </cell>
          <cell r="T214" t="str">
            <v>Oaklands Hill - Wind</v>
          </cell>
          <cell r="U214" t="str">
            <v>-</v>
          </cell>
          <cell r="V214" t="str">
            <v>-</v>
          </cell>
        </row>
        <row r="215">
          <cell r="D215" t="str">
            <v>Oaky Creek Coal Mine</v>
          </cell>
          <cell r="E215" t="str">
            <v>Envirogen</v>
          </cell>
          <cell r="F215" t="str">
            <v>Reciprocating engine</v>
          </cell>
          <cell r="G215" t="str">
            <v>Coal waste methane</v>
          </cell>
          <cell r="H215" t="str">
            <v>Oaky Creek Coal Mine</v>
          </cell>
          <cell r="I215" t="str">
            <v>N</v>
          </cell>
          <cell r="J215" t="str">
            <v>N</v>
          </cell>
          <cell r="K215">
            <v>2006</v>
          </cell>
          <cell r="L215" t="str">
            <v>14.1x1, 2x3</v>
          </cell>
          <cell r="M215" t="str">
            <v>14.1x1, 2x3</v>
          </cell>
          <cell r="N215">
            <v>20.8</v>
          </cell>
          <cell r="O215" t="str">
            <v>QLD</v>
          </cell>
          <cell r="P215" t="str">
            <v>-</v>
          </cell>
          <cell r="Q215" t="str">
            <v>Non-principal</v>
          </cell>
          <cell r="R215">
            <v>0</v>
          </cell>
          <cell r="S215" t="str">
            <v>Y</v>
          </cell>
          <cell r="T215" t="str">
            <v>Oaky Creek Coal Mine - Reciprocating engine</v>
          </cell>
          <cell r="U215" t="str">
            <v>-</v>
          </cell>
          <cell r="V215" t="str">
            <v>-</v>
          </cell>
        </row>
        <row r="216">
          <cell r="D216" t="str">
            <v>Ord Dam</v>
          </cell>
          <cell r="E216" t="str">
            <v>Pacific Hydro</v>
          </cell>
          <cell r="F216" t="str">
            <v>Hydro</v>
          </cell>
          <cell r="G216" t="str">
            <v>Water</v>
          </cell>
          <cell r="H216" t="str">
            <v>Ord Dam</v>
          </cell>
          <cell r="I216" t="str">
            <v>N</v>
          </cell>
          <cell r="J216" t="str">
            <v>Y</v>
          </cell>
          <cell r="K216">
            <v>1996</v>
          </cell>
          <cell r="L216" t="str">
            <v>4x7.5</v>
          </cell>
          <cell r="M216" t="str">
            <v>4x7.5</v>
          </cell>
          <cell r="N216">
            <v>30</v>
          </cell>
          <cell r="O216" t="str">
            <v>WA</v>
          </cell>
          <cell r="P216" t="str">
            <v>-</v>
          </cell>
          <cell r="Q216" t="str">
            <v>Other</v>
          </cell>
          <cell r="R216">
            <v>0</v>
          </cell>
          <cell r="S216" t="str">
            <v>N</v>
          </cell>
          <cell r="T216" t="str">
            <v>Ord Dam - Hydro</v>
          </cell>
          <cell r="U216" t="str">
            <v>-</v>
          </cell>
          <cell r="V216" t="str">
            <v>-</v>
          </cell>
        </row>
        <row r="217">
          <cell r="D217" t="str">
            <v>Osborne</v>
          </cell>
          <cell r="E217" t="str">
            <v>Osborne Cogeneration</v>
          </cell>
          <cell r="F217" t="str">
            <v>Combined cycle</v>
          </cell>
          <cell r="G217" t="str">
            <v>Natural gas</v>
          </cell>
          <cell r="H217" t="str">
            <v>North-west of Adelaide</v>
          </cell>
          <cell r="I217" t="str">
            <v>Y</v>
          </cell>
          <cell r="J217" t="str">
            <v>N</v>
          </cell>
          <cell r="K217">
            <v>1998</v>
          </cell>
          <cell r="L217" t="str">
            <v>1x120, 1x65</v>
          </cell>
          <cell r="M217" t="str">
            <v>1x120, 1x65</v>
          </cell>
          <cell r="N217">
            <v>185</v>
          </cell>
          <cell r="O217" t="str">
            <v>SA</v>
          </cell>
          <cell r="P217" t="str">
            <v>-</v>
          </cell>
          <cell r="Q217" t="str">
            <v>Principal</v>
          </cell>
          <cell r="R217">
            <v>0</v>
          </cell>
          <cell r="S217" t="str">
            <v>Y</v>
          </cell>
          <cell r="T217" t="str">
            <v>Osborne - Combined cycle</v>
          </cell>
          <cell r="U217" t="str">
            <v>-</v>
          </cell>
          <cell r="V217" t="str">
            <v>-</v>
          </cell>
        </row>
        <row r="218">
          <cell r="D218" t="str">
            <v xml:space="preserve">Owen Springs  </v>
          </cell>
          <cell r="E218" t="str">
            <v>Territory Generation</v>
          </cell>
          <cell r="F218" t="str">
            <v>Gas turbines</v>
          </cell>
          <cell r="G218" t="str">
            <v>Natural gas</v>
          </cell>
          <cell r="H218" t="str">
            <v>Owen Springs</v>
          </cell>
          <cell r="I218" t="str">
            <v>N</v>
          </cell>
          <cell r="J218" t="str">
            <v>N</v>
          </cell>
          <cell r="K218">
            <v>2010</v>
          </cell>
          <cell r="L218" t="str">
            <v>1x3.9</v>
          </cell>
          <cell r="M218" t="str">
            <v>1x3.9</v>
          </cell>
          <cell r="N218">
            <v>3.9</v>
          </cell>
          <cell r="O218" t="str">
            <v>NT</v>
          </cell>
          <cell r="P218" t="str">
            <v>DKIS, AS or TC</v>
          </cell>
          <cell r="Q218" t="str">
            <v>Principal</v>
          </cell>
          <cell r="R218">
            <v>0</v>
          </cell>
          <cell r="S218" t="str">
            <v>Y</v>
          </cell>
          <cell r="T218" t="str">
            <v>Owen Springs   - Gas turbines</v>
          </cell>
          <cell r="U218" t="str">
            <v>-</v>
          </cell>
          <cell r="V218" t="str">
            <v>-</v>
          </cell>
        </row>
        <row r="219">
          <cell r="D219" t="str">
            <v>Owen Springs 2</v>
          </cell>
          <cell r="E219" t="str">
            <v>Territory Generation</v>
          </cell>
          <cell r="F219" t="str">
            <v>Gas turbines</v>
          </cell>
          <cell r="G219" t="str">
            <v>Natural gas</v>
          </cell>
          <cell r="H219" t="str">
            <v>Owen Springs</v>
          </cell>
          <cell r="I219" t="str">
            <v>N</v>
          </cell>
          <cell r="J219" t="str">
            <v>N</v>
          </cell>
          <cell r="K219">
            <v>2011</v>
          </cell>
          <cell r="L219" t="str">
            <v>1x10.7</v>
          </cell>
          <cell r="M219" t="str">
            <v>1x10.7</v>
          </cell>
          <cell r="N219">
            <v>10.7</v>
          </cell>
          <cell r="O219" t="str">
            <v>NT</v>
          </cell>
          <cell r="P219" t="str">
            <v>DKIS, AS or TC</v>
          </cell>
          <cell r="Q219" t="str">
            <v>Principal</v>
          </cell>
          <cell r="R219">
            <v>0</v>
          </cell>
          <cell r="S219" t="str">
            <v>Y</v>
          </cell>
          <cell r="T219" t="str">
            <v>Owen Springs 2 - Gas turbines</v>
          </cell>
          <cell r="U219" t="str">
            <v>-</v>
          </cell>
          <cell r="V219" t="str">
            <v>-</v>
          </cell>
        </row>
        <row r="220">
          <cell r="D220" t="str">
            <v>Owen Springs 2</v>
          </cell>
          <cell r="E220" t="str">
            <v>Territory Generation</v>
          </cell>
          <cell r="F220" t="str">
            <v>Reciprocating engine</v>
          </cell>
          <cell r="G220" t="str">
            <v>Natural gas</v>
          </cell>
          <cell r="H220" t="str">
            <v>Owen Springs</v>
          </cell>
          <cell r="I220" t="str">
            <v>N</v>
          </cell>
          <cell r="J220" t="str">
            <v>N</v>
          </cell>
          <cell r="K220">
            <v>0</v>
          </cell>
          <cell r="L220" t="str">
            <v>2x10.7</v>
          </cell>
          <cell r="M220" t="str">
            <v>2x10.7</v>
          </cell>
          <cell r="N220">
            <v>21.4</v>
          </cell>
          <cell r="O220" t="str">
            <v>NT</v>
          </cell>
          <cell r="P220" t="str">
            <v>DKIS, AS or TC</v>
          </cell>
          <cell r="Q220" t="str">
            <v>Principal</v>
          </cell>
          <cell r="R220">
            <v>0</v>
          </cell>
          <cell r="S220" t="str">
            <v>Y</v>
          </cell>
          <cell r="T220" t="str">
            <v>Owen Springs 2 - Reciprocating engine</v>
          </cell>
          <cell r="U220" t="str">
            <v>-</v>
          </cell>
          <cell r="V220" t="str">
            <v>-</v>
          </cell>
        </row>
        <row r="221">
          <cell r="D221" t="str">
            <v>Paloona</v>
          </cell>
          <cell r="E221" t="str">
            <v>Hydro Tasmania</v>
          </cell>
          <cell r="F221" t="str">
            <v>Hydro</v>
          </cell>
          <cell r="G221" t="str">
            <v>Water</v>
          </cell>
          <cell r="H221" t="str">
            <v>Forth River</v>
          </cell>
          <cell r="I221" t="str">
            <v>N</v>
          </cell>
          <cell r="J221" t="str">
            <v>Y</v>
          </cell>
          <cell r="K221">
            <v>1972</v>
          </cell>
          <cell r="L221" t="str">
            <v>1x28</v>
          </cell>
          <cell r="M221" t="str">
            <v>1x28</v>
          </cell>
          <cell r="N221">
            <v>28</v>
          </cell>
          <cell r="O221" t="str">
            <v>TAS</v>
          </cell>
          <cell r="P221" t="str">
            <v>-</v>
          </cell>
          <cell r="Q221" t="str">
            <v>Principal</v>
          </cell>
          <cell r="R221">
            <v>0</v>
          </cell>
          <cell r="S221" t="str">
            <v>N</v>
          </cell>
          <cell r="T221" t="str">
            <v>Paloona - Hydro</v>
          </cell>
          <cell r="U221" t="str">
            <v>-</v>
          </cell>
          <cell r="V221" t="str">
            <v>-</v>
          </cell>
        </row>
        <row r="222">
          <cell r="D222" t="str">
            <v>Paperlinx Maryvale</v>
          </cell>
          <cell r="E222" t="str">
            <v>Paperlinx</v>
          </cell>
          <cell r="F222" t="str">
            <v>Steam</v>
          </cell>
          <cell r="G222" t="str">
            <v>Black liquor</v>
          </cell>
          <cell r="H222" t="str">
            <v>Maryvale</v>
          </cell>
          <cell r="I222" t="str">
            <v>Y</v>
          </cell>
          <cell r="J222" t="str">
            <v>N</v>
          </cell>
          <cell r="K222" t="str">
            <v>1976-89</v>
          </cell>
          <cell r="L222" t="str">
            <v>3x12, 1x18.5</v>
          </cell>
          <cell r="M222" t="str">
            <v>3x12, 1x18.5</v>
          </cell>
          <cell r="N222">
            <v>54.5</v>
          </cell>
          <cell r="O222" t="str">
            <v>VIC</v>
          </cell>
          <cell r="P222" t="str">
            <v>-</v>
          </cell>
          <cell r="Q222" t="str">
            <v>Non-principal</v>
          </cell>
          <cell r="R222">
            <v>0</v>
          </cell>
          <cell r="S222" t="str">
            <v>N</v>
          </cell>
          <cell r="T222" t="str">
            <v>Paperlinx Maryvale - Steam</v>
          </cell>
          <cell r="U222" t="str">
            <v>-</v>
          </cell>
          <cell r="V222" t="str">
            <v>-</v>
          </cell>
        </row>
        <row r="223">
          <cell r="D223" t="str">
            <v>Parkeston</v>
          </cell>
          <cell r="E223" t="str">
            <v>Goldfields Power</v>
          </cell>
          <cell r="F223" t="str">
            <v>Gas turbines</v>
          </cell>
          <cell r="G223" t="str">
            <v>Natural gas</v>
          </cell>
          <cell r="H223" t="str">
            <v>Parkeston</v>
          </cell>
          <cell r="I223" t="str">
            <v>N</v>
          </cell>
          <cell r="J223" t="str">
            <v>N</v>
          </cell>
          <cell r="K223" t="str">
            <v>1981-96</v>
          </cell>
          <cell r="L223" t="str">
            <v>3x37</v>
          </cell>
          <cell r="M223" t="str">
            <v>3x37</v>
          </cell>
          <cell r="N223">
            <v>110</v>
          </cell>
          <cell r="O223" t="str">
            <v>WA</v>
          </cell>
          <cell r="P223" t="str">
            <v>SWIS</v>
          </cell>
          <cell r="Q223" t="str">
            <v>Principal</v>
          </cell>
          <cell r="R223">
            <v>0</v>
          </cell>
          <cell r="S223" t="str">
            <v>Y</v>
          </cell>
          <cell r="T223" t="str">
            <v>Parkeston - Gas turbines</v>
          </cell>
          <cell r="U223" t="str">
            <v>-</v>
          </cell>
          <cell r="V223" t="str">
            <v>-</v>
          </cell>
        </row>
        <row r="224">
          <cell r="D224" t="str">
            <v>Pelican Point</v>
          </cell>
          <cell r="E224" t="str">
            <v>GDF SUEZ Australian Energy</v>
          </cell>
          <cell r="F224" t="str">
            <v>Combined cycle</v>
          </cell>
          <cell r="G224" t="str">
            <v>Natural gas</v>
          </cell>
          <cell r="H224" t="str">
            <v>Pelican Point</v>
          </cell>
          <cell r="I224" t="str">
            <v>N</v>
          </cell>
          <cell r="J224" t="str">
            <v>N</v>
          </cell>
          <cell r="K224">
            <v>2000</v>
          </cell>
          <cell r="L224" t="str">
            <v>2x160 GT, 1x158 ST</v>
          </cell>
          <cell r="M224" t="str">
            <v>2x160 GT, 1x158 ST</v>
          </cell>
          <cell r="N224">
            <v>478</v>
          </cell>
          <cell r="O224" t="str">
            <v>SA</v>
          </cell>
          <cell r="P224" t="str">
            <v>-</v>
          </cell>
          <cell r="Q224" t="str">
            <v>Principal</v>
          </cell>
          <cell r="R224">
            <v>0</v>
          </cell>
          <cell r="S224" t="str">
            <v>Y</v>
          </cell>
          <cell r="T224" t="str">
            <v>Pelican Point - Combined cycle</v>
          </cell>
          <cell r="U224" t="str">
            <v>-</v>
          </cell>
          <cell r="V224" t="str">
            <v>-</v>
          </cell>
        </row>
        <row r="225">
          <cell r="D225" t="str">
            <v>Pine Creek</v>
          </cell>
          <cell r="E225" t="str">
            <v>Energy Developments</v>
          </cell>
          <cell r="F225" t="str">
            <v>Combined cycle</v>
          </cell>
          <cell r="G225" t="str">
            <v>Natural gas</v>
          </cell>
          <cell r="H225" t="str">
            <v>Pine Creek</v>
          </cell>
          <cell r="I225" t="str">
            <v>N</v>
          </cell>
          <cell r="J225" t="str">
            <v>N</v>
          </cell>
          <cell r="K225">
            <v>1989</v>
          </cell>
          <cell r="L225" t="str">
            <v>2x13.7, 3x2.75, 1x7.31 ST</v>
          </cell>
          <cell r="M225" t="str">
            <v>2x13.7, 3x2.75, 1x7.31 ST</v>
          </cell>
          <cell r="N225">
            <v>26.6</v>
          </cell>
          <cell r="O225" t="str">
            <v>NT</v>
          </cell>
          <cell r="P225" t="str">
            <v>DKIS, AS or TC</v>
          </cell>
          <cell r="Q225" t="str">
            <v>Principal</v>
          </cell>
          <cell r="R225">
            <v>0</v>
          </cell>
          <cell r="S225" t="str">
            <v>Y</v>
          </cell>
          <cell r="T225" t="str">
            <v>Pine Creek - Combined cycle</v>
          </cell>
          <cell r="U225" t="str">
            <v>-</v>
          </cell>
          <cell r="V225" t="str">
            <v>-</v>
          </cell>
        </row>
        <row r="226">
          <cell r="D226" t="str">
            <v>Pinjar A, B</v>
          </cell>
          <cell r="E226" t="str">
            <v>Verve Energy</v>
          </cell>
          <cell r="F226" t="str">
            <v>Gas turbines</v>
          </cell>
          <cell r="G226" t="str">
            <v>Multi-fuel</v>
          </cell>
          <cell r="H226" t="str">
            <v>North of Perth, near Yanchep</v>
          </cell>
          <cell r="I226" t="str">
            <v>N</v>
          </cell>
          <cell r="J226" t="str">
            <v>N</v>
          </cell>
          <cell r="K226">
            <v>1990</v>
          </cell>
          <cell r="L226" t="str">
            <v>6x38</v>
          </cell>
          <cell r="M226" t="str">
            <v>6x38</v>
          </cell>
          <cell r="N226">
            <v>228</v>
          </cell>
          <cell r="O226" t="str">
            <v>WA</v>
          </cell>
          <cell r="P226" t="str">
            <v>SWIS</v>
          </cell>
          <cell r="Q226" t="str">
            <v>Principal</v>
          </cell>
          <cell r="R226">
            <v>0</v>
          </cell>
          <cell r="S226" t="str">
            <v>Y</v>
          </cell>
          <cell r="T226" t="str">
            <v>Pinjar A, B - Gas turbines</v>
          </cell>
          <cell r="U226" t="str">
            <v>-</v>
          </cell>
          <cell r="V226" t="str">
            <v>-</v>
          </cell>
        </row>
        <row r="227">
          <cell r="D227" t="str">
            <v>Pinjarra (Alcoa)</v>
          </cell>
          <cell r="E227" t="str">
            <v>Alcoa Australia</v>
          </cell>
          <cell r="F227" t="str">
            <v>Steam</v>
          </cell>
          <cell r="G227" t="str">
            <v>Natural gas</v>
          </cell>
          <cell r="H227" t="str">
            <v>Pinjarra</v>
          </cell>
          <cell r="I227" t="str">
            <v>Y</v>
          </cell>
          <cell r="J227" t="str">
            <v>N</v>
          </cell>
          <cell r="K227" t="str">
            <v>1972-85</v>
          </cell>
          <cell r="L227" t="str">
            <v>3x20, 1x35</v>
          </cell>
          <cell r="M227" t="str">
            <v>3x20, 1x35</v>
          </cell>
          <cell r="N227">
            <v>95</v>
          </cell>
          <cell r="O227" t="str">
            <v>WA</v>
          </cell>
          <cell r="P227" t="str">
            <v>SWIS</v>
          </cell>
          <cell r="Q227" t="str">
            <v>Principal</v>
          </cell>
          <cell r="R227">
            <v>0</v>
          </cell>
          <cell r="S227" t="str">
            <v>Y</v>
          </cell>
          <cell r="T227" t="str">
            <v>Pinjarra (Alcoa) - Steam</v>
          </cell>
          <cell r="U227" t="str">
            <v>-</v>
          </cell>
          <cell r="V227" t="str">
            <v>-</v>
          </cell>
        </row>
        <row r="228">
          <cell r="D228" t="str">
            <v>Pinjarra (Alinta)</v>
          </cell>
          <cell r="E228" t="str">
            <v>Alinta Energy</v>
          </cell>
          <cell r="F228" t="str">
            <v>Gas turbines</v>
          </cell>
          <cell r="G228" t="str">
            <v>Natural gas</v>
          </cell>
          <cell r="H228" t="str">
            <v>Pinjarra</v>
          </cell>
          <cell r="I228" t="str">
            <v>Y</v>
          </cell>
          <cell r="J228" t="str">
            <v>N</v>
          </cell>
          <cell r="K228">
            <v>2007</v>
          </cell>
          <cell r="L228" t="str">
            <v>2x142.5</v>
          </cell>
          <cell r="M228" t="str">
            <v>2x142.5</v>
          </cell>
          <cell r="N228">
            <v>285</v>
          </cell>
          <cell r="O228" t="str">
            <v>WA</v>
          </cell>
          <cell r="P228" t="str">
            <v>SWIS</v>
          </cell>
          <cell r="Q228" t="str">
            <v>Principal</v>
          </cell>
          <cell r="R228">
            <v>0</v>
          </cell>
          <cell r="S228" t="str">
            <v>Y</v>
          </cell>
          <cell r="T228" t="str">
            <v>Pinjarra (Alinta) - Gas turbines</v>
          </cell>
          <cell r="U228" t="str">
            <v>-</v>
          </cell>
          <cell r="V228" t="str">
            <v>-</v>
          </cell>
        </row>
        <row r="229">
          <cell r="D229" t="str">
            <v>Pioneer Sugar</v>
          </cell>
          <cell r="E229" t="str">
            <v>Sucrogen</v>
          </cell>
          <cell r="F229" t="str">
            <v>Steam</v>
          </cell>
          <cell r="G229" t="str">
            <v>Bagasse</v>
          </cell>
          <cell r="H229" t="str">
            <v>Near Ayr</v>
          </cell>
          <cell r="I229" t="str">
            <v>Y</v>
          </cell>
          <cell r="J229" t="str">
            <v>Y</v>
          </cell>
          <cell r="K229">
            <v>2005</v>
          </cell>
          <cell r="L229" t="str">
            <v xml:space="preserve">1x31, 1x37 </v>
          </cell>
          <cell r="M229" t="str">
            <v xml:space="preserve">1x31, 1x37 </v>
          </cell>
          <cell r="N229">
            <v>68</v>
          </cell>
          <cell r="O229" t="str">
            <v>QLD</v>
          </cell>
          <cell r="P229" t="str">
            <v>-</v>
          </cell>
          <cell r="Q229" t="str">
            <v>Non-principal</v>
          </cell>
          <cell r="R229">
            <v>0</v>
          </cell>
          <cell r="S229" t="str">
            <v>N</v>
          </cell>
          <cell r="T229" t="str">
            <v>Pioneer Sugar - Steam</v>
          </cell>
          <cell r="U229" t="str">
            <v>-</v>
          </cell>
          <cell r="V229" t="str">
            <v>-</v>
          </cell>
        </row>
        <row r="230">
          <cell r="D230" t="str">
            <v>Plane Creek Sugar</v>
          </cell>
          <cell r="E230" t="str">
            <v>Sucrogen</v>
          </cell>
          <cell r="F230" t="str">
            <v>Steam</v>
          </cell>
          <cell r="G230" t="str">
            <v>Bagasse</v>
          </cell>
          <cell r="H230" t="str">
            <v>Plane Creek</v>
          </cell>
          <cell r="I230" t="str">
            <v>Y</v>
          </cell>
          <cell r="J230" t="str">
            <v>Y</v>
          </cell>
          <cell r="K230" t="str">
            <v>1970-97</v>
          </cell>
          <cell r="L230" t="str">
            <v>1x4, 1x10</v>
          </cell>
          <cell r="M230" t="str">
            <v>1x4, 1x10</v>
          </cell>
          <cell r="N230">
            <v>14</v>
          </cell>
          <cell r="O230" t="str">
            <v>QLD</v>
          </cell>
          <cell r="P230" t="str">
            <v>-</v>
          </cell>
          <cell r="Q230" t="str">
            <v>Non-principal</v>
          </cell>
          <cell r="R230">
            <v>0</v>
          </cell>
          <cell r="S230" t="str">
            <v>N</v>
          </cell>
          <cell r="T230" t="str">
            <v>Plane Creek Sugar - Steam</v>
          </cell>
          <cell r="U230" t="str">
            <v>-</v>
          </cell>
          <cell r="V230" t="str">
            <v>-</v>
          </cell>
        </row>
        <row r="231">
          <cell r="D231" t="str">
            <v>Playford</v>
          </cell>
          <cell r="E231" t="str">
            <v>Alinta Energy</v>
          </cell>
          <cell r="F231" t="str">
            <v>Steam</v>
          </cell>
          <cell r="G231" t="str">
            <v>Brown coal</v>
          </cell>
          <cell r="H231" t="str">
            <v>South of Port Augusta</v>
          </cell>
          <cell r="I231" t="str">
            <v>N</v>
          </cell>
          <cell r="J231" t="str">
            <v>N</v>
          </cell>
          <cell r="K231">
            <v>1960</v>
          </cell>
          <cell r="L231" t="str">
            <v>4x60</v>
          </cell>
          <cell r="M231" t="str">
            <v>4x60</v>
          </cell>
          <cell r="N231">
            <v>240</v>
          </cell>
          <cell r="O231" t="str">
            <v>SA</v>
          </cell>
          <cell r="P231" t="str">
            <v>-</v>
          </cell>
          <cell r="Q231" t="str">
            <v>Principal</v>
          </cell>
          <cell r="R231">
            <v>0</v>
          </cell>
          <cell r="S231" t="str">
            <v>Y</v>
          </cell>
          <cell r="T231" t="str">
            <v>Playford - Steam</v>
          </cell>
          <cell r="U231" t="str">
            <v>-</v>
          </cell>
          <cell r="V231" t="str">
            <v>-</v>
          </cell>
        </row>
        <row r="232">
          <cell r="D232" t="str">
            <v>Plutonic</v>
          </cell>
          <cell r="E232" t="str">
            <v>Barrick Gold of Australia</v>
          </cell>
          <cell r="F232" t="str">
            <v>Reciprocating engine</v>
          </cell>
          <cell r="G232" t="str">
            <v>Natural gas</v>
          </cell>
          <cell r="H232" t="str">
            <v>Plutonic</v>
          </cell>
          <cell r="I232" t="str">
            <v>N</v>
          </cell>
          <cell r="J232" t="str">
            <v>N</v>
          </cell>
          <cell r="K232">
            <v>1997</v>
          </cell>
          <cell r="L232" t="str">
            <v>6x4</v>
          </cell>
          <cell r="M232" t="str">
            <v>6x4</v>
          </cell>
          <cell r="N232">
            <v>24</v>
          </cell>
          <cell r="O232" t="str">
            <v>WA</v>
          </cell>
          <cell r="P232" t="str">
            <v>-</v>
          </cell>
          <cell r="Q232" t="str">
            <v>Other</v>
          </cell>
          <cell r="R232">
            <v>0</v>
          </cell>
          <cell r="S232" t="str">
            <v>Y</v>
          </cell>
          <cell r="T232" t="str">
            <v>Plutonic - Reciprocating engine</v>
          </cell>
          <cell r="U232" t="str">
            <v>-</v>
          </cell>
          <cell r="V232" t="str">
            <v>-</v>
          </cell>
        </row>
        <row r="233">
          <cell r="D233" t="str">
            <v>Poatina</v>
          </cell>
          <cell r="E233" t="str">
            <v>Hydro Tasmania</v>
          </cell>
          <cell r="F233" t="str">
            <v>Hydro</v>
          </cell>
          <cell r="G233" t="str">
            <v>Water</v>
          </cell>
          <cell r="H233" t="str">
            <v>Central Plateau Area</v>
          </cell>
          <cell r="I233" t="str">
            <v>N</v>
          </cell>
          <cell r="J233" t="str">
            <v>Y</v>
          </cell>
          <cell r="K233">
            <v>1964</v>
          </cell>
          <cell r="L233" t="str">
            <v>6x50</v>
          </cell>
          <cell r="M233" t="str">
            <v>6x50</v>
          </cell>
          <cell r="N233">
            <v>300</v>
          </cell>
          <cell r="O233" t="str">
            <v>TAS</v>
          </cell>
          <cell r="P233" t="str">
            <v>-</v>
          </cell>
          <cell r="Q233" t="str">
            <v>Principal</v>
          </cell>
          <cell r="R233">
            <v>0</v>
          </cell>
          <cell r="S233" t="str">
            <v>Y</v>
          </cell>
          <cell r="T233" t="str">
            <v>Poatina - Hydro</v>
          </cell>
          <cell r="U233" t="str">
            <v>-</v>
          </cell>
          <cell r="V233" t="str">
            <v>-</v>
          </cell>
        </row>
        <row r="234">
          <cell r="D234" t="str">
            <v>Port Hedland</v>
          </cell>
          <cell r="E234" t="str">
            <v>Alinta Energy</v>
          </cell>
          <cell r="F234" t="str">
            <v>Gas turbines</v>
          </cell>
          <cell r="G234" t="str">
            <v>Natural gas</v>
          </cell>
          <cell r="H234" t="str">
            <v>Port Hedland</v>
          </cell>
          <cell r="I234" t="str">
            <v>N</v>
          </cell>
          <cell r="J234" t="str">
            <v>N</v>
          </cell>
          <cell r="K234">
            <v>1996</v>
          </cell>
          <cell r="L234" t="str">
            <v>5x42</v>
          </cell>
          <cell r="M234" t="str">
            <v>5x42</v>
          </cell>
          <cell r="N234">
            <v>210</v>
          </cell>
          <cell r="O234" t="str">
            <v>WA</v>
          </cell>
          <cell r="P234" t="str">
            <v>-</v>
          </cell>
          <cell r="Q234" t="str">
            <v>Other</v>
          </cell>
          <cell r="R234">
            <v>0</v>
          </cell>
          <cell r="S234" t="str">
            <v>Y</v>
          </cell>
          <cell r="T234" t="str">
            <v>Port Hedland - Gas turbines</v>
          </cell>
          <cell r="U234" t="str">
            <v>-</v>
          </cell>
          <cell r="V234" t="str">
            <v>-</v>
          </cell>
        </row>
        <row r="235">
          <cell r="D235" t="str">
            <v>Port Kembla Steelworks</v>
          </cell>
          <cell r="E235" t="str">
            <v>BlueScope Steel</v>
          </cell>
          <cell r="F235" t="str">
            <v>Steam</v>
          </cell>
          <cell r="G235" t="str">
            <v>Waste Gas</v>
          </cell>
          <cell r="H235" t="str">
            <v>Port Kembla</v>
          </cell>
          <cell r="I235" t="str">
            <v>Y</v>
          </cell>
          <cell r="J235" t="str">
            <v>N</v>
          </cell>
          <cell r="K235" t="str">
            <v>1928, 1992</v>
          </cell>
          <cell r="L235" t="str">
            <v>1x2.5, 1x9.5, 1x7.5, 1x16, 1x6.25, 1x12.5</v>
          </cell>
          <cell r="M235" t="str">
            <v>1x2.5, 1x9.5, 1x7.5, 1x16, 1x6.25, 1x12.5</v>
          </cell>
          <cell r="N235">
            <v>54.25</v>
          </cell>
          <cell r="O235" t="str">
            <v>NSW</v>
          </cell>
          <cell r="P235" t="str">
            <v>-</v>
          </cell>
          <cell r="Q235" t="str">
            <v>Non-principal</v>
          </cell>
          <cell r="R235">
            <v>0</v>
          </cell>
          <cell r="S235" t="str">
            <v>Y</v>
          </cell>
          <cell r="T235" t="str">
            <v>Port Kembla Steelworks - Steam</v>
          </cell>
          <cell r="U235" t="str">
            <v>-</v>
          </cell>
          <cell r="V235" t="str">
            <v>-</v>
          </cell>
        </row>
        <row r="236">
          <cell r="D236" t="str">
            <v>Port Lincoln</v>
          </cell>
          <cell r="E236" t="str">
            <v>GDF SUEZ Australian Energy</v>
          </cell>
          <cell r="F236" t="str">
            <v>Gas turbines</v>
          </cell>
          <cell r="G236" t="str">
            <v>Oil products</v>
          </cell>
          <cell r="H236" t="str">
            <v>Port Lincoln</v>
          </cell>
          <cell r="I236" t="str">
            <v>N</v>
          </cell>
          <cell r="J236" t="str">
            <v>N</v>
          </cell>
          <cell r="K236" t="str">
            <v>1998-00</v>
          </cell>
          <cell r="L236" t="str">
            <v>2x37</v>
          </cell>
          <cell r="M236" t="str">
            <v>2x37</v>
          </cell>
          <cell r="N236">
            <v>74</v>
          </cell>
          <cell r="O236" t="str">
            <v>SA</v>
          </cell>
          <cell r="P236" t="str">
            <v>-</v>
          </cell>
          <cell r="Q236" t="str">
            <v>Principal</v>
          </cell>
          <cell r="R236">
            <v>0</v>
          </cell>
          <cell r="S236" t="str">
            <v>Y</v>
          </cell>
          <cell r="T236" t="str">
            <v>Port Lincoln - Gas turbines</v>
          </cell>
          <cell r="U236" t="str">
            <v>-</v>
          </cell>
          <cell r="V236" t="str">
            <v>-</v>
          </cell>
        </row>
        <row r="237">
          <cell r="D237" t="str">
            <v>Port Lincoln 2</v>
          </cell>
          <cell r="E237" t="str">
            <v>GDF SUEZ Australian Energy</v>
          </cell>
          <cell r="F237" t="str">
            <v>Gas turbines</v>
          </cell>
          <cell r="G237" t="str">
            <v>Natural gas</v>
          </cell>
          <cell r="H237" t="str">
            <v>Port Lincoln</v>
          </cell>
          <cell r="I237" t="str">
            <v>N</v>
          </cell>
          <cell r="J237" t="str">
            <v>N</v>
          </cell>
          <cell r="K237">
            <v>2010</v>
          </cell>
          <cell r="L237" t="str">
            <v>1x23.5</v>
          </cell>
          <cell r="M237" t="str">
            <v>1x23.5</v>
          </cell>
          <cell r="N237">
            <v>23.5</v>
          </cell>
          <cell r="O237" t="str">
            <v>SA</v>
          </cell>
          <cell r="P237" t="str">
            <v>-</v>
          </cell>
          <cell r="Q237" t="str">
            <v>Principal</v>
          </cell>
          <cell r="R237">
            <v>0</v>
          </cell>
          <cell r="S237" t="str">
            <v>Y</v>
          </cell>
          <cell r="T237" t="str">
            <v>Port Lincoln 2 - Gas turbines</v>
          </cell>
          <cell r="U237" t="str">
            <v>-</v>
          </cell>
          <cell r="V237" t="str">
            <v>-</v>
          </cell>
        </row>
        <row r="238">
          <cell r="D238" t="str">
            <v>Port Stanvac</v>
          </cell>
          <cell r="E238" t="str">
            <v>Infratil Energy Australia</v>
          </cell>
          <cell r="F238" t="str">
            <v>Reciprocating engine</v>
          </cell>
          <cell r="G238" t="str">
            <v>Oil products</v>
          </cell>
          <cell r="H238" t="str">
            <v>Lonsdale</v>
          </cell>
          <cell r="I238" t="str">
            <v>N</v>
          </cell>
          <cell r="J238" t="str">
            <v>N</v>
          </cell>
          <cell r="K238">
            <v>2011</v>
          </cell>
          <cell r="L238" t="str">
            <v>36x1.6</v>
          </cell>
          <cell r="M238" t="str">
            <v>36x1.6</v>
          </cell>
          <cell r="N238">
            <v>57.6</v>
          </cell>
          <cell r="O238" t="str">
            <v>SA</v>
          </cell>
          <cell r="P238" t="str">
            <v>-</v>
          </cell>
          <cell r="Q238" t="str">
            <v>Non-principal</v>
          </cell>
          <cell r="R238">
            <v>0</v>
          </cell>
          <cell r="S238" t="str">
            <v>Y</v>
          </cell>
          <cell r="T238" t="str">
            <v>Port Stanvac - Reciprocating engine</v>
          </cell>
          <cell r="U238" t="str">
            <v>-</v>
          </cell>
          <cell r="V238" t="str">
            <v>-</v>
          </cell>
        </row>
        <row r="239">
          <cell r="D239" t="str">
            <v>Portland 2</v>
          </cell>
          <cell r="E239" t="str">
            <v>Pacific Hydro</v>
          </cell>
          <cell r="F239" t="str">
            <v>Wind</v>
          </cell>
          <cell r="G239" t="str">
            <v>Wind</v>
          </cell>
          <cell r="H239" t="str">
            <v>Cape Bridgewater</v>
          </cell>
          <cell r="I239" t="str">
            <v>N</v>
          </cell>
          <cell r="J239" t="str">
            <v>Y</v>
          </cell>
          <cell r="K239">
            <v>2008</v>
          </cell>
          <cell r="L239" t="str">
            <v>29.7x2</v>
          </cell>
          <cell r="M239" t="str">
            <v>29.7x2</v>
          </cell>
          <cell r="N239">
            <v>58</v>
          </cell>
          <cell r="O239" t="str">
            <v>VIC</v>
          </cell>
          <cell r="P239" t="str">
            <v>-</v>
          </cell>
          <cell r="Q239" t="str">
            <v>Non-principal</v>
          </cell>
          <cell r="R239">
            <v>0</v>
          </cell>
          <cell r="S239" t="str">
            <v>N</v>
          </cell>
          <cell r="T239" t="str">
            <v>Portland 2 - Wind</v>
          </cell>
          <cell r="U239" t="str">
            <v>-</v>
          </cell>
          <cell r="V239" t="str">
            <v>-</v>
          </cell>
        </row>
        <row r="240">
          <cell r="D240" t="str">
            <v>Portland 3</v>
          </cell>
          <cell r="E240" t="str">
            <v>Pacific Hydro</v>
          </cell>
          <cell r="F240" t="str">
            <v>Wind</v>
          </cell>
          <cell r="G240" t="str">
            <v>Wind</v>
          </cell>
          <cell r="H240" t="str">
            <v>Cape Nelson</v>
          </cell>
          <cell r="I240" t="str">
            <v>N</v>
          </cell>
          <cell r="J240" t="str">
            <v>Y</v>
          </cell>
          <cell r="K240">
            <v>2009</v>
          </cell>
          <cell r="L240" t="str">
            <v>22x2</v>
          </cell>
          <cell r="M240" t="str">
            <v>22x2</v>
          </cell>
          <cell r="N240">
            <v>44</v>
          </cell>
          <cell r="O240" t="str">
            <v>VIC</v>
          </cell>
          <cell r="P240" t="str">
            <v>-</v>
          </cell>
          <cell r="Q240" t="str">
            <v>Non-principal</v>
          </cell>
          <cell r="R240">
            <v>0</v>
          </cell>
          <cell r="S240" t="str">
            <v>N</v>
          </cell>
          <cell r="T240" t="str">
            <v>Portland 3 - Wind</v>
          </cell>
          <cell r="U240" t="str">
            <v>-</v>
          </cell>
          <cell r="V240" t="str">
            <v>-</v>
          </cell>
        </row>
        <row r="241">
          <cell r="D241" t="str">
            <v>Portland 4</v>
          </cell>
          <cell r="E241" t="str">
            <v>Pacific Hydro</v>
          </cell>
          <cell r="F241" t="str">
            <v>Wind</v>
          </cell>
          <cell r="G241" t="str">
            <v>Wind</v>
          </cell>
          <cell r="H241" t="str">
            <v>Cape Nelson North</v>
          </cell>
          <cell r="I241" t="str">
            <v>N</v>
          </cell>
          <cell r="J241" t="str">
            <v>Y</v>
          </cell>
          <cell r="K241">
            <v>2015</v>
          </cell>
          <cell r="L241" t="str">
            <v>23x2.1</v>
          </cell>
          <cell r="M241" t="str">
            <v>23x2.1</v>
          </cell>
          <cell r="N241">
            <v>47.2</v>
          </cell>
          <cell r="O241" t="str">
            <v>VIC</v>
          </cell>
          <cell r="P241" t="str">
            <v>-</v>
          </cell>
          <cell r="Q241" t="str">
            <v>Non-principal</v>
          </cell>
          <cell r="R241">
            <v>0</v>
          </cell>
          <cell r="S241" t="str">
            <v>N</v>
          </cell>
          <cell r="T241" t="str">
            <v>Portland 4 - Wind</v>
          </cell>
          <cell r="U241" t="str">
            <v>-</v>
          </cell>
          <cell r="V241" t="str">
            <v>-</v>
          </cell>
        </row>
        <row r="242">
          <cell r="D242" t="str">
            <v>Project X41, Mt Isa</v>
          </cell>
          <cell r="E242" t="str">
            <v>APA Group</v>
          </cell>
          <cell r="F242" t="str">
            <v>Reciprocating engine</v>
          </cell>
          <cell r="G242" t="str">
            <v>Natural gas</v>
          </cell>
          <cell r="H242" t="str">
            <v>Mt Isa</v>
          </cell>
          <cell r="I242" t="str">
            <v>N</v>
          </cell>
          <cell r="J242" t="str">
            <v>N</v>
          </cell>
          <cell r="K242">
            <v>2007</v>
          </cell>
          <cell r="L242" t="str">
            <v>10x3</v>
          </cell>
          <cell r="M242" t="str">
            <v>10x3</v>
          </cell>
          <cell r="N242">
            <v>30</v>
          </cell>
          <cell r="O242" t="str">
            <v>QLD</v>
          </cell>
          <cell r="P242" t="str">
            <v>-</v>
          </cell>
          <cell r="Q242" t="str">
            <v>Non-principal</v>
          </cell>
          <cell r="R242">
            <v>0</v>
          </cell>
          <cell r="S242" t="str">
            <v>Y</v>
          </cell>
          <cell r="T242" t="str">
            <v>Project X41, Mt Isa - Reciprocating engine</v>
          </cell>
          <cell r="U242" t="str">
            <v>-</v>
          </cell>
          <cell r="V242" t="str">
            <v>-</v>
          </cell>
        </row>
        <row r="243">
          <cell r="D243" t="str">
            <v>Proserpine Sugar</v>
          </cell>
          <cell r="E243" t="str">
            <v>Sucrogen</v>
          </cell>
          <cell r="F243" t="str">
            <v>Steam</v>
          </cell>
          <cell r="G243" t="str">
            <v>Bagasse</v>
          </cell>
          <cell r="H243" t="str">
            <v>Proserpine</v>
          </cell>
          <cell r="I243" t="str">
            <v>Y</v>
          </cell>
          <cell r="J243" t="str">
            <v>Y</v>
          </cell>
          <cell r="K243" t="str">
            <v>1974-99</v>
          </cell>
          <cell r="L243" t="str">
            <v>1x10, 1x6, 2x2</v>
          </cell>
          <cell r="M243" t="str">
            <v>1x10, 1x6, 2x2</v>
          </cell>
          <cell r="N243">
            <v>20</v>
          </cell>
          <cell r="O243" t="str">
            <v>QLD</v>
          </cell>
          <cell r="P243" t="str">
            <v>-</v>
          </cell>
          <cell r="Q243" t="str">
            <v>Non-principal</v>
          </cell>
          <cell r="R243">
            <v>0</v>
          </cell>
          <cell r="S243" t="str">
            <v>N</v>
          </cell>
          <cell r="T243" t="str">
            <v>Proserpine Sugar - Steam</v>
          </cell>
          <cell r="U243" t="str">
            <v>-</v>
          </cell>
          <cell r="V243" t="str">
            <v>-</v>
          </cell>
        </row>
        <row r="244">
          <cell r="D244" t="str">
            <v>Quarantine</v>
          </cell>
          <cell r="E244" t="str">
            <v>Origin Energy</v>
          </cell>
          <cell r="F244" t="str">
            <v>Gas turbines</v>
          </cell>
          <cell r="G244" t="str">
            <v>Natural gas</v>
          </cell>
          <cell r="H244" t="str">
            <v>Torrens Island</v>
          </cell>
          <cell r="I244" t="str">
            <v>N</v>
          </cell>
          <cell r="J244" t="str">
            <v>N</v>
          </cell>
          <cell r="K244">
            <v>2002</v>
          </cell>
          <cell r="L244" t="str">
            <v>4x24, 1x128</v>
          </cell>
          <cell r="M244" t="str">
            <v>4x24, 1x128</v>
          </cell>
          <cell r="N244">
            <v>224</v>
          </cell>
          <cell r="O244" t="str">
            <v>SA</v>
          </cell>
          <cell r="P244" t="str">
            <v>-</v>
          </cell>
          <cell r="Q244" t="str">
            <v>Principal</v>
          </cell>
          <cell r="R244">
            <v>0</v>
          </cell>
          <cell r="S244" t="str">
            <v>Y</v>
          </cell>
          <cell r="T244" t="str">
            <v>Quarantine - Gas turbines</v>
          </cell>
          <cell r="U244" t="str">
            <v>-</v>
          </cell>
          <cell r="V244" t="str">
            <v>-</v>
          </cell>
        </row>
        <row r="245">
          <cell r="D245" t="str">
            <v>Racecourse Sugar</v>
          </cell>
          <cell r="E245" t="str">
            <v>Mackay Sugar Cooperative Association</v>
          </cell>
          <cell r="F245" t="str">
            <v>Steam</v>
          </cell>
          <cell r="G245" t="str">
            <v>Bagasse</v>
          </cell>
          <cell r="H245" t="str">
            <v>Mackay</v>
          </cell>
          <cell r="I245" t="str">
            <v>Y</v>
          </cell>
          <cell r="J245" t="str">
            <v>Y</v>
          </cell>
          <cell r="K245" t="str">
            <v>1968-82</v>
          </cell>
          <cell r="L245" t="str">
            <v>1x3.5, 1x7.0, 1x2, 1x25</v>
          </cell>
          <cell r="M245" t="str">
            <v>1x3.5, 1x7.0, 1x2, 1x25</v>
          </cell>
          <cell r="N245">
            <v>38</v>
          </cell>
          <cell r="O245" t="str">
            <v>QLD</v>
          </cell>
          <cell r="P245" t="str">
            <v>-</v>
          </cell>
          <cell r="Q245" t="str">
            <v>Non-principal</v>
          </cell>
          <cell r="R245">
            <v>0</v>
          </cell>
          <cell r="S245" t="str">
            <v>N</v>
          </cell>
          <cell r="T245" t="str">
            <v>Racecourse Sugar - Steam</v>
          </cell>
          <cell r="U245" t="str">
            <v>-</v>
          </cell>
          <cell r="V245" t="str">
            <v>-</v>
          </cell>
        </row>
        <row r="246">
          <cell r="D246" t="str">
            <v>Ravensthorpe Nickel Mine</v>
          </cell>
          <cell r="E246" t="str">
            <v>First Quantum Minerals Australia</v>
          </cell>
          <cell r="F246" t="str">
            <v>Steam</v>
          </cell>
          <cell r="G246" t="str">
            <v>Natural gas</v>
          </cell>
          <cell r="H246" t="str">
            <v>Ravensthorpe</v>
          </cell>
          <cell r="I246" t="str">
            <v>N</v>
          </cell>
          <cell r="J246" t="str">
            <v>N</v>
          </cell>
          <cell r="K246">
            <v>2007</v>
          </cell>
          <cell r="L246" t="str">
            <v>3x18.5</v>
          </cell>
          <cell r="M246" t="str">
            <v>3x18.5</v>
          </cell>
          <cell r="N246">
            <v>55.5</v>
          </cell>
          <cell r="O246" t="str">
            <v>WA</v>
          </cell>
          <cell r="P246" t="str">
            <v>-</v>
          </cell>
          <cell r="Q246" t="str">
            <v>Other</v>
          </cell>
          <cell r="R246">
            <v>0</v>
          </cell>
          <cell r="S246" t="str">
            <v>Y</v>
          </cell>
          <cell r="T246" t="str">
            <v>Ravensthorpe Nickel Mine - Steam</v>
          </cell>
          <cell r="U246" t="str">
            <v>-</v>
          </cell>
          <cell r="V246" t="str">
            <v>-</v>
          </cell>
        </row>
        <row r="247">
          <cell r="D247" t="str">
            <v>Redbank</v>
          </cell>
          <cell r="E247" t="str">
            <v>Redbank Energy</v>
          </cell>
          <cell r="F247" t="str">
            <v>Steam</v>
          </cell>
          <cell r="G247" t="str">
            <v>Black coal</v>
          </cell>
          <cell r="H247" t="str">
            <v>South of Singleton</v>
          </cell>
          <cell r="I247" t="str">
            <v>N</v>
          </cell>
          <cell r="J247" t="str">
            <v>N</v>
          </cell>
          <cell r="K247">
            <v>2001</v>
          </cell>
          <cell r="L247" t="str">
            <v>1x150</v>
          </cell>
          <cell r="M247" t="str">
            <v>1x150</v>
          </cell>
          <cell r="N247">
            <v>143.80000000000001</v>
          </cell>
          <cell r="O247" t="str">
            <v>NSW</v>
          </cell>
          <cell r="P247" t="str">
            <v>-</v>
          </cell>
          <cell r="Q247" t="str">
            <v>Principal</v>
          </cell>
          <cell r="R247">
            <v>0</v>
          </cell>
          <cell r="S247" t="str">
            <v>Y</v>
          </cell>
          <cell r="T247" t="str">
            <v>Redbank - Steam</v>
          </cell>
          <cell r="U247" t="str">
            <v>-</v>
          </cell>
          <cell r="V247" t="str">
            <v>-</v>
          </cell>
        </row>
        <row r="248">
          <cell r="D248" t="str">
            <v>Reece</v>
          </cell>
          <cell r="E248" t="str">
            <v>Hydro Tasmania</v>
          </cell>
          <cell r="F248" t="str">
            <v>Hydro</v>
          </cell>
          <cell r="G248" t="str">
            <v>Water</v>
          </cell>
          <cell r="H248" t="str">
            <v>Pieman River</v>
          </cell>
          <cell r="I248" t="str">
            <v>N</v>
          </cell>
          <cell r="J248" t="str">
            <v>Y</v>
          </cell>
          <cell r="K248">
            <v>1986</v>
          </cell>
          <cell r="L248" t="str">
            <v>2x115.6</v>
          </cell>
          <cell r="M248" t="str">
            <v>2x115.6</v>
          </cell>
          <cell r="N248">
            <v>231.2</v>
          </cell>
          <cell r="O248" t="str">
            <v>TAS</v>
          </cell>
          <cell r="P248" t="str">
            <v>-</v>
          </cell>
          <cell r="Q248" t="str">
            <v>Principal</v>
          </cell>
          <cell r="R248">
            <v>0</v>
          </cell>
          <cell r="S248" t="str">
            <v>Y</v>
          </cell>
          <cell r="T248" t="str">
            <v>Reece - Hydro</v>
          </cell>
          <cell r="U248" t="str">
            <v>-</v>
          </cell>
          <cell r="V248" t="str">
            <v>-</v>
          </cell>
        </row>
        <row r="249">
          <cell r="D249" t="str">
            <v>Repulse</v>
          </cell>
          <cell r="E249" t="str">
            <v>Hydro Tasmania</v>
          </cell>
          <cell r="F249" t="str">
            <v>Hydro</v>
          </cell>
          <cell r="G249" t="str">
            <v>Water</v>
          </cell>
          <cell r="H249" t="str">
            <v>Lower Derwent</v>
          </cell>
          <cell r="I249" t="str">
            <v>N</v>
          </cell>
          <cell r="J249" t="str">
            <v>Y</v>
          </cell>
          <cell r="K249">
            <v>1968</v>
          </cell>
          <cell r="L249" t="str">
            <v>1x28</v>
          </cell>
          <cell r="M249" t="str">
            <v>1x28</v>
          </cell>
          <cell r="N249">
            <v>28</v>
          </cell>
          <cell r="O249" t="str">
            <v>TAS</v>
          </cell>
          <cell r="P249" t="str">
            <v>-</v>
          </cell>
          <cell r="Q249" t="str">
            <v>Principal</v>
          </cell>
          <cell r="R249">
            <v>0</v>
          </cell>
          <cell r="S249" t="str">
            <v>N</v>
          </cell>
          <cell r="T249" t="str">
            <v>Repulse - Hydro</v>
          </cell>
          <cell r="U249" t="str">
            <v>-</v>
          </cell>
          <cell r="V249" t="str">
            <v>-</v>
          </cell>
        </row>
        <row r="250">
          <cell r="D250" t="str">
            <v>Rocky Point</v>
          </cell>
          <cell r="E250" t="str">
            <v>Stanwell Corporation</v>
          </cell>
          <cell r="F250" t="str">
            <v>Steam</v>
          </cell>
          <cell r="G250" t="str">
            <v>Biomass</v>
          </cell>
          <cell r="H250" t="str">
            <v>Rocky Point</v>
          </cell>
          <cell r="I250" t="str">
            <v>Y</v>
          </cell>
          <cell r="J250" t="str">
            <v>Y</v>
          </cell>
          <cell r="K250">
            <v>2001</v>
          </cell>
          <cell r="L250" t="str">
            <v>1x30</v>
          </cell>
          <cell r="M250" t="str">
            <v>1x30</v>
          </cell>
          <cell r="N250">
            <v>30</v>
          </cell>
          <cell r="O250" t="str">
            <v>QLD</v>
          </cell>
          <cell r="P250" t="str">
            <v>-</v>
          </cell>
          <cell r="Q250" t="str">
            <v>Non-principal</v>
          </cell>
          <cell r="R250">
            <v>0</v>
          </cell>
          <cell r="S250" t="str">
            <v>N</v>
          </cell>
          <cell r="T250" t="str">
            <v>Rocky Point - Steam</v>
          </cell>
          <cell r="U250" t="str">
            <v>-</v>
          </cell>
          <cell r="V250" t="str">
            <v>-</v>
          </cell>
        </row>
        <row r="251">
          <cell r="D251" t="str">
            <v>Roma</v>
          </cell>
          <cell r="E251" t="str">
            <v>Origin Energy</v>
          </cell>
          <cell r="F251" t="str">
            <v>Gas turbines</v>
          </cell>
          <cell r="G251" t="str">
            <v>Natural gas</v>
          </cell>
          <cell r="H251" t="str">
            <v>Surat Basin</v>
          </cell>
          <cell r="I251" t="str">
            <v>N</v>
          </cell>
          <cell r="J251" t="str">
            <v>N</v>
          </cell>
          <cell r="K251">
            <v>1999</v>
          </cell>
          <cell r="L251" t="str">
            <v>2x40</v>
          </cell>
          <cell r="M251" t="str">
            <v>2x40</v>
          </cell>
          <cell r="N251">
            <v>80</v>
          </cell>
          <cell r="O251" t="str">
            <v>QLD</v>
          </cell>
          <cell r="P251" t="str">
            <v>-</v>
          </cell>
          <cell r="Q251" t="str">
            <v>Principal</v>
          </cell>
          <cell r="R251">
            <v>0</v>
          </cell>
          <cell r="S251" t="str">
            <v>Y</v>
          </cell>
          <cell r="T251" t="str">
            <v>Roma - Gas turbines</v>
          </cell>
          <cell r="U251" t="str">
            <v>-</v>
          </cell>
          <cell r="V251" t="str">
            <v>-</v>
          </cell>
        </row>
        <row r="252">
          <cell r="D252" t="str">
            <v>Ron Goodin</v>
          </cell>
          <cell r="E252" t="str">
            <v>Territory Generation</v>
          </cell>
          <cell r="F252" t="str">
            <v>Gas turbines</v>
          </cell>
          <cell r="G252" t="str">
            <v>Natural gas</v>
          </cell>
          <cell r="H252" t="str">
            <v>Alice Springs</v>
          </cell>
          <cell r="I252" t="str">
            <v>N</v>
          </cell>
          <cell r="J252" t="str">
            <v>N</v>
          </cell>
          <cell r="K252">
            <v>1988</v>
          </cell>
          <cell r="L252" t="str">
            <v>1x11.7</v>
          </cell>
          <cell r="M252" t="str">
            <v>1x11.7</v>
          </cell>
          <cell r="N252">
            <v>11.7</v>
          </cell>
          <cell r="O252" t="str">
            <v>NT</v>
          </cell>
          <cell r="P252" t="str">
            <v>DKIS, AS or TC</v>
          </cell>
          <cell r="Q252" t="str">
            <v>Principal</v>
          </cell>
          <cell r="R252">
            <v>0</v>
          </cell>
          <cell r="S252" t="str">
            <v>Y</v>
          </cell>
          <cell r="T252" t="str">
            <v>Ron Goodin - Gas turbines</v>
          </cell>
          <cell r="U252" t="str">
            <v>-</v>
          </cell>
          <cell r="V252" t="str">
            <v>-</v>
          </cell>
        </row>
        <row r="253">
          <cell r="D253" t="str">
            <v>Ron Goodin</v>
          </cell>
          <cell r="E253" t="str">
            <v>Territory Generation</v>
          </cell>
          <cell r="F253" t="str">
            <v>Reciprocating engine</v>
          </cell>
          <cell r="G253" t="str">
            <v>Natural gas</v>
          </cell>
          <cell r="H253" t="str">
            <v>Alice Springs</v>
          </cell>
          <cell r="I253" t="str">
            <v>N</v>
          </cell>
          <cell r="J253" t="str">
            <v>N</v>
          </cell>
          <cell r="K253" t="str">
            <v>1974-87</v>
          </cell>
          <cell r="L253" t="str">
            <v>2x1.9, 3x4.2, 3x3.6</v>
          </cell>
          <cell r="M253" t="str">
            <v>2x1.9, 3x4.2, 3x3.6</v>
          </cell>
          <cell r="N253">
            <v>32.9</v>
          </cell>
          <cell r="O253" t="str">
            <v>NT</v>
          </cell>
          <cell r="P253" t="str">
            <v>DKIS, AS or TC</v>
          </cell>
          <cell r="Q253" t="str">
            <v>Principal</v>
          </cell>
          <cell r="R253">
            <v>0</v>
          </cell>
          <cell r="S253" t="str">
            <v>Y</v>
          </cell>
          <cell r="T253" t="str">
            <v>Ron Goodin - Reciprocating engine</v>
          </cell>
          <cell r="U253" t="str">
            <v>-</v>
          </cell>
          <cell r="V253" t="str">
            <v>-</v>
          </cell>
        </row>
        <row r="254">
          <cell r="D254" t="str">
            <v>Rowallan</v>
          </cell>
          <cell r="E254" t="str">
            <v>Hydro Tasmania</v>
          </cell>
          <cell r="F254" t="str">
            <v>Hydro</v>
          </cell>
          <cell r="G254" t="str">
            <v>Water</v>
          </cell>
          <cell r="H254" t="str">
            <v>Mersey River</v>
          </cell>
          <cell r="I254" t="str">
            <v>N</v>
          </cell>
          <cell r="J254" t="str">
            <v>Y</v>
          </cell>
          <cell r="K254">
            <v>1968</v>
          </cell>
          <cell r="L254" t="str">
            <v>1x10.5</v>
          </cell>
          <cell r="M254" t="str">
            <v>1x10.5</v>
          </cell>
          <cell r="N254">
            <v>10.5</v>
          </cell>
          <cell r="O254" t="str">
            <v>TAS</v>
          </cell>
          <cell r="P254" t="str">
            <v>-</v>
          </cell>
          <cell r="Q254" t="str">
            <v>Principal</v>
          </cell>
          <cell r="R254">
            <v>0</v>
          </cell>
          <cell r="S254" t="str">
            <v>N</v>
          </cell>
          <cell r="T254" t="str">
            <v>Rowallan - Hydro</v>
          </cell>
          <cell r="U254" t="str">
            <v>-</v>
          </cell>
          <cell r="V254" t="str">
            <v>-</v>
          </cell>
        </row>
        <row r="255">
          <cell r="D255" t="str">
            <v>Royal Melbourne Hospital</v>
          </cell>
          <cell r="E255" t="str">
            <v>Energy Impact</v>
          </cell>
          <cell r="F255" t="str">
            <v>Gas turbines</v>
          </cell>
          <cell r="G255" t="str">
            <v>Natural gas</v>
          </cell>
          <cell r="H255" t="str">
            <v>Melbourne</v>
          </cell>
          <cell r="I255" t="str">
            <v>Y</v>
          </cell>
          <cell r="J255" t="str">
            <v>N</v>
          </cell>
          <cell r="K255">
            <v>1994</v>
          </cell>
          <cell r="L255" t="str">
            <v>2x6.21</v>
          </cell>
          <cell r="M255" t="str">
            <v>2x6.21</v>
          </cell>
          <cell r="N255">
            <v>12.42</v>
          </cell>
          <cell r="O255" t="str">
            <v>VIC</v>
          </cell>
          <cell r="P255" t="str">
            <v>-</v>
          </cell>
          <cell r="Q255" t="str">
            <v>Non-principal</v>
          </cell>
          <cell r="R255">
            <v>0</v>
          </cell>
          <cell r="S255" t="str">
            <v>Y</v>
          </cell>
          <cell r="T255" t="str">
            <v>Royal Melbourne Hospital - Gas turbines</v>
          </cell>
          <cell r="U255" t="str">
            <v>-</v>
          </cell>
          <cell r="V255" t="str">
            <v>-</v>
          </cell>
        </row>
        <row r="256">
          <cell r="D256" t="str">
            <v>Royalla</v>
          </cell>
          <cell r="E256" t="str">
            <v xml:space="preserve">FRV </v>
          </cell>
          <cell r="F256" t="str">
            <v>Photovoltaic</v>
          </cell>
          <cell r="G256" t="str">
            <v>Solar</v>
          </cell>
          <cell r="H256" t="str">
            <v>Canberra</v>
          </cell>
          <cell r="I256" t="str">
            <v>N</v>
          </cell>
          <cell r="J256" t="str">
            <v>Y</v>
          </cell>
          <cell r="K256">
            <v>2014</v>
          </cell>
          <cell r="L256" t="str">
            <v>-</v>
          </cell>
          <cell r="M256" t="str">
            <v>-</v>
          </cell>
          <cell r="N256">
            <v>20</v>
          </cell>
          <cell r="O256" t="str">
            <v>NSW</v>
          </cell>
          <cell r="P256" t="str">
            <v>-</v>
          </cell>
          <cell r="Q256" t="str">
            <v>Principal</v>
          </cell>
          <cell r="R256">
            <v>0</v>
          </cell>
          <cell r="S256" t="str">
            <v>N</v>
          </cell>
          <cell r="T256" t="str">
            <v>Royalla - Photovoltaic</v>
          </cell>
          <cell r="U256" t="str">
            <v>-</v>
          </cell>
          <cell r="V256" t="str">
            <v>-</v>
          </cell>
        </row>
        <row r="257">
          <cell r="D257" t="str">
            <v>Sally Malay Nickel Mine</v>
          </cell>
          <cell r="E257" t="str">
            <v>Contract Power</v>
          </cell>
          <cell r="F257" t="str">
            <v>Reciprocating engine</v>
          </cell>
          <cell r="G257" t="str">
            <v>Oil products</v>
          </cell>
          <cell r="H257" t="str">
            <v>Sally Malay Nickel Mine</v>
          </cell>
          <cell r="I257" t="str">
            <v>N</v>
          </cell>
          <cell r="J257" t="str">
            <v>N</v>
          </cell>
          <cell r="K257" t="str">
            <v>-</v>
          </cell>
          <cell r="L257" t="str">
            <v>1x10.1</v>
          </cell>
          <cell r="M257" t="str">
            <v>1x10.1</v>
          </cell>
          <cell r="N257">
            <v>10.1</v>
          </cell>
          <cell r="O257" t="str">
            <v>WA</v>
          </cell>
          <cell r="P257" t="str">
            <v>-</v>
          </cell>
          <cell r="Q257" t="str">
            <v>Other</v>
          </cell>
          <cell r="R257">
            <v>0</v>
          </cell>
          <cell r="S257" t="str">
            <v>Y</v>
          </cell>
          <cell r="T257" t="str">
            <v>Sally Malay Nickel Mine - Reciprocating engine</v>
          </cell>
          <cell r="U257" t="str">
            <v>-</v>
          </cell>
          <cell r="V257" t="str">
            <v>-</v>
          </cell>
        </row>
        <row r="258">
          <cell r="D258" t="str">
            <v>Savannah Nickel Mine</v>
          </cell>
          <cell r="E258" t="str">
            <v>Contract Power</v>
          </cell>
          <cell r="F258" t="str">
            <v>Reciprocating engine</v>
          </cell>
          <cell r="G258" t="str">
            <v>Oil products</v>
          </cell>
          <cell r="H258" t="str">
            <v>Savannah</v>
          </cell>
          <cell r="I258" t="str">
            <v>N</v>
          </cell>
          <cell r="J258" t="str">
            <v>N</v>
          </cell>
          <cell r="K258" t="str">
            <v>-</v>
          </cell>
          <cell r="L258" t="str">
            <v>-</v>
          </cell>
          <cell r="M258" t="str">
            <v>-</v>
          </cell>
          <cell r="N258">
            <v>10.8</v>
          </cell>
          <cell r="O258" t="str">
            <v>WA</v>
          </cell>
          <cell r="P258" t="str">
            <v>-</v>
          </cell>
          <cell r="Q258" t="str">
            <v>Other</v>
          </cell>
          <cell r="R258">
            <v>0</v>
          </cell>
          <cell r="S258" t="str">
            <v>Y</v>
          </cell>
          <cell r="T258" t="str">
            <v>Savannah Nickel Mine - Reciprocating engine</v>
          </cell>
          <cell r="U258" t="str">
            <v>-</v>
          </cell>
          <cell r="V258" t="str">
            <v>-</v>
          </cell>
        </row>
        <row r="259">
          <cell r="D259" t="str">
            <v>Shoal Bay</v>
          </cell>
          <cell r="E259" t="str">
            <v>Landfill Management Services</v>
          </cell>
          <cell r="F259" t="str">
            <v>Reciprocating engine</v>
          </cell>
          <cell r="G259" t="str">
            <v>Landfill gas</v>
          </cell>
          <cell r="H259" t="str">
            <v>Shoal Bay</v>
          </cell>
          <cell r="I259" t="str">
            <v>N</v>
          </cell>
          <cell r="J259" t="str">
            <v>Y</v>
          </cell>
          <cell r="K259">
            <v>2005</v>
          </cell>
          <cell r="L259" t="str">
            <v>1x1.1</v>
          </cell>
          <cell r="M259" t="str">
            <v>1x1.1</v>
          </cell>
          <cell r="N259">
            <v>1.1000000000000001</v>
          </cell>
          <cell r="O259" t="str">
            <v>NT</v>
          </cell>
          <cell r="P259" t="str">
            <v>DKIS, AS or TC</v>
          </cell>
          <cell r="Q259" t="str">
            <v>Principal</v>
          </cell>
          <cell r="R259">
            <v>0</v>
          </cell>
          <cell r="S259" t="str">
            <v>N</v>
          </cell>
          <cell r="T259" t="str">
            <v>Shoal Bay - Reciprocating engine</v>
          </cell>
          <cell r="U259" t="str">
            <v>-</v>
          </cell>
          <cell r="V259" t="str">
            <v>-</v>
          </cell>
        </row>
        <row r="260">
          <cell r="D260" t="str">
            <v>Shoalhaven</v>
          </cell>
          <cell r="E260" t="str">
            <v>Origin Energy</v>
          </cell>
          <cell r="F260" t="str">
            <v>Pump storage</v>
          </cell>
          <cell r="G260" t="str">
            <v>Water</v>
          </cell>
          <cell r="H260" t="str">
            <v>Near Nowra</v>
          </cell>
          <cell r="I260" t="str">
            <v>N</v>
          </cell>
          <cell r="J260" t="str">
            <v>Y</v>
          </cell>
          <cell r="K260">
            <v>1977</v>
          </cell>
          <cell r="L260" t="str">
            <v>2x40, 2x80</v>
          </cell>
          <cell r="M260" t="str">
            <v>2x40, 2x80</v>
          </cell>
          <cell r="N260">
            <v>240</v>
          </cell>
          <cell r="O260" t="str">
            <v>NSW</v>
          </cell>
          <cell r="P260" t="str">
            <v>-</v>
          </cell>
          <cell r="Q260" t="str">
            <v>Principal</v>
          </cell>
          <cell r="R260">
            <v>0</v>
          </cell>
          <cell r="S260" t="str">
            <v>Y</v>
          </cell>
          <cell r="T260" t="str">
            <v>Shoalhaven - Pump storage</v>
          </cell>
          <cell r="U260" t="str">
            <v>-</v>
          </cell>
          <cell r="V260" t="str">
            <v>-</v>
          </cell>
        </row>
        <row r="261">
          <cell r="D261" t="str">
            <v>Smithfield</v>
          </cell>
          <cell r="E261" t="str">
            <v>Marubeni Corporation</v>
          </cell>
          <cell r="F261" t="str">
            <v>Combined cycle</v>
          </cell>
          <cell r="G261" t="str">
            <v>Natural gas</v>
          </cell>
          <cell r="H261" t="str">
            <v>West of Sydney</v>
          </cell>
          <cell r="I261" t="str">
            <v>Y</v>
          </cell>
          <cell r="J261" t="str">
            <v>N</v>
          </cell>
          <cell r="K261">
            <v>1997</v>
          </cell>
          <cell r="L261" t="str">
            <v>3x37.5, 1x47.5</v>
          </cell>
          <cell r="M261" t="str">
            <v>3x37.5, 1x47.5</v>
          </cell>
          <cell r="N261">
            <v>170.9</v>
          </cell>
          <cell r="O261" t="str">
            <v>NSW</v>
          </cell>
          <cell r="P261" t="str">
            <v>-</v>
          </cell>
          <cell r="Q261" t="str">
            <v>Principal</v>
          </cell>
          <cell r="R261">
            <v>0</v>
          </cell>
          <cell r="S261" t="str">
            <v>Y</v>
          </cell>
          <cell r="T261" t="str">
            <v>Smithfield - Combined cycle</v>
          </cell>
          <cell r="U261" t="str">
            <v>-</v>
          </cell>
          <cell r="V261" t="str">
            <v>-</v>
          </cell>
        </row>
        <row r="262">
          <cell r="D262" t="str">
            <v>Snowtown</v>
          </cell>
          <cell r="E262" t="str">
            <v>TrustPower</v>
          </cell>
          <cell r="F262" t="str">
            <v>Wind</v>
          </cell>
          <cell r="G262" t="str">
            <v>Wind</v>
          </cell>
          <cell r="H262" t="str">
            <v>Snowtown</v>
          </cell>
          <cell r="I262" t="str">
            <v>N</v>
          </cell>
          <cell r="J262" t="str">
            <v>Y</v>
          </cell>
          <cell r="K262">
            <v>2008</v>
          </cell>
          <cell r="L262" t="str">
            <v>47x2.1</v>
          </cell>
          <cell r="M262" t="str">
            <v>47x2.1</v>
          </cell>
          <cell r="N262">
            <v>98.7</v>
          </cell>
          <cell r="O262" t="str">
            <v>SA</v>
          </cell>
          <cell r="P262" t="str">
            <v>-</v>
          </cell>
          <cell r="Q262" t="str">
            <v>Principal</v>
          </cell>
          <cell r="R262">
            <v>0</v>
          </cell>
          <cell r="S262" t="str">
            <v>N</v>
          </cell>
          <cell r="T262" t="str">
            <v>Snowtown - Wind</v>
          </cell>
          <cell r="U262" t="str">
            <v>-</v>
          </cell>
          <cell r="V262" t="str">
            <v>-</v>
          </cell>
        </row>
        <row r="263">
          <cell r="D263" t="str">
            <v>Snowtown 2</v>
          </cell>
          <cell r="E263" t="str">
            <v>TrustPower</v>
          </cell>
          <cell r="F263" t="str">
            <v>Wind</v>
          </cell>
          <cell r="G263" t="str">
            <v>Wind</v>
          </cell>
          <cell r="H263" t="str">
            <v>North of Adelaide</v>
          </cell>
          <cell r="I263" t="str">
            <v>N</v>
          </cell>
          <cell r="J263" t="str">
            <v>Y</v>
          </cell>
          <cell r="K263">
            <v>2014</v>
          </cell>
          <cell r="L263" t="str">
            <v>90x3</v>
          </cell>
          <cell r="M263" t="str">
            <v>90x3</v>
          </cell>
          <cell r="N263">
            <v>270</v>
          </cell>
          <cell r="O263" t="str">
            <v>SA</v>
          </cell>
          <cell r="P263" t="str">
            <v>-</v>
          </cell>
          <cell r="Q263" t="str">
            <v>Principal</v>
          </cell>
          <cell r="R263">
            <v>0</v>
          </cell>
          <cell r="S263" t="str">
            <v>N</v>
          </cell>
          <cell r="T263" t="str">
            <v>Snowtown 2 - Wind</v>
          </cell>
          <cell r="U263" t="str">
            <v>-</v>
          </cell>
          <cell r="V263" t="str">
            <v>-</v>
          </cell>
        </row>
        <row r="264">
          <cell r="D264" t="str">
            <v>Snuggery</v>
          </cell>
          <cell r="E264" t="str">
            <v>GDF SUEZ Australian Energy</v>
          </cell>
          <cell r="F264" t="str">
            <v>Gas turbines</v>
          </cell>
          <cell r="G264" t="str">
            <v>Oil products</v>
          </cell>
          <cell r="H264" t="str">
            <v>South-east of Adelaide</v>
          </cell>
          <cell r="I264" t="str">
            <v>N</v>
          </cell>
          <cell r="J264" t="str">
            <v>N</v>
          </cell>
          <cell r="K264" t="str">
            <v>1978-97</v>
          </cell>
          <cell r="L264" t="str">
            <v>3x21</v>
          </cell>
          <cell r="M264" t="str">
            <v>3x21</v>
          </cell>
          <cell r="N264">
            <v>63</v>
          </cell>
          <cell r="O264" t="str">
            <v>SA</v>
          </cell>
          <cell r="P264" t="str">
            <v>-</v>
          </cell>
          <cell r="Q264" t="str">
            <v>Principal</v>
          </cell>
          <cell r="R264">
            <v>0</v>
          </cell>
          <cell r="S264" t="str">
            <v>Y</v>
          </cell>
          <cell r="T264" t="str">
            <v>Snuggery - Gas turbines</v>
          </cell>
          <cell r="U264" t="str">
            <v>-</v>
          </cell>
          <cell r="V264" t="str">
            <v>-</v>
          </cell>
        </row>
        <row r="265">
          <cell r="D265" t="str">
            <v>Somerton</v>
          </cell>
          <cell r="E265" t="str">
            <v>AGL Energy</v>
          </cell>
          <cell r="F265" t="str">
            <v>Gas turbines</v>
          </cell>
          <cell r="G265" t="str">
            <v>Natural gas</v>
          </cell>
          <cell r="H265" t="str">
            <v>Somerton</v>
          </cell>
          <cell r="I265" t="str">
            <v>N</v>
          </cell>
          <cell r="J265" t="str">
            <v>N</v>
          </cell>
          <cell r="K265">
            <v>2002</v>
          </cell>
          <cell r="L265" t="str">
            <v>4x40</v>
          </cell>
          <cell r="M265" t="str">
            <v>4x40</v>
          </cell>
          <cell r="N265">
            <v>160</v>
          </cell>
          <cell r="O265" t="str">
            <v>VIC</v>
          </cell>
          <cell r="P265" t="str">
            <v>-</v>
          </cell>
          <cell r="Q265" t="str">
            <v>Principal</v>
          </cell>
          <cell r="R265">
            <v>0</v>
          </cell>
          <cell r="S265" t="str">
            <v>Y</v>
          </cell>
          <cell r="T265" t="str">
            <v>Somerton - Gas turbines</v>
          </cell>
          <cell r="U265" t="str">
            <v>-</v>
          </cell>
          <cell r="V265" t="str">
            <v>-</v>
          </cell>
        </row>
        <row r="266">
          <cell r="D266" t="str">
            <v>South Johnstone</v>
          </cell>
          <cell r="E266" t="str">
            <v>Bundaberg Sugar</v>
          </cell>
          <cell r="F266" t="str">
            <v>Steam</v>
          </cell>
          <cell r="G266" t="str">
            <v>Bagasse</v>
          </cell>
          <cell r="H266" t="str">
            <v>South Johnstone</v>
          </cell>
          <cell r="I266" t="str">
            <v>Y</v>
          </cell>
          <cell r="J266" t="str">
            <v>Y</v>
          </cell>
          <cell r="K266" t="str">
            <v>1970-97</v>
          </cell>
          <cell r="L266" t="str">
            <v>1x2.0, 1x9.5, 1x7.8</v>
          </cell>
          <cell r="M266" t="str">
            <v>1x2.0, 1x9.5, 1x7.8</v>
          </cell>
          <cell r="N266">
            <v>19.3</v>
          </cell>
          <cell r="O266" t="str">
            <v>QLD</v>
          </cell>
          <cell r="P266" t="str">
            <v>-</v>
          </cell>
          <cell r="Q266" t="str">
            <v>Non-principal</v>
          </cell>
          <cell r="R266">
            <v>0</v>
          </cell>
          <cell r="S266" t="str">
            <v>N</v>
          </cell>
          <cell r="T266" t="str">
            <v>South Johnstone - Steam</v>
          </cell>
          <cell r="U266" t="str">
            <v>-</v>
          </cell>
          <cell r="V266" t="str">
            <v>-</v>
          </cell>
        </row>
        <row r="267">
          <cell r="D267" t="str">
            <v>South Melbourne</v>
          </cell>
          <cell r="E267" t="str">
            <v>Cogenco</v>
          </cell>
          <cell r="F267" t="str">
            <v>Gas turbines</v>
          </cell>
          <cell r="G267" t="str">
            <v>Natural gas</v>
          </cell>
          <cell r="H267" t="str">
            <v>South Melbourne</v>
          </cell>
          <cell r="I267" t="str">
            <v>Y</v>
          </cell>
          <cell r="J267" t="str">
            <v>N</v>
          </cell>
          <cell r="K267">
            <v>1994</v>
          </cell>
          <cell r="L267" t="str">
            <v>2x5.5</v>
          </cell>
          <cell r="M267" t="str">
            <v>2x5.5</v>
          </cell>
          <cell r="N267">
            <v>11</v>
          </cell>
          <cell r="O267" t="str">
            <v>VIC</v>
          </cell>
          <cell r="P267" t="str">
            <v>-</v>
          </cell>
          <cell r="Q267" t="str">
            <v>Non-principal</v>
          </cell>
          <cell r="R267">
            <v>0</v>
          </cell>
          <cell r="S267" t="str">
            <v>Y</v>
          </cell>
          <cell r="T267" t="str">
            <v>South Melbourne - Gas turbines</v>
          </cell>
          <cell r="U267" t="str">
            <v>-</v>
          </cell>
          <cell r="V267" t="str">
            <v>-</v>
          </cell>
        </row>
        <row r="268">
          <cell r="D268" t="str">
            <v>Stanwell</v>
          </cell>
          <cell r="E268" t="str">
            <v>Stanwell Corporation</v>
          </cell>
          <cell r="F268" t="str">
            <v>Steam</v>
          </cell>
          <cell r="G268" t="str">
            <v>Black coal</v>
          </cell>
          <cell r="H268" t="str">
            <v>West of Rockhampton</v>
          </cell>
          <cell r="I268" t="str">
            <v>N</v>
          </cell>
          <cell r="J268" t="str">
            <v>N</v>
          </cell>
          <cell r="K268" t="str">
            <v>1993-96</v>
          </cell>
          <cell r="L268" t="str">
            <v>4x365</v>
          </cell>
          <cell r="M268" t="str">
            <v>4x365</v>
          </cell>
          <cell r="N268">
            <v>1460</v>
          </cell>
          <cell r="O268" t="str">
            <v>QLD</v>
          </cell>
          <cell r="P268" t="str">
            <v>-</v>
          </cell>
          <cell r="Q268" t="str">
            <v>Principal</v>
          </cell>
          <cell r="R268">
            <v>0</v>
          </cell>
          <cell r="S268" t="str">
            <v>Y</v>
          </cell>
          <cell r="T268" t="str">
            <v>Stanwell - Steam</v>
          </cell>
          <cell r="U268" t="str">
            <v>-</v>
          </cell>
          <cell r="V268" t="str">
            <v>-</v>
          </cell>
        </row>
        <row r="269">
          <cell r="D269" t="str">
            <v>Starfish Hill</v>
          </cell>
          <cell r="E269" t="str">
            <v>RATCH-Australia</v>
          </cell>
          <cell r="F269" t="str">
            <v>Wind</v>
          </cell>
          <cell r="G269" t="str">
            <v>Wind</v>
          </cell>
          <cell r="H269" t="str">
            <v>Starfish Hill</v>
          </cell>
          <cell r="I269" t="str">
            <v>N</v>
          </cell>
          <cell r="J269" t="str">
            <v>Y</v>
          </cell>
          <cell r="K269">
            <v>2003</v>
          </cell>
          <cell r="L269" t="str">
            <v>23x1.5</v>
          </cell>
          <cell r="M269" t="str">
            <v>23x1.5</v>
          </cell>
          <cell r="N269">
            <v>34.5</v>
          </cell>
          <cell r="O269" t="str">
            <v>SA</v>
          </cell>
          <cell r="P269" t="str">
            <v>-</v>
          </cell>
          <cell r="Q269" t="str">
            <v>Non-principal</v>
          </cell>
          <cell r="R269">
            <v>0</v>
          </cell>
          <cell r="S269" t="str">
            <v>N</v>
          </cell>
          <cell r="T269" t="str">
            <v>Starfish Hill - Wind</v>
          </cell>
          <cell r="U269" t="str">
            <v>-</v>
          </cell>
          <cell r="V269" t="str">
            <v>-</v>
          </cell>
        </row>
        <row r="270">
          <cell r="D270" t="str">
            <v>Sunrise Dam Gold Mine</v>
          </cell>
          <cell r="E270" t="str">
            <v>Energy Developments</v>
          </cell>
          <cell r="F270" t="str">
            <v>Gas turbines</v>
          </cell>
          <cell r="G270" t="str">
            <v>Oil products</v>
          </cell>
          <cell r="H270" t="str">
            <v>Sunrise Dam</v>
          </cell>
          <cell r="I270" t="str">
            <v>N</v>
          </cell>
          <cell r="J270" t="str">
            <v>N</v>
          </cell>
          <cell r="K270" t="str">
            <v>-</v>
          </cell>
          <cell r="L270" t="str">
            <v>1x20.1</v>
          </cell>
          <cell r="M270" t="str">
            <v>1x20.1</v>
          </cell>
          <cell r="N270">
            <v>20.100000000000001</v>
          </cell>
          <cell r="O270" t="str">
            <v>WA</v>
          </cell>
          <cell r="P270" t="str">
            <v>-</v>
          </cell>
          <cell r="Q270" t="str">
            <v>Other</v>
          </cell>
          <cell r="R270">
            <v>0</v>
          </cell>
          <cell r="S270" t="str">
            <v>Y</v>
          </cell>
          <cell r="T270" t="str">
            <v>Sunrise Dam Gold Mine - Gas turbines</v>
          </cell>
          <cell r="U270" t="str">
            <v>-</v>
          </cell>
          <cell r="V270" t="str">
            <v>-</v>
          </cell>
        </row>
        <row r="271">
          <cell r="D271" t="str">
            <v>Swanbank E</v>
          </cell>
          <cell r="E271" t="str">
            <v>Stanwell Corporation</v>
          </cell>
          <cell r="F271" t="str">
            <v>Combined cycle</v>
          </cell>
          <cell r="G271" t="str">
            <v>Coal seam methane</v>
          </cell>
          <cell r="H271" t="str">
            <v>Near Ipswich</v>
          </cell>
          <cell r="I271" t="str">
            <v>N</v>
          </cell>
          <cell r="J271" t="str">
            <v>N</v>
          </cell>
          <cell r="K271">
            <v>2002</v>
          </cell>
          <cell r="L271" t="str">
            <v>1x375</v>
          </cell>
          <cell r="M271" t="str">
            <v>1x375</v>
          </cell>
          <cell r="N271">
            <v>375</v>
          </cell>
          <cell r="O271" t="str">
            <v>QLD</v>
          </cell>
          <cell r="P271" t="str">
            <v>-</v>
          </cell>
          <cell r="Q271" t="str">
            <v>Principal</v>
          </cell>
          <cell r="R271">
            <v>0</v>
          </cell>
          <cell r="S271" t="str">
            <v>Y</v>
          </cell>
          <cell r="T271" t="str">
            <v>Swanbank E - Combined cycle</v>
          </cell>
          <cell r="U271" t="str">
            <v>-</v>
          </cell>
          <cell r="V271" t="str">
            <v>-</v>
          </cell>
        </row>
        <row r="272">
          <cell r="D272" t="str">
            <v>Tallawarra</v>
          </cell>
          <cell r="E272" t="str">
            <v>EnergyAustralia</v>
          </cell>
          <cell r="F272" t="str">
            <v>Combined cycle</v>
          </cell>
          <cell r="G272" t="str">
            <v>Natural gas</v>
          </cell>
          <cell r="H272" t="str">
            <v>Lake Illawarra</v>
          </cell>
          <cell r="I272" t="str">
            <v>N</v>
          </cell>
          <cell r="J272" t="str">
            <v>N</v>
          </cell>
          <cell r="K272">
            <v>2009</v>
          </cell>
          <cell r="L272" t="str">
            <v>1x420</v>
          </cell>
          <cell r="M272" t="str">
            <v>1x420</v>
          </cell>
          <cell r="N272">
            <v>420</v>
          </cell>
          <cell r="O272" t="str">
            <v>NSW</v>
          </cell>
          <cell r="P272" t="str">
            <v>-</v>
          </cell>
          <cell r="Q272" t="str">
            <v>Principal</v>
          </cell>
          <cell r="R272">
            <v>0</v>
          </cell>
          <cell r="S272" t="str">
            <v>Y</v>
          </cell>
          <cell r="T272" t="str">
            <v>Tallawarra - Combined cycle</v>
          </cell>
          <cell r="U272" t="str">
            <v>-</v>
          </cell>
          <cell r="V272" t="str">
            <v>-</v>
          </cell>
        </row>
        <row r="273">
          <cell r="D273" t="str">
            <v>Tamar Valley Combined Cycle</v>
          </cell>
          <cell r="E273" t="str">
            <v>Hydro Tasmania</v>
          </cell>
          <cell r="F273" t="str">
            <v>Combined cycle</v>
          </cell>
          <cell r="G273" t="str">
            <v>Natural gas</v>
          </cell>
          <cell r="H273" t="str">
            <v>Tamar Valley</v>
          </cell>
          <cell r="I273" t="str">
            <v>N</v>
          </cell>
          <cell r="J273" t="str">
            <v>N</v>
          </cell>
          <cell r="K273">
            <v>2009</v>
          </cell>
          <cell r="L273" t="str">
            <v>1x208</v>
          </cell>
          <cell r="M273" t="str">
            <v>1x208</v>
          </cell>
          <cell r="N273">
            <v>208</v>
          </cell>
          <cell r="O273" t="str">
            <v>TAS</v>
          </cell>
          <cell r="P273" t="str">
            <v>-</v>
          </cell>
          <cell r="Q273" t="str">
            <v>Principal</v>
          </cell>
          <cell r="R273">
            <v>0</v>
          </cell>
          <cell r="S273" t="str">
            <v>Y</v>
          </cell>
          <cell r="T273" t="str">
            <v>Tamar Valley Combined Cycle - Combined cycle</v>
          </cell>
          <cell r="U273" t="str">
            <v>-</v>
          </cell>
          <cell r="V273" t="str">
            <v>-</v>
          </cell>
        </row>
        <row r="274">
          <cell r="D274" t="str">
            <v>Tamar Valley Peaking</v>
          </cell>
          <cell r="E274" t="str">
            <v>Hydro Tasmania</v>
          </cell>
          <cell r="F274" t="str">
            <v>Gas turbines</v>
          </cell>
          <cell r="G274" t="str">
            <v>Natural gas</v>
          </cell>
          <cell r="H274" t="str">
            <v>Tamar Valley</v>
          </cell>
          <cell r="I274" t="str">
            <v>N</v>
          </cell>
          <cell r="J274" t="str">
            <v>N</v>
          </cell>
          <cell r="K274">
            <v>2009</v>
          </cell>
          <cell r="L274" t="str">
            <v>1x58, 3x40</v>
          </cell>
          <cell r="M274" t="str">
            <v>1x58, 3x40</v>
          </cell>
          <cell r="N274">
            <v>178</v>
          </cell>
          <cell r="O274" t="str">
            <v>TAS</v>
          </cell>
          <cell r="P274" t="str">
            <v>-</v>
          </cell>
          <cell r="Q274" t="str">
            <v>Principal</v>
          </cell>
          <cell r="R274">
            <v>0</v>
          </cell>
          <cell r="S274" t="str">
            <v>Y</v>
          </cell>
          <cell r="T274" t="str">
            <v>Tamar Valley Peaking - Gas turbines</v>
          </cell>
          <cell r="U274" t="str">
            <v>-</v>
          </cell>
          <cell r="V274" t="str">
            <v>-</v>
          </cell>
        </row>
        <row r="275">
          <cell r="D275" t="str">
            <v>Taralga Wind Farm</v>
          </cell>
          <cell r="E275" t="str">
            <v>Banco Santander and CBD Energy</v>
          </cell>
          <cell r="F275" t="str">
            <v>Wind</v>
          </cell>
          <cell r="G275" t="str">
            <v>Wind</v>
          </cell>
          <cell r="H275" t="str">
            <v>Taralga</v>
          </cell>
          <cell r="I275" t="str">
            <v>N</v>
          </cell>
          <cell r="J275" t="str">
            <v>Y</v>
          </cell>
          <cell r="K275">
            <v>2015</v>
          </cell>
          <cell r="L275" t="str">
            <v>51x2.1</v>
          </cell>
          <cell r="M275" t="str">
            <v>51x2.1</v>
          </cell>
          <cell r="N275">
            <v>106.7</v>
          </cell>
          <cell r="O275" t="str">
            <v>NSW</v>
          </cell>
          <cell r="P275" t="str">
            <v>-</v>
          </cell>
          <cell r="Q275" t="str">
            <v>Principal</v>
          </cell>
          <cell r="R275">
            <v>0</v>
          </cell>
          <cell r="S275" t="str">
            <v>N</v>
          </cell>
          <cell r="T275" t="str">
            <v>Taralga Wind Farm - Wind</v>
          </cell>
          <cell r="U275" t="str">
            <v>-</v>
          </cell>
          <cell r="V275" t="str">
            <v>-</v>
          </cell>
        </row>
        <row r="276">
          <cell r="D276" t="str">
            <v>Tarong</v>
          </cell>
          <cell r="E276" t="str">
            <v>Stanwell Corporation</v>
          </cell>
          <cell r="F276" t="str">
            <v>Steam</v>
          </cell>
          <cell r="G276" t="str">
            <v>Black coal</v>
          </cell>
          <cell r="H276" t="str">
            <v>Nanango</v>
          </cell>
          <cell r="I276" t="str">
            <v>N</v>
          </cell>
          <cell r="J276" t="str">
            <v>N</v>
          </cell>
          <cell r="K276" t="str">
            <v>1984-86</v>
          </cell>
          <cell r="L276" t="str">
            <v>4x350</v>
          </cell>
          <cell r="M276" t="str">
            <v>4x350</v>
          </cell>
          <cell r="N276">
            <v>1400</v>
          </cell>
          <cell r="O276" t="str">
            <v>QLD</v>
          </cell>
          <cell r="P276" t="str">
            <v>-</v>
          </cell>
          <cell r="Q276" t="str">
            <v>Principal</v>
          </cell>
          <cell r="R276">
            <v>0</v>
          </cell>
          <cell r="S276" t="str">
            <v>Y</v>
          </cell>
          <cell r="T276" t="str">
            <v>Tarong - Steam</v>
          </cell>
          <cell r="U276" t="str">
            <v>-</v>
          </cell>
          <cell r="V276" t="str">
            <v>-</v>
          </cell>
        </row>
        <row r="277">
          <cell r="D277" t="str">
            <v>Tarong (Oil)</v>
          </cell>
          <cell r="E277" t="str">
            <v>Stanwell Corporation</v>
          </cell>
          <cell r="F277" t="str">
            <v>Gas turbines</v>
          </cell>
          <cell r="G277" t="str">
            <v>Oil products</v>
          </cell>
          <cell r="H277" t="str">
            <v>Nanango</v>
          </cell>
          <cell r="I277" t="str">
            <v>N</v>
          </cell>
          <cell r="J277" t="str">
            <v>N</v>
          </cell>
          <cell r="K277">
            <v>1983</v>
          </cell>
          <cell r="L277" t="str">
            <v>1x15</v>
          </cell>
          <cell r="M277" t="str">
            <v>1x15</v>
          </cell>
          <cell r="N277">
            <v>15</v>
          </cell>
          <cell r="O277" t="str">
            <v>QLD</v>
          </cell>
          <cell r="P277" t="str">
            <v>-</v>
          </cell>
          <cell r="Q277" t="str">
            <v>Non-principal</v>
          </cell>
          <cell r="R277">
            <v>0</v>
          </cell>
          <cell r="S277" t="str">
            <v>Y</v>
          </cell>
          <cell r="T277" t="str">
            <v>Tarong (Oil) - Gas turbines</v>
          </cell>
          <cell r="U277" t="str">
            <v>-</v>
          </cell>
          <cell r="V277" t="str">
            <v>-</v>
          </cell>
        </row>
        <row r="278">
          <cell r="D278" t="str">
            <v>Tarong North</v>
          </cell>
          <cell r="E278" t="str">
            <v>Stanwell Corporation</v>
          </cell>
          <cell r="F278" t="str">
            <v>Steam</v>
          </cell>
          <cell r="G278" t="str">
            <v>Black coal</v>
          </cell>
          <cell r="H278" t="str">
            <v>Nanango</v>
          </cell>
          <cell r="I278" t="str">
            <v>N</v>
          </cell>
          <cell r="J278" t="str">
            <v>N</v>
          </cell>
          <cell r="K278">
            <v>2002</v>
          </cell>
          <cell r="L278" t="str">
            <v>1x443</v>
          </cell>
          <cell r="M278" t="str">
            <v>1x443</v>
          </cell>
          <cell r="N278">
            <v>443</v>
          </cell>
          <cell r="O278" t="str">
            <v>QLD</v>
          </cell>
          <cell r="P278" t="str">
            <v>-</v>
          </cell>
          <cell r="Q278" t="str">
            <v>Principal</v>
          </cell>
          <cell r="R278">
            <v>0</v>
          </cell>
          <cell r="S278" t="str">
            <v>Y</v>
          </cell>
          <cell r="T278" t="str">
            <v>Tarong North - Steam</v>
          </cell>
          <cell r="U278" t="str">
            <v>-</v>
          </cell>
          <cell r="V278" t="str">
            <v>-</v>
          </cell>
        </row>
        <row r="279">
          <cell r="D279" t="str">
            <v>Tarraleah</v>
          </cell>
          <cell r="E279" t="str">
            <v>Hydro Tasmania</v>
          </cell>
          <cell r="F279" t="str">
            <v>Hydro</v>
          </cell>
          <cell r="G279" t="str">
            <v>Water</v>
          </cell>
          <cell r="H279" t="str">
            <v>Central Plateau Area</v>
          </cell>
          <cell r="I279" t="str">
            <v>N</v>
          </cell>
          <cell r="J279" t="str">
            <v>Y</v>
          </cell>
          <cell r="K279">
            <v>1938</v>
          </cell>
          <cell r="L279" t="str">
            <v>6x15</v>
          </cell>
          <cell r="M279" t="str">
            <v>6x15</v>
          </cell>
          <cell r="N279">
            <v>90</v>
          </cell>
          <cell r="O279" t="str">
            <v>TAS</v>
          </cell>
          <cell r="P279" t="str">
            <v>-</v>
          </cell>
          <cell r="Q279" t="str">
            <v>Principal</v>
          </cell>
          <cell r="R279">
            <v>0</v>
          </cell>
          <cell r="S279" t="str">
            <v>Y</v>
          </cell>
          <cell r="T279" t="str">
            <v>Tarraleah - Hydro</v>
          </cell>
          <cell r="U279" t="str">
            <v>-</v>
          </cell>
          <cell r="V279" t="str">
            <v>-</v>
          </cell>
        </row>
        <row r="280">
          <cell r="D280" t="str">
            <v>Telfer Gold Mine</v>
          </cell>
          <cell r="E280" t="str">
            <v>Newcrest Mining</v>
          </cell>
          <cell r="F280" t="str">
            <v>Gas turbines</v>
          </cell>
          <cell r="G280" t="str">
            <v>Natural gas</v>
          </cell>
          <cell r="H280" t="str">
            <v>Telfer</v>
          </cell>
          <cell r="I280" t="str">
            <v>N</v>
          </cell>
          <cell r="J280" t="str">
            <v>N</v>
          </cell>
          <cell r="K280">
            <v>2004</v>
          </cell>
          <cell r="L280" t="str">
            <v>3x47</v>
          </cell>
          <cell r="M280" t="str">
            <v>3x47</v>
          </cell>
          <cell r="N280">
            <v>141</v>
          </cell>
          <cell r="O280" t="str">
            <v>WA</v>
          </cell>
          <cell r="P280" t="str">
            <v>-</v>
          </cell>
          <cell r="Q280" t="str">
            <v>Other</v>
          </cell>
          <cell r="R280">
            <v>0</v>
          </cell>
          <cell r="S280" t="str">
            <v>Y</v>
          </cell>
          <cell r="T280" t="str">
            <v>Telfer Gold Mine - Gas turbines</v>
          </cell>
          <cell r="U280" t="str">
            <v>-</v>
          </cell>
          <cell r="V280" t="str">
            <v>-</v>
          </cell>
        </row>
        <row r="281">
          <cell r="D281" t="str">
            <v>Telfer Gold Mine</v>
          </cell>
          <cell r="E281" t="str">
            <v>Newcrest Mining</v>
          </cell>
          <cell r="F281" t="str">
            <v>Steam</v>
          </cell>
          <cell r="G281" t="str">
            <v>Oil products</v>
          </cell>
          <cell r="H281" t="str">
            <v>Telfer</v>
          </cell>
          <cell r="I281" t="str">
            <v>N</v>
          </cell>
          <cell r="J281" t="str">
            <v>N</v>
          </cell>
          <cell r="K281">
            <v>2004</v>
          </cell>
          <cell r="L281" t="str">
            <v>1x20</v>
          </cell>
          <cell r="M281" t="str">
            <v>1x20</v>
          </cell>
          <cell r="N281">
            <v>20</v>
          </cell>
          <cell r="O281" t="str">
            <v>WA</v>
          </cell>
          <cell r="P281" t="str">
            <v>-</v>
          </cell>
          <cell r="Q281" t="str">
            <v>Other</v>
          </cell>
          <cell r="R281">
            <v>0</v>
          </cell>
          <cell r="S281" t="str">
            <v>Y</v>
          </cell>
          <cell r="T281" t="str">
            <v>Telfer Gold Mine - Steam</v>
          </cell>
          <cell r="U281" t="str">
            <v>-</v>
          </cell>
          <cell r="V281" t="str">
            <v>-</v>
          </cell>
        </row>
        <row r="282">
          <cell r="D282" t="str">
            <v>TEMCO/Bell Bay</v>
          </cell>
          <cell r="E282" t="str">
            <v>TEMCO</v>
          </cell>
          <cell r="F282" t="str">
            <v>Gas turbines</v>
          </cell>
          <cell r="G282" t="str">
            <v>Oil products</v>
          </cell>
          <cell r="H282" t="str">
            <v>Bell Bay</v>
          </cell>
          <cell r="I282" t="str">
            <v>N</v>
          </cell>
          <cell r="J282" t="str">
            <v>N</v>
          </cell>
          <cell r="K282">
            <v>1997</v>
          </cell>
          <cell r="L282" t="str">
            <v>1x10</v>
          </cell>
          <cell r="M282" t="str">
            <v>1x10</v>
          </cell>
          <cell r="N282">
            <v>10</v>
          </cell>
          <cell r="O282" t="str">
            <v>TAS</v>
          </cell>
          <cell r="P282" t="str">
            <v>-</v>
          </cell>
          <cell r="Q282" t="str">
            <v>Non-principal</v>
          </cell>
          <cell r="R282">
            <v>0</v>
          </cell>
          <cell r="S282" t="str">
            <v>Y</v>
          </cell>
          <cell r="T282" t="str">
            <v>TEMCO/Bell Bay - Gas turbines</v>
          </cell>
          <cell r="U282" t="str">
            <v>-</v>
          </cell>
          <cell r="V282" t="str">
            <v>-</v>
          </cell>
        </row>
        <row r="283">
          <cell r="D283" t="str">
            <v>Tennant Creek</v>
          </cell>
          <cell r="E283" t="str">
            <v>Territory Generation</v>
          </cell>
          <cell r="F283" t="str">
            <v>Gas turbines</v>
          </cell>
          <cell r="G283" t="str">
            <v>Natural gas</v>
          </cell>
          <cell r="H283" t="str">
            <v>Tennant Creek</v>
          </cell>
          <cell r="I283" t="str">
            <v>N</v>
          </cell>
          <cell r="J283" t="str">
            <v>N</v>
          </cell>
          <cell r="K283">
            <v>2004</v>
          </cell>
          <cell r="L283" t="str">
            <v>1x3.9</v>
          </cell>
          <cell r="M283" t="str">
            <v>1x3.9</v>
          </cell>
          <cell r="N283">
            <v>3.9</v>
          </cell>
          <cell r="O283" t="str">
            <v>NT</v>
          </cell>
          <cell r="P283" t="str">
            <v>DKIS, AS or TC</v>
          </cell>
          <cell r="Q283" t="str">
            <v>Principal</v>
          </cell>
          <cell r="R283">
            <v>0</v>
          </cell>
          <cell r="S283" t="str">
            <v>Y</v>
          </cell>
          <cell r="T283" t="str">
            <v>Tennant Creek - Gas turbines</v>
          </cell>
          <cell r="U283" t="str">
            <v>-</v>
          </cell>
          <cell r="V283" t="str">
            <v>-</v>
          </cell>
        </row>
        <row r="284">
          <cell r="D284" t="str">
            <v>Tennant Creek</v>
          </cell>
          <cell r="E284" t="str">
            <v>Territory Generation</v>
          </cell>
          <cell r="F284" t="str">
            <v>Reciprocating engine</v>
          </cell>
          <cell r="G284" t="str">
            <v>Natural gas</v>
          </cell>
          <cell r="H284" t="str">
            <v>Tennant Creek</v>
          </cell>
          <cell r="I284" t="str">
            <v>N</v>
          </cell>
          <cell r="J284" t="str">
            <v>N</v>
          </cell>
          <cell r="K284" t="str">
            <v>1975-99</v>
          </cell>
          <cell r="L284" t="str">
            <v>5x1.3, 5x0.98, 2x2.9</v>
          </cell>
          <cell r="M284" t="str">
            <v>5x1.3, 5x0.98, 2x2.9</v>
          </cell>
          <cell r="N284">
            <v>12.790000000000001</v>
          </cell>
          <cell r="O284" t="str">
            <v>NT</v>
          </cell>
          <cell r="P284" t="str">
            <v>DKIS, AS or TC</v>
          </cell>
          <cell r="Q284" t="str">
            <v>Principal</v>
          </cell>
          <cell r="R284">
            <v>0</v>
          </cell>
          <cell r="S284" t="str">
            <v>Y</v>
          </cell>
          <cell r="T284" t="str">
            <v>Tennant Creek - Reciprocating engine</v>
          </cell>
          <cell r="U284" t="str">
            <v>-</v>
          </cell>
          <cell r="V284" t="str">
            <v>-</v>
          </cell>
        </row>
        <row r="285">
          <cell r="D285" t="str">
            <v>Thunderbox Mine</v>
          </cell>
          <cell r="E285" t="str">
            <v>Saracen Mineral Holdings</v>
          </cell>
          <cell r="F285" t="str">
            <v>Gas turbines</v>
          </cell>
          <cell r="G285" t="str">
            <v>Natural gas</v>
          </cell>
          <cell r="H285" t="str">
            <v>Leinster</v>
          </cell>
          <cell r="I285" t="str">
            <v>N</v>
          </cell>
          <cell r="J285" t="str">
            <v>N</v>
          </cell>
          <cell r="K285">
            <v>2007</v>
          </cell>
          <cell r="L285" t="str">
            <v>1x14</v>
          </cell>
          <cell r="M285" t="str">
            <v>1x14</v>
          </cell>
          <cell r="N285">
            <v>14</v>
          </cell>
          <cell r="O285" t="str">
            <v>WA</v>
          </cell>
          <cell r="P285" t="str">
            <v>-</v>
          </cell>
          <cell r="Q285" t="str">
            <v>Other</v>
          </cell>
          <cell r="R285">
            <v>0</v>
          </cell>
          <cell r="S285" t="str">
            <v>Y</v>
          </cell>
          <cell r="T285" t="str">
            <v>Thunderbox Mine - Gas turbines</v>
          </cell>
          <cell r="U285" t="str">
            <v>-</v>
          </cell>
          <cell r="V285" t="str">
            <v>-</v>
          </cell>
        </row>
        <row r="286">
          <cell r="D286" t="str">
            <v>Ti Tree</v>
          </cell>
          <cell r="E286" t="str">
            <v>Territory Generation</v>
          </cell>
          <cell r="F286" t="str">
            <v>Reciprocating engine</v>
          </cell>
          <cell r="G286" t="str">
            <v>Oil products</v>
          </cell>
          <cell r="H286" t="str">
            <v>Ti Tree</v>
          </cell>
          <cell r="I286" t="str">
            <v>N</v>
          </cell>
          <cell r="J286" t="str">
            <v>N</v>
          </cell>
          <cell r="K286" t="str">
            <v>-</v>
          </cell>
          <cell r="L286" t="str">
            <v>1x0.6, 1x0.45, 1x0.7</v>
          </cell>
          <cell r="M286" t="str">
            <v>1x0.6, 1x0.45, 1x0.7</v>
          </cell>
          <cell r="N286">
            <v>1.67</v>
          </cell>
          <cell r="O286" t="str">
            <v>NT</v>
          </cell>
          <cell r="P286" t="str">
            <v>DKIS, AS or TC</v>
          </cell>
          <cell r="Q286" t="str">
            <v>Principal</v>
          </cell>
          <cell r="R286">
            <v>0</v>
          </cell>
          <cell r="S286" t="str">
            <v>Y</v>
          </cell>
          <cell r="T286" t="str">
            <v>Ti Tree - Reciprocating engine</v>
          </cell>
          <cell r="U286" t="str">
            <v>-</v>
          </cell>
          <cell r="V286" t="str">
            <v>-</v>
          </cell>
        </row>
        <row r="287">
          <cell r="D287" t="str">
            <v>Timber Creek</v>
          </cell>
          <cell r="E287" t="str">
            <v>Territory Generation</v>
          </cell>
          <cell r="F287" t="str">
            <v>Reciprocating engine</v>
          </cell>
          <cell r="G287" t="str">
            <v>Oil products</v>
          </cell>
          <cell r="H287" t="str">
            <v>Timber Creek</v>
          </cell>
          <cell r="I287" t="str">
            <v>N</v>
          </cell>
          <cell r="J287" t="str">
            <v>N</v>
          </cell>
          <cell r="K287" t="str">
            <v>-</v>
          </cell>
          <cell r="L287" t="str">
            <v>1x0.6, 1x0.25, 1x0.4</v>
          </cell>
          <cell r="M287" t="str">
            <v>1x0.6, 1x0.25, 1x0.4</v>
          </cell>
          <cell r="N287">
            <v>1.3199999999999998</v>
          </cell>
          <cell r="O287" t="str">
            <v>NT</v>
          </cell>
          <cell r="P287" t="str">
            <v>DKIS, AS or TC</v>
          </cell>
          <cell r="Q287" t="str">
            <v>Principal</v>
          </cell>
          <cell r="R287">
            <v>0</v>
          </cell>
          <cell r="S287" t="str">
            <v>Y</v>
          </cell>
          <cell r="T287" t="str">
            <v>Timber Creek - Reciprocating engine</v>
          </cell>
          <cell r="U287" t="str">
            <v>-</v>
          </cell>
          <cell r="V287" t="str">
            <v>-</v>
          </cell>
        </row>
        <row r="288">
          <cell r="D288" t="str">
            <v>Tiwest</v>
          </cell>
          <cell r="E288" t="str">
            <v>Tronox</v>
          </cell>
          <cell r="F288" t="str">
            <v>Gas turbines</v>
          </cell>
          <cell r="G288" t="str">
            <v>Natural gas</v>
          </cell>
          <cell r="H288" t="str">
            <v>Kwinana</v>
          </cell>
          <cell r="I288" t="str">
            <v>Y</v>
          </cell>
          <cell r="J288" t="str">
            <v>N</v>
          </cell>
          <cell r="K288">
            <v>1999</v>
          </cell>
          <cell r="L288" t="str">
            <v>1x39.7</v>
          </cell>
          <cell r="M288" t="str">
            <v>1x39.7</v>
          </cell>
          <cell r="N288">
            <v>39.700000000000003</v>
          </cell>
          <cell r="O288" t="str">
            <v>WA</v>
          </cell>
          <cell r="P288" t="str">
            <v>SWIS</v>
          </cell>
          <cell r="Q288" t="str">
            <v>Principal</v>
          </cell>
          <cell r="R288">
            <v>0</v>
          </cell>
          <cell r="S288" t="str">
            <v>Y</v>
          </cell>
          <cell r="T288" t="str">
            <v>Tiwest - Gas turbines</v>
          </cell>
          <cell r="U288" t="str">
            <v>-</v>
          </cell>
          <cell r="V288" t="str">
            <v>-</v>
          </cell>
        </row>
        <row r="289">
          <cell r="D289" t="str">
            <v>Toora</v>
          </cell>
          <cell r="E289" t="str">
            <v>RATCH-Australia</v>
          </cell>
          <cell r="F289" t="str">
            <v>Wind</v>
          </cell>
          <cell r="G289" t="str">
            <v>Wind</v>
          </cell>
          <cell r="H289" t="str">
            <v>Toora</v>
          </cell>
          <cell r="I289" t="str">
            <v>N</v>
          </cell>
          <cell r="J289" t="str">
            <v>Y</v>
          </cell>
          <cell r="K289">
            <v>2002</v>
          </cell>
          <cell r="L289" t="str">
            <v>12x1.75</v>
          </cell>
          <cell r="M289" t="str">
            <v>12x1.75</v>
          </cell>
          <cell r="N289">
            <v>21</v>
          </cell>
          <cell r="O289" t="str">
            <v>VIC</v>
          </cell>
          <cell r="P289" t="str">
            <v>-</v>
          </cell>
          <cell r="Q289" t="str">
            <v>Non-principal</v>
          </cell>
          <cell r="R289">
            <v>0</v>
          </cell>
          <cell r="S289" t="str">
            <v>N</v>
          </cell>
          <cell r="T289" t="str">
            <v>Toora - Wind</v>
          </cell>
          <cell r="U289" t="str">
            <v>-</v>
          </cell>
          <cell r="V289" t="str">
            <v>-</v>
          </cell>
        </row>
        <row r="290">
          <cell r="D290" t="str">
            <v>Torrens Island A</v>
          </cell>
          <cell r="E290" t="str">
            <v>AGL Energy</v>
          </cell>
          <cell r="F290" t="str">
            <v>Steam</v>
          </cell>
          <cell r="G290" t="str">
            <v>Natural gas</v>
          </cell>
          <cell r="H290" t="str">
            <v>Torrens Island</v>
          </cell>
          <cell r="I290" t="str">
            <v>N</v>
          </cell>
          <cell r="J290" t="str">
            <v>N</v>
          </cell>
          <cell r="K290">
            <v>1967</v>
          </cell>
          <cell r="L290" t="str">
            <v>4x120</v>
          </cell>
          <cell r="M290" t="str">
            <v>4x120</v>
          </cell>
          <cell r="N290">
            <v>480</v>
          </cell>
          <cell r="O290" t="str">
            <v>SA</v>
          </cell>
          <cell r="P290" t="str">
            <v>-</v>
          </cell>
          <cell r="Q290" t="str">
            <v>Principal</v>
          </cell>
          <cell r="R290">
            <v>0</v>
          </cell>
          <cell r="S290" t="str">
            <v>Y</v>
          </cell>
          <cell r="T290" t="str">
            <v>Torrens Island A - Steam</v>
          </cell>
          <cell r="U290" t="str">
            <v>-</v>
          </cell>
          <cell r="V290" t="str">
            <v>-</v>
          </cell>
        </row>
        <row r="291">
          <cell r="D291" t="str">
            <v>Tower</v>
          </cell>
          <cell r="E291" t="str">
            <v>Energy Developments</v>
          </cell>
          <cell r="F291" t="str">
            <v>Reciprocating engine</v>
          </cell>
          <cell r="G291" t="str">
            <v>Coal waste methane</v>
          </cell>
          <cell r="H291" t="str">
            <v>Tower</v>
          </cell>
          <cell r="I291" t="str">
            <v>N</v>
          </cell>
          <cell r="J291" t="str">
            <v>N</v>
          </cell>
          <cell r="K291">
            <v>1996</v>
          </cell>
          <cell r="L291" t="str">
            <v>40x1.03</v>
          </cell>
          <cell r="M291" t="str">
            <v>40x1.03</v>
          </cell>
          <cell r="N291">
            <v>41.2</v>
          </cell>
          <cell r="O291" t="str">
            <v>NSW</v>
          </cell>
          <cell r="P291" t="str">
            <v>-</v>
          </cell>
          <cell r="Q291" t="str">
            <v>Non-principal</v>
          </cell>
          <cell r="R291">
            <v>0</v>
          </cell>
          <cell r="S291" t="str">
            <v>Y</v>
          </cell>
          <cell r="T291" t="str">
            <v>Tower - Reciprocating engine</v>
          </cell>
          <cell r="U291" t="str">
            <v>-</v>
          </cell>
          <cell r="V291" t="str">
            <v>-</v>
          </cell>
        </row>
        <row r="292">
          <cell r="D292" t="str">
            <v>Traralgon</v>
          </cell>
          <cell r="E292" t="str">
            <v>Nova Power </v>
          </cell>
          <cell r="F292" t="str">
            <v>Gas turbines</v>
          </cell>
          <cell r="G292" t="str">
            <v>Natural gas</v>
          </cell>
          <cell r="H292" t="str">
            <v>Traralgon</v>
          </cell>
          <cell r="I292" t="str">
            <v>N</v>
          </cell>
          <cell r="J292" t="str">
            <v>N</v>
          </cell>
          <cell r="K292">
            <v>2012</v>
          </cell>
          <cell r="L292" t="str">
            <v>1x10</v>
          </cell>
          <cell r="M292" t="str">
            <v>1x10</v>
          </cell>
          <cell r="N292">
            <v>10</v>
          </cell>
          <cell r="O292" t="str">
            <v>VIC</v>
          </cell>
          <cell r="P292" t="str">
            <v>-</v>
          </cell>
          <cell r="Q292" t="str">
            <v>Non-principal</v>
          </cell>
          <cell r="R292">
            <v>0</v>
          </cell>
          <cell r="S292" t="str">
            <v>Y</v>
          </cell>
          <cell r="T292" t="str">
            <v>Traralgon - Gas turbines</v>
          </cell>
          <cell r="U292" t="str">
            <v>-</v>
          </cell>
          <cell r="V292" t="str">
            <v>-</v>
          </cell>
        </row>
        <row r="293">
          <cell r="D293" t="str">
            <v>Trevallyn</v>
          </cell>
          <cell r="E293" t="str">
            <v>Hydro Tasmania</v>
          </cell>
          <cell r="F293" t="str">
            <v>Hydro</v>
          </cell>
          <cell r="G293" t="str">
            <v>Water</v>
          </cell>
          <cell r="H293" t="str">
            <v>Launceston</v>
          </cell>
          <cell r="I293" t="str">
            <v>N</v>
          </cell>
          <cell r="J293" t="str">
            <v>Y</v>
          </cell>
          <cell r="K293">
            <v>1955</v>
          </cell>
          <cell r="L293" t="str">
            <v>4x23.3</v>
          </cell>
          <cell r="M293" t="str">
            <v>4x23.3</v>
          </cell>
          <cell r="N293">
            <v>93</v>
          </cell>
          <cell r="O293" t="str">
            <v>TAS</v>
          </cell>
          <cell r="P293" t="str">
            <v>-</v>
          </cell>
          <cell r="Q293" t="str">
            <v>Principal</v>
          </cell>
          <cell r="R293">
            <v>0</v>
          </cell>
          <cell r="S293" t="str">
            <v>Y</v>
          </cell>
          <cell r="T293" t="str">
            <v>Trevallyn - Hydro</v>
          </cell>
          <cell r="U293" t="str">
            <v>-</v>
          </cell>
          <cell r="V293" t="str">
            <v>-</v>
          </cell>
        </row>
        <row r="294">
          <cell r="D294" t="str">
            <v>Tribute</v>
          </cell>
          <cell r="E294" t="str">
            <v>Hydro Tasmania</v>
          </cell>
          <cell r="F294" t="str">
            <v>Hydro</v>
          </cell>
          <cell r="G294" t="str">
            <v>Water</v>
          </cell>
          <cell r="H294" t="str">
            <v>Anthony River - west coast</v>
          </cell>
          <cell r="I294" t="str">
            <v>N</v>
          </cell>
          <cell r="J294" t="str">
            <v>Y</v>
          </cell>
          <cell r="K294">
            <v>1994</v>
          </cell>
          <cell r="L294" t="str">
            <v>1x82.8</v>
          </cell>
          <cell r="M294" t="str">
            <v>1x82.8</v>
          </cell>
          <cell r="N294">
            <v>82.8</v>
          </cell>
          <cell r="O294" t="str">
            <v>TAS</v>
          </cell>
          <cell r="P294" t="str">
            <v>-</v>
          </cell>
          <cell r="Q294" t="str">
            <v>Principal</v>
          </cell>
          <cell r="R294">
            <v>0</v>
          </cell>
          <cell r="S294" t="str">
            <v>Y</v>
          </cell>
          <cell r="T294" t="str">
            <v>Tribute - Hydro</v>
          </cell>
          <cell r="U294" t="str">
            <v>-</v>
          </cell>
          <cell r="V294" t="str">
            <v>-</v>
          </cell>
        </row>
        <row r="295">
          <cell r="D295" t="str">
            <v>Tully Sugar</v>
          </cell>
          <cell r="E295" t="str">
            <v>Tully Sugar</v>
          </cell>
          <cell r="F295" t="str">
            <v>Steam</v>
          </cell>
          <cell r="G295" t="str">
            <v>Bagasse</v>
          </cell>
          <cell r="H295" t="str">
            <v>Tully</v>
          </cell>
          <cell r="I295" t="str">
            <v>Y</v>
          </cell>
          <cell r="J295" t="str">
            <v>Y</v>
          </cell>
          <cell r="K295" t="str">
            <v>1965-97</v>
          </cell>
          <cell r="L295" t="str">
            <v>2x2.25, 1x5.3, 1x10, 1x1.6</v>
          </cell>
          <cell r="M295" t="str">
            <v>2x2.25, 1x5.3, 1x10, 1x1.6</v>
          </cell>
          <cell r="N295">
            <v>21.4</v>
          </cell>
          <cell r="O295" t="str">
            <v>QLD</v>
          </cell>
          <cell r="P295" t="str">
            <v>-</v>
          </cell>
          <cell r="Q295" t="str">
            <v>Non-principal</v>
          </cell>
          <cell r="R295">
            <v>0</v>
          </cell>
          <cell r="S295" t="str">
            <v>N</v>
          </cell>
          <cell r="T295" t="str">
            <v>Tully Sugar - Steam</v>
          </cell>
          <cell r="U295" t="str">
            <v>-</v>
          </cell>
          <cell r="V295" t="str">
            <v>-</v>
          </cell>
        </row>
        <row r="296">
          <cell r="D296" t="str">
            <v>Tumut 1</v>
          </cell>
          <cell r="E296" t="str">
            <v>Snowy Hydro</v>
          </cell>
          <cell r="F296" t="str">
            <v>Hydro</v>
          </cell>
          <cell r="G296" t="str">
            <v>Water</v>
          </cell>
          <cell r="H296" t="str">
            <v>Cabramurra</v>
          </cell>
          <cell r="I296" t="str">
            <v>N</v>
          </cell>
          <cell r="J296" t="str">
            <v>Y</v>
          </cell>
          <cell r="K296">
            <v>1959</v>
          </cell>
          <cell r="L296" t="str">
            <v>4x82.5</v>
          </cell>
          <cell r="M296" t="str">
            <v>4x82.5</v>
          </cell>
          <cell r="N296">
            <v>329.6</v>
          </cell>
          <cell r="O296" t="str">
            <v>NSW</v>
          </cell>
          <cell r="P296" t="str">
            <v>-</v>
          </cell>
          <cell r="Q296" t="str">
            <v>Principal</v>
          </cell>
          <cell r="R296">
            <v>0</v>
          </cell>
          <cell r="S296" t="str">
            <v>Y</v>
          </cell>
          <cell r="T296" t="str">
            <v>Tumut 1 - Hydro</v>
          </cell>
          <cell r="U296" t="str">
            <v>-</v>
          </cell>
          <cell r="V296" t="str">
            <v>-</v>
          </cell>
        </row>
        <row r="297">
          <cell r="D297" t="str">
            <v>Tumut 2</v>
          </cell>
          <cell r="E297" t="str">
            <v>Snowy Hydro</v>
          </cell>
          <cell r="F297" t="str">
            <v>Hydro</v>
          </cell>
          <cell r="G297" t="str">
            <v>Water</v>
          </cell>
          <cell r="H297" t="str">
            <v>Cabramurra</v>
          </cell>
          <cell r="I297" t="str">
            <v>N</v>
          </cell>
          <cell r="J297" t="str">
            <v>Y</v>
          </cell>
          <cell r="K297">
            <v>1962</v>
          </cell>
          <cell r="L297" t="str">
            <v>4x71.5</v>
          </cell>
          <cell r="M297" t="str">
            <v>4x71.5</v>
          </cell>
          <cell r="N297">
            <v>286.39999999999998</v>
          </cell>
          <cell r="O297" t="str">
            <v>NSW</v>
          </cell>
          <cell r="P297" t="str">
            <v>-</v>
          </cell>
          <cell r="Q297" t="str">
            <v>Principal</v>
          </cell>
          <cell r="R297">
            <v>0</v>
          </cell>
          <cell r="S297" t="str">
            <v>Y</v>
          </cell>
          <cell r="T297" t="str">
            <v>Tumut 2 - Hydro</v>
          </cell>
          <cell r="U297" t="str">
            <v>-</v>
          </cell>
          <cell r="V297" t="str">
            <v>-</v>
          </cell>
        </row>
        <row r="298">
          <cell r="D298" t="str">
            <v>Tumut 3</v>
          </cell>
          <cell r="E298" t="str">
            <v>Snowy Hydro</v>
          </cell>
          <cell r="F298" t="str">
            <v>Hydro</v>
          </cell>
          <cell r="G298" t="str">
            <v>Water</v>
          </cell>
          <cell r="H298" t="str">
            <v>Cabramurra</v>
          </cell>
          <cell r="I298" t="str">
            <v>N</v>
          </cell>
          <cell r="J298" t="str">
            <v>Y</v>
          </cell>
          <cell r="K298">
            <v>1973</v>
          </cell>
          <cell r="L298" t="str">
            <v>6x250</v>
          </cell>
          <cell r="M298" t="str">
            <v>6x250</v>
          </cell>
          <cell r="N298">
            <v>1500</v>
          </cell>
          <cell r="O298" t="str">
            <v>NSW</v>
          </cell>
          <cell r="P298" t="str">
            <v>-</v>
          </cell>
          <cell r="Q298" t="str">
            <v>Principal</v>
          </cell>
          <cell r="R298">
            <v>0</v>
          </cell>
          <cell r="S298" t="str">
            <v>Y</v>
          </cell>
          <cell r="T298" t="str">
            <v>Tumut 3 - Hydro</v>
          </cell>
          <cell r="U298" t="str">
            <v>-</v>
          </cell>
          <cell r="V298" t="str">
            <v>-</v>
          </cell>
        </row>
        <row r="299">
          <cell r="D299" t="str">
            <v>Tungatinah</v>
          </cell>
          <cell r="E299" t="str">
            <v>Hydro Tasmania</v>
          </cell>
          <cell r="F299" t="str">
            <v>Hydro</v>
          </cell>
          <cell r="G299" t="str">
            <v>Water</v>
          </cell>
          <cell r="H299" t="str">
            <v>Central Plateau Area</v>
          </cell>
          <cell r="I299" t="str">
            <v>N</v>
          </cell>
          <cell r="J299" t="str">
            <v>Y</v>
          </cell>
          <cell r="K299">
            <v>1953</v>
          </cell>
          <cell r="L299" t="str">
            <v>5x25</v>
          </cell>
          <cell r="M299" t="str">
            <v>5x25</v>
          </cell>
          <cell r="N299">
            <v>125</v>
          </cell>
          <cell r="O299" t="str">
            <v>TAS</v>
          </cell>
          <cell r="P299" t="str">
            <v>-</v>
          </cell>
          <cell r="Q299" t="str">
            <v>Principal</v>
          </cell>
          <cell r="R299">
            <v>0</v>
          </cell>
          <cell r="S299" t="str">
            <v>Y</v>
          </cell>
          <cell r="T299" t="str">
            <v>Tungatinah - Hydro</v>
          </cell>
          <cell r="U299" t="str">
            <v>-</v>
          </cell>
          <cell r="V299" t="str">
            <v>-</v>
          </cell>
        </row>
        <row r="300">
          <cell r="D300" t="str">
            <v>Uranquinty</v>
          </cell>
          <cell r="E300" t="str">
            <v>Origin Energy</v>
          </cell>
          <cell r="F300" t="str">
            <v>Gas turbines</v>
          </cell>
          <cell r="G300" t="str">
            <v>Natural gas</v>
          </cell>
          <cell r="H300" t="str">
            <v>Uranquinty</v>
          </cell>
          <cell r="I300" t="str">
            <v>N</v>
          </cell>
          <cell r="J300" t="str">
            <v>N</v>
          </cell>
          <cell r="K300">
            <v>2009</v>
          </cell>
          <cell r="L300" t="str">
            <v>4x166</v>
          </cell>
          <cell r="M300" t="str">
            <v>4x166</v>
          </cell>
          <cell r="N300">
            <v>664</v>
          </cell>
          <cell r="O300" t="str">
            <v>NSW</v>
          </cell>
          <cell r="P300" t="str">
            <v>-</v>
          </cell>
          <cell r="Q300" t="str">
            <v>Principal</v>
          </cell>
          <cell r="R300">
            <v>0</v>
          </cell>
          <cell r="S300" t="str">
            <v>Y</v>
          </cell>
          <cell r="T300" t="str">
            <v>Uranquinty - Gas turbines</v>
          </cell>
          <cell r="U300" t="str">
            <v>-</v>
          </cell>
          <cell r="V300" t="str">
            <v>-</v>
          </cell>
        </row>
        <row r="301">
          <cell r="D301" t="str">
            <v>Vales Point B</v>
          </cell>
          <cell r="E301" t="str">
            <v>Delta Electricity</v>
          </cell>
          <cell r="F301" t="str">
            <v>Steam</v>
          </cell>
          <cell r="G301" t="str">
            <v>Black coal</v>
          </cell>
          <cell r="H301" t="str">
            <v>Lake Macquarie, near Newcastle</v>
          </cell>
          <cell r="I301" t="str">
            <v>N</v>
          </cell>
          <cell r="J301" t="str">
            <v>N</v>
          </cell>
          <cell r="K301">
            <v>1978</v>
          </cell>
          <cell r="L301" t="str">
            <v>2x660</v>
          </cell>
          <cell r="M301" t="str">
            <v>2x660</v>
          </cell>
          <cell r="N301">
            <v>1320</v>
          </cell>
          <cell r="O301" t="str">
            <v>NSW</v>
          </cell>
          <cell r="P301" t="str">
            <v>-</v>
          </cell>
          <cell r="Q301" t="str">
            <v>Principal</v>
          </cell>
          <cell r="R301">
            <v>0</v>
          </cell>
          <cell r="S301" t="str">
            <v>Y</v>
          </cell>
          <cell r="T301" t="str">
            <v>Vales Point B - Steam</v>
          </cell>
          <cell r="U301" t="str">
            <v>-</v>
          </cell>
          <cell r="V301" t="str">
            <v>-</v>
          </cell>
        </row>
        <row r="302">
          <cell r="D302" t="str">
            <v>Valley Power</v>
          </cell>
          <cell r="E302" t="str">
            <v>Snowy Hydro</v>
          </cell>
          <cell r="F302" t="str">
            <v>Gas turbines</v>
          </cell>
          <cell r="G302" t="str">
            <v>Natural gas</v>
          </cell>
          <cell r="H302" t="str">
            <v>Near Morwell, Latrobe Valley</v>
          </cell>
          <cell r="I302" t="str">
            <v>N</v>
          </cell>
          <cell r="J302" t="str">
            <v>N</v>
          </cell>
          <cell r="K302">
            <v>2002</v>
          </cell>
          <cell r="L302" t="str">
            <v>12x25</v>
          </cell>
          <cell r="M302" t="str">
            <v>12x25</v>
          </cell>
          <cell r="N302">
            <v>300</v>
          </cell>
          <cell r="O302" t="str">
            <v>VIC</v>
          </cell>
          <cell r="P302" t="str">
            <v>-</v>
          </cell>
          <cell r="Q302" t="str">
            <v>Principal</v>
          </cell>
          <cell r="R302">
            <v>0</v>
          </cell>
          <cell r="S302" t="str">
            <v>Y</v>
          </cell>
          <cell r="T302" t="str">
            <v>Valley Power - Gas turbines</v>
          </cell>
          <cell r="U302" t="str">
            <v>-</v>
          </cell>
          <cell r="V302" t="str">
            <v>-</v>
          </cell>
        </row>
        <row r="303">
          <cell r="D303" t="str">
            <v>Victoria Sugar</v>
          </cell>
          <cell r="E303" t="str">
            <v>Sucrogen</v>
          </cell>
          <cell r="F303" t="str">
            <v>Steam</v>
          </cell>
          <cell r="G303" t="str">
            <v>Bagasse</v>
          </cell>
          <cell r="H303" t="str">
            <v>Ingham</v>
          </cell>
          <cell r="I303" t="str">
            <v>Y</v>
          </cell>
          <cell r="J303" t="str">
            <v>Y</v>
          </cell>
          <cell r="K303" t="str">
            <v>1965-76</v>
          </cell>
          <cell r="L303" t="str">
            <v>2x9.5</v>
          </cell>
          <cell r="M303" t="str">
            <v>2x9.5</v>
          </cell>
          <cell r="N303">
            <v>19</v>
          </cell>
          <cell r="O303" t="str">
            <v>QLD</v>
          </cell>
          <cell r="P303" t="str">
            <v>-</v>
          </cell>
          <cell r="Q303" t="str">
            <v>Non-principal</v>
          </cell>
          <cell r="R303">
            <v>0</v>
          </cell>
          <cell r="S303" t="str">
            <v>N</v>
          </cell>
          <cell r="T303" t="str">
            <v>Victoria Sugar - Steam</v>
          </cell>
          <cell r="U303" t="str">
            <v>-</v>
          </cell>
          <cell r="V303" t="str">
            <v>-</v>
          </cell>
        </row>
        <row r="304">
          <cell r="D304" t="str">
            <v>Visy Paper Tumut</v>
          </cell>
          <cell r="E304" t="str">
            <v>Visy Paper</v>
          </cell>
          <cell r="F304" t="str">
            <v>Steam</v>
          </cell>
          <cell r="G304" t="str">
            <v>Black liquor</v>
          </cell>
          <cell r="H304" t="str">
            <v>Tumut</v>
          </cell>
          <cell r="I304" t="str">
            <v>Y</v>
          </cell>
          <cell r="J304" t="str">
            <v>Y</v>
          </cell>
          <cell r="K304">
            <v>2001</v>
          </cell>
          <cell r="L304" t="str">
            <v>1x20</v>
          </cell>
          <cell r="M304" t="str">
            <v>1x20</v>
          </cell>
          <cell r="N304">
            <v>20</v>
          </cell>
          <cell r="O304" t="str">
            <v>NSW</v>
          </cell>
          <cell r="P304" t="str">
            <v>-</v>
          </cell>
          <cell r="Q304" t="str">
            <v>Non-principal</v>
          </cell>
          <cell r="R304">
            <v>0</v>
          </cell>
          <cell r="S304" t="str">
            <v>N</v>
          </cell>
          <cell r="T304" t="str">
            <v>Visy Paper Tumut - Steam</v>
          </cell>
          <cell r="U304" t="str">
            <v>-</v>
          </cell>
          <cell r="V304" t="str">
            <v>-</v>
          </cell>
        </row>
        <row r="305">
          <cell r="D305" t="str">
            <v>Wagerup (Alcoa)</v>
          </cell>
          <cell r="E305" t="str">
            <v>Alcoa Australia</v>
          </cell>
          <cell r="F305" t="str">
            <v>Steam</v>
          </cell>
          <cell r="G305" t="str">
            <v>Natural gas</v>
          </cell>
          <cell r="H305" t="str">
            <v>Wagerup</v>
          </cell>
          <cell r="I305" t="str">
            <v>Y</v>
          </cell>
          <cell r="J305" t="str">
            <v>N</v>
          </cell>
          <cell r="K305">
            <v>1984</v>
          </cell>
          <cell r="L305" t="str">
            <v>2x19, 1x25, 1x35</v>
          </cell>
          <cell r="M305" t="str">
            <v>2x19, 1x25, 1x35</v>
          </cell>
          <cell r="N305">
            <v>98</v>
          </cell>
          <cell r="O305" t="str">
            <v>WA</v>
          </cell>
          <cell r="P305" t="str">
            <v>SWIS</v>
          </cell>
          <cell r="Q305" t="str">
            <v>Principal</v>
          </cell>
          <cell r="R305">
            <v>0</v>
          </cell>
          <cell r="S305" t="str">
            <v>Y</v>
          </cell>
          <cell r="T305" t="str">
            <v>Wagerup (Alcoa) - Steam</v>
          </cell>
          <cell r="U305" t="str">
            <v>-</v>
          </cell>
          <cell r="V305" t="str">
            <v>-</v>
          </cell>
        </row>
        <row r="306">
          <cell r="D306" t="str">
            <v>Wagerup (Alinta)</v>
          </cell>
          <cell r="E306" t="str">
            <v>Alinta Energy</v>
          </cell>
          <cell r="F306" t="str">
            <v>Gas turbines</v>
          </cell>
          <cell r="G306" t="str">
            <v>Natural gas</v>
          </cell>
          <cell r="H306" t="str">
            <v>Wagerup</v>
          </cell>
          <cell r="I306" t="str">
            <v>Y</v>
          </cell>
          <cell r="J306" t="str">
            <v>N</v>
          </cell>
          <cell r="K306">
            <v>2007</v>
          </cell>
          <cell r="L306" t="str">
            <v>2x190</v>
          </cell>
          <cell r="M306" t="str">
            <v>2x190</v>
          </cell>
          <cell r="N306">
            <v>380</v>
          </cell>
          <cell r="O306" t="str">
            <v>WA</v>
          </cell>
          <cell r="P306" t="str">
            <v>SWIS</v>
          </cell>
          <cell r="Q306" t="str">
            <v>Principal</v>
          </cell>
          <cell r="R306">
            <v>0</v>
          </cell>
          <cell r="S306" t="str">
            <v>Y</v>
          </cell>
          <cell r="T306" t="str">
            <v>Wagerup (Alinta) - Gas turbines</v>
          </cell>
          <cell r="U306" t="str">
            <v>-</v>
          </cell>
          <cell r="V306" t="str">
            <v>-</v>
          </cell>
        </row>
        <row r="307">
          <cell r="D307" t="str">
            <v>Walkaway</v>
          </cell>
          <cell r="E307" t="str">
            <v>Infigen Energy</v>
          </cell>
          <cell r="F307" t="str">
            <v>Wind</v>
          </cell>
          <cell r="G307" t="str">
            <v>Wind</v>
          </cell>
          <cell r="H307" t="str">
            <v>Walkaway</v>
          </cell>
          <cell r="I307" t="str">
            <v>N</v>
          </cell>
          <cell r="J307" t="str">
            <v>Y</v>
          </cell>
          <cell r="K307">
            <v>2005</v>
          </cell>
          <cell r="L307" t="str">
            <v>54x1.65</v>
          </cell>
          <cell r="M307" t="str">
            <v>54x1.65</v>
          </cell>
          <cell r="N307">
            <v>89.1</v>
          </cell>
          <cell r="O307" t="str">
            <v>WA</v>
          </cell>
          <cell r="P307" t="str">
            <v>SWIS</v>
          </cell>
          <cell r="Q307" t="str">
            <v>Principal</v>
          </cell>
          <cell r="R307">
            <v>0</v>
          </cell>
          <cell r="S307" t="str">
            <v>N</v>
          </cell>
          <cell r="T307" t="str">
            <v>Walkaway - Wind</v>
          </cell>
          <cell r="U307" t="str">
            <v>-</v>
          </cell>
          <cell r="V307" t="str">
            <v>-</v>
          </cell>
        </row>
        <row r="308">
          <cell r="D308" t="str">
            <v>Warragamba</v>
          </cell>
          <cell r="E308" t="str">
            <v>Sydney Catchment Authority</v>
          </cell>
          <cell r="F308" t="str">
            <v>Hydro</v>
          </cell>
          <cell r="G308" t="str">
            <v>Water</v>
          </cell>
          <cell r="H308" t="str">
            <v>Warragamba</v>
          </cell>
          <cell r="I308" t="str">
            <v>N</v>
          </cell>
          <cell r="J308" t="str">
            <v>Y</v>
          </cell>
          <cell r="K308">
            <v>1959</v>
          </cell>
          <cell r="L308" t="str">
            <v>1x50</v>
          </cell>
          <cell r="M308" t="str">
            <v>1x50</v>
          </cell>
          <cell r="N308">
            <v>50</v>
          </cell>
          <cell r="O308" t="str">
            <v>NSW</v>
          </cell>
          <cell r="P308" t="str">
            <v>-</v>
          </cell>
          <cell r="Q308" t="str">
            <v>Non-principal</v>
          </cell>
          <cell r="R308">
            <v>0</v>
          </cell>
          <cell r="S308" t="str">
            <v>N</v>
          </cell>
          <cell r="T308" t="str">
            <v>Warragamba - Hydro</v>
          </cell>
          <cell r="U308" t="str">
            <v>-</v>
          </cell>
          <cell r="V308" t="str">
            <v>-</v>
          </cell>
        </row>
        <row r="309">
          <cell r="D309" t="str">
            <v>Waterloo</v>
          </cell>
          <cell r="E309" t="str">
            <v>EnergyAustralia</v>
          </cell>
          <cell r="F309" t="str">
            <v>Wind</v>
          </cell>
          <cell r="G309" t="str">
            <v>Wind</v>
          </cell>
          <cell r="H309" t="str">
            <v>Waterloo</v>
          </cell>
          <cell r="I309" t="str">
            <v>N</v>
          </cell>
          <cell r="J309" t="str">
            <v>Y</v>
          </cell>
          <cell r="K309">
            <v>2010</v>
          </cell>
          <cell r="L309" t="str">
            <v>37x3</v>
          </cell>
          <cell r="M309" t="str">
            <v>37x3</v>
          </cell>
          <cell r="N309">
            <v>111</v>
          </cell>
          <cell r="O309" t="str">
            <v>SA</v>
          </cell>
          <cell r="P309" t="str">
            <v>-</v>
          </cell>
          <cell r="Q309" t="str">
            <v>Principal</v>
          </cell>
          <cell r="R309">
            <v>0</v>
          </cell>
          <cell r="S309" t="str">
            <v>N</v>
          </cell>
          <cell r="T309" t="str">
            <v>Waterloo - Wind</v>
          </cell>
          <cell r="U309" t="str">
            <v>-</v>
          </cell>
          <cell r="V309" t="str">
            <v>-</v>
          </cell>
        </row>
        <row r="310">
          <cell r="D310" t="str">
            <v>Wattle Point</v>
          </cell>
          <cell r="E310" t="str">
            <v>AGL Energy</v>
          </cell>
          <cell r="F310" t="str">
            <v>Wind</v>
          </cell>
          <cell r="G310" t="str">
            <v>Wind</v>
          </cell>
          <cell r="H310" t="str">
            <v>Wattle Point</v>
          </cell>
          <cell r="I310" t="str">
            <v>N</v>
          </cell>
          <cell r="J310" t="str">
            <v>Y</v>
          </cell>
          <cell r="K310">
            <v>2005</v>
          </cell>
          <cell r="L310" t="str">
            <v>55x1.65</v>
          </cell>
          <cell r="M310" t="str">
            <v>55x1.65</v>
          </cell>
          <cell r="N310">
            <v>90.75</v>
          </cell>
          <cell r="O310" t="str">
            <v>SA</v>
          </cell>
          <cell r="P310" t="str">
            <v>-</v>
          </cell>
          <cell r="Q310" t="str">
            <v>Non-principal</v>
          </cell>
          <cell r="R310">
            <v>0</v>
          </cell>
          <cell r="S310" t="str">
            <v>N</v>
          </cell>
          <cell r="T310" t="str">
            <v>Wattle Point - Wind</v>
          </cell>
          <cell r="U310" t="str">
            <v>-</v>
          </cell>
          <cell r="V310" t="str">
            <v>-</v>
          </cell>
        </row>
        <row r="311">
          <cell r="D311" t="str">
            <v>Waubra</v>
          </cell>
          <cell r="E311" t="str">
            <v>Acciona Energy</v>
          </cell>
          <cell r="F311" t="str">
            <v>Wind</v>
          </cell>
          <cell r="G311" t="str">
            <v>Wind</v>
          </cell>
          <cell r="H311" t="str">
            <v>West of Ballarat</v>
          </cell>
          <cell r="I311" t="str">
            <v>N</v>
          </cell>
          <cell r="J311" t="str">
            <v>Y</v>
          </cell>
          <cell r="K311">
            <v>2009</v>
          </cell>
          <cell r="L311" t="str">
            <v>128x1.5</v>
          </cell>
          <cell r="M311" t="str">
            <v>128x1.5</v>
          </cell>
          <cell r="N311">
            <v>192</v>
          </cell>
          <cell r="O311" t="str">
            <v>VIC</v>
          </cell>
          <cell r="P311" t="str">
            <v>-</v>
          </cell>
          <cell r="Q311" t="str">
            <v>Non-principal</v>
          </cell>
          <cell r="R311">
            <v>0</v>
          </cell>
          <cell r="S311" t="str">
            <v>N</v>
          </cell>
          <cell r="T311" t="str">
            <v>Waubra - Wind</v>
          </cell>
          <cell r="U311" t="str">
            <v>-</v>
          </cell>
          <cell r="V311" t="str">
            <v>-</v>
          </cell>
        </row>
        <row r="312">
          <cell r="D312" t="str">
            <v>Wayatinah</v>
          </cell>
          <cell r="E312" t="str">
            <v>Hydro Tasmania</v>
          </cell>
          <cell r="F312" t="str">
            <v>Hydro</v>
          </cell>
          <cell r="G312" t="str">
            <v>Water</v>
          </cell>
          <cell r="H312" t="str">
            <v>Central Plateau Area</v>
          </cell>
          <cell r="I312" t="str">
            <v>N</v>
          </cell>
          <cell r="J312" t="str">
            <v>Y</v>
          </cell>
          <cell r="K312">
            <v>1957</v>
          </cell>
          <cell r="L312" t="str">
            <v>3x12.8</v>
          </cell>
          <cell r="M312" t="str">
            <v>3x12.8</v>
          </cell>
          <cell r="N312">
            <v>38.400000000000006</v>
          </cell>
          <cell r="O312" t="str">
            <v>TAS</v>
          </cell>
          <cell r="P312" t="str">
            <v>-</v>
          </cell>
          <cell r="Q312" t="str">
            <v>Principal</v>
          </cell>
          <cell r="R312">
            <v>0</v>
          </cell>
          <cell r="S312" t="str">
            <v>N</v>
          </cell>
          <cell r="T312" t="str">
            <v>Wayatinah - Hydro</v>
          </cell>
          <cell r="U312" t="str">
            <v>-</v>
          </cell>
          <cell r="V312" t="str">
            <v>-</v>
          </cell>
        </row>
        <row r="313">
          <cell r="D313" t="str">
            <v>Weddell</v>
          </cell>
          <cell r="E313" t="str">
            <v>Territory Generation</v>
          </cell>
          <cell r="F313" t="str">
            <v>Gas turbines</v>
          </cell>
          <cell r="G313" t="str">
            <v>Natural gas</v>
          </cell>
          <cell r="H313" t="str">
            <v>Weddell</v>
          </cell>
          <cell r="I313" t="str">
            <v>N</v>
          </cell>
          <cell r="J313" t="str">
            <v>N</v>
          </cell>
          <cell r="K313">
            <v>2008</v>
          </cell>
          <cell r="L313" t="str">
            <v>3x43</v>
          </cell>
          <cell r="M313" t="str">
            <v>3x43</v>
          </cell>
          <cell r="N313">
            <v>129</v>
          </cell>
          <cell r="O313" t="str">
            <v>NT</v>
          </cell>
          <cell r="P313" t="str">
            <v>DKIS, AS or TC</v>
          </cell>
          <cell r="Q313" t="str">
            <v>Principal</v>
          </cell>
          <cell r="R313">
            <v>0</v>
          </cell>
          <cell r="S313" t="str">
            <v>Y</v>
          </cell>
          <cell r="T313" t="str">
            <v>Weddell - Gas turbines</v>
          </cell>
          <cell r="U313" t="str">
            <v>-</v>
          </cell>
          <cell r="V313" t="str">
            <v>-</v>
          </cell>
        </row>
        <row r="314">
          <cell r="D314" t="str">
            <v>West Kiewa</v>
          </cell>
          <cell r="E314" t="str">
            <v>AGL Energy</v>
          </cell>
          <cell r="F314" t="str">
            <v>Hydro</v>
          </cell>
          <cell r="G314" t="str">
            <v>Water</v>
          </cell>
          <cell r="H314" t="str">
            <v>Kiewa</v>
          </cell>
          <cell r="I314" t="str">
            <v>N</v>
          </cell>
          <cell r="J314" t="str">
            <v>Y</v>
          </cell>
          <cell r="K314">
            <v>1956</v>
          </cell>
          <cell r="L314" t="str">
            <v>4x15.5</v>
          </cell>
          <cell r="M314" t="str">
            <v>4x15.5</v>
          </cell>
          <cell r="N314">
            <v>62</v>
          </cell>
          <cell r="O314" t="str">
            <v>VIC</v>
          </cell>
          <cell r="P314" t="str">
            <v>-</v>
          </cell>
          <cell r="Q314" t="str">
            <v>Principal</v>
          </cell>
          <cell r="R314">
            <v>0</v>
          </cell>
          <cell r="S314" t="str">
            <v>Y</v>
          </cell>
          <cell r="T314" t="str">
            <v>West Kiewa - Hydro</v>
          </cell>
          <cell r="U314" t="str">
            <v>-</v>
          </cell>
          <cell r="V314" t="str">
            <v>-</v>
          </cell>
        </row>
        <row r="315">
          <cell r="D315" t="str">
            <v>Whyalla</v>
          </cell>
          <cell r="E315" t="str">
            <v>OneSteel</v>
          </cell>
          <cell r="F315" t="str">
            <v>Steam</v>
          </cell>
          <cell r="G315" t="str">
            <v>Waste Gas</v>
          </cell>
          <cell r="H315" t="str">
            <v>Whyalla</v>
          </cell>
          <cell r="I315" t="str">
            <v>N</v>
          </cell>
          <cell r="J315" t="str">
            <v>N</v>
          </cell>
          <cell r="K315">
            <v>1941</v>
          </cell>
          <cell r="L315" t="str">
            <v>1x60</v>
          </cell>
          <cell r="M315" t="str">
            <v>1x60</v>
          </cell>
          <cell r="N315">
            <v>60</v>
          </cell>
          <cell r="O315" t="str">
            <v>SA</v>
          </cell>
          <cell r="P315" t="str">
            <v>-</v>
          </cell>
          <cell r="Q315" t="str">
            <v>Non-principal</v>
          </cell>
          <cell r="R315">
            <v>0</v>
          </cell>
          <cell r="S315" t="str">
            <v>Y</v>
          </cell>
          <cell r="T315" t="str">
            <v>Whyalla - Steam</v>
          </cell>
          <cell r="U315" t="str">
            <v>-</v>
          </cell>
          <cell r="V315" t="str">
            <v>-</v>
          </cell>
        </row>
        <row r="316">
          <cell r="D316" t="str">
            <v>Wilga Park</v>
          </cell>
          <cell r="E316" t="str">
            <v>Santos</v>
          </cell>
          <cell r="F316" t="str">
            <v>Reciprocating engine</v>
          </cell>
          <cell r="G316" t="str">
            <v>Natural gas</v>
          </cell>
          <cell r="H316" t="str">
            <v>Wilga Park</v>
          </cell>
          <cell r="I316" t="str">
            <v>N</v>
          </cell>
          <cell r="J316" t="str">
            <v>N</v>
          </cell>
          <cell r="K316">
            <v>2004</v>
          </cell>
          <cell r="L316" t="str">
            <v>1x11</v>
          </cell>
          <cell r="M316" t="str">
            <v>1x11</v>
          </cell>
          <cell r="N316">
            <v>11</v>
          </cell>
          <cell r="O316" t="str">
            <v>NSW</v>
          </cell>
          <cell r="P316" t="str">
            <v>-</v>
          </cell>
          <cell r="Q316" t="str">
            <v>Non-principal</v>
          </cell>
          <cell r="R316">
            <v>0</v>
          </cell>
          <cell r="S316" t="str">
            <v>Y</v>
          </cell>
          <cell r="T316" t="str">
            <v>Wilga Park - Reciprocating engine</v>
          </cell>
          <cell r="U316" t="str">
            <v>-</v>
          </cell>
          <cell r="V316" t="str">
            <v>-</v>
          </cell>
        </row>
        <row r="317">
          <cell r="D317" t="str">
            <v>Wilmot</v>
          </cell>
          <cell r="E317" t="str">
            <v>Hydro Tasmania</v>
          </cell>
          <cell r="F317" t="str">
            <v>Hydro</v>
          </cell>
          <cell r="G317" t="str">
            <v>Water</v>
          </cell>
          <cell r="H317" t="str">
            <v>Forth River</v>
          </cell>
          <cell r="I317" t="str">
            <v>N</v>
          </cell>
          <cell r="J317" t="str">
            <v>Y</v>
          </cell>
          <cell r="K317">
            <v>1971</v>
          </cell>
          <cell r="L317" t="str">
            <v>1x30.6</v>
          </cell>
          <cell r="M317" t="str">
            <v>1x30.6</v>
          </cell>
          <cell r="N317">
            <v>30.6</v>
          </cell>
          <cell r="O317" t="str">
            <v>TAS</v>
          </cell>
          <cell r="P317" t="str">
            <v>-</v>
          </cell>
          <cell r="Q317" t="str">
            <v>Principal</v>
          </cell>
          <cell r="R317">
            <v>0</v>
          </cell>
          <cell r="S317" t="str">
            <v>N</v>
          </cell>
          <cell r="T317" t="str">
            <v>Wilmot - Hydro</v>
          </cell>
          <cell r="U317" t="str">
            <v>-</v>
          </cell>
          <cell r="V317" t="str">
            <v>-</v>
          </cell>
        </row>
        <row r="318">
          <cell r="D318" t="str">
            <v>Wiluna</v>
          </cell>
          <cell r="E318" t="str">
            <v>Blackham Resources</v>
          </cell>
          <cell r="F318" t="str">
            <v>Reciprocating engine</v>
          </cell>
          <cell r="G318" t="str">
            <v>Natural gas</v>
          </cell>
          <cell r="H318" t="str">
            <v>Wiluna</v>
          </cell>
          <cell r="I318" t="str">
            <v>N</v>
          </cell>
          <cell r="J318" t="str">
            <v>N</v>
          </cell>
          <cell r="K318" t="str">
            <v>1997, 2005</v>
          </cell>
          <cell r="L318" t="str">
            <v>-</v>
          </cell>
          <cell r="M318" t="str">
            <v>-</v>
          </cell>
          <cell r="N318">
            <v>12</v>
          </cell>
          <cell r="O318" t="str">
            <v>WA</v>
          </cell>
          <cell r="P318" t="str">
            <v>-</v>
          </cell>
          <cell r="Q318" t="str">
            <v>Other</v>
          </cell>
          <cell r="R318">
            <v>0</v>
          </cell>
          <cell r="S318" t="str">
            <v>Y</v>
          </cell>
          <cell r="T318" t="str">
            <v>Wiluna - Reciprocating engine</v>
          </cell>
          <cell r="U318" t="str">
            <v>-</v>
          </cell>
          <cell r="V318" t="str">
            <v>-</v>
          </cell>
        </row>
        <row r="319">
          <cell r="D319" t="str">
            <v>Windy Hill</v>
          </cell>
          <cell r="E319" t="str">
            <v>RATCH-Australia</v>
          </cell>
          <cell r="F319" t="str">
            <v>Wind</v>
          </cell>
          <cell r="G319" t="str">
            <v>Wind</v>
          </cell>
          <cell r="H319" t="str">
            <v>Windy Hill</v>
          </cell>
          <cell r="I319" t="str">
            <v>N</v>
          </cell>
          <cell r="J319" t="str">
            <v>Y</v>
          </cell>
          <cell r="K319">
            <v>2000</v>
          </cell>
          <cell r="L319" t="str">
            <v>20x0.6</v>
          </cell>
          <cell r="M319" t="str">
            <v>20x0.6</v>
          </cell>
          <cell r="N319">
            <v>12</v>
          </cell>
          <cell r="O319" t="str">
            <v>QLD</v>
          </cell>
          <cell r="P319" t="str">
            <v>-</v>
          </cell>
          <cell r="Q319" t="str">
            <v>Non-principal</v>
          </cell>
          <cell r="R319">
            <v>0</v>
          </cell>
          <cell r="S319" t="str">
            <v>N</v>
          </cell>
          <cell r="T319" t="str">
            <v>Windy Hill - Wind</v>
          </cell>
          <cell r="U319" t="str">
            <v>-</v>
          </cell>
          <cell r="V319" t="str">
            <v>-</v>
          </cell>
        </row>
        <row r="320">
          <cell r="D320" t="str">
            <v>Wivenhoe</v>
          </cell>
          <cell r="E320" t="str">
            <v>CS Energy</v>
          </cell>
          <cell r="F320" t="str">
            <v>Pump storage</v>
          </cell>
          <cell r="G320" t="str">
            <v>Water</v>
          </cell>
          <cell r="H320" t="str">
            <v>Esk</v>
          </cell>
          <cell r="I320" t="str">
            <v>N</v>
          </cell>
          <cell r="J320" t="str">
            <v>Y</v>
          </cell>
          <cell r="K320">
            <v>1984</v>
          </cell>
          <cell r="L320" t="str">
            <v>2x250</v>
          </cell>
          <cell r="M320" t="str">
            <v>2x250</v>
          </cell>
          <cell r="N320">
            <v>500</v>
          </cell>
          <cell r="O320" t="str">
            <v>QLD</v>
          </cell>
          <cell r="P320" t="str">
            <v>-</v>
          </cell>
          <cell r="Q320" t="str">
            <v>Principal</v>
          </cell>
          <cell r="R320">
            <v>0</v>
          </cell>
          <cell r="S320" t="str">
            <v>Y</v>
          </cell>
          <cell r="T320" t="str">
            <v>Wivenhoe - Pump storage</v>
          </cell>
          <cell r="U320" t="str">
            <v>-</v>
          </cell>
          <cell r="V320" t="str">
            <v>-</v>
          </cell>
        </row>
        <row r="321">
          <cell r="D321" t="str">
            <v>Wodgina Tantalum Mine</v>
          </cell>
          <cell r="E321" t="str">
            <v>Energy Developments</v>
          </cell>
          <cell r="F321" t="str">
            <v>Reciprocating engine</v>
          </cell>
          <cell r="G321" t="str">
            <v>Natural gas</v>
          </cell>
          <cell r="H321" t="str">
            <v>Wodgina</v>
          </cell>
          <cell r="I321" t="str">
            <v>N</v>
          </cell>
          <cell r="J321" t="str">
            <v>N</v>
          </cell>
          <cell r="K321">
            <v>2001</v>
          </cell>
          <cell r="L321" t="str">
            <v>-</v>
          </cell>
          <cell r="M321" t="str">
            <v>-</v>
          </cell>
          <cell r="N321">
            <v>13.6</v>
          </cell>
          <cell r="O321" t="str">
            <v>WA</v>
          </cell>
          <cell r="P321" t="str">
            <v>-</v>
          </cell>
          <cell r="Q321" t="str">
            <v>Other</v>
          </cell>
          <cell r="R321">
            <v>0</v>
          </cell>
          <cell r="S321" t="str">
            <v>Y</v>
          </cell>
          <cell r="T321" t="str">
            <v>Wodgina Tantalum Mine - Reciprocating engine</v>
          </cell>
          <cell r="U321" t="str">
            <v>-</v>
          </cell>
          <cell r="V321" t="str">
            <v>-</v>
          </cell>
        </row>
        <row r="322">
          <cell r="D322" t="str">
            <v>Wonthaggi</v>
          </cell>
          <cell r="E322" t="str">
            <v>Origin Energy</v>
          </cell>
          <cell r="F322" t="str">
            <v>Wind</v>
          </cell>
          <cell r="G322" t="str">
            <v>Wind</v>
          </cell>
          <cell r="H322" t="str">
            <v>Wonthaggi</v>
          </cell>
          <cell r="I322" t="str">
            <v>N</v>
          </cell>
          <cell r="J322" t="str">
            <v>Y</v>
          </cell>
          <cell r="K322">
            <v>2005</v>
          </cell>
          <cell r="L322" t="str">
            <v>6x2</v>
          </cell>
          <cell r="M322" t="str">
            <v>6x2</v>
          </cell>
          <cell r="N322">
            <v>12</v>
          </cell>
          <cell r="O322" t="str">
            <v>VIC</v>
          </cell>
          <cell r="P322" t="str">
            <v>-</v>
          </cell>
          <cell r="Q322" t="str">
            <v>Non-principal</v>
          </cell>
          <cell r="R322">
            <v>0</v>
          </cell>
          <cell r="S322" t="str">
            <v>N</v>
          </cell>
          <cell r="T322" t="str">
            <v>Wonthaggi - Wind</v>
          </cell>
          <cell r="U322" t="str">
            <v>-</v>
          </cell>
          <cell r="V322" t="str">
            <v>-</v>
          </cell>
        </row>
        <row r="323">
          <cell r="D323" t="str">
            <v>Woodlawn</v>
          </cell>
          <cell r="E323" t="str">
            <v>Infigen Energy</v>
          </cell>
          <cell r="F323" t="str">
            <v>Wind</v>
          </cell>
          <cell r="G323" t="str">
            <v>Wind</v>
          </cell>
          <cell r="H323" t="str">
            <v>Woodlawn</v>
          </cell>
          <cell r="I323" t="str">
            <v>N</v>
          </cell>
          <cell r="J323" t="str">
            <v>Y</v>
          </cell>
          <cell r="K323">
            <v>2011</v>
          </cell>
          <cell r="L323" t="str">
            <v>23x2.1</v>
          </cell>
          <cell r="M323" t="str">
            <v>23x2.1</v>
          </cell>
          <cell r="N323">
            <v>96.300000000000011</v>
          </cell>
          <cell r="O323" t="str">
            <v>NSW</v>
          </cell>
          <cell r="P323" t="str">
            <v>-</v>
          </cell>
          <cell r="Q323" t="str">
            <v>Principal</v>
          </cell>
          <cell r="R323">
            <v>0</v>
          </cell>
          <cell r="S323" t="str">
            <v>N</v>
          </cell>
          <cell r="T323" t="str">
            <v>Woodlawn - Wind</v>
          </cell>
          <cell r="U323" t="str">
            <v>-</v>
          </cell>
          <cell r="V323" t="str">
            <v>-</v>
          </cell>
        </row>
        <row r="324">
          <cell r="D324" t="str">
            <v>Woolnorth</v>
          </cell>
          <cell r="E324" t="str">
            <v>Hydro Tasmania</v>
          </cell>
          <cell r="F324" t="str">
            <v>Wind</v>
          </cell>
          <cell r="G324" t="str">
            <v>Wind</v>
          </cell>
          <cell r="H324" t="str">
            <v>North-east Tasmania</v>
          </cell>
          <cell r="I324" t="str">
            <v>N</v>
          </cell>
          <cell r="J324" t="str">
            <v>Y</v>
          </cell>
          <cell r="K324" t="str">
            <v>2002-04, 2007</v>
          </cell>
          <cell r="L324" t="str">
            <v>37x1.75, 25x3</v>
          </cell>
          <cell r="M324" t="str">
            <v>37x1.75, 25x3</v>
          </cell>
          <cell r="N324">
            <v>139.75</v>
          </cell>
          <cell r="O324" t="str">
            <v>TAS</v>
          </cell>
          <cell r="P324" t="str">
            <v>-</v>
          </cell>
          <cell r="Q324" t="str">
            <v>Principal</v>
          </cell>
          <cell r="R324">
            <v>0</v>
          </cell>
          <cell r="S324" t="str">
            <v>N</v>
          </cell>
          <cell r="T324" t="str">
            <v>Woolnorth - Wind</v>
          </cell>
          <cell r="U324" t="str">
            <v>-</v>
          </cell>
          <cell r="V324" t="str">
            <v>-</v>
          </cell>
        </row>
        <row r="325">
          <cell r="D325" t="str">
            <v>Worsley (Alumina)</v>
          </cell>
          <cell r="E325" t="str">
            <v>BHP Billiton Worsley Alumina</v>
          </cell>
          <cell r="F325" t="str">
            <v>Steam</v>
          </cell>
          <cell r="G325" t="str">
            <v>Black coal</v>
          </cell>
          <cell r="H325" t="str">
            <v>Worsley</v>
          </cell>
          <cell r="I325" t="str">
            <v>Y</v>
          </cell>
          <cell r="J325" t="str">
            <v>N</v>
          </cell>
          <cell r="K325" t="str">
            <v>1982-00</v>
          </cell>
          <cell r="L325" t="str">
            <v>3x30</v>
          </cell>
          <cell r="M325" t="str">
            <v>3x30</v>
          </cell>
          <cell r="N325">
            <v>90</v>
          </cell>
          <cell r="O325" t="str">
            <v>WA</v>
          </cell>
          <cell r="P325" t="str">
            <v>SWIS</v>
          </cell>
          <cell r="Q325" t="str">
            <v>Principal</v>
          </cell>
          <cell r="R325">
            <v>0</v>
          </cell>
          <cell r="S325" t="str">
            <v>Y</v>
          </cell>
          <cell r="T325" t="str">
            <v>Worsley (Alumina) - Steam</v>
          </cell>
          <cell r="U325" t="str">
            <v>-</v>
          </cell>
          <cell r="V325" t="str">
            <v>-</v>
          </cell>
        </row>
        <row r="326">
          <cell r="D326" t="str">
            <v>Worsley (Synergy)</v>
          </cell>
          <cell r="E326" t="str">
            <v>Verve Energy, Origin Energy</v>
          </cell>
          <cell r="F326" t="str">
            <v>Gas turbines</v>
          </cell>
          <cell r="G326" t="str">
            <v>Natural gas</v>
          </cell>
          <cell r="H326" t="str">
            <v>Worsley</v>
          </cell>
          <cell r="I326" t="str">
            <v>Y</v>
          </cell>
          <cell r="J326" t="str">
            <v>N</v>
          </cell>
          <cell r="K326">
            <v>2000</v>
          </cell>
          <cell r="L326" t="str">
            <v>1x120</v>
          </cell>
          <cell r="M326" t="str">
            <v>1x120</v>
          </cell>
          <cell r="N326">
            <v>120</v>
          </cell>
          <cell r="O326" t="str">
            <v>WA</v>
          </cell>
          <cell r="P326" t="str">
            <v>SWIS</v>
          </cell>
          <cell r="Q326" t="str">
            <v>Principal</v>
          </cell>
          <cell r="R326">
            <v>0</v>
          </cell>
          <cell r="S326" t="str">
            <v>Y</v>
          </cell>
          <cell r="T326" t="str">
            <v>Worsley (Synergy) - Gas turbines</v>
          </cell>
          <cell r="U326" t="str">
            <v>-</v>
          </cell>
          <cell r="V326" t="str">
            <v>-</v>
          </cell>
        </row>
        <row r="327">
          <cell r="D327" t="str">
            <v>Wyangala Dam</v>
          </cell>
          <cell r="E327" t="str">
            <v>Hydro Power</v>
          </cell>
          <cell r="F327" t="str">
            <v>Hydro</v>
          </cell>
          <cell r="G327" t="str">
            <v>Water</v>
          </cell>
          <cell r="H327" t="str">
            <v>Wyangala Dam</v>
          </cell>
          <cell r="I327" t="str">
            <v>N</v>
          </cell>
          <cell r="J327" t="str">
            <v>Y</v>
          </cell>
          <cell r="K327" t="str">
            <v>1992, 2006</v>
          </cell>
          <cell r="L327" t="str">
            <v>2x9, 1x4.5</v>
          </cell>
          <cell r="M327" t="str">
            <v>2x9, 1x4.5</v>
          </cell>
          <cell r="N327">
            <v>22.5</v>
          </cell>
          <cell r="O327" t="str">
            <v>NSW</v>
          </cell>
          <cell r="P327" t="str">
            <v>-</v>
          </cell>
          <cell r="Q327" t="str">
            <v>Non-principal</v>
          </cell>
          <cell r="R327">
            <v>0</v>
          </cell>
          <cell r="S327" t="str">
            <v>N</v>
          </cell>
          <cell r="T327" t="str">
            <v>Wyangala Dam - Hydro</v>
          </cell>
          <cell r="U327" t="str">
            <v>-</v>
          </cell>
          <cell r="V327" t="str">
            <v>-</v>
          </cell>
        </row>
        <row r="328">
          <cell r="D328" t="str">
            <v>Yabulu</v>
          </cell>
          <cell r="E328" t="str">
            <v>AGL Energy</v>
          </cell>
          <cell r="F328" t="str">
            <v>Combined cycle</v>
          </cell>
          <cell r="G328" t="str">
            <v>Coal seam methane</v>
          </cell>
          <cell r="H328" t="str">
            <v>North of Townsville</v>
          </cell>
          <cell r="I328" t="str">
            <v>N</v>
          </cell>
          <cell r="J328" t="str">
            <v>N</v>
          </cell>
          <cell r="K328">
            <v>2005</v>
          </cell>
          <cell r="L328" t="str">
            <v>1x160, 1x83.5</v>
          </cell>
          <cell r="M328" t="str">
            <v>1x160, 1x83.5</v>
          </cell>
          <cell r="N328">
            <v>243.2</v>
          </cell>
          <cell r="O328" t="str">
            <v>QLD</v>
          </cell>
          <cell r="P328" t="str">
            <v>-</v>
          </cell>
          <cell r="Q328" t="str">
            <v>Principal</v>
          </cell>
          <cell r="R328">
            <v>0</v>
          </cell>
          <cell r="S328" t="str">
            <v>Y</v>
          </cell>
          <cell r="T328" t="str">
            <v>Yabulu - Combined cycle</v>
          </cell>
          <cell r="U328" t="str">
            <v>-</v>
          </cell>
          <cell r="V328" t="str">
            <v>-</v>
          </cell>
        </row>
        <row r="329">
          <cell r="D329" t="str">
            <v>Yabulu (Coal)</v>
          </cell>
          <cell r="E329" t="str">
            <v>Queensland Nickel</v>
          </cell>
          <cell r="F329" t="str">
            <v>Steam</v>
          </cell>
          <cell r="G329" t="str">
            <v>Black coal</v>
          </cell>
          <cell r="H329" t="str">
            <v>Townsville</v>
          </cell>
          <cell r="I329" t="str">
            <v>Y</v>
          </cell>
          <cell r="J329" t="str">
            <v>N</v>
          </cell>
          <cell r="K329">
            <v>1974</v>
          </cell>
          <cell r="L329" t="str">
            <v>3x12.5</v>
          </cell>
          <cell r="M329" t="str">
            <v>3x12.5</v>
          </cell>
          <cell r="N329">
            <v>37.5</v>
          </cell>
          <cell r="O329" t="str">
            <v>QLD</v>
          </cell>
          <cell r="P329" t="str">
            <v>-</v>
          </cell>
          <cell r="Q329" t="str">
            <v>Non-principal</v>
          </cell>
          <cell r="R329">
            <v>0</v>
          </cell>
          <cell r="S329" t="str">
            <v>Y</v>
          </cell>
          <cell r="T329" t="str">
            <v>Yabulu (Coal) - Steam</v>
          </cell>
          <cell r="U329" t="str">
            <v>-</v>
          </cell>
          <cell r="V329" t="str">
            <v>-</v>
          </cell>
        </row>
        <row r="330">
          <cell r="D330" t="str">
            <v>Yallourn W</v>
          </cell>
          <cell r="E330" t="str">
            <v>EnergyAustralia</v>
          </cell>
          <cell r="F330" t="str">
            <v>Steam</v>
          </cell>
          <cell r="G330" t="str">
            <v>Brown coal</v>
          </cell>
          <cell r="H330" t="str">
            <v>Near Morwell, Latrobe Valley</v>
          </cell>
          <cell r="I330" t="str">
            <v>N</v>
          </cell>
          <cell r="J330" t="str">
            <v>N</v>
          </cell>
          <cell r="K330" t="str">
            <v>1975, 1982</v>
          </cell>
          <cell r="L330" t="str">
            <v>2x360, 2x380</v>
          </cell>
          <cell r="M330" t="str">
            <v>2x360, 2x380</v>
          </cell>
          <cell r="N330">
            <v>1480</v>
          </cell>
          <cell r="O330" t="str">
            <v>VIC</v>
          </cell>
          <cell r="P330" t="str">
            <v>-</v>
          </cell>
          <cell r="Q330" t="str">
            <v>Principal</v>
          </cell>
          <cell r="R330">
            <v>0</v>
          </cell>
          <cell r="S330" t="str">
            <v>Y</v>
          </cell>
          <cell r="T330" t="str">
            <v>Yallourn W - Steam</v>
          </cell>
          <cell r="U330" t="str">
            <v>-</v>
          </cell>
          <cell r="V330" t="str">
            <v>-</v>
          </cell>
        </row>
        <row r="331">
          <cell r="D331" t="str">
            <v>Yambuk</v>
          </cell>
          <cell r="E331" t="str">
            <v>Pacific Hydro</v>
          </cell>
          <cell r="F331" t="str">
            <v>Wind</v>
          </cell>
          <cell r="G331" t="str">
            <v>Wind</v>
          </cell>
          <cell r="H331" t="str">
            <v>Yambuk</v>
          </cell>
          <cell r="I331" t="str">
            <v>N</v>
          </cell>
          <cell r="J331" t="str">
            <v>Y</v>
          </cell>
          <cell r="K331">
            <v>2006</v>
          </cell>
          <cell r="L331" t="str">
            <v>20x1.5</v>
          </cell>
          <cell r="M331" t="str">
            <v>20x1.5</v>
          </cell>
          <cell r="N331">
            <v>30</v>
          </cell>
          <cell r="O331" t="str">
            <v>VIC</v>
          </cell>
          <cell r="P331" t="str">
            <v>-</v>
          </cell>
          <cell r="Q331" t="str">
            <v>Non-principal</v>
          </cell>
          <cell r="R331">
            <v>0</v>
          </cell>
          <cell r="S331" t="str">
            <v>N</v>
          </cell>
          <cell r="T331" t="str">
            <v>Yambuk - Wind</v>
          </cell>
          <cell r="U331" t="str">
            <v>-</v>
          </cell>
          <cell r="V331" t="str">
            <v>-</v>
          </cell>
        </row>
        <row r="332">
          <cell r="D332" t="str">
            <v>Yarnima</v>
          </cell>
          <cell r="E332" t="str">
            <v>BHP Billiton</v>
          </cell>
          <cell r="F332" t="str">
            <v>Combined cycle</v>
          </cell>
          <cell r="G332" t="str">
            <v>Natural gas</v>
          </cell>
          <cell r="H332" t="str">
            <v>Yarnima</v>
          </cell>
          <cell r="I332" t="str">
            <v>N</v>
          </cell>
          <cell r="J332" t="str">
            <v>N</v>
          </cell>
          <cell r="K332">
            <v>2014</v>
          </cell>
          <cell r="L332" t="str">
            <v>3x63.3</v>
          </cell>
          <cell r="M332" t="str">
            <v>3x63.3</v>
          </cell>
          <cell r="N332">
            <v>190</v>
          </cell>
          <cell r="O332" t="str">
            <v>WA</v>
          </cell>
          <cell r="P332" t="str">
            <v>-</v>
          </cell>
          <cell r="Q332" t="str">
            <v>Other</v>
          </cell>
          <cell r="R332">
            <v>0</v>
          </cell>
          <cell r="S332" t="str">
            <v>Y</v>
          </cell>
          <cell r="T332" t="str">
            <v>Yarnima - Combined cycle</v>
          </cell>
          <cell r="U332" t="str">
            <v>-</v>
          </cell>
          <cell r="V332" t="str">
            <v>-</v>
          </cell>
        </row>
        <row r="333">
          <cell r="D333" t="str">
            <v>Yarwun</v>
          </cell>
          <cell r="E333" t="str">
            <v>Rio Tinto Alcan</v>
          </cell>
          <cell r="F333" t="str">
            <v>Gas turbines</v>
          </cell>
          <cell r="G333" t="str">
            <v>Natural gas</v>
          </cell>
          <cell r="H333" t="str">
            <v>Yarwun</v>
          </cell>
          <cell r="I333" t="str">
            <v>Y</v>
          </cell>
          <cell r="J333" t="str">
            <v>N</v>
          </cell>
          <cell r="K333">
            <v>2010</v>
          </cell>
          <cell r="L333" t="str">
            <v>1x160</v>
          </cell>
          <cell r="M333" t="str">
            <v>1x160</v>
          </cell>
          <cell r="N333">
            <v>160</v>
          </cell>
          <cell r="O333" t="str">
            <v>QLD</v>
          </cell>
          <cell r="P333" t="str">
            <v>-</v>
          </cell>
          <cell r="Q333" t="str">
            <v>Principal</v>
          </cell>
          <cell r="R333">
            <v>0</v>
          </cell>
          <cell r="S333" t="str">
            <v>Y</v>
          </cell>
          <cell r="T333" t="str">
            <v>Yarwun - Gas turbines</v>
          </cell>
          <cell r="U333" t="str">
            <v>-</v>
          </cell>
          <cell r="V333" t="str">
            <v>-</v>
          </cell>
        </row>
        <row r="334">
          <cell r="D334" t="str">
            <v>Yulara</v>
          </cell>
          <cell r="E334" t="str">
            <v>Territory Generation</v>
          </cell>
          <cell r="F334" t="str">
            <v>Reciprocating engine</v>
          </cell>
          <cell r="G334" t="str">
            <v>Oil products</v>
          </cell>
          <cell r="H334" t="str">
            <v>Near Yulara</v>
          </cell>
          <cell r="I334" t="str">
            <v>N</v>
          </cell>
          <cell r="J334" t="str">
            <v>N</v>
          </cell>
          <cell r="K334" t="str">
            <v>1982-99, 2000</v>
          </cell>
          <cell r="L334" t="str">
            <v>2x0.7, 1x0.8, 4x0.9, 2x1.2, 2x1.4</v>
          </cell>
          <cell r="M334" t="str">
            <v>2x0.7, 1x0.8, 4x0.9, 2x1.2, 2x1.4</v>
          </cell>
          <cell r="N334">
            <v>10.950000000000001</v>
          </cell>
          <cell r="O334" t="str">
            <v>NT</v>
          </cell>
          <cell r="P334" t="str">
            <v>DKIS, AS or TC</v>
          </cell>
          <cell r="Q334" t="str">
            <v>Principal</v>
          </cell>
          <cell r="R334">
            <v>0</v>
          </cell>
          <cell r="S334" t="str">
            <v>Y</v>
          </cell>
          <cell r="T334" t="str">
            <v>Yulara - Reciprocating engine</v>
          </cell>
          <cell r="U334" t="str">
            <v>-</v>
          </cell>
          <cell r="V334" t="str">
            <v>-</v>
          </cell>
        </row>
        <row r="335">
          <cell r="D335" t="str">
            <v>Yurralyi Maya</v>
          </cell>
          <cell r="E335" t="str">
            <v>Rio Tinto</v>
          </cell>
          <cell r="F335" t="str">
            <v>Gas turbines</v>
          </cell>
          <cell r="G335" t="str">
            <v>Natural gas</v>
          </cell>
          <cell r="H335" t="str">
            <v>Dampier</v>
          </cell>
          <cell r="I335" t="str">
            <v>N</v>
          </cell>
          <cell r="J335" t="str">
            <v>N</v>
          </cell>
          <cell r="K335">
            <v>2010</v>
          </cell>
          <cell r="L335" t="str">
            <v>4x45</v>
          </cell>
          <cell r="M335" t="str">
            <v>4x45</v>
          </cell>
          <cell r="N335">
            <v>180</v>
          </cell>
          <cell r="O335" t="str">
            <v>WA</v>
          </cell>
          <cell r="P335" t="str">
            <v>-</v>
          </cell>
          <cell r="Q335" t="str">
            <v>Other</v>
          </cell>
          <cell r="R335">
            <v>0</v>
          </cell>
          <cell r="S335" t="str">
            <v>Y</v>
          </cell>
          <cell r="T335" t="str">
            <v>Yurralyi Maya - Gas turbines</v>
          </cell>
          <cell r="U335" t="str">
            <v>-</v>
          </cell>
          <cell r="V335" t="str">
            <v>-</v>
          </cell>
        </row>
        <row r="336">
          <cell r="D336" t="str">
            <v>Torrens Island B</v>
          </cell>
          <cell r="E336" t="str">
            <v>AGL Energy</v>
          </cell>
          <cell r="F336" t="str">
            <v>Steam</v>
          </cell>
          <cell r="G336" t="str">
            <v>Natural gas</v>
          </cell>
          <cell r="H336" t="str">
            <v>Torrens Island</v>
          </cell>
          <cell r="I336" t="str">
            <v>N</v>
          </cell>
          <cell r="J336" t="str">
            <v>N</v>
          </cell>
          <cell r="K336">
            <v>1977</v>
          </cell>
          <cell r="L336" t="str">
            <v>4x200</v>
          </cell>
          <cell r="M336" t="str">
            <v>4x200</v>
          </cell>
          <cell r="N336">
            <v>800</v>
          </cell>
          <cell r="O336" t="str">
            <v>SA</v>
          </cell>
          <cell r="P336" t="str">
            <v>-</v>
          </cell>
          <cell r="Q336" t="str">
            <v>Principal</v>
          </cell>
          <cell r="R336">
            <v>0</v>
          </cell>
          <cell r="S336" t="str">
            <v>Y</v>
          </cell>
          <cell r="T336" t="str">
            <v>Torrens Island B - Steam</v>
          </cell>
          <cell r="U336" t="str">
            <v>-</v>
          </cell>
          <cell r="V336" t="str">
            <v>-</v>
          </cell>
        </row>
        <row r="337">
          <cell r="D337" t="str">
            <v>Kwinana C (Synergy)</v>
          </cell>
          <cell r="E337" t="str">
            <v>Synergy</v>
          </cell>
          <cell r="F337" t="str">
            <v>Steam</v>
          </cell>
          <cell r="G337" t="str">
            <v>Multi-fuel</v>
          </cell>
          <cell r="H337" t="str">
            <v>Kwinana</v>
          </cell>
          <cell r="I337" t="str">
            <v>N</v>
          </cell>
          <cell r="J337" t="str">
            <v>N</v>
          </cell>
          <cell r="K337">
            <v>1976</v>
          </cell>
          <cell r="L337" t="str">
            <v>2x200</v>
          </cell>
          <cell r="M337" t="str">
            <v>2x200</v>
          </cell>
          <cell r="N337">
            <v>400</v>
          </cell>
          <cell r="O337" t="str">
            <v>WA</v>
          </cell>
          <cell r="P337" t="str">
            <v>SWIS</v>
          </cell>
          <cell r="Q337" t="str">
            <v>Principal</v>
          </cell>
          <cell r="R337">
            <v>0</v>
          </cell>
          <cell r="S337" t="str">
            <v>Y</v>
          </cell>
          <cell r="T337" t="str">
            <v>Kwinana C (Synergy) - Steam</v>
          </cell>
          <cell r="U337" t="str">
            <v>-</v>
          </cell>
          <cell r="V337" t="str">
            <v>-</v>
          </cell>
        </row>
        <row r="338">
          <cell r="D338" t="str">
            <v>Muja D</v>
          </cell>
          <cell r="E338" t="str">
            <v>Synergy</v>
          </cell>
          <cell r="F338" t="str">
            <v>Steam</v>
          </cell>
          <cell r="G338" t="str">
            <v>Black coal</v>
          </cell>
          <cell r="H338" t="str">
            <v>Collie</v>
          </cell>
          <cell r="I338" t="str">
            <v>N</v>
          </cell>
          <cell r="J338" t="str">
            <v>N</v>
          </cell>
          <cell r="K338">
            <v>1986</v>
          </cell>
          <cell r="L338" t="str">
            <v>2x227</v>
          </cell>
          <cell r="M338" t="str">
            <v>2x227</v>
          </cell>
          <cell r="N338">
            <v>454</v>
          </cell>
          <cell r="O338" t="str">
            <v>WA</v>
          </cell>
          <cell r="P338" t="str">
            <v>SWIS</v>
          </cell>
          <cell r="Q338" t="str">
            <v>Principal</v>
          </cell>
          <cell r="R338">
            <v>0</v>
          </cell>
          <cell r="S338" t="str">
            <v>Y</v>
          </cell>
          <cell r="T338" t="str">
            <v>Muja D - Steam</v>
          </cell>
          <cell r="U338" t="str">
            <v>-</v>
          </cell>
          <cell r="V338" t="str">
            <v>-</v>
          </cell>
        </row>
        <row r="339">
          <cell r="D339" t="str">
            <v>Pinjar C</v>
          </cell>
          <cell r="E339" t="str">
            <v>Synergy</v>
          </cell>
          <cell r="F339" t="str">
            <v>Gas turbines</v>
          </cell>
          <cell r="G339" t="str">
            <v>Multi-fuel</v>
          </cell>
          <cell r="H339" t="str">
            <v>North of Perth, near Yanchep</v>
          </cell>
          <cell r="I339" t="str">
            <v>N</v>
          </cell>
          <cell r="J339" t="str">
            <v>N</v>
          </cell>
          <cell r="K339">
            <v>1992</v>
          </cell>
          <cell r="L339" t="str">
            <v>2x 116</v>
          </cell>
          <cell r="M339" t="str">
            <v>2x 116</v>
          </cell>
          <cell r="N339">
            <v>233</v>
          </cell>
          <cell r="O339" t="str">
            <v>WA</v>
          </cell>
          <cell r="P339" t="str">
            <v>SWIS</v>
          </cell>
          <cell r="Q339" t="str">
            <v>Principal</v>
          </cell>
          <cell r="R339">
            <v>0</v>
          </cell>
          <cell r="S339" t="str">
            <v>Y</v>
          </cell>
          <cell r="T339" t="str">
            <v>Pinjar C - Gas turbines</v>
          </cell>
          <cell r="U339" t="str">
            <v>-</v>
          </cell>
          <cell r="V339" t="str">
            <v>-</v>
          </cell>
        </row>
        <row r="340">
          <cell r="D340" t="str">
            <v>Pinjar D</v>
          </cell>
          <cell r="E340" t="str">
            <v>Synergy</v>
          </cell>
          <cell r="F340" t="str">
            <v>Gas turbines</v>
          </cell>
          <cell r="G340" t="str">
            <v>Multi-fuel</v>
          </cell>
          <cell r="H340" t="str">
            <v>North of Perth, near Yanchep</v>
          </cell>
          <cell r="I340" t="str">
            <v>N</v>
          </cell>
          <cell r="J340" t="str">
            <v>N</v>
          </cell>
          <cell r="K340">
            <v>1996</v>
          </cell>
          <cell r="L340" t="str">
            <v>1x127.4</v>
          </cell>
          <cell r="M340" t="str">
            <v>1x127.4</v>
          </cell>
          <cell r="N340">
            <v>124</v>
          </cell>
          <cell r="O340" t="str">
            <v>WA</v>
          </cell>
          <cell r="P340" t="str">
            <v>SWIS</v>
          </cell>
          <cell r="Q340" t="str">
            <v>Principal</v>
          </cell>
          <cell r="R340">
            <v>0</v>
          </cell>
          <cell r="S340" t="str">
            <v>Y</v>
          </cell>
          <cell r="T340" t="str">
            <v>Pinjar D - Gas turbines</v>
          </cell>
          <cell r="U340" t="str">
            <v>-</v>
          </cell>
          <cell r="V340" t="str">
            <v>-</v>
          </cell>
        </row>
        <row r="341">
          <cell r="D341" t="str">
            <v>Muja AB</v>
          </cell>
          <cell r="E341" t="str">
            <v>Vinalco</v>
          </cell>
          <cell r="F341" t="str">
            <v>Steam</v>
          </cell>
          <cell r="G341" t="str">
            <v>Black coal</v>
          </cell>
          <cell r="H341" t="str">
            <v>Collie</v>
          </cell>
          <cell r="I341" t="str">
            <v>N</v>
          </cell>
          <cell r="J341" t="str">
            <v>N</v>
          </cell>
          <cell r="K341">
            <v>1968</v>
          </cell>
          <cell r="L341" t="str">
            <v>4x60</v>
          </cell>
          <cell r="M341" t="str">
            <v>4x60</v>
          </cell>
          <cell r="N341">
            <v>240</v>
          </cell>
          <cell r="O341" t="str">
            <v>WA</v>
          </cell>
          <cell r="P341" t="str">
            <v>SWIS</v>
          </cell>
          <cell r="Q341" t="str">
            <v>Principal</v>
          </cell>
          <cell r="R341">
            <v>0</v>
          </cell>
          <cell r="S341" t="str">
            <v>Y</v>
          </cell>
          <cell r="T341" t="str">
            <v>Muja AB - Steam</v>
          </cell>
          <cell r="U341" t="str">
            <v>-</v>
          </cell>
          <cell r="V341" t="str">
            <v>-</v>
          </cell>
        </row>
        <row r="342">
          <cell r="D342" t="str">
            <v>Owen Springs 3</v>
          </cell>
          <cell r="E342" t="str">
            <v>Territory Generation</v>
          </cell>
          <cell r="F342" t="str">
            <v>Reciprocating engine</v>
          </cell>
          <cell r="G342" t="str">
            <v>Natural gas</v>
          </cell>
          <cell r="H342" t="str">
            <v>Owen Springs</v>
          </cell>
          <cell r="I342" t="str">
            <v>N</v>
          </cell>
          <cell r="J342" t="str">
            <v>N</v>
          </cell>
          <cell r="K342">
            <v>2017</v>
          </cell>
          <cell r="L342" t="str">
            <v>-</v>
          </cell>
          <cell r="M342" t="str">
            <v>-</v>
          </cell>
          <cell r="N342">
            <v>41</v>
          </cell>
          <cell r="O342" t="str">
            <v>NT</v>
          </cell>
          <cell r="P342" t="str">
            <v>DKIS, AS or TC</v>
          </cell>
          <cell r="Q342" t="str">
            <v>Principal</v>
          </cell>
          <cell r="R342">
            <v>0</v>
          </cell>
          <cell r="S342" t="str">
            <v>Y</v>
          </cell>
          <cell r="T342" t="str">
            <v>Owen Springs 3 - Reciprocating engine</v>
          </cell>
          <cell r="U342" t="str">
            <v>-</v>
          </cell>
          <cell r="V342" t="str">
            <v>-</v>
          </cell>
        </row>
        <row r="343">
          <cell r="D343" t="str">
            <v>Channel Island u7, 8-9</v>
          </cell>
          <cell r="E343" t="str">
            <v>Territory Generation</v>
          </cell>
          <cell r="F343" t="str">
            <v>Gas turbines</v>
          </cell>
          <cell r="G343" t="str">
            <v>Natural gas</v>
          </cell>
          <cell r="H343" t="str">
            <v>Darwin</v>
          </cell>
          <cell r="I343" t="str">
            <v>N</v>
          </cell>
          <cell r="J343" t="str">
            <v>N</v>
          </cell>
          <cell r="K343">
            <v>1986</v>
          </cell>
          <cell r="L343" t="str">
            <v>42x2, 36x1</v>
          </cell>
          <cell r="M343" t="str">
            <v>42x2, 36x1</v>
          </cell>
          <cell r="N343">
            <v>120</v>
          </cell>
          <cell r="O343" t="str">
            <v>NT</v>
          </cell>
          <cell r="P343" t="str">
            <v>DKIS, AS or TC</v>
          </cell>
          <cell r="Q343" t="str">
            <v>Principal</v>
          </cell>
          <cell r="R343">
            <v>0</v>
          </cell>
          <cell r="S343" t="str">
            <v>Y</v>
          </cell>
          <cell r="T343" t="str">
            <v>Channel Island u7, 8-9 - Gas turbines</v>
          </cell>
          <cell r="U343" t="str">
            <v>-</v>
          </cell>
          <cell r="V343" t="str">
            <v>-</v>
          </cell>
        </row>
        <row r="344">
          <cell r="D344" t="str">
            <v>Worsley</v>
          </cell>
          <cell r="E344" t="str">
            <v>South32 Worsley Alumina ?</v>
          </cell>
          <cell r="F344" t="str">
            <v>Steam</v>
          </cell>
          <cell r="G344" t="str">
            <v>Black coal</v>
          </cell>
          <cell r="H344" t="str">
            <v>Worsley</v>
          </cell>
          <cell r="I344" t="str">
            <v>Y</v>
          </cell>
          <cell r="J344" t="str">
            <v>N</v>
          </cell>
          <cell r="K344">
            <v>2014</v>
          </cell>
          <cell r="L344">
            <v>0</v>
          </cell>
          <cell r="M344">
            <v>0</v>
          </cell>
          <cell r="N344">
            <v>106</v>
          </cell>
          <cell r="O344" t="str">
            <v>WA</v>
          </cell>
          <cell r="P344" t="str">
            <v>-</v>
          </cell>
          <cell r="Q344">
            <v>0</v>
          </cell>
          <cell r="R344">
            <v>0</v>
          </cell>
          <cell r="S344" t="str">
            <v>Y</v>
          </cell>
          <cell r="T344" t="str">
            <v>Worsley - Steam</v>
          </cell>
          <cell r="U344" t="str">
            <v>-</v>
          </cell>
          <cell r="V344" t="str">
            <v>-</v>
          </cell>
        </row>
        <row r="345">
          <cell r="D345">
            <v>0</v>
          </cell>
          <cell r="E345">
            <v>0</v>
          </cell>
          <cell r="F345">
            <v>0</v>
          </cell>
          <cell r="G345">
            <v>0</v>
          </cell>
          <cell r="H345">
            <v>0</v>
          </cell>
          <cell r="I345">
            <v>0</v>
          </cell>
          <cell r="J345">
            <v>0</v>
          </cell>
          <cell r="K345">
            <v>0</v>
          </cell>
          <cell r="L345">
            <v>0</v>
          </cell>
          <cell r="M345">
            <v>0</v>
          </cell>
          <cell r="N345">
            <v>0</v>
          </cell>
          <cell r="O345">
            <v>0</v>
          </cell>
          <cell r="P345">
            <v>0</v>
          </cell>
          <cell r="Q345">
            <v>0</v>
          </cell>
          <cell r="R345">
            <v>0</v>
          </cell>
          <cell r="S345" t="str">
            <v>-</v>
          </cell>
          <cell r="T345" t="str">
            <v xml:space="preserve"> - </v>
          </cell>
          <cell r="U345" t="str">
            <v>-</v>
          </cell>
          <cell r="V345" t="str">
            <v>-</v>
          </cell>
        </row>
      </sheetData>
      <sheetData sheetId="11"/>
      <sheetData sheetId="12"/>
      <sheetData sheetId="13"/>
      <sheetData sheetId="14"/>
      <sheetData sheetId="15">
        <row r="16">
          <cell r="X16">
            <v>2015</v>
          </cell>
          <cell r="Y16">
            <v>2016</v>
          </cell>
          <cell r="Z16">
            <v>2017</v>
          </cell>
          <cell r="AA16">
            <v>2018</v>
          </cell>
          <cell r="AB16">
            <v>2019</v>
          </cell>
          <cell r="AC16">
            <v>2020</v>
          </cell>
          <cell r="AD16">
            <v>2021</v>
          </cell>
          <cell r="AE16">
            <v>2022</v>
          </cell>
          <cell r="AF16">
            <v>2023</v>
          </cell>
          <cell r="AG16">
            <v>2024</v>
          </cell>
          <cell r="AH16">
            <v>2025</v>
          </cell>
          <cell r="AI16">
            <v>2026</v>
          </cell>
          <cell r="AJ16">
            <v>2027</v>
          </cell>
          <cell r="AK16">
            <v>2028</v>
          </cell>
          <cell r="AL16">
            <v>2029</v>
          </cell>
          <cell r="AM16">
            <v>2030</v>
          </cell>
          <cell r="AN16">
            <v>2031</v>
          </cell>
          <cell r="AO16">
            <v>2032</v>
          </cell>
          <cell r="AP16">
            <v>2033</v>
          </cell>
          <cell r="AQ16">
            <v>2034</v>
          </cell>
          <cell r="AR16">
            <v>2035</v>
          </cell>
          <cell r="AS16">
            <v>2036</v>
          </cell>
          <cell r="AT16">
            <v>2037</v>
          </cell>
          <cell r="AU16">
            <v>2038</v>
          </cell>
          <cell r="AV16">
            <v>2039</v>
          </cell>
          <cell r="AW16">
            <v>2040</v>
          </cell>
          <cell r="AX16">
            <v>2041</v>
          </cell>
          <cell r="AY16">
            <v>2042</v>
          </cell>
          <cell r="AZ16">
            <v>2043</v>
          </cell>
          <cell r="BA16">
            <v>2044</v>
          </cell>
          <cell r="BB16">
            <v>2045</v>
          </cell>
        </row>
        <row r="17">
          <cell r="E17" t="str">
            <v>Natural gas</v>
          </cell>
          <cell r="F17">
            <v>21</v>
          </cell>
          <cell r="X17" t="str">
            <v>-</v>
          </cell>
          <cell r="Y17" t="str">
            <v>-</v>
          </cell>
          <cell r="Z17" t="str">
            <v>-</v>
          </cell>
          <cell r="AA17" t="str">
            <v>-</v>
          </cell>
          <cell r="AB17" t="str">
            <v>-</v>
          </cell>
          <cell r="AC17" t="str">
            <v>-</v>
          </cell>
          <cell r="AD17" t="str">
            <v>-</v>
          </cell>
          <cell r="AE17" t="str">
            <v>-</v>
          </cell>
          <cell r="AF17" t="str">
            <v>-</v>
          </cell>
          <cell r="AG17" t="str">
            <v>-</v>
          </cell>
          <cell r="AH17" t="str">
            <v>-</v>
          </cell>
          <cell r="AI17" t="str">
            <v>-</v>
          </cell>
          <cell r="AJ17" t="str">
            <v>-</v>
          </cell>
          <cell r="AK17" t="str">
            <v>-</v>
          </cell>
          <cell r="AL17" t="str">
            <v>-</v>
          </cell>
          <cell r="AM17" t="str">
            <v>-</v>
          </cell>
          <cell r="AN17" t="str">
            <v>-</v>
          </cell>
          <cell r="AO17" t="str">
            <v>-</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row>
        <row r="18">
          <cell r="E18" t="str">
            <v>Oil products</v>
          </cell>
          <cell r="F18">
            <v>50</v>
          </cell>
          <cell r="X18" t="str">
            <v>-</v>
          </cell>
          <cell r="Y18" t="str">
            <v>-</v>
          </cell>
          <cell r="Z18" t="str">
            <v>-</v>
          </cell>
          <cell r="AA18" t="str">
            <v>-</v>
          </cell>
          <cell r="AB18" t="str">
            <v>-</v>
          </cell>
          <cell r="AC18" t="str">
            <v>-</v>
          </cell>
          <cell r="AD18" t="str">
            <v>-</v>
          </cell>
          <cell r="AE18" t="str">
            <v>-</v>
          </cell>
          <cell r="AF18" t="str">
            <v>-</v>
          </cell>
          <cell r="AG18" t="str">
            <v>-</v>
          </cell>
          <cell r="AH18" t="str">
            <v>-</v>
          </cell>
          <cell r="AI18" t="str">
            <v>-</v>
          </cell>
          <cell r="AJ18" t="str">
            <v>-</v>
          </cell>
          <cell r="AK18" t="str">
            <v>-</v>
          </cell>
          <cell r="AL18" t="str">
            <v>-</v>
          </cell>
          <cell r="AM18" t="str">
            <v>-</v>
          </cell>
          <cell r="AN18" t="str">
            <v>-</v>
          </cell>
          <cell r="AO18" t="str">
            <v>-</v>
          </cell>
          <cell r="AP18" t="str">
            <v>-</v>
          </cell>
          <cell r="AQ18" t="str">
            <v>-</v>
          </cell>
          <cell r="AR18" t="str">
            <v>-</v>
          </cell>
          <cell r="AS18" t="str">
            <v>-</v>
          </cell>
          <cell r="AT18" t="str">
            <v>-</v>
          </cell>
          <cell r="AU18" t="str">
            <v>-</v>
          </cell>
          <cell r="AV18" t="str">
            <v>-</v>
          </cell>
          <cell r="AW18" t="str">
            <v>-</v>
          </cell>
          <cell r="AX18" t="str">
            <v>-</v>
          </cell>
          <cell r="AY18" t="str">
            <v>-</v>
          </cell>
          <cell r="AZ18" t="str">
            <v>-</v>
          </cell>
          <cell r="BA18" t="str">
            <v>-</v>
          </cell>
          <cell r="BB18" t="str">
            <v>-</v>
          </cell>
        </row>
        <row r="19">
          <cell r="E19" t="str">
            <v>Brown coal</v>
          </cell>
          <cell r="F19">
            <v>2210</v>
          </cell>
          <cell r="X19">
            <v>8.9050328536672302E-2</v>
          </cell>
          <cell r="Y19">
            <v>9.083133510740575E-2</v>
          </cell>
          <cell r="Z19">
            <v>9.2647961809553869E-2</v>
          </cell>
          <cell r="AA19">
            <v>9.4500921045744951E-2</v>
          </cell>
          <cell r="AB19">
            <v>9.6390939466659858E-2</v>
          </cell>
          <cell r="AC19">
            <v>9.8318758255993052E-2</v>
          </cell>
          <cell r="AD19">
            <v>0.10028513342111292</v>
          </cell>
          <cell r="AE19">
            <v>0.10229083608953518</v>
          </cell>
          <cell r="AF19">
            <v>0.10433665281132588</v>
          </cell>
          <cell r="AG19">
            <v>0.10642338586755241</v>
          </cell>
          <cell r="AH19">
            <v>0.10855185358490346</v>
          </cell>
          <cell r="AI19">
            <v>0.11072289065660154</v>
          </cell>
          <cell r="AJ19">
            <v>0.11293734846973356</v>
          </cell>
          <cell r="AK19">
            <v>0.11519609543912823</v>
          </cell>
          <cell r="AL19">
            <v>0.11750001734791081</v>
          </cell>
          <cell r="AM19">
            <v>0.11985001769486901</v>
          </cell>
          <cell r="AN19">
            <v>0.12224701804876639</v>
          </cell>
          <cell r="AO19">
            <v>0.12469195840974172</v>
          </cell>
          <cell r="AP19">
            <v>0.12718579757793655</v>
          </cell>
          <cell r="AQ19">
            <v>0.1297295135294953</v>
          </cell>
          <cell r="AR19">
            <v>0.13232410380008519</v>
          </cell>
          <cell r="AS19">
            <v>0.1349705858760869</v>
          </cell>
          <cell r="AT19">
            <v>0.13766999759360865</v>
          </cell>
          <cell r="AU19">
            <v>0.14042339754548086</v>
          </cell>
          <cell r="AV19">
            <v>0.14323186549639047</v>
          </cell>
          <cell r="AW19">
            <v>0.14609650280631831</v>
          </cell>
          <cell r="AX19">
            <v>0.14882258039255092</v>
          </cell>
          <cell r="AY19">
            <v>0.15160395056887577</v>
          </cell>
          <cell r="AZ19">
            <v>0.15438532074519973</v>
          </cell>
          <cell r="BA19">
            <v>0.15716669092152458</v>
          </cell>
          <cell r="BB19">
            <v>0.15994806109784854</v>
          </cell>
        </row>
        <row r="20">
          <cell r="E20" t="str">
            <v>Coal waste methane</v>
          </cell>
          <cell r="F20">
            <v>55.6</v>
          </cell>
          <cell r="X20" t="str">
            <v>-</v>
          </cell>
          <cell r="Y20" t="str">
            <v>-</v>
          </cell>
          <cell r="Z20" t="str">
            <v>-</v>
          </cell>
          <cell r="AA20" t="str">
            <v>-</v>
          </cell>
          <cell r="AB20" t="str">
            <v>-</v>
          </cell>
          <cell r="AC20" t="str">
            <v>-</v>
          </cell>
          <cell r="AD20" t="str">
            <v>-</v>
          </cell>
          <cell r="AE20" t="str">
            <v>-</v>
          </cell>
          <cell r="AF20" t="str">
            <v>-</v>
          </cell>
          <cell r="AG20" t="str">
            <v>-</v>
          </cell>
          <cell r="AH20" t="str">
            <v>-</v>
          </cell>
          <cell r="AI20" t="str">
            <v>-</v>
          </cell>
          <cell r="AJ20" t="str">
            <v>-</v>
          </cell>
          <cell r="AK20" t="str">
            <v>-</v>
          </cell>
          <cell r="AL20" t="str">
            <v>-</v>
          </cell>
          <cell r="AM20" t="str">
            <v>-</v>
          </cell>
          <cell r="AN20" t="str">
            <v>-</v>
          </cell>
          <cell r="AO20" t="str">
            <v>-</v>
          </cell>
          <cell r="AP20" t="str">
            <v>-</v>
          </cell>
          <cell r="AQ20" t="str">
            <v>-</v>
          </cell>
          <cell r="AR20" t="str">
            <v>-</v>
          </cell>
          <cell r="AS20" t="str">
            <v>-</v>
          </cell>
          <cell r="AT20" t="str">
            <v>-</v>
          </cell>
          <cell r="AU20" t="str">
            <v>-</v>
          </cell>
          <cell r="AV20" t="str">
            <v>-</v>
          </cell>
          <cell r="AW20" t="str">
            <v>-</v>
          </cell>
          <cell r="AX20" t="str">
            <v>-</v>
          </cell>
          <cell r="AY20" t="str">
            <v>-</v>
          </cell>
          <cell r="AZ20" t="str">
            <v>-</v>
          </cell>
          <cell r="BA20" t="str">
            <v>-</v>
          </cell>
          <cell r="BB20" t="str">
            <v>-</v>
          </cell>
        </row>
        <row r="21">
          <cell r="E21" t="str">
            <v>Black coal</v>
          </cell>
          <cell r="F21">
            <v>750</v>
          </cell>
          <cell r="X21">
            <v>0.82903537959407936</v>
          </cell>
          <cell r="Y21">
            <v>0.82903537959407936</v>
          </cell>
          <cell r="Z21">
            <v>0.82903537959407925</v>
          </cell>
          <cell r="AA21">
            <v>0.82903537959407925</v>
          </cell>
          <cell r="AB21">
            <v>0.82903537959407925</v>
          </cell>
          <cell r="AC21">
            <v>0.82903537959407925</v>
          </cell>
          <cell r="AD21">
            <v>0.82903537959407914</v>
          </cell>
          <cell r="AE21">
            <v>0.82903537959407914</v>
          </cell>
          <cell r="AF21">
            <v>0.82903537959407902</v>
          </cell>
          <cell r="AG21">
            <v>0.82903537959407902</v>
          </cell>
          <cell r="AH21">
            <v>0.82903537959407902</v>
          </cell>
          <cell r="AI21">
            <v>0.82903537959407902</v>
          </cell>
          <cell r="AJ21">
            <v>0.82903537959407902</v>
          </cell>
          <cell r="AK21">
            <v>0.82903537959407891</v>
          </cell>
          <cell r="AL21">
            <v>0.82903537959407891</v>
          </cell>
          <cell r="AM21">
            <v>0.82903537959407891</v>
          </cell>
          <cell r="AN21">
            <v>0.82903537959407891</v>
          </cell>
          <cell r="AO21">
            <v>0.82903537959407891</v>
          </cell>
          <cell r="AP21">
            <v>0.8290353795940788</v>
          </cell>
          <cell r="AQ21">
            <v>0.8290353795940788</v>
          </cell>
          <cell r="AR21">
            <v>0.82903537959407869</v>
          </cell>
          <cell r="AS21">
            <v>0.8290353795940788</v>
          </cell>
          <cell r="AT21">
            <v>0.82903537959407869</v>
          </cell>
          <cell r="AU21">
            <v>0.8290353795940788</v>
          </cell>
          <cell r="AV21">
            <v>0.82903537959407869</v>
          </cell>
          <cell r="AW21">
            <v>0.8290353795940788</v>
          </cell>
          <cell r="AX21">
            <v>0.82903537959407869</v>
          </cell>
          <cell r="AY21">
            <v>0.82903537959407869</v>
          </cell>
          <cell r="AZ21">
            <v>0.82903537959407869</v>
          </cell>
          <cell r="BA21">
            <v>0.82903537959407869</v>
          </cell>
          <cell r="BB21">
            <v>0.82903537959407869</v>
          </cell>
        </row>
        <row r="22">
          <cell r="E22" t="str">
            <v>Black coal</v>
          </cell>
          <cell r="F22">
            <v>851</v>
          </cell>
          <cell r="X22">
            <v>0.93957343020662343</v>
          </cell>
          <cell r="Y22">
            <v>0.93957343020662343</v>
          </cell>
          <cell r="Z22">
            <v>0.93957343020662332</v>
          </cell>
          <cell r="AA22">
            <v>0.93957343020662343</v>
          </cell>
          <cell r="AB22">
            <v>0.93957343020662343</v>
          </cell>
          <cell r="AC22">
            <v>0.93957343020662332</v>
          </cell>
          <cell r="AD22">
            <v>0.93957343020662321</v>
          </cell>
          <cell r="AE22">
            <v>0.93957343020662321</v>
          </cell>
          <cell r="AF22">
            <v>0.93957343020662309</v>
          </cell>
          <cell r="AG22">
            <v>0.93957343020662321</v>
          </cell>
          <cell r="AH22">
            <v>0.93957343020662321</v>
          </cell>
          <cell r="AI22">
            <v>0.93957343020662321</v>
          </cell>
          <cell r="AJ22">
            <v>0.93957343020662309</v>
          </cell>
          <cell r="AK22">
            <v>0.93957343020662309</v>
          </cell>
          <cell r="AL22">
            <v>0.93957343020662309</v>
          </cell>
          <cell r="AM22">
            <v>0.93957343020662309</v>
          </cell>
          <cell r="AN22">
            <v>0.93957343020662309</v>
          </cell>
          <cell r="AO22">
            <v>0.93957343020662309</v>
          </cell>
          <cell r="AP22">
            <v>0.93957343020662298</v>
          </cell>
          <cell r="AQ22">
            <v>0.93957343020662298</v>
          </cell>
          <cell r="AR22">
            <v>0.93957343020662287</v>
          </cell>
          <cell r="AS22">
            <v>0.93957343020662298</v>
          </cell>
          <cell r="AT22">
            <v>0.93957343020662298</v>
          </cell>
          <cell r="AU22">
            <v>0.93957343020662298</v>
          </cell>
          <cell r="AV22">
            <v>0.93957343020662298</v>
          </cell>
          <cell r="AW22">
            <v>0.93957343020662298</v>
          </cell>
          <cell r="AX22">
            <v>0.93957343020662309</v>
          </cell>
          <cell r="AY22">
            <v>0.93957343020662309</v>
          </cell>
          <cell r="AZ22">
            <v>0.93957343020662309</v>
          </cell>
          <cell r="BA22">
            <v>0.93957343020662309</v>
          </cell>
          <cell r="BB22">
            <v>0.93957343020662309</v>
          </cell>
        </row>
        <row r="23">
          <cell r="E23" t="str">
            <v>Oil products</v>
          </cell>
          <cell r="F23">
            <v>28</v>
          </cell>
          <cell r="X23" t="str">
            <v>-</v>
          </cell>
          <cell r="Y23" t="str">
            <v>-</v>
          </cell>
          <cell r="Z23" t="str">
            <v>-</v>
          </cell>
          <cell r="AA23" t="str">
            <v>-</v>
          </cell>
          <cell r="AB23" t="str">
            <v>-</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cell r="AR23" t="str">
            <v>-</v>
          </cell>
          <cell r="AS23" t="str">
            <v>-</v>
          </cell>
          <cell r="AT23" t="str">
            <v>-</v>
          </cell>
          <cell r="AU23" t="str">
            <v>-</v>
          </cell>
          <cell r="AV23" t="str">
            <v>-</v>
          </cell>
          <cell r="AW23" t="str">
            <v>-</v>
          </cell>
          <cell r="AX23" t="str">
            <v>-</v>
          </cell>
          <cell r="AY23" t="str">
            <v>-</v>
          </cell>
          <cell r="AZ23" t="str">
            <v>-</v>
          </cell>
          <cell r="BA23" t="str">
            <v>-</v>
          </cell>
          <cell r="BB23" t="str">
            <v>-</v>
          </cell>
        </row>
        <row r="24">
          <cell r="E24" t="str">
            <v>Natural gas</v>
          </cell>
          <cell r="F24">
            <v>242</v>
          </cell>
          <cell r="X24" t="str">
            <v>-</v>
          </cell>
          <cell r="Y24" t="str">
            <v>-</v>
          </cell>
          <cell r="Z24" t="str">
            <v>-</v>
          </cell>
          <cell r="AA24" t="str">
            <v>-</v>
          </cell>
          <cell r="AB24" t="str">
            <v>-</v>
          </cell>
          <cell r="AC24" t="str">
            <v>-</v>
          </cell>
          <cell r="AD24" t="str">
            <v>-</v>
          </cell>
          <cell r="AE24" t="str">
            <v>-</v>
          </cell>
          <cell r="AF24" t="str">
            <v>-</v>
          </cell>
          <cell r="AG24" t="str">
            <v>-</v>
          </cell>
          <cell r="AH24" t="str">
            <v>-</v>
          </cell>
          <cell r="AI24" t="str">
            <v>-</v>
          </cell>
          <cell r="AJ24" t="str">
            <v>-</v>
          </cell>
          <cell r="AK24" t="str">
            <v>-</v>
          </cell>
          <cell r="AL24" t="str">
            <v>-</v>
          </cell>
          <cell r="AM24" t="str">
            <v>-</v>
          </cell>
          <cell r="AN24" t="str">
            <v>-</v>
          </cell>
          <cell r="AO24" t="str">
            <v>-</v>
          </cell>
          <cell r="AP24" t="str">
            <v>-</v>
          </cell>
          <cell r="AQ24" t="str">
            <v>-</v>
          </cell>
          <cell r="AR24" t="str">
            <v>-</v>
          </cell>
          <cell r="AS24" t="str">
            <v>-</v>
          </cell>
          <cell r="AT24" t="str">
            <v>-</v>
          </cell>
          <cell r="AU24" t="str">
            <v>-</v>
          </cell>
          <cell r="AV24" t="str">
            <v>-</v>
          </cell>
          <cell r="AW24" t="str">
            <v>-</v>
          </cell>
          <cell r="AX24" t="str">
            <v>-</v>
          </cell>
          <cell r="AY24" t="str">
            <v>-</v>
          </cell>
          <cell r="AZ24" t="str">
            <v>-</v>
          </cell>
          <cell r="BA24" t="str">
            <v>-</v>
          </cell>
          <cell r="BB24" t="str">
            <v>-</v>
          </cell>
        </row>
        <row r="25">
          <cell r="E25" t="str">
            <v>Water</v>
          </cell>
          <cell r="F25">
            <v>66</v>
          </cell>
          <cell r="X25" t="str">
            <v>-</v>
          </cell>
          <cell r="Y25" t="str">
            <v>-</v>
          </cell>
          <cell r="Z25" t="str">
            <v>-</v>
          </cell>
          <cell r="AA25" t="str">
            <v>-</v>
          </cell>
          <cell r="AB25" t="str">
            <v>-</v>
          </cell>
          <cell r="AC25" t="str">
            <v>-</v>
          </cell>
          <cell r="AD25" t="str">
            <v>-</v>
          </cell>
          <cell r="AE25" t="str">
            <v>-</v>
          </cell>
          <cell r="AF25" t="str">
            <v>-</v>
          </cell>
          <cell r="AG25" t="str">
            <v>-</v>
          </cell>
          <cell r="AH25" t="str">
            <v>-</v>
          </cell>
          <cell r="AI25" t="str">
            <v>-</v>
          </cell>
          <cell r="AJ25" t="str">
            <v>-</v>
          </cell>
          <cell r="AK25" t="str">
            <v>-</v>
          </cell>
          <cell r="AL25" t="str">
            <v>-</v>
          </cell>
          <cell r="AM25" t="str">
            <v>-</v>
          </cell>
          <cell r="AN25" t="str">
            <v>-</v>
          </cell>
          <cell r="AO25" t="str">
            <v>-</v>
          </cell>
          <cell r="AP25" t="str">
            <v>-</v>
          </cell>
          <cell r="AQ25" t="str">
            <v>-</v>
          </cell>
          <cell r="AR25" t="str">
            <v>-</v>
          </cell>
          <cell r="AS25" t="str">
            <v>-</v>
          </cell>
          <cell r="AT25" t="str">
            <v>-</v>
          </cell>
          <cell r="AU25" t="str">
            <v>-</v>
          </cell>
          <cell r="AV25" t="str">
            <v>-</v>
          </cell>
          <cell r="AW25" t="str">
            <v>-</v>
          </cell>
          <cell r="AX25" t="str">
            <v>-</v>
          </cell>
          <cell r="AY25" t="str">
            <v>-</v>
          </cell>
          <cell r="AZ25" t="str">
            <v>-</v>
          </cell>
          <cell r="BA25" t="str">
            <v>-</v>
          </cell>
          <cell r="BB25" t="str">
            <v>-</v>
          </cell>
        </row>
        <row r="26">
          <cell r="E26" t="str">
            <v>Water</v>
          </cell>
          <cell r="F26">
            <v>79.900000000000006</v>
          </cell>
          <cell r="X26" t="str">
            <v>-</v>
          </cell>
          <cell r="Y26" t="str">
            <v>-</v>
          </cell>
          <cell r="Z26" t="str">
            <v>-</v>
          </cell>
          <cell r="AA26" t="str">
            <v>-</v>
          </cell>
          <cell r="AB26" t="str">
            <v>-</v>
          </cell>
          <cell r="AC26" t="str">
            <v>-</v>
          </cell>
          <cell r="AD26" t="str">
            <v>-</v>
          </cell>
          <cell r="AE26" t="str">
            <v>-</v>
          </cell>
          <cell r="AF26" t="str">
            <v>-</v>
          </cell>
          <cell r="AG26" t="str">
            <v>-</v>
          </cell>
          <cell r="AH26" t="str">
            <v>-</v>
          </cell>
          <cell r="AI26" t="str">
            <v>-</v>
          </cell>
          <cell r="AJ26" t="str">
            <v>-</v>
          </cell>
          <cell r="AK26" t="str">
            <v>-</v>
          </cell>
          <cell r="AL26" t="str">
            <v>-</v>
          </cell>
          <cell r="AM26" t="str">
            <v>-</v>
          </cell>
          <cell r="AN26" t="str">
            <v>-</v>
          </cell>
          <cell r="AO26" t="str">
            <v>-</v>
          </cell>
          <cell r="AP26" t="str">
            <v>-</v>
          </cell>
          <cell r="AQ26" t="str">
            <v>-</v>
          </cell>
          <cell r="AR26" t="str">
            <v>-</v>
          </cell>
          <cell r="AS26" t="str">
            <v>-</v>
          </cell>
          <cell r="AT26" t="str">
            <v>-</v>
          </cell>
          <cell r="AU26" t="str">
            <v>-</v>
          </cell>
          <cell r="AV26" t="str">
            <v>-</v>
          </cell>
          <cell r="AW26" t="str">
            <v>-</v>
          </cell>
          <cell r="AX26" t="str">
            <v>-</v>
          </cell>
          <cell r="AY26" t="str">
            <v>-</v>
          </cell>
          <cell r="AZ26" t="str">
            <v>-</v>
          </cell>
          <cell r="BA26" t="str">
            <v>-</v>
          </cell>
          <cell r="BB26" t="str">
            <v>-</v>
          </cell>
        </row>
        <row r="27">
          <cell r="E27" t="str">
            <v>Black coal</v>
          </cell>
          <cell r="F27">
            <v>143.80000000000001</v>
          </cell>
          <cell r="X27">
            <v>1.1200000000000001</v>
          </cell>
          <cell r="Y27">
            <v>1.1200000000000001</v>
          </cell>
          <cell r="Z27">
            <v>1.1200000000000001</v>
          </cell>
          <cell r="AA27">
            <v>1.1200000000000001</v>
          </cell>
          <cell r="AB27">
            <v>1.1200000000000001</v>
          </cell>
          <cell r="AC27">
            <v>1.1200000000000001</v>
          </cell>
          <cell r="AD27">
            <v>1.1200000000000001</v>
          </cell>
          <cell r="AE27">
            <v>1.1200000000000001</v>
          </cell>
          <cell r="AF27">
            <v>1.1200000000000001</v>
          </cell>
          <cell r="AG27">
            <v>1.1200000000000001</v>
          </cell>
          <cell r="AH27">
            <v>1.1200000000000001</v>
          </cell>
          <cell r="AI27">
            <v>1.1200000000000001</v>
          </cell>
          <cell r="AJ27">
            <v>1.1200000000000001</v>
          </cell>
          <cell r="AK27">
            <v>1.1200000000000001</v>
          </cell>
          <cell r="AL27">
            <v>1.1200000000000001</v>
          </cell>
          <cell r="AM27">
            <v>1.1200000000000001</v>
          </cell>
          <cell r="AN27">
            <v>1.1200000000000001</v>
          </cell>
          <cell r="AO27">
            <v>1.1200000000000001</v>
          </cell>
          <cell r="AP27">
            <v>1.1200000000000001</v>
          </cell>
          <cell r="AQ27">
            <v>1.1200000000000001</v>
          </cell>
          <cell r="AR27">
            <v>1.1200000000000001</v>
          </cell>
          <cell r="AS27">
            <v>1.1200000000000001</v>
          </cell>
          <cell r="AT27">
            <v>1.1200000000000001</v>
          </cell>
          <cell r="AU27">
            <v>1.1200000000000001</v>
          </cell>
          <cell r="AV27">
            <v>1.1200000000000001</v>
          </cell>
          <cell r="AW27">
            <v>1.1200000000000001</v>
          </cell>
          <cell r="AX27">
            <v>1.1200000000000001</v>
          </cell>
          <cell r="AY27">
            <v>1.1200000000000001</v>
          </cell>
          <cell r="AZ27">
            <v>1.1200000000000001</v>
          </cell>
          <cell r="BA27">
            <v>1.1200000000000001</v>
          </cell>
          <cell r="BB27">
            <v>1.1200000000000001</v>
          </cell>
        </row>
        <row r="28">
          <cell r="E28" t="str">
            <v>Oil products</v>
          </cell>
          <cell r="F28">
            <v>26</v>
          </cell>
          <cell r="X28" t="str">
            <v>-</v>
          </cell>
          <cell r="Y28" t="str">
            <v>-</v>
          </cell>
          <cell r="Z28" t="str">
            <v>-</v>
          </cell>
          <cell r="AA28" t="str">
            <v>-</v>
          </cell>
          <cell r="AB28" t="str">
            <v>-</v>
          </cell>
          <cell r="AC28" t="str">
            <v>-</v>
          </cell>
          <cell r="AD28" t="str">
            <v>-</v>
          </cell>
          <cell r="AE28" t="str">
            <v>-</v>
          </cell>
          <cell r="AF28" t="str">
            <v>-</v>
          </cell>
          <cell r="AG28" t="str">
            <v>-</v>
          </cell>
          <cell r="AH28" t="str">
            <v>-</v>
          </cell>
          <cell r="AI28" t="str">
            <v>-</v>
          </cell>
          <cell r="AJ28" t="str">
            <v>-</v>
          </cell>
          <cell r="AK28" t="str">
            <v>-</v>
          </cell>
          <cell r="AL28" t="str">
            <v>-</v>
          </cell>
          <cell r="AM28" t="str">
            <v>-</v>
          </cell>
          <cell r="AN28" t="str">
            <v>-</v>
          </cell>
          <cell r="AO28" t="str">
            <v>-</v>
          </cell>
          <cell r="AP28" t="str">
            <v>-</v>
          </cell>
          <cell r="AQ28" t="str">
            <v>-</v>
          </cell>
          <cell r="AR28" t="str">
            <v>-</v>
          </cell>
          <cell r="AS28" t="str">
            <v>-</v>
          </cell>
          <cell r="AT28" t="str">
            <v>-</v>
          </cell>
          <cell r="AU28" t="str">
            <v>-</v>
          </cell>
          <cell r="AV28" t="str">
            <v>-</v>
          </cell>
          <cell r="AW28" t="str">
            <v>-</v>
          </cell>
          <cell r="AX28" t="str">
            <v>-</v>
          </cell>
          <cell r="AY28" t="str">
            <v>-</v>
          </cell>
          <cell r="AZ28" t="str">
            <v>-</v>
          </cell>
          <cell r="BA28" t="str">
            <v>-</v>
          </cell>
          <cell r="BB28" t="str">
            <v>-</v>
          </cell>
        </row>
        <row r="29">
          <cell r="E29" t="str">
            <v>Natural gas</v>
          </cell>
          <cell r="F29">
            <v>120</v>
          </cell>
          <cell r="X29">
            <v>6.8051000244263111</v>
          </cell>
          <cell r="Y29">
            <v>7.5375699000652352</v>
          </cell>
          <cell r="Z29">
            <v>8.3778283188809439</v>
          </cell>
          <cell r="AA29">
            <v>8.5447188930335276</v>
          </cell>
          <cell r="AB29">
            <v>8.6154602351391993</v>
          </cell>
          <cell r="AC29">
            <v>9.0056412724720847</v>
          </cell>
          <cell r="AD29">
            <v>9.4474917132522496</v>
          </cell>
          <cell r="AE29">
            <v>9.7364225279408174</v>
          </cell>
          <cell r="AF29">
            <v>9.8122274778381424</v>
          </cell>
          <cell r="AG29">
            <v>9.8769511184442891</v>
          </cell>
          <cell r="AH29">
            <v>10.059073916686698</v>
          </cell>
          <cell r="AI29">
            <v>10.247585022313606</v>
          </cell>
          <cell r="AJ29">
            <v>10.373670036481426</v>
          </cell>
          <cell r="AK29">
            <v>10.531976776492135</v>
          </cell>
          <cell r="AL29">
            <v>10.807402485218727</v>
          </cell>
          <cell r="AM29">
            <v>11.017544175498427</v>
          </cell>
          <cell r="AN29">
            <v>11.050326279182061</v>
          </cell>
          <cell r="AO29">
            <v>11.064335725200708</v>
          </cell>
          <cell r="AP29">
            <v>11.124241136264112</v>
          </cell>
          <cell r="AQ29">
            <v>11.423595443904162</v>
          </cell>
          <cell r="AR29">
            <v>11.671897845250987</v>
          </cell>
          <cell r="AS29">
            <v>11.706640806263623</v>
          </cell>
          <cell r="AT29">
            <v>11.851278894039535</v>
          </cell>
          <cell r="AU29">
            <v>12.048868120686526</v>
          </cell>
          <cell r="AV29">
            <v>12.163012519767058</v>
          </cell>
          <cell r="AW29">
            <v>12.198316323734048</v>
          </cell>
          <cell r="AX29">
            <v>12.198316323734048</v>
          </cell>
          <cell r="AY29">
            <v>12.198316323734048</v>
          </cell>
          <cell r="AZ29">
            <v>12.198316323734048</v>
          </cell>
          <cell r="BA29">
            <v>12.198316323734048</v>
          </cell>
          <cell r="BB29">
            <v>12.198316323734048</v>
          </cell>
        </row>
        <row r="30">
          <cell r="E30" t="str">
            <v>Multi-fuel</v>
          </cell>
          <cell r="F30">
            <v>400</v>
          </cell>
          <cell r="X30" t="str">
            <v>-</v>
          </cell>
          <cell r="Y30" t="str">
            <v>-</v>
          </cell>
          <cell r="Z30" t="str">
            <v>-</v>
          </cell>
          <cell r="AA30" t="str">
            <v>-</v>
          </cell>
          <cell r="AB30" t="str">
            <v>-</v>
          </cell>
          <cell r="AC30" t="str">
            <v>-</v>
          </cell>
          <cell r="AD30" t="str">
            <v>-</v>
          </cell>
          <cell r="AE30" t="str">
            <v>-</v>
          </cell>
          <cell r="AF30" t="str">
            <v>-</v>
          </cell>
          <cell r="AG30" t="str">
            <v>-</v>
          </cell>
          <cell r="AH30" t="str">
            <v>-</v>
          </cell>
          <cell r="AI30" t="str">
            <v>-</v>
          </cell>
          <cell r="AJ30" t="str">
            <v>-</v>
          </cell>
          <cell r="AK30" t="str">
            <v>-</v>
          </cell>
          <cell r="AL30" t="str">
            <v>-</v>
          </cell>
          <cell r="AM30" t="str">
            <v>-</v>
          </cell>
          <cell r="AN30" t="str">
            <v>-</v>
          </cell>
          <cell r="AO30" t="str">
            <v>-</v>
          </cell>
          <cell r="AP30" t="str">
            <v>-</v>
          </cell>
          <cell r="AQ30" t="str">
            <v>-</v>
          </cell>
          <cell r="AR30" t="str">
            <v>-</v>
          </cell>
          <cell r="AS30" t="str">
            <v>-</v>
          </cell>
          <cell r="AT30" t="str">
            <v>-</v>
          </cell>
          <cell r="AU30" t="str">
            <v>-</v>
          </cell>
          <cell r="AV30" t="str">
            <v>-</v>
          </cell>
          <cell r="AW30" t="str">
            <v>-</v>
          </cell>
          <cell r="AX30" t="str">
            <v>-</v>
          </cell>
          <cell r="AY30" t="str">
            <v>-</v>
          </cell>
          <cell r="AZ30" t="str">
            <v>-</v>
          </cell>
          <cell r="BA30" t="str">
            <v>-</v>
          </cell>
          <cell r="BB30" t="str">
            <v>-</v>
          </cell>
        </row>
        <row r="31">
          <cell r="E31" t="str">
            <v>Black coal</v>
          </cell>
          <cell r="F31">
            <v>208</v>
          </cell>
          <cell r="X31" t="str">
            <v>-</v>
          </cell>
          <cell r="Y31" t="str">
            <v>-</v>
          </cell>
          <cell r="Z31" t="str">
            <v>-</v>
          </cell>
          <cell r="AA31" t="str">
            <v>-</v>
          </cell>
          <cell r="AB31" t="str">
            <v>-</v>
          </cell>
          <cell r="AC31" t="str">
            <v>-</v>
          </cell>
          <cell r="AD31" t="str">
            <v>-</v>
          </cell>
          <cell r="AE31" t="str">
            <v>-</v>
          </cell>
          <cell r="AF31" t="str">
            <v>-</v>
          </cell>
          <cell r="AG31" t="str">
            <v>-</v>
          </cell>
          <cell r="AH31" t="str">
            <v>-</v>
          </cell>
          <cell r="AI31" t="str">
            <v>-</v>
          </cell>
          <cell r="AJ31" t="str">
            <v>-</v>
          </cell>
          <cell r="AK31" t="str">
            <v>-</v>
          </cell>
          <cell r="AL31" t="str">
            <v>-</v>
          </cell>
          <cell r="AM31" t="str">
            <v>-</v>
          </cell>
          <cell r="AN31" t="str">
            <v>-</v>
          </cell>
          <cell r="AO31" t="str">
            <v>-</v>
          </cell>
          <cell r="AP31" t="str">
            <v>-</v>
          </cell>
          <cell r="AQ31" t="str">
            <v>-</v>
          </cell>
          <cell r="AR31" t="str">
            <v>-</v>
          </cell>
          <cell r="AS31" t="str">
            <v>-</v>
          </cell>
          <cell r="AT31" t="str">
            <v>-</v>
          </cell>
          <cell r="AU31" t="str">
            <v>-</v>
          </cell>
          <cell r="AV31" t="str">
            <v>-</v>
          </cell>
          <cell r="AW31" t="str">
            <v>-</v>
          </cell>
          <cell r="AX31" t="str">
            <v>-</v>
          </cell>
          <cell r="AY31" t="str">
            <v>-</v>
          </cell>
          <cell r="AZ31" t="str">
            <v>-</v>
          </cell>
          <cell r="BA31" t="str">
            <v>-</v>
          </cell>
          <cell r="BB31" t="str">
            <v>-</v>
          </cell>
        </row>
        <row r="32">
          <cell r="E32" t="str">
            <v>Brown coal</v>
          </cell>
          <cell r="F32">
            <v>546</v>
          </cell>
          <cell r="X32">
            <v>1.6424838374541779</v>
          </cell>
          <cell r="Y32">
            <v>1.6753335142032615</v>
          </cell>
          <cell r="Z32">
            <v>1.7088401844873269</v>
          </cell>
          <cell r="AA32">
            <v>1.7430169881770734</v>
          </cell>
          <cell r="AB32">
            <v>2.2934617530433932</v>
          </cell>
          <cell r="AC32">
            <v>2.339330988104261</v>
          </cell>
          <cell r="AD32">
            <v>2.3861176078663462</v>
          </cell>
          <cell r="AE32">
            <v>2.4338399600236729</v>
          </cell>
          <cell r="AF32">
            <v>2.4825167592241466</v>
          </cell>
          <cell r="AG32">
            <v>2.5321670944086296</v>
          </cell>
          <cell r="AH32">
            <v>2.5828104362968021</v>
          </cell>
          <cell r="AI32">
            <v>2.6344666450227385</v>
          </cell>
          <cell r="AJ32">
            <v>2.6871559779231933</v>
          </cell>
          <cell r="AK32">
            <v>2.7408990974816572</v>
          </cell>
          <cell r="AL32">
            <v>2.7957170794312902</v>
          </cell>
          <cell r="AM32">
            <v>2.8516314210199161</v>
          </cell>
          <cell r="AN32">
            <v>2.908664049440314</v>
          </cell>
          <cell r="AO32">
            <v>2.9668373304291209</v>
          </cell>
          <cell r="AP32">
            <v>3.026174077037703</v>
          </cell>
          <cell r="AQ32">
            <v>3.0866975585784573</v>
          </cell>
          <cell r="AR32">
            <v>3.1484315097500266</v>
          </cell>
          <cell r="AS32">
            <v>3.2114001399450274</v>
          </cell>
          <cell r="AT32">
            <v>3.2756281427439284</v>
          </cell>
          <cell r="AU32">
            <v>3.3411407055988067</v>
          </cell>
          <cell r="AV32">
            <v>3.4079635197107834</v>
          </cell>
          <cell r="AW32">
            <v>3.4761227901049998</v>
          </cell>
          <cell r="AX32">
            <v>3.5409852628067426</v>
          </cell>
          <cell r="AY32">
            <v>3.6071633305354283</v>
          </cell>
          <cell r="AZ32">
            <v>3.6733413982641139</v>
          </cell>
          <cell r="BA32">
            <v>3.7395194659927995</v>
          </cell>
          <cell r="BB32">
            <v>3.8056975337214851</v>
          </cell>
        </row>
        <row r="33">
          <cell r="E33" t="str">
            <v>Natural gas</v>
          </cell>
          <cell r="F33">
            <v>82.5</v>
          </cell>
          <cell r="X33" t="str">
            <v>-</v>
          </cell>
          <cell r="Y33" t="str">
            <v>-</v>
          </cell>
          <cell r="Z33" t="str">
            <v>-</v>
          </cell>
          <cell r="AA33" t="str">
            <v>-</v>
          </cell>
          <cell r="AB33" t="str">
            <v>-</v>
          </cell>
          <cell r="AC33" t="str">
            <v>-</v>
          </cell>
          <cell r="AD33" t="str">
            <v>-</v>
          </cell>
          <cell r="AE33" t="str">
            <v>-</v>
          </cell>
          <cell r="AF33" t="str">
            <v>-</v>
          </cell>
          <cell r="AG33" t="str">
            <v>-</v>
          </cell>
          <cell r="AH33" t="str">
            <v>-</v>
          </cell>
          <cell r="AI33" t="str">
            <v>-</v>
          </cell>
          <cell r="AJ33" t="str">
            <v>-</v>
          </cell>
          <cell r="AK33" t="str">
            <v>-</v>
          </cell>
          <cell r="AL33" t="str">
            <v>-</v>
          </cell>
          <cell r="AM33" t="str">
            <v>-</v>
          </cell>
          <cell r="AN33" t="str">
            <v>-</v>
          </cell>
          <cell r="AO33" t="str">
            <v>-</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row>
        <row r="34">
          <cell r="E34" t="str">
            <v>Oil products</v>
          </cell>
          <cell r="F34">
            <v>3.3</v>
          </cell>
          <cell r="X34" t="str">
            <v>-</v>
          </cell>
          <cell r="Y34" t="str">
            <v>-</v>
          </cell>
          <cell r="Z34" t="str">
            <v>-</v>
          </cell>
          <cell r="AA34" t="str">
            <v>-</v>
          </cell>
          <cell r="AB34" t="str">
            <v>-</v>
          </cell>
          <cell r="AC34" t="str">
            <v>-</v>
          </cell>
          <cell r="AD34" t="str">
            <v>-</v>
          </cell>
          <cell r="AE34" t="str">
            <v>-</v>
          </cell>
          <cell r="AF34" t="str">
            <v>-</v>
          </cell>
          <cell r="AG34" t="str">
            <v>-</v>
          </cell>
          <cell r="AH34" t="str">
            <v>-</v>
          </cell>
          <cell r="AI34" t="str">
            <v>-</v>
          </cell>
          <cell r="AJ34" t="str">
            <v>-</v>
          </cell>
          <cell r="AK34" t="str">
            <v>-</v>
          </cell>
          <cell r="AL34" t="str">
            <v>-</v>
          </cell>
          <cell r="AM34" t="str">
            <v>-</v>
          </cell>
          <cell r="AN34" t="str">
            <v>-</v>
          </cell>
          <cell r="AO34" t="str">
            <v>-</v>
          </cell>
          <cell r="AP34" t="str">
            <v>-</v>
          </cell>
          <cell r="AQ34" t="str">
            <v>-</v>
          </cell>
          <cell r="AR34" t="str">
            <v>-</v>
          </cell>
          <cell r="AS34" t="str">
            <v>-</v>
          </cell>
          <cell r="AT34" t="str">
            <v>-</v>
          </cell>
          <cell r="AU34" t="str">
            <v>-</v>
          </cell>
          <cell r="AV34" t="str">
            <v>-</v>
          </cell>
          <cell r="AW34" t="str">
            <v>-</v>
          </cell>
          <cell r="AX34" t="str">
            <v>-</v>
          </cell>
          <cell r="AY34" t="str">
            <v>-</v>
          </cell>
          <cell r="AZ34" t="str">
            <v>-</v>
          </cell>
          <cell r="BA34" t="str">
            <v>-</v>
          </cell>
          <cell r="BB34" t="str">
            <v>-</v>
          </cell>
        </row>
        <row r="35">
          <cell r="E35" t="str">
            <v>Natural gas</v>
          </cell>
          <cell r="F35">
            <v>501</v>
          </cell>
          <cell r="X35">
            <v>6.5177873623944578</v>
          </cell>
          <cell r="Y35">
            <v>8.1439885411125772</v>
          </cell>
          <cell r="Z35">
            <v>9.4076009476773912</v>
          </cell>
          <cell r="AA35">
            <v>9.3387458261761118</v>
          </cell>
          <cell r="AB35">
            <v>9.3395826328019194</v>
          </cell>
          <cell r="AC35">
            <v>9.7255198334826023</v>
          </cell>
          <cell r="AD35">
            <v>10.00959753510784</v>
          </cell>
          <cell r="AE35">
            <v>10.145972789980391</v>
          </cell>
          <cell r="AF35">
            <v>10.241841866729597</v>
          </cell>
          <cell r="AG35">
            <v>10.245498679574725</v>
          </cell>
          <cell r="AH35">
            <v>10.350421809115755</v>
          </cell>
          <cell r="AI35">
            <v>10.448228134475533</v>
          </cell>
          <cell r="AJ35">
            <v>10.440739463559163</v>
          </cell>
          <cell r="AK35">
            <v>10.433480984652215</v>
          </cell>
          <cell r="AL35">
            <v>10.464664425620434</v>
          </cell>
          <cell r="AM35">
            <v>10.499882587042023</v>
          </cell>
          <cell r="AN35">
            <v>10.696837863841559</v>
          </cell>
          <cell r="AO35">
            <v>10.893793146244871</v>
          </cell>
          <cell r="AP35">
            <v>10.894560146603057</v>
          </cell>
          <cell r="AQ35">
            <v>10.895333182230587</v>
          </cell>
          <cell r="AR35">
            <v>10.896168296515317</v>
          </cell>
          <cell r="AS35">
            <v>10.898119285590544</v>
          </cell>
          <cell r="AT35">
            <v>10.943973177467017</v>
          </cell>
          <cell r="AU35">
            <v>11.143162865642292</v>
          </cell>
          <cell r="AV35">
            <v>11.343327639279359</v>
          </cell>
          <cell r="AW35">
            <v>11.388626202319433</v>
          </cell>
          <cell r="AX35">
            <v>11.388626202319433</v>
          </cell>
          <cell r="AY35">
            <v>11.388626202319433</v>
          </cell>
          <cell r="AZ35">
            <v>11.388626202319433</v>
          </cell>
          <cell r="BA35">
            <v>11.388626202319433</v>
          </cell>
          <cell r="BB35">
            <v>11.388626202319433</v>
          </cell>
        </row>
        <row r="36">
          <cell r="E36" t="str">
            <v>Natural gas</v>
          </cell>
          <cell r="F36">
            <v>60</v>
          </cell>
          <cell r="X36" t="str">
            <v>-</v>
          </cell>
          <cell r="Y36" t="str">
            <v>-</v>
          </cell>
          <cell r="Z36" t="str">
            <v>-</v>
          </cell>
          <cell r="AA36" t="str">
            <v>-</v>
          </cell>
          <cell r="AB36" t="str">
            <v>-</v>
          </cell>
          <cell r="AC36" t="str">
            <v>-</v>
          </cell>
          <cell r="AD36" t="str">
            <v>-</v>
          </cell>
          <cell r="AE36" t="str">
            <v>-</v>
          </cell>
          <cell r="AF36" t="str">
            <v>-</v>
          </cell>
          <cell r="AG36" t="str">
            <v>-</v>
          </cell>
          <cell r="AH36" t="str">
            <v>-</v>
          </cell>
          <cell r="AI36" t="str">
            <v>-</v>
          </cell>
          <cell r="AJ36" t="str">
            <v>-</v>
          </cell>
          <cell r="AK36" t="str">
            <v>-</v>
          </cell>
          <cell r="AL36" t="str">
            <v>-</v>
          </cell>
          <cell r="AM36" t="str">
            <v>-</v>
          </cell>
          <cell r="AN36" t="str">
            <v>-</v>
          </cell>
          <cell r="AO36" t="str">
            <v>-</v>
          </cell>
          <cell r="AP36" t="str">
            <v>-</v>
          </cell>
          <cell r="AQ36" t="str">
            <v>-</v>
          </cell>
          <cell r="AR36" t="str">
            <v>-</v>
          </cell>
          <cell r="AS36" t="str">
            <v>-</v>
          </cell>
          <cell r="AT36" t="str">
            <v>-</v>
          </cell>
          <cell r="AU36" t="str">
            <v>-</v>
          </cell>
          <cell r="AV36" t="str">
            <v>-</v>
          </cell>
          <cell r="AW36" t="str">
            <v>-</v>
          </cell>
          <cell r="AX36" t="str">
            <v>-</v>
          </cell>
          <cell r="AY36" t="str">
            <v>-</v>
          </cell>
          <cell r="AZ36" t="str">
            <v>-</v>
          </cell>
          <cell r="BA36" t="str">
            <v>-</v>
          </cell>
          <cell r="BB36" t="str">
            <v>-</v>
          </cell>
        </row>
        <row r="37">
          <cell r="E37" t="str">
            <v>Natural gas</v>
          </cell>
          <cell r="F37">
            <v>480</v>
          </cell>
          <cell r="X37">
            <v>6.9073966742353221</v>
          </cell>
          <cell r="Y37">
            <v>7.6331980535693686</v>
          </cell>
          <cell r="Z37">
            <v>8.4668440138642769</v>
          </cell>
          <cell r="AA37">
            <v>8.6271221350998371</v>
          </cell>
          <cell r="AB37">
            <v>8.6913070620725623</v>
          </cell>
          <cell r="AC37">
            <v>9.0749877108490171</v>
          </cell>
          <cell r="AD37">
            <v>9.5103377630727515</v>
          </cell>
          <cell r="AE37">
            <v>9.7928242325927428</v>
          </cell>
          <cell r="AF37">
            <v>9.862240875105563</v>
          </cell>
          <cell r="AG37">
            <v>9.9205762083272084</v>
          </cell>
          <cell r="AH37">
            <v>10.11862790920239</v>
          </cell>
          <cell r="AI37">
            <v>10.300862783012946</v>
          </cell>
          <cell r="AJ37">
            <v>10.486907206252903</v>
          </cell>
          <cell r="AK37">
            <v>10.727490565353028</v>
          </cell>
          <cell r="AL37">
            <v>10.996752117831416</v>
          </cell>
          <cell r="AM37">
            <v>11.200729651862913</v>
          </cell>
          <cell r="AN37">
            <v>11.227403637082416</v>
          </cell>
          <cell r="AO37">
            <v>11.235417040205084</v>
          </cell>
          <cell r="AP37">
            <v>11.289326408372505</v>
          </cell>
          <cell r="AQ37">
            <v>11.582684673116574</v>
          </cell>
          <cell r="AR37">
            <v>11.825047069351491</v>
          </cell>
          <cell r="AS37">
            <v>11.854999292958251</v>
          </cell>
          <cell r="AT37">
            <v>11.996047415361657</v>
          </cell>
          <cell r="AU37">
            <v>12.119583237109254</v>
          </cell>
          <cell r="AV37">
            <v>12.161387424028893</v>
          </cell>
          <cell r="AW37">
            <v>12.19663519021181</v>
          </cell>
          <cell r="AX37">
            <v>12.19663519021181</v>
          </cell>
          <cell r="AY37">
            <v>12.19663519021181</v>
          </cell>
          <cell r="AZ37">
            <v>12.19663519021181</v>
          </cell>
          <cell r="BA37">
            <v>12.19663519021181</v>
          </cell>
          <cell r="BB37">
            <v>12.19663519021181</v>
          </cell>
        </row>
        <row r="38">
          <cell r="E38" t="str">
            <v>Natural gas</v>
          </cell>
          <cell r="F38">
            <v>26.5</v>
          </cell>
          <cell r="X38" t="str">
            <v>-</v>
          </cell>
          <cell r="Y38" t="str">
            <v>-</v>
          </cell>
          <cell r="Z38" t="str">
            <v>-</v>
          </cell>
          <cell r="AA38" t="str">
            <v>-</v>
          </cell>
          <cell r="AB38" t="str">
            <v>-</v>
          </cell>
          <cell r="AC38" t="str">
            <v>-</v>
          </cell>
          <cell r="AD38" t="str">
            <v>-</v>
          </cell>
          <cell r="AE38" t="str">
            <v>-</v>
          </cell>
          <cell r="AF38" t="str">
            <v>-</v>
          </cell>
          <cell r="AG38" t="str">
            <v>-</v>
          </cell>
          <cell r="AH38" t="str">
            <v>-</v>
          </cell>
          <cell r="AI38" t="str">
            <v>-</v>
          </cell>
          <cell r="AJ38" t="str">
            <v>-</v>
          </cell>
          <cell r="AK38" t="str">
            <v>-</v>
          </cell>
          <cell r="AL38" t="str">
            <v>-</v>
          </cell>
          <cell r="AM38" t="str">
            <v>-</v>
          </cell>
          <cell r="AN38" t="str">
            <v>-</v>
          </cell>
          <cell r="AO38" t="str">
            <v>-</v>
          </cell>
          <cell r="AP38" t="str">
            <v>-</v>
          </cell>
          <cell r="AQ38" t="str">
            <v>-</v>
          </cell>
          <cell r="AR38" t="str">
            <v>-</v>
          </cell>
          <cell r="AS38" t="str">
            <v>-</v>
          </cell>
          <cell r="AT38" t="str">
            <v>-</v>
          </cell>
          <cell r="AU38" t="str">
            <v>-</v>
          </cell>
          <cell r="AV38" t="str">
            <v>-</v>
          </cell>
          <cell r="AW38" t="str">
            <v>-</v>
          </cell>
          <cell r="AX38" t="str">
            <v>-</v>
          </cell>
          <cell r="AY38" t="str">
            <v>-</v>
          </cell>
          <cell r="AZ38" t="str">
            <v>-</v>
          </cell>
          <cell r="BA38" t="str">
            <v>-</v>
          </cell>
          <cell r="BB38" t="str">
            <v>-</v>
          </cell>
        </row>
        <row r="39">
          <cell r="E39" t="str">
            <v>Multi-fuel</v>
          </cell>
          <cell r="F39">
            <v>228</v>
          </cell>
          <cell r="X39" t="str">
            <v>-</v>
          </cell>
          <cell r="Y39" t="str">
            <v>-</v>
          </cell>
          <cell r="Z39" t="str">
            <v>-</v>
          </cell>
          <cell r="AA39" t="str">
            <v>-</v>
          </cell>
          <cell r="AB39" t="str">
            <v>-</v>
          </cell>
          <cell r="AC39" t="str">
            <v>-</v>
          </cell>
          <cell r="AD39" t="str">
            <v>-</v>
          </cell>
          <cell r="AE39" t="str">
            <v>-</v>
          </cell>
          <cell r="AF39" t="str">
            <v>-</v>
          </cell>
          <cell r="AG39" t="str">
            <v>-</v>
          </cell>
          <cell r="AH39" t="str">
            <v>-</v>
          </cell>
          <cell r="AI39" t="str">
            <v>-</v>
          </cell>
          <cell r="AJ39" t="str">
            <v>-</v>
          </cell>
          <cell r="AK39" t="str">
            <v>-</v>
          </cell>
          <cell r="AL39" t="str">
            <v>-</v>
          </cell>
          <cell r="AM39" t="str">
            <v>-</v>
          </cell>
          <cell r="AN39" t="str">
            <v>-</v>
          </cell>
          <cell r="AO39" t="str">
            <v>-</v>
          </cell>
          <cell r="AP39" t="str">
            <v>-</v>
          </cell>
          <cell r="AQ39" t="str">
            <v>-</v>
          </cell>
          <cell r="AR39" t="str">
            <v>-</v>
          </cell>
          <cell r="AS39" t="str">
            <v>-</v>
          </cell>
          <cell r="AT39" t="str">
            <v>-</v>
          </cell>
          <cell r="AU39" t="str">
            <v>-</v>
          </cell>
          <cell r="AV39" t="str">
            <v>-</v>
          </cell>
          <cell r="AW39" t="str">
            <v>-</v>
          </cell>
          <cell r="AX39" t="str">
            <v>-</v>
          </cell>
          <cell r="AY39" t="str">
            <v>-</v>
          </cell>
          <cell r="AZ39" t="str">
            <v>-</v>
          </cell>
          <cell r="BA39" t="str">
            <v>-</v>
          </cell>
          <cell r="BB39" t="str">
            <v>-</v>
          </cell>
        </row>
        <row r="40">
          <cell r="E40" t="str">
            <v>Natural gas</v>
          </cell>
          <cell r="F40">
            <v>55</v>
          </cell>
          <cell r="X40">
            <v>7.2282343888920693</v>
          </cell>
          <cell r="Y40">
            <v>9.1359847099272997</v>
          </cell>
          <cell r="Z40">
            <v>10.195714672976415</v>
          </cell>
          <cell r="AA40">
            <v>9.9212171460863399</v>
          </cell>
          <cell r="AB40">
            <v>9.9266478237787901</v>
          </cell>
          <cell r="AC40">
            <v>10.24784754252066</v>
          </cell>
          <cell r="AD40">
            <v>10.604215997358564</v>
          </cell>
          <cell r="AE40">
            <v>10.744621024548151</v>
          </cell>
          <cell r="AF40">
            <v>10.77619680845779</v>
          </cell>
          <cell r="AG40">
            <v>10.783452194079056</v>
          </cell>
          <cell r="AH40">
            <v>10.891828921045047</v>
          </cell>
          <cell r="AI40">
            <v>10.993005952739583</v>
          </cell>
          <cell r="AJ40">
            <v>10.988607799237595</v>
          </cell>
          <cell r="AK40">
            <v>10.984238824609777</v>
          </cell>
          <cell r="AL40">
            <v>11.018255732073051</v>
          </cell>
          <cell r="AM40">
            <v>11.056139246637473</v>
          </cell>
          <cell r="AN40">
            <v>11.255582018256964</v>
          </cell>
          <cell r="AO40">
            <v>11.454912708704528</v>
          </cell>
          <cell r="AP40">
            <v>11.457943041538817</v>
          </cell>
          <cell r="AQ40">
            <v>11.460807586588921</v>
          </cell>
          <cell r="AR40">
            <v>11.462047097542422</v>
          </cell>
          <cell r="AS40">
            <v>11.456488138154667</v>
          </cell>
          <cell r="AT40">
            <v>11.48876590178163</v>
          </cell>
          <cell r="AU40">
            <v>11.540040474209876</v>
          </cell>
          <cell r="AV40">
            <v>11.59591014493224</v>
          </cell>
          <cell r="AW40">
            <v>11.638162634124477</v>
          </cell>
          <cell r="AX40">
            <v>11.638162634124477</v>
          </cell>
          <cell r="AY40">
            <v>11.638162634124477</v>
          </cell>
          <cell r="AZ40">
            <v>11.638162634124477</v>
          </cell>
          <cell r="BA40">
            <v>11.638162634124477</v>
          </cell>
          <cell r="BB40">
            <v>11.638162634124477</v>
          </cell>
        </row>
        <row r="41">
          <cell r="E41" t="str">
            <v>Natural gas</v>
          </cell>
          <cell r="F41">
            <v>170.9</v>
          </cell>
          <cell r="X41">
            <v>5.8444258625762249</v>
          </cell>
          <cell r="Y41">
            <v>6.8919515471601986</v>
          </cell>
          <cell r="Z41">
            <v>7.3400706546558672</v>
          </cell>
          <cell r="AA41">
            <v>7.1729086110621143</v>
          </cell>
          <cell r="AB41">
            <v>7.1280378460694447</v>
          </cell>
          <cell r="AC41">
            <v>7.5085243467574259</v>
          </cell>
          <cell r="AD41">
            <v>7.9410164775971346</v>
          </cell>
          <cell r="AE41">
            <v>8.220925209049696</v>
          </cell>
          <cell r="AF41">
            <v>8.2877080757110111</v>
          </cell>
          <cell r="AG41">
            <v>8.3429052930244794</v>
          </cell>
          <cell r="AH41">
            <v>8.5150533657016094</v>
          </cell>
          <cell r="AI41">
            <v>8.6943742747402872</v>
          </cell>
          <cell r="AJ41">
            <v>8.811493243456173</v>
          </cell>
          <cell r="AK41">
            <v>8.9607218624467979</v>
          </cell>
          <cell r="AL41">
            <v>9.2273496390736813</v>
          </cell>
          <cell r="AM41">
            <v>9.4282450949810759</v>
          </cell>
          <cell r="AN41">
            <v>9.4521171909968498</v>
          </cell>
          <cell r="AO41">
            <v>9.4577770071883833</v>
          </cell>
          <cell r="AP41">
            <v>9.5088284483680017</v>
          </cell>
          <cell r="AQ41">
            <v>9.7992167105561183</v>
          </cell>
          <cell r="AR41">
            <v>10.039001368723605</v>
          </cell>
          <cell r="AS41">
            <v>10.065282624340979</v>
          </cell>
          <cell r="AT41">
            <v>10.201234855585326</v>
          </cell>
          <cell r="AU41">
            <v>10.390250301268907</v>
          </cell>
          <cell r="AV41">
            <v>10.495989032738251</v>
          </cell>
          <cell r="AW41">
            <v>10.527146040683721</v>
          </cell>
          <cell r="AX41">
            <v>10.527146040683721</v>
          </cell>
          <cell r="AY41">
            <v>10.527146040683721</v>
          </cell>
          <cell r="AZ41">
            <v>10.527146040683721</v>
          </cell>
          <cell r="BA41">
            <v>10.527146040683721</v>
          </cell>
          <cell r="BB41">
            <v>10.527146040683721</v>
          </cell>
        </row>
        <row r="42">
          <cell r="E42" t="str">
            <v>Natural gas</v>
          </cell>
          <cell r="F42">
            <v>420</v>
          </cell>
          <cell r="X42">
            <v>5.8444258625762249</v>
          </cell>
          <cell r="Y42">
            <v>6.8919515471601986</v>
          </cell>
          <cell r="Z42">
            <v>7.3400706546558672</v>
          </cell>
          <cell r="AA42">
            <v>7.1729086110621143</v>
          </cell>
          <cell r="AB42">
            <v>7.1280378460694447</v>
          </cell>
          <cell r="AC42">
            <v>7.5085243467574259</v>
          </cell>
          <cell r="AD42">
            <v>7.9410164775971346</v>
          </cell>
          <cell r="AE42">
            <v>8.220925209049696</v>
          </cell>
          <cell r="AF42">
            <v>8.2877080757110111</v>
          </cell>
          <cell r="AG42">
            <v>8.3429052930244794</v>
          </cell>
          <cell r="AH42">
            <v>8.5150533657016094</v>
          </cell>
          <cell r="AI42">
            <v>8.6943742747402872</v>
          </cell>
          <cell r="AJ42">
            <v>8.811493243456173</v>
          </cell>
          <cell r="AK42">
            <v>8.9607218624467979</v>
          </cell>
          <cell r="AL42">
            <v>9.2273496390736813</v>
          </cell>
          <cell r="AM42">
            <v>9.4282450949810759</v>
          </cell>
          <cell r="AN42">
            <v>9.4521171909968498</v>
          </cell>
          <cell r="AO42">
            <v>9.4577770071883833</v>
          </cell>
          <cell r="AP42">
            <v>9.5088284483680017</v>
          </cell>
          <cell r="AQ42">
            <v>9.7992167105561183</v>
          </cell>
          <cell r="AR42">
            <v>10.039001368723605</v>
          </cell>
          <cell r="AS42">
            <v>10.065282624340979</v>
          </cell>
          <cell r="AT42">
            <v>10.201234855585326</v>
          </cell>
          <cell r="AU42">
            <v>10.390250301268907</v>
          </cell>
          <cell r="AV42">
            <v>10.495989032738251</v>
          </cell>
          <cell r="AW42">
            <v>10.527146040683721</v>
          </cell>
          <cell r="AX42">
            <v>10.527146040683721</v>
          </cell>
          <cell r="AY42">
            <v>10.527146040683721</v>
          </cell>
          <cell r="AZ42">
            <v>10.527146040683721</v>
          </cell>
          <cell r="BA42">
            <v>10.527146040683721</v>
          </cell>
          <cell r="BB42">
            <v>10.527146040683721</v>
          </cell>
        </row>
        <row r="43">
          <cell r="E43" t="str">
            <v>Natural gas</v>
          </cell>
          <cell r="F43">
            <v>74</v>
          </cell>
          <cell r="X43" t="str">
            <v>-</v>
          </cell>
          <cell r="Y43" t="str">
            <v>-</v>
          </cell>
          <cell r="Z43" t="str">
            <v>-</v>
          </cell>
          <cell r="AA43" t="str">
            <v>-</v>
          </cell>
          <cell r="AB43" t="str">
            <v>-</v>
          </cell>
          <cell r="AC43" t="str">
            <v>-</v>
          </cell>
          <cell r="AD43" t="str">
            <v>-</v>
          </cell>
          <cell r="AE43" t="str">
            <v>-</v>
          </cell>
          <cell r="AF43" t="str">
            <v>-</v>
          </cell>
          <cell r="AG43" t="str">
            <v>-</v>
          </cell>
          <cell r="AH43" t="str">
            <v>-</v>
          </cell>
          <cell r="AI43" t="str">
            <v>-</v>
          </cell>
          <cell r="AJ43" t="str">
            <v>-</v>
          </cell>
          <cell r="AK43" t="str">
            <v>-</v>
          </cell>
          <cell r="AL43" t="str">
            <v>-</v>
          </cell>
          <cell r="AM43" t="str">
            <v>-</v>
          </cell>
          <cell r="AN43" t="str">
            <v>-</v>
          </cell>
          <cell r="AO43" t="str">
            <v>-</v>
          </cell>
          <cell r="AP43" t="str">
            <v>-</v>
          </cell>
          <cell r="AQ43" t="str">
            <v>-</v>
          </cell>
          <cell r="AR43" t="str">
            <v>-</v>
          </cell>
          <cell r="AS43" t="str">
            <v>-</v>
          </cell>
          <cell r="AT43" t="str">
            <v>-</v>
          </cell>
          <cell r="AU43" t="str">
            <v>-</v>
          </cell>
          <cell r="AV43" t="str">
            <v>-</v>
          </cell>
          <cell r="AW43" t="str">
            <v>-</v>
          </cell>
          <cell r="AX43" t="str">
            <v>-</v>
          </cell>
          <cell r="AY43" t="str">
            <v>-</v>
          </cell>
          <cell r="AZ43" t="str">
            <v>-</v>
          </cell>
          <cell r="BA43" t="str">
            <v>-</v>
          </cell>
          <cell r="BB43" t="str">
            <v>-</v>
          </cell>
        </row>
        <row r="44">
          <cell r="E44" t="str">
            <v>Natural gas</v>
          </cell>
          <cell r="F44">
            <v>10.7</v>
          </cell>
          <cell r="X44" t="str">
            <v>-</v>
          </cell>
          <cell r="Y44" t="str">
            <v>-</v>
          </cell>
          <cell r="Z44" t="str">
            <v>-</v>
          </cell>
          <cell r="AA44" t="str">
            <v>-</v>
          </cell>
          <cell r="AB44" t="str">
            <v>-</v>
          </cell>
          <cell r="AC44" t="str">
            <v>-</v>
          </cell>
          <cell r="AD44" t="str">
            <v>-</v>
          </cell>
          <cell r="AE44" t="str">
            <v>-</v>
          </cell>
          <cell r="AF44" t="str">
            <v>-</v>
          </cell>
          <cell r="AG44" t="str">
            <v>-</v>
          </cell>
          <cell r="AH44" t="str">
            <v>-</v>
          </cell>
          <cell r="AI44" t="str">
            <v>-</v>
          </cell>
          <cell r="AJ44" t="str">
            <v>-</v>
          </cell>
          <cell r="AK44" t="str">
            <v>-</v>
          </cell>
          <cell r="AL44" t="str">
            <v>-</v>
          </cell>
          <cell r="AM44" t="str">
            <v>-</v>
          </cell>
          <cell r="AN44" t="str">
            <v>-</v>
          </cell>
          <cell r="AO44" t="str">
            <v>-</v>
          </cell>
          <cell r="AP44" t="str">
            <v>-</v>
          </cell>
          <cell r="AQ44" t="str">
            <v>-</v>
          </cell>
          <cell r="AR44" t="str">
            <v>-</v>
          </cell>
          <cell r="AS44" t="str">
            <v>-</v>
          </cell>
          <cell r="AT44" t="str">
            <v>-</v>
          </cell>
          <cell r="AU44" t="str">
            <v>-</v>
          </cell>
          <cell r="AV44" t="str">
            <v>-</v>
          </cell>
          <cell r="AW44" t="str">
            <v>-</v>
          </cell>
          <cell r="AX44" t="str">
            <v>-</v>
          </cell>
          <cell r="AY44" t="str">
            <v>-</v>
          </cell>
          <cell r="AZ44" t="str">
            <v>-</v>
          </cell>
          <cell r="BA44" t="str">
            <v>-</v>
          </cell>
          <cell r="BB44" t="str">
            <v>-</v>
          </cell>
        </row>
        <row r="45">
          <cell r="E45" t="str">
            <v>Natural gas</v>
          </cell>
          <cell r="F45">
            <v>36.4</v>
          </cell>
          <cell r="X45" t="str">
            <v>-</v>
          </cell>
          <cell r="Y45" t="str">
            <v>-</v>
          </cell>
          <cell r="Z45" t="str">
            <v>-</v>
          </cell>
          <cell r="AA45" t="str">
            <v>-</v>
          </cell>
          <cell r="AB45" t="str">
            <v>-</v>
          </cell>
          <cell r="AC45" t="str">
            <v>-</v>
          </cell>
          <cell r="AD45" t="str">
            <v>-</v>
          </cell>
          <cell r="AE45" t="str">
            <v>-</v>
          </cell>
          <cell r="AF45" t="str">
            <v>-</v>
          </cell>
          <cell r="AG45" t="str">
            <v>-</v>
          </cell>
          <cell r="AH45" t="str">
            <v>-</v>
          </cell>
          <cell r="AI45" t="str">
            <v>-</v>
          </cell>
          <cell r="AJ45" t="str">
            <v>-</v>
          </cell>
          <cell r="AK45" t="str">
            <v>-</v>
          </cell>
          <cell r="AL45" t="str">
            <v>-</v>
          </cell>
          <cell r="AM45" t="str">
            <v>-</v>
          </cell>
          <cell r="AN45" t="str">
            <v>-</v>
          </cell>
          <cell r="AO45" t="str">
            <v>-</v>
          </cell>
          <cell r="AP45" t="str">
            <v>-</v>
          </cell>
          <cell r="AQ45" t="str">
            <v>-</v>
          </cell>
          <cell r="AR45" t="str">
            <v>-</v>
          </cell>
          <cell r="AS45" t="str">
            <v>-</v>
          </cell>
          <cell r="AT45" t="str">
            <v>-</v>
          </cell>
          <cell r="AU45" t="str">
            <v>-</v>
          </cell>
          <cell r="AV45" t="str">
            <v>-</v>
          </cell>
          <cell r="AW45" t="str">
            <v>-</v>
          </cell>
          <cell r="AX45" t="str">
            <v>-</v>
          </cell>
          <cell r="AY45" t="str">
            <v>-</v>
          </cell>
          <cell r="AZ45" t="str">
            <v>-</v>
          </cell>
          <cell r="BA45" t="str">
            <v>-</v>
          </cell>
          <cell r="BB45" t="str">
            <v>-</v>
          </cell>
        </row>
        <row r="46">
          <cell r="E46" t="str">
            <v>Black coal</v>
          </cell>
          <cell r="F46">
            <v>810</v>
          </cell>
          <cell r="X46">
            <v>1.5</v>
          </cell>
          <cell r="Y46">
            <v>1.843033796363905</v>
          </cell>
          <cell r="Z46">
            <v>1.7820231802362041</v>
          </cell>
          <cell r="AA46">
            <v>1.8243998041431024</v>
          </cell>
          <cell r="AB46">
            <v>1.8510575724618576</v>
          </cell>
          <cell r="AC46">
            <v>1.8396121209500491</v>
          </cell>
          <cell r="AD46">
            <v>1.8258383402943652</v>
          </cell>
          <cell r="AE46">
            <v>1.8091122319364423</v>
          </cell>
          <cell r="AF46">
            <v>1.7889135100642597</v>
          </cell>
          <cell r="AG46">
            <v>1.7696622502775727</v>
          </cell>
          <cell r="AH46">
            <v>1.7504283067306599</v>
          </cell>
          <cell r="AI46">
            <v>1.7302827279369248</v>
          </cell>
          <cell r="AJ46">
            <v>1.7124915063202382</v>
          </cell>
          <cell r="AK46">
            <v>1.7033071752072659</v>
          </cell>
          <cell r="AL46">
            <v>1.6959437448540118</v>
          </cell>
          <cell r="AM46">
            <v>1.6882800171140366</v>
          </cell>
          <cell r="AN46">
            <v>1.6806309032915996</v>
          </cell>
          <cell r="AO46">
            <v>1.6731647375817453</v>
          </cell>
          <cell r="AP46">
            <v>1.6662368896071502</v>
          </cell>
          <cell r="AQ46">
            <v>1.6599101320169289</v>
          </cell>
          <cell r="AR46">
            <v>1.6543003110339844</v>
          </cell>
          <cell r="AS46">
            <v>1.6493121432330295</v>
          </cell>
          <cell r="AT46">
            <v>1.6447991743634158</v>
          </cell>
          <cell r="AU46">
            <v>1.6406468035403612</v>
          </cell>
          <cell r="AV46">
            <v>1.6366523672759563</v>
          </cell>
          <cell r="AW46">
            <v>1.6358617943179337</v>
          </cell>
          <cell r="AX46">
            <v>1.6309402050708437</v>
          </cell>
          <cell r="AY46">
            <v>1.6274354545790786</v>
          </cell>
          <cell r="AZ46">
            <v>1.6239307040873134</v>
          </cell>
          <cell r="BA46">
            <v>1.6204259535955483</v>
          </cell>
          <cell r="BB46">
            <v>1.6169212031037832</v>
          </cell>
        </row>
        <row r="47">
          <cell r="E47" t="str">
            <v>Natural gas</v>
          </cell>
          <cell r="F47">
            <v>26.6</v>
          </cell>
          <cell r="X47" t="str">
            <v>-</v>
          </cell>
          <cell r="Y47" t="str">
            <v>-</v>
          </cell>
          <cell r="Z47" t="str">
            <v>-</v>
          </cell>
          <cell r="AA47" t="str">
            <v>-</v>
          </cell>
          <cell r="AB47" t="str">
            <v>-</v>
          </cell>
          <cell r="AC47" t="str">
            <v>-</v>
          </cell>
          <cell r="AD47" t="str">
            <v>-</v>
          </cell>
          <cell r="AE47" t="str">
            <v>-</v>
          </cell>
          <cell r="AF47" t="str">
            <v>-</v>
          </cell>
          <cell r="AG47" t="str">
            <v>-</v>
          </cell>
          <cell r="AH47" t="str">
            <v>-</v>
          </cell>
          <cell r="AI47" t="str">
            <v>-</v>
          </cell>
          <cell r="AJ47" t="str">
            <v>-</v>
          </cell>
          <cell r="AK47" t="str">
            <v>-</v>
          </cell>
          <cell r="AL47" t="str">
            <v>-</v>
          </cell>
          <cell r="AM47" t="str">
            <v>-</v>
          </cell>
          <cell r="AN47" t="str">
            <v>-</v>
          </cell>
          <cell r="AO47" t="str">
            <v>-</v>
          </cell>
          <cell r="AP47" t="str">
            <v>-</v>
          </cell>
          <cell r="AQ47" t="str">
            <v>-</v>
          </cell>
          <cell r="AR47" t="str">
            <v>-</v>
          </cell>
          <cell r="AS47" t="str">
            <v>-</v>
          </cell>
          <cell r="AT47" t="str">
            <v>-</v>
          </cell>
          <cell r="AU47" t="str">
            <v>-</v>
          </cell>
          <cell r="AV47" t="str">
            <v>-</v>
          </cell>
          <cell r="AW47" t="str">
            <v>-</v>
          </cell>
          <cell r="AX47" t="str">
            <v>-</v>
          </cell>
          <cell r="AY47" t="str">
            <v>-</v>
          </cell>
          <cell r="AZ47" t="str">
            <v>-</v>
          </cell>
          <cell r="BA47" t="str">
            <v>-</v>
          </cell>
          <cell r="BB47" t="str">
            <v>-</v>
          </cell>
        </row>
        <row r="48">
          <cell r="E48" t="str">
            <v>Natural gas</v>
          </cell>
          <cell r="F48">
            <v>98</v>
          </cell>
          <cell r="X48" t="str">
            <v>-</v>
          </cell>
          <cell r="Y48" t="str">
            <v>-</v>
          </cell>
          <cell r="Z48" t="str">
            <v>-</v>
          </cell>
          <cell r="AA48" t="str">
            <v>-</v>
          </cell>
          <cell r="AB48" t="str">
            <v>-</v>
          </cell>
          <cell r="AC48" t="str">
            <v>-</v>
          </cell>
          <cell r="AD48" t="str">
            <v>-</v>
          </cell>
          <cell r="AE48" t="str">
            <v>-</v>
          </cell>
          <cell r="AF48" t="str">
            <v>-</v>
          </cell>
          <cell r="AG48" t="str">
            <v>-</v>
          </cell>
          <cell r="AH48" t="str">
            <v>-</v>
          </cell>
          <cell r="AI48" t="str">
            <v>-</v>
          </cell>
          <cell r="AJ48" t="str">
            <v>-</v>
          </cell>
          <cell r="AK48" t="str">
            <v>-</v>
          </cell>
          <cell r="AL48" t="str">
            <v>-</v>
          </cell>
          <cell r="AM48" t="str">
            <v>-</v>
          </cell>
          <cell r="AN48" t="str">
            <v>-</v>
          </cell>
          <cell r="AO48" t="str">
            <v>-</v>
          </cell>
          <cell r="AP48" t="str">
            <v>-</v>
          </cell>
          <cell r="AQ48" t="str">
            <v>-</v>
          </cell>
          <cell r="AR48" t="str">
            <v>-</v>
          </cell>
          <cell r="AS48" t="str">
            <v>-</v>
          </cell>
          <cell r="AT48" t="str">
            <v>-</v>
          </cell>
          <cell r="AU48" t="str">
            <v>-</v>
          </cell>
          <cell r="AV48" t="str">
            <v>-</v>
          </cell>
          <cell r="AW48" t="str">
            <v>-</v>
          </cell>
          <cell r="AX48" t="str">
            <v>-</v>
          </cell>
          <cell r="AY48" t="str">
            <v>-</v>
          </cell>
          <cell r="AZ48" t="str">
            <v>-</v>
          </cell>
          <cell r="BA48" t="str">
            <v>-</v>
          </cell>
          <cell r="BB48" t="str">
            <v>-</v>
          </cell>
        </row>
        <row r="49">
          <cell r="E49" t="str">
            <v>Natural gas</v>
          </cell>
          <cell r="F49">
            <v>120</v>
          </cell>
          <cell r="X49" t="str">
            <v>-</v>
          </cell>
          <cell r="Y49" t="str">
            <v>-</v>
          </cell>
          <cell r="Z49" t="str">
            <v>-</v>
          </cell>
          <cell r="AA49" t="str">
            <v>-</v>
          </cell>
          <cell r="AB49" t="str">
            <v>-</v>
          </cell>
          <cell r="AC49" t="str">
            <v>-</v>
          </cell>
          <cell r="AD49" t="str">
            <v>-</v>
          </cell>
          <cell r="AE49" t="str">
            <v>-</v>
          </cell>
          <cell r="AF49" t="str">
            <v>-</v>
          </cell>
          <cell r="AG49" t="str">
            <v>-</v>
          </cell>
          <cell r="AH49" t="str">
            <v>-</v>
          </cell>
          <cell r="AI49" t="str">
            <v>-</v>
          </cell>
          <cell r="AJ49" t="str">
            <v>-</v>
          </cell>
          <cell r="AK49" t="str">
            <v>-</v>
          </cell>
          <cell r="AL49" t="str">
            <v>-</v>
          </cell>
          <cell r="AM49" t="str">
            <v>-</v>
          </cell>
          <cell r="AN49" t="str">
            <v>-</v>
          </cell>
          <cell r="AO49" t="str">
            <v>-</v>
          </cell>
          <cell r="AP49" t="str">
            <v>-</v>
          </cell>
          <cell r="AQ49" t="str">
            <v>-</v>
          </cell>
          <cell r="AR49" t="str">
            <v>-</v>
          </cell>
          <cell r="AS49" t="str">
            <v>-</v>
          </cell>
          <cell r="AT49" t="str">
            <v>-</v>
          </cell>
          <cell r="AU49" t="str">
            <v>-</v>
          </cell>
          <cell r="AV49" t="str">
            <v>-</v>
          </cell>
          <cell r="AW49" t="str">
            <v>-</v>
          </cell>
          <cell r="AX49" t="str">
            <v>-</v>
          </cell>
          <cell r="AY49" t="str">
            <v>-</v>
          </cell>
          <cell r="AZ49" t="str">
            <v>-</v>
          </cell>
          <cell r="BA49" t="str">
            <v>-</v>
          </cell>
          <cell r="BB49" t="str">
            <v>-</v>
          </cell>
        </row>
        <row r="50">
          <cell r="E50" t="str">
            <v>Natural gas</v>
          </cell>
          <cell r="F50">
            <v>32.9</v>
          </cell>
          <cell r="X50" t="str">
            <v>-</v>
          </cell>
          <cell r="Y50" t="str">
            <v>-</v>
          </cell>
          <cell r="Z50" t="str">
            <v>-</v>
          </cell>
          <cell r="AA50" t="str">
            <v>-</v>
          </cell>
          <cell r="AB50" t="str">
            <v>-</v>
          </cell>
          <cell r="AC50" t="str">
            <v>-</v>
          </cell>
          <cell r="AD50" t="str">
            <v>-</v>
          </cell>
          <cell r="AE50" t="str">
            <v>-</v>
          </cell>
          <cell r="AF50" t="str">
            <v>-</v>
          </cell>
          <cell r="AG50" t="str">
            <v>-</v>
          </cell>
          <cell r="AH50" t="str">
            <v>-</v>
          </cell>
          <cell r="AI50" t="str">
            <v>-</v>
          </cell>
          <cell r="AJ50" t="str">
            <v>-</v>
          </cell>
          <cell r="AK50" t="str">
            <v>-</v>
          </cell>
          <cell r="AL50" t="str">
            <v>-</v>
          </cell>
          <cell r="AM50" t="str">
            <v>-</v>
          </cell>
          <cell r="AN50" t="str">
            <v>-</v>
          </cell>
          <cell r="AO50" t="str">
            <v>-</v>
          </cell>
          <cell r="AP50" t="str">
            <v>-</v>
          </cell>
          <cell r="AQ50" t="str">
            <v>-</v>
          </cell>
          <cell r="AR50" t="str">
            <v>-</v>
          </cell>
          <cell r="AS50" t="str">
            <v>-</v>
          </cell>
          <cell r="AT50" t="str">
            <v>-</v>
          </cell>
          <cell r="AU50" t="str">
            <v>-</v>
          </cell>
          <cell r="AV50" t="str">
            <v>-</v>
          </cell>
          <cell r="AW50" t="str">
            <v>-</v>
          </cell>
          <cell r="AX50" t="str">
            <v>-</v>
          </cell>
          <cell r="AY50" t="str">
            <v>-</v>
          </cell>
          <cell r="AZ50" t="str">
            <v>-</v>
          </cell>
          <cell r="BA50" t="str">
            <v>-</v>
          </cell>
          <cell r="BB50" t="str">
            <v>-</v>
          </cell>
        </row>
        <row r="51">
          <cell r="E51" t="str">
            <v>Oil products</v>
          </cell>
          <cell r="F51">
            <v>10</v>
          </cell>
          <cell r="X51" t="str">
            <v>-</v>
          </cell>
          <cell r="Y51" t="str">
            <v>-</v>
          </cell>
          <cell r="Z51" t="str">
            <v>-</v>
          </cell>
          <cell r="AA51" t="str">
            <v>-</v>
          </cell>
          <cell r="AB51" t="str">
            <v>-</v>
          </cell>
          <cell r="AC51" t="str">
            <v>-</v>
          </cell>
          <cell r="AD51" t="str">
            <v>-</v>
          </cell>
          <cell r="AE51" t="str">
            <v>-</v>
          </cell>
          <cell r="AF51" t="str">
            <v>-</v>
          </cell>
          <cell r="AG51" t="str">
            <v>-</v>
          </cell>
          <cell r="AH51" t="str">
            <v>-</v>
          </cell>
          <cell r="AI51" t="str">
            <v>-</v>
          </cell>
          <cell r="AJ51" t="str">
            <v>-</v>
          </cell>
          <cell r="AK51" t="str">
            <v>-</v>
          </cell>
          <cell r="AL51" t="str">
            <v>-</v>
          </cell>
          <cell r="AM51" t="str">
            <v>-</v>
          </cell>
          <cell r="AN51" t="str">
            <v>-</v>
          </cell>
          <cell r="AO51" t="str">
            <v>-</v>
          </cell>
          <cell r="AP51" t="str">
            <v>-</v>
          </cell>
          <cell r="AQ51" t="str">
            <v>-</v>
          </cell>
          <cell r="AR51" t="str">
            <v>-</v>
          </cell>
          <cell r="AS51" t="str">
            <v>-</v>
          </cell>
          <cell r="AT51" t="str">
            <v>-</v>
          </cell>
          <cell r="AU51" t="str">
            <v>-</v>
          </cell>
          <cell r="AV51" t="str">
            <v>-</v>
          </cell>
          <cell r="AW51" t="str">
            <v>-</v>
          </cell>
          <cell r="AX51" t="str">
            <v>-</v>
          </cell>
          <cell r="AY51" t="str">
            <v>-</v>
          </cell>
          <cell r="AZ51" t="str">
            <v>-</v>
          </cell>
          <cell r="BA51" t="str">
            <v>-</v>
          </cell>
          <cell r="BB51" t="str">
            <v>-</v>
          </cell>
        </row>
        <row r="52">
          <cell r="E52" t="str">
            <v>Natural gas</v>
          </cell>
          <cell r="F52">
            <v>23.5</v>
          </cell>
          <cell r="X52" t="str">
            <v>-</v>
          </cell>
          <cell r="Y52" t="str">
            <v>-</v>
          </cell>
          <cell r="Z52" t="str">
            <v>-</v>
          </cell>
          <cell r="AA52" t="str">
            <v>-</v>
          </cell>
          <cell r="AB52" t="str">
            <v>-</v>
          </cell>
          <cell r="AC52" t="str">
            <v>-</v>
          </cell>
          <cell r="AD52" t="str">
            <v>-</v>
          </cell>
          <cell r="AE52" t="str">
            <v>-</v>
          </cell>
          <cell r="AF52" t="str">
            <v>-</v>
          </cell>
          <cell r="AG52" t="str">
            <v>-</v>
          </cell>
          <cell r="AH52" t="str">
            <v>-</v>
          </cell>
          <cell r="AI52" t="str">
            <v>-</v>
          </cell>
          <cell r="AJ52" t="str">
            <v>-</v>
          </cell>
          <cell r="AK52" t="str">
            <v>-</v>
          </cell>
          <cell r="AL52" t="str">
            <v>-</v>
          </cell>
          <cell r="AM52" t="str">
            <v>-</v>
          </cell>
          <cell r="AN52" t="str">
            <v>-</v>
          </cell>
          <cell r="AO52" t="str">
            <v>-</v>
          </cell>
          <cell r="AP52" t="str">
            <v>-</v>
          </cell>
          <cell r="AQ52" t="str">
            <v>-</v>
          </cell>
          <cell r="AR52" t="str">
            <v>-</v>
          </cell>
          <cell r="AS52" t="str">
            <v>-</v>
          </cell>
          <cell r="AT52" t="str">
            <v>-</v>
          </cell>
          <cell r="AU52" t="str">
            <v>-</v>
          </cell>
          <cell r="AV52" t="str">
            <v>-</v>
          </cell>
          <cell r="AW52" t="str">
            <v>-</v>
          </cell>
          <cell r="AX52" t="str">
            <v>-</v>
          </cell>
          <cell r="AY52" t="str">
            <v>-</v>
          </cell>
          <cell r="AZ52" t="str">
            <v>-</v>
          </cell>
          <cell r="BA52" t="str">
            <v>-</v>
          </cell>
          <cell r="BB52" t="str">
            <v>-</v>
          </cell>
        </row>
        <row r="53">
          <cell r="E53" t="str">
            <v>Natural gas</v>
          </cell>
          <cell r="F53">
            <v>208</v>
          </cell>
          <cell r="X53">
            <v>4.8051000244263111</v>
          </cell>
          <cell r="Y53">
            <v>5.5375699000652352</v>
          </cell>
          <cell r="Z53">
            <v>6.3778283188809439</v>
          </cell>
          <cell r="AA53">
            <v>6.5447188930335276</v>
          </cell>
          <cell r="AB53">
            <v>6.6154602351391993</v>
          </cell>
          <cell r="AC53">
            <v>7.0056412724720847</v>
          </cell>
          <cell r="AD53">
            <v>7.4474917132522496</v>
          </cell>
          <cell r="AE53">
            <v>7.7364225279408183</v>
          </cell>
          <cell r="AF53">
            <v>7.8122274778381415</v>
          </cell>
          <cell r="AG53">
            <v>7.8769511184442891</v>
          </cell>
          <cell r="AH53">
            <v>8.0590739166866978</v>
          </cell>
          <cell r="AI53">
            <v>8.247585022313606</v>
          </cell>
          <cell r="AJ53">
            <v>8.3736700364814265</v>
          </cell>
          <cell r="AK53">
            <v>8.5319767764921348</v>
          </cell>
          <cell r="AL53">
            <v>8.8074024852187272</v>
          </cell>
          <cell r="AM53">
            <v>9.0175441754984274</v>
          </cell>
          <cell r="AN53">
            <v>9.0503262791820607</v>
          </cell>
          <cell r="AO53">
            <v>9.0643357252007082</v>
          </cell>
          <cell r="AP53">
            <v>9.1242411362641125</v>
          </cell>
          <cell r="AQ53">
            <v>9.423595443904162</v>
          </cell>
          <cell r="AR53">
            <v>9.6718978452509869</v>
          </cell>
          <cell r="AS53">
            <v>9.7066408062636231</v>
          </cell>
          <cell r="AT53">
            <v>9.8512788940395346</v>
          </cell>
          <cell r="AU53">
            <v>10.048868120686526</v>
          </cell>
          <cell r="AV53">
            <v>10.163012519767058</v>
          </cell>
          <cell r="AW53">
            <v>10.198316323734048</v>
          </cell>
          <cell r="AX53">
            <v>10.198316323734048</v>
          </cell>
          <cell r="AY53">
            <v>10.198316323734048</v>
          </cell>
          <cell r="AZ53">
            <v>10.198316323734048</v>
          </cell>
          <cell r="BA53">
            <v>10.198316323734048</v>
          </cell>
          <cell r="BB53">
            <v>10.198316323734048</v>
          </cell>
        </row>
        <row r="54">
          <cell r="E54" t="str">
            <v>Natural gas</v>
          </cell>
          <cell r="F54">
            <v>95.2</v>
          </cell>
          <cell r="X54" t="str">
            <v>-</v>
          </cell>
          <cell r="Y54" t="str">
            <v>-</v>
          </cell>
          <cell r="Z54" t="str">
            <v>-</v>
          </cell>
          <cell r="AA54" t="str">
            <v>-</v>
          </cell>
          <cell r="AB54" t="str">
            <v>-</v>
          </cell>
          <cell r="AC54" t="str">
            <v>-</v>
          </cell>
          <cell r="AD54" t="str">
            <v>-</v>
          </cell>
          <cell r="AE54" t="str">
            <v>-</v>
          </cell>
          <cell r="AF54" t="str">
            <v>-</v>
          </cell>
          <cell r="AG54" t="str">
            <v>-</v>
          </cell>
          <cell r="AH54" t="str">
            <v>-</v>
          </cell>
          <cell r="AI54" t="str">
            <v>-</v>
          </cell>
          <cell r="AJ54" t="str">
            <v>-</v>
          </cell>
          <cell r="AK54" t="str">
            <v>-</v>
          </cell>
          <cell r="AL54" t="str">
            <v>-</v>
          </cell>
          <cell r="AM54" t="str">
            <v>-</v>
          </cell>
          <cell r="AN54" t="str">
            <v>-</v>
          </cell>
          <cell r="AO54" t="str">
            <v>-</v>
          </cell>
          <cell r="AP54" t="str">
            <v>-</v>
          </cell>
          <cell r="AQ54" t="str">
            <v>-</v>
          </cell>
          <cell r="AR54" t="str">
            <v>-</v>
          </cell>
          <cell r="AS54" t="str">
            <v>-</v>
          </cell>
          <cell r="AT54" t="str">
            <v>-</v>
          </cell>
          <cell r="AU54" t="str">
            <v>-</v>
          </cell>
          <cell r="AV54" t="str">
            <v>-</v>
          </cell>
          <cell r="AW54" t="str">
            <v>-</v>
          </cell>
          <cell r="AX54" t="str">
            <v>-</v>
          </cell>
          <cell r="AY54" t="str">
            <v>-</v>
          </cell>
          <cell r="AZ54" t="str">
            <v>-</v>
          </cell>
          <cell r="BA54" t="str">
            <v>-</v>
          </cell>
          <cell r="BB54" t="str">
            <v>-</v>
          </cell>
        </row>
        <row r="55">
          <cell r="E55" t="str">
            <v>Natural gas</v>
          </cell>
          <cell r="F55">
            <v>95</v>
          </cell>
          <cell r="X55" t="str">
            <v>-</v>
          </cell>
          <cell r="Y55" t="str">
            <v>-</v>
          </cell>
          <cell r="Z55" t="str">
            <v>-</v>
          </cell>
          <cell r="AA55" t="str">
            <v>-</v>
          </cell>
          <cell r="AB55" t="str">
            <v>-</v>
          </cell>
          <cell r="AC55" t="str">
            <v>-</v>
          </cell>
          <cell r="AD55" t="str">
            <v>-</v>
          </cell>
          <cell r="AE55" t="str">
            <v>-</v>
          </cell>
          <cell r="AF55" t="str">
            <v>-</v>
          </cell>
          <cell r="AG55" t="str">
            <v>-</v>
          </cell>
          <cell r="AH55" t="str">
            <v>-</v>
          </cell>
          <cell r="AI55" t="str">
            <v>-</v>
          </cell>
          <cell r="AJ55" t="str">
            <v>-</v>
          </cell>
          <cell r="AK55" t="str">
            <v>-</v>
          </cell>
          <cell r="AL55" t="str">
            <v>-</v>
          </cell>
          <cell r="AM55" t="str">
            <v>-</v>
          </cell>
          <cell r="AN55" t="str">
            <v>-</v>
          </cell>
          <cell r="AO55" t="str">
            <v>-</v>
          </cell>
          <cell r="AP55" t="str">
            <v>-</v>
          </cell>
          <cell r="AQ55" t="str">
            <v>-</v>
          </cell>
          <cell r="AR55" t="str">
            <v>-</v>
          </cell>
          <cell r="AS55" t="str">
            <v>-</v>
          </cell>
          <cell r="AT55" t="str">
            <v>-</v>
          </cell>
          <cell r="AU55" t="str">
            <v>-</v>
          </cell>
          <cell r="AV55" t="str">
            <v>-</v>
          </cell>
          <cell r="AW55" t="str">
            <v>-</v>
          </cell>
          <cell r="AX55" t="str">
            <v>-</v>
          </cell>
          <cell r="AY55" t="str">
            <v>-</v>
          </cell>
          <cell r="AZ55" t="str">
            <v>-</v>
          </cell>
          <cell r="BA55" t="str">
            <v>-</v>
          </cell>
          <cell r="BB55" t="str">
            <v>-</v>
          </cell>
        </row>
        <row r="56">
          <cell r="E56" t="str">
            <v>Natural gas</v>
          </cell>
          <cell r="F56">
            <v>800</v>
          </cell>
          <cell r="X56">
            <v>6.9073966742353221</v>
          </cell>
          <cell r="Y56">
            <v>7.6331980535693686</v>
          </cell>
          <cell r="Z56">
            <v>8.4668440138642769</v>
          </cell>
          <cell r="AA56">
            <v>8.6271221350998371</v>
          </cell>
          <cell r="AB56">
            <v>8.6913070620725623</v>
          </cell>
          <cell r="AC56">
            <v>9.0749877108490171</v>
          </cell>
          <cell r="AD56">
            <v>9.5103377630727515</v>
          </cell>
          <cell r="AE56">
            <v>9.7928242325927428</v>
          </cell>
          <cell r="AF56">
            <v>9.862240875105563</v>
          </cell>
          <cell r="AG56">
            <v>9.9205762083272084</v>
          </cell>
          <cell r="AH56">
            <v>10.11862790920239</v>
          </cell>
          <cell r="AI56">
            <v>10.300862783012946</v>
          </cell>
          <cell r="AJ56">
            <v>10.486907206252903</v>
          </cell>
          <cell r="AK56">
            <v>10.727490565353028</v>
          </cell>
          <cell r="AL56">
            <v>10.996752117831416</v>
          </cell>
          <cell r="AM56">
            <v>11.200729651862913</v>
          </cell>
          <cell r="AN56">
            <v>11.227403637082416</v>
          </cell>
          <cell r="AO56">
            <v>11.235417040205084</v>
          </cell>
          <cell r="AP56">
            <v>11.289326408372505</v>
          </cell>
          <cell r="AQ56">
            <v>11.582684673116574</v>
          </cell>
          <cell r="AR56">
            <v>11.825047069351491</v>
          </cell>
          <cell r="AS56">
            <v>11.854999292958251</v>
          </cell>
          <cell r="AT56">
            <v>11.996047415361657</v>
          </cell>
          <cell r="AU56">
            <v>12.119583237109254</v>
          </cell>
          <cell r="AV56">
            <v>12.161387424028893</v>
          </cell>
          <cell r="AW56">
            <v>12.19663519021181</v>
          </cell>
          <cell r="AX56">
            <v>12.19663519021181</v>
          </cell>
          <cell r="AY56">
            <v>12.19663519021181</v>
          </cell>
          <cell r="AZ56">
            <v>12.19663519021181</v>
          </cell>
          <cell r="BA56">
            <v>12.19663519021181</v>
          </cell>
          <cell r="BB56">
            <v>12.19663519021181</v>
          </cell>
        </row>
        <row r="57">
          <cell r="E57" t="str">
            <v>Oil products</v>
          </cell>
          <cell r="F57">
            <v>44</v>
          </cell>
          <cell r="X57" t="str">
            <v>-</v>
          </cell>
          <cell r="Y57" t="str">
            <v>-</v>
          </cell>
          <cell r="Z57" t="str">
            <v>-</v>
          </cell>
          <cell r="AA57" t="str">
            <v>-</v>
          </cell>
          <cell r="AB57" t="str">
            <v>-</v>
          </cell>
          <cell r="AC57" t="str">
            <v>-</v>
          </cell>
          <cell r="AD57" t="str">
            <v>-</v>
          </cell>
          <cell r="AE57" t="str">
            <v>-</v>
          </cell>
          <cell r="AF57" t="str">
            <v>-</v>
          </cell>
          <cell r="AG57" t="str">
            <v>-</v>
          </cell>
          <cell r="AH57" t="str">
            <v>-</v>
          </cell>
          <cell r="AI57" t="str">
            <v>-</v>
          </cell>
          <cell r="AJ57" t="str">
            <v>-</v>
          </cell>
          <cell r="AK57" t="str">
            <v>-</v>
          </cell>
          <cell r="AL57" t="str">
            <v>-</v>
          </cell>
          <cell r="AM57" t="str">
            <v>-</v>
          </cell>
          <cell r="AN57" t="str">
            <v>-</v>
          </cell>
          <cell r="AO57" t="str">
            <v>-</v>
          </cell>
          <cell r="AP57" t="str">
            <v>-</v>
          </cell>
          <cell r="AQ57" t="str">
            <v>-</v>
          </cell>
          <cell r="AR57" t="str">
            <v>-</v>
          </cell>
          <cell r="AS57" t="str">
            <v>-</v>
          </cell>
          <cell r="AT57" t="str">
            <v>-</v>
          </cell>
          <cell r="AU57" t="str">
            <v>-</v>
          </cell>
          <cell r="AV57" t="str">
            <v>-</v>
          </cell>
          <cell r="AW57" t="str">
            <v>-</v>
          </cell>
          <cell r="AX57" t="str">
            <v>-</v>
          </cell>
          <cell r="AY57" t="str">
            <v>-</v>
          </cell>
          <cell r="AZ57" t="str">
            <v>-</v>
          </cell>
          <cell r="BA57" t="str">
            <v>-</v>
          </cell>
          <cell r="BB57" t="str">
            <v>-</v>
          </cell>
        </row>
        <row r="58">
          <cell r="E58" t="str">
            <v>Natural gas</v>
          </cell>
          <cell r="F58">
            <v>12.790000000000001</v>
          </cell>
          <cell r="X58" t="str">
            <v>-</v>
          </cell>
          <cell r="Y58" t="str">
            <v>-</v>
          </cell>
          <cell r="Z58" t="str">
            <v>-</v>
          </cell>
          <cell r="AA58" t="str">
            <v>-</v>
          </cell>
          <cell r="AB58" t="str">
            <v>-</v>
          </cell>
          <cell r="AC58" t="str">
            <v>-</v>
          </cell>
          <cell r="AD58" t="str">
            <v>-</v>
          </cell>
          <cell r="AE58" t="str">
            <v>-</v>
          </cell>
          <cell r="AF58" t="str">
            <v>-</v>
          </cell>
          <cell r="AG58" t="str">
            <v>-</v>
          </cell>
          <cell r="AH58" t="str">
            <v>-</v>
          </cell>
          <cell r="AI58" t="str">
            <v>-</v>
          </cell>
          <cell r="AJ58" t="str">
            <v>-</v>
          </cell>
          <cell r="AK58" t="str">
            <v>-</v>
          </cell>
          <cell r="AL58" t="str">
            <v>-</v>
          </cell>
          <cell r="AM58" t="str">
            <v>-</v>
          </cell>
          <cell r="AN58" t="str">
            <v>-</v>
          </cell>
          <cell r="AO58" t="str">
            <v>-</v>
          </cell>
          <cell r="AP58" t="str">
            <v>-</v>
          </cell>
          <cell r="AQ58" t="str">
            <v>-</v>
          </cell>
          <cell r="AR58" t="str">
            <v>-</v>
          </cell>
          <cell r="AS58" t="str">
            <v>-</v>
          </cell>
          <cell r="AT58" t="str">
            <v>-</v>
          </cell>
          <cell r="AU58" t="str">
            <v>-</v>
          </cell>
          <cell r="AV58" t="str">
            <v>-</v>
          </cell>
          <cell r="AW58" t="str">
            <v>-</v>
          </cell>
          <cell r="AX58" t="str">
            <v>-</v>
          </cell>
          <cell r="AY58" t="str">
            <v>-</v>
          </cell>
          <cell r="AZ58" t="str">
            <v>-</v>
          </cell>
          <cell r="BA58" t="str">
            <v>-</v>
          </cell>
          <cell r="BB58" t="str">
            <v>-</v>
          </cell>
        </row>
        <row r="59">
          <cell r="E59" t="str">
            <v>Natural gas</v>
          </cell>
          <cell r="F59">
            <v>240</v>
          </cell>
          <cell r="X59" t="str">
            <v>-</v>
          </cell>
          <cell r="Y59" t="str">
            <v>-</v>
          </cell>
          <cell r="Z59" t="str">
            <v>-</v>
          </cell>
          <cell r="AA59" t="str">
            <v>-</v>
          </cell>
          <cell r="AB59" t="str">
            <v>-</v>
          </cell>
          <cell r="AC59" t="str">
            <v>-</v>
          </cell>
          <cell r="AD59" t="str">
            <v>-</v>
          </cell>
          <cell r="AE59" t="str">
            <v>-</v>
          </cell>
          <cell r="AF59" t="str">
            <v>-</v>
          </cell>
          <cell r="AG59" t="str">
            <v>-</v>
          </cell>
          <cell r="AH59" t="str">
            <v>-</v>
          </cell>
          <cell r="AI59" t="str">
            <v>-</v>
          </cell>
          <cell r="AJ59" t="str">
            <v>-</v>
          </cell>
          <cell r="AK59" t="str">
            <v>-</v>
          </cell>
          <cell r="AL59" t="str">
            <v>-</v>
          </cell>
          <cell r="AM59" t="str">
            <v>-</v>
          </cell>
          <cell r="AN59" t="str">
            <v>-</v>
          </cell>
          <cell r="AO59" t="str">
            <v>-</v>
          </cell>
          <cell r="AP59" t="str">
            <v>-</v>
          </cell>
          <cell r="AQ59" t="str">
            <v>-</v>
          </cell>
          <cell r="AR59" t="str">
            <v>-</v>
          </cell>
          <cell r="AS59" t="str">
            <v>-</v>
          </cell>
          <cell r="AT59" t="str">
            <v>-</v>
          </cell>
          <cell r="AU59" t="str">
            <v>-</v>
          </cell>
          <cell r="AV59" t="str">
            <v>-</v>
          </cell>
          <cell r="AW59" t="str">
            <v>-</v>
          </cell>
          <cell r="AX59" t="str">
            <v>-</v>
          </cell>
          <cell r="AY59" t="str">
            <v>-</v>
          </cell>
          <cell r="AZ59" t="str">
            <v>-</v>
          </cell>
          <cell r="BA59" t="str">
            <v>-</v>
          </cell>
          <cell r="BB59" t="str">
            <v>-</v>
          </cell>
        </row>
        <row r="60">
          <cell r="E60" t="str">
            <v>Black coal</v>
          </cell>
          <cell r="F60">
            <v>2640</v>
          </cell>
          <cell r="X60">
            <v>1.6299723469912226</v>
          </cell>
          <cell r="Y60">
            <v>1.6655298592210586</v>
          </cell>
          <cell r="Z60">
            <v>1.7049666685842602</v>
          </cell>
          <cell r="AA60">
            <v>1.8241496430069462</v>
          </cell>
          <cell r="AB60">
            <v>1.9195334657925061</v>
          </cell>
          <cell r="AC60">
            <v>1.9743301208444195</v>
          </cell>
          <cell r="AD60">
            <v>2.0059645852818253</v>
          </cell>
          <cell r="AE60">
            <v>2.0062350281241383</v>
          </cell>
          <cell r="AF60">
            <v>1.9996944891171411</v>
          </cell>
          <cell r="AG60">
            <v>1.9896086634661767</v>
          </cell>
          <cell r="AH60">
            <v>2.0078669961169657</v>
          </cell>
          <cell r="AI60">
            <v>2.134605968493553</v>
          </cell>
          <cell r="AJ60">
            <v>2.6243340965607738</v>
          </cell>
          <cell r="AK60">
            <v>2.6107502742418607</v>
          </cell>
          <cell r="AL60">
            <v>2.5999306501511801</v>
          </cell>
          <cell r="AM60">
            <v>2.5886572218223201</v>
          </cell>
          <cell r="AN60">
            <v>2.5774392498117731</v>
          </cell>
          <cell r="AO60">
            <v>2.5664832099072634</v>
          </cell>
          <cell r="AP60">
            <v>2.5562952477637317</v>
          </cell>
          <cell r="AQ60">
            <v>2.5469769546722518</v>
          </cell>
          <cell r="AR60">
            <v>2.538710668934407</v>
          </cell>
          <cell r="AS60">
            <v>2.5313624414374103</v>
          </cell>
          <cell r="AT60">
            <v>2.5247161139164618</v>
          </cell>
          <cell r="AU60">
            <v>2.5186024054135081</v>
          </cell>
          <cell r="AV60">
            <v>2.5127208457707875</v>
          </cell>
          <cell r="AW60">
            <v>2.5117137045896802</v>
          </cell>
          <cell r="AX60">
            <v>2.5044352796732312</v>
          </cell>
          <cell r="AY60">
            <v>2.4993060054891174</v>
          </cell>
          <cell r="AZ60">
            <v>2.4941767313050036</v>
          </cell>
          <cell r="BA60">
            <v>2.4890474571208898</v>
          </cell>
          <cell r="BB60">
            <v>2.483918182936776</v>
          </cell>
        </row>
        <row r="61">
          <cell r="E61" t="str">
            <v>Oil products</v>
          </cell>
          <cell r="F61">
            <v>20.100000000000001</v>
          </cell>
          <cell r="X61" t="str">
            <v>-</v>
          </cell>
          <cell r="Y61" t="str">
            <v>-</v>
          </cell>
          <cell r="Z61" t="str">
            <v>-</v>
          </cell>
          <cell r="AA61" t="str">
            <v>-</v>
          </cell>
          <cell r="AB61" t="str">
            <v>-</v>
          </cell>
          <cell r="AC61" t="str">
            <v>-</v>
          </cell>
          <cell r="AD61" t="str">
            <v>-</v>
          </cell>
          <cell r="AE61" t="str">
            <v>-</v>
          </cell>
          <cell r="AF61" t="str">
            <v>-</v>
          </cell>
          <cell r="AG61" t="str">
            <v>-</v>
          </cell>
          <cell r="AH61" t="str">
            <v>-</v>
          </cell>
          <cell r="AI61" t="str">
            <v>-</v>
          </cell>
          <cell r="AJ61" t="str">
            <v>-</v>
          </cell>
          <cell r="AK61" t="str">
            <v>-</v>
          </cell>
          <cell r="AL61" t="str">
            <v>-</v>
          </cell>
          <cell r="AM61" t="str">
            <v>-</v>
          </cell>
          <cell r="AN61" t="str">
            <v>-</v>
          </cell>
          <cell r="AO61" t="str">
            <v>-</v>
          </cell>
          <cell r="AP61" t="str">
            <v>-</v>
          </cell>
          <cell r="AQ61" t="str">
            <v>-</v>
          </cell>
          <cell r="AR61" t="str">
            <v>-</v>
          </cell>
          <cell r="AS61" t="str">
            <v>-</v>
          </cell>
          <cell r="AT61" t="str">
            <v>-</v>
          </cell>
          <cell r="AU61" t="str">
            <v>-</v>
          </cell>
          <cell r="AV61" t="str">
            <v>-</v>
          </cell>
          <cell r="AW61" t="str">
            <v>-</v>
          </cell>
          <cell r="AX61" t="str">
            <v>-</v>
          </cell>
          <cell r="AY61" t="str">
            <v>-</v>
          </cell>
          <cell r="AZ61" t="str">
            <v>-</v>
          </cell>
          <cell r="BA61" t="str">
            <v>-</v>
          </cell>
          <cell r="BB61" t="str">
            <v>-</v>
          </cell>
        </row>
        <row r="62">
          <cell r="E62" t="str">
            <v>Oil products</v>
          </cell>
          <cell r="F62">
            <v>61.4</v>
          </cell>
          <cell r="X62" t="str">
            <v>-</v>
          </cell>
          <cell r="Y62" t="str">
            <v>-</v>
          </cell>
          <cell r="Z62" t="str">
            <v>-</v>
          </cell>
          <cell r="AA62" t="str">
            <v>-</v>
          </cell>
          <cell r="AB62" t="str">
            <v>-</v>
          </cell>
          <cell r="AC62" t="str">
            <v>-</v>
          </cell>
          <cell r="AD62" t="str">
            <v>-</v>
          </cell>
          <cell r="AE62" t="str">
            <v>-</v>
          </cell>
          <cell r="AF62" t="str">
            <v>-</v>
          </cell>
          <cell r="AG62" t="str">
            <v>-</v>
          </cell>
          <cell r="AH62" t="str">
            <v>-</v>
          </cell>
          <cell r="AI62" t="str">
            <v>-</v>
          </cell>
          <cell r="AJ62" t="str">
            <v>-</v>
          </cell>
          <cell r="AK62" t="str">
            <v>-</v>
          </cell>
          <cell r="AL62" t="str">
            <v>-</v>
          </cell>
          <cell r="AM62" t="str">
            <v>-</v>
          </cell>
          <cell r="AN62" t="str">
            <v>-</v>
          </cell>
          <cell r="AO62" t="str">
            <v>-</v>
          </cell>
          <cell r="AP62" t="str">
            <v>-</v>
          </cell>
          <cell r="AQ62" t="str">
            <v>-</v>
          </cell>
          <cell r="AR62" t="str">
            <v>-</v>
          </cell>
          <cell r="AS62" t="str">
            <v>-</v>
          </cell>
          <cell r="AT62" t="str">
            <v>-</v>
          </cell>
          <cell r="AU62" t="str">
            <v>-</v>
          </cell>
          <cell r="AV62" t="str">
            <v>-</v>
          </cell>
          <cell r="AW62" t="str">
            <v>-</v>
          </cell>
          <cell r="AX62" t="str">
            <v>-</v>
          </cell>
          <cell r="AY62" t="str">
            <v>-</v>
          </cell>
          <cell r="AZ62" t="str">
            <v>-</v>
          </cell>
          <cell r="BA62" t="str">
            <v>-</v>
          </cell>
          <cell r="BB62" t="str">
            <v>-</v>
          </cell>
        </row>
        <row r="63">
          <cell r="E63" t="str">
            <v>Waste Gas</v>
          </cell>
          <cell r="F63">
            <v>44.4</v>
          </cell>
          <cell r="X63" t="str">
            <v>-</v>
          </cell>
          <cell r="Y63" t="str">
            <v>-</v>
          </cell>
          <cell r="Z63" t="str">
            <v>-</v>
          </cell>
          <cell r="AA63" t="str">
            <v>-</v>
          </cell>
          <cell r="AB63" t="str">
            <v>-</v>
          </cell>
          <cell r="AC63" t="str">
            <v>-</v>
          </cell>
          <cell r="AD63" t="str">
            <v>-</v>
          </cell>
          <cell r="AE63" t="str">
            <v>-</v>
          </cell>
          <cell r="AF63" t="str">
            <v>-</v>
          </cell>
          <cell r="AG63" t="str">
            <v>-</v>
          </cell>
          <cell r="AH63" t="str">
            <v>-</v>
          </cell>
          <cell r="AI63" t="str">
            <v>-</v>
          </cell>
          <cell r="AJ63" t="str">
            <v>-</v>
          </cell>
          <cell r="AK63" t="str">
            <v>-</v>
          </cell>
          <cell r="AL63" t="str">
            <v>-</v>
          </cell>
          <cell r="AM63" t="str">
            <v>-</v>
          </cell>
          <cell r="AN63" t="str">
            <v>-</v>
          </cell>
          <cell r="AO63" t="str">
            <v>-</v>
          </cell>
          <cell r="AP63" t="str">
            <v>-</v>
          </cell>
          <cell r="AQ63" t="str">
            <v>-</v>
          </cell>
          <cell r="AR63" t="str">
            <v>-</v>
          </cell>
          <cell r="AS63" t="str">
            <v>-</v>
          </cell>
          <cell r="AT63" t="str">
            <v>-</v>
          </cell>
          <cell r="AU63" t="str">
            <v>-</v>
          </cell>
          <cell r="AV63" t="str">
            <v>-</v>
          </cell>
          <cell r="AW63" t="str">
            <v>-</v>
          </cell>
          <cell r="AX63" t="str">
            <v>-</v>
          </cell>
          <cell r="AY63" t="str">
            <v>-</v>
          </cell>
          <cell r="AZ63" t="str">
            <v>-</v>
          </cell>
          <cell r="BA63" t="str">
            <v>-</v>
          </cell>
          <cell r="BB63" t="str">
            <v>-</v>
          </cell>
        </row>
        <row r="64">
          <cell r="E64" t="str">
            <v>Coal seam methane</v>
          </cell>
          <cell r="F64">
            <v>33</v>
          </cell>
          <cell r="X64" t="str">
            <v>-</v>
          </cell>
          <cell r="Y64" t="str">
            <v>-</v>
          </cell>
          <cell r="Z64" t="str">
            <v>-</v>
          </cell>
          <cell r="AA64" t="str">
            <v>-</v>
          </cell>
          <cell r="AB64" t="str">
            <v>-</v>
          </cell>
          <cell r="AC64" t="str">
            <v>-</v>
          </cell>
          <cell r="AD64" t="str">
            <v>-</v>
          </cell>
          <cell r="AE64" t="str">
            <v>-</v>
          </cell>
          <cell r="AF64" t="str">
            <v>-</v>
          </cell>
          <cell r="AG64" t="str">
            <v>-</v>
          </cell>
          <cell r="AH64" t="str">
            <v>-</v>
          </cell>
          <cell r="AI64" t="str">
            <v>-</v>
          </cell>
          <cell r="AJ64" t="str">
            <v>-</v>
          </cell>
          <cell r="AK64" t="str">
            <v>-</v>
          </cell>
          <cell r="AL64" t="str">
            <v>-</v>
          </cell>
          <cell r="AM64" t="str">
            <v>-</v>
          </cell>
          <cell r="AN64" t="str">
            <v>-</v>
          </cell>
          <cell r="AO64" t="str">
            <v>-</v>
          </cell>
          <cell r="AP64" t="str">
            <v>-</v>
          </cell>
          <cell r="AQ64" t="str">
            <v>-</v>
          </cell>
          <cell r="AR64" t="str">
            <v>-</v>
          </cell>
          <cell r="AS64" t="str">
            <v>-</v>
          </cell>
          <cell r="AT64" t="str">
            <v>-</v>
          </cell>
          <cell r="AU64" t="str">
            <v>-</v>
          </cell>
          <cell r="AV64" t="str">
            <v>-</v>
          </cell>
          <cell r="AW64" t="str">
            <v>-</v>
          </cell>
          <cell r="AX64" t="str">
            <v>-</v>
          </cell>
          <cell r="AY64" t="str">
            <v>-</v>
          </cell>
          <cell r="AZ64" t="str">
            <v>-</v>
          </cell>
          <cell r="BA64" t="str">
            <v>-</v>
          </cell>
          <cell r="BB64" t="str">
            <v>-</v>
          </cell>
        </row>
        <row r="65">
          <cell r="E65" t="str">
            <v>Oil products</v>
          </cell>
          <cell r="F65">
            <v>0.63</v>
          </cell>
          <cell r="X65" t="str">
            <v>-</v>
          </cell>
          <cell r="Y65" t="str">
            <v>-</v>
          </cell>
          <cell r="Z65" t="str">
            <v>-</v>
          </cell>
          <cell r="AA65" t="str">
            <v>-</v>
          </cell>
          <cell r="AB65" t="str">
            <v>-</v>
          </cell>
          <cell r="AC65" t="str">
            <v>-</v>
          </cell>
          <cell r="AD65" t="str">
            <v>-</v>
          </cell>
          <cell r="AE65" t="str">
            <v>-</v>
          </cell>
          <cell r="AF65" t="str">
            <v>-</v>
          </cell>
          <cell r="AG65" t="str">
            <v>-</v>
          </cell>
          <cell r="AH65" t="str">
            <v>-</v>
          </cell>
          <cell r="AI65" t="str">
            <v>-</v>
          </cell>
          <cell r="AJ65" t="str">
            <v>-</v>
          </cell>
          <cell r="AK65" t="str">
            <v>-</v>
          </cell>
          <cell r="AL65" t="str">
            <v>-</v>
          </cell>
          <cell r="AM65" t="str">
            <v>-</v>
          </cell>
          <cell r="AN65" t="str">
            <v>-</v>
          </cell>
          <cell r="AO65" t="str">
            <v>-</v>
          </cell>
          <cell r="AP65" t="str">
            <v>-</v>
          </cell>
          <cell r="AQ65" t="str">
            <v>-</v>
          </cell>
          <cell r="AR65" t="str">
            <v>-</v>
          </cell>
          <cell r="AS65" t="str">
            <v>-</v>
          </cell>
          <cell r="AT65" t="str">
            <v>-</v>
          </cell>
          <cell r="AU65" t="str">
            <v>-</v>
          </cell>
          <cell r="AV65" t="str">
            <v>-</v>
          </cell>
          <cell r="AW65" t="str">
            <v>-</v>
          </cell>
          <cell r="AX65" t="str">
            <v>-</v>
          </cell>
          <cell r="AY65" t="str">
            <v>-</v>
          </cell>
          <cell r="AZ65" t="str">
            <v>-</v>
          </cell>
          <cell r="BA65" t="str">
            <v>-</v>
          </cell>
          <cell r="BB65" t="str">
            <v>-</v>
          </cell>
        </row>
        <row r="66">
          <cell r="E66" t="str">
            <v>Natural gas</v>
          </cell>
          <cell r="F66">
            <v>120</v>
          </cell>
          <cell r="X66" t="str">
            <v>-</v>
          </cell>
          <cell r="Y66" t="str">
            <v>-</v>
          </cell>
          <cell r="Z66" t="str">
            <v>-</v>
          </cell>
          <cell r="AA66" t="str">
            <v>-</v>
          </cell>
          <cell r="AB66" t="str">
            <v>-</v>
          </cell>
          <cell r="AC66" t="str">
            <v>-</v>
          </cell>
          <cell r="AD66" t="str">
            <v>-</v>
          </cell>
          <cell r="AE66" t="str">
            <v>-</v>
          </cell>
          <cell r="AF66" t="str">
            <v>-</v>
          </cell>
          <cell r="AG66" t="str">
            <v>-</v>
          </cell>
          <cell r="AH66" t="str">
            <v>-</v>
          </cell>
          <cell r="AI66" t="str">
            <v>-</v>
          </cell>
          <cell r="AJ66" t="str">
            <v>-</v>
          </cell>
          <cell r="AK66" t="str">
            <v>-</v>
          </cell>
          <cell r="AL66" t="str">
            <v>-</v>
          </cell>
          <cell r="AM66" t="str">
            <v>-</v>
          </cell>
          <cell r="AN66" t="str">
            <v>-</v>
          </cell>
          <cell r="AO66" t="str">
            <v>-</v>
          </cell>
          <cell r="AP66" t="str">
            <v>-</v>
          </cell>
          <cell r="AQ66" t="str">
            <v>-</v>
          </cell>
          <cell r="AR66" t="str">
            <v>-</v>
          </cell>
          <cell r="AS66" t="str">
            <v>-</v>
          </cell>
          <cell r="AT66" t="str">
            <v>-</v>
          </cell>
          <cell r="AU66" t="str">
            <v>-</v>
          </cell>
          <cell r="AV66" t="str">
            <v>-</v>
          </cell>
          <cell r="AW66" t="str">
            <v>-</v>
          </cell>
          <cell r="AX66" t="str">
            <v>-</v>
          </cell>
          <cell r="AY66" t="str">
            <v>-</v>
          </cell>
          <cell r="AZ66" t="str">
            <v>-</v>
          </cell>
          <cell r="BA66" t="str">
            <v>-</v>
          </cell>
          <cell r="BB66" t="str">
            <v>-</v>
          </cell>
        </row>
        <row r="67">
          <cell r="E67" t="str">
            <v>Coal seam methane</v>
          </cell>
          <cell r="F67">
            <v>644.5</v>
          </cell>
          <cell r="X67">
            <v>4.5177873623944578</v>
          </cell>
          <cell r="Y67">
            <v>6.1439885411125772</v>
          </cell>
          <cell r="Z67">
            <v>7.4076009476773912</v>
          </cell>
          <cell r="AA67">
            <v>7.3387458261761118</v>
          </cell>
          <cell r="AB67">
            <v>7.3395826328019194</v>
          </cell>
          <cell r="AC67">
            <v>7.7255198334826023</v>
          </cell>
          <cell r="AD67">
            <v>8.0095975351078401</v>
          </cell>
          <cell r="AE67">
            <v>8.1459727899803909</v>
          </cell>
          <cell r="AF67">
            <v>8.2418418667295974</v>
          </cell>
          <cell r="AG67">
            <v>8.2454986795747249</v>
          </cell>
          <cell r="AH67">
            <v>8.3504218091157547</v>
          </cell>
          <cell r="AI67">
            <v>8.4482281344755332</v>
          </cell>
          <cell r="AJ67">
            <v>8.4407394635591633</v>
          </cell>
          <cell r="AK67">
            <v>8.4334809846522152</v>
          </cell>
          <cell r="AL67">
            <v>8.464664425620434</v>
          </cell>
          <cell r="AM67">
            <v>8.4998825870420234</v>
          </cell>
          <cell r="AN67">
            <v>8.6968378638415587</v>
          </cell>
          <cell r="AO67">
            <v>8.8937931462448709</v>
          </cell>
          <cell r="AP67">
            <v>8.894560146603057</v>
          </cell>
          <cell r="AQ67">
            <v>8.895333182230587</v>
          </cell>
          <cell r="AR67">
            <v>8.8961682965153166</v>
          </cell>
          <cell r="AS67">
            <v>8.8981192855905444</v>
          </cell>
          <cell r="AT67">
            <v>8.9439731774670168</v>
          </cell>
          <cell r="AU67">
            <v>9.1431628656422923</v>
          </cell>
          <cell r="AV67">
            <v>9.3433276392793587</v>
          </cell>
          <cell r="AW67">
            <v>9.3886262023194327</v>
          </cell>
          <cell r="AX67">
            <v>9.3886262023194327</v>
          </cell>
          <cell r="AY67">
            <v>9.3886262023194327</v>
          </cell>
          <cell r="AZ67">
            <v>9.3886262023194327</v>
          </cell>
          <cell r="BA67">
            <v>9.3886262023194327</v>
          </cell>
          <cell r="BB67">
            <v>9.3886262023194327</v>
          </cell>
        </row>
        <row r="68">
          <cell r="E68" t="str">
            <v>Oil products</v>
          </cell>
          <cell r="F68">
            <v>11.2</v>
          </cell>
          <cell r="X68" t="str">
            <v>-</v>
          </cell>
          <cell r="Y68" t="str">
            <v>-</v>
          </cell>
          <cell r="Z68" t="str">
            <v>-</v>
          </cell>
          <cell r="AA68" t="str">
            <v>-</v>
          </cell>
          <cell r="AB68" t="str">
            <v>-</v>
          </cell>
          <cell r="AC68" t="str">
            <v>-</v>
          </cell>
          <cell r="AD68" t="str">
            <v>-</v>
          </cell>
          <cell r="AE68" t="str">
            <v>-</v>
          </cell>
          <cell r="AF68" t="str">
            <v>-</v>
          </cell>
          <cell r="AG68" t="str">
            <v>-</v>
          </cell>
          <cell r="AH68" t="str">
            <v>-</v>
          </cell>
          <cell r="AI68" t="str">
            <v>-</v>
          </cell>
          <cell r="AJ68" t="str">
            <v>-</v>
          </cell>
          <cell r="AK68" t="str">
            <v>-</v>
          </cell>
          <cell r="AL68" t="str">
            <v>-</v>
          </cell>
          <cell r="AM68" t="str">
            <v>-</v>
          </cell>
          <cell r="AN68" t="str">
            <v>-</v>
          </cell>
          <cell r="AO68" t="str">
            <v>-</v>
          </cell>
          <cell r="AP68" t="str">
            <v>-</v>
          </cell>
          <cell r="AQ68" t="str">
            <v>-</v>
          </cell>
          <cell r="AR68" t="str">
            <v>-</v>
          </cell>
          <cell r="AS68" t="str">
            <v>-</v>
          </cell>
          <cell r="AT68" t="str">
            <v>-</v>
          </cell>
          <cell r="AU68" t="str">
            <v>-</v>
          </cell>
          <cell r="AV68" t="str">
            <v>-</v>
          </cell>
          <cell r="AW68" t="str">
            <v>-</v>
          </cell>
          <cell r="AX68" t="str">
            <v>-</v>
          </cell>
          <cell r="AY68" t="str">
            <v>-</v>
          </cell>
          <cell r="AZ68" t="str">
            <v>-</v>
          </cell>
          <cell r="BA68" t="str">
            <v>-</v>
          </cell>
          <cell r="BB68" t="str">
            <v>-</v>
          </cell>
        </row>
        <row r="69">
          <cell r="E69" t="str">
            <v>Natural gas</v>
          </cell>
          <cell r="F69">
            <v>566</v>
          </cell>
          <cell r="X69">
            <v>6.3220543257033732</v>
          </cell>
          <cell r="Y69">
            <v>7.0545242013422964</v>
          </cell>
          <cell r="Z69">
            <v>7.8947826201580069</v>
          </cell>
          <cell r="AA69">
            <v>8.0616731943105879</v>
          </cell>
          <cell r="AB69">
            <v>8.1324145364162632</v>
          </cell>
          <cell r="AC69">
            <v>8.5225955737491468</v>
          </cell>
          <cell r="AD69">
            <v>8.9644460145293117</v>
          </cell>
          <cell r="AE69">
            <v>9.2533768292178813</v>
          </cell>
          <cell r="AF69">
            <v>9.3291817791152045</v>
          </cell>
          <cell r="AG69">
            <v>9.393905419721353</v>
          </cell>
          <cell r="AH69">
            <v>9.5760282179637599</v>
          </cell>
          <cell r="AI69">
            <v>9.7645393235906681</v>
          </cell>
          <cell r="AJ69">
            <v>9.8906243377584886</v>
          </cell>
          <cell r="AK69">
            <v>10.048931077769197</v>
          </cell>
          <cell r="AL69">
            <v>10.324356786495791</v>
          </cell>
          <cell r="AM69">
            <v>10.534498476775491</v>
          </cell>
          <cell r="AN69">
            <v>10.567280580459123</v>
          </cell>
          <cell r="AO69">
            <v>10.58129002647777</v>
          </cell>
          <cell r="AP69">
            <v>10.641195437541173</v>
          </cell>
          <cell r="AQ69">
            <v>10.940549745181224</v>
          </cell>
          <cell r="AR69">
            <v>11.188852146528049</v>
          </cell>
          <cell r="AS69">
            <v>11.229479074868516</v>
          </cell>
          <cell r="AT69">
            <v>11.385773021731941</v>
          </cell>
          <cell r="AU69">
            <v>11.594737918546075</v>
          </cell>
          <cell r="AV69">
            <v>11.719921761089299</v>
          </cell>
          <cell r="AW69">
            <v>11.760661230111523</v>
          </cell>
          <cell r="AX69">
            <v>11.760661230111523</v>
          </cell>
          <cell r="AY69">
            <v>11.760661230111523</v>
          </cell>
          <cell r="AZ69">
            <v>11.760661230111523</v>
          </cell>
          <cell r="BA69">
            <v>11.760661230111523</v>
          </cell>
          <cell r="BB69">
            <v>11.760661230111523</v>
          </cell>
        </row>
        <row r="70">
          <cell r="E70" t="str">
            <v>Natural gas</v>
          </cell>
          <cell r="F70">
            <v>13.08</v>
          </cell>
          <cell r="X70" t="str">
            <v>-</v>
          </cell>
          <cell r="Y70" t="str">
            <v>-</v>
          </cell>
          <cell r="Z70" t="str">
            <v>-</v>
          </cell>
          <cell r="AA70" t="str">
            <v>-</v>
          </cell>
          <cell r="AB70" t="str">
            <v>-</v>
          </cell>
          <cell r="AC70" t="str">
            <v>-</v>
          </cell>
          <cell r="AD70" t="str">
            <v>-</v>
          </cell>
          <cell r="AE70" t="str">
            <v>-</v>
          </cell>
          <cell r="AF70" t="str">
            <v>-</v>
          </cell>
          <cell r="AG70" t="str">
            <v>-</v>
          </cell>
          <cell r="AH70" t="str">
            <v>-</v>
          </cell>
          <cell r="AI70" t="str">
            <v>-</v>
          </cell>
          <cell r="AJ70" t="str">
            <v>-</v>
          </cell>
          <cell r="AK70" t="str">
            <v>-</v>
          </cell>
          <cell r="AL70" t="str">
            <v>-</v>
          </cell>
          <cell r="AM70" t="str">
            <v>-</v>
          </cell>
          <cell r="AN70" t="str">
            <v>-</v>
          </cell>
          <cell r="AO70" t="str">
            <v>-</v>
          </cell>
          <cell r="AP70" t="str">
            <v>-</v>
          </cell>
          <cell r="AQ70" t="str">
            <v>-</v>
          </cell>
          <cell r="AR70" t="str">
            <v>-</v>
          </cell>
          <cell r="AS70" t="str">
            <v>-</v>
          </cell>
          <cell r="AT70" t="str">
            <v>-</v>
          </cell>
          <cell r="AU70" t="str">
            <v>-</v>
          </cell>
          <cell r="AV70" t="str">
            <v>-</v>
          </cell>
          <cell r="AW70" t="str">
            <v>-</v>
          </cell>
          <cell r="AX70" t="str">
            <v>-</v>
          </cell>
          <cell r="AY70" t="str">
            <v>-</v>
          </cell>
          <cell r="AZ70" t="str">
            <v>-</v>
          </cell>
          <cell r="BA70" t="str">
            <v>-</v>
          </cell>
          <cell r="BB70" t="str">
            <v>-</v>
          </cell>
        </row>
        <row r="71">
          <cell r="E71" t="str">
            <v>Water</v>
          </cell>
          <cell r="F71">
            <v>60</v>
          </cell>
          <cell r="X71" t="str">
            <v>-</v>
          </cell>
          <cell r="Y71" t="str">
            <v>-</v>
          </cell>
          <cell r="Z71" t="str">
            <v>-</v>
          </cell>
          <cell r="AA71" t="str">
            <v>-</v>
          </cell>
          <cell r="AB71" t="str">
            <v>-</v>
          </cell>
          <cell r="AC71" t="str">
            <v>-</v>
          </cell>
          <cell r="AD71" t="str">
            <v>-</v>
          </cell>
          <cell r="AE71" t="str">
            <v>-</v>
          </cell>
          <cell r="AF71" t="str">
            <v>-</v>
          </cell>
          <cell r="AG71" t="str">
            <v>-</v>
          </cell>
          <cell r="AH71" t="str">
            <v>-</v>
          </cell>
          <cell r="AI71" t="str">
            <v>-</v>
          </cell>
          <cell r="AJ71" t="str">
            <v>-</v>
          </cell>
          <cell r="AK71" t="str">
            <v>-</v>
          </cell>
          <cell r="AL71" t="str">
            <v>-</v>
          </cell>
          <cell r="AM71" t="str">
            <v>-</v>
          </cell>
          <cell r="AN71" t="str">
            <v>-</v>
          </cell>
          <cell r="AO71" t="str">
            <v>-</v>
          </cell>
          <cell r="AP71" t="str">
            <v>-</v>
          </cell>
          <cell r="AQ71" t="str">
            <v>-</v>
          </cell>
          <cell r="AR71" t="str">
            <v>-</v>
          </cell>
          <cell r="AS71" t="str">
            <v>-</v>
          </cell>
          <cell r="AT71" t="str">
            <v>-</v>
          </cell>
          <cell r="AU71" t="str">
            <v>-</v>
          </cell>
          <cell r="AV71" t="str">
            <v>-</v>
          </cell>
          <cell r="AW71" t="str">
            <v>-</v>
          </cell>
          <cell r="AX71" t="str">
            <v>-</v>
          </cell>
          <cell r="AY71" t="str">
            <v>-</v>
          </cell>
          <cell r="AZ71" t="str">
            <v>-</v>
          </cell>
          <cell r="BA71" t="str">
            <v>-</v>
          </cell>
          <cell r="BB71" t="str">
            <v>-</v>
          </cell>
        </row>
        <row r="72">
          <cell r="E72" t="str">
            <v>Water</v>
          </cell>
          <cell r="F72">
            <v>80</v>
          </cell>
          <cell r="X72" t="str">
            <v>-</v>
          </cell>
          <cell r="Y72" t="str">
            <v>-</v>
          </cell>
          <cell r="Z72" t="str">
            <v>-</v>
          </cell>
          <cell r="AA72" t="str">
            <v>-</v>
          </cell>
          <cell r="AB72" t="str">
            <v>-</v>
          </cell>
          <cell r="AC72" t="str">
            <v>-</v>
          </cell>
          <cell r="AD72" t="str">
            <v>-</v>
          </cell>
          <cell r="AE72" t="str">
            <v>-</v>
          </cell>
          <cell r="AF72" t="str">
            <v>-</v>
          </cell>
          <cell r="AG72" t="str">
            <v>-</v>
          </cell>
          <cell r="AH72" t="str">
            <v>-</v>
          </cell>
          <cell r="AI72" t="str">
            <v>-</v>
          </cell>
          <cell r="AJ72" t="str">
            <v>-</v>
          </cell>
          <cell r="AK72" t="str">
            <v>-</v>
          </cell>
          <cell r="AL72" t="str">
            <v>-</v>
          </cell>
          <cell r="AM72" t="str">
            <v>-</v>
          </cell>
          <cell r="AN72" t="str">
            <v>-</v>
          </cell>
          <cell r="AO72" t="str">
            <v>-</v>
          </cell>
          <cell r="AP72" t="str">
            <v>-</v>
          </cell>
          <cell r="AQ72" t="str">
            <v>-</v>
          </cell>
          <cell r="AR72" t="str">
            <v>-</v>
          </cell>
          <cell r="AS72" t="str">
            <v>-</v>
          </cell>
          <cell r="AT72" t="str">
            <v>-</v>
          </cell>
          <cell r="AU72" t="str">
            <v>-</v>
          </cell>
          <cell r="AV72" t="str">
            <v>-</v>
          </cell>
          <cell r="AW72" t="str">
            <v>-</v>
          </cell>
          <cell r="AX72" t="str">
            <v>-</v>
          </cell>
          <cell r="AY72" t="str">
            <v>-</v>
          </cell>
          <cell r="AZ72" t="str">
            <v>-</v>
          </cell>
          <cell r="BA72" t="str">
            <v>-</v>
          </cell>
          <cell r="BB72" t="str">
            <v>-</v>
          </cell>
        </row>
        <row r="73">
          <cell r="E73" t="str">
            <v>Oil products</v>
          </cell>
          <cell r="F73">
            <v>50</v>
          </cell>
          <cell r="X73" t="str">
            <v>-</v>
          </cell>
          <cell r="Y73" t="str">
            <v>-</v>
          </cell>
          <cell r="Z73" t="str">
            <v>-</v>
          </cell>
          <cell r="AA73" t="str">
            <v>-</v>
          </cell>
          <cell r="AB73" t="str">
            <v>-</v>
          </cell>
          <cell r="AC73" t="str">
            <v>-</v>
          </cell>
          <cell r="AD73" t="str">
            <v>-</v>
          </cell>
          <cell r="AE73" t="str">
            <v>-</v>
          </cell>
          <cell r="AF73" t="str">
            <v>-</v>
          </cell>
          <cell r="AG73" t="str">
            <v>-</v>
          </cell>
          <cell r="AH73" t="str">
            <v>-</v>
          </cell>
          <cell r="AI73" t="str">
            <v>-</v>
          </cell>
          <cell r="AJ73" t="str">
            <v>-</v>
          </cell>
          <cell r="AK73" t="str">
            <v>-</v>
          </cell>
          <cell r="AL73" t="str">
            <v>-</v>
          </cell>
          <cell r="AM73" t="str">
            <v>-</v>
          </cell>
          <cell r="AN73" t="str">
            <v>-</v>
          </cell>
          <cell r="AO73" t="str">
            <v>-</v>
          </cell>
          <cell r="AP73" t="str">
            <v>-</v>
          </cell>
          <cell r="AQ73" t="str">
            <v>-</v>
          </cell>
          <cell r="AR73" t="str">
            <v>-</v>
          </cell>
          <cell r="AS73" t="str">
            <v>-</v>
          </cell>
          <cell r="AT73" t="str">
            <v>-</v>
          </cell>
          <cell r="AU73" t="str">
            <v>-</v>
          </cell>
          <cell r="AV73" t="str">
            <v>-</v>
          </cell>
          <cell r="AW73" t="str">
            <v>-</v>
          </cell>
          <cell r="AX73" t="str">
            <v>-</v>
          </cell>
          <cell r="AY73" t="str">
            <v>-</v>
          </cell>
          <cell r="AZ73" t="str">
            <v>-</v>
          </cell>
          <cell r="BA73" t="str">
            <v>-</v>
          </cell>
          <cell r="BB73" t="str">
            <v>-</v>
          </cell>
        </row>
        <row r="74">
          <cell r="E74" t="str">
            <v>Water</v>
          </cell>
          <cell r="F74">
            <v>135</v>
          </cell>
          <cell r="X74" t="str">
            <v>-</v>
          </cell>
          <cell r="Y74" t="str">
            <v>-</v>
          </cell>
          <cell r="Z74" t="str">
            <v>-</v>
          </cell>
          <cell r="AA74" t="str">
            <v>-</v>
          </cell>
          <cell r="AB74" t="str">
            <v>-</v>
          </cell>
          <cell r="AC74" t="str">
            <v>-</v>
          </cell>
          <cell r="AD74" t="str">
            <v>-</v>
          </cell>
          <cell r="AE74" t="str">
            <v>-</v>
          </cell>
          <cell r="AF74" t="str">
            <v>-</v>
          </cell>
          <cell r="AG74" t="str">
            <v>-</v>
          </cell>
          <cell r="AH74" t="str">
            <v>-</v>
          </cell>
          <cell r="AI74" t="str">
            <v>-</v>
          </cell>
          <cell r="AJ74" t="str">
            <v>-</v>
          </cell>
          <cell r="AK74" t="str">
            <v>-</v>
          </cell>
          <cell r="AL74" t="str">
            <v>-</v>
          </cell>
          <cell r="AM74" t="str">
            <v>-</v>
          </cell>
          <cell r="AN74" t="str">
            <v>-</v>
          </cell>
          <cell r="AO74" t="str">
            <v>-</v>
          </cell>
          <cell r="AP74" t="str">
            <v>-</v>
          </cell>
          <cell r="AQ74" t="str">
            <v>-</v>
          </cell>
          <cell r="AR74" t="str">
            <v>-</v>
          </cell>
          <cell r="AS74" t="str">
            <v>-</v>
          </cell>
          <cell r="AT74" t="str">
            <v>-</v>
          </cell>
          <cell r="AU74" t="str">
            <v>-</v>
          </cell>
          <cell r="AV74" t="str">
            <v>-</v>
          </cell>
          <cell r="AW74" t="str">
            <v>-</v>
          </cell>
          <cell r="AX74" t="str">
            <v>-</v>
          </cell>
          <cell r="AY74" t="str">
            <v>-</v>
          </cell>
          <cell r="AZ74" t="str">
            <v>-</v>
          </cell>
          <cell r="BA74" t="str">
            <v>-</v>
          </cell>
          <cell r="BB74" t="str">
            <v>-</v>
          </cell>
        </row>
        <row r="75">
          <cell r="E75" t="str">
            <v>Multi-fuel</v>
          </cell>
          <cell r="F75">
            <v>1.7999999999999998</v>
          </cell>
          <cell r="X75" t="str">
            <v>-</v>
          </cell>
          <cell r="Y75" t="str">
            <v>-</v>
          </cell>
          <cell r="Z75" t="str">
            <v>-</v>
          </cell>
          <cell r="AA75" t="str">
            <v>-</v>
          </cell>
          <cell r="AB75" t="str">
            <v>-</v>
          </cell>
          <cell r="AC75" t="str">
            <v>-</v>
          </cell>
          <cell r="AD75" t="str">
            <v>-</v>
          </cell>
          <cell r="AE75" t="str">
            <v>-</v>
          </cell>
          <cell r="AF75" t="str">
            <v>-</v>
          </cell>
          <cell r="AG75" t="str">
            <v>-</v>
          </cell>
          <cell r="AH75" t="str">
            <v>-</v>
          </cell>
          <cell r="AI75" t="str">
            <v>-</v>
          </cell>
          <cell r="AJ75" t="str">
            <v>-</v>
          </cell>
          <cell r="AK75" t="str">
            <v>-</v>
          </cell>
          <cell r="AL75" t="str">
            <v>-</v>
          </cell>
          <cell r="AM75" t="str">
            <v>-</v>
          </cell>
          <cell r="AN75" t="str">
            <v>-</v>
          </cell>
          <cell r="AO75" t="str">
            <v>-</v>
          </cell>
          <cell r="AP75" t="str">
            <v>-</v>
          </cell>
          <cell r="AQ75" t="str">
            <v>-</v>
          </cell>
          <cell r="AR75" t="str">
            <v>-</v>
          </cell>
          <cell r="AS75" t="str">
            <v>-</v>
          </cell>
          <cell r="AT75" t="str">
            <v>-</v>
          </cell>
          <cell r="AU75" t="str">
            <v>-</v>
          </cell>
          <cell r="AV75" t="str">
            <v>-</v>
          </cell>
          <cell r="AW75" t="str">
            <v>-</v>
          </cell>
          <cell r="AX75" t="str">
            <v>-</v>
          </cell>
          <cell r="AY75" t="str">
            <v>-</v>
          </cell>
          <cell r="AZ75" t="str">
            <v>-</v>
          </cell>
          <cell r="BA75" t="str">
            <v>-</v>
          </cell>
          <cell r="BB75" t="str">
            <v>-</v>
          </cell>
        </row>
        <row r="76">
          <cell r="E76" t="str">
            <v>Black coal</v>
          </cell>
          <cell r="F76">
            <v>2880</v>
          </cell>
          <cell r="X76">
            <v>2.8399587060189631</v>
          </cell>
          <cell r="Y76">
            <v>2.9222418761469706</v>
          </cell>
          <cell r="Z76">
            <v>2.6128430052460212</v>
          </cell>
          <cell r="AA76">
            <v>2.5964891366468787</v>
          </cell>
          <cell r="AB76">
            <v>2.6103430468837674</v>
          </cell>
          <cell r="AC76">
            <v>2.6048921931210689</v>
          </cell>
          <cell r="AD76">
            <v>2.5614792289888322</v>
          </cell>
          <cell r="AE76">
            <v>3.1698899494994488</v>
          </cell>
          <cell r="AF76">
            <v>3.136879493204924</v>
          </cell>
          <cell r="AG76">
            <v>3.1054175768484562</v>
          </cell>
          <cell r="AH76">
            <v>3.0739189428505589</v>
          </cell>
          <cell r="AI76">
            <v>3.0407158747963274</v>
          </cell>
          <cell r="AJ76">
            <v>3.011120372593775</v>
          </cell>
          <cell r="AK76">
            <v>2.9959358683216415</v>
          </cell>
          <cell r="AL76">
            <v>2.9839306845252986</v>
          </cell>
          <cell r="AM76">
            <v>2.9714736819227725</v>
          </cell>
          <cell r="AN76">
            <v>2.9590216328408636</v>
          </cell>
          <cell r="AO76">
            <v>2.9468107597485935</v>
          </cell>
          <cell r="AP76">
            <v>2.9354350784686534</v>
          </cell>
          <cell r="AQ76">
            <v>2.925015520634672</v>
          </cell>
          <cell r="AR76">
            <v>2.9157651829508464</v>
          </cell>
          <cell r="AS76">
            <v>2.9075401098478233</v>
          </cell>
          <cell r="AT76">
            <v>2.9000989570142379</v>
          </cell>
          <cell r="AU76">
            <v>2.8932526054044061</v>
          </cell>
          <cell r="AV76">
            <v>2.8866644562206174</v>
          </cell>
          <cell r="AW76">
            <v>2.8857066426805988</v>
          </cell>
          <cell r="AX76">
            <v>2.8775221236951154</v>
          </cell>
          <cell r="AY76">
            <v>2.8718119801823079</v>
          </cell>
          <cell r="AZ76">
            <v>2.8661018366695004</v>
          </cell>
          <cell r="BA76">
            <v>2.8603916931566946</v>
          </cell>
          <cell r="BB76">
            <v>2.8546815496438871</v>
          </cell>
        </row>
        <row r="77">
          <cell r="E77" t="str">
            <v>Black coal</v>
          </cell>
          <cell r="F77">
            <v>2000</v>
          </cell>
          <cell r="X77">
            <v>1.6299723469912226</v>
          </cell>
          <cell r="Y77">
            <v>1.6655298592210586</v>
          </cell>
          <cell r="Z77">
            <v>1.7049666685842602</v>
          </cell>
          <cell r="AA77">
            <v>1.8241496430069462</v>
          </cell>
          <cell r="AB77">
            <v>1.9195334657925061</v>
          </cell>
          <cell r="AC77">
            <v>1.9743301208444195</v>
          </cell>
          <cell r="AD77">
            <v>2.0059645852818253</v>
          </cell>
          <cell r="AE77">
            <v>2.0062350281241383</v>
          </cell>
          <cell r="AF77">
            <v>1.9996944891171411</v>
          </cell>
          <cell r="AG77">
            <v>1.9896086634661767</v>
          </cell>
          <cell r="AH77">
            <v>2.0078669961169657</v>
          </cell>
          <cell r="AI77">
            <v>2.134605968493553</v>
          </cell>
          <cell r="AJ77">
            <v>2.6243340965607738</v>
          </cell>
          <cell r="AK77">
            <v>2.6107502742418607</v>
          </cell>
          <cell r="AL77">
            <v>2.5999306501511801</v>
          </cell>
          <cell r="AM77">
            <v>2.5886572218223201</v>
          </cell>
          <cell r="AN77">
            <v>2.5774392498117731</v>
          </cell>
          <cell r="AO77">
            <v>2.5664832099072634</v>
          </cell>
          <cell r="AP77">
            <v>2.5562952477637317</v>
          </cell>
          <cell r="AQ77">
            <v>2.5469769546722518</v>
          </cell>
          <cell r="AR77">
            <v>2.538710668934407</v>
          </cell>
          <cell r="AS77">
            <v>2.5313624414374103</v>
          </cell>
          <cell r="AT77">
            <v>2.5247161139164618</v>
          </cell>
          <cell r="AU77">
            <v>2.5186024054135081</v>
          </cell>
          <cell r="AV77">
            <v>2.5127208457707875</v>
          </cell>
          <cell r="AW77">
            <v>2.5117137045896802</v>
          </cell>
          <cell r="AX77">
            <v>2.5044352796732312</v>
          </cell>
          <cell r="AY77">
            <v>2.4993060054891174</v>
          </cell>
          <cell r="AZ77">
            <v>2.4941767313050036</v>
          </cell>
          <cell r="BA77">
            <v>2.4890474571208898</v>
          </cell>
          <cell r="BB77">
            <v>2.483918182936776</v>
          </cell>
        </row>
        <row r="78">
          <cell r="E78" t="str">
            <v>Natural gas</v>
          </cell>
          <cell r="F78">
            <v>105</v>
          </cell>
          <cell r="X78" t="str">
            <v>-</v>
          </cell>
          <cell r="Y78" t="str">
            <v>-</v>
          </cell>
          <cell r="Z78" t="str">
            <v>-</v>
          </cell>
          <cell r="AA78" t="str">
            <v>-</v>
          </cell>
          <cell r="AB78" t="str">
            <v>-</v>
          </cell>
          <cell r="AC78" t="str">
            <v>-</v>
          </cell>
          <cell r="AD78" t="str">
            <v>-</v>
          </cell>
          <cell r="AE78" t="str">
            <v>-</v>
          </cell>
          <cell r="AF78" t="str">
            <v>-</v>
          </cell>
          <cell r="AG78" t="str">
            <v>-</v>
          </cell>
          <cell r="AH78" t="str">
            <v>-</v>
          </cell>
          <cell r="AI78" t="str">
            <v>-</v>
          </cell>
          <cell r="AJ78" t="str">
            <v>-</v>
          </cell>
          <cell r="AK78" t="str">
            <v>-</v>
          </cell>
          <cell r="AL78" t="str">
            <v>-</v>
          </cell>
          <cell r="AM78" t="str">
            <v>-</v>
          </cell>
          <cell r="AN78" t="str">
            <v>-</v>
          </cell>
          <cell r="AO78" t="str">
            <v>-</v>
          </cell>
          <cell r="AP78" t="str">
            <v>-</v>
          </cell>
          <cell r="AQ78" t="str">
            <v>-</v>
          </cell>
          <cell r="AR78" t="str">
            <v>-</v>
          </cell>
          <cell r="AS78" t="str">
            <v>-</v>
          </cell>
          <cell r="AT78" t="str">
            <v>-</v>
          </cell>
          <cell r="AU78" t="str">
            <v>-</v>
          </cell>
          <cell r="AV78" t="str">
            <v>-</v>
          </cell>
          <cell r="AW78" t="str">
            <v>-</v>
          </cell>
          <cell r="AX78" t="str">
            <v>-</v>
          </cell>
          <cell r="AY78" t="str">
            <v>-</v>
          </cell>
          <cell r="AZ78" t="str">
            <v>-</v>
          </cell>
          <cell r="BA78" t="str">
            <v>-</v>
          </cell>
          <cell r="BB78" t="str">
            <v>-</v>
          </cell>
        </row>
        <row r="79">
          <cell r="E79" t="str">
            <v>Natural gas</v>
          </cell>
          <cell r="F79">
            <v>17.5</v>
          </cell>
          <cell r="X79" t="str">
            <v>-</v>
          </cell>
          <cell r="Y79" t="str">
            <v>-</v>
          </cell>
          <cell r="Z79" t="str">
            <v>-</v>
          </cell>
          <cell r="AA79" t="str">
            <v>-</v>
          </cell>
          <cell r="AB79" t="str">
            <v>-</v>
          </cell>
          <cell r="AC79" t="str">
            <v>-</v>
          </cell>
          <cell r="AD79" t="str">
            <v>-</v>
          </cell>
          <cell r="AE79" t="str">
            <v>-</v>
          </cell>
          <cell r="AF79" t="str">
            <v>-</v>
          </cell>
          <cell r="AG79" t="str">
            <v>-</v>
          </cell>
          <cell r="AH79" t="str">
            <v>-</v>
          </cell>
          <cell r="AI79" t="str">
            <v>-</v>
          </cell>
          <cell r="AJ79" t="str">
            <v>-</v>
          </cell>
          <cell r="AK79" t="str">
            <v>-</v>
          </cell>
          <cell r="AL79" t="str">
            <v>-</v>
          </cell>
          <cell r="AM79" t="str">
            <v>-</v>
          </cell>
          <cell r="AN79" t="str">
            <v>-</v>
          </cell>
          <cell r="AO79" t="str">
            <v>-</v>
          </cell>
          <cell r="AP79" t="str">
            <v>-</v>
          </cell>
          <cell r="AQ79" t="str">
            <v>-</v>
          </cell>
          <cell r="AR79" t="str">
            <v>-</v>
          </cell>
          <cell r="AS79" t="str">
            <v>-</v>
          </cell>
          <cell r="AT79" t="str">
            <v>-</v>
          </cell>
          <cell r="AU79" t="str">
            <v>-</v>
          </cell>
          <cell r="AV79" t="str">
            <v>-</v>
          </cell>
          <cell r="AW79" t="str">
            <v>-</v>
          </cell>
          <cell r="AX79" t="str">
            <v>-</v>
          </cell>
          <cell r="AY79" t="str">
            <v>-</v>
          </cell>
          <cell r="AZ79" t="str">
            <v>-</v>
          </cell>
          <cell r="BA79" t="str">
            <v>-</v>
          </cell>
          <cell r="BB79" t="str">
            <v>-</v>
          </cell>
        </row>
        <row r="80">
          <cell r="E80" t="str">
            <v>Natural gas</v>
          </cell>
          <cell r="F80">
            <v>90</v>
          </cell>
          <cell r="X80">
            <v>7.4950863166552502</v>
          </cell>
          <cell r="Y80">
            <v>8.7666957128757748</v>
          </cell>
          <cell r="Z80">
            <v>9.3862842810872085</v>
          </cell>
          <cell r="AA80">
            <v>9.3127066705972759</v>
          </cell>
          <cell r="AB80">
            <v>9.3123704438928279</v>
          </cell>
          <cell r="AC80">
            <v>10.184374401877474</v>
          </cell>
          <cell r="AD80">
            <v>11.203323601661275</v>
          </cell>
          <cell r="AE80">
            <v>11.472248927435217</v>
          </cell>
          <cell r="AF80">
            <v>11.517681398364116</v>
          </cell>
          <cell r="AG80">
            <v>11.513534602342597</v>
          </cell>
          <cell r="AH80">
            <v>11.610648082143856</v>
          </cell>
          <cell r="AI80">
            <v>11.70075683893579</v>
          </cell>
          <cell r="AJ80">
            <v>11.685570599451577</v>
          </cell>
          <cell r="AK80">
            <v>11.670664548887737</v>
          </cell>
          <cell r="AL80">
            <v>11.694368531551289</v>
          </cell>
          <cell r="AM80">
            <v>11.722107234668208</v>
          </cell>
          <cell r="AN80">
            <v>11.911570982624387</v>
          </cell>
          <cell r="AO80">
            <v>12.101090768364639</v>
          </cell>
          <cell r="AP80">
            <v>12.094534347627912</v>
          </cell>
          <cell r="AQ80">
            <v>12.088033964675262</v>
          </cell>
          <cell r="AR80">
            <v>12.081589619506683</v>
          </cell>
          <cell r="AS80">
            <v>12.065506775477276</v>
          </cell>
          <cell r="AT80">
            <v>12.082822450756323</v>
          </cell>
          <cell r="AU80">
            <v>12.119583237109254</v>
          </cell>
          <cell r="AV80">
            <v>12.161387424028893</v>
          </cell>
          <cell r="AW80">
            <v>12.19663519021181</v>
          </cell>
          <cell r="AX80">
            <v>12.19663519021181</v>
          </cell>
          <cell r="AY80">
            <v>12.19663519021181</v>
          </cell>
          <cell r="AZ80">
            <v>12.19663519021181</v>
          </cell>
          <cell r="BA80">
            <v>12.19663519021181</v>
          </cell>
          <cell r="BB80">
            <v>12.19663519021181</v>
          </cell>
        </row>
        <row r="81">
          <cell r="E81" t="str">
            <v>Coal waste methane</v>
          </cell>
          <cell r="F81">
            <v>45.2</v>
          </cell>
          <cell r="X81" t="str">
            <v>-</v>
          </cell>
          <cell r="Y81" t="str">
            <v>-</v>
          </cell>
          <cell r="Z81" t="str">
            <v>-</v>
          </cell>
          <cell r="AA81" t="str">
            <v>-</v>
          </cell>
          <cell r="AB81" t="str">
            <v>-</v>
          </cell>
          <cell r="AC81" t="str">
            <v>-</v>
          </cell>
          <cell r="AD81" t="str">
            <v>-</v>
          </cell>
          <cell r="AE81" t="str">
            <v>-</v>
          </cell>
          <cell r="AF81" t="str">
            <v>-</v>
          </cell>
          <cell r="AG81" t="str">
            <v>-</v>
          </cell>
          <cell r="AH81" t="str">
            <v>-</v>
          </cell>
          <cell r="AI81" t="str">
            <v>-</v>
          </cell>
          <cell r="AJ81" t="str">
            <v>-</v>
          </cell>
          <cell r="AK81" t="str">
            <v>-</v>
          </cell>
          <cell r="AL81" t="str">
            <v>-</v>
          </cell>
          <cell r="AM81" t="str">
            <v>-</v>
          </cell>
          <cell r="AN81" t="str">
            <v>-</v>
          </cell>
          <cell r="AO81" t="str">
            <v>-</v>
          </cell>
          <cell r="AP81" t="str">
            <v>-</v>
          </cell>
          <cell r="AQ81" t="str">
            <v>-</v>
          </cell>
          <cell r="AR81" t="str">
            <v>-</v>
          </cell>
          <cell r="AS81" t="str">
            <v>-</v>
          </cell>
          <cell r="AT81" t="str">
            <v>-</v>
          </cell>
          <cell r="AU81" t="str">
            <v>-</v>
          </cell>
          <cell r="AV81" t="str">
            <v>-</v>
          </cell>
          <cell r="AW81" t="str">
            <v>-</v>
          </cell>
          <cell r="AX81" t="str">
            <v>-</v>
          </cell>
          <cell r="AY81" t="str">
            <v>-</v>
          </cell>
          <cell r="AZ81" t="str">
            <v>-</v>
          </cell>
          <cell r="BA81" t="str">
            <v>-</v>
          </cell>
          <cell r="BB81" t="str">
            <v>-</v>
          </cell>
        </row>
        <row r="82">
          <cell r="E82" t="str">
            <v>Black coal</v>
          </cell>
          <cell r="F82">
            <v>1680</v>
          </cell>
          <cell r="X82">
            <v>2.9459742210936373</v>
          </cell>
          <cell r="Y82">
            <v>2.8095233839955993</v>
          </cell>
          <cell r="Z82">
            <v>2.7288565151151007</v>
          </cell>
          <cell r="AA82">
            <v>2.7857650149218465</v>
          </cell>
          <cell r="AB82">
            <v>2.8206750328140267</v>
          </cell>
          <cell r="AC82">
            <v>2.8043814691068136</v>
          </cell>
          <cell r="AD82">
            <v>2.7857240766121438</v>
          </cell>
          <cell r="AE82">
            <v>2.7637012281479887</v>
          </cell>
          <cell r="AF82">
            <v>2.7369736867266909</v>
          </cell>
          <cell r="AG82">
            <v>2.7115000585398796</v>
          </cell>
          <cell r="AH82">
            <v>2.6859366058819552</v>
          </cell>
          <cell r="AI82">
            <v>2.6587948060269682</v>
          </cell>
          <cell r="AJ82">
            <v>2.6343519947512815</v>
          </cell>
          <cell r="AK82">
            <v>2.6218961028867276</v>
          </cell>
          <cell r="AL82">
            <v>2.6122024571279905</v>
          </cell>
          <cell r="AM82">
            <v>2.602178991443854</v>
          </cell>
          <cell r="AN82">
            <v>2.5921420397238939</v>
          </cell>
          <cell r="AO82">
            <v>2.5822469240566903</v>
          </cell>
          <cell r="AP82">
            <v>2.5729868390371262</v>
          </cell>
          <cell r="AQ82">
            <v>2.5644766538959702</v>
          </cell>
          <cell r="AR82">
            <v>2.5569108779218439</v>
          </cell>
          <cell r="AS82">
            <v>2.5501838287957383</v>
          </cell>
          <cell r="AT82">
            <v>2.5440982522436677</v>
          </cell>
          <cell r="AU82">
            <v>2.5384993342706141</v>
          </cell>
          <cell r="AV82">
            <v>2.5331095602251494</v>
          </cell>
          <cell r="AW82">
            <v>2.5326429555573933</v>
          </cell>
          <cell r="AX82">
            <v>2.5258856546699491</v>
          </cell>
          <cell r="AY82">
            <v>2.5212786108204277</v>
          </cell>
          <cell r="AZ82">
            <v>2.5166715669709081</v>
          </cell>
          <cell r="BA82">
            <v>2.5120645231213867</v>
          </cell>
          <cell r="BB82">
            <v>2.5074574792718654</v>
          </cell>
        </row>
        <row r="83">
          <cell r="E83" t="str">
            <v>Black coal</v>
          </cell>
          <cell r="F83">
            <v>1460</v>
          </cell>
          <cell r="X83">
            <v>1.54432391810492</v>
          </cell>
          <cell r="Y83">
            <v>1.54432391810492</v>
          </cell>
          <cell r="Z83">
            <v>1.5443239181049198</v>
          </cell>
          <cell r="AA83">
            <v>1.54432391810492</v>
          </cell>
          <cell r="AB83">
            <v>1.54432391810492</v>
          </cell>
          <cell r="AC83">
            <v>1.54432391810492</v>
          </cell>
          <cell r="AD83">
            <v>1.5443239181049198</v>
          </cell>
          <cell r="AE83">
            <v>1.5443239181049198</v>
          </cell>
          <cell r="AF83">
            <v>1.5443239181049198</v>
          </cell>
          <cell r="AG83">
            <v>1.5443239181049195</v>
          </cell>
          <cell r="AH83">
            <v>1.5443239181049198</v>
          </cell>
          <cell r="AI83">
            <v>1.5443239181049195</v>
          </cell>
          <cell r="AJ83">
            <v>2.3788242658342784</v>
          </cell>
          <cell r="AK83">
            <v>2.3665929310004166</v>
          </cell>
          <cell r="AL83">
            <v>2.3568787715379251</v>
          </cell>
          <cell r="AM83">
            <v>2.346789073814652</v>
          </cell>
          <cell r="AN83">
            <v>2.336708351206358</v>
          </cell>
          <cell r="AO83">
            <v>2.3268378066894662</v>
          </cell>
          <cell r="AP83">
            <v>2.3176542463923435</v>
          </cell>
          <cell r="AQ83">
            <v>2.3092506317233705</v>
          </cell>
          <cell r="AR83">
            <v>2.3017930177041088</v>
          </cell>
          <cell r="AS83">
            <v>2.2951619224247253</v>
          </cell>
          <cell r="AT83">
            <v>2.2891627347540386</v>
          </cell>
          <cell r="AU83">
            <v>2.28364302545135</v>
          </cell>
          <cell r="AV83">
            <v>2.2783320575424075</v>
          </cell>
          <cell r="AW83">
            <v>2.2774698855771418</v>
          </cell>
          <cell r="AX83">
            <v>2.2708894998778941</v>
          </cell>
          <cell r="AY83">
            <v>2.2662680247872142</v>
          </cell>
          <cell r="AZ83">
            <v>2.2616465496965343</v>
          </cell>
          <cell r="BA83">
            <v>2.2570250746058544</v>
          </cell>
          <cell r="BB83">
            <v>2.2524035995151745</v>
          </cell>
        </row>
        <row r="84">
          <cell r="E84" t="str">
            <v>Oil products</v>
          </cell>
          <cell r="F84">
            <v>15</v>
          </cell>
          <cell r="X84" t="str">
            <v>-</v>
          </cell>
          <cell r="Y84" t="str">
            <v>-</v>
          </cell>
          <cell r="Z84" t="str">
            <v>-</v>
          </cell>
          <cell r="AA84" t="str">
            <v>-</v>
          </cell>
          <cell r="AB84" t="str">
            <v>-</v>
          </cell>
          <cell r="AC84" t="str">
            <v>-</v>
          </cell>
          <cell r="AD84" t="str">
            <v>-</v>
          </cell>
          <cell r="AE84" t="str">
            <v>-</v>
          </cell>
          <cell r="AF84" t="str">
            <v>-</v>
          </cell>
          <cell r="AG84" t="str">
            <v>-</v>
          </cell>
          <cell r="AH84" t="str">
            <v>-</v>
          </cell>
          <cell r="AI84" t="str">
            <v>-</v>
          </cell>
          <cell r="AJ84" t="str">
            <v>-</v>
          </cell>
          <cell r="AK84" t="str">
            <v>-</v>
          </cell>
          <cell r="AL84" t="str">
            <v>-</v>
          </cell>
          <cell r="AM84" t="str">
            <v>-</v>
          </cell>
          <cell r="AN84" t="str">
            <v>-</v>
          </cell>
          <cell r="AO84" t="str">
            <v>-</v>
          </cell>
          <cell r="AP84" t="str">
            <v>-</v>
          </cell>
          <cell r="AQ84" t="str">
            <v>-</v>
          </cell>
          <cell r="AR84" t="str">
            <v>-</v>
          </cell>
          <cell r="AS84" t="str">
            <v>-</v>
          </cell>
          <cell r="AT84" t="str">
            <v>-</v>
          </cell>
          <cell r="AU84" t="str">
            <v>-</v>
          </cell>
          <cell r="AV84" t="str">
            <v>-</v>
          </cell>
          <cell r="AW84" t="str">
            <v>-</v>
          </cell>
          <cell r="AX84" t="str">
            <v>-</v>
          </cell>
          <cell r="AY84" t="str">
            <v>-</v>
          </cell>
          <cell r="AZ84" t="str">
            <v>-</v>
          </cell>
          <cell r="BA84" t="str">
            <v>-</v>
          </cell>
          <cell r="BB84" t="str">
            <v>-</v>
          </cell>
        </row>
        <row r="85">
          <cell r="E85" t="str">
            <v>Black coal</v>
          </cell>
          <cell r="F85">
            <v>443</v>
          </cell>
          <cell r="X85">
            <v>2.5</v>
          </cell>
          <cell r="Y85">
            <v>2.5</v>
          </cell>
          <cell r="Z85">
            <v>2.5</v>
          </cell>
          <cell r="AA85">
            <v>2.5</v>
          </cell>
          <cell r="AB85">
            <v>2.5</v>
          </cell>
          <cell r="AC85">
            <v>2.5</v>
          </cell>
          <cell r="AD85">
            <v>2.5</v>
          </cell>
          <cell r="AE85">
            <v>2.5</v>
          </cell>
          <cell r="AF85">
            <v>2.4999999999999996</v>
          </cell>
          <cell r="AG85">
            <v>2.4999999999999996</v>
          </cell>
          <cell r="AH85">
            <v>2.4999999999999996</v>
          </cell>
          <cell r="AI85">
            <v>2.4999999999999996</v>
          </cell>
          <cell r="AJ85">
            <v>2.5</v>
          </cell>
          <cell r="AK85">
            <v>2.5</v>
          </cell>
          <cell r="AL85">
            <v>2.4999999999999996</v>
          </cell>
          <cell r="AM85">
            <v>2.4999999999999996</v>
          </cell>
          <cell r="AN85">
            <v>2.4999999999999996</v>
          </cell>
          <cell r="AO85">
            <v>2.4999999999999991</v>
          </cell>
          <cell r="AP85">
            <v>2.4999999999999991</v>
          </cell>
          <cell r="AQ85">
            <v>2.4999999999999991</v>
          </cell>
          <cell r="AR85">
            <v>2.4999999999999991</v>
          </cell>
          <cell r="AS85">
            <v>2.4999999999999991</v>
          </cell>
          <cell r="AT85">
            <v>2.4999999999999991</v>
          </cell>
          <cell r="AU85">
            <v>2.4999999999999996</v>
          </cell>
          <cell r="AV85">
            <v>2.4999999999999996</v>
          </cell>
          <cell r="AW85">
            <v>2.4999999999999996</v>
          </cell>
          <cell r="AX85">
            <v>2.5</v>
          </cell>
          <cell r="AY85">
            <v>2.5000000000000004</v>
          </cell>
          <cell r="AZ85">
            <v>2.5000000000000004</v>
          </cell>
          <cell r="BA85">
            <v>2.5000000000000004</v>
          </cell>
          <cell r="BB85">
            <v>2.5000000000000009</v>
          </cell>
        </row>
        <row r="86">
          <cell r="E86" t="str">
            <v>Water</v>
          </cell>
          <cell r="F86">
            <v>432</v>
          </cell>
          <cell r="X86" t="str">
            <v>-</v>
          </cell>
          <cell r="Y86" t="str">
            <v>-</v>
          </cell>
          <cell r="Z86" t="str">
            <v>-</v>
          </cell>
          <cell r="AA86" t="str">
            <v>-</v>
          </cell>
          <cell r="AB86" t="str">
            <v>-</v>
          </cell>
          <cell r="AC86" t="str">
            <v>-</v>
          </cell>
          <cell r="AD86" t="str">
            <v>-</v>
          </cell>
          <cell r="AE86" t="str">
            <v>-</v>
          </cell>
          <cell r="AF86" t="str">
            <v>-</v>
          </cell>
          <cell r="AG86" t="str">
            <v>-</v>
          </cell>
          <cell r="AH86" t="str">
            <v>-</v>
          </cell>
          <cell r="AI86" t="str">
            <v>-</v>
          </cell>
          <cell r="AJ86" t="str">
            <v>-</v>
          </cell>
          <cell r="AK86" t="str">
            <v>-</v>
          </cell>
          <cell r="AL86" t="str">
            <v>-</v>
          </cell>
          <cell r="AM86" t="str">
            <v>-</v>
          </cell>
          <cell r="AN86" t="str">
            <v>-</v>
          </cell>
          <cell r="AO86" t="str">
            <v>-</v>
          </cell>
          <cell r="AP86" t="str">
            <v>-</v>
          </cell>
          <cell r="AQ86" t="str">
            <v>-</v>
          </cell>
          <cell r="AR86" t="str">
            <v>-</v>
          </cell>
          <cell r="AS86" t="str">
            <v>-</v>
          </cell>
          <cell r="AT86" t="str">
            <v>-</v>
          </cell>
          <cell r="AU86" t="str">
            <v>-</v>
          </cell>
          <cell r="AV86" t="str">
            <v>-</v>
          </cell>
          <cell r="AW86" t="str">
            <v>-</v>
          </cell>
          <cell r="AX86" t="str">
            <v>-</v>
          </cell>
          <cell r="AY86" t="str">
            <v>-</v>
          </cell>
          <cell r="AZ86" t="str">
            <v>-</v>
          </cell>
          <cell r="BA86" t="str">
            <v>-</v>
          </cell>
          <cell r="BB86" t="str">
            <v>-</v>
          </cell>
        </row>
        <row r="87">
          <cell r="E87" t="str">
            <v>Oil products</v>
          </cell>
          <cell r="F87">
            <v>105</v>
          </cell>
          <cell r="X87" t="str">
            <v>-</v>
          </cell>
          <cell r="Y87" t="str">
            <v>-</v>
          </cell>
          <cell r="Z87" t="str">
            <v>-</v>
          </cell>
          <cell r="AA87" t="str">
            <v>-</v>
          </cell>
          <cell r="AB87" t="str">
            <v>-</v>
          </cell>
          <cell r="AC87" t="str">
            <v>-</v>
          </cell>
          <cell r="AD87" t="str">
            <v>-</v>
          </cell>
          <cell r="AE87" t="str">
            <v>-</v>
          </cell>
          <cell r="AF87" t="str">
            <v>-</v>
          </cell>
          <cell r="AG87" t="str">
            <v>-</v>
          </cell>
          <cell r="AH87" t="str">
            <v>-</v>
          </cell>
          <cell r="AI87" t="str">
            <v>-</v>
          </cell>
          <cell r="AJ87" t="str">
            <v>-</v>
          </cell>
          <cell r="AK87" t="str">
            <v>-</v>
          </cell>
          <cell r="AL87" t="str">
            <v>-</v>
          </cell>
          <cell r="AM87" t="str">
            <v>-</v>
          </cell>
          <cell r="AN87" t="str">
            <v>-</v>
          </cell>
          <cell r="AO87" t="str">
            <v>-</v>
          </cell>
          <cell r="AP87" t="str">
            <v>-</v>
          </cell>
          <cell r="AQ87" t="str">
            <v>-</v>
          </cell>
          <cell r="AR87" t="str">
            <v>-</v>
          </cell>
          <cell r="AS87" t="str">
            <v>-</v>
          </cell>
          <cell r="AT87" t="str">
            <v>-</v>
          </cell>
          <cell r="AU87" t="str">
            <v>-</v>
          </cell>
          <cell r="AV87" t="str">
            <v>-</v>
          </cell>
          <cell r="AW87" t="str">
            <v>-</v>
          </cell>
          <cell r="AX87" t="str">
            <v>-</v>
          </cell>
          <cell r="AY87" t="str">
            <v>-</v>
          </cell>
          <cell r="AZ87" t="str">
            <v>-</v>
          </cell>
          <cell r="BA87" t="str">
            <v>-</v>
          </cell>
          <cell r="BB87" t="str">
            <v>-</v>
          </cell>
        </row>
        <row r="88">
          <cell r="E88" t="str">
            <v>Oil products</v>
          </cell>
          <cell r="F88">
            <v>16</v>
          </cell>
          <cell r="X88" t="str">
            <v>-</v>
          </cell>
          <cell r="Y88" t="str">
            <v>-</v>
          </cell>
          <cell r="Z88" t="str">
            <v>-</v>
          </cell>
          <cell r="AA88" t="str">
            <v>-</v>
          </cell>
          <cell r="AB88" t="str">
            <v>-</v>
          </cell>
          <cell r="AC88" t="str">
            <v>-</v>
          </cell>
          <cell r="AD88" t="str">
            <v>-</v>
          </cell>
          <cell r="AE88" t="str">
            <v>-</v>
          </cell>
          <cell r="AF88" t="str">
            <v>-</v>
          </cell>
          <cell r="AG88" t="str">
            <v>-</v>
          </cell>
          <cell r="AH88" t="str">
            <v>-</v>
          </cell>
          <cell r="AI88" t="str">
            <v>-</v>
          </cell>
          <cell r="AJ88" t="str">
            <v>-</v>
          </cell>
          <cell r="AK88" t="str">
            <v>-</v>
          </cell>
          <cell r="AL88" t="str">
            <v>-</v>
          </cell>
          <cell r="AM88" t="str">
            <v>-</v>
          </cell>
          <cell r="AN88" t="str">
            <v>-</v>
          </cell>
          <cell r="AO88" t="str">
            <v>-</v>
          </cell>
          <cell r="AP88" t="str">
            <v>-</v>
          </cell>
          <cell r="AQ88" t="str">
            <v>-</v>
          </cell>
          <cell r="AR88" t="str">
            <v>-</v>
          </cell>
          <cell r="AS88" t="str">
            <v>-</v>
          </cell>
          <cell r="AT88" t="str">
            <v>-</v>
          </cell>
          <cell r="AU88" t="str">
            <v>-</v>
          </cell>
          <cell r="AV88" t="str">
            <v>-</v>
          </cell>
          <cell r="AW88" t="str">
            <v>-</v>
          </cell>
          <cell r="AX88" t="str">
            <v>-</v>
          </cell>
          <cell r="AY88" t="str">
            <v>-</v>
          </cell>
          <cell r="AZ88" t="str">
            <v>-</v>
          </cell>
          <cell r="BA88" t="str">
            <v>-</v>
          </cell>
          <cell r="BB88" t="str">
            <v>-</v>
          </cell>
        </row>
        <row r="89">
          <cell r="E89" t="str">
            <v>Water</v>
          </cell>
          <cell r="F89">
            <v>60</v>
          </cell>
          <cell r="X89" t="str">
            <v>-</v>
          </cell>
          <cell r="Y89" t="str">
            <v>-</v>
          </cell>
          <cell r="Z89" t="str">
            <v>-</v>
          </cell>
          <cell r="AA89" t="str">
            <v>-</v>
          </cell>
          <cell r="AB89" t="str">
            <v>-</v>
          </cell>
          <cell r="AC89" t="str">
            <v>-</v>
          </cell>
          <cell r="AD89" t="str">
            <v>-</v>
          </cell>
          <cell r="AE89" t="str">
            <v>-</v>
          </cell>
          <cell r="AF89" t="str">
            <v>-</v>
          </cell>
          <cell r="AG89" t="str">
            <v>-</v>
          </cell>
          <cell r="AH89" t="str">
            <v>-</v>
          </cell>
          <cell r="AI89" t="str">
            <v>-</v>
          </cell>
          <cell r="AJ89" t="str">
            <v>-</v>
          </cell>
          <cell r="AK89" t="str">
            <v>-</v>
          </cell>
          <cell r="AL89" t="str">
            <v>-</v>
          </cell>
          <cell r="AM89" t="str">
            <v>-</v>
          </cell>
          <cell r="AN89" t="str">
            <v>-</v>
          </cell>
          <cell r="AO89" t="str">
            <v>-</v>
          </cell>
          <cell r="AP89" t="str">
            <v>-</v>
          </cell>
          <cell r="AQ89" t="str">
            <v>-</v>
          </cell>
          <cell r="AR89" t="str">
            <v>-</v>
          </cell>
          <cell r="AS89" t="str">
            <v>-</v>
          </cell>
          <cell r="AT89" t="str">
            <v>-</v>
          </cell>
          <cell r="AU89" t="str">
            <v>-</v>
          </cell>
          <cell r="AV89" t="str">
            <v>-</v>
          </cell>
          <cell r="AW89" t="str">
            <v>-</v>
          </cell>
          <cell r="AX89" t="str">
            <v>-</v>
          </cell>
          <cell r="AY89" t="str">
            <v>-</v>
          </cell>
          <cell r="AZ89" t="str">
            <v>-</v>
          </cell>
          <cell r="BA89" t="str">
            <v>-</v>
          </cell>
          <cell r="BB89" t="str">
            <v>-</v>
          </cell>
        </row>
        <row r="90">
          <cell r="E90" t="str">
            <v>Natural gas</v>
          </cell>
          <cell r="F90">
            <v>17</v>
          </cell>
          <cell r="X90" t="str">
            <v>-</v>
          </cell>
          <cell r="Y90" t="str">
            <v>-</v>
          </cell>
          <cell r="Z90" t="str">
            <v>-</v>
          </cell>
          <cell r="AA90" t="str">
            <v>-</v>
          </cell>
          <cell r="AB90" t="str">
            <v>-</v>
          </cell>
          <cell r="AC90" t="str">
            <v>-</v>
          </cell>
          <cell r="AD90" t="str">
            <v>-</v>
          </cell>
          <cell r="AE90" t="str">
            <v>-</v>
          </cell>
          <cell r="AF90" t="str">
            <v>-</v>
          </cell>
          <cell r="AG90" t="str">
            <v>-</v>
          </cell>
          <cell r="AH90" t="str">
            <v>-</v>
          </cell>
          <cell r="AI90" t="str">
            <v>-</v>
          </cell>
          <cell r="AJ90" t="str">
            <v>-</v>
          </cell>
          <cell r="AK90" t="str">
            <v>-</v>
          </cell>
          <cell r="AL90" t="str">
            <v>-</v>
          </cell>
          <cell r="AM90" t="str">
            <v>-</v>
          </cell>
          <cell r="AN90" t="str">
            <v>-</v>
          </cell>
          <cell r="AO90" t="str">
            <v>-</v>
          </cell>
          <cell r="AP90" t="str">
            <v>-</v>
          </cell>
          <cell r="AQ90" t="str">
            <v>-</v>
          </cell>
          <cell r="AR90" t="str">
            <v>-</v>
          </cell>
          <cell r="AS90" t="str">
            <v>-</v>
          </cell>
          <cell r="AT90" t="str">
            <v>-</v>
          </cell>
          <cell r="AU90" t="str">
            <v>-</v>
          </cell>
          <cell r="AV90" t="str">
            <v>-</v>
          </cell>
          <cell r="AW90" t="str">
            <v>-</v>
          </cell>
          <cell r="AX90" t="str">
            <v>-</v>
          </cell>
          <cell r="AY90" t="str">
            <v>-</v>
          </cell>
          <cell r="AZ90" t="str">
            <v>-</v>
          </cell>
          <cell r="BA90" t="str">
            <v>-</v>
          </cell>
          <cell r="BB90" t="str">
            <v>-</v>
          </cell>
        </row>
        <row r="91">
          <cell r="E91" t="str">
            <v>Black coal</v>
          </cell>
          <cell r="F91">
            <v>25</v>
          </cell>
          <cell r="X91" t="str">
            <v>-</v>
          </cell>
          <cell r="Y91" t="str">
            <v>-</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row>
        <row r="92">
          <cell r="E92" t="str">
            <v>Natural gas</v>
          </cell>
          <cell r="F92">
            <v>34.700000000000003</v>
          </cell>
          <cell r="X92" t="str">
            <v>-</v>
          </cell>
          <cell r="Y92" t="str">
            <v>-</v>
          </cell>
          <cell r="Z92" t="str">
            <v>-</v>
          </cell>
          <cell r="AA92" t="str">
            <v>-</v>
          </cell>
          <cell r="AB92" t="str">
            <v>-</v>
          </cell>
          <cell r="AC92" t="str">
            <v>-</v>
          </cell>
          <cell r="AD92" t="str">
            <v>-</v>
          </cell>
          <cell r="AE92" t="str">
            <v>-</v>
          </cell>
          <cell r="AF92" t="str">
            <v>-</v>
          </cell>
          <cell r="AG92" t="str">
            <v>-</v>
          </cell>
          <cell r="AH92" t="str">
            <v>-</v>
          </cell>
          <cell r="AI92" t="str">
            <v>-</v>
          </cell>
          <cell r="AJ92" t="str">
            <v>-</v>
          </cell>
          <cell r="AK92" t="str">
            <v>-</v>
          </cell>
          <cell r="AL92" t="str">
            <v>-</v>
          </cell>
          <cell r="AM92" t="str">
            <v>-</v>
          </cell>
          <cell r="AN92" t="str">
            <v>-</v>
          </cell>
          <cell r="AO92" t="str">
            <v>-</v>
          </cell>
          <cell r="AP92" t="str">
            <v>-</v>
          </cell>
          <cell r="AQ92" t="str">
            <v>-</v>
          </cell>
          <cell r="AR92" t="str">
            <v>-</v>
          </cell>
          <cell r="AS92" t="str">
            <v>-</v>
          </cell>
          <cell r="AT92" t="str">
            <v>-</v>
          </cell>
          <cell r="AU92" t="str">
            <v>-</v>
          </cell>
          <cell r="AV92" t="str">
            <v>-</v>
          </cell>
          <cell r="AW92" t="str">
            <v>-</v>
          </cell>
          <cell r="AX92" t="str">
            <v>-</v>
          </cell>
          <cell r="AY92" t="str">
            <v>-</v>
          </cell>
          <cell r="AZ92" t="str">
            <v>-</v>
          </cell>
          <cell r="BA92" t="str">
            <v>-</v>
          </cell>
          <cell r="BB92" t="str">
            <v>-</v>
          </cell>
        </row>
        <row r="93">
          <cell r="E93" t="str">
            <v>Coal seam methane</v>
          </cell>
          <cell r="F93">
            <v>140</v>
          </cell>
          <cell r="X93">
            <v>4.5177873623944578</v>
          </cell>
          <cell r="Y93">
            <v>6.1439885411125772</v>
          </cell>
          <cell r="Z93">
            <v>7.4076009476773912</v>
          </cell>
          <cell r="AA93">
            <v>7.3387458261761118</v>
          </cell>
          <cell r="AB93">
            <v>7.3395826328019194</v>
          </cell>
          <cell r="AC93">
            <v>7.7255198334826023</v>
          </cell>
          <cell r="AD93">
            <v>8.0095975351078401</v>
          </cell>
          <cell r="AE93">
            <v>8.1459727899803909</v>
          </cell>
          <cell r="AF93">
            <v>8.2418418667295974</v>
          </cell>
          <cell r="AG93">
            <v>8.2454986795747249</v>
          </cell>
          <cell r="AH93">
            <v>8.3504218091157547</v>
          </cell>
          <cell r="AI93">
            <v>8.4482281344755332</v>
          </cell>
          <cell r="AJ93">
            <v>8.4407394635591633</v>
          </cell>
          <cell r="AK93">
            <v>8.4334809846522152</v>
          </cell>
          <cell r="AL93">
            <v>8.464664425620434</v>
          </cell>
          <cell r="AM93">
            <v>8.4998825870420234</v>
          </cell>
          <cell r="AN93">
            <v>8.6968378638415587</v>
          </cell>
          <cell r="AO93">
            <v>8.8937931462448709</v>
          </cell>
          <cell r="AP93">
            <v>8.894560146603057</v>
          </cell>
          <cell r="AQ93">
            <v>8.895333182230587</v>
          </cell>
          <cell r="AR93">
            <v>8.8961682965153166</v>
          </cell>
          <cell r="AS93">
            <v>8.8981192855905444</v>
          </cell>
          <cell r="AT93">
            <v>8.9439731774670168</v>
          </cell>
          <cell r="AU93">
            <v>9.1431628656422923</v>
          </cell>
          <cell r="AV93">
            <v>9.3433276392793587</v>
          </cell>
          <cell r="AW93">
            <v>9.3886262023194327</v>
          </cell>
          <cell r="AX93">
            <v>9.3886262023194327</v>
          </cell>
          <cell r="AY93">
            <v>9.3886262023194327</v>
          </cell>
          <cell r="AZ93">
            <v>9.3886262023194327</v>
          </cell>
          <cell r="BA93">
            <v>9.3886262023194327</v>
          </cell>
          <cell r="BB93">
            <v>9.3886262023194327</v>
          </cell>
        </row>
        <row r="94">
          <cell r="E94" t="str">
            <v>Black coal</v>
          </cell>
          <cell r="F94">
            <v>208</v>
          </cell>
          <cell r="X94" t="str">
            <v>-</v>
          </cell>
          <cell r="Y94" t="str">
            <v>-</v>
          </cell>
          <cell r="Z94" t="str">
            <v>-</v>
          </cell>
          <cell r="AA94" t="str">
            <v>-</v>
          </cell>
          <cell r="AB94" t="str">
            <v>-</v>
          </cell>
          <cell r="AC94" t="str">
            <v>-</v>
          </cell>
          <cell r="AD94" t="str">
            <v>-</v>
          </cell>
          <cell r="AE94" t="str">
            <v>-</v>
          </cell>
          <cell r="AF94" t="str">
            <v>-</v>
          </cell>
          <cell r="AG94" t="str">
            <v>-</v>
          </cell>
          <cell r="AH94" t="str">
            <v>-</v>
          </cell>
          <cell r="AI94" t="str">
            <v>-</v>
          </cell>
          <cell r="AJ94" t="str">
            <v>-</v>
          </cell>
          <cell r="AK94" t="str">
            <v>-</v>
          </cell>
          <cell r="AL94" t="str">
            <v>-</v>
          </cell>
          <cell r="AM94" t="str">
            <v>-</v>
          </cell>
          <cell r="AN94" t="str">
            <v>-</v>
          </cell>
          <cell r="AO94" t="str">
            <v>-</v>
          </cell>
          <cell r="AP94" t="str">
            <v>-</v>
          </cell>
          <cell r="AQ94" t="str">
            <v>-</v>
          </cell>
          <cell r="AR94" t="str">
            <v>-</v>
          </cell>
          <cell r="AS94" t="str">
            <v>-</v>
          </cell>
          <cell r="AT94" t="str">
            <v>-</v>
          </cell>
          <cell r="AU94" t="str">
            <v>-</v>
          </cell>
          <cell r="AV94" t="str">
            <v>-</v>
          </cell>
          <cell r="AW94" t="str">
            <v>-</v>
          </cell>
          <cell r="AX94" t="str">
            <v>-</v>
          </cell>
          <cell r="AY94" t="str">
            <v>-</v>
          </cell>
          <cell r="AZ94" t="str">
            <v>-</v>
          </cell>
          <cell r="BA94" t="str">
            <v>-</v>
          </cell>
          <cell r="BB94" t="str">
            <v>-</v>
          </cell>
        </row>
        <row r="95">
          <cell r="E95" t="str">
            <v>Natural gas</v>
          </cell>
          <cell r="F95">
            <v>67</v>
          </cell>
          <cell r="X95" t="str">
            <v>-</v>
          </cell>
          <cell r="Y95" t="str">
            <v>-</v>
          </cell>
          <cell r="Z95" t="str">
            <v>-</v>
          </cell>
          <cell r="AA95" t="str">
            <v>-</v>
          </cell>
          <cell r="AB95" t="str">
            <v>-</v>
          </cell>
          <cell r="AC95" t="str">
            <v>-</v>
          </cell>
          <cell r="AD95" t="str">
            <v>-</v>
          </cell>
          <cell r="AE95" t="str">
            <v>-</v>
          </cell>
          <cell r="AF95" t="str">
            <v>-</v>
          </cell>
          <cell r="AG95" t="str">
            <v>-</v>
          </cell>
          <cell r="AH95" t="str">
            <v>-</v>
          </cell>
          <cell r="AI95" t="str">
            <v>-</v>
          </cell>
          <cell r="AJ95" t="str">
            <v>-</v>
          </cell>
          <cell r="AK95" t="str">
            <v>-</v>
          </cell>
          <cell r="AL95" t="str">
            <v>-</v>
          </cell>
          <cell r="AM95" t="str">
            <v>-</v>
          </cell>
          <cell r="AN95" t="str">
            <v>-</v>
          </cell>
          <cell r="AO95" t="str">
            <v>-</v>
          </cell>
          <cell r="AP95" t="str">
            <v>-</v>
          </cell>
          <cell r="AQ95" t="str">
            <v>-</v>
          </cell>
          <cell r="AR95" t="str">
            <v>-</v>
          </cell>
          <cell r="AS95" t="str">
            <v>-</v>
          </cell>
          <cell r="AT95" t="str">
            <v>-</v>
          </cell>
          <cell r="AU95" t="str">
            <v>-</v>
          </cell>
          <cell r="AV95" t="str">
            <v>-</v>
          </cell>
          <cell r="AW95" t="str">
            <v>-</v>
          </cell>
          <cell r="AX95" t="str">
            <v>-</v>
          </cell>
          <cell r="AY95" t="str">
            <v>-</v>
          </cell>
          <cell r="AZ95" t="str">
            <v>-</v>
          </cell>
          <cell r="BA95" t="str">
            <v>-</v>
          </cell>
          <cell r="BB95" t="str">
            <v>-</v>
          </cell>
        </row>
        <row r="96">
          <cell r="E96" t="str">
            <v>Water</v>
          </cell>
          <cell r="F96">
            <v>140</v>
          </cell>
          <cell r="X96" t="str">
            <v>-</v>
          </cell>
          <cell r="Y96" t="str">
            <v>-</v>
          </cell>
          <cell r="Z96" t="str">
            <v>-</v>
          </cell>
          <cell r="AA96" t="str">
            <v>-</v>
          </cell>
          <cell r="AB96" t="str">
            <v>-</v>
          </cell>
          <cell r="AC96" t="str">
            <v>-</v>
          </cell>
          <cell r="AD96" t="str">
            <v>-</v>
          </cell>
          <cell r="AE96" t="str">
            <v>-</v>
          </cell>
          <cell r="AF96" t="str">
            <v>-</v>
          </cell>
          <cell r="AG96" t="str">
            <v>-</v>
          </cell>
          <cell r="AH96" t="str">
            <v>-</v>
          </cell>
          <cell r="AI96" t="str">
            <v>-</v>
          </cell>
          <cell r="AJ96" t="str">
            <v>-</v>
          </cell>
          <cell r="AK96" t="str">
            <v>-</v>
          </cell>
          <cell r="AL96" t="str">
            <v>-</v>
          </cell>
          <cell r="AM96" t="str">
            <v>-</v>
          </cell>
          <cell r="AN96" t="str">
            <v>-</v>
          </cell>
          <cell r="AO96" t="str">
            <v>-</v>
          </cell>
          <cell r="AP96" t="str">
            <v>-</v>
          </cell>
          <cell r="AQ96" t="str">
            <v>-</v>
          </cell>
          <cell r="AR96" t="str">
            <v>-</v>
          </cell>
          <cell r="AS96" t="str">
            <v>-</v>
          </cell>
          <cell r="AT96" t="str">
            <v>-</v>
          </cell>
          <cell r="AU96" t="str">
            <v>-</v>
          </cell>
          <cell r="AV96" t="str">
            <v>-</v>
          </cell>
          <cell r="AW96" t="str">
            <v>-</v>
          </cell>
          <cell r="AX96" t="str">
            <v>-</v>
          </cell>
          <cell r="AY96" t="str">
            <v>-</v>
          </cell>
          <cell r="AZ96" t="str">
            <v>-</v>
          </cell>
          <cell r="BA96" t="str">
            <v>-</v>
          </cell>
          <cell r="BB96" t="str">
            <v>-</v>
          </cell>
        </row>
        <row r="97">
          <cell r="E97" t="str">
            <v>Oil products</v>
          </cell>
          <cell r="F97">
            <v>28.8</v>
          </cell>
          <cell r="X97" t="str">
            <v>-</v>
          </cell>
          <cell r="Y97" t="str">
            <v>-</v>
          </cell>
          <cell r="Z97" t="str">
            <v>-</v>
          </cell>
          <cell r="AA97" t="str">
            <v>-</v>
          </cell>
          <cell r="AB97" t="str">
            <v>-</v>
          </cell>
          <cell r="AC97" t="str">
            <v>-</v>
          </cell>
          <cell r="AD97" t="str">
            <v>-</v>
          </cell>
          <cell r="AE97" t="str">
            <v>-</v>
          </cell>
          <cell r="AF97" t="str">
            <v>-</v>
          </cell>
          <cell r="AG97" t="str">
            <v>-</v>
          </cell>
          <cell r="AH97" t="str">
            <v>-</v>
          </cell>
          <cell r="AI97" t="str">
            <v>-</v>
          </cell>
          <cell r="AJ97" t="str">
            <v>-</v>
          </cell>
          <cell r="AK97" t="str">
            <v>-</v>
          </cell>
          <cell r="AL97" t="str">
            <v>-</v>
          </cell>
          <cell r="AM97" t="str">
            <v>-</v>
          </cell>
          <cell r="AN97" t="str">
            <v>-</v>
          </cell>
          <cell r="AO97" t="str">
            <v>-</v>
          </cell>
          <cell r="AP97" t="str">
            <v>-</v>
          </cell>
          <cell r="AQ97" t="str">
            <v>-</v>
          </cell>
          <cell r="AR97" t="str">
            <v>-</v>
          </cell>
          <cell r="AS97" t="str">
            <v>-</v>
          </cell>
          <cell r="AT97" t="str">
            <v>-</v>
          </cell>
          <cell r="AU97" t="str">
            <v>-</v>
          </cell>
          <cell r="AV97" t="str">
            <v>-</v>
          </cell>
          <cell r="AW97" t="str">
            <v>-</v>
          </cell>
          <cell r="AX97" t="str">
            <v>-</v>
          </cell>
          <cell r="AY97" t="str">
            <v>-</v>
          </cell>
          <cell r="AZ97" t="str">
            <v>-</v>
          </cell>
          <cell r="BA97" t="str">
            <v>-</v>
          </cell>
          <cell r="BB97" t="str">
            <v>-</v>
          </cell>
        </row>
        <row r="98">
          <cell r="E98" t="str">
            <v>Natural gas</v>
          </cell>
          <cell r="F98">
            <v>8.5112000000000005</v>
          </cell>
          <cell r="X98" t="str">
            <v>-</v>
          </cell>
          <cell r="Y98" t="str">
            <v>-</v>
          </cell>
          <cell r="Z98" t="str">
            <v>-</v>
          </cell>
          <cell r="AA98" t="str">
            <v>-</v>
          </cell>
          <cell r="AB98" t="str">
            <v>-</v>
          </cell>
          <cell r="AC98" t="str">
            <v>-</v>
          </cell>
          <cell r="AD98" t="str">
            <v>-</v>
          </cell>
          <cell r="AE98" t="str">
            <v>-</v>
          </cell>
          <cell r="AF98" t="str">
            <v>-</v>
          </cell>
          <cell r="AG98" t="str">
            <v>-</v>
          </cell>
          <cell r="AH98" t="str">
            <v>-</v>
          </cell>
          <cell r="AI98" t="str">
            <v>-</v>
          </cell>
          <cell r="AJ98" t="str">
            <v>-</v>
          </cell>
          <cell r="AK98" t="str">
            <v>-</v>
          </cell>
          <cell r="AL98" t="str">
            <v>-</v>
          </cell>
          <cell r="AM98" t="str">
            <v>-</v>
          </cell>
          <cell r="AN98" t="str">
            <v>-</v>
          </cell>
          <cell r="AO98" t="str">
            <v>-</v>
          </cell>
          <cell r="AP98" t="str">
            <v>-</v>
          </cell>
          <cell r="AQ98" t="str">
            <v>-</v>
          </cell>
          <cell r="AR98" t="str">
            <v>-</v>
          </cell>
          <cell r="AS98" t="str">
            <v>-</v>
          </cell>
          <cell r="AT98" t="str">
            <v>-</v>
          </cell>
          <cell r="AU98" t="str">
            <v>-</v>
          </cell>
          <cell r="AV98" t="str">
            <v>-</v>
          </cell>
          <cell r="AW98" t="str">
            <v>-</v>
          </cell>
          <cell r="AX98" t="str">
            <v>-</v>
          </cell>
          <cell r="AY98" t="str">
            <v>-</v>
          </cell>
          <cell r="AZ98" t="str">
            <v>-</v>
          </cell>
          <cell r="BA98" t="str">
            <v>-</v>
          </cell>
          <cell r="BB98" t="str">
            <v>-</v>
          </cell>
        </row>
        <row r="99">
          <cell r="E99" t="str">
            <v>Oil products</v>
          </cell>
          <cell r="F99">
            <v>28</v>
          </cell>
          <cell r="X99" t="str">
            <v>-</v>
          </cell>
          <cell r="Y99" t="str">
            <v>-</v>
          </cell>
          <cell r="Z99" t="str">
            <v>-</v>
          </cell>
          <cell r="AA99" t="str">
            <v>-</v>
          </cell>
          <cell r="AB99" t="str">
            <v>-</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cell r="AR99" t="str">
            <v>-</v>
          </cell>
          <cell r="AS99" t="str">
            <v>-</v>
          </cell>
          <cell r="AT99" t="str">
            <v>-</v>
          </cell>
          <cell r="AU99" t="str">
            <v>-</v>
          </cell>
          <cell r="AV99" t="str">
            <v>-</v>
          </cell>
          <cell r="AW99" t="str">
            <v>-</v>
          </cell>
          <cell r="AX99" t="str">
            <v>-</v>
          </cell>
          <cell r="AY99" t="str">
            <v>-</v>
          </cell>
          <cell r="AZ99" t="str">
            <v>-</v>
          </cell>
          <cell r="BA99" t="str">
            <v>-</v>
          </cell>
          <cell r="BB99" t="str">
            <v>-</v>
          </cell>
        </row>
        <row r="100">
          <cell r="E100" t="str">
            <v>Natural gas</v>
          </cell>
          <cell r="F100">
            <v>40</v>
          </cell>
          <cell r="X100" t="str">
            <v>-</v>
          </cell>
          <cell r="Y100" t="str">
            <v>-</v>
          </cell>
          <cell r="Z100" t="str">
            <v>-</v>
          </cell>
          <cell r="AA100" t="str">
            <v>-</v>
          </cell>
          <cell r="AB100" t="str">
            <v>-</v>
          </cell>
          <cell r="AC100" t="str">
            <v>-</v>
          </cell>
          <cell r="AD100" t="str">
            <v>-</v>
          </cell>
          <cell r="AE100" t="str">
            <v>-</v>
          </cell>
          <cell r="AF100" t="str">
            <v>-</v>
          </cell>
          <cell r="AG100" t="str">
            <v>-</v>
          </cell>
          <cell r="AH100" t="str">
            <v>-</v>
          </cell>
          <cell r="AI100" t="str">
            <v>-</v>
          </cell>
          <cell r="AJ100" t="str">
            <v>-</v>
          </cell>
          <cell r="AK100" t="str">
            <v>-</v>
          </cell>
          <cell r="AL100" t="str">
            <v>-</v>
          </cell>
          <cell r="AM100" t="str">
            <v>-</v>
          </cell>
          <cell r="AN100" t="str">
            <v>-</v>
          </cell>
          <cell r="AO100" t="str">
            <v>-</v>
          </cell>
          <cell r="AP100" t="str">
            <v>-</v>
          </cell>
          <cell r="AQ100" t="str">
            <v>-</v>
          </cell>
          <cell r="AR100" t="str">
            <v>-</v>
          </cell>
          <cell r="AS100" t="str">
            <v>-</v>
          </cell>
          <cell r="AT100" t="str">
            <v>-</v>
          </cell>
          <cell r="AU100" t="str">
            <v>-</v>
          </cell>
          <cell r="AV100" t="str">
            <v>-</v>
          </cell>
          <cell r="AW100" t="str">
            <v>-</v>
          </cell>
          <cell r="AX100" t="str">
            <v>-</v>
          </cell>
          <cell r="AY100" t="str">
            <v>-</v>
          </cell>
          <cell r="AZ100" t="str">
            <v>-</v>
          </cell>
          <cell r="BA100" t="str">
            <v>-</v>
          </cell>
          <cell r="BB100" t="str">
            <v>-</v>
          </cell>
        </row>
        <row r="101">
          <cell r="E101" t="str">
            <v>Water</v>
          </cell>
          <cell r="F101">
            <v>144</v>
          </cell>
          <cell r="X101" t="str">
            <v>-</v>
          </cell>
          <cell r="Y101" t="str">
            <v>-</v>
          </cell>
          <cell r="Z101" t="str">
            <v>-</v>
          </cell>
          <cell r="AA101" t="str">
            <v>-</v>
          </cell>
          <cell r="AB101" t="str">
            <v>-</v>
          </cell>
          <cell r="AC101" t="str">
            <v>-</v>
          </cell>
          <cell r="AD101" t="str">
            <v>-</v>
          </cell>
          <cell r="AE101" t="str">
            <v>-</v>
          </cell>
          <cell r="AF101" t="str">
            <v>-</v>
          </cell>
          <cell r="AG101" t="str">
            <v>-</v>
          </cell>
          <cell r="AH101" t="str">
            <v>-</v>
          </cell>
          <cell r="AI101" t="str">
            <v>-</v>
          </cell>
          <cell r="AJ101" t="str">
            <v>-</v>
          </cell>
          <cell r="AK101" t="str">
            <v>-</v>
          </cell>
          <cell r="AL101" t="str">
            <v>-</v>
          </cell>
          <cell r="AM101" t="str">
            <v>-</v>
          </cell>
          <cell r="AN101" t="str">
            <v>-</v>
          </cell>
          <cell r="AO101" t="str">
            <v>-</v>
          </cell>
          <cell r="AP101" t="str">
            <v>-</v>
          </cell>
          <cell r="AQ101" t="str">
            <v>-</v>
          </cell>
          <cell r="AR101" t="str">
            <v>-</v>
          </cell>
          <cell r="AS101" t="str">
            <v>-</v>
          </cell>
          <cell r="AT101" t="str">
            <v>-</v>
          </cell>
          <cell r="AU101" t="str">
            <v>-</v>
          </cell>
          <cell r="AV101" t="str">
            <v>-</v>
          </cell>
          <cell r="AW101" t="str">
            <v>-</v>
          </cell>
          <cell r="AX101" t="str">
            <v>-</v>
          </cell>
          <cell r="AY101" t="str">
            <v>-</v>
          </cell>
          <cell r="AZ101" t="str">
            <v>-</v>
          </cell>
          <cell r="BA101" t="str">
            <v>-</v>
          </cell>
          <cell r="BB101" t="str">
            <v>-</v>
          </cell>
        </row>
        <row r="102">
          <cell r="E102" t="str">
            <v>Oil products</v>
          </cell>
          <cell r="F102">
            <v>11</v>
          </cell>
          <cell r="X102" t="str">
            <v>-</v>
          </cell>
          <cell r="Y102" t="str">
            <v>-</v>
          </cell>
          <cell r="Z102" t="str">
            <v>-</v>
          </cell>
          <cell r="AA102" t="str">
            <v>-</v>
          </cell>
          <cell r="AB102" t="str">
            <v>-</v>
          </cell>
          <cell r="AC102" t="str">
            <v>-</v>
          </cell>
          <cell r="AD102" t="str">
            <v>-</v>
          </cell>
          <cell r="AE102" t="str">
            <v>-</v>
          </cell>
          <cell r="AF102" t="str">
            <v>-</v>
          </cell>
          <cell r="AG102" t="str">
            <v>-</v>
          </cell>
          <cell r="AH102" t="str">
            <v>-</v>
          </cell>
          <cell r="AI102" t="str">
            <v>-</v>
          </cell>
          <cell r="AJ102" t="str">
            <v>-</v>
          </cell>
          <cell r="AK102" t="str">
            <v>-</v>
          </cell>
          <cell r="AL102" t="str">
            <v>-</v>
          </cell>
          <cell r="AM102" t="str">
            <v>-</v>
          </cell>
          <cell r="AN102" t="str">
            <v>-</v>
          </cell>
          <cell r="AO102" t="str">
            <v>-</v>
          </cell>
          <cell r="AP102" t="str">
            <v>-</v>
          </cell>
          <cell r="AQ102" t="str">
            <v>-</v>
          </cell>
          <cell r="AR102" t="str">
            <v>-</v>
          </cell>
          <cell r="AS102" t="str">
            <v>-</v>
          </cell>
          <cell r="AT102" t="str">
            <v>-</v>
          </cell>
          <cell r="AU102" t="str">
            <v>-</v>
          </cell>
          <cell r="AV102" t="str">
            <v>-</v>
          </cell>
          <cell r="AW102" t="str">
            <v>-</v>
          </cell>
          <cell r="AX102" t="str">
            <v>-</v>
          </cell>
          <cell r="AY102" t="str">
            <v>-</v>
          </cell>
          <cell r="AZ102" t="str">
            <v>-</v>
          </cell>
          <cell r="BA102" t="str">
            <v>-</v>
          </cell>
          <cell r="BB102" t="str">
            <v>-</v>
          </cell>
        </row>
        <row r="103">
          <cell r="E103" t="str">
            <v>Natural gas</v>
          </cell>
          <cell r="F103">
            <v>18</v>
          </cell>
          <cell r="X103" t="str">
            <v>-</v>
          </cell>
          <cell r="Y103" t="str">
            <v>-</v>
          </cell>
          <cell r="Z103" t="str">
            <v>-</v>
          </cell>
          <cell r="AA103" t="str">
            <v>-</v>
          </cell>
          <cell r="AB103" t="str">
            <v>-</v>
          </cell>
          <cell r="AC103" t="str">
            <v>-</v>
          </cell>
          <cell r="AD103" t="str">
            <v>-</v>
          </cell>
          <cell r="AE103" t="str">
            <v>-</v>
          </cell>
          <cell r="AF103" t="str">
            <v>-</v>
          </cell>
          <cell r="AG103" t="str">
            <v>-</v>
          </cell>
          <cell r="AH103" t="str">
            <v>-</v>
          </cell>
          <cell r="AI103" t="str">
            <v>-</v>
          </cell>
          <cell r="AJ103" t="str">
            <v>-</v>
          </cell>
          <cell r="AK103" t="str">
            <v>-</v>
          </cell>
          <cell r="AL103" t="str">
            <v>-</v>
          </cell>
          <cell r="AM103" t="str">
            <v>-</v>
          </cell>
          <cell r="AN103" t="str">
            <v>-</v>
          </cell>
          <cell r="AO103" t="str">
            <v>-</v>
          </cell>
          <cell r="AP103" t="str">
            <v>-</v>
          </cell>
          <cell r="AQ103" t="str">
            <v>-</v>
          </cell>
          <cell r="AR103" t="str">
            <v>-</v>
          </cell>
          <cell r="AS103" t="str">
            <v>-</v>
          </cell>
          <cell r="AT103" t="str">
            <v>-</v>
          </cell>
          <cell r="AU103" t="str">
            <v>-</v>
          </cell>
          <cell r="AV103" t="str">
            <v>-</v>
          </cell>
          <cell r="AW103" t="str">
            <v>-</v>
          </cell>
          <cell r="AX103" t="str">
            <v>-</v>
          </cell>
          <cell r="AY103" t="str">
            <v>-</v>
          </cell>
          <cell r="AZ103" t="str">
            <v>-</v>
          </cell>
          <cell r="BA103" t="str">
            <v>-</v>
          </cell>
          <cell r="BB103" t="str">
            <v>-</v>
          </cell>
        </row>
        <row r="104">
          <cell r="E104" t="str">
            <v>Natural gas</v>
          </cell>
          <cell r="F104">
            <v>38</v>
          </cell>
          <cell r="X104" t="str">
            <v>-</v>
          </cell>
          <cell r="Y104" t="str">
            <v>-</v>
          </cell>
          <cell r="Z104" t="str">
            <v>-</v>
          </cell>
          <cell r="AA104" t="str">
            <v>-</v>
          </cell>
          <cell r="AB104" t="str">
            <v>-</v>
          </cell>
          <cell r="AC104" t="str">
            <v>-</v>
          </cell>
          <cell r="AD104" t="str">
            <v>-</v>
          </cell>
          <cell r="AE104" t="str">
            <v>-</v>
          </cell>
          <cell r="AF104" t="str">
            <v>-</v>
          </cell>
          <cell r="AG104" t="str">
            <v>-</v>
          </cell>
          <cell r="AH104" t="str">
            <v>-</v>
          </cell>
          <cell r="AI104" t="str">
            <v>-</v>
          </cell>
          <cell r="AJ104" t="str">
            <v>-</v>
          </cell>
          <cell r="AK104" t="str">
            <v>-</v>
          </cell>
          <cell r="AL104" t="str">
            <v>-</v>
          </cell>
          <cell r="AM104" t="str">
            <v>-</v>
          </cell>
          <cell r="AN104" t="str">
            <v>-</v>
          </cell>
          <cell r="AO104" t="str">
            <v>-</v>
          </cell>
          <cell r="AP104" t="str">
            <v>-</v>
          </cell>
          <cell r="AQ104" t="str">
            <v>-</v>
          </cell>
          <cell r="AR104" t="str">
            <v>-</v>
          </cell>
          <cell r="AS104" t="str">
            <v>-</v>
          </cell>
          <cell r="AT104" t="str">
            <v>-</v>
          </cell>
          <cell r="AU104" t="str">
            <v>-</v>
          </cell>
          <cell r="AV104" t="str">
            <v>-</v>
          </cell>
          <cell r="AW104" t="str">
            <v>-</v>
          </cell>
          <cell r="AX104" t="str">
            <v>-</v>
          </cell>
          <cell r="AY104" t="str">
            <v>-</v>
          </cell>
          <cell r="AZ104" t="str">
            <v>-</v>
          </cell>
          <cell r="BA104" t="str">
            <v>-</v>
          </cell>
          <cell r="BB104" t="str">
            <v>-</v>
          </cell>
        </row>
        <row r="105">
          <cell r="E105" t="str">
            <v>Coal seam methane</v>
          </cell>
          <cell r="F105">
            <v>33</v>
          </cell>
          <cell r="X105" t="str">
            <v>-</v>
          </cell>
          <cell r="Y105" t="str">
            <v>-</v>
          </cell>
          <cell r="Z105" t="str">
            <v>-</v>
          </cell>
          <cell r="AA105" t="str">
            <v>-</v>
          </cell>
          <cell r="AB105" t="str">
            <v>-</v>
          </cell>
          <cell r="AC105" t="str">
            <v>-</v>
          </cell>
          <cell r="AD105" t="str">
            <v>-</v>
          </cell>
          <cell r="AE105" t="str">
            <v>-</v>
          </cell>
          <cell r="AF105" t="str">
            <v>-</v>
          </cell>
          <cell r="AG105" t="str">
            <v>-</v>
          </cell>
          <cell r="AH105" t="str">
            <v>-</v>
          </cell>
          <cell r="AI105" t="str">
            <v>-</v>
          </cell>
          <cell r="AJ105" t="str">
            <v>-</v>
          </cell>
          <cell r="AK105" t="str">
            <v>-</v>
          </cell>
          <cell r="AL105" t="str">
            <v>-</v>
          </cell>
          <cell r="AM105" t="str">
            <v>-</v>
          </cell>
          <cell r="AN105" t="str">
            <v>-</v>
          </cell>
          <cell r="AO105" t="str">
            <v>-</v>
          </cell>
          <cell r="AP105" t="str">
            <v>-</v>
          </cell>
          <cell r="AQ105" t="str">
            <v>-</v>
          </cell>
          <cell r="AR105" t="str">
            <v>-</v>
          </cell>
          <cell r="AS105" t="str">
            <v>-</v>
          </cell>
          <cell r="AT105" t="str">
            <v>-</v>
          </cell>
          <cell r="AU105" t="str">
            <v>-</v>
          </cell>
          <cell r="AV105" t="str">
            <v>-</v>
          </cell>
          <cell r="AW105" t="str">
            <v>-</v>
          </cell>
          <cell r="AX105" t="str">
            <v>-</v>
          </cell>
          <cell r="AY105" t="str">
            <v>-</v>
          </cell>
          <cell r="AZ105" t="str">
            <v>-</v>
          </cell>
          <cell r="BA105" t="str">
            <v>-</v>
          </cell>
          <cell r="BB105" t="str">
            <v>-</v>
          </cell>
        </row>
        <row r="106">
          <cell r="E106" t="str">
            <v>Water</v>
          </cell>
          <cell r="F106">
            <v>86.4</v>
          </cell>
          <cell r="X106" t="str">
            <v>-</v>
          </cell>
          <cell r="Y106" t="str">
            <v>-</v>
          </cell>
          <cell r="Z106" t="str">
            <v>-</v>
          </cell>
          <cell r="AA106" t="str">
            <v>-</v>
          </cell>
          <cell r="AB106" t="str">
            <v>-</v>
          </cell>
          <cell r="AC106" t="str">
            <v>-</v>
          </cell>
          <cell r="AD106" t="str">
            <v>-</v>
          </cell>
          <cell r="AE106" t="str">
            <v>-</v>
          </cell>
          <cell r="AF106" t="str">
            <v>-</v>
          </cell>
          <cell r="AG106" t="str">
            <v>-</v>
          </cell>
          <cell r="AH106" t="str">
            <v>-</v>
          </cell>
          <cell r="AI106" t="str">
            <v>-</v>
          </cell>
          <cell r="AJ106" t="str">
            <v>-</v>
          </cell>
          <cell r="AK106" t="str">
            <v>-</v>
          </cell>
          <cell r="AL106" t="str">
            <v>-</v>
          </cell>
          <cell r="AM106" t="str">
            <v>-</v>
          </cell>
          <cell r="AN106" t="str">
            <v>-</v>
          </cell>
          <cell r="AO106" t="str">
            <v>-</v>
          </cell>
          <cell r="AP106" t="str">
            <v>-</v>
          </cell>
          <cell r="AQ106" t="str">
            <v>-</v>
          </cell>
          <cell r="AR106" t="str">
            <v>-</v>
          </cell>
          <cell r="AS106" t="str">
            <v>-</v>
          </cell>
          <cell r="AT106" t="str">
            <v>-</v>
          </cell>
          <cell r="AU106" t="str">
            <v>-</v>
          </cell>
          <cell r="AV106" t="str">
            <v>-</v>
          </cell>
          <cell r="AW106" t="str">
            <v>-</v>
          </cell>
          <cell r="AX106" t="str">
            <v>-</v>
          </cell>
          <cell r="AY106" t="str">
            <v>-</v>
          </cell>
          <cell r="AZ106" t="str">
            <v>-</v>
          </cell>
          <cell r="BA106" t="str">
            <v>-</v>
          </cell>
          <cell r="BB106" t="str">
            <v>-</v>
          </cell>
        </row>
        <row r="107">
          <cell r="E107" t="str">
            <v>Natural gas</v>
          </cell>
          <cell r="F107">
            <v>34</v>
          </cell>
          <cell r="X107" t="str">
            <v>-</v>
          </cell>
          <cell r="Y107" t="str">
            <v>-</v>
          </cell>
          <cell r="Z107" t="str">
            <v>-</v>
          </cell>
          <cell r="AA107" t="str">
            <v>-</v>
          </cell>
          <cell r="AB107" t="str">
            <v>-</v>
          </cell>
          <cell r="AC107" t="str">
            <v>-</v>
          </cell>
          <cell r="AD107" t="str">
            <v>-</v>
          </cell>
          <cell r="AE107" t="str">
            <v>-</v>
          </cell>
          <cell r="AF107" t="str">
            <v>-</v>
          </cell>
          <cell r="AG107" t="str">
            <v>-</v>
          </cell>
          <cell r="AH107" t="str">
            <v>-</v>
          </cell>
          <cell r="AI107" t="str">
            <v>-</v>
          </cell>
          <cell r="AJ107" t="str">
            <v>-</v>
          </cell>
          <cell r="AK107" t="str">
            <v>-</v>
          </cell>
          <cell r="AL107" t="str">
            <v>-</v>
          </cell>
          <cell r="AM107" t="str">
            <v>-</v>
          </cell>
          <cell r="AN107" t="str">
            <v>-</v>
          </cell>
          <cell r="AO107" t="str">
            <v>-</v>
          </cell>
          <cell r="AP107" t="str">
            <v>-</v>
          </cell>
          <cell r="AQ107" t="str">
            <v>-</v>
          </cell>
          <cell r="AR107" t="str">
            <v>-</v>
          </cell>
          <cell r="AS107" t="str">
            <v>-</v>
          </cell>
          <cell r="AT107" t="str">
            <v>-</v>
          </cell>
          <cell r="AU107" t="str">
            <v>-</v>
          </cell>
          <cell r="AV107" t="str">
            <v>-</v>
          </cell>
          <cell r="AW107" t="str">
            <v>-</v>
          </cell>
          <cell r="AX107" t="str">
            <v>-</v>
          </cell>
          <cell r="AY107" t="str">
            <v>-</v>
          </cell>
          <cell r="AZ107" t="str">
            <v>-</v>
          </cell>
          <cell r="BA107" t="str">
            <v>-</v>
          </cell>
          <cell r="BB107" t="str">
            <v>-</v>
          </cell>
        </row>
        <row r="108">
          <cell r="E108" t="str">
            <v>Natural gas</v>
          </cell>
          <cell r="F108">
            <v>86</v>
          </cell>
          <cell r="X108" t="str">
            <v>-</v>
          </cell>
          <cell r="Y108" t="str">
            <v>-</v>
          </cell>
          <cell r="Z108" t="str">
            <v>-</v>
          </cell>
          <cell r="AA108" t="str">
            <v>-</v>
          </cell>
          <cell r="AB108" t="str">
            <v>-</v>
          </cell>
          <cell r="AC108" t="str">
            <v>-</v>
          </cell>
          <cell r="AD108" t="str">
            <v>-</v>
          </cell>
          <cell r="AE108" t="str">
            <v>-</v>
          </cell>
          <cell r="AF108" t="str">
            <v>-</v>
          </cell>
          <cell r="AG108" t="str">
            <v>-</v>
          </cell>
          <cell r="AH108" t="str">
            <v>-</v>
          </cell>
          <cell r="AI108" t="str">
            <v>-</v>
          </cell>
          <cell r="AJ108" t="str">
            <v>-</v>
          </cell>
          <cell r="AK108" t="str">
            <v>-</v>
          </cell>
          <cell r="AL108" t="str">
            <v>-</v>
          </cell>
          <cell r="AM108" t="str">
            <v>-</v>
          </cell>
          <cell r="AN108" t="str">
            <v>-</v>
          </cell>
          <cell r="AO108" t="str">
            <v>-</v>
          </cell>
          <cell r="AP108" t="str">
            <v>-</v>
          </cell>
          <cell r="AQ108" t="str">
            <v>-</v>
          </cell>
          <cell r="AR108" t="str">
            <v>-</v>
          </cell>
          <cell r="AS108" t="str">
            <v>-</v>
          </cell>
          <cell r="AT108" t="str">
            <v>-</v>
          </cell>
          <cell r="AU108" t="str">
            <v>-</v>
          </cell>
          <cell r="AV108" t="str">
            <v>-</v>
          </cell>
          <cell r="AW108" t="str">
            <v>-</v>
          </cell>
          <cell r="AX108" t="str">
            <v>-</v>
          </cell>
          <cell r="AY108" t="str">
            <v>-</v>
          </cell>
          <cell r="AZ108" t="str">
            <v>-</v>
          </cell>
          <cell r="BA108" t="str">
            <v>-</v>
          </cell>
          <cell r="BB108" t="str">
            <v>-</v>
          </cell>
        </row>
        <row r="109">
          <cell r="E109" t="str">
            <v>Oil products</v>
          </cell>
          <cell r="F109">
            <v>420</v>
          </cell>
          <cell r="X109">
            <v>37.543006797252637</v>
          </cell>
          <cell r="Y109">
            <v>35.870805159860666</v>
          </cell>
          <cell r="Z109">
            <v>34.774633713577842</v>
          </cell>
          <cell r="AA109">
            <v>35.104366090525389</v>
          </cell>
          <cell r="AB109">
            <v>35.318213068562905</v>
          </cell>
          <cell r="AC109">
            <v>35.014466515880066</v>
          </cell>
          <cell r="AD109">
            <v>34.564388999106136</v>
          </cell>
          <cell r="AE109">
            <v>34.030941655233811</v>
          </cell>
          <cell r="AF109">
            <v>33.495468595703869</v>
          </cell>
          <cell r="AG109">
            <v>33.005290296788253</v>
          </cell>
          <cell r="AH109">
            <v>32.552812117223837</v>
          </cell>
          <cell r="AI109">
            <v>32.132624082313207</v>
          </cell>
          <cell r="AJ109">
            <v>31.764547550066432</v>
          </cell>
          <cell r="AK109">
            <v>31.436816768090974</v>
          </cell>
          <cell r="AL109">
            <v>31.10656245809076</v>
          </cell>
          <cell r="AM109">
            <v>30.785740256121443</v>
          </cell>
          <cell r="AN109">
            <v>30.48939170845631</v>
          </cell>
          <cell r="AO109">
            <v>30.221077924876827</v>
          </cell>
          <cell r="AP109">
            <v>29.976614442547501</v>
          </cell>
          <cell r="AQ109">
            <v>29.748754256894834</v>
          </cell>
          <cell r="AR109">
            <v>29.532614965583978</v>
          </cell>
          <cell r="AS109">
            <v>29.324503311085909</v>
          </cell>
          <cell r="AT109">
            <v>29.122983201650701</v>
          </cell>
          <cell r="AU109">
            <v>28.926954448210342</v>
          </cell>
          <cell r="AV109">
            <v>28.734433104804538</v>
          </cell>
          <cell r="AW109">
            <v>28.54526707174038</v>
          </cell>
          <cell r="AX109">
            <v>28.183518521855891</v>
          </cell>
          <cell r="AY109">
            <v>27.827314333402477</v>
          </cell>
          <cell r="AZ109">
            <v>27.476551418807183</v>
          </cell>
          <cell r="BA109">
            <v>27.131128889762746</v>
          </cell>
          <cell r="BB109">
            <v>26.790948006675439</v>
          </cell>
        </row>
        <row r="110">
          <cell r="E110" t="str">
            <v>Natural gas</v>
          </cell>
          <cell r="F110">
            <v>380</v>
          </cell>
          <cell r="X110" t="str">
            <v>-</v>
          </cell>
          <cell r="Y110" t="str">
            <v>-</v>
          </cell>
          <cell r="Z110" t="str">
            <v>-</v>
          </cell>
          <cell r="AA110" t="str">
            <v>-</v>
          </cell>
          <cell r="AB110" t="str">
            <v>-</v>
          </cell>
          <cell r="AC110" t="str">
            <v>-</v>
          </cell>
          <cell r="AD110" t="str">
            <v>-</v>
          </cell>
          <cell r="AE110" t="str">
            <v>-</v>
          </cell>
          <cell r="AF110" t="str">
            <v>-</v>
          </cell>
          <cell r="AG110" t="str">
            <v>-</v>
          </cell>
          <cell r="AH110" t="str">
            <v>-</v>
          </cell>
          <cell r="AI110" t="str">
            <v>-</v>
          </cell>
          <cell r="AJ110" t="str">
            <v>-</v>
          </cell>
          <cell r="AK110" t="str">
            <v>-</v>
          </cell>
          <cell r="AL110" t="str">
            <v>-</v>
          </cell>
          <cell r="AM110" t="str">
            <v>-</v>
          </cell>
          <cell r="AN110" t="str">
            <v>-</v>
          </cell>
          <cell r="AO110" t="str">
            <v>-</v>
          </cell>
          <cell r="AP110" t="str">
            <v>-</v>
          </cell>
          <cell r="AQ110" t="str">
            <v>-</v>
          </cell>
          <cell r="AR110" t="str">
            <v>-</v>
          </cell>
          <cell r="AS110" t="str">
            <v>-</v>
          </cell>
          <cell r="AT110" t="str">
            <v>-</v>
          </cell>
          <cell r="AU110" t="str">
            <v>-</v>
          </cell>
          <cell r="AV110" t="str">
            <v>-</v>
          </cell>
          <cell r="AW110" t="str">
            <v>-</v>
          </cell>
          <cell r="AX110" t="str">
            <v>-</v>
          </cell>
          <cell r="AY110" t="str">
            <v>-</v>
          </cell>
          <cell r="AZ110" t="str">
            <v>-</v>
          </cell>
          <cell r="BA110" t="str">
            <v>-</v>
          </cell>
          <cell r="BB110" t="str">
            <v>-</v>
          </cell>
        </row>
        <row r="111">
          <cell r="E111" t="str">
            <v>Oil products</v>
          </cell>
          <cell r="F111">
            <v>0.95100000000000007</v>
          </cell>
          <cell r="X111" t="str">
            <v>-</v>
          </cell>
          <cell r="Y111" t="str">
            <v>-</v>
          </cell>
          <cell r="Z111" t="str">
            <v>-</v>
          </cell>
          <cell r="AA111" t="str">
            <v>-</v>
          </cell>
          <cell r="AB111" t="str">
            <v>-</v>
          </cell>
          <cell r="AC111" t="str">
            <v>-</v>
          </cell>
          <cell r="AD111" t="str">
            <v>-</v>
          </cell>
          <cell r="AE111" t="str">
            <v>-</v>
          </cell>
          <cell r="AF111" t="str">
            <v>-</v>
          </cell>
          <cell r="AG111" t="str">
            <v>-</v>
          </cell>
          <cell r="AH111" t="str">
            <v>-</v>
          </cell>
          <cell r="AI111" t="str">
            <v>-</v>
          </cell>
          <cell r="AJ111" t="str">
            <v>-</v>
          </cell>
          <cell r="AK111" t="str">
            <v>-</v>
          </cell>
          <cell r="AL111" t="str">
            <v>-</v>
          </cell>
          <cell r="AM111" t="str">
            <v>-</v>
          </cell>
          <cell r="AN111" t="str">
            <v>-</v>
          </cell>
          <cell r="AO111" t="str">
            <v>-</v>
          </cell>
          <cell r="AP111" t="str">
            <v>-</v>
          </cell>
          <cell r="AQ111" t="str">
            <v>-</v>
          </cell>
          <cell r="AR111" t="str">
            <v>-</v>
          </cell>
          <cell r="AS111" t="str">
            <v>-</v>
          </cell>
          <cell r="AT111" t="str">
            <v>-</v>
          </cell>
          <cell r="AU111" t="str">
            <v>-</v>
          </cell>
          <cell r="AV111" t="str">
            <v>-</v>
          </cell>
          <cell r="AW111" t="str">
            <v>-</v>
          </cell>
          <cell r="AX111" t="str">
            <v>-</v>
          </cell>
          <cell r="AY111" t="str">
            <v>-</v>
          </cell>
          <cell r="AZ111" t="str">
            <v>-</v>
          </cell>
          <cell r="BA111" t="str">
            <v>-</v>
          </cell>
          <cell r="BB111" t="str">
            <v>-</v>
          </cell>
        </row>
        <row r="112">
          <cell r="E112" t="str">
            <v>Black coal</v>
          </cell>
          <cell r="F112">
            <v>1400</v>
          </cell>
          <cell r="X112">
            <v>2.5</v>
          </cell>
          <cell r="Y112">
            <v>2.5</v>
          </cell>
          <cell r="Z112">
            <v>2.5</v>
          </cell>
          <cell r="AA112">
            <v>2.5</v>
          </cell>
          <cell r="AB112">
            <v>2.5</v>
          </cell>
          <cell r="AC112">
            <v>2.5</v>
          </cell>
          <cell r="AD112">
            <v>2.5</v>
          </cell>
          <cell r="AE112">
            <v>2.5</v>
          </cell>
          <cell r="AF112">
            <v>2.4999999999999996</v>
          </cell>
          <cell r="AG112">
            <v>2.4999999999999996</v>
          </cell>
          <cell r="AH112">
            <v>2.4999999999999996</v>
          </cell>
          <cell r="AI112">
            <v>2.4999999999999996</v>
          </cell>
          <cell r="AJ112">
            <v>2.5</v>
          </cell>
          <cell r="AK112">
            <v>2.5</v>
          </cell>
          <cell r="AL112">
            <v>2.4999999999999996</v>
          </cell>
          <cell r="AM112">
            <v>2.4999999999999996</v>
          </cell>
          <cell r="AN112">
            <v>2.4999999999999996</v>
          </cell>
          <cell r="AO112">
            <v>2.4999999999999991</v>
          </cell>
          <cell r="AP112">
            <v>2.4999999999999991</v>
          </cell>
          <cell r="AQ112">
            <v>2.4999999999999991</v>
          </cell>
          <cell r="AR112">
            <v>2.4999999999999991</v>
          </cell>
          <cell r="AS112">
            <v>2.4999999999999991</v>
          </cell>
          <cell r="AT112">
            <v>2.4999999999999991</v>
          </cell>
          <cell r="AU112">
            <v>2.4999999999999996</v>
          </cell>
          <cell r="AV112">
            <v>2.4999999999999996</v>
          </cell>
          <cell r="AW112">
            <v>2.4999999999999996</v>
          </cell>
          <cell r="AX112">
            <v>2.5</v>
          </cell>
          <cell r="AY112">
            <v>2.5000000000000004</v>
          </cell>
          <cell r="AZ112">
            <v>2.5000000000000004</v>
          </cell>
          <cell r="BA112">
            <v>2.5000000000000004</v>
          </cell>
          <cell r="BB112">
            <v>2.5000000000000009</v>
          </cell>
        </row>
        <row r="113">
          <cell r="E113" t="str">
            <v>Natural gas</v>
          </cell>
          <cell r="F113">
            <v>45</v>
          </cell>
          <cell r="X113" t="str">
            <v>-</v>
          </cell>
          <cell r="Y113" t="str">
            <v>-</v>
          </cell>
          <cell r="Z113" t="str">
            <v>-</v>
          </cell>
          <cell r="AA113" t="str">
            <v>-</v>
          </cell>
          <cell r="AB113" t="str">
            <v>-</v>
          </cell>
          <cell r="AC113" t="str">
            <v>-</v>
          </cell>
          <cell r="AD113" t="str">
            <v>-</v>
          </cell>
          <cell r="AE113" t="str">
            <v>-</v>
          </cell>
          <cell r="AF113" t="str">
            <v>-</v>
          </cell>
          <cell r="AG113" t="str">
            <v>-</v>
          </cell>
          <cell r="AH113" t="str">
            <v>-</v>
          </cell>
          <cell r="AI113" t="str">
            <v>-</v>
          </cell>
          <cell r="AJ113" t="str">
            <v>-</v>
          </cell>
          <cell r="AK113" t="str">
            <v>-</v>
          </cell>
          <cell r="AL113" t="str">
            <v>-</v>
          </cell>
          <cell r="AM113" t="str">
            <v>-</v>
          </cell>
          <cell r="AN113" t="str">
            <v>-</v>
          </cell>
          <cell r="AO113" t="str">
            <v>-</v>
          </cell>
          <cell r="AP113" t="str">
            <v>-</v>
          </cell>
          <cell r="AQ113" t="str">
            <v>-</v>
          </cell>
          <cell r="AR113" t="str">
            <v>-</v>
          </cell>
          <cell r="AS113" t="str">
            <v>-</v>
          </cell>
          <cell r="AT113" t="str">
            <v>-</v>
          </cell>
          <cell r="AU113" t="str">
            <v>-</v>
          </cell>
          <cell r="AV113" t="str">
            <v>-</v>
          </cell>
          <cell r="AW113" t="str">
            <v>-</v>
          </cell>
          <cell r="AX113" t="str">
            <v>-</v>
          </cell>
          <cell r="AY113" t="str">
            <v>-</v>
          </cell>
          <cell r="AZ113" t="str">
            <v>-</v>
          </cell>
          <cell r="BA113" t="str">
            <v>-</v>
          </cell>
          <cell r="BB113" t="str">
            <v>-</v>
          </cell>
        </row>
        <row r="114">
          <cell r="E114" t="str">
            <v>Coal seam methane</v>
          </cell>
          <cell r="F114">
            <v>519</v>
          </cell>
          <cell r="X114">
            <v>6.5177873623944578</v>
          </cell>
          <cell r="Y114">
            <v>8.1439885411125772</v>
          </cell>
          <cell r="Z114">
            <v>9.4076009476773912</v>
          </cell>
          <cell r="AA114">
            <v>9.3387458261761118</v>
          </cell>
          <cell r="AB114">
            <v>9.3395826328019194</v>
          </cell>
          <cell r="AC114">
            <v>9.7255198334826023</v>
          </cell>
          <cell r="AD114">
            <v>10.00959753510784</v>
          </cell>
          <cell r="AE114">
            <v>10.145972789980391</v>
          </cell>
          <cell r="AF114">
            <v>10.241841866729597</v>
          </cell>
          <cell r="AG114">
            <v>10.245498679574725</v>
          </cell>
          <cell r="AH114">
            <v>10.350421809115755</v>
          </cell>
          <cell r="AI114">
            <v>10.448228134475533</v>
          </cell>
          <cell r="AJ114">
            <v>10.440739463559163</v>
          </cell>
          <cell r="AK114">
            <v>10.433480984652215</v>
          </cell>
          <cell r="AL114">
            <v>10.464664425620434</v>
          </cell>
          <cell r="AM114">
            <v>10.499882587042023</v>
          </cell>
          <cell r="AN114">
            <v>10.696837863841559</v>
          </cell>
          <cell r="AO114">
            <v>10.893793146244871</v>
          </cell>
          <cell r="AP114">
            <v>10.894560146603057</v>
          </cell>
          <cell r="AQ114">
            <v>10.895333182230587</v>
          </cell>
          <cell r="AR114">
            <v>10.896168296515317</v>
          </cell>
          <cell r="AS114">
            <v>10.898119285590544</v>
          </cell>
          <cell r="AT114">
            <v>10.943973177467017</v>
          </cell>
          <cell r="AU114">
            <v>11.143162865642292</v>
          </cell>
          <cell r="AV114">
            <v>11.343327639279359</v>
          </cell>
          <cell r="AW114">
            <v>11.388626202319433</v>
          </cell>
          <cell r="AX114">
            <v>11.388626202319433</v>
          </cell>
          <cell r="AY114">
            <v>11.388626202319433</v>
          </cell>
          <cell r="AZ114">
            <v>11.388626202319433</v>
          </cell>
          <cell r="BA114">
            <v>11.388626202319433</v>
          </cell>
          <cell r="BB114">
            <v>11.388626202319433</v>
          </cell>
        </row>
        <row r="115">
          <cell r="E115" t="str">
            <v>Natural gas</v>
          </cell>
          <cell r="F115">
            <v>450</v>
          </cell>
          <cell r="X115" t="str">
            <v>-</v>
          </cell>
          <cell r="Y115" t="str">
            <v>-</v>
          </cell>
          <cell r="Z115" t="str">
            <v>-</v>
          </cell>
          <cell r="AA115" t="str">
            <v>-</v>
          </cell>
          <cell r="AB115" t="str">
            <v>-</v>
          </cell>
          <cell r="AC115" t="str">
            <v>-</v>
          </cell>
          <cell r="AD115" t="str">
            <v>-</v>
          </cell>
          <cell r="AE115" t="str">
            <v>-</v>
          </cell>
          <cell r="AF115" t="str">
            <v>-</v>
          </cell>
          <cell r="AG115" t="str">
            <v>-</v>
          </cell>
          <cell r="AH115" t="str">
            <v>-</v>
          </cell>
          <cell r="AI115" t="str">
            <v>-</v>
          </cell>
          <cell r="AJ115" t="str">
            <v>-</v>
          </cell>
          <cell r="AK115" t="str">
            <v>-</v>
          </cell>
          <cell r="AL115" t="str">
            <v>-</v>
          </cell>
          <cell r="AM115" t="str">
            <v>-</v>
          </cell>
          <cell r="AN115" t="str">
            <v>-</v>
          </cell>
          <cell r="AO115" t="str">
            <v>-</v>
          </cell>
          <cell r="AP115" t="str">
            <v>-</v>
          </cell>
          <cell r="AQ115" t="str">
            <v>-</v>
          </cell>
          <cell r="AR115" t="str">
            <v>-</v>
          </cell>
          <cell r="AS115" t="str">
            <v>-</v>
          </cell>
          <cell r="AT115" t="str">
            <v>-</v>
          </cell>
          <cell r="AU115" t="str">
            <v>-</v>
          </cell>
          <cell r="AV115" t="str">
            <v>-</v>
          </cell>
          <cell r="AW115" t="str">
            <v>-</v>
          </cell>
          <cell r="AX115" t="str">
            <v>-</v>
          </cell>
          <cell r="AY115" t="str">
            <v>-</v>
          </cell>
          <cell r="AZ115" t="str">
            <v>-</v>
          </cell>
          <cell r="BA115" t="str">
            <v>-</v>
          </cell>
          <cell r="BB115" t="str">
            <v>-</v>
          </cell>
        </row>
        <row r="116">
          <cell r="E116" t="str">
            <v>Natural gas</v>
          </cell>
          <cell r="F116">
            <v>116</v>
          </cell>
          <cell r="X116" t="str">
            <v>-</v>
          </cell>
          <cell r="Y116" t="str">
            <v>-</v>
          </cell>
          <cell r="Z116" t="str">
            <v>-</v>
          </cell>
          <cell r="AA116" t="str">
            <v>-</v>
          </cell>
          <cell r="AB116" t="str">
            <v>-</v>
          </cell>
          <cell r="AC116" t="str">
            <v>-</v>
          </cell>
          <cell r="AD116" t="str">
            <v>-</v>
          </cell>
          <cell r="AE116" t="str">
            <v>-</v>
          </cell>
          <cell r="AF116" t="str">
            <v>-</v>
          </cell>
          <cell r="AG116" t="str">
            <v>-</v>
          </cell>
          <cell r="AH116" t="str">
            <v>-</v>
          </cell>
          <cell r="AI116" t="str">
            <v>-</v>
          </cell>
          <cell r="AJ116" t="str">
            <v>-</v>
          </cell>
          <cell r="AK116" t="str">
            <v>-</v>
          </cell>
          <cell r="AL116" t="str">
            <v>-</v>
          </cell>
          <cell r="AM116" t="str">
            <v>-</v>
          </cell>
          <cell r="AN116" t="str">
            <v>-</v>
          </cell>
          <cell r="AO116" t="str">
            <v>-</v>
          </cell>
          <cell r="AP116" t="str">
            <v>-</v>
          </cell>
          <cell r="AQ116" t="str">
            <v>-</v>
          </cell>
          <cell r="AR116" t="str">
            <v>-</v>
          </cell>
          <cell r="AS116" t="str">
            <v>-</v>
          </cell>
          <cell r="AT116" t="str">
            <v>-</v>
          </cell>
          <cell r="AU116" t="str">
            <v>-</v>
          </cell>
          <cell r="AV116" t="str">
            <v>-</v>
          </cell>
          <cell r="AW116" t="str">
            <v>-</v>
          </cell>
          <cell r="AX116" t="str">
            <v>-</v>
          </cell>
          <cell r="AY116" t="str">
            <v>-</v>
          </cell>
          <cell r="AZ116" t="str">
            <v>-</v>
          </cell>
          <cell r="BA116" t="str">
            <v>-</v>
          </cell>
          <cell r="BB116" t="str">
            <v>-</v>
          </cell>
        </row>
        <row r="117">
          <cell r="E117" t="str">
            <v>Natural gas</v>
          </cell>
          <cell r="F117">
            <v>21</v>
          </cell>
          <cell r="X117" t="str">
            <v>-</v>
          </cell>
          <cell r="Y117" t="str">
            <v>-</v>
          </cell>
          <cell r="Z117" t="str">
            <v>-</v>
          </cell>
          <cell r="AA117" t="str">
            <v>-</v>
          </cell>
          <cell r="AB117" t="str">
            <v>-</v>
          </cell>
          <cell r="AC117" t="str">
            <v>-</v>
          </cell>
          <cell r="AD117" t="str">
            <v>-</v>
          </cell>
          <cell r="AE117" t="str">
            <v>-</v>
          </cell>
          <cell r="AF117" t="str">
            <v>-</v>
          </cell>
          <cell r="AG117" t="str">
            <v>-</v>
          </cell>
          <cell r="AH117" t="str">
            <v>-</v>
          </cell>
          <cell r="AI117" t="str">
            <v>-</v>
          </cell>
          <cell r="AJ117" t="str">
            <v>-</v>
          </cell>
          <cell r="AK117" t="str">
            <v>-</v>
          </cell>
          <cell r="AL117" t="str">
            <v>-</v>
          </cell>
          <cell r="AM117" t="str">
            <v>-</v>
          </cell>
          <cell r="AN117" t="str">
            <v>-</v>
          </cell>
          <cell r="AO117" t="str">
            <v>-</v>
          </cell>
          <cell r="AP117" t="str">
            <v>-</v>
          </cell>
          <cell r="AQ117" t="str">
            <v>-</v>
          </cell>
          <cell r="AR117" t="str">
            <v>-</v>
          </cell>
          <cell r="AS117" t="str">
            <v>-</v>
          </cell>
          <cell r="AT117" t="str">
            <v>-</v>
          </cell>
          <cell r="AU117" t="str">
            <v>-</v>
          </cell>
          <cell r="AV117" t="str">
            <v>-</v>
          </cell>
          <cell r="AW117" t="str">
            <v>-</v>
          </cell>
          <cell r="AX117" t="str">
            <v>-</v>
          </cell>
          <cell r="AY117" t="str">
            <v>-</v>
          </cell>
          <cell r="AZ117" t="str">
            <v>-</v>
          </cell>
          <cell r="BA117" t="str">
            <v>-</v>
          </cell>
          <cell r="BB117" t="str">
            <v>-</v>
          </cell>
        </row>
        <row r="118">
          <cell r="E118" t="str">
            <v>Multi-fuel</v>
          </cell>
          <cell r="F118">
            <v>240</v>
          </cell>
          <cell r="X118" t="str">
            <v>-</v>
          </cell>
          <cell r="Y118" t="str">
            <v>-</v>
          </cell>
          <cell r="Z118" t="str">
            <v>-</v>
          </cell>
          <cell r="AA118" t="str">
            <v>-</v>
          </cell>
          <cell r="AB118" t="str">
            <v>-</v>
          </cell>
          <cell r="AC118" t="str">
            <v>-</v>
          </cell>
          <cell r="AD118" t="str">
            <v>-</v>
          </cell>
          <cell r="AE118" t="str">
            <v>-</v>
          </cell>
          <cell r="AF118" t="str">
            <v>-</v>
          </cell>
          <cell r="AG118" t="str">
            <v>-</v>
          </cell>
          <cell r="AH118" t="str">
            <v>-</v>
          </cell>
          <cell r="AI118" t="str">
            <v>-</v>
          </cell>
          <cell r="AJ118" t="str">
            <v>-</v>
          </cell>
          <cell r="AK118" t="str">
            <v>-</v>
          </cell>
          <cell r="AL118" t="str">
            <v>-</v>
          </cell>
          <cell r="AM118" t="str">
            <v>-</v>
          </cell>
          <cell r="AN118" t="str">
            <v>-</v>
          </cell>
          <cell r="AO118" t="str">
            <v>-</v>
          </cell>
          <cell r="AP118" t="str">
            <v>-</v>
          </cell>
          <cell r="AQ118" t="str">
            <v>-</v>
          </cell>
          <cell r="AR118" t="str">
            <v>-</v>
          </cell>
          <cell r="AS118" t="str">
            <v>-</v>
          </cell>
          <cell r="AT118" t="str">
            <v>-</v>
          </cell>
          <cell r="AU118" t="str">
            <v>-</v>
          </cell>
          <cell r="AV118" t="str">
            <v>-</v>
          </cell>
          <cell r="AW118" t="str">
            <v>-</v>
          </cell>
          <cell r="AX118" t="str">
            <v>-</v>
          </cell>
          <cell r="AY118" t="str">
            <v>-</v>
          </cell>
          <cell r="AZ118" t="str">
            <v>-</v>
          </cell>
          <cell r="BA118" t="str">
            <v>-</v>
          </cell>
          <cell r="BB118" t="str">
            <v>-</v>
          </cell>
        </row>
        <row r="119">
          <cell r="E119" t="str">
            <v>Waste Gas</v>
          </cell>
          <cell r="F119">
            <v>60</v>
          </cell>
          <cell r="X119" t="str">
            <v>-</v>
          </cell>
          <cell r="Y119" t="str">
            <v>-</v>
          </cell>
          <cell r="Z119" t="str">
            <v>-</v>
          </cell>
          <cell r="AA119" t="str">
            <v>-</v>
          </cell>
          <cell r="AB119" t="str">
            <v>-</v>
          </cell>
          <cell r="AC119" t="str">
            <v>-</v>
          </cell>
          <cell r="AD119" t="str">
            <v>-</v>
          </cell>
          <cell r="AE119" t="str">
            <v>-</v>
          </cell>
          <cell r="AF119" t="str">
            <v>-</v>
          </cell>
          <cell r="AG119" t="str">
            <v>-</v>
          </cell>
          <cell r="AH119" t="str">
            <v>-</v>
          </cell>
          <cell r="AI119" t="str">
            <v>-</v>
          </cell>
          <cell r="AJ119" t="str">
            <v>-</v>
          </cell>
          <cell r="AK119" t="str">
            <v>-</v>
          </cell>
          <cell r="AL119" t="str">
            <v>-</v>
          </cell>
          <cell r="AM119" t="str">
            <v>-</v>
          </cell>
          <cell r="AN119" t="str">
            <v>-</v>
          </cell>
          <cell r="AO119" t="str">
            <v>-</v>
          </cell>
          <cell r="AP119" t="str">
            <v>-</v>
          </cell>
          <cell r="AQ119" t="str">
            <v>-</v>
          </cell>
          <cell r="AR119" t="str">
            <v>-</v>
          </cell>
          <cell r="AS119" t="str">
            <v>-</v>
          </cell>
          <cell r="AT119" t="str">
            <v>-</v>
          </cell>
          <cell r="AU119" t="str">
            <v>-</v>
          </cell>
          <cell r="AV119" t="str">
            <v>-</v>
          </cell>
          <cell r="AW119" t="str">
            <v>-</v>
          </cell>
          <cell r="AX119" t="str">
            <v>-</v>
          </cell>
          <cell r="AY119" t="str">
            <v>-</v>
          </cell>
          <cell r="AZ119" t="str">
            <v>-</v>
          </cell>
          <cell r="BA119" t="str">
            <v>-</v>
          </cell>
          <cell r="BB119" t="str">
            <v>-</v>
          </cell>
        </row>
        <row r="120">
          <cell r="E120" t="str">
            <v>Natural gas</v>
          </cell>
          <cell r="F120">
            <v>15</v>
          </cell>
          <cell r="X120" t="str">
            <v>-</v>
          </cell>
          <cell r="Y120" t="str">
            <v>-</v>
          </cell>
          <cell r="Z120" t="str">
            <v>-</v>
          </cell>
          <cell r="AA120" t="str">
            <v>-</v>
          </cell>
          <cell r="AB120" t="str">
            <v>-</v>
          </cell>
          <cell r="AC120" t="str">
            <v>-</v>
          </cell>
          <cell r="AD120" t="str">
            <v>-</v>
          </cell>
          <cell r="AE120" t="str">
            <v>-</v>
          </cell>
          <cell r="AF120" t="str">
            <v>-</v>
          </cell>
          <cell r="AG120" t="str">
            <v>-</v>
          </cell>
          <cell r="AH120" t="str">
            <v>-</v>
          </cell>
          <cell r="AI120" t="str">
            <v>-</v>
          </cell>
          <cell r="AJ120" t="str">
            <v>-</v>
          </cell>
          <cell r="AK120" t="str">
            <v>-</v>
          </cell>
          <cell r="AL120" t="str">
            <v>-</v>
          </cell>
          <cell r="AM120" t="str">
            <v>-</v>
          </cell>
          <cell r="AN120" t="str">
            <v>-</v>
          </cell>
          <cell r="AO120" t="str">
            <v>-</v>
          </cell>
          <cell r="AP120" t="str">
            <v>-</v>
          </cell>
          <cell r="AQ120" t="str">
            <v>-</v>
          </cell>
          <cell r="AR120" t="str">
            <v>-</v>
          </cell>
          <cell r="AS120" t="str">
            <v>-</v>
          </cell>
          <cell r="AT120" t="str">
            <v>-</v>
          </cell>
          <cell r="AU120" t="str">
            <v>-</v>
          </cell>
          <cell r="AV120" t="str">
            <v>-</v>
          </cell>
          <cell r="AW120" t="str">
            <v>-</v>
          </cell>
          <cell r="AX120" t="str">
            <v>-</v>
          </cell>
          <cell r="AY120" t="str">
            <v>-</v>
          </cell>
          <cell r="AZ120" t="str">
            <v>-</v>
          </cell>
          <cell r="BA120" t="str">
            <v>-</v>
          </cell>
          <cell r="BB120" t="str">
            <v>-</v>
          </cell>
        </row>
        <row r="121">
          <cell r="E121" t="str">
            <v>Natural gas</v>
          </cell>
          <cell r="F121">
            <v>320</v>
          </cell>
          <cell r="X121" t="str">
            <v>-</v>
          </cell>
          <cell r="Y121" t="str">
            <v>-</v>
          </cell>
          <cell r="Z121" t="str">
            <v>-</v>
          </cell>
          <cell r="AA121" t="str">
            <v>-</v>
          </cell>
          <cell r="AB121" t="str">
            <v>-</v>
          </cell>
          <cell r="AC121" t="str">
            <v>-</v>
          </cell>
          <cell r="AD121" t="str">
            <v>-</v>
          </cell>
          <cell r="AE121" t="str">
            <v>-</v>
          </cell>
          <cell r="AF121" t="str">
            <v>-</v>
          </cell>
          <cell r="AG121" t="str">
            <v>-</v>
          </cell>
          <cell r="AH121" t="str">
            <v>-</v>
          </cell>
          <cell r="AI121" t="str">
            <v>-</v>
          </cell>
          <cell r="AJ121" t="str">
            <v>-</v>
          </cell>
          <cell r="AK121" t="str">
            <v>-</v>
          </cell>
          <cell r="AL121" t="str">
            <v>-</v>
          </cell>
          <cell r="AM121" t="str">
            <v>-</v>
          </cell>
          <cell r="AN121" t="str">
            <v>-</v>
          </cell>
          <cell r="AO121" t="str">
            <v>-</v>
          </cell>
          <cell r="AP121" t="str">
            <v>-</v>
          </cell>
          <cell r="AQ121" t="str">
            <v>-</v>
          </cell>
          <cell r="AR121" t="str">
            <v>-</v>
          </cell>
          <cell r="AS121" t="str">
            <v>-</v>
          </cell>
          <cell r="AT121" t="str">
            <v>-</v>
          </cell>
          <cell r="AU121" t="str">
            <v>-</v>
          </cell>
          <cell r="AV121" t="str">
            <v>-</v>
          </cell>
          <cell r="AW121" t="str">
            <v>-</v>
          </cell>
          <cell r="AX121" t="str">
            <v>-</v>
          </cell>
          <cell r="AY121" t="str">
            <v>-</v>
          </cell>
          <cell r="AZ121" t="str">
            <v>-</v>
          </cell>
          <cell r="BA121" t="str">
            <v>-</v>
          </cell>
          <cell r="BB121" t="str">
            <v>-</v>
          </cell>
        </row>
        <row r="122">
          <cell r="E122" t="str">
            <v>Oil products</v>
          </cell>
          <cell r="F122">
            <v>23.8</v>
          </cell>
          <cell r="X122">
            <v>6.3220543257033732</v>
          </cell>
          <cell r="Y122">
            <v>7.0545242013422964</v>
          </cell>
          <cell r="Z122">
            <v>7.8947826201580069</v>
          </cell>
          <cell r="AA122">
            <v>8.0616731943105879</v>
          </cell>
          <cell r="AB122">
            <v>8.1324145364162632</v>
          </cell>
          <cell r="AC122">
            <v>8.5225955737491468</v>
          </cell>
          <cell r="AD122">
            <v>8.9644460145293117</v>
          </cell>
          <cell r="AE122">
            <v>9.2533768292178813</v>
          </cell>
          <cell r="AF122">
            <v>9.3291817791152045</v>
          </cell>
          <cell r="AG122">
            <v>9.393905419721353</v>
          </cell>
          <cell r="AH122">
            <v>9.5760282179637599</v>
          </cell>
          <cell r="AI122">
            <v>9.7645393235906681</v>
          </cell>
          <cell r="AJ122">
            <v>9.8906243377584886</v>
          </cell>
          <cell r="AK122">
            <v>10.048931077769197</v>
          </cell>
          <cell r="AL122">
            <v>10.324356786495791</v>
          </cell>
          <cell r="AM122">
            <v>10.534498476775491</v>
          </cell>
          <cell r="AN122">
            <v>10.567280580459123</v>
          </cell>
          <cell r="AO122">
            <v>10.58129002647777</v>
          </cell>
          <cell r="AP122">
            <v>10.641195437541173</v>
          </cell>
          <cell r="AQ122">
            <v>10.940549745181224</v>
          </cell>
          <cell r="AR122">
            <v>11.188852146528049</v>
          </cell>
          <cell r="AS122">
            <v>11.229479074868516</v>
          </cell>
          <cell r="AT122">
            <v>11.385773021731941</v>
          </cell>
          <cell r="AU122">
            <v>11.594737918546075</v>
          </cell>
          <cell r="AV122">
            <v>11.719921761089299</v>
          </cell>
          <cell r="AW122">
            <v>11.760661230111523</v>
          </cell>
          <cell r="AX122">
            <v>11.760661230111523</v>
          </cell>
          <cell r="AY122">
            <v>11.760661230111523</v>
          </cell>
          <cell r="AZ122">
            <v>11.760661230111523</v>
          </cell>
          <cell r="BA122">
            <v>11.760661230111523</v>
          </cell>
          <cell r="BB122">
            <v>11.760661230111523</v>
          </cell>
        </row>
        <row r="123">
          <cell r="E123" t="str">
            <v>Natural gas</v>
          </cell>
          <cell r="F123">
            <v>140</v>
          </cell>
          <cell r="X123" t="str">
            <v>-</v>
          </cell>
          <cell r="Y123" t="str">
            <v>-</v>
          </cell>
          <cell r="Z123" t="str">
            <v>-</v>
          </cell>
          <cell r="AA123" t="str">
            <v>-</v>
          </cell>
          <cell r="AB123" t="str">
            <v>-</v>
          </cell>
          <cell r="AC123" t="str">
            <v>-</v>
          </cell>
          <cell r="AD123" t="str">
            <v>-</v>
          </cell>
          <cell r="AE123" t="str">
            <v>-</v>
          </cell>
          <cell r="AF123" t="str">
            <v>-</v>
          </cell>
          <cell r="AG123" t="str">
            <v>-</v>
          </cell>
          <cell r="AH123" t="str">
            <v>-</v>
          </cell>
          <cell r="AI123" t="str">
            <v>-</v>
          </cell>
          <cell r="AJ123" t="str">
            <v>-</v>
          </cell>
          <cell r="AK123" t="str">
            <v>-</v>
          </cell>
          <cell r="AL123" t="str">
            <v>-</v>
          </cell>
          <cell r="AM123" t="str">
            <v>-</v>
          </cell>
          <cell r="AN123" t="str">
            <v>-</v>
          </cell>
          <cell r="AO123" t="str">
            <v>-</v>
          </cell>
          <cell r="AP123" t="str">
            <v>-</v>
          </cell>
          <cell r="AQ123" t="str">
            <v>-</v>
          </cell>
          <cell r="AR123" t="str">
            <v>-</v>
          </cell>
          <cell r="AS123" t="str">
            <v>-</v>
          </cell>
          <cell r="AT123" t="str">
            <v>-</v>
          </cell>
          <cell r="AU123" t="str">
            <v>-</v>
          </cell>
          <cell r="AV123" t="str">
            <v>-</v>
          </cell>
          <cell r="AW123" t="str">
            <v>-</v>
          </cell>
          <cell r="AX123" t="str">
            <v>-</v>
          </cell>
          <cell r="AY123" t="str">
            <v>-</v>
          </cell>
          <cell r="AZ123" t="str">
            <v>-</v>
          </cell>
          <cell r="BA123" t="str">
            <v>-</v>
          </cell>
          <cell r="BB123" t="str">
            <v>-</v>
          </cell>
        </row>
        <row r="124">
          <cell r="E124" t="str">
            <v>Natural gas</v>
          </cell>
          <cell r="F124">
            <v>15.26</v>
          </cell>
          <cell r="X124" t="str">
            <v>-</v>
          </cell>
          <cell r="Y124" t="str">
            <v>-</v>
          </cell>
          <cell r="Z124" t="str">
            <v>-</v>
          </cell>
          <cell r="AA124" t="str">
            <v>-</v>
          </cell>
          <cell r="AB124" t="str">
            <v>-</v>
          </cell>
          <cell r="AC124" t="str">
            <v>-</v>
          </cell>
          <cell r="AD124" t="str">
            <v>-</v>
          </cell>
          <cell r="AE124" t="str">
            <v>-</v>
          </cell>
          <cell r="AF124" t="str">
            <v>-</v>
          </cell>
          <cell r="AG124" t="str">
            <v>-</v>
          </cell>
          <cell r="AH124" t="str">
            <v>-</v>
          </cell>
          <cell r="AI124" t="str">
            <v>-</v>
          </cell>
          <cell r="AJ124" t="str">
            <v>-</v>
          </cell>
          <cell r="AK124" t="str">
            <v>-</v>
          </cell>
          <cell r="AL124" t="str">
            <v>-</v>
          </cell>
          <cell r="AM124" t="str">
            <v>-</v>
          </cell>
          <cell r="AN124" t="str">
            <v>-</v>
          </cell>
          <cell r="AO124" t="str">
            <v>-</v>
          </cell>
          <cell r="AP124" t="str">
            <v>-</v>
          </cell>
          <cell r="AQ124" t="str">
            <v>-</v>
          </cell>
          <cell r="AR124" t="str">
            <v>-</v>
          </cell>
          <cell r="AS124" t="str">
            <v>-</v>
          </cell>
          <cell r="AT124" t="str">
            <v>-</v>
          </cell>
          <cell r="AU124" t="str">
            <v>-</v>
          </cell>
          <cell r="AV124" t="str">
            <v>-</v>
          </cell>
          <cell r="AW124" t="str">
            <v>-</v>
          </cell>
          <cell r="AX124" t="str">
            <v>-</v>
          </cell>
          <cell r="AY124" t="str">
            <v>-</v>
          </cell>
          <cell r="AZ124" t="str">
            <v>-</v>
          </cell>
          <cell r="BA124" t="str">
            <v>-</v>
          </cell>
          <cell r="BB124" t="str">
            <v>-</v>
          </cell>
        </row>
        <row r="125">
          <cell r="E125" t="str">
            <v>Water</v>
          </cell>
          <cell r="F125">
            <v>51</v>
          </cell>
          <cell r="X125" t="str">
            <v>-</v>
          </cell>
          <cell r="Y125" t="str">
            <v>-</v>
          </cell>
          <cell r="Z125" t="str">
            <v>-</v>
          </cell>
          <cell r="AA125" t="str">
            <v>-</v>
          </cell>
          <cell r="AB125" t="str">
            <v>-</v>
          </cell>
          <cell r="AC125" t="str">
            <v>-</v>
          </cell>
          <cell r="AD125" t="str">
            <v>-</v>
          </cell>
          <cell r="AE125" t="str">
            <v>-</v>
          </cell>
          <cell r="AF125" t="str">
            <v>-</v>
          </cell>
          <cell r="AG125" t="str">
            <v>-</v>
          </cell>
          <cell r="AH125" t="str">
            <v>-</v>
          </cell>
          <cell r="AI125" t="str">
            <v>-</v>
          </cell>
          <cell r="AJ125" t="str">
            <v>-</v>
          </cell>
          <cell r="AK125" t="str">
            <v>-</v>
          </cell>
          <cell r="AL125" t="str">
            <v>-</v>
          </cell>
          <cell r="AM125" t="str">
            <v>-</v>
          </cell>
          <cell r="AN125" t="str">
            <v>-</v>
          </cell>
          <cell r="AO125" t="str">
            <v>-</v>
          </cell>
          <cell r="AP125" t="str">
            <v>-</v>
          </cell>
          <cell r="AQ125" t="str">
            <v>-</v>
          </cell>
          <cell r="AR125" t="str">
            <v>-</v>
          </cell>
          <cell r="AS125" t="str">
            <v>-</v>
          </cell>
          <cell r="AT125" t="str">
            <v>-</v>
          </cell>
          <cell r="AU125" t="str">
            <v>-</v>
          </cell>
          <cell r="AV125" t="str">
            <v>-</v>
          </cell>
          <cell r="AW125" t="str">
            <v>-</v>
          </cell>
          <cell r="AX125" t="str">
            <v>-</v>
          </cell>
          <cell r="AY125" t="str">
            <v>-</v>
          </cell>
          <cell r="AZ125" t="str">
            <v>-</v>
          </cell>
          <cell r="BA125" t="str">
            <v>-</v>
          </cell>
          <cell r="BB125" t="str">
            <v>-</v>
          </cell>
        </row>
        <row r="126">
          <cell r="E126" t="str">
            <v>Water</v>
          </cell>
          <cell r="F126">
            <v>83.699999999999989</v>
          </cell>
          <cell r="X126" t="str">
            <v>-</v>
          </cell>
          <cell r="Y126" t="str">
            <v>-</v>
          </cell>
          <cell r="Z126" t="str">
            <v>-</v>
          </cell>
          <cell r="AA126" t="str">
            <v>-</v>
          </cell>
          <cell r="AB126" t="str">
            <v>-</v>
          </cell>
          <cell r="AC126" t="str">
            <v>-</v>
          </cell>
          <cell r="AD126" t="str">
            <v>-</v>
          </cell>
          <cell r="AE126" t="str">
            <v>-</v>
          </cell>
          <cell r="AF126" t="str">
            <v>-</v>
          </cell>
          <cell r="AG126" t="str">
            <v>-</v>
          </cell>
          <cell r="AH126" t="str">
            <v>-</v>
          </cell>
          <cell r="AI126" t="str">
            <v>-</v>
          </cell>
          <cell r="AJ126" t="str">
            <v>-</v>
          </cell>
          <cell r="AK126" t="str">
            <v>-</v>
          </cell>
          <cell r="AL126" t="str">
            <v>-</v>
          </cell>
          <cell r="AM126" t="str">
            <v>-</v>
          </cell>
          <cell r="AN126" t="str">
            <v>-</v>
          </cell>
          <cell r="AO126" t="str">
            <v>-</v>
          </cell>
          <cell r="AP126" t="str">
            <v>-</v>
          </cell>
          <cell r="AQ126" t="str">
            <v>-</v>
          </cell>
          <cell r="AR126" t="str">
            <v>-</v>
          </cell>
          <cell r="AS126" t="str">
            <v>-</v>
          </cell>
          <cell r="AT126" t="str">
            <v>-</v>
          </cell>
          <cell r="AU126" t="str">
            <v>-</v>
          </cell>
          <cell r="AV126" t="str">
            <v>-</v>
          </cell>
          <cell r="AW126" t="str">
            <v>-</v>
          </cell>
          <cell r="AX126" t="str">
            <v>-</v>
          </cell>
          <cell r="AY126" t="str">
            <v>-</v>
          </cell>
          <cell r="AZ126" t="str">
            <v>-</v>
          </cell>
          <cell r="BA126" t="str">
            <v>-</v>
          </cell>
          <cell r="BB126" t="str">
            <v>-</v>
          </cell>
        </row>
        <row r="127">
          <cell r="E127" t="str">
            <v>Black coal</v>
          </cell>
          <cell r="F127">
            <v>1320</v>
          </cell>
          <cell r="X127">
            <v>2.7084592176458107</v>
          </cell>
          <cell r="Y127">
            <v>2.6355283563027445</v>
          </cell>
          <cell r="Z127">
            <v>2.5892087889618285</v>
          </cell>
          <cell r="AA127">
            <v>2.6291593357689198</v>
          </cell>
          <cell r="AB127">
            <v>2.6656382818393496</v>
          </cell>
          <cell r="AC127">
            <v>2.6467774686792351</v>
          </cell>
          <cell r="AD127">
            <v>2.6181464824267695</v>
          </cell>
          <cell r="AE127">
            <v>2.6252694213122032</v>
          </cell>
          <cell r="AF127">
            <v>3.1368794932049235</v>
          </cell>
          <cell r="AG127">
            <v>3.1054175768484567</v>
          </cell>
          <cell r="AH127">
            <v>3.0739189428505584</v>
          </cell>
          <cell r="AI127">
            <v>3.0407158747963274</v>
          </cell>
          <cell r="AJ127">
            <v>3.0111203725937759</v>
          </cell>
          <cell r="AK127">
            <v>2.9959358683216415</v>
          </cell>
          <cell r="AL127">
            <v>2.9839306845252991</v>
          </cell>
          <cell r="AM127">
            <v>2.9714736819227725</v>
          </cell>
          <cell r="AN127">
            <v>2.9590216328408632</v>
          </cell>
          <cell r="AO127">
            <v>2.9468107597485935</v>
          </cell>
          <cell r="AP127">
            <v>2.9354350784686534</v>
          </cell>
          <cell r="AQ127">
            <v>2.925015520634672</v>
          </cell>
          <cell r="AR127">
            <v>2.9157651829508464</v>
          </cell>
          <cell r="AS127">
            <v>2.9075401098478233</v>
          </cell>
          <cell r="AT127">
            <v>2.9000989570142388</v>
          </cell>
          <cell r="AU127">
            <v>2.8932526054044057</v>
          </cell>
          <cell r="AV127">
            <v>2.886664456220617</v>
          </cell>
          <cell r="AW127">
            <v>2.8857066426805988</v>
          </cell>
          <cell r="AX127">
            <v>2.8775221236951172</v>
          </cell>
          <cell r="AY127">
            <v>2.8718119801823097</v>
          </cell>
          <cell r="AZ127">
            <v>2.8661018366695039</v>
          </cell>
          <cell r="BA127">
            <v>2.8603916931566964</v>
          </cell>
          <cell r="BB127">
            <v>2.8546815496438889</v>
          </cell>
        </row>
        <row r="128">
          <cell r="E128" t="str">
            <v>Waste Gas</v>
          </cell>
          <cell r="F128">
            <v>11.6</v>
          </cell>
          <cell r="X128" t="str">
            <v>-</v>
          </cell>
          <cell r="Y128" t="str">
            <v>-</v>
          </cell>
          <cell r="Z128" t="str">
            <v>-</v>
          </cell>
          <cell r="AA128" t="str">
            <v>-</v>
          </cell>
          <cell r="AB128" t="str">
            <v>-</v>
          </cell>
          <cell r="AC128" t="str">
            <v>-</v>
          </cell>
          <cell r="AD128" t="str">
            <v>-</v>
          </cell>
          <cell r="AE128" t="str">
            <v>-</v>
          </cell>
          <cell r="AF128" t="str">
            <v>-</v>
          </cell>
          <cell r="AG128" t="str">
            <v>-</v>
          </cell>
          <cell r="AH128" t="str">
            <v>-</v>
          </cell>
          <cell r="AI128" t="str">
            <v>-</v>
          </cell>
          <cell r="AJ128" t="str">
            <v>-</v>
          </cell>
          <cell r="AK128" t="str">
            <v>-</v>
          </cell>
          <cell r="AL128" t="str">
            <v>-</v>
          </cell>
          <cell r="AM128" t="str">
            <v>-</v>
          </cell>
          <cell r="AN128" t="str">
            <v>-</v>
          </cell>
          <cell r="AO128" t="str">
            <v>-</v>
          </cell>
          <cell r="AP128" t="str">
            <v>-</v>
          </cell>
          <cell r="AQ128" t="str">
            <v>-</v>
          </cell>
          <cell r="AR128" t="str">
            <v>-</v>
          </cell>
          <cell r="AS128" t="str">
            <v>-</v>
          </cell>
          <cell r="AT128" t="str">
            <v>-</v>
          </cell>
          <cell r="AU128" t="str">
            <v>-</v>
          </cell>
          <cell r="AV128" t="str">
            <v>-</v>
          </cell>
          <cell r="AW128" t="str">
            <v>-</v>
          </cell>
          <cell r="AX128" t="str">
            <v>-</v>
          </cell>
          <cell r="AY128" t="str">
            <v>-</v>
          </cell>
          <cell r="AZ128" t="str">
            <v>-</v>
          </cell>
          <cell r="BA128" t="str">
            <v>-</v>
          </cell>
          <cell r="BB128" t="str">
            <v>-</v>
          </cell>
        </row>
        <row r="129">
          <cell r="E129" t="str">
            <v>Natural gas</v>
          </cell>
          <cell r="F129">
            <v>190</v>
          </cell>
          <cell r="X129" t="str">
            <v>-</v>
          </cell>
          <cell r="Y129" t="str">
            <v>-</v>
          </cell>
          <cell r="Z129" t="str">
            <v>-</v>
          </cell>
          <cell r="AA129" t="str">
            <v>-</v>
          </cell>
          <cell r="AB129" t="str">
            <v>-</v>
          </cell>
          <cell r="AC129" t="str">
            <v>-</v>
          </cell>
          <cell r="AD129" t="str">
            <v>-</v>
          </cell>
          <cell r="AE129" t="str">
            <v>-</v>
          </cell>
          <cell r="AF129" t="str">
            <v>-</v>
          </cell>
          <cell r="AG129" t="str">
            <v>-</v>
          </cell>
          <cell r="AH129" t="str">
            <v>-</v>
          </cell>
          <cell r="AI129" t="str">
            <v>-</v>
          </cell>
          <cell r="AJ129" t="str">
            <v>-</v>
          </cell>
          <cell r="AK129" t="str">
            <v>-</v>
          </cell>
          <cell r="AL129" t="str">
            <v>-</v>
          </cell>
          <cell r="AM129" t="str">
            <v>-</v>
          </cell>
          <cell r="AN129" t="str">
            <v>-</v>
          </cell>
          <cell r="AO129" t="str">
            <v>-</v>
          </cell>
          <cell r="AP129" t="str">
            <v>-</v>
          </cell>
          <cell r="AQ129" t="str">
            <v>-</v>
          </cell>
          <cell r="AR129" t="str">
            <v>-</v>
          </cell>
          <cell r="AS129" t="str">
            <v>-</v>
          </cell>
          <cell r="AT129" t="str">
            <v>-</v>
          </cell>
          <cell r="AU129" t="str">
            <v>-</v>
          </cell>
          <cell r="AV129" t="str">
            <v>-</v>
          </cell>
          <cell r="AW129" t="str">
            <v>-</v>
          </cell>
          <cell r="AX129" t="str">
            <v>-</v>
          </cell>
          <cell r="AY129" t="str">
            <v>-</v>
          </cell>
          <cell r="AZ129" t="str">
            <v>-</v>
          </cell>
          <cell r="BA129" t="str">
            <v>-</v>
          </cell>
          <cell r="BB129" t="str">
            <v>-</v>
          </cell>
        </row>
        <row r="130">
          <cell r="E130" t="str">
            <v>Brown coal</v>
          </cell>
          <cell r="F130">
            <v>1026</v>
          </cell>
          <cell r="X130">
            <v>0.3957792379407658</v>
          </cell>
          <cell r="Y130">
            <v>0.39973703032017344</v>
          </cell>
          <cell r="Z130">
            <v>0.40373440062337518</v>
          </cell>
          <cell r="AA130">
            <v>0.40777174462960897</v>
          </cell>
          <cell r="AB130">
            <v>0.41184946207590506</v>
          </cell>
          <cell r="AC130">
            <v>0.41596795669666409</v>
          </cell>
          <cell r="AD130">
            <v>0.42012763626363075</v>
          </cell>
          <cell r="AE130">
            <v>0.42432891262626699</v>
          </cell>
          <cell r="AF130">
            <v>0.42857220175252975</v>
          </cell>
          <cell r="AG130">
            <v>0.43285792377005505</v>
          </cell>
          <cell r="AH130">
            <v>0.43718650300775558</v>
          </cell>
          <cell r="AI130">
            <v>0.44155836803783316</v>
          </cell>
          <cell r="AJ130">
            <v>0.44597395171821141</v>
          </cell>
          <cell r="AK130">
            <v>0.45043369123539356</v>
          </cell>
          <cell r="AL130">
            <v>0.45493802814774742</v>
          </cell>
          <cell r="AM130">
            <v>0.45948740842922486</v>
          </cell>
          <cell r="AN130">
            <v>0.46408228251351713</v>
          </cell>
          <cell r="AO130">
            <v>0.4687231053386523</v>
          </cell>
          <cell r="AP130">
            <v>0.47341033639203883</v>
          </cell>
          <cell r="AQ130">
            <v>0.47814443975595922</v>
          </cell>
          <cell r="AR130">
            <v>0.48292588415351878</v>
          </cell>
          <cell r="AS130">
            <v>0.4877551429950539</v>
          </cell>
          <cell r="AT130">
            <v>0.49263269442500446</v>
          </cell>
          <cell r="AU130">
            <v>0.49755902136925451</v>
          </cell>
          <cell r="AV130">
            <v>0.50253461158294699</v>
          </cell>
          <cell r="AW130">
            <v>0.50755995769877649</v>
          </cell>
          <cell r="AX130">
            <v>0.5124617495838244</v>
          </cell>
          <cell r="AY130">
            <v>0.51741290424036279</v>
          </cell>
          <cell r="AZ130">
            <v>0.52236405889690118</v>
          </cell>
          <cell r="BA130">
            <v>0.52731521355343958</v>
          </cell>
          <cell r="BB130">
            <v>0.53226636820997797</v>
          </cell>
        </row>
        <row r="131">
          <cell r="E131" t="str">
            <v>Oil products</v>
          </cell>
          <cell r="F131">
            <v>34</v>
          </cell>
          <cell r="X131">
            <v>37.543006797252637</v>
          </cell>
          <cell r="Y131">
            <v>35.870805159860666</v>
          </cell>
          <cell r="Z131">
            <v>34.774633713577842</v>
          </cell>
          <cell r="AA131">
            <v>35.104366090525389</v>
          </cell>
          <cell r="AB131">
            <v>35.318213068562905</v>
          </cell>
          <cell r="AC131">
            <v>35.014466515880066</v>
          </cell>
          <cell r="AD131">
            <v>34.564388999106136</v>
          </cell>
          <cell r="AE131">
            <v>34.030941655233811</v>
          </cell>
          <cell r="AF131">
            <v>33.495468595703869</v>
          </cell>
          <cell r="AG131">
            <v>33.005290296788253</v>
          </cell>
          <cell r="AH131">
            <v>32.552812117223837</v>
          </cell>
          <cell r="AI131">
            <v>32.132624082313207</v>
          </cell>
          <cell r="AJ131">
            <v>31.764547550066432</v>
          </cell>
          <cell r="AK131">
            <v>31.436816768090974</v>
          </cell>
          <cell r="AL131">
            <v>31.10656245809076</v>
          </cell>
          <cell r="AM131">
            <v>30.785740256121443</v>
          </cell>
          <cell r="AN131">
            <v>30.48939170845631</v>
          </cell>
          <cell r="AO131">
            <v>30.221077924876827</v>
          </cell>
          <cell r="AP131">
            <v>29.976614442547501</v>
          </cell>
          <cell r="AQ131">
            <v>29.748754256894834</v>
          </cell>
          <cell r="AR131">
            <v>29.532614965583978</v>
          </cell>
          <cell r="AS131">
            <v>29.324503311085909</v>
          </cell>
          <cell r="AT131">
            <v>29.122983201650701</v>
          </cell>
          <cell r="AU131">
            <v>28.926954448210342</v>
          </cell>
          <cell r="AV131">
            <v>28.734433104804538</v>
          </cell>
          <cell r="AW131">
            <v>28.54526707174038</v>
          </cell>
          <cell r="AX131">
            <v>28.183518521855891</v>
          </cell>
          <cell r="AY131">
            <v>27.827314333402477</v>
          </cell>
          <cell r="AZ131">
            <v>27.476551418807183</v>
          </cell>
          <cell r="BA131">
            <v>27.131128889762746</v>
          </cell>
          <cell r="BB131">
            <v>26.790948006675439</v>
          </cell>
        </row>
        <row r="132">
          <cell r="E132" t="str">
            <v>Water</v>
          </cell>
          <cell r="F132">
            <v>79.900000000000006</v>
          </cell>
          <cell r="X132" t="str">
            <v>-</v>
          </cell>
          <cell r="Y132" t="str">
            <v>-</v>
          </cell>
          <cell r="Z132" t="str">
            <v>-</v>
          </cell>
          <cell r="AA132" t="str">
            <v>-</v>
          </cell>
          <cell r="AB132" t="str">
            <v>-</v>
          </cell>
          <cell r="AC132" t="str">
            <v>-</v>
          </cell>
          <cell r="AD132" t="str">
            <v>-</v>
          </cell>
          <cell r="AE132" t="str">
            <v>-</v>
          </cell>
          <cell r="AF132" t="str">
            <v>-</v>
          </cell>
          <cell r="AG132" t="str">
            <v>-</v>
          </cell>
          <cell r="AH132" t="str">
            <v>-</v>
          </cell>
          <cell r="AI132" t="str">
            <v>-</v>
          </cell>
          <cell r="AJ132" t="str">
            <v>-</v>
          </cell>
          <cell r="AK132" t="str">
            <v>-</v>
          </cell>
          <cell r="AL132" t="str">
            <v>-</v>
          </cell>
          <cell r="AM132" t="str">
            <v>-</v>
          </cell>
          <cell r="AN132" t="str">
            <v>-</v>
          </cell>
          <cell r="AO132" t="str">
            <v>-</v>
          </cell>
          <cell r="AP132" t="str">
            <v>-</v>
          </cell>
          <cell r="AQ132" t="str">
            <v>-</v>
          </cell>
          <cell r="AR132" t="str">
            <v>-</v>
          </cell>
          <cell r="AS132" t="str">
            <v>-</v>
          </cell>
          <cell r="AT132" t="str">
            <v>-</v>
          </cell>
          <cell r="AU132" t="str">
            <v>-</v>
          </cell>
          <cell r="AV132" t="str">
            <v>-</v>
          </cell>
          <cell r="AW132" t="str">
            <v>-</v>
          </cell>
          <cell r="AX132" t="str">
            <v>-</v>
          </cell>
          <cell r="AY132" t="str">
            <v>-</v>
          </cell>
          <cell r="AZ132" t="str">
            <v>-</v>
          </cell>
          <cell r="BA132" t="str">
            <v>-</v>
          </cell>
          <cell r="BB132" t="str">
            <v>-</v>
          </cell>
        </row>
        <row r="133">
          <cell r="E133" t="str">
            <v>Natural gas</v>
          </cell>
          <cell r="F133">
            <v>73.7</v>
          </cell>
          <cell r="X133" t="str">
            <v>-</v>
          </cell>
          <cell r="Y133" t="str">
            <v>-</v>
          </cell>
          <cell r="Z133" t="str">
            <v>-</v>
          </cell>
          <cell r="AA133" t="str">
            <v>-</v>
          </cell>
          <cell r="AB133" t="str">
            <v>-</v>
          </cell>
          <cell r="AC133" t="str">
            <v>-</v>
          </cell>
          <cell r="AD133" t="str">
            <v>-</v>
          </cell>
          <cell r="AE133" t="str">
            <v>-</v>
          </cell>
          <cell r="AF133" t="str">
            <v>-</v>
          </cell>
          <cell r="AG133" t="str">
            <v>-</v>
          </cell>
          <cell r="AH133" t="str">
            <v>-</v>
          </cell>
          <cell r="AI133" t="str">
            <v>-</v>
          </cell>
          <cell r="AJ133" t="str">
            <v>-</v>
          </cell>
          <cell r="AK133" t="str">
            <v>-</v>
          </cell>
          <cell r="AL133" t="str">
            <v>-</v>
          </cell>
          <cell r="AM133" t="str">
            <v>-</v>
          </cell>
          <cell r="AN133" t="str">
            <v>-</v>
          </cell>
          <cell r="AO133" t="str">
            <v>-</v>
          </cell>
          <cell r="AP133" t="str">
            <v>-</v>
          </cell>
          <cell r="AQ133" t="str">
            <v>-</v>
          </cell>
          <cell r="AR133" t="str">
            <v>-</v>
          </cell>
          <cell r="AS133" t="str">
            <v>-</v>
          </cell>
          <cell r="AT133" t="str">
            <v>-</v>
          </cell>
          <cell r="AU133" t="str">
            <v>-</v>
          </cell>
          <cell r="AV133" t="str">
            <v>-</v>
          </cell>
          <cell r="AW133" t="str">
            <v>-</v>
          </cell>
          <cell r="AX133" t="str">
            <v>-</v>
          </cell>
          <cell r="AY133" t="str">
            <v>-</v>
          </cell>
          <cell r="AZ133" t="str">
            <v>-</v>
          </cell>
          <cell r="BA133" t="str">
            <v>-</v>
          </cell>
          <cell r="BB133" t="str">
            <v>-</v>
          </cell>
        </row>
        <row r="134">
          <cell r="E134" t="str">
            <v>Water</v>
          </cell>
          <cell r="F134">
            <v>160</v>
          </cell>
          <cell r="X134" t="str">
            <v>-</v>
          </cell>
          <cell r="Y134" t="str">
            <v>-</v>
          </cell>
          <cell r="Z134" t="str">
            <v>-</v>
          </cell>
          <cell r="AA134" t="str">
            <v>-</v>
          </cell>
          <cell r="AB134" t="str">
            <v>-</v>
          </cell>
          <cell r="AC134" t="str">
            <v>-</v>
          </cell>
          <cell r="AD134" t="str">
            <v>-</v>
          </cell>
          <cell r="AE134" t="str">
            <v>-</v>
          </cell>
          <cell r="AF134" t="str">
            <v>-</v>
          </cell>
          <cell r="AG134" t="str">
            <v>-</v>
          </cell>
          <cell r="AH134" t="str">
            <v>-</v>
          </cell>
          <cell r="AI134" t="str">
            <v>-</v>
          </cell>
          <cell r="AJ134" t="str">
            <v>-</v>
          </cell>
          <cell r="AK134" t="str">
            <v>-</v>
          </cell>
          <cell r="AL134" t="str">
            <v>-</v>
          </cell>
          <cell r="AM134" t="str">
            <v>-</v>
          </cell>
          <cell r="AN134" t="str">
            <v>-</v>
          </cell>
          <cell r="AO134" t="str">
            <v>-</v>
          </cell>
          <cell r="AP134" t="str">
            <v>-</v>
          </cell>
          <cell r="AQ134" t="str">
            <v>-</v>
          </cell>
          <cell r="AR134" t="str">
            <v>-</v>
          </cell>
          <cell r="AS134" t="str">
            <v>-</v>
          </cell>
          <cell r="AT134" t="str">
            <v>-</v>
          </cell>
          <cell r="AU134" t="str">
            <v>-</v>
          </cell>
          <cell r="AV134" t="str">
            <v>-</v>
          </cell>
          <cell r="AW134" t="str">
            <v>-</v>
          </cell>
          <cell r="AX134" t="str">
            <v>-</v>
          </cell>
          <cell r="AY134" t="str">
            <v>-</v>
          </cell>
          <cell r="AZ134" t="str">
            <v>-</v>
          </cell>
          <cell r="BA134" t="str">
            <v>-</v>
          </cell>
          <cell r="BB134" t="str">
            <v>-</v>
          </cell>
        </row>
        <row r="135">
          <cell r="E135" t="str">
            <v>Natural gas</v>
          </cell>
          <cell r="F135">
            <v>82</v>
          </cell>
          <cell r="X135" t="str">
            <v>-</v>
          </cell>
          <cell r="Y135" t="str">
            <v>-</v>
          </cell>
          <cell r="Z135" t="str">
            <v>-</v>
          </cell>
          <cell r="AA135" t="str">
            <v>-</v>
          </cell>
          <cell r="AB135" t="str">
            <v>-</v>
          </cell>
          <cell r="AC135" t="str">
            <v>-</v>
          </cell>
          <cell r="AD135" t="str">
            <v>-</v>
          </cell>
          <cell r="AE135" t="str">
            <v>-</v>
          </cell>
          <cell r="AF135" t="str">
            <v>-</v>
          </cell>
          <cell r="AG135" t="str">
            <v>-</v>
          </cell>
          <cell r="AH135" t="str">
            <v>-</v>
          </cell>
          <cell r="AI135" t="str">
            <v>-</v>
          </cell>
          <cell r="AJ135" t="str">
            <v>-</v>
          </cell>
          <cell r="AK135" t="str">
            <v>-</v>
          </cell>
          <cell r="AL135" t="str">
            <v>-</v>
          </cell>
          <cell r="AM135" t="str">
            <v>-</v>
          </cell>
          <cell r="AN135" t="str">
            <v>-</v>
          </cell>
          <cell r="AO135" t="str">
            <v>-</v>
          </cell>
          <cell r="AP135" t="str">
            <v>-</v>
          </cell>
          <cell r="AQ135" t="str">
            <v>-</v>
          </cell>
          <cell r="AR135" t="str">
            <v>-</v>
          </cell>
          <cell r="AS135" t="str">
            <v>-</v>
          </cell>
          <cell r="AT135" t="str">
            <v>-</v>
          </cell>
          <cell r="AU135" t="str">
            <v>-</v>
          </cell>
          <cell r="AV135" t="str">
            <v>-</v>
          </cell>
          <cell r="AW135" t="str">
            <v>-</v>
          </cell>
          <cell r="AX135" t="str">
            <v>-</v>
          </cell>
          <cell r="AY135" t="str">
            <v>-</v>
          </cell>
          <cell r="AZ135" t="str">
            <v>-</v>
          </cell>
          <cell r="BA135" t="str">
            <v>-</v>
          </cell>
          <cell r="BB135" t="str">
            <v>-</v>
          </cell>
        </row>
        <row r="136">
          <cell r="E136" t="str">
            <v>Water</v>
          </cell>
          <cell r="F136">
            <v>180</v>
          </cell>
          <cell r="X136" t="str">
            <v>-</v>
          </cell>
          <cell r="Y136" t="str">
            <v>-</v>
          </cell>
          <cell r="Z136" t="str">
            <v>-</v>
          </cell>
          <cell r="AA136" t="str">
            <v>-</v>
          </cell>
          <cell r="AB136" t="str">
            <v>-</v>
          </cell>
          <cell r="AC136" t="str">
            <v>-</v>
          </cell>
          <cell r="AD136" t="str">
            <v>-</v>
          </cell>
          <cell r="AE136" t="str">
            <v>-</v>
          </cell>
          <cell r="AF136" t="str">
            <v>-</v>
          </cell>
          <cell r="AG136" t="str">
            <v>-</v>
          </cell>
          <cell r="AH136" t="str">
            <v>-</v>
          </cell>
          <cell r="AI136" t="str">
            <v>-</v>
          </cell>
          <cell r="AJ136" t="str">
            <v>-</v>
          </cell>
          <cell r="AK136" t="str">
            <v>-</v>
          </cell>
          <cell r="AL136" t="str">
            <v>-</v>
          </cell>
          <cell r="AM136" t="str">
            <v>-</v>
          </cell>
          <cell r="AN136" t="str">
            <v>-</v>
          </cell>
          <cell r="AO136" t="str">
            <v>-</v>
          </cell>
          <cell r="AP136" t="str">
            <v>-</v>
          </cell>
          <cell r="AQ136" t="str">
            <v>-</v>
          </cell>
          <cell r="AR136" t="str">
            <v>-</v>
          </cell>
          <cell r="AS136" t="str">
            <v>-</v>
          </cell>
          <cell r="AT136" t="str">
            <v>-</v>
          </cell>
          <cell r="AU136" t="str">
            <v>-</v>
          </cell>
          <cell r="AV136" t="str">
            <v>-</v>
          </cell>
          <cell r="AW136" t="str">
            <v>-</v>
          </cell>
          <cell r="AX136" t="str">
            <v>-</v>
          </cell>
          <cell r="AY136" t="str">
            <v>-</v>
          </cell>
          <cell r="AZ136" t="str">
            <v>-</v>
          </cell>
          <cell r="BA136" t="str">
            <v>-</v>
          </cell>
          <cell r="BB136" t="str">
            <v>-</v>
          </cell>
        </row>
        <row r="137">
          <cell r="E137" t="str">
            <v>Black coal</v>
          </cell>
          <cell r="F137">
            <v>700</v>
          </cell>
          <cell r="X137">
            <v>1.5</v>
          </cell>
          <cell r="Y137">
            <v>1.843033796363905</v>
          </cell>
          <cell r="Z137">
            <v>1.7820231802362041</v>
          </cell>
          <cell r="AA137">
            <v>1.8243998041431024</v>
          </cell>
          <cell r="AB137">
            <v>1.8510575724618576</v>
          </cell>
          <cell r="AC137">
            <v>1.8396121209500491</v>
          </cell>
          <cell r="AD137">
            <v>1.8258383402943652</v>
          </cell>
          <cell r="AE137">
            <v>1.8091122319364423</v>
          </cell>
          <cell r="AF137">
            <v>1.7889135100642597</v>
          </cell>
          <cell r="AG137">
            <v>1.7696622502775727</v>
          </cell>
          <cell r="AH137">
            <v>1.7504283067306599</v>
          </cell>
          <cell r="AI137">
            <v>1.7302827279369248</v>
          </cell>
          <cell r="AJ137">
            <v>1.7124915063202382</v>
          </cell>
          <cell r="AK137">
            <v>1.7033071752072659</v>
          </cell>
          <cell r="AL137">
            <v>1.6959437448540118</v>
          </cell>
          <cell r="AM137">
            <v>1.6882800171140366</v>
          </cell>
          <cell r="AN137">
            <v>1.6806309032915996</v>
          </cell>
          <cell r="AO137">
            <v>1.6731647375817453</v>
          </cell>
          <cell r="AP137">
            <v>1.6662368896071502</v>
          </cell>
          <cell r="AQ137">
            <v>1.6599101320169289</v>
          </cell>
          <cell r="AR137">
            <v>1.6543003110339844</v>
          </cell>
          <cell r="AS137">
            <v>1.6493121432330295</v>
          </cell>
          <cell r="AT137">
            <v>1.6447991743634158</v>
          </cell>
          <cell r="AU137">
            <v>1.6406468035403612</v>
          </cell>
          <cell r="AV137">
            <v>1.6366523672759563</v>
          </cell>
          <cell r="AW137">
            <v>1.6358617943179337</v>
          </cell>
          <cell r="AX137">
            <v>1.6309402050708437</v>
          </cell>
          <cell r="AY137">
            <v>1.6274354545790786</v>
          </cell>
          <cell r="AZ137">
            <v>1.6239307040873134</v>
          </cell>
          <cell r="BA137">
            <v>1.6204259535955483</v>
          </cell>
          <cell r="BB137">
            <v>1.6169212031037832</v>
          </cell>
        </row>
        <row r="138">
          <cell r="E138" t="str">
            <v>Natural gas</v>
          </cell>
          <cell r="F138">
            <v>21.5</v>
          </cell>
          <cell r="X138" t="str">
            <v>-</v>
          </cell>
          <cell r="Y138" t="str">
            <v>-</v>
          </cell>
          <cell r="Z138" t="str">
            <v>-</v>
          </cell>
          <cell r="AA138" t="str">
            <v>-</v>
          </cell>
          <cell r="AB138" t="str">
            <v>-</v>
          </cell>
          <cell r="AC138" t="str">
            <v>-</v>
          </cell>
          <cell r="AD138" t="str">
            <v>-</v>
          </cell>
          <cell r="AE138" t="str">
            <v>-</v>
          </cell>
          <cell r="AF138" t="str">
            <v>-</v>
          </cell>
          <cell r="AG138" t="str">
            <v>-</v>
          </cell>
          <cell r="AH138" t="str">
            <v>-</v>
          </cell>
          <cell r="AI138" t="str">
            <v>-</v>
          </cell>
          <cell r="AJ138" t="str">
            <v>-</v>
          </cell>
          <cell r="AK138" t="str">
            <v>-</v>
          </cell>
          <cell r="AL138" t="str">
            <v>-</v>
          </cell>
          <cell r="AM138" t="str">
            <v>-</v>
          </cell>
          <cell r="AN138" t="str">
            <v>-</v>
          </cell>
          <cell r="AO138" t="str">
            <v>-</v>
          </cell>
          <cell r="AP138" t="str">
            <v>-</v>
          </cell>
          <cell r="AQ138" t="str">
            <v>-</v>
          </cell>
          <cell r="AR138" t="str">
            <v>-</v>
          </cell>
          <cell r="AS138" t="str">
            <v>-</v>
          </cell>
          <cell r="AT138" t="str">
            <v>-</v>
          </cell>
          <cell r="AU138" t="str">
            <v>-</v>
          </cell>
          <cell r="AV138" t="str">
            <v>-</v>
          </cell>
          <cell r="AW138" t="str">
            <v>-</v>
          </cell>
          <cell r="AX138" t="str">
            <v>-</v>
          </cell>
          <cell r="AY138" t="str">
            <v>-</v>
          </cell>
          <cell r="AZ138" t="str">
            <v>-</v>
          </cell>
          <cell r="BA138" t="str">
            <v>-</v>
          </cell>
          <cell r="BB138" t="str">
            <v>-</v>
          </cell>
        </row>
        <row r="139">
          <cell r="E139" t="str">
            <v>Black coal</v>
          </cell>
          <cell r="F139">
            <v>1400</v>
          </cell>
          <cell r="X139">
            <v>2.9473440403381033</v>
          </cell>
          <cell r="Y139">
            <v>2.777978375261831</v>
          </cell>
          <cell r="Z139">
            <v>2.6766274484990427</v>
          </cell>
          <cell r="AA139">
            <v>2.7463544792546188</v>
          </cell>
          <cell r="AB139">
            <v>2.7908943563854516</v>
          </cell>
          <cell r="AC139">
            <v>2.7727645403803809</v>
          </cell>
          <cell r="AD139">
            <v>2.7502229796400868</v>
          </cell>
          <cell r="AE139">
            <v>2.7223674925438401</v>
          </cell>
          <cell r="AF139">
            <v>2.6888295148529737</v>
          </cell>
          <cell r="AG139">
            <v>2.6568645491757694</v>
          </cell>
          <cell r="AH139">
            <v>2.6250141419851687</v>
          </cell>
          <cell r="AI139">
            <v>2.5919332239676107</v>
          </cell>
          <cell r="AJ139">
            <v>2.5630783857617838</v>
          </cell>
          <cell r="AK139">
            <v>2.5480592671969862</v>
          </cell>
          <cell r="AL139">
            <v>2.5357950699199168</v>
          </cell>
          <cell r="AM139">
            <v>2.5229808509619596</v>
          </cell>
          <cell r="AN139">
            <v>2.5102158795404326</v>
          </cell>
          <cell r="AO139">
            <v>2.4978309743941427</v>
          </cell>
          <cell r="AP139">
            <v>2.4863987170646449</v>
          </cell>
          <cell r="AQ139">
            <v>2.4759991267874031</v>
          </cell>
          <cell r="AR139">
            <v>2.466793182930719</v>
          </cell>
          <cell r="AS139">
            <v>2.4586071504080285</v>
          </cell>
          <cell r="AT139">
            <v>2.4512004912027088</v>
          </cell>
          <cell r="AU139">
            <v>2.444385335195713</v>
          </cell>
          <cell r="AV139">
            <v>2.4378322918894049</v>
          </cell>
          <cell r="AW139">
            <v>2.4360785533919223</v>
          </cell>
          <cell r="AX139">
            <v>2.4280931464139019</v>
          </cell>
          <cell r="AY139">
            <v>2.4222506070793504</v>
          </cell>
          <cell r="AZ139">
            <v>2.4164080677447988</v>
          </cell>
          <cell r="BA139">
            <v>2.4105655284102472</v>
          </cell>
          <cell r="BB139">
            <v>2.4047229890756956</v>
          </cell>
        </row>
        <row r="140">
          <cell r="E140" t="str">
            <v>Water</v>
          </cell>
          <cell r="F140">
            <v>85</v>
          </cell>
          <cell r="X140" t="str">
            <v>-</v>
          </cell>
          <cell r="Y140" t="str">
            <v>-</v>
          </cell>
          <cell r="Z140" t="str">
            <v>-</v>
          </cell>
          <cell r="AA140" t="str">
            <v>-</v>
          </cell>
          <cell r="AB140" t="str">
            <v>-</v>
          </cell>
          <cell r="AC140" t="str">
            <v>-</v>
          </cell>
          <cell r="AD140" t="str">
            <v>-</v>
          </cell>
          <cell r="AE140" t="str">
            <v>-</v>
          </cell>
          <cell r="AF140" t="str">
            <v>-</v>
          </cell>
          <cell r="AG140" t="str">
            <v>-</v>
          </cell>
          <cell r="AH140" t="str">
            <v>-</v>
          </cell>
          <cell r="AI140" t="str">
            <v>-</v>
          </cell>
          <cell r="AJ140" t="str">
            <v>-</v>
          </cell>
          <cell r="AK140" t="str">
            <v>-</v>
          </cell>
          <cell r="AL140" t="str">
            <v>-</v>
          </cell>
          <cell r="AM140" t="str">
            <v>-</v>
          </cell>
          <cell r="AN140" t="str">
            <v>-</v>
          </cell>
          <cell r="AO140" t="str">
            <v>-</v>
          </cell>
          <cell r="AP140" t="str">
            <v>-</v>
          </cell>
          <cell r="AQ140" t="str">
            <v>-</v>
          </cell>
          <cell r="AR140" t="str">
            <v>-</v>
          </cell>
          <cell r="AS140" t="str">
            <v>-</v>
          </cell>
          <cell r="AT140" t="str">
            <v>-</v>
          </cell>
          <cell r="AU140" t="str">
            <v>-</v>
          </cell>
          <cell r="AV140" t="str">
            <v>-</v>
          </cell>
          <cell r="AW140" t="str">
            <v>-</v>
          </cell>
          <cell r="AX140" t="str">
            <v>-</v>
          </cell>
          <cell r="AY140" t="str">
            <v>-</v>
          </cell>
          <cell r="AZ140" t="str">
            <v>-</v>
          </cell>
          <cell r="BA140" t="str">
            <v>-</v>
          </cell>
          <cell r="BB140" t="str">
            <v>-</v>
          </cell>
        </row>
        <row r="141">
          <cell r="E141" t="str">
            <v>Coal seam methane</v>
          </cell>
          <cell r="F141">
            <v>12.56</v>
          </cell>
          <cell r="X141" t="str">
            <v>-</v>
          </cell>
          <cell r="Y141" t="str">
            <v>-</v>
          </cell>
          <cell r="Z141" t="str">
            <v>-</v>
          </cell>
          <cell r="AA141" t="str">
            <v>-</v>
          </cell>
          <cell r="AB141" t="str">
            <v>-</v>
          </cell>
          <cell r="AC141" t="str">
            <v>-</v>
          </cell>
          <cell r="AD141" t="str">
            <v>-</v>
          </cell>
          <cell r="AE141" t="str">
            <v>-</v>
          </cell>
          <cell r="AF141" t="str">
            <v>-</v>
          </cell>
          <cell r="AG141" t="str">
            <v>-</v>
          </cell>
          <cell r="AH141" t="str">
            <v>-</v>
          </cell>
          <cell r="AI141" t="str">
            <v>-</v>
          </cell>
          <cell r="AJ141" t="str">
            <v>-</v>
          </cell>
          <cell r="AK141" t="str">
            <v>-</v>
          </cell>
          <cell r="AL141" t="str">
            <v>-</v>
          </cell>
          <cell r="AM141" t="str">
            <v>-</v>
          </cell>
          <cell r="AN141" t="str">
            <v>-</v>
          </cell>
          <cell r="AO141" t="str">
            <v>-</v>
          </cell>
          <cell r="AP141" t="str">
            <v>-</v>
          </cell>
          <cell r="AQ141" t="str">
            <v>-</v>
          </cell>
          <cell r="AR141" t="str">
            <v>-</v>
          </cell>
          <cell r="AS141" t="str">
            <v>-</v>
          </cell>
          <cell r="AT141" t="str">
            <v>-</v>
          </cell>
          <cell r="AU141" t="str">
            <v>-</v>
          </cell>
          <cell r="AV141" t="str">
            <v>-</v>
          </cell>
          <cell r="AW141" t="str">
            <v>-</v>
          </cell>
          <cell r="AX141" t="str">
            <v>-</v>
          </cell>
          <cell r="AY141" t="str">
            <v>-</v>
          </cell>
          <cell r="AZ141" t="str">
            <v>-</v>
          </cell>
          <cell r="BA141" t="str">
            <v>-</v>
          </cell>
          <cell r="BB141" t="str">
            <v>-</v>
          </cell>
        </row>
        <row r="142">
          <cell r="E142" t="str">
            <v>Coal waste methane</v>
          </cell>
          <cell r="F142">
            <v>45.6</v>
          </cell>
          <cell r="X142" t="str">
            <v>-</v>
          </cell>
          <cell r="Y142" t="str">
            <v>-</v>
          </cell>
          <cell r="Z142" t="str">
            <v>-</v>
          </cell>
          <cell r="AA142" t="str">
            <v>-</v>
          </cell>
          <cell r="AB142" t="str">
            <v>-</v>
          </cell>
          <cell r="AC142" t="str">
            <v>-</v>
          </cell>
          <cell r="AD142" t="str">
            <v>-</v>
          </cell>
          <cell r="AE142" t="str">
            <v>-</v>
          </cell>
          <cell r="AF142" t="str">
            <v>-</v>
          </cell>
          <cell r="AG142" t="str">
            <v>-</v>
          </cell>
          <cell r="AH142" t="str">
            <v>-</v>
          </cell>
          <cell r="AI142" t="str">
            <v>-</v>
          </cell>
          <cell r="AJ142" t="str">
            <v>-</v>
          </cell>
          <cell r="AK142" t="str">
            <v>-</v>
          </cell>
          <cell r="AL142" t="str">
            <v>-</v>
          </cell>
          <cell r="AM142" t="str">
            <v>-</v>
          </cell>
          <cell r="AN142" t="str">
            <v>-</v>
          </cell>
          <cell r="AO142" t="str">
            <v>-</v>
          </cell>
          <cell r="AP142" t="str">
            <v>-</v>
          </cell>
          <cell r="AQ142" t="str">
            <v>-</v>
          </cell>
          <cell r="AR142" t="str">
            <v>-</v>
          </cell>
          <cell r="AS142" t="str">
            <v>-</v>
          </cell>
          <cell r="AT142" t="str">
            <v>-</v>
          </cell>
          <cell r="AU142" t="str">
            <v>-</v>
          </cell>
          <cell r="AV142" t="str">
            <v>-</v>
          </cell>
          <cell r="AW142" t="str">
            <v>-</v>
          </cell>
          <cell r="AX142" t="str">
            <v>-</v>
          </cell>
          <cell r="AY142" t="str">
            <v>-</v>
          </cell>
          <cell r="AZ142" t="str">
            <v>-</v>
          </cell>
          <cell r="BA142" t="str">
            <v>-</v>
          </cell>
          <cell r="BB142" t="str">
            <v>-</v>
          </cell>
        </row>
        <row r="143">
          <cell r="E143" t="str">
            <v>Natural gas</v>
          </cell>
          <cell r="F143">
            <v>724</v>
          </cell>
          <cell r="X143">
            <v>7.8444258625762249</v>
          </cell>
          <cell r="Y143">
            <v>8.8919515471601986</v>
          </cell>
          <cell r="Z143">
            <v>9.3400706546558681</v>
          </cell>
          <cell r="AA143">
            <v>9.1729086110621143</v>
          </cell>
          <cell r="AB143">
            <v>9.1280378460694447</v>
          </cell>
          <cell r="AC143">
            <v>9.5085243467574259</v>
          </cell>
          <cell r="AD143">
            <v>9.9410164775971346</v>
          </cell>
          <cell r="AE143">
            <v>10.220925209049696</v>
          </cell>
          <cell r="AF143">
            <v>10.287708075711011</v>
          </cell>
          <cell r="AG143">
            <v>10.342905293024479</v>
          </cell>
          <cell r="AH143">
            <v>10.515053365701609</v>
          </cell>
          <cell r="AI143">
            <v>10.694374274740287</v>
          </cell>
          <cell r="AJ143">
            <v>10.811493243456173</v>
          </cell>
          <cell r="AK143">
            <v>10.960721862446798</v>
          </cell>
          <cell r="AL143">
            <v>11.227349639073681</v>
          </cell>
          <cell r="AM143">
            <v>11.428245094981076</v>
          </cell>
          <cell r="AN143">
            <v>11.45211719099685</v>
          </cell>
          <cell r="AO143">
            <v>11.457777007188383</v>
          </cell>
          <cell r="AP143">
            <v>11.508828448368002</v>
          </cell>
          <cell r="AQ143">
            <v>11.799216710556118</v>
          </cell>
          <cell r="AR143">
            <v>12.039001368723605</v>
          </cell>
          <cell r="AS143">
            <v>12.065282624340979</v>
          </cell>
          <cell r="AT143">
            <v>12.201234855585326</v>
          </cell>
          <cell r="AU143">
            <v>12.390250301268907</v>
          </cell>
          <cell r="AV143">
            <v>12.495989032738251</v>
          </cell>
          <cell r="AW143">
            <v>12.527146040683721</v>
          </cell>
          <cell r="AX143">
            <v>12.527146040683721</v>
          </cell>
          <cell r="AY143">
            <v>12.527146040683721</v>
          </cell>
          <cell r="AZ143">
            <v>12.527146040683721</v>
          </cell>
          <cell r="BA143">
            <v>12.527146040683721</v>
          </cell>
          <cell r="BB143">
            <v>12.527146040683721</v>
          </cell>
        </row>
        <row r="144">
          <cell r="E144" t="str">
            <v>Brown coal</v>
          </cell>
          <cell r="F144">
            <v>160</v>
          </cell>
          <cell r="X144">
            <v>0.42546268078632321</v>
          </cell>
          <cell r="Y144">
            <v>0.42971730759418647</v>
          </cell>
          <cell r="Z144">
            <v>0.43401448067012832</v>
          </cell>
          <cell r="AA144">
            <v>0.43835462547682963</v>
          </cell>
          <cell r="AB144">
            <v>0.44273817173159796</v>
          </cell>
          <cell r="AC144">
            <v>0.4471655534489139</v>
          </cell>
          <cell r="AD144">
            <v>0.45163720898340304</v>
          </cell>
          <cell r="AE144">
            <v>0.45615358107323695</v>
          </cell>
          <cell r="AF144">
            <v>0.46071511688396927</v>
          </cell>
          <cell r="AG144">
            <v>0.46532226805280891</v>
          </cell>
          <cell r="AH144">
            <v>0.469975490733337</v>
          </cell>
          <cell r="AI144">
            <v>0.47467524564067037</v>
          </cell>
          <cell r="AJ144">
            <v>0.47942199809707708</v>
          </cell>
          <cell r="AK144">
            <v>0.48421621807804788</v>
          </cell>
          <cell r="AL144">
            <v>0.48905838025882842</v>
          </cell>
          <cell r="AM144">
            <v>0.4939489640614167</v>
          </cell>
          <cell r="AN144">
            <v>0.49888845370203083</v>
          </cell>
          <cell r="AO144">
            <v>0.50387733823905112</v>
          </cell>
          <cell r="AP144">
            <v>0.50891611162144146</v>
          </cell>
          <cell r="AQ144">
            <v>0.51400527273765584</v>
          </cell>
          <cell r="AR144">
            <v>0.51914532546503245</v>
          </cell>
          <cell r="AS144">
            <v>0.52433677871968276</v>
          </cell>
          <cell r="AT144">
            <v>0.52958014650687957</v>
          </cell>
          <cell r="AU144">
            <v>0.53487594797194837</v>
          </cell>
          <cell r="AV144">
            <v>0.54022470745166795</v>
          </cell>
          <cell r="AW144">
            <v>0.54562695452618459</v>
          </cell>
          <cell r="AX144">
            <v>0.55089638080260883</v>
          </cell>
          <cell r="AY144">
            <v>0.55621887205838938</v>
          </cell>
          <cell r="AZ144">
            <v>0.56154136331416815</v>
          </cell>
          <cell r="BA144">
            <v>0.56686385456994692</v>
          </cell>
          <cell r="BB144">
            <v>0.5721863458257257</v>
          </cell>
        </row>
        <row r="145">
          <cell r="E145" t="str">
            <v>Natural gas</v>
          </cell>
          <cell r="F145">
            <v>156</v>
          </cell>
          <cell r="X145">
            <v>6.9073966742353221</v>
          </cell>
          <cell r="Y145">
            <v>7.6331980535693686</v>
          </cell>
          <cell r="Z145">
            <v>8.4668440138642769</v>
          </cell>
          <cell r="AA145">
            <v>8.6271221350998371</v>
          </cell>
          <cell r="AB145">
            <v>8.6913070620725623</v>
          </cell>
          <cell r="AC145">
            <v>9.0749877108490171</v>
          </cell>
          <cell r="AD145">
            <v>9.5103377630727515</v>
          </cell>
          <cell r="AE145">
            <v>9.7928242325927428</v>
          </cell>
          <cell r="AF145">
            <v>9.862240875105563</v>
          </cell>
          <cell r="AG145">
            <v>9.9205762083272084</v>
          </cell>
          <cell r="AH145">
            <v>10.11862790920239</v>
          </cell>
          <cell r="AI145">
            <v>10.300862783012946</v>
          </cell>
          <cell r="AJ145">
            <v>10.486907206252903</v>
          </cell>
          <cell r="AK145">
            <v>10.727490565353028</v>
          </cell>
          <cell r="AL145">
            <v>10.996752117831416</v>
          </cell>
          <cell r="AM145">
            <v>11.200729651862913</v>
          </cell>
          <cell r="AN145">
            <v>11.227403637082416</v>
          </cell>
          <cell r="AO145">
            <v>11.235417040205084</v>
          </cell>
          <cell r="AP145">
            <v>11.289326408372505</v>
          </cell>
          <cell r="AQ145">
            <v>11.582684673116574</v>
          </cell>
          <cell r="AR145">
            <v>11.825047069351491</v>
          </cell>
          <cell r="AS145">
            <v>11.854999292958251</v>
          </cell>
          <cell r="AT145">
            <v>11.996047415361657</v>
          </cell>
          <cell r="AU145">
            <v>12.119583237109254</v>
          </cell>
          <cell r="AV145">
            <v>12.161387424028893</v>
          </cell>
          <cell r="AW145">
            <v>12.19663519021181</v>
          </cell>
          <cell r="AX145">
            <v>12.19663519021181</v>
          </cell>
          <cell r="AY145">
            <v>12.19663519021181</v>
          </cell>
          <cell r="AZ145">
            <v>12.19663519021181</v>
          </cell>
          <cell r="BA145">
            <v>12.19663519021181</v>
          </cell>
          <cell r="BB145">
            <v>12.19663519021181</v>
          </cell>
        </row>
        <row r="146">
          <cell r="E146" t="str">
            <v>Natural gas</v>
          </cell>
          <cell r="F146">
            <v>44</v>
          </cell>
          <cell r="X146" t="str">
            <v>-</v>
          </cell>
          <cell r="Y146" t="str">
            <v>-</v>
          </cell>
          <cell r="Z146" t="str">
            <v>-</v>
          </cell>
          <cell r="AA146" t="str">
            <v>-</v>
          </cell>
          <cell r="AB146" t="str">
            <v>-</v>
          </cell>
          <cell r="AC146" t="str">
            <v>-</v>
          </cell>
          <cell r="AD146" t="str">
            <v>-</v>
          </cell>
          <cell r="AE146" t="str">
            <v>-</v>
          </cell>
          <cell r="AF146" t="str">
            <v>-</v>
          </cell>
          <cell r="AG146" t="str">
            <v>-</v>
          </cell>
          <cell r="AH146" t="str">
            <v>-</v>
          </cell>
          <cell r="AI146" t="str">
            <v>-</v>
          </cell>
          <cell r="AJ146" t="str">
            <v>-</v>
          </cell>
          <cell r="AK146" t="str">
            <v>-</v>
          </cell>
          <cell r="AL146" t="str">
            <v>-</v>
          </cell>
          <cell r="AM146" t="str">
            <v>-</v>
          </cell>
          <cell r="AN146" t="str">
            <v>-</v>
          </cell>
          <cell r="AO146" t="str">
            <v>-</v>
          </cell>
          <cell r="AP146" t="str">
            <v>-</v>
          </cell>
          <cell r="AQ146" t="str">
            <v>-</v>
          </cell>
          <cell r="AR146" t="str">
            <v>-</v>
          </cell>
          <cell r="AS146" t="str">
            <v>-</v>
          </cell>
          <cell r="AT146" t="str">
            <v>-</v>
          </cell>
          <cell r="AU146" t="str">
            <v>-</v>
          </cell>
          <cell r="AV146" t="str">
            <v>-</v>
          </cell>
          <cell r="AW146" t="str">
            <v>-</v>
          </cell>
          <cell r="AX146" t="str">
            <v>-</v>
          </cell>
          <cell r="AY146" t="str">
            <v>-</v>
          </cell>
          <cell r="AZ146" t="str">
            <v>-</v>
          </cell>
          <cell r="BA146" t="str">
            <v>-</v>
          </cell>
          <cell r="BB146" t="str">
            <v>-</v>
          </cell>
        </row>
        <row r="147">
          <cell r="E147" t="str">
            <v>Natural gas</v>
          </cell>
          <cell r="F147">
            <v>35</v>
          </cell>
          <cell r="X147" t="str">
            <v>-</v>
          </cell>
          <cell r="Y147" t="str">
            <v>-</v>
          </cell>
          <cell r="Z147" t="str">
            <v>-</v>
          </cell>
          <cell r="AA147" t="str">
            <v>-</v>
          </cell>
          <cell r="AB147" t="str">
            <v>-</v>
          </cell>
          <cell r="AC147" t="str">
            <v>-</v>
          </cell>
          <cell r="AD147" t="str">
            <v>-</v>
          </cell>
          <cell r="AE147" t="str">
            <v>-</v>
          </cell>
          <cell r="AF147" t="str">
            <v>-</v>
          </cell>
          <cell r="AG147" t="str">
            <v>-</v>
          </cell>
          <cell r="AH147" t="str">
            <v>-</v>
          </cell>
          <cell r="AI147" t="str">
            <v>-</v>
          </cell>
          <cell r="AJ147" t="str">
            <v>-</v>
          </cell>
          <cell r="AK147" t="str">
            <v>-</v>
          </cell>
          <cell r="AL147" t="str">
            <v>-</v>
          </cell>
          <cell r="AM147" t="str">
            <v>-</v>
          </cell>
          <cell r="AN147" t="str">
            <v>-</v>
          </cell>
          <cell r="AO147" t="str">
            <v>-</v>
          </cell>
          <cell r="AP147" t="str">
            <v>-</v>
          </cell>
          <cell r="AQ147" t="str">
            <v>-</v>
          </cell>
          <cell r="AR147" t="str">
            <v>-</v>
          </cell>
          <cell r="AS147" t="str">
            <v>-</v>
          </cell>
          <cell r="AT147" t="str">
            <v>-</v>
          </cell>
          <cell r="AU147" t="str">
            <v>-</v>
          </cell>
          <cell r="AV147" t="str">
            <v>-</v>
          </cell>
          <cell r="AW147" t="str">
            <v>-</v>
          </cell>
          <cell r="AX147" t="str">
            <v>-</v>
          </cell>
          <cell r="AY147" t="str">
            <v>-</v>
          </cell>
          <cell r="AZ147" t="str">
            <v>-</v>
          </cell>
          <cell r="BA147" t="str">
            <v>-</v>
          </cell>
          <cell r="BB147" t="str">
            <v>-</v>
          </cell>
        </row>
        <row r="148">
          <cell r="E148" t="str">
            <v>Natural gas</v>
          </cell>
          <cell r="F148">
            <v>203</v>
          </cell>
          <cell r="X148">
            <v>7.4950863166552502</v>
          </cell>
          <cell r="Y148">
            <v>8.7666957128757748</v>
          </cell>
          <cell r="Z148">
            <v>9.3862842810872085</v>
          </cell>
          <cell r="AA148">
            <v>9.3127066705972759</v>
          </cell>
          <cell r="AB148">
            <v>9.3123704438928279</v>
          </cell>
          <cell r="AC148">
            <v>10.184374401877474</v>
          </cell>
          <cell r="AD148">
            <v>11.203323601661275</v>
          </cell>
          <cell r="AE148">
            <v>11.472248927435217</v>
          </cell>
          <cell r="AF148">
            <v>11.517681398364116</v>
          </cell>
          <cell r="AG148">
            <v>11.513534602342597</v>
          </cell>
          <cell r="AH148">
            <v>11.610648082143856</v>
          </cell>
          <cell r="AI148">
            <v>11.70075683893579</v>
          </cell>
          <cell r="AJ148">
            <v>11.685570599451577</v>
          </cell>
          <cell r="AK148">
            <v>11.670664548887737</v>
          </cell>
          <cell r="AL148">
            <v>11.694368531551289</v>
          </cell>
          <cell r="AM148">
            <v>11.722107234668208</v>
          </cell>
          <cell r="AN148">
            <v>11.911570982624387</v>
          </cell>
          <cell r="AO148">
            <v>12.101090768364639</v>
          </cell>
          <cell r="AP148">
            <v>12.094534347627912</v>
          </cell>
          <cell r="AQ148">
            <v>12.088033964675262</v>
          </cell>
          <cell r="AR148">
            <v>12.081589619506683</v>
          </cell>
          <cell r="AS148">
            <v>12.065506775477276</v>
          </cell>
          <cell r="AT148">
            <v>12.082822450756323</v>
          </cell>
          <cell r="AU148">
            <v>12.119583237109254</v>
          </cell>
          <cell r="AV148">
            <v>12.161387424028893</v>
          </cell>
          <cell r="AW148">
            <v>12.19663519021181</v>
          </cell>
          <cell r="AX148">
            <v>12.19663519021181</v>
          </cell>
          <cell r="AY148">
            <v>12.19663519021181</v>
          </cell>
          <cell r="AZ148">
            <v>12.19663519021181</v>
          </cell>
          <cell r="BA148">
            <v>12.19663519021181</v>
          </cell>
          <cell r="BB148">
            <v>12.19663519021181</v>
          </cell>
        </row>
        <row r="149">
          <cell r="E149" t="str">
            <v>Natural gas</v>
          </cell>
          <cell r="F149">
            <v>22</v>
          </cell>
          <cell r="X149" t="str">
            <v>-</v>
          </cell>
          <cell r="Y149" t="str">
            <v>-</v>
          </cell>
          <cell r="Z149" t="str">
            <v>-</v>
          </cell>
          <cell r="AA149" t="str">
            <v>-</v>
          </cell>
          <cell r="AB149" t="str">
            <v>-</v>
          </cell>
          <cell r="AC149" t="str">
            <v>-</v>
          </cell>
          <cell r="AD149" t="str">
            <v>-</v>
          </cell>
          <cell r="AE149" t="str">
            <v>-</v>
          </cell>
          <cell r="AF149" t="str">
            <v>-</v>
          </cell>
          <cell r="AG149" t="str">
            <v>-</v>
          </cell>
          <cell r="AH149" t="str">
            <v>-</v>
          </cell>
          <cell r="AI149" t="str">
            <v>-</v>
          </cell>
          <cell r="AJ149" t="str">
            <v>-</v>
          </cell>
          <cell r="AK149" t="str">
            <v>-</v>
          </cell>
          <cell r="AL149" t="str">
            <v>-</v>
          </cell>
          <cell r="AM149" t="str">
            <v>-</v>
          </cell>
          <cell r="AN149" t="str">
            <v>-</v>
          </cell>
          <cell r="AO149" t="str">
            <v>-</v>
          </cell>
          <cell r="AP149" t="str">
            <v>-</v>
          </cell>
          <cell r="AQ149" t="str">
            <v>-</v>
          </cell>
          <cell r="AR149" t="str">
            <v>-</v>
          </cell>
          <cell r="AS149" t="str">
            <v>-</v>
          </cell>
          <cell r="AT149" t="str">
            <v>-</v>
          </cell>
          <cell r="AU149" t="str">
            <v>-</v>
          </cell>
          <cell r="AV149" t="str">
            <v>-</v>
          </cell>
          <cell r="AW149" t="str">
            <v>-</v>
          </cell>
          <cell r="AX149" t="str">
            <v>-</v>
          </cell>
          <cell r="AY149" t="str">
            <v>-</v>
          </cell>
          <cell r="AZ149" t="str">
            <v>-</v>
          </cell>
          <cell r="BA149" t="str">
            <v>-</v>
          </cell>
          <cell r="BB149" t="str">
            <v>-</v>
          </cell>
        </row>
        <row r="150">
          <cell r="E150" t="str">
            <v>Natural gas</v>
          </cell>
          <cell r="F150">
            <v>120</v>
          </cell>
          <cell r="X150" t="str">
            <v>-</v>
          </cell>
          <cell r="Y150" t="str">
            <v>-</v>
          </cell>
          <cell r="Z150" t="str">
            <v>-</v>
          </cell>
          <cell r="AA150" t="str">
            <v>-</v>
          </cell>
          <cell r="AB150" t="str">
            <v>-</v>
          </cell>
          <cell r="AC150" t="str">
            <v>-</v>
          </cell>
          <cell r="AD150" t="str">
            <v>-</v>
          </cell>
          <cell r="AE150" t="str">
            <v>-</v>
          </cell>
          <cell r="AF150" t="str">
            <v>-</v>
          </cell>
          <cell r="AG150" t="str">
            <v>-</v>
          </cell>
          <cell r="AH150" t="str">
            <v>-</v>
          </cell>
          <cell r="AI150" t="str">
            <v>-</v>
          </cell>
          <cell r="AJ150" t="str">
            <v>-</v>
          </cell>
          <cell r="AK150" t="str">
            <v>-</v>
          </cell>
          <cell r="AL150" t="str">
            <v>-</v>
          </cell>
          <cell r="AM150" t="str">
            <v>-</v>
          </cell>
          <cell r="AN150" t="str">
            <v>-</v>
          </cell>
          <cell r="AO150" t="str">
            <v>-</v>
          </cell>
          <cell r="AP150" t="str">
            <v>-</v>
          </cell>
          <cell r="AQ150" t="str">
            <v>-</v>
          </cell>
          <cell r="AR150" t="str">
            <v>-</v>
          </cell>
          <cell r="AS150" t="str">
            <v>-</v>
          </cell>
          <cell r="AT150" t="str">
            <v>-</v>
          </cell>
          <cell r="AU150" t="str">
            <v>-</v>
          </cell>
          <cell r="AV150" t="str">
            <v>-</v>
          </cell>
          <cell r="AW150" t="str">
            <v>-</v>
          </cell>
          <cell r="AX150" t="str">
            <v>-</v>
          </cell>
          <cell r="AY150" t="str">
            <v>-</v>
          </cell>
          <cell r="AZ150" t="str">
            <v>-</v>
          </cell>
          <cell r="BA150" t="str">
            <v>-</v>
          </cell>
          <cell r="BB150" t="str">
            <v>-</v>
          </cell>
        </row>
        <row r="151">
          <cell r="E151" t="str">
            <v>Natural gas</v>
          </cell>
          <cell r="F151">
            <v>40</v>
          </cell>
          <cell r="X151" t="str">
            <v>-</v>
          </cell>
          <cell r="Y151" t="str">
            <v>-</v>
          </cell>
          <cell r="Z151" t="str">
            <v>-</v>
          </cell>
          <cell r="AA151" t="str">
            <v>-</v>
          </cell>
          <cell r="AB151" t="str">
            <v>-</v>
          </cell>
          <cell r="AC151" t="str">
            <v>-</v>
          </cell>
          <cell r="AD151" t="str">
            <v>-</v>
          </cell>
          <cell r="AE151" t="str">
            <v>-</v>
          </cell>
          <cell r="AF151" t="str">
            <v>-</v>
          </cell>
          <cell r="AG151" t="str">
            <v>-</v>
          </cell>
          <cell r="AH151" t="str">
            <v>-</v>
          </cell>
          <cell r="AI151" t="str">
            <v>-</v>
          </cell>
          <cell r="AJ151" t="str">
            <v>-</v>
          </cell>
          <cell r="AK151" t="str">
            <v>-</v>
          </cell>
          <cell r="AL151" t="str">
            <v>-</v>
          </cell>
          <cell r="AM151" t="str">
            <v>-</v>
          </cell>
          <cell r="AN151" t="str">
            <v>-</v>
          </cell>
          <cell r="AO151" t="str">
            <v>-</v>
          </cell>
          <cell r="AP151" t="str">
            <v>-</v>
          </cell>
          <cell r="AQ151" t="str">
            <v>-</v>
          </cell>
          <cell r="AR151" t="str">
            <v>-</v>
          </cell>
          <cell r="AS151" t="str">
            <v>-</v>
          </cell>
          <cell r="AT151" t="str">
            <v>-</v>
          </cell>
          <cell r="AU151" t="str">
            <v>-</v>
          </cell>
          <cell r="AV151" t="str">
            <v>-</v>
          </cell>
          <cell r="AW151" t="str">
            <v>-</v>
          </cell>
          <cell r="AX151" t="str">
            <v>-</v>
          </cell>
          <cell r="AY151" t="str">
            <v>-</v>
          </cell>
          <cell r="AZ151" t="str">
            <v>-</v>
          </cell>
          <cell r="BA151" t="str">
            <v>-</v>
          </cell>
          <cell r="BB151" t="str">
            <v>-</v>
          </cell>
        </row>
        <row r="152">
          <cell r="E152" t="str">
            <v>Brown coal</v>
          </cell>
          <cell r="F152">
            <v>1760</v>
          </cell>
          <cell r="X152">
            <v>8.9050328536672302E-2</v>
          </cell>
          <cell r="Y152">
            <v>9.083133510740575E-2</v>
          </cell>
          <cell r="Z152">
            <v>9.2647961809553869E-2</v>
          </cell>
          <cell r="AA152">
            <v>9.4500921045744951E-2</v>
          </cell>
          <cell r="AB152">
            <v>9.6390939466659858E-2</v>
          </cell>
          <cell r="AC152">
            <v>9.8318758255993052E-2</v>
          </cell>
          <cell r="AD152">
            <v>0.10028513342111292</v>
          </cell>
          <cell r="AE152">
            <v>0.10229083608953518</v>
          </cell>
          <cell r="AF152">
            <v>0.10433665281132588</v>
          </cell>
          <cell r="AG152">
            <v>0.10642338586755241</v>
          </cell>
          <cell r="AH152">
            <v>0.10855185358490346</v>
          </cell>
          <cell r="AI152">
            <v>0.11072289065660154</v>
          </cell>
          <cell r="AJ152">
            <v>0.11293734846973356</v>
          </cell>
          <cell r="AK152">
            <v>0.11519609543912823</v>
          </cell>
          <cell r="AL152">
            <v>0.11750001734791081</v>
          </cell>
          <cell r="AM152">
            <v>0.11985001769486901</v>
          </cell>
          <cell r="AN152">
            <v>0.12224701804876639</v>
          </cell>
          <cell r="AO152">
            <v>0.12469195840974172</v>
          </cell>
          <cell r="AP152">
            <v>0.12718579757793655</v>
          </cell>
          <cell r="AQ152">
            <v>0.1297295135294953</v>
          </cell>
          <cell r="AR152">
            <v>0.13232410380008519</v>
          </cell>
          <cell r="AS152">
            <v>0.1349705858760869</v>
          </cell>
          <cell r="AT152">
            <v>0.13766999759360865</v>
          </cell>
          <cell r="AU152">
            <v>0.14042339754548086</v>
          </cell>
          <cell r="AV152">
            <v>0.14323186549639047</v>
          </cell>
          <cell r="AW152">
            <v>0.14609650280631831</v>
          </cell>
          <cell r="AX152">
            <v>0.14882258039255092</v>
          </cell>
          <cell r="AY152">
            <v>0.15160395056887577</v>
          </cell>
          <cell r="AZ152">
            <v>0.15438532074519973</v>
          </cell>
          <cell r="BA152">
            <v>0.15716669092152458</v>
          </cell>
          <cell r="BB152">
            <v>0.15994806109784854</v>
          </cell>
        </row>
        <row r="153">
          <cell r="E153" t="str">
            <v>Natural gas</v>
          </cell>
          <cell r="F153">
            <v>120</v>
          </cell>
          <cell r="X153" t="str">
            <v>-</v>
          </cell>
          <cell r="Y153" t="str">
            <v>-</v>
          </cell>
          <cell r="Z153" t="str">
            <v>-</v>
          </cell>
          <cell r="AA153" t="str">
            <v>-</v>
          </cell>
          <cell r="AB153" t="str">
            <v>-</v>
          </cell>
          <cell r="AC153" t="str">
            <v>-</v>
          </cell>
          <cell r="AD153" t="str">
            <v>-</v>
          </cell>
          <cell r="AE153" t="str">
            <v>-</v>
          </cell>
          <cell r="AF153" t="str">
            <v>-</v>
          </cell>
          <cell r="AG153" t="str">
            <v>-</v>
          </cell>
          <cell r="AH153" t="str">
            <v>-</v>
          </cell>
          <cell r="AI153" t="str">
            <v>-</v>
          </cell>
          <cell r="AJ153" t="str">
            <v>-</v>
          </cell>
          <cell r="AK153" t="str">
            <v>-</v>
          </cell>
          <cell r="AL153" t="str">
            <v>-</v>
          </cell>
          <cell r="AM153" t="str">
            <v>-</v>
          </cell>
          <cell r="AN153" t="str">
            <v>-</v>
          </cell>
          <cell r="AO153" t="str">
            <v>-</v>
          </cell>
          <cell r="AP153" t="str">
            <v>-</v>
          </cell>
          <cell r="AQ153" t="str">
            <v>-</v>
          </cell>
          <cell r="AR153" t="str">
            <v>-</v>
          </cell>
          <cell r="AS153" t="str">
            <v>-</v>
          </cell>
          <cell r="AT153" t="str">
            <v>-</v>
          </cell>
          <cell r="AU153" t="str">
            <v>-</v>
          </cell>
          <cell r="AV153" t="str">
            <v>-</v>
          </cell>
          <cell r="AW153" t="str">
            <v>-</v>
          </cell>
          <cell r="AX153" t="str">
            <v>-</v>
          </cell>
          <cell r="AY153" t="str">
            <v>-</v>
          </cell>
          <cell r="AZ153" t="str">
            <v>-</v>
          </cell>
          <cell r="BA153" t="str">
            <v>-</v>
          </cell>
          <cell r="BB153" t="str">
            <v>-</v>
          </cell>
        </row>
        <row r="154">
          <cell r="E154" t="str">
            <v>Oil products</v>
          </cell>
          <cell r="F154">
            <v>18</v>
          </cell>
          <cell r="X154" t="str">
            <v>-</v>
          </cell>
          <cell r="Y154" t="str">
            <v>-</v>
          </cell>
          <cell r="Z154" t="str">
            <v>-</v>
          </cell>
          <cell r="AA154" t="str">
            <v>-</v>
          </cell>
          <cell r="AB154" t="str">
            <v>-</v>
          </cell>
          <cell r="AC154" t="str">
            <v>-</v>
          </cell>
          <cell r="AD154" t="str">
            <v>-</v>
          </cell>
          <cell r="AE154" t="str">
            <v>-</v>
          </cell>
          <cell r="AF154" t="str">
            <v>-</v>
          </cell>
          <cell r="AG154" t="str">
            <v>-</v>
          </cell>
          <cell r="AH154" t="str">
            <v>-</v>
          </cell>
          <cell r="AI154" t="str">
            <v>-</v>
          </cell>
          <cell r="AJ154" t="str">
            <v>-</v>
          </cell>
          <cell r="AK154" t="str">
            <v>-</v>
          </cell>
          <cell r="AL154" t="str">
            <v>-</v>
          </cell>
          <cell r="AM154" t="str">
            <v>-</v>
          </cell>
          <cell r="AN154" t="str">
            <v>-</v>
          </cell>
          <cell r="AO154" t="str">
            <v>-</v>
          </cell>
          <cell r="AP154" t="str">
            <v>-</v>
          </cell>
          <cell r="AQ154" t="str">
            <v>-</v>
          </cell>
          <cell r="AR154" t="str">
            <v>-</v>
          </cell>
          <cell r="AS154" t="str">
            <v>-</v>
          </cell>
          <cell r="AT154" t="str">
            <v>-</v>
          </cell>
          <cell r="AU154" t="str">
            <v>-</v>
          </cell>
          <cell r="AV154" t="str">
            <v>-</v>
          </cell>
          <cell r="AW154" t="str">
            <v>-</v>
          </cell>
          <cell r="AX154" t="str">
            <v>-</v>
          </cell>
          <cell r="AY154" t="str">
            <v>-</v>
          </cell>
          <cell r="AZ154" t="str">
            <v>-</v>
          </cell>
          <cell r="BA154" t="str">
            <v>-</v>
          </cell>
          <cell r="BB154" t="str">
            <v>-</v>
          </cell>
        </row>
        <row r="155">
          <cell r="E155" t="str">
            <v>Oil products</v>
          </cell>
          <cell r="F155">
            <v>46</v>
          </cell>
          <cell r="X155">
            <v>37.543006797252637</v>
          </cell>
          <cell r="Y155">
            <v>35.870805159860666</v>
          </cell>
          <cell r="Z155">
            <v>34.774633713577842</v>
          </cell>
          <cell r="AA155">
            <v>35.104366090525389</v>
          </cell>
          <cell r="AB155">
            <v>35.318213068562905</v>
          </cell>
          <cell r="AC155">
            <v>35.014466515880066</v>
          </cell>
          <cell r="AD155">
            <v>34.564388999106136</v>
          </cell>
          <cell r="AE155">
            <v>34.030941655233811</v>
          </cell>
          <cell r="AF155">
            <v>33.495468595703869</v>
          </cell>
          <cell r="AG155">
            <v>33.005290296788253</v>
          </cell>
          <cell r="AH155">
            <v>32.552812117223837</v>
          </cell>
          <cell r="AI155">
            <v>32.132624082313207</v>
          </cell>
          <cell r="AJ155">
            <v>31.764547550066432</v>
          </cell>
          <cell r="AK155">
            <v>31.436816768090974</v>
          </cell>
          <cell r="AL155">
            <v>31.10656245809076</v>
          </cell>
          <cell r="AM155">
            <v>30.785740256121443</v>
          </cell>
          <cell r="AN155">
            <v>30.48939170845631</v>
          </cell>
          <cell r="AO155">
            <v>30.221077924876827</v>
          </cell>
          <cell r="AP155">
            <v>29.976614442547501</v>
          </cell>
          <cell r="AQ155">
            <v>29.748754256894834</v>
          </cell>
          <cell r="AR155">
            <v>29.532614965583978</v>
          </cell>
          <cell r="AS155">
            <v>29.324503311085909</v>
          </cell>
          <cell r="AT155">
            <v>29.122983201650701</v>
          </cell>
          <cell r="AU155">
            <v>28.926954448210342</v>
          </cell>
          <cell r="AV155">
            <v>28.734433104804538</v>
          </cell>
          <cell r="AW155">
            <v>28.54526707174038</v>
          </cell>
          <cell r="AX155">
            <v>28.183518521855891</v>
          </cell>
          <cell r="AY155">
            <v>27.827314333402477</v>
          </cell>
          <cell r="AZ155">
            <v>27.476551418807183</v>
          </cell>
          <cell r="BA155">
            <v>27.131128889762746</v>
          </cell>
          <cell r="BB155">
            <v>26.790948006675439</v>
          </cell>
        </row>
        <row r="156">
          <cell r="E156" t="str">
            <v>Water</v>
          </cell>
          <cell r="F156">
            <v>550</v>
          </cell>
          <cell r="X156" t="str">
            <v>-</v>
          </cell>
          <cell r="Y156" t="str">
            <v>-</v>
          </cell>
          <cell r="Z156" t="str">
            <v>-</v>
          </cell>
          <cell r="AA156" t="str">
            <v>-</v>
          </cell>
          <cell r="AB156" t="str">
            <v>-</v>
          </cell>
          <cell r="AC156" t="str">
            <v>-</v>
          </cell>
          <cell r="AD156" t="str">
            <v>-</v>
          </cell>
          <cell r="AE156" t="str">
            <v>-</v>
          </cell>
          <cell r="AF156" t="str">
            <v>-</v>
          </cell>
          <cell r="AG156" t="str">
            <v>-</v>
          </cell>
          <cell r="AH156" t="str">
            <v>-</v>
          </cell>
          <cell r="AI156" t="str">
            <v>-</v>
          </cell>
          <cell r="AJ156" t="str">
            <v>-</v>
          </cell>
          <cell r="AK156" t="str">
            <v>-</v>
          </cell>
          <cell r="AL156" t="str">
            <v>-</v>
          </cell>
          <cell r="AM156" t="str">
            <v>-</v>
          </cell>
          <cell r="AN156" t="str">
            <v>-</v>
          </cell>
          <cell r="AO156" t="str">
            <v>-</v>
          </cell>
          <cell r="AP156" t="str">
            <v>-</v>
          </cell>
          <cell r="AQ156" t="str">
            <v>-</v>
          </cell>
          <cell r="AR156" t="str">
            <v>-</v>
          </cell>
          <cell r="AS156" t="str">
            <v>-</v>
          </cell>
          <cell r="AT156" t="str">
            <v>-</v>
          </cell>
          <cell r="AU156" t="str">
            <v>-</v>
          </cell>
          <cell r="AV156" t="str">
            <v>-</v>
          </cell>
          <cell r="AW156" t="str">
            <v>-</v>
          </cell>
          <cell r="AX156" t="str">
            <v>-</v>
          </cell>
          <cell r="AY156" t="str">
            <v>-</v>
          </cell>
          <cell r="AZ156" t="str">
            <v>-</v>
          </cell>
          <cell r="BA156" t="str">
            <v>-</v>
          </cell>
          <cell r="BB156" t="str">
            <v>-</v>
          </cell>
        </row>
        <row r="157">
          <cell r="E157" t="str">
            <v>Natural gas</v>
          </cell>
          <cell r="F157">
            <v>76</v>
          </cell>
          <cell r="X157" t="str">
            <v>-</v>
          </cell>
          <cell r="Y157" t="str">
            <v>-</v>
          </cell>
          <cell r="Z157" t="str">
            <v>-</v>
          </cell>
          <cell r="AA157" t="str">
            <v>-</v>
          </cell>
          <cell r="AB157" t="str">
            <v>-</v>
          </cell>
          <cell r="AC157" t="str">
            <v>-</v>
          </cell>
          <cell r="AD157" t="str">
            <v>-</v>
          </cell>
          <cell r="AE157" t="str">
            <v>-</v>
          </cell>
          <cell r="AF157" t="str">
            <v>-</v>
          </cell>
          <cell r="AG157" t="str">
            <v>-</v>
          </cell>
          <cell r="AH157" t="str">
            <v>-</v>
          </cell>
          <cell r="AI157" t="str">
            <v>-</v>
          </cell>
          <cell r="AJ157" t="str">
            <v>-</v>
          </cell>
          <cell r="AK157" t="str">
            <v>-</v>
          </cell>
          <cell r="AL157" t="str">
            <v>-</v>
          </cell>
          <cell r="AM157" t="str">
            <v>-</v>
          </cell>
          <cell r="AN157" t="str">
            <v>-</v>
          </cell>
          <cell r="AO157" t="str">
            <v>-</v>
          </cell>
          <cell r="AP157" t="str">
            <v>-</v>
          </cell>
          <cell r="AQ157" t="str">
            <v>-</v>
          </cell>
          <cell r="AR157" t="str">
            <v>-</v>
          </cell>
          <cell r="AS157" t="str">
            <v>-</v>
          </cell>
          <cell r="AT157" t="str">
            <v>-</v>
          </cell>
          <cell r="AU157" t="str">
            <v>-</v>
          </cell>
          <cell r="AV157" t="str">
            <v>-</v>
          </cell>
          <cell r="AW157" t="str">
            <v>-</v>
          </cell>
          <cell r="AX157" t="str">
            <v>-</v>
          </cell>
          <cell r="AY157" t="str">
            <v>-</v>
          </cell>
          <cell r="AZ157" t="str">
            <v>-</v>
          </cell>
          <cell r="BA157" t="str">
            <v>-</v>
          </cell>
          <cell r="BB157" t="str">
            <v>-</v>
          </cell>
        </row>
        <row r="158">
          <cell r="E158" t="str">
            <v>Natural gas</v>
          </cell>
          <cell r="F158">
            <v>449</v>
          </cell>
          <cell r="X158">
            <v>5.9005411623497857</v>
          </cell>
          <cell r="Y158">
            <v>6.6330110379887088</v>
          </cell>
          <cell r="Z158">
            <v>7.4732694568044185</v>
          </cell>
          <cell r="AA158">
            <v>7.6401600309570004</v>
          </cell>
          <cell r="AB158">
            <v>7.7109013730626748</v>
          </cell>
          <cell r="AC158">
            <v>8.1010824103955592</v>
          </cell>
          <cell r="AD158">
            <v>8.5429328511757241</v>
          </cell>
          <cell r="AE158">
            <v>8.8318636658642937</v>
          </cell>
          <cell r="AF158">
            <v>8.9076686157616152</v>
          </cell>
          <cell r="AG158">
            <v>8.9723922563677636</v>
          </cell>
          <cell r="AH158">
            <v>9.1545150546101706</v>
          </cell>
          <cell r="AI158">
            <v>9.3430261602370805</v>
          </cell>
          <cell r="AJ158">
            <v>9.469111174404901</v>
          </cell>
          <cell r="AK158">
            <v>9.6274179144156076</v>
          </cell>
          <cell r="AL158">
            <v>9.9028436231422017</v>
          </cell>
          <cell r="AM158">
            <v>10.112985313421902</v>
          </cell>
          <cell r="AN158">
            <v>10.145767417105535</v>
          </cell>
          <cell r="AO158">
            <v>10.159776863124183</v>
          </cell>
          <cell r="AP158">
            <v>10.219682274187585</v>
          </cell>
          <cell r="AQ158">
            <v>10.519036581827637</v>
          </cell>
          <cell r="AR158">
            <v>10.76733898317446</v>
          </cell>
          <cell r="AS158">
            <v>10.813123561915813</v>
          </cell>
          <cell r="AT158">
            <v>10.979566433400088</v>
          </cell>
          <cell r="AU158">
            <v>11.198430690563695</v>
          </cell>
          <cell r="AV158">
            <v>11.333305926032137</v>
          </cell>
          <cell r="AW158">
            <v>11.378828701850072</v>
          </cell>
          <cell r="AX158">
            <v>11.378828701850072</v>
          </cell>
          <cell r="AY158">
            <v>11.378828701850072</v>
          </cell>
          <cell r="AZ158">
            <v>11.378828701850072</v>
          </cell>
          <cell r="BA158">
            <v>11.378828701850072</v>
          </cell>
          <cell r="BB158">
            <v>11.378828701850072</v>
          </cell>
        </row>
        <row r="159">
          <cell r="E159" t="str">
            <v>Natural gas</v>
          </cell>
          <cell r="F159">
            <v>24.3</v>
          </cell>
          <cell r="X159" t="str">
            <v>-</v>
          </cell>
          <cell r="Y159" t="str">
            <v>-</v>
          </cell>
          <cell r="Z159" t="str">
            <v>-</v>
          </cell>
          <cell r="AA159" t="str">
            <v>-</v>
          </cell>
          <cell r="AB159" t="str">
            <v>-</v>
          </cell>
          <cell r="AC159" t="str">
            <v>-</v>
          </cell>
          <cell r="AD159" t="str">
            <v>-</v>
          </cell>
          <cell r="AE159" t="str">
            <v>-</v>
          </cell>
          <cell r="AF159" t="str">
            <v>-</v>
          </cell>
          <cell r="AG159" t="str">
            <v>-</v>
          </cell>
          <cell r="AH159" t="str">
            <v>-</v>
          </cell>
          <cell r="AI159" t="str">
            <v>-</v>
          </cell>
          <cell r="AJ159" t="str">
            <v>-</v>
          </cell>
          <cell r="AK159" t="str">
            <v>-</v>
          </cell>
          <cell r="AL159" t="str">
            <v>-</v>
          </cell>
          <cell r="AM159" t="str">
            <v>-</v>
          </cell>
          <cell r="AN159" t="str">
            <v>-</v>
          </cell>
          <cell r="AO159" t="str">
            <v>-</v>
          </cell>
          <cell r="AP159" t="str">
            <v>-</v>
          </cell>
          <cell r="AQ159" t="str">
            <v>-</v>
          </cell>
          <cell r="AR159" t="str">
            <v>-</v>
          </cell>
          <cell r="AS159" t="str">
            <v>-</v>
          </cell>
          <cell r="AT159" t="str">
            <v>-</v>
          </cell>
          <cell r="AU159" t="str">
            <v>-</v>
          </cell>
          <cell r="AV159" t="str">
            <v>-</v>
          </cell>
          <cell r="AW159" t="str">
            <v>-</v>
          </cell>
          <cell r="AX159" t="str">
            <v>-</v>
          </cell>
          <cell r="AY159" t="str">
            <v>-</v>
          </cell>
          <cell r="AZ159" t="str">
            <v>-</v>
          </cell>
          <cell r="BA159" t="str">
            <v>-</v>
          </cell>
          <cell r="BB159" t="str">
            <v>-</v>
          </cell>
        </row>
        <row r="160">
          <cell r="E160" t="str">
            <v>Natural gas</v>
          </cell>
          <cell r="F160">
            <v>13.2</v>
          </cell>
          <cell r="X160" t="str">
            <v>-</v>
          </cell>
          <cell r="Y160" t="str">
            <v>-</v>
          </cell>
          <cell r="Z160" t="str">
            <v>-</v>
          </cell>
          <cell r="AA160" t="str">
            <v>-</v>
          </cell>
          <cell r="AB160" t="str">
            <v>-</v>
          </cell>
          <cell r="AC160" t="str">
            <v>-</v>
          </cell>
          <cell r="AD160" t="str">
            <v>-</v>
          </cell>
          <cell r="AE160" t="str">
            <v>-</v>
          </cell>
          <cell r="AF160" t="str">
            <v>-</v>
          </cell>
          <cell r="AG160" t="str">
            <v>-</v>
          </cell>
          <cell r="AH160" t="str">
            <v>-</v>
          </cell>
          <cell r="AI160" t="str">
            <v>-</v>
          </cell>
          <cell r="AJ160" t="str">
            <v>-</v>
          </cell>
          <cell r="AK160" t="str">
            <v>-</v>
          </cell>
          <cell r="AL160" t="str">
            <v>-</v>
          </cell>
          <cell r="AM160" t="str">
            <v>-</v>
          </cell>
          <cell r="AN160" t="str">
            <v>-</v>
          </cell>
          <cell r="AO160" t="str">
            <v>-</v>
          </cell>
          <cell r="AP160" t="str">
            <v>-</v>
          </cell>
          <cell r="AQ160" t="str">
            <v>-</v>
          </cell>
          <cell r="AR160" t="str">
            <v>-</v>
          </cell>
          <cell r="AS160" t="str">
            <v>-</v>
          </cell>
          <cell r="AT160" t="str">
            <v>-</v>
          </cell>
          <cell r="AU160" t="str">
            <v>-</v>
          </cell>
          <cell r="AV160" t="str">
            <v>-</v>
          </cell>
          <cell r="AW160" t="str">
            <v>-</v>
          </cell>
          <cell r="AX160" t="str">
            <v>-</v>
          </cell>
          <cell r="AY160" t="str">
            <v>-</v>
          </cell>
          <cell r="AZ160" t="str">
            <v>-</v>
          </cell>
          <cell r="BA160" t="str">
            <v>-</v>
          </cell>
          <cell r="BB160" t="str">
            <v>-</v>
          </cell>
        </row>
        <row r="161">
          <cell r="E161" t="str">
            <v>Natural gas</v>
          </cell>
          <cell r="F161">
            <v>310</v>
          </cell>
          <cell r="X161" t="str">
            <v>-</v>
          </cell>
          <cell r="Y161" t="str">
            <v>-</v>
          </cell>
          <cell r="Z161" t="str">
            <v>-</v>
          </cell>
          <cell r="AA161" t="str">
            <v>-</v>
          </cell>
          <cell r="AB161" t="str">
            <v>-</v>
          </cell>
          <cell r="AC161" t="str">
            <v>-</v>
          </cell>
          <cell r="AD161" t="str">
            <v>-</v>
          </cell>
          <cell r="AE161" t="str">
            <v>-</v>
          </cell>
          <cell r="AF161" t="str">
            <v>-</v>
          </cell>
          <cell r="AG161" t="str">
            <v>-</v>
          </cell>
          <cell r="AH161" t="str">
            <v>-</v>
          </cell>
          <cell r="AI161" t="str">
            <v>-</v>
          </cell>
          <cell r="AJ161" t="str">
            <v>-</v>
          </cell>
          <cell r="AK161" t="str">
            <v>-</v>
          </cell>
          <cell r="AL161" t="str">
            <v>-</v>
          </cell>
          <cell r="AM161" t="str">
            <v>-</v>
          </cell>
          <cell r="AN161" t="str">
            <v>-</v>
          </cell>
          <cell r="AO161" t="str">
            <v>-</v>
          </cell>
          <cell r="AP161" t="str">
            <v>-</v>
          </cell>
          <cell r="AQ161" t="str">
            <v>-</v>
          </cell>
          <cell r="AR161" t="str">
            <v>-</v>
          </cell>
          <cell r="AS161" t="str">
            <v>-</v>
          </cell>
          <cell r="AT161" t="str">
            <v>-</v>
          </cell>
          <cell r="AU161" t="str">
            <v>-</v>
          </cell>
          <cell r="AV161" t="str">
            <v>-</v>
          </cell>
          <cell r="AW161" t="str">
            <v>-</v>
          </cell>
          <cell r="AX161" t="str">
            <v>-</v>
          </cell>
          <cell r="AY161" t="str">
            <v>-</v>
          </cell>
          <cell r="AZ161" t="str">
            <v>-</v>
          </cell>
          <cell r="BA161" t="str">
            <v>-</v>
          </cell>
          <cell r="BB161" t="str">
            <v>-</v>
          </cell>
        </row>
        <row r="162">
          <cell r="E162" t="str">
            <v>Brown coal</v>
          </cell>
          <cell r="F162">
            <v>189</v>
          </cell>
          <cell r="X162">
            <v>0.64314126165374441</v>
          </cell>
          <cell r="Y162">
            <v>0.64957267427028187</v>
          </cell>
          <cell r="Z162">
            <v>0.65606840101298458</v>
          </cell>
          <cell r="AA162">
            <v>0.66262908502311435</v>
          </cell>
          <cell r="AB162">
            <v>0.66925537587334549</v>
          </cell>
          <cell r="AC162">
            <v>0.67594792963207895</v>
          </cell>
          <cell r="AD162">
            <v>0.68270740892839976</v>
          </cell>
          <cell r="AE162">
            <v>0.68953448301768383</v>
          </cell>
          <cell r="AF162">
            <v>0.69642982784786078</v>
          </cell>
          <cell r="AG162">
            <v>0.70339412612633934</v>
          </cell>
          <cell r="AH162">
            <v>0.71042806738760267</v>
          </cell>
          <cell r="AI162">
            <v>0.71753234806147859</v>
          </cell>
          <cell r="AJ162">
            <v>0.72470767154209337</v>
          </cell>
          <cell r="AK162">
            <v>0.73195474825751428</v>
          </cell>
          <cell r="AL162">
            <v>0.7392742957400894</v>
          </cell>
          <cell r="AM162">
            <v>0.7466670386974904</v>
          </cell>
          <cell r="AN162">
            <v>0.75413370908446531</v>
          </cell>
          <cell r="AO162">
            <v>0.7616750461753099</v>
          </cell>
          <cell r="AP162">
            <v>0.76929179663706293</v>
          </cell>
          <cell r="AQ162">
            <v>0.77698471460343355</v>
          </cell>
          <cell r="AR162">
            <v>0.78475456174946778</v>
          </cell>
          <cell r="AS162">
            <v>0.79260210736696246</v>
          </cell>
          <cell r="AT162">
            <v>0.80052812844063204</v>
          </cell>
          <cell r="AU162">
            <v>0.80853340972503829</v>
          </cell>
          <cell r="AV162">
            <v>0.81661874382228872</v>
          </cell>
          <cell r="AW162">
            <v>0.82478493126051156</v>
          </cell>
          <cell r="AX162">
            <v>0.83275034307371421</v>
          </cell>
          <cell r="AY162">
            <v>0.84079596939058909</v>
          </cell>
          <cell r="AZ162">
            <v>0.84884159570746398</v>
          </cell>
          <cell r="BA162">
            <v>0.85688722202433887</v>
          </cell>
          <cell r="BB162">
            <v>0.86493284834121376</v>
          </cell>
        </row>
        <row r="163">
          <cell r="E163" t="str">
            <v>Oil products</v>
          </cell>
          <cell r="F163">
            <v>20.87</v>
          </cell>
          <cell r="X163" t="str">
            <v>-</v>
          </cell>
          <cell r="Y163" t="str">
            <v>-</v>
          </cell>
          <cell r="Z163" t="str">
            <v>-</v>
          </cell>
          <cell r="AA163" t="str">
            <v>-</v>
          </cell>
          <cell r="AB163" t="str">
            <v>-</v>
          </cell>
          <cell r="AC163" t="str">
            <v>-</v>
          </cell>
          <cell r="AD163" t="str">
            <v>-</v>
          </cell>
          <cell r="AE163" t="str">
            <v>-</v>
          </cell>
          <cell r="AF163" t="str">
            <v>-</v>
          </cell>
          <cell r="AG163" t="str">
            <v>-</v>
          </cell>
          <cell r="AH163" t="str">
            <v>-</v>
          </cell>
          <cell r="AI163" t="str">
            <v>-</v>
          </cell>
          <cell r="AJ163" t="str">
            <v>-</v>
          </cell>
          <cell r="AK163" t="str">
            <v>-</v>
          </cell>
          <cell r="AL163" t="str">
            <v>-</v>
          </cell>
          <cell r="AM163" t="str">
            <v>-</v>
          </cell>
          <cell r="AN163" t="str">
            <v>-</v>
          </cell>
          <cell r="AO163" t="str">
            <v>-</v>
          </cell>
          <cell r="AP163" t="str">
            <v>-</v>
          </cell>
          <cell r="AQ163" t="str">
            <v>-</v>
          </cell>
          <cell r="AR163" t="str">
            <v>-</v>
          </cell>
          <cell r="AS163" t="str">
            <v>-</v>
          </cell>
          <cell r="AT163" t="str">
            <v>-</v>
          </cell>
          <cell r="AU163" t="str">
            <v>-</v>
          </cell>
          <cell r="AV163" t="str">
            <v>-</v>
          </cell>
          <cell r="AW163" t="str">
            <v>-</v>
          </cell>
          <cell r="AX163" t="str">
            <v>-</v>
          </cell>
          <cell r="AY163" t="str">
            <v>-</v>
          </cell>
          <cell r="AZ163" t="str">
            <v>-</v>
          </cell>
          <cell r="BA163" t="str">
            <v>-</v>
          </cell>
          <cell r="BB163" t="str">
            <v>-</v>
          </cell>
        </row>
        <row r="164">
          <cell r="E164" t="str">
            <v>Natural gas</v>
          </cell>
          <cell r="F164">
            <v>185</v>
          </cell>
          <cell r="X164">
            <v>4.9073966742353221</v>
          </cell>
          <cell r="Y164">
            <v>5.6331980535693686</v>
          </cell>
          <cell r="Z164">
            <v>6.4668440138642769</v>
          </cell>
          <cell r="AA164">
            <v>6.6271221350998371</v>
          </cell>
          <cell r="AB164">
            <v>6.6913070620725623</v>
          </cell>
          <cell r="AC164">
            <v>7.0749877108490171</v>
          </cell>
          <cell r="AD164">
            <v>7.5103377630727506</v>
          </cell>
          <cell r="AE164">
            <v>7.7928242325927419</v>
          </cell>
          <cell r="AF164">
            <v>7.862240875105563</v>
          </cell>
          <cell r="AG164">
            <v>7.9205762083272075</v>
          </cell>
          <cell r="AH164">
            <v>8.1186279092023899</v>
          </cell>
          <cell r="AI164">
            <v>8.3008627830129456</v>
          </cell>
          <cell r="AJ164">
            <v>8.4869072062529032</v>
          </cell>
          <cell r="AK164">
            <v>8.7274905653530279</v>
          </cell>
          <cell r="AL164">
            <v>8.9967521178314165</v>
          </cell>
          <cell r="AM164">
            <v>9.2007296518629129</v>
          </cell>
          <cell r="AN164">
            <v>9.227403637082416</v>
          </cell>
          <cell r="AO164">
            <v>9.2354170402050837</v>
          </cell>
          <cell r="AP164">
            <v>9.2893264083725047</v>
          </cell>
          <cell r="AQ164">
            <v>9.5826846731165745</v>
          </cell>
          <cell r="AR164">
            <v>9.8250470693514913</v>
          </cell>
          <cell r="AS164">
            <v>9.8549992929582508</v>
          </cell>
          <cell r="AT164">
            <v>9.996047415361657</v>
          </cell>
          <cell r="AU164">
            <v>10.119583237109254</v>
          </cell>
          <cell r="AV164">
            <v>10.161387424028893</v>
          </cell>
          <cell r="AW164">
            <v>10.19663519021181</v>
          </cell>
          <cell r="AX164">
            <v>10.19663519021181</v>
          </cell>
          <cell r="AY164">
            <v>10.19663519021181</v>
          </cell>
          <cell r="AZ164">
            <v>10.19663519021181</v>
          </cell>
          <cell r="BA164">
            <v>10.19663519021181</v>
          </cell>
          <cell r="BB164">
            <v>10.19663519021181</v>
          </cell>
        </row>
        <row r="165">
          <cell r="E165" t="str">
            <v>Oil products</v>
          </cell>
          <cell r="F165">
            <v>14</v>
          </cell>
          <cell r="X165" t="str">
            <v>-</v>
          </cell>
          <cell r="Y165" t="str">
            <v>-</v>
          </cell>
          <cell r="Z165" t="str">
            <v>-</v>
          </cell>
          <cell r="AA165" t="str">
            <v>-</v>
          </cell>
          <cell r="AB165" t="str">
            <v>-</v>
          </cell>
          <cell r="AC165" t="str">
            <v>-</v>
          </cell>
          <cell r="AD165" t="str">
            <v>-</v>
          </cell>
          <cell r="AE165" t="str">
            <v>-</v>
          </cell>
          <cell r="AF165" t="str">
            <v>-</v>
          </cell>
          <cell r="AG165" t="str">
            <v>-</v>
          </cell>
          <cell r="AH165" t="str">
            <v>-</v>
          </cell>
          <cell r="AI165" t="str">
            <v>-</v>
          </cell>
          <cell r="AJ165" t="str">
            <v>-</v>
          </cell>
          <cell r="AK165" t="str">
            <v>-</v>
          </cell>
          <cell r="AL165" t="str">
            <v>-</v>
          </cell>
          <cell r="AM165" t="str">
            <v>-</v>
          </cell>
          <cell r="AN165" t="str">
            <v>-</v>
          </cell>
          <cell r="AO165" t="str">
            <v>-</v>
          </cell>
          <cell r="AP165" t="str">
            <v>-</v>
          </cell>
          <cell r="AQ165" t="str">
            <v>-</v>
          </cell>
          <cell r="AR165" t="str">
            <v>-</v>
          </cell>
          <cell r="AS165" t="str">
            <v>-</v>
          </cell>
          <cell r="AT165" t="str">
            <v>-</v>
          </cell>
          <cell r="AU165" t="str">
            <v>-</v>
          </cell>
          <cell r="AV165" t="str">
            <v>-</v>
          </cell>
          <cell r="AW165" t="str">
            <v>-</v>
          </cell>
          <cell r="AX165" t="str">
            <v>-</v>
          </cell>
          <cell r="AY165" t="str">
            <v>-</v>
          </cell>
          <cell r="AZ165" t="str">
            <v>-</v>
          </cell>
          <cell r="BA165" t="str">
            <v>-</v>
          </cell>
          <cell r="BB165" t="str">
            <v>-</v>
          </cell>
        </row>
        <row r="166">
          <cell r="E166" t="str">
            <v>Natural gas</v>
          </cell>
          <cell r="F166">
            <v>120</v>
          </cell>
          <cell r="X166" t="str">
            <v>-</v>
          </cell>
          <cell r="Y166" t="str">
            <v>-</v>
          </cell>
          <cell r="Z166" t="str">
            <v>-</v>
          </cell>
          <cell r="AA166" t="str">
            <v>-</v>
          </cell>
          <cell r="AB166" t="str">
            <v>-</v>
          </cell>
          <cell r="AC166" t="str">
            <v>-</v>
          </cell>
          <cell r="AD166" t="str">
            <v>-</v>
          </cell>
          <cell r="AE166" t="str">
            <v>-</v>
          </cell>
          <cell r="AF166" t="str">
            <v>-</v>
          </cell>
          <cell r="AG166" t="str">
            <v>-</v>
          </cell>
          <cell r="AH166" t="str">
            <v>-</v>
          </cell>
          <cell r="AI166" t="str">
            <v>-</v>
          </cell>
          <cell r="AJ166" t="str">
            <v>-</v>
          </cell>
          <cell r="AK166" t="str">
            <v>-</v>
          </cell>
          <cell r="AL166" t="str">
            <v>-</v>
          </cell>
          <cell r="AM166" t="str">
            <v>-</v>
          </cell>
          <cell r="AN166" t="str">
            <v>-</v>
          </cell>
          <cell r="AO166" t="str">
            <v>-</v>
          </cell>
          <cell r="AP166" t="str">
            <v>-</v>
          </cell>
          <cell r="AQ166" t="str">
            <v>-</v>
          </cell>
          <cell r="AR166" t="str">
            <v>-</v>
          </cell>
          <cell r="AS166" t="str">
            <v>-</v>
          </cell>
          <cell r="AT166" t="str">
            <v>-</v>
          </cell>
          <cell r="AU166" t="str">
            <v>-</v>
          </cell>
          <cell r="AV166" t="str">
            <v>-</v>
          </cell>
          <cell r="AW166" t="str">
            <v>-</v>
          </cell>
          <cell r="AX166" t="str">
            <v>-</v>
          </cell>
          <cell r="AY166" t="str">
            <v>-</v>
          </cell>
          <cell r="AZ166" t="str">
            <v>-</v>
          </cell>
          <cell r="BA166" t="str">
            <v>-</v>
          </cell>
          <cell r="BB166" t="str">
            <v>-</v>
          </cell>
        </row>
        <row r="167">
          <cell r="E167" t="str">
            <v>Natural gas</v>
          </cell>
          <cell r="F167">
            <v>65</v>
          </cell>
          <cell r="X167" t="str">
            <v>-</v>
          </cell>
          <cell r="Y167" t="str">
            <v>-</v>
          </cell>
          <cell r="Z167" t="str">
            <v>-</v>
          </cell>
          <cell r="AA167" t="str">
            <v>-</v>
          </cell>
          <cell r="AB167" t="str">
            <v>-</v>
          </cell>
          <cell r="AC167" t="str">
            <v>-</v>
          </cell>
          <cell r="AD167" t="str">
            <v>-</v>
          </cell>
          <cell r="AE167" t="str">
            <v>-</v>
          </cell>
          <cell r="AF167" t="str">
            <v>-</v>
          </cell>
          <cell r="AG167" t="str">
            <v>-</v>
          </cell>
          <cell r="AH167" t="str">
            <v>-</v>
          </cell>
          <cell r="AI167" t="str">
            <v>-</v>
          </cell>
          <cell r="AJ167" t="str">
            <v>-</v>
          </cell>
          <cell r="AK167" t="str">
            <v>-</v>
          </cell>
          <cell r="AL167" t="str">
            <v>-</v>
          </cell>
          <cell r="AM167" t="str">
            <v>-</v>
          </cell>
          <cell r="AN167" t="str">
            <v>-</v>
          </cell>
          <cell r="AO167" t="str">
            <v>-</v>
          </cell>
          <cell r="AP167" t="str">
            <v>-</v>
          </cell>
          <cell r="AQ167" t="str">
            <v>-</v>
          </cell>
          <cell r="AR167" t="str">
            <v>-</v>
          </cell>
          <cell r="AS167" t="str">
            <v>-</v>
          </cell>
          <cell r="AT167" t="str">
            <v>-</v>
          </cell>
          <cell r="AU167" t="str">
            <v>-</v>
          </cell>
          <cell r="AV167" t="str">
            <v>-</v>
          </cell>
          <cell r="AW167" t="str">
            <v>-</v>
          </cell>
          <cell r="AX167" t="str">
            <v>-</v>
          </cell>
          <cell r="AY167" t="str">
            <v>-</v>
          </cell>
          <cell r="AZ167" t="str">
            <v>-</v>
          </cell>
          <cell r="BA167" t="str">
            <v>-</v>
          </cell>
          <cell r="BB167" t="str">
            <v>-</v>
          </cell>
        </row>
        <row r="168">
          <cell r="E168" t="str">
            <v>Natural gas</v>
          </cell>
          <cell r="F168">
            <v>33.5</v>
          </cell>
          <cell r="X168" t="str">
            <v>-</v>
          </cell>
          <cell r="Y168" t="str">
            <v>-</v>
          </cell>
          <cell r="Z168" t="str">
            <v>-</v>
          </cell>
          <cell r="AA168" t="str">
            <v>-</v>
          </cell>
          <cell r="AB168" t="str">
            <v>-</v>
          </cell>
          <cell r="AC168" t="str">
            <v>-</v>
          </cell>
          <cell r="AD168" t="str">
            <v>-</v>
          </cell>
          <cell r="AE168" t="str">
            <v>-</v>
          </cell>
          <cell r="AF168" t="str">
            <v>-</v>
          </cell>
          <cell r="AG168" t="str">
            <v>-</v>
          </cell>
          <cell r="AH168" t="str">
            <v>-</v>
          </cell>
          <cell r="AI168" t="str">
            <v>-</v>
          </cell>
          <cell r="AJ168" t="str">
            <v>-</v>
          </cell>
          <cell r="AK168" t="str">
            <v>-</v>
          </cell>
          <cell r="AL168" t="str">
            <v>-</v>
          </cell>
          <cell r="AM168" t="str">
            <v>-</v>
          </cell>
          <cell r="AN168" t="str">
            <v>-</v>
          </cell>
          <cell r="AO168" t="str">
            <v>-</v>
          </cell>
          <cell r="AP168" t="str">
            <v>-</v>
          </cell>
          <cell r="AQ168" t="str">
            <v>-</v>
          </cell>
          <cell r="AR168" t="str">
            <v>-</v>
          </cell>
          <cell r="AS168" t="str">
            <v>-</v>
          </cell>
          <cell r="AT168" t="str">
            <v>-</v>
          </cell>
          <cell r="AU168" t="str">
            <v>-</v>
          </cell>
          <cell r="AV168" t="str">
            <v>-</v>
          </cell>
          <cell r="AW168" t="str">
            <v>-</v>
          </cell>
          <cell r="AX168" t="str">
            <v>-</v>
          </cell>
          <cell r="AY168" t="str">
            <v>-</v>
          </cell>
          <cell r="AZ168" t="str">
            <v>-</v>
          </cell>
          <cell r="BA168" t="str">
            <v>-</v>
          </cell>
          <cell r="BB168" t="str">
            <v>-</v>
          </cell>
        </row>
        <row r="169">
          <cell r="E169" t="str">
            <v>Natural gas</v>
          </cell>
          <cell r="F169">
            <v>178</v>
          </cell>
          <cell r="X169" t="str">
            <v>-</v>
          </cell>
          <cell r="Y169" t="str">
            <v>-</v>
          </cell>
          <cell r="Z169" t="str">
            <v>-</v>
          </cell>
          <cell r="AA169" t="str">
            <v>-</v>
          </cell>
          <cell r="AB169" t="str">
            <v>-</v>
          </cell>
          <cell r="AC169" t="str">
            <v>-</v>
          </cell>
          <cell r="AD169" t="str">
            <v>-</v>
          </cell>
          <cell r="AE169" t="str">
            <v>-</v>
          </cell>
          <cell r="AF169" t="str">
            <v>-</v>
          </cell>
          <cell r="AG169" t="str">
            <v>-</v>
          </cell>
          <cell r="AH169" t="str">
            <v>-</v>
          </cell>
          <cell r="AI169" t="str">
            <v>-</v>
          </cell>
          <cell r="AJ169" t="str">
            <v>-</v>
          </cell>
          <cell r="AK169" t="str">
            <v>-</v>
          </cell>
          <cell r="AL169" t="str">
            <v>-</v>
          </cell>
          <cell r="AM169" t="str">
            <v>-</v>
          </cell>
          <cell r="AN169" t="str">
            <v>-</v>
          </cell>
          <cell r="AO169" t="str">
            <v>-</v>
          </cell>
          <cell r="AP169" t="str">
            <v>-</v>
          </cell>
          <cell r="AQ169" t="str">
            <v>-</v>
          </cell>
          <cell r="AR169" t="str">
            <v>-</v>
          </cell>
          <cell r="AS169" t="str">
            <v>-</v>
          </cell>
          <cell r="AT169" t="str">
            <v>-</v>
          </cell>
          <cell r="AU169" t="str">
            <v>-</v>
          </cell>
          <cell r="AV169" t="str">
            <v>-</v>
          </cell>
          <cell r="AW169" t="str">
            <v>-</v>
          </cell>
          <cell r="AX169" t="str">
            <v>-</v>
          </cell>
          <cell r="AY169" t="str">
            <v>-</v>
          </cell>
          <cell r="AZ169" t="str">
            <v>-</v>
          </cell>
          <cell r="BA169" t="str">
            <v>-</v>
          </cell>
          <cell r="BB169" t="str">
            <v>-</v>
          </cell>
        </row>
        <row r="170">
          <cell r="E170" t="str">
            <v>Water</v>
          </cell>
          <cell r="F170">
            <v>950</v>
          </cell>
          <cell r="X170" t="str">
            <v>-</v>
          </cell>
          <cell r="Y170" t="str">
            <v>-</v>
          </cell>
          <cell r="Z170" t="str">
            <v>-</v>
          </cell>
          <cell r="AA170" t="str">
            <v>-</v>
          </cell>
          <cell r="AB170" t="str">
            <v>-</v>
          </cell>
          <cell r="AC170" t="str">
            <v>-</v>
          </cell>
          <cell r="AD170" t="str">
            <v>-</v>
          </cell>
          <cell r="AE170" t="str">
            <v>-</v>
          </cell>
          <cell r="AF170" t="str">
            <v>-</v>
          </cell>
          <cell r="AG170" t="str">
            <v>-</v>
          </cell>
          <cell r="AH170" t="str">
            <v>-</v>
          </cell>
          <cell r="AI170" t="str">
            <v>-</v>
          </cell>
          <cell r="AJ170" t="str">
            <v>-</v>
          </cell>
          <cell r="AK170" t="str">
            <v>-</v>
          </cell>
          <cell r="AL170" t="str">
            <v>-</v>
          </cell>
          <cell r="AM170" t="str">
            <v>-</v>
          </cell>
          <cell r="AN170" t="str">
            <v>-</v>
          </cell>
          <cell r="AO170" t="str">
            <v>-</v>
          </cell>
          <cell r="AP170" t="str">
            <v>-</v>
          </cell>
          <cell r="AQ170" t="str">
            <v>-</v>
          </cell>
          <cell r="AR170" t="str">
            <v>-</v>
          </cell>
          <cell r="AS170" t="str">
            <v>-</v>
          </cell>
          <cell r="AT170" t="str">
            <v>-</v>
          </cell>
          <cell r="AU170" t="str">
            <v>-</v>
          </cell>
          <cell r="AV170" t="str">
            <v>-</v>
          </cell>
          <cell r="AW170" t="str">
            <v>-</v>
          </cell>
          <cell r="AX170" t="str">
            <v>-</v>
          </cell>
          <cell r="AY170" t="str">
            <v>-</v>
          </cell>
          <cell r="AZ170" t="str">
            <v>-</v>
          </cell>
          <cell r="BA170" t="str">
            <v>-</v>
          </cell>
          <cell r="BB170" t="str">
            <v>-</v>
          </cell>
        </row>
        <row r="171">
          <cell r="E171" t="str">
            <v>Natural gas</v>
          </cell>
          <cell r="F171">
            <v>330</v>
          </cell>
          <cell r="X171" t="str">
            <v>-</v>
          </cell>
          <cell r="Y171" t="str">
            <v>-</v>
          </cell>
          <cell r="Z171" t="str">
            <v>-</v>
          </cell>
          <cell r="AA171" t="str">
            <v>-</v>
          </cell>
          <cell r="AB171" t="str">
            <v>-</v>
          </cell>
          <cell r="AC171" t="str">
            <v>-</v>
          </cell>
          <cell r="AD171" t="str">
            <v>-</v>
          </cell>
          <cell r="AE171" t="str">
            <v>-</v>
          </cell>
          <cell r="AF171" t="str">
            <v>-</v>
          </cell>
          <cell r="AG171" t="str">
            <v>-</v>
          </cell>
          <cell r="AH171" t="str">
            <v>-</v>
          </cell>
          <cell r="AI171" t="str">
            <v>-</v>
          </cell>
          <cell r="AJ171" t="str">
            <v>-</v>
          </cell>
          <cell r="AK171" t="str">
            <v>-</v>
          </cell>
          <cell r="AL171" t="str">
            <v>-</v>
          </cell>
          <cell r="AM171" t="str">
            <v>-</v>
          </cell>
          <cell r="AN171" t="str">
            <v>-</v>
          </cell>
          <cell r="AO171" t="str">
            <v>-</v>
          </cell>
          <cell r="AP171" t="str">
            <v>-</v>
          </cell>
          <cell r="AQ171" t="str">
            <v>-</v>
          </cell>
          <cell r="AR171" t="str">
            <v>-</v>
          </cell>
          <cell r="AS171" t="str">
            <v>-</v>
          </cell>
          <cell r="AT171" t="str">
            <v>-</v>
          </cell>
          <cell r="AU171" t="str">
            <v>-</v>
          </cell>
          <cell r="AV171" t="str">
            <v>-</v>
          </cell>
          <cell r="AW171" t="str">
            <v>-</v>
          </cell>
          <cell r="AX171" t="str">
            <v>-</v>
          </cell>
          <cell r="AY171" t="str">
            <v>-</v>
          </cell>
          <cell r="AZ171" t="str">
            <v>-</v>
          </cell>
          <cell r="BA171" t="str">
            <v>-</v>
          </cell>
          <cell r="BB171" t="str">
            <v>-</v>
          </cell>
        </row>
        <row r="172">
          <cell r="E172" t="str">
            <v>Natural gas</v>
          </cell>
          <cell r="F172">
            <v>95</v>
          </cell>
          <cell r="X172" t="str">
            <v>-</v>
          </cell>
          <cell r="Y172" t="str">
            <v>-</v>
          </cell>
          <cell r="Z172" t="str">
            <v>-</v>
          </cell>
          <cell r="AA172" t="str">
            <v>-</v>
          </cell>
          <cell r="AB172" t="str">
            <v>-</v>
          </cell>
          <cell r="AC172" t="str">
            <v>-</v>
          </cell>
          <cell r="AD172" t="str">
            <v>-</v>
          </cell>
          <cell r="AE172" t="str">
            <v>-</v>
          </cell>
          <cell r="AF172" t="str">
            <v>-</v>
          </cell>
          <cell r="AG172" t="str">
            <v>-</v>
          </cell>
          <cell r="AH172" t="str">
            <v>-</v>
          </cell>
          <cell r="AI172" t="str">
            <v>-</v>
          </cell>
          <cell r="AJ172" t="str">
            <v>-</v>
          </cell>
          <cell r="AK172" t="str">
            <v>-</v>
          </cell>
          <cell r="AL172" t="str">
            <v>-</v>
          </cell>
          <cell r="AM172" t="str">
            <v>-</v>
          </cell>
          <cell r="AN172" t="str">
            <v>-</v>
          </cell>
          <cell r="AO172" t="str">
            <v>-</v>
          </cell>
          <cell r="AP172" t="str">
            <v>-</v>
          </cell>
          <cell r="AQ172" t="str">
            <v>-</v>
          </cell>
          <cell r="AR172" t="str">
            <v>-</v>
          </cell>
          <cell r="AS172" t="str">
            <v>-</v>
          </cell>
          <cell r="AT172" t="str">
            <v>-</v>
          </cell>
          <cell r="AU172" t="str">
            <v>-</v>
          </cell>
          <cell r="AV172" t="str">
            <v>-</v>
          </cell>
          <cell r="AW172" t="str">
            <v>-</v>
          </cell>
          <cell r="AX172" t="str">
            <v>-</v>
          </cell>
          <cell r="AY172" t="str">
            <v>-</v>
          </cell>
          <cell r="AZ172" t="str">
            <v>-</v>
          </cell>
          <cell r="BA172" t="str">
            <v>-</v>
          </cell>
          <cell r="BB172" t="str">
            <v>-</v>
          </cell>
        </row>
        <row r="173">
          <cell r="E173" t="str">
            <v>Natural gas</v>
          </cell>
          <cell r="F173">
            <v>21.4</v>
          </cell>
          <cell r="X173" t="str">
            <v>-</v>
          </cell>
          <cell r="Y173" t="str">
            <v>-</v>
          </cell>
          <cell r="Z173" t="str">
            <v>-</v>
          </cell>
          <cell r="AA173" t="str">
            <v>-</v>
          </cell>
          <cell r="AB173" t="str">
            <v>-</v>
          </cell>
          <cell r="AC173" t="str">
            <v>-</v>
          </cell>
          <cell r="AD173" t="str">
            <v>-</v>
          </cell>
          <cell r="AE173" t="str">
            <v>-</v>
          </cell>
          <cell r="AF173" t="str">
            <v>-</v>
          </cell>
          <cell r="AG173" t="str">
            <v>-</v>
          </cell>
          <cell r="AH173" t="str">
            <v>-</v>
          </cell>
          <cell r="AI173" t="str">
            <v>-</v>
          </cell>
          <cell r="AJ173" t="str">
            <v>-</v>
          </cell>
          <cell r="AK173" t="str">
            <v>-</v>
          </cell>
          <cell r="AL173" t="str">
            <v>-</v>
          </cell>
          <cell r="AM173" t="str">
            <v>-</v>
          </cell>
          <cell r="AN173" t="str">
            <v>-</v>
          </cell>
          <cell r="AO173" t="str">
            <v>-</v>
          </cell>
          <cell r="AP173" t="str">
            <v>-</v>
          </cell>
          <cell r="AQ173" t="str">
            <v>-</v>
          </cell>
          <cell r="AR173" t="str">
            <v>-</v>
          </cell>
          <cell r="AS173" t="str">
            <v>-</v>
          </cell>
          <cell r="AT173" t="str">
            <v>-</v>
          </cell>
          <cell r="AU173" t="str">
            <v>-</v>
          </cell>
          <cell r="AV173" t="str">
            <v>-</v>
          </cell>
          <cell r="AW173" t="str">
            <v>-</v>
          </cell>
          <cell r="AX173" t="str">
            <v>-</v>
          </cell>
          <cell r="AY173" t="str">
            <v>-</v>
          </cell>
          <cell r="AZ173" t="str">
            <v>-</v>
          </cell>
          <cell r="BA173" t="str">
            <v>-</v>
          </cell>
          <cell r="BB173" t="str">
            <v>-</v>
          </cell>
        </row>
        <row r="174">
          <cell r="E174" t="str">
            <v>Brown coal</v>
          </cell>
          <cell r="F174">
            <v>240</v>
          </cell>
          <cell r="X174" t="str">
            <v>-</v>
          </cell>
          <cell r="Y174" t="str">
            <v>-</v>
          </cell>
          <cell r="Z174" t="str">
            <v>-</v>
          </cell>
          <cell r="AA174" t="str">
            <v>-</v>
          </cell>
          <cell r="AB174" t="str">
            <v>-</v>
          </cell>
          <cell r="AC174" t="str">
            <v>-</v>
          </cell>
          <cell r="AD174" t="str">
            <v>-</v>
          </cell>
          <cell r="AE174" t="str">
            <v>-</v>
          </cell>
          <cell r="AF174" t="str">
            <v>-</v>
          </cell>
          <cell r="AG174" t="str">
            <v>-</v>
          </cell>
          <cell r="AH174" t="str">
            <v>-</v>
          </cell>
          <cell r="AI174" t="str">
            <v>-</v>
          </cell>
          <cell r="AJ174" t="str">
            <v>-</v>
          </cell>
          <cell r="AK174" t="str">
            <v>-</v>
          </cell>
          <cell r="AL174" t="str">
            <v>-</v>
          </cell>
          <cell r="AM174" t="str">
            <v>-</v>
          </cell>
          <cell r="AN174" t="str">
            <v>-</v>
          </cell>
          <cell r="AO174" t="str">
            <v>-</v>
          </cell>
          <cell r="AP174" t="str">
            <v>-</v>
          </cell>
          <cell r="AQ174" t="str">
            <v>-</v>
          </cell>
          <cell r="AR174" t="str">
            <v>-</v>
          </cell>
          <cell r="AS174" t="str">
            <v>-</v>
          </cell>
          <cell r="AT174" t="str">
            <v>-</v>
          </cell>
          <cell r="AU174" t="str">
            <v>-</v>
          </cell>
          <cell r="AV174" t="str">
            <v>-</v>
          </cell>
          <cell r="AW174" t="str">
            <v>-</v>
          </cell>
          <cell r="AX174" t="str">
            <v>-</v>
          </cell>
          <cell r="AY174" t="str">
            <v>-</v>
          </cell>
          <cell r="AZ174" t="str">
            <v>-</v>
          </cell>
          <cell r="BA174" t="str">
            <v>-</v>
          </cell>
          <cell r="BB174" t="str">
            <v>-</v>
          </cell>
        </row>
        <row r="175">
          <cell r="E175" t="str">
            <v>Natural gas</v>
          </cell>
          <cell r="F175">
            <v>281.8</v>
          </cell>
          <cell r="X175">
            <v>6.5177873623944578</v>
          </cell>
          <cell r="Y175">
            <v>8.1439885411125772</v>
          </cell>
          <cell r="Z175">
            <v>9.4076009476773912</v>
          </cell>
          <cell r="AA175">
            <v>9.3387458261761118</v>
          </cell>
          <cell r="AB175">
            <v>9.3395826328019194</v>
          </cell>
          <cell r="AC175">
            <v>9.7255198334826023</v>
          </cell>
          <cell r="AD175">
            <v>10.00959753510784</v>
          </cell>
          <cell r="AE175">
            <v>10.145972789980391</v>
          </cell>
          <cell r="AF175">
            <v>10.241841866729597</v>
          </cell>
          <cell r="AG175">
            <v>10.245498679574725</v>
          </cell>
          <cell r="AH175">
            <v>10.350421809115755</v>
          </cell>
          <cell r="AI175">
            <v>10.448228134475533</v>
          </cell>
          <cell r="AJ175">
            <v>10.440739463559163</v>
          </cell>
          <cell r="AK175">
            <v>10.433480984652215</v>
          </cell>
          <cell r="AL175">
            <v>10.464664425620434</v>
          </cell>
          <cell r="AM175">
            <v>10.499882587042023</v>
          </cell>
          <cell r="AN175">
            <v>10.696837863841559</v>
          </cell>
          <cell r="AO175">
            <v>10.893793146244871</v>
          </cell>
          <cell r="AP175">
            <v>10.894560146603057</v>
          </cell>
          <cell r="AQ175">
            <v>10.895333182230587</v>
          </cell>
          <cell r="AR175">
            <v>10.896168296515317</v>
          </cell>
          <cell r="AS175">
            <v>10.898119285590544</v>
          </cell>
          <cell r="AT175">
            <v>10.943973177467017</v>
          </cell>
          <cell r="AU175">
            <v>11.143162865642292</v>
          </cell>
          <cell r="AV175">
            <v>11.343327639279359</v>
          </cell>
          <cell r="AW175">
            <v>11.388626202319433</v>
          </cell>
          <cell r="AX175">
            <v>11.388626202319433</v>
          </cell>
          <cell r="AY175">
            <v>11.388626202319433</v>
          </cell>
          <cell r="AZ175">
            <v>11.388626202319433</v>
          </cell>
          <cell r="BA175">
            <v>11.388626202319433</v>
          </cell>
          <cell r="BB175">
            <v>11.388626202319433</v>
          </cell>
        </row>
        <row r="176">
          <cell r="E176" t="str">
            <v>Water</v>
          </cell>
          <cell r="F176">
            <v>300</v>
          </cell>
          <cell r="X176" t="str">
            <v>-</v>
          </cell>
          <cell r="Y176" t="str">
            <v>-</v>
          </cell>
          <cell r="Z176" t="str">
            <v>-</v>
          </cell>
          <cell r="AA176" t="str">
            <v>-</v>
          </cell>
          <cell r="AB176" t="str">
            <v>-</v>
          </cell>
          <cell r="AC176" t="str">
            <v>-</v>
          </cell>
          <cell r="AD176" t="str">
            <v>-</v>
          </cell>
          <cell r="AE176" t="str">
            <v>-</v>
          </cell>
          <cell r="AF176" t="str">
            <v>-</v>
          </cell>
          <cell r="AG176" t="str">
            <v>-</v>
          </cell>
          <cell r="AH176" t="str">
            <v>-</v>
          </cell>
          <cell r="AI176" t="str">
            <v>-</v>
          </cell>
          <cell r="AJ176" t="str">
            <v>-</v>
          </cell>
          <cell r="AK176" t="str">
            <v>-</v>
          </cell>
          <cell r="AL176" t="str">
            <v>-</v>
          </cell>
          <cell r="AM176" t="str">
            <v>-</v>
          </cell>
          <cell r="AN176" t="str">
            <v>-</v>
          </cell>
          <cell r="AO176" t="str">
            <v>-</v>
          </cell>
          <cell r="AP176" t="str">
            <v>-</v>
          </cell>
          <cell r="AQ176" t="str">
            <v>-</v>
          </cell>
          <cell r="AR176" t="str">
            <v>-</v>
          </cell>
          <cell r="AS176" t="str">
            <v>-</v>
          </cell>
          <cell r="AT176" t="str">
            <v>-</v>
          </cell>
          <cell r="AU176" t="str">
            <v>-</v>
          </cell>
          <cell r="AV176" t="str">
            <v>-</v>
          </cell>
          <cell r="AW176" t="str">
            <v>-</v>
          </cell>
          <cell r="AX176" t="str">
            <v>-</v>
          </cell>
          <cell r="AY176" t="str">
            <v>-</v>
          </cell>
          <cell r="AZ176" t="str">
            <v>-</v>
          </cell>
          <cell r="BA176" t="str">
            <v>-</v>
          </cell>
          <cell r="BB176" t="str">
            <v>-</v>
          </cell>
        </row>
        <row r="177">
          <cell r="E177" t="str">
            <v>Oil products</v>
          </cell>
          <cell r="F177">
            <v>10.950000000000001</v>
          </cell>
          <cell r="X177" t="str">
            <v>-</v>
          </cell>
          <cell r="Y177" t="str">
            <v>-</v>
          </cell>
          <cell r="Z177" t="str">
            <v>-</v>
          </cell>
          <cell r="AA177" t="str">
            <v>-</v>
          </cell>
          <cell r="AB177" t="str">
            <v>-</v>
          </cell>
          <cell r="AC177" t="str">
            <v>-</v>
          </cell>
          <cell r="AD177" t="str">
            <v>-</v>
          </cell>
          <cell r="AE177" t="str">
            <v>-</v>
          </cell>
          <cell r="AF177" t="str">
            <v>-</v>
          </cell>
          <cell r="AG177" t="str">
            <v>-</v>
          </cell>
          <cell r="AH177" t="str">
            <v>-</v>
          </cell>
          <cell r="AI177" t="str">
            <v>-</v>
          </cell>
          <cell r="AJ177" t="str">
            <v>-</v>
          </cell>
          <cell r="AK177" t="str">
            <v>-</v>
          </cell>
          <cell r="AL177" t="str">
            <v>-</v>
          </cell>
          <cell r="AM177" t="str">
            <v>-</v>
          </cell>
          <cell r="AN177" t="str">
            <v>-</v>
          </cell>
          <cell r="AO177" t="str">
            <v>-</v>
          </cell>
          <cell r="AP177" t="str">
            <v>-</v>
          </cell>
          <cell r="AQ177" t="str">
            <v>-</v>
          </cell>
          <cell r="AR177" t="str">
            <v>-</v>
          </cell>
          <cell r="AS177" t="str">
            <v>-</v>
          </cell>
          <cell r="AT177" t="str">
            <v>-</v>
          </cell>
          <cell r="AU177" t="str">
            <v>-</v>
          </cell>
          <cell r="AV177" t="str">
            <v>-</v>
          </cell>
          <cell r="AW177" t="str">
            <v>-</v>
          </cell>
          <cell r="AX177" t="str">
            <v>-</v>
          </cell>
          <cell r="AY177" t="str">
            <v>-</v>
          </cell>
          <cell r="AZ177" t="str">
            <v>-</v>
          </cell>
          <cell r="BA177" t="str">
            <v>-</v>
          </cell>
          <cell r="BB177" t="str">
            <v>-</v>
          </cell>
        </row>
        <row r="178">
          <cell r="E178" t="str">
            <v>Waste Gas</v>
          </cell>
          <cell r="F178">
            <v>54.25</v>
          </cell>
          <cell r="X178" t="str">
            <v>-</v>
          </cell>
          <cell r="Y178" t="str">
            <v>-</v>
          </cell>
          <cell r="Z178" t="str">
            <v>-</v>
          </cell>
          <cell r="AA178" t="str">
            <v>-</v>
          </cell>
          <cell r="AB178" t="str">
            <v>-</v>
          </cell>
          <cell r="AC178" t="str">
            <v>-</v>
          </cell>
          <cell r="AD178" t="str">
            <v>-</v>
          </cell>
          <cell r="AE178" t="str">
            <v>-</v>
          </cell>
          <cell r="AF178" t="str">
            <v>-</v>
          </cell>
          <cell r="AG178" t="str">
            <v>-</v>
          </cell>
          <cell r="AH178" t="str">
            <v>-</v>
          </cell>
          <cell r="AI178" t="str">
            <v>-</v>
          </cell>
          <cell r="AJ178" t="str">
            <v>-</v>
          </cell>
          <cell r="AK178" t="str">
            <v>-</v>
          </cell>
          <cell r="AL178" t="str">
            <v>-</v>
          </cell>
          <cell r="AM178" t="str">
            <v>-</v>
          </cell>
          <cell r="AN178" t="str">
            <v>-</v>
          </cell>
          <cell r="AO178" t="str">
            <v>-</v>
          </cell>
          <cell r="AP178" t="str">
            <v>-</v>
          </cell>
          <cell r="AQ178" t="str">
            <v>-</v>
          </cell>
          <cell r="AR178" t="str">
            <v>-</v>
          </cell>
          <cell r="AS178" t="str">
            <v>-</v>
          </cell>
          <cell r="AT178" t="str">
            <v>-</v>
          </cell>
          <cell r="AU178" t="str">
            <v>-</v>
          </cell>
          <cell r="AV178" t="str">
            <v>-</v>
          </cell>
          <cell r="AW178" t="str">
            <v>-</v>
          </cell>
          <cell r="AX178" t="str">
            <v>-</v>
          </cell>
          <cell r="AY178" t="str">
            <v>-</v>
          </cell>
          <cell r="AZ178" t="str">
            <v>-</v>
          </cell>
          <cell r="BA178" t="str">
            <v>-</v>
          </cell>
          <cell r="BB178" t="str">
            <v>-</v>
          </cell>
        </row>
        <row r="179">
          <cell r="E179" t="str">
            <v>Natural gas</v>
          </cell>
          <cell r="F179">
            <v>510</v>
          </cell>
          <cell r="X179">
            <v>6.3220543257033732</v>
          </cell>
          <cell r="Y179">
            <v>7.0545242013422964</v>
          </cell>
          <cell r="Z179">
            <v>7.8947826201580069</v>
          </cell>
          <cell r="AA179">
            <v>8.0616731943105879</v>
          </cell>
          <cell r="AB179">
            <v>8.1324145364162632</v>
          </cell>
          <cell r="AC179">
            <v>8.5225955737491468</v>
          </cell>
          <cell r="AD179">
            <v>8.9644460145293117</v>
          </cell>
          <cell r="AE179">
            <v>9.2533768292178813</v>
          </cell>
          <cell r="AF179">
            <v>9.3291817791152045</v>
          </cell>
          <cell r="AG179">
            <v>9.393905419721353</v>
          </cell>
          <cell r="AH179">
            <v>9.5760282179637599</v>
          </cell>
          <cell r="AI179">
            <v>9.7645393235906681</v>
          </cell>
          <cell r="AJ179">
            <v>9.8906243377584886</v>
          </cell>
          <cell r="AK179">
            <v>10.048931077769197</v>
          </cell>
          <cell r="AL179">
            <v>10.324356786495791</v>
          </cell>
          <cell r="AM179">
            <v>10.534498476775491</v>
          </cell>
          <cell r="AN179">
            <v>10.567280580459123</v>
          </cell>
          <cell r="AO179">
            <v>10.58129002647777</v>
          </cell>
          <cell r="AP179">
            <v>10.641195437541173</v>
          </cell>
          <cell r="AQ179">
            <v>10.940549745181224</v>
          </cell>
          <cell r="AR179">
            <v>11.188852146528049</v>
          </cell>
          <cell r="AS179">
            <v>11.229479074868516</v>
          </cell>
          <cell r="AT179">
            <v>11.385773021731941</v>
          </cell>
          <cell r="AU179">
            <v>11.594737918546075</v>
          </cell>
          <cell r="AV179">
            <v>11.719921761089299</v>
          </cell>
          <cell r="AW179">
            <v>11.760661230111523</v>
          </cell>
          <cell r="AX179">
            <v>11.760661230111523</v>
          </cell>
          <cell r="AY179">
            <v>11.760661230111523</v>
          </cell>
          <cell r="AZ179">
            <v>11.760661230111523</v>
          </cell>
          <cell r="BA179">
            <v>11.760661230111523</v>
          </cell>
          <cell r="BB179">
            <v>11.760661230111523</v>
          </cell>
        </row>
        <row r="180">
          <cell r="E180" t="str">
            <v>Coal waste methane</v>
          </cell>
          <cell r="F180">
            <v>20.8</v>
          </cell>
          <cell r="X180" t="str">
            <v>-</v>
          </cell>
          <cell r="Y180" t="str">
            <v>-</v>
          </cell>
          <cell r="Z180" t="str">
            <v>-</v>
          </cell>
          <cell r="AA180" t="str">
            <v>-</v>
          </cell>
          <cell r="AB180" t="str">
            <v>-</v>
          </cell>
          <cell r="AC180" t="str">
            <v>-</v>
          </cell>
          <cell r="AD180" t="str">
            <v>-</v>
          </cell>
          <cell r="AE180" t="str">
            <v>-</v>
          </cell>
          <cell r="AF180" t="str">
            <v>-</v>
          </cell>
          <cell r="AG180" t="str">
            <v>-</v>
          </cell>
          <cell r="AH180" t="str">
            <v>-</v>
          </cell>
          <cell r="AI180" t="str">
            <v>-</v>
          </cell>
          <cell r="AJ180" t="str">
            <v>-</v>
          </cell>
          <cell r="AK180" t="str">
            <v>-</v>
          </cell>
          <cell r="AL180" t="str">
            <v>-</v>
          </cell>
          <cell r="AM180" t="str">
            <v>-</v>
          </cell>
          <cell r="AN180" t="str">
            <v>-</v>
          </cell>
          <cell r="AO180" t="str">
            <v>-</v>
          </cell>
          <cell r="AP180" t="str">
            <v>-</v>
          </cell>
          <cell r="AQ180" t="str">
            <v>-</v>
          </cell>
          <cell r="AR180" t="str">
            <v>-</v>
          </cell>
          <cell r="AS180" t="str">
            <v>-</v>
          </cell>
          <cell r="AT180" t="str">
            <v>-</v>
          </cell>
          <cell r="AU180" t="str">
            <v>-</v>
          </cell>
          <cell r="AV180" t="str">
            <v>-</v>
          </cell>
          <cell r="AW180" t="str">
            <v>-</v>
          </cell>
          <cell r="AX180" t="str">
            <v>-</v>
          </cell>
          <cell r="AY180" t="str">
            <v>-</v>
          </cell>
          <cell r="AZ180" t="str">
            <v>-</v>
          </cell>
          <cell r="BA180" t="str">
            <v>-</v>
          </cell>
          <cell r="BB180" t="str">
            <v>-</v>
          </cell>
        </row>
        <row r="181">
          <cell r="E181" t="str">
            <v>Oil products</v>
          </cell>
          <cell r="F181">
            <v>57.6</v>
          </cell>
          <cell r="X181" t="str">
            <v>-</v>
          </cell>
          <cell r="Y181" t="str">
            <v>-</v>
          </cell>
          <cell r="Z181" t="str">
            <v>-</v>
          </cell>
          <cell r="AA181" t="str">
            <v>-</v>
          </cell>
          <cell r="AB181" t="str">
            <v>-</v>
          </cell>
          <cell r="AC181" t="str">
            <v>-</v>
          </cell>
          <cell r="AD181" t="str">
            <v>-</v>
          </cell>
          <cell r="AE181" t="str">
            <v>-</v>
          </cell>
          <cell r="AF181" t="str">
            <v>-</v>
          </cell>
          <cell r="AG181" t="str">
            <v>-</v>
          </cell>
          <cell r="AH181" t="str">
            <v>-</v>
          </cell>
          <cell r="AI181" t="str">
            <v>-</v>
          </cell>
          <cell r="AJ181" t="str">
            <v>-</v>
          </cell>
          <cell r="AK181" t="str">
            <v>-</v>
          </cell>
          <cell r="AL181" t="str">
            <v>-</v>
          </cell>
          <cell r="AM181" t="str">
            <v>-</v>
          </cell>
          <cell r="AN181" t="str">
            <v>-</v>
          </cell>
          <cell r="AO181" t="str">
            <v>-</v>
          </cell>
          <cell r="AP181" t="str">
            <v>-</v>
          </cell>
          <cell r="AQ181" t="str">
            <v>-</v>
          </cell>
          <cell r="AR181" t="str">
            <v>-</v>
          </cell>
          <cell r="AS181" t="str">
            <v>-</v>
          </cell>
          <cell r="AT181" t="str">
            <v>-</v>
          </cell>
          <cell r="AU181" t="str">
            <v>-</v>
          </cell>
          <cell r="AV181" t="str">
            <v>-</v>
          </cell>
          <cell r="AW181" t="str">
            <v>-</v>
          </cell>
          <cell r="AX181" t="str">
            <v>-</v>
          </cell>
          <cell r="AY181" t="str">
            <v>-</v>
          </cell>
          <cell r="AZ181" t="str">
            <v>-</v>
          </cell>
          <cell r="BA181" t="str">
            <v>-</v>
          </cell>
          <cell r="BB181" t="str">
            <v>-</v>
          </cell>
        </row>
        <row r="182">
          <cell r="E182" t="str">
            <v>Natural gas</v>
          </cell>
          <cell r="F182">
            <v>110</v>
          </cell>
          <cell r="X182" t="str">
            <v>-</v>
          </cell>
          <cell r="Y182" t="str">
            <v>-</v>
          </cell>
          <cell r="Z182" t="str">
            <v>-</v>
          </cell>
          <cell r="AA182" t="str">
            <v>-</v>
          </cell>
          <cell r="AB182" t="str">
            <v>-</v>
          </cell>
          <cell r="AC182" t="str">
            <v>-</v>
          </cell>
          <cell r="AD182" t="str">
            <v>-</v>
          </cell>
          <cell r="AE182" t="str">
            <v>-</v>
          </cell>
          <cell r="AF182" t="str">
            <v>-</v>
          </cell>
          <cell r="AG182" t="str">
            <v>-</v>
          </cell>
          <cell r="AH182" t="str">
            <v>-</v>
          </cell>
          <cell r="AI182" t="str">
            <v>-</v>
          </cell>
          <cell r="AJ182" t="str">
            <v>-</v>
          </cell>
          <cell r="AK182" t="str">
            <v>-</v>
          </cell>
          <cell r="AL182" t="str">
            <v>-</v>
          </cell>
          <cell r="AM182" t="str">
            <v>-</v>
          </cell>
          <cell r="AN182" t="str">
            <v>-</v>
          </cell>
          <cell r="AO182" t="str">
            <v>-</v>
          </cell>
          <cell r="AP182" t="str">
            <v>-</v>
          </cell>
          <cell r="AQ182" t="str">
            <v>-</v>
          </cell>
          <cell r="AR182" t="str">
            <v>-</v>
          </cell>
          <cell r="AS182" t="str">
            <v>-</v>
          </cell>
          <cell r="AT182" t="str">
            <v>-</v>
          </cell>
          <cell r="AU182" t="str">
            <v>-</v>
          </cell>
          <cell r="AV182" t="str">
            <v>-</v>
          </cell>
          <cell r="AW182" t="str">
            <v>-</v>
          </cell>
          <cell r="AX182" t="str">
            <v>-</v>
          </cell>
          <cell r="AY182" t="str">
            <v>-</v>
          </cell>
          <cell r="AZ182" t="str">
            <v>-</v>
          </cell>
          <cell r="BA182" t="str">
            <v>-</v>
          </cell>
          <cell r="BB182" t="str">
            <v>-</v>
          </cell>
        </row>
        <row r="183">
          <cell r="E183" t="str">
            <v>Natural gas</v>
          </cell>
          <cell r="F183">
            <v>210</v>
          </cell>
          <cell r="X183" t="str">
            <v>-</v>
          </cell>
          <cell r="Y183" t="str">
            <v>-</v>
          </cell>
          <cell r="Z183" t="str">
            <v>-</v>
          </cell>
          <cell r="AA183" t="str">
            <v>-</v>
          </cell>
          <cell r="AB183" t="str">
            <v>-</v>
          </cell>
          <cell r="AC183" t="str">
            <v>-</v>
          </cell>
          <cell r="AD183" t="str">
            <v>-</v>
          </cell>
          <cell r="AE183" t="str">
            <v>-</v>
          </cell>
          <cell r="AF183" t="str">
            <v>-</v>
          </cell>
          <cell r="AG183" t="str">
            <v>-</v>
          </cell>
          <cell r="AH183" t="str">
            <v>-</v>
          </cell>
          <cell r="AI183" t="str">
            <v>-</v>
          </cell>
          <cell r="AJ183" t="str">
            <v>-</v>
          </cell>
          <cell r="AK183" t="str">
            <v>-</v>
          </cell>
          <cell r="AL183" t="str">
            <v>-</v>
          </cell>
          <cell r="AM183" t="str">
            <v>-</v>
          </cell>
          <cell r="AN183" t="str">
            <v>-</v>
          </cell>
          <cell r="AO183" t="str">
            <v>-</v>
          </cell>
          <cell r="AP183" t="str">
            <v>-</v>
          </cell>
          <cell r="AQ183" t="str">
            <v>-</v>
          </cell>
          <cell r="AR183" t="str">
            <v>-</v>
          </cell>
          <cell r="AS183" t="str">
            <v>-</v>
          </cell>
          <cell r="AT183" t="str">
            <v>-</v>
          </cell>
          <cell r="AU183" t="str">
            <v>-</v>
          </cell>
          <cell r="AV183" t="str">
            <v>-</v>
          </cell>
          <cell r="AW183" t="str">
            <v>-</v>
          </cell>
          <cell r="AX183" t="str">
            <v>-</v>
          </cell>
          <cell r="AY183" t="str">
            <v>-</v>
          </cell>
          <cell r="AZ183" t="str">
            <v>-</v>
          </cell>
          <cell r="BA183" t="str">
            <v>-</v>
          </cell>
          <cell r="BB183" t="str">
            <v>-</v>
          </cell>
        </row>
        <row r="184">
          <cell r="E184" t="str">
            <v>Natural gas</v>
          </cell>
          <cell r="F184">
            <v>55.5</v>
          </cell>
          <cell r="X184" t="str">
            <v>-</v>
          </cell>
          <cell r="Y184" t="str">
            <v>-</v>
          </cell>
          <cell r="Z184" t="str">
            <v>-</v>
          </cell>
          <cell r="AA184" t="str">
            <v>-</v>
          </cell>
          <cell r="AB184" t="str">
            <v>-</v>
          </cell>
          <cell r="AC184" t="str">
            <v>-</v>
          </cell>
          <cell r="AD184" t="str">
            <v>-</v>
          </cell>
          <cell r="AE184" t="str">
            <v>-</v>
          </cell>
          <cell r="AF184" t="str">
            <v>-</v>
          </cell>
          <cell r="AG184" t="str">
            <v>-</v>
          </cell>
          <cell r="AH184" t="str">
            <v>-</v>
          </cell>
          <cell r="AI184" t="str">
            <v>-</v>
          </cell>
          <cell r="AJ184" t="str">
            <v>-</v>
          </cell>
          <cell r="AK184" t="str">
            <v>-</v>
          </cell>
          <cell r="AL184" t="str">
            <v>-</v>
          </cell>
          <cell r="AM184" t="str">
            <v>-</v>
          </cell>
          <cell r="AN184" t="str">
            <v>-</v>
          </cell>
          <cell r="AO184" t="str">
            <v>-</v>
          </cell>
          <cell r="AP184" t="str">
            <v>-</v>
          </cell>
          <cell r="AQ184" t="str">
            <v>-</v>
          </cell>
          <cell r="AR184" t="str">
            <v>-</v>
          </cell>
          <cell r="AS184" t="str">
            <v>-</v>
          </cell>
          <cell r="AT184" t="str">
            <v>-</v>
          </cell>
          <cell r="AU184" t="str">
            <v>-</v>
          </cell>
          <cell r="AV184" t="str">
            <v>-</v>
          </cell>
          <cell r="AW184" t="str">
            <v>-</v>
          </cell>
          <cell r="AX184" t="str">
            <v>-</v>
          </cell>
          <cell r="AY184" t="str">
            <v>-</v>
          </cell>
          <cell r="AZ184" t="str">
            <v>-</v>
          </cell>
          <cell r="BA184" t="str">
            <v>-</v>
          </cell>
          <cell r="BB184" t="str">
            <v>-</v>
          </cell>
        </row>
        <row r="185">
          <cell r="E185" t="str">
            <v>Water</v>
          </cell>
          <cell r="F185">
            <v>62</v>
          </cell>
          <cell r="X185" t="str">
            <v>-</v>
          </cell>
          <cell r="Y185" t="str">
            <v>-</v>
          </cell>
          <cell r="Z185" t="str">
            <v>-</v>
          </cell>
          <cell r="AA185" t="str">
            <v>-</v>
          </cell>
          <cell r="AB185" t="str">
            <v>-</v>
          </cell>
          <cell r="AC185" t="str">
            <v>-</v>
          </cell>
          <cell r="AD185" t="str">
            <v>-</v>
          </cell>
          <cell r="AE185" t="str">
            <v>-</v>
          </cell>
          <cell r="AF185" t="str">
            <v>-</v>
          </cell>
          <cell r="AG185" t="str">
            <v>-</v>
          </cell>
          <cell r="AH185" t="str">
            <v>-</v>
          </cell>
          <cell r="AI185" t="str">
            <v>-</v>
          </cell>
          <cell r="AJ185" t="str">
            <v>-</v>
          </cell>
          <cell r="AK185" t="str">
            <v>-</v>
          </cell>
          <cell r="AL185" t="str">
            <v>-</v>
          </cell>
          <cell r="AM185" t="str">
            <v>-</v>
          </cell>
          <cell r="AN185" t="str">
            <v>-</v>
          </cell>
          <cell r="AO185" t="str">
            <v>-</v>
          </cell>
          <cell r="AP185" t="str">
            <v>-</v>
          </cell>
          <cell r="AQ185" t="str">
            <v>-</v>
          </cell>
          <cell r="AR185" t="str">
            <v>-</v>
          </cell>
          <cell r="AS185" t="str">
            <v>-</v>
          </cell>
          <cell r="AT185" t="str">
            <v>-</v>
          </cell>
          <cell r="AU185" t="str">
            <v>-</v>
          </cell>
          <cell r="AV185" t="str">
            <v>-</v>
          </cell>
          <cell r="AW185" t="str">
            <v>-</v>
          </cell>
          <cell r="AX185" t="str">
            <v>-</v>
          </cell>
          <cell r="AY185" t="str">
            <v>-</v>
          </cell>
          <cell r="AZ185" t="str">
            <v>-</v>
          </cell>
          <cell r="BA185" t="str">
            <v>-</v>
          </cell>
          <cell r="BB185" t="str">
            <v>-</v>
          </cell>
        </row>
        <row r="186">
          <cell r="E186" t="str">
            <v>Water</v>
          </cell>
          <cell r="F186">
            <v>231.2</v>
          </cell>
          <cell r="X186" t="str">
            <v>-</v>
          </cell>
          <cell r="Y186" t="str">
            <v>-</v>
          </cell>
          <cell r="Z186" t="str">
            <v>-</v>
          </cell>
          <cell r="AA186" t="str">
            <v>-</v>
          </cell>
          <cell r="AB186" t="str">
            <v>-</v>
          </cell>
          <cell r="AC186" t="str">
            <v>-</v>
          </cell>
          <cell r="AD186" t="str">
            <v>-</v>
          </cell>
          <cell r="AE186" t="str">
            <v>-</v>
          </cell>
          <cell r="AF186" t="str">
            <v>-</v>
          </cell>
          <cell r="AG186" t="str">
            <v>-</v>
          </cell>
          <cell r="AH186" t="str">
            <v>-</v>
          </cell>
          <cell r="AI186" t="str">
            <v>-</v>
          </cell>
          <cell r="AJ186" t="str">
            <v>-</v>
          </cell>
          <cell r="AK186" t="str">
            <v>-</v>
          </cell>
          <cell r="AL186" t="str">
            <v>-</v>
          </cell>
          <cell r="AM186" t="str">
            <v>-</v>
          </cell>
          <cell r="AN186" t="str">
            <v>-</v>
          </cell>
          <cell r="AO186" t="str">
            <v>-</v>
          </cell>
          <cell r="AP186" t="str">
            <v>-</v>
          </cell>
          <cell r="AQ186" t="str">
            <v>-</v>
          </cell>
          <cell r="AR186" t="str">
            <v>-</v>
          </cell>
          <cell r="AS186" t="str">
            <v>-</v>
          </cell>
          <cell r="AT186" t="str">
            <v>-</v>
          </cell>
          <cell r="AU186" t="str">
            <v>-</v>
          </cell>
          <cell r="AV186" t="str">
            <v>-</v>
          </cell>
          <cell r="AW186" t="str">
            <v>-</v>
          </cell>
          <cell r="AX186" t="str">
            <v>-</v>
          </cell>
          <cell r="AY186" t="str">
            <v>-</v>
          </cell>
          <cell r="AZ186" t="str">
            <v>-</v>
          </cell>
          <cell r="BA186" t="str">
            <v>-</v>
          </cell>
          <cell r="BB186" t="str">
            <v>-</v>
          </cell>
        </row>
        <row r="187">
          <cell r="E187" t="str">
            <v>Oil products</v>
          </cell>
          <cell r="F187">
            <v>74</v>
          </cell>
          <cell r="X187">
            <v>37.543006797252637</v>
          </cell>
          <cell r="Y187">
            <v>35.870805159860666</v>
          </cell>
          <cell r="Z187">
            <v>34.774633713577842</v>
          </cell>
          <cell r="AA187">
            <v>35.104366090525389</v>
          </cell>
          <cell r="AB187">
            <v>35.318213068562905</v>
          </cell>
          <cell r="AC187">
            <v>35.014466515880066</v>
          </cell>
          <cell r="AD187">
            <v>34.564388999106136</v>
          </cell>
          <cell r="AE187">
            <v>34.030941655233811</v>
          </cell>
          <cell r="AF187">
            <v>33.495468595703869</v>
          </cell>
          <cell r="AG187">
            <v>33.005290296788253</v>
          </cell>
          <cell r="AH187">
            <v>32.552812117223837</v>
          </cell>
          <cell r="AI187">
            <v>32.132624082313207</v>
          </cell>
          <cell r="AJ187">
            <v>31.764547550066432</v>
          </cell>
          <cell r="AK187">
            <v>31.436816768090974</v>
          </cell>
          <cell r="AL187">
            <v>31.10656245809076</v>
          </cell>
          <cell r="AM187">
            <v>30.785740256121443</v>
          </cell>
          <cell r="AN187">
            <v>30.48939170845631</v>
          </cell>
          <cell r="AO187">
            <v>30.221077924876827</v>
          </cell>
          <cell r="AP187">
            <v>29.976614442547501</v>
          </cell>
          <cell r="AQ187">
            <v>29.748754256894834</v>
          </cell>
          <cell r="AR187">
            <v>29.532614965583978</v>
          </cell>
          <cell r="AS187">
            <v>29.324503311085909</v>
          </cell>
          <cell r="AT187">
            <v>29.122983201650701</v>
          </cell>
          <cell r="AU187">
            <v>28.926954448210342</v>
          </cell>
          <cell r="AV187">
            <v>28.734433104804538</v>
          </cell>
          <cell r="AW187">
            <v>28.54526707174038</v>
          </cell>
          <cell r="AX187">
            <v>28.183518521855891</v>
          </cell>
          <cell r="AY187">
            <v>27.827314333402477</v>
          </cell>
          <cell r="AZ187">
            <v>27.476551418807183</v>
          </cell>
          <cell r="BA187">
            <v>27.131128889762746</v>
          </cell>
          <cell r="BB187">
            <v>26.790948006675439</v>
          </cell>
        </row>
        <row r="188">
          <cell r="E188" t="str">
            <v>Natural gas</v>
          </cell>
          <cell r="F188">
            <v>30</v>
          </cell>
          <cell r="X188" t="str">
            <v>-</v>
          </cell>
          <cell r="Y188" t="str">
            <v>-</v>
          </cell>
          <cell r="Z188" t="str">
            <v>-</v>
          </cell>
          <cell r="AA188" t="str">
            <v>-</v>
          </cell>
          <cell r="AB188" t="str">
            <v>-</v>
          </cell>
          <cell r="AC188" t="str">
            <v>-</v>
          </cell>
          <cell r="AD188" t="str">
            <v>-</v>
          </cell>
          <cell r="AE188" t="str">
            <v>-</v>
          </cell>
          <cell r="AF188" t="str">
            <v>-</v>
          </cell>
          <cell r="AG188" t="str">
            <v>-</v>
          </cell>
          <cell r="AH188" t="str">
            <v>-</v>
          </cell>
          <cell r="AI188" t="str">
            <v>-</v>
          </cell>
          <cell r="AJ188" t="str">
            <v>-</v>
          </cell>
          <cell r="AK188" t="str">
            <v>-</v>
          </cell>
          <cell r="AL188" t="str">
            <v>-</v>
          </cell>
          <cell r="AM188" t="str">
            <v>-</v>
          </cell>
          <cell r="AN188" t="str">
            <v>-</v>
          </cell>
          <cell r="AO188" t="str">
            <v>-</v>
          </cell>
          <cell r="AP188" t="str">
            <v>-</v>
          </cell>
          <cell r="AQ188" t="str">
            <v>-</v>
          </cell>
          <cell r="AR188" t="str">
            <v>-</v>
          </cell>
          <cell r="AS188" t="str">
            <v>-</v>
          </cell>
          <cell r="AT188" t="str">
            <v>-</v>
          </cell>
          <cell r="AU188" t="str">
            <v>-</v>
          </cell>
          <cell r="AV188" t="str">
            <v>-</v>
          </cell>
          <cell r="AW188" t="str">
            <v>-</v>
          </cell>
          <cell r="AX188" t="str">
            <v>-</v>
          </cell>
          <cell r="AY188" t="str">
            <v>-</v>
          </cell>
          <cell r="AZ188" t="str">
            <v>-</v>
          </cell>
          <cell r="BA188" t="str">
            <v>-</v>
          </cell>
          <cell r="BB188" t="str">
            <v>-</v>
          </cell>
        </row>
        <row r="189">
          <cell r="E189" t="str">
            <v>Oil products</v>
          </cell>
          <cell r="F189">
            <v>10.1</v>
          </cell>
          <cell r="X189" t="str">
            <v>-</v>
          </cell>
          <cell r="Y189" t="str">
            <v>-</v>
          </cell>
          <cell r="Z189" t="str">
            <v>-</v>
          </cell>
          <cell r="AA189" t="str">
            <v>-</v>
          </cell>
          <cell r="AB189" t="str">
            <v>-</v>
          </cell>
          <cell r="AC189" t="str">
            <v>-</v>
          </cell>
          <cell r="AD189" t="str">
            <v>-</v>
          </cell>
          <cell r="AE189" t="str">
            <v>-</v>
          </cell>
          <cell r="AF189" t="str">
            <v>-</v>
          </cell>
          <cell r="AG189" t="str">
            <v>-</v>
          </cell>
          <cell r="AH189" t="str">
            <v>-</v>
          </cell>
          <cell r="AI189" t="str">
            <v>-</v>
          </cell>
          <cell r="AJ189" t="str">
            <v>-</v>
          </cell>
          <cell r="AK189" t="str">
            <v>-</v>
          </cell>
          <cell r="AL189" t="str">
            <v>-</v>
          </cell>
          <cell r="AM189" t="str">
            <v>-</v>
          </cell>
          <cell r="AN189" t="str">
            <v>-</v>
          </cell>
          <cell r="AO189" t="str">
            <v>-</v>
          </cell>
          <cell r="AP189" t="str">
            <v>-</v>
          </cell>
          <cell r="AQ189" t="str">
            <v>-</v>
          </cell>
          <cell r="AR189" t="str">
            <v>-</v>
          </cell>
          <cell r="AS189" t="str">
            <v>-</v>
          </cell>
          <cell r="AT189" t="str">
            <v>-</v>
          </cell>
          <cell r="AU189" t="str">
            <v>-</v>
          </cell>
          <cell r="AV189" t="str">
            <v>-</v>
          </cell>
          <cell r="AW189" t="str">
            <v>-</v>
          </cell>
          <cell r="AX189" t="str">
            <v>-</v>
          </cell>
          <cell r="AY189" t="str">
            <v>-</v>
          </cell>
          <cell r="AZ189" t="str">
            <v>-</v>
          </cell>
          <cell r="BA189" t="str">
            <v>-</v>
          </cell>
          <cell r="BB189" t="str">
            <v>-</v>
          </cell>
        </row>
        <row r="190">
          <cell r="E190" t="str">
            <v>Natural gas</v>
          </cell>
          <cell r="F190">
            <v>224</v>
          </cell>
          <cell r="X190">
            <v>6.9073966742353221</v>
          </cell>
          <cell r="Y190">
            <v>7.6331980535693686</v>
          </cell>
          <cell r="Z190">
            <v>8.4668440138642769</v>
          </cell>
          <cell r="AA190">
            <v>8.6271221350998371</v>
          </cell>
          <cell r="AB190">
            <v>8.6913070620725623</v>
          </cell>
          <cell r="AC190">
            <v>9.0749877108490171</v>
          </cell>
          <cell r="AD190">
            <v>9.5103377630727515</v>
          </cell>
          <cell r="AE190">
            <v>9.7928242325927428</v>
          </cell>
          <cell r="AF190">
            <v>9.862240875105563</v>
          </cell>
          <cell r="AG190">
            <v>9.9205762083272084</v>
          </cell>
          <cell r="AH190">
            <v>10.11862790920239</v>
          </cell>
          <cell r="AI190">
            <v>10.300862783012946</v>
          </cell>
          <cell r="AJ190">
            <v>10.486907206252903</v>
          </cell>
          <cell r="AK190">
            <v>10.727490565353028</v>
          </cell>
          <cell r="AL190">
            <v>10.996752117831416</v>
          </cell>
          <cell r="AM190">
            <v>11.200729651862913</v>
          </cell>
          <cell r="AN190">
            <v>11.227403637082416</v>
          </cell>
          <cell r="AO190">
            <v>11.235417040205084</v>
          </cell>
          <cell r="AP190">
            <v>11.289326408372505</v>
          </cell>
          <cell r="AQ190">
            <v>11.582684673116574</v>
          </cell>
          <cell r="AR190">
            <v>11.825047069351491</v>
          </cell>
          <cell r="AS190">
            <v>11.854999292958251</v>
          </cell>
          <cell r="AT190">
            <v>11.996047415361657</v>
          </cell>
          <cell r="AU190">
            <v>12.119583237109254</v>
          </cell>
          <cell r="AV190">
            <v>12.161387424028893</v>
          </cell>
          <cell r="AW190">
            <v>12.19663519021181</v>
          </cell>
          <cell r="AX190">
            <v>12.19663519021181</v>
          </cell>
          <cell r="AY190">
            <v>12.19663519021181</v>
          </cell>
          <cell r="AZ190">
            <v>12.19663519021181</v>
          </cell>
          <cell r="BA190">
            <v>12.19663519021181</v>
          </cell>
          <cell r="BB190">
            <v>12.19663519021181</v>
          </cell>
        </row>
        <row r="191">
          <cell r="E191" t="str">
            <v>Oil products</v>
          </cell>
          <cell r="F191">
            <v>63</v>
          </cell>
          <cell r="X191">
            <v>37.543006797252637</v>
          </cell>
          <cell r="Y191">
            <v>35.870805159860666</v>
          </cell>
          <cell r="Z191">
            <v>34.774633713577842</v>
          </cell>
          <cell r="AA191">
            <v>35.104366090525389</v>
          </cell>
          <cell r="AB191">
            <v>35.318213068562905</v>
          </cell>
          <cell r="AC191">
            <v>35.014466515880066</v>
          </cell>
          <cell r="AD191">
            <v>34.564388999106136</v>
          </cell>
          <cell r="AE191">
            <v>34.030941655233811</v>
          </cell>
          <cell r="AF191">
            <v>33.495468595703869</v>
          </cell>
          <cell r="AG191">
            <v>33.005290296788253</v>
          </cell>
          <cell r="AH191">
            <v>32.552812117223837</v>
          </cell>
          <cell r="AI191">
            <v>32.132624082313207</v>
          </cell>
          <cell r="AJ191">
            <v>31.764547550066432</v>
          </cell>
          <cell r="AK191">
            <v>31.436816768090974</v>
          </cell>
          <cell r="AL191">
            <v>31.10656245809076</v>
          </cell>
          <cell r="AM191">
            <v>30.785740256121443</v>
          </cell>
          <cell r="AN191">
            <v>30.48939170845631</v>
          </cell>
          <cell r="AO191">
            <v>30.221077924876827</v>
          </cell>
          <cell r="AP191">
            <v>29.976614442547501</v>
          </cell>
          <cell r="AQ191">
            <v>29.748754256894834</v>
          </cell>
          <cell r="AR191">
            <v>29.532614965583978</v>
          </cell>
          <cell r="AS191">
            <v>29.324503311085909</v>
          </cell>
          <cell r="AT191">
            <v>29.122983201650701</v>
          </cell>
          <cell r="AU191">
            <v>28.926954448210342</v>
          </cell>
          <cell r="AV191">
            <v>28.734433104804538</v>
          </cell>
          <cell r="AW191">
            <v>28.54526707174038</v>
          </cell>
          <cell r="AX191">
            <v>28.183518521855891</v>
          </cell>
          <cell r="AY191">
            <v>27.827314333402477</v>
          </cell>
          <cell r="AZ191">
            <v>27.476551418807183</v>
          </cell>
          <cell r="BA191">
            <v>27.131128889762746</v>
          </cell>
          <cell r="BB191">
            <v>26.790948006675439</v>
          </cell>
        </row>
        <row r="192">
          <cell r="E192" t="str">
            <v>Natural gas</v>
          </cell>
          <cell r="F192">
            <v>80</v>
          </cell>
          <cell r="X192">
            <v>6.5177873623944578</v>
          </cell>
          <cell r="Y192">
            <v>8.1439885411125772</v>
          </cell>
          <cell r="Z192">
            <v>9.4076009476773912</v>
          </cell>
          <cell r="AA192">
            <v>9.3387458261761118</v>
          </cell>
          <cell r="AB192">
            <v>9.3395826328019194</v>
          </cell>
          <cell r="AC192">
            <v>9.7255198334826023</v>
          </cell>
          <cell r="AD192">
            <v>10.00959753510784</v>
          </cell>
          <cell r="AE192">
            <v>10.145972789980391</v>
          </cell>
          <cell r="AF192">
            <v>10.241841866729597</v>
          </cell>
          <cell r="AG192">
            <v>10.245498679574725</v>
          </cell>
          <cell r="AH192">
            <v>10.350421809115755</v>
          </cell>
          <cell r="AI192">
            <v>10.448228134475533</v>
          </cell>
          <cell r="AJ192">
            <v>10.440739463559163</v>
          </cell>
          <cell r="AK192">
            <v>10.433480984652215</v>
          </cell>
          <cell r="AL192">
            <v>10.464664425620434</v>
          </cell>
          <cell r="AM192">
            <v>10.499882587042023</v>
          </cell>
          <cell r="AN192">
            <v>10.696837863841559</v>
          </cell>
          <cell r="AO192">
            <v>10.893793146244871</v>
          </cell>
          <cell r="AP192">
            <v>10.894560146603057</v>
          </cell>
          <cell r="AQ192">
            <v>10.895333182230587</v>
          </cell>
          <cell r="AR192">
            <v>10.896168296515317</v>
          </cell>
          <cell r="AS192">
            <v>10.898119285590544</v>
          </cell>
          <cell r="AT192">
            <v>10.943973177467017</v>
          </cell>
          <cell r="AU192">
            <v>11.143162865642292</v>
          </cell>
          <cell r="AV192">
            <v>11.343327639279359</v>
          </cell>
          <cell r="AW192">
            <v>11.388626202319433</v>
          </cell>
          <cell r="AX192">
            <v>11.388626202319433</v>
          </cell>
          <cell r="AY192">
            <v>11.388626202319433</v>
          </cell>
          <cell r="AZ192">
            <v>11.388626202319433</v>
          </cell>
          <cell r="BA192">
            <v>11.388626202319433</v>
          </cell>
          <cell r="BB192">
            <v>11.388626202319433</v>
          </cell>
        </row>
        <row r="193">
          <cell r="E193" t="str">
            <v>Water</v>
          </cell>
          <cell r="F193">
            <v>240</v>
          </cell>
          <cell r="X193" t="str">
            <v>-</v>
          </cell>
          <cell r="Y193" t="str">
            <v>-</v>
          </cell>
          <cell r="Z193" t="str">
            <v>-</v>
          </cell>
          <cell r="AA193" t="str">
            <v>-</v>
          </cell>
          <cell r="AB193" t="str">
            <v>-</v>
          </cell>
          <cell r="AC193" t="str">
            <v>-</v>
          </cell>
          <cell r="AD193" t="str">
            <v>-</v>
          </cell>
          <cell r="AE193" t="str">
            <v>-</v>
          </cell>
          <cell r="AF193" t="str">
            <v>-</v>
          </cell>
          <cell r="AG193" t="str">
            <v>-</v>
          </cell>
          <cell r="AH193" t="str">
            <v>-</v>
          </cell>
          <cell r="AI193" t="str">
            <v>-</v>
          </cell>
          <cell r="AJ193" t="str">
            <v>-</v>
          </cell>
          <cell r="AK193" t="str">
            <v>-</v>
          </cell>
          <cell r="AL193" t="str">
            <v>-</v>
          </cell>
          <cell r="AM193" t="str">
            <v>-</v>
          </cell>
          <cell r="AN193" t="str">
            <v>-</v>
          </cell>
          <cell r="AO193" t="str">
            <v>-</v>
          </cell>
          <cell r="AP193" t="str">
            <v>-</v>
          </cell>
          <cell r="AQ193" t="str">
            <v>-</v>
          </cell>
          <cell r="AR193" t="str">
            <v>-</v>
          </cell>
          <cell r="AS193" t="str">
            <v>-</v>
          </cell>
          <cell r="AT193" t="str">
            <v>-</v>
          </cell>
          <cell r="AU193" t="str">
            <v>-</v>
          </cell>
          <cell r="AV193" t="str">
            <v>-</v>
          </cell>
          <cell r="AW193" t="str">
            <v>-</v>
          </cell>
          <cell r="AX193" t="str">
            <v>-</v>
          </cell>
          <cell r="AY193" t="str">
            <v>-</v>
          </cell>
          <cell r="AZ193" t="str">
            <v>-</v>
          </cell>
          <cell r="BA193" t="str">
            <v>-</v>
          </cell>
          <cell r="BB193" t="str">
            <v>-</v>
          </cell>
        </row>
        <row r="194">
          <cell r="E194" t="str">
            <v>Natural gas</v>
          </cell>
          <cell r="F194">
            <v>14</v>
          </cell>
          <cell r="X194" t="str">
            <v>-</v>
          </cell>
          <cell r="Y194" t="str">
            <v>-</v>
          </cell>
          <cell r="Z194" t="str">
            <v>-</v>
          </cell>
          <cell r="AA194" t="str">
            <v>-</v>
          </cell>
          <cell r="AB194" t="str">
            <v>-</v>
          </cell>
          <cell r="AC194" t="str">
            <v>-</v>
          </cell>
          <cell r="AD194" t="str">
            <v>-</v>
          </cell>
          <cell r="AE194" t="str">
            <v>-</v>
          </cell>
          <cell r="AF194" t="str">
            <v>-</v>
          </cell>
          <cell r="AG194" t="str">
            <v>-</v>
          </cell>
          <cell r="AH194" t="str">
            <v>-</v>
          </cell>
          <cell r="AI194" t="str">
            <v>-</v>
          </cell>
          <cell r="AJ194" t="str">
            <v>-</v>
          </cell>
          <cell r="AK194" t="str">
            <v>-</v>
          </cell>
          <cell r="AL194" t="str">
            <v>-</v>
          </cell>
          <cell r="AM194" t="str">
            <v>-</v>
          </cell>
          <cell r="AN194" t="str">
            <v>-</v>
          </cell>
          <cell r="AO194" t="str">
            <v>-</v>
          </cell>
          <cell r="AP194" t="str">
            <v>-</v>
          </cell>
          <cell r="AQ194" t="str">
            <v>-</v>
          </cell>
          <cell r="AR194" t="str">
            <v>-</v>
          </cell>
          <cell r="AS194" t="str">
            <v>-</v>
          </cell>
          <cell r="AT194" t="str">
            <v>-</v>
          </cell>
          <cell r="AU194" t="str">
            <v>-</v>
          </cell>
          <cell r="AV194" t="str">
            <v>-</v>
          </cell>
          <cell r="AW194" t="str">
            <v>-</v>
          </cell>
          <cell r="AX194" t="str">
            <v>-</v>
          </cell>
          <cell r="AY194" t="str">
            <v>-</v>
          </cell>
          <cell r="AZ194" t="str">
            <v>-</v>
          </cell>
          <cell r="BA194" t="str">
            <v>-</v>
          </cell>
          <cell r="BB194" t="str">
            <v>-</v>
          </cell>
        </row>
        <row r="195">
          <cell r="E195" t="str">
            <v>Natural gas</v>
          </cell>
          <cell r="F195">
            <v>11.7</v>
          </cell>
          <cell r="X195" t="str">
            <v>-</v>
          </cell>
          <cell r="Y195" t="str">
            <v>-</v>
          </cell>
          <cell r="Z195" t="str">
            <v>-</v>
          </cell>
          <cell r="AA195" t="str">
            <v>-</v>
          </cell>
          <cell r="AB195" t="str">
            <v>-</v>
          </cell>
          <cell r="AC195" t="str">
            <v>-</v>
          </cell>
          <cell r="AD195" t="str">
            <v>-</v>
          </cell>
          <cell r="AE195" t="str">
            <v>-</v>
          </cell>
          <cell r="AF195" t="str">
            <v>-</v>
          </cell>
          <cell r="AG195" t="str">
            <v>-</v>
          </cell>
          <cell r="AH195" t="str">
            <v>-</v>
          </cell>
          <cell r="AI195" t="str">
            <v>-</v>
          </cell>
          <cell r="AJ195" t="str">
            <v>-</v>
          </cell>
          <cell r="AK195" t="str">
            <v>-</v>
          </cell>
          <cell r="AL195" t="str">
            <v>-</v>
          </cell>
          <cell r="AM195" t="str">
            <v>-</v>
          </cell>
          <cell r="AN195" t="str">
            <v>-</v>
          </cell>
          <cell r="AO195" t="str">
            <v>-</v>
          </cell>
          <cell r="AP195" t="str">
            <v>-</v>
          </cell>
          <cell r="AQ195" t="str">
            <v>-</v>
          </cell>
          <cell r="AR195" t="str">
            <v>-</v>
          </cell>
          <cell r="AS195" t="str">
            <v>-</v>
          </cell>
          <cell r="AT195" t="str">
            <v>-</v>
          </cell>
          <cell r="AU195" t="str">
            <v>-</v>
          </cell>
          <cell r="AV195" t="str">
            <v>-</v>
          </cell>
          <cell r="AW195" t="str">
            <v>-</v>
          </cell>
          <cell r="AX195" t="str">
            <v>-</v>
          </cell>
          <cell r="AY195" t="str">
            <v>-</v>
          </cell>
          <cell r="AZ195" t="str">
            <v>-</v>
          </cell>
          <cell r="BA195" t="str">
            <v>-</v>
          </cell>
          <cell r="BB195" t="str">
            <v>-</v>
          </cell>
        </row>
        <row r="196">
          <cell r="E196" t="str">
            <v>Natural gas</v>
          </cell>
          <cell r="F196">
            <v>160</v>
          </cell>
          <cell r="X196">
            <v>6.3220543257033732</v>
          </cell>
          <cell r="Y196">
            <v>7.0545242013422964</v>
          </cell>
          <cell r="Z196">
            <v>7.8947826201580069</v>
          </cell>
          <cell r="AA196">
            <v>8.0616731943105879</v>
          </cell>
          <cell r="AB196">
            <v>8.1324145364162632</v>
          </cell>
          <cell r="AC196">
            <v>8.5225955737491468</v>
          </cell>
          <cell r="AD196">
            <v>8.9644460145293117</v>
          </cell>
          <cell r="AE196">
            <v>9.2533768292178813</v>
          </cell>
          <cell r="AF196">
            <v>9.3291817791152045</v>
          </cell>
          <cell r="AG196">
            <v>9.393905419721353</v>
          </cell>
          <cell r="AH196">
            <v>9.5760282179637599</v>
          </cell>
          <cell r="AI196">
            <v>9.7645393235906681</v>
          </cell>
          <cell r="AJ196">
            <v>9.8906243377584886</v>
          </cell>
          <cell r="AK196">
            <v>10.048931077769197</v>
          </cell>
          <cell r="AL196">
            <v>10.324356786495791</v>
          </cell>
          <cell r="AM196">
            <v>10.534498476775491</v>
          </cell>
          <cell r="AN196">
            <v>10.567280580459123</v>
          </cell>
          <cell r="AO196">
            <v>10.58129002647777</v>
          </cell>
          <cell r="AP196">
            <v>10.641195437541173</v>
          </cell>
          <cell r="AQ196">
            <v>10.940549745181224</v>
          </cell>
          <cell r="AR196">
            <v>11.188852146528049</v>
          </cell>
          <cell r="AS196">
            <v>11.229479074868516</v>
          </cell>
          <cell r="AT196">
            <v>11.385773021731941</v>
          </cell>
          <cell r="AU196">
            <v>11.594737918546075</v>
          </cell>
          <cell r="AV196">
            <v>11.719921761089299</v>
          </cell>
          <cell r="AW196">
            <v>11.760661230111523</v>
          </cell>
          <cell r="AX196">
            <v>11.760661230111523</v>
          </cell>
          <cell r="AY196">
            <v>11.760661230111523</v>
          </cell>
          <cell r="AZ196">
            <v>11.760661230111523</v>
          </cell>
          <cell r="BA196">
            <v>11.760661230111523</v>
          </cell>
          <cell r="BB196">
            <v>11.760661230111523</v>
          </cell>
        </row>
        <row r="197">
          <cell r="E197" t="str">
            <v>Natural gas</v>
          </cell>
          <cell r="F197">
            <v>11</v>
          </cell>
          <cell r="X197" t="str">
            <v>-</v>
          </cell>
          <cell r="Y197" t="str">
            <v>-</v>
          </cell>
          <cell r="Z197" t="str">
            <v>-</v>
          </cell>
          <cell r="AA197" t="str">
            <v>-</v>
          </cell>
          <cell r="AB197" t="str">
            <v>-</v>
          </cell>
          <cell r="AC197" t="str">
            <v>-</v>
          </cell>
          <cell r="AD197" t="str">
            <v>-</v>
          </cell>
          <cell r="AE197" t="str">
            <v>-</v>
          </cell>
          <cell r="AF197" t="str">
            <v>-</v>
          </cell>
          <cell r="AG197" t="str">
            <v>-</v>
          </cell>
          <cell r="AH197" t="str">
            <v>-</v>
          </cell>
          <cell r="AI197" t="str">
            <v>-</v>
          </cell>
          <cell r="AJ197" t="str">
            <v>-</v>
          </cell>
          <cell r="AK197" t="str">
            <v>-</v>
          </cell>
          <cell r="AL197" t="str">
            <v>-</v>
          </cell>
          <cell r="AM197" t="str">
            <v>-</v>
          </cell>
          <cell r="AN197" t="str">
            <v>-</v>
          </cell>
          <cell r="AO197" t="str">
            <v>-</v>
          </cell>
          <cell r="AP197" t="str">
            <v>-</v>
          </cell>
          <cell r="AQ197" t="str">
            <v>-</v>
          </cell>
          <cell r="AR197" t="str">
            <v>-</v>
          </cell>
          <cell r="AS197" t="str">
            <v>-</v>
          </cell>
          <cell r="AT197" t="str">
            <v>-</v>
          </cell>
          <cell r="AU197" t="str">
            <v>-</v>
          </cell>
          <cell r="AV197" t="str">
            <v>-</v>
          </cell>
          <cell r="AW197" t="str">
            <v>-</v>
          </cell>
          <cell r="AX197" t="str">
            <v>-</v>
          </cell>
          <cell r="AY197" t="str">
            <v>-</v>
          </cell>
          <cell r="AZ197" t="str">
            <v>-</v>
          </cell>
          <cell r="BA197" t="str">
            <v>-</v>
          </cell>
          <cell r="BB197" t="str">
            <v>-</v>
          </cell>
        </row>
        <row r="198">
          <cell r="E198" t="str">
            <v>Oil products</v>
          </cell>
          <cell r="F198">
            <v>32</v>
          </cell>
          <cell r="X198" t="str">
            <v>-</v>
          </cell>
          <cell r="Y198" t="str">
            <v>-</v>
          </cell>
          <cell r="Z198" t="str">
            <v>-</v>
          </cell>
          <cell r="AA198" t="str">
            <v>-</v>
          </cell>
          <cell r="AB198" t="str">
            <v>-</v>
          </cell>
          <cell r="AC198" t="str">
            <v>-</v>
          </cell>
          <cell r="AD198" t="str">
            <v>-</v>
          </cell>
          <cell r="AE198" t="str">
            <v>-</v>
          </cell>
          <cell r="AF198" t="str">
            <v>-</v>
          </cell>
          <cell r="AG198" t="str">
            <v>-</v>
          </cell>
          <cell r="AH198" t="str">
            <v>-</v>
          </cell>
          <cell r="AI198" t="str">
            <v>-</v>
          </cell>
          <cell r="AJ198" t="str">
            <v>-</v>
          </cell>
          <cell r="AK198" t="str">
            <v>-</v>
          </cell>
          <cell r="AL198" t="str">
            <v>-</v>
          </cell>
          <cell r="AM198" t="str">
            <v>-</v>
          </cell>
          <cell r="AN198" t="str">
            <v>-</v>
          </cell>
          <cell r="AO198" t="str">
            <v>-</v>
          </cell>
          <cell r="AP198" t="str">
            <v>-</v>
          </cell>
          <cell r="AQ198" t="str">
            <v>-</v>
          </cell>
          <cell r="AR198" t="str">
            <v>-</v>
          </cell>
          <cell r="AS198" t="str">
            <v>-</v>
          </cell>
          <cell r="AT198" t="str">
            <v>-</v>
          </cell>
          <cell r="AU198" t="str">
            <v>-</v>
          </cell>
          <cell r="AV198" t="str">
            <v>-</v>
          </cell>
          <cell r="AW198" t="str">
            <v>-</v>
          </cell>
          <cell r="AX198" t="str">
            <v>-</v>
          </cell>
          <cell r="AY198" t="str">
            <v>-</v>
          </cell>
          <cell r="AZ198" t="str">
            <v>-</v>
          </cell>
          <cell r="BA198" t="str">
            <v>-</v>
          </cell>
          <cell r="BB198" t="str">
            <v>-</v>
          </cell>
        </row>
        <row r="199">
          <cell r="E199" t="str">
            <v>Natural gas</v>
          </cell>
          <cell r="F199">
            <v>12.42</v>
          </cell>
          <cell r="X199" t="str">
            <v>-</v>
          </cell>
          <cell r="Y199" t="str">
            <v>-</v>
          </cell>
          <cell r="Z199" t="str">
            <v>-</v>
          </cell>
          <cell r="AA199" t="str">
            <v>-</v>
          </cell>
          <cell r="AB199" t="str">
            <v>-</v>
          </cell>
          <cell r="AC199" t="str">
            <v>-</v>
          </cell>
          <cell r="AD199" t="str">
            <v>-</v>
          </cell>
          <cell r="AE199" t="str">
            <v>-</v>
          </cell>
          <cell r="AF199" t="str">
            <v>-</v>
          </cell>
          <cell r="AG199" t="str">
            <v>-</v>
          </cell>
          <cell r="AH199" t="str">
            <v>-</v>
          </cell>
          <cell r="AI199" t="str">
            <v>-</v>
          </cell>
          <cell r="AJ199" t="str">
            <v>-</v>
          </cell>
          <cell r="AK199" t="str">
            <v>-</v>
          </cell>
          <cell r="AL199" t="str">
            <v>-</v>
          </cell>
          <cell r="AM199" t="str">
            <v>-</v>
          </cell>
          <cell r="AN199" t="str">
            <v>-</v>
          </cell>
          <cell r="AO199" t="str">
            <v>-</v>
          </cell>
          <cell r="AP199" t="str">
            <v>-</v>
          </cell>
          <cell r="AQ199" t="str">
            <v>-</v>
          </cell>
          <cell r="AR199" t="str">
            <v>-</v>
          </cell>
          <cell r="AS199" t="str">
            <v>-</v>
          </cell>
          <cell r="AT199" t="str">
            <v>-</v>
          </cell>
          <cell r="AU199" t="str">
            <v>-</v>
          </cell>
          <cell r="AV199" t="str">
            <v>-</v>
          </cell>
          <cell r="AW199" t="str">
            <v>-</v>
          </cell>
          <cell r="AX199" t="str">
            <v>-</v>
          </cell>
          <cell r="AY199" t="str">
            <v>-</v>
          </cell>
          <cell r="AZ199" t="str">
            <v>-</v>
          </cell>
          <cell r="BA199" t="str">
            <v>-</v>
          </cell>
          <cell r="BB199" t="str">
            <v>-</v>
          </cell>
        </row>
        <row r="200">
          <cell r="E200" t="str">
            <v>Coal seam methane</v>
          </cell>
          <cell r="F200">
            <v>375</v>
          </cell>
          <cell r="X200">
            <v>4.8032998722544775</v>
          </cell>
          <cell r="Y200">
            <v>6.6314205021197221</v>
          </cell>
          <cell r="Z200">
            <v>7.9646502505210188</v>
          </cell>
          <cell r="AA200">
            <v>7.8907924511107117</v>
          </cell>
          <cell r="AB200">
            <v>7.8901760354858919</v>
          </cell>
          <cell r="AC200">
            <v>8.2055236387763966</v>
          </cell>
          <cell r="AD200">
            <v>8.5562641292992367</v>
          </cell>
          <cell r="AE200">
            <v>8.6911801210480348</v>
          </cell>
          <cell r="AF200">
            <v>8.7174618417790164</v>
          </cell>
          <cell r="AG200">
            <v>8.7196473153579248</v>
          </cell>
          <cell r="AH200">
            <v>8.8230930647596129</v>
          </cell>
          <cell r="AI200">
            <v>8.9194780533679019</v>
          </cell>
          <cell r="AJ200">
            <v>8.9105680457000425</v>
          </cell>
          <cell r="AK200">
            <v>8.901826151384407</v>
          </cell>
          <cell r="AL200">
            <v>8.9315822147280119</v>
          </cell>
          <cell r="AM200">
            <v>8.9653729985249875</v>
          </cell>
          <cell r="AN200">
            <v>9.1608888271612212</v>
          </cell>
          <cell r="AO200">
            <v>9.3564606935815302</v>
          </cell>
          <cell r="AP200">
            <v>9.355788240172636</v>
          </cell>
          <cell r="AQ200">
            <v>9.3551157867637382</v>
          </cell>
          <cell r="AR200">
            <v>9.3545554089229945</v>
          </cell>
          <cell r="AS200">
            <v>9.3501844617651741</v>
          </cell>
          <cell r="AT200">
            <v>9.3849839256754937</v>
          </cell>
          <cell r="AU200">
            <v>9.5734389935183302</v>
          </cell>
          <cell r="AV200">
            <v>9.7631268926108064</v>
          </cell>
          <cell r="AW200">
            <v>9.8032499460082096</v>
          </cell>
          <cell r="AX200">
            <v>9.8032499460082096</v>
          </cell>
          <cell r="AY200">
            <v>9.8032499460082096</v>
          </cell>
          <cell r="AZ200">
            <v>9.8032499460082096</v>
          </cell>
          <cell r="BA200">
            <v>9.8032499460082096</v>
          </cell>
          <cell r="BB200">
            <v>9.8032499460082096</v>
          </cell>
        </row>
        <row r="201">
          <cell r="E201" t="str">
            <v>Oil products</v>
          </cell>
          <cell r="F201">
            <v>10.8</v>
          </cell>
          <cell r="X201" t="str">
            <v>-</v>
          </cell>
          <cell r="Y201" t="str">
            <v>-</v>
          </cell>
          <cell r="Z201" t="str">
            <v>-</v>
          </cell>
          <cell r="AA201" t="str">
            <v>-</v>
          </cell>
          <cell r="AB201" t="str">
            <v>-</v>
          </cell>
          <cell r="AC201" t="str">
            <v>-</v>
          </cell>
          <cell r="AD201" t="str">
            <v>-</v>
          </cell>
          <cell r="AE201" t="str">
            <v>-</v>
          </cell>
          <cell r="AF201" t="str">
            <v>-</v>
          </cell>
          <cell r="AG201" t="str">
            <v>-</v>
          </cell>
          <cell r="AH201" t="str">
            <v>-</v>
          </cell>
          <cell r="AI201" t="str">
            <v>-</v>
          </cell>
          <cell r="AJ201" t="str">
            <v>-</v>
          </cell>
          <cell r="AK201" t="str">
            <v>-</v>
          </cell>
          <cell r="AL201" t="str">
            <v>-</v>
          </cell>
          <cell r="AM201" t="str">
            <v>-</v>
          </cell>
          <cell r="AN201" t="str">
            <v>-</v>
          </cell>
          <cell r="AO201" t="str">
            <v>-</v>
          </cell>
          <cell r="AP201" t="str">
            <v>-</v>
          </cell>
          <cell r="AQ201" t="str">
            <v>-</v>
          </cell>
          <cell r="AR201" t="str">
            <v>-</v>
          </cell>
          <cell r="AS201" t="str">
            <v>-</v>
          </cell>
          <cell r="AT201" t="str">
            <v>-</v>
          </cell>
          <cell r="AU201" t="str">
            <v>-</v>
          </cell>
          <cell r="AV201" t="str">
            <v>-</v>
          </cell>
          <cell r="AW201" t="str">
            <v>-</v>
          </cell>
          <cell r="AX201" t="str">
            <v>-</v>
          </cell>
          <cell r="AY201" t="str">
            <v>-</v>
          </cell>
          <cell r="AZ201" t="str">
            <v>-</v>
          </cell>
          <cell r="BA201" t="str">
            <v>-</v>
          </cell>
          <cell r="BB201" t="str">
            <v>-</v>
          </cell>
        </row>
        <row r="202">
          <cell r="E202" t="str">
            <v>Oil products</v>
          </cell>
          <cell r="F202">
            <v>20</v>
          </cell>
          <cell r="X202" t="str">
            <v>-</v>
          </cell>
          <cell r="Y202" t="str">
            <v>-</v>
          </cell>
          <cell r="Z202" t="str">
            <v>-</v>
          </cell>
          <cell r="AA202" t="str">
            <v>-</v>
          </cell>
          <cell r="AB202" t="str">
            <v>-</v>
          </cell>
          <cell r="AC202" t="str">
            <v>-</v>
          </cell>
          <cell r="AD202" t="str">
            <v>-</v>
          </cell>
          <cell r="AE202" t="str">
            <v>-</v>
          </cell>
          <cell r="AF202" t="str">
            <v>-</v>
          </cell>
          <cell r="AG202" t="str">
            <v>-</v>
          </cell>
          <cell r="AH202" t="str">
            <v>-</v>
          </cell>
          <cell r="AI202" t="str">
            <v>-</v>
          </cell>
          <cell r="AJ202" t="str">
            <v>-</v>
          </cell>
          <cell r="AK202" t="str">
            <v>-</v>
          </cell>
          <cell r="AL202" t="str">
            <v>-</v>
          </cell>
          <cell r="AM202" t="str">
            <v>-</v>
          </cell>
          <cell r="AN202" t="str">
            <v>-</v>
          </cell>
          <cell r="AO202" t="str">
            <v>-</v>
          </cell>
          <cell r="AP202" t="str">
            <v>-</v>
          </cell>
          <cell r="AQ202" t="str">
            <v>-</v>
          </cell>
          <cell r="AR202" t="str">
            <v>-</v>
          </cell>
          <cell r="AS202" t="str">
            <v>-</v>
          </cell>
          <cell r="AT202" t="str">
            <v>-</v>
          </cell>
          <cell r="AU202" t="str">
            <v>-</v>
          </cell>
          <cell r="AV202" t="str">
            <v>-</v>
          </cell>
          <cell r="AW202" t="str">
            <v>-</v>
          </cell>
          <cell r="AX202" t="str">
            <v>-</v>
          </cell>
          <cell r="AY202" t="str">
            <v>-</v>
          </cell>
          <cell r="AZ202" t="str">
            <v>-</v>
          </cell>
          <cell r="BA202" t="str">
            <v>-</v>
          </cell>
          <cell r="BB202" t="str">
            <v>-</v>
          </cell>
        </row>
        <row r="203">
          <cell r="E203" t="str">
            <v>Natural gas</v>
          </cell>
          <cell r="F203">
            <v>178</v>
          </cell>
          <cell r="X203">
            <v>6.8051000244263111</v>
          </cell>
          <cell r="Y203">
            <v>7.5375699000652352</v>
          </cell>
          <cell r="Z203">
            <v>8.3778283188809439</v>
          </cell>
          <cell r="AA203">
            <v>8.5447188930335276</v>
          </cell>
          <cell r="AB203">
            <v>8.6154602351391993</v>
          </cell>
          <cell r="AC203">
            <v>9.0056412724720847</v>
          </cell>
          <cell r="AD203">
            <v>9.4474917132522496</v>
          </cell>
          <cell r="AE203">
            <v>9.7364225279408174</v>
          </cell>
          <cell r="AF203">
            <v>9.8122274778381424</v>
          </cell>
          <cell r="AG203">
            <v>9.8769511184442891</v>
          </cell>
          <cell r="AH203">
            <v>10.059073916686698</v>
          </cell>
          <cell r="AI203">
            <v>10.247585022313606</v>
          </cell>
          <cell r="AJ203">
            <v>10.373670036481426</v>
          </cell>
          <cell r="AK203">
            <v>10.531976776492135</v>
          </cell>
          <cell r="AL203">
            <v>10.807402485218727</v>
          </cell>
          <cell r="AM203">
            <v>11.017544175498427</v>
          </cell>
          <cell r="AN203">
            <v>11.050326279182061</v>
          </cell>
          <cell r="AO203">
            <v>11.064335725200708</v>
          </cell>
          <cell r="AP203">
            <v>11.124241136264112</v>
          </cell>
          <cell r="AQ203">
            <v>11.423595443904162</v>
          </cell>
          <cell r="AR203">
            <v>11.671897845250987</v>
          </cell>
          <cell r="AS203">
            <v>11.706640806263623</v>
          </cell>
          <cell r="AT203">
            <v>11.851278894039535</v>
          </cell>
          <cell r="AU203">
            <v>12.048868120686526</v>
          </cell>
          <cell r="AV203">
            <v>12.163012519767058</v>
          </cell>
          <cell r="AW203">
            <v>12.198316323734048</v>
          </cell>
          <cell r="AX203">
            <v>12.198316323734048</v>
          </cell>
          <cell r="AY203">
            <v>12.198316323734048</v>
          </cell>
          <cell r="AZ203">
            <v>12.198316323734048</v>
          </cell>
          <cell r="BA203">
            <v>12.198316323734048</v>
          </cell>
          <cell r="BB203">
            <v>12.198316323734048</v>
          </cell>
        </row>
        <row r="204">
          <cell r="E204" t="str">
            <v>Natural gas</v>
          </cell>
          <cell r="F204">
            <v>94</v>
          </cell>
          <cell r="X204">
            <v>5.9005411623497857</v>
          </cell>
          <cell r="Y204">
            <v>6.6330110379887088</v>
          </cell>
          <cell r="Z204">
            <v>7.4732694568044185</v>
          </cell>
          <cell r="AA204">
            <v>7.6401600309570004</v>
          </cell>
          <cell r="AB204">
            <v>7.7109013730626748</v>
          </cell>
          <cell r="AC204">
            <v>8.1010824103955592</v>
          </cell>
          <cell r="AD204">
            <v>8.5429328511757241</v>
          </cell>
          <cell r="AE204">
            <v>8.8318636658642937</v>
          </cell>
          <cell r="AF204">
            <v>8.9076686157616152</v>
          </cell>
          <cell r="AG204">
            <v>8.9723922563677636</v>
          </cell>
          <cell r="AH204">
            <v>9.1545150546101706</v>
          </cell>
          <cell r="AI204">
            <v>9.3430261602370805</v>
          </cell>
          <cell r="AJ204">
            <v>9.469111174404901</v>
          </cell>
          <cell r="AK204">
            <v>9.6274179144156076</v>
          </cell>
          <cell r="AL204">
            <v>9.9028436231422017</v>
          </cell>
          <cell r="AM204">
            <v>10.112985313421902</v>
          </cell>
          <cell r="AN204">
            <v>10.145767417105535</v>
          </cell>
          <cell r="AO204">
            <v>10.159776863124183</v>
          </cell>
          <cell r="AP204">
            <v>10.219682274187585</v>
          </cell>
          <cell r="AQ204">
            <v>10.519036581827637</v>
          </cell>
          <cell r="AR204">
            <v>10.76733898317446</v>
          </cell>
          <cell r="AS204">
            <v>10.813123561915813</v>
          </cell>
          <cell r="AT204">
            <v>10.979566433400088</v>
          </cell>
          <cell r="AU204">
            <v>11.198430690563695</v>
          </cell>
          <cell r="AV204">
            <v>11.333305926032137</v>
          </cell>
          <cell r="AW204">
            <v>11.378828701850072</v>
          </cell>
          <cell r="AX204">
            <v>11.378828701850072</v>
          </cell>
          <cell r="AY204">
            <v>11.378828701850072</v>
          </cell>
          <cell r="AZ204">
            <v>11.378828701850072</v>
          </cell>
          <cell r="BA204">
            <v>11.378828701850072</v>
          </cell>
          <cell r="BB204">
            <v>11.378828701850072</v>
          </cell>
        </row>
        <row r="205">
          <cell r="E205" t="str">
            <v>Oil products</v>
          </cell>
          <cell r="F205">
            <v>15</v>
          </cell>
          <cell r="X205" t="str">
            <v>-</v>
          </cell>
          <cell r="Y205" t="str">
            <v>-</v>
          </cell>
          <cell r="Z205" t="str">
            <v>-</v>
          </cell>
          <cell r="AA205" t="str">
            <v>-</v>
          </cell>
          <cell r="AB205" t="str">
            <v>-</v>
          </cell>
          <cell r="AC205" t="str">
            <v>-</v>
          </cell>
          <cell r="AD205" t="str">
            <v>-</v>
          </cell>
          <cell r="AE205" t="str">
            <v>-</v>
          </cell>
          <cell r="AF205" t="str">
            <v>-</v>
          </cell>
          <cell r="AG205" t="str">
            <v>-</v>
          </cell>
          <cell r="AH205" t="str">
            <v>-</v>
          </cell>
          <cell r="AI205" t="str">
            <v>-</v>
          </cell>
          <cell r="AJ205" t="str">
            <v>-</v>
          </cell>
          <cell r="AK205" t="str">
            <v>-</v>
          </cell>
          <cell r="AL205" t="str">
            <v>-</v>
          </cell>
          <cell r="AM205" t="str">
            <v>-</v>
          </cell>
          <cell r="AN205" t="str">
            <v>-</v>
          </cell>
          <cell r="AO205" t="str">
            <v>-</v>
          </cell>
          <cell r="AP205" t="str">
            <v>-</v>
          </cell>
          <cell r="AQ205" t="str">
            <v>-</v>
          </cell>
          <cell r="AR205" t="str">
            <v>-</v>
          </cell>
          <cell r="AS205" t="str">
            <v>-</v>
          </cell>
          <cell r="AT205" t="str">
            <v>-</v>
          </cell>
          <cell r="AU205" t="str">
            <v>-</v>
          </cell>
          <cell r="AV205" t="str">
            <v>-</v>
          </cell>
          <cell r="AW205" t="str">
            <v>-</v>
          </cell>
          <cell r="AX205" t="str">
            <v>-</v>
          </cell>
          <cell r="AY205" t="str">
            <v>-</v>
          </cell>
          <cell r="AZ205" t="str">
            <v>-</v>
          </cell>
          <cell r="BA205" t="str">
            <v>-</v>
          </cell>
          <cell r="BB205" t="str">
            <v>-</v>
          </cell>
        </row>
        <row r="206">
          <cell r="E206" t="str">
            <v>Black coal</v>
          </cell>
          <cell r="F206">
            <v>340</v>
          </cell>
          <cell r="X206" t="str">
            <v>-</v>
          </cell>
          <cell r="Y206" t="str">
            <v>-</v>
          </cell>
          <cell r="Z206" t="str">
            <v>-</v>
          </cell>
          <cell r="AA206" t="str">
            <v>-</v>
          </cell>
          <cell r="AB206" t="str">
            <v>-</v>
          </cell>
          <cell r="AC206" t="str">
            <v>-</v>
          </cell>
          <cell r="AD206" t="str">
            <v>-</v>
          </cell>
          <cell r="AE206" t="str">
            <v>-</v>
          </cell>
          <cell r="AF206" t="str">
            <v>-</v>
          </cell>
          <cell r="AG206" t="str">
            <v>-</v>
          </cell>
          <cell r="AH206" t="str">
            <v>-</v>
          </cell>
          <cell r="AI206" t="str">
            <v>-</v>
          </cell>
          <cell r="AJ206" t="str">
            <v>-</v>
          </cell>
          <cell r="AK206" t="str">
            <v>-</v>
          </cell>
          <cell r="AL206" t="str">
            <v>-</v>
          </cell>
          <cell r="AM206" t="str">
            <v>-</v>
          </cell>
          <cell r="AN206" t="str">
            <v>-</v>
          </cell>
          <cell r="AO206" t="str">
            <v>-</v>
          </cell>
          <cell r="AP206" t="str">
            <v>-</v>
          </cell>
          <cell r="AQ206" t="str">
            <v>-</v>
          </cell>
          <cell r="AR206" t="str">
            <v>-</v>
          </cell>
          <cell r="AS206" t="str">
            <v>-</v>
          </cell>
          <cell r="AT206" t="str">
            <v>-</v>
          </cell>
          <cell r="AU206" t="str">
            <v>-</v>
          </cell>
          <cell r="AV206" t="str">
            <v>-</v>
          </cell>
          <cell r="AW206" t="str">
            <v>-</v>
          </cell>
          <cell r="AX206" t="str">
            <v>-</v>
          </cell>
          <cell r="AY206" t="str">
            <v>-</v>
          </cell>
          <cell r="AZ206" t="str">
            <v>-</v>
          </cell>
          <cell r="BA206" t="str">
            <v>-</v>
          </cell>
          <cell r="BB206" t="str">
            <v>-</v>
          </cell>
        </row>
        <row r="207">
          <cell r="E207" t="str">
            <v>Water</v>
          </cell>
          <cell r="F207">
            <v>90</v>
          </cell>
          <cell r="X207" t="str">
            <v>-</v>
          </cell>
          <cell r="Y207" t="str">
            <v>-</v>
          </cell>
          <cell r="Z207" t="str">
            <v>-</v>
          </cell>
          <cell r="AA207" t="str">
            <v>-</v>
          </cell>
          <cell r="AB207" t="str">
            <v>-</v>
          </cell>
          <cell r="AC207" t="str">
            <v>-</v>
          </cell>
          <cell r="AD207" t="str">
            <v>-</v>
          </cell>
          <cell r="AE207" t="str">
            <v>-</v>
          </cell>
          <cell r="AF207" t="str">
            <v>-</v>
          </cell>
          <cell r="AG207" t="str">
            <v>-</v>
          </cell>
          <cell r="AH207" t="str">
            <v>-</v>
          </cell>
          <cell r="AI207" t="str">
            <v>-</v>
          </cell>
          <cell r="AJ207" t="str">
            <v>-</v>
          </cell>
          <cell r="AK207" t="str">
            <v>-</v>
          </cell>
          <cell r="AL207" t="str">
            <v>-</v>
          </cell>
          <cell r="AM207" t="str">
            <v>-</v>
          </cell>
          <cell r="AN207" t="str">
            <v>-</v>
          </cell>
          <cell r="AO207" t="str">
            <v>-</v>
          </cell>
          <cell r="AP207" t="str">
            <v>-</v>
          </cell>
          <cell r="AQ207" t="str">
            <v>-</v>
          </cell>
          <cell r="AR207" t="str">
            <v>-</v>
          </cell>
          <cell r="AS207" t="str">
            <v>-</v>
          </cell>
          <cell r="AT207" t="str">
            <v>-</v>
          </cell>
          <cell r="AU207" t="str">
            <v>-</v>
          </cell>
          <cell r="AV207" t="str">
            <v>-</v>
          </cell>
          <cell r="AW207" t="str">
            <v>-</v>
          </cell>
          <cell r="AX207" t="str">
            <v>-</v>
          </cell>
          <cell r="AY207" t="str">
            <v>-</v>
          </cell>
          <cell r="AZ207" t="str">
            <v>-</v>
          </cell>
          <cell r="BA207" t="str">
            <v>-</v>
          </cell>
          <cell r="BB207" t="str">
            <v>-</v>
          </cell>
        </row>
        <row r="208">
          <cell r="E208" t="str">
            <v>Natural gas</v>
          </cell>
          <cell r="F208">
            <v>141</v>
          </cell>
          <cell r="X208" t="str">
            <v>-</v>
          </cell>
          <cell r="Y208" t="str">
            <v>-</v>
          </cell>
          <cell r="Z208" t="str">
            <v>-</v>
          </cell>
          <cell r="AA208" t="str">
            <v>-</v>
          </cell>
          <cell r="AB208" t="str">
            <v>-</v>
          </cell>
          <cell r="AC208" t="str">
            <v>-</v>
          </cell>
          <cell r="AD208" t="str">
            <v>-</v>
          </cell>
          <cell r="AE208" t="str">
            <v>-</v>
          </cell>
          <cell r="AF208" t="str">
            <v>-</v>
          </cell>
          <cell r="AG208" t="str">
            <v>-</v>
          </cell>
          <cell r="AH208" t="str">
            <v>-</v>
          </cell>
          <cell r="AI208" t="str">
            <v>-</v>
          </cell>
          <cell r="AJ208" t="str">
            <v>-</v>
          </cell>
          <cell r="AK208" t="str">
            <v>-</v>
          </cell>
          <cell r="AL208" t="str">
            <v>-</v>
          </cell>
          <cell r="AM208" t="str">
            <v>-</v>
          </cell>
          <cell r="AN208" t="str">
            <v>-</v>
          </cell>
          <cell r="AO208" t="str">
            <v>-</v>
          </cell>
          <cell r="AP208" t="str">
            <v>-</v>
          </cell>
          <cell r="AQ208" t="str">
            <v>-</v>
          </cell>
          <cell r="AR208" t="str">
            <v>-</v>
          </cell>
          <cell r="AS208" t="str">
            <v>-</v>
          </cell>
          <cell r="AT208" t="str">
            <v>-</v>
          </cell>
          <cell r="AU208" t="str">
            <v>-</v>
          </cell>
          <cell r="AV208" t="str">
            <v>-</v>
          </cell>
          <cell r="AW208" t="str">
            <v>-</v>
          </cell>
          <cell r="AX208" t="str">
            <v>-</v>
          </cell>
          <cell r="AY208" t="str">
            <v>-</v>
          </cell>
          <cell r="AZ208" t="str">
            <v>-</v>
          </cell>
          <cell r="BA208" t="str">
            <v>-</v>
          </cell>
          <cell r="BB208" t="str">
            <v>-</v>
          </cell>
        </row>
        <row r="209">
          <cell r="E209" t="str">
            <v>Black coal</v>
          </cell>
          <cell r="F209">
            <v>90</v>
          </cell>
          <cell r="X209" t="str">
            <v>-</v>
          </cell>
          <cell r="Y209" t="str">
            <v>-</v>
          </cell>
          <cell r="Z209" t="str">
            <v>-</v>
          </cell>
          <cell r="AA209" t="str">
            <v>-</v>
          </cell>
          <cell r="AB209" t="str">
            <v>-</v>
          </cell>
          <cell r="AC209" t="str">
            <v>-</v>
          </cell>
          <cell r="AD209" t="str">
            <v>-</v>
          </cell>
          <cell r="AE209" t="str">
            <v>-</v>
          </cell>
          <cell r="AF209" t="str">
            <v>-</v>
          </cell>
          <cell r="AG209" t="str">
            <v>-</v>
          </cell>
          <cell r="AH209" t="str">
            <v>-</v>
          </cell>
          <cell r="AI209" t="str">
            <v>-</v>
          </cell>
          <cell r="AJ209" t="str">
            <v>-</v>
          </cell>
          <cell r="AK209" t="str">
            <v>-</v>
          </cell>
          <cell r="AL209" t="str">
            <v>-</v>
          </cell>
          <cell r="AM209" t="str">
            <v>-</v>
          </cell>
          <cell r="AN209" t="str">
            <v>-</v>
          </cell>
          <cell r="AO209" t="str">
            <v>-</v>
          </cell>
          <cell r="AP209" t="str">
            <v>-</v>
          </cell>
          <cell r="AQ209" t="str">
            <v>-</v>
          </cell>
          <cell r="AR209" t="str">
            <v>-</v>
          </cell>
          <cell r="AS209" t="str">
            <v>-</v>
          </cell>
          <cell r="AT209" t="str">
            <v>-</v>
          </cell>
          <cell r="AU209" t="str">
            <v>-</v>
          </cell>
          <cell r="AV209" t="str">
            <v>-</v>
          </cell>
          <cell r="AW209" t="str">
            <v>-</v>
          </cell>
          <cell r="AX209" t="str">
            <v>-</v>
          </cell>
          <cell r="AY209" t="str">
            <v>-</v>
          </cell>
          <cell r="AZ209" t="str">
            <v>-</v>
          </cell>
          <cell r="BA209" t="str">
            <v>-</v>
          </cell>
          <cell r="BB209" t="str">
            <v>-</v>
          </cell>
        </row>
        <row r="210">
          <cell r="E210" t="str">
            <v>Oil products</v>
          </cell>
          <cell r="F210">
            <v>10</v>
          </cell>
          <cell r="X210" t="str">
            <v>-</v>
          </cell>
          <cell r="Y210" t="str">
            <v>-</v>
          </cell>
          <cell r="Z210" t="str">
            <v>-</v>
          </cell>
          <cell r="AA210" t="str">
            <v>-</v>
          </cell>
          <cell r="AB210" t="str">
            <v>-</v>
          </cell>
          <cell r="AC210" t="str">
            <v>-</v>
          </cell>
          <cell r="AD210" t="str">
            <v>-</v>
          </cell>
          <cell r="AE210" t="str">
            <v>-</v>
          </cell>
          <cell r="AF210" t="str">
            <v>-</v>
          </cell>
          <cell r="AG210" t="str">
            <v>-</v>
          </cell>
          <cell r="AH210" t="str">
            <v>-</v>
          </cell>
          <cell r="AI210" t="str">
            <v>-</v>
          </cell>
          <cell r="AJ210" t="str">
            <v>-</v>
          </cell>
          <cell r="AK210" t="str">
            <v>-</v>
          </cell>
          <cell r="AL210" t="str">
            <v>-</v>
          </cell>
          <cell r="AM210" t="str">
            <v>-</v>
          </cell>
          <cell r="AN210" t="str">
            <v>-</v>
          </cell>
          <cell r="AO210" t="str">
            <v>-</v>
          </cell>
          <cell r="AP210" t="str">
            <v>-</v>
          </cell>
          <cell r="AQ210" t="str">
            <v>-</v>
          </cell>
          <cell r="AR210" t="str">
            <v>-</v>
          </cell>
          <cell r="AS210" t="str">
            <v>-</v>
          </cell>
          <cell r="AT210" t="str">
            <v>-</v>
          </cell>
          <cell r="AU210" t="str">
            <v>-</v>
          </cell>
          <cell r="AV210" t="str">
            <v>-</v>
          </cell>
          <cell r="AW210" t="str">
            <v>-</v>
          </cell>
          <cell r="AX210" t="str">
            <v>-</v>
          </cell>
          <cell r="AY210" t="str">
            <v>-</v>
          </cell>
          <cell r="AZ210" t="str">
            <v>-</v>
          </cell>
          <cell r="BA210" t="str">
            <v>-</v>
          </cell>
          <cell r="BB210" t="str">
            <v>-</v>
          </cell>
        </row>
        <row r="211">
          <cell r="E211" t="str">
            <v>Natural gas</v>
          </cell>
          <cell r="F211">
            <v>160</v>
          </cell>
          <cell r="X211">
            <v>5.2282343888920693</v>
          </cell>
          <cell r="Y211">
            <v>7.1359847099273006</v>
          </cell>
          <cell r="Z211">
            <v>8.1957146729764148</v>
          </cell>
          <cell r="AA211">
            <v>7.9212171460863399</v>
          </cell>
          <cell r="AB211">
            <v>7.926647823778791</v>
          </cell>
          <cell r="AC211">
            <v>8.2478475425206597</v>
          </cell>
          <cell r="AD211">
            <v>8.6042159973585637</v>
          </cell>
          <cell r="AE211">
            <v>8.7446210245481506</v>
          </cell>
          <cell r="AF211">
            <v>8.7761968084577902</v>
          </cell>
          <cell r="AG211">
            <v>8.7834521940790555</v>
          </cell>
          <cell r="AH211">
            <v>8.8918289210450467</v>
          </cell>
          <cell r="AI211">
            <v>8.9930059527395834</v>
          </cell>
          <cell r="AJ211">
            <v>8.9886077992375952</v>
          </cell>
          <cell r="AK211">
            <v>8.9842388246097773</v>
          </cell>
          <cell r="AL211">
            <v>9.018255732073051</v>
          </cell>
          <cell r="AM211">
            <v>9.0561392466374731</v>
          </cell>
          <cell r="AN211">
            <v>9.2555820182569644</v>
          </cell>
          <cell r="AO211">
            <v>9.4549127087045282</v>
          </cell>
          <cell r="AP211">
            <v>9.457943041538817</v>
          </cell>
          <cell r="AQ211">
            <v>9.4608075865889205</v>
          </cell>
          <cell r="AR211">
            <v>9.4620470975424222</v>
          </cell>
          <cell r="AS211">
            <v>9.4564881381546666</v>
          </cell>
          <cell r="AT211">
            <v>9.4887659017816297</v>
          </cell>
          <cell r="AU211">
            <v>9.5400404742098761</v>
          </cell>
          <cell r="AV211">
            <v>9.5959101449322404</v>
          </cell>
          <cell r="AW211">
            <v>9.6381626341244768</v>
          </cell>
          <cell r="AX211">
            <v>9.6381626341244768</v>
          </cell>
          <cell r="AY211">
            <v>9.6381626341244768</v>
          </cell>
          <cell r="AZ211">
            <v>9.6381626341244768</v>
          </cell>
          <cell r="BA211">
            <v>9.6381626341244768</v>
          </cell>
          <cell r="BB211">
            <v>9.6381626341244768</v>
          </cell>
        </row>
        <row r="212">
          <cell r="E212" t="str">
            <v>Natural gas</v>
          </cell>
          <cell r="F212">
            <v>39.700000000000003</v>
          </cell>
          <cell r="X212" t="str">
            <v>-</v>
          </cell>
          <cell r="Y212" t="str">
            <v>-</v>
          </cell>
          <cell r="Z212" t="str">
            <v>-</v>
          </cell>
          <cell r="AA212" t="str">
            <v>-</v>
          </cell>
          <cell r="AB212" t="str">
            <v>-</v>
          </cell>
          <cell r="AC212" t="str">
            <v>-</v>
          </cell>
          <cell r="AD212" t="str">
            <v>-</v>
          </cell>
          <cell r="AE212" t="str">
            <v>-</v>
          </cell>
          <cell r="AF212" t="str">
            <v>-</v>
          </cell>
          <cell r="AG212" t="str">
            <v>-</v>
          </cell>
          <cell r="AH212" t="str">
            <v>-</v>
          </cell>
          <cell r="AI212" t="str">
            <v>-</v>
          </cell>
          <cell r="AJ212" t="str">
            <v>-</v>
          </cell>
          <cell r="AK212" t="str">
            <v>-</v>
          </cell>
          <cell r="AL212" t="str">
            <v>-</v>
          </cell>
          <cell r="AM212" t="str">
            <v>-</v>
          </cell>
          <cell r="AN212" t="str">
            <v>-</v>
          </cell>
          <cell r="AO212" t="str">
            <v>-</v>
          </cell>
          <cell r="AP212" t="str">
            <v>-</v>
          </cell>
          <cell r="AQ212" t="str">
            <v>-</v>
          </cell>
          <cell r="AR212" t="str">
            <v>-</v>
          </cell>
          <cell r="AS212" t="str">
            <v>-</v>
          </cell>
          <cell r="AT212" t="str">
            <v>-</v>
          </cell>
          <cell r="AU212" t="str">
            <v>-</v>
          </cell>
          <cell r="AV212" t="str">
            <v>-</v>
          </cell>
          <cell r="AW212" t="str">
            <v>-</v>
          </cell>
          <cell r="AX212" t="str">
            <v>-</v>
          </cell>
          <cell r="AY212" t="str">
            <v>-</v>
          </cell>
          <cell r="AZ212" t="str">
            <v>-</v>
          </cell>
          <cell r="BA212" t="str">
            <v>-</v>
          </cell>
          <cell r="BB212" t="str">
            <v>-</v>
          </cell>
        </row>
        <row r="213">
          <cell r="E213" t="str">
            <v>Natural gas</v>
          </cell>
          <cell r="F213">
            <v>10</v>
          </cell>
          <cell r="X213" t="str">
            <v>-</v>
          </cell>
          <cell r="Y213" t="str">
            <v>-</v>
          </cell>
          <cell r="Z213" t="str">
            <v>-</v>
          </cell>
          <cell r="AA213" t="str">
            <v>-</v>
          </cell>
          <cell r="AB213" t="str">
            <v>-</v>
          </cell>
          <cell r="AC213" t="str">
            <v>-</v>
          </cell>
          <cell r="AD213" t="str">
            <v>-</v>
          </cell>
          <cell r="AE213" t="str">
            <v>-</v>
          </cell>
          <cell r="AF213" t="str">
            <v>-</v>
          </cell>
          <cell r="AG213" t="str">
            <v>-</v>
          </cell>
          <cell r="AH213" t="str">
            <v>-</v>
          </cell>
          <cell r="AI213" t="str">
            <v>-</v>
          </cell>
          <cell r="AJ213" t="str">
            <v>-</v>
          </cell>
          <cell r="AK213" t="str">
            <v>-</v>
          </cell>
          <cell r="AL213" t="str">
            <v>-</v>
          </cell>
          <cell r="AM213" t="str">
            <v>-</v>
          </cell>
          <cell r="AN213" t="str">
            <v>-</v>
          </cell>
          <cell r="AO213" t="str">
            <v>-</v>
          </cell>
          <cell r="AP213" t="str">
            <v>-</v>
          </cell>
          <cell r="AQ213" t="str">
            <v>-</v>
          </cell>
          <cell r="AR213" t="str">
            <v>-</v>
          </cell>
          <cell r="AS213" t="str">
            <v>-</v>
          </cell>
          <cell r="AT213" t="str">
            <v>-</v>
          </cell>
          <cell r="AU213" t="str">
            <v>-</v>
          </cell>
          <cell r="AV213" t="str">
            <v>-</v>
          </cell>
          <cell r="AW213" t="str">
            <v>-</v>
          </cell>
          <cell r="AX213" t="str">
            <v>-</v>
          </cell>
          <cell r="AY213" t="str">
            <v>-</v>
          </cell>
          <cell r="AZ213" t="str">
            <v>-</v>
          </cell>
          <cell r="BA213" t="str">
            <v>-</v>
          </cell>
          <cell r="BB213" t="str">
            <v>-</v>
          </cell>
        </row>
        <row r="214">
          <cell r="E214" t="str">
            <v>Oil products</v>
          </cell>
          <cell r="F214">
            <v>1.67</v>
          </cell>
          <cell r="X214" t="str">
            <v>-</v>
          </cell>
          <cell r="Y214" t="str">
            <v>-</v>
          </cell>
          <cell r="Z214" t="str">
            <v>-</v>
          </cell>
          <cell r="AA214" t="str">
            <v>-</v>
          </cell>
          <cell r="AB214" t="str">
            <v>-</v>
          </cell>
          <cell r="AC214" t="str">
            <v>-</v>
          </cell>
          <cell r="AD214" t="str">
            <v>-</v>
          </cell>
          <cell r="AE214" t="str">
            <v>-</v>
          </cell>
          <cell r="AF214" t="str">
            <v>-</v>
          </cell>
          <cell r="AG214" t="str">
            <v>-</v>
          </cell>
          <cell r="AH214" t="str">
            <v>-</v>
          </cell>
          <cell r="AI214" t="str">
            <v>-</v>
          </cell>
          <cell r="AJ214" t="str">
            <v>-</v>
          </cell>
          <cell r="AK214" t="str">
            <v>-</v>
          </cell>
          <cell r="AL214" t="str">
            <v>-</v>
          </cell>
          <cell r="AM214" t="str">
            <v>-</v>
          </cell>
          <cell r="AN214" t="str">
            <v>-</v>
          </cell>
          <cell r="AO214" t="str">
            <v>-</v>
          </cell>
          <cell r="AP214" t="str">
            <v>-</v>
          </cell>
          <cell r="AQ214" t="str">
            <v>-</v>
          </cell>
          <cell r="AR214" t="str">
            <v>-</v>
          </cell>
          <cell r="AS214" t="str">
            <v>-</v>
          </cell>
          <cell r="AT214" t="str">
            <v>-</v>
          </cell>
          <cell r="AU214" t="str">
            <v>-</v>
          </cell>
          <cell r="AV214" t="str">
            <v>-</v>
          </cell>
          <cell r="AW214" t="str">
            <v>-</v>
          </cell>
          <cell r="AX214" t="str">
            <v>-</v>
          </cell>
          <cell r="AY214" t="str">
            <v>-</v>
          </cell>
          <cell r="AZ214" t="str">
            <v>-</v>
          </cell>
          <cell r="BA214" t="str">
            <v>-</v>
          </cell>
          <cell r="BB214" t="str">
            <v>-</v>
          </cell>
        </row>
        <row r="215">
          <cell r="E215" t="str">
            <v>Oil products</v>
          </cell>
          <cell r="F215">
            <v>1.3199999999999998</v>
          </cell>
          <cell r="X215" t="str">
            <v>-</v>
          </cell>
          <cell r="Y215" t="str">
            <v>-</v>
          </cell>
          <cell r="Z215" t="str">
            <v>-</v>
          </cell>
          <cell r="AA215" t="str">
            <v>-</v>
          </cell>
          <cell r="AB215" t="str">
            <v>-</v>
          </cell>
          <cell r="AC215" t="str">
            <v>-</v>
          </cell>
          <cell r="AD215" t="str">
            <v>-</v>
          </cell>
          <cell r="AE215" t="str">
            <v>-</v>
          </cell>
          <cell r="AF215" t="str">
            <v>-</v>
          </cell>
          <cell r="AG215" t="str">
            <v>-</v>
          </cell>
          <cell r="AH215" t="str">
            <v>-</v>
          </cell>
          <cell r="AI215" t="str">
            <v>-</v>
          </cell>
          <cell r="AJ215" t="str">
            <v>-</v>
          </cell>
          <cell r="AK215" t="str">
            <v>-</v>
          </cell>
          <cell r="AL215" t="str">
            <v>-</v>
          </cell>
          <cell r="AM215" t="str">
            <v>-</v>
          </cell>
          <cell r="AN215" t="str">
            <v>-</v>
          </cell>
          <cell r="AO215" t="str">
            <v>-</v>
          </cell>
          <cell r="AP215" t="str">
            <v>-</v>
          </cell>
          <cell r="AQ215" t="str">
            <v>-</v>
          </cell>
          <cell r="AR215" t="str">
            <v>-</v>
          </cell>
          <cell r="AS215" t="str">
            <v>-</v>
          </cell>
          <cell r="AT215" t="str">
            <v>-</v>
          </cell>
          <cell r="AU215" t="str">
            <v>-</v>
          </cell>
          <cell r="AV215" t="str">
            <v>-</v>
          </cell>
          <cell r="AW215" t="str">
            <v>-</v>
          </cell>
          <cell r="AX215" t="str">
            <v>-</v>
          </cell>
          <cell r="AY215" t="str">
            <v>-</v>
          </cell>
          <cell r="AZ215" t="str">
            <v>-</v>
          </cell>
          <cell r="BA215" t="str">
            <v>-</v>
          </cell>
          <cell r="BB215" t="str">
            <v>-</v>
          </cell>
        </row>
        <row r="216">
          <cell r="E216" t="str">
            <v>Natural gas</v>
          </cell>
          <cell r="F216">
            <v>300</v>
          </cell>
          <cell r="X216">
            <v>5.9005411623497857</v>
          </cell>
          <cell r="Y216">
            <v>6.6330110379887088</v>
          </cell>
          <cell r="Z216">
            <v>7.4732694568044185</v>
          </cell>
          <cell r="AA216">
            <v>7.6401600309570004</v>
          </cell>
          <cell r="AB216">
            <v>7.7109013730626748</v>
          </cell>
          <cell r="AC216">
            <v>8.1010824103955592</v>
          </cell>
          <cell r="AD216">
            <v>8.5429328511757241</v>
          </cell>
          <cell r="AE216">
            <v>8.8318636658642937</v>
          </cell>
          <cell r="AF216">
            <v>8.9076686157616152</v>
          </cell>
          <cell r="AG216">
            <v>8.9723922563677636</v>
          </cell>
          <cell r="AH216">
            <v>9.1545150546101706</v>
          </cell>
          <cell r="AI216">
            <v>9.3430261602370805</v>
          </cell>
          <cell r="AJ216">
            <v>9.469111174404901</v>
          </cell>
          <cell r="AK216">
            <v>9.6274179144156076</v>
          </cell>
          <cell r="AL216">
            <v>9.9028436231422017</v>
          </cell>
          <cell r="AM216">
            <v>10.112985313421902</v>
          </cell>
          <cell r="AN216">
            <v>10.145767417105535</v>
          </cell>
          <cell r="AO216">
            <v>10.159776863124183</v>
          </cell>
          <cell r="AP216">
            <v>10.219682274187585</v>
          </cell>
          <cell r="AQ216">
            <v>10.519036581827637</v>
          </cell>
          <cell r="AR216">
            <v>10.76733898317446</v>
          </cell>
          <cell r="AS216">
            <v>10.813123561915813</v>
          </cell>
          <cell r="AT216">
            <v>10.979566433400088</v>
          </cell>
          <cell r="AU216">
            <v>11.198430690563695</v>
          </cell>
          <cell r="AV216">
            <v>11.333305926032137</v>
          </cell>
          <cell r="AW216">
            <v>11.378828701850072</v>
          </cell>
          <cell r="AX216">
            <v>11.378828701850072</v>
          </cell>
          <cell r="AY216">
            <v>11.378828701850072</v>
          </cell>
          <cell r="AZ216">
            <v>11.378828701850072</v>
          </cell>
          <cell r="BA216">
            <v>11.378828701850072</v>
          </cell>
          <cell r="BB216">
            <v>11.378828701850072</v>
          </cell>
        </row>
        <row r="217">
          <cell r="E217" t="str">
            <v>Natural gas</v>
          </cell>
          <cell r="F217">
            <v>3.9</v>
          </cell>
          <cell r="X217" t="str">
            <v>-</v>
          </cell>
          <cell r="Y217" t="str">
            <v>-</v>
          </cell>
          <cell r="Z217" t="str">
            <v>-</v>
          </cell>
          <cell r="AA217" t="str">
            <v>-</v>
          </cell>
          <cell r="AB217" t="str">
            <v>-</v>
          </cell>
          <cell r="AC217" t="str">
            <v>-</v>
          </cell>
          <cell r="AD217" t="str">
            <v>-</v>
          </cell>
          <cell r="AE217" t="str">
            <v>-</v>
          </cell>
          <cell r="AF217" t="str">
            <v>-</v>
          </cell>
          <cell r="AG217" t="str">
            <v>-</v>
          </cell>
          <cell r="AH217" t="str">
            <v>-</v>
          </cell>
          <cell r="AI217" t="str">
            <v>-</v>
          </cell>
          <cell r="AJ217" t="str">
            <v>-</v>
          </cell>
          <cell r="AK217" t="str">
            <v>-</v>
          </cell>
          <cell r="AL217" t="str">
            <v>-</v>
          </cell>
          <cell r="AM217" t="str">
            <v>-</v>
          </cell>
          <cell r="AN217" t="str">
            <v>-</v>
          </cell>
          <cell r="AO217" t="str">
            <v>-</v>
          </cell>
          <cell r="AP217" t="str">
            <v>-</v>
          </cell>
          <cell r="AQ217" t="str">
            <v>-</v>
          </cell>
          <cell r="AR217" t="str">
            <v>-</v>
          </cell>
          <cell r="AS217" t="str">
            <v>-</v>
          </cell>
          <cell r="AT217" t="str">
            <v>-</v>
          </cell>
          <cell r="AU217" t="str">
            <v>-</v>
          </cell>
          <cell r="AV217" t="str">
            <v>-</v>
          </cell>
          <cell r="AW217" t="str">
            <v>-</v>
          </cell>
          <cell r="AX217" t="str">
            <v>-</v>
          </cell>
          <cell r="AY217" t="str">
            <v>-</v>
          </cell>
          <cell r="AZ217" t="str">
            <v>-</v>
          </cell>
          <cell r="BA217" t="str">
            <v>-</v>
          </cell>
          <cell r="BB217" t="str">
            <v>-</v>
          </cell>
        </row>
        <row r="218">
          <cell r="E218" t="str">
            <v>Coal waste methane</v>
          </cell>
          <cell r="F218">
            <v>41.2</v>
          </cell>
          <cell r="X218" t="str">
            <v>-</v>
          </cell>
          <cell r="Y218" t="str">
            <v>-</v>
          </cell>
          <cell r="Z218" t="str">
            <v>-</v>
          </cell>
          <cell r="AA218" t="str">
            <v>-</v>
          </cell>
          <cell r="AB218" t="str">
            <v>-</v>
          </cell>
          <cell r="AC218" t="str">
            <v>-</v>
          </cell>
          <cell r="AD218" t="str">
            <v>-</v>
          </cell>
          <cell r="AE218" t="str">
            <v>-</v>
          </cell>
          <cell r="AF218" t="str">
            <v>-</v>
          </cell>
          <cell r="AG218" t="str">
            <v>-</v>
          </cell>
          <cell r="AH218" t="str">
            <v>-</v>
          </cell>
          <cell r="AI218" t="str">
            <v>-</v>
          </cell>
          <cell r="AJ218" t="str">
            <v>-</v>
          </cell>
          <cell r="AK218" t="str">
            <v>-</v>
          </cell>
          <cell r="AL218" t="str">
            <v>-</v>
          </cell>
          <cell r="AM218" t="str">
            <v>-</v>
          </cell>
          <cell r="AN218" t="str">
            <v>-</v>
          </cell>
          <cell r="AO218" t="str">
            <v>-</v>
          </cell>
          <cell r="AP218" t="str">
            <v>-</v>
          </cell>
          <cell r="AQ218" t="str">
            <v>-</v>
          </cell>
          <cell r="AR218" t="str">
            <v>-</v>
          </cell>
          <cell r="AS218" t="str">
            <v>-</v>
          </cell>
          <cell r="AT218" t="str">
            <v>-</v>
          </cell>
          <cell r="AU218" t="str">
            <v>-</v>
          </cell>
          <cell r="AV218" t="str">
            <v>-</v>
          </cell>
          <cell r="AW218" t="str">
            <v>-</v>
          </cell>
          <cell r="AX218" t="str">
            <v>-</v>
          </cell>
          <cell r="AY218" t="str">
            <v>-</v>
          </cell>
          <cell r="AZ218" t="str">
            <v>-</v>
          </cell>
          <cell r="BA218" t="str">
            <v>-</v>
          </cell>
          <cell r="BB218" t="str">
            <v>-</v>
          </cell>
        </row>
        <row r="219">
          <cell r="E219" t="str">
            <v>Natural gas</v>
          </cell>
          <cell r="F219">
            <v>129</v>
          </cell>
          <cell r="X219" t="str">
            <v>-</v>
          </cell>
          <cell r="Y219" t="str">
            <v>-</v>
          </cell>
          <cell r="Z219" t="str">
            <v>-</v>
          </cell>
          <cell r="AA219" t="str">
            <v>-</v>
          </cell>
          <cell r="AB219" t="str">
            <v>-</v>
          </cell>
          <cell r="AC219" t="str">
            <v>-</v>
          </cell>
          <cell r="AD219" t="str">
            <v>-</v>
          </cell>
          <cell r="AE219" t="str">
            <v>-</v>
          </cell>
          <cell r="AF219" t="str">
            <v>-</v>
          </cell>
          <cell r="AG219" t="str">
            <v>-</v>
          </cell>
          <cell r="AH219" t="str">
            <v>-</v>
          </cell>
          <cell r="AI219" t="str">
            <v>-</v>
          </cell>
          <cell r="AJ219" t="str">
            <v>-</v>
          </cell>
          <cell r="AK219" t="str">
            <v>-</v>
          </cell>
          <cell r="AL219" t="str">
            <v>-</v>
          </cell>
          <cell r="AM219" t="str">
            <v>-</v>
          </cell>
          <cell r="AN219" t="str">
            <v>-</v>
          </cell>
          <cell r="AO219" t="str">
            <v>-</v>
          </cell>
          <cell r="AP219" t="str">
            <v>-</v>
          </cell>
          <cell r="AQ219" t="str">
            <v>-</v>
          </cell>
          <cell r="AR219" t="str">
            <v>-</v>
          </cell>
          <cell r="AS219" t="str">
            <v>-</v>
          </cell>
          <cell r="AT219" t="str">
            <v>-</v>
          </cell>
          <cell r="AU219" t="str">
            <v>-</v>
          </cell>
          <cell r="AV219" t="str">
            <v>-</v>
          </cell>
          <cell r="AW219" t="str">
            <v>-</v>
          </cell>
          <cell r="AX219" t="str">
            <v>-</v>
          </cell>
          <cell r="AY219" t="str">
            <v>-</v>
          </cell>
          <cell r="AZ219" t="str">
            <v>-</v>
          </cell>
          <cell r="BA219" t="str">
            <v>-</v>
          </cell>
          <cell r="BB219" t="str">
            <v>-</v>
          </cell>
        </row>
        <row r="220">
          <cell r="E220" t="str">
            <v>Water</v>
          </cell>
          <cell r="F220">
            <v>93</v>
          </cell>
          <cell r="X220" t="str">
            <v>-</v>
          </cell>
          <cell r="Y220" t="str">
            <v>-</v>
          </cell>
          <cell r="Z220" t="str">
            <v>-</v>
          </cell>
          <cell r="AA220" t="str">
            <v>-</v>
          </cell>
          <cell r="AB220" t="str">
            <v>-</v>
          </cell>
          <cell r="AC220" t="str">
            <v>-</v>
          </cell>
          <cell r="AD220" t="str">
            <v>-</v>
          </cell>
          <cell r="AE220" t="str">
            <v>-</v>
          </cell>
          <cell r="AF220" t="str">
            <v>-</v>
          </cell>
          <cell r="AG220" t="str">
            <v>-</v>
          </cell>
          <cell r="AH220" t="str">
            <v>-</v>
          </cell>
          <cell r="AI220" t="str">
            <v>-</v>
          </cell>
          <cell r="AJ220" t="str">
            <v>-</v>
          </cell>
          <cell r="AK220" t="str">
            <v>-</v>
          </cell>
          <cell r="AL220" t="str">
            <v>-</v>
          </cell>
          <cell r="AM220" t="str">
            <v>-</v>
          </cell>
          <cell r="AN220" t="str">
            <v>-</v>
          </cell>
          <cell r="AO220" t="str">
            <v>-</v>
          </cell>
          <cell r="AP220" t="str">
            <v>-</v>
          </cell>
          <cell r="AQ220" t="str">
            <v>-</v>
          </cell>
          <cell r="AR220" t="str">
            <v>-</v>
          </cell>
          <cell r="AS220" t="str">
            <v>-</v>
          </cell>
          <cell r="AT220" t="str">
            <v>-</v>
          </cell>
          <cell r="AU220" t="str">
            <v>-</v>
          </cell>
          <cell r="AV220" t="str">
            <v>-</v>
          </cell>
          <cell r="AW220" t="str">
            <v>-</v>
          </cell>
          <cell r="AX220" t="str">
            <v>-</v>
          </cell>
          <cell r="AY220" t="str">
            <v>-</v>
          </cell>
          <cell r="AZ220" t="str">
            <v>-</v>
          </cell>
          <cell r="BA220" t="str">
            <v>-</v>
          </cell>
          <cell r="BB220" t="str">
            <v>-</v>
          </cell>
        </row>
        <row r="221">
          <cell r="E221" t="str">
            <v>Water</v>
          </cell>
          <cell r="F221">
            <v>82.8</v>
          </cell>
          <cell r="X221" t="str">
            <v>-</v>
          </cell>
          <cell r="Y221" t="str">
            <v>-</v>
          </cell>
          <cell r="Z221" t="str">
            <v>-</v>
          </cell>
          <cell r="AA221" t="str">
            <v>-</v>
          </cell>
          <cell r="AB221" t="str">
            <v>-</v>
          </cell>
          <cell r="AC221" t="str">
            <v>-</v>
          </cell>
          <cell r="AD221" t="str">
            <v>-</v>
          </cell>
          <cell r="AE221" t="str">
            <v>-</v>
          </cell>
          <cell r="AF221" t="str">
            <v>-</v>
          </cell>
          <cell r="AG221" t="str">
            <v>-</v>
          </cell>
          <cell r="AH221" t="str">
            <v>-</v>
          </cell>
          <cell r="AI221" t="str">
            <v>-</v>
          </cell>
          <cell r="AJ221" t="str">
            <v>-</v>
          </cell>
          <cell r="AK221" t="str">
            <v>-</v>
          </cell>
          <cell r="AL221" t="str">
            <v>-</v>
          </cell>
          <cell r="AM221" t="str">
            <v>-</v>
          </cell>
          <cell r="AN221" t="str">
            <v>-</v>
          </cell>
          <cell r="AO221" t="str">
            <v>-</v>
          </cell>
          <cell r="AP221" t="str">
            <v>-</v>
          </cell>
          <cell r="AQ221" t="str">
            <v>-</v>
          </cell>
          <cell r="AR221" t="str">
            <v>-</v>
          </cell>
          <cell r="AS221" t="str">
            <v>-</v>
          </cell>
          <cell r="AT221" t="str">
            <v>-</v>
          </cell>
          <cell r="AU221" t="str">
            <v>-</v>
          </cell>
          <cell r="AV221" t="str">
            <v>-</v>
          </cell>
          <cell r="AW221" t="str">
            <v>-</v>
          </cell>
          <cell r="AX221" t="str">
            <v>-</v>
          </cell>
          <cell r="AY221" t="str">
            <v>-</v>
          </cell>
          <cell r="AZ221" t="str">
            <v>-</v>
          </cell>
          <cell r="BA221" t="str">
            <v>-</v>
          </cell>
          <cell r="BB221" t="str">
            <v>-</v>
          </cell>
        </row>
        <row r="222">
          <cell r="E222" t="str">
            <v>Water</v>
          </cell>
          <cell r="F222">
            <v>329.6</v>
          </cell>
          <cell r="X222" t="str">
            <v>-</v>
          </cell>
          <cell r="Y222" t="str">
            <v>-</v>
          </cell>
          <cell r="Z222" t="str">
            <v>-</v>
          </cell>
          <cell r="AA222" t="str">
            <v>-</v>
          </cell>
          <cell r="AB222" t="str">
            <v>-</v>
          </cell>
          <cell r="AC222" t="str">
            <v>-</v>
          </cell>
          <cell r="AD222" t="str">
            <v>-</v>
          </cell>
          <cell r="AE222" t="str">
            <v>-</v>
          </cell>
          <cell r="AF222" t="str">
            <v>-</v>
          </cell>
          <cell r="AG222" t="str">
            <v>-</v>
          </cell>
          <cell r="AH222" t="str">
            <v>-</v>
          </cell>
          <cell r="AI222" t="str">
            <v>-</v>
          </cell>
          <cell r="AJ222" t="str">
            <v>-</v>
          </cell>
          <cell r="AK222" t="str">
            <v>-</v>
          </cell>
          <cell r="AL222" t="str">
            <v>-</v>
          </cell>
          <cell r="AM222" t="str">
            <v>-</v>
          </cell>
          <cell r="AN222" t="str">
            <v>-</v>
          </cell>
          <cell r="AO222" t="str">
            <v>-</v>
          </cell>
          <cell r="AP222" t="str">
            <v>-</v>
          </cell>
          <cell r="AQ222" t="str">
            <v>-</v>
          </cell>
          <cell r="AR222" t="str">
            <v>-</v>
          </cell>
          <cell r="AS222" t="str">
            <v>-</v>
          </cell>
          <cell r="AT222" t="str">
            <v>-</v>
          </cell>
          <cell r="AU222" t="str">
            <v>-</v>
          </cell>
          <cell r="AV222" t="str">
            <v>-</v>
          </cell>
          <cell r="AW222" t="str">
            <v>-</v>
          </cell>
          <cell r="AX222" t="str">
            <v>-</v>
          </cell>
          <cell r="AY222" t="str">
            <v>-</v>
          </cell>
          <cell r="AZ222" t="str">
            <v>-</v>
          </cell>
          <cell r="BA222" t="str">
            <v>-</v>
          </cell>
          <cell r="BB222" t="str">
            <v>-</v>
          </cell>
        </row>
        <row r="223">
          <cell r="E223" t="str">
            <v>Water</v>
          </cell>
          <cell r="F223">
            <v>286.39999999999998</v>
          </cell>
          <cell r="X223" t="str">
            <v>-</v>
          </cell>
          <cell r="Y223" t="str">
            <v>-</v>
          </cell>
          <cell r="Z223" t="str">
            <v>-</v>
          </cell>
          <cell r="AA223" t="str">
            <v>-</v>
          </cell>
          <cell r="AB223" t="str">
            <v>-</v>
          </cell>
          <cell r="AC223" t="str">
            <v>-</v>
          </cell>
          <cell r="AD223" t="str">
            <v>-</v>
          </cell>
          <cell r="AE223" t="str">
            <v>-</v>
          </cell>
          <cell r="AF223" t="str">
            <v>-</v>
          </cell>
          <cell r="AG223" t="str">
            <v>-</v>
          </cell>
          <cell r="AH223" t="str">
            <v>-</v>
          </cell>
          <cell r="AI223" t="str">
            <v>-</v>
          </cell>
          <cell r="AJ223" t="str">
            <v>-</v>
          </cell>
          <cell r="AK223" t="str">
            <v>-</v>
          </cell>
          <cell r="AL223" t="str">
            <v>-</v>
          </cell>
          <cell r="AM223" t="str">
            <v>-</v>
          </cell>
          <cell r="AN223" t="str">
            <v>-</v>
          </cell>
          <cell r="AO223" t="str">
            <v>-</v>
          </cell>
          <cell r="AP223" t="str">
            <v>-</v>
          </cell>
          <cell r="AQ223" t="str">
            <v>-</v>
          </cell>
          <cell r="AR223" t="str">
            <v>-</v>
          </cell>
          <cell r="AS223" t="str">
            <v>-</v>
          </cell>
          <cell r="AT223" t="str">
            <v>-</v>
          </cell>
          <cell r="AU223" t="str">
            <v>-</v>
          </cell>
          <cell r="AV223" t="str">
            <v>-</v>
          </cell>
          <cell r="AW223" t="str">
            <v>-</v>
          </cell>
          <cell r="AX223" t="str">
            <v>-</v>
          </cell>
          <cell r="AY223" t="str">
            <v>-</v>
          </cell>
          <cell r="AZ223" t="str">
            <v>-</v>
          </cell>
          <cell r="BA223" t="str">
            <v>-</v>
          </cell>
          <cell r="BB223" t="str">
            <v>-</v>
          </cell>
        </row>
        <row r="224">
          <cell r="E224" t="str">
            <v>Water</v>
          </cell>
          <cell r="F224">
            <v>1500</v>
          </cell>
          <cell r="X224" t="str">
            <v>-</v>
          </cell>
          <cell r="Y224" t="str">
            <v>-</v>
          </cell>
          <cell r="Z224" t="str">
            <v>-</v>
          </cell>
          <cell r="AA224" t="str">
            <v>-</v>
          </cell>
          <cell r="AB224" t="str">
            <v>-</v>
          </cell>
          <cell r="AC224" t="str">
            <v>-</v>
          </cell>
          <cell r="AD224" t="str">
            <v>-</v>
          </cell>
          <cell r="AE224" t="str">
            <v>-</v>
          </cell>
          <cell r="AF224" t="str">
            <v>-</v>
          </cell>
          <cell r="AG224" t="str">
            <v>-</v>
          </cell>
          <cell r="AH224" t="str">
            <v>-</v>
          </cell>
          <cell r="AI224" t="str">
            <v>-</v>
          </cell>
          <cell r="AJ224" t="str">
            <v>-</v>
          </cell>
          <cell r="AK224" t="str">
            <v>-</v>
          </cell>
          <cell r="AL224" t="str">
            <v>-</v>
          </cell>
          <cell r="AM224" t="str">
            <v>-</v>
          </cell>
          <cell r="AN224" t="str">
            <v>-</v>
          </cell>
          <cell r="AO224" t="str">
            <v>-</v>
          </cell>
          <cell r="AP224" t="str">
            <v>-</v>
          </cell>
          <cell r="AQ224" t="str">
            <v>-</v>
          </cell>
          <cell r="AR224" t="str">
            <v>-</v>
          </cell>
          <cell r="AS224" t="str">
            <v>-</v>
          </cell>
          <cell r="AT224" t="str">
            <v>-</v>
          </cell>
          <cell r="AU224" t="str">
            <v>-</v>
          </cell>
          <cell r="AV224" t="str">
            <v>-</v>
          </cell>
          <cell r="AW224" t="str">
            <v>-</v>
          </cell>
          <cell r="AX224" t="str">
            <v>-</v>
          </cell>
          <cell r="AY224" t="str">
            <v>-</v>
          </cell>
          <cell r="AZ224" t="str">
            <v>-</v>
          </cell>
          <cell r="BA224" t="str">
            <v>-</v>
          </cell>
          <cell r="BB224" t="str">
            <v>-</v>
          </cell>
        </row>
        <row r="225">
          <cell r="E225" t="str">
            <v>Water</v>
          </cell>
          <cell r="F225">
            <v>125</v>
          </cell>
          <cell r="X225" t="str">
            <v>-</v>
          </cell>
          <cell r="Y225" t="str">
            <v>-</v>
          </cell>
          <cell r="Z225" t="str">
            <v>-</v>
          </cell>
          <cell r="AA225" t="str">
            <v>-</v>
          </cell>
          <cell r="AB225" t="str">
            <v>-</v>
          </cell>
          <cell r="AC225" t="str">
            <v>-</v>
          </cell>
          <cell r="AD225" t="str">
            <v>-</v>
          </cell>
          <cell r="AE225" t="str">
            <v>-</v>
          </cell>
          <cell r="AF225" t="str">
            <v>-</v>
          </cell>
          <cell r="AG225" t="str">
            <v>-</v>
          </cell>
          <cell r="AH225" t="str">
            <v>-</v>
          </cell>
          <cell r="AI225" t="str">
            <v>-</v>
          </cell>
          <cell r="AJ225" t="str">
            <v>-</v>
          </cell>
          <cell r="AK225" t="str">
            <v>-</v>
          </cell>
          <cell r="AL225" t="str">
            <v>-</v>
          </cell>
          <cell r="AM225" t="str">
            <v>-</v>
          </cell>
          <cell r="AN225" t="str">
            <v>-</v>
          </cell>
          <cell r="AO225" t="str">
            <v>-</v>
          </cell>
          <cell r="AP225" t="str">
            <v>-</v>
          </cell>
          <cell r="AQ225" t="str">
            <v>-</v>
          </cell>
          <cell r="AR225" t="str">
            <v>-</v>
          </cell>
          <cell r="AS225" t="str">
            <v>-</v>
          </cell>
          <cell r="AT225" t="str">
            <v>-</v>
          </cell>
          <cell r="AU225" t="str">
            <v>-</v>
          </cell>
          <cell r="AV225" t="str">
            <v>-</v>
          </cell>
          <cell r="AW225" t="str">
            <v>-</v>
          </cell>
          <cell r="AX225" t="str">
            <v>-</v>
          </cell>
          <cell r="AY225" t="str">
            <v>-</v>
          </cell>
          <cell r="AZ225" t="str">
            <v>-</v>
          </cell>
          <cell r="BA225" t="str">
            <v>-</v>
          </cell>
          <cell r="BB225" t="str">
            <v>-</v>
          </cell>
        </row>
        <row r="226">
          <cell r="E226" t="str">
            <v>Natural gas</v>
          </cell>
          <cell r="F226">
            <v>664</v>
          </cell>
          <cell r="X226">
            <v>7.6222683096727799</v>
          </cell>
          <cell r="Y226">
            <v>8.3809385503877643</v>
          </cell>
          <cell r="Z226">
            <v>9.2176665888067753</v>
          </cell>
          <cell r="AA226">
            <v>9.3810267825626603</v>
          </cell>
          <cell r="AB226">
            <v>9.4482377442716334</v>
          </cell>
          <cell r="AC226">
            <v>9.8349444389918936</v>
          </cell>
          <cell r="AD226">
            <v>10.273320537159433</v>
          </cell>
          <cell r="AE226">
            <v>10.55877700923538</v>
          </cell>
          <cell r="AF226">
            <v>10.631163654304153</v>
          </cell>
          <cell r="AG226">
            <v>10.692468990081752</v>
          </cell>
          <cell r="AH226">
            <v>10.871173483495609</v>
          </cell>
          <cell r="AI226">
            <v>11.056322322078042</v>
          </cell>
          <cell r="AJ226">
            <v>11.178989031417313</v>
          </cell>
          <cell r="AK226">
            <v>11.333933504383547</v>
          </cell>
          <cell r="AL226">
            <v>11.606052983849738</v>
          </cell>
          <cell r="AM226">
            <v>11.812832407084963</v>
          </cell>
          <cell r="AN226">
            <v>11.842308281508195</v>
          </cell>
          <cell r="AO226">
            <v>11.853011498266442</v>
          </cell>
          <cell r="AP226">
            <v>11.909610680069445</v>
          </cell>
          <cell r="AQ226">
            <v>12.20571479623317</v>
          </cell>
          <cell r="AR226">
            <v>12.450767006103668</v>
          </cell>
          <cell r="AS226">
            <v>12.474414485869536</v>
          </cell>
          <cell r="AT226">
            <v>12.573745319145063</v>
          </cell>
          <cell r="AU226">
            <v>12.656537200055267</v>
          </cell>
          <cell r="AV226">
            <v>12.685200677911435</v>
          </cell>
          <cell r="AW226">
            <v>12.713984037399074</v>
          </cell>
          <cell r="AX226">
            <v>12.713984037399074</v>
          </cell>
          <cell r="AY226">
            <v>12.713984037399074</v>
          </cell>
          <cell r="AZ226">
            <v>12.713984037399074</v>
          </cell>
          <cell r="BA226">
            <v>12.713984037399074</v>
          </cell>
          <cell r="BB226">
            <v>12.713984037399074</v>
          </cell>
        </row>
        <row r="227">
          <cell r="E227" t="str">
            <v>Multi-fuel</v>
          </cell>
          <cell r="F227">
            <v>233</v>
          </cell>
          <cell r="X227" t="str">
            <v>-</v>
          </cell>
          <cell r="Y227" t="str">
            <v>-</v>
          </cell>
          <cell r="Z227" t="str">
            <v>-</v>
          </cell>
          <cell r="AA227" t="str">
            <v>-</v>
          </cell>
          <cell r="AB227" t="str">
            <v>-</v>
          </cell>
          <cell r="AC227" t="str">
            <v>-</v>
          </cell>
          <cell r="AD227" t="str">
            <v>-</v>
          </cell>
          <cell r="AE227" t="str">
            <v>-</v>
          </cell>
          <cell r="AF227" t="str">
            <v>-</v>
          </cell>
          <cell r="AG227" t="str">
            <v>-</v>
          </cell>
          <cell r="AH227" t="str">
            <v>-</v>
          </cell>
          <cell r="AI227" t="str">
            <v>-</v>
          </cell>
          <cell r="AJ227" t="str">
            <v>-</v>
          </cell>
          <cell r="AK227" t="str">
            <v>-</v>
          </cell>
          <cell r="AL227" t="str">
            <v>-</v>
          </cell>
          <cell r="AM227" t="str">
            <v>-</v>
          </cell>
          <cell r="AN227" t="str">
            <v>-</v>
          </cell>
          <cell r="AO227" t="str">
            <v>-</v>
          </cell>
          <cell r="AP227" t="str">
            <v>-</v>
          </cell>
          <cell r="AQ227" t="str">
            <v>-</v>
          </cell>
          <cell r="AR227" t="str">
            <v>-</v>
          </cell>
          <cell r="AS227" t="str">
            <v>-</v>
          </cell>
          <cell r="AT227" t="str">
            <v>-</v>
          </cell>
          <cell r="AU227" t="str">
            <v>-</v>
          </cell>
          <cell r="AV227" t="str">
            <v>-</v>
          </cell>
          <cell r="AW227" t="str">
            <v>-</v>
          </cell>
          <cell r="AX227" t="str">
            <v>-</v>
          </cell>
          <cell r="AY227" t="str">
            <v>-</v>
          </cell>
          <cell r="AZ227" t="str">
            <v>-</v>
          </cell>
          <cell r="BA227" t="str">
            <v>-</v>
          </cell>
          <cell r="BB227" t="str">
            <v>-</v>
          </cell>
        </row>
        <row r="228">
          <cell r="E228" t="str">
            <v>Natural gas</v>
          </cell>
          <cell r="F228">
            <v>478</v>
          </cell>
          <cell r="X228">
            <v>4.9073966742353221</v>
          </cell>
          <cell r="Y228">
            <v>5.6331980535693686</v>
          </cell>
          <cell r="Z228">
            <v>6.4668440138642769</v>
          </cell>
          <cell r="AA228">
            <v>6.6271221350998371</v>
          </cell>
          <cell r="AB228">
            <v>6.6913070620725623</v>
          </cell>
          <cell r="AC228">
            <v>7.0749877108490171</v>
          </cell>
          <cell r="AD228">
            <v>7.5103377630727506</v>
          </cell>
          <cell r="AE228">
            <v>7.7928242325927419</v>
          </cell>
          <cell r="AF228">
            <v>7.862240875105563</v>
          </cell>
          <cell r="AG228">
            <v>7.9205762083272075</v>
          </cell>
          <cell r="AH228">
            <v>8.1186279092023899</v>
          </cell>
          <cell r="AI228">
            <v>8.3008627830129456</v>
          </cell>
          <cell r="AJ228">
            <v>8.4869072062529032</v>
          </cell>
          <cell r="AK228">
            <v>8.7274905653530279</v>
          </cell>
          <cell r="AL228">
            <v>8.9967521178314165</v>
          </cell>
          <cell r="AM228">
            <v>9.2007296518629129</v>
          </cell>
          <cell r="AN228">
            <v>9.227403637082416</v>
          </cell>
          <cell r="AO228">
            <v>9.2354170402050837</v>
          </cell>
          <cell r="AP228">
            <v>9.2893264083725047</v>
          </cell>
          <cell r="AQ228">
            <v>9.5826846731165745</v>
          </cell>
          <cell r="AR228">
            <v>9.8250470693514913</v>
          </cell>
          <cell r="AS228">
            <v>9.8549992929582508</v>
          </cell>
          <cell r="AT228">
            <v>9.996047415361657</v>
          </cell>
          <cell r="AU228">
            <v>10.119583237109254</v>
          </cell>
          <cell r="AV228">
            <v>10.161387424028893</v>
          </cell>
          <cell r="AW228">
            <v>10.19663519021181</v>
          </cell>
          <cell r="AX228">
            <v>10.19663519021181</v>
          </cell>
          <cell r="AY228">
            <v>10.19663519021181</v>
          </cell>
          <cell r="AZ228">
            <v>10.19663519021181</v>
          </cell>
          <cell r="BA228">
            <v>10.19663519021181</v>
          </cell>
          <cell r="BB228">
            <v>10.19663519021181</v>
          </cell>
        </row>
        <row r="229">
          <cell r="E229" t="str">
            <v>Natural gas</v>
          </cell>
          <cell r="F229">
            <v>86</v>
          </cell>
          <cell r="X229">
            <v>7.0853726764562088</v>
          </cell>
          <cell r="Y229">
            <v>7.8103334890291389</v>
          </cell>
          <cell r="Z229">
            <v>8.6431388825629281</v>
          </cell>
          <cell r="AA229">
            <v>8.802520399253293</v>
          </cell>
          <cell r="AB229">
            <v>8.8658647594649</v>
          </cell>
          <cell r="AC229">
            <v>9.2487048414802349</v>
          </cell>
          <cell r="AD229">
            <v>9.6832143269428492</v>
          </cell>
          <cell r="AE229">
            <v>9.9648602297017241</v>
          </cell>
          <cell r="AF229">
            <v>10.033436305453424</v>
          </cell>
          <cell r="AG229">
            <v>10.090931071913952</v>
          </cell>
          <cell r="AH229">
            <v>10.288142206028015</v>
          </cell>
          <cell r="AI229">
            <v>10.469536513077452</v>
          </cell>
          <cell r="AJ229">
            <v>10.654740369556292</v>
          </cell>
          <cell r="AK229">
            <v>10.89453919967937</v>
          </cell>
          <cell r="AL229">
            <v>11.163016223180716</v>
          </cell>
          <cell r="AM229">
            <v>11.366153190451092</v>
          </cell>
          <cell r="AN229">
            <v>11.391986608909477</v>
          </cell>
          <cell r="AO229">
            <v>11.3992154830551</v>
          </cell>
          <cell r="AP229">
            <v>11.452340322245478</v>
          </cell>
          <cell r="AQ229">
            <v>11.744914058012503</v>
          </cell>
          <cell r="AR229">
            <v>11.986491925270377</v>
          </cell>
          <cell r="AS229">
            <v>12.014090561946002</v>
          </cell>
          <cell r="AT229">
            <v>12.151272077248262</v>
          </cell>
          <cell r="AU229">
            <v>12.270997329678785</v>
          </cell>
          <cell r="AV229">
            <v>12.309103022849504</v>
          </cell>
          <cell r="AW229">
            <v>12.342557579942032</v>
          </cell>
          <cell r="AX229">
            <v>12.342557579942032</v>
          </cell>
          <cell r="AY229">
            <v>12.342557579942032</v>
          </cell>
          <cell r="AZ229">
            <v>12.342557579942032</v>
          </cell>
          <cell r="BA229">
            <v>12.342557579942032</v>
          </cell>
          <cell r="BB229">
            <v>12.342557579942032</v>
          </cell>
        </row>
        <row r="230">
          <cell r="E230" t="str">
            <v>Oil products</v>
          </cell>
          <cell r="F230">
            <v>21</v>
          </cell>
          <cell r="X230" t="str">
            <v>-</v>
          </cell>
          <cell r="Y230" t="str">
            <v>-</v>
          </cell>
          <cell r="Z230" t="str">
            <v>-</v>
          </cell>
          <cell r="AA230" t="str">
            <v>-</v>
          </cell>
          <cell r="AB230" t="str">
            <v>-</v>
          </cell>
          <cell r="AC230" t="str">
            <v>-</v>
          </cell>
          <cell r="AD230" t="str">
            <v>-</v>
          </cell>
          <cell r="AE230" t="str">
            <v>-</v>
          </cell>
          <cell r="AF230" t="str">
            <v>-</v>
          </cell>
          <cell r="AG230" t="str">
            <v>-</v>
          </cell>
          <cell r="AH230" t="str">
            <v>-</v>
          </cell>
          <cell r="AI230" t="str">
            <v>-</v>
          </cell>
          <cell r="AJ230" t="str">
            <v>-</v>
          </cell>
          <cell r="AK230" t="str">
            <v>-</v>
          </cell>
          <cell r="AL230" t="str">
            <v>-</v>
          </cell>
          <cell r="AM230" t="str">
            <v>-</v>
          </cell>
          <cell r="AN230" t="str">
            <v>-</v>
          </cell>
          <cell r="AO230" t="str">
            <v>-</v>
          </cell>
          <cell r="AP230" t="str">
            <v>-</v>
          </cell>
          <cell r="AQ230" t="str">
            <v>-</v>
          </cell>
          <cell r="AR230" t="str">
            <v>-</v>
          </cell>
          <cell r="AS230" t="str">
            <v>-</v>
          </cell>
          <cell r="AT230" t="str">
            <v>-</v>
          </cell>
          <cell r="AU230" t="str">
            <v>-</v>
          </cell>
          <cell r="AV230" t="str">
            <v>-</v>
          </cell>
          <cell r="AW230" t="str">
            <v>-</v>
          </cell>
          <cell r="AX230" t="str">
            <v>-</v>
          </cell>
          <cell r="AY230" t="str">
            <v>-</v>
          </cell>
          <cell r="AZ230" t="str">
            <v>-</v>
          </cell>
          <cell r="BA230" t="str">
            <v>-</v>
          </cell>
          <cell r="BB230" t="str">
            <v>-</v>
          </cell>
        </row>
        <row r="231">
          <cell r="E231" t="str">
            <v>Natural gas</v>
          </cell>
          <cell r="F231">
            <v>141.19999999999999</v>
          </cell>
          <cell r="X231" t="str">
            <v>-</v>
          </cell>
          <cell r="Y231" t="str">
            <v>-</v>
          </cell>
          <cell r="Z231" t="str">
            <v>-</v>
          </cell>
          <cell r="AA231" t="str">
            <v>-</v>
          </cell>
          <cell r="AB231" t="str">
            <v>-</v>
          </cell>
          <cell r="AC231" t="str">
            <v>-</v>
          </cell>
          <cell r="AD231" t="str">
            <v>-</v>
          </cell>
          <cell r="AE231" t="str">
            <v>-</v>
          </cell>
          <cell r="AF231" t="str">
            <v>-</v>
          </cell>
          <cell r="AG231" t="str">
            <v>-</v>
          </cell>
          <cell r="AH231" t="str">
            <v>-</v>
          </cell>
          <cell r="AI231" t="str">
            <v>-</v>
          </cell>
          <cell r="AJ231" t="str">
            <v>-</v>
          </cell>
          <cell r="AK231" t="str">
            <v>-</v>
          </cell>
          <cell r="AL231" t="str">
            <v>-</v>
          </cell>
          <cell r="AM231" t="str">
            <v>-</v>
          </cell>
          <cell r="AN231" t="str">
            <v>-</v>
          </cell>
          <cell r="AO231" t="str">
            <v>-</v>
          </cell>
          <cell r="AP231" t="str">
            <v>-</v>
          </cell>
          <cell r="AQ231" t="str">
            <v>-</v>
          </cell>
          <cell r="AR231" t="str">
            <v>-</v>
          </cell>
          <cell r="AS231" t="str">
            <v>-</v>
          </cell>
          <cell r="AT231" t="str">
            <v>-</v>
          </cell>
          <cell r="AU231" t="str">
            <v>-</v>
          </cell>
          <cell r="AV231" t="str">
            <v>-</v>
          </cell>
          <cell r="AW231" t="str">
            <v>-</v>
          </cell>
          <cell r="AX231" t="str">
            <v>-</v>
          </cell>
          <cell r="AY231" t="str">
            <v>-</v>
          </cell>
          <cell r="AZ231" t="str">
            <v>-</v>
          </cell>
          <cell r="BA231" t="str">
            <v>-</v>
          </cell>
          <cell r="BB231" t="str">
            <v>-</v>
          </cell>
        </row>
        <row r="232">
          <cell r="E232" t="str">
            <v>Natural gas</v>
          </cell>
          <cell r="F232">
            <v>3.9</v>
          </cell>
          <cell r="X232" t="str">
            <v>-</v>
          </cell>
          <cell r="Y232" t="str">
            <v>-</v>
          </cell>
          <cell r="Z232" t="str">
            <v>-</v>
          </cell>
          <cell r="AA232" t="str">
            <v>-</v>
          </cell>
          <cell r="AB232" t="str">
            <v>-</v>
          </cell>
          <cell r="AC232" t="str">
            <v>-</v>
          </cell>
          <cell r="AD232" t="str">
            <v>-</v>
          </cell>
          <cell r="AE232" t="str">
            <v>-</v>
          </cell>
          <cell r="AF232" t="str">
            <v>-</v>
          </cell>
          <cell r="AG232" t="str">
            <v>-</v>
          </cell>
          <cell r="AH232" t="str">
            <v>-</v>
          </cell>
          <cell r="AI232" t="str">
            <v>-</v>
          </cell>
          <cell r="AJ232" t="str">
            <v>-</v>
          </cell>
          <cell r="AK232" t="str">
            <v>-</v>
          </cell>
          <cell r="AL232" t="str">
            <v>-</v>
          </cell>
          <cell r="AM232" t="str">
            <v>-</v>
          </cell>
          <cell r="AN232" t="str">
            <v>-</v>
          </cell>
          <cell r="AO232" t="str">
            <v>-</v>
          </cell>
          <cell r="AP232" t="str">
            <v>-</v>
          </cell>
          <cell r="AQ232" t="str">
            <v>-</v>
          </cell>
          <cell r="AR232" t="str">
            <v>-</v>
          </cell>
          <cell r="AS232" t="str">
            <v>-</v>
          </cell>
          <cell r="AT232" t="str">
            <v>-</v>
          </cell>
          <cell r="AU232" t="str">
            <v>-</v>
          </cell>
          <cell r="AV232" t="str">
            <v>-</v>
          </cell>
          <cell r="AW232" t="str">
            <v>-</v>
          </cell>
          <cell r="AX232" t="str">
            <v>-</v>
          </cell>
          <cell r="AY232" t="str">
            <v>-</v>
          </cell>
          <cell r="AZ232" t="str">
            <v>-</v>
          </cell>
          <cell r="BA232" t="str">
            <v>-</v>
          </cell>
          <cell r="BB232" t="str">
            <v>-</v>
          </cell>
        </row>
        <row r="233">
          <cell r="E233" t="str">
            <v>Natural gas</v>
          </cell>
          <cell r="F233">
            <v>10</v>
          </cell>
          <cell r="X233" t="str">
            <v>-</v>
          </cell>
          <cell r="Y233" t="str">
            <v>-</v>
          </cell>
          <cell r="Z233" t="str">
            <v>-</v>
          </cell>
          <cell r="AA233" t="str">
            <v>-</v>
          </cell>
          <cell r="AB233" t="str">
            <v>-</v>
          </cell>
          <cell r="AC233" t="str">
            <v>-</v>
          </cell>
          <cell r="AD233" t="str">
            <v>-</v>
          </cell>
          <cell r="AE233" t="str">
            <v>-</v>
          </cell>
          <cell r="AF233" t="str">
            <v>-</v>
          </cell>
          <cell r="AG233" t="str">
            <v>-</v>
          </cell>
          <cell r="AH233" t="str">
            <v>-</v>
          </cell>
          <cell r="AI233" t="str">
            <v>-</v>
          </cell>
          <cell r="AJ233" t="str">
            <v>-</v>
          </cell>
          <cell r="AK233" t="str">
            <v>-</v>
          </cell>
          <cell r="AL233" t="str">
            <v>-</v>
          </cell>
          <cell r="AM233" t="str">
            <v>-</v>
          </cell>
          <cell r="AN233" t="str">
            <v>-</v>
          </cell>
          <cell r="AO233" t="str">
            <v>-</v>
          </cell>
          <cell r="AP233" t="str">
            <v>-</v>
          </cell>
          <cell r="AQ233" t="str">
            <v>-</v>
          </cell>
          <cell r="AR233" t="str">
            <v>-</v>
          </cell>
          <cell r="AS233" t="str">
            <v>-</v>
          </cell>
          <cell r="AT233" t="str">
            <v>-</v>
          </cell>
          <cell r="AU233" t="str">
            <v>-</v>
          </cell>
          <cell r="AV233" t="str">
            <v>-</v>
          </cell>
          <cell r="AW233" t="str">
            <v>-</v>
          </cell>
          <cell r="AX233" t="str">
            <v>-</v>
          </cell>
          <cell r="AY233" t="str">
            <v>-</v>
          </cell>
          <cell r="AZ233" t="str">
            <v>-</v>
          </cell>
          <cell r="BA233" t="str">
            <v>-</v>
          </cell>
          <cell r="BB233" t="str">
            <v>-</v>
          </cell>
        </row>
        <row r="234">
          <cell r="E234" t="str">
            <v>Natural gas</v>
          </cell>
          <cell r="F234">
            <v>11</v>
          </cell>
          <cell r="X234" t="str">
            <v>-</v>
          </cell>
          <cell r="Y234" t="str">
            <v>-</v>
          </cell>
          <cell r="Z234" t="str">
            <v>-</v>
          </cell>
          <cell r="AA234" t="str">
            <v>-</v>
          </cell>
          <cell r="AB234" t="str">
            <v>-</v>
          </cell>
          <cell r="AC234" t="str">
            <v>-</v>
          </cell>
          <cell r="AD234" t="str">
            <v>-</v>
          </cell>
          <cell r="AE234" t="str">
            <v>-</v>
          </cell>
          <cell r="AF234" t="str">
            <v>-</v>
          </cell>
          <cell r="AG234" t="str">
            <v>-</v>
          </cell>
          <cell r="AH234" t="str">
            <v>-</v>
          </cell>
          <cell r="AI234" t="str">
            <v>-</v>
          </cell>
          <cell r="AJ234" t="str">
            <v>-</v>
          </cell>
          <cell r="AK234" t="str">
            <v>-</v>
          </cell>
          <cell r="AL234" t="str">
            <v>-</v>
          </cell>
          <cell r="AM234" t="str">
            <v>-</v>
          </cell>
          <cell r="AN234" t="str">
            <v>-</v>
          </cell>
          <cell r="AO234" t="str">
            <v>-</v>
          </cell>
          <cell r="AP234" t="str">
            <v>-</v>
          </cell>
          <cell r="AQ234" t="str">
            <v>-</v>
          </cell>
          <cell r="AR234" t="str">
            <v>-</v>
          </cell>
          <cell r="AS234" t="str">
            <v>-</v>
          </cell>
          <cell r="AT234" t="str">
            <v>-</v>
          </cell>
          <cell r="AU234" t="str">
            <v>-</v>
          </cell>
          <cell r="AV234" t="str">
            <v>-</v>
          </cell>
          <cell r="AW234" t="str">
            <v>-</v>
          </cell>
          <cell r="AX234" t="str">
            <v>-</v>
          </cell>
          <cell r="AY234" t="str">
            <v>-</v>
          </cell>
          <cell r="AZ234" t="str">
            <v>-</v>
          </cell>
          <cell r="BA234" t="str">
            <v>-</v>
          </cell>
          <cell r="BB234" t="str">
            <v>-</v>
          </cell>
        </row>
        <row r="235">
          <cell r="E235" t="str">
            <v>Natural gas</v>
          </cell>
          <cell r="F235">
            <v>12</v>
          </cell>
          <cell r="X235" t="str">
            <v>-</v>
          </cell>
          <cell r="Y235" t="str">
            <v>-</v>
          </cell>
          <cell r="Z235" t="str">
            <v>-</v>
          </cell>
          <cell r="AA235" t="str">
            <v>-</v>
          </cell>
          <cell r="AB235" t="str">
            <v>-</v>
          </cell>
          <cell r="AC235" t="str">
            <v>-</v>
          </cell>
          <cell r="AD235" t="str">
            <v>-</v>
          </cell>
          <cell r="AE235" t="str">
            <v>-</v>
          </cell>
          <cell r="AF235" t="str">
            <v>-</v>
          </cell>
          <cell r="AG235" t="str">
            <v>-</v>
          </cell>
          <cell r="AH235" t="str">
            <v>-</v>
          </cell>
          <cell r="AI235" t="str">
            <v>-</v>
          </cell>
          <cell r="AJ235" t="str">
            <v>-</v>
          </cell>
          <cell r="AK235" t="str">
            <v>-</v>
          </cell>
          <cell r="AL235" t="str">
            <v>-</v>
          </cell>
          <cell r="AM235" t="str">
            <v>-</v>
          </cell>
          <cell r="AN235" t="str">
            <v>-</v>
          </cell>
          <cell r="AO235" t="str">
            <v>-</v>
          </cell>
          <cell r="AP235" t="str">
            <v>-</v>
          </cell>
          <cell r="AQ235" t="str">
            <v>-</v>
          </cell>
          <cell r="AR235" t="str">
            <v>-</v>
          </cell>
          <cell r="AS235" t="str">
            <v>-</v>
          </cell>
          <cell r="AT235" t="str">
            <v>-</v>
          </cell>
          <cell r="AU235" t="str">
            <v>-</v>
          </cell>
          <cell r="AV235" t="str">
            <v>-</v>
          </cell>
          <cell r="AW235" t="str">
            <v>-</v>
          </cell>
          <cell r="AX235" t="str">
            <v>-</v>
          </cell>
          <cell r="AY235" t="str">
            <v>-</v>
          </cell>
          <cell r="AZ235" t="str">
            <v>-</v>
          </cell>
          <cell r="BA235" t="str">
            <v>-</v>
          </cell>
          <cell r="BB235" t="str">
            <v>-</v>
          </cell>
        </row>
        <row r="236">
          <cell r="E236" t="str">
            <v>Natural gas</v>
          </cell>
          <cell r="F236">
            <v>320</v>
          </cell>
          <cell r="X236" t="str">
            <v>-</v>
          </cell>
          <cell r="Y236" t="str">
            <v>-</v>
          </cell>
          <cell r="Z236" t="str">
            <v>-</v>
          </cell>
          <cell r="AA236" t="str">
            <v>-</v>
          </cell>
          <cell r="AB236" t="str">
            <v>-</v>
          </cell>
          <cell r="AC236" t="str">
            <v>-</v>
          </cell>
          <cell r="AD236" t="str">
            <v>-</v>
          </cell>
          <cell r="AE236" t="str">
            <v>-</v>
          </cell>
          <cell r="AF236" t="str">
            <v>-</v>
          </cell>
          <cell r="AG236" t="str">
            <v>-</v>
          </cell>
          <cell r="AH236" t="str">
            <v>-</v>
          </cell>
          <cell r="AI236" t="str">
            <v>-</v>
          </cell>
          <cell r="AJ236" t="str">
            <v>-</v>
          </cell>
          <cell r="AK236" t="str">
            <v>-</v>
          </cell>
          <cell r="AL236" t="str">
            <v>-</v>
          </cell>
          <cell r="AM236" t="str">
            <v>-</v>
          </cell>
          <cell r="AN236" t="str">
            <v>-</v>
          </cell>
          <cell r="AO236" t="str">
            <v>-</v>
          </cell>
          <cell r="AP236" t="str">
            <v>-</v>
          </cell>
          <cell r="AQ236" t="str">
            <v>-</v>
          </cell>
          <cell r="AR236" t="str">
            <v>-</v>
          </cell>
          <cell r="AS236" t="str">
            <v>-</v>
          </cell>
          <cell r="AT236" t="str">
            <v>-</v>
          </cell>
          <cell r="AU236" t="str">
            <v>-</v>
          </cell>
          <cell r="AV236" t="str">
            <v>-</v>
          </cell>
          <cell r="AW236" t="str">
            <v>-</v>
          </cell>
          <cell r="AX236" t="str">
            <v>-</v>
          </cell>
          <cell r="AY236" t="str">
            <v>-</v>
          </cell>
          <cell r="AZ236" t="str">
            <v>-</v>
          </cell>
          <cell r="BA236" t="str">
            <v>-</v>
          </cell>
          <cell r="BB236" t="str">
            <v>-</v>
          </cell>
        </row>
        <row r="237">
          <cell r="E237" t="str">
            <v>Natural gas</v>
          </cell>
          <cell r="F237">
            <v>13.6</v>
          </cell>
          <cell r="X237" t="str">
            <v>-</v>
          </cell>
          <cell r="Y237" t="str">
            <v>-</v>
          </cell>
          <cell r="Z237" t="str">
            <v>-</v>
          </cell>
          <cell r="AA237" t="str">
            <v>-</v>
          </cell>
          <cell r="AB237" t="str">
            <v>-</v>
          </cell>
          <cell r="AC237" t="str">
            <v>-</v>
          </cell>
          <cell r="AD237" t="str">
            <v>-</v>
          </cell>
          <cell r="AE237" t="str">
            <v>-</v>
          </cell>
          <cell r="AF237" t="str">
            <v>-</v>
          </cell>
          <cell r="AG237" t="str">
            <v>-</v>
          </cell>
          <cell r="AH237" t="str">
            <v>-</v>
          </cell>
          <cell r="AI237" t="str">
            <v>-</v>
          </cell>
          <cell r="AJ237" t="str">
            <v>-</v>
          </cell>
          <cell r="AK237" t="str">
            <v>-</v>
          </cell>
          <cell r="AL237" t="str">
            <v>-</v>
          </cell>
          <cell r="AM237" t="str">
            <v>-</v>
          </cell>
          <cell r="AN237" t="str">
            <v>-</v>
          </cell>
          <cell r="AO237" t="str">
            <v>-</v>
          </cell>
          <cell r="AP237" t="str">
            <v>-</v>
          </cell>
          <cell r="AQ237" t="str">
            <v>-</v>
          </cell>
          <cell r="AR237" t="str">
            <v>-</v>
          </cell>
          <cell r="AS237" t="str">
            <v>-</v>
          </cell>
          <cell r="AT237" t="str">
            <v>-</v>
          </cell>
          <cell r="AU237" t="str">
            <v>-</v>
          </cell>
          <cell r="AV237" t="str">
            <v>-</v>
          </cell>
          <cell r="AW237" t="str">
            <v>-</v>
          </cell>
          <cell r="AX237" t="str">
            <v>-</v>
          </cell>
          <cell r="AY237" t="str">
            <v>-</v>
          </cell>
          <cell r="AZ237" t="str">
            <v>-</v>
          </cell>
          <cell r="BA237" t="str">
            <v>-</v>
          </cell>
          <cell r="BB237" t="str">
            <v>-</v>
          </cell>
        </row>
        <row r="238">
          <cell r="E238" t="str">
            <v>Black coal</v>
          </cell>
          <cell r="F238">
            <v>417</v>
          </cell>
          <cell r="X238" t="str">
            <v>-</v>
          </cell>
          <cell r="Y238" t="str">
            <v>-</v>
          </cell>
          <cell r="Z238" t="str">
            <v>-</v>
          </cell>
          <cell r="AA238" t="str">
            <v>-</v>
          </cell>
          <cell r="AB238" t="str">
            <v>-</v>
          </cell>
          <cell r="AC238" t="str">
            <v>-</v>
          </cell>
          <cell r="AD238" t="str">
            <v>-</v>
          </cell>
          <cell r="AE238" t="str">
            <v>-</v>
          </cell>
          <cell r="AF238" t="str">
            <v>-</v>
          </cell>
          <cell r="AG238" t="str">
            <v>-</v>
          </cell>
          <cell r="AH238" t="str">
            <v>-</v>
          </cell>
          <cell r="AI238" t="str">
            <v>-</v>
          </cell>
          <cell r="AJ238" t="str">
            <v>-</v>
          </cell>
          <cell r="AK238" t="str">
            <v>-</v>
          </cell>
          <cell r="AL238" t="str">
            <v>-</v>
          </cell>
          <cell r="AM238" t="str">
            <v>-</v>
          </cell>
          <cell r="AN238" t="str">
            <v>-</v>
          </cell>
          <cell r="AO238" t="str">
            <v>-</v>
          </cell>
          <cell r="AP238" t="str">
            <v>-</v>
          </cell>
          <cell r="AQ238" t="str">
            <v>-</v>
          </cell>
          <cell r="AR238" t="str">
            <v>-</v>
          </cell>
          <cell r="AS238" t="str">
            <v>-</v>
          </cell>
          <cell r="AT238" t="str">
            <v>-</v>
          </cell>
          <cell r="AU238" t="str">
            <v>-</v>
          </cell>
          <cell r="AV238" t="str">
            <v>-</v>
          </cell>
          <cell r="AW238" t="str">
            <v>-</v>
          </cell>
          <cell r="AX238" t="str">
            <v>-</v>
          </cell>
          <cell r="AY238" t="str">
            <v>-</v>
          </cell>
          <cell r="AZ238" t="str">
            <v>-</v>
          </cell>
          <cell r="BA238" t="str">
            <v>-</v>
          </cell>
          <cell r="BB238" t="str">
            <v>-</v>
          </cell>
        </row>
        <row r="239">
          <cell r="E239" t="str">
            <v>Natural gas</v>
          </cell>
          <cell r="F239">
            <v>113.1</v>
          </cell>
          <cell r="X239" t="str">
            <v>-</v>
          </cell>
          <cell r="Y239" t="str">
            <v>-</v>
          </cell>
          <cell r="Z239" t="str">
            <v>-</v>
          </cell>
          <cell r="AA239" t="str">
            <v>-</v>
          </cell>
          <cell r="AB239" t="str">
            <v>-</v>
          </cell>
          <cell r="AC239" t="str">
            <v>-</v>
          </cell>
          <cell r="AD239" t="str">
            <v>-</v>
          </cell>
          <cell r="AE239" t="str">
            <v>-</v>
          </cell>
          <cell r="AF239" t="str">
            <v>-</v>
          </cell>
          <cell r="AG239" t="str">
            <v>-</v>
          </cell>
          <cell r="AH239" t="str">
            <v>-</v>
          </cell>
          <cell r="AI239" t="str">
            <v>-</v>
          </cell>
          <cell r="AJ239" t="str">
            <v>-</v>
          </cell>
          <cell r="AK239" t="str">
            <v>-</v>
          </cell>
          <cell r="AL239" t="str">
            <v>-</v>
          </cell>
          <cell r="AM239" t="str">
            <v>-</v>
          </cell>
          <cell r="AN239" t="str">
            <v>-</v>
          </cell>
          <cell r="AO239" t="str">
            <v>-</v>
          </cell>
          <cell r="AP239" t="str">
            <v>-</v>
          </cell>
          <cell r="AQ239" t="str">
            <v>-</v>
          </cell>
          <cell r="AR239" t="str">
            <v>-</v>
          </cell>
          <cell r="AS239" t="str">
            <v>-</v>
          </cell>
          <cell r="AT239" t="str">
            <v>-</v>
          </cell>
          <cell r="AU239" t="str">
            <v>-</v>
          </cell>
          <cell r="AV239" t="str">
            <v>-</v>
          </cell>
          <cell r="AW239" t="str">
            <v>-</v>
          </cell>
          <cell r="AX239" t="str">
            <v>-</v>
          </cell>
          <cell r="AY239" t="str">
            <v>-</v>
          </cell>
          <cell r="AZ239" t="str">
            <v>-</v>
          </cell>
          <cell r="BA239" t="str">
            <v>-</v>
          </cell>
          <cell r="BB239" t="str">
            <v>-</v>
          </cell>
        </row>
        <row r="240">
          <cell r="E240" t="str">
            <v>Coal waste methane</v>
          </cell>
          <cell r="F240">
            <v>11</v>
          </cell>
          <cell r="X240" t="str">
            <v>-</v>
          </cell>
          <cell r="Y240" t="str">
            <v>-</v>
          </cell>
          <cell r="Z240" t="str">
            <v>-</v>
          </cell>
          <cell r="AA240" t="str">
            <v>-</v>
          </cell>
          <cell r="AB240" t="str">
            <v>-</v>
          </cell>
          <cell r="AC240" t="str">
            <v>-</v>
          </cell>
          <cell r="AD240" t="str">
            <v>-</v>
          </cell>
          <cell r="AE240" t="str">
            <v>-</v>
          </cell>
          <cell r="AF240" t="str">
            <v>-</v>
          </cell>
          <cell r="AG240" t="str">
            <v>-</v>
          </cell>
          <cell r="AH240" t="str">
            <v>-</v>
          </cell>
          <cell r="AI240" t="str">
            <v>-</v>
          </cell>
          <cell r="AJ240" t="str">
            <v>-</v>
          </cell>
          <cell r="AK240" t="str">
            <v>-</v>
          </cell>
          <cell r="AL240" t="str">
            <v>-</v>
          </cell>
          <cell r="AM240" t="str">
            <v>-</v>
          </cell>
          <cell r="AN240" t="str">
            <v>-</v>
          </cell>
          <cell r="AO240" t="str">
            <v>-</v>
          </cell>
          <cell r="AP240" t="str">
            <v>-</v>
          </cell>
          <cell r="AQ240" t="str">
            <v>-</v>
          </cell>
          <cell r="AR240" t="str">
            <v>-</v>
          </cell>
          <cell r="AS240" t="str">
            <v>-</v>
          </cell>
          <cell r="AT240" t="str">
            <v>-</v>
          </cell>
          <cell r="AU240" t="str">
            <v>-</v>
          </cell>
          <cell r="AV240" t="str">
            <v>-</v>
          </cell>
          <cell r="AW240" t="str">
            <v>-</v>
          </cell>
          <cell r="AX240" t="str">
            <v>-</v>
          </cell>
          <cell r="AY240" t="str">
            <v>-</v>
          </cell>
          <cell r="AZ240" t="str">
            <v>-</v>
          </cell>
          <cell r="BA240" t="str">
            <v>-</v>
          </cell>
          <cell r="BB240" t="str">
            <v>-</v>
          </cell>
        </row>
        <row r="241">
          <cell r="E241" t="str">
            <v>Black coal</v>
          </cell>
          <cell r="F241">
            <v>37.5</v>
          </cell>
          <cell r="X241" t="str">
            <v>-</v>
          </cell>
          <cell r="Y241" t="str">
            <v>-</v>
          </cell>
          <cell r="Z241" t="str">
            <v>-</v>
          </cell>
          <cell r="AA241" t="str">
            <v>-</v>
          </cell>
          <cell r="AB241" t="str">
            <v>-</v>
          </cell>
          <cell r="AC241" t="str">
            <v>-</v>
          </cell>
          <cell r="AD241" t="str">
            <v>-</v>
          </cell>
          <cell r="AE241" t="str">
            <v>-</v>
          </cell>
          <cell r="AF241" t="str">
            <v>-</v>
          </cell>
          <cell r="AG241" t="str">
            <v>-</v>
          </cell>
          <cell r="AH241" t="str">
            <v>-</v>
          </cell>
          <cell r="AI241" t="str">
            <v>-</v>
          </cell>
          <cell r="AJ241" t="str">
            <v>-</v>
          </cell>
          <cell r="AK241" t="str">
            <v>-</v>
          </cell>
          <cell r="AL241" t="str">
            <v>-</v>
          </cell>
          <cell r="AM241" t="str">
            <v>-</v>
          </cell>
          <cell r="AN241" t="str">
            <v>-</v>
          </cell>
          <cell r="AO241" t="str">
            <v>-</v>
          </cell>
          <cell r="AP241" t="str">
            <v>-</v>
          </cell>
          <cell r="AQ241" t="str">
            <v>-</v>
          </cell>
          <cell r="AR241" t="str">
            <v>-</v>
          </cell>
          <cell r="AS241" t="str">
            <v>-</v>
          </cell>
          <cell r="AT241" t="str">
            <v>-</v>
          </cell>
          <cell r="AU241" t="str">
            <v>-</v>
          </cell>
          <cell r="AV241" t="str">
            <v>-</v>
          </cell>
          <cell r="AW241" t="str">
            <v>-</v>
          </cell>
          <cell r="AX241" t="str">
            <v>-</v>
          </cell>
          <cell r="AY241" t="str">
            <v>-</v>
          </cell>
          <cell r="AZ241" t="str">
            <v>-</v>
          </cell>
          <cell r="BA241" t="str">
            <v>-</v>
          </cell>
          <cell r="BB241" t="str">
            <v>-</v>
          </cell>
        </row>
        <row r="242">
          <cell r="E242" t="str">
            <v>Brown coal</v>
          </cell>
          <cell r="F242">
            <v>1480</v>
          </cell>
          <cell r="X242">
            <v>9.8944809485191451E-2</v>
          </cell>
          <cell r="Y242">
            <v>0.10092370567489528</v>
          </cell>
          <cell r="Z242">
            <v>0.10294217978839319</v>
          </cell>
          <cell r="AA242">
            <v>0.10500102338416104</v>
          </cell>
          <cell r="AB242">
            <v>0.10710104385184427</v>
          </cell>
          <cell r="AC242">
            <v>0.10924306472888115</v>
          </cell>
          <cell r="AD242">
            <v>0.11142792602345879</v>
          </cell>
          <cell r="AE242">
            <v>0.11365648454392796</v>
          </cell>
          <cell r="AF242">
            <v>0.11592961423480654</v>
          </cell>
          <cell r="AG242">
            <v>0.11824820651950267</v>
          </cell>
          <cell r="AH242">
            <v>0.12061317064989271</v>
          </cell>
          <cell r="AI242">
            <v>0.12302543406289058</v>
          </cell>
          <cell r="AJ242">
            <v>0.12548594274414843</v>
          </cell>
          <cell r="AK242">
            <v>0.12799566159903139</v>
          </cell>
          <cell r="AL242">
            <v>0.13055557483101202</v>
          </cell>
          <cell r="AM242">
            <v>0.13316668632763229</v>
          </cell>
          <cell r="AN242">
            <v>0.13583002005418493</v>
          </cell>
          <cell r="AO242">
            <v>0.13854662045526861</v>
          </cell>
          <cell r="AP242">
            <v>0.141317552864374</v>
          </cell>
          <cell r="AQ242">
            <v>0.14414390392166149</v>
          </cell>
          <cell r="AR242">
            <v>0.1470267820000947</v>
          </cell>
          <cell r="AS242">
            <v>0.14996731764009658</v>
          </cell>
          <cell r="AT242">
            <v>0.15296666399289852</v>
          </cell>
          <cell r="AU242">
            <v>0.15602599727275648</v>
          </cell>
          <cell r="AV242">
            <v>0.1591465172182116</v>
          </cell>
          <cell r="AW242">
            <v>0.16232944756257583</v>
          </cell>
          <cell r="AX242">
            <v>0.16535842265838951</v>
          </cell>
          <cell r="AY242">
            <v>0.16844883396541643</v>
          </cell>
          <cell r="AZ242">
            <v>0.17153924527244424</v>
          </cell>
          <cell r="BA242">
            <v>0.17462965657947116</v>
          </cell>
          <cell r="BB242">
            <v>0.17772006788649808</v>
          </cell>
        </row>
        <row r="243">
          <cell r="E243" t="str">
            <v>Natural gas</v>
          </cell>
          <cell r="F243">
            <v>24</v>
          </cell>
          <cell r="X243" t="str">
            <v>-</v>
          </cell>
          <cell r="Y243" t="str">
            <v>-</v>
          </cell>
          <cell r="Z243" t="str">
            <v>-</v>
          </cell>
          <cell r="AA243" t="str">
            <v>-</v>
          </cell>
          <cell r="AB243" t="str">
            <v>-</v>
          </cell>
          <cell r="AC243" t="str">
            <v>-</v>
          </cell>
          <cell r="AD243" t="str">
            <v>-</v>
          </cell>
          <cell r="AE243" t="str">
            <v>-</v>
          </cell>
          <cell r="AF243" t="str">
            <v>-</v>
          </cell>
          <cell r="AG243" t="str">
            <v>-</v>
          </cell>
          <cell r="AH243" t="str">
            <v>-</v>
          </cell>
          <cell r="AI243" t="str">
            <v>-</v>
          </cell>
          <cell r="AJ243" t="str">
            <v>-</v>
          </cell>
          <cell r="AK243" t="str">
            <v>-</v>
          </cell>
          <cell r="AL243" t="str">
            <v>-</v>
          </cell>
          <cell r="AM243" t="str">
            <v>-</v>
          </cell>
          <cell r="AN243" t="str">
            <v>-</v>
          </cell>
          <cell r="AO243" t="str">
            <v>-</v>
          </cell>
          <cell r="AP243" t="str">
            <v>-</v>
          </cell>
          <cell r="AQ243" t="str">
            <v>-</v>
          </cell>
          <cell r="AR243" t="str">
            <v>-</v>
          </cell>
          <cell r="AS243" t="str">
            <v>-</v>
          </cell>
          <cell r="AT243" t="str">
            <v>-</v>
          </cell>
          <cell r="AU243" t="str">
            <v>-</v>
          </cell>
          <cell r="AV243" t="str">
            <v>-</v>
          </cell>
          <cell r="AW243" t="str">
            <v>-</v>
          </cell>
          <cell r="AX243" t="str">
            <v>-</v>
          </cell>
          <cell r="AY243" t="str">
            <v>-</v>
          </cell>
          <cell r="AZ243" t="str">
            <v>-</v>
          </cell>
          <cell r="BA243" t="str">
            <v>-</v>
          </cell>
          <cell r="BB243" t="str">
            <v>-</v>
          </cell>
        </row>
        <row r="244">
          <cell r="E244" t="str">
            <v>Water</v>
          </cell>
          <cell r="F244">
            <v>500</v>
          </cell>
          <cell r="X244" t="str">
            <v>-</v>
          </cell>
          <cell r="Y244" t="str">
            <v>-</v>
          </cell>
          <cell r="Z244" t="str">
            <v>-</v>
          </cell>
          <cell r="AA244" t="str">
            <v>-</v>
          </cell>
          <cell r="AB244" t="str">
            <v>-</v>
          </cell>
          <cell r="AC244" t="str">
            <v>-</v>
          </cell>
          <cell r="AD244" t="str">
            <v>-</v>
          </cell>
          <cell r="AE244" t="str">
            <v>-</v>
          </cell>
          <cell r="AF244" t="str">
            <v>-</v>
          </cell>
          <cell r="AG244" t="str">
            <v>-</v>
          </cell>
          <cell r="AH244" t="str">
            <v>-</v>
          </cell>
          <cell r="AI244" t="str">
            <v>-</v>
          </cell>
          <cell r="AJ244" t="str">
            <v>-</v>
          </cell>
          <cell r="AK244" t="str">
            <v>-</v>
          </cell>
          <cell r="AL244" t="str">
            <v>-</v>
          </cell>
          <cell r="AM244" t="str">
            <v>-</v>
          </cell>
          <cell r="AN244" t="str">
            <v>-</v>
          </cell>
          <cell r="AO244" t="str">
            <v>-</v>
          </cell>
          <cell r="AP244" t="str">
            <v>-</v>
          </cell>
          <cell r="AQ244" t="str">
            <v>-</v>
          </cell>
          <cell r="AR244" t="str">
            <v>-</v>
          </cell>
          <cell r="AS244" t="str">
            <v>-</v>
          </cell>
          <cell r="AT244" t="str">
            <v>-</v>
          </cell>
          <cell r="AU244" t="str">
            <v>-</v>
          </cell>
          <cell r="AV244" t="str">
            <v>-</v>
          </cell>
          <cell r="AW244" t="str">
            <v>-</v>
          </cell>
          <cell r="AX244" t="str">
            <v>-</v>
          </cell>
          <cell r="AY244" t="str">
            <v>-</v>
          </cell>
          <cell r="AZ244" t="str">
            <v>-</v>
          </cell>
          <cell r="BA244" t="str">
            <v>-</v>
          </cell>
          <cell r="BB244" t="str">
            <v>-</v>
          </cell>
        </row>
        <row r="245">
          <cell r="E245" t="str">
            <v>Natural gas</v>
          </cell>
          <cell r="F245">
            <v>74.5</v>
          </cell>
          <cell r="X245" t="str">
            <v>-</v>
          </cell>
          <cell r="Y245" t="str">
            <v>-</v>
          </cell>
          <cell r="Z245" t="str">
            <v>-</v>
          </cell>
          <cell r="AA245" t="str">
            <v>-</v>
          </cell>
          <cell r="AB245" t="str">
            <v>-</v>
          </cell>
          <cell r="AC245" t="str">
            <v>-</v>
          </cell>
          <cell r="AD245" t="str">
            <v>-</v>
          </cell>
          <cell r="AE245" t="str">
            <v>-</v>
          </cell>
          <cell r="AF245" t="str">
            <v>-</v>
          </cell>
          <cell r="AG245" t="str">
            <v>-</v>
          </cell>
          <cell r="AH245" t="str">
            <v>-</v>
          </cell>
          <cell r="AI245" t="str">
            <v>-</v>
          </cell>
          <cell r="AJ245" t="str">
            <v>-</v>
          </cell>
          <cell r="AK245" t="str">
            <v>-</v>
          </cell>
          <cell r="AL245" t="str">
            <v>-</v>
          </cell>
          <cell r="AM245" t="str">
            <v>-</v>
          </cell>
          <cell r="AN245" t="str">
            <v>-</v>
          </cell>
          <cell r="AO245" t="str">
            <v>-</v>
          </cell>
          <cell r="AP245" t="str">
            <v>-</v>
          </cell>
          <cell r="AQ245" t="str">
            <v>-</v>
          </cell>
          <cell r="AR245" t="str">
            <v>-</v>
          </cell>
          <cell r="AS245" t="str">
            <v>-</v>
          </cell>
          <cell r="AT245" t="str">
            <v>-</v>
          </cell>
          <cell r="AU245" t="str">
            <v>-</v>
          </cell>
          <cell r="AV245" t="str">
            <v>-</v>
          </cell>
          <cell r="AW245" t="str">
            <v>-</v>
          </cell>
          <cell r="AX245" t="str">
            <v>-</v>
          </cell>
          <cell r="AY245" t="str">
            <v>-</v>
          </cell>
          <cell r="AZ245" t="str">
            <v>-</v>
          </cell>
          <cell r="BA245" t="str">
            <v>-</v>
          </cell>
          <cell r="BB245" t="str">
            <v>-</v>
          </cell>
        </row>
        <row r="246">
          <cell r="E246" t="str">
            <v>Natural gas</v>
          </cell>
          <cell r="F246">
            <v>180</v>
          </cell>
          <cell r="X246" t="str">
            <v>-</v>
          </cell>
          <cell r="Y246" t="str">
            <v>-</v>
          </cell>
          <cell r="Z246" t="str">
            <v>-</v>
          </cell>
          <cell r="AA246" t="str">
            <v>-</v>
          </cell>
          <cell r="AB246" t="str">
            <v>-</v>
          </cell>
          <cell r="AC246" t="str">
            <v>-</v>
          </cell>
          <cell r="AD246" t="str">
            <v>-</v>
          </cell>
          <cell r="AE246" t="str">
            <v>-</v>
          </cell>
          <cell r="AF246" t="str">
            <v>-</v>
          </cell>
          <cell r="AG246" t="str">
            <v>-</v>
          </cell>
          <cell r="AH246" t="str">
            <v>-</v>
          </cell>
          <cell r="AI246" t="str">
            <v>-</v>
          </cell>
          <cell r="AJ246" t="str">
            <v>-</v>
          </cell>
          <cell r="AK246" t="str">
            <v>-</v>
          </cell>
          <cell r="AL246" t="str">
            <v>-</v>
          </cell>
          <cell r="AM246" t="str">
            <v>-</v>
          </cell>
          <cell r="AN246" t="str">
            <v>-</v>
          </cell>
          <cell r="AO246" t="str">
            <v>-</v>
          </cell>
          <cell r="AP246" t="str">
            <v>-</v>
          </cell>
          <cell r="AQ246" t="str">
            <v>-</v>
          </cell>
          <cell r="AR246" t="str">
            <v>-</v>
          </cell>
          <cell r="AS246" t="str">
            <v>-</v>
          </cell>
          <cell r="AT246" t="str">
            <v>-</v>
          </cell>
          <cell r="AU246" t="str">
            <v>-</v>
          </cell>
          <cell r="AV246" t="str">
            <v>-</v>
          </cell>
          <cell r="AW246" t="str">
            <v>-</v>
          </cell>
          <cell r="AX246" t="str">
            <v>-</v>
          </cell>
          <cell r="AY246" t="str">
            <v>-</v>
          </cell>
          <cell r="AZ246" t="str">
            <v>-</v>
          </cell>
          <cell r="BA246" t="str">
            <v>-</v>
          </cell>
          <cell r="BB246" t="str">
            <v>-</v>
          </cell>
        </row>
        <row r="247">
          <cell r="E247" t="str">
            <v>Natural gas</v>
          </cell>
          <cell r="F247">
            <v>44.5</v>
          </cell>
          <cell r="X247" t="str">
            <v>-</v>
          </cell>
          <cell r="Y247" t="str">
            <v>-</v>
          </cell>
          <cell r="Z247" t="str">
            <v>-</v>
          </cell>
          <cell r="AA247" t="str">
            <v>-</v>
          </cell>
          <cell r="AB247" t="str">
            <v>-</v>
          </cell>
          <cell r="AC247" t="str">
            <v>-</v>
          </cell>
          <cell r="AD247" t="str">
            <v>-</v>
          </cell>
          <cell r="AE247" t="str">
            <v>-</v>
          </cell>
          <cell r="AF247" t="str">
            <v>-</v>
          </cell>
          <cell r="AG247" t="str">
            <v>-</v>
          </cell>
          <cell r="AH247" t="str">
            <v>-</v>
          </cell>
          <cell r="AI247" t="str">
            <v>-</v>
          </cell>
          <cell r="AJ247" t="str">
            <v>-</v>
          </cell>
          <cell r="AK247" t="str">
            <v>-</v>
          </cell>
          <cell r="AL247" t="str">
            <v>-</v>
          </cell>
          <cell r="AM247" t="str">
            <v>-</v>
          </cell>
          <cell r="AN247" t="str">
            <v>-</v>
          </cell>
          <cell r="AO247" t="str">
            <v>-</v>
          </cell>
          <cell r="AP247" t="str">
            <v>-</v>
          </cell>
          <cell r="AQ247" t="str">
            <v>-</v>
          </cell>
          <cell r="AR247" t="str">
            <v>-</v>
          </cell>
          <cell r="AS247" t="str">
            <v>-</v>
          </cell>
          <cell r="AT247" t="str">
            <v>-</v>
          </cell>
          <cell r="AU247" t="str">
            <v>-</v>
          </cell>
          <cell r="AV247" t="str">
            <v>-</v>
          </cell>
          <cell r="AW247" t="str">
            <v>-</v>
          </cell>
          <cell r="AX247" t="str">
            <v>-</v>
          </cell>
          <cell r="AY247" t="str">
            <v>-</v>
          </cell>
          <cell r="AZ247" t="str">
            <v>-</v>
          </cell>
          <cell r="BA247" t="str">
            <v>-</v>
          </cell>
          <cell r="BB247" t="str">
            <v>-</v>
          </cell>
        </row>
        <row r="248">
          <cell r="E248" t="str">
            <v>Natural gas</v>
          </cell>
          <cell r="F248">
            <v>285</v>
          </cell>
          <cell r="X248" t="str">
            <v>-</v>
          </cell>
          <cell r="Y248" t="str">
            <v>-</v>
          </cell>
          <cell r="Z248" t="str">
            <v>-</v>
          </cell>
          <cell r="AA248" t="str">
            <v>-</v>
          </cell>
          <cell r="AB248" t="str">
            <v>-</v>
          </cell>
          <cell r="AC248" t="str">
            <v>-</v>
          </cell>
          <cell r="AD248" t="str">
            <v>-</v>
          </cell>
          <cell r="AE248" t="str">
            <v>-</v>
          </cell>
          <cell r="AF248" t="str">
            <v>-</v>
          </cell>
          <cell r="AG248" t="str">
            <v>-</v>
          </cell>
          <cell r="AH248" t="str">
            <v>-</v>
          </cell>
          <cell r="AI248" t="str">
            <v>-</v>
          </cell>
          <cell r="AJ248" t="str">
            <v>-</v>
          </cell>
          <cell r="AK248" t="str">
            <v>-</v>
          </cell>
          <cell r="AL248" t="str">
            <v>-</v>
          </cell>
          <cell r="AM248" t="str">
            <v>-</v>
          </cell>
          <cell r="AN248" t="str">
            <v>-</v>
          </cell>
          <cell r="AO248" t="str">
            <v>-</v>
          </cell>
          <cell r="AP248" t="str">
            <v>-</v>
          </cell>
          <cell r="AQ248" t="str">
            <v>-</v>
          </cell>
          <cell r="AR248" t="str">
            <v>-</v>
          </cell>
          <cell r="AS248" t="str">
            <v>-</v>
          </cell>
          <cell r="AT248" t="str">
            <v>-</v>
          </cell>
          <cell r="AU248" t="str">
            <v>-</v>
          </cell>
          <cell r="AV248" t="str">
            <v>-</v>
          </cell>
          <cell r="AW248" t="str">
            <v>-</v>
          </cell>
          <cell r="AX248" t="str">
            <v>-</v>
          </cell>
          <cell r="AY248" t="str">
            <v>-</v>
          </cell>
          <cell r="AZ248" t="str">
            <v>-</v>
          </cell>
          <cell r="BA248" t="str">
            <v>-</v>
          </cell>
          <cell r="BB248" t="str">
            <v>-</v>
          </cell>
        </row>
        <row r="249">
          <cell r="E249" t="str">
            <v>Black coal</v>
          </cell>
          <cell r="F249">
            <v>454</v>
          </cell>
          <cell r="X249" t="str">
            <v>-</v>
          </cell>
          <cell r="Y249" t="str">
            <v>-</v>
          </cell>
          <cell r="Z249" t="str">
            <v>-</v>
          </cell>
          <cell r="AA249" t="str">
            <v>-</v>
          </cell>
          <cell r="AB249" t="str">
            <v>-</v>
          </cell>
          <cell r="AC249" t="str">
            <v>-</v>
          </cell>
          <cell r="AD249" t="str">
            <v>-</v>
          </cell>
          <cell r="AE249" t="str">
            <v>-</v>
          </cell>
          <cell r="AF249" t="str">
            <v>-</v>
          </cell>
          <cell r="AG249" t="str">
            <v>-</v>
          </cell>
          <cell r="AH249" t="str">
            <v>-</v>
          </cell>
          <cell r="AI249" t="str">
            <v>-</v>
          </cell>
          <cell r="AJ249" t="str">
            <v>-</v>
          </cell>
          <cell r="AK249" t="str">
            <v>-</v>
          </cell>
          <cell r="AL249" t="str">
            <v>-</v>
          </cell>
          <cell r="AM249" t="str">
            <v>-</v>
          </cell>
          <cell r="AN249" t="str">
            <v>-</v>
          </cell>
          <cell r="AO249" t="str">
            <v>-</v>
          </cell>
          <cell r="AP249" t="str">
            <v>-</v>
          </cell>
          <cell r="AQ249" t="str">
            <v>-</v>
          </cell>
          <cell r="AR249" t="str">
            <v>-</v>
          </cell>
          <cell r="AS249" t="str">
            <v>-</v>
          </cell>
          <cell r="AT249" t="str">
            <v>-</v>
          </cell>
          <cell r="AU249" t="str">
            <v>-</v>
          </cell>
          <cell r="AV249" t="str">
            <v>-</v>
          </cell>
          <cell r="AW249" t="str">
            <v>-</v>
          </cell>
          <cell r="AX249" t="str">
            <v>-</v>
          </cell>
          <cell r="AY249" t="str">
            <v>-</v>
          </cell>
          <cell r="AZ249" t="str">
            <v>-</v>
          </cell>
          <cell r="BA249" t="str">
            <v>-</v>
          </cell>
          <cell r="BB249" t="str">
            <v>-</v>
          </cell>
        </row>
        <row r="250">
          <cell r="E250" t="str">
            <v>Coal seam methane</v>
          </cell>
          <cell r="F250">
            <v>243.2</v>
          </cell>
          <cell r="X250">
            <v>5.9217526473869961</v>
          </cell>
          <cell r="Y250">
            <v>5.9175072809032905</v>
          </cell>
          <cell r="Z250">
            <v>5.9132619144195839</v>
          </cell>
          <cell r="AA250">
            <v>6.2452432523833981</v>
          </cell>
          <cell r="AB250">
            <v>6.5772733880495844</v>
          </cell>
          <cell r="AC250">
            <v>6.9410209038982078</v>
          </cell>
          <cell r="AD250">
            <v>7.3047684197468321</v>
          </cell>
          <cell r="AE250">
            <v>7.3005718509654978</v>
          </cell>
          <cell r="AF250">
            <v>7.2964240798865347</v>
          </cell>
          <cell r="AG250">
            <v>7.292325100906166</v>
          </cell>
          <cell r="AH250">
            <v>7.2882261219257982</v>
          </cell>
          <cell r="AI250">
            <v>7.2841271485492074</v>
          </cell>
          <cell r="AJ250">
            <v>7.2800769728749897</v>
          </cell>
          <cell r="AK250">
            <v>7.2760267915969932</v>
          </cell>
          <cell r="AL250">
            <v>7.2719766103189976</v>
          </cell>
          <cell r="AM250">
            <v>7.2679752323471503</v>
          </cell>
          <cell r="AN250">
            <v>7.2640226464738991</v>
          </cell>
          <cell r="AO250">
            <v>7.260070060600647</v>
          </cell>
          <cell r="AP250">
            <v>7.256117474727394</v>
          </cell>
          <cell r="AQ250">
            <v>7.2522136865565141</v>
          </cell>
          <cell r="AR250">
            <v>7.248309903989413</v>
          </cell>
          <cell r="AS250">
            <v>7.2366473427829243</v>
          </cell>
          <cell r="AT250">
            <v>7.2175187835475008</v>
          </cell>
          <cell r="AU250">
            <v>7.1988781957320214</v>
          </cell>
          <cell r="AV250">
            <v>7.1806279895355187</v>
          </cell>
          <cell r="AW250">
            <v>7.1716004818420123</v>
          </cell>
          <cell r="AX250">
            <v>7.1716004818420123</v>
          </cell>
          <cell r="AY250">
            <v>7.1716004818420123</v>
          </cell>
          <cell r="AZ250">
            <v>7.1716004818420123</v>
          </cell>
          <cell r="BA250">
            <v>7.1716004818420123</v>
          </cell>
          <cell r="BB250">
            <v>7.1716004818420123</v>
          </cell>
        </row>
        <row r="251">
          <cell r="E251" t="str">
            <v>Multi-fuel</v>
          </cell>
          <cell r="F251">
            <v>124</v>
          </cell>
          <cell r="X251" t="str">
            <v>-</v>
          </cell>
          <cell r="Y251" t="str">
            <v>-</v>
          </cell>
          <cell r="Z251" t="str">
            <v>-</v>
          </cell>
          <cell r="AA251" t="str">
            <v>-</v>
          </cell>
          <cell r="AB251" t="str">
            <v>-</v>
          </cell>
          <cell r="AC251" t="str">
            <v>-</v>
          </cell>
          <cell r="AD251" t="str">
            <v>-</v>
          </cell>
          <cell r="AE251" t="str">
            <v>-</v>
          </cell>
          <cell r="AF251" t="str">
            <v>-</v>
          </cell>
          <cell r="AG251" t="str">
            <v>-</v>
          </cell>
          <cell r="AH251" t="str">
            <v>-</v>
          </cell>
          <cell r="AI251" t="str">
            <v>-</v>
          </cell>
          <cell r="AJ251" t="str">
            <v>-</v>
          </cell>
          <cell r="AK251" t="str">
            <v>-</v>
          </cell>
          <cell r="AL251" t="str">
            <v>-</v>
          </cell>
          <cell r="AM251" t="str">
            <v>-</v>
          </cell>
          <cell r="AN251" t="str">
            <v>-</v>
          </cell>
          <cell r="AO251" t="str">
            <v>-</v>
          </cell>
          <cell r="AP251" t="str">
            <v>-</v>
          </cell>
          <cell r="AQ251" t="str">
            <v>-</v>
          </cell>
          <cell r="AR251" t="str">
            <v>-</v>
          </cell>
          <cell r="AS251" t="str">
            <v>-</v>
          </cell>
          <cell r="AT251" t="str">
            <v>-</v>
          </cell>
          <cell r="AU251" t="str">
            <v>-</v>
          </cell>
          <cell r="AV251" t="str">
            <v>-</v>
          </cell>
          <cell r="AW251" t="str">
            <v>-</v>
          </cell>
          <cell r="AX251" t="str">
            <v>-</v>
          </cell>
          <cell r="AY251" t="str">
            <v>-</v>
          </cell>
          <cell r="AZ251" t="str">
            <v>-</v>
          </cell>
          <cell r="BA251" t="str">
            <v>-</v>
          </cell>
          <cell r="BB251" t="str">
            <v>-</v>
          </cell>
        </row>
        <row r="252">
          <cell r="E252" t="str">
            <v>Black coal</v>
          </cell>
          <cell r="F252">
            <v>240</v>
          </cell>
          <cell r="X252" t="str">
            <v>-</v>
          </cell>
          <cell r="Y252" t="str">
            <v>-</v>
          </cell>
          <cell r="Z252" t="str">
            <v>-</v>
          </cell>
          <cell r="AA252" t="str">
            <v>-</v>
          </cell>
          <cell r="AB252" t="str">
            <v>-</v>
          </cell>
          <cell r="AC252" t="str">
            <v>-</v>
          </cell>
          <cell r="AD252" t="str">
            <v>-</v>
          </cell>
          <cell r="AE252" t="str">
            <v>-</v>
          </cell>
          <cell r="AF252" t="str">
            <v>-</v>
          </cell>
          <cell r="AG252" t="str">
            <v>-</v>
          </cell>
          <cell r="AH252" t="str">
            <v>-</v>
          </cell>
          <cell r="AI252" t="str">
            <v>-</v>
          </cell>
          <cell r="AJ252" t="str">
            <v>-</v>
          </cell>
          <cell r="AK252" t="str">
            <v>-</v>
          </cell>
          <cell r="AL252" t="str">
            <v>-</v>
          </cell>
          <cell r="AM252" t="str">
            <v>-</v>
          </cell>
          <cell r="AN252" t="str">
            <v>-</v>
          </cell>
          <cell r="AO252" t="str">
            <v>-</v>
          </cell>
          <cell r="AP252" t="str">
            <v>-</v>
          </cell>
          <cell r="AQ252" t="str">
            <v>-</v>
          </cell>
          <cell r="AR252" t="str">
            <v>-</v>
          </cell>
          <cell r="AS252" t="str">
            <v>-</v>
          </cell>
          <cell r="AT252" t="str">
            <v>-</v>
          </cell>
          <cell r="AU252" t="str">
            <v>-</v>
          </cell>
          <cell r="AV252" t="str">
            <v>-</v>
          </cell>
          <cell r="AW252" t="str">
            <v>-</v>
          </cell>
          <cell r="AX252" t="str">
            <v>-</v>
          </cell>
          <cell r="AY252" t="str">
            <v>-</v>
          </cell>
          <cell r="AZ252" t="str">
            <v>-</v>
          </cell>
          <cell r="BA252" t="str">
            <v>-</v>
          </cell>
          <cell r="BB252" t="str">
            <v>-</v>
          </cell>
        </row>
        <row r="253">
          <cell r="E253" t="str">
            <v>Natural gas</v>
          </cell>
          <cell r="F253">
            <v>41</v>
          </cell>
          <cell r="X253" t="str">
            <v>-</v>
          </cell>
          <cell r="Y253" t="str">
            <v>-</v>
          </cell>
          <cell r="Z253" t="str">
            <v>-</v>
          </cell>
          <cell r="AA253" t="str">
            <v>-</v>
          </cell>
          <cell r="AB253" t="str">
            <v>-</v>
          </cell>
          <cell r="AC253" t="str">
            <v>-</v>
          </cell>
          <cell r="AD253" t="str">
            <v>-</v>
          </cell>
          <cell r="AE253" t="str">
            <v>-</v>
          </cell>
          <cell r="AF253" t="str">
            <v>-</v>
          </cell>
          <cell r="AG253" t="str">
            <v>-</v>
          </cell>
          <cell r="AH253" t="str">
            <v>-</v>
          </cell>
          <cell r="AI253" t="str">
            <v>-</v>
          </cell>
          <cell r="AJ253" t="str">
            <v>-</v>
          </cell>
          <cell r="AK253" t="str">
            <v>-</v>
          </cell>
          <cell r="AL253" t="str">
            <v>-</v>
          </cell>
          <cell r="AM253" t="str">
            <v>-</v>
          </cell>
          <cell r="AN253" t="str">
            <v>-</v>
          </cell>
          <cell r="AO253" t="str">
            <v>-</v>
          </cell>
          <cell r="AP253" t="str">
            <v>-</v>
          </cell>
          <cell r="AQ253" t="str">
            <v>-</v>
          </cell>
          <cell r="AR253" t="str">
            <v>-</v>
          </cell>
          <cell r="AS253" t="str">
            <v>-</v>
          </cell>
          <cell r="AT253" t="str">
            <v>-</v>
          </cell>
          <cell r="AU253" t="str">
            <v>-</v>
          </cell>
          <cell r="AV253" t="str">
            <v>-</v>
          </cell>
          <cell r="AW253" t="str">
            <v>-</v>
          </cell>
          <cell r="AX253" t="str">
            <v>-</v>
          </cell>
          <cell r="AY253" t="str">
            <v>-</v>
          </cell>
          <cell r="AZ253" t="str">
            <v>-</v>
          </cell>
          <cell r="BA253" t="str">
            <v>-</v>
          </cell>
          <cell r="BB253" t="str">
            <v>-</v>
          </cell>
        </row>
        <row r="254">
          <cell r="E254" t="str">
            <v>Natural gas</v>
          </cell>
          <cell r="F254">
            <v>120</v>
          </cell>
          <cell r="X254" t="str">
            <v>-</v>
          </cell>
          <cell r="Y254" t="str">
            <v>-</v>
          </cell>
          <cell r="Z254" t="str">
            <v>-</v>
          </cell>
          <cell r="AA254" t="str">
            <v>-</v>
          </cell>
          <cell r="AB254" t="str">
            <v>-</v>
          </cell>
          <cell r="AC254" t="str">
            <v>-</v>
          </cell>
          <cell r="AD254" t="str">
            <v>-</v>
          </cell>
          <cell r="AE254" t="str">
            <v>-</v>
          </cell>
          <cell r="AF254" t="str">
            <v>-</v>
          </cell>
          <cell r="AG254" t="str">
            <v>-</v>
          </cell>
          <cell r="AH254" t="str">
            <v>-</v>
          </cell>
          <cell r="AI254" t="str">
            <v>-</v>
          </cell>
          <cell r="AJ254" t="str">
            <v>-</v>
          </cell>
          <cell r="AK254" t="str">
            <v>-</v>
          </cell>
          <cell r="AL254" t="str">
            <v>-</v>
          </cell>
          <cell r="AM254" t="str">
            <v>-</v>
          </cell>
          <cell r="AN254" t="str">
            <v>-</v>
          </cell>
          <cell r="AO254" t="str">
            <v>-</v>
          </cell>
          <cell r="AP254" t="str">
            <v>-</v>
          </cell>
          <cell r="AQ254" t="str">
            <v>-</v>
          </cell>
          <cell r="AR254" t="str">
            <v>-</v>
          </cell>
          <cell r="AS254" t="str">
            <v>-</v>
          </cell>
          <cell r="AT254" t="str">
            <v>-</v>
          </cell>
          <cell r="AU254" t="str">
            <v>-</v>
          </cell>
          <cell r="AV254" t="str">
            <v>-</v>
          </cell>
          <cell r="AW254" t="str">
            <v>-</v>
          </cell>
          <cell r="AX254" t="str">
            <v>-</v>
          </cell>
          <cell r="AY254" t="str">
            <v>-</v>
          </cell>
          <cell r="AZ254" t="str">
            <v>-</v>
          </cell>
          <cell r="BA254" t="str">
            <v>-</v>
          </cell>
          <cell r="BB254" t="str">
            <v>-</v>
          </cell>
        </row>
        <row r="255">
          <cell r="E255" t="str">
            <v>Black coal</v>
          </cell>
          <cell r="F255">
            <v>106</v>
          </cell>
          <cell r="X255" t="str">
            <v>-</v>
          </cell>
          <cell r="Y255" t="str">
            <v>-</v>
          </cell>
          <cell r="Z255" t="str">
            <v>-</v>
          </cell>
          <cell r="AA255" t="str">
            <v>-</v>
          </cell>
          <cell r="AB255" t="str">
            <v>-</v>
          </cell>
          <cell r="AC255" t="str">
            <v>-</v>
          </cell>
          <cell r="AD255" t="str">
            <v>-</v>
          </cell>
          <cell r="AE255" t="str">
            <v>-</v>
          </cell>
          <cell r="AF255" t="str">
            <v>-</v>
          </cell>
          <cell r="AG255" t="str">
            <v>-</v>
          </cell>
          <cell r="AH255" t="str">
            <v>-</v>
          </cell>
          <cell r="AI255" t="str">
            <v>-</v>
          </cell>
          <cell r="AJ255" t="str">
            <v>-</v>
          </cell>
          <cell r="AK255" t="str">
            <v>-</v>
          </cell>
          <cell r="AL255" t="str">
            <v>-</v>
          </cell>
          <cell r="AM255" t="str">
            <v>-</v>
          </cell>
          <cell r="AN255" t="str">
            <v>-</v>
          </cell>
          <cell r="AO255" t="str">
            <v>-</v>
          </cell>
          <cell r="AP255" t="str">
            <v>-</v>
          </cell>
          <cell r="AQ255" t="str">
            <v>-</v>
          </cell>
          <cell r="AR255" t="str">
            <v>-</v>
          </cell>
          <cell r="AS255" t="str">
            <v>-</v>
          </cell>
          <cell r="AT255" t="str">
            <v>-</v>
          </cell>
          <cell r="AU255" t="str">
            <v>-</v>
          </cell>
          <cell r="AV255" t="str">
            <v>-</v>
          </cell>
          <cell r="AW255" t="str">
            <v>-</v>
          </cell>
          <cell r="AX255" t="str">
            <v>-</v>
          </cell>
          <cell r="AY255" t="str">
            <v>-</v>
          </cell>
          <cell r="AZ255" t="str">
            <v>-</v>
          </cell>
          <cell r="BA255" t="str">
            <v>-</v>
          </cell>
          <cell r="BB255" t="str">
            <v>-</v>
          </cell>
        </row>
        <row r="256">
          <cell r="E256" t="str">
            <v>-</v>
          </cell>
          <cell r="F256" t="str">
            <v>-</v>
          </cell>
          <cell r="X256" t="str">
            <v>-</v>
          </cell>
          <cell r="Y256" t="str">
            <v>-</v>
          </cell>
          <cell r="Z256" t="str">
            <v>-</v>
          </cell>
          <cell r="AA256" t="str">
            <v>-</v>
          </cell>
          <cell r="AB256" t="str">
            <v>-</v>
          </cell>
          <cell r="AC256" t="str">
            <v>-</v>
          </cell>
          <cell r="AD256" t="str">
            <v>-</v>
          </cell>
          <cell r="AE256" t="str">
            <v>-</v>
          </cell>
          <cell r="AF256" t="str">
            <v>-</v>
          </cell>
          <cell r="AG256" t="str">
            <v>-</v>
          </cell>
          <cell r="AH256" t="str">
            <v>-</v>
          </cell>
          <cell r="AI256" t="str">
            <v>-</v>
          </cell>
          <cell r="AJ256" t="str">
            <v>-</v>
          </cell>
          <cell r="AK256" t="str">
            <v>-</v>
          </cell>
          <cell r="AL256" t="str">
            <v>-</v>
          </cell>
          <cell r="AM256" t="str">
            <v>-</v>
          </cell>
          <cell r="AN256" t="str">
            <v>-</v>
          </cell>
          <cell r="AO256" t="str">
            <v>-</v>
          </cell>
          <cell r="AP256" t="str">
            <v>-</v>
          </cell>
          <cell r="AQ256" t="str">
            <v>-</v>
          </cell>
          <cell r="AR256" t="str">
            <v>-</v>
          </cell>
          <cell r="AS256" t="str">
            <v>-</v>
          </cell>
          <cell r="AT256" t="str">
            <v>-</v>
          </cell>
          <cell r="AU256" t="str">
            <v>-</v>
          </cell>
          <cell r="AV256" t="str">
            <v>-</v>
          </cell>
          <cell r="AW256" t="str">
            <v>-</v>
          </cell>
          <cell r="AX256" t="str">
            <v>-</v>
          </cell>
          <cell r="AY256" t="str">
            <v>-</v>
          </cell>
          <cell r="AZ256" t="str">
            <v>-</v>
          </cell>
          <cell r="BA256" t="str">
            <v>-</v>
          </cell>
          <cell r="BB256" t="str">
            <v>-</v>
          </cell>
        </row>
        <row r="257">
          <cell r="E257" t="str">
            <v>-</v>
          </cell>
          <cell r="F257" t="str">
            <v>-</v>
          </cell>
          <cell r="X257" t="str">
            <v>-</v>
          </cell>
          <cell r="Y257" t="str">
            <v>-</v>
          </cell>
          <cell r="Z257" t="str">
            <v>-</v>
          </cell>
          <cell r="AA257" t="str">
            <v>-</v>
          </cell>
          <cell r="AB257" t="str">
            <v>-</v>
          </cell>
          <cell r="AC257" t="str">
            <v>-</v>
          </cell>
          <cell r="AD257" t="str">
            <v>-</v>
          </cell>
          <cell r="AE257" t="str">
            <v>-</v>
          </cell>
          <cell r="AF257" t="str">
            <v>-</v>
          </cell>
          <cell r="AG257" t="str">
            <v>-</v>
          </cell>
          <cell r="AH257" t="str">
            <v>-</v>
          </cell>
          <cell r="AI257" t="str">
            <v>-</v>
          </cell>
          <cell r="AJ257" t="str">
            <v>-</v>
          </cell>
          <cell r="AK257" t="str">
            <v>-</v>
          </cell>
          <cell r="AL257" t="str">
            <v>-</v>
          </cell>
          <cell r="AM257" t="str">
            <v>-</v>
          </cell>
          <cell r="AN257" t="str">
            <v>-</v>
          </cell>
          <cell r="AO257" t="str">
            <v>-</v>
          </cell>
          <cell r="AP257" t="str">
            <v>-</v>
          </cell>
          <cell r="AQ257" t="str">
            <v>-</v>
          </cell>
          <cell r="AR257" t="str">
            <v>-</v>
          </cell>
          <cell r="AS257" t="str">
            <v>-</v>
          </cell>
          <cell r="AT257" t="str">
            <v>-</v>
          </cell>
          <cell r="AU257" t="str">
            <v>-</v>
          </cell>
          <cell r="AV257" t="str">
            <v>-</v>
          </cell>
          <cell r="AW257" t="str">
            <v>-</v>
          </cell>
          <cell r="AX257" t="str">
            <v>-</v>
          </cell>
          <cell r="AY257" t="str">
            <v>-</v>
          </cell>
          <cell r="AZ257" t="str">
            <v>-</v>
          </cell>
          <cell r="BA257" t="str">
            <v>-</v>
          </cell>
          <cell r="BB257" t="str">
            <v>-</v>
          </cell>
        </row>
        <row r="258">
          <cell r="E258" t="str">
            <v>-</v>
          </cell>
          <cell r="F258" t="str">
            <v>-</v>
          </cell>
          <cell r="X258" t="str">
            <v>-</v>
          </cell>
          <cell r="Y258" t="str">
            <v>-</v>
          </cell>
          <cell r="Z258" t="str">
            <v>-</v>
          </cell>
          <cell r="AA258" t="str">
            <v>-</v>
          </cell>
          <cell r="AB258" t="str">
            <v>-</v>
          </cell>
          <cell r="AC258" t="str">
            <v>-</v>
          </cell>
          <cell r="AD258" t="str">
            <v>-</v>
          </cell>
          <cell r="AE258" t="str">
            <v>-</v>
          </cell>
          <cell r="AF258" t="str">
            <v>-</v>
          </cell>
          <cell r="AG258" t="str">
            <v>-</v>
          </cell>
          <cell r="AH258" t="str">
            <v>-</v>
          </cell>
          <cell r="AI258" t="str">
            <v>-</v>
          </cell>
          <cell r="AJ258" t="str">
            <v>-</v>
          </cell>
          <cell r="AK258" t="str">
            <v>-</v>
          </cell>
          <cell r="AL258" t="str">
            <v>-</v>
          </cell>
          <cell r="AM258" t="str">
            <v>-</v>
          </cell>
          <cell r="AN258" t="str">
            <v>-</v>
          </cell>
          <cell r="AO258" t="str">
            <v>-</v>
          </cell>
          <cell r="AP258" t="str">
            <v>-</v>
          </cell>
          <cell r="AQ258" t="str">
            <v>-</v>
          </cell>
          <cell r="AR258" t="str">
            <v>-</v>
          </cell>
          <cell r="AS258" t="str">
            <v>-</v>
          </cell>
          <cell r="AT258" t="str">
            <v>-</v>
          </cell>
          <cell r="AU258" t="str">
            <v>-</v>
          </cell>
          <cell r="AV258" t="str">
            <v>-</v>
          </cell>
          <cell r="AW258" t="str">
            <v>-</v>
          </cell>
          <cell r="AX258" t="str">
            <v>-</v>
          </cell>
          <cell r="AY258" t="str">
            <v>-</v>
          </cell>
          <cell r="AZ258" t="str">
            <v>-</v>
          </cell>
          <cell r="BA258" t="str">
            <v>-</v>
          </cell>
          <cell r="BB258" t="str">
            <v>-</v>
          </cell>
        </row>
        <row r="259">
          <cell r="E259" t="str">
            <v>-</v>
          </cell>
          <cell r="F259" t="str">
            <v>-</v>
          </cell>
          <cell r="X259" t="str">
            <v>-</v>
          </cell>
          <cell r="Y259" t="str">
            <v>-</v>
          </cell>
          <cell r="Z259" t="str">
            <v>-</v>
          </cell>
          <cell r="AA259" t="str">
            <v>-</v>
          </cell>
          <cell r="AB259" t="str">
            <v>-</v>
          </cell>
          <cell r="AC259" t="str">
            <v>-</v>
          </cell>
          <cell r="AD259" t="str">
            <v>-</v>
          </cell>
          <cell r="AE259" t="str">
            <v>-</v>
          </cell>
          <cell r="AF259" t="str">
            <v>-</v>
          </cell>
          <cell r="AG259" t="str">
            <v>-</v>
          </cell>
          <cell r="AH259" t="str">
            <v>-</v>
          </cell>
          <cell r="AI259" t="str">
            <v>-</v>
          </cell>
          <cell r="AJ259" t="str">
            <v>-</v>
          </cell>
          <cell r="AK259" t="str">
            <v>-</v>
          </cell>
          <cell r="AL259" t="str">
            <v>-</v>
          </cell>
          <cell r="AM259" t="str">
            <v>-</v>
          </cell>
          <cell r="AN259" t="str">
            <v>-</v>
          </cell>
          <cell r="AO259" t="str">
            <v>-</v>
          </cell>
          <cell r="AP259" t="str">
            <v>-</v>
          </cell>
          <cell r="AQ259" t="str">
            <v>-</v>
          </cell>
          <cell r="AR259" t="str">
            <v>-</v>
          </cell>
          <cell r="AS259" t="str">
            <v>-</v>
          </cell>
          <cell r="AT259" t="str">
            <v>-</v>
          </cell>
          <cell r="AU259" t="str">
            <v>-</v>
          </cell>
          <cell r="AV259" t="str">
            <v>-</v>
          </cell>
          <cell r="AW259" t="str">
            <v>-</v>
          </cell>
          <cell r="AX259" t="str">
            <v>-</v>
          </cell>
          <cell r="AY259" t="str">
            <v>-</v>
          </cell>
          <cell r="AZ259" t="str">
            <v>-</v>
          </cell>
          <cell r="BA259" t="str">
            <v>-</v>
          </cell>
          <cell r="BB259" t="str">
            <v>-</v>
          </cell>
        </row>
        <row r="260">
          <cell r="E260" t="str">
            <v>-</v>
          </cell>
          <cell r="F260" t="str">
            <v>-</v>
          </cell>
          <cell r="X260" t="str">
            <v>-</v>
          </cell>
          <cell r="Y260" t="str">
            <v>-</v>
          </cell>
          <cell r="Z260" t="str">
            <v>-</v>
          </cell>
          <cell r="AA260" t="str">
            <v>-</v>
          </cell>
          <cell r="AB260" t="str">
            <v>-</v>
          </cell>
          <cell r="AC260" t="str">
            <v>-</v>
          </cell>
          <cell r="AD260" t="str">
            <v>-</v>
          </cell>
          <cell r="AE260" t="str">
            <v>-</v>
          </cell>
          <cell r="AF260" t="str">
            <v>-</v>
          </cell>
          <cell r="AG260" t="str">
            <v>-</v>
          </cell>
          <cell r="AH260" t="str">
            <v>-</v>
          </cell>
          <cell r="AI260" t="str">
            <v>-</v>
          </cell>
          <cell r="AJ260" t="str">
            <v>-</v>
          </cell>
          <cell r="AK260" t="str">
            <v>-</v>
          </cell>
          <cell r="AL260" t="str">
            <v>-</v>
          </cell>
          <cell r="AM260" t="str">
            <v>-</v>
          </cell>
          <cell r="AN260" t="str">
            <v>-</v>
          </cell>
          <cell r="AO260" t="str">
            <v>-</v>
          </cell>
          <cell r="AP260" t="str">
            <v>-</v>
          </cell>
          <cell r="AQ260" t="str">
            <v>-</v>
          </cell>
          <cell r="AR260" t="str">
            <v>-</v>
          </cell>
          <cell r="AS260" t="str">
            <v>-</v>
          </cell>
          <cell r="AT260" t="str">
            <v>-</v>
          </cell>
          <cell r="AU260" t="str">
            <v>-</v>
          </cell>
          <cell r="AV260" t="str">
            <v>-</v>
          </cell>
          <cell r="AW260" t="str">
            <v>-</v>
          </cell>
          <cell r="AX260" t="str">
            <v>-</v>
          </cell>
          <cell r="AY260" t="str">
            <v>-</v>
          </cell>
          <cell r="AZ260" t="str">
            <v>-</v>
          </cell>
          <cell r="BA260" t="str">
            <v>-</v>
          </cell>
          <cell r="BB260" t="str">
            <v>-</v>
          </cell>
        </row>
      </sheetData>
      <sheetData sheetId="16"/>
      <sheetData sheetId="17">
        <row r="7">
          <cell r="F7" t="str">
            <v>AU</v>
          </cell>
        </row>
        <row r="87">
          <cell r="B87" t="str">
            <v>ESAA Plant type</v>
          </cell>
          <cell r="C87" t="str">
            <v>ESAA Fuel type</v>
          </cell>
          <cell r="D87" t="str">
            <v>ESAA Plant type - fuel type</v>
          </cell>
          <cell r="E87" t="str">
            <v>BNEF class</v>
          </cell>
        </row>
        <row r="88">
          <cell r="B88" t="str">
            <v>Steam</v>
          </cell>
          <cell r="C88" t="str">
            <v>Black coal</v>
          </cell>
          <cell r="D88" t="str">
            <v>Steam - Black coal</v>
          </cell>
          <cell r="E88" t="str">
            <v>Black coal</v>
          </cell>
        </row>
        <row r="89">
          <cell r="B89" t="str">
            <v>Steam</v>
          </cell>
          <cell r="C89" t="str">
            <v>Brown coal</v>
          </cell>
          <cell r="D89" t="str">
            <v>Steam - Brown coal</v>
          </cell>
          <cell r="E89" t="str">
            <v>Brown coal</v>
          </cell>
        </row>
        <row r="90">
          <cell r="B90" t="str">
            <v>Combined cycle</v>
          </cell>
          <cell r="C90" t="str">
            <v>Coal seam methane</v>
          </cell>
          <cell r="D90" t="str">
            <v>Combined cycle - Coal seam methane</v>
          </cell>
          <cell r="E90" t="str">
            <v>Combined cycle</v>
          </cell>
        </row>
        <row r="91">
          <cell r="B91" t="str">
            <v>Gas turbines</v>
          </cell>
          <cell r="C91" t="str">
            <v>Coal seam methane</v>
          </cell>
          <cell r="D91" t="str">
            <v>Gas turbines - Coal seam methane</v>
          </cell>
          <cell r="E91" t="str">
            <v>Open cycle</v>
          </cell>
        </row>
        <row r="92">
          <cell r="B92" t="str">
            <v>Reciprocating engine</v>
          </cell>
          <cell r="C92" t="str">
            <v>Coal seam methane</v>
          </cell>
          <cell r="D92" t="str">
            <v>Reciprocating engine - Coal seam methane</v>
          </cell>
          <cell r="E92" t="str">
            <v>Open cycle</v>
          </cell>
        </row>
        <row r="93">
          <cell r="B93" t="str">
            <v>Reciprocating engine</v>
          </cell>
          <cell r="C93" t="str">
            <v>Coal waste methane</v>
          </cell>
          <cell r="D93" t="str">
            <v>Reciprocating engine - Coal waste methane</v>
          </cell>
          <cell r="E93" t="str">
            <v>Open cycle</v>
          </cell>
        </row>
        <row r="94">
          <cell r="B94" t="str">
            <v>Gas turbines</v>
          </cell>
          <cell r="C94" t="str">
            <v>Multi-fuel</v>
          </cell>
          <cell r="D94" t="str">
            <v>Gas turbines - Multi-fuel</v>
          </cell>
          <cell r="E94" t="str">
            <v>Open cycle</v>
          </cell>
        </row>
        <row r="95">
          <cell r="B95" t="str">
            <v>Reciprocating engine</v>
          </cell>
          <cell r="C95" t="str">
            <v>Multi-fuel</v>
          </cell>
          <cell r="D95" t="str">
            <v>Reciprocating engine - Multi-fuel</v>
          </cell>
          <cell r="E95" t="str">
            <v>Open cycle</v>
          </cell>
        </row>
        <row r="96">
          <cell r="B96" t="str">
            <v>Steam</v>
          </cell>
          <cell r="C96" t="str">
            <v>Multi-fuel</v>
          </cell>
          <cell r="D96" t="str">
            <v>Steam - Multi-fuel</v>
          </cell>
          <cell r="E96" t="str">
            <v>Open cycle</v>
          </cell>
        </row>
        <row r="97">
          <cell r="B97" t="str">
            <v>Combined cycle</v>
          </cell>
          <cell r="C97" t="str">
            <v>Natural gas</v>
          </cell>
          <cell r="D97" t="str">
            <v>Combined cycle - Natural gas</v>
          </cell>
          <cell r="E97" t="str">
            <v>Combined cycle</v>
          </cell>
        </row>
        <row r="98">
          <cell r="B98" t="str">
            <v>Gas turbines</v>
          </cell>
          <cell r="C98" t="str">
            <v>Natural gas</v>
          </cell>
          <cell r="D98" t="str">
            <v>Gas turbines - Natural gas</v>
          </cell>
          <cell r="E98" t="str">
            <v>Open cycle</v>
          </cell>
        </row>
        <row r="99">
          <cell r="B99" t="str">
            <v>Reciprocating engine</v>
          </cell>
          <cell r="C99" t="str">
            <v>Natural gas</v>
          </cell>
          <cell r="D99" t="str">
            <v>Reciprocating engine - Natural gas</v>
          </cell>
          <cell r="E99" t="str">
            <v>Open cycle</v>
          </cell>
        </row>
        <row r="100">
          <cell r="B100" t="str">
            <v>Steam</v>
          </cell>
          <cell r="C100" t="str">
            <v>Natural gas</v>
          </cell>
          <cell r="D100" t="str">
            <v>Steam - Natural gas</v>
          </cell>
          <cell r="E100" t="str">
            <v>Open cycle</v>
          </cell>
        </row>
        <row r="101">
          <cell r="B101" t="str">
            <v>Gas turbines</v>
          </cell>
          <cell r="C101" t="str">
            <v>Oil products</v>
          </cell>
          <cell r="D101" t="str">
            <v>Gas turbines - Oil products</v>
          </cell>
          <cell r="E101" t="str">
            <v>Oil</v>
          </cell>
        </row>
        <row r="102">
          <cell r="B102" t="str">
            <v>Reciprocating engine</v>
          </cell>
          <cell r="C102" t="str">
            <v>Oil products</v>
          </cell>
          <cell r="D102" t="str">
            <v>Reciprocating engine - Oil products</v>
          </cell>
          <cell r="E102" t="str">
            <v>Oil</v>
          </cell>
        </row>
        <row r="103">
          <cell r="B103" t="str">
            <v>Steam</v>
          </cell>
          <cell r="C103" t="str">
            <v>Oil products</v>
          </cell>
          <cell r="D103" t="str">
            <v>Steam - Oil products</v>
          </cell>
          <cell r="E103" t="str">
            <v>Oil</v>
          </cell>
        </row>
        <row r="104">
          <cell r="B104" t="str">
            <v>Steam</v>
          </cell>
          <cell r="C104" t="str">
            <v>Waste Gas</v>
          </cell>
          <cell r="D104" t="str">
            <v>Steam - Waste Gas</v>
          </cell>
          <cell r="E104" t="str">
            <v>Open cycle</v>
          </cell>
        </row>
        <row r="105">
          <cell r="B105" t="str">
            <v>Hydro</v>
          </cell>
          <cell r="C105" t="str">
            <v>Water</v>
          </cell>
          <cell r="D105" t="str">
            <v>Hydro - Water</v>
          </cell>
          <cell r="E105" t="str">
            <v>Hydro</v>
          </cell>
        </row>
        <row r="106">
          <cell r="B106" t="str">
            <v>Pump storage</v>
          </cell>
          <cell r="C106" t="str">
            <v>Water</v>
          </cell>
          <cell r="D106" t="str">
            <v>Pump storage - Water</v>
          </cell>
          <cell r="E106" t="str">
            <v>Flex</v>
          </cell>
        </row>
        <row r="112">
          <cell r="B112" t="str">
            <v>Black coal</v>
          </cell>
          <cell r="C112">
            <v>0</v>
          </cell>
          <cell r="D112">
            <v>20</v>
          </cell>
          <cell r="E112">
            <v>30</v>
          </cell>
          <cell r="F112" t="str">
            <v>CClow</v>
          </cell>
          <cell r="G112" t="str">
            <v>CCmid</v>
          </cell>
          <cell r="H112" t="str">
            <v>CChigh</v>
          </cell>
          <cell r="I112" t="str">
            <v>CCmid</v>
          </cell>
        </row>
        <row r="113">
          <cell r="B113" t="str">
            <v>Brown coal</v>
          </cell>
          <cell r="C113">
            <v>0</v>
          </cell>
          <cell r="D113">
            <v>0</v>
          </cell>
          <cell r="E113">
            <v>0</v>
          </cell>
          <cell r="F113" t="str">
            <v>LIGN</v>
          </cell>
          <cell r="G113">
            <v>0</v>
          </cell>
          <cell r="H113">
            <v>0</v>
          </cell>
          <cell r="I113" t="str">
            <v>LIGN</v>
          </cell>
        </row>
        <row r="114">
          <cell r="B114" t="str">
            <v>Combined cycle</v>
          </cell>
          <cell r="C114">
            <v>0</v>
          </cell>
          <cell r="D114">
            <v>0</v>
          </cell>
          <cell r="E114">
            <v>0</v>
          </cell>
          <cell r="F114" t="str">
            <v>CCGT</v>
          </cell>
          <cell r="G114">
            <v>0</v>
          </cell>
          <cell r="H114">
            <v>0</v>
          </cell>
          <cell r="I114" t="str">
            <v>CCGT</v>
          </cell>
        </row>
        <row r="115">
          <cell r="B115" t="str">
            <v>Flex</v>
          </cell>
          <cell r="C115">
            <v>0</v>
          </cell>
          <cell r="D115">
            <v>0</v>
          </cell>
          <cell r="E115">
            <v>0</v>
          </cell>
          <cell r="F115" t="str">
            <v>FLEX</v>
          </cell>
          <cell r="G115">
            <v>0</v>
          </cell>
          <cell r="H115">
            <v>0</v>
          </cell>
          <cell r="I115" t="str">
            <v>FLEX</v>
          </cell>
        </row>
        <row r="116">
          <cell r="B116" t="str">
            <v>Hydro</v>
          </cell>
          <cell r="C116">
            <v>0</v>
          </cell>
          <cell r="D116">
            <v>0</v>
          </cell>
          <cell r="E116">
            <v>0</v>
          </cell>
          <cell r="F116" t="str">
            <v>HYDR</v>
          </cell>
          <cell r="G116">
            <v>0</v>
          </cell>
          <cell r="H116">
            <v>0</v>
          </cell>
          <cell r="I116" t="str">
            <v>HYDR</v>
          </cell>
        </row>
        <row r="117">
          <cell r="B117" t="str">
            <v>Oil</v>
          </cell>
          <cell r="C117">
            <v>0</v>
          </cell>
          <cell r="D117">
            <v>0</v>
          </cell>
          <cell r="E117">
            <v>0</v>
          </cell>
          <cell r="F117" t="str">
            <v>O</v>
          </cell>
          <cell r="G117">
            <v>0</v>
          </cell>
          <cell r="H117">
            <v>0</v>
          </cell>
          <cell r="I117" t="str">
            <v>O</v>
          </cell>
        </row>
        <row r="118">
          <cell r="B118" t="str">
            <v>Open cycle</v>
          </cell>
          <cell r="C118">
            <v>0</v>
          </cell>
          <cell r="D118">
            <v>0</v>
          </cell>
          <cell r="E118">
            <v>0</v>
          </cell>
          <cell r="F118" t="str">
            <v>OCGT</v>
          </cell>
          <cell r="G118">
            <v>0</v>
          </cell>
          <cell r="H118">
            <v>0</v>
          </cell>
          <cell r="I118" t="str">
            <v>OCGT</v>
          </cell>
        </row>
      </sheetData>
      <sheetData sheetId="18">
        <row r="14">
          <cell r="C14" t="str">
            <v>Altona - Gas turbines</v>
          </cell>
          <cell r="N14">
            <v>2013</v>
          </cell>
          <cell r="S14">
            <v>30</v>
          </cell>
          <cell r="Y14">
            <v>2043</v>
          </cell>
        </row>
        <row r="15">
          <cell r="C15" t="str">
            <v>Angaston - Reciprocating engine</v>
          </cell>
          <cell r="N15">
            <v>2006</v>
          </cell>
          <cell r="S15">
            <v>30</v>
          </cell>
          <cell r="Y15">
            <v>2036</v>
          </cell>
        </row>
        <row r="16">
          <cell r="C16" t="str">
            <v>Anglesea - Steam</v>
          </cell>
          <cell r="N16">
            <v>1969</v>
          </cell>
          <cell r="S16">
            <v>52</v>
          </cell>
          <cell r="Y16">
            <v>2015</v>
          </cell>
        </row>
        <row r="17">
          <cell r="C17" t="str">
            <v>Appin - Reciprocating engine</v>
          </cell>
          <cell r="N17">
            <v>1996</v>
          </cell>
          <cell r="S17">
            <v>30</v>
          </cell>
          <cell r="Y17">
            <v>2026</v>
          </cell>
        </row>
        <row r="18">
          <cell r="C18" t="str">
            <v>Argyle - Reciprocating engine</v>
          </cell>
          <cell r="N18">
            <v>1985</v>
          </cell>
          <cell r="S18">
            <v>30</v>
          </cell>
          <cell r="Y18">
            <v>2015</v>
          </cell>
        </row>
        <row r="19">
          <cell r="C19" t="str">
            <v>Bairnsdale - Gas turbines</v>
          </cell>
          <cell r="N19">
            <v>2001</v>
          </cell>
          <cell r="S19">
            <v>30</v>
          </cell>
          <cell r="Y19">
            <v>2031</v>
          </cell>
        </row>
        <row r="20">
          <cell r="C20" t="str">
            <v>Ballera - Gas turbines</v>
          </cell>
          <cell r="N20">
            <v>2005</v>
          </cell>
          <cell r="S20">
            <v>30</v>
          </cell>
          <cell r="Y20">
            <v>2035</v>
          </cell>
        </row>
        <row r="21">
          <cell r="C21" t="str">
            <v>Barcaldine - Combined cycle</v>
          </cell>
          <cell r="N21">
            <v>1996</v>
          </cell>
          <cell r="S21">
            <v>30</v>
          </cell>
          <cell r="Y21">
            <v>2026</v>
          </cell>
        </row>
        <row r="22">
          <cell r="C22" t="str">
            <v>Barron Gorge - Hydro</v>
          </cell>
          <cell r="N22">
            <v>1963</v>
          </cell>
          <cell r="S22">
            <v>150</v>
          </cell>
          <cell r="Y22">
            <v>2113</v>
          </cell>
        </row>
        <row r="23">
          <cell r="C23" t="str">
            <v>Bastyan - Hydro</v>
          </cell>
          <cell r="N23">
            <v>1983</v>
          </cell>
          <cell r="S23">
            <v>150</v>
          </cell>
          <cell r="Y23">
            <v>2133</v>
          </cell>
        </row>
        <row r="24">
          <cell r="C24" t="str">
            <v>Bayswater - Steam</v>
          </cell>
          <cell r="N24">
            <v>1985</v>
          </cell>
          <cell r="S24">
            <v>53</v>
          </cell>
          <cell r="Y24">
            <v>2035</v>
          </cell>
        </row>
        <row r="25">
          <cell r="C25" t="str">
            <v>Beaudesert - Reciprocating engine</v>
          </cell>
          <cell r="N25">
            <v>2005</v>
          </cell>
          <cell r="S25">
            <v>30</v>
          </cell>
          <cell r="Y25">
            <v>2035</v>
          </cell>
        </row>
        <row r="26">
          <cell r="C26" t="str">
            <v>Bell Bay Three - Gas turbines</v>
          </cell>
          <cell r="N26">
            <v>2006</v>
          </cell>
          <cell r="S26">
            <v>30</v>
          </cell>
          <cell r="Y26">
            <v>2018</v>
          </cell>
        </row>
        <row r="27">
          <cell r="C27" t="str">
            <v>Blowering - Hydro</v>
          </cell>
          <cell r="N27">
            <v>1969</v>
          </cell>
          <cell r="S27">
            <v>150</v>
          </cell>
          <cell r="Y27">
            <v>2119</v>
          </cell>
        </row>
        <row r="28">
          <cell r="C28" t="str">
            <v>Bluewaters 1 - Steam</v>
          </cell>
          <cell r="N28">
            <v>2009</v>
          </cell>
          <cell r="S28">
            <v>40</v>
          </cell>
          <cell r="Y28">
            <v>2049</v>
          </cell>
        </row>
        <row r="29">
          <cell r="C29" t="str">
            <v>Bluewaters 2 - Steam</v>
          </cell>
          <cell r="N29">
            <v>2009</v>
          </cell>
          <cell r="S29">
            <v>40</v>
          </cell>
          <cell r="Y29">
            <v>2049</v>
          </cell>
        </row>
        <row r="30">
          <cell r="C30" t="str">
            <v>Bogong - Hydro</v>
          </cell>
          <cell r="N30">
            <v>2009</v>
          </cell>
          <cell r="S30">
            <v>150</v>
          </cell>
          <cell r="Y30">
            <v>2159</v>
          </cell>
        </row>
        <row r="31">
          <cell r="C31" t="str">
            <v>Borroloola - Reciprocating engine</v>
          </cell>
          <cell r="N31" t="str">
            <v>-</v>
          </cell>
          <cell r="S31">
            <v>30</v>
          </cell>
          <cell r="Y31" t="str">
            <v>-</v>
          </cell>
        </row>
        <row r="32">
          <cell r="C32" t="str">
            <v>Braemar - Gas turbines</v>
          </cell>
          <cell r="N32">
            <v>2006</v>
          </cell>
          <cell r="S32">
            <v>30</v>
          </cell>
          <cell r="Y32">
            <v>2036</v>
          </cell>
        </row>
        <row r="33">
          <cell r="C33" t="str">
            <v>Braemar 2 - Gas turbines</v>
          </cell>
          <cell r="N33">
            <v>2009</v>
          </cell>
          <cell r="S33">
            <v>30</v>
          </cell>
          <cell r="Y33">
            <v>2039</v>
          </cell>
        </row>
        <row r="34">
          <cell r="C34" t="str">
            <v>Brewer Estate - Reciprocating engine</v>
          </cell>
          <cell r="N34">
            <v>1997</v>
          </cell>
          <cell r="S34">
            <v>30</v>
          </cell>
          <cell r="Y34">
            <v>2027</v>
          </cell>
        </row>
        <row r="35">
          <cell r="C35" t="str">
            <v>Broken Hill - Gas turbines</v>
          </cell>
          <cell r="N35">
            <v>1989</v>
          </cell>
          <cell r="S35">
            <v>30</v>
          </cell>
          <cell r="Y35">
            <v>2019</v>
          </cell>
        </row>
        <row r="36">
          <cell r="C36" t="str">
            <v>Bronzewing Gold Mine - Gas turbines</v>
          </cell>
          <cell r="N36" t="str">
            <v>-</v>
          </cell>
          <cell r="S36">
            <v>30</v>
          </cell>
          <cell r="Y36" t="str">
            <v>-</v>
          </cell>
        </row>
        <row r="37">
          <cell r="C37" t="str">
            <v>Broome - Reciprocating engine</v>
          </cell>
          <cell r="N37">
            <v>2008</v>
          </cell>
          <cell r="S37">
            <v>30</v>
          </cell>
          <cell r="Y37">
            <v>2038</v>
          </cell>
        </row>
        <row r="38">
          <cell r="C38" t="str">
            <v>Broome - Gas turbines</v>
          </cell>
          <cell r="N38">
            <v>2007</v>
          </cell>
          <cell r="S38">
            <v>30</v>
          </cell>
          <cell r="Y38">
            <v>2037</v>
          </cell>
        </row>
        <row r="39">
          <cell r="C39" t="str">
            <v>Bulwer Island - Combined cycle</v>
          </cell>
          <cell r="N39">
            <v>2000</v>
          </cell>
          <cell r="S39">
            <v>30</v>
          </cell>
          <cell r="Y39">
            <v>2030</v>
          </cell>
        </row>
        <row r="40">
          <cell r="C40" t="str">
            <v>Burrup Peninsula - Gas turbines</v>
          </cell>
          <cell r="N40">
            <v>2006</v>
          </cell>
          <cell r="S40">
            <v>30</v>
          </cell>
          <cell r="Y40">
            <v>2036</v>
          </cell>
        </row>
        <row r="41">
          <cell r="C41" t="str">
            <v>Callide B - Steam</v>
          </cell>
          <cell r="N41">
            <v>1988</v>
          </cell>
          <cell r="S41">
            <v>50</v>
          </cell>
          <cell r="Y41">
            <v>2038</v>
          </cell>
        </row>
        <row r="42">
          <cell r="C42" t="str">
            <v>Callide C - Steam</v>
          </cell>
          <cell r="N42">
            <v>2001</v>
          </cell>
          <cell r="S42">
            <v>25</v>
          </cell>
          <cell r="Y42">
            <v>2026</v>
          </cell>
        </row>
        <row r="43">
          <cell r="C43" t="str">
            <v>Cannington - Reciprocating engine</v>
          </cell>
          <cell r="N43">
            <v>1997</v>
          </cell>
          <cell r="S43">
            <v>30</v>
          </cell>
          <cell r="Y43">
            <v>2027</v>
          </cell>
        </row>
        <row r="44">
          <cell r="C44" t="str">
            <v>Cape Lambert - Gas turbines</v>
          </cell>
          <cell r="N44">
            <v>1996</v>
          </cell>
          <cell r="S44">
            <v>30</v>
          </cell>
          <cell r="Y44">
            <v>2026</v>
          </cell>
        </row>
        <row r="45">
          <cell r="C45" t="str">
            <v>Cape Preston - Combined cycle</v>
          </cell>
          <cell r="N45">
            <v>2009</v>
          </cell>
          <cell r="S45">
            <v>30</v>
          </cell>
          <cell r="Y45">
            <v>2039</v>
          </cell>
        </row>
        <row r="46">
          <cell r="C46" t="str">
            <v>Carnarvon - Reciprocating engine</v>
          </cell>
          <cell r="N46">
            <v>1981</v>
          </cell>
          <cell r="S46">
            <v>30</v>
          </cell>
          <cell r="Y46">
            <v>2011</v>
          </cell>
        </row>
        <row r="47">
          <cell r="C47" t="str">
            <v>Carnarvon 2 Mungullah  - Gas turbines</v>
          </cell>
          <cell r="N47">
            <v>2014</v>
          </cell>
          <cell r="S47">
            <v>30</v>
          </cell>
          <cell r="Y47">
            <v>2044</v>
          </cell>
        </row>
        <row r="48">
          <cell r="C48" t="str">
            <v>Carosue Dam Gold Mine - Reciprocating engine</v>
          </cell>
          <cell r="N48" t="str">
            <v>-</v>
          </cell>
          <cell r="S48">
            <v>30</v>
          </cell>
          <cell r="Y48" t="str">
            <v>-</v>
          </cell>
        </row>
        <row r="49">
          <cell r="C49" t="str">
            <v>Cawse - Gas turbines</v>
          </cell>
          <cell r="N49">
            <v>1998</v>
          </cell>
          <cell r="S49">
            <v>30</v>
          </cell>
          <cell r="Y49">
            <v>2028</v>
          </cell>
        </row>
        <row r="50">
          <cell r="C50" t="str">
            <v>Cethana - Hydro</v>
          </cell>
          <cell r="N50">
            <v>1971</v>
          </cell>
          <cell r="S50">
            <v>150</v>
          </cell>
          <cell r="Y50">
            <v>2121</v>
          </cell>
        </row>
        <row r="51">
          <cell r="C51" t="str">
            <v>Channel Island - Combined cycle</v>
          </cell>
          <cell r="N51">
            <v>1986</v>
          </cell>
          <cell r="S51">
            <v>30</v>
          </cell>
          <cell r="Y51">
            <v>2026</v>
          </cell>
        </row>
        <row r="52">
          <cell r="C52" t="str">
            <v>Channel Island u1-3 - Gas turbines</v>
          </cell>
          <cell r="N52">
            <v>1986</v>
          </cell>
          <cell r="S52">
            <v>30</v>
          </cell>
          <cell r="Y52">
            <v>2026</v>
          </cell>
        </row>
        <row r="53">
          <cell r="C53" t="str">
            <v>Christmas Creek Iron Ore Mine - Reciprocating engine</v>
          </cell>
          <cell r="N53" t="str">
            <v>-</v>
          </cell>
          <cell r="S53">
            <v>30</v>
          </cell>
          <cell r="Y53" t="str">
            <v>-</v>
          </cell>
        </row>
        <row r="54">
          <cell r="C54" t="str">
            <v>Cloud Break - Reciprocating engine</v>
          </cell>
          <cell r="N54">
            <v>2007</v>
          </cell>
          <cell r="S54">
            <v>30</v>
          </cell>
          <cell r="Y54">
            <v>2037</v>
          </cell>
        </row>
        <row r="55">
          <cell r="C55" t="str">
            <v>Clyde Refinery - Steam</v>
          </cell>
          <cell r="N55">
            <v>1968</v>
          </cell>
          <cell r="S55">
            <v>50</v>
          </cell>
          <cell r="Y55">
            <v>2018</v>
          </cell>
        </row>
        <row r="56">
          <cell r="C56" t="str">
            <v>Cockburn - Combined cycle</v>
          </cell>
          <cell r="N56">
            <v>2003</v>
          </cell>
          <cell r="S56">
            <v>30</v>
          </cell>
          <cell r="Y56">
            <v>2033</v>
          </cell>
        </row>
        <row r="57">
          <cell r="C57" t="str">
            <v>Collie - Steam</v>
          </cell>
          <cell r="N57">
            <v>1999</v>
          </cell>
          <cell r="S57">
            <v>40</v>
          </cell>
          <cell r="Y57">
            <v>2039</v>
          </cell>
        </row>
        <row r="58">
          <cell r="C58" t="str">
            <v>Colongra - Gas turbines</v>
          </cell>
          <cell r="N58">
            <v>2009</v>
          </cell>
          <cell r="S58">
            <v>30</v>
          </cell>
          <cell r="Y58">
            <v>2039</v>
          </cell>
        </row>
        <row r="59">
          <cell r="C59" t="str">
            <v>Condamine A - Combined cycle</v>
          </cell>
          <cell r="N59">
            <v>2009</v>
          </cell>
          <cell r="S59">
            <v>30</v>
          </cell>
          <cell r="Y59">
            <v>2039</v>
          </cell>
        </row>
        <row r="60">
          <cell r="C60" t="str">
            <v>Corio Refinery - Steam</v>
          </cell>
          <cell r="N60">
            <v>1968</v>
          </cell>
          <cell r="S60">
            <v>50</v>
          </cell>
          <cell r="Y60">
            <v>2018</v>
          </cell>
        </row>
        <row r="61">
          <cell r="C61" t="str">
            <v>Daandine - Reciprocating engine</v>
          </cell>
          <cell r="N61">
            <v>2007</v>
          </cell>
          <cell r="S61">
            <v>30</v>
          </cell>
          <cell r="Y61">
            <v>2022</v>
          </cell>
        </row>
        <row r="62">
          <cell r="C62" t="str">
            <v>Daly Waters - Reciprocating engine</v>
          </cell>
          <cell r="N62" t="str">
            <v>-</v>
          </cell>
          <cell r="S62">
            <v>30</v>
          </cell>
          <cell r="Y62" t="str">
            <v>-</v>
          </cell>
        </row>
        <row r="63">
          <cell r="C63" t="str">
            <v>Dampier (NWS) - Gas turbines</v>
          </cell>
          <cell r="N63">
            <v>1970</v>
          </cell>
          <cell r="S63">
            <v>50</v>
          </cell>
          <cell r="Y63">
            <v>2020</v>
          </cell>
        </row>
        <row r="64">
          <cell r="C64" t="str">
            <v>Darling Downs - Combined cycle</v>
          </cell>
          <cell r="N64">
            <v>2010</v>
          </cell>
          <cell r="S64">
            <v>30</v>
          </cell>
          <cell r="Y64">
            <v>2040</v>
          </cell>
        </row>
        <row r="65">
          <cell r="C65" t="str">
            <v>Darlot Gold Mine - Gas turbines</v>
          </cell>
          <cell r="N65">
            <v>2008</v>
          </cell>
          <cell r="S65">
            <v>30</v>
          </cell>
          <cell r="Y65">
            <v>2038</v>
          </cell>
        </row>
        <row r="66">
          <cell r="C66" t="str">
            <v>Dartmouth - Hydro</v>
          </cell>
          <cell r="N66">
            <v>1960</v>
          </cell>
          <cell r="S66">
            <v>150</v>
          </cell>
          <cell r="Y66">
            <v>2110</v>
          </cell>
        </row>
        <row r="67">
          <cell r="C67" t="str">
            <v>Derby - Reciprocating engine</v>
          </cell>
          <cell r="N67">
            <v>2008</v>
          </cell>
          <cell r="S67">
            <v>30</v>
          </cell>
          <cell r="Y67">
            <v>2038</v>
          </cell>
        </row>
        <row r="68">
          <cell r="C68" t="str">
            <v>Devils Gate - Hydro</v>
          </cell>
          <cell r="N68">
            <v>1969</v>
          </cell>
          <cell r="S68">
            <v>150</v>
          </cell>
          <cell r="Y68">
            <v>2119</v>
          </cell>
        </row>
        <row r="69">
          <cell r="C69" t="str">
            <v>Diamantina - Combined cycle</v>
          </cell>
          <cell r="N69">
            <v>2014</v>
          </cell>
          <cell r="S69">
            <v>30</v>
          </cell>
          <cell r="Y69">
            <v>2044</v>
          </cell>
        </row>
        <row r="70">
          <cell r="C70" t="str">
            <v>Dry Creek - Gas turbines</v>
          </cell>
          <cell r="N70">
            <v>1973</v>
          </cell>
          <cell r="S70">
            <v>45</v>
          </cell>
          <cell r="Y70">
            <v>2018</v>
          </cell>
        </row>
        <row r="71">
          <cell r="C71" t="str">
            <v>Eildon - Hydro</v>
          </cell>
          <cell r="N71">
            <v>1957</v>
          </cell>
          <cell r="S71">
            <v>150</v>
          </cell>
          <cell r="Y71">
            <v>2107</v>
          </cell>
        </row>
        <row r="72">
          <cell r="C72" t="str">
            <v>Elliott - Reciprocating engine</v>
          </cell>
          <cell r="N72" t="str">
            <v>-</v>
          </cell>
          <cell r="S72">
            <v>30</v>
          </cell>
          <cell r="Y72" t="str">
            <v>-</v>
          </cell>
        </row>
        <row r="73">
          <cell r="C73" t="str">
            <v>Eraring - Steam</v>
          </cell>
          <cell r="N73">
            <v>1983</v>
          </cell>
          <cell r="S73">
            <v>50</v>
          </cell>
          <cell r="Y73">
            <v>2033</v>
          </cell>
        </row>
        <row r="74">
          <cell r="C74" t="str">
            <v>Eraring GT - Gas turbines</v>
          </cell>
          <cell r="N74">
            <v>2008</v>
          </cell>
          <cell r="S74">
            <v>30</v>
          </cell>
          <cell r="Y74">
            <v>2038</v>
          </cell>
        </row>
        <row r="75">
          <cell r="C75" t="str">
            <v>Esperance - Gas turbines</v>
          </cell>
          <cell r="N75">
            <v>2004</v>
          </cell>
          <cell r="S75">
            <v>30</v>
          </cell>
          <cell r="Y75">
            <v>2034</v>
          </cell>
        </row>
        <row r="76">
          <cell r="C76" t="str">
            <v>Fairfield Paper Mill - Steam</v>
          </cell>
          <cell r="N76">
            <v>1966</v>
          </cell>
          <cell r="S76">
            <v>50</v>
          </cell>
          <cell r="Y76">
            <v>2016</v>
          </cell>
        </row>
        <row r="77">
          <cell r="C77" t="str">
            <v>Geraldton - Gas turbines</v>
          </cell>
          <cell r="N77">
            <v>1973</v>
          </cell>
          <cell r="S77">
            <v>40</v>
          </cell>
          <cell r="Y77">
            <v>2013</v>
          </cell>
        </row>
        <row r="78">
          <cell r="C78" t="str">
            <v>German Creek - Reciprocating engine</v>
          </cell>
          <cell r="N78">
            <v>2006</v>
          </cell>
          <cell r="S78">
            <v>30</v>
          </cell>
          <cell r="Y78">
            <v>2036</v>
          </cell>
        </row>
        <row r="79">
          <cell r="C79" t="str">
            <v>Gladstone - Steam</v>
          </cell>
          <cell r="N79">
            <v>1976</v>
          </cell>
          <cell r="S79">
            <v>50</v>
          </cell>
          <cell r="Y79">
            <v>2026</v>
          </cell>
        </row>
        <row r="80">
          <cell r="C80" t="str">
            <v>Gladstone (Oil) - Gas turbines</v>
          </cell>
          <cell r="N80">
            <v>1976</v>
          </cell>
          <cell r="S80">
            <v>30</v>
          </cell>
          <cell r="Y80">
            <v>2006</v>
          </cell>
        </row>
        <row r="81">
          <cell r="C81" t="str">
            <v>Gladstone QAL - Steam</v>
          </cell>
          <cell r="N81">
            <v>1973</v>
          </cell>
          <cell r="S81">
            <v>50</v>
          </cell>
          <cell r="Y81">
            <v>2023</v>
          </cell>
        </row>
        <row r="82">
          <cell r="C82" t="str">
            <v>Glennies Creek - Reciprocating engine</v>
          </cell>
          <cell r="N82">
            <v>2007</v>
          </cell>
          <cell r="S82">
            <v>30</v>
          </cell>
          <cell r="Y82">
            <v>2037</v>
          </cell>
        </row>
        <row r="83">
          <cell r="C83" t="str">
            <v>Gordon - Hydro</v>
          </cell>
          <cell r="N83">
            <v>1978</v>
          </cell>
          <cell r="S83">
            <v>150</v>
          </cell>
          <cell r="Y83">
            <v>2128</v>
          </cell>
        </row>
        <row r="84">
          <cell r="C84" t="str">
            <v>Gove - Steam</v>
          </cell>
          <cell r="N84">
            <v>1971</v>
          </cell>
          <cell r="S84">
            <v>50</v>
          </cell>
          <cell r="Y84">
            <v>2021</v>
          </cell>
        </row>
        <row r="85">
          <cell r="C85" t="str">
            <v>Groote Eylandt - Reciprocating engine</v>
          </cell>
          <cell r="N85">
            <v>2003</v>
          </cell>
          <cell r="S85">
            <v>30</v>
          </cell>
          <cell r="Y85">
            <v>2033</v>
          </cell>
        </row>
        <row r="86">
          <cell r="C86" t="str">
            <v>Guthega - Hydro</v>
          </cell>
          <cell r="N86">
            <v>1955</v>
          </cell>
          <cell r="S86">
            <v>150</v>
          </cell>
          <cell r="Y86">
            <v>2105</v>
          </cell>
        </row>
        <row r="87">
          <cell r="C87" t="str">
            <v>Gwalia Deeps Gold Mine - Gas turbines</v>
          </cell>
          <cell r="N87" t="str">
            <v>-</v>
          </cell>
          <cell r="S87">
            <v>30</v>
          </cell>
          <cell r="Y87" t="str">
            <v>-</v>
          </cell>
        </row>
        <row r="88">
          <cell r="C88" t="str">
            <v>Hallett - Gas turbines</v>
          </cell>
          <cell r="N88">
            <v>2002</v>
          </cell>
          <cell r="S88">
            <v>30</v>
          </cell>
          <cell r="Y88">
            <v>2032</v>
          </cell>
        </row>
        <row r="89">
          <cell r="C89" t="str">
            <v>Hammersley Iron Dampier - Steam</v>
          </cell>
          <cell r="N89">
            <v>2000</v>
          </cell>
          <cell r="S89">
            <v>50</v>
          </cell>
          <cell r="Y89">
            <v>2050</v>
          </cell>
        </row>
        <row r="90">
          <cell r="C90" t="str">
            <v>Hammersley Iron Paraburdoo - Gas turbines</v>
          </cell>
          <cell r="N90">
            <v>2006</v>
          </cell>
          <cell r="S90">
            <v>30</v>
          </cell>
          <cell r="Y90">
            <v>2036</v>
          </cell>
        </row>
        <row r="91">
          <cell r="C91" t="str">
            <v>Hazelwood - Steam</v>
          </cell>
          <cell r="N91">
            <v>1964</v>
          </cell>
          <cell r="S91">
            <v>63</v>
          </cell>
          <cell r="Y91">
            <v>2017</v>
          </cell>
        </row>
        <row r="92">
          <cell r="C92" t="str">
            <v>Hedland Precinct Power Project - Gas turbines</v>
          </cell>
          <cell r="N92">
            <v>2014</v>
          </cell>
          <cell r="S92">
            <v>30</v>
          </cell>
          <cell r="Y92">
            <v>2044</v>
          </cell>
        </row>
        <row r="93">
          <cell r="C93" t="str">
            <v>Higginsville Gold Mine - Reciprocating engine</v>
          </cell>
          <cell r="N93" t="str">
            <v>-</v>
          </cell>
          <cell r="S93">
            <v>30</v>
          </cell>
          <cell r="Y93" t="str">
            <v>-</v>
          </cell>
        </row>
        <row r="94">
          <cell r="C94" t="str">
            <v>Hunter Economic Zone - Reciprocating engine</v>
          </cell>
          <cell r="N94">
            <v>2008</v>
          </cell>
          <cell r="S94">
            <v>30</v>
          </cell>
          <cell r="Y94">
            <v>2038</v>
          </cell>
        </row>
        <row r="95">
          <cell r="C95" t="str">
            <v>Hunter Valley - Gas turbines</v>
          </cell>
          <cell r="N95">
            <v>1988</v>
          </cell>
          <cell r="S95">
            <v>30</v>
          </cell>
          <cell r="Y95">
            <v>2018</v>
          </cell>
        </row>
        <row r="96">
          <cell r="C96" t="str">
            <v>Jabiru - Steam</v>
          </cell>
          <cell r="N96">
            <v>1981</v>
          </cell>
          <cell r="S96">
            <v>50</v>
          </cell>
          <cell r="Y96">
            <v>2031</v>
          </cell>
        </row>
        <row r="97">
          <cell r="C97" t="str">
            <v>Jeeralang A and B - Gas turbines</v>
          </cell>
          <cell r="N97">
            <v>1979</v>
          </cell>
          <cell r="S97">
            <v>50</v>
          </cell>
          <cell r="Y97">
            <v>2029</v>
          </cell>
        </row>
        <row r="98">
          <cell r="C98" t="str">
            <v>John Butters - Hydro</v>
          </cell>
          <cell r="N98">
            <v>1992</v>
          </cell>
          <cell r="S98">
            <v>150</v>
          </cell>
          <cell r="Y98">
            <v>2142</v>
          </cell>
        </row>
        <row r="99">
          <cell r="C99" t="str">
            <v>Jundee - Reciprocating engine</v>
          </cell>
          <cell r="N99">
            <v>1997</v>
          </cell>
          <cell r="S99">
            <v>30</v>
          </cell>
          <cell r="Y99">
            <v>2027</v>
          </cell>
        </row>
        <row r="100">
          <cell r="C100" t="str">
            <v>Kalgoorlie - Gas turbines</v>
          </cell>
          <cell r="N100">
            <v>1990</v>
          </cell>
          <cell r="S100">
            <v>30</v>
          </cell>
          <cell r="Y100">
            <v>2020</v>
          </cell>
        </row>
        <row r="101">
          <cell r="C101" t="str">
            <v>Kalgoorlie Nickel - Gas turbines</v>
          </cell>
          <cell r="N101">
            <v>1996</v>
          </cell>
          <cell r="S101">
            <v>30</v>
          </cell>
          <cell r="Y101">
            <v>2026</v>
          </cell>
        </row>
        <row r="102">
          <cell r="C102" t="str">
            <v>Kambalda - Gas turbines</v>
          </cell>
          <cell r="N102">
            <v>1996</v>
          </cell>
          <cell r="S102">
            <v>30</v>
          </cell>
          <cell r="Y102">
            <v>2026</v>
          </cell>
        </row>
        <row r="103">
          <cell r="C103" t="str">
            <v>Kareeya - Hydro</v>
          </cell>
          <cell r="N103">
            <v>1958</v>
          </cell>
          <cell r="S103">
            <v>150</v>
          </cell>
          <cell r="Y103">
            <v>2108</v>
          </cell>
        </row>
        <row r="104">
          <cell r="C104" t="str">
            <v>Karratha - Steam</v>
          </cell>
          <cell r="N104">
            <v>2005</v>
          </cell>
          <cell r="S104">
            <v>50</v>
          </cell>
          <cell r="Y104">
            <v>2055</v>
          </cell>
        </row>
        <row r="105">
          <cell r="C105" t="str">
            <v>Karratha (ATCO) - Gas turbines</v>
          </cell>
          <cell r="N105">
            <v>2010</v>
          </cell>
          <cell r="S105">
            <v>30</v>
          </cell>
          <cell r="Y105">
            <v>2040</v>
          </cell>
        </row>
        <row r="106">
          <cell r="C106" t="str">
            <v>Katherine - Gas turbines</v>
          </cell>
          <cell r="N106">
            <v>1987</v>
          </cell>
          <cell r="S106">
            <v>30</v>
          </cell>
          <cell r="Y106">
            <v>2017</v>
          </cell>
        </row>
        <row r="107">
          <cell r="C107" t="str">
            <v>Kemerton - Gas turbines</v>
          </cell>
          <cell r="N107">
            <v>2005</v>
          </cell>
          <cell r="S107">
            <v>30</v>
          </cell>
          <cell r="Y107">
            <v>2035</v>
          </cell>
        </row>
        <row r="108">
          <cell r="C108" t="str">
            <v>Kings Canyon - Reciprocating engine</v>
          </cell>
          <cell r="N108" t="str">
            <v>-</v>
          </cell>
          <cell r="S108">
            <v>30</v>
          </cell>
          <cell r="Y108" t="str">
            <v>-</v>
          </cell>
        </row>
        <row r="109">
          <cell r="C109" t="str">
            <v>Kogan Creek - Steam</v>
          </cell>
          <cell r="N109">
            <v>2007</v>
          </cell>
          <cell r="S109">
            <v>50</v>
          </cell>
          <cell r="Y109">
            <v>2057</v>
          </cell>
        </row>
        <row r="110">
          <cell r="C110" t="str">
            <v>Kununurra - Reciprocating engine</v>
          </cell>
          <cell r="N110">
            <v>1970</v>
          </cell>
          <cell r="S110">
            <v>30</v>
          </cell>
          <cell r="Y110">
            <v>2000</v>
          </cell>
        </row>
        <row r="111">
          <cell r="C111" t="str">
            <v>Kwinana (Alcoa) - Steam</v>
          </cell>
          <cell r="N111">
            <v>1998</v>
          </cell>
          <cell r="S111">
            <v>30</v>
          </cell>
          <cell r="Y111">
            <v>2028</v>
          </cell>
        </row>
        <row r="112">
          <cell r="C112" t="str">
            <v>Kwinana (NewGen) - Combined cycle</v>
          </cell>
          <cell r="N112">
            <v>2007</v>
          </cell>
          <cell r="S112">
            <v>30</v>
          </cell>
          <cell r="Y112">
            <v>2037</v>
          </cell>
        </row>
        <row r="113">
          <cell r="C113" t="str">
            <v>Kwinana (PPP) - Combined cycle</v>
          </cell>
          <cell r="N113">
            <v>1996</v>
          </cell>
          <cell r="S113">
            <v>30</v>
          </cell>
          <cell r="Y113">
            <v>2026</v>
          </cell>
        </row>
        <row r="114">
          <cell r="C114" t="str">
            <v>Kwinana A (Synergy) - Gas turbines</v>
          </cell>
          <cell r="N114">
            <v>1975</v>
          </cell>
          <cell r="S114">
            <v>40</v>
          </cell>
          <cell r="Y114">
            <v>2015</v>
          </cell>
        </row>
        <row r="115">
          <cell r="C115" t="str">
            <v>Kwinana A (Synergy) - Steam</v>
          </cell>
          <cell r="N115">
            <v>1970</v>
          </cell>
          <cell r="S115">
            <v>41</v>
          </cell>
          <cell r="Y115">
            <v>2010</v>
          </cell>
        </row>
        <row r="116">
          <cell r="C116" t="str">
            <v>Kwinana Swift - Combined cycle</v>
          </cell>
          <cell r="N116">
            <v>2010</v>
          </cell>
          <cell r="S116">
            <v>30</v>
          </cell>
          <cell r="Y116">
            <v>2040</v>
          </cell>
        </row>
        <row r="117">
          <cell r="C117" t="str">
            <v>Ladbroke Grove - Gas turbines</v>
          </cell>
          <cell r="N117">
            <v>2000</v>
          </cell>
          <cell r="S117">
            <v>30</v>
          </cell>
          <cell r="Y117">
            <v>2030</v>
          </cell>
        </row>
        <row r="118">
          <cell r="C118" t="str">
            <v>Laverton - Gas turbines</v>
          </cell>
          <cell r="N118">
            <v>2006</v>
          </cell>
          <cell r="S118">
            <v>30</v>
          </cell>
          <cell r="Y118">
            <v>2036</v>
          </cell>
        </row>
        <row r="119">
          <cell r="C119" t="str">
            <v>Laverton, Granny Smith Gold Mine - Gas turbines</v>
          </cell>
          <cell r="N119">
            <v>2006</v>
          </cell>
          <cell r="S119">
            <v>30</v>
          </cell>
          <cell r="Y119">
            <v>2036</v>
          </cell>
        </row>
        <row r="120">
          <cell r="C120" t="str">
            <v>Leichardt - Gas turbines</v>
          </cell>
          <cell r="N120">
            <v>2014</v>
          </cell>
          <cell r="S120">
            <v>30</v>
          </cell>
          <cell r="Y120">
            <v>2044</v>
          </cell>
        </row>
        <row r="121">
          <cell r="C121" t="str">
            <v>Leinster - Gas turbines</v>
          </cell>
          <cell r="N121">
            <v>1996</v>
          </cell>
          <cell r="S121">
            <v>30</v>
          </cell>
          <cell r="Y121">
            <v>2026</v>
          </cell>
        </row>
        <row r="122">
          <cell r="C122" t="str">
            <v>Lemonthyme - Hydro</v>
          </cell>
          <cell r="N122">
            <v>1970</v>
          </cell>
          <cell r="S122">
            <v>150</v>
          </cell>
          <cell r="Y122">
            <v>2120</v>
          </cell>
        </row>
        <row r="123">
          <cell r="C123" t="str">
            <v>Liapootah - Hydro</v>
          </cell>
          <cell r="N123">
            <v>1960</v>
          </cell>
          <cell r="S123">
            <v>150</v>
          </cell>
          <cell r="Y123">
            <v>2110</v>
          </cell>
        </row>
        <row r="124">
          <cell r="C124" t="str">
            <v>Liddell - Steam</v>
          </cell>
          <cell r="N124">
            <v>1971</v>
          </cell>
          <cell r="S124">
            <v>60</v>
          </cell>
          <cell r="Y124">
            <v>2022</v>
          </cell>
        </row>
        <row r="125">
          <cell r="C125" t="str">
            <v>Longford - Gas turbines</v>
          </cell>
          <cell r="N125">
            <v>1992</v>
          </cell>
          <cell r="S125">
            <v>30</v>
          </cell>
          <cell r="Y125">
            <v>2022</v>
          </cell>
        </row>
        <row r="126">
          <cell r="C126" t="str">
            <v>Loy Yang A - Steam</v>
          </cell>
          <cell r="N126">
            <v>1984</v>
          </cell>
          <cell r="S126">
            <v>50</v>
          </cell>
          <cell r="Y126">
            <v>2048</v>
          </cell>
        </row>
        <row r="127">
          <cell r="C127" t="str">
            <v>Loy Yang B - Steam</v>
          </cell>
          <cell r="N127">
            <v>1993</v>
          </cell>
          <cell r="S127">
            <v>50</v>
          </cell>
          <cell r="Y127">
            <v>2043</v>
          </cell>
        </row>
        <row r="128">
          <cell r="C128" t="str">
            <v>Mackay - Gas turbines</v>
          </cell>
          <cell r="N128">
            <v>1975</v>
          </cell>
          <cell r="S128">
            <v>45</v>
          </cell>
          <cell r="Y128">
            <v>2017</v>
          </cell>
        </row>
        <row r="129">
          <cell r="C129" t="str">
            <v>Mackintosh - Hydro</v>
          </cell>
          <cell r="N129">
            <v>1982</v>
          </cell>
          <cell r="S129">
            <v>150</v>
          </cell>
          <cell r="Y129">
            <v>2132</v>
          </cell>
        </row>
        <row r="130">
          <cell r="C130" t="str">
            <v>McArthur River - Gas turbines</v>
          </cell>
          <cell r="N130">
            <v>1995</v>
          </cell>
          <cell r="S130">
            <v>30</v>
          </cell>
          <cell r="Y130">
            <v>2025</v>
          </cell>
        </row>
        <row r="131">
          <cell r="C131" t="str">
            <v>McKay Creek - Hydro</v>
          </cell>
          <cell r="N131">
            <v>1980</v>
          </cell>
          <cell r="S131">
            <v>150</v>
          </cell>
          <cell r="Y131">
            <v>2130</v>
          </cell>
        </row>
        <row r="132">
          <cell r="C132" t="str">
            <v>Merriden Energy - Gas turbines</v>
          </cell>
          <cell r="N132">
            <v>2012</v>
          </cell>
          <cell r="S132">
            <v>30</v>
          </cell>
          <cell r="Y132">
            <v>2042</v>
          </cell>
        </row>
        <row r="133">
          <cell r="C133" t="str">
            <v>Mica Creek - Combined cycle</v>
          </cell>
          <cell r="N133">
            <v>2000</v>
          </cell>
          <cell r="S133">
            <v>30</v>
          </cell>
          <cell r="Y133">
            <v>2019</v>
          </cell>
        </row>
        <row r="134">
          <cell r="C134" t="str">
            <v>Mica Creek - Steam</v>
          </cell>
          <cell r="N134">
            <v>2000</v>
          </cell>
          <cell r="S134">
            <v>50</v>
          </cell>
          <cell r="Y134">
            <v>2019</v>
          </cell>
        </row>
        <row r="135">
          <cell r="C135" t="str">
            <v>Mica Creek - Gas turbines</v>
          </cell>
          <cell r="N135">
            <v>2000</v>
          </cell>
          <cell r="S135">
            <v>30</v>
          </cell>
          <cell r="Y135">
            <v>2019</v>
          </cell>
        </row>
        <row r="136">
          <cell r="C136" t="str">
            <v>Millmerran - Steam</v>
          </cell>
          <cell r="N136">
            <v>2002</v>
          </cell>
          <cell r="S136">
            <v>25</v>
          </cell>
          <cell r="Y136">
            <v>2027</v>
          </cell>
        </row>
        <row r="137">
          <cell r="C137" t="str">
            <v>Mintaro - Gas turbines</v>
          </cell>
          <cell r="N137">
            <v>1984</v>
          </cell>
          <cell r="S137">
            <v>30</v>
          </cell>
          <cell r="Y137">
            <v>2024</v>
          </cell>
        </row>
        <row r="138">
          <cell r="C138" t="str">
            <v>Moranbah - Reciprocating engine</v>
          </cell>
          <cell r="N138">
            <v>2005</v>
          </cell>
          <cell r="S138">
            <v>30</v>
          </cell>
          <cell r="Y138">
            <v>2035</v>
          </cell>
        </row>
        <row r="139">
          <cell r="C139" t="str">
            <v>Moranbah North - Reciprocating engine</v>
          </cell>
          <cell r="N139">
            <v>2008</v>
          </cell>
          <cell r="S139">
            <v>30</v>
          </cell>
          <cell r="Y139">
            <v>2038</v>
          </cell>
        </row>
        <row r="140">
          <cell r="C140" t="str">
            <v>Mortlake  - Gas turbines</v>
          </cell>
          <cell r="N140">
            <v>2011</v>
          </cell>
          <cell r="S140">
            <v>40</v>
          </cell>
          <cell r="Y140">
            <v>2051</v>
          </cell>
        </row>
        <row r="141">
          <cell r="C141" t="str">
            <v>Morwell - Steam</v>
          </cell>
          <cell r="N141">
            <v>1960</v>
          </cell>
          <cell r="S141">
            <v>58</v>
          </cell>
          <cell r="Y141">
            <v>2014</v>
          </cell>
        </row>
        <row r="142">
          <cell r="C142" t="str">
            <v>Mt Isa - Mines Station - Steam</v>
          </cell>
          <cell r="N142">
            <v>1974</v>
          </cell>
          <cell r="S142">
            <v>50</v>
          </cell>
          <cell r="Y142">
            <v>2024</v>
          </cell>
        </row>
        <row r="143">
          <cell r="C143" t="str">
            <v>Mt Isa - Phosphate Hill - Gas turbines</v>
          </cell>
          <cell r="N143">
            <v>1999</v>
          </cell>
          <cell r="S143">
            <v>30</v>
          </cell>
          <cell r="Y143">
            <v>2029</v>
          </cell>
        </row>
        <row r="144">
          <cell r="C144" t="str">
            <v>Mt Isa Fertilisers - Steam</v>
          </cell>
          <cell r="N144">
            <v>1999</v>
          </cell>
          <cell r="S144">
            <v>50</v>
          </cell>
          <cell r="Y144">
            <v>2049</v>
          </cell>
        </row>
        <row r="145">
          <cell r="C145" t="str">
            <v>Mt Keith - Gas turbines</v>
          </cell>
          <cell r="N145">
            <v>1996</v>
          </cell>
          <cell r="S145">
            <v>30</v>
          </cell>
          <cell r="Y145">
            <v>2026</v>
          </cell>
        </row>
        <row r="146">
          <cell r="C146" t="str">
            <v>Mt Magnet Hill 50 and 60 - Gas turbines</v>
          </cell>
          <cell r="N146" t="str">
            <v>-</v>
          </cell>
          <cell r="S146">
            <v>30</v>
          </cell>
          <cell r="Y146" t="str">
            <v>-</v>
          </cell>
        </row>
        <row r="147">
          <cell r="C147" t="str">
            <v>Mt Newman - Gas turbines</v>
          </cell>
          <cell r="N147">
            <v>1996</v>
          </cell>
          <cell r="S147">
            <v>30</v>
          </cell>
          <cell r="Y147">
            <v>2026</v>
          </cell>
        </row>
        <row r="148">
          <cell r="C148" t="str">
            <v>Mt Piper - Steam</v>
          </cell>
          <cell r="N148">
            <v>1992</v>
          </cell>
          <cell r="S148">
            <v>50</v>
          </cell>
          <cell r="Y148">
            <v>2042</v>
          </cell>
        </row>
        <row r="149">
          <cell r="C149" t="str">
            <v>Mt Stuart - Gas turbines</v>
          </cell>
          <cell r="N149">
            <v>1998</v>
          </cell>
          <cell r="S149">
            <v>40</v>
          </cell>
          <cell r="Y149">
            <v>2023</v>
          </cell>
        </row>
        <row r="150">
          <cell r="C150" t="str">
            <v>Muja C - Steam</v>
          </cell>
          <cell r="N150">
            <v>1981</v>
          </cell>
          <cell r="S150">
            <v>50</v>
          </cell>
          <cell r="Y150">
            <v>2031</v>
          </cell>
        </row>
        <row r="151">
          <cell r="C151" t="str">
            <v>Mungarra - Gas turbines</v>
          </cell>
          <cell r="N151">
            <v>1991</v>
          </cell>
          <cell r="S151">
            <v>30</v>
          </cell>
          <cell r="Y151">
            <v>2021</v>
          </cell>
        </row>
        <row r="152">
          <cell r="C152" t="str">
            <v>Murray 1 - Hydro</v>
          </cell>
          <cell r="N152">
            <v>1968</v>
          </cell>
          <cell r="S152">
            <v>150</v>
          </cell>
          <cell r="Y152">
            <v>2118</v>
          </cell>
        </row>
        <row r="153">
          <cell r="C153" t="str">
            <v>Murray 2 - Hydro</v>
          </cell>
          <cell r="N153">
            <v>1968</v>
          </cell>
          <cell r="S153">
            <v>150</v>
          </cell>
          <cell r="Y153">
            <v>2118</v>
          </cell>
        </row>
        <row r="154">
          <cell r="C154" t="str">
            <v>Murrin Murrin - Combined cycle</v>
          </cell>
          <cell r="N154">
            <v>1998</v>
          </cell>
          <cell r="S154">
            <v>30</v>
          </cell>
          <cell r="Y154">
            <v>2028</v>
          </cell>
        </row>
        <row r="155">
          <cell r="C155" t="str">
            <v>Naval Communication Station Exmouth - Reciprocating engine</v>
          </cell>
          <cell r="N155" t="str">
            <v>-</v>
          </cell>
          <cell r="S155">
            <v>30</v>
          </cell>
          <cell r="Y155" t="str">
            <v>-</v>
          </cell>
        </row>
        <row r="156">
          <cell r="C156" t="str">
            <v>Neerabup - Gas turbines</v>
          </cell>
          <cell r="N156">
            <v>2009</v>
          </cell>
          <cell r="S156">
            <v>30</v>
          </cell>
          <cell r="Y156">
            <v>2039</v>
          </cell>
        </row>
        <row r="157">
          <cell r="C157" t="str">
            <v>Newport - Steam</v>
          </cell>
          <cell r="N157">
            <v>1980</v>
          </cell>
          <cell r="S157">
            <v>50</v>
          </cell>
          <cell r="Y157">
            <v>2030</v>
          </cell>
        </row>
        <row r="158">
          <cell r="C158" t="str">
            <v>Northern - Steam</v>
          </cell>
          <cell r="N158">
            <v>1985</v>
          </cell>
          <cell r="S158">
            <v>50</v>
          </cell>
          <cell r="Y158">
            <v>2016</v>
          </cell>
        </row>
        <row r="159">
          <cell r="C159" t="str">
            <v>Oakey - Gas turbines</v>
          </cell>
          <cell r="N159">
            <v>2000</v>
          </cell>
          <cell r="S159">
            <v>30</v>
          </cell>
          <cell r="Y159">
            <v>2030</v>
          </cell>
        </row>
        <row r="160">
          <cell r="C160" t="str">
            <v>Oaky Creek Coal Mine - Reciprocating engine</v>
          </cell>
          <cell r="N160">
            <v>2006</v>
          </cell>
          <cell r="S160">
            <v>30</v>
          </cell>
          <cell r="Y160">
            <v>2036</v>
          </cell>
        </row>
        <row r="161">
          <cell r="C161" t="str">
            <v>Osborne - Combined cycle</v>
          </cell>
          <cell r="N161">
            <v>1998</v>
          </cell>
          <cell r="S161">
            <v>30</v>
          </cell>
          <cell r="Y161">
            <v>2028</v>
          </cell>
        </row>
        <row r="162">
          <cell r="C162" t="str">
            <v>Owen Springs   - Gas turbines</v>
          </cell>
          <cell r="N162">
            <v>2010</v>
          </cell>
          <cell r="S162">
            <v>30</v>
          </cell>
          <cell r="Y162">
            <v>2040</v>
          </cell>
        </row>
        <row r="163">
          <cell r="C163" t="str">
            <v>Owen Springs 2 - Gas turbines</v>
          </cell>
          <cell r="N163">
            <v>2011</v>
          </cell>
          <cell r="S163">
            <v>30</v>
          </cell>
          <cell r="Y163">
            <v>2041</v>
          </cell>
        </row>
        <row r="164">
          <cell r="C164" t="str">
            <v>Owen Springs 2 - Reciprocating engine</v>
          </cell>
          <cell r="N164">
            <v>0</v>
          </cell>
          <cell r="S164">
            <v>30</v>
          </cell>
          <cell r="Y164">
            <v>30</v>
          </cell>
        </row>
        <row r="165">
          <cell r="C165" t="str">
            <v>Parkeston - Gas turbines</v>
          </cell>
          <cell r="N165">
            <v>1996</v>
          </cell>
          <cell r="S165">
            <v>30</v>
          </cell>
          <cell r="Y165">
            <v>2026</v>
          </cell>
        </row>
        <row r="166">
          <cell r="C166" t="str">
            <v>Pelican Point - Combined cycle</v>
          </cell>
          <cell r="N166">
            <v>2000</v>
          </cell>
          <cell r="S166">
            <v>35</v>
          </cell>
          <cell r="Y166">
            <v>2035</v>
          </cell>
        </row>
        <row r="167">
          <cell r="C167" t="str">
            <v>Pine Creek - Combined cycle</v>
          </cell>
          <cell r="N167">
            <v>1989</v>
          </cell>
          <cell r="S167">
            <v>30</v>
          </cell>
          <cell r="Y167">
            <v>2019</v>
          </cell>
        </row>
        <row r="168">
          <cell r="C168" t="str">
            <v>Pinjar A, B - Gas turbines</v>
          </cell>
          <cell r="N168">
            <v>1990</v>
          </cell>
          <cell r="S168">
            <v>30</v>
          </cell>
          <cell r="Y168">
            <v>2020</v>
          </cell>
        </row>
        <row r="169">
          <cell r="C169" t="str">
            <v>Pinjarra (Alcoa) - Steam</v>
          </cell>
          <cell r="N169">
            <v>1985</v>
          </cell>
          <cell r="S169">
            <v>35</v>
          </cell>
          <cell r="Y169">
            <v>2030</v>
          </cell>
        </row>
        <row r="170">
          <cell r="C170" t="str">
            <v>Pinjarra (Alinta) - Gas turbines</v>
          </cell>
          <cell r="N170">
            <v>2007</v>
          </cell>
          <cell r="S170">
            <v>30</v>
          </cell>
          <cell r="Y170">
            <v>2037</v>
          </cell>
        </row>
        <row r="171">
          <cell r="C171" t="str">
            <v>Playford - Steam</v>
          </cell>
          <cell r="N171">
            <v>1960</v>
          </cell>
          <cell r="S171">
            <v>60</v>
          </cell>
          <cell r="Y171">
            <v>2016</v>
          </cell>
        </row>
        <row r="172">
          <cell r="C172" t="str">
            <v>Plutonic - Reciprocating engine</v>
          </cell>
          <cell r="N172">
            <v>1997</v>
          </cell>
          <cell r="S172">
            <v>30</v>
          </cell>
          <cell r="Y172">
            <v>2027</v>
          </cell>
        </row>
        <row r="173">
          <cell r="C173" t="str">
            <v>Poatina - Hydro</v>
          </cell>
          <cell r="N173">
            <v>1964</v>
          </cell>
          <cell r="S173">
            <v>150</v>
          </cell>
          <cell r="Y173">
            <v>2114</v>
          </cell>
        </row>
        <row r="174">
          <cell r="C174" t="str">
            <v>Port Hedland - Gas turbines</v>
          </cell>
          <cell r="N174">
            <v>1997</v>
          </cell>
          <cell r="S174">
            <v>30</v>
          </cell>
          <cell r="Y174">
            <v>2027</v>
          </cell>
        </row>
        <row r="175">
          <cell r="C175" t="str">
            <v>Port Kembla Steelworks - Steam</v>
          </cell>
          <cell r="N175">
            <v>1928</v>
          </cell>
          <cell r="S175">
            <v>50</v>
          </cell>
          <cell r="Y175">
            <v>1978</v>
          </cell>
        </row>
        <row r="176">
          <cell r="C176" t="str">
            <v>Port Lincoln - Gas turbines</v>
          </cell>
          <cell r="N176">
            <v>1999</v>
          </cell>
          <cell r="S176">
            <v>30</v>
          </cell>
          <cell r="Y176">
            <v>2029</v>
          </cell>
        </row>
        <row r="177">
          <cell r="C177" t="str">
            <v>Port Lincoln 2 - Gas turbines</v>
          </cell>
          <cell r="N177">
            <v>2010</v>
          </cell>
          <cell r="S177">
            <v>30</v>
          </cell>
          <cell r="Y177">
            <v>2040</v>
          </cell>
        </row>
        <row r="178">
          <cell r="C178" t="str">
            <v>Port Stanvac - Reciprocating engine</v>
          </cell>
          <cell r="N178">
            <v>2011</v>
          </cell>
          <cell r="S178">
            <v>30</v>
          </cell>
          <cell r="Y178">
            <v>2041</v>
          </cell>
        </row>
        <row r="179">
          <cell r="C179" t="str">
            <v>Project X41, Mt Isa - Reciprocating engine</v>
          </cell>
          <cell r="N179">
            <v>2008</v>
          </cell>
          <cell r="S179">
            <v>30</v>
          </cell>
          <cell r="Y179">
            <v>2038</v>
          </cell>
        </row>
        <row r="180">
          <cell r="C180" t="str">
            <v>Quarantine - Gas turbines</v>
          </cell>
          <cell r="N180">
            <v>2002</v>
          </cell>
          <cell r="S180">
            <v>30</v>
          </cell>
          <cell r="Y180">
            <v>2032</v>
          </cell>
        </row>
        <row r="181">
          <cell r="C181" t="str">
            <v>Ravensthorpe Nickel Mine - Steam</v>
          </cell>
          <cell r="N181">
            <v>2007</v>
          </cell>
          <cell r="S181">
            <v>50</v>
          </cell>
          <cell r="Y181">
            <v>2057</v>
          </cell>
        </row>
        <row r="182">
          <cell r="C182" t="str">
            <v>Redbank - Steam</v>
          </cell>
          <cell r="N182">
            <v>2001</v>
          </cell>
          <cell r="S182">
            <v>50</v>
          </cell>
          <cell r="Y182">
            <v>2014</v>
          </cell>
        </row>
        <row r="183">
          <cell r="C183" t="str">
            <v>Reece - Hydro</v>
          </cell>
          <cell r="N183">
            <v>1986</v>
          </cell>
          <cell r="S183">
            <v>150</v>
          </cell>
          <cell r="Y183">
            <v>2136</v>
          </cell>
        </row>
        <row r="184">
          <cell r="C184" t="str">
            <v>Roma - Gas turbines</v>
          </cell>
          <cell r="N184">
            <v>1999</v>
          </cell>
          <cell r="S184">
            <v>30</v>
          </cell>
          <cell r="Y184">
            <v>2029</v>
          </cell>
        </row>
        <row r="185">
          <cell r="C185" t="str">
            <v>Ron Goodin - Gas turbines</v>
          </cell>
          <cell r="N185">
            <v>1988</v>
          </cell>
          <cell r="S185">
            <v>30</v>
          </cell>
          <cell r="Y185">
            <v>2018</v>
          </cell>
        </row>
        <row r="186">
          <cell r="C186" t="str">
            <v>Ron Goodin - Reciprocating engine</v>
          </cell>
          <cell r="N186">
            <v>1974</v>
          </cell>
          <cell r="S186">
            <v>30</v>
          </cell>
          <cell r="Y186">
            <v>2017</v>
          </cell>
        </row>
        <row r="187">
          <cell r="C187" t="str">
            <v>Royal Melbourne Hospital - Gas turbines</v>
          </cell>
          <cell r="N187">
            <v>1994</v>
          </cell>
          <cell r="S187">
            <v>30</v>
          </cell>
          <cell r="Y187">
            <v>2024</v>
          </cell>
        </row>
        <row r="188">
          <cell r="C188" t="str">
            <v>Sally Malay Nickel Mine - Reciprocating engine</v>
          </cell>
          <cell r="N188" t="str">
            <v>-</v>
          </cell>
          <cell r="S188">
            <v>30</v>
          </cell>
          <cell r="Y188" t="str">
            <v>-</v>
          </cell>
        </row>
        <row r="189">
          <cell r="C189" t="str">
            <v>Savannah Nickel Mine - Reciprocating engine</v>
          </cell>
          <cell r="N189" t="str">
            <v>-</v>
          </cell>
          <cell r="S189">
            <v>30</v>
          </cell>
          <cell r="Y189" t="str">
            <v>-</v>
          </cell>
        </row>
        <row r="190">
          <cell r="C190" t="str">
            <v>Shoalhaven - Pump storage</v>
          </cell>
          <cell r="N190">
            <v>1977</v>
          </cell>
          <cell r="S190">
            <v>150</v>
          </cell>
          <cell r="Y190">
            <v>2127</v>
          </cell>
        </row>
        <row r="191">
          <cell r="C191" t="str">
            <v>Smithfield - Combined cycle</v>
          </cell>
          <cell r="N191">
            <v>1997</v>
          </cell>
          <cell r="S191">
            <v>30</v>
          </cell>
          <cell r="Y191">
            <v>2017</v>
          </cell>
        </row>
        <row r="192">
          <cell r="C192" t="str">
            <v>Snuggery - Gas turbines</v>
          </cell>
          <cell r="N192">
            <v>1997</v>
          </cell>
          <cell r="S192">
            <v>30</v>
          </cell>
          <cell r="Y192">
            <v>2027</v>
          </cell>
        </row>
        <row r="193">
          <cell r="C193" t="str">
            <v>Somerton - Gas turbines</v>
          </cell>
          <cell r="N193">
            <v>2002</v>
          </cell>
          <cell r="S193">
            <v>30</v>
          </cell>
          <cell r="Y193">
            <v>2032</v>
          </cell>
        </row>
        <row r="194">
          <cell r="C194" t="str">
            <v>South Melbourne - Gas turbines</v>
          </cell>
          <cell r="N194">
            <v>1994</v>
          </cell>
          <cell r="S194">
            <v>30</v>
          </cell>
          <cell r="Y194">
            <v>2024</v>
          </cell>
        </row>
        <row r="195">
          <cell r="C195" t="str">
            <v>Stanwell - Steam</v>
          </cell>
          <cell r="N195">
            <v>1993</v>
          </cell>
          <cell r="S195">
            <v>50</v>
          </cell>
          <cell r="Y195">
            <v>2043</v>
          </cell>
        </row>
        <row r="196">
          <cell r="C196" t="str">
            <v>Sunrise Dam Gold Mine - Gas turbines</v>
          </cell>
          <cell r="N196" t="str">
            <v>-</v>
          </cell>
          <cell r="S196">
            <v>30</v>
          </cell>
          <cell r="Y196" t="str">
            <v>-</v>
          </cell>
        </row>
        <row r="197">
          <cell r="C197" t="str">
            <v>Swanbank E - Combined cycle</v>
          </cell>
          <cell r="N197">
            <v>2002</v>
          </cell>
          <cell r="S197">
            <v>30</v>
          </cell>
          <cell r="Y197">
            <v>2032</v>
          </cell>
        </row>
        <row r="198">
          <cell r="C198" t="str">
            <v>Tallawarra - Combined cycle</v>
          </cell>
          <cell r="N198">
            <v>2009</v>
          </cell>
          <cell r="S198">
            <v>30</v>
          </cell>
          <cell r="Y198">
            <v>2039</v>
          </cell>
        </row>
        <row r="199">
          <cell r="C199" t="str">
            <v>Tamar Valley Combined Cycle - Combined cycle</v>
          </cell>
          <cell r="N199">
            <v>2010</v>
          </cell>
          <cell r="S199">
            <v>30</v>
          </cell>
          <cell r="Y199">
            <v>2040</v>
          </cell>
        </row>
        <row r="200">
          <cell r="C200" t="str">
            <v>Tamar Valley Peaking - Gas turbines</v>
          </cell>
          <cell r="N200">
            <v>2009</v>
          </cell>
          <cell r="S200">
            <v>30</v>
          </cell>
          <cell r="Y200">
            <v>2039</v>
          </cell>
        </row>
        <row r="201">
          <cell r="C201" t="str">
            <v>Tarong - Steam</v>
          </cell>
          <cell r="N201">
            <v>1984</v>
          </cell>
          <cell r="S201">
            <v>50</v>
          </cell>
          <cell r="Y201">
            <v>2034</v>
          </cell>
        </row>
        <row r="202">
          <cell r="C202" t="str">
            <v>Tarong (Oil) - Gas turbines</v>
          </cell>
          <cell r="N202">
            <v>1983</v>
          </cell>
          <cell r="S202">
            <v>30</v>
          </cell>
          <cell r="Y202">
            <v>2013</v>
          </cell>
        </row>
        <row r="203">
          <cell r="C203" t="str">
            <v>Tarong North - Steam</v>
          </cell>
          <cell r="N203">
            <v>2003</v>
          </cell>
          <cell r="S203">
            <v>50</v>
          </cell>
          <cell r="Y203">
            <v>2035</v>
          </cell>
        </row>
        <row r="204">
          <cell r="C204" t="str">
            <v>Tarraleah - Hydro</v>
          </cell>
          <cell r="N204">
            <v>1938</v>
          </cell>
          <cell r="S204">
            <v>150</v>
          </cell>
          <cell r="Y204">
            <v>2088</v>
          </cell>
        </row>
        <row r="205">
          <cell r="C205" t="str">
            <v>Telfer Gold Mine - Gas turbines</v>
          </cell>
          <cell r="N205">
            <v>2004</v>
          </cell>
          <cell r="S205">
            <v>30</v>
          </cell>
          <cell r="Y205">
            <v>2034</v>
          </cell>
        </row>
        <row r="206">
          <cell r="C206" t="str">
            <v>Telfer Gold Mine - Steam</v>
          </cell>
          <cell r="N206">
            <v>2004</v>
          </cell>
          <cell r="S206">
            <v>50</v>
          </cell>
          <cell r="Y206">
            <v>2054</v>
          </cell>
        </row>
        <row r="207">
          <cell r="C207" t="str">
            <v>TEMCO/Bell Bay - Gas turbines</v>
          </cell>
          <cell r="N207">
            <v>1997</v>
          </cell>
          <cell r="S207">
            <v>30</v>
          </cell>
          <cell r="Y207">
            <v>2017</v>
          </cell>
        </row>
        <row r="208">
          <cell r="C208" t="str">
            <v>Tennant Creek - Gas turbines</v>
          </cell>
          <cell r="N208">
            <v>2004</v>
          </cell>
          <cell r="S208">
            <v>30</v>
          </cell>
          <cell r="Y208">
            <v>2034</v>
          </cell>
        </row>
        <row r="209">
          <cell r="C209" t="str">
            <v>Tennant Creek - Reciprocating engine</v>
          </cell>
          <cell r="N209">
            <v>1975</v>
          </cell>
          <cell r="S209">
            <v>30</v>
          </cell>
          <cell r="Y209">
            <v>2005</v>
          </cell>
        </row>
        <row r="210">
          <cell r="C210" t="str">
            <v>Thunderbox Mine - Gas turbines</v>
          </cell>
          <cell r="N210">
            <v>2007</v>
          </cell>
          <cell r="S210">
            <v>30</v>
          </cell>
          <cell r="Y210">
            <v>2037</v>
          </cell>
        </row>
        <row r="211">
          <cell r="C211" t="str">
            <v>Ti Tree - Reciprocating engine</v>
          </cell>
          <cell r="N211" t="str">
            <v>-</v>
          </cell>
          <cell r="S211">
            <v>30</v>
          </cell>
          <cell r="Y211" t="str">
            <v>-</v>
          </cell>
        </row>
        <row r="212">
          <cell r="C212" t="str">
            <v>Timber Creek - Reciprocating engine</v>
          </cell>
          <cell r="N212" t="str">
            <v>-</v>
          </cell>
          <cell r="S212">
            <v>30</v>
          </cell>
          <cell r="Y212" t="str">
            <v>-</v>
          </cell>
        </row>
        <row r="213">
          <cell r="C213" t="str">
            <v>Tiwest - Gas turbines</v>
          </cell>
          <cell r="N213">
            <v>1999</v>
          </cell>
          <cell r="S213">
            <v>30</v>
          </cell>
          <cell r="Y213">
            <v>2029</v>
          </cell>
        </row>
        <row r="214">
          <cell r="C214" t="str">
            <v>Torrens Island A - Steam</v>
          </cell>
          <cell r="N214">
            <v>1967</v>
          </cell>
          <cell r="S214">
            <v>52</v>
          </cell>
          <cell r="Y214">
            <v>2019</v>
          </cell>
        </row>
        <row r="215">
          <cell r="C215" t="str">
            <v>Tower - Reciprocating engine</v>
          </cell>
          <cell r="N215">
            <v>1996</v>
          </cell>
          <cell r="S215">
            <v>30</v>
          </cell>
          <cell r="Y215">
            <v>2026</v>
          </cell>
        </row>
        <row r="216">
          <cell r="C216" t="str">
            <v>Traralgon - Gas turbines</v>
          </cell>
          <cell r="N216">
            <v>2012</v>
          </cell>
          <cell r="S216">
            <v>30</v>
          </cell>
          <cell r="Y216">
            <v>2042</v>
          </cell>
        </row>
        <row r="217">
          <cell r="C217" t="str">
            <v>Trevallyn - Hydro</v>
          </cell>
          <cell r="N217">
            <v>1955</v>
          </cell>
          <cell r="S217">
            <v>150</v>
          </cell>
          <cell r="Y217">
            <v>2105</v>
          </cell>
        </row>
        <row r="218">
          <cell r="C218" t="str">
            <v>Tribute - Hydro</v>
          </cell>
          <cell r="N218">
            <v>1994</v>
          </cell>
          <cell r="S218">
            <v>150</v>
          </cell>
          <cell r="Y218">
            <v>2144</v>
          </cell>
        </row>
        <row r="219">
          <cell r="C219" t="str">
            <v>Tumut 1 - Hydro</v>
          </cell>
          <cell r="N219">
            <v>1959</v>
          </cell>
          <cell r="S219">
            <v>150</v>
          </cell>
          <cell r="Y219">
            <v>2109</v>
          </cell>
        </row>
        <row r="220">
          <cell r="C220" t="str">
            <v>Tumut 2 - Hydro</v>
          </cell>
          <cell r="N220">
            <v>1962</v>
          </cell>
          <cell r="S220">
            <v>150</v>
          </cell>
          <cell r="Y220">
            <v>2112</v>
          </cell>
        </row>
        <row r="221">
          <cell r="C221" t="str">
            <v>Tumut 3 - Hydro</v>
          </cell>
          <cell r="N221">
            <v>1973</v>
          </cell>
          <cell r="S221">
            <v>150</v>
          </cell>
          <cell r="Y221">
            <v>2123</v>
          </cell>
        </row>
        <row r="222">
          <cell r="C222" t="str">
            <v>Tungatinah - Hydro</v>
          </cell>
          <cell r="N222">
            <v>1953</v>
          </cell>
          <cell r="S222">
            <v>150</v>
          </cell>
          <cell r="Y222">
            <v>2103</v>
          </cell>
        </row>
        <row r="223">
          <cell r="C223" t="str">
            <v>Uranquinty - Gas turbines</v>
          </cell>
          <cell r="N223">
            <v>2009</v>
          </cell>
          <cell r="S223">
            <v>30</v>
          </cell>
          <cell r="Y223">
            <v>2039</v>
          </cell>
        </row>
        <row r="224">
          <cell r="C224" t="str">
            <v>Vales Point B - Steam</v>
          </cell>
          <cell r="N224">
            <v>1978</v>
          </cell>
          <cell r="S224">
            <v>50</v>
          </cell>
          <cell r="Y224">
            <v>2028</v>
          </cell>
        </row>
        <row r="225">
          <cell r="C225" t="str">
            <v>Valley Power - Gas turbines</v>
          </cell>
          <cell r="N225">
            <v>2002</v>
          </cell>
          <cell r="S225">
            <v>30</v>
          </cell>
          <cell r="Y225">
            <v>2032</v>
          </cell>
        </row>
        <row r="226">
          <cell r="C226" t="str">
            <v>Wagerup (Alcoa) - Steam</v>
          </cell>
          <cell r="N226">
            <v>1990</v>
          </cell>
          <cell r="S226">
            <v>30</v>
          </cell>
          <cell r="Y226">
            <v>2020</v>
          </cell>
        </row>
        <row r="227">
          <cell r="C227" t="str">
            <v>Wagerup (Alinta) - Gas turbines</v>
          </cell>
          <cell r="N227">
            <v>2007</v>
          </cell>
          <cell r="S227">
            <v>30</v>
          </cell>
          <cell r="Y227">
            <v>2037</v>
          </cell>
        </row>
        <row r="228">
          <cell r="C228" t="str">
            <v>Weddell - Gas turbines</v>
          </cell>
          <cell r="N228">
            <v>2008</v>
          </cell>
          <cell r="S228">
            <v>30</v>
          </cell>
          <cell r="Y228">
            <v>2038</v>
          </cell>
        </row>
        <row r="229">
          <cell r="C229" t="str">
            <v>West Kiewa - Hydro</v>
          </cell>
          <cell r="N229">
            <v>1956</v>
          </cell>
          <cell r="S229">
            <v>150</v>
          </cell>
          <cell r="Y229">
            <v>2106</v>
          </cell>
        </row>
        <row r="230">
          <cell r="C230" t="str">
            <v>Whyalla - Steam</v>
          </cell>
          <cell r="N230">
            <v>1941</v>
          </cell>
          <cell r="S230">
            <v>50</v>
          </cell>
          <cell r="Y230">
            <v>1991</v>
          </cell>
        </row>
        <row r="231">
          <cell r="C231" t="str">
            <v>Wilga Park - Reciprocating engine</v>
          </cell>
          <cell r="N231">
            <v>2004</v>
          </cell>
          <cell r="S231">
            <v>30</v>
          </cell>
          <cell r="Y231">
            <v>2034</v>
          </cell>
        </row>
        <row r="232">
          <cell r="C232" t="str">
            <v>Wiluna - Reciprocating engine</v>
          </cell>
          <cell r="N232">
            <v>1997</v>
          </cell>
          <cell r="S232">
            <v>30</v>
          </cell>
          <cell r="Y232">
            <v>2027</v>
          </cell>
        </row>
        <row r="233">
          <cell r="C233" t="str">
            <v>Wivenhoe - Pump storage</v>
          </cell>
          <cell r="N233">
            <v>1984</v>
          </cell>
          <cell r="S233">
            <v>150</v>
          </cell>
          <cell r="Y233">
            <v>2134</v>
          </cell>
        </row>
        <row r="234">
          <cell r="C234" t="str">
            <v>Wodgina Tantalum Mine - Reciprocating engine</v>
          </cell>
          <cell r="N234">
            <v>2001</v>
          </cell>
          <cell r="S234">
            <v>30</v>
          </cell>
          <cell r="Y234">
            <v>2031</v>
          </cell>
        </row>
        <row r="235">
          <cell r="C235" t="str">
            <v>Worsley (Alumina) - Steam</v>
          </cell>
          <cell r="N235">
            <v>1990</v>
          </cell>
          <cell r="S235">
            <v>40</v>
          </cell>
          <cell r="Y235">
            <v>2030</v>
          </cell>
        </row>
        <row r="236">
          <cell r="C236" t="str">
            <v>Worsley (Synergy) - Gas turbines</v>
          </cell>
          <cell r="N236">
            <v>2000</v>
          </cell>
          <cell r="S236">
            <v>30</v>
          </cell>
          <cell r="Y236">
            <v>2030</v>
          </cell>
        </row>
        <row r="237">
          <cell r="C237" t="str">
            <v>Yabulu - Combined cycle</v>
          </cell>
          <cell r="N237">
            <v>2005</v>
          </cell>
          <cell r="S237">
            <v>30</v>
          </cell>
          <cell r="Y237">
            <v>2035</v>
          </cell>
        </row>
        <row r="238">
          <cell r="C238" t="str">
            <v>Yabulu (Coal) - Steam</v>
          </cell>
          <cell r="N238">
            <v>1974</v>
          </cell>
          <cell r="S238">
            <v>50</v>
          </cell>
          <cell r="Y238">
            <v>2024</v>
          </cell>
        </row>
        <row r="239">
          <cell r="C239" t="str">
            <v>Yallourn W - Steam</v>
          </cell>
          <cell r="N239">
            <v>1974</v>
          </cell>
          <cell r="S239">
            <v>58</v>
          </cell>
          <cell r="Y239">
            <v>2032</v>
          </cell>
        </row>
        <row r="240">
          <cell r="C240" t="str">
            <v>Yarnima - Combined cycle</v>
          </cell>
          <cell r="N240">
            <v>2014</v>
          </cell>
          <cell r="S240">
            <v>30</v>
          </cell>
          <cell r="Y240">
            <v>2044</v>
          </cell>
        </row>
        <row r="241">
          <cell r="C241" t="str">
            <v>Yarwun - Gas turbines</v>
          </cell>
          <cell r="N241">
            <v>2010</v>
          </cell>
          <cell r="S241">
            <v>30</v>
          </cell>
          <cell r="Y241">
            <v>2040</v>
          </cell>
        </row>
        <row r="242">
          <cell r="C242" t="str">
            <v>Yulara - Reciprocating engine</v>
          </cell>
          <cell r="N242">
            <v>1982</v>
          </cell>
          <cell r="S242">
            <v>30</v>
          </cell>
          <cell r="Y242">
            <v>2012</v>
          </cell>
        </row>
        <row r="243">
          <cell r="C243" t="str">
            <v>Yurralyi Maya - Gas turbines</v>
          </cell>
          <cell r="N243">
            <v>2010</v>
          </cell>
          <cell r="S243">
            <v>30</v>
          </cell>
          <cell r="Y243">
            <v>2040</v>
          </cell>
        </row>
        <row r="244">
          <cell r="C244" t="str">
            <v>Torrens Island B - Steam</v>
          </cell>
          <cell r="N244">
            <v>1977</v>
          </cell>
          <cell r="S244">
            <v>50</v>
          </cell>
          <cell r="Y244">
            <v>2027</v>
          </cell>
        </row>
        <row r="245">
          <cell r="C245" t="str">
            <v>Kwinana C (Synergy) - Steam</v>
          </cell>
          <cell r="N245">
            <v>1976</v>
          </cell>
          <cell r="S245">
            <v>39</v>
          </cell>
          <cell r="Y245">
            <v>2015</v>
          </cell>
        </row>
        <row r="246">
          <cell r="C246" t="str">
            <v>Muja D - Steam</v>
          </cell>
          <cell r="N246">
            <v>1986</v>
          </cell>
          <cell r="S246">
            <v>50</v>
          </cell>
          <cell r="Y246">
            <v>2036</v>
          </cell>
        </row>
        <row r="247">
          <cell r="C247" t="str">
            <v>Pinjar C - Gas turbines</v>
          </cell>
          <cell r="N247">
            <v>1992</v>
          </cell>
          <cell r="S247">
            <v>30</v>
          </cell>
          <cell r="Y247">
            <v>2022</v>
          </cell>
        </row>
        <row r="248">
          <cell r="C248" t="str">
            <v>Pinjar D - Gas turbines</v>
          </cell>
          <cell r="N248">
            <v>1996</v>
          </cell>
          <cell r="S248">
            <v>30</v>
          </cell>
          <cell r="Y248">
            <v>2026</v>
          </cell>
        </row>
        <row r="249">
          <cell r="C249" t="str">
            <v>Muja AB - Steam</v>
          </cell>
          <cell r="N249">
            <v>2014</v>
          </cell>
          <cell r="S249">
            <v>15</v>
          </cell>
          <cell r="Y249">
            <v>2029</v>
          </cell>
        </row>
        <row r="250">
          <cell r="C250" t="str">
            <v>Owen Springs 3 - Reciprocating engine</v>
          </cell>
          <cell r="N250">
            <v>2017</v>
          </cell>
          <cell r="S250">
            <v>30</v>
          </cell>
          <cell r="Y250">
            <v>2047</v>
          </cell>
        </row>
        <row r="251">
          <cell r="C251" t="str">
            <v>Channel Island u7, 8-9 - Gas turbines</v>
          </cell>
          <cell r="N251">
            <v>1986</v>
          </cell>
          <cell r="S251">
            <v>30</v>
          </cell>
          <cell r="Y251">
            <v>2026</v>
          </cell>
        </row>
        <row r="252">
          <cell r="C252" t="str">
            <v>Worsley - Steam</v>
          </cell>
          <cell r="N252">
            <v>2014</v>
          </cell>
          <cell r="S252">
            <v>50</v>
          </cell>
          <cell r="Y252">
            <v>2064</v>
          </cell>
        </row>
        <row r="253">
          <cell r="C253" t="str">
            <v>-</v>
          </cell>
          <cell r="N253" t="str">
            <v>-</v>
          </cell>
          <cell r="S253" t="str">
            <v>-</v>
          </cell>
          <cell r="Y253">
            <v>0</v>
          </cell>
        </row>
        <row r="254">
          <cell r="C254" t="str">
            <v>-</v>
          </cell>
          <cell r="N254" t="str">
            <v>-</v>
          </cell>
          <cell r="S254" t="str">
            <v>-</v>
          </cell>
          <cell r="Y254">
            <v>0</v>
          </cell>
        </row>
        <row r="255">
          <cell r="C255" t="str">
            <v>-</v>
          </cell>
          <cell r="N255" t="str">
            <v>-</v>
          </cell>
          <cell r="S255" t="str">
            <v>-</v>
          </cell>
          <cell r="Y255">
            <v>0</v>
          </cell>
        </row>
        <row r="256">
          <cell r="C256" t="str">
            <v>-</v>
          </cell>
          <cell r="N256" t="str">
            <v>-</v>
          </cell>
          <cell r="S256" t="str">
            <v>-</v>
          </cell>
          <cell r="Y256">
            <v>0</v>
          </cell>
        </row>
        <row r="257">
          <cell r="C257" t="str">
            <v>-</v>
          </cell>
          <cell r="N257" t="str">
            <v>-</v>
          </cell>
          <cell r="S257" t="str">
            <v>-</v>
          </cell>
          <cell r="Y257">
            <v>0</v>
          </cell>
        </row>
      </sheetData>
      <sheetData sheetId="19"/>
      <sheetData sheetId="20">
        <row r="17">
          <cell r="D17" t="str">
            <v>Operating company</v>
          </cell>
          <cell r="E17" t="str">
            <v>Type</v>
          </cell>
          <cell r="F17" t="str">
            <v>Fuel Type</v>
          </cell>
          <cell r="G17" t="str">
            <v>Total capacity (MW)</v>
          </cell>
          <cell r="H17" t="str">
            <v>State</v>
          </cell>
          <cell r="I17" t="str">
            <v>Principal/non-principal</v>
          </cell>
          <cell r="J17">
            <v>0</v>
          </cell>
          <cell r="K17" t="str">
            <v>Type - sub/super-critical</v>
          </cell>
          <cell r="M17" t="str">
            <v>Network</v>
          </cell>
          <cell r="N17">
            <v>0</v>
          </cell>
          <cell r="O17" t="str">
            <v>Scope 1 emission intensity (tonnes CO2-e/MWh sent-out)</v>
          </cell>
          <cell r="P17" t="str">
            <v>Thermal Efficiency (%, HHV sent-out)</v>
          </cell>
          <cell r="Q17" t="str">
            <v>Available capacity factor</v>
          </cell>
          <cell r="R17" t="str">
            <v>Fixed Op Cost ($/MW/year)</v>
          </cell>
          <cell r="S17" t="str">
            <v>Variable Op Cost ($/MWh sent-out)</v>
          </cell>
          <cell r="T17" t="str">
            <v>Ramp Down Rate (MW/h) - when running normally</v>
          </cell>
          <cell r="U17" t="str">
            <v>Ramp Up Rate (MW/h) - when running normally</v>
          </cell>
          <cell r="V17" t="str">
            <v>Min Gen (% of nameplate capacity)</v>
          </cell>
          <cell r="W17">
            <v>0</v>
          </cell>
          <cell r="X17" t="str">
            <v>Variable Fuel Cost $/GJ</v>
          </cell>
          <cell r="Z17">
            <v>2015</v>
          </cell>
          <cell r="AA17">
            <v>2016</v>
          </cell>
          <cell r="AB17">
            <v>2017</v>
          </cell>
          <cell r="AC17">
            <v>2018</v>
          </cell>
          <cell r="AD17">
            <v>2019</v>
          </cell>
          <cell r="AE17">
            <v>2020</v>
          </cell>
          <cell r="AF17">
            <v>2021</v>
          </cell>
          <cell r="AG17">
            <v>2022</v>
          </cell>
          <cell r="AH17">
            <v>2023</v>
          </cell>
          <cell r="AI17">
            <v>2024</v>
          </cell>
          <cell r="AJ17">
            <v>2025</v>
          </cell>
          <cell r="AK17">
            <v>2026</v>
          </cell>
          <cell r="AL17">
            <v>2027</v>
          </cell>
          <cell r="AM17">
            <v>2028</v>
          </cell>
          <cell r="AN17">
            <v>2029</v>
          </cell>
          <cell r="AO17">
            <v>2030</v>
          </cell>
          <cell r="AP17">
            <v>2031</v>
          </cell>
          <cell r="AQ17">
            <v>2032</v>
          </cell>
          <cell r="AR17">
            <v>2033</v>
          </cell>
          <cell r="AS17">
            <v>2034</v>
          </cell>
          <cell r="AT17">
            <v>2035</v>
          </cell>
          <cell r="AU17">
            <v>2036</v>
          </cell>
          <cell r="AV17">
            <v>2037</v>
          </cell>
          <cell r="AW17">
            <v>2038</v>
          </cell>
          <cell r="AX17">
            <v>2039</v>
          </cell>
          <cell r="AY17">
            <v>2040</v>
          </cell>
          <cell r="AZ17">
            <v>2041</v>
          </cell>
          <cell r="BA17">
            <v>2042</v>
          </cell>
          <cell r="BB17">
            <v>2043</v>
          </cell>
          <cell r="BC17">
            <v>2044</v>
          </cell>
          <cell r="BD17">
            <v>2045</v>
          </cell>
        </row>
        <row r="18">
          <cell r="C18" t="str">
            <v>Altona - Gas turbines</v>
          </cell>
          <cell r="D18" t="str">
            <v>AGL Energy</v>
          </cell>
          <cell r="E18" t="str">
            <v>Gas turbines</v>
          </cell>
          <cell r="F18" t="str">
            <v>Natural gas</v>
          </cell>
          <cell r="G18">
            <v>21</v>
          </cell>
          <cell r="H18" t="str">
            <v>VIC</v>
          </cell>
          <cell r="I18" t="str">
            <v>Non-principal</v>
          </cell>
          <cell r="J18">
            <v>0</v>
          </cell>
          <cell r="K18" t="str">
            <v>-</v>
          </cell>
          <cell r="M18" t="str">
            <v>NEM</v>
          </cell>
          <cell r="N18">
            <v>0</v>
          </cell>
          <cell r="O18" t="str">
            <v>-</v>
          </cell>
          <cell r="P18" t="str">
            <v>-</v>
          </cell>
          <cell r="Q18">
            <v>0.93300000000000005</v>
          </cell>
          <cell r="R18">
            <v>28000</v>
          </cell>
          <cell r="S18">
            <v>2.0699999999999998</v>
          </cell>
          <cell r="T18" t="str">
            <v>-</v>
          </cell>
          <cell r="U18" t="str">
            <v>-</v>
          </cell>
          <cell r="V18" t="str">
            <v>-</v>
          </cell>
          <cell r="W18">
            <v>0</v>
          </cell>
          <cell r="X18">
            <v>7.94</v>
          </cell>
          <cell r="Y18">
            <v>0</v>
          </cell>
          <cell r="Z18" t="str">
            <v>-</v>
          </cell>
          <cell r="AA18" t="str">
            <v>-</v>
          </cell>
          <cell r="AB18" t="str">
            <v>-</v>
          </cell>
          <cell r="AC18" t="str">
            <v>-</v>
          </cell>
          <cell r="AD18" t="str">
            <v>-</v>
          </cell>
          <cell r="AE18" t="str">
            <v>-</v>
          </cell>
          <cell r="AF18" t="str">
            <v>-</v>
          </cell>
          <cell r="AG18" t="str">
            <v>-</v>
          </cell>
          <cell r="AH18" t="str">
            <v>-</v>
          </cell>
          <cell r="AI18" t="str">
            <v>-</v>
          </cell>
          <cell r="AJ18" t="str">
            <v>-</v>
          </cell>
          <cell r="AK18" t="str">
            <v>-</v>
          </cell>
          <cell r="AL18" t="str">
            <v>-</v>
          </cell>
          <cell r="AM18" t="str">
            <v>-</v>
          </cell>
          <cell r="AN18" t="str">
            <v>-</v>
          </cell>
          <cell r="AO18" t="str">
            <v>-</v>
          </cell>
          <cell r="AP18" t="str">
            <v>-</v>
          </cell>
          <cell r="AQ18" t="str">
            <v>-</v>
          </cell>
          <cell r="AR18" t="str">
            <v>-</v>
          </cell>
          <cell r="AS18" t="str">
            <v>-</v>
          </cell>
          <cell r="AT18" t="str">
            <v>-</v>
          </cell>
          <cell r="AU18" t="str">
            <v>-</v>
          </cell>
          <cell r="AV18" t="str">
            <v>-</v>
          </cell>
          <cell r="AW18" t="str">
            <v>-</v>
          </cell>
          <cell r="AX18" t="str">
            <v>-</v>
          </cell>
          <cell r="AY18" t="str">
            <v>-</v>
          </cell>
          <cell r="AZ18" t="str">
            <v>-</v>
          </cell>
          <cell r="BA18" t="str">
            <v>-</v>
          </cell>
          <cell r="BB18" t="str">
            <v>-</v>
          </cell>
          <cell r="BC18" t="str">
            <v>-</v>
          </cell>
          <cell r="BD18" t="str">
            <v>-</v>
          </cell>
        </row>
        <row r="19">
          <cell r="C19" t="str">
            <v>Angaston - Reciprocating engine</v>
          </cell>
          <cell r="D19" t="str">
            <v>Infratil Energy Australia</v>
          </cell>
          <cell r="E19" t="str">
            <v>Reciprocating engine</v>
          </cell>
          <cell r="F19" t="str">
            <v>Oil products</v>
          </cell>
          <cell r="G19">
            <v>50</v>
          </cell>
          <cell r="H19" t="str">
            <v>SA</v>
          </cell>
          <cell r="I19" t="str">
            <v>Principal</v>
          </cell>
          <cell r="J19">
            <v>0</v>
          </cell>
          <cell r="K19" t="str">
            <v>-</v>
          </cell>
          <cell r="M19" t="str">
            <v>NEM</v>
          </cell>
          <cell r="N19">
            <v>0</v>
          </cell>
          <cell r="O19" t="str">
            <v>-</v>
          </cell>
          <cell r="P19" t="str">
            <v>-</v>
          </cell>
          <cell r="Q19">
            <v>0.99399999999999999</v>
          </cell>
          <cell r="R19">
            <v>14000</v>
          </cell>
          <cell r="S19">
            <v>12.31</v>
          </cell>
          <cell r="T19" t="str">
            <v>-</v>
          </cell>
          <cell r="U19" t="str">
            <v>-</v>
          </cell>
          <cell r="V19" t="str">
            <v>-</v>
          </cell>
          <cell r="W19">
            <v>0</v>
          </cell>
          <cell r="X19">
            <v>20.41</v>
          </cell>
          <cell r="Y19">
            <v>0</v>
          </cell>
          <cell r="Z19" t="str">
            <v>-</v>
          </cell>
          <cell r="AA19" t="str">
            <v>-</v>
          </cell>
          <cell r="AB19" t="str">
            <v>-</v>
          </cell>
          <cell r="AC19" t="str">
            <v>-</v>
          </cell>
          <cell r="AD19" t="str">
            <v>-</v>
          </cell>
          <cell r="AE19" t="str">
            <v>-</v>
          </cell>
          <cell r="AF19" t="str">
            <v>-</v>
          </cell>
          <cell r="AG19" t="str">
            <v>-</v>
          </cell>
          <cell r="AH19" t="str">
            <v>-</v>
          </cell>
          <cell r="AI19" t="str">
            <v>-</v>
          </cell>
          <cell r="AJ19" t="str">
            <v>-</v>
          </cell>
          <cell r="AK19" t="str">
            <v>-</v>
          </cell>
          <cell r="AL19" t="str">
            <v>-</v>
          </cell>
          <cell r="AM19" t="str">
            <v>-</v>
          </cell>
          <cell r="AN19" t="str">
            <v>-</v>
          </cell>
          <cell r="AO19" t="str">
            <v>-</v>
          </cell>
          <cell r="AP19" t="str">
            <v>-</v>
          </cell>
          <cell r="AQ19" t="str">
            <v>-</v>
          </cell>
          <cell r="AR19" t="str">
            <v>-</v>
          </cell>
          <cell r="AS19" t="str">
            <v>-</v>
          </cell>
          <cell r="AT19" t="str">
            <v>-</v>
          </cell>
          <cell r="AU19" t="str">
            <v>-</v>
          </cell>
          <cell r="AV19" t="str">
            <v>-</v>
          </cell>
          <cell r="AW19" t="str">
            <v>-</v>
          </cell>
          <cell r="AX19" t="str">
            <v>-</v>
          </cell>
          <cell r="AY19" t="str">
            <v>-</v>
          </cell>
          <cell r="AZ19" t="str">
            <v>-</v>
          </cell>
          <cell r="BA19" t="str">
            <v>-</v>
          </cell>
          <cell r="BB19" t="str">
            <v>-</v>
          </cell>
          <cell r="BC19" t="str">
            <v>-</v>
          </cell>
          <cell r="BD19" t="str">
            <v>-</v>
          </cell>
        </row>
        <row r="20">
          <cell r="C20" t="str">
            <v>Anglesea - Steam</v>
          </cell>
          <cell r="D20" t="str">
            <v>Alcoa Australia</v>
          </cell>
          <cell r="E20" t="str">
            <v>Steam</v>
          </cell>
          <cell r="F20" t="str">
            <v>Brown coal</v>
          </cell>
          <cell r="G20">
            <v>160</v>
          </cell>
          <cell r="H20" t="str">
            <v>VIC</v>
          </cell>
          <cell r="I20" t="str">
            <v>Principal</v>
          </cell>
          <cell r="J20">
            <v>0</v>
          </cell>
          <cell r="K20" t="str">
            <v>Subcritical pf</v>
          </cell>
          <cell r="M20" t="str">
            <v>NEM</v>
          </cell>
          <cell r="N20">
            <v>0</v>
          </cell>
          <cell r="O20">
            <v>1.204</v>
          </cell>
          <cell r="P20">
            <v>27.200000000000003</v>
          </cell>
          <cell r="Q20">
            <v>0.96599999999999997</v>
          </cell>
          <cell r="R20">
            <v>100000</v>
          </cell>
          <cell r="S20">
            <v>1</v>
          </cell>
          <cell r="T20">
            <v>180</v>
          </cell>
          <cell r="U20">
            <v>180</v>
          </cell>
          <cell r="V20">
            <v>50</v>
          </cell>
          <cell r="W20">
            <v>0</v>
          </cell>
          <cell r="X20">
            <v>0.15</v>
          </cell>
          <cell r="Y20">
            <v>0</v>
          </cell>
          <cell r="Z20">
            <v>0.42546268078632321</v>
          </cell>
          <cell r="AA20">
            <v>0.42971730759418647</v>
          </cell>
          <cell r="AB20">
            <v>0.43401448067012832</v>
          </cell>
          <cell r="AC20">
            <v>0.43835462547682963</v>
          </cell>
          <cell r="AD20">
            <v>0.44273817173159796</v>
          </cell>
          <cell r="AE20">
            <v>0.4471655534489139</v>
          </cell>
          <cell r="AF20">
            <v>0.45163720898340304</v>
          </cell>
          <cell r="AG20">
            <v>0.45615358107323695</v>
          </cell>
          <cell r="AH20">
            <v>0.46071511688396927</v>
          </cell>
          <cell r="AI20">
            <v>0.46532226805280891</v>
          </cell>
          <cell r="AJ20">
            <v>0.469975490733337</v>
          </cell>
          <cell r="AK20">
            <v>0.47467524564067037</v>
          </cell>
          <cell r="AL20">
            <v>0.47942199809707708</v>
          </cell>
          <cell r="AM20">
            <v>0.48421621807804788</v>
          </cell>
          <cell r="AN20">
            <v>0.48905838025882842</v>
          </cell>
          <cell r="AO20">
            <v>0.4939489640614167</v>
          </cell>
          <cell r="AP20">
            <v>0.49888845370203083</v>
          </cell>
          <cell r="AQ20">
            <v>0.50387733823905112</v>
          </cell>
          <cell r="AR20">
            <v>0.50891611162144146</v>
          </cell>
          <cell r="AS20">
            <v>0.51400527273765584</v>
          </cell>
          <cell r="AT20">
            <v>0.51914532546503245</v>
          </cell>
          <cell r="AU20">
            <v>0.52433677871968276</v>
          </cell>
          <cell r="AV20">
            <v>0.52958014650687957</v>
          </cell>
          <cell r="AW20">
            <v>0.53487594797194837</v>
          </cell>
          <cell r="AX20">
            <v>0.54022470745166795</v>
          </cell>
          <cell r="AY20">
            <v>0.54562695452618459</v>
          </cell>
          <cell r="AZ20">
            <v>0.55089638080260883</v>
          </cell>
          <cell r="BA20">
            <v>0.55621887205838938</v>
          </cell>
          <cell r="BB20">
            <v>0.56154136331416815</v>
          </cell>
          <cell r="BC20">
            <v>0.56686385456994692</v>
          </cell>
          <cell r="BD20">
            <v>0.5721863458257257</v>
          </cell>
        </row>
        <row r="21">
          <cell r="C21" t="str">
            <v>Appin - Reciprocating engine</v>
          </cell>
          <cell r="D21" t="str">
            <v>Energy Developments</v>
          </cell>
          <cell r="E21" t="str">
            <v>Reciprocating engine</v>
          </cell>
          <cell r="F21" t="str">
            <v>Coal waste methane</v>
          </cell>
          <cell r="G21">
            <v>55.6</v>
          </cell>
          <cell r="H21" t="str">
            <v>NSW</v>
          </cell>
          <cell r="I21" t="str">
            <v>Non-principal</v>
          </cell>
          <cell r="J21">
            <v>0</v>
          </cell>
          <cell r="K21" t="str">
            <v>-</v>
          </cell>
          <cell r="M21" t="str">
            <v>-</v>
          </cell>
          <cell r="N21">
            <v>0</v>
          </cell>
          <cell r="O21" t="str">
            <v>-</v>
          </cell>
          <cell r="P21" t="str">
            <v>-</v>
          </cell>
          <cell r="Q21" t="str">
            <v>-</v>
          </cell>
          <cell r="R21" t="str">
            <v>-</v>
          </cell>
          <cell r="S21" t="str">
            <v>-</v>
          </cell>
          <cell r="T21" t="str">
            <v>-</v>
          </cell>
          <cell r="U21" t="str">
            <v>-</v>
          </cell>
          <cell r="V21" t="str">
            <v>-</v>
          </cell>
          <cell r="W21">
            <v>0</v>
          </cell>
          <cell r="X21" t="str">
            <v>-</v>
          </cell>
          <cell r="Y21">
            <v>0</v>
          </cell>
          <cell r="Z21" t="str">
            <v>-</v>
          </cell>
          <cell r="AA21" t="str">
            <v>-</v>
          </cell>
          <cell r="AB21" t="str">
            <v>-</v>
          </cell>
          <cell r="AC21" t="str">
            <v>-</v>
          </cell>
          <cell r="AD21" t="str">
            <v>-</v>
          </cell>
          <cell r="AE21" t="str">
            <v>-</v>
          </cell>
          <cell r="AF21" t="str">
            <v>-</v>
          </cell>
          <cell r="AG21" t="str">
            <v>-</v>
          </cell>
          <cell r="AH21" t="str">
            <v>-</v>
          </cell>
          <cell r="AI21" t="str">
            <v>-</v>
          </cell>
          <cell r="AJ21" t="str">
            <v>-</v>
          </cell>
          <cell r="AK21" t="str">
            <v>-</v>
          </cell>
          <cell r="AL21" t="str">
            <v>-</v>
          </cell>
          <cell r="AM21" t="str">
            <v>-</v>
          </cell>
          <cell r="AN21" t="str">
            <v>-</v>
          </cell>
          <cell r="AO21" t="str">
            <v>-</v>
          </cell>
          <cell r="AP21" t="str">
            <v>-</v>
          </cell>
          <cell r="AQ21" t="str">
            <v>-</v>
          </cell>
          <cell r="AR21" t="str">
            <v>-</v>
          </cell>
          <cell r="AS21" t="str">
            <v>-</v>
          </cell>
          <cell r="AT21" t="str">
            <v>-</v>
          </cell>
          <cell r="AU21" t="str">
            <v>-</v>
          </cell>
          <cell r="AV21" t="str">
            <v>-</v>
          </cell>
          <cell r="AW21" t="str">
            <v>-</v>
          </cell>
          <cell r="AX21" t="str">
            <v>-</v>
          </cell>
          <cell r="AY21" t="str">
            <v>-</v>
          </cell>
          <cell r="AZ21" t="str">
            <v>-</v>
          </cell>
          <cell r="BA21" t="str">
            <v>-</v>
          </cell>
          <cell r="BB21" t="str">
            <v>-</v>
          </cell>
          <cell r="BC21" t="str">
            <v>-</v>
          </cell>
          <cell r="BD21" t="str">
            <v>-</v>
          </cell>
        </row>
        <row r="22">
          <cell r="C22" t="str">
            <v>Argyle - Reciprocating engine</v>
          </cell>
          <cell r="D22" t="str">
            <v>Argyle Diamond Mines</v>
          </cell>
          <cell r="E22" t="str">
            <v>Reciprocating engine</v>
          </cell>
          <cell r="F22" t="str">
            <v>Oil products</v>
          </cell>
          <cell r="G22">
            <v>32</v>
          </cell>
          <cell r="H22" t="str">
            <v>WA</v>
          </cell>
          <cell r="I22" t="str">
            <v>Other</v>
          </cell>
          <cell r="J22">
            <v>0</v>
          </cell>
          <cell r="K22" t="str">
            <v>-</v>
          </cell>
          <cell r="M22" t="str">
            <v>-</v>
          </cell>
          <cell r="N22">
            <v>0</v>
          </cell>
          <cell r="O22" t="str">
            <v>-</v>
          </cell>
          <cell r="P22" t="str">
            <v>-</v>
          </cell>
          <cell r="Q22" t="str">
            <v>-</v>
          </cell>
          <cell r="R22" t="str">
            <v>-</v>
          </cell>
          <cell r="S22" t="str">
            <v>-</v>
          </cell>
          <cell r="T22" t="str">
            <v>-</v>
          </cell>
          <cell r="U22" t="str">
            <v>-</v>
          </cell>
          <cell r="V22" t="str">
            <v>-</v>
          </cell>
          <cell r="W22">
            <v>0</v>
          </cell>
          <cell r="X22" t="str">
            <v>-</v>
          </cell>
          <cell r="Y22">
            <v>0</v>
          </cell>
          <cell r="Z22" t="str">
            <v>-</v>
          </cell>
          <cell r="AA22" t="str">
            <v>-</v>
          </cell>
          <cell r="AB22" t="str">
            <v>-</v>
          </cell>
          <cell r="AC22" t="str">
            <v>-</v>
          </cell>
          <cell r="AD22" t="str">
            <v>-</v>
          </cell>
          <cell r="AE22" t="str">
            <v>-</v>
          </cell>
          <cell r="AF22" t="str">
            <v>-</v>
          </cell>
          <cell r="AG22" t="str">
            <v>-</v>
          </cell>
          <cell r="AH22" t="str">
            <v>-</v>
          </cell>
          <cell r="AI22" t="str">
            <v>-</v>
          </cell>
          <cell r="AJ22" t="str">
            <v>-</v>
          </cell>
          <cell r="AK22" t="str">
            <v>-</v>
          </cell>
          <cell r="AL22" t="str">
            <v>-</v>
          </cell>
          <cell r="AM22" t="str">
            <v>-</v>
          </cell>
          <cell r="AN22" t="str">
            <v>-</v>
          </cell>
          <cell r="AO22" t="str">
            <v>-</v>
          </cell>
          <cell r="AP22" t="str">
            <v>-</v>
          </cell>
          <cell r="AQ22" t="str">
            <v>-</v>
          </cell>
          <cell r="AR22" t="str">
            <v>-</v>
          </cell>
          <cell r="AS22" t="str">
            <v>-</v>
          </cell>
          <cell r="AT22" t="str">
            <v>-</v>
          </cell>
          <cell r="AU22" t="str">
            <v>-</v>
          </cell>
          <cell r="AV22" t="str">
            <v>-</v>
          </cell>
          <cell r="AW22" t="str">
            <v>-</v>
          </cell>
          <cell r="AX22" t="str">
            <v>-</v>
          </cell>
          <cell r="AY22" t="str">
            <v>-</v>
          </cell>
          <cell r="AZ22" t="str">
            <v>-</v>
          </cell>
          <cell r="BA22" t="str">
            <v>-</v>
          </cell>
          <cell r="BB22" t="str">
            <v>-</v>
          </cell>
          <cell r="BC22" t="str">
            <v>-</v>
          </cell>
          <cell r="BD22" t="str">
            <v>-</v>
          </cell>
        </row>
        <row r="23">
          <cell r="C23" t="str">
            <v>Bairnsdale - Gas turbines</v>
          </cell>
          <cell r="D23" t="str">
            <v>Hydro Tasmania</v>
          </cell>
          <cell r="E23" t="str">
            <v>Gas turbines</v>
          </cell>
          <cell r="F23" t="str">
            <v>Natural gas</v>
          </cell>
          <cell r="G23">
            <v>94</v>
          </cell>
          <cell r="H23" t="str">
            <v>VIC</v>
          </cell>
          <cell r="I23" t="str">
            <v>Principal</v>
          </cell>
          <cell r="J23">
            <v>0</v>
          </cell>
          <cell r="K23" t="str">
            <v>OCGT</v>
          </cell>
          <cell r="M23" t="str">
            <v>NEM</v>
          </cell>
          <cell r="N23">
            <v>0</v>
          </cell>
          <cell r="O23">
            <v>0.54300000000000004</v>
          </cell>
          <cell r="P23">
            <v>34</v>
          </cell>
          <cell r="Q23">
            <v>0.93300000000000005</v>
          </cell>
          <cell r="R23">
            <v>14200</v>
          </cell>
          <cell r="S23">
            <v>10.4</v>
          </cell>
          <cell r="T23">
            <v>240</v>
          </cell>
          <cell r="U23">
            <v>240</v>
          </cell>
          <cell r="V23">
            <v>0</v>
          </cell>
          <cell r="W23">
            <v>0</v>
          </cell>
          <cell r="X23">
            <v>4.5199999999999996</v>
          </cell>
          <cell r="Y23">
            <v>0</v>
          </cell>
          <cell r="Z23">
            <v>5.9005411623497857</v>
          </cell>
          <cell r="AA23">
            <v>6.6330110379887088</v>
          </cell>
          <cell r="AB23">
            <v>7.4732694568044185</v>
          </cell>
          <cell r="AC23">
            <v>7.6401600309570004</v>
          </cell>
          <cell r="AD23">
            <v>7.7109013730626748</v>
          </cell>
          <cell r="AE23">
            <v>8.1010824103955592</v>
          </cell>
          <cell r="AF23">
            <v>8.5429328511757241</v>
          </cell>
          <cell r="AG23">
            <v>8.8318636658642937</v>
          </cell>
          <cell r="AH23">
            <v>8.9076686157616152</v>
          </cell>
          <cell r="AI23">
            <v>8.9723922563677636</v>
          </cell>
          <cell r="AJ23">
            <v>9.1545150546101706</v>
          </cell>
          <cell r="AK23">
            <v>9.3430261602370805</v>
          </cell>
          <cell r="AL23">
            <v>9.469111174404901</v>
          </cell>
          <cell r="AM23">
            <v>9.6274179144156076</v>
          </cell>
          <cell r="AN23">
            <v>9.9028436231422017</v>
          </cell>
          <cell r="AO23">
            <v>10.112985313421902</v>
          </cell>
          <cell r="AP23">
            <v>10.145767417105535</v>
          </cell>
          <cell r="AQ23">
            <v>10.159776863124183</v>
          </cell>
          <cell r="AR23">
            <v>10.219682274187585</v>
          </cell>
          <cell r="AS23">
            <v>10.519036581827637</v>
          </cell>
          <cell r="AT23">
            <v>10.76733898317446</v>
          </cell>
          <cell r="AU23">
            <v>10.813123561915813</v>
          </cell>
          <cell r="AV23">
            <v>10.979566433400088</v>
          </cell>
          <cell r="AW23">
            <v>11.198430690563695</v>
          </cell>
          <cell r="AX23">
            <v>11.333305926032137</v>
          </cell>
          <cell r="AY23">
            <v>11.378828701850072</v>
          </cell>
          <cell r="AZ23">
            <v>11.378828701850072</v>
          </cell>
          <cell r="BA23">
            <v>11.378828701850072</v>
          </cell>
          <cell r="BB23">
            <v>11.378828701850072</v>
          </cell>
          <cell r="BC23">
            <v>11.378828701850072</v>
          </cell>
          <cell r="BD23">
            <v>11.378828701850072</v>
          </cell>
        </row>
        <row r="24">
          <cell r="C24" t="str">
            <v>Ballera - Gas turbines</v>
          </cell>
          <cell r="D24" t="str">
            <v>Santos</v>
          </cell>
          <cell r="E24" t="str">
            <v>Gas turbines</v>
          </cell>
          <cell r="F24" t="str">
            <v>Natural gas</v>
          </cell>
          <cell r="G24">
            <v>45</v>
          </cell>
          <cell r="H24" t="str">
            <v>QLD</v>
          </cell>
          <cell r="I24" t="str">
            <v>Non-principal</v>
          </cell>
          <cell r="J24">
            <v>0</v>
          </cell>
          <cell r="K24" t="str">
            <v>-</v>
          </cell>
          <cell r="M24" t="str">
            <v>-</v>
          </cell>
          <cell r="N24">
            <v>0</v>
          </cell>
          <cell r="O24" t="str">
            <v>-</v>
          </cell>
          <cell r="P24" t="str">
            <v>-</v>
          </cell>
          <cell r="Q24" t="str">
            <v>-</v>
          </cell>
          <cell r="R24" t="str">
            <v>-</v>
          </cell>
          <cell r="S24" t="str">
            <v>-</v>
          </cell>
          <cell r="T24" t="str">
            <v>-</v>
          </cell>
          <cell r="U24" t="str">
            <v>-</v>
          </cell>
          <cell r="V24" t="str">
            <v>-</v>
          </cell>
          <cell r="W24">
            <v>0</v>
          </cell>
          <cell r="X24" t="str">
            <v>-</v>
          </cell>
          <cell r="Y24">
            <v>0</v>
          </cell>
          <cell r="Z24" t="str">
            <v>-</v>
          </cell>
          <cell r="AA24" t="str">
            <v>-</v>
          </cell>
          <cell r="AB24" t="str">
            <v>-</v>
          </cell>
          <cell r="AC24" t="str">
            <v>-</v>
          </cell>
          <cell r="AD24" t="str">
            <v>-</v>
          </cell>
          <cell r="AE24" t="str">
            <v>-</v>
          </cell>
          <cell r="AF24" t="str">
            <v>-</v>
          </cell>
          <cell r="AG24" t="str">
            <v>-</v>
          </cell>
          <cell r="AH24" t="str">
            <v>-</v>
          </cell>
          <cell r="AI24" t="str">
            <v>-</v>
          </cell>
          <cell r="AJ24" t="str">
            <v>-</v>
          </cell>
          <cell r="AK24" t="str">
            <v>-</v>
          </cell>
          <cell r="AL24" t="str">
            <v>-</v>
          </cell>
          <cell r="AM24" t="str">
            <v>-</v>
          </cell>
          <cell r="AN24" t="str">
            <v>-</v>
          </cell>
          <cell r="AO24" t="str">
            <v>-</v>
          </cell>
          <cell r="AP24" t="str">
            <v>-</v>
          </cell>
          <cell r="AQ24" t="str">
            <v>-</v>
          </cell>
          <cell r="AR24" t="str">
            <v>-</v>
          </cell>
          <cell r="AS24" t="str">
            <v>-</v>
          </cell>
          <cell r="AT24" t="str">
            <v>-</v>
          </cell>
          <cell r="AU24" t="str">
            <v>-</v>
          </cell>
          <cell r="AV24" t="str">
            <v>-</v>
          </cell>
          <cell r="AW24" t="str">
            <v>-</v>
          </cell>
          <cell r="AX24" t="str">
            <v>-</v>
          </cell>
          <cell r="AY24" t="str">
            <v>-</v>
          </cell>
          <cell r="AZ24" t="str">
            <v>-</v>
          </cell>
          <cell r="BA24" t="str">
            <v>-</v>
          </cell>
          <cell r="BB24" t="str">
            <v>-</v>
          </cell>
          <cell r="BC24" t="str">
            <v>-</v>
          </cell>
          <cell r="BD24" t="str">
            <v>-</v>
          </cell>
        </row>
        <row r="25">
          <cell r="C25" t="str">
            <v>Barcaldine - Combined cycle</v>
          </cell>
          <cell r="D25" t="str">
            <v>Ergon Energy</v>
          </cell>
          <cell r="E25" t="str">
            <v>Combined cycle</v>
          </cell>
          <cell r="F25" t="str">
            <v>Natural gas</v>
          </cell>
          <cell r="G25">
            <v>55</v>
          </cell>
          <cell r="H25" t="str">
            <v>QLD</v>
          </cell>
          <cell r="I25" t="str">
            <v>Principal</v>
          </cell>
          <cell r="J25">
            <v>0</v>
          </cell>
          <cell r="K25" t="str">
            <v>-</v>
          </cell>
          <cell r="M25" t="str">
            <v>NEM</v>
          </cell>
          <cell r="N25">
            <v>0</v>
          </cell>
          <cell r="O25">
            <v>0.46200000000000002</v>
          </cell>
          <cell r="P25">
            <v>28</v>
          </cell>
          <cell r="Q25">
            <v>0.91400000000000003</v>
          </cell>
          <cell r="R25">
            <v>14200</v>
          </cell>
          <cell r="S25">
            <v>10.4</v>
          </cell>
          <cell r="T25">
            <v>180</v>
          </cell>
          <cell r="U25">
            <v>180</v>
          </cell>
          <cell r="V25">
            <v>0</v>
          </cell>
          <cell r="W25">
            <v>0</v>
          </cell>
          <cell r="X25">
            <v>5.21</v>
          </cell>
          <cell r="Y25">
            <v>0</v>
          </cell>
          <cell r="Z25">
            <v>7.2282343888920693</v>
          </cell>
          <cell r="AA25">
            <v>9.1359847099272997</v>
          </cell>
          <cell r="AB25">
            <v>10.195714672976415</v>
          </cell>
          <cell r="AC25">
            <v>9.9212171460863399</v>
          </cell>
          <cell r="AD25">
            <v>9.9266478237787901</v>
          </cell>
          <cell r="AE25">
            <v>10.24784754252066</v>
          </cell>
          <cell r="AF25">
            <v>10.604215997358564</v>
          </cell>
          <cell r="AG25">
            <v>10.744621024548151</v>
          </cell>
          <cell r="AH25">
            <v>10.77619680845779</v>
          </cell>
          <cell r="AI25">
            <v>10.783452194079056</v>
          </cell>
          <cell r="AJ25">
            <v>10.891828921045047</v>
          </cell>
          <cell r="AK25">
            <v>10.993005952739583</v>
          </cell>
          <cell r="AL25">
            <v>10.988607799237595</v>
          </cell>
          <cell r="AM25">
            <v>10.984238824609777</v>
          </cell>
          <cell r="AN25">
            <v>11.018255732073051</v>
          </cell>
          <cell r="AO25">
            <v>11.056139246637473</v>
          </cell>
          <cell r="AP25">
            <v>11.255582018256964</v>
          </cell>
          <cell r="AQ25">
            <v>11.454912708704528</v>
          </cell>
          <cell r="AR25">
            <v>11.457943041538817</v>
          </cell>
          <cell r="AS25">
            <v>11.460807586588921</v>
          </cell>
          <cell r="AT25">
            <v>11.462047097542422</v>
          </cell>
          <cell r="AU25">
            <v>11.456488138154667</v>
          </cell>
          <cell r="AV25">
            <v>11.48876590178163</v>
          </cell>
          <cell r="AW25">
            <v>11.540040474209876</v>
          </cell>
          <cell r="AX25">
            <v>11.59591014493224</v>
          </cell>
          <cell r="AY25">
            <v>11.638162634124477</v>
          </cell>
          <cell r="AZ25">
            <v>11.638162634124477</v>
          </cell>
          <cell r="BA25">
            <v>11.638162634124477</v>
          </cell>
          <cell r="BB25">
            <v>11.638162634124477</v>
          </cell>
          <cell r="BC25">
            <v>11.638162634124477</v>
          </cell>
          <cell r="BD25">
            <v>11.638162634124477</v>
          </cell>
        </row>
        <row r="26">
          <cell r="C26" t="str">
            <v>Barron Gorge - Hydro</v>
          </cell>
          <cell r="D26" t="str">
            <v>Stanwell Corporation</v>
          </cell>
          <cell r="E26" t="str">
            <v>Hydro</v>
          </cell>
          <cell r="F26" t="str">
            <v>Water</v>
          </cell>
          <cell r="G26">
            <v>66</v>
          </cell>
          <cell r="H26" t="str">
            <v>QLD</v>
          </cell>
          <cell r="I26" t="str">
            <v>Principal</v>
          </cell>
          <cell r="J26">
            <v>0</v>
          </cell>
          <cell r="K26" t="str">
            <v>-</v>
          </cell>
          <cell r="M26" t="str">
            <v>NEM</v>
          </cell>
          <cell r="N26">
            <v>0</v>
          </cell>
          <cell r="O26">
            <v>0</v>
          </cell>
          <cell r="P26">
            <v>100</v>
          </cell>
          <cell r="Q26" t="str">
            <v>-</v>
          </cell>
          <cell r="R26">
            <v>56700</v>
          </cell>
          <cell r="S26">
            <v>7</v>
          </cell>
          <cell r="T26">
            <v>180</v>
          </cell>
          <cell r="U26">
            <v>180</v>
          </cell>
          <cell r="V26">
            <v>0</v>
          </cell>
          <cell r="W26">
            <v>0</v>
          </cell>
          <cell r="X26" t="str">
            <v>-</v>
          </cell>
          <cell r="Y26">
            <v>0</v>
          </cell>
          <cell r="Z26" t="str">
            <v>-</v>
          </cell>
          <cell r="AA26" t="str">
            <v>-</v>
          </cell>
          <cell r="AB26" t="str">
            <v>-</v>
          </cell>
          <cell r="AC26" t="str">
            <v>-</v>
          </cell>
          <cell r="AD26" t="str">
            <v>-</v>
          </cell>
          <cell r="AE26" t="str">
            <v>-</v>
          </cell>
          <cell r="AF26" t="str">
            <v>-</v>
          </cell>
          <cell r="AG26" t="str">
            <v>-</v>
          </cell>
          <cell r="AH26" t="str">
            <v>-</v>
          </cell>
          <cell r="AI26" t="str">
            <v>-</v>
          </cell>
          <cell r="AJ26" t="str">
            <v>-</v>
          </cell>
          <cell r="AK26" t="str">
            <v>-</v>
          </cell>
          <cell r="AL26" t="str">
            <v>-</v>
          </cell>
          <cell r="AM26" t="str">
            <v>-</v>
          </cell>
          <cell r="AN26" t="str">
            <v>-</v>
          </cell>
          <cell r="AO26" t="str">
            <v>-</v>
          </cell>
          <cell r="AP26" t="str">
            <v>-</v>
          </cell>
          <cell r="AQ26" t="str">
            <v>-</v>
          </cell>
          <cell r="AR26" t="str">
            <v>-</v>
          </cell>
          <cell r="AS26" t="str">
            <v>-</v>
          </cell>
          <cell r="AT26" t="str">
            <v>-</v>
          </cell>
          <cell r="AU26" t="str">
            <v>-</v>
          </cell>
          <cell r="AV26" t="str">
            <v>-</v>
          </cell>
          <cell r="AW26" t="str">
            <v>-</v>
          </cell>
          <cell r="AX26" t="str">
            <v>-</v>
          </cell>
          <cell r="AY26" t="str">
            <v>-</v>
          </cell>
          <cell r="AZ26" t="str">
            <v>-</v>
          </cell>
          <cell r="BA26" t="str">
            <v>-</v>
          </cell>
          <cell r="BB26" t="str">
            <v>-</v>
          </cell>
          <cell r="BC26" t="str">
            <v>-</v>
          </cell>
          <cell r="BD26" t="str">
            <v>-</v>
          </cell>
        </row>
        <row r="27">
          <cell r="C27" t="str">
            <v>Bastyan - Hydro</v>
          </cell>
          <cell r="D27" t="str">
            <v>Hydro Tasmania</v>
          </cell>
          <cell r="E27" t="str">
            <v>Hydro</v>
          </cell>
          <cell r="F27" t="str">
            <v>Water</v>
          </cell>
          <cell r="G27">
            <v>79.900000000000006</v>
          </cell>
          <cell r="H27" t="str">
            <v>TAS</v>
          </cell>
          <cell r="I27" t="str">
            <v>Principal</v>
          </cell>
          <cell r="J27">
            <v>0</v>
          </cell>
          <cell r="K27" t="str">
            <v>-</v>
          </cell>
          <cell r="M27" t="str">
            <v>NEM</v>
          </cell>
          <cell r="N27">
            <v>0</v>
          </cell>
          <cell r="O27">
            <v>0</v>
          </cell>
          <cell r="P27">
            <v>100</v>
          </cell>
          <cell r="Q27" t="str">
            <v>-</v>
          </cell>
          <cell r="R27">
            <v>56700</v>
          </cell>
          <cell r="S27">
            <v>7</v>
          </cell>
          <cell r="T27">
            <v>1790</v>
          </cell>
          <cell r="U27">
            <v>1790</v>
          </cell>
          <cell r="V27">
            <v>7.0000000000000007E-2</v>
          </cell>
          <cell r="W27">
            <v>0</v>
          </cell>
          <cell r="X27" t="str">
            <v>-</v>
          </cell>
          <cell r="Y27">
            <v>0</v>
          </cell>
          <cell r="Z27" t="str">
            <v>-</v>
          </cell>
          <cell r="AA27" t="str">
            <v>-</v>
          </cell>
          <cell r="AB27" t="str">
            <v>-</v>
          </cell>
          <cell r="AC27" t="str">
            <v>-</v>
          </cell>
          <cell r="AD27" t="str">
            <v>-</v>
          </cell>
          <cell r="AE27" t="str">
            <v>-</v>
          </cell>
          <cell r="AF27" t="str">
            <v>-</v>
          </cell>
          <cell r="AG27" t="str">
            <v>-</v>
          </cell>
          <cell r="AH27" t="str">
            <v>-</v>
          </cell>
          <cell r="AI27" t="str">
            <v>-</v>
          </cell>
          <cell r="AJ27" t="str">
            <v>-</v>
          </cell>
          <cell r="AK27" t="str">
            <v>-</v>
          </cell>
          <cell r="AL27" t="str">
            <v>-</v>
          </cell>
          <cell r="AM27" t="str">
            <v>-</v>
          </cell>
          <cell r="AN27" t="str">
            <v>-</v>
          </cell>
          <cell r="AO27" t="str">
            <v>-</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row>
        <row r="28">
          <cell r="C28" t="str">
            <v>Bayswater - Steam</v>
          </cell>
          <cell r="D28" t="str">
            <v>AGL Energy</v>
          </cell>
          <cell r="E28" t="str">
            <v>Steam</v>
          </cell>
          <cell r="F28" t="str">
            <v>Black coal</v>
          </cell>
          <cell r="G28">
            <v>2640</v>
          </cell>
          <cell r="H28" t="str">
            <v>NSW</v>
          </cell>
          <cell r="I28" t="str">
            <v>Principal</v>
          </cell>
          <cell r="J28">
            <v>0</v>
          </cell>
          <cell r="K28" t="str">
            <v>Subcritical pf</v>
          </cell>
          <cell r="M28" t="str">
            <v>NEM</v>
          </cell>
          <cell r="N28">
            <v>0</v>
          </cell>
          <cell r="O28">
            <v>0.90500000000000003</v>
          </cell>
          <cell r="P28">
            <v>35.9</v>
          </cell>
          <cell r="Q28">
            <v>0.93300000000000005</v>
          </cell>
          <cell r="R28">
            <v>53400</v>
          </cell>
          <cell r="S28">
            <v>1</v>
          </cell>
          <cell r="T28">
            <v>230</v>
          </cell>
          <cell r="U28">
            <v>310</v>
          </cell>
          <cell r="V28">
            <v>44.117647058823529</v>
          </cell>
          <cell r="W28">
            <v>0</v>
          </cell>
          <cell r="X28">
            <v>1.74</v>
          </cell>
          <cell r="Y28">
            <v>0</v>
          </cell>
          <cell r="Z28">
            <v>1.6299723469912226</v>
          </cell>
          <cell r="AA28">
            <v>1.6655298592210586</v>
          </cell>
          <cell r="AB28">
            <v>1.7049666685842602</v>
          </cell>
          <cell r="AC28">
            <v>1.8241496430069462</v>
          </cell>
          <cell r="AD28">
            <v>1.9195334657925061</v>
          </cell>
          <cell r="AE28">
            <v>1.9743301208444195</v>
          </cell>
          <cell r="AF28">
            <v>2.0059645852818253</v>
          </cell>
          <cell r="AG28">
            <v>2.0062350281241383</v>
          </cell>
          <cell r="AH28">
            <v>1.9996944891171411</v>
          </cell>
          <cell r="AI28">
            <v>1.9896086634661767</v>
          </cell>
          <cell r="AJ28">
            <v>2.0078669961169657</v>
          </cell>
          <cell r="AK28">
            <v>2.134605968493553</v>
          </cell>
          <cell r="AL28">
            <v>2.6243340965607738</v>
          </cell>
          <cell r="AM28">
            <v>2.6107502742418607</v>
          </cell>
          <cell r="AN28">
            <v>2.5999306501511801</v>
          </cell>
          <cell r="AO28">
            <v>2.5886572218223201</v>
          </cell>
          <cell r="AP28">
            <v>2.5774392498117731</v>
          </cell>
          <cell r="AQ28">
            <v>2.5664832099072634</v>
          </cell>
          <cell r="AR28">
            <v>2.5562952477637317</v>
          </cell>
          <cell r="AS28">
            <v>2.5469769546722518</v>
          </cell>
          <cell r="AT28">
            <v>2.538710668934407</v>
          </cell>
          <cell r="AU28">
            <v>2.5313624414374103</v>
          </cell>
          <cell r="AV28">
            <v>2.5247161139164618</v>
          </cell>
          <cell r="AW28">
            <v>2.5186024054135081</v>
          </cell>
          <cell r="AX28">
            <v>2.5127208457707875</v>
          </cell>
          <cell r="AY28">
            <v>2.5117137045896802</v>
          </cell>
          <cell r="AZ28">
            <v>2.5044352796732312</v>
          </cell>
          <cell r="BA28">
            <v>2.4993060054891174</v>
          </cell>
          <cell r="BB28">
            <v>2.4941767313050036</v>
          </cell>
          <cell r="BC28">
            <v>2.4890474571208898</v>
          </cell>
          <cell r="BD28">
            <v>2.483918182936776</v>
          </cell>
        </row>
        <row r="29">
          <cell r="C29" t="str">
            <v>Beaudesert - Reciprocating engine</v>
          </cell>
          <cell r="D29" t="str">
            <v>Energy Impact</v>
          </cell>
          <cell r="E29" t="str">
            <v>Reciprocating engine</v>
          </cell>
          <cell r="F29" t="str">
            <v>Oil products</v>
          </cell>
          <cell r="G29">
            <v>26</v>
          </cell>
          <cell r="H29" t="str">
            <v>QLD</v>
          </cell>
          <cell r="I29" t="str">
            <v>Non-principal</v>
          </cell>
          <cell r="J29">
            <v>0</v>
          </cell>
          <cell r="K29" t="str">
            <v>-</v>
          </cell>
          <cell r="M29" t="str">
            <v>-</v>
          </cell>
          <cell r="N29">
            <v>0</v>
          </cell>
          <cell r="O29" t="str">
            <v>-</v>
          </cell>
          <cell r="P29" t="str">
            <v>-</v>
          </cell>
          <cell r="Q29" t="str">
            <v>-</v>
          </cell>
          <cell r="R29" t="str">
            <v>-</v>
          </cell>
          <cell r="S29" t="str">
            <v>-</v>
          </cell>
          <cell r="T29" t="str">
            <v>-</v>
          </cell>
          <cell r="U29" t="str">
            <v>-</v>
          </cell>
          <cell r="V29" t="str">
            <v>-</v>
          </cell>
          <cell r="W29">
            <v>0</v>
          </cell>
          <cell r="X29" t="str">
            <v>-</v>
          </cell>
          <cell r="Y29">
            <v>0</v>
          </cell>
          <cell r="Z29" t="str">
            <v>-</v>
          </cell>
          <cell r="AA29" t="str">
            <v>-</v>
          </cell>
          <cell r="AB29" t="str">
            <v>-</v>
          </cell>
          <cell r="AC29" t="str">
            <v>-</v>
          </cell>
          <cell r="AD29" t="str">
            <v>-</v>
          </cell>
          <cell r="AE29" t="str">
            <v>-</v>
          </cell>
          <cell r="AF29" t="str">
            <v>-</v>
          </cell>
          <cell r="AG29" t="str">
            <v>-</v>
          </cell>
          <cell r="AH29" t="str">
            <v>-</v>
          </cell>
          <cell r="AI29" t="str">
            <v>-</v>
          </cell>
          <cell r="AJ29" t="str">
            <v>-</v>
          </cell>
          <cell r="AK29" t="str">
            <v>-</v>
          </cell>
          <cell r="AL29" t="str">
            <v>-</v>
          </cell>
          <cell r="AM29" t="str">
            <v>-</v>
          </cell>
          <cell r="AN29" t="str">
            <v>-</v>
          </cell>
          <cell r="AO29" t="str">
            <v>-</v>
          </cell>
          <cell r="AP29" t="str">
            <v>-</v>
          </cell>
          <cell r="AQ29" t="str">
            <v>-</v>
          </cell>
          <cell r="AR29" t="str">
            <v>-</v>
          </cell>
          <cell r="AS29" t="str">
            <v>-</v>
          </cell>
          <cell r="AT29" t="str">
            <v>-</v>
          </cell>
          <cell r="AU29" t="str">
            <v>-</v>
          </cell>
          <cell r="AV29" t="str">
            <v>-</v>
          </cell>
          <cell r="AW29" t="str">
            <v>-</v>
          </cell>
          <cell r="AX29" t="str">
            <v>-</v>
          </cell>
          <cell r="AY29" t="str">
            <v>-</v>
          </cell>
          <cell r="AZ29" t="str">
            <v>-</v>
          </cell>
          <cell r="BA29" t="str">
            <v>-</v>
          </cell>
          <cell r="BB29" t="str">
            <v>-</v>
          </cell>
          <cell r="BC29" t="str">
            <v>-</v>
          </cell>
          <cell r="BD29" t="str">
            <v>-</v>
          </cell>
        </row>
        <row r="30">
          <cell r="C30" t="str">
            <v>Bell Bay Three - Gas turbines</v>
          </cell>
          <cell r="D30" t="str">
            <v>Hydro Tasmania</v>
          </cell>
          <cell r="E30" t="str">
            <v>Gas turbines</v>
          </cell>
          <cell r="F30" t="str">
            <v>Natural gas</v>
          </cell>
          <cell r="G30">
            <v>120</v>
          </cell>
          <cell r="H30" t="str">
            <v>TAS</v>
          </cell>
          <cell r="I30" t="str">
            <v>Principal</v>
          </cell>
          <cell r="J30">
            <v>0</v>
          </cell>
          <cell r="K30" t="str">
            <v>-</v>
          </cell>
          <cell r="M30" t="str">
            <v>NEM</v>
          </cell>
          <cell r="N30">
            <v>0</v>
          </cell>
          <cell r="O30">
            <v>0.63700000000000001</v>
          </cell>
          <cell r="P30">
            <v>28.999999999999996</v>
          </cell>
          <cell r="Q30" t="str">
            <v>-</v>
          </cell>
          <cell r="R30">
            <v>14200</v>
          </cell>
          <cell r="S30">
            <v>10.4</v>
          </cell>
          <cell r="T30">
            <v>600</v>
          </cell>
          <cell r="U30">
            <v>600</v>
          </cell>
          <cell r="V30">
            <v>0</v>
          </cell>
          <cell r="W30">
            <v>0</v>
          </cell>
          <cell r="X30" t="str">
            <v>-</v>
          </cell>
          <cell r="Y30">
            <v>0</v>
          </cell>
          <cell r="Z30">
            <v>6.8051000244263111</v>
          </cell>
          <cell r="AA30">
            <v>7.5375699000652352</v>
          </cell>
          <cell r="AB30">
            <v>8.3778283188809439</v>
          </cell>
          <cell r="AC30">
            <v>8.5447188930335276</v>
          </cell>
          <cell r="AD30">
            <v>8.6154602351391993</v>
          </cell>
          <cell r="AE30">
            <v>9.0056412724720847</v>
          </cell>
          <cell r="AF30">
            <v>9.4474917132522496</v>
          </cell>
          <cell r="AG30">
            <v>9.7364225279408174</v>
          </cell>
          <cell r="AH30">
            <v>9.8122274778381424</v>
          </cell>
          <cell r="AI30">
            <v>9.8769511184442891</v>
          </cell>
          <cell r="AJ30">
            <v>10.059073916686698</v>
          </cell>
          <cell r="AK30">
            <v>10.247585022313606</v>
          </cell>
          <cell r="AL30">
            <v>10.373670036481426</v>
          </cell>
          <cell r="AM30">
            <v>10.531976776492135</v>
          </cell>
          <cell r="AN30">
            <v>10.807402485218727</v>
          </cell>
          <cell r="AO30">
            <v>11.017544175498427</v>
          </cell>
          <cell r="AP30">
            <v>11.050326279182061</v>
          </cell>
          <cell r="AQ30">
            <v>11.064335725200708</v>
          </cell>
          <cell r="AR30">
            <v>11.124241136264112</v>
          </cell>
          <cell r="AS30">
            <v>11.423595443904162</v>
          </cell>
          <cell r="AT30">
            <v>11.671897845250987</v>
          </cell>
          <cell r="AU30">
            <v>11.706640806263623</v>
          </cell>
          <cell r="AV30">
            <v>11.851278894039535</v>
          </cell>
          <cell r="AW30">
            <v>12.048868120686526</v>
          </cell>
          <cell r="AX30">
            <v>12.163012519767058</v>
          </cell>
          <cell r="AY30">
            <v>12.198316323734048</v>
          </cell>
          <cell r="AZ30">
            <v>12.198316323734048</v>
          </cell>
          <cell r="BA30">
            <v>12.198316323734048</v>
          </cell>
          <cell r="BB30">
            <v>12.198316323734048</v>
          </cell>
          <cell r="BC30">
            <v>12.198316323734048</v>
          </cell>
          <cell r="BD30">
            <v>12.198316323734048</v>
          </cell>
        </row>
        <row r="31">
          <cell r="C31" t="str">
            <v>Blowering - Hydro</v>
          </cell>
          <cell r="D31" t="str">
            <v>Snowy Hydro</v>
          </cell>
          <cell r="E31" t="str">
            <v>Hydro</v>
          </cell>
          <cell r="F31" t="str">
            <v>Water</v>
          </cell>
          <cell r="G31">
            <v>80</v>
          </cell>
          <cell r="H31" t="str">
            <v>NSW</v>
          </cell>
          <cell r="I31" t="str">
            <v>Principal</v>
          </cell>
          <cell r="J31">
            <v>0</v>
          </cell>
          <cell r="K31" t="str">
            <v>-</v>
          </cell>
          <cell r="M31" t="str">
            <v>NEM</v>
          </cell>
          <cell r="N31">
            <v>0</v>
          </cell>
          <cell r="O31">
            <v>0</v>
          </cell>
          <cell r="P31">
            <v>100</v>
          </cell>
          <cell r="Q31" t="str">
            <v>-</v>
          </cell>
          <cell r="R31">
            <v>56700</v>
          </cell>
          <cell r="S31">
            <v>7</v>
          </cell>
          <cell r="T31">
            <v>120</v>
          </cell>
          <cell r="U31">
            <v>120</v>
          </cell>
          <cell r="V31">
            <v>6</v>
          </cell>
          <cell r="W31">
            <v>0</v>
          </cell>
          <cell r="X31" t="str">
            <v>-</v>
          </cell>
          <cell r="Y31">
            <v>0</v>
          </cell>
          <cell r="Z31" t="str">
            <v>-</v>
          </cell>
          <cell r="AA31" t="str">
            <v>-</v>
          </cell>
          <cell r="AB31" t="str">
            <v>-</v>
          </cell>
          <cell r="AC31" t="str">
            <v>-</v>
          </cell>
          <cell r="AD31" t="str">
            <v>-</v>
          </cell>
          <cell r="AE31" t="str">
            <v>-</v>
          </cell>
          <cell r="AF31" t="str">
            <v>-</v>
          </cell>
          <cell r="AG31" t="str">
            <v>-</v>
          </cell>
          <cell r="AH31" t="str">
            <v>-</v>
          </cell>
          <cell r="AI31" t="str">
            <v>-</v>
          </cell>
          <cell r="AJ31" t="str">
            <v>-</v>
          </cell>
          <cell r="AK31" t="str">
            <v>-</v>
          </cell>
          <cell r="AL31" t="str">
            <v>-</v>
          </cell>
          <cell r="AM31" t="str">
            <v>-</v>
          </cell>
          <cell r="AN31" t="str">
            <v>-</v>
          </cell>
          <cell r="AO31" t="str">
            <v>-</v>
          </cell>
          <cell r="AP31" t="str">
            <v>-</v>
          </cell>
          <cell r="AQ31" t="str">
            <v>-</v>
          </cell>
          <cell r="AR31" t="str">
            <v>-</v>
          </cell>
          <cell r="AS31" t="str">
            <v>-</v>
          </cell>
          <cell r="AT31" t="str">
            <v>-</v>
          </cell>
          <cell r="AU31" t="str">
            <v>-</v>
          </cell>
          <cell r="AV31" t="str">
            <v>-</v>
          </cell>
          <cell r="AW31" t="str">
            <v>-</v>
          </cell>
          <cell r="AX31" t="str">
            <v>-</v>
          </cell>
          <cell r="AY31" t="str">
            <v>-</v>
          </cell>
          <cell r="AZ31" t="str">
            <v>-</v>
          </cell>
          <cell r="BA31" t="str">
            <v>-</v>
          </cell>
          <cell r="BB31" t="str">
            <v>-</v>
          </cell>
          <cell r="BC31" t="str">
            <v>-</v>
          </cell>
          <cell r="BD31" t="str">
            <v>-</v>
          </cell>
        </row>
        <row r="32">
          <cell r="C32" t="str">
            <v>Bluewaters 1 - Steam</v>
          </cell>
          <cell r="D32" t="str">
            <v>Summit Southern Cross Power Holdings</v>
          </cell>
          <cell r="E32" t="str">
            <v>Steam</v>
          </cell>
          <cell r="F32" t="str">
            <v>Black coal</v>
          </cell>
          <cell r="G32">
            <v>208</v>
          </cell>
          <cell r="H32" t="str">
            <v>WA</v>
          </cell>
          <cell r="I32" t="str">
            <v>Principal</v>
          </cell>
          <cell r="J32">
            <v>0</v>
          </cell>
          <cell r="K32" t="str">
            <v>Subcritical pf</v>
          </cell>
          <cell r="M32" t="str">
            <v>SWIS</v>
          </cell>
          <cell r="N32">
            <v>0</v>
          </cell>
          <cell r="O32">
            <v>0.92800000000000005</v>
          </cell>
          <cell r="P32">
            <v>36.1</v>
          </cell>
          <cell r="Q32">
            <v>0.94099999999999995</v>
          </cell>
          <cell r="R32">
            <v>52000</v>
          </cell>
          <cell r="S32">
            <v>2</v>
          </cell>
          <cell r="T32" t="str">
            <v>-</v>
          </cell>
          <cell r="U32" t="str">
            <v>-</v>
          </cell>
          <cell r="V32" t="str">
            <v>-</v>
          </cell>
          <cell r="W32">
            <v>0</v>
          </cell>
          <cell r="X32">
            <v>3.14</v>
          </cell>
          <cell r="Y32">
            <v>0</v>
          </cell>
          <cell r="Z32" t="str">
            <v>-</v>
          </cell>
          <cell r="AA32" t="str">
            <v>-</v>
          </cell>
          <cell r="AB32" t="str">
            <v>-</v>
          </cell>
          <cell r="AC32" t="str">
            <v>-</v>
          </cell>
          <cell r="AD32" t="str">
            <v>-</v>
          </cell>
          <cell r="AE32" t="str">
            <v>-</v>
          </cell>
          <cell r="AF32" t="str">
            <v>-</v>
          </cell>
          <cell r="AG32" t="str">
            <v>-</v>
          </cell>
          <cell r="AH32" t="str">
            <v>-</v>
          </cell>
          <cell r="AI32" t="str">
            <v>-</v>
          </cell>
          <cell r="AJ32" t="str">
            <v>-</v>
          </cell>
          <cell r="AK32" t="str">
            <v>-</v>
          </cell>
          <cell r="AL32" t="str">
            <v>-</v>
          </cell>
          <cell r="AM32" t="str">
            <v>-</v>
          </cell>
          <cell r="AN32" t="str">
            <v>-</v>
          </cell>
          <cell r="AO32" t="str">
            <v>-</v>
          </cell>
          <cell r="AP32" t="str">
            <v>-</v>
          </cell>
          <cell r="AQ32" t="str">
            <v>-</v>
          </cell>
          <cell r="AR32" t="str">
            <v>-</v>
          </cell>
          <cell r="AS32" t="str">
            <v>-</v>
          </cell>
          <cell r="AT32" t="str">
            <v>-</v>
          </cell>
          <cell r="AU32" t="str">
            <v>-</v>
          </cell>
          <cell r="AV32" t="str">
            <v>-</v>
          </cell>
          <cell r="AW32" t="str">
            <v>-</v>
          </cell>
          <cell r="AX32" t="str">
            <v>-</v>
          </cell>
          <cell r="AY32" t="str">
            <v>-</v>
          </cell>
          <cell r="AZ32" t="str">
            <v>-</v>
          </cell>
          <cell r="BA32" t="str">
            <v>-</v>
          </cell>
          <cell r="BB32" t="str">
            <v>-</v>
          </cell>
          <cell r="BC32" t="str">
            <v>-</v>
          </cell>
          <cell r="BD32" t="str">
            <v>-</v>
          </cell>
        </row>
        <row r="33">
          <cell r="C33" t="str">
            <v>Bluewaters 2 - Steam</v>
          </cell>
          <cell r="D33" t="str">
            <v>Summit Southern Cross Power Holdings</v>
          </cell>
          <cell r="E33" t="str">
            <v>Steam</v>
          </cell>
          <cell r="F33" t="str">
            <v>Black coal</v>
          </cell>
          <cell r="G33">
            <v>208</v>
          </cell>
          <cell r="H33" t="str">
            <v>WA</v>
          </cell>
          <cell r="I33" t="str">
            <v>Principal</v>
          </cell>
          <cell r="J33">
            <v>0</v>
          </cell>
          <cell r="K33" t="str">
            <v>Subcritical pf</v>
          </cell>
          <cell r="M33" t="str">
            <v>SWIS</v>
          </cell>
          <cell r="N33">
            <v>0</v>
          </cell>
          <cell r="O33">
            <v>0.92800000000000005</v>
          </cell>
          <cell r="P33">
            <v>36.1</v>
          </cell>
          <cell r="Q33">
            <v>0.94099999999999995</v>
          </cell>
          <cell r="R33">
            <v>52000</v>
          </cell>
          <cell r="S33">
            <v>2</v>
          </cell>
          <cell r="T33" t="str">
            <v>-</v>
          </cell>
          <cell r="U33" t="str">
            <v>-</v>
          </cell>
          <cell r="V33" t="str">
            <v>-</v>
          </cell>
          <cell r="W33">
            <v>0</v>
          </cell>
          <cell r="X33">
            <v>3.14</v>
          </cell>
          <cell r="Y33">
            <v>0</v>
          </cell>
          <cell r="Z33" t="str">
            <v>-</v>
          </cell>
          <cell r="AA33" t="str">
            <v>-</v>
          </cell>
          <cell r="AB33" t="str">
            <v>-</v>
          </cell>
          <cell r="AC33" t="str">
            <v>-</v>
          </cell>
          <cell r="AD33" t="str">
            <v>-</v>
          </cell>
          <cell r="AE33" t="str">
            <v>-</v>
          </cell>
          <cell r="AF33" t="str">
            <v>-</v>
          </cell>
          <cell r="AG33" t="str">
            <v>-</v>
          </cell>
          <cell r="AH33" t="str">
            <v>-</v>
          </cell>
          <cell r="AI33" t="str">
            <v>-</v>
          </cell>
          <cell r="AJ33" t="str">
            <v>-</v>
          </cell>
          <cell r="AK33" t="str">
            <v>-</v>
          </cell>
          <cell r="AL33" t="str">
            <v>-</v>
          </cell>
          <cell r="AM33" t="str">
            <v>-</v>
          </cell>
          <cell r="AN33" t="str">
            <v>-</v>
          </cell>
          <cell r="AO33" t="str">
            <v>-</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row>
        <row r="34">
          <cell r="C34" t="str">
            <v>Bogong - Hydro</v>
          </cell>
          <cell r="D34" t="str">
            <v>AGL Energy</v>
          </cell>
          <cell r="E34" t="str">
            <v>Hydro</v>
          </cell>
          <cell r="F34" t="str">
            <v>Water</v>
          </cell>
          <cell r="G34">
            <v>140</v>
          </cell>
          <cell r="H34" t="str">
            <v>VIC</v>
          </cell>
          <cell r="I34" t="str">
            <v>Principal</v>
          </cell>
          <cell r="J34">
            <v>0</v>
          </cell>
          <cell r="K34" t="str">
            <v>-</v>
          </cell>
          <cell r="M34" t="str">
            <v>-</v>
          </cell>
          <cell r="N34">
            <v>0</v>
          </cell>
          <cell r="O34" t="str">
            <v>-</v>
          </cell>
          <cell r="P34" t="str">
            <v>-</v>
          </cell>
          <cell r="Q34" t="str">
            <v>-</v>
          </cell>
          <cell r="R34" t="str">
            <v>-</v>
          </cell>
          <cell r="S34" t="str">
            <v>-</v>
          </cell>
          <cell r="T34" t="str">
            <v>-</v>
          </cell>
          <cell r="U34" t="str">
            <v>-</v>
          </cell>
          <cell r="V34" t="str">
            <v>-</v>
          </cell>
          <cell r="W34">
            <v>0</v>
          </cell>
          <cell r="X34" t="str">
            <v>-</v>
          </cell>
          <cell r="Y34">
            <v>0</v>
          </cell>
          <cell r="Z34" t="str">
            <v>-</v>
          </cell>
          <cell r="AA34" t="str">
            <v>-</v>
          </cell>
          <cell r="AB34" t="str">
            <v>-</v>
          </cell>
          <cell r="AC34" t="str">
            <v>-</v>
          </cell>
          <cell r="AD34" t="str">
            <v>-</v>
          </cell>
          <cell r="AE34" t="str">
            <v>-</v>
          </cell>
          <cell r="AF34" t="str">
            <v>-</v>
          </cell>
          <cell r="AG34" t="str">
            <v>-</v>
          </cell>
          <cell r="AH34" t="str">
            <v>-</v>
          </cell>
          <cell r="AI34" t="str">
            <v>-</v>
          </cell>
          <cell r="AJ34" t="str">
            <v>-</v>
          </cell>
          <cell r="AK34" t="str">
            <v>-</v>
          </cell>
          <cell r="AL34" t="str">
            <v>-</v>
          </cell>
          <cell r="AM34" t="str">
            <v>-</v>
          </cell>
          <cell r="AN34" t="str">
            <v>-</v>
          </cell>
          <cell r="AO34" t="str">
            <v>-</v>
          </cell>
          <cell r="AP34" t="str">
            <v>-</v>
          </cell>
          <cell r="AQ34" t="str">
            <v>-</v>
          </cell>
          <cell r="AR34" t="str">
            <v>-</v>
          </cell>
          <cell r="AS34" t="str">
            <v>-</v>
          </cell>
          <cell r="AT34" t="str">
            <v>-</v>
          </cell>
          <cell r="AU34" t="str">
            <v>-</v>
          </cell>
          <cell r="AV34" t="str">
            <v>-</v>
          </cell>
          <cell r="AW34" t="str">
            <v>-</v>
          </cell>
          <cell r="AX34" t="str">
            <v>-</v>
          </cell>
          <cell r="AY34" t="str">
            <v>-</v>
          </cell>
          <cell r="AZ34" t="str">
            <v>-</v>
          </cell>
          <cell r="BA34" t="str">
            <v>-</v>
          </cell>
          <cell r="BB34" t="str">
            <v>-</v>
          </cell>
          <cell r="BC34" t="str">
            <v>-</v>
          </cell>
          <cell r="BD34" t="str">
            <v>-</v>
          </cell>
        </row>
        <row r="35">
          <cell r="C35" t="str">
            <v>Borroloola - Reciprocating engine</v>
          </cell>
          <cell r="D35" t="str">
            <v>Territory Generation</v>
          </cell>
          <cell r="E35" t="str">
            <v>Reciprocating engine</v>
          </cell>
          <cell r="F35" t="str">
            <v>Oil products</v>
          </cell>
          <cell r="G35">
            <v>3.3</v>
          </cell>
          <cell r="H35" t="str">
            <v>NT</v>
          </cell>
          <cell r="I35" t="str">
            <v>Principal</v>
          </cell>
          <cell r="J35">
            <v>0</v>
          </cell>
          <cell r="K35" t="str">
            <v>-</v>
          </cell>
          <cell r="M35" t="str">
            <v>DKIS, AS or TC</v>
          </cell>
          <cell r="N35">
            <v>0</v>
          </cell>
          <cell r="O35" t="str">
            <v>-</v>
          </cell>
          <cell r="P35" t="str">
            <v>-</v>
          </cell>
          <cell r="Q35" t="str">
            <v>-</v>
          </cell>
          <cell r="R35" t="str">
            <v>-</v>
          </cell>
          <cell r="S35" t="str">
            <v>-</v>
          </cell>
          <cell r="T35" t="str">
            <v>-</v>
          </cell>
          <cell r="U35" t="str">
            <v>-</v>
          </cell>
          <cell r="V35" t="str">
            <v>-</v>
          </cell>
          <cell r="W35">
            <v>0</v>
          </cell>
          <cell r="X35" t="str">
            <v>-</v>
          </cell>
          <cell r="Y35">
            <v>0</v>
          </cell>
          <cell r="Z35" t="str">
            <v>-</v>
          </cell>
          <cell r="AA35" t="str">
            <v>-</v>
          </cell>
          <cell r="AB35" t="str">
            <v>-</v>
          </cell>
          <cell r="AC35" t="str">
            <v>-</v>
          </cell>
          <cell r="AD35" t="str">
            <v>-</v>
          </cell>
          <cell r="AE35" t="str">
            <v>-</v>
          </cell>
          <cell r="AF35" t="str">
            <v>-</v>
          </cell>
          <cell r="AG35" t="str">
            <v>-</v>
          </cell>
          <cell r="AH35" t="str">
            <v>-</v>
          </cell>
          <cell r="AI35" t="str">
            <v>-</v>
          </cell>
          <cell r="AJ35" t="str">
            <v>-</v>
          </cell>
          <cell r="AK35" t="str">
            <v>-</v>
          </cell>
          <cell r="AL35" t="str">
            <v>-</v>
          </cell>
          <cell r="AM35" t="str">
            <v>-</v>
          </cell>
          <cell r="AN35" t="str">
            <v>-</v>
          </cell>
          <cell r="AO35" t="str">
            <v>-</v>
          </cell>
          <cell r="AP35" t="str">
            <v>-</v>
          </cell>
          <cell r="AQ35" t="str">
            <v>-</v>
          </cell>
          <cell r="AR35" t="str">
            <v>-</v>
          </cell>
          <cell r="AS35" t="str">
            <v>-</v>
          </cell>
          <cell r="AT35" t="str">
            <v>-</v>
          </cell>
          <cell r="AU35" t="str">
            <v>-</v>
          </cell>
          <cell r="AV35" t="str">
            <v>-</v>
          </cell>
          <cell r="AW35" t="str">
            <v>-</v>
          </cell>
          <cell r="AX35" t="str">
            <v>-</v>
          </cell>
          <cell r="AY35" t="str">
            <v>-</v>
          </cell>
          <cell r="AZ35" t="str">
            <v>-</v>
          </cell>
          <cell r="BA35" t="str">
            <v>-</v>
          </cell>
          <cell r="BB35" t="str">
            <v>-</v>
          </cell>
          <cell r="BC35" t="str">
            <v>-</v>
          </cell>
          <cell r="BD35" t="str">
            <v>-</v>
          </cell>
        </row>
        <row r="36">
          <cell r="C36" t="str">
            <v>Braemar - Gas turbines</v>
          </cell>
          <cell r="D36" t="str">
            <v>Alinta Energy</v>
          </cell>
          <cell r="E36" t="str">
            <v>Gas turbines</v>
          </cell>
          <cell r="F36" t="str">
            <v>Natural gas</v>
          </cell>
          <cell r="G36">
            <v>501</v>
          </cell>
          <cell r="H36" t="str">
            <v>QLD</v>
          </cell>
          <cell r="I36" t="str">
            <v>Principal</v>
          </cell>
          <cell r="J36">
            <v>0</v>
          </cell>
          <cell r="K36" t="str">
            <v>-</v>
          </cell>
          <cell r="M36" t="str">
            <v>NEM</v>
          </cell>
          <cell r="N36">
            <v>0</v>
          </cell>
          <cell r="O36">
            <v>0.61599999999999999</v>
          </cell>
          <cell r="P36">
            <v>30</v>
          </cell>
          <cell r="Q36">
            <v>0.94199999999999995</v>
          </cell>
          <cell r="R36">
            <v>14200</v>
          </cell>
          <cell r="S36">
            <v>10.4</v>
          </cell>
          <cell r="T36">
            <v>460</v>
          </cell>
          <cell r="U36">
            <v>460</v>
          </cell>
          <cell r="V36">
            <v>0</v>
          </cell>
          <cell r="W36">
            <v>0</v>
          </cell>
          <cell r="X36">
            <v>1.96</v>
          </cell>
          <cell r="Y36">
            <v>0</v>
          </cell>
          <cell r="Z36">
            <v>6.5177873623944578</v>
          </cell>
          <cell r="AA36">
            <v>8.1439885411125772</v>
          </cell>
          <cell r="AB36">
            <v>9.4076009476773912</v>
          </cell>
          <cell r="AC36">
            <v>9.3387458261761118</v>
          </cell>
          <cell r="AD36">
            <v>9.3395826328019194</v>
          </cell>
          <cell r="AE36">
            <v>9.7255198334826023</v>
          </cell>
          <cell r="AF36">
            <v>10.00959753510784</v>
          </cell>
          <cell r="AG36">
            <v>10.145972789980391</v>
          </cell>
          <cell r="AH36">
            <v>10.241841866729597</v>
          </cell>
          <cell r="AI36">
            <v>10.245498679574725</v>
          </cell>
          <cell r="AJ36">
            <v>10.350421809115755</v>
          </cell>
          <cell r="AK36">
            <v>10.448228134475533</v>
          </cell>
          <cell r="AL36">
            <v>10.440739463559163</v>
          </cell>
          <cell r="AM36">
            <v>10.433480984652215</v>
          </cell>
          <cell r="AN36">
            <v>10.464664425620434</v>
          </cell>
          <cell r="AO36">
            <v>10.499882587042023</v>
          </cell>
          <cell r="AP36">
            <v>10.696837863841559</v>
          </cell>
          <cell r="AQ36">
            <v>10.893793146244871</v>
          </cell>
          <cell r="AR36">
            <v>10.894560146603057</v>
          </cell>
          <cell r="AS36">
            <v>10.895333182230587</v>
          </cell>
          <cell r="AT36">
            <v>10.896168296515317</v>
          </cell>
          <cell r="AU36">
            <v>10.898119285590544</v>
          </cell>
          <cell r="AV36">
            <v>10.943973177467017</v>
          </cell>
          <cell r="AW36">
            <v>11.143162865642292</v>
          </cell>
          <cell r="AX36">
            <v>11.343327639279359</v>
          </cell>
          <cell r="AY36">
            <v>11.388626202319433</v>
          </cell>
          <cell r="AZ36">
            <v>11.388626202319433</v>
          </cell>
          <cell r="BA36">
            <v>11.388626202319433</v>
          </cell>
          <cell r="BB36">
            <v>11.388626202319433</v>
          </cell>
          <cell r="BC36">
            <v>11.388626202319433</v>
          </cell>
          <cell r="BD36">
            <v>11.388626202319433</v>
          </cell>
        </row>
        <row r="37">
          <cell r="C37" t="str">
            <v>Braemar 2 - Gas turbines</v>
          </cell>
          <cell r="D37" t="str">
            <v>Arrow Energy</v>
          </cell>
          <cell r="E37" t="str">
            <v>Gas turbines</v>
          </cell>
          <cell r="F37" t="str">
            <v>Coal seam methane</v>
          </cell>
          <cell r="G37">
            <v>519</v>
          </cell>
          <cell r="H37" t="str">
            <v>QLD</v>
          </cell>
          <cell r="I37" t="str">
            <v>Principal</v>
          </cell>
          <cell r="J37">
            <v>0</v>
          </cell>
          <cell r="K37" t="str">
            <v>-</v>
          </cell>
          <cell r="M37" t="str">
            <v>NEM</v>
          </cell>
          <cell r="N37">
            <v>0</v>
          </cell>
          <cell r="O37">
            <v>0.61599999999999999</v>
          </cell>
          <cell r="P37">
            <v>30</v>
          </cell>
          <cell r="Q37">
            <v>0.94199999999999995</v>
          </cell>
          <cell r="R37">
            <v>14200</v>
          </cell>
          <cell r="S37">
            <v>10.4</v>
          </cell>
          <cell r="T37">
            <v>660</v>
          </cell>
          <cell r="U37">
            <v>660</v>
          </cell>
          <cell r="V37">
            <v>0</v>
          </cell>
          <cell r="W37">
            <v>0</v>
          </cell>
          <cell r="X37">
            <v>1.96</v>
          </cell>
          <cell r="Y37">
            <v>0</v>
          </cell>
          <cell r="Z37">
            <v>6.5177873623944578</v>
          </cell>
          <cell r="AA37">
            <v>8.1439885411125772</v>
          </cell>
          <cell r="AB37">
            <v>9.4076009476773912</v>
          </cell>
          <cell r="AC37">
            <v>9.3387458261761118</v>
          </cell>
          <cell r="AD37">
            <v>9.3395826328019194</v>
          </cell>
          <cell r="AE37">
            <v>9.7255198334826023</v>
          </cell>
          <cell r="AF37">
            <v>10.00959753510784</v>
          </cell>
          <cell r="AG37">
            <v>10.145972789980391</v>
          </cell>
          <cell r="AH37">
            <v>10.241841866729597</v>
          </cell>
          <cell r="AI37">
            <v>10.245498679574725</v>
          </cell>
          <cell r="AJ37">
            <v>10.350421809115755</v>
          </cell>
          <cell r="AK37">
            <v>10.448228134475533</v>
          </cell>
          <cell r="AL37">
            <v>10.440739463559163</v>
          </cell>
          <cell r="AM37">
            <v>10.433480984652215</v>
          </cell>
          <cell r="AN37">
            <v>10.464664425620434</v>
          </cell>
          <cell r="AO37">
            <v>10.499882587042023</v>
          </cell>
          <cell r="AP37">
            <v>10.696837863841559</v>
          </cell>
          <cell r="AQ37">
            <v>10.893793146244871</v>
          </cell>
          <cell r="AR37">
            <v>10.894560146603057</v>
          </cell>
          <cell r="AS37">
            <v>10.895333182230587</v>
          </cell>
          <cell r="AT37">
            <v>10.896168296515317</v>
          </cell>
          <cell r="AU37">
            <v>10.898119285590544</v>
          </cell>
          <cell r="AV37">
            <v>10.943973177467017</v>
          </cell>
          <cell r="AW37">
            <v>11.143162865642292</v>
          </cell>
          <cell r="AX37">
            <v>11.343327639279359</v>
          </cell>
          <cell r="AY37">
            <v>11.388626202319433</v>
          </cell>
          <cell r="AZ37">
            <v>11.388626202319433</v>
          </cell>
          <cell r="BA37">
            <v>11.388626202319433</v>
          </cell>
          <cell r="BB37">
            <v>11.388626202319433</v>
          </cell>
          <cell r="BC37">
            <v>11.388626202319433</v>
          </cell>
          <cell r="BD37">
            <v>11.388626202319433</v>
          </cell>
        </row>
        <row r="38">
          <cell r="C38" t="str">
            <v>Brewer Estate - Reciprocating engine</v>
          </cell>
          <cell r="D38" t="str">
            <v>Central Energy Power</v>
          </cell>
          <cell r="E38" t="str">
            <v>Reciprocating engine</v>
          </cell>
          <cell r="F38" t="str">
            <v>Natural gas</v>
          </cell>
          <cell r="G38">
            <v>8.5112000000000005</v>
          </cell>
          <cell r="H38" t="str">
            <v>NT</v>
          </cell>
          <cell r="I38" t="str">
            <v>Principal</v>
          </cell>
          <cell r="J38">
            <v>0</v>
          </cell>
          <cell r="K38" t="str">
            <v>-</v>
          </cell>
          <cell r="M38" t="str">
            <v>DKIS, AS or TC</v>
          </cell>
          <cell r="N38">
            <v>0</v>
          </cell>
          <cell r="O38" t="str">
            <v>-</v>
          </cell>
          <cell r="P38" t="str">
            <v>-</v>
          </cell>
          <cell r="Q38" t="str">
            <v>-</v>
          </cell>
          <cell r="R38" t="str">
            <v>-</v>
          </cell>
          <cell r="S38" t="str">
            <v>-</v>
          </cell>
          <cell r="T38" t="str">
            <v>-</v>
          </cell>
          <cell r="U38" t="str">
            <v>-</v>
          </cell>
          <cell r="V38" t="str">
            <v>-</v>
          </cell>
          <cell r="W38">
            <v>0</v>
          </cell>
          <cell r="X38" t="str">
            <v>-</v>
          </cell>
          <cell r="Y38">
            <v>0</v>
          </cell>
          <cell r="Z38" t="str">
            <v>-</v>
          </cell>
          <cell r="AA38" t="str">
            <v>-</v>
          </cell>
          <cell r="AB38" t="str">
            <v>-</v>
          </cell>
          <cell r="AC38" t="str">
            <v>-</v>
          </cell>
          <cell r="AD38" t="str">
            <v>-</v>
          </cell>
          <cell r="AE38" t="str">
            <v>-</v>
          </cell>
          <cell r="AF38" t="str">
            <v>-</v>
          </cell>
          <cell r="AG38" t="str">
            <v>-</v>
          </cell>
          <cell r="AH38" t="str">
            <v>-</v>
          </cell>
          <cell r="AI38" t="str">
            <v>-</v>
          </cell>
          <cell r="AJ38" t="str">
            <v>-</v>
          </cell>
          <cell r="AK38" t="str">
            <v>-</v>
          </cell>
          <cell r="AL38" t="str">
            <v>-</v>
          </cell>
          <cell r="AM38" t="str">
            <v>-</v>
          </cell>
          <cell r="AN38" t="str">
            <v>-</v>
          </cell>
          <cell r="AO38" t="str">
            <v>-</v>
          </cell>
          <cell r="AP38" t="str">
            <v>-</v>
          </cell>
          <cell r="AQ38" t="str">
            <v>-</v>
          </cell>
          <cell r="AR38" t="str">
            <v>-</v>
          </cell>
          <cell r="AS38" t="str">
            <v>-</v>
          </cell>
          <cell r="AT38" t="str">
            <v>-</v>
          </cell>
          <cell r="AU38" t="str">
            <v>-</v>
          </cell>
          <cell r="AV38" t="str">
            <v>-</v>
          </cell>
          <cell r="AW38" t="str">
            <v>-</v>
          </cell>
          <cell r="AX38" t="str">
            <v>-</v>
          </cell>
          <cell r="AY38" t="str">
            <v>-</v>
          </cell>
          <cell r="AZ38" t="str">
            <v>-</v>
          </cell>
          <cell r="BA38" t="str">
            <v>-</v>
          </cell>
          <cell r="BB38" t="str">
            <v>-</v>
          </cell>
          <cell r="BC38" t="str">
            <v>-</v>
          </cell>
          <cell r="BD38" t="str">
            <v>-</v>
          </cell>
        </row>
        <row r="39">
          <cell r="C39" t="str">
            <v>Broken Hill - Gas turbines</v>
          </cell>
          <cell r="D39" t="str">
            <v>Essential Energy</v>
          </cell>
          <cell r="E39" t="str">
            <v>Gas turbines</v>
          </cell>
          <cell r="F39" t="str">
            <v>Oil products</v>
          </cell>
          <cell r="G39">
            <v>50</v>
          </cell>
          <cell r="H39" t="str">
            <v>NSW</v>
          </cell>
          <cell r="I39" t="str">
            <v>Non-principal</v>
          </cell>
          <cell r="J39">
            <v>0</v>
          </cell>
          <cell r="K39" t="str">
            <v>-</v>
          </cell>
          <cell r="M39" t="str">
            <v>-</v>
          </cell>
          <cell r="N39">
            <v>0</v>
          </cell>
          <cell r="O39" t="str">
            <v>-</v>
          </cell>
          <cell r="P39" t="str">
            <v>-</v>
          </cell>
          <cell r="Q39" t="str">
            <v>-</v>
          </cell>
          <cell r="R39" t="str">
            <v>-</v>
          </cell>
          <cell r="S39" t="str">
            <v>-</v>
          </cell>
          <cell r="T39" t="str">
            <v>-</v>
          </cell>
          <cell r="U39" t="str">
            <v>-</v>
          </cell>
          <cell r="V39" t="str">
            <v>-</v>
          </cell>
          <cell r="W39">
            <v>0</v>
          </cell>
          <cell r="X39" t="str">
            <v>-</v>
          </cell>
          <cell r="Y39">
            <v>0</v>
          </cell>
          <cell r="Z39" t="str">
            <v>-</v>
          </cell>
          <cell r="AA39" t="str">
            <v>-</v>
          </cell>
          <cell r="AB39" t="str">
            <v>-</v>
          </cell>
          <cell r="AC39" t="str">
            <v>-</v>
          </cell>
          <cell r="AD39" t="str">
            <v>-</v>
          </cell>
          <cell r="AE39" t="str">
            <v>-</v>
          </cell>
          <cell r="AF39" t="str">
            <v>-</v>
          </cell>
          <cell r="AG39" t="str">
            <v>-</v>
          </cell>
          <cell r="AH39" t="str">
            <v>-</v>
          </cell>
          <cell r="AI39" t="str">
            <v>-</v>
          </cell>
          <cell r="AJ39" t="str">
            <v>-</v>
          </cell>
          <cell r="AK39" t="str">
            <v>-</v>
          </cell>
          <cell r="AL39" t="str">
            <v>-</v>
          </cell>
          <cell r="AM39" t="str">
            <v>-</v>
          </cell>
          <cell r="AN39" t="str">
            <v>-</v>
          </cell>
          <cell r="AO39" t="str">
            <v>-</v>
          </cell>
          <cell r="AP39" t="str">
            <v>-</v>
          </cell>
          <cell r="AQ39" t="str">
            <v>-</v>
          </cell>
          <cell r="AR39" t="str">
            <v>-</v>
          </cell>
          <cell r="AS39" t="str">
            <v>-</v>
          </cell>
          <cell r="AT39" t="str">
            <v>-</v>
          </cell>
          <cell r="AU39" t="str">
            <v>-</v>
          </cell>
          <cell r="AV39" t="str">
            <v>-</v>
          </cell>
          <cell r="AW39" t="str">
            <v>-</v>
          </cell>
          <cell r="AX39" t="str">
            <v>-</v>
          </cell>
          <cell r="AY39" t="str">
            <v>-</v>
          </cell>
          <cell r="AZ39" t="str">
            <v>-</v>
          </cell>
          <cell r="BA39" t="str">
            <v>-</v>
          </cell>
          <cell r="BB39" t="str">
            <v>-</v>
          </cell>
          <cell r="BC39" t="str">
            <v>-</v>
          </cell>
          <cell r="BD39" t="str">
            <v>-</v>
          </cell>
        </row>
        <row r="40">
          <cell r="C40" t="str">
            <v>Bronzewing Gold Mine - Gas turbines</v>
          </cell>
          <cell r="D40" t="str">
            <v>Pacific Energy</v>
          </cell>
          <cell r="E40" t="str">
            <v>Gas turbines</v>
          </cell>
          <cell r="F40" t="str">
            <v>Oil products</v>
          </cell>
          <cell r="G40">
            <v>15</v>
          </cell>
          <cell r="H40" t="str">
            <v>WA</v>
          </cell>
          <cell r="I40" t="str">
            <v>Other</v>
          </cell>
          <cell r="J40">
            <v>0</v>
          </cell>
          <cell r="K40" t="str">
            <v>-</v>
          </cell>
          <cell r="M40" t="str">
            <v>-</v>
          </cell>
          <cell r="N40">
            <v>0</v>
          </cell>
          <cell r="O40" t="str">
            <v>-</v>
          </cell>
          <cell r="P40" t="str">
            <v>-</v>
          </cell>
          <cell r="Q40" t="str">
            <v>-</v>
          </cell>
          <cell r="R40" t="str">
            <v>-</v>
          </cell>
          <cell r="S40" t="str">
            <v>-</v>
          </cell>
          <cell r="T40" t="str">
            <v>-</v>
          </cell>
          <cell r="U40" t="str">
            <v>-</v>
          </cell>
          <cell r="V40" t="str">
            <v>-</v>
          </cell>
          <cell r="W40">
            <v>0</v>
          </cell>
          <cell r="X40" t="str">
            <v>-</v>
          </cell>
          <cell r="Y40">
            <v>0</v>
          </cell>
          <cell r="Z40" t="str">
            <v>-</v>
          </cell>
          <cell r="AA40" t="str">
            <v>-</v>
          </cell>
          <cell r="AB40" t="str">
            <v>-</v>
          </cell>
          <cell r="AC40" t="str">
            <v>-</v>
          </cell>
          <cell r="AD40" t="str">
            <v>-</v>
          </cell>
          <cell r="AE40" t="str">
            <v>-</v>
          </cell>
          <cell r="AF40" t="str">
            <v>-</v>
          </cell>
          <cell r="AG40" t="str">
            <v>-</v>
          </cell>
          <cell r="AH40" t="str">
            <v>-</v>
          </cell>
          <cell r="AI40" t="str">
            <v>-</v>
          </cell>
          <cell r="AJ40" t="str">
            <v>-</v>
          </cell>
          <cell r="AK40" t="str">
            <v>-</v>
          </cell>
          <cell r="AL40" t="str">
            <v>-</v>
          </cell>
          <cell r="AM40" t="str">
            <v>-</v>
          </cell>
          <cell r="AN40" t="str">
            <v>-</v>
          </cell>
          <cell r="AO40" t="str">
            <v>-</v>
          </cell>
          <cell r="AP40" t="str">
            <v>-</v>
          </cell>
          <cell r="AQ40" t="str">
            <v>-</v>
          </cell>
          <cell r="AR40" t="str">
            <v>-</v>
          </cell>
          <cell r="AS40" t="str">
            <v>-</v>
          </cell>
          <cell r="AT40" t="str">
            <v>-</v>
          </cell>
          <cell r="AU40" t="str">
            <v>-</v>
          </cell>
          <cell r="AV40" t="str">
            <v>-</v>
          </cell>
          <cell r="AW40" t="str">
            <v>-</v>
          </cell>
          <cell r="AX40" t="str">
            <v>-</v>
          </cell>
          <cell r="AY40" t="str">
            <v>-</v>
          </cell>
          <cell r="AZ40" t="str">
            <v>-</v>
          </cell>
          <cell r="BA40" t="str">
            <v>-</v>
          </cell>
          <cell r="BB40" t="str">
            <v>-</v>
          </cell>
          <cell r="BC40" t="str">
            <v>-</v>
          </cell>
          <cell r="BD40" t="str">
            <v>-</v>
          </cell>
        </row>
        <row r="41">
          <cell r="C41" t="str">
            <v>Broome - Reciprocating engine</v>
          </cell>
          <cell r="D41" t="str">
            <v>Energy Developments</v>
          </cell>
          <cell r="E41" t="str">
            <v>Reciprocating engine</v>
          </cell>
          <cell r="F41" t="str">
            <v>Natural gas</v>
          </cell>
          <cell r="G41">
            <v>34</v>
          </cell>
          <cell r="H41" t="str">
            <v>WA</v>
          </cell>
          <cell r="I41" t="str">
            <v>Other</v>
          </cell>
          <cell r="J41">
            <v>0</v>
          </cell>
          <cell r="K41" t="str">
            <v>-</v>
          </cell>
          <cell r="M41" t="str">
            <v>-</v>
          </cell>
          <cell r="N41">
            <v>0</v>
          </cell>
          <cell r="O41" t="str">
            <v>-</v>
          </cell>
          <cell r="P41" t="str">
            <v>-</v>
          </cell>
          <cell r="Q41" t="str">
            <v>-</v>
          </cell>
          <cell r="R41" t="str">
            <v>-</v>
          </cell>
          <cell r="S41" t="str">
            <v>-</v>
          </cell>
          <cell r="T41" t="str">
            <v>-</v>
          </cell>
          <cell r="U41" t="str">
            <v>-</v>
          </cell>
          <cell r="V41" t="str">
            <v>-</v>
          </cell>
          <cell r="W41">
            <v>0</v>
          </cell>
          <cell r="X41" t="str">
            <v>-</v>
          </cell>
          <cell r="Y41">
            <v>0</v>
          </cell>
          <cell r="Z41" t="str">
            <v>-</v>
          </cell>
          <cell r="AA41" t="str">
            <v>-</v>
          </cell>
          <cell r="AB41" t="str">
            <v>-</v>
          </cell>
          <cell r="AC41" t="str">
            <v>-</v>
          </cell>
          <cell r="AD41" t="str">
            <v>-</v>
          </cell>
          <cell r="AE41" t="str">
            <v>-</v>
          </cell>
          <cell r="AF41" t="str">
            <v>-</v>
          </cell>
          <cell r="AG41" t="str">
            <v>-</v>
          </cell>
          <cell r="AH41" t="str">
            <v>-</v>
          </cell>
          <cell r="AI41" t="str">
            <v>-</v>
          </cell>
          <cell r="AJ41" t="str">
            <v>-</v>
          </cell>
          <cell r="AK41" t="str">
            <v>-</v>
          </cell>
          <cell r="AL41" t="str">
            <v>-</v>
          </cell>
          <cell r="AM41" t="str">
            <v>-</v>
          </cell>
          <cell r="AN41" t="str">
            <v>-</v>
          </cell>
          <cell r="AO41" t="str">
            <v>-</v>
          </cell>
          <cell r="AP41" t="str">
            <v>-</v>
          </cell>
          <cell r="AQ41" t="str">
            <v>-</v>
          </cell>
          <cell r="AR41" t="str">
            <v>-</v>
          </cell>
          <cell r="AS41" t="str">
            <v>-</v>
          </cell>
          <cell r="AT41" t="str">
            <v>-</v>
          </cell>
          <cell r="AU41" t="str">
            <v>-</v>
          </cell>
          <cell r="AV41" t="str">
            <v>-</v>
          </cell>
          <cell r="AW41" t="str">
            <v>-</v>
          </cell>
          <cell r="AX41" t="str">
            <v>-</v>
          </cell>
          <cell r="AY41" t="str">
            <v>-</v>
          </cell>
          <cell r="AZ41" t="str">
            <v>-</v>
          </cell>
          <cell r="BA41" t="str">
            <v>-</v>
          </cell>
          <cell r="BB41" t="str">
            <v>-</v>
          </cell>
          <cell r="BC41" t="str">
            <v>-</v>
          </cell>
          <cell r="BD41" t="str">
            <v>-</v>
          </cell>
        </row>
        <row r="42">
          <cell r="C42" t="str">
            <v>Broome - Gas turbines</v>
          </cell>
          <cell r="D42" t="str">
            <v>Energy Developments</v>
          </cell>
          <cell r="E42" t="str">
            <v>Gas turbines</v>
          </cell>
          <cell r="F42" t="str">
            <v>Natural gas</v>
          </cell>
          <cell r="G42">
            <v>15</v>
          </cell>
          <cell r="H42" t="str">
            <v>WA</v>
          </cell>
          <cell r="I42" t="str">
            <v>Other</v>
          </cell>
          <cell r="J42">
            <v>0</v>
          </cell>
          <cell r="K42" t="str">
            <v>-</v>
          </cell>
          <cell r="M42" t="str">
            <v>-</v>
          </cell>
          <cell r="N42">
            <v>0</v>
          </cell>
          <cell r="O42" t="str">
            <v>-</v>
          </cell>
          <cell r="P42" t="str">
            <v>-</v>
          </cell>
          <cell r="Q42" t="str">
            <v>-</v>
          </cell>
          <cell r="R42" t="str">
            <v>-</v>
          </cell>
          <cell r="S42" t="str">
            <v>-</v>
          </cell>
          <cell r="T42" t="str">
            <v>-</v>
          </cell>
          <cell r="U42" t="str">
            <v>-</v>
          </cell>
          <cell r="V42" t="str">
            <v>-</v>
          </cell>
          <cell r="W42">
            <v>0</v>
          </cell>
          <cell r="X42" t="str">
            <v>-</v>
          </cell>
          <cell r="Y42">
            <v>0</v>
          </cell>
          <cell r="Z42" t="str">
            <v>-</v>
          </cell>
          <cell r="AA42" t="str">
            <v>-</v>
          </cell>
          <cell r="AB42" t="str">
            <v>-</v>
          </cell>
          <cell r="AC42" t="str">
            <v>-</v>
          </cell>
          <cell r="AD42" t="str">
            <v>-</v>
          </cell>
          <cell r="AE42" t="str">
            <v>-</v>
          </cell>
          <cell r="AF42" t="str">
            <v>-</v>
          </cell>
          <cell r="AG42" t="str">
            <v>-</v>
          </cell>
          <cell r="AH42" t="str">
            <v>-</v>
          </cell>
          <cell r="AI42" t="str">
            <v>-</v>
          </cell>
          <cell r="AJ42" t="str">
            <v>-</v>
          </cell>
          <cell r="AK42" t="str">
            <v>-</v>
          </cell>
          <cell r="AL42" t="str">
            <v>-</v>
          </cell>
          <cell r="AM42" t="str">
            <v>-</v>
          </cell>
          <cell r="AN42" t="str">
            <v>-</v>
          </cell>
          <cell r="AO42" t="str">
            <v>-</v>
          </cell>
          <cell r="AP42" t="str">
            <v>-</v>
          </cell>
          <cell r="AQ42" t="str">
            <v>-</v>
          </cell>
          <cell r="AR42" t="str">
            <v>-</v>
          </cell>
          <cell r="AS42" t="str">
            <v>-</v>
          </cell>
          <cell r="AT42" t="str">
            <v>-</v>
          </cell>
          <cell r="AU42" t="str">
            <v>-</v>
          </cell>
          <cell r="AV42" t="str">
            <v>-</v>
          </cell>
          <cell r="AW42" t="str">
            <v>-</v>
          </cell>
          <cell r="AX42" t="str">
            <v>-</v>
          </cell>
          <cell r="AY42" t="str">
            <v>-</v>
          </cell>
          <cell r="AZ42" t="str">
            <v>-</v>
          </cell>
          <cell r="BA42" t="str">
            <v>-</v>
          </cell>
          <cell r="BB42" t="str">
            <v>-</v>
          </cell>
          <cell r="BC42" t="str">
            <v>-</v>
          </cell>
          <cell r="BD42" t="str">
            <v>-</v>
          </cell>
        </row>
        <row r="43">
          <cell r="C43" t="str">
            <v>Bulwer Island - Combined cycle</v>
          </cell>
          <cell r="D43" t="str">
            <v>ATCO Australia</v>
          </cell>
          <cell r="E43" t="str">
            <v>Combined cycle</v>
          </cell>
          <cell r="F43" t="str">
            <v>Coal seam methane</v>
          </cell>
          <cell r="G43">
            <v>33</v>
          </cell>
          <cell r="H43" t="str">
            <v>QLD</v>
          </cell>
          <cell r="I43" t="str">
            <v>Non-principal</v>
          </cell>
          <cell r="J43">
            <v>0</v>
          </cell>
          <cell r="K43" t="str">
            <v>-</v>
          </cell>
          <cell r="M43" t="str">
            <v>-</v>
          </cell>
          <cell r="N43">
            <v>0</v>
          </cell>
          <cell r="O43" t="str">
            <v>-</v>
          </cell>
          <cell r="P43" t="str">
            <v>-</v>
          </cell>
          <cell r="Q43" t="str">
            <v>-</v>
          </cell>
          <cell r="R43" t="str">
            <v>-</v>
          </cell>
          <cell r="S43" t="str">
            <v>-</v>
          </cell>
          <cell r="T43" t="str">
            <v>-</v>
          </cell>
          <cell r="U43" t="str">
            <v>-</v>
          </cell>
          <cell r="V43" t="str">
            <v>-</v>
          </cell>
          <cell r="W43">
            <v>0</v>
          </cell>
          <cell r="X43" t="str">
            <v>-</v>
          </cell>
          <cell r="Y43">
            <v>0</v>
          </cell>
          <cell r="Z43" t="str">
            <v>-</v>
          </cell>
          <cell r="AA43" t="str">
            <v>-</v>
          </cell>
          <cell r="AB43" t="str">
            <v>-</v>
          </cell>
          <cell r="AC43" t="str">
            <v>-</v>
          </cell>
          <cell r="AD43" t="str">
            <v>-</v>
          </cell>
          <cell r="AE43" t="str">
            <v>-</v>
          </cell>
          <cell r="AF43" t="str">
            <v>-</v>
          </cell>
          <cell r="AG43" t="str">
            <v>-</v>
          </cell>
          <cell r="AH43" t="str">
            <v>-</v>
          </cell>
          <cell r="AI43" t="str">
            <v>-</v>
          </cell>
          <cell r="AJ43" t="str">
            <v>-</v>
          </cell>
          <cell r="AK43" t="str">
            <v>-</v>
          </cell>
          <cell r="AL43" t="str">
            <v>-</v>
          </cell>
          <cell r="AM43" t="str">
            <v>-</v>
          </cell>
          <cell r="AN43" t="str">
            <v>-</v>
          </cell>
          <cell r="AO43" t="str">
            <v>-</v>
          </cell>
          <cell r="AP43" t="str">
            <v>-</v>
          </cell>
          <cell r="AQ43" t="str">
            <v>-</v>
          </cell>
          <cell r="AR43" t="str">
            <v>-</v>
          </cell>
          <cell r="AS43" t="str">
            <v>-</v>
          </cell>
          <cell r="AT43" t="str">
            <v>-</v>
          </cell>
          <cell r="AU43" t="str">
            <v>-</v>
          </cell>
          <cell r="AV43" t="str">
            <v>-</v>
          </cell>
          <cell r="AW43" t="str">
            <v>-</v>
          </cell>
          <cell r="AX43" t="str">
            <v>-</v>
          </cell>
          <cell r="AY43" t="str">
            <v>-</v>
          </cell>
          <cell r="AZ43" t="str">
            <v>-</v>
          </cell>
          <cell r="BA43" t="str">
            <v>-</v>
          </cell>
          <cell r="BB43" t="str">
            <v>-</v>
          </cell>
          <cell r="BC43" t="str">
            <v>-</v>
          </cell>
          <cell r="BD43" t="str">
            <v>-</v>
          </cell>
        </row>
        <row r="44">
          <cell r="C44" t="str">
            <v>Burrup Peninsula - Gas turbines</v>
          </cell>
          <cell r="D44" t="str">
            <v>Woodside Energy</v>
          </cell>
          <cell r="E44" t="str">
            <v>Gas turbines</v>
          </cell>
          <cell r="F44" t="str">
            <v>Natural gas</v>
          </cell>
          <cell r="G44">
            <v>74</v>
          </cell>
          <cell r="H44" t="str">
            <v>WA</v>
          </cell>
          <cell r="I44" t="str">
            <v>Other</v>
          </cell>
          <cell r="J44">
            <v>0</v>
          </cell>
          <cell r="K44" t="str">
            <v>-</v>
          </cell>
          <cell r="M44" t="str">
            <v>NWIS</v>
          </cell>
          <cell r="N44">
            <v>0</v>
          </cell>
          <cell r="O44">
            <v>0.63700000000000001</v>
          </cell>
          <cell r="P44">
            <v>28.999999999999996</v>
          </cell>
          <cell r="Q44" t="str">
            <v>-</v>
          </cell>
          <cell r="R44">
            <v>12214</v>
          </cell>
          <cell r="S44">
            <v>9.61</v>
          </cell>
          <cell r="T44" t="str">
            <v>-</v>
          </cell>
          <cell r="U44" t="str">
            <v>-</v>
          </cell>
          <cell r="V44" t="str">
            <v>-</v>
          </cell>
          <cell r="W44">
            <v>0</v>
          </cell>
          <cell r="X44" t="str">
            <v>-</v>
          </cell>
          <cell r="Y44">
            <v>0</v>
          </cell>
          <cell r="Z44" t="str">
            <v>-</v>
          </cell>
          <cell r="AA44" t="str">
            <v>-</v>
          </cell>
          <cell r="AB44" t="str">
            <v>-</v>
          </cell>
          <cell r="AC44" t="str">
            <v>-</v>
          </cell>
          <cell r="AD44" t="str">
            <v>-</v>
          </cell>
          <cell r="AE44" t="str">
            <v>-</v>
          </cell>
          <cell r="AF44" t="str">
            <v>-</v>
          </cell>
          <cell r="AG44" t="str">
            <v>-</v>
          </cell>
          <cell r="AH44" t="str">
            <v>-</v>
          </cell>
          <cell r="AI44" t="str">
            <v>-</v>
          </cell>
          <cell r="AJ44" t="str">
            <v>-</v>
          </cell>
          <cell r="AK44" t="str">
            <v>-</v>
          </cell>
          <cell r="AL44" t="str">
            <v>-</v>
          </cell>
          <cell r="AM44" t="str">
            <v>-</v>
          </cell>
          <cell r="AN44" t="str">
            <v>-</v>
          </cell>
          <cell r="AO44" t="str">
            <v>-</v>
          </cell>
          <cell r="AP44" t="str">
            <v>-</v>
          </cell>
          <cell r="AQ44" t="str">
            <v>-</v>
          </cell>
          <cell r="AR44" t="str">
            <v>-</v>
          </cell>
          <cell r="AS44" t="str">
            <v>-</v>
          </cell>
          <cell r="AT44" t="str">
            <v>-</v>
          </cell>
          <cell r="AU44" t="str">
            <v>-</v>
          </cell>
          <cell r="AV44" t="str">
            <v>-</v>
          </cell>
          <cell r="AW44" t="str">
            <v>-</v>
          </cell>
          <cell r="AX44" t="str">
            <v>-</v>
          </cell>
          <cell r="AY44" t="str">
            <v>-</v>
          </cell>
          <cell r="AZ44" t="str">
            <v>-</v>
          </cell>
          <cell r="BA44" t="str">
            <v>-</v>
          </cell>
          <cell r="BB44" t="str">
            <v>-</v>
          </cell>
          <cell r="BC44" t="str">
            <v>-</v>
          </cell>
          <cell r="BD44" t="str">
            <v>-</v>
          </cell>
        </row>
        <row r="45">
          <cell r="C45" t="str">
            <v>Callide B - Steam</v>
          </cell>
          <cell r="D45" t="str">
            <v>CS Energy</v>
          </cell>
          <cell r="E45" t="str">
            <v>Steam</v>
          </cell>
          <cell r="F45" t="str">
            <v>Black coal</v>
          </cell>
          <cell r="G45">
            <v>700</v>
          </cell>
          <cell r="H45" t="str">
            <v>QLD</v>
          </cell>
          <cell r="I45" t="str">
            <v>Principal</v>
          </cell>
          <cell r="J45">
            <v>0</v>
          </cell>
          <cell r="K45" t="str">
            <v>Subcritical pf</v>
          </cell>
          <cell r="M45" t="str">
            <v>NEM</v>
          </cell>
          <cell r="N45">
            <v>0</v>
          </cell>
          <cell r="O45">
            <v>0.92700000000000005</v>
          </cell>
          <cell r="P45">
            <v>36.1</v>
          </cell>
          <cell r="Q45">
            <v>0.93300000000000005</v>
          </cell>
          <cell r="R45">
            <v>54000</v>
          </cell>
          <cell r="S45">
            <v>1</v>
          </cell>
          <cell r="T45">
            <v>190</v>
          </cell>
          <cell r="U45">
            <v>190</v>
          </cell>
          <cell r="V45">
            <v>49</v>
          </cell>
          <cell r="W45">
            <v>0</v>
          </cell>
          <cell r="X45">
            <v>1.69</v>
          </cell>
          <cell r="Y45">
            <v>0</v>
          </cell>
          <cell r="Z45">
            <v>1.5</v>
          </cell>
          <cell r="AA45">
            <v>1.843033796363905</v>
          </cell>
          <cell r="AB45">
            <v>1.7820231802362041</v>
          </cell>
          <cell r="AC45">
            <v>1.8243998041431024</v>
          </cell>
          <cell r="AD45">
            <v>1.8510575724618576</v>
          </cell>
          <cell r="AE45">
            <v>1.8396121209500491</v>
          </cell>
          <cell r="AF45">
            <v>1.8258383402943652</v>
          </cell>
          <cell r="AG45">
            <v>1.8091122319364423</v>
          </cell>
          <cell r="AH45">
            <v>1.7889135100642597</v>
          </cell>
          <cell r="AI45">
            <v>1.7696622502775727</v>
          </cell>
          <cell r="AJ45">
            <v>1.7504283067306599</v>
          </cell>
          <cell r="AK45">
            <v>1.7302827279369248</v>
          </cell>
          <cell r="AL45">
            <v>1.7124915063202382</v>
          </cell>
          <cell r="AM45">
            <v>1.7033071752072659</v>
          </cell>
          <cell r="AN45">
            <v>1.6959437448540118</v>
          </cell>
          <cell r="AO45">
            <v>1.6882800171140366</v>
          </cell>
          <cell r="AP45">
            <v>1.6806309032915996</v>
          </cell>
          <cell r="AQ45">
            <v>1.6731647375817453</v>
          </cell>
          <cell r="AR45">
            <v>1.6662368896071502</v>
          </cell>
          <cell r="AS45">
            <v>1.6599101320169289</v>
          </cell>
          <cell r="AT45">
            <v>1.6543003110339844</v>
          </cell>
          <cell r="AU45">
            <v>1.6493121432330295</v>
          </cell>
          <cell r="AV45">
            <v>1.6447991743634158</v>
          </cell>
          <cell r="AW45">
            <v>1.6406468035403612</v>
          </cell>
          <cell r="AX45">
            <v>1.6366523672759563</v>
          </cell>
          <cell r="AY45">
            <v>1.6358617943179337</v>
          </cell>
          <cell r="AZ45">
            <v>1.6309402050708437</v>
          </cell>
          <cell r="BA45">
            <v>1.6274354545790786</v>
          </cell>
          <cell r="BB45">
            <v>1.6239307040873134</v>
          </cell>
          <cell r="BC45">
            <v>1.6204259535955483</v>
          </cell>
          <cell r="BD45">
            <v>1.6169212031037832</v>
          </cell>
        </row>
        <row r="46">
          <cell r="C46" t="str">
            <v>Callide C - Steam</v>
          </cell>
          <cell r="D46" t="str">
            <v>CS Energy</v>
          </cell>
          <cell r="E46" t="str">
            <v>Steam</v>
          </cell>
          <cell r="F46" t="str">
            <v>Black coal</v>
          </cell>
          <cell r="G46">
            <v>810</v>
          </cell>
          <cell r="H46" t="str">
            <v>QLD</v>
          </cell>
          <cell r="I46" t="str">
            <v>Principal</v>
          </cell>
          <cell r="J46">
            <v>0</v>
          </cell>
          <cell r="K46" t="str">
            <v>Supercritical pf</v>
          </cell>
          <cell r="M46" t="str">
            <v>NEM</v>
          </cell>
          <cell r="N46">
            <v>0</v>
          </cell>
          <cell r="O46">
            <v>0.93700000000000006</v>
          </cell>
          <cell r="P46">
            <v>36.5</v>
          </cell>
          <cell r="Q46">
            <v>0.91900000000000004</v>
          </cell>
          <cell r="R46">
            <v>54000</v>
          </cell>
          <cell r="S46">
            <v>1</v>
          </cell>
          <cell r="T46">
            <v>230</v>
          </cell>
          <cell r="U46">
            <v>230</v>
          </cell>
          <cell r="V46">
            <v>49.382716049382715</v>
          </cell>
          <cell r="W46">
            <v>0</v>
          </cell>
          <cell r="X46">
            <v>1.69</v>
          </cell>
          <cell r="Y46">
            <v>0</v>
          </cell>
          <cell r="Z46">
            <v>1.5</v>
          </cell>
          <cell r="AA46">
            <v>1.843033796363905</v>
          </cell>
          <cell r="AB46">
            <v>1.7820231802362041</v>
          </cell>
          <cell r="AC46">
            <v>1.8243998041431024</v>
          </cell>
          <cell r="AD46">
            <v>1.8510575724618576</v>
          </cell>
          <cell r="AE46">
            <v>1.8396121209500491</v>
          </cell>
          <cell r="AF46">
            <v>1.8258383402943652</v>
          </cell>
          <cell r="AG46">
            <v>1.8091122319364423</v>
          </cell>
          <cell r="AH46">
            <v>1.7889135100642597</v>
          </cell>
          <cell r="AI46">
            <v>1.7696622502775727</v>
          </cell>
          <cell r="AJ46">
            <v>1.7504283067306599</v>
          </cell>
          <cell r="AK46">
            <v>1.7302827279369248</v>
          </cell>
          <cell r="AL46">
            <v>1.7124915063202382</v>
          </cell>
          <cell r="AM46">
            <v>1.7033071752072659</v>
          </cell>
          <cell r="AN46">
            <v>1.6959437448540118</v>
          </cell>
          <cell r="AO46">
            <v>1.6882800171140366</v>
          </cell>
          <cell r="AP46">
            <v>1.6806309032915996</v>
          </cell>
          <cell r="AQ46">
            <v>1.6731647375817453</v>
          </cell>
          <cell r="AR46">
            <v>1.6662368896071502</v>
          </cell>
          <cell r="AS46">
            <v>1.6599101320169289</v>
          </cell>
          <cell r="AT46">
            <v>1.6543003110339844</v>
          </cell>
          <cell r="AU46">
            <v>1.6493121432330295</v>
          </cell>
          <cell r="AV46">
            <v>1.6447991743634158</v>
          </cell>
          <cell r="AW46">
            <v>1.6406468035403612</v>
          </cell>
          <cell r="AX46">
            <v>1.6366523672759563</v>
          </cell>
          <cell r="AY46">
            <v>1.6358617943179337</v>
          </cell>
          <cell r="AZ46">
            <v>1.6309402050708437</v>
          </cell>
          <cell r="BA46">
            <v>1.6274354545790786</v>
          </cell>
          <cell r="BB46">
            <v>1.6239307040873134</v>
          </cell>
          <cell r="BC46">
            <v>1.6204259535955483</v>
          </cell>
          <cell r="BD46">
            <v>1.6169212031037832</v>
          </cell>
        </row>
        <row r="47">
          <cell r="C47" t="str">
            <v>Cannington - Reciprocating engine</v>
          </cell>
          <cell r="D47" t="str">
            <v>Energy Developments</v>
          </cell>
          <cell r="E47" t="str">
            <v>Reciprocating engine</v>
          </cell>
          <cell r="F47" t="str">
            <v>Natural gas</v>
          </cell>
          <cell r="G47">
            <v>36.4</v>
          </cell>
          <cell r="H47" t="str">
            <v>QLD</v>
          </cell>
          <cell r="I47" t="str">
            <v>Non-principal</v>
          </cell>
          <cell r="J47">
            <v>0</v>
          </cell>
          <cell r="K47" t="str">
            <v>-</v>
          </cell>
          <cell r="M47" t="str">
            <v>-</v>
          </cell>
          <cell r="N47">
            <v>0</v>
          </cell>
          <cell r="O47" t="str">
            <v>-</v>
          </cell>
          <cell r="P47" t="str">
            <v>-</v>
          </cell>
          <cell r="Q47" t="str">
            <v>-</v>
          </cell>
          <cell r="R47" t="str">
            <v>-</v>
          </cell>
          <cell r="S47" t="str">
            <v>-</v>
          </cell>
          <cell r="T47" t="str">
            <v>-</v>
          </cell>
          <cell r="U47" t="str">
            <v>-</v>
          </cell>
          <cell r="V47" t="str">
            <v>-</v>
          </cell>
          <cell r="W47">
            <v>0</v>
          </cell>
          <cell r="X47" t="str">
            <v>-</v>
          </cell>
          <cell r="Y47">
            <v>0</v>
          </cell>
          <cell r="Z47" t="str">
            <v>-</v>
          </cell>
          <cell r="AA47" t="str">
            <v>-</v>
          </cell>
          <cell r="AB47" t="str">
            <v>-</v>
          </cell>
          <cell r="AC47" t="str">
            <v>-</v>
          </cell>
          <cell r="AD47" t="str">
            <v>-</v>
          </cell>
          <cell r="AE47" t="str">
            <v>-</v>
          </cell>
          <cell r="AF47" t="str">
            <v>-</v>
          </cell>
          <cell r="AG47" t="str">
            <v>-</v>
          </cell>
          <cell r="AH47" t="str">
            <v>-</v>
          </cell>
          <cell r="AI47" t="str">
            <v>-</v>
          </cell>
          <cell r="AJ47" t="str">
            <v>-</v>
          </cell>
          <cell r="AK47" t="str">
            <v>-</v>
          </cell>
          <cell r="AL47" t="str">
            <v>-</v>
          </cell>
          <cell r="AM47" t="str">
            <v>-</v>
          </cell>
          <cell r="AN47" t="str">
            <v>-</v>
          </cell>
          <cell r="AO47" t="str">
            <v>-</v>
          </cell>
          <cell r="AP47" t="str">
            <v>-</v>
          </cell>
          <cell r="AQ47" t="str">
            <v>-</v>
          </cell>
          <cell r="AR47" t="str">
            <v>-</v>
          </cell>
          <cell r="AS47" t="str">
            <v>-</v>
          </cell>
          <cell r="AT47" t="str">
            <v>-</v>
          </cell>
          <cell r="AU47" t="str">
            <v>-</v>
          </cell>
          <cell r="AV47" t="str">
            <v>-</v>
          </cell>
          <cell r="AW47" t="str">
            <v>-</v>
          </cell>
          <cell r="AX47" t="str">
            <v>-</v>
          </cell>
          <cell r="AY47" t="str">
            <v>-</v>
          </cell>
          <cell r="AZ47" t="str">
            <v>-</v>
          </cell>
          <cell r="BA47" t="str">
            <v>-</v>
          </cell>
          <cell r="BB47" t="str">
            <v>-</v>
          </cell>
          <cell r="BC47" t="str">
            <v>-</v>
          </cell>
          <cell r="BD47" t="str">
            <v>-</v>
          </cell>
        </row>
        <row r="48">
          <cell r="C48" t="str">
            <v>Cape Lambert - Gas turbines</v>
          </cell>
          <cell r="D48" t="str">
            <v>Rio Tinto</v>
          </cell>
          <cell r="E48" t="str">
            <v>Gas turbines</v>
          </cell>
          <cell r="F48" t="str">
            <v>Natural gas</v>
          </cell>
          <cell r="G48">
            <v>105</v>
          </cell>
          <cell r="H48" t="str">
            <v>WA</v>
          </cell>
          <cell r="I48" t="str">
            <v>Other</v>
          </cell>
          <cell r="J48">
            <v>0</v>
          </cell>
          <cell r="K48" t="str">
            <v>-</v>
          </cell>
          <cell r="M48" t="str">
            <v>NWIS</v>
          </cell>
          <cell r="N48">
            <v>0</v>
          </cell>
          <cell r="O48">
            <v>0.41</v>
          </cell>
          <cell r="P48">
            <v>45</v>
          </cell>
          <cell r="Q48" t="str">
            <v>-</v>
          </cell>
          <cell r="R48">
            <v>30249</v>
          </cell>
          <cell r="S48">
            <v>1.1000000000000001</v>
          </cell>
          <cell r="T48" t="str">
            <v>-</v>
          </cell>
          <cell r="U48" t="str">
            <v>-</v>
          </cell>
          <cell r="V48" t="str">
            <v>-</v>
          </cell>
          <cell r="W48">
            <v>0</v>
          </cell>
          <cell r="X48" t="str">
            <v>-</v>
          </cell>
          <cell r="Y48">
            <v>0</v>
          </cell>
          <cell r="Z48" t="str">
            <v>-</v>
          </cell>
          <cell r="AA48" t="str">
            <v>-</v>
          </cell>
          <cell r="AB48" t="str">
            <v>-</v>
          </cell>
          <cell r="AC48" t="str">
            <v>-</v>
          </cell>
          <cell r="AD48" t="str">
            <v>-</v>
          </cell>
          <cell r="AE48" t="str">
            <v>-</v>
          </cell>
          <cell r="AF48" t="str">
            <v>-</v>
          </cell>
          <cell r="AG48" t="str">
            <v>-</v>
          </cell>
          <cell r="AH48" t="str">
            <v>-</v>
          </cell>
          <cell r="AI48" t="str">
            <v>-</v>
          </cell>
          <cell r="AJ48" t="str">
            <v>-</v>
          </cell>
          <cell r="AK48" t="str">
            <v>-</v>
          </cell>
          <cell r="AL48" t="str">
            <v>-</v>
          </cell>
          <cell r="AM48" t="str">
            <v>-</v>
          </cell>
          <cell r="AN48" t="str">
            <v>-</v>
          </cell>
          <cell r="AO48" t="str">
            <v>-</v>
          </cell>
          <cell r="AP48" t="str">
            <v>-</v>
          </cell>
          <cell r="AQ48" t="str">
            <v>-</v>
          </cell>
          <cell r="AR48" t="str">
            <v>-</v>
          </cell>
          <cell r="AS48" t="str">
            <v>-</v>
          </cell>
          <cell r="AT48" t="str">
            <v>-</v>
          </cell>
          <cell r="AU48" t="str">
            <v>-</v>
          </cell>
          <cell r="AV48" t="str">
            <v>-</v>
          </cell>
          <cell r="AW48" t="str">
            <v>-</v>
          </cell>
          <cell r="AX48" t="str">
            <v>-</v>
          </cell>
          <cell r="AY48" t="str">
            <v>-</v>
          </cell>
          <cell r="AZ48" t="str">
            <v>-</v>
          </cell>
          <cell r="BA48" t="str">
            <v>-</v>
          </cell>
          <cell r="BB48" t="str">
            <v>-</v>
          </cell>
          <cell r="BC48" t="str">
            <v>-</v>
          </cell>
          <cell r="BD48" t="str">
            <v>-</v>
          </cell>
        </row>
        <row r="49">
          <cell r="C49" t="str">
            <v>Cape Preston - Combined cycle</v>
          </cell>
          <cell r="D49" t="str">
            <v>Citic Pacific</v>
          </cell>
          <cell r="E49" t="str">
            <v>Combined cycle</v>
          </cell>
          <cell r="F49" t="str">
            <v>Natural gas</v>
          </cell>
          <cell r="G49">
            <v>450</v>
          </cell>
          <cell r="H49" t="str">
            <v>WA</v>
          </cell>
          <cell r="I49" t="str">
            <v>Other</v>
          </cell>
          <cell r="J49">
            <v>0</v>
          </cell>
          <cell r="K49" t="str">
            <v>-</v>
          </cell>
          <cell r="M49" t="str">
            <v>NWIS</v>
          </cell>
          <cell r="N49">
            <v>0</v>
          </cell>
          <cell r="O49">
            <v>0.36899999999999999</v>
          </cell>
          <cell r="P49">
            <v>50</v>
          </cell>
          <cell r="Q49" t="str">
            <v>-</v>
          </cell>
          <cell r="R49">
            <v>30249</v>
          </cell>
          <cell r="S49">
            <v>1.1000000000000001</v>
          </cell>
          <cell r="T49" t="str">
            <v>-</v>
          </cell>
          <cell r="U49" t="str">
            <v>-</v>
          </cell>
          <cell r="V49" t="str">
            <v>-</v>
          </cell>
          <cell r="W49">
            <v>0</v>
          </cell>
          <cell r="X49" t="str">
            <v>-</v>
          </cell>
          <cell r="Y49">
            <v>0</v>
          </cell>
          <cell r="Z49" t="str">
            <v>-</v>
          </cell>
          <cell r="AA49" t="str">
            <v>-</v>
          </cell>
          <cell r="AB49" t="str">
            <v>-</v>
          </cell>
          <cell r="AC49" t="str">
            <v>-</v>
          </cell>
          <cell r="AD49" t="str">
            <v>-</v>
          </cell>
          <cell r="AE49" t="str">
            <v>-</v>
          </cell>
          <cell r="AF49" t="str">
            <v>-</v>
          </cell>
          <cell r="AG49" t="str">
            <v>-</v>
          </cell>
          <cell r="AH49" t="str">
            <v>-</v>
          </cell>
          <cell r="AI49" t="str">
            <v>-</v>
          </cell>
          <cell r="AJ49" t="str">
            <v>-</v>
          </cell>
          <cell r="AK49" t="str">
            <v>-</v>
          </cell>
          <cell r="AL49" t="str">
            <v>-</v>
          </cell>
          <cell r="AM49" t="str">
            <v>-</v>
          </cell>
          <cell r="AN49" t="str">
            <v>-</v>
          </cell>
          <cell r="AO49" t="str">
            <v>-</v>
          </cell>
          <cell r="AP49" t="str">
            <v>-</v>
          </cell>
          <cell r="AQ49" t="str">
            <v>-</v>
          </cell>
          <cell r="AR49" t="str">
            <v>-</v>
          </cell>
          <cell r="AS49" t="str">
            <v>-</v>
          </cell>
          <cell r="AT49" t="str">
            <v>-</v>
          </cell>
          <cell r="AU49" t="str">
            <v>-</v>
          </cell>
          <cell r="AV49" t="str">
            <v>-</v>
          </cell>
          <cell r="AW49" t="str">
            <v>-</v>
          </cell>
          <cell r="AX49" t="str">
            <v>-</v>
          </cell>
          <cell r="AY49" t="str">
            <v>-</v>
          </cell>
          <cell r="AZ49" t="str">
            <v>-</v>
          </cell>
          <cell r="BA49" t="str">
            <v>-</v>
          </cell>
          <cell r="BB49" t="str">
            <v>-</v>
          </cell>
          <cell r="BC49" t="str">
            <v>-</v>
          </cell>
          <cell r="BD49" t="str">
            <v>-</v>
          </cell>
        </row>
        <row r="50">
          <cell r="C50" t="str">
            <v>Carnarvon - Reciprocating engine</v>
          </cell>
          <cell r="D50" t="str">
            <v>Horizon Power</v>
          </cell>
          <cell r="E50" t="str">
            <v>Reciprocating engine</v>
          </cell>
          <cell r="F50" t="str">
            <v>Natural gas</v>
          </cell>
          <cell r="G50">
            <v>15.26</v>
          </cell>
          <cell r="H50" t="str">
            <v>WA</v>
          </cell>
          <cell r="I50" t="str">
            <v>Other</v>
          </cell>
          <cell r="J50">
            <v>0</v>
          </cell>
          <cell r="K50" t="str">
            <v>-</v>
          </cell>
          <cell r="M50" t="str">
            <v>-</v>
          </cell>
          <cell r="N50">
            <v>0</v>
          </cell>
          <cell r="O50" t="str">
            <v>-</v>
          </cell>
          <cell r="P50" t="str">
            <v>-</v>
          </cell>
          <cell r="Q50" t="str">
            <v>-</v>
          </cell>
          <cell r="R50" t="str">
            <v>-</v>
          </cell>
          <cell r="S50" t="str">
            <v>-</v>
          </cell>
          <cell r="T50" t="str">
            <v>-</v>
          </cell>
          <cell r="U50" t="str">
            <v>-</v>
          </cell>
          <cell r="V50" t="str">
            <v>-</v>
          </cell>
          <cell r="W50">
            <v>0</v>
          </cell>
          <cell r="X50" t="str">
            <v>-</v>
          </cell>
          <cell r="Y50">
            <v>0</v>
          </cell>
          <cell r="Z50" t="str">
            <v>-</v>
          </cell>
          <cell r="AA50" t="str">
            <v>-</v>
          </cell>
          <cell r="AB50" t="str">
            <v>-</v>
          </cell>
          <cell r="AC50" t="str">
            <v>-</v>
          </cell>
          <cell r="AD50" t="str">
            <v>-</v>
          </cell>
          <cell r="AE50" t="str">
            <v>-</v>
          </cell>
          <cell r="AF50" t="str">
            <v>-</v>
          </cell>
          <cell r="AG50" t="str">
            <v>-</v>
          </cell>
          <cell r="AH50" t="str">
            <v>-</v>
          </cell>
          <cell r="AI50" t="str">
            <v>-</v>
          </cell>
          <cell r="AJ50" t="str">
            <v>-</v>
          </cell>
          <cell r="AK50" t="str">
            <v>-</v>
          </cell>
          <cell r="AL50" t="str">
            <v>-</v>
          </cell>
          <cell r="AM50" t="str">
            <v>-</v>
          </cell>
          <cell r="AN50" t="str">
            <v>-</v>
          </cell>
          <cell r="AO50" t="str">
            <v>-</v>
          </cell>
          <cell r="AP50" t="str">
            <v>-</v>
          </cell>
          <cell r="AQ50" t="str">
            <v>-</v>
          </cell>
          <cell r="AR50" t="str">
            <v>-</v>
          </cell>
          <cell r="AS50" t="str">
            <v>-</v>
          </cell>
          <cell r="AT50" t="str">
            <v>-</v>
          </cell>
          <cell r="AU50" t="str">
            <v>-</v>
          </cell>
          <cell r="AV50" t="str">
            <v>-</v>
          </cell>
          <cell r="AW50" t="str">
            <v>-</v>
          </cell>
          <cell r="AX50" t="str">
            <v>-</v>
          </cell>
          <cell r="AY50" t="str">
            <v>-</v>
          </cell>
          <cell r="AZ50" t="str">
            <v>-</v>
          </cell>
          <cell r="BA50" t="str">
            <v>-</v>
          </cell>
          <cell r="BB50" t="str">
            <v>-</v>
          </cell>
          <cell r="BC50" t="str">
            <v>-</v>
          </cell>
          <cell r="BD50" t="str">
            <v>-</v>
          </cell>
        </row>
        <row r="51">
          <cell r="C51" t="str">
            <v>Carnarvon 2 Mungullah  - Gas turbines</v>
          </cell>
          <cell r="D51" t="str">
            <v>Horizon Power</v>
          </cell>
          <cell r="E51" t="str">
            <v>Gas turbines</v>
          </cell>
          <cell r="F51" t="str">
            <v>Natural gas</v>
          </cell>
          <cell r="G51">
            <v>18</v>
          </cell>
          <cell r="H51" t="str">
            <v>WA</v>
          </cell>
          <cell r="I51" t="str">
            <v>Other</v>
          </cell>
          <cell r="J51">
            <v>0</v>
          </cell>
          <cell r="K51" t="str">
            <v>-</v>
          </cell>
          <cell r="M51" t="str">
            <v>-</v>
          </cell>
          <cell r="N51">
            <v>0</v>
          </cell>
          <cell r="O51" t="str">
            <v>-</v>
          </cell>
          <cell r="P51" t="str">
            <v>-</v>
          </cell>
          <cell r="Q51" t="str">
            <v>-</v>
          </cell>
          <cell r="R51" t="str">
            <v>-</v>
          </cell>
          <cell r="S51" t="str">
            <v>-</v>
          </cell>
          <cell r="T51" t="str">
            <v>-</v>
          </cell>
          <cell r="U51" t="str">
            <v>-</v>
          </cell>
          <cell r="V51" t="str">
            <v>-</v>
          </cell>
          <cell r="W51">
            <v>0</v>
          </cell>
          <cell r="X51" t="str">
            <v>-</v>
          </cell>
          <cell r="Y51">
            <v>0</v>
          </cell>
          <cell r="Z51" t="str">
            <v>-</v>
          </cell>
          <cell r="AA51" t="str">
            <v>-</v>
          </cell>
          <cell r="AB51" t="str">
            <v>-</v>
          </cell>
          <cell r="AC51" t="str">
            <v>-</v>
          </cell>
          <cell r="AD51" t="str">
            <v>-</v>
          </cell>
          <cell r="AE51" t="str">
            <v>-</v>
          </cell>
          <cell r="AF51" t="str">
            <v>-</v>
          </cell>
          <cell r="AG51" t="str">
            <v>-</v>
          </cell>
          <cell r="AH51" t="str">
            <v>-</v>
          </cell>
          <cell r="AI51" t="str">
            <v>-</v>
          </cell>
          <cell r="AJ51" t="str">
            <v>-</v>
          </cell>
          <cell r="AK51" t="str">
            <v>-</v>
          </cell>
          <cell r="AL51" t="str">
            <v>-</v>
          </cell>
          <cell r="AM51" t="str">
            <v>-</v>
          </cell>
          <cell r="AN51" t="str">
            <v>-</v>
          </cell>
          <cell r="AO51" t="str">
            <v>-</v>
          </cell>
          <cell r="AP51" t="str">
            <v>-</v>
          </cell>
          <cell r="AQ51" t="str">
            <v>-</v>
          </cell>
          <cell r="AR51" t="str">
            <v>-</v>
          </cell>
          <cell r="AS51" t="str">
            <v>-</v>
          </cell>
          <cell r="AT51" t="str">
            <v>-</v>
          </cell>
          <cell r="AU51" t="str">
            <v>-</v>
          </cell>
          <cell r="AV51" t="str">
            <v>-</v>
          </cell>
          <cell r="AW51" t="str">
            <v>-</v>
          </cell>
          <cell r="AX51" t="str">
            <v>-</v>
          </cell>
          <cell r="AY51" t="str">
            <v>-</v>
          </cell>
          <cell r="AZ51" t="str">
            <v>-</v>
          </cell>
          <cell r="BA51" t="str">
            <v>-</v>
          </cell>
          <cell r="BB51" t="str">
            <v>-</v>
          </cell>
          <cell r="BC51" t="str">
            <v>-</v>
          </cell>
          <cell r="BD51" t="str">
            <v>-</v>
          </cell>
        </row>
        <row r="52">
          <cell r="C52" t="str">
            <v>Carosue Dam Gold Mine - Reciprocating engine</v>
          </cell>
          <cell r="D52" t="str">
            <v>Pacific Energy KPS</v>
          </cell>
          <cell r="E52" t="str">
            <v>Reciprocating engine</v>
          </cell>
          <cell r="F52" t="str">
            <v>Oil products</v>
          </cell>
          <cell r="G52">
            <v>10</v>
          </cell>
          <cell r="H52" t="str">
            <v>WA</v>
          </cell>
          <cell r="I52" t="str">
            <v>Other</v>
          </cell>
          <cell r="J52">
            <v>0</v>
          </cell>
          <cell r="K52" t="str">
            <v>-</v>
          </cell>
          <cell r="M52" t="str">
            <v>-</v>
          </cell>
          <cell r="N52">
            <v>0</v>
          </cell>
          <cell r="O52" t="str">
            <v>-</v>
          </cell>
          <cell r="P52" t="str">
            <v>-</v>
          </cell>
          <cell r="Q52" t="str">
            <v>-</v>
          </cell>
          <cell r="R52" t="str">
            <v>-</v>
          </cell>
          <cell r="S52" t="str">
            <v>-</v>
          </cell>
          <cell r="T52" t="str">
            <v>-</v>
          </cell>
          <cell r="U52" t="str">
            <v>-</v>
          </cell>
          <cell r="V52" t="str">
            <v>-</v>
          </cell>
          <cell r="W52">
            <v>0</v>
          </cell>
          <cell r="X52" t="str">
            <v>-</v>
          </cell>
          <cell r="Y52">
            <v>0</v>
          </cell>
          <cell r="Z52" t="str">
            <v>-</v>
          </cell>
          <cell r="AA52" t="str">
            <v>-</v>
          </cell>
          <cell r="AB52" t="str">
            <v>-</v>
          </cell>
          <cell r="AC52" t="str">
            <v>-</v>
          </cell>
          <cell r="AD52" t="str">
            <v>-</v>
          </cell>
          <cell r="AE52" t="str">
            <v>-</v>
          </cell>
          <cell r="AF52" t="str">
            <v>-</v>
          </cell>
          <cell r="AG52" t="str">
            <v>-</v>
          </cell>
          <cell r="AH52" t="str">
            <v>-</v>
          </cell>
          <cell r="AI52" t="str">
            <v>-</v>
          </cell>
          <cell r="AJ52" t="str">
            <v>-</v>
          </cell>
          <cell r="AK52" t="str">
            <v>-</v>
          </cell>
          <cell r="AL52" t="str">
            <v>-</v>
          </cell>
          <cell r="AM52" t="str">
            <v>-</v>
          </cell>
          <cell r="AN52" t="str">
            <v>-</v>
          </cell>
          <cell r="AO52" t="str">
            <v>-</v>
          </cell>
          <cell r="AP52" t="str">
            <v>-</v>
          </cell>
          <cell r="AQ52" t="str">
            <v>-</v>
          </cell>
          <cell r="AR52" t="str">
            <v>-</v>
          </cell>
          <cell r="AS52" t="str">
            <v>-</v>
          </cell>
          <cell r="AT52" t="str">
            <v>-</v>
          </cell>
          <cell r="AU52" t="str">
            <v>-</v>
          </cell>
          <cell r="AV52" t="str">
            <v>-</v>
          </cell>
          <cell r="AW52" t="str">
            <v>-</v>
          </cell>
          <cell r="AX52" t="str">
            <v>-</v>
          </cell>
          <cell r="AY52" t="str">
            <v>-</v>
          </cell>
          <cell r="AZ52" t="str">
            <v>-</v>
          </cell>
          <cell r="BA52" t="str">
            <v>-</v>
          </cell>
          <cell r="BB52" t="str">
            <v>-</v>
          </cell>
          <cell r="BC52" t="str">
            <v>-</v>
          </cell>
          <cell r="BD52" t="str">
            <v>-</v>
          </cell>
        </row>
        <row r="53">
          <cell r="C53" t="str">
            <v>Cawse - Gas turbines</v>
          </cell>
          <cell r="D53" t="str">
            <v>Norilsk Nickel Cawse</v>
          </cell>
          <cell r="E53" t="str">
            <v>Gas turbines</v>
          </cell>
          <cell r="F53" t="str">
            <v>Natural gas</v>
          </cell>
          <cell r="G53">
            <v>21.5</v>
          </cell>
          <cell r="H53" t="str">
            <v>WA</v>
          </cell>
          <cell r="I53" t="str">
            <v>Other</v>
          </cell>
          <cell r="J53">
            <v>0</v>
          </cell>
          <cell r="K53" t="str">
            <v>-</v>
          </cell>
          <cell r="M53" t="str">
            <v>-</v>
          </cell>
          <cell r="N53">
            <v>0</v>
          </cell>
          <cell r="O53" t="str">
            <v>-</v>
          </cell>
          <cell r="P53" t="str">
            <v>-</v>
          </cell>
          <cell r="Q53" t="str">
            <v>-</v>
          </cell>
          <cell r="R53" t="str">
            <v>-</v>
          </cell>
          <cell r="S53" t="str">
            <v>-</v>
          </cell>
          <cell r="T53" t="str">
            <v>-</v>
          </cell>
          <cell r="U53" t="str">
            <v>-</v>
          </cell>
          <cell r="V53" t="str">
            <v>-</v>
          </cell>
          <cell r="W53">
            <v>0</v>
          </cell>
          <cell r="X53" t="str">
            <v>-</v>
          </cell>
          <cell r="Y53">
            <v>0</v>
          </cell>
          <cell r="Z53" t="str">
            <v>-</v>
          </cell>
          <cell r="AA53" t="str">
            <v>-</v>
          </cell>
          <cell r="AB53" t="str">
            <v>-</v>
          </cell>
          <cell r="AC53" t="str">
            <v>-</v>
          </cell>
          <cell r="AD53" t="str">
            <v>-</v>
          </cell>
          <cell r="AE53" t="str">
            <v>-</v>
          </cell>
          <cell r="AF53" t="str">
            <v>-</v>
          </cell>
          <cell r="AG53" t="str">
            <v>-</v>
          </cell>
          <cell r="AH53" t="str">
            <v>-</v>
          </cell>
          <cell r="AI53" t="str">
            <v>-</v>
          </cell>
          <cell r="AJ53" t="str">
            <v>-</v>
          </cell>
          <cell r="AK53" t="str">
            <v>-</v>
          </cell>
          <cell r="AL53" t="str">
            <v>-</v>
          </cell>
          <cell r="AM53" t="str">
            <v>-</v>
          </cell>
          <cell r="AN53" t="str">
            <v>-</v>
          </cell>
          <cell r="AO53" t="str">
            <v>-</v>
          </cell>
          <cell r="AP53" t="str">
            <v>-</v>
          </cell>
          <cell r="AQ53" t="str">
            <v>-</v>
          </cell>
          <cell r="AR53" t="str">
            <v>-</v>
          </cell>
          <cell r="AS53" t="str">
            <v>-</v>
          </cell>
          <cell r="AT53" t="str">
            <v>-</v>
          </cell>
          <cell r="AU53" t="str">
            <v>-</v>
          </cell>
          <cell r="AV53" t="str">
            <v>-</v>
          </cell>
          <cell r="AW53" t="str">
            <v>-</v>
          </cell>
          <cell r="AX53" t="str">
            <v>-</v>
          </cell>
          <cell r="AY53" t="str">
            <v>-</v>
          </cell>
          <cell r="AZ53" t="str">
            <v>-</v>
          </cell>
          <cell r="BA53" t="str">
            <v>-</v>
          </cell>
          <cell r="BB53" t="str">
            <v>-</v>
          </cell>
          <cell r="BC53" t="str">
            <v>-</v>
          </cell>
          <cell r="BD53" t="str">
            <v>-</v>
          </cell>
        </row>
        <row r="54">
          <cell r="C54" t="str">
            <v>Cethana - Hydro</v>
          </cell>
          <cell r="D54" t="str">
            <v>Hydro Tasmania</v>
          </cell>
          <cell r="E54" t="str">
            <v>Hydro</v>
          </cell>
          <cell r="F54" t="str">
            <v>Water</v>
          </cell>
          <cell r="G54">
            <v>85</v>
          </cell>
          <cell r="H54" t="str">
            <v>TAS</v>
          </cell>
          <cell r="I54" t="str">
            <v>Principal</v>
          </cell>
          <cell r="J54">
            <v>0</v>
          </cell>
          <cell r="K54" t="str">
            <v>-</v>
          </cell>
          <cell r="M54" t="str">
            <v>NEM</v>
          </cell>
          <cell r="N54">
            <v>0</v>
          </cell>
          <cell r="O54">
            <v>0</v>
          </cell>
          <cell r="P54">
            <v>100</v>
          </cell>
          <cell r="Q54" t="str">
            <v>-</v>
          </cell>
          <cell r="R54">
            <v>56700</v>
          </cell>
          <cell r="S54">
            <v>7</v>
          </cell>
          <cell r="T54">
            <v>1790</v>
          </cell>
          <cell r="U54">
            <v>1790</v>
          </cell>
          <cell r="V54">
            <v>0</v>
          </cell>
          <cell r="W54">
            <v>0</v>
          </cell>
          <cell r="X54" t="str">
            <v>-</v>
          </cell>
          <cell r="Y54">
            <v>0</v>
          </cell>
          <cell r="Z54" t="str">
            <v>-</v>
          </cell>
          <cell r="AA54" t="str">
            <v>-</v>
          </cell>
          <cell r="AB54" t="str">
            <v>-</v>
          </cell>
          <cell r="AC54" t="str">
            <v>-</v>
          </cell>
          <cell r="AD54" t="str">
            <v>-</v>
          </cell>
          <cell r="AE54" t="str">
            <v>-</v>
          </cell>
          <cell r="AF54" t="str">
            <v>-</v>
          </cell>
          <cell r="AG54" t="str">
            <v>-</v>
          </cell>
          <cell r="AH54" t="str">
            <v>-</v>
          </cell>
          <cell r="AI54" t="str">
            <v>-</v>
          </cell>
          <cell r="AJ54" t="str">
            <v>-</v>
          </cell>
          <cell r="AK54" t="str">
            <v>-</v>
          </cell>
          <cell r="AL54" t="str">
            <v>-</v>
          </cell>
          <cell r="AM54" t="str">
            <v>-</v>
          </cell>
          <cell r="AN54" t="str">
            <v>-</v>
          </cell>
          <cell r="AO54" t="str">
            <v>-</v>
          </cell>
          <cell r="AP54" t="str">
            <v>-</v>
          </cell>
          <cell r="AQ54" t="str">
            <v>-</v>
          </cell>
          <cell r="AR54" t="str">
            <v>-</v>
          </cell>
          <cell r="AS54" t="str">
            <v>-</v>
          </cell>
          <cell r="AT54" t="str">
            <v>-</v>
          </cell>
          <cell r="AU54" t="str">
            <v>-</v>
          </cell>
          <cell r="AV54" t="str">
            <v>-</v>
          </cell>
          <cell r="AW54" t="str">
            <v>-</v>
          </cell>
          <cell r="AX54" t="str">
            <v>-</v>
          </cell>
          <cell r="AY54" t="str">
            <v>-</v>
          </cell>
          <cell r="AZ54" t="str">
            <v>-</v>
          </cell>
          <cell r="BA54" t="str">
            <v>-</v>
          </cell>
          <cell r="BB54" t="str">
            <v>-</v>
          </cell>
          <cell r="BC54" t="str">
            <v>-</v>
          </cell>
          <cell r="BD54" t="str">
            <v>-</v>
          </cell>
        </row>
        <row r="55">
          <cell r="C55" t="str">
            <v>Channel Island - Combined cycle</v>
          </cell>
          <cell r="D55" t="str">
            <v>Territory Generation</v>
          </cell>
          <cell r="E55" t="str">
            <v>Combined cycle</v>
          </cell>
          <cell r="F55" t="str">
            <v>Natural gas</v>
          </cell>
          <cell r="G55">
            <v>95.2</v>
          </cell>
          <cell r="H55" t="str">
            <v>NT</v>
          </cell>
          <cell r="I55" t="str">
            <v>Principal</v>
          </cell>
          <cell r="J55">
            <v>0</v>
          </cell>
          <cell r="K55" t="str">
            <v>-</v>
          </cell>
          <cell r="M55" t="str">
            <v>DKIS, AS or TC</v>
          </cell>
          <cell r="N55">
            <v>0</v>
          </cell>
          <cell r="O55" t="str">
            <v>-</v>
          </cell>
          <cell r="P55" t="str">
            <v>-</v>
          </cell>
          <cell r="Q55" t="str">
            <v>-</v>
          </cell>
          <cell r="R55" t="str">
            <v>-</v>
          </cell>
          <cell r="S55" t="str">
            <v>-</v>
          </cell>
          <cell r="T55" t="str">
            <v>-</v>
          </cell>
          <cell r="U55" t="str">
            <v>-</v>
          </cell>
          <cell r="V55" t="str">
            <v>-</v>
          </cell>
          <cell r="W55">
            <v>0</v>
          </cell>
          <cell r="X55" t="str">
            <v>-</v>
          </cell>
          <cell r="Y55">
            <v>0</v>
          </cell>
          <cell r="Z55" t="str">
            <v>-</v>
          </cell>
          <cell r="AA55" t="str">
            <v>-</v>
          </cell>
          <cell r="AB55" t="str">
            <v>-</v>
          </cell>
          <cell r="AC55" t="str">
            <v>-</v>
          </cell>
          <cell r="AD55" t="str">
            <v>-</v>
          </cell>
          <cell r="AE55" t="str">
            <v>-</v>
          </cell>
          <cell r="AF55" t="str">
            <v>-</v>
          </cell>
          <cell r="AG55" t="str">
            <v>-</v>
          </cell>
          <cell r="AH55" t="str">
            <v>-</v>
          </cell>
          <cell r="AI55" t="str">
            <v>-</v>
          </cell>
          <cell r="AJ55" t="str">
            <v>-</v>
          </cell>
          <cell r="AK55" t="str">
            <v>-</v>
          </cell>
          <cell r="AL55" t="str">
            <v>-</v>
          </cell>
          <cell r="AM55" t="str">
            <v>-</v>
          </cell>
          <cell r="AN55" t="str">
            <v>-</v>
          </cell>
          <cell r="AO55" t="str">
            <v>-</v>
          </cell>
          <cell r="AP55" t="str">
            <v>-</v>
          </cell>
          <cell r="AQ55" t="str">
            <v>-</v>
          </cell>
          <cell r="AR55" t="str">
            <v>-</v>
          </cell>
          <cell r="AS55" t="str">
            <v>-</v>
          </cell>
          <cell r="AT55" t="str">
            <v>-</v>
          </cell>
          <cell r="AU55" t="str">
            <v>-</v>
          </cell>
          <cell r="AV55" t="str">
            <v>-</v>
          </cell>
          <cell r="AW55" t="str">
            <v>-</v>
          </cell>
          <cell r="AX55" t="str">
            <v>-</v>
          </cell>
          <cell r="AY55" t="str">
            <v>-</v>
          </cell>
          <cell r="AZ55" t="str">
            <v>-</v>
          </cell>
          <cell r="BA55" t="str">
            <v>-</v>
          </cell>
          <cell r="BB55" t="str">
            <v>-</v>
          </cell>
          <cell r="BC55" t="str">
            <v>-</v>
          </cell>
          <cell r="BD55" t="str">
            <v>-</v>
          </cell>
        </row>
        <row r="56">
          <cell r="C56" t="str">
            <v>Channel Island u1-3 - Gas turbines</v>
          </cell>
          <cell r="D56" t="str">
            <v>Territory Generation</v>
          </cell>
          <cell r="E56" t="str">
            <v>Gas turbines</v>
          </cell>
          <cell r="F56" t="str">
            <v>Natural gas</v>
          </cell>
          <cell r="G56">
            <v>95</v>
          </cell>
          <cell r="H56" t="str">
            <v>NT</v>
          </cell>
          <cell r="I56" t="str">
            <v>Principal</v>
          </cell>
          <cell r="J56">
            <v>0</v>
          </cell>
          <cell r="K56" t="str">
            <v>-</v>
          </cell>
          <cell r="M56" t="str">
            <v>DKIS</v>
          </cell>
          <cell r="N56">
            <v>0</v>
          </cell>
          <cell r="O56">
            <v>0.68400000000000005</v>
          </cell>
          <cell r="P56">
            <v>27</v>
          </cell>
          <cell r="Q56" t="str">
            <v>-</v>
          </cell>
          <cell r="R56">
            <v>12214</v>
          </cell>
          <cell r="S56">
            <v>9.61</v>
          </cell>
          <cell r="T56" t="str">
            <v>-</v>
          </cell>
          <cell r="U56" t="str">
            <v>-</v>
          </cell>
          <cell r="V56" t="str">
            <v>-</v>
          </cell>
          <cell r="W56">
            <v>0</v>
          </cell>
          <cell r="X56" t="str">
            <v>-</v>
          </cell>
          <cell r="Y56">
            <v>0</v>
          </cell>
          <cell r="Z56" t="str">
            <v>-</v>
          </cell>
          <cell r="AA56" t="str">
            <v>-</v>
          </cell>
          <cell r="AB56" t="str">
            <v>-</v>
          </cell>
          <cell r="AC56" t="str">
            <v>-</v>
          </cell>
          <cell r="AD56" t="str">
            <v>-</v>
          </cell>
          <cell r="AE56" t="str">
            <v>-</v>
          </cell>
          <cell r="AF56" t="str">
            <v>-</v>
          </cell>
          <cell r="AG56" t="str">
            <v>-</v>
          </cell>
          <cell r="AH56" t="str">
            <v>-</v>
          </cell>
          <cell r="AI56" t="str">
            <v>-</v>
          </cell>
          <cell r="AJ56" t="str">
            <v>-</v>
          </cell>
          <cell r="AK56" t="str">
            <v>-</v>
          </cell>
          <cell r="AL56" t="str">
            <v>-</v>
          </cell>
          <cell r="AM56" t="str">
            <v>-</v>
          </cell>
          <cell r="AN56" t="str">
            <v>-</v>
          </cell>
          <cell r="AO56" t="str">
            <v>-</v>
          </cell>
          <cell r="AP56" t="str">
            <v>-</v>
          </cell>
          <cell r="AQ56" t="str">
            <v>-</v>
          </cell>
          <cell r="AR56" t="str">
            <v>-</v>
          </cell>
          <cell r="AS56" t="str">
            <v>-</v>
          </cell>
          <cell r="AT56" t="str">
            <v>-</v>
          </cell>
          <cell r="AU56" t="str">
            <v>-</v>
          </cell>
          <cell r="AV56" t="str">
            <v>-</v>
          </cell>
          <cell r="AW56" t="str">
            <v>-</v>
          </cell>
          <cell r="AX56" t="str">
            <v>-</v>
          </cell>
          <cell r="AY56" t="str">
            <v>-</v>
          </cell>
          <cell r="AZ56" t="str">
            <v>-</v>
          </cell>
          <cell r="BA56" t="str">
            <v>-</v>
          </cell>
          <cell r="BB56" t="str">
            <v>-</v>
          </cell>
          <cell r="BC56" t="str">
            <v>-</v>
          </cell>
          <cell r="BD56" t="str">
            <v>-</v>
          </cell>
        </row>
        <row r="57">
          <cell r="C57" t="str">
            <v>Christmas Creek Iron Ore Mine - Reciprocating engine</v>
          </cell>
          <cell r="D57" t="str">
            <v>Contract Power</v>
          </cell>
          <cell r="E57" t="str">
            <v>Reciprocating engine</v>
          </cell>
          <cell r="F57" t="str">
            <v>Oil products</v>
          </cell>
          <cell r="G57">
            <v>28</v>
          </cell>
          <cell r="H57" t="str">
            <v>WA</v>
          </cell>
          <cell r="I57" t="str">
            <v>Other</v>
          </cell>
          <cell r="J57">
            <v>0</v>
          </cell>
          <cell r="K57" t="str">
            <v>-</v>
          </cell>
          <cell r="M57" t="str">
            <v>-</v>
          </cell>
          <cell r="N57">
            <v>0</v>
          </cell>
          <cell r="O57" t="str">
            <v>-</v>
          </cell>
          <cell r="P57" t="str">
            <v>-</v>
          </cell>
          <cell r="Q57" t="str">
            <v>-</v>
          </cell>
          <cell r="R57" t="str">
            <v>-</v>
          </cell>
          <cell r="S57" t="str">
            <v>-</v>
          </cell>
          <cell r="T57" t="str">
            <v>-</v>
          </cell>
          <cell r="U57" t="str">
            <v>-</v>
          </cell>
          <cell r="V57" t="str">
            <v>-</v>
          </cell>
          <cell r="W57">
            <v>0</v>
          </cell>
          <cell r="X57" t="str">
            <v>-</v>
          </cell>
          <cell r="Y57">
            <v>0</v>
          </cell>
          <cell r="Z57" t="str">
            <v>-</v>
          </cell>
          <cell r="AA57" t="str">
            <v>-</v>
          </cell>
          <cell r="AB57" t="str">
            <v>-</v>
          </cell>
          <cell r="AC57" t="str">
            <v>-</v>
          </cell>
          <cell r="AD57" t="str">
            <v>-</v>
          </cell>
          <cell r="AE57" t="str">
            <v>-</v>
          </cell>
          <cell r="AF57" t="str">
            <v>-</v>
          </cell>
          <cell r="AG57" t="str">
            <v>-</v>
          </cell>
          <cell r="AH57" t="str">
            <v>-</v>
          </cell>
          <cell r="AI57" t="str">
            <v>-</v>
          </cell>
          <cell r="AJ57" t="str">
            <v>-</v>
          </cell>
          <cell r="AK57" t="str">
            <v>-</v>
          </cell>
          <cell r="AL57" t="str">
            <v>-</v>
          </cell>
          <cell r="AM57" t="str">
            <v>-</v>
          </cell>
          <cell r="AN57" t="str">
            <v>-</v>
          </cell>
          <cell r="AO57" t="str">
            <v>-</v>
          </cell>
          <cell r="AP57" t="str">
            <v>-</v>
          </cell>
          <cell r="AQ57" t="str">
            <v>-</v>
          </cell>
          <cell r="AR57" t="str">
            <v>-</v>
          </cell>
          <cell r="AS57" t="str">
            <v>-</v>
          </cell>
          <cell r="AT57" t="str">
            <v>-</v>
          </cell>
          <cell r="AU57" t="str">
            <v>-</v>
          </cell>
          <cell r="AV57" t="str">
            <v>-</v>
          </cell>
          <cell r="AW57" t="str">
            <v>-</v>
          </cell>
          <cell r="AX57" t="str">
            <v>-</v>
          </cell>
          <cell r="AY57" t="str">
            <v>-</v>
          </cell>
          <cell r="AZ57" t="str">
            <v>-</v>
          </cell>
          <cell r="BA57" t="str">
            <v>-</v>
          </cell>
          <cell r="BB57" t="str">
            <v>-</v>
          </cell>
          <cell r="BC57" t="str">
            <v>-</v>
          </cell>
          <cell r="BD57" t="str">
            <v>-</v>
          </cell>
        </row>
        <row r="58">
          <cell r="C58" t="str">
            <v>Cloud Break - Reciprocating engine</v>
          </cell>
          <cell r="D58" t="str">
            <v>Contract Power</v>
          </cell>
          <cell r="E58" t="str">
            <v>Reciprocating engine</v>
          </cell>
          <cell r="F58" t="str">
            <v>Oil products</v>
          </cell>
          <cell r="G58">
            <v>44</v>
          </cell>
          <cell r="H58" t="str">
            <v>WA</v>
          </cell>
          <cell r="I58" t="str">
            <v>Other</v>
          </cell>
          <cell r="J58">
            <v>0</v>
          </cell>
          <cell r="K58" t="str">
            <v>-</v>
          </cell>
          <cell r="M58" t="str">
            <v>-</v>
          </cell>
          <cell r="N58">
            <v>0</v>
          </cell>
          <cell r="O58" t="str">
            <v>-</v>
          </cell>
          <cell r="P58" t="str">
            <v>-</v>
          </cell>
          <cell r="Q58" t="str">
            <v>-</v>
          </cell>
          <cell r="R58" t="str">
            <v>-</v>
          </cell>
          <cell r="S58" t="str">
            <v>-</v>
          </cell>
          <cell r="T58" t="str">
            <v>-</v>
          </cell>
          <cell r="U58" t="str">
            <v>-</v>
          </cell>
          <cell r="V58" t="str">
            <v>-</v>
          </cell>
          <cell r="W58">
            <v>0</v>
          </cell>
          <cell r="X58" t="str">
            <v>-</v>
          </cell>
          <cell r="Y58">
            <v>0</v>
          </cell>
          <cell r="Z58" t="str">
            <v>-</v>
          </cell>
          <cell r="AA58" t="str">
            <v>-</v>
          </cell>
          <cell r="AB58" t="str">
            <v>-</v>
          </cell>
          <cell r="AC58" t="str">
            <v>-</v>
          </cell>
          <cell r="AD58" t="str">
            <v>-</v>
          </cell>
          <cell r="AE58" t="str">
            <v>-</v>
          </cell>
          <cell r="AF58" t="str">
            <v>-</v>
          </cell>
          <cell r="AG58" t="str">
            <v>-</v>
          </cell>
          <cell r="AH58" t="str">
            <v>-</v>
          </cell>
          <cell r="AI58" t="str">
            <v>-</v>
          </cell>
          <cell r="AJ58" t="str">
            <v>-</v>
          </cell>
          <cell r="AK58" t="str">
            <v>-</v>
          </cell>
          <cell r="AL58" t="str">
            <v>-</v>
          </cell>
          <cell r="AM58" t="str">
            <v>-</v>
          </cell>
          <cell r="AN58" t="str">
            <v>-</v>
          </cell>
          <cell r="AO58" t="str">
            <v>-</v>
          </cell>
          <cell r="AP58" t="str">
            <v>-</v>
          </cell>
          <cell r="AQ58" t="str">
            <v>-</v>
          </cell>
          <cell r="AR58" t="str">
            <v>-</v>
          </cell>
          <cell r="AS58" t="str">
            <v>-</v>
          </cell>
          <cell r="AT58" t="str">
            <v>-</v>
          </cell>
          <cell r="AU58" t="str">
            <v>-</v>
          </cell>
          <cell r="AV58" t="str">
            <v>-</v>
          </cell>
          <cell r="AW58" t="str">
            <v>-</v>
          </cell>
          <cell r="AX58" t="str">
            <v>-</v>
          </cell>
          <cell r="AY58" t="str">
            <v>-</v>
          </cell>
          <cell r="AZ58" t="str">
            <v>-</v>
          </cell>
          <cell r="BA58" t="str">
            <v>-</v>
          </cell>
          <cell r="BB58" t="str">
            <v>-</v>
          </cell>
          <cell r="BC58" t="str">
            <v>-</v>
          </cell>
          <cell r="BD58" t="str">
            <v>-</v>
          </cell>
        </row>
        <row r="59">
          <cell r="C59" t="str">
            <v>Clyde Refinery - Steam</v>
          </cell>
          <cell r="D59" t="str">
            <v>Shell</v>
          </cell>
          <cell r="E59" t="str">
            <v>Steam</v>
          </cell>
          <cell r="F59" t="str">
            <v>Waste Gas</v>
          </cell>
          <cell r="G59">
            <v>11.6</v>
          </cell>
          <cell r="H59" t="str">
            <v>NSW</v>
          </cell>
          <cell r="I59" t="str">
            <v>Non-principal</v>
          </cell>
          <cell r="J59">
            <v>0</v>
          </cell>
          <cell r="K59" t="str">
            <v>-</v>
          </cell>
          <cell r="M59" t="str">
            <v>-</v>
          </cell>
          <cell r="N59">
            <v>0</v>
          </cell>
          <cell r="O59" t="str">
            <v>-</v>
          </cell>
          <cell r="P59" t="str">
            <v>-</v>
          </cell>
          <cell r="Q59" t="str">
            <v>-</v>
          </cell>
          <cell r="R59" t="str">
            <v>-</v>
          </cell>
          <cell r="S59" t="str">
            <v>-</v>
          </cell>
          <cell r="T59" t="str">
            <v>-</v>
          </cell>
          <cell r="U59" t="str">
            <v>-</v>
          </cell>
          <cell r="V59" t="str">
            <v>-</v>
          </cell>
          <cell r="W59">
            <v>0</v>
          </cell>
          <cell r="X59" t="str">
            <v>-</v>
          </cell>
          <cell r="Y59">
            <v>0</v>
          </cell>
          <cell r="Z59" t="str">
            <v>-</v>
          </cell>
          <cell r="AA59" t="str">
            <v>-</v>
          </cell>
          <cell r="AB59" t="str">
            <v>-</v>
          </cell>
          <cell r="AC59" t="str">
            <v>-</v>
          </cell>
          <cell r="AD59" t="str">
            <v>-</v>
          </cell>
          <cell r="AE59" t="str">
            <v>-</v>
          </cell>
          <cell r="AF59" t="str">
            <v>-</v>
          </cell>
          <cell r="AG59" t="str">
            <v>-</v>
          </cell>
          <cell r="AH59" t="str">
            <v>-</v>
          </cell>
          <cell r="AI59" t="str">
            <v>-</v>
          </cell>
          <cell r="AJ59" t="str">
            <v>-</v>
          </cell>
          <cell r="AK59" t="str">
            <v>-</v>
          </cell>
          <cell r="AL59" t="str">
            <v>-</v>
          </cell>
          <cell r="AM59" t="str">
            <v>-</v>
          </cell>
          <cell r="AN59" t="str">
            <v>-</v>
          </cell>
          <cell r="AO59" t="str">
            <v>-</v>
          </cell>
          <cell r="AP59" t="str">
            <v>-</v>
          </cell>
          <cell r="AQ59" t="str">
            <v>-</v>
          </cell>
          <cell r="AR59" t="str">
            <v>-</v>
          </cell>
          <cell r="AS59" t="str">
            <v>-</v>
          </cell>
          <cell r="AT59" t="str">
            <v>-</v>
          </cell>
          <cell r="AU59" t="str">
            <v>-</v>
          </cell>
          <cell r="AV59" t="str">
            <v>-</v>
          </cell>
          <cell r="AW59" t="str">
            <v>-</v>
          </cell>
          <cell r="AX59" t="str">
            <v>-</v>
          </cell>
          <cell r="AY59" t="str">
            <v>-</v>
          </cell>
          <cell r="AZ59" t="str">
            <v>-</v>
          </cell>
          <cell r="BA59" t="str">
            <v>-</v>
          </cell>
          <cell r="BB59" t="str">
            <v>-</v>
          </cell>
          <cell r="BC59" t="str">
            <v>-</v>
          </cell>
          <cell r="BD59" t="str">
            <v>-</v>
          </cell>
        </row>
        <row r="60">
          <cell r="C60" t="str">
            <v>Cockburn - Combined cycle</v>
          </cell>
          <cell r="D60" t="str">
            <v>Verve Energy</v>
          </cell>
          <cell r="E60" t="str">
            <v>Combined cycle</v>
          </cell>
          <cell r="F60" t="str">
            <v>Natural gas</v>
          </cell>
          <cell r="G60">
            <v>240</v>
          </cell>
          <cell r="H60" t="str">
            <v>WA</v>
          </cell>
          <cell r="I60" t="str">
            <v>Principal</v>
          </cell>
          <cell r="J60">
            <v>0</v>
          </cell>
          <cell r="K60" t="str">
            <v>CCGT</v>
          </cell>
          <cell r="M60" t="str">
            <v>SWIS</v>
          </cell>
          <cell r="N60">
            <v>0</v>
          </cell>
          <cell r="O60">
            <v>0.38500000000000001</v>
          </cell>
          <cell r="P60">
            <v>48</v>
          </cell>
          <cell r="Q60">
            <v>0.94099999999999995</v>
          </cell>
          <cell r="R60">
            <v>30249</v>
          </cell>
          <cell r="S60">
            <v>3</v>
          </cell>
          <cell r="T60" t="str">
            <v>-</v>
          </cell>
          <cell r="U60" t="str">
            <v>-</v>
          </cell>
          <cell r="V60" t="str">
            <v>-</v>
          </cell>
          <cell r="W60">
            <v>0</v>
          </cell>
          <cell r="X60">
            <v>6.5</v>
          </cell>
          <cell r="Y60">
            <v>0</v>
          </cell>
          <cell r="Z60" t="str">
            <v>-</v>
          </cell>
          <cell r="AA60" t="str">
            <v>-</v>
          </cell>
          <cell r="AB60" t="str">
            <v>-</v>
          </cell>
          <cell r="AC60" t="str">
            <v>-</v>
          </cell>
          <cell r="AD60" t="str">
            <v>-</v>
          </cell>
          <cell r="AE60" t="str">
            <v>-</v>
          </cell>
          <cell r="AF60" t="str">
            <v>-</v>
          </cell>
          <cell r="AG60" t="str">
            <v>-</v>
          </cell>
          <cell r="AH60" t="str">
            <v>-</v>
          </cell>
          <cell r="AI60" t="str">
            <v>-</v>
          </cell>
          <cell r="AJ60" t="str">
            <v>-</v>
          </cell>
          <cell r="AK60" t="str">
            <v>-</v>
          </cell>
          <cell r="AL60" t="str">
            <v>-</v>
          </cell>
          <cell r="AM60" t="str">
            <v>-</v>
          </cell>
          <cell r="AN60" t="str">
            <v>-</v>
          </cell>
          <cell r="AO60" t="str">
            <v>-</v>
          </cell>
          <cell r="AP60" t="str">
            <v>-</v>
          </cell>
          <cell r="AQ60" t="str">
            <v>-</v>
          </cell>
          <cell r="AR60" t="str">
            <v>-</v>
          </cell>
          <cell r="AS60" t="str">
            <v>-</v>
          </cell>
          <cell r="AT60" t="str">
            <v>-</v>
          </cell>
          <cell r="AU60" t="str">
            <v>-</v>
          </cell>
          <cell r="AV60" t="str">
            <v>-</v>
          </cell>
          <cell r="AW60" t="str">
            <v>-</v>
          </cell>
          <cell r="AX60" t="str">
            <v>-</v>
          </cell>
          <cell r="AY60" t="str">
            <v>-</v>
          </cell>
          <cell r="AZ60" t="str">
            <v>-</v>
          </cell>
          <cell r="BA60" t="str">
            <v>-</v>
          </cell>
          <cell r="BB60" t="str">
            <v>-</v>
          </cell>
          <cell r="BC60" t="str">
            <v>-</v>
          </cell>
          <cell r="BD60" t="str">
            <v>-</v>
          </cell>
        </row>
        <row r="61">
          <cell r="C61" t="str">
            <v>Collie - Steam</v>
          </cell>
          <cell r="D61" t="str">
            <v>Verve Energy</v>
          </cell>
          <cell r="E61" t="str">
            <v>Steam</v>
          </cell>
          <cell r="F61" t="str">
            <v>Black coal</v>
          </cell>
          <cell r="G61">
            <v>340</v>
          </cell>
          <cell r="H61" t="str">
            <v>WA</v>
          </cell>
          <cell r="I61" t="str">
            <v>Principal</v>
          </cell>
          <cell r="J61">
            <v>0</v>
          </cell>
          <cell r="K61" t="str">
            <v>-</v>
          </cell>
          <cell r="M61" t="str">
            <v>SWIS</v>
          </cell>
          <cell r="N61">
            <v>0</v>
          </cell>
          <cell r="O61">
            <v>0.93100000000000005</v>
          </cell>
          <cell r="P61">
            <v>36</v>
          </cell>
          <cell r="Q61">
            <v>0.92100000000000004</v>
          </cell>
          <cell r="R61">
            <v>52000</v>
          </cell>
          <cell r="S61">
            <v>5</v>
          </cell>
          <cell r="T61" t="str">
            <v>-</v>
          </cell>
          <cell r="U61" t="str">
            <v>-</v>
          </cell>
          <cell r="V61" t="str">
            <v>-</v>
          </cell>
          <cell r="W61">
            <v>0</v>
          </cell>
          <cell r="X61">
            <v>3.14</v>
          </cell>
          <cell r="Y61">
            <v>0</v>
          </cell>
          <cell r="Z61" t="str">
            <v>-</v>
          </cell>
          <cell r="AA61" t="str">
            <v>-</v>
          </cell>
          <cell r="AB61" t="str">
            <v>-</v>
          </cell>
          <cell r="AC61" t="str">
            <v>-</v>
          </cell>
          <cell r="AD61" t="str">
            <v>-</v>
          </cell>
          <cell r="AE61" t="str">
            <v>-</v>
          </cell>
          <cell r="AF61" t="str">
            <v>-</v>
          </cell>
          <cell r="AG61" t="str">
            <v>-</v>
          </cell>
          <cell r="AH61" t="str">
            <v>-</v>
          </cell>
          <cell r="AI61" t="str">
            <v>-</v>
          </cell>
          <cell r="AJ61" t="str">
            <v>-</v>
          </cell>
          <cell r="AK61" t="str">
            <v>-</v>
          </cell>
          <cell r="AL61" t="str">
            <v>-</v>
          </cell>
          <cell r="AM61" t="str">
            <v>-</v>
          </cell>
          <cell r="AN61" t="str">
            <v>-</v>
          </cell>
          <cell r="AO61" t="str">
            <v>-</v>
          </cell>
          <cell r="AP61" t="str">
            <v>-</v>
          </cell>
          <cell r="AQ61" t="str">
            <v>-</v>
          </cell>
          <cell r="AR61" t="str">
            <v>-</v>
          </cell>
          <cell r="AS61" t="str">
            <v>-</v>
          </cell>
          <cell r="AT61" t="str">
            <v>-</v>
          </cell>
          <cell r="AU61" t="str">
            <v>-</v>
          </cell>
          <cell r="AV61" t="str">
            <v>-</v>
          </cell>
          <cell r="AW61" t="str">
            <v>-</v>
          </cell>
          <cell r="AX61" t="str">
            <v>-</v>
          </cell>
          <cell r="AY61" t="str">
            <v>-</v>
          </cell>
          <cell r="AZ61" t="str">
            <v>-</v>
          </cell>
          <cell r="BA61" t="str">
            <v>-</v>
          </cell>
          <cell r="BB61" t="str">
            <v>-</v>
          </cell>
          <cell r="BC61" t="str">
            <v>-</v>
          </cell>
          <cell r="BD61" t="str">
            <v>-</v>
          </cell>
        </row>
        <row r="62">
          <cell r="C62" t="str">
            <v>Colongra - Gas turbines</v>
          </cell>
          <cell r="D62" t="str">
            <v>Delta Electricity</v>
          </cell>
          <cell r="E62" t="str">
            <v>Gas turbines</v>
          </cell>
          <cell r="F62" t="str">
            <v>Natural gas</v>
          </cell>
          <cell r="G62">
            <v>724</v>
          </cell>
          <cell r="H62" t="str">
            <v>NSW</v>
          </cell>
          <cell r="I62" t="str">
            <v>Principal</v>
          </cell>
          <cell r="J62">
            <v>0</v>
          </cell>
          <cell r="K62" t="str">
            <v>-</v>
          </cell>
          <cell r="M62" t="str">
            <v>NEM</v>
          </cell>
          <cell r="N62">
            <v>0</v>
          </cell>
          <cell r="O62">
            <v>0.57699999999999996</v>
          </cell>
          <cell r="P62">
            <v>32</v>
          </cell>
          <cell r="Q62">
            <v>0.91900000000000004</v>
          </cell>
          <cell r="R62">
            <v>14200</v>
          </cell>
          <cell r="S62">
            <v>8.3000000000000007</v>
          </cell>
          <cell r="T62">
            <v>720</v>
          </cell>
          <cell r="U62">
            <v>720</v>
          </cell>
          <cell r="V62">
            <v>0</v>
          </cell>
          <cell r="W62">
            <v>0</v>
          </cell>
          <cell r="X62">
            <v>17.45</v>
          </cell>
          <cell r="Y62">
            <v>0</v>
          </cell>
          <cell r="Z62">
            <v>7.8444258625762249</v>
          </cell>
          <cell r="AA62">
            <v>8.8919515471601986</v>
          </cell>
          <cell r="AB62">
            <v>9.3400706546558681</v>
          </cell>
          <cell r="AC62">
            <v>9.1729086110621143</v>
          </cell>
          <cell r="AD62">
            <v>9.1280378460694447</v>
          </cell>
          <cell r="AE62">
            <v>9.5085243467574259</v>
          </cell>
          <cell r="AF62">
            <v>9.9410164775971346</v>
          </cell>
          <cell r="AG62">
            <v>10.220925209049696</v>
          </cell>
          <cell r="AH62">
            <v>10.287708075711011</v>
          </cell>
          <cell r="AI62">
            <v>10.342905293024479</v>
          </cell>
          <cell r="AJ62">
            <v>10.515053365701609</v>
          </cell>
          <cell r="AK62">
            <v>10.694374274740287</v>
          </cell>
          <cell r="AL62">
            <v>10.811493243456173</v>
          </cell>
          <cell r="AM62">
            <v>10.960721862446798</v>
          </cell>
          <cell r="AN62">
            <v>11.227349639073681</v>
          </cell>
          <cell r="AO62">
            <v>11.428245094981076</v>
          </cell>
          <cell r="AP62">
            <v>11.45211719099685</v>
          </cell>
          <cell r="AQ62">
            <v>11.457777007188383</v>
          </cell>
          <cell r="AR62">
            <v>11.508828448368002</v>
          </cell>
          <cell r="AS62">
            <v>11.799216710556118</v>
          </cell>
          <cell r="AT62">
            <v>12.039001368723605</v>
          </cell>
          <cell r="AU62">
            <v>12.065282624340979</v>
          </cell>
          <cell r="AV62">
            <v>12.201234855585326</v>
          </cell>
          <cell r="AW62">
            <v>12.390250301268907</v>
          </cell>
          <cell r="AX62">
            <v>12.495989032738251</v>
          </cell>
          <cell r="AY62">
            <v>12.527146040683721</v>
          </cell>
          <cell r="AZ62">
            <v>12.527146040683721</v>
          </cell>
          <cell r="BA62">
            <v>12.527146040683721</v>
          </cell>
          <cell r="BB62">
            <v>12.527146040683721</v>
          </cell>
          <cell r="BC62">
            <v>12.527146040683721</v>
          </cell>
          <cell r="BD62">
            <v>12.527146040683721</v>
          </cell>
        </row>
        <row r="63">
          <cell r="C63" t="str">
            <v>Condamine A - Combined cycle</v>
          </cell>
          <cell r="D63" t="str">
            <v>Queensland Gas Company</v>
          </cell>
          <cell r="E63" t="str">
            <v>Combined cycle</v>
          </cell>
          <cell r="F63" t="str">
            <v>Coal seam methane</v>
          </cell>
          <cell r="G63">
            <v>140</v>
          </cell>
          <cell r="H63" t="str">
            <v>QLD</v>
          </cell>
          <cell r="I63" t="str">
            <v>Principal</v>
          </cell>
          <cell r="J63">
            <v>0</v>
          </cell>
          <cell r="K63" t="str">
            <v>-</v>
          </cell>
          <cell r="M63" t="str">
            <v>NEM</v>
          </cell>
          <cell r="N63">
            <v>0</v>
          </cell>
          <cell r="O63">
            <v>0.38500000000000001</v>
          </cell>
          <cell r="P63">
            <v>48</v>
          </cell>
          <cell r="Q63" t="str">
            <v>-</v>
          </cell>
          <cell r="R63">
            <v>10000</v>
          </cell>
          <cell r="S63">
            <v>7</v>
          </cell>
          <cell r="T63">
            <v>180</v>
          </cell>
          <cell r="U63">
            <v>180</v>
          </cell>
          <cell r="V63">
            <v>0</v>
          </cell>
          <cell r="W63">
            <v>0</v>
          </cell>
          <cell r="X63" t="str">
            <v>-</v>
          </cell>
          <cell r="Y63">
            <v>0</v>
          </cell>
          <cell r="Z63">
            <v>4.5177873623944578</v>
          </cell>
          <cell r="AA63">
            <v>6.1439885411125772</v>
          </cell>
          <cell r="AB63">
            <v>7.4076009476773912</v>
          </cell>
          <cell r="AC63">
            <v>7.3387458261761118</v>
          </cell>
          <cell r="AD63">
            <v>7.3395826328019194</v>
          </cell>
          <cell r="AE63">
            <v>7.7255198334826023</v>
          </cell>
          <cell r="AF63">
            <v>8.0095975351078401</v>
          </cell>
          <cell r="AG63">
            <v>8.1459727899803909</v>
          </cell>
          <cell r="AH63">
            <v>8.2418418667295974</v>
          </cell>
          <cell r="AI63">
            <v>8.2454986795747249</v>
          </cell>
          <cell r="AJ63">
            <v>8.3504218091157547</v>
          </cell>
          <cell r="AK63">
            <v>8.4482281344755332</v>
          </cell>
          <cell r="AL63">
            <v>8.4407394635591633</v>
          </cell>
          <cell r="AM63">
            <v>8.4334809846522152</v>
          </cell>
          <cell r="AN63">
            <v>8.464664425620434</v>
          </cell>
          <cell r="AO63">
            <v>8.4998825870420234</v>
          </cell>
          <cell r="AP63">
            <v>8.6968378638415587</v>
          </cell>
          <cell r="AQ63">
            <v>8.8937931462448709</v>
          </cell>
          <cell r="AR63">
            <v>8.894560146603057</v>
          </cell>
          <cell r="AS63">
            <v>8.895333182230587</v>
          </cell>
          <cell r="AT63">
            <v>8.8961682965153166</v>
          </cell>
          <cell r="AU63">
            <v>8.8981192855905444</v>
          </cell>
          <cell r="AV63">
            <v>8.9439731774670168</v>
          </cell>
          <cell r="AW63">
            <v>9.1431628656422923</v>
          </cell>
          <cell r="AX63">
            <v>9.3433276392793587</v>
          </cell>
          <cell r="AY63">
            <v>9.3886262023194327</v>
          </cell>
          <cell r="AZ63">
            <v>9.3886262023194327</v>
          </cell>
          <cell r="BA63">
            <v>9.3886262023194327</v>
          </cell>
          <cell r="BB63">
            <v>9.3886262023194327</v>
          </cell>
          <cell r="BC63">
            <v>9.3886262023194327</v>
          </cell>
          <cell r="BD63">
            <v>9.3886262023194327</v>
          </cell>
        </row>
        <row r="64">
          <cell r="C64" t="str">
            <v>Corio Refinery - Steam</v>
          </cell>
          <cell r="D64" t="str">
            <v>Shell</v>
          </cell>
          <cell r="E64" t="str">
            <v>Steam</v>
          </cell>
          <cell r="F64" t="str">
            <v>Waste Gas</v>
          </cell>
          <cell r="G64">
            <v>44.4</v>
          </cell>
          <cell r="H64" t="str">
            <v>VIC</v>
          </cell>
          <cell r="I64" t="str">
            <v>Non-principal</v>
          </cell>
          <cell r="J64">
            <v>0</v>
          </cell>
          <cell r="K64" t="str">
            <v>-</v>
          </cell>
          <cell r="M64" t="str">
            <v>-</v>
          </cell>
          <cell r="N64">
            <v>0</v>
          </cell>
          <cell r="O64" t="str">
            <v>-</v>
          </cell>
          <cell r="P64" t="str">
            <v>-</v>
          </cell>
          <cell r="Q64" t="str">
            <v>-</v>
          </cell>
          <cell r="R64" t="str">
            <v>-</v>
          </cell>
          <cell r="S64" t="str">
            <v>-</v>
          </cell>
          <cell r="T64" t="str">
            <v>-</v>
          </cell>
          <cell r="U64" t="str">
            <v>-</v>
          </cell>
          <cell r="V64" t="str">
            <v>-</v>
          </cell>
          <cell r="W64">
            <v>0</v>
          </cell>
          <cell r="X64" t="str">
            <v>-</v>
          </cell>
          <cell r="Y64">
            <v>0</v>
          </cell>
          <cell r="Z64" t="str">
            <v>-</v>
          </cell>
          <cell r="AA64" t="str">
            <v>-</v>
          </cell>
          <cell r="AB64" t="str">
            <v>-</v>
          </cell>
          <cell r="AC64" t="str">
            <v>-</v>
          </cell>
          <cell r="AD64" t="str">
            <v>-</v>
          </cell>
          <cell r="AE64" t="str">
            <v>-</v>
          </cell>
          <cell r="AF64" t="str">
            <v>-</v>
          </cell>
          <cell r="AG64" t="str">
            <v>-</v>
          </cell>
          <cell r="AH64" t="str">
            <v>-</v>
          </cell>
          <cell r="AI64" t="str">
            <v>-</v>
          </cell>
          <cell r="AJ64" t="str">
            <v>-</v>
          </cell>
          <cell r="AK64" t="str">
            <v>-</v>
          </cell>
          <cell r="AL64" t="str">
            <v>-</v>
          </cell>
          <cell r="AM64" t="str">
            <v>-</v>
          </cell>
          <cell r="AN64" t="str">
            <v>-</v>
          </cell>
          <cell r="AO64" t="str">
            <v>-</v>
          </cell>
          <cell r="AP64" t="str">
            <v>-</v>
          </cell>
          <cell r="AQ64" t="str">
            <v>-</v>
          </cell>
          <cell r="AR64" t="str">
            <v>-</v>
          </cell>
          <cell r="AS64" t="str">
            <v>-</v>
          </cell>
          <cell r="AT64" t="str">
            <v>-</v>
          </cell>
          <cell r="AU64" t="str">
            <v>-</v>
          </cell>
          <cell r="AV64" t="str">
            <v>-</v>
          </cell>
          <cell r="AW64" t="str">
            <v>-</v>
          </cell>
          <cell r="AX64" t="str">
            <v>-</v>
          </cell>
          <cell r="AY64" t="str">
            <v>-</v>
          </cell>
          <cell r="AZ64" t="str">
            <v>-</v>
          </cell>
          <cell r="BA64" t="str">
            <v>-</v>
          </cell>
          <cell r="BB64" t="str">
            <v>-</v>
          </cell>
          <cell r="BC64" t="str">
            <v>-</v>
          </cell>
          <cell r="BD64" t="str">
            <v>-</v>
          </cell>
        </row>
        <row r="65">
          <cell r="C65" t="str">
            <v>Daandine - Reciprocating engine</v>
          </cell>
          <cell r="D65" t="str">
            <v>APA Group</v>
          </cell>
          <cell r="E65" t="str">
            <v>Reciprocating engine</v>
          </cell>
          <cell r="F65" t="str">
            <v>Coal seam methane</v>
          </cell>
          <cell r="G65">
            <v>33</v>
          </cell>
          <cell r="H65" t="str">
            <v>QLD</v>
          </cell>
          <cell r="I65" t="str">
            <v>Non-principal</v>
          </cell>
          <cell r="J65">
            <v>0</v>
          </cell>
          <cell r="K65" t="str">
            <v>-</v>
          </cell>
          <cell r="M65" t="str">
            <v>-</v>
          </cell>
          <cell r="N65">
            <v>0</v>
          </cell>
          <cell r="O65" t="str">
            <v>-</v>
          </cell>
          <cell r="P65" t="str">
            <v>-</v>
          </cell>
          <cell r="Q65" t="str">
            <v>-</v>
          </cell>
          <cell r="R65" t="str">
            <v>-</v>
          </cell>
          <cell r="S65" t="str">
            <v>-</v>
          </cell>
          <cell r="T65" t="str">
            <v>-</v>
          </cell>
          <cell r="U65" t="str">
            <v>-</v>
          </cell>
          <cell r="V65" t="str">
            <v>-</v>
          </cell>
          <cell r="W65">
            <v>0</v>
          </cell>
          <cell r="X65" t="str">
            <v>-</v>
          </cell>
          <cell r="Y65">
            <v>0</v>
          </cell>
          <cell r="Z65" t="str">
            <v>-</v>
          </cell>
          <cell r="AA65" t="str">
            <v>-</v>
          </cell>
          <cell r="AB65" t="str">
            <v>-</v>
          </cell>
          <cell r="AC65" t="str">
            <v>-</v>
          </cell>
          <cell r="AD65" t="str">
            <v>-</v>
          </cell>
          <cell r="AE65" t="str">
            <v>-</v>
          </cell>
          <cell r="AF65" t="str">
            <v>-</v>
          </cell>
          <cell r="AG65" t="str">
            <v>-</v>
          </cell>
          <cell r="AH65" t="str">
            <v>-</v>
          </cell>
          <cell r="AI65" t="str">
            <v>-</v>
          </cell>
          <cell r="AJ65" t="str">
            <v>-</v>
          </cell>
          <cell r="AK65" t="str">
            <v>-</v>
          </cell>
          <cell r="AL65" t="str">
            <v>-</v>
          </cell>
          <cell r="AM65" t="str">
            <v>-</v>
          </cell>
          <cell r="AN65" t="str">
            <v>-</v>
          </cell>
          <cell r="AO65" t="str">
            <v>-</v>
          </cell>
          <cell r="AP65" t="str">
            <v>-</v>
          </cell>
          <cell r="AQ65" t="str">
            <v>-</v>
          </cell>
          <cell r="AR65" t="str">
            <v>-</v>
          </cell>
          <cell r="AS65" t="str">
            <v>-</v>
          </cell>
          <cell r="AT65" t="str">
            <v>-</v>
          </cell>
          <cell r="AU65" t="str">
            <v>-</v>
          </cell>
          <cell r="AV65" t="str">
            <v>-</v>
          </cell>
          <cell r="AW65" t="str">
            <v>-</v>
          </cell>
          <cell r="AX65" t="str">
            <v>-</v>
          </cell>
          <cell r="AY65" t="str">
            <v>-</v>
          </cell>
          <cell r="AZ65" t="str">
            <v>-</v>
          </cell>
          <cell r="BA65" t="str">
            <v>-</v>
          </cell>
          <cell r="BB65" t="str">
            <v>-</v>
          </cell>
          <cell r="BC65" t="str">
            <v>-</v>
          </cell>
          <cell r="BD65" t="str">
            <v>-</v>
          </cell>
        </row>
        <row r="66">
          <cell r="C66" t="str">
            <v>Daly Waters - Reciprocating engine</v>
          </cell>
          <cell r="D66" t="str">
            <v>Territory Generation</v>
          </cell>
          <cell r="E66" t="str">
            <v>Reciprocating engine</v>
          </cell>
          <cell r="F66" t="str">
            <v>Oil products</v>
          </cell>
          <cell r="G66">
            <v>0.63</v>
          </cell>
          <cell r="H66" t="str">
            <v>NT</v>
          </cell>
          <cell r="I66" t="str">
            <v>Principal</v>
          </cell>
          <cell r="J66">
            <v>0</v>
          </cell>
          <cell r="K66" t="str">
            <v>-</v>
          </cell>
          <cell r="M66" t="str">
            <v>DKIS, AS or TC</v>
          </cell>
          <cell r="N66">
            <v>0</v>
          </cell>
          <cell r="O66" t="str">
            <v>-</v>
          </cell>
          <cell r="P66" t="str">
            <v>-</v>
          </cell>
          <cell r="Q66" t="str">
            <v>-</v>
          </cell>
          <cell r="R66" t="str">
            <v>-</v>
          </cell>
          <cell r="S66" t="str">
            <v>-</v>
          </cell>
          <cell r="T66" t="str">
            <v>-</v>
          </cell>
          <cell r="U66" t="str">
            <v>-</v>
          </cell>
          <cell r="V66" t="str">
            <v>-</v>
          </cell>
          <cell r="W66">
            <v>0</v>
          </cell>
          <cell r="X66" t="str">
            <v>-</v>
          </cell>
          <cell r="Y66">
            <v>0</v>
          </cell>
          <cell r="Z66" t="str">
            <v>-</v>
          </cell>
          <cell r="AA66" t="str">
            <v>-</v>
          </cell>
          <cell r="AB66" t="str">
            <v>-</v>
          </cell>
          <cell r="AC66" t="str">
            <v>-</v>
          </cell>
          <cell r="AD66" t="str">
            <v>-</v>
          </cell>
          <cell r="AE66" t="str">
            <v>-</v>
          </cell>
          <cell r="AF66" t="str">
            <v>-</v>
          </cell>
          <cell r="AG66" t="str">
            <v>-</v>
          </cell>
          <cell r="AH66" t="str">
            <v>-</v>
          </cell>
          <cell r="AI66" t="str">
            <v>-</v>
          </cell>
          <cell r="AJ66" t="str">
            <v>-</v>
          </cell>
          <cell r="AK66" t="str">
            <v>-</v>
          </cell>
          <cell r="AL66" t="str">
            <v>-</v>
          </cell>
          <cell r="AM66" t="str">
            <v>-</v>
          </cell>
          <cell r="AN66" t="str">
            <v>-</v>
          </cell>
          <cell r="AO66" t="str">
            <v>-</v>
          </cell>
          <cell r="AP66" t="str">
            <v>-</v>
          </cell>
          <cell r="AQ66" t="str">
            <v>-</v>
          </cell>
          <cell r="AR66" t="str">
            <v>-</v>
          </cell>
          <cell r="AS66" t="str">
            <v>-</v>
          </cell>
          <cell r="AT66" t="str">
            <v>-</v>
          </cell>
          <cell r="AU66" t="str">
            <v>-</v>
          </cell>
          <cell r="AV66" t="str">
            <v>-</v>
          </cell>
          <cell r="AW66" t="str">
            <v>-</v>
          </cell>
          <cell r="AX66" t="str">
            <v>-</v>
          </cell>
          <cell r="AY66" t="str">
            <v>-</v>
          </cell>
          <cell r="AZ66" t="str">
            <v>-</v>
          </cell>
          <cell r="BA66" t="str">
            <v>-</v>
          </cell>
          <cell r="BB66" t="str">
            <v>-</v>
          </cell>
          <cell r="BC66" t="str">
            <v>-</v>
          </cell>
          <cell r="BD66" t="str">
            <v>-</v>
          </cell>
        </row>
        <row r="67">
          <cell r="C67" t="str">
            <v>Dampier (NWS) - Gas turbines</v>
          </cell>
          <cell r="D67" t="str">
            <v>North West Shelft Joint Venture</v>
          </cell>
          <cell r="E67" t="str">
            <v>Gas turbines</v>
          </cell>
          <cell r="F67" t="str">
            <v>Natural gas</v>
          </cell>
          <cell r="G67">
            <v>120</v>
          </cell>
          <cell r="H67" t="str">
            <v>WA</v>
          </cell>
          <cell r="I67" t="str">
            <v>Other</v>
          </cell>
          <cell r="J67">
            <v>0</v>
          </cell>
          <cell r="K67" t="str">
            <v>-</v>
          </cell>
          <cell r="M67" t="str">
            <v>NWIS</v>
          </cell>
          <cell r="N67">
            <v>0</v>
          </cell>
          <cell r="O67">
            <v>0.61599999999999999</v>
          </cell>
          <cell r="P67">
            <v>30</v>
          </cell>
          <cell r="Q67" t="str">
            <v>-</v>
          </cell>
          <cell r="R67">
            <v>40000</v>
          </cell>
          <cell r="S67">
            <v>2.25</v>
          </cell>
          <cell r="T67" t="str">
            <v>-</v>
          </cell>
          <cell r="U67" t="str">
            <v>-</v>
          </cell>
          <cell r="V67" t="str">
            <v>-</v>
          </cell>
          <cell r="W67">
            <v>0</v>
          </cell>
          <cell r="X67" t="str">
            <v>-</v>
          </cell>
          <cell r="Y67">
            <v>0</v>
          </cell>
          <cell r="Z67" t="str">
            <v>-</v>
          </cell>
          <cell r="AA67" t="str">
            <v>-</v>
          </cell>
          <cell r="AB67" t="str">
            <v>-</v>
          </cell>
          <cell r="AC67" t="str">
            <v>-</v>
          </cell>
          <cell r="AD67" t="str">
            <v>-</v>
          </cell>
          <cell r="AE67" t="str">
            <v>-</v>
          </cell>
          <cell r="AF67" t="str">
            <v>-</v>
          </cell>
          <cell r="AG67" t="str">
            <v>-</v>
          </cell>
          <cell r="AH67" t="str">
            <v>-</v>
          </cell>
          <cell r="AI67" t="str">
            <v>-</v>
          </cell>
          <cell r="AJ67" t="str">
            <v>-</v>
          </cell>
          <cell r="AK67" t="str">
            <v>-</v>
          </cell>
          <cell r="AL67" t="str">
            <v>-</v>
          </cell>
          <cell r="AM67" t="str">
            <v>-</v>
          </cell>
          <cell r="AN67" t="str">
            <v>-</v>
          </cell>
          <cell r="AO67" t="str">
            <v>-</v>
          </cell>
          <cell r="AP67" t="str">
            <v>-</v>
          </cell>
          <cell r="AQ67" t="str">
            <v>-</v>
          </cell>
          <cell r="AR67" t="str">
            <v>-</v>
          </cell>
          <cell r="AS67" t="str">
            <v>-</v>
          </cell>
          <cell r="AT67" t="str">
            <v>-</v>
          </cell>
          <cell r="AU67" t="str">
            <v>-</v>
          </cell>
          <cell r="AV67" t="str">
            <v>-</v>
          </cell>
          <cell r="AW67" t="str">
            <v>-</v>
          </cell>
          <cell r="AX67" t="str">
            <v>-</v>
          </cell>
          <cell r="AY67" t="str">
            <v>-</v>
          </cell>
          <cell r="AZ67" t="str">
            <v>-</v>
          </cell>
          <cell r="BA67" t="str">
            <v>-</v>
          </cell>
          <cell r="BB67" t="str">
            <v>-</v>
          </cell>
          <cell r="BC67" t="str">
            <v>-</v>
          </cell>
          <cell r="BD67" t="str">
            <v>-</v>
          </cell>
        </row>
        <row r="68">
          <cell r="C68" t="str">
            <v>Darling Downs - Combined cycle</v>
          </cell>
          <cell r="D68" t="str">
            <v>Origin Energy</v>
          </cell>
          <cell r="E68" t="str">
            <v>Combined cycle</v>
          </cell>
          <cell r="F68" t="str">
            <v>Coal seam methane</v>
          </cell>
          <cell r="G68">
            <v>644.5</v>
          </cell>
          <cell r="H68" t="str">
            <v>QLD</v>
          </cell>
          <cell r="I68" t="str">
            <v>Principal</v>
          </cell>
          <cell r="J68">
            <v>0</v>
          </cell>
          <cell r="K68" t="str">
            <v>CCGT</v>
          </cell>
          <cell r="M68" t="str">
            <v>NEM</v>
          </cell>
          <cell r="N68">
            <v>0</v>
          </cell>
          <cell r="O68">
            <v>0.40100000000000002</v>
          </cell>
          <cell r="P68">
            <v>46</v>
          </cell>
          <cell r="Q68">
            <v>0.94199999999999995</v>
          </cell>
          <cell r="R68">
            <v>10000</v>
          </cell>
          <cell r="S68">
            <v>7</v>
          </cell>
          <cell r="T68">
            <v>380</v>
          </cell>
          <cell r="U68">
            <v>380</v>
          </cell>
          <cell r="V68">
            <v>0</v>
          </cell>
          <cell r="W68">
            <v>0</v>
          </cell>
          <cell r="X68">
            <v>11.61</v>
          </cell>
          <cell r="Y68">
            <v>0</v>
          </cell>
          <cell r="Z68">
            <v>4.5177873623944578</v>
          </cell>
          <cell r="AA68">
            <v>6.1439885411125772</v>
          </cell>
          <cell r="AB68">
            <v>7.4076009476773912</v>
          </cell>
          <cell r="AC68">
            <v>7.3387458261761118</v>
          </cell>
          <cell r="AD68">
            <v>7.3395826328019194</v>
          </cell>
          <cell r="AE68">
            <v>7.7255198334826023</v>
          </cell>
          <cell r="AF68">
            <v>8.0095975351078401</v>
          </cell>
          <cell r="AG68">
            <v>8.1459727899803909</v>
          </cell>
          <cell r="AH68">
            <v>8.2418418667295974</v>
          </cell>
          <cell r="AI68">
            <v>8.2454986795747249</v>
          </cell>
          <cell r="AJ68">
            <v>8.3504218091157547</v>
          </cell>
          <cell r="AK68">
            <v>8.4482281344755332</v>
          </cell>
          <cell r="AL68">
            <v>8.4407394635591633</v>
          </cell>
          <cell r="AM68">
            <v>8.4334809846522152</v>
          </cell>
          <cell r="AN68">
            <v>8.464664425620434</v>
          </cell>
          <cell r="AO68">
            <v>8.4998825870420234</v>
          </cell>
          <cell r="AP68">
            <v>8.6968378638415587</v>
          </cell>
          <cell r="AQ68">
            <v>8.8937931462448709</v>
          </cell>
          <cell r="AR68">
            <v>8.894560146603057</v>
          </cell>
          <cell r="AS68">
            <v>8.895333182230587</v>
          </cell>
          <cell r="AT68">
            <v>8.8961682965153166</v>
          </cell>
          <cell r="AU68">
            <v>8.8981192855905444</v>
          </cell>
          <cell r="AV68">
            <v>8.9439731774670168</v>
          </cell>
          <cell r="AW68">
            <v>9.1431628656422923</v>
          </cell>
          <cell r="AX68">
            <v>9.3433276392793587</v>
          </cell>
          <cell r="AY68">
            <v>9.3886262023194327</v>
          </cell>
          <cell r="AZ68">
            <v>9.3886262023194327</v>
          </cell>
          <cell r="BA68">
            <v>9.3886262023194327</v>
          </cell>
          <cell r="BB68">
            <v>9.3886262023194327</v>
          </cell>
          <cell r="BC68">
            <v>9.3886262023194327</v>
          </cell>
          <cell r="BD68">
            <v>9.3886262023194327</v>
          </cell>
        </row>
        <row r="69">
          <cell r="C69" t="str">
            <v>Darlot Gold Mine - Gas turbines</v>
          </cell>
          <cell r="D69" t="str">
            <v>Barrick Gold of Australia</v>
          </cell>
          <cell r="E69" t="str">
            <v>Gas turbines</v>
          </cell>
          <cell r="F69" t="str">
            <v>Oil products</v>
          </cell>
          <cell r="G69">
            <v>11.2</v>
          </cell>
          <cell r="H69" t="str">
            <v>WA</v>
          </cell>
          <cell r="I69" t="str">
            <v>Other</v>
          </cell>
          <cell r="J69">
            <v>0</v>
          </cell>
          <cell r="K69" t="str">
            <v>-</v>
          </cell>
          <cell r="M69" t="str">
            <v>-</v>
          </cell>
          <cell r="N69">
            <v>0</v>
          </cell>
          <cell r="O69" t="str">
            <v>-</v>
          </cell>
          <cell r="P69" t="str">
            <v>-</v>
          </cell>
          <cell r="Q69" t="str">
            <v>-</v>
          </cell>
          <cell r="R69" t="str">
            <v>-</v>
          </cell>
          <cell r="S69" t="str">
            <v>-</v>
          </cell>
          <cell r="T69" t="str">
            <v>-</v>
          </cell>
          <cell r="U69" t="str">
            <v>-</v>
          </cell>
          <cell r="V69" t="str">
            <v>-</v>
          </cell>
          <cell r="W69">
            <v>0</v>
          </cell>
          <cell r="X69" t="str">
            <v>-</v>
          </cell>
          <cell r="Y69">
            <v>0</v>
          </cell>
          <cell r="Z69" t="str">
            <v>-</v>
          </cell>
          <cell r="AA69" t="str">
            <v>-</v>
          </cell>
          <cell r="AB69" t="str">
            <v>-</v>
          </cell>
          <cell r="AC69" t="str">
            <v>-</v>
          </cell>
          <cell r="AD69" t="str">
            <v>-</v>
          </cell>
          <cell r="AE69" t="str">
            <v>-</v>
          </cell>
          <cell r="AF69" t="str">
            <v>-</v>
          </cell>
          <cell r="AG69" t="str">
            <v>-</v>
          </cell>
          <cell r="AH69" t="str">
            <v>-</v>
          </cell>
          <cell r="AI69" t="str">
            <v>-</v>
          </cell>
          <cell r="AJ69" t="str">
            <v>-</v>
          </cell>
          <cell r="AK69" t="str">
            <v>-</v>
          </cell>
          <cell r="AL69" t="str">
            <v>-</v>
          </cell>
          <cell r="AM69" t="str">
            <v>-</v>
          </cell>
          <cell r="AN69" t="str">
            <v>-</v>
          </cell>
          <cell r="AO69" t="str">
            <v>-</v>
          </cell>
          <cell r="AP69" t="str">
            <v>-</v>
          </cell>
          <cell r="AQ69" t="str">
            <v>-</v>
          </cell>
          <cell r="AR69" t="str">
            <v>-</v>
          </cell>
          <cell r="AS69" t="str">
            <v>-</v>
          </cell>
          <cell r="AT69" t="str">
            <v>-</v>
          </cell>
          <cell r="AU69" t="str">
            <v>-</v>
          </cell>
          <cell r="AV69" t="str">
            <v>-</v>
          </cell>
          <cell r="AW69" t="str">
            <v>-</v>
          </cell>
          <cell r="AX69" t="str">
            <v>-</v>
          </cell>
          <cell r="AY69" t="str">
            <v>-</v>
          </cell>
          <cell r="AZ69" t="str">
            <v>-</v>
          </cell>
          <cell r="BA69" t="str">
            <v>-</v>
          </cell>
          <cell r="BB69" t="str">
            <v>-</v>
          </cell>
          <cell r="BC69" t="str">
            <v>-</v>
          </cell>
          <cell r="BD69" t="str">
            <v>-</v>
          </cell>
        </row>
        <row r="70">
          <cell r="C70" t="str">
            <v>Dartmouth - Hydro</v>
          </cell>
          <cell r="D70" t="str">
            <v>AGL Energy</v>
          </cell>
          <cell r="E70" t="str">
            <v>Hydro</v>
          </cell>
          <cell r="F70" t="str">
            <v>Water</v>
          </cell>
          <cell r="G70">
            <v>180</v>
          </cell>
          <cell r="H70" t="str">
            <v>VIC</v>
          </cell>
          <cell r="I70" t="str">
            <v>Principal</v>
          </cell>
          <cell r="J70">
            <v>0</v>
          </cell>
          <cell r="K70" t="str">
            <v>-</v>
          </cell>
          <cell r="M70" t="str">
            <v>NEM</v>
          </cell>
          <cell r="N70">
            <v>0</v>
          </cell>
          <cell r="O70">
            <v>0</v>
          </cell>
          <cell r="P70">
            <v>100</v>
          </cell>
          <cell r="Q70" t="str">
            <v>-</v>
          </cell>
          <cell r="R70">
            <v>56700</v>
          </cell>
          <cell r="S70">
            <v>7</v>
          </cell>
          <cell r="T70">
            <v>3010</v>
          </cell>
          <cell r="U70">
            <v>3120</v>
          </cell>
          <cell r="V70">
            <v>12</v>
          </cell>
          <cell r="W70">
            <v>0</v>
          </cell>
          <cell r="X70" t="str">
            <v>-</v>
          </cell>
          <cell r="Y70">
            <v>0</v>
          </cell>
          <cell r="Z70" t="str">
            <v>-</v>
          </cell>
          <cell r="AA70" t="str">
            <v>-</v>
          </cell>
          <cell r="AB70" t="str">
            <v>-</v>
          </cell>
          <cell r="AC70" t="str">
            <v>-</v>
          </cell>
          <cell r="AD70" t="str">
            <v>-</v>
          </cell>
          <cell r="AE70" t="str">
            <v>-</v>
          </cell>
          <cell r="AF70" t="str">
            <v>-</v>
          </cell>
          <cell r="AG70" t="str">
            <v>-</v>
          </cell>
          <cell r="AH70" t="str">
            <v>-</v>
          </cell>
          <cell r="AI70" t="str">
            <v>-</v>
          </cell>
          <cell r="AJ70" t="str">
            <v>-</v>
          </cell>
          <cell r="AK70" t="str">
            <v>-</v>
          </cell>
          <cell r="AL70" t="str">
            <v>-</v>
          </cell>
          <cell r="AM70" t="str">
            <v>-</v>
          </cell>
          <cell r="AN70" t="str">
            <v>-</v>
          </cell>
          <cell r="AO70" t="str">
            <v>-</v>
          </cell>
          <cell r="AP70" t="str">
            <v>-</v>
          </cell>
          <cell r="AQ70" t="str">
            <v>-</v>
          </cell>
          <cell r="AR70" t="str">
            <v>-</v>
          </cell>
          <cell r="AS70" t="str">
            <v>-</v>
          </cell>
          <cell r="AT70" t="str">
            <v>-</v>
          </cell>
          <cell r="AU70" t="str">
            <v>-</v>
          </cell>
          <cell r="AV70" t="str">
            <v>-</v>
          </cell>
          <cell r="AW70" t="str">
            <v>-</v>
          </cell>
          <cell r="AX70" t="str">
            <v>-</v>
          </cell>
          <cell r="AY70" t="str">
            <v>-</v>
          </cell>
          <cell r="AZ70" t="str">
            <v>-</v>
          </cell>
          <cell r="BA70" t="str">
            <v>-</v>
          </cell>
          <cell r="BB70" t="str">
            <v>-</v>
          </cell>
          <cell r="BC70" t="str">
            <v>-</v>
          </cell>
          <cell r="BD70" t="str">
            <v>-</v>
          </cell>
        </row>
        <row r="71">
          <cell r="C71" t="str">
            <v>Derby - Reciprocating engine</v>
          </cell>
          <cell r="D71" t="str">
            <v>Energy Developments</v>
          </cell>
          <cell r="E71" t="str">
            <v>Reciprocating engine</v>
          </cell>
          <cell r="F71" t="str">
            <v>Natural gas</v>
          </cell>
          <cell r="G71">
            <v>13.08</v>
          </cell>
          <cell r="H71" t="str">
            <v>WA</v>
          </cell>
          <cell r="I71" t="str">
            <v>Other</v>
          </cell>
          <cell r="J71">
            <v>0</v>
          </cell>
          <cell r="K71" t="str">
            <v>-</v>
          </cell>
          <cell r="M71" t="str">
            <v>-</v>
          </cell>
          <cell r="N71">
            <v>0</v>
          </cell>
          <cell r="O71" t="str">
            <v>-</v>
          </cell>
          <cell r="P71" t="str">
            <v>-</v>
          </cell>
          <cell r="Q71" t="str">
            <v>-</v>
          </cell>
          <cell r="R71" t="str">
            <v>-</v>
          </cell>
          <cell r="S71" t="str">
            <v>-</v>
          </cell>
          <cell r="T71" t="str">
            <v>-</v>
          </cell>
          <cell r="U71" t="str">
            <v>-</v>
          </cell>
          <cell r="V71" t="str">
            <v>-</v>
          </cell>
          <cell r="W71">
            <v>0</v>
          </cell>
          <cell r="X71" t="str">
            <v>-</v>
          </cell>
          <cell r="Y71">
            <v>0</v>
          </cell>
          <cell r="Z71" t="str">
            <v>-</v>
          </cell>
          <cell r="AA71" t="str">
            <v>-</v>
          </cell>
          <cell r="AB71" t="str">
            <v>-</v>
          </cell>
          <cell r="AC71" t="str">
            <v>-</v>
          </cell>
          <cell r="AD71" t="str">
            <v>-</v>
          </cell>
          <cell r="AE71" t="str">
            <v>-</v>
          </cell>
          <cell r="AF71" t="str">
            <v>-</v>
          </cell>
          <cell r="AG71" t="str">
            <v>-</v>
          </cell>
          <cell r="AH71" t="str">
            <v>-</v>
          </cell>
          <cell r="AI71" t="str">
            <v>-</v>
          </cell>
          <cell r="AJ71" t="str">
            <v>-</v>
          </cell>
          <cell r="AK71" t="str">
            <v>-</v>
          </cell>
          <cell r="AL71" t="str">
            <v>-</v>
          </cell>
          <cell r="AM71" t="str">
            <v>-</v>
          </cell>
          <cell r="AN71" t="str">
            <v>-</v>
          </cell>
          <cell r="AO71" t="str">
            <v>-</v>
          </cell>
          <cell r="AP71" t="str">
            <v>-</v>
          </cell>
          <cell r="AQ71" t="str">
            <v>-</v>
          </cell>
          <cell r="AR71" t="str">
            <v>-</v>
          </cell>
          <cell r="AS71" t="str">
            <v>-</v>
          </cell>
          <cell r="AT71" t="str">
            <v>-</v>
          </cell>
          <cell r="AU71" t="str">
            <v>-</v>
          </cell>
          <cell r="AV71" t="str">
            <v>-</v>
          </cell>
          <cell r="AW71" t="str">
            <v>-</v>
          </cell>
          <cell r="AX71" t="str">
            <v>-</v>
          </cell>
          <cell r="AY71" t="str">
            <v>-</v>
          </cell>
          <cell r="AZ71" t="str">
            <v>-</v>
          </cell>
          <cell r="BA71" t="str">
            <v>-</v>
          </cell>
          <cell r="BB71" t="str">
            <v>-</v>
          </cell>
          <cell r="BC71" t="str">
            <v>-</v>
          </cell>
          <cell r="BD71" t="str">
            <v>-</v>
          </cell>
        </row>
        <row r="72">
          <cell r="C72" t="str">
            <v>Devils Gate - Hydro</v>
          </cell>
          <cell r="D72" t="str">
            <v>Hydro Tasmania</v>
          </cell>
          <cell r="E72" t="str">
            <v>Hydro</v>
          </cell>
          <cell r="F72" t="str">
            <v>Water</v>
          </cell>
          <cell r="G72">
            <v>60</v>
          </cell>
          <cell r="H72" t="str">
            <v>TAS</v>
          </cell>
          <cell r="I72" t="str">
            <v>Principal</v>
          </cell>
          <cell r="J72">
            <v>0</v>
          </cell>
          <cell r="K72" t="str">
            <v>-</v>
          </cell>
          <cell r="M72" t="str">
            <v>NEM</v>
          </cell>
          <cell r="N72">
            <v>0</v>
          </cell>
          <cell r="O72">
            <v>0</v>
          </cell>
          <cell r="P72">
            <v>100</v>
          </cell>
          <cell r="Q72" t="str">
            <v>-</v>
          </cell>
          <cell r="R72">
            <v>56700</v>
          </cell>
          <cell r="S72">
            <v>7</v>
          </cell>
          <cell r="T72">
            <v>1790</v>
          </cell>
          <cell r="U72">
            <v>1790</v>
          </cell>
          <cell r="V72">
            <v>8</v>
          </cell>
          <cell r="W72">
            <v>0</v>
          </cell>
          <cell r="X72" t="str">
            <v>-</v>
          </cell>
          <cell r="Y72">
            <v>0</v>
          </cell>
          <cell r="Z72" t="str">
            <v>-</v>
          </cell>
          <cell r="AA72" t="str">
            <v>-</v>
          </cell>
          <cell r="AB72" t="str">
            <v>-</v>
          </cell>
          <cell r="AC72" t="str">
            <v>-</v>
          </cell>
          <cell r="AD72" t="str">
            <v>-</v>
          </cell>
          <cell r="AE72" t="str">
            <v>-</v>
          </cell>
          <cell r="AF72" t="str">
            <v>-</v>
          </cell>
          <cell r="AG72" t="str">
            <v>-</v>
          </cell>
          <cell r="AH72" t="str">
            <v>-</v>
          </cell>
          <cell r="AI72" t="str">
            <v>-</v>
          </cell>
          <cell r="AJ72" t="str">
            <v>-</v>
          </cell>
          <cell r="AK72" t="str">
            <v>-</v>
          </cell>
          <cell r="AL72" t="str">
            <v>-</v>
          </cell>
          <cell r="AM72" t="str">
            <v>-</v>
          </cell>
          <cell r="AN72" t="str">
            <v>-</v>
          </cell>
          <cell r="AO72" t="str">
            <v>-</v>
          </cell>
          <cell r="AP72" t="str">
            <v>-</v>
          </cell>
          <cell r="AQ72" t="str">
            <v>-</v>
          </cell>
          <cell r="AR72" t="str">
            <v>-</v>
          </cell>
          <cell r="AS72" t="str">
            <v>-</v>
          </cell>
          <cell r="AT72" t="str">
            <v>-</v>
          </cell>
          <cell r="AU72" t="str">
            <v>-</v>
          </cell>
          <cell r="AV72" t="str">
            <v>-</v>
          </cell>
          <cell r="AW72" t="str">
            <v>-</v>
          </cell>
          <cell r="AX72" t="str">
            <v>-</v>
          </cell>
          <cell r="AY72" t="str">
            <v>-</v>
          </cell>
          <cell r="AZ72" t="str">
            <v>-</v>
          </cell>
          <cell r="BA72" t="str">
            <v>-</v>
          </cell>
          <cell r="BB72" t="str">
            <v>-</v>
          </cell>
          <cell r="BC72" t="str">
            <v>-</v>
          </cell>
          <cell r="BD72" t="str">
            <v>-</v>
          </cell>
        </row>
        <row r="73">
          <cell r="C73" t="str">
            <v>Diamantina - Combined cycle</v>
          </cell>
          <cell r="D73" t="str">
            <v>APA/AGL Energy</v>
          </cell>
          <cell r="E73" t="str">
            <v>Combined cycle</v>
          </cell>
          <cell r="F73" t="str">
            <v>Natural gas</v>
          </cell>
          <cell r="G73">
            <v>242</v>
          </cell>
          <cell r="H73" t="str">
            <v>QLD</v>
          </cell>
          <cell r="I73" t="str">
            <v>Principal</v>
          </cell>
          <cell r="J73">
            <v>0</v>
          </cell>
          <cell r="K73" t="str">
            <v>-</v>
          </cell>
          <cell r="M73" t="str">
            <v>Mt Isa</v>
          </cell>
          <cell r="N73">
            <v>0</v>
          </cell>
          <cell r="O73">
            <v>0.38500000000000001</v>
          </cell>
          <cell r="P73">
            <v>48</v>
          </cell>
          <cell r="Q73" t="str">
            <v>-</v>
          </cell>
          <cell r="R73">
            <v>30249</v>
          </cell>
          <cell r="S73">
            <v>1.05</v>
          </cell>
          <cell r="T73" t="str">
            <v>-</v>
          </cell>
          <cell r="U73" t="str">
            <v>-</v>
          </cell>
          <cell r="V73" t="str">
            <v>-</v>
          </cell>
          <cell r="W73">
            <v>0</v>
          </cell>
          <cell r="X73" t="str">
            <v>-</v>
          </cell>
          <cell r="Y73">
            <v>0</v>
          </cell>
          <cell r="Z73" t="str">
            <v>-</v>
          </cell>
          <cell r="AA73" t="str">
            <v>-</v>
          </cell>
          <cell r="AB73" t="str">
            <v>-</v>
          </cell>
          <cell r="AC73" t="str">
            <v>-</v>
          </cell>
          <cell r="AD73" t="str">
            <v>-</v>
          </cell>
          <cell r="AE73" t="str">
            <v>-</v>
          </cell>
          <cell r="AF73" t="str">
            <v>-</v>
          </cell>
          <cell r="AG73" t="str">
            <v>-</v>
          </cell>
          <cell r="AH73" t="str">
            <v>-</v>
          </cell>
          <cell r="AI73" t="str">
            <v>-</v>
          </cell>
          <cell r="AJ73" t="str">
            <v>-</v>
          </cell>
          <cell r="AK73" t="str">
            <v>-</v>
          </cell>
          <cell r="AL73" t="str">
            <v>-</v>
          </cell>
          <cell r="AM73" t="str">
            <v>-</v>
          </cell>
          <cell r="AN73" t="str">
            <v>-</v>
          </cell>
          <cell r="AO73" t="str">
            <v>-</v>
          </cell>
          <cell r="AP73" t="str">
            <v>-</v>
          </cell>
          <cell r="AQ73" t="str">
            <v>-</v>
          </cell>
          <cell r="AR73" t="str">
            <v>-</v>
          </cell>
          <cell r="AS73" t="str">
            <v>-</v>
          </cell>
          <cell r="AT73" t="str">
            <v>-</v>
          </cell>
          <cell r="AU73" t="str">
            <v>-</v>
          </cell>
          <cell r="AV73" t="str">
            <v>-</v>
          </cell>
          <cell r="AW73" t="str">
            <v>-</v>
          </cell>
          <cell r="AX73" t="str">
            <v>-</v>
          </cell>
          <cell r="AY73" t="str">
            <v>-</v>
          </cell>
          <cell r="AZ73" t="str">
            <v>-</v>
          </cell>
          <cell r="BA73" t="str">
            <v>-</v>
          </cell>
          <cell r="BB73" t="str">
            <v>-</v>
          </cell>
          <cell r="BC73" t="str">
            <v>-</v>
          </cell>
          <cell r="BD73" t="str">
            <v>-</v>
          </cell>
        </row>
        <row r="74">
          <cell r="C74" t="str">
            <v>Dry Creek - Gas turbines</v>
          </cell>
          <cell r="D74" t="str">
            <v>GDF SUEZ Australian Energy</v>
          </cell>
          <cell r="E74" t="str">
            <v>Gas turbines</v>
          </cell>
          <cell r="F74" t="str">
            <v>Natural gas</v>
          </cell>
          <cell r="G74">
            <v>156</v>
          </cell>
          <cell r="H74" t="str">
            <v>SA</v>
          </cell>
          <cell r="I74" t="str">
            <v>Principal</v>
          </cell>
          <cell r="J74">
            <v>0</v>
          </cell>
          <cell r="K74" t="str">
            <v>OCGT</v>
          </cell>
          <cell r="M74" t="str">
            <v>NEM</v>
          </cell>
          <cell r="N74">
            <v>0</v>
          </cell>
          <cell r="O74">
            <v>0.71</v>
          </cell>
          <cell r="P74">
            <v>26</v>
          </cell>
          <cell r="Q74">
            <v>0.86099999999999999</v>
          </cell>
          <cell r="R74">
            <v>14200</v>
          </cell>
          <cell r="S74">
            <v>10.4</v>
          </cell>
          <cell r="T74">
            <v>300</v>
          </cell>
          <cell r="U74">
            <v>300</v>
          </cell>
          <cell r="V74">
            <v>0</v>
          </cell>
          <cell r="W74">
            <v>0</v>
          </cell>
          <cell r="X74">
            <v>11.07</v>
          </cell>
          <cell r="Y74">
            <v>0</v>
          </cell>
          <cell r="Z74">
            <v>6.9073966742353221</v>
          </cell>
          <cell r="AA74">
            <v>7.6331980535693686</v>
          </cell>
          <cell r="AB74">
            <v>8.4668440138642769</v>
          </cell>
          <cell r="AC74">
            <v>8.6271221350998371</v>
          </cell>
          <cell r="AD74">
            <v>8.6913070620725623</v>
          </cell>
          <cell r="AE74">
            <v>9.0749877108490171</v>
          </cell>
          <cell r="AF74">
            <v>9.5103377630727515</v>
          </cell>
          <cell r="AG74">
            <v>9.7928242325927428</v>
          </cell>
          <cell r="AH74">
            <v>9.862240875105563</v>
          </cell>
          <cell r="AI74">
            <v>9.9205762083272084</v>
          </cell>
          <cell r="AJ74">
            <v>10.11862790920239</v>
          </cell>
          <cell r="AK74">
            <v>10.300862783012946</v>
          </cell>
          <cell r="AL74">
            <v>10.486907206252903</v>
          </cell>
          <cell r="AM74">
            <v>10.727490565353028</v>
          </cell>
          <cell r="AN74">
            <v>10.996752117831416</v>
          </cell>
          <cell r="AO74">
            <v>11.200729651862913</v>
          </cell>
          <cell r="AP74">
            <v>11.227403637082416</v>
          </cell>
          <cell r="AQ74">
            <v>11.235417040205084</v>
          </cell>
          <cell r="AR74">
            <v>11.289326408372505</v>
          </cell>
          <cell r="AS74">
            <v>11.582684673116574</v>
          </cell>
          <cell r="AT74">
            <v>11.825047069351491</v>
          </cell>
          <cell r="AU74">
            <v>11.854999292958251</v>
          </cell>
          <cell r="AV74">
            <v>11.996047415361657</v>
          </cell>
          <cell r="AW74">
            <v>12.119583237109254</v>
          </cell>
          <cell r="AX74">
            <v>12.161387424028893</v>
          </cell>
          <cell r="AY74">
            <v>12.19663519021181</v>
          </cell>
          <cell r="AZ74">
            <v>12.19663519021181</v>
          </cell>
          <cell r="BA74">
            <v>12.19663519021181</v>
          </cell>
          <cell r="BB74">
            <v>12.19663519021181</v>
          </cell>
          <cell r="BC74">
            <v>12.19663519021181</v>
          </cell>
          <cell r="BD74">
            <v>12.19663519021181</v>
          </cell>
        </row>
        <row r="75">
          <cell r="C75" t="str">
            <v>Eildon - Hydro</v>
          </cell>
          <cell r="D75" t="str">
            <v>AGL Energy</v>
          </cell>
          <cell r="E75" t="str">
            <v>Hydro</v>
          </cell>
          <cell r="F75" t="str">
            <v>Water</v>
          </cell>
          <cell r="G75">
            <v>135</v>
          </cell>
          <cell r="H75" t="str">
            <v>VIC</v>
          </cell>
          <cell r="I75" t="str">
            <v>Principal</v>
          </cell>
          <cell r="J75">
            <v>0</v>
          </cell>
          <cell r="K75" t="str">
            <v>-</v>
          </cell>
          <cell r="M75" t="str">
            <v>NEM</v>
          </cell>
          <cell r="N75">
            <v>0</v>
          </cell>
          <cell r="O75">
            <v>0</v>
          </cell>
          <cell r="P75">
            <v>100</v>
          </cell>
          <cell r="Q75" t="str">
            <v>-</v>
          </cell>
          <cell r="R75">
            <v>56700</v>
          </cell>
          <cell r="S75">
            <v>7</v>
          </cell>
          <cell r="T75">
            <v>900</v>
          </cell>
          <cell r="U75">
            <v>900</v>
          </cell>
          <cell r="V75">
            <v>30</v>
          </cell>
          <cell r="W75">
            <v>0</v>
          </cell>
          <cell r="X75" t="str">
            <v>-</v>
          </cell>
          <cell r="Y75">
            <v>0</v>
          </cell>
          <cell r="Z75" t="str">
            <v>-</v>
          </cell>
          <cell r="AA75" t="str">
            <v>-</v>
          </cell>
          <cell r="AB75" t="str">
            <v>-</v>
          </cell>
          <cell r="AC75" t="str">
            <v>-</v>
          </cell>
          <cell r="AD75" t="str">
            <v>-</v>
          </cell>
          <cell r="AE75" t="str">
            <v>-</v>
          </cell>
          <cell r="AF75" t="str">
            <v>-</v>
          </cell>
          <cell r="AG75" t="str">
            <v>-</v>
          </cell>
          <cell r="AH75" t="str">
            <v>-</v>
          </cell>
          <cell r="AI75" t="str">
            <v>-</v>
          </cell>
          <cell r="AJ75" t="str">
            <v>-</v>
          </cell>
          <cell r="AK75" t="str">
            <v>-</v>
          </cell>
          <cell r="AL75" t="str">
            <v>-</v>
          </cell>
          <cell r="AM75" t="str">
            <v>-</v>
          </cell>
          <cell r="AN75" t="str">
            <v>-</v>
          </cell>
          <cell r="AO75" t="str">
            <v>-</v>
          </cell>
          <cell r="AP75" t="str">
            <v>-</v>
          </cell>
          <cell r="AQ75" t="str">
            <v>-</v>
          </cell>
          <cell r="AR75" t="str">
            <v>-</v>
          </cell>
          <cell r="AS75" t="str">
            <v>-</v>
          </cell>
          <cell r="AT75" t="str">
            <v>-</v>
          </cell>
          <cell r="AU75" t="str">
            <v>-</v>
          </cell>
          <cell r="AV75" t="str">
            <v>-</v>
          </cell>
          <cell r="AW75" t="str">
            <v>-</v>
          </cell>
          <cell r="AX75" t="str">
            <v>-</v>
          </cell>
          <cell r="AY75" t="str">
            <v>-</v>
          </cell>
          <cell r="AZ75" t="str">
            <v>-</v>
          </cell>
          <cell r="BA75" t="str">
            <v>-</v>
          </cell>
          <cell r="BB75" t="str">
            <v>-</v>
          </cell>
          <cell r="BC75" t="str">
            <v>-</v>
          </cell>
          <cell r="BD75" t="str">
            <v>-</v>
          </cell>
        </row>
        <row r="76">
          <cell r="C76" t="str">
            <v>Elliott - Reciprocating engine</v>
          </cell>
          <cell r="D76" t="str">
            <v>Territory Generation</v>
          </cell>
          <cell r="E76" t="str">
            <v>Reciprocating engine</v>
          </cell>
          <cell r="F76" t="str">
            <v>Multi-fuel</v>
          </cell>
          <cell r="G76">
            <v>1.7999999999999998</v>
          </cell>
          <cell r="H76" t="str">
            <v>NT</v>
          </cell>
          <cell r="I76" t="str">
            <v>Principal</v>
          </cell>
          <cell r="J76">
            <v>0</v>
          </cell>
          <cell r="K76" t="str">
            <v>-</v>
          </cell>
          <cell r="M76" t="str">
            <v>DKIS, AS or TC</v>
          </cell>
          <cell r="N76">
            <v>0</v>
          </cell>
          <cell r="O76" t="str">
            <v>-</v>
          </cell>
          <cell r="P76" t="str">
            <v>-</v>
          </cell>
          <cell r="Q76" t="str">
            <v>-</v>
          </cell>
          <cell r="R76" t="str">
            <v>-</v>
          </cell>
          <cell r="S76" t="str">
            <v>-</v>
          </cell>
          <cell r="T76" t="str">
            <v>-</v>
          </cell>
          <cell r="U76" t="str">
            <v>-</v>
          </cell>
          <cell r="V76" t="str">
            <v>-</v>
          </cell>
          <cell r="W76">
            <v>0</v>
          </cell>
          <cell r="X76" t="str">
            <v>-</v>
          </cell>
          <cell r="Y76">
            <v>0</v>
          </cell>
          <cell r="Z76" t="str">
            <v>-</v>
          </cell>
          <cell r="AA76" t="str">
            <v>-</v>
          </cell>
          <cell r="AB76" t="str">
            <v>-</v>
          </cell>
          <cell r="AC76" t="str">
            <v>-</v>
          </cell>
          <cell r="AD76" t="str">
            <v>-</v>
          </cell>
          <cell r="AE76" t="str">
            <v>-</v>
          </cell>
          <cell r="AF76" t="str">
            <v>-</v>
          </cell>
          <cell r="AG76" t="str">
            <v>-</v>
          </cell>
          <cell r="AH76" t="str">
            <v>-</v>
          </cell>
          <cell r="AI76" t="str">
            <v>-</v>
          </cell>
          <cell r="AJ76" t="str">
            <v>-</v>
          </cell>
          <cell r="AK76" t="str">
            <v>-</v>
          </cell>
          <cell r="AL76" t="str">
            <v>-</v>
          </cell>
          <cell r="AM76" t="str">
            <v>-</v>
          </cell>
          <cell r="AN76" t="str">
            <v>-</v>
          </cell>
          <cell r="AO76" t="str">
            <v>-</v>
          </cell>
          <cell r="AP76" t="str">
            <v>-</v>
          </cell>
          <cell r="AQ76" t="str">
            <v>-</v>
          </cell>
          <cell r="AR76" t="str">
            <v>-</v>
          </cell>
          <cell r="AS76" t="str">
            <v>-</v>
          </cell>
          <cell r="AT76" t="str">
            <v>-</v>
          </cell>
          <cell r="AU76" t="str">
            <v>-</v>
          </cell>
          <cell r="AV76" t="str">
            <v>-</v>
          </cell>
          <cell r="AW76" t="str">
            <v>-</v>
          </cell>
          <cell r="AX76" t="str">
            <v>-</v>
          </cell>
          <cell r="AY76" t="str">
            <v>-</v>
          </cell>
          <cell r="AZ76" t="str">
            <v>-</v>
          </cell>
          <cell r="BA76" t="str">
            <v>-</v>
          </cell>
          <cell r="BB76" t="str">
            <v>-</v>
          </cell>
          <cell r="BC76" t="str">
            <v>-</v>
          </cell>
          <cell r="BD76" t="str">
            <v>-</v>
          </cell>
        </row>
        <row r="77">
          <cell r="C77" t="str">
            <v>Eraring - Steam</v>
          </cell>
          <cell r="D77" t="str">
            <v>Origin Energy</v>
          </cell>
          <cell r="E77" t="str">
            <v>Steam</v>
          </cell>
          <cell r="F77" t="str">
            <v>Black coal</v>
          </cell>
          <cell r="G77">
            <v>2880</v>
          </cell>
          <cell r="H77" t="str">
            <v>NSW</v>
          </cell>
          <cell r="I77" t="str">
            <v>Principal</v>
          </cell>
          <cell r="J77">
            <v>0</v>
          </cell>
          <cell r="K77" t="str">
            <v>Subcritical pf</v>
          </cell>
          <cell r="M77" t="str">
            <v>NEM</v>
          </cell>
          <cell r="N77">
            <v>0</v>
          </cell>
          <cell r="O77">
            <v>0.91</v>
          </cell>
          <cell r="P77">
            <v>35.4</v>
          </cell>
          <cell r="Q77">
            <v>0.91800000000000004</v>
          </cell>
          <cell r="R77">
            <v>53400</v>
          </cell>
          <cell r="S77">
            <v>1</v>
          </cell>
          <cell r="T77">
            <v>300</v>
          </cell>
          <cell r="U77">
            <v>300</v>
          </cell>
          <cell r="V77">
            <v>32</v>
          </cell>
          <cell r="W77">
            <v>0</v>
          </cell>
          <cell r="X77">
            <v>2.0299999999999998</v>
          </cell>
          <cell r="Y77">
            <v>0</v>
          </cell>
          <cell r="Z77">
            <v>2.8399587060189631</v>
          </cell>
          <cell r="AA77">
            <v>2.9222418761469706</v>
          </cell>
          <cell r="AB77">
            <v>2.6128430052460212</v>
          </cell>
          <cell r="AC77">
            <v>2.5964891366468787</v>
          </cell>
          <cell r="AD77">
            <v>2.6103430468837674</v>
          </cell>
          <cell r="AE77">
            <v>2.6048921931210689</v>
          </cell>
          <cell r="AF77">
            <v>2.5614792289888322</v>
          </cell>
          <cell r="AG77">
            <v>3.1698899494994488</v>
          </cell>
          <cell r="AH77">
            <v>3.136879493204924</v>
          </cell>
          <cell r="AI77">
            <v>3.1054175768484562</v>
          </cell>
          <cell r="AJ77">
            <v>3.0739189428505589</v>
          </cell>
          <cell r="AK77">
            <v>3.0407158747963274</v>
          </cell>
          <cell r="AL77">
            <v>3.011120372593775</v>
          </cell>
          <cell r="AM77">
            <v>2.9959358683216415</v>
          </cell>
          <cell r="AN77">
            <v>2.9839306845252986</v>
          </cell>
          <cell r="AO77">
            <v>2.9714736819227725</v>
          </cell>
          <cell r="AP77">
            <v>2.9590216328408636</v>
          </cell>
          <cell r="AQ77">
            <v>2.9468107597485935</v>
          </cell>
          <cell r="AR77">
            <v>2.9354350784686534</v>
          </cell>
          <cell r="AS77">
            <v>2.925015520634672</v>
          </cell>
          <cell r="AT77">
            <v>2.9157651829508464</v>
          </cell>
          <cell r="AU77">
            <v>2.9075401098478233</v>
          </cell>
          <cell r="AV77">
            <v>2.9000989570142379</v>
          </cell>
          <cell r="AW77">
            <v>2.8932526054044061</v>
          </cell>
          <cell r="AX77">
            <v>2.8866644562206174</v>
          </cell>
          <cell r="AY77">
            <v>2.8857066426805988</v>
          </cell>
          <cell r="AZ77">
            <v>2.8775221236951154</v>
          </cell>
          <cell r="BA77">
            <v>2.8718119801823079</v>
          </cell>
          <cell r="BB77">
            <v>2.8661018366695004</v>
          </cell>
          <cell r="BC77">
            <v>2.8603916931566946</v>
          </cell>
          <cell r="BD77">
            <v>2.8546815496438871</v>
          </cell>
        </row>
        <row r="78">
          <cell r="C78" t="str">
            <v>Eraring GT - Gas turbines</v>
          </cell>
          <cell r="D78" t="str">
            <v>Origin Energy</v>
          </cell>
          <cell r="E78" t="str">
            <v>Gas turbines</v>
          </cell>
          <cell r="F78" t="str">
            <v>Natural gas</v>
          </cell>
          <cell r="G78">
            <v>40</v>
          </cell>
          <cell r="H78" t="str">
            <v>NSW</v>
          </cell>
          <cell r="I78" t="str">
            <v>Non-principal</v>
          </cell>
          <cell r="J78">
            <v>0</v>
          </cell>
          <cell r="K78" t="str">
            <v>-</v>
          </cell>
          <cell r="M78" t="str">
            <v>NEM</v>
          </cell>
          <cell r="N78">
            <v>0</v>
          </cell>
          <cell r="O78" t="str">
            <v>-</v>
          </cell>
          <cell r="P78" t="str">
            <v>-</v>
          </cell>
          <cell r="Q78">
            <v>0.91900000000000004</v>
          </cell>
          <cell r="R78">
            <v>14000</v>
          </cell>
          <cell r="S78">
            <v>9.9</v>
          </cell>
          <cell r="T78" t="str">
            <v>-</v>
          </cell>
          <cell r="U78" t="str">
            <v>-</v>
          </cell>
          <cell r="V78" t="str">
            <v>-</v>
          </cell>
          <cell r="W78">
            <v>0</v>
          </cell>
          <cell r="X78">
            <v>20.41</v>
          </cell>
          <cell r="Y78">
            <v>0</v>
          </cell>
          <cell r="Z78" t="str">
            <v>-</v>
          </cell>
          <cell r="AA78" t="str">
            <v>-</v>
          </cell>
          <cell r="AB78" t="str">
            <v>-</v>
          </cell>
          <cell r="AC78" t="str">
            <v>-</v>
          </cell>
          <cell r="AD78" t="str">
            <v>-</v>
          </cell>
          <cell r="AE78" t="str">
            <v>-</v>
          </cell>
          <cell r="AF78" t="str">
            <v>-</v>
          </cell>
          <cell r="AG78" t="str">
            <v>-</v>
          </cell>
          <cell r="AH78" t="str">
            <v>-</v>
          </cell>
          <cell r="AI78" t="str">
            <v>-</v>
          </cell>
          <cell r="AJ78" t="str">
            <v>-</v>
          </cell>
          <cell r="AK78" t="str">
            <v>-</v>
          </cell>
          <cell r="AL78" t="str">
            <v>-</v>
          </cell>
          <cell r="AM78" t="str">
            <v>-</v>
          </cell>
          <cell r="AN78" t="str">
            <v>-</v>
          </cell>
          <cell r="AO78" t="str">
            <v>-</v>
          </cell>
          <cell r="AP78" t="str">
            <v>-</v>
          </cell>
          <cell r="AQ78" t="str">
            <v>-</v>
          </cell>
          <cell r="AR78" t="str">
            <v>-</v>
          </cell>
          <cell r="AS78" t="str">
            <v>-</v>
          </cell>
          <cell r="AT78" t="str">
            <v>-</v>
          </cell>
          <cell r="AU78" t="str">
            <v>-</v>
          </cell>
          <cell r="AV78" t="str">
            <v>-</v>
          </cell>
          <cell r="AW78" t="str">
            <v>-</v>
          </cell>
          <cell r="AX78" t="str">
            <v>-</v>
          </cell>
          <cell r="AY78" t="str">
            <v>-</v>
          </cell>
          <cell r="AZ78" t="str">
            <v>-</v>
          </cell>
          <cell r="BA78" t="str">
            <v>-</v>
          </cell>
          <cell r="BB78" t="str">
            <v>-</v>
          </cell>
          <cell r="BC78" t="str">
            <v>-</v>
          </cell>
          <cell r="BD78" t="str">
            <v>-</v>
          </cell>
        </row>
        <row r="79">
          <cell r="C79" t="str">
            <v>Esperance - Gas turbines</v>
          </cell>
          <cell r="D79" t="str">
            <v>Burns &amp; Roe Worley</v>
          </cell>
          <cell r="E79" t="str">
            <v>Gas turbines</v>
          </cell>
          <cell r="F79" t="str">
            <v>Natural gas</v>
          </cell>
          <cell r="G79">
            <v>35</v>
          </cell>
          <cell r="H79" t="str">
            <v>WA</v>
          </cell>
          <cell r="I79" t="str">
            <v>Other</v>
          </cell>
          <cell r="J79">
            <v>0</v>
          </cell>
          <cell r="K79" t="str">
            <v>-</v>
          </cell>
          <cell r="M79" t="str">
            <v>-</v>
          </cell>
          <cell r="N79">
            <v>0</v>
          </cell>
          <cell r="O79" t="str">
            <v>-</v>
          </cell>
          <cell r="P79" t="str">
            <v>-</v>
          </cell>
          <cell r="Q79" t="str">
            <v>-</v>
          </cell>
          <cell r="R79" t="str">
            <v>-</v>
          </cell>
          <cell r="S79" t="str">
            <v>-</v>
          </cell>
          <cell r="T79" t="str">
            <v>-</v>
          </cell>
          <cell r="U79" t="str">
            <v>-</v>
          </cell>
          <cell r="V79" t="str">
            <v>-</v>
          </cell>
          <cell r="W79">
            <v>0</v>
          </cell>
          <cell r="X79" t="str">
            <v>-</v>
          </cell>
          <cell r="Y79">
            <v>0</v>
          </cell>
          <cell r="Z79" t="str">
            <v>-</v>
          </cell>
          <cell r="AA79" t="str">
            <v>-</v>
          </cell>
          <cell r="AB79" t="str">
            <v>-</v>
          </cell>
          <cell r="AC79" t="str">
            <v>-</v>
          </cell>
          <cell r="AD79" t="str">
            <v>-</v>
          </cell>
          <cell r="AE79" t="str">
            <v>-</v>
          </cell>
          <cell r="AF79" t="str">
            <v>-</v>
          </cell>
          <cell r="AG79" t="str">
            <v>-</v>
          </cell>
          <cell r="AH79" t="str">
            <v>-</v>
          </cell>
          <cell r="AI79" t="str">
            <v>-</v>
          </cell>
          <cell r="AJ79" t="str">
            <v>-</v>
          </cell>
          <cell r="AK79" t="str">
            <v>-</v>
          </cell>
          <cell r="AL79" t="str">
            <v>-</v>
          </cell>
          <cell r="AM79" t="str">
            <v>-</v>
          </cell>
          <cell r="AN79" t="str">
            <v>-</v>
          </cell>
          <cell r="AO79" t="str">
            <v>-</v>
          </cell>
          <cell r="AP79" t="str">
            <v>-</v>
          </cell>
          <cell r="AQ79" t="str">
            <v>-</v>
          </cell>
          <cell r="AR79" t="str">
            <v>-</v>
          </cell>
          <cell r="AS79" t="str">
            <v>-</v>
          </cell>
          <cell r="AT79" t="str">
            <v>-</v>
          </cell>
          <cell r="AU79" t="str">
            <v>-</v>
          </cell>
          <cell r="AV79" t="str">
            <v>-</v>
          </cell>
          <cell r="AW79" t="str">
            <v>-</v>
          </cell>
          <cell r="AX79" t="str">
            <v>-</v>
          </cell>
          <cell r="AY79" t="str">
            <v>-</v>
          </cell>
          <cell r="AZ79" t="str">
            <v>-</v>
          </cell>
          <cell r="BA79" t="str">
            <v>-</v>
          </cell>
          <cell r="BB79" t="str">
            <v>-</v>
          </cell>
          <cell r="BC79" t="str">
            <v>-</v>
          </cell>
          <cell r="BD79" t="str">
            <v>-</v>
          </cell>
        </row>
        <row r="80">
          <cell r="C80" t="str">
            <v>Fairfield Paper Mill - Steam</v>
          </cell>
          <cell r="D80" t="str">
            <v>Amcor</v>
          </cell>
          <cell r="E80" t="str">
            <v>Steam</v>
          </cell>
          <cell r="F80" t="str">
            <v>Natural gas</v>
          </cell>
          <cell r="G80">
            <v>17.5</v>
          </cell>
          <cell r="H80" t="str">
            <v>VIC</v>
          </cell>
          <cell r="I80" t="str">
            <v>Non-principal</v>
          </cell>
          <cell r="J80">
            <v>0</v>
          </cell>
          <cell r="K80" t="str">
            <v>-</v>
          </cell>
          <cell r="M80" t="str">
            <v>-</v>
          </cell>
          <cell r="N80">
            <v>0</v>
          </cell>
          <cell r="O80" t="str">
            <v>-</v>
          </cell>
          <cell r="P80" t="str">
            <v>-</v>
          </cell>
          <cell r="Q80" t="str">
            <v>-</v>
          </cell>
          <cell r="R80" t="str">
            <v>-</v>
          </cell>
          <cell r="S80" t="str">
            <v>-</v>
          </cell>
          <cell r="T80" t="str">
            <v>-</v>
          </cell>
          <cell r="U80" t="str">
            <v>-</v>
          </cell>
          <cell r="V80" t="str">
            <v>-</v>
          </cell>
          <cell r="W80">
            <v>0</v>
          </cell>
          <cell r="X80" t="str">
            <v>-</v>
          </cell>
          <cell r="Y80">
            <v>0</v>
          </cell>
          <cell r="Z80" t="str">
            <v>-</v>
          </cell>
          <cell r="AA80" t="str">
            <v>-</v>
          </cell>
          <cell r="AB80" t="str">
            <v>-</v>
          </cell>
          <cell r="AC80" t="str">
            <v>-</v>
          </cell>
          <cell r="AD80" t="str">
            <v>-</v>
          </cell>
          <cell r="AE80" t="str">
            <v>-</v>
          </cell>
          <cell r="AF80" t="str">
            <v>-</v>
          </cell>
          <cell r="AG80" t="str">
            <v>-</v>
          </cell>
          <cell r="AH80" t="str">
            <v>-</v>
          </cell>
          <cell r="AI80" t="str">
            <v>-</v>
          </cell>
          <cell r="AJ80" t="str">
            <v>-</v>
          </cell>
          <cell r="AK80" t="str">
            <v>-</v>
          </cell>
          <cell r="AL80" t="str">
            <v>-</v>
          </cell>
          <cell r="AM80" t="str">
            <v>-</v>
          </cell>
          <cell r="AN80" t="str">
            <v>-</v>
          </cell>
          <cell r="AO80" t="str">
            <v>-</v>
          </cell>
          <cell r="AP80" t="str">
            <v>-</v>
          </cell>
          <cell r="AQ80" t="str">
            <v>-</v>
          </cell>
          <cell r="AR80" t="str">
            <v>-</v>
          </cell>
          <cell r="AS80" t="str">
            <v>-</v>
          </cell>
          <cell r="AT80" t="str">
            <v>-</v>
          </cell>
          <cell r="AU80" t="str">
            <v>-</v>
          </cell>
          <cell r="AV80" t="str">
            <v>-</v>
          </cell>
          <cell r="AW80" t="str">
            <v>-</v>
          </cell>
          <cell r="AX80" t="str">
            <v>-</v>
          </cell>
          <cell r="AY80" t="str">
            <v>-</v>
          </cell>
          <cell r="AZ80" t="str">
            <v>-</v>
          </cell>
          <cell r="BA80" t="str">
            <v>-</v>
          </cell>
          <cell r="BB80" t="str">
            <v>-</v>
          </cell>
          <cell r="BC80" t="str">
            <v>-</v>
          </cell>
          <cell r="BD80" t="str">
            <v>-</v>
          </cell>
        </row>
        <row r="81">
          <cell r="C81" t="str">
            <v>Geraldton - Gas turbines</v>
          </cell>
          <cell r="D81" t="str">
            <v>Verve Energy</v>
          </cell>
          <cell r="E81" t="str">
            <v>Gas turbines</v>
          </cell>
          <cell r="F81" t="str">
            <v>Oil products</v>
          </cell>
          <cell r="G81">
            <v>21</v>
          </cell>
          <cell r="H81" t="str">
            <v>WA</v>
          </cell>
          <cell r="I81" t="str">
            <v>Principal</v>
          </cell>
          <cell r="J81">
            <v>0</v>
          </cell>
          <cell r="K81" t="str">
            <v>OCGT</v>
          </cell>
          <cell r="M81" t="str">
            <v>SWIS</v>
          </cell>
          <cell r="N81">
            <v>0</v>
          </cell>
          <cell r="O81">
            <v>0.84299999999999997</v>
          </cell>
          <cell r="P81">
            <v>28.999999999999996</v>
          </cell>
          <cell r="Q81">
            <v>0.95099999999999996</v>
          </cell>
          <cell r="R81">
            <v>12214</v>
          </cell>
          <cell r="S81">
            <v>5</v>
          </cell>
          <cell r="T81" t="str">
            <v>-</v>
          </cell>
          <cell r="U81" t="str">
            <v>-</v>
          </cell>
          <cell r="V81" t="str">
            <v>-</v>
          </cell>
          <cell r="W81">
            <v>0</v>
          </cell>
          <cell r="X81">
            <v>20</v>
          </cell>
          <cell r="Y81">
            <v>0</v>
          </cell>
          <cell r="Z81" t="str">
            <v>-</v>
          </cell>
          <cell r="AA81" t="str">
            <v>-</v>
          </cell>
          <cell r="AB81" t="str">
            <v>-</v>
          </cell>
          <cell r="AC81" t="str">
            <v>-</v>
          </cell>
          <cell r="AD81" t="str">
            <v>-</v>
          </cell>
          <cell r="AE81" t="str">
            <v>-</v>
          </cell>
          <cell r="AF81" t="str">
            <v>-</v>
          </cell>
          <cell r="AG81" t="str">
            <v>-</v>
          </cell>
          <cell r="AH81" t="str">
            <v>-</v>
          </cell>
          <cell r="AI81" t="str">
            <v>-</v>
          </cell>
          <cell r="AJ81" t="str">
            <v>-</v>
          </cell>
          <cell r="AK81" t="str">
            <v>-</v>
          </cell>
          <cell r="AL81" t="str">
            <v>-</v>
          </cell>
          <cell r="AM81" t="str">
            <v>-</v>
          </cell>
          <cell r="AN81" t="str">
            <v>-</v>
          </cell>
          <cell r="AO81" t="str">
            <v>-</v>
          </cell>
          <cell r="AP81" t="str">
            <v>-</v>
          </cell>
          <cell r="AQ81" t="str">
            <v>-</v>
          </cell>
          <cell r="AR81" t="str">
            <v>-</v>
          </cell>
          <cell r="AS81" t="str">
            <v>-</v>
          </cell>
          <cell r="AT81" t="str">
            <v>-</v>
          </cell>
          <cell r="AU81" t="str">
            <v>-</v>
          </cell>
          <cell r="AV81" t="str">
            <v>-</v>
          </cell>
          <cell r="AW81" t="str">
            <v>-</v>
          </cell>
          <cell r="AX81" t="str">
            <v>-</v>
          </cell>
          <cell r="AY81" t="str">
            <v>-</v>
          </cell>
          <cell r="AZ81" t="str">
            <v>-</v>
          </cell>
          <cell r="BA81" t="str">
            <v>-</v>
          </cell>
          <cell r="BB81" t="str">
            <v>-</v>
          </cell>
          <cell r="BC81" t="str">
            <v>-</v>
          </cell>
          <cell r="BD81" t="str">
            <v>-</v>
          </cell>
        </row>
        <row r="82">
          <cell r="C82" t="str">
            <v>German Creek - Reciprocating engine</v>
          </cell>
          <cell r="D82" t="str">
            <v>Energy Developments</v>
          </cell>
          <cell r="E82" t="str">
            <v>Reciprocating engine</v>
          </cell>
          <cell r="F82" t="str">
            <v>Coal waste methane</v>
          </cell>
          <cell r="G82">
            <v>45.2</v>
          </cell>
          <cell r="H82" t="str">
            <v>QLD</v>
          </cell>
          <cell r="I82" t="str">
            <v>Non-principal</v>
          </cell>
          <cell r="J82">
            <v>0</v>
          </cell>
          <cell r="K82" t="str">
            <v>-</v>
          </cell>
          <cell r="M82" t="str">
            <v>-</v>
          </cell>
          <cell r="N82">
            <v>0</v>
          </cell>
          <cell r="O82" t="str">
            <v>-</v>
          </cell>
          <cell r="P82" t="str">
            <v>-</v>
          </cell>
          <cell r="Q82" t="str">
            <v>-</v>
          </cell>
          <cell r="R82" t="str">
            <v>-</v>
          </cell>
          <cell r="S82" t="str">
            <v>-</v>
          </cell>
          <cell r="T82" t="str">
            <v>-</v>
          </cell>
          <cell r="U82" t="str">
            <v>-</v>
          </cell>
          <cell r="V82" t="str">
            <v>-</v>
          </cell>
          <cell r="W82">
            <v>0</v>
          </cell>
          <cell r="X82" t="str">
            <v>-</v>
          </cell>
          <cell r="Y82">
            <v>0</v>
          </cell>
          <cell r="Z82" t="str">
            <v>-</v>
          </cell>
          <cell r="AA82" t="str">
            <v>-</v>
          </cell>
          <cell r="AB82" t="str">
            <v>-</v>
          </cell>
          <cell r="AC82" t="str">
            <v>-</v>
          </cell>
          <cell r="AD82" t="str">
            <v>-</v>
          </cell>
          <cell r="AE82" t="str">
            <v>-</v>
          </cell>
          <cell r="AF82" t="str">
            <v>-</v>
          </cell>
          <cell r="AG82" t="str">
            <v>-</v>
          </cell>
          <cell r="AH82" t="str">
            <v>-</v>
          </cell>
          <cell r="AI82" t="str">
            <v>-</v>
          </cell>
          <cell r="AJ82" t="str">
            <v>-</v>
          </cell>
          <cell r="AK82" t="str">
            <v>-</v>
          </cell>
          <cell r="AL82" t="str">
            <v>-</v>
          </cell>
          <cell r="AM82" t="str">
            <v>-</v>
          </cell>
          <cell r="AN82" t="str">
            <v>-</v>
          </cell>
          <cell r="AO82" t="str">
            <v>-</v>
          </cell>
          <cell r="AP82" t="str">
            <v>-</v>
          </cell>
          <cell r="AQ82" t="str">
            <v>-</v>
          </cell>
          <cell r="AR82" t="str">
            <v>-</v>
          </cell>
          <cell r="AS82" t="str">
            <v>-</v>
          </cell>
          <cell r="AT82" t="str">
            <v>-</v>
          </cell>
          <cell r="AU82" t="str">
            <v>-</v>
          </cell>
          <cell r="AV82" t="str">
            <v>-</v>
          </cell>
          <cell r="AW82" t="str">
            <v>-</v>
          </cell>
          <cell r="AX82" t="str">
            <v>-</v>
          </cell>
          <cell r="AY82" t="str">
            <v>-</v>
          </cell>
          <cell r="AZ82" t="str">
            <v>-</v>
          </cell>
          <cell r="BA82" t="str">
            <v>-</v>
          </cell>
          <cell r="BB82" t="str">
            <v>-</v>
          </cell>
          <cell r="BC82" t="str">
            <v>-</v>
          </cell>
          <cell r="BD82" t="str">
            <v>-</v>
          </cell>
        </row>
        <row r="83">
          <cell r="C83" t="str">
            <v>Gladstone - Steam</v>
          </cell>
          <cell r="D83" t="str">
            <v>CS Energy</v>
          </cell>
          <cell r="E83" t="str">
            <v>Steam</v>
          </cell>
          <cell r="F83" t="str">
            <v>Black coal</v>
          </cell>
          <cell r="G83">
            <v>1680</v>
          </cell>
          <cell r="H83" t="str">
            <v>QLD</v>
          </cell>
          <cell r="I83" t="str">
            <v>Principal</v>
          </cell>
          <cell r="J83">
            <v>0</v>
          </cell>
          <cell r="K83" t="str">
            <v>Subcritical pf</v>
          </cell>
          <cell r="M83" t="str">
            <v>NEM</v>
          </cell>
          <cell r="N83">
            <v>0</v>
          </cell>
          <cell r="O83">
            <v>0.94199999999999995</v>
          </cell>
          <cell r="P83">
            <v>35.200000000000003</v>
          </cell>
          <cell r="Q83">
            <v>0.91100000000000003</v>
          </cell>
          <cell r="R83">
            <v>56700</v>
          </cell>
          <cell r="S83">
            <v>1</v>
          </cell>
          <cell r="T83">
            <v>300</v>
          </cell>
          <cell r="U83">
            <v>290</v>
          </cell>
          <cell r="V83">
            <v>39.285714285714285</v>
          </cell>
          <cell r="W83">
            <v>0</v>
          </cell>
          <cell r="X83">
            <v>1.96</v>
          </cell>
          <cell r="Y83">
            <v>0</v>
          </cell>
          <cell r="Z83">
            <v>2.9459742210936373</v>
          </cell>
          <cell r="AA83">
            <v>2.8095233839955993</v>
          </cell>
          <cell r="AB83">
            <v>2.7288565151151007</v>
          </cell>
          <cell r="AC83">
            <v>2.7857650149218465</v>
          </cell>
          <cell r="AD83">
            <v>2.8206750328140267</v>
          </cell>
          <cell r="AE83">
            <v>2.8043814691068136</v>
          </cell>
          <cell r="AF83">
            <v>2.7857240766121438</v>
          </cell>
          <cell r="AG83">
            <v>2.7637012281479887</v>
          </cell>
          <cell r="AH83">
            <v>2.7369736867266909</v>
          </cell>
          <cell r="AI83">
            <v>2.7115000585398796</v>
          </cell>
          <cell r="AJ83">
            <v>2.6859366058819552</v>
          </cell>
          <cell r="AK83">
            <v>2.6587948060269682</v>
          </cell>
          <cell r="AL83">
            <v>2.6343519947512815</v>
          </cell>
          <cell r="AM83">
            <v>2.6218961028867276</v>
          </cell>
          <cell r="AN83">
            <v>2.6122024571279905</v>
          </cell>
          <cell r="AO83">
            <v>2.602178991443854</v>
          </cell>
          <cell r="AP83">
            <v>2.5921420397238939</v>
          </cell>
          <cell r="AQ83">
            <v>2.5822469240566903</v>
          </cell>
          <cell r="AR83">
            <v>2.5729868390371262</v>
          </cell>
          <cell r="AS83">
            <v>2.5644766538959702</v>
          </cell>
          <cell r="AT83">
            <v>2.5569108779218439</v>
          </cell>
          <cell r="AU83">
            <v>2.5501838287957383</v>
          </cell>
          <cell r="AV83">
            <v>2.5440982522436677</v>
          </cell>
          <cell r="AW83">
            <v>2.5384993342706141</v>
          </cell>
          <cell r="AX83">
            <v>2.5331095602251494</v>
          </cell>
          <cell r="AY83">
            <v>2.5326429555573933</v>
          </cell>
          <cell r="AZ83">
            <v>2.5258856546699491</v>
          </cell>
          <cell r="BA83">
            <v>2.5212786108204277</v>
          </cell>
          <cell r="BB83">
            <v>2.5166715669709081</v>
          </cell>
          <cell r="BC83">
            <v>2.5120645231213867</v>
          </cell>
          <cell r="BD83">
            <v>2.5074574792718654</v>
          </cell>
        </row>
        <row r="84">
          <cell r="C84" t="str">
            <v>Gladstone (Oil) - Gas turbines</v>
          </cell>
          <cell r="D84" t="str">
            <v>CS Energy</v>
          </cell>
          <cell r="E84" t="str">
            <v>Gas turbines</v>
          </cell>
          <cell r="F84" t="str">
            <v>Oil products</v>
          </cell>
          <cell r="G84">
            <v>14</v>
          </cell>
          <cell r="H84" t="str">
            <v>QLD</v>
          </cell>
          <cell r="I84" t="str">
            <v>Non-principal</v>
          </cell>
          <cell r="J84">
            <v>0</v>
          </cell>
          <cell r="K84" t="str">
            <v>-</v>
          </cell>
          <cell r="M84" t="str">
            <v>-</v>
          </cell>
          <cell r="N84">
            <v>0</v>
          </cell>
          <cell r="O84" t="str">
            <v>-</v>
          </cell>
          <cell r="P84" t="str">
            <v>-</v>
          </cell>
          <cell r="Q84" t="str">
            <v>-</v>
          </cell>
          <cell r="R84" t="str">
            <v>-</v>
          </cell>
          <cell r="S84" t="str">
            <v>-</v>
          </cell>
          <cell r="T84" t="str">
            <v>-</v>
          </cell>
          <cell r="U84" t="str">
            <v>-</v>
          </cell>
          <cell r="V84" t="str">
            <v>-</v>
          </cell>
          <cell r="W84">
            <v>0</v>
          </cell>
          <cell r="X84" t="str">
            <v>-</v>
          </cell>
          <cell r="Y84">
            <v>0</v>
          </cell>
          <cell r="Z84" t="str">
            <v>-</v>
          </cell>
          <cell r="AA84" t="str">
            <v>-</v>
          </cell>
          <cell r="AB84" t="str">
            <v>-</v>
          </cell>
          <cell r="AC84" t="str">
            <v>-</v>
          </cell>
          <cell r="AD84" t="str">
            <v>-</v>
          </cell>
          <cell r="AE84" t="str">
            <v>-</v>
          </cell>
          <cell r="AF84" t="str">
            <v>-</v>
          </cell>
          <cell r="AG84" t="str">
            <v>-</v>
          </cell>
          <cell r="AH84" t="str">
            <v>-</v>
          </cell>
          <cell r="AI84" t="str">
            <v>-</v>
          </cell>
          <cell r="AJ84" t="str">
            <v>-</v>
          </cell>
          <cell r="AK84" t="str">
            <v>-</v>
          </cell>
          <cell r="AL84" t="str">
            <v>-</v>
          </cell>
          <cell r="AM84" t="str">
            <v>-</v>
          </cell>
          <cell r="AN84" t="str">
            <v>-</v>
          </cell>
          <cell r="AO84" t="str">
            <v>-</v>
          </cell>
          <cell r="AP84" t="str">
            <v>-</v>
          </cell>
          <cell r="AQ84" t="str">
            <v>-</v>
          </cell>
          <cell r="AR84" t="str">
            <v>-</v>
          </cell>
          <cell r="AS84" t="str">
            <v>-</v>
          </cell>
          <cell r="AT84" t="str">
            <v>-</v>
          </cell>
          <cell r="AU84" t="str">
            <v>-</v>
          </cell>
          <cell r="AV84" t="str">
            <v>-</v>
          </cell>
          <cell r="AW84" t="str">
            <v>-</v>
          </cell>
          <cell r="AX84" t="str">
            <v>-</v>
          </cell>
          <cell r="AY84" t="str">
            <v>-</v>
          </cell>
          <cell r="AZ84" t="str">
            <v>-</v>
          </cell>
          <cell r="BA84" t="str">
            <v>-</v>
          </cell>
          <cell r="BB84" t="str">
            <v>-</v>
          </cell>
          <cell r="BC84" t="str">
            <v>-</v>
          </cell>
          <cell r="BD84" t="str">
            <v>-</v>
          </cell>
        </row>
        <row r="85">
          <cell r="C85" t="str">
            <v>Gladstone QAL - Steam</v>
          </cell>
          <cell r="D85" t="str">
            <v>Queensland Alumina</v>
          </cell>
          <cell r="E85" t="str">
            <v>Steam</v>
          </cell>
          <cell r="F85" t="str">
            <v>Black coal</v>
          </cell>
          <cell r="G85">
            <v>25</v>
          </cell>
          <cell r="H85" t="str">
            <v>QLD</v>
          </cell>
          <cell r="I85" t="str">
            <v>Non-principal</v>
          </cell>
          <cell r="J85">
            <v>0</v>
          </cell>
          <cell r="K85" t="str">
            <v>-</v>
          </cell>
          <cell r="M85" t="str">
            <v>-</v>
          </cell>
          <cell r="N85">
            <v>0</v>
          </cell>
          <cell r="O85" t="str">
            <v>-</v>
          </cell>
          <cell r="P85" t="str">
            <v>-</v>
          </cell>
          <cell r="Q85" t="str">
            <v>-</v>
          </cell>
          <cell r="R85" t="str">
            <v>-</v>
          </cell>
          <cell r="S85" t="str">
            <v>-</v>
          </cell>
          <cell r="T85" t="str">
            <v>-</v>
          </cell>
          <cell r="U85" t="str">
            <v>-</v>
          </cell>
          <cell r="V85" t="str">
            <v>-</v>
          </cell>
          <cell r="W85">
            <v>0</v>
          </cell>
          <cell r="X85" t="str">
            <v>-</v>
          </cell>
          <cell r="Y85">
            <v>0</v>
          </cell>
          <cell r="Z85" t="str">
            <v>-</v>
          </cell>
          <cell r="AA85" t="str">
            <v>-</v>
          </cell>
          <cell r="AB85" t="str">
            <v>-</v>
          </cell>
          <cell r="AC85" t="str">
            <v>-</v>
          </cell>
          <cell r="AD85" t="str">
            <v>-</v>
          </cell>
          <cell r="AE85" t="str">
            <v>-</v>
          </cell>
          <cell r="AF85" t="str">
            <v>-</v>
          </cell>
          <cell r="AG85" t="str">
            <v>-</v>
          </cell>
          <cell r="AH85" t="str">
            <v>-</v>
          </cell>
          <cell r="AI85" t="str">
            <v>-</v>
          </cell>
          <cell r="AJ85" t="str">
            <v>-</v>
          </cell>
          <cell r="AK85" t="str">
            <v>-</v>
          </cell>
          <cell r="AL85" t="str">
            <v>-</v>
          </cell>
          <cell r="AM85" t="str">
            <v>-</v>
          </cell>
          <cell r="AN85" t="str">
            <v>-</v>
          </cell>
          <cell r="AO85" t="str">
            <v>-</v>
          </cell>
          <cell r="AP85" t="str">
            <v>-</v>
          </cell>
          <cell r="AQ85" t="str">
            <v>-</v>
          </cell>
          <cell r="AR85" t="str">
            <v>-</v>
          </cell>
          <cell r="AS85" t="str">
            <v>-</v>
          </cell>
          <cell r="AT85" t="str">
            <v>-</v>
          </cell>
          <cell r="AU85" t="str">
            <v>-</v>
          </cell>
          <cell r="AV85" t="str">
            <v>-</v>
          </cell>
          <cell r="AW85" t="str">
            <v>-</v>
          </cell>
          <cell r="AX85" t="str">
            <v>-</v>
          </cell>
          <cell r="AY85" t="str">
            <v>-</v>
          </cell>
          <cell r="AZ85" t="str">
            <v>-</v>
          </cell>
          <cell r="BA85" t="str">
            <v>-</v>
          </cell>
          <cell r="BB85" t="str">
            <v>-</v>
          </cell>
          <cell r="BC85" t="str">
            <v>-</v>
          </cell>
          <cell r="BD85" t="str">
            <v>-</v>
          </cell>
        </row>
        <row r="86">
          <cell r="C86" t="str">
            <v>Glennies Creek - Reciprocating engine</v>
          </cell>
          <cell r="D86" t="str">
            <v>Envirogen</v>
          </cell>
          <cell r="E86" t="str">
            <v>Reciprocating engine</v>
          </cell>
          <cell r="F86" t="str">
            <v>Coal waste methane</v>
          </cell>
          <cell r="G86">
            <v>11</v>
          </cell>
          <cell r="H86" t="str">
            <v>NSW</v>
          </cell>
          <cell r="I86" t="str">
            <v>Non-principal</v>
          </cell>
          <cell r="J86">
            <v>0</v>
          </cell>
          <cell r="K86" t="str">
            <v>-</v>
          </cell>
          <cell r="M86" t="str">
            <v>-</v>
          </cell>
          <cell r="N86">
            <v>0</v>
          </cell>
          <cell r="O86" t="str">
            <v>-</v>
          </cell>
          <cell r="P86" t="str">
            <v>-</v>
          </cell>
          <cell r="Q86" t="str">
            <v>-</v>
          </cell>
          <cell r="R86" t="str">
            <v>-</v>
          </cell>
          <cell r="S86" t="str">
            <v>-</v>
          </cell>
          <cell r="T86" t="str">
            <v>-</v>
          </cell>
          <cell r="U86" t="str">
            <v>-</v>
          </cell>
          <cell r="V86" t="str">
            <v>-</v>
          </cell>
          <cell r="W86">
            <v>0</v>
          </cell>
          <cell r="X86" t="str">
            <v>-</v>
          </cell>
          <cell r="Y86">
            <v>0</v>
          </cell>
          <cell r="Z86" t="str">
            <v>-</v>
          </cell>
          <cell r="AA86" t="str">
            <v>-</v>
          </cell>
          <cell r="AB86" t="str">
            <v>-</v>
          </cell>
          <cell r="AC86" t="str">
            <v>-</v>
          </cell>
          <cell r="AD86" t="str">
            <v>-</v>
          </cell>
          <cell r="AE86" t="str">
            <v>-</v>
          </cell>
          <cell r="AF86" t="str">
            <v>-</v>
          </cell>
          <cell r="AG86" t="str">
            <v>-</v>
          </cell>
          <cell r="AH86" t="str">
            <v>-</v>
          </cell>
          <cell r="AI86" t="str">
            <v>-</v>
          </cell>
          <cell r="AJ86" t="str">
            <v>-</v>
          </cell>
          <cell r="AK86" t="str">
            <v>-</v>
          </cell>
          <cell r="AL86" t="str">
            <v>-</v>
          </cell>
          <cell r="AM86" t="str">
            <v>-</v>
          </cell>
          <cell r="AN86" t="str">
            <v>-</v>
          </cell>
          <cell r="AO86" t="str">
            <v>-</v>
          </cell>
          <cell r="AP86" t="str">
            <v>-</v>
          </cell>
          <cell r="AQ86" t="str">
            <v>-</v>
          </cell>
          <cell r="AR86" t="str">
            <v>-</v>
          </cell>
          <cell r="AS86" t="str">
            <v>-</v>
          </cell>
          <cell r="AT86" t="str">
            <v>-</v>
          </cell>
          <cell r="AU86" t="str">
            <v>-</v>
          </cell>
          <cell r="AV86" t="str">
            <v>-</v>
          </cell>
          <cell r="AW86" t="str">
            <v>-</v>
          </cell>
          <cell r="AX86" t="str">
            <v>-</v>
          </cell>
          <cell r="AY86" t="str">
            <v>-</v>
          </cell>
          <cell r="AZ86" t="str">
            <v>-</v>
          </cell>
          <cell r="BA86" t="str">
            <v>-</v>
          </cell>
          <cell r="BB86" t="str">
            <v>-</v>
          </cell>
          <cell r="BC86" t="str">
            <v>-</v>
          </cell>
          <cell r="BD86" t="str">
            <v>-</v>
          </cell>
        </row>
        <row r="87">
          <cell r="C87" t="str">
            <v>Gordon - Hydro</v>
          </cell>
          <cell r="D87" t="str">
            <v>Hydro Tasmania</v>
          </cell>
          <cell r="E87" t="str">
            <v>Hydro</v>
          </cell>
          <cell r="F87" t="str">
            <v>Water</v>
          </cell>
          <cell r="G87">
            <v>432</v>
          </cell>
          <cell r="H87" t="str">
            <v>TAS</v>
          </cell>
          <cell r="I87" t="str">
            <v>Principal</v>
          </cell>
          <cell r="J87">
            <v>0</v>
          </cell>
          <cell r="K87" t="str">
            <v>-</v>
          </cell>
          <cell r="M87" t="str">
            <v>NEM</v>
          </cell>
          <cell r="N87">
            <v>0</v>
          </cell>
          <cell r="O87">
            <v>0</v>
          </cell>
          <cell r="P87">
            <v>100</v>
          </cell>
          <cell r="Q87" t="str">
            <v>-</v>
          </cell>
          <cell r="R87">
            <v>56700</v>
          </cell>
          <cell r="S87">
            <v>7</v>
          </cell>
          <cell r="T87">
            <v>140</v>
          </cell>
          <cell r="U87">
            <v>5250</v>
          </cell>
          <cell r="V87">
            <v>0</v>
          </cell>
          <cell r="W87">
            <v>0</v>
          </cell>
          <cell r="X87" t="str">
            <v>-</v>
          </cell>
          <cell r="Y87">
            <v>0</v>
          </cell>
          <cell r="Z87" t="str">
            <v>-</v>
          </cell>
          <cell r="AA87" t="str">
            <v>-</v>
          </cell>
          <cell r="AB87" t="str">
            <v>-</v>
          </cell>
          <cell r="AC87" t="str">
            <v>-</v>
          </cell>
          <cell r="AD87" t="str">
            <v>-</v>
          </cell>
          <cell r="AE87" t="str">
            <v>-</v>
          </cell>
          <cell r="AF87" t="str">
            <v>-</v>
          </cell>
          <cell r="AG87" t="str">
            <v>-</v>
          </cell>
          <cell r="AH87" t="str">
            <v>-</v>
          </cell>
          <cell r="AI87" t="str">
            <v>-</v>
          </cell>
          <cell r="AJ87" t="str">
            <v>-</v>
          </cell>
          <cell r="AK87" t="str">
            <v>-</v>
          </cell>
          <cell r="AL87" t="str">
            <v>-</v>
          </cell>
          <cell r="AM87" t="str">
            <v>-</v>
          </cell>
          <cell r="AN87" t="str">
            <v>-</v>
          </cell>
          <cell r="AO87" t="str">
            <v>-</v>
          </cell>
          <cell r="AP87" t="str">
            <v>-</v>
          </cell>
          <cell r="AQ87" t="str">
            <v>-</v>
          </cell>
          <cell r="AR87" t="str">
            <v>-</v>
          </cell>
          <cell r="AS87" t="str">
            <v>-</v>
          </cell>
          <cell r="AT87" t="str">
            <v>-</v>
          </cell>
          <cell r="AU87" t="str">
            <v>-</v>
          </cell>
          <cell r="AV87" t="str">
            <v>-</v>
          </cell>
          <cell r="AW87" t="str">
            <v>-</v>
          </cell>
          <cell r="AX87" t="str">
            <v>-</v>
          </cell>
          <cell r="AY87" t="str">
            <v>-</v>
          </cell>
          <cell r="AZ87" t="str">
            <v>-</v>
          </cell>
          <cell r="BA87" t="str">
            <v>-</v>
          </cell>
          <cell r="BB87" t="str">
            <v>-</v>
          </cell>
          <cell r="BC87" t="str">
            <v>-</v>
          </cell>
          <cell r="BD87" t="str">
            <v>-</v>
          </cell>
        </row>
        <row r="88">
          <cell r="C88" t="str">
            <v>Gove - Steam</v>
          </cell>
          <cell r="D88" t="str">
            <v>Rio Tinto Alcan</v>
          </cell>
          <cell r="E88" t="str">
            <v>Steam</v>
          </cell>
          <cell r="F88" t="str">
            <v>Oil products</v>
          </cell>
          <cell r="G88">
            <v>105</v>
          </cell>
          <cell r="H88" t="str">
            <v>NT</v>
          </cell>
          <cell r="I88" t="str">
            <v>Non-principal</v>
          </cell>
          <cell r="J88">
            <v>0</v>
          </cell>
          <cell r="K88" t="str">
            <v>-</v>
          </cell>
          <cell r="M88" t="str">
            <v>Remote/off-grid</v>
          </cell>
          <cell r="N88">
            <v>0</v>
          </cell>
          <cell r="O88" t="str">
            <v>-</v>
          </cell>
          <cell r="P88" t="str">
            <v>-</v>
          </cell>
          <cell r="Q88" t="str">
            <v>-</v>
          </cell>
          <cell r="R88" t="str">
            <v>-</v>
          </cell>
          <cell r="S88" t="str">
            <v>-</v>
          </cell>
          <cell r="T88" t="str">
            <v>-</v>
          </cell>
          <cell r="U88" t="str">
            <v>-</v>
          </cell>
          <cell r="V88" t="str">
            <v>-</v>
          </cell>
          <cell r="W88">
            <v>0</v>
          </cell>
          <cell r="X88" t="str">
            <v>-</v>
          </cell>
          <cell r="Y88">
            <v>0</v>
          </cell>
          <cell r="Z88" t="str">
            <v>-</v>
          </cell>
          <cell r="AA88" t="str">
            <v>-</v>
          </cell>
          <cell r="AB88" t="str">
            <v>-</v>
          </cell>
          <cell r="AC88" t="str">
            <v>-</v>
          </cell>
          <cell r="AD88" t="str">
            <v>-</v>
          </cell>
          <cell r="AE88" t="str">
            <v>-</v>
          </cell>
          <cell r="AF88" t="str">
            <v>-</v>
          </cell>
          <cell r="AG88" t="str">
            <v>-</v>
          </cell>
          <cell r="AH88" t="str">
            <v>-</v>
          </cell>
          <cell r="AI88" t="str">
            <v>-</v>
          </cell>
          <cell r="AJ88" t="str">
            <v>-</v>
          </cell>
          <cell r="AK88" t="str">
            <v>-</v>
          </cell>
          <cell r="AL88" t="str">
            <v>-</v>
          </cell>
          <cell r="AM88" t="str">
            <v>-</v>
          </cell>
          <cell r="AN88" t="str">
            <v>-</v>
          </cell>
          <cell r="AO88" t="str">
            <v>-</v>
          </cell>
          <cell r="AP88" t="str">
            <v>-</v>
          </cell>
          <cell r="AQ88" t="str">
            <v>-</v>
          </cell>
          <cell r="AR88" t="str">
            <v>-</v>
          </cell>
          <cell r="AS88" t="str">
            <v>-</v>
          </cell>
          <cell r="AT88" t="str">
            <v>-</v>
          </cell>
          <cell r="AU88" t="str">
            <v>-</v>
          </cell>
          <cell r="AV88" t="str">
            <v>-</v>
          </cell>
          <cell r="AW88" t="str">
            <v>-</v>
          </cell>
          <cell r="AX88" t="str">
            <v>-</v>
          </cell>
          <cell r="AY88" t="str">
            <v>-</v>
          </cell>
          <cell r="AZ88" t="str">
            <v>-</v>
          </cell>
          <cell r="BA88" t="str">
            <v>-</v>
          </cell>
          <cell r="BB88" t="str">
            <v>-</v>
          </cell>
          <cell r="BC88" t="str">
            <v>-</v>
          </cell>
          <cell r="BD88" t="str">
            <v>-</v>
          </cell>
        </row>
        <row r="89">
          <cell r="C89" t="str">
            <v>Groote Eylandt - Reciprocating engine</v>
          </cell>
          <cell r="D89" t="str">
            <v>BHP / GEMCO</v>
          </cell>
          <cell r="E89" t="str">
            <v>Reciprocating engine</v>
          </cell>
          <cell r="F89" t="str">
            <v>Oil products</v>
          </cell>
          <cell r="G89">
            <v>16</v>
          </cell>
          <cell r="H89" t="str">
            <v>NT</v>
          </cell>
          <cell r="I89" t="str">
            <v>Non-principal</v>
          </cell>
          <cell r="J89">
            <v>0</v>
          </cell>
          <cell r="K89" t="str">
            <v>-</v>
          </cell>
          <cell r="M89" t="str">
            <v>Remote/off-grid</v>
          </cell>
          <cell r="N89">
            <v>0</v>
          </cell>
          <cell r="O89" t="str">
            <v>-</v>
          </cell>
          <cell r="P89" t="str">
            <v>-</v>
          </cell>
          <cell r="Q89" t="str">
            <v>-</v>
          </cell>
          <cell r="R89" t="str">
            <v>-</v>
          </cell>
          <cell r="S89" t="str">
            <v>-</v>
          </cell>
          <cell r="T89" t="str">
            <v>-</v>
          </cell>
          <cell r="U89" t="str">
            <v>-</v>
          </cell>
          <cell r="V89" t="str">
            <v>-</v>
          </cell>
          <cell r="W89">
            <v>0</v>
          </cell>
          <cell r="X89" t="str">
            <v>-</v>
          </cell>
          <cell r="Y89">
            <v>0</v>
          </cell>
          <cell r="Z89" t="str">
            <v>-</v>
          </cell>
          <cell r="AA89" t="str">
            <v>-</v>
          </cell>
          <cell r="AB89" t="str">
            <v>-</v>
          </cell>
          <cell r="AC89" t="str">
            <v>-</v>
          </cell>
          <cell r="AD89" t="str">
            <v>-</v>
          </cell>
          <cell r="AE89" t="str">
            <v>-</v>
          </cell>
          <cell r="AF89" t="str">
            <v>-</v>
          </cell>
          <cell r="AG89" t="str">
            <v>-</v>
          </cell>
          <cell r="AH89" t="str">
            <v>-</v>
          </cell>
          <cell r="AI89" t="str">
            <v>-</v>
          </cell>
          <cell r="AJ89" t="str">
            <v>-</v>
          </cell>
          <cell r="AK89" t="str">
            <v>-</v>
          </cell>
          <cell r="AL89" t="str">
            <v>-</v>
          </cell>
          <cell r="AM89" t="str">
            <v>-</v>
          </cell>
          <cell r="AN89" t="str">
            <v>-</v>
          </cell>
          <cell r="AO89" t="str">
            <v>-</v>
          </cell>
          <cell r="AP89" t="str">
            <v>-</v>
          </cell>
          <cell r="AQ89" t="str">
            <v>-</v>
          </cell>
          <cell r="AR89" t="str">
            <v>-</v>
          </cell>
          <cell r="AS89" t="str">
            <v>-</v>
          </cell>
          <cell r="AT89" t="str">
            <v>-</v>
          </cell>
          <cell r="AU89" t="str">
            <v>-</v>
          </cell>
          <cell r="AV89" t="str">
            <v>-</v>
          </cell>
          <cell r="AW89" t="str">
            <v>-</v>
          </cell>
          <cell r="AX89" t="str">
            <v>-</v>
          </cell>
          <cell r="AY89" t="str">
            <v>-</v>
          </cell>
          <cell r="AZ89" t="str">
            <v>-</v>
          </cell>
          <cell r="BA89" t="str">
            <v>-</v>
          </cell>
          <cell r="BB89" t="str">
            <v>-</v>
          </cell>
          <cell r="BC89" t="str">
            <v>-</v>
          </cell>
          <cell r="BD89" t="str">
            <v>-</v>
          </cell>
        </row>
        <row r="90">
          <cell r="C90" t="str">
            <v>Guthega - Hydro</v>
          </cell>
          <cell r="D90" t="str">
            <v>Snowy Hydro</v>
          </cell>
          <cell r="E90" t="str">
            <v>Hydro</v>
          </cell>
          <cell r="F90" t="str">
            <v>Water</v>
          </cell>
          <cell r="G90">
            <v>60</v>
          </cell>
          <cell r="H90" t="str">
            <v>NSW</v>
          </cell>
          <cell r="I90" t="str">
            <v>Principal</v>
          </cell>
          <cell r="J90">
            <v>0</v>
          </cell>
          <cell r="K90" t="str">
            <v>-</v>
          </cell>
          <cell r="M90" t="str">
            <v>NEM</v>
          </cell>
          <cell r="N90">
            <v>0</v>
          </cell>
          <cell r="O90">
            <v>0</v>
          </cell>
          <cell r="P90">
            <v>100</v>
          </cell>
          <cell r="Q90" t="str">
            <v>-</v>
          </cell>
          <cell r="R90">
            <v>56700</v>
          </cell>
          <cell r="S90">
            <v>7</v>
          </cell>
          <cell r="T90">
            <v>600</v>
          </cell>
          <cell r="U90">
            <v>590</v>
          </cell>
          <cell r="V90">
            <v>35</v>
          </cell>
          <cell r="W90">
            <v>0</v>
          </cell>
          <cell r="X90" t="str">
            <v>-</v>
          </cell>
          <cell r="Y90">
            <v>0</v>
          </cell>
          <cell r="Z90" t="str">
            <v>-</v>
          </cell>
          <cell r="AA90" t="str">
            <v>-</v>
          </cell>
          <cell r="AB90" t="str">
            <v>-</v>
          </cell>
          <cell r="AC90" t="str">
            <v>-</v>
          </cell>
          <cell r="AD90" t="str">
            <v>-</v>
          </cell>
          <cell r="AE90" t="str">
            <v>-</v>
          </cell>
          <cell r="AF90" t="str">
            <v>-</v>
          </cell>
          <cell r="AG90" t="str">
            <v>-</v>
          </cell>
          <cell r="AH90" t="str">
            <v>-</v>
          </cell>
          <cell r="AI90" t="str">
            <v>-</v>
          </cell>
          <cell r="AJ90" t="str">
            <v>-</v>
          </cell>
          <cell r="AK90" t="str">
            <v>-</v>
          </cell>
          <cell r="AL90" t="str">
            <v>-</v>
          </cell>
          <cell r="AM90" t="str">
            <v>-</v>
          </cell>
          <cell r="AN90" t="str">
            <v>-</v>
          </cell>
          <cell r="AO90" t="str">
            <v>-</v>
          </cell>
          <cell r="AP90" t="str">
            <v>-</v>
          </cell>
          <cell r="AQ90" t="str">
            <v>-</v>
          </cell>
          <cell r="AR90" t="str">
            <v>-</v>
          </cell>
          <cell r="AS90" t="str">
            <v>-</v>
          </cell>
          <cell r="AT90" t="str">
            <v>-</v>
          </cell>
          <cell r="AU90" t="str">
            <v>-</v>
          </cell>
          <cell r="AV90" t="str">
            <v>-</v>
          </cell>
          <cell r="AW90" t="str">
            <v>-</v>
          </cell>
          <cell r="AX90" t="str">
            <v>-</v>
          </cell>
          <cell r="AY90" t="str">
            <v>-</v>
          </cell>
          <cell r="AZ90" t="str">
            <v>-</v>
          </cell>
          <cell r="BA90" t="str">
            <v>-</v>
          </cell>
          <cell r="BB90" t="str">
            <v>-</v>
          </cell>
          <cell r="BC90" t="str">
            <v>-</v>
          </cell>
          <cell r="BD90" t="str">
            <v>-</v>
          </cell>
        </row>
        <row r="91">
          <cell r="C91" t="str">
            <v>Gwalia Deeps Gold Mine - Gas turbines</v>
          </cell>
          <cell r="D91" t="str">
            <v>Pacific Energy KPS</v>
          </cell>
          <cell r="E91" t="str">
            <v>Gas turbines</v>
          </cell>
          <cell r="F91" t="str">
            <v>Natural gas</v>
          </cell>
          <cell r="G91">
            <v>17</v>
          </cell>
          <cell r="H91" t="str">
            <v>WA</v>
          </cell>
          <cell r="I91" t="str">
            <v>Other</v>
          </cell>
          <cell r="J91">
            <v>0</v>
          </cell>
          <cell r="K91" t="str">
            <v>-</v>
          </cell>
          <cell r="M91" t="str">
            <v>-</v>
          </cell>
          <cell r="N91">
            <v>0</v>
          </cell>
          <cell r="O91" t="str">
            <v>-</v>
          </cell>
          <cell r="P91" t="str">
            <v>-</v>
          </cell>
          <cell r="Q91" t="str">
            <v>-</v>
          </cell>
          <cell r="R91" t="str">
            <v>-</v>
          </cell>
          <cell r="S91" t="str">
            <v>-</v>
          </cell>
          <cell r="T91" t="str">
            <v>-</v>
          </cell>
          <cell r="U91" t="str">
            <v>-</v>
          </cell>
          <cell r="V91" t="str">
            <v>-</v>
          </cell>
          <cell r="W91">
            <v>0</v>
          </cell>
          <cell r="X91" t="str">
            <v>-</v>
          </cell>
          <cell r="Y91">
            <v>0</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cell r="BC91" t="str">
            <v>-</v>
          </cell>
          <cell r="BD91" t="str">
            <v>-</v>
          </cell>
        </row>
        <row r="92">
          <cell r="C92" t="str">
            <v>Hallett - Gas turbines</v>
          </cell>
          <cell r="D92" t="str">
            <v>EnergyAustralia</v>
          </cell>
          <cell r="E92" t="str">
            <v>Gas turbines</v>
          </cell>
          <cell r="F92" t="str">
            <v>Natural gas</v>
          </cell>
          <cell r="G92">
            <v>203</v>
          </cell>
          <cell r="H92" t="str">
            <v>SA</v>
          </cell>
          <cell r="I92" t="str">
            <v>Principal</v>
          </cell>
          <cell r="J92">
            <v>0</v>
          </cell>
          <cell r="K92" t="str">
            <v>OCGT</v>
          </cell>
          <cell r="M92" t="str">
            <v>NEM</v>
          </cell>
          <cell r="N92">
            <v>0</v>
          </cell>
          <cell r="O92">
            <v>0.77</v>
          </cell>
          <cell r="P92">
            <v>24</v>
          </cell>
          <cell r="Q92">
            <v>0.88300000000000001</v>
          </cell>
          <cell r="R92">
            <v>14200</v>
          </cell>
          <cell r="S92">
            <v>10.4</v>
          </cell>
          <cell r="T92">
            <v>600</v>
          </cell>
          <cell r="U92">
            <v>600</v>
          </cell>
          <cell r="V92">
            <v>0</v>
          </cell>
          <cell r="W92">
            <v>0</v>
          </cell>
          <cell r="X92">
            <v>11.07</v>
          </cell>
          <cell r="Y92">
            <v>0</v>
          </cell>
          <cell r="Z92">
            <v>7.4950863166552502</v>
          </cell>
          <cell r="AA92">
            <v>8.7666957128757748</v>
          </cell>
          <cell r="AB92">
            <v>9.3862842810872085</v>
          </cell>
          <cell r="AC92">
            <v>9.3127066705972759</v>
          </cell>
          <cell r="AD92">
            <v>9.3123704438928279</v>
          </cell>
          <cell r="AE92">
            <v>10.184374401877474</v>
          </cell>
          <cell r="AF92">
            <v>11.203323601661275</v>
          </cell>
          <cell r="AG92">
            <v>11.472248927435217</v>
          </cell>
          <cell r="AH92">
            <v>11.517681398364116</v>
          </cell>
          <cell r="AI92">
            <v>11.513534602342597</v>
          </cell>
          <cell r="AJ92">
            <v>11.610648082143856</v>
          </cell>
          <cell r="AK92">
            <v>11.70075683893579</v>
          </cell>
          <cell r="AL92">
            <v>11.685570599451577</v>
          </cell>
          <cell r="AM92">
            <v>11.670664548887737</v>
          </cell>
          <cell r="AN92">
            <v>11.694368531551289</v>
          </cell>
          <cell r="AO92">
            <v>11.722107234668208</v>
          </cell>
          <cell r="AP92">
            <v>11.911570982624387</v>
          </cell>
          <cell r="AQ92">
            <v>12.101090768364639</v>
          </cell>
          <cell r="AR92">
            <v>12.094534347627912</v>
          </cell>
          <cell r="AS92">
            <v>12.088033964675262</v>
          </cell>
          <cell r="AT92">
            <v>12.081589619506683</v>
          </cell>
          <cell r="AU92">
            <v>12.065506775477276</v>
          </cell>
          <cell r="AV92">
            <v>12.082822450756323</v>
          </cell>
          <cell r="AW92">
            <v>12.119583237109254</v>
          </cell>
          <cell r="AX92">
            <v>12.161387424028893</v>
          </cell>
          <cell r="AY92">
            <v>12.19663519021181</v>
          </cell>
          <cell r="AZ92">
            <v>12.19663519021181</v>
          </cell>
          <cell r="BA92">
            <v>12.19663519021181</v>
          </cell>
          <cell r="BB92">
            <v>12.19663519021181</v>
          </cell>
          <cell r="BC92">
            <v>12.19663519021181</v>
          </cell>
          <cell r="BD92">
            <v>12.19663519021181</v>
          </cell>
        </row>
        <row r="93">
          <cell r="C93" t="str">
            <v>Hammersley Iron Dampier - Steam</v>
          </cell>
          <cell r="D93" t="str">
            <v>Rio Tinto</v>
          </cell>
          <cell r="E93" t="str">
            <v>Steam</v>
          </cell>
          <cell r="F93" t="str">
            <v>Natural gas</v>
          </cell>
          <cell r="G93">
            <v>120</v>
          </cell>
          <cell r="H93" t="str">
            <v>WA</v>
          </cell>
          <cell r="I93" t="str">
            <v>Other</v>
          </cell>
          <cell r="J93">
            <v>0</v>
          </cell>
          <cell r="K93" t="str">
            <v>-</v>
          </cell>
          <cell r="M93" t="str">
            <v>NWIS</v>
          </cell>
          <cell r="N93">
            <v>0</v>
          </cell>
          <cell r="O93">
            <v>0.61599999999999999</v>
          </cell>
          <cell r="P93">
            <v>30</v>
          </cell>
          <cell r="Q93" t="str">
            <v>-</v>
          </cell>
          <cell r="R93">
            <v>40000</v>
          </cell>
          <cell r="S93">
            <v>2.25</v>
          </cell>
          <cell r="T93" t="str">
            <v>-</v>
          </cell>
          <cell r="U93" t="str">
            <v>-</v>
          </cell>
          <cell r="V93" t="str">
            <v>-</v>
          </cell>
          <cell r="W93">
            <v>0</v>
          </cell>
          <cell r="X93" t="str">
            <v>-</v>
          </cell>
          <cell r="Y93">
            <v>0</v>
          </cell>
          <cell r="Z93" t="str">
            <v>-</v>
          </cell>
          <cell r="AA93" t="str">
            <v>-</v>
          </cell>
          <cell r="AB93" t="str">
            <v>-</v>
          </cell>
          <cell r="AC93" t="str">
            <v>-</v>
          </cell>
          <cell r="AD93" t="str">
            <v>-</v>
          </cell>
          <cell r="AE93" t="str">
            <v>-</v>
          </cell>
          <cell r="AF93" t="str">
            <v>-</v>
          </cell>
          <cell r="AG93" t="str">
            <v>-</v>
          </cell>
          <cell r="AH93" t="str">
            <v>-</v>
          </cell>
          <cell r="AI93" t="str">
            <v>-</v>
          </cell>
          <cell r="AJ93" t="str">
            <v>-</v>
          </cell>
          <cell r="AK93" t="str">
            <v>-</v>
          </cell>
          <cell r="AL93" t="str">
            <v>-</v>
          </cell>
          <cell r="AM93" t="str">
            <v>-</v>
          </cell>
          <cell r="AN93" t="str">
            <v>-</v>
          </cell>
          <cell r="AO93" t="str">
            <v>-</v>
          </cell>
          <cell r="AP93" t="str">
            <v>-</v>
          </cell>
          <cell r="AQ93" t="str">
            <v>-</v>
          </cell>
          <cell r="AR93" t="str">
            <v>-</v>
          </cell>
          <cell r="AS93" t="str">
            <v>-</v>
          </cell>
          <cell r="AT93" t="str">
            <v>-</v>
          </cell>
          <cell r="AU93" t="str">
            <v>-</v>
          </cell>
          <cell r="AV93" t="str">
            <v>-</v>
          </cell>
          <cell r="AW93" t="str">
            <v>-</v>
          </cell>
          <cell r="AX93" t="str">
            <v>-</v>
          </cell>
          <cell r="AY93" t="str">
            <v>-</v>
          </cell>
          <cell r="AZ93" t="str">
            <v>-</v>
          </cell>
          <cell r="BA93" t="str">
            <v>-</v>
          </cell>
          <cell r="BB93" t="str">
            <v>-</v>
          </cell>
          <cell r="BC93" t="str">
            <v>-</v>
          </cell>
          <cell r="BD93" t="str">
            <v>-</v>
          </cell>
        </row>
        <row r="94">
          <cell r="C94" t="str">
            <v>Hammersley Iron Paraburdoo - Gas turbines</v>
          </cell>
          <cell r="D94" t="str">
            <v>Rio Tinto</v>
          </cell>
          <cell r="E94" t="str">
            <v>Gas turbines</v>
          </cell>
          <cell r="F94" t="str">
            <v>Natural gas</v>
          </cell>
          <cell r="G94">
            <v>140</v>
          </cell>
          <cell r="H94" t="str">
            <v>WA</v>
          </cell>
          <cell r="I94" t="str">
            <v>Other</v>
          </cell>
          <cell r="J94">
            <v>0</v>
          </cell>
          <cell r="K94" t="str">
            <v>-</v>
          </cell>
          <cell r="M94" t="str">
            <v>-</v>
          </cell>
          <cell r="N94">
            <v>0</v>
          </cell>
          <cell r="O94" t="str">
            <v>-</v>
          </cell>
          <cell r="P94" t="str">
            <v>-</v>
          </cell>
          <cell r="Q94" t="str">
            <v>-</v>
          </cell>
          <cell r="R94" t="str">
            <v>-</v>
          </cell>
          <cell r="S94" t="str">
            <v>-</v>
          </cell>
          <cell r="T94" t="str">
            <v>-</v>
          </cell>
          <cell r="U94" t="str">
            <v>-</v>
          </cell>
          <cell r="V94" t="str">
            <v>-</v>
          </cell>
          <cell r="W94">
            <v>0</v>
          </cell>
          <cell r="X94" t="str">
            <v>-</v>
          </cell>
          <cell r="Y94">
            <v>0</v>
          </cell>
          <cell r="Z94" t="str">
            <v>-</v>
          </cell>
          <cell r="AA94" t="str">
            <v>-</v>
          </cell>
          <cell r="AB94" t="str">
            <v>-</v>
          </cell>
          <cell r="AC94" t="str">
            <v>-</v>
          </cell>
          <cell r="AD94" t="str">
            <v>-</v>
          </cell>
          <cell r="AE94" t="str">
            <v>-</v>
          </cell>
          <cell r="AF94" t="str">
            <v>-</v>
          </cell>
          <cell r="AG94" t="str">
            <v>-</v>
          </cell>
          <cell r="AH94" t="str">
            <v>-</v>
          </cell>
          <cell r="AI94" t="str">
            <v>-</v>
          </cell>
          <cell r="AJ94" t="str">
            <v>-</v>
          </cell>
          <cell r="AK94" t="str">
            <v>-</v>
          </cell>
          <cell r="AL94" t="str">
            <v>-</v>
          </cell>
          <cell r="AM94" t="str">
            <v>-</v>
          </cell>
          <cell r="AN94" t="str">
            <v>-</v>
          </cell>
          <cell r="AO94" t="str">
            <v>-</v>
          </cell>
          <cell r="AP94" t="str">
            <v>-</v>
          </cell>
          <cell r="AQ94" t="str">
            <v>-</v>
          </cell>
          <cell r="AR94" t="str">
            <v>-</v>
          </cell>
          <cell r="AS94" t="str">
            <v>-</v>
          </cell>
          <cell r="AT94" t="str">
            <v>-</v>
          </cell>
          <cell r="AU94" t="str">
            <v>-</v>
          </cell>
          <cell r="AV94" t="str">
            <v>-</v>
          </cell>
          <cell r="AW94" t="str">
            <v>-</v>
          </cell>
          <cell r="AX94" t="str">
            <v>-</v>
          </cell>
          <cell r="AY94" t="str">
            <v>-</v>
          </cell>
          <cell r="AZ94" t="str">
            <v>-</v>
          </cell>
          <cell r="BA94" t="str">
            <v>-</v>
          </cell>
          <cell r="BB94" t="str">
            <v>-</v>
          </cell>
          <cell r="BC94" t="str">
            <v>-</v>
          </cell>
          <cell r="BD94" t="str">
            <v>-</v>
          </cell>
        </row>
        <row r="95">
          <cell r="C95" t="str">
            <v>Hazelwood - Steam</v>
          </cell>
          <cell r="D95" t="str">
            <v>GDF SUEZ Australian Energy</v>
          </cell>
          <cell r="E95" t="str">
            <v>Steam</v>
          </cell>
          <cell r="F95" t="str">
            <v>Brown coal</v>
          </cell>
          <cell r="G95">
            <v>1760</v>
          </cell>
          <cell r="H95" t="str">
            <v>VIC</v>
          </cell>
          <cell r="I95" t="str">
            <v>Principal</v>
          </cell>
          <cell r="J95">
            <v>0</v>
          </cell>
          <cell r="K95" t="str">
            <v>Subcritical pf</v>
          </cell>
          <cell r="M95" t="str">
            <v>NEM</v>
          </cell>
          <cell r="N95">
            <v>0</v>
          </cell>
          <cell r="O95">
            <v>1.522</v>
          </cell>
          <cell r="P95">
            <v>22</v>
          </cell>
          <cell r="Q95">
            <v>0.84</v>
          </cell>
          <cell r="R95">
            <v>152600</v>
          </cell>
          <cell r="S95">
            <v>1</v>
          </cell>
          <cell r="T95">
            <v>120</v>
          </cell>
          <cell r="U95">
            <v>120</v>
          </cell>
          <cell r="V95">
            <v>63.414634146341463</v>
          </cell>
          <cell r="W95">
            <v>0</v>
          </cell>
          <cell r="X95">
            <v>0.67</v>
          </cell>
          <cell r="Y95">
            <v>0</v>
          </cell>
          <cell r="Z95">
            <v>8.9050328536672302E-2</v>
          </cell>
          <cell r="AA95">
            <v>9.083133510740575E-2</v>
          </cell>
          <cell r="AB95">
            <v>9.2647961809553869E-2</v>
          </cell>
          <cell r="AC95">
            <v>9.4500921045744951E-2</v>
          </cell>
          <cell r="AD95">
            <v>9.6390939466659858E-2</v>
          </cell>
          <cell r="AE95">
            <v>9.8318758255993052E-2</v>
          </cell>
          <cell r="AF95">
            <v>0.10028513342111292</v>
          </cell>
          <cell r="AG95">
            <v>0.10229083608953518</v>
          </cell>
          <cell r="AH95">
            <v>0.10433665281132588</v>
          </cell>
          <cell r="AI95">
            <v>0.10642338586755241</v>
          </cell>
          <cell r="AJ95">
            <v>0.10855185358490346</v>
          </cell>
          <cell r="AK95">
            <v>0.11072289065660154</v>
          </cell>
          <cell r="AL95">
            <v>0.11293734846973356</v>
          </cell>
          <cell r="AM95">
            <v>0.11519609543912823</v>
          </cell>
          <cell r="AN95">
            <v>0.11750001734791081</v>
          </cell>
          <cell r="AO95">
            <v>0.11985001769486901</v>
          </cell>
          <cell r="AP95">
            <v>0.12224701804876639</v>
          </cell>
          <cell r="AQ95">
            <v>0.12469195840974172</v>
          </cell>
          <cell r="AR95">
            <v>0.12718579757793655</v>
          </cell>
          <cell r="AS95">
            <v>0.1297295135294953</v>
          </cell>
          <cell r="AT95">
            <v>0.13232410380008519</v>
          </cell>
          <cell r="AU95">
            <v>0.1349705858760869</v>
          </cell>
          <cell r="AV95">
            <v>0.13766999759360865</v>
          </cell>
          <cell r="AW95">
            <v>0.14042339754548086</v>
          </cell>
          <cell r="AX95">
            <v>0.14323186549639047</v>
          </cell>
          <cell r="AY95">
            <v>0.14609650280631831</v>
          </cell>
          <cell r="AZ95">
            <v>0.14882258039255092</v>
          </cell>
          <cell r="BA95">
            <v>0.15160395056887577</v>
          </cell>
          <cell r="BB95">
            <v>0.15438532074519973</v>
          </cell>
          <cell r="BC95">
            <v>0.15716669092152458</v>
          </cell>
          <cell r="BD95">
            <v>0.15994806109784854</v>
          </cell>
        </row>
        <row r="96">
          <cell r="C96" t="str">
            <v>Hedland Precinct Power Project - Gas turbines</v>
          </cell>
          <cell r="D96" t="str">
            <v>Horizon Power</v>
          </cell>
          <cell r="E96" t="str">
            <v>Gas turbines</v>
          </cell>
          <cell r="F96" t="str">
            <v>Natural gas</v>
          </cell>
          <cell r="G96">
            <v>67</v>
          </cell>
          <cell r="H96" t="str">
            <v>WA</v>
          </cell>
          <cell r="I96" t="str">
            <v>Other</v>
          </cell>
          <cell r="J96">
            <v>0</v>
          </cell>
          <cell r="K96" t="str">
            <v>-</v>
          </cell>
          <cell r="M96" t="str">
            <v>-</v>
          </cell>
          <cell r="N96">
            <v>0</v>
          </cell>
          <cell r="O96" t="str">
            <v>-</v>
          </cell>
          <cell r="P96" t="str">
            <v>-</v>
          </cell>
          <cell r="Q96" t="str">
            <v>-</v>
          </cell>
          <cell r="R96" t="str">
            <v>-</v>
          </cell>
          <cell r="S96" t="str">
            <v>-</v>
          </cell>
          <cell r="T96" t="str">
            <v>-</v>
          </cell>
          <cell r="U96" t="str">
            <v>-</v>
          </cell>
          <cell r="V96" t="str">
            <v>-</v>
          </cell>
          <cell r="W96">
            <v>0</v>
          </cell>
          <cell r="X96" t="str">
            <v>-</v>
          </cell>
          <cell r="Y96">
            <v>0</v>
          </cell>
          <cell r="Z96" t="str">
            <v>-</v>
          </cell>
          <cell r="AA96" t="str">
            <v>-</v>
          </cell>
          <cell r="AB96" t="str">
            <v>-</v>
          </cell>
          <cell r="AC96" t="str">
            <v>-</v>
          </cell>
          <cell r="AD96" t="str">
            <v>-</v>
          </cell>
          <cell r="AE96" t="str">
            <v>-</v>
          </cell>
          <cell r="AF96" t="str">
            <v>-</v>
          </cell>
          <cell r="AG96" t="str">
            <v>-</v>
          </cell>
          <cell r="AH96" t="str">
            <v>-</v>
          </cell>
          <cell r="AI96" t="str">
            <v>-</v>
          </cell>
          <cell r="AJ96" t="str">
            <v>-</v>
          </cell>
          <cell r="AK96" t="str">
            <v>-</v>
          </cell>
          <cell r="AL96" t="str">
            <v>-</v>
          </cell>
          <cell r="AM96" t="str">
            <v>-</v>
          </cell>
          <cell r="AN96" t="str">
            <v>-</v>
          </cell>
          <cell r="AO96" t="str">
            <v>-</v>
          </cell>
          <cell r="AP96" t="str">
            <v>-</v>
          </cell>
          <cell r="AQ96" t="str">
            <v>-</v>
          </cell>
          <cell r="AR96" t="str">
            <v>-</v>
          </cell>
          <cell r="AS96" t="str">
            <v>-</v>
          </cell>
          <cell r="AT96" t="str">
            <v>-</v>
          </cell>
          <cell r="AU96" t="str">
            <v>-</v>
          </cell>
          <cell r="AV96" t="str">
            <v>-</v>
          </cell>
          <cell r="AW96" t="str">
            <v>-</v>
          </cell>
          <cell r="AX96" t="str">
            <v>-</v>
          </cell>
          <cell r="AY96" t="str">
            <v>-</v>
          </cell>
          <cell r="AZ96" t="str">
            <v>-</v>
          </cell>
          <cell r="BA96" t="str">
            <v>-</v>
          </cell>
          <cell r="BB96" t="str">
            <v>-</v>
          </cell>
          <cell r="BC96" t="str">
            <v>-</v>
          </cell>
          <cell r="BD96" t="str">
            <v>-</v>
          </cell>
        </row>
        <row r="97">
          <cell r="C97" t="str">
            <v>Higginsville Gold Mine - Reciprocating engine</v>
          </cell>
          <cell r="D97" t="str">
            <v>Pacific Energy KPS</v>
          </cell>
          <cell r="E97" t="str">
            <v>Reciprocating engine</v>
          </cell>
          <cell r="F97" t="str">
            <v>Oil products</v>
          </cell>
          <cell r="G97">
            <v>11</v>
          </cell>
          <cell r="H97" t="str">
            <v>WA</v>
          </cell>
          <cell r="I97" t="str">
            <v>Other</v>
          </cell>
          <cell r="J97">
            <v>0</v>
          </cell>
          <cell r="K97" t="str">
            <v>-</v>
          </cell>
          <cell r="M97" t="str">
            <v>-</v>
          </cell>
          <cell r="N97">
            <v>0</v>
          </cell>
          <cell r="O97" t="str">
            <v>-</v>
          </cell>
          <cell r="P97" t="str">
            <v>-</v>
          </cell>
          <cell r="Q97" t="str">
            <v>-</v>
          </cell>
          <cell r="R97" t="str">
            <v>-</v>
          </cell>
          <cell r="S97" t="str">
            <v>-</v>
          </cell>
          <cell r="T97" t="str">
            <v>-</v>
          </cell>
          <cell r="U97" t="str">
            <v>-</v>
          </cell>
          <cell r="V97" t="str">
            <v>-</v>
          </cell>
          <cell r="W97">
            <v>0</v>
          </cell>
          <cell r="X97" t="str">
            <v>-</v>
          </cell>
          <cell r="Y97">
            <v>0</v>
          </cell>
          <cell r="Z97" t="str">
            <v>-</v>
          </cell>
          <cell r="AA97" t="str">
            <v>-</v>
          </cell>
          <cell r="AB97" t="str">
            <v>-</v>
          </cell>
          <cell r="AC97" t="str">
            <v>-</v>
          </cell>
          <cell r="AD97" t="str">
            <v>-</v>
          </cell>
          <cell r="AE97" t="str">
            <v>-</v>
          </cell>
          <cell r="AF97" t="str">
            <v>-</v>
          </cell>
          <cell r="AG97" t="str">
            <v>-</v>
          </cell>
          <cell r="AH97" t="str">
            <v>-</v>
          </cell>
          <cell r="AI97" t="str">
            <v>-</v>
          </cell>
          <cell r="AJ97" t="str">
            <v>-</v>
          </cell>
          <cell r="AK97" t="str">
            <v>-</v>
          </cell>
          <cell r="AL97" t="str">
            <v>-</v>
          </cell>
          <cell r="AM97" t="str">
            <v>-</v>
          </cell>
          <cell r="AN97" t="str">
            <v>-</v>
          </cell>
          <cell r="AO97" t="str">
            <v>-</v>
          </cell>
          <cell r="AP97" t="str">
            <v>-</v>
          </cell>
          <cell r="AQ97" t="str">
            <v>-</v>
          </cell>
          <cell r="AR97" t="str">
            <v>-</v>
          </cell>
          <cell r="AS97" t="str">
            <v>-</v>
          </cell>
          <cell r="AT97" t="str">
            <v>-</v>
          </cell>
          <cell r="AU97" t="str">
            <v>-</v>
          </cell>
          <cell r="AV97" t="str">
            <v>-</v>
          </cell>
          <cell r="AW97" t="str">
            <v>-</v>
          </cell>
          <cell r="AX97" t="str">
            <v>-</v>
          </cell>
          <cell r="AY97" t="str">
            <v>-</v>
          </cell>
          <cell r="AZ97" t="str">
            <v>-</v>
          </cell>
          <cell r="BA97" t="str">
            <v>-</v>
          </cell>
          <cell r="BB97" t="str">
            <v>-</v>
          </cell>
          <cell r="BC97" t="str">
            <v>-</v>
          </cell>
          <cell r="BD97" t="str">
            <v>-</v>
          </cell>
        </row>
        <row r="98">
          <cell r="C98" t="str">
            <v>Hunter Economic Zone - Reciprocating engine</v>
          </cell>
          <cell r="D98" t="str">
            <v>Infratil Energy Australia</v>
          </cell>
          <cell r="E98" t="str">
            <v>Reciprocating engine</v>
          </cell>
          <cell r="F98" t="str">
            <v>Oil products</v>
          </cell>
          <cell r="G98">
            <v>28.8</v>
          </cell>
          <cell r="H98" t="str">
            <v>NSW</v>
          </cell>
          <cell r="I98" t="str">
            <v>Non-principal</v>
          </cell>
          <cell r="J98">
            <v>0</v>
          </cell>
          <cell r="K98" t="str">
            <v>-</v>
          </cell>
          <cell r="M98" t="str">
            <v>-</v>
          </cell>
          <cell r="N98">
            <v>0</v>
          </cell>
          <cell r="O98" t="str">
            <v>-</v>
          </cell>
          <cell r="P98" t="str">
            <v>-</v>
          </cell>
          <cell r="Q98" t="str">
            <v>-</v>
          </cell>
          <cell r="R98" t="str">
            <v>-</v>
          </cell>
          <cell r="S98" t="str">
            <v>-</v>
          </cell>
          <cell r="T98" t="str">
            <v>-</v>
          </cell>
          <cell r="U98" t="str">
            <v>-</v>
          </cell>
          <cell r="V98" t="str">
            <v>-</v>
          </cell>
          <cell r="W98">
            <v>0</v>
          </cell>
          <cell r="X98" t="str">
            <v>-</v>
          </cell>
          <cell r="Y98">
            <v>0</v>
          </cell>
          <cell r="Z98" t="str">
            <v>-</v>
          </cell>
          <cell r="AA98" t="str">
            <v>-</v>
          </cell>
          <cell r="AB98" t="str">
            <v>-</v>
          </cell>
          <cell r="AC98" t="str">
            <v>-</v>
          </cell>
          <cell r="AD98" t="str">
            <v>-</v>
          </cell>
          <cell r="AE98" t="str">
            <v>-</v>
          </cell>
          <cell r="AF98" t="str">
            <v>-</v>
          </cell>
          <cell r="AG98" t="str">
            <v>-</v>
          </cell>
          <cell r="AH98" t="str">
            <v>-</v>
          </cell>
          <cell r="AI98" t="str">
            <v>-</v>
          </cell>
          <cell r="AJ98" t="str">
            <v>-</v>
          </cell>
          <cell r="AK98" t="str">
            <v>-</v>
          </cell>
          <cell r="AL98" t="str">
            <v>-</v>
          </cell>
          <cell r="AM98" t="str">
            <v>-</v>
          </cell>
          <cell r="AN98" t="str">
            <v>-</v>
          </cell>
          <cell r="AO98" t="str">
            <v>-</v>
          </cell>
          <cell r="AP98" t="str">
            <v>-</v>
          </cell>
          <cell r="AQ98" t="str">
            <v>-</v>
          </cell>
          <cell r="AR98" t="str">
            <v>-</v>
          </cell>
          <cell r="AS98" t="str">
            <v>-</v>
          </cell>
          <cell r="AT98" t="str">
            <v>-</v>
          </cell>
          <cell r="AU98" t="str">
            <v>-</v>
          </cell>
          <cell r="AV98" t="str">
            <v>-</v>
          </cell>
          <cell r="AW98" t="str">
            <v>-</v>
          </cell>
          <cell r="AX98" t="str">
            <v>-</v>
          </cell>
          <cell r="AY98" t="str">
            <v>-</v>
          </cell>
          <cell r="AZ98" t="str">
            <v>-</v>
          </cell>
          <cell r="BA98" t="str">
            <v>-</v>
          </cell>
          <cell r="BB98" t="str">
            <v>-</v>
          </cell>
          <cell r="BC98" t="str">
            <v>-</v>
          </cell>
          <cell r="BD98" t="str">
            <v>-</v>
          </cell>
        </row>
        <row r="99">
          <cell r="C99" t="str">
            <v>Hunter Valley - Gas turbines</v>
          </cell>
          <cell r="D99" t="str">
            <v>AGL Energy</v>
          </cell>
          <cell r="E99" t="str">
            <v>Gas turbines</v>
          </cell>
          <cell r="F99" t="str">
            <v>Oil products</v>
          </cell>
          <cell r="G99">
            <v>46</v>
          </cell>
          <cell r="H99" t="str">
            <v>NSW</v>
          </cell>
          <cell r="I99" t="str">
            <v>Principal</v>
          </cell>
          <cell r="J99">
            <v>0</v>
          </cell>
          <cell r="K99" t="str">
            <v>OCGT</v>
          </cell>
          <cell r="M99" t="str">
            <v>NEM</v>
          </cell>
          <cell r="N99">
            <v>0</v>
          </cell>
          <cell r="O99">
            <v>0.89600000000000002</v>
          </cell>
          <cell r="P99">
            <v>28.000000000000004</v>
          </cell>
          <cell r="Q99">
            <v>0.89100000000000001</v>
          </cell>
          <cell r="R99">
            <v>14200</v>
          </cell>
          <cell r="S99">
            <v>10.4</v>
          </cell>
          <cell r="T99">
            <v>60</v>
          </cell>
          <cell r="U99">
            <v>60</v>
          </cell>
          <cell r="V99">
            <v>0</v>
          </cell>
          <cell r="W99">
            <v>0</v>
          </cell>
          <cell r="X99">
            <v>20.41</v>
          </cell>
          <cell r="Y99">
            <v>0</v>
          </cell>
          <cell r="Z99">
            <v>37.543006797252637</v>
          </cell>
          <cell r="AA99">
            <v>35.870805159860666</v>
          </cell>
          <cell r="AB99">
            <v>34.774633713577842</v>
          </cell>
          <cell r="AC99">
            <v>35.104366090525389</v>
          </cell>
          <cell r="AD99">
            <v>35.318213068562905</v>
          </cell>
          <cell r="AE99">
            <v>35.014466515880066</v>
          </cell>
          <cell r="AF99">
            <v>34.564388999106136</v>
          </cell>
          <cell r="AG99">
            <v>34.030941655233811</v>
          </cell>
          <cell r="AH99">
            <v>33.495468595703869</v>
          </cell>
          <cell r="AI99">
            <v>33.005290296788253</v>
          </cell>
          <cell r="AJ99">
            <v>32.552812117223837</v>
          </cell>
          <cell r="AK99">
            <v>32.132624082313207</v>
          </cell>
          <cell r="AL99">
            <v>31.764547550066432</v>
          </cell>
          <cell r="AM99">
            <v>31.436816768090974</v>
          </cell>
          <cell r="AN99">
            <v>31.10656245809076</v>
          </cell>
          <cell r="AO99">
            <v>30.785740256121443</v>
          </cell>
          <cell r="AP99">
            <v>30.48939170845631</v>
          </cell>
          <cell r="AQ99">
            <v>30.221077924876827</v>
          </cell>
          <cell r="AR99">
            <v>29.976614442547501</v>
          </cell>
          <cell r="AS99">
            <v>29.748754256894834</v>
          </cell>
          <cell r="AT99">
            <v>29.532614965583978</v>
          </cell>
          <cell r="AU99">
            <v>29.324503311085909</v>
          </cell>
          <cell r="AV99">
            <v>29.122983201650701</v>
          </cell>
          <cell r="AW99">
            <v>28.926954448210342</v>
          </cell>
          <cell r="AX99">
            <v>28.734433104804538</v>
          </cell>
          <cell r="AY99">
            <v>28.54526707174038</v>
          </cell>
          <cell r="AZ99">
            <v>28.183518521855891</v>
          </cell>
          <cell r="BA99">
            <v>27.827314333402477</v>
          </cell>
          <cell r="BB99">
            <v>27.476551418807183</v>
          </cell>
          <cell r="BC99">
            <v>27.131128889762746</v>
          </cell>
          <cell r="BD99">
            <v>26.790948006675439</v>
          </cell>
        </row>
        <row r="100">
          <cell r="C100" t="str">
            <v>Jabiru - Steam</v>
          </cell>
          <cell r="D100" t="str">
            <v>Energy Resources Australia (ERA)</v>
          </cell>
          <cell r="E100" t="str">
            <v>Steam</v>
          </cell>
          <cell r="F100" t="str">
            <v>Oil products</v>
          </cell>
          <cell r="G100">
            <v>28</v>
          </cell>
          <cell r="H100" t="str">
            <v>NT</v>
          </cell>
          <cell r="I100" t="str">
            <v>Non-principal</v>
          </cell>
          <cell r="J100">
            <v>0</v>
          </cell>
          <cell r="K100" t="str">
            <v>-</v>
          </cell>
          <cell r="M100" t="str">
            <v>Remote/off-grid</v>
          </cell>
          <cell r="N100">
            <v>0</v>
          </cell>
          <cell r="O100" t="str">
            <v>-</v>
          </cell>
          <cell r="P100" t="str">
            <v>-</v>
          </cell>
          <cell r="Q100" t="str">
            <v>-</v>
          </cell>
          <cell r="R100" t="str">
            <v>-</v>
          </cell>
          <cell r="S100" t="str">
            <v>-</v>
          </cell>
          <cell r="T100" t="str">
            <v>-</v>
          </cell>
          <cell r="U100" t="str">
            <v>-</v>
          </cell>
          <cell r="V100" t="str">
            <v>-</v>
          </cell>
          <cell r="W100">
            <v>0</v>
          </cell>
          <cell r="X100" t="str">
            <v>-</v>
          </cell>
          <cell r="Y100">
            <v>0</v>
          </cell>
          <cell r="Z100" t="str">
            <v>-</v>
          </cell>
          <cell r="AA100" t="str">
            <v>-</v>
          </cell>
          <cell r="AB100" t="str">
            <v>-</v>
          </cell>
          <cell r="AC100" t="str">
            <v>-</v>
          </cell>
          <cell r="AD100" t="str">
            <v>-</v>
          </cell>
          <cell r="AE100" t="str">
            <v>-</v>
          </cell>
          <cell r="AF100" t="str">
            <v>-</v>
          </cell>
          <cell r="AG100" t="str">
            <v>-</v>
          </cell>
          <cell r="AH100" t="str">
            <v>-</v>
          </cell>
          <cell r="AI100" t="str">
            <v>-</v>
          </cell>
          <cell r="AJ100" t="str">
            <v>-</v>
          </cell>
          <cell r="AK100" t="str">
            <v>-</v>
          </cell>
          <cell r="AL100" t="str">
            <v>-</v>
          </cell>
          <cell r="AM100" t="str">
            <v>-</v>
          </cell>
          <cell r="AN100" t="str">
            <v>-</v>
          </cell>
          <cell r="AO100" t="str">
            <v>-</v>
          </cell>
          <cell r="AP100" t="str">
            <v>-</v>
          </cell>
          <cell r="AQ100" t="str">
            <v>-</v>
          </cell>
          <cell r="AR100" t="str">
            <v>-</v>
          </cell>
          <cell r="AS100" t="str">
            <v>-</v>
          </cell>
          <cell r="AT100" t="str">
            <v>-</v>
          </cell>
          <cell r="AU100" t="str">
            <v>-</v>
          </cell>
          <cell r="AV100" t="str">
            <v>-</v>
          </cell>
          <cell r="AW100" t="str">
            <v>-</v>
          </cell>
          <cell r="AX100" t="str">
            <v>-</v>
          </cell>
          <cell r="AY100" t="str">
            <v>-</v>
          </cell>
          <cell r="AZ100" t="str">
            <v>-</v>
          </cell>
          <cell r="BA100" t="str">
            <v>-</v>
          </cell>
          <cell r="BB100" t="str">
            <v>-</v>
          </cell>
          <cell r="BC100" t="str">
            <v>-</v>
          </cell>
          <cell r="BD100" t="str">
            <v>-</v>
          </cell>
        </row>
        <row r="101">
          <cell r="C101" t="str">
            <v>Jeeralang A and B - Gas turbines</v>
          </cell>
          <cell r="D101" t="str">
            <v>Ecogen Energy</v>
          </cell>
          <cell r="E101" t="str">
            <v>Gas turbines</v>
          </cell>
          <cell r="F101" t="str">
            <v>Natural gas</v>
          </cell>
          <cell r="G101">
            <v>449</v>
          </cell>
          <cell r="H101" t="str">
            <v>VIC</v>
          </cell>
          <cell r="I101" t="str">
            <v>Principal</v>
          </cell>
          <cell r="J101">
            <v>0</v>
          </cell>
          <cell r="K101" t="str">
            <v>OCGT</v>
          </cell>
          <cell r="M101" t="str">
            <v>NEM</v>
          </cell>
          <cell r="N101">
            <v>0</v>
          </cell>
          <cell r="O101">
            <v>0.80600000000000005</v>
          </cell>
          <cell r="P101">
            <v>22.9</v>
          </cell>
          <cell r="Q101">
            <v>0.95</v>
          </cell>
          <cell r="R101">
            <v>14200</v>
          </cell>
          <cell r="S101">
            <v>10.4</v>
          </cell>
          <cell r="T101">
            <v>540</v>
          </cell>
          <cell r="U101">
            <v>540</v>
          </cell>
          <cell r="V101">
            <v>0</v>
          </cell>
          <cell r="W101">
            <v>0</v>
          </cell>
          <cell r="X101">
            <v>4.28</v>
          </cell>
          <cell r="Y101">
            <v>0</v>
          </cell>
          <cell r="Z101">
            <v>5.9005411623497857</v>
          </cell>
          <cell r="AA101">
            <v>6.6330110379887088</v>
          </cell>
          <cell r="AB101">
            <v>7.4732694568044185</v>
          </cell>
          <cell r="AC101">
            <v>7.6401600309570004</v>
          </cell>
          <cell r="AD101">
            <v>7.7109013730626748</v>
          </cell>
          <cell r="AE101">
            <v>8.1010824103955592</v>
          </cell>
          <cell r="AF101">
            <v>8.5429328511757241</v>
          </cell>
          <cell r="AG101">
            <v>8.8318636658642937</v>
          </cell>
          <cell r="AH101">
            <v>8.9076686157616152</v>
          </cell>
          <cell r="AI101">
            <v>8.9723922563677636</v>
          </cell>
          <cell r="AJ101">
            <v>9.1545150546101706</v>
          </cell>
          <cell r="AK101">
            <v>9.3430261602370805</v>
          </cell>
          <cell r="AL101">
            <v>9.469111174404901</v>
          </cell>
          <cell r="AM101">
            <v>9.6274179144156076</v>
          </cell>
          <cell r="AN101">
            <v>9.9028436231422017</v>
          </cell>
          <cell r="AO101">
            <v>10.112985313421902</v>
          </cell>
          <cell r="AP101">
            <v>10.145767417105535</v>
          </cell>
          <cell r="AQ101">
            <v>10.159776863124183</v>
          </cell>
          <cell r="AR101">
            <v>10.219682274187585</v>
          </cell>
          <cell r="AS101">
            <v>10.519036581827637</v>
          </cell>
          <cell r="AT101">
            <v>10.76733898317446</v>
          </cell>
          <cell r="AU101">
            <v>10.813123561915813</v>
          </cell>
          <cell r="AV101">
            <v>10.979566433400088</v>
          </cell>
          <cell r="AW101">
            <v>11.198430690563695</v>
          </cell>
          <cell r="AX101">
            <v>11.333305926032137</v>
          </cell>
          <cell r="AY101">
            <v>11.378828701850072</v>
          </cell>
          <cell r="AZ101">
            <v>11.378828701850072</v>
          </cell>
          <cell r="BA101">
            <v>11.378828701850072</v>
          </cell>
          <cell r="BB101">
            <v>11.378828701850072</v>
          </cell>
          <cell r="BC101">
            <v>11.378828701850072</v>
          </cell>
          <cell r="BD101">
            <v>11.378828701850072</v>
          </cell>
        </row>
        <row r="102">
          <cell r="C102" t="str">
            <v>John Butters - Hydro</v>
          </cell>
          <cell r="D102" t="str">
            <v>Hydro Tasmania</v>
          </cell>
          <cell r="E102" t="str">
            <v>Hydro</v>
          </cell>
          <cell r="F102" t="str">
            <v>Water</v>
          </cell>
          <cell r="G102">
            <v>144</v>
          </cell>
          <cell r="H102" t="str">
            <v>TAS</v>
          </cell>
          <cell r="I102" t="str">
            <v>Principal</v>
          </cell>
          <cell r="J102">
            <v>0</v>
          </cell>
          <cell r="K102" t="str">
            <v>-</v>
          </cell>
          <cell r="M102" t="str">
            <v>NEM</v>
          </cell>
          <cell r="N102">
            <v>0</v>
          </cell>
          <cell r="O102">
            <v>0</v>
          </cell>
          <cell r="P102">
            <v>100</v>
          </cell>
          <cell r="Q102" t="str">
            <v>-</v>
          </cell>
          <cell r="R102">
            <v>56700</v>
          </cell>
          <cell r="S102">
            <v>7</v>
          </cell>
          <cell r="T102">
            <v>1730</v>
          </cell>
          <cell r="U102">
            <v>1730</v>
          </cell>
          <cell r="V102">
            <v>0</v>
          </cell>
          <cell r="W102">
            <v>0</v>
          </cell>
          <cell r="X102" t="str">
            <v>-</v>
          </cell>
          <cell r="Y102">
            <v>0</v>
          </cell>
          <cell r="Z102" t="str">
            <v>-</v>
          </cell>
          <cell r="AA102" t="str">
            <v>-</v>
          </cell>
          <cell r="AB102" t="str">
            <v>-</v>
          </cell>
          <cell r="AC102" t="str">
            <v>-</v>
          </cell>
          <cell r="AD102" t="str">
            <v>-</v>
          </cell>
          <cell r="AE102" t="str">
            <v>-</v>
          </cell>
          <cell r="AF102" t="str">
            <v>-</v>
          </cell>
          <cell r="AG102" t="str">
            <v>-</v>
          </cell>
          <cell r="AH102" t="str">
            <v>-</v>
          </cell>
          <cell r="AI102" t="str">
            <v>-</v>
          </cell>
          <cell r="AJ102" t="str">
            <v>-</v>
          </cell>
          <cell r="AK102" t="str">
            <v>-</v>
          </cell>
          <cell r="AL102" t="str">
            <v>-</v>
          </cell>
          <cell r="AM102" t="str">
            <v>-</v>
          </cell>
          <cell r="AN102" t="str">
            <v>-</v>
          </cell>
          <cell r="AO102" t="str">
            <v>-</v>
          </cell>
          <cell r="AP102" t="str">
            <v>-</v>
          </cell>
          <cell r="AQ102" t="str">
            <v>-</v>
          </cell>
          <cell r="AR102" t="str">
            <v>-</v>
          </cell>
          <cell r="AS102" t="str">
            <v>-</v>
          </cell>
          <cell r="AT102" t="str">
            <v>-</v>
          </cell>
          <cell r="AU102" t="str">
            <v>-</v>
          </cell>
          <cell r="AV102" t="str">
            <v>-</v>
          </cell>
          <cell r="AW102" t="str">
            <v>-</v>
          </cell>
          <cell r="AX102" t="str">
            <v>-</v>
          </cell>
          <cell r="AY102" t="str">
            <v>-</v>
          </cell>
          <cell r="AZ102" t="str">
            <v>-</v>
          </cell>
          <cell r="BA102" t="str">
            <v>-</v>
          </cell>
          <cell r="BB102" t="str">
            <v>-</v>
          </cell>
          <cell r="BC102" t="str">
            <v>-</v>
          </cell>
          <cell r="BD102" t="str">
            <v>-</v>
          </cell>
        </row>
        <row r="103">
          <cell r="C103" t="str">
            <v>Jundee - Reciprocating engine</v>
          </cell>
          <cell r="D103" t="str">
            <v>Energy Developments</v>
          </cell>
          <cell r="E103" t="str">
            <v>Reciprocating engine</v>
          </cell>
          <cell r="F103" t="str">
            <v>Natural gas</v>
          </cell>
          <cell r="G103">
            <v>13.2</v>
          </cell>
          <cell r="H103" t="str">
            <v>WA</v>
          </cell>
          <cell r="I103" t="str">
            <v>Other</v>
          </cell>
          <cell r="J103">
            <v>0</v>
          </cell>
          <cell r="K103" t="str">
            <v>-</v>
          </cell>
          <cell r="M103" t="str">
            <v>-</v>
          </cell>
          <cell r="N103">
            <v>0</v>
          </cell>
          <cell r="O103" t="str">
            <v>-</v>
          </cell>
          <cell r="P103" t="str">
            <v>-</v>
          </cell>
          <cell r="Q103" t="str">
            <v>-</v>
          </cell>
          <cell r="R103" t="str">
            <v>-</v>
          </cell>
          <cell r="S103" t="str">
            <v>-</v>
          </cell>
          <cell r="T103" t="str">
            <v>-</v>
          </cell>
          <cell r="U103" t="str">
            <v>-</v>
          </cell>
          <cell r="V103" t="str">
            <v>-</v>
          </cell>
          <cell r="W103">
            <v>0</v>
          </cell>
          <cell r="X103" t="str">
            <v>-</v>
          </cell>
          <cell r="Y103">
            <v>0</v>
          </cell>
          <cell r="Z103" t="str">
            <v>-</v>
          </cell>
          <cell r="AA103" t="str">
            <v>-</v>
          </cell>
          <cell r="AB103" t="str">
            <v>-</v>
          </cell>
          <cell r="AC103" t="str">
            <v>-</v>
          </cell>
          <cell r="AD103" t="str">
            <v>-</v>
          </cell>
          <cell r="AE103" t="str">
            <v>-</v>
          </cell>
          <cell r="AF103" t="str">
            <v>-</v>
          </cell>
          <cell r="AG103" t="str">
            <v>-</v>
          </cell>
          <cell r="AH103" t="str">
            <v>-</v>
          </cell>
          <cell r="AI103" t="str">
            <v>-</v>
          </cell>
          <cell r="AJ103" t="str">
            <v>-</v>
          </cell>
          <cell r="AK103" t="str">
            <v>-</v>
          </cell>
          <cell r="AL103" t="str">
            <v>-</v>
          </cell>
          <cell r="AM103" t="str">
            <v>-</v>
          </cell>
          <cell r="AN103" t="str">
            <v>-</v>
          </cell>
          <cell r="AO103" t="str">
            <v>-</v>
          </cell>
          <cell r="AP103" t="str">
            <v>-</v>
          </cell>
          <cell r="AQ103" t="str">
            <v>-</v>
          </cell>
          <cell r="AR103" t="str">
            <v>-</v>
          </cell>
          <cell r="AS103" t="str">
            <v>-</v>
          </cell>
          <cell r="AT103" t="str">
            <v>-</v>
          </cell>
          <cell r="AU103" t="str">
            <v>-</v>
          </cell>
          <cell r="AV103" t="str">
            <v>-</v>
          </cell>
          <cell r="AW103" t="str">
            <v>-</v>
          </cell>
          <cell r="AX103" t="str">
            <v>-</v>
          </cell>
          <cell r="AY103" t="str">
            <v>-</v>
          </cell>
          <cell r="AZ103" t="str">
            <v>-</v>
          </cell>
          <cell r="BA103" t="str">
            <v>-</v>
          </cell>
          <cell r="BB103" t="str">
            <v>-</v>
          </cell>
          <cell r="BC103" t="str">
            <v>-</v>
          </cell>
          <cell r="BD103" t="str">
            <v>-</v>
          </cell>
        </row>
        <row r="104">
          <cell r="C104" t="str">
            <v>Kalgoorlie - Gas turbines</v>
          </cell>
          <cell r="D104" t="str">
            <v>Verve Energy</v>
          </cell>
          <cell r="E104" t="str">
            <v>Gas turbines</v>
          </cell>
          <cell r="F104" t="str">
            <v>Oil products</v>
          </cell>
          <cell r="G104">
            <v>61.4</v>
          </cell>
          <cell r="H104" t="str">
            <v>WA</v>
          </cell>
          <cell r="I104" t="str">
            <v>Principal</v>
          </cell>
          <cell r="J104">
            <v>0</v>
          </cell>
          <cell r="K104" t="str">
            <v>-</v>
          </cell>
          <cell r="M104" t="str">
            <v>SWIS</v>
          </cell>
          <cell r="N104">
            <v>0</v>
          </cell>
          <cell r="O104">
            <v>0.74099999999999999</v>
          </cell>
          <cell r="P104" t="str">
            <v>-</v>
          </cell>
          <cell r="Q104" t="str">
            <v>-</v>
          </cell>
          <cell r="R104">
            <v>12214</v>
          </cell>
          <cell r="S104">
            <v>9.4600000000000009</v>
          </cell>
          <cell r="T104" t="str">
            <v>-</v>
          </cell>
          <cell r="U104" t="str">
            <v>-</v>
          </cell>
          <cell r="V104" t="str">
            <v>-</v>
          </cell>
          <cell r="W104">
            <v>0</v>
          </cell>
          <cell r="X104" t="str">
            <v>-</v>
          </cell>
          <cell r="Y104">
            <v>0</v>
          </cell>
          <cell r="Z104" t="str">
            <v>-</v>
          </cell>
          <cell r="AA104" t="str">
            <v>-</v>
          </cell>
          <cell r="AB104" t="str">
            <v>-</v>
          </cell>
          <cell r="AC104" t="str">
            <v>-</v>
          </cell>
          <cell r="AD104" t="str">
            <v>-</v>
          </cell>
          <cell r="AE104" t="str">
            <v>-</v>
          </cell>
          <cell r="AF104" t="str">
            <v>-</v>
          </cell>
          <cell r="AG104" t="str">
            <v>-</v>
          </cell>
          <cell r="AH104" t="str">
            <v>-</v>
          </cell>
          <cell r="AI104" t="str">
            <v>-</v>
          </cell>
          <cell r="AJ104" t="str">
            <v>-</v>
          </cell>
          <cell r="AK104" t="str">
            <v>-</v>
          </cell>
          <cell r="AL104" t="str">
            <v>-</v>
          </cell>
          <cell r="AM104" t="str">
            <v>-</v>
          </cell>
          <cell r="AN104" t="str">
            <v>-</v>
          </cell>
          <cell r="AO104" t="str">
            <v>-</v>
          </cell>
          <cell r="AP104" t="str">
            <v>-</v>
          </cell>
          <cell r="AQ104" t="str">
            <v>-</v>
          </cell>
          <cell r="AR104" t="str">
            <v>-</v>
          </cell>
          <cell r="AS104" t="str">
            <v>-</v>
          </cell>
          <cell r="AT104" t="str">
            <v>-</v>
          </cell>
          <cell r="AU104" t="str">
            <v>-</v>
          </cell>
          <cell r="AV104" t="str">
            <v>-</v>
          </cell>
          <cell r="AW104" t="str">
            <v>-</v>
          </cell>
          <cell r="AX104" t="str">
            <v>-</v>
          </cell>
          <cell r="AY104" t="str">
            <v>-</v>
          </cell>
          <cell r="AZ104" t="str">
            <v>-</v>
          </cell>
          <cell r="BA104" t="str">
            <v>-</v>
          </cell>
          <cell r="BB104" t="str">
            <v>-</v>
          </cell>
          <cell r="BC104" t="str">
            <v>-</v>
          </cell>
          <cell r="BD104" t="str">
            <v>-</v>
          </cell>
        </row>
        <row r="105">
          <cell r="C105" t="str">
            <v>Kalgoorlie Nickel - Gas turbines</v>
          </cell>
          <cell r="D105" t="str">
            <v>Southern Cross Energy</v>
          </cell>
          <cell r="E105" t="str">
            <v>Gas turbines</v>
          </cell>
          <cell r="F105" t="str">
            <v>Natural gas</v>
          </cell>
          <cell r="G105">
            <v>38</v>
          </cell>
          <cell r="H105" t="str">
            <v>WA</v>
          </cell>
          <cell r="I105" t="str">
            <v>Principal</v>
          </cell>
          <cell r="J105">
            <v>0</v>
          </cell>
          <cell r="K105" t="str">
            <v>-</v>
          </cell>
          <cell r="M105" t="str">
            <v>SWIS</v>
          </cell>
          <cell r="N105">
            <v>0</v>
          </cell>
          <cell r="O105">
            <v>0.56000000000000005</v>
          </cell>
          <cell r="P105">
            <v>33</v>
          </cell>
          <cell r="Q105" t="str">
            <v>-</v>
          </cell>
          <cell r="R105">
            <v>12214</v>
          </cell>
          <cell r="S105">
            <v>9.4600000000000009</v>
          </cell>
          <cell r="T105" t="str">
            <v>-</v>
          </cell>
          <cell r="U105" t="str">
            <v>-</v>
          </cell>
          <cell r="V105" t="str">
            <v>-</v>
          </cell>
          <cell r="W105">
            <v>0</v>
          </cell>
          <cell r="X105" t="str">
            <v>-</v>
          </cell>
          <cell r="Y105">
            <v>0</v>
          </cell>
          <cell r="Z105" t="str">
            <v>-</v>
          </cell>
          <cell r="AA105" t="str">
            <v>-</v>
          </cell>
          <cell r="AB105" t="str">
            <v>-</v>
          </cell>
          <cell r="AC105" t="str">
            <v>-</v>
          </cell>
          <cell r="AD105" t="str">
            <v>-</v>
          </cell>
          <cell r="AE105" t="str">
            <v>-</v>
          </cell>
          <cell r="AF105" t="str">
            <v>-</v>
          </cell>
          <cell r="AG105" t="str">
            <v>-</v>
          </cell>
          <cell r="AH105" t="str">
            <v>-</v>
          </cell>
          <cell r="AI105" t="str">
            <v>-</v>
          </cell>
          <cell r="AJ105" t="str">
            <v>-</v>
          </cell>
          <cell r="AK105" t="str">
            <v>-</v>
          </cell>
          <cell r="AL105" t="str">
            <v>-</v>
          </cell>
          <cell r="AM105" t="str">
            <v>-</v>
          </cell>
          <cell r="AN105" t="str">
            <v>-</v>
          </cell>
          <cell r="AO105" t="str">
            <v>-</v>
          </cell>
          <cell r="AP105" t="str">
            <v>-</v>
          </cell>
          <cell r="AQ105" t="str">
            <v>-</v>
          </cell>
          <cell r="AR105" t="str">
            <v>-</v>
          </cell>
          <cell r="AS105" t="str">
            <v>-</v>
          </cell>
          <cell r="AT105" t="str">
            <v>-</v>
          </cell>
          <cell r="AU105" t="str">
            <v>-</v>
          </cell>
          <cell r="AV105" t="str">
            <v>-</v>
          </cell>
          <cell r="AW105" t="str">
            <v>-</v>
          </cell>
          <cell r="AX105" t="str">
            <v>-</v>
          </cell>
          <cell r="AY105" t="str">
            <v>-</v>
          </cell>
          <cell r="AZ105" t="str">
            <v>-</v>
          </cell>
          <cell r="BA105" t="str">
            <v>-</v>
          </cell>
          <cell r="BB105" t="str">
            <v>-</v>
          </cell>
          <cell r="BC105" t="str">
            <v>-</v>
          </cell>
          <cell r="BD105" t="str">
            <v>-</v>
          </cell>
        </row>
        <row r="106">
          <cell r="C106" t="str">
            <v>Kambalda - Gas turbines</v>
          </cell>
          <cell r="D106" t="str">
            <v>Southern Cross Energy</v>
          </cell>
          <cell r="E106" t="str">
            <v>Gas turbines</v>
          </cell>
          <cell r="F106" t="str">
            <v>Natural gas</v>
          </cell>
          <cell r="G106">
            <v>40</v>
          </cell>
          <cell r="H106" t="str">
            <v>WA</v>
          </cell>
          <cell r="I106" t="str">
            <v>Principal</v>
          </cell>
          <cell r="J106">
            <v>0</v>
          </cell>
          <cell r="K106" t="str">
            <v>-</v>
          </cell>
          <cell r="M106" t="str">
            <v>SWIS</v>
          </cell>
          <cell r="N106">
            <v>0</v>
          </cell>
          <cell r="O106" t="str">
            <v>-</v>
          </cell>
          <cell r="P106" t="str">
            <v>-</v>
          </cell>
          <cell r="Q106" t="str">
            <v>-</v>
          </cell>
          <cell r="R106" t="str">
            <v>-</v>
          </cell>
          <cell r="S106" t="str">
            <v>-</v>
          </cell>
          <cell r="T106" t="str">
            <v>-</v>
          </cell>
          <cell r="U106" t="str">
            <v>-</v>
          </cell>
          <cell r="V106" t="str">
            <v>-</v>
          </cell>
          <cell r="W106">
            <v>0</v>
          </cell>
          <cell r="X106" t="str">
            <v>-</v>
          </cell>
          <cell r="Y106">
            <v>0</v>
          </cell>
          <cell r="Z106" t="str">
            <v>-</v>
          </cell>
          <cell r="AA106" t="str">
            <v>-</v>
          </cell>
          <cell r="AB106" t="str">
            <v>-</v>
          </cell>
          <cell r="AC106" t="str">
            <v>-</v>
          </cell>
          <cell r="AD106" t="str">
            <v>-</v>
          </cell>
          <cell r="AE106" t="str">
            <v>-</v>
          </cell>
          <cell r="AF106" t="str">
            <v>-</v>
          </cell>
          <cell r="AG106" t="str">
            <v>-</v>
          </cell>
          <cell r="AH106" t="str">
            <v>-</v>
          </cell>
          <cell r="AI106" t="str">
            <v>-</v>
          </cell>
          <cell r="AJ106" t="str">
            <v>-</v>
          </cell>
          <cell r="AK106" t="str">
            <v>-</v>
          </cell>
          <cell r="AL106" t="str">
            <v>-</v>
          </cell>
          <cell r="AM106" t="str">
            <v>-</v>
          </cell>
          <cell r="AN106" t="str">
            <v>-</v>
          </cell>
          <cell r="AO106" t="str">
            <v>-</v>
          </cell>
          <cell r="AP106" t="str">
            <v>-</v>
          </cell>
          <cell r="AQ106" t="str">
            <v>-</v>
          </cell>
          <cell r="AR106" t="str">
            <v>-</v>
          </cell>
          <cell r="AS106" t="str">
            <v>-</v>
          </cell>
          <cell r="AT106" t="str">
            <v>-</v>
          </cell>
          <cell r="AU106" t="str">
            <v>-</v>
          </cell>
          <cell r="AV106" t="str">
            <v>-</v>
          </cell>
          <cell r="AW106" t="str">
            <v>-</v>
          </cell>
          <cell r="AX106" t="str">
            <v>-</v>
          </cell>
          <cell r="AY106" t="str">
            <v>-</v>
          </cell>
          <cell r="AZ106" t="str">
            <v>-</v>
          </cell>
          <cell r="BA106" t="str">
            <v>-</v>
          </cell>
          <cell r="BB106" t="str">
            <v>-</v>
          </cell>
          <cell r="BC106" t="str">
            <v>-</v>
          </cell>
          <cell r="BD106" t="str">
            <v>-</v>
          </cell>
        </row>
        <row r="107">
          <cell r="C107" t="str">
            <v>Kareeya - Hydro</v>
          </cell>
          <cell r="D107" t="str">
            <v>Stanwell Corporation</v>
          </cell>
          <cell r="E107" t="str">
            <v>Hydro</v>
          </cell>
          <cell r="F107" t="str">
            <v>Water</v>
          </cell>
          <cell r="G107">
            <v>86.4</v>
          </cell>
          <cell r="H107" t="str">
            <v>QLD</v>
          </cell>
          <cell r="I107" t="str">
            <v>Principal</v>
          </cell>
          <cell r="J107">
            <v>0</v>
          </cell>
          <cell r="K107" t="str">
            <v>-</v>
          </cell>
          <cell r="M107" t="str">
            <v>NEM</v>
          </cell>
          <cell r="N107">
            <v>0</v>
          </cell>
          <cell r="O107">
            <v>0</v>
          </cell>
          <cell r="P107">
            <v>100</v>
          </cell>
          <cell r="Q107" t="str">
            <v>-</v>
          </cell>
          <cell r="R107">
            <v>56700</v>
          </cell>
          <cell r="S107">
            <v>7</v>
          </cell>
          <cell r="T107">
            <v>120</v>
          </cell>
          <cell r="U107">
            <v>300</v>
          </cell>
          <cell r="V107">
            <v>25</v>
          </cell>
          <cell r="W107">
            <v>0</v>
          </cell>
          <cell r="X107" t="str">
            <v>-</v>
          </cell>
          <cell r="Y107">
            <v>0</v>
          </cell>
          <cell r="Z107" t="str">
            <v>-</v>
          </cell>
          <cell r="AA107" t="str">
            <v>-</v>
          </cell>
          <cell r="AB107" t="str">
            <v>-</v>
          </cell>
          <cell r="AC107" t="str">
            <v>-</v>
          </cell>
          <cell r="AD107" t="str">
            <v>-</v>
          </cell>
          <cell r="AE107" t="str">
            <v>-</v>
          </cell>
          <cell r="AF107" t="str">
            <v>-</v>
          </cell>
          <cell r="AG107" t="str">
            <v>-</v>
          </cell>
          <cell r="AH107" t="str">
            <v>-</v>
          </cell>
          <cell r="AI107" t="str">
            <v>-</v>
          </cell>
          <cell r="AJ107" t="str">
            <v>-</v>
          </cell>
          <cell r="AK107" t="str">
            <v>-</v>
          </cell>
          <cell r="AL107" t="str">
            <v>-</v>
          </cell>
          <cell r="AM107" t="str">
            <v>-</v>
          </cell>
          <cell r="AN107" t="str">
            <v>-</v>
          </cell>
          <cell r="AO107" t="str">
            <v>-</v>
          </cell>
          <cell r="AP107" t="str">
            <v>-</v>
          </cell>
          <cell r="AQ107" t="str">
            <v>-</v>
          </cell>
          <cell r="AR107" t="str">
            <v>-</v>
          </cell>
          <cell r="AS107" t="str">
            <v>-</v>
          </cell>
          <cell r="AT107" t="str">
            <v>-</v>
          </cell>
          <cell r="AU107" t="str">
            <v>-</v>
          </cell>
          <cell r="AV107" t="str">
            <v>-</v>
          </cell>
          <cell r="AW107" t="str">
            <v>-</v>
          </cell>
          <cell r="AX107" t="str">
            <v>-</v>
          </cell>
          <cell r="AY107" t="str">
            <v>-</v>
          </cell>
          <cell r="AZ107" t="str">
            <v>-</v>
          </cell>
          <cell r="BA107" t="str">
            <v>-</v>
          </cell>
          <cell r="BB107" t="str">
            <v>-</v>
          </cell>
          <cell r="BC107" t="str">
            <v>-</v>
          </cell>
          <cell r="BD107" t="str">
            <v>-</v>
          </cell>
        </row>
        <row r="108">
          <cell r="C108" t="str">
            <v>Karratha - Steam</v>
          </cell>
          <cell r="D108" t="str">
            <v>Yara, Apache</v>
          </cell>
          <cell r="E108" t="str">
            <v>Steam</v>
          </cell>
          <cell r="F108" t="str">
            <v>Natural gas</v>
          </cell>
          <cell r="G108">
            <v>44</v>
          </cell>
          <cell r="H108" t="str">
            <v>WA</v>
          </cell>
          <cell r="I108" t="str">
            <v>Other</v>
          </cell>
          <cell r="J108">
            <v>0</v>
          </cell>
          <cell r="K108" t="str">
            <v>-</v>
          </cell>
          <cell r="M108" t="str">
            <v>NWIS</v>
          </cell>
          <cell r="N108">
            <v>0</v>
          </cell>
          <cell r="O108">
            <v>0.61599999999999999</v>
          </cell>
          <cell r="P108">
            <v>30</v>
          </cell>
          <cell r="Q108" t="str">
            <v>-</v>
          </cell>
          <cell r="R108">
            <v>40000</v>
          </cell>
          <cell r="S108">
            <v>2.25</v>
          </cell>
          <cell r="T108" t="str">
            <v>-</v>
          </cell>
          <cell r="U108" t="str">
            <v>-</v>
          </cell>
          <cell r="V108" t="str">
            <v>-</v>
          </cell>
          <cell r="W108">
            <v>0</v>
          </cell>
          <cell r="X108" t="str">
            <v>-</v>
          </cell>
          <cell r="Y108">
            <v>0</v>
          </cell>
          <cell r="Z108" t="str">
            <v>-</v>
          </cell>
          <cell r="AA108" t="str">
            <v>-</v>
          </cell>
          <cell r="AB108" t="str">
            <v>-</v>
          </cell>
          <cell r="AC108" t="str">
            <v>-</v>
          </cell>
          <cell r="AD108" t="str">
            <v>-</v>
          </cell>
          <cell r="AE108" t="str">
            <v>-</v>
          </cell>
          <cell r="AF108" t="str">
            <v>-</v>
          </cell>
          <cell r="AG108" t="str">
            <v>-</v>
          </cell>
          <cell r="AH108" t="str">
            <v>-</v>
          </cell>
          <cell r="AI108" t="str">
            <v>-</v>
          </cell>
          <cell r="AJ108" t="str">
            <v>-</v>
          </cell>
          <cell r="AK108" t="str">
            <v>-</v>
          </cell>
          <cell r="AL108" t="str">
            <v>-</v>
          </cell>
          <cell r="AM108" t="str">
            <v>-</v>
          </cell>
          <cell r="AN108" t="str">
            <v>-</v>
          </cell>
          <cell r="AO108" t="str">
            <v>-</v>
          </cell>
          <cell r="AP108" t="str">
            <v>-</v>
          </cell>
          <cell r="AQ108" t="str">
            <v>-</v>
          </cell>
          <cell r="AR108" t="str">
            <v>-</v>
          </cell>
          <cell r="AS108" t="str">
            <v>-</v>
          </cell>
          <cell r="AT108" t="str">
            <v>-</v>
          </cell>
          <cell r="AU108" t="str">
            <v>-</v>
          </cell>
          <cell r="AV108" t="str">
            <v>-</v>
          </cell>
          <cell r="AW108" t="str">
            <v>-</v>
          </cell>
          <cell r="AX108" t="str">
            <v>-</v>
          </cell>
          <cell r="AY108" t="str">
            <v>-</v>
          </cell>
          <cell r="AZ108" t="str">
            <v>-</v>
          </cell>
          <cell r="BA108" t="str">
            <v>-</v>
          </cell>
          <cell r="BB108" t="str">
            <v>-</v>
          </cell>
          <cell r="BC108" t="str">
            <v>-</v>
          </cell>
          <cell r="BD108" t="str">
            <v>-</v>
          </cell>
        </row>
        <row r="109">
          <cell r="C109" t="str">
            <v>Karratha (ATCO) - Gas turbines</v>
          </cell>
          <cell r="D109" t="str">
            <v>ATCO Australia</v>
          </cell>
          <cell r="E109" t="str">
            <v>Gas turbines</v>
          </cell>
          <cell r="F109" t="str">
            <v>Natural gas</v>
          </cell>
          <cell r="G109">
            <v>86</v>
          </cell>
          <cell r="H109" t="str">
            <v>WA</v>
          </cell>
          <cell r="I109" t="str">
            <v>Other</v>
          </cell>
          <cell r="J109">
            <v>0</v>
          </cell>
          <cell r="K109" t="str">
            <v>-</v>
          </cell>
          <cell r="M109" t="str">
            <v>NWIS</v>
          </cell>
          <cell r="N109">
            <v>0</v>
          </cell>
          <cell r="O109">
            <v>0.46200000000000002</v>
          </cell>
          <cell r="P109">
            <v>40</v>
          </cell>
          <cell r="Q109" t="str">
            <v>-</v>
          </cell>
          <cell r="R109">
            <v>12214</v>
          </cell>
          <cell r="S109">
            <v>9.61</v>
          </cell>
          <cell r="T109" t="str">
            <v>-</v>
          </cell>
          <cell r="U109" t="str">
            <v>-</v>
          </cell>
          <cell r="V109" t="str">
            <v>-</v>
          </cell>
          <cell r="W109">
            <v>0</v>
          </cell>
          <cell r="X109" t="str">
            <v>-</v>
          </cell>
          <cell r="Y109">
            <v>0</v>
          </cell>
          <cell r="Z109" t="str">
            <v>-</v>
          </cell>
          <cell r="AA109" t="str">
            <v>-</v>
          </cell>
          <cell r="AB109" t="str">
            <v>-</v>
          </cell>
          <cell r="AC109" t="str">
            <v>-</v>
          </cell>
          <cell r="AD109" t="str">
            <v>-</v>
          </cell>
          <cell r="AE109" t="str">
            <v>-</v>
          </cell>
          <cell r="AF109" t="str">
            <v>-</v>
          </cell>
          <cell r="AG109" t="str">
            <v>-</v>
          </cell>
          <cell r="AH109" t="str">
            <v>-</v>
          </cell>
          <cell r="AI109" t="str">
            <v>-</v>
          </cell>
          <cell r="AJ109" t="str">
            <v>-</v>
          </cell>
          <cell r="AK109" t="str">
            <v>-</v>
          </cell>
          <cell r="AL109" t="str">
            <v>-</v>
          </cell>
          <cell r="AM109" t="str">
            <v>-</v>
          </cell>
          <cell r="AN109" t="str">
            <v>-</v>
          </cell>
          <cell r="AO109" t="str">
            <v>-</v>
          </cell>
          <cell r="AP109" t="str">
            <v>-</v>
          </cell>
          <cell r="AQ109" t="str">
            <v>-</v>
          </cell>
          <cell r="AR109" t="str">
            <v>-</v>
          </cell>
          <cell r="AS109" t="str">
            <v>-</v>
          </cell>
          <cell r="AT109" t="str">
            <v>-</v>
          </cell>
          <cell r="AU109" t="str">
            <v>-</v>
          </cell>
          <cell r="AV109" t="str">
            <v>-</v>
          </cell>
          <cell r="AW109" t="str">
            <v>-</v>
          </cell>
          <cell r="AX109" t="str">
            <v>-</v>
          </cell>
          <cell r="AY109" t="str">
            <v>-</v>
          </cell>
          <cell r="AZ109" t="str">
            <v>-</v>
          </cell>
          <cell r="BA109" t="str">
            <v>-</v>
          </cell>
          <cell r="BB109" t="str">
            <v>-</v>
          </cell>
          <cell r="BC109" t="str">
            <v>-</v>
          </cell>
          <cell r="BD109" t="str">
            <v>-</v>
          </cell>
        </row>
        <row r="110">
          <cell r="C110" t="str">
            <v>Katherine - Gas turbines</v>
          </cell>
          <cell r="D110" t="str">
            <v>Territory Generation</v>
          </cell>
          <cell r="E110" t="str">
            <v>Gas turbines</v>
          </cell>
          <cell r="F110" t="str">
            <v>Natural gas</v>
          </cell>
          <cell r="G110">
            <v>34.700000000000003</v>
          </cell>
          <cell r="H110" t="str">
            <v>NT</v>
          </cell>
          <cell r="I110" t="str">
            <v>Principal</v>
          </cell>
          <cell r="J110">
            <v>0</v>
          </cell>
          <cell r="K110" t="str">
            <v>-</v>
          </cell>
          <cell r="M110" t="str">
            <v>DKIS</v>
          </cell>
          <cell r="N110">
            <v>0</v>
          </cell>
          <cell r="O110">
            <v>0.73899999999999999</v>
          </cell>
          <cell r="P110">
            <v>25</v>
          </cell>
          <cell r="Q110" t="str">
            <v>-</v>
          </cell>
          <cell r="R110">
            <v>12214</v>
          </cell>
          <cell r="S110">
            <v>9.61</v>
          </cell>
          <cell r="T110" t="str">
            <v>-</v>
          </cell>
          <cell r="U110" t="str">
            <v>-</v>
          </cell>
          <cell r="V110" t="str">
            <v>-</v>
          </cell>
          <cell r="W110">
            <v>0</v>
          </cell>
          <cell r="X110" t="str">
            <v>-</v>
          </cell>
          <cell r="Y110">
            <v>0</v>
          </cell>
          <cell r="Z110" t="str">
            <v>-</v>
          </cell>
          <cell r="AA110" t="str">
            <v>-</v>
          </cell>
          <cell r="AB110" t="str">
            <v>-</v>
          </cell>
          <cell r="AC110" t="str">
            <v>-</v>
          </cell>
          <cell r="AD110" t="str">
            <v>-</v>
          </cell>
          <cell r="AE110" t="str">
            <v>-</v>
          </cell>
          <cell r="AF110" t="str">
            <v>-</v>
          </cell>
          <cell r="AG110" t="str">
            <v>-</v>
          </cell>
          <cell r="AH110" t="str">
            <v>-</v>
          </cell>
          <cell r="AI110" t="str">
            <v>-</v>
          </cell>
          <cell r="AJ110" t="str">
            <v>-</v>
          </cell>
          <cell r="AK110" t="str">
            <v>-</v>
          </cell>
          <cell r="AL110" t="str">
            <v>-</v>
          </cell>
          <cell r="AM110" t="str">
            <v>-</v>
          </cell>
          <cell r="AN110" t="str">
            <v>-</v>
          </cell>
          <cell r="AO110" t="str">
            <v>-</v>
          </cell>
          <cell r="AP110" t="str">
            <v>-</v>
          </cell>
          <cell r="AQ110" t="str">
            <v>-</v>
          </cell>
          <cell r="AR110" t="str">
            <v>-</v>
          </cell>
          <cell r="AS110" t="str">
            <v>-</v>
          </cell>
          <cell r="AT110" t="str">
            <v>-</v>
          </cell>
          <cell r="AU110" t="str">
            <v>-</v>
          </cell>
          <cell r="AV110" t="str">
            <v>-</v>
          </cell>
          <cell r="AW110" t="str">
            <v>-</v>
          </cell>
          <cell r="AX110" t="str">
            <v>-</v>
          </cell>
          <cell r="AY110" t="str">
            <v>-</v>
          </cell>
          <cell r="AZ110" t="str">
            <v>-</v>
          </cell>
          <cell r="BA110" t="str">
            <v>-</v>
          </cell>
          <cell r="BB110" t="str">
            <v>-</v>
          </cell>
          <cell r="BC110" t="str">
            <v>-</v>
          </cell>
          <cell r="BD110" t="str">
            <v>-</v>
          </cell>
        </row>
        <row r="111">
          <cell r="C111" t="str">
            <v>Kemerton - Gas turbines</v>
          </cell>
          <cell r="D111" t="str">
            <v>Verve Energy</v>
          </cell>
          <cell r="E111" t="str">
            <v>Gas turbines</v>
          </cell>
          <cell r="F111" t="str">
            <v>Natural gas</v>
          </cell>
          <cell r="G111">
            <v>310</v>
          </cell>
          <cell r="H111" t="str">
            <v>WA</v>
          </cell>
          <cell r="I111" t="str">
            <v>Principal</v>
          </cell>
          <cell r="J111">
            <v>0</v>
          </cell>
          <cell r="K111" t="str">
            <v>OCGT</v>
          </cell>
          <cell r="M111" t="str">
            <v>SWIS</v>
          </cell>
          <cell r="N111">
            <v>0</v>
          </cell>
          <cell r="O111">
            <v>0.54300000000000004</v>
          </cell>
          <cell r="P111">
            <v>34</v>
          </cell>
          <cell r="Q111">
            <v>0.97499999999999998</v>
          </cell>
          <cell r="R111">
            <v>12214</v>
          </cell>
          <cell r="S111">
            <v>5</v>
          </cell>
          <cell r="T111" t="str">
            <v>-</v>
          </cell>
          <cell r="U111" t="str">
            <v>-</v>
          </cell>
          <cell r="V111" t="str">
            <v>-</v>
          </cell>
          <cell r="W111">
            <v>0</v>
          </cell>
          <cell r="X111">
            <v>6.5</v>
          </cell>
          <cell r="Y111">
            <v>0</v>
          </cell>
          <cell r="Z111" t="str">
            <v>-</v>
          </cell>
          <cell r="AA111" t="str">
            <v>-</v>
          </cell>
          <cell r="AB111" t="str">
            <v>-</v>
          </cell>
          <cell r="AC111" t="str">
            <v>-</v>
          </cell>
          <cell r="AD111" t="str">
            <v>-</v>
          </cell>
          <cell r="AE111" t="str">
            <v>-</v>
          </cell>
          <cell r="AF111" t="str">
            <v>-</v>
          </cell>
          <cell r="AG111" t="str">
            <v>-</v>
          </cell>
          <cell r="AH111" t="str">
            <v>-</v>
          </cell>
          <cell r="AI111" t="str">
            <v>-</v>
          </cell>
          <cell r="AJ111" t="str">
            <v>-</v>
          </cell>
          <cell r="AK111" t="str">
            <v>-</v>
          </cell>
          <cell r="AL111" t="str">
            <v>-</v>
          </cell>
          <cell r="AM111" t="str">
            <v>-</v>
          </cell>
          <cell r="AN111" t="str">
            <v>-</v>
          </cell>
          <cell r="AO111" t="str">
            <v>-</v>
          </cell>
          <cell r="AP111" t="str">
            <v>-</v>
          </cell>
          <cell r="AQ111" t="str">
            <v>-</v>
          </cell>
          <cell r="AR111" t="str">
            <v>-</v>
          </cell>
          <cell r="AS111" t="str">
            <v>-</v>
          </cell>
          <cell r="AT111" t="str">
            <v>-</v>
          </cell>
          <cell r="AU111" t="str">
            <v>-</v>
          </cell>
          <cell r="AV111" t="str">
            <v>-</v>
          </cell>
          <cell r="AW111" t="str">
            <v>-</v>
          </cell>
          <cell r="AX111" t="str">
            <v>-</v>
          </cell>
          <cell r="AY111" t="str">
            <v>-</v>
          </cell>
          <cell r="AZ111" t="str">
            <v>-</v>
          </cell>
          <cell r="BA111" t="str">
            <v>-</v>
          </cell>
          <cell r="BB111" t="str">
            <v>-</v>
          </cell>
          <cell r="BC111" t="str">
            <v>-</v>
          </cell>
          <cell r="BD111" t="str">
            <v>-</v>
          </cell>
        </row>
        <row r="112">
          <cell r="C112" t="str">
            <v>Kings Canyon - Reciprocating engine</v>
          </cell>
          <cell r="D112" t="str">
            <v>Territory Generation</v>
          </cell>
          <cell r="E112" t="str">
            <v>Reciprocating engine</v>
          </cell>
          <cell r="F112" t="str">
            <v>Oil products</v>
          </cell>
          <cell r="G112">
            <v>0.95100000000000007</v>
          </cell>
          <cell r="H112" t="str">
            <v>NT</v>
          </cell>
          <cell r="I112" t="str">
            <v>Principal</v>
          </cell>
          <cell r="J112">
            <v>0</v>
          </cell>
          <cell r="K112" t="str">
            <v>-</v>
          </cell>
          <cell r="M112" t="str">
            <v>DKIS, AS or TC</v>
          </cell>
          <cell r="N112">
            <v>0</v>
          </cell>
          <cell r="O112" t="str">
            <v>-</v>
          </cell>
          <cell r="P112" t="str">
            <v>-</v>
          </cell>
          <cell r="Q112" t="str">
            <v>-</v>
          </cell>
          <cell r="R112" t="str">
            <v>-</v>
          </cell>
          <cell r="S112" t="str">
            <v>-</v>
          </cell>
          <cell r="T112" t="str">
            <v>-</v>
          </cell>
          <cell r="U112" t="str">
            <v>-</v>
          </cell>
          <cell r="V112" t="str">
            <v>-</v>
          </cell>
          <cell r="W112">
            <v>0</v>
          </cell>
          <cell r="X112" t="str">
            <v>-</v>
          </cell>
          <cell r="Y112">
            <v>0</v>
          </cell>
          <cell r="Z112" t="str">
            <v>-</v>
          </cell>
          <cell r="AA112" t="str">
            <v>-</v>
          </cell>
          <cell r="AB112" t="str">
            <v>-</v>
          </cell>
          <cell r="AC112" t="str">
            <v>-</v>
          </cell>
          <cell r="AD112" t="str">
            <v>-</v>
          </cell>
          <cell r="AE112" t="str">
            <v>-</v>
          </cell>
          <cell r="AF112" t="str">
            <v>-</v>
          </cell>
          <cell r="AG112" t="str">
            <v>-</v>
          </cell>
          <cell r="AH112" t="str">
            <v>-</v>
          </cell>
          <cell r="AI112" t="str">
            <v>-</v>
          </cell>
          <cell r="AJ112" t="str">
            <v>-</v>
          </cell>
          <cell r="AK112" t="str">
            <v>-</v>
          </cell>
          <cell r="AL112" t="str">
            <v>-</v>
          </cell>
          <cell r="AM112" t="str">
            <v>-</v>
          </cell>
          <cell r="AN112" t="str">
            <v>-</v>
          </cell>
          <cell r="AO112" t="str">
            <v>-</v>
          </cell>
          <cell r="AP112" t="str">
            <v>-</v>
          </cell>
          <cell r="AQ112" t="str">
            <v>-</v>
          </cell>
          <cell r="AR112" t="str">
            <v>-</v>
          </cell>
          <cell r="AS112" t="str">
            <v>-</v>
          </cell>
          <cell r="AT112" t="str">
            <v>-</v>
          </cell>
          <cell r="AU112" t="str">
            <v>-</v>
          </cell>
          <cell r="AV112" t="str">
            <v>-</v>
          </cell>
          <cell r="AW112" t="str">
            <v>-</v>
          </cell>
          <cell r="AX112" t="str">
            <v>-</v>
          </cell>
          <cell r="AY112" t="str">
            <v>-</v>
          </cell>
          <cell r="AZ112" t="str">
            <v>-</v>
          </cell>
          <cell r="BA112" t="str">
            <v>-</v>
          </cell>
          <cell r="BB112" t="str">
            <v>-</v>
          </cell>
          <cell r="BC112" t="str">
            <v>-</v>
          </cell>
          <cell r="BD112" t="str">
            <v>-</v>
          </cell>
        </row>
        <row r="113">
          <cell r="C113" t="str">
            <v>Kogan Creek - Steam</v>
          </cell>
          <cell r="D113" t="str">
            <v>CS Energy</v>
          </cell>
          <cell r="E113" t="str">
            <v>Steam</v>
          </cell>
          <cell r="F113" t="str">
            <v>Black coal</v>
          </cell>
          <cell r="G113">
            <v>750</v>
          </cell>
          <cell r="H113" t="str">
            <v>QLD</v>
          </cell>
          <cell r="I113" t="str">
            <v>Principal</v>
          </cell>
          <cell r="J113">
            <v>0</v>
          </cell>
          <cell r="K113" t="str">
            <v>Supercritical pf</v>
          </cell>
          <cell r="M113" t="str">
            <v>NEM</v>
          </cell>
          <cell r="N113">
            <v>0</v>
          </cell>
          <cell r="O113">
            <v>0.90200000000000002</v>
          </cell>
          <cell r="P113">
            <v>37.5</v>
          </cell>
          <cell r="Q113">
            <v>0.91400000000000003</v>
          </cell>
          <cell r="R113">
            <v>52300</v>
          </cell>
          <cell r="S113">
            <v>0.5</v>
          </cell>
          <cell r="T113">
            <v>210</v>
          </cell>
          <cell r="U113">
            <v>210</v>
          </cell>
          <cell r="V113">
            <v>46.666666666666664</v>
          </cell>
          <cell r="W113">
            <v>0</v>
          </cell>
          <cell r="X113">
            <v>0.79</v>
          </cell>
          <cell r="Y113">
            <v>0</v>
          </cell>
          <cell r="Z113">
            <v>0.82903537959407936</v>
          </cell>
          <cell r="AA113">
            <v>0.82903537959407936</v>
          </cell>
          <cell r="AB113">
            <v>0.82903537959407925</v>
          </cell>
          <cell r="AC113">
            <v>0.82903537959407925</v>
          </cell>
          <cell r="AD113">
            <v>0.82903537959407925</v>
          </cell>
          <cell r="AE113">
            <v>0.82903537959407925</v>
          </cell>
          <cell r="AF113">
            <v>0.82903537959407914</v>
          </cell>
          <cell r="AG113">
            <v>0.82903537959407914</v>
          </cell>
          <cell r="AH113">
            <v>0.82903537959407902</v>
          </cell>
          <cell r="AI113">
            <v>0.82903537959407902</v>
          </cell>
          <cell r="AJ113">
            <v>0.82903537959407902</v>
          </cell>
          <cell r="AK113">
            <v>0.82903537959407902</v>
          </cell>
          <cell r="AL113">
            <v>0.82903537959407902</v>
          </cell>
          <cell r="AM113">
            <v>0.82903537959407891</v>
          </cell>
          <cell r="AN113">
            <v>0.82903537959407891</v>
          </cell>
          <cell r="AO113">
            <v>0.82903537959407891</v>
          </cell>
          <cell r="AP113">
            <v>0.82903537959407891</v>
          </cell>
          <cell r="AQ113">
            <v>0.82903537959407891</v>
          </cell>
          <cell r="AR113">
            <v>0.8290353795940788</v>
          </cell>
          <cell r="AS113">
            <v>0.8290353795940788</v>
          </cell>
          <cell r="AT113">
            <v>0.82903537959407869</v>
          </cell>
          <cell r="AU113">
            <v>0.8290353795940788</v>
          </cell>
          <cell r="AV113">
            <v>0.82903537959407869</v>
          </cell>
          <cell r="AW113">
            <v>0.8290353795940788</v>
          </cell>
          <cell r="AX113">
            <v>0.82903537959407869</v>
          </cell>
          <cell r="AY113">
            <v>0.8290353795940788</v>
          </cell>
          <cell r="AZ113">
            <v>0.82903537959407869</v>
          </cell>
          <cell r="BA113">
            <v>0.82903537959407869</v>
          </cell>
          <cell r="BB113">
            <v>0.82903537959407869</v>
          </cell>
          <cell r="BC113">
            <v>0.82903537959407869</v>
          </cell>
          <cell r="BD113">
            <v>0.82903537959407869</v>
          </cell>
        </row>
        <row r="114">
          <cell r="C114" t="str">
            <v>Kununurra - Reciprocating engine</v>
          </cell>
          <cell r="D114" t="str">
            <v>Horizon Power</v>
          </cell>
          <cell r="E114" t="str">
            <v>Reciprocating engine</v>
          </cell>
          <cell r="F114" t="str">
            <v>Oil products</v>
          </cell>
          <cell r="G114">
            <v>20.87</v>
          </cell>
          <cell r="H114" t="str">
            <v>WA</v>
          </cell>
          <cell r="I114" t="str">
            <v>Other</v>
          </cell>
          <cell r="J114">
            <v>0</v>
          </cell>
          <cell r="K114" t="str">
            <v>-</v>
          </cell>
          <cell r="M114" t="str">
            <v>-</v>
          </cell>
          <cell r="N114">
            <v>0</v>
          </cell>
          <cell r="O114" t="str">
            <v>-</v>
          </cell>
          <cell r="P114" t="str">
            <v>-</v>
          </cell>
          <cell r="Q114" t="str">
            <v>-</v>
          </cell>
          <cell r="R114" t="str">
            <v>-</v>
          </cell>
          <cell r="S114" t="str">
            <v>-</v>
          </cell>
          <cell r="T114" t="str">
            <v>-</v>
          </cell>
          <cell r="U114" t="str">
            <v>-</v>
          </cell>
          <cell r="V114" t="str">
            <v>-</v>
          </cell>
          <cell r="W114">
            <v>0</v>
          </cell>
          <cell r="X114" t="str">
            <v>-</v>
          </cell>
          <cell r="Y114">
            <v>0</v>
          </cell>
          <cell r="Z114" t="str">
            <v>-</v>
          </cell>
          <cell r="AA114" t="str">
            <v>-</v>
          </cell>
          <cell r="AB114" t="str">
            <v>-</v>
          </cell>
          <cell r="AC114" t="str">
            <v>-</v>
          </cell>
          <cell r="AD114" t="str">
            <v>-</v>
          </cell>
          <cell r="AE114" t="str">
            <v>-</v>
          </cell>
          <cell r="AF114" t="str">
            <v>-</v>
          </cell>
          <cell r="AG114" t="str">
            <v>-</v>
          </cell>
          <cell r="AH114" t="str">
            <v>-</v>
          </cell>
          <cell r="AI114" t="str">
            <v>-</v>
          </cell>
          <cell r="AJ114" t="str">
            <v>-</v>
          </cell>
          <cell r="AK114" t="str">
            <v>-</v>
          </cell>
          <cell r="AL114" t="str">
            <v>-</v>
          </cell>
          <cell r="AM114" t="str">
            <v>-</v>
          </cell>
          <cell r="AN114" t="str">
            <v>-</v>
          </cell>
          <cell r="AO114" t="str">
            <v>-</v>
          </cell>
          <cell r="AP114" t="str">
            <v>-</v>
          </cell>
          <cell r="AQ114" t="str">
            <v>-</v>
          </cell>
          <cell r="AR114" t="str">
            <v>-</v>
          </cell>
          <cell r="AS114" t="str">
            <v>-</v>
          </cell>
          <cell r="AT114" t="str">
            <v>-</v>
          </cell>
          <cell r="AU114" t="str">
            <v>-</v>
          </cell>
          <cell r="AV114" t="str">
            <v>-</v>
          </cell>
          <cell r="AW114" t="str">
            <v>-</v>
          </cell>
          <cell r="AX114" t="str">
            <v>-</v>
          </cell>
          <cell r="AY114" t="str">
            <v>-</v>
          </cell>
          <cell r="AZ114" t="str">
            <v>-</v>
          </cell>
          <cell r="BA114" t="str">
            <v>-</v>
          </cell>
          <cell r="BB114" t="str">
            <v>-</v>
          </cell>
          <cell r="BC114" t="str">
            <v>-</v>
          </cell>
          <cell r="BD114" t="str">
            <v>-</v>
          </cell>
        </row>
        <row r="115">
          <cell r="C115" t="str">
            <v>Kwinana (Alcoa) - Steam</v>
          </cell>
          <cell r="D115" t="str">
            <v>Alcoa Australia</v>
          </cell>
          <cell r="E115" t="str">
            <v>Steam</v>
          </cell>
          <cell r="F115" t="str">
            <v>Natural gas</v>
          </cell>
          <cell r="G115">
            <v>74.5</v>
          </cell>
          <cell r="H115" t="str">
            <v>WA</v>
          </cell>
          <cell r="I115" t="str">
            <v>Principal</v>
          </cell>
          <cell r="J115">
            <v>0</v>
          </cell>
          <cell r="K115" t="str">
            <v>-</v>
          </cell>
          <cell r="M115" t="str">
            <v>SWIS</v>
          </cell>
          <cell r="N115">
            <v>0</v>
          </cell>
          <cell r="O115">
            <v>0.61599999999999999</v>
          </cell>
          <cell r="P115">
            <v>30</v>
          </cell>
          <cell r="Q115" t="str">
            <v>-</v>
          </cell>
          <cell r="R115">
            <v>25000</v>
          </cell>
          <cell r="S115">
            <v>0</v>
          </cell>
          <cell r="T115" t="str">
            <v>-</v>
          </cell>
          <cell r="U115" t="str">
            <v>-</v>
          </cell>
          <cell r="V115" t="str">
            <v>-</v>
          </cell>
          <cell r="W115">
            <v>0</v>
          </cell>
          <cell r="X115" t="str">
            <v>-</v>
          </cell>
          <cell r="Y115">
            <v>0</v>
          </cell>
          <cell r="Z115" t="str">
            <v>-</v>
          </cell>
          <cell r="AA115" t="str">
            <v>-</v>
          </cell>
          <cell r="AB115" t="str">
            <v>-</v>
          </cell>
          <cell r="AC115" t="str">
            <v>-</v>
          </cell>
          <cell r="AD115" t="str">
            <v>-</v>
          </cell>
          <cell r="AE115" t="str">
            <v>-</v>
          </cell>
          <cell r="AF115" t="str">
            <v>-</v>
          </cell>
          <cell r="AG115" t="str">
            <v>-</v>
          </cell>
          <cell r="AH115" t="str">
            <v>-</v>
          </cell>
          <cell r="AI115" t="str">
            <v>-</v>
          </cell>
          <cell r="AJ115" t="str">
            <v>-</v>
          </cell>
          <cell r="AK115" t="str">
            <v>-</v>
          </cell>
          <cell r="AL115" t="str">
            <v>-</v>
          </cell>
          <cell r="AM115" t="str">
            <v>-</v>
          </cell>
          <cell r="AN115" t="str">
            <v>-</v>
          </cell>
          <cell r="AO115" t="str">
            <v>-</v>
          </cell>
          <cell r="AP115" t="str">
            <v>-</v>
          </cell>
          <cell r="AQ115" t="str">
            <v>-</v>
          </cell>
          <cell r="AR115" t="str">
            <v>-</v>
          </cell>
          <cell r="AS115" t="str">
            <v>-</v>
          </cell>
          <cell r="AT115" t="str">
            <v>-</v>
          </cell>
          <cell r="AU115" t="str">
            <v>-</v>
          </cell>
          <cell r="AV115" t="str">
            <v>-</v>
          </cell>
          <cell r="AW115" t="str">
            <v>-</v>
          </cell>
          <cell r="AX115" t="str">
            <v>-</v>
          </cell>
          <cell r="AY115" t="str">
            <v>-</v>
          </cell>
          <cell r="AZ115" t="str">
            <v>-</v>
          </cell>
          <cell r="BA115" t="str">
            <v>-</v>
          </cell>
          <cell r="BB115" t="str">
            <v>-</v>
          </cell>
          <cell r="BC115" t="str">
            <v>-</v>
          </cell>
          <cell r="BD115" t="str">
            <v>-</v>
          </cell>
        </row>
        <row r="116">
          <cell r="C116" t="str">
            <v>Kwinana (NewGen) - Combined cycle</v>
          </cell>
          <cell r="D116" t="str">
            <v>ERM Power</v>
          </cell>
          <cell r="E116" t="str">
            <v>Combined cycle</v>
          </cell>
          <cell r="F116" t="str">
            <v>Natural gas</v>
          </cell>
          <cell r="G116">
            <v>320</v>
          </cell>
          <cell r="H116" t="str">
            <v>WA</v>
          </cell>
          <cell r="I116" t="str">
            <v>Principal</v>
          </cell>
          <cell r="J116">
            <v>0</v>
          </cell>
          <cell r="K116" t="str">
            <v>-</v>
          </cell>
          <cell r="M116" t="str">
            <v>SWIS</v>
          </cell>
          <cell r="N116">
            <v>0</v>
          </cell>
          <cell r="O116">
            <v>0.38500000000000001</v>
          </cell>
          <cell r="P116">
            <v>48</v>
          </cell>
          <cell r="Q116">
            <v>0.95099999999999996</v>
          </cell>
          <cell r="R116">
            <v>30249</v>
          </cell>
          <cell r="S116">
            <v>2</v>
          </cell>
          <cell r="T116" t="str">
            <v>-</v>
          </cell>
          <cell r="U116" t="str">
            <v>-</v>
          </cell>
          <cell r="V116" t="str">
            <v>-</v>
          </cell>
          <cell r="W116">
            <v>0</v>
          </cell>
          <cell r="X116">
            <v>6.5</v>
          </cell>
          <cell r="Y116">
            <v>0</v>
          </cell>
          <cell r="Z116" t="str">
            <v>-</v>
          </cell>
          <cell r="AA116" t="str">
            <v>-</v>
          </cell>
          <cell r="AB116" t="str">
            <v>-</v>
          </cell>
          <cell r="AC116" t="str">
            <v>-</v>
          </cell>
          <cell r="AD116" t="str">
            <v>-</v>
          </cell>
          <cell r="AE116" t="str">
            <v>-</v>
          </cell>
          <cell r="AF116" t="str">
            <v>-</v>
          </cell>
          <cell r="AG116" t="str">
            <v>-</v>
          </cell>
          <cell r="AH116" t="str">
            <v>-</v>
          </cell>
          <cell r="AI116" t="str">
            <v>-</v>
          </cell>
          <cell r="AJ116" t="str">
            <v>-</v>
          </cell>
          <cell r="AK116" t="str">
            <v>-</v>
          </cell>
          <cell r="AL116" t="str">
            <v>-</v>
          </cell>
          <cell r="AM116" t="str">
            <v>-</v>
          </cell>
          <cell r="AN116" t="str">
            <v>-</v>
          </cell>
          <cell r="AO116" t="str">
            <v>-</v>
          </cell>
          <cell r="AP116" t="str">
            <v>-</v>
          </cell>
          <cell r="AQ116" t="str">
            <v>-</v>
          </cell>
          <cell r="AR116" t="str">
            <v>-</v>
          </cell>
          <cell r="AS116" t="str">
            <v>-</v>
          </cell>
          <cell r="AT116" t="str">
            <v>-</v>
          </cell>
          <cell r="AU116" t="str">
            <v>-</v>
          </cell>
          <cell r="AV116" t="str">
            <v>-</v>
          </cell>
          <cell r="AW116" t="str">
            <v>-</v>
          </cell>
          <cell r="AX116" t="str">
            <v>-</v>
          </cell>
          <cell r="AY116" t="str">
            <v>-</v>
          </cell>
          <cell r="AZ116" t="str">
            <v>-</v>
          </cell>
          <cell r="BA116" t="str">
            <v>-</v>
          </cell>
          <cell r="BB116" t="str">
            <v>-</v>
          </cell>
          <cell r="BC116" t="str">
            <v>-</v>
          </cell>
          <cell r="BD116" t="str">
            <v>-</v>
          </cell>
        </row>
        <row r="117">
          <cell r="C117" t="str">
            <v>Kwinana (PPP) - Combined cycle</v>
          </cell>
          <cell r="D117" t="str">
            <v>Perth Power Partnership</v>
          </cell>
          <cell r="E117" t="str">
            <v>Combined cycle</v>
          </cell>
          <cell r="F117" t="str">
            <v>Natural gas</v>
          </cell>
          <cell r="G117">
            <v>120</v>
          </cell>
          <cell r="H117" t="str">
            <v>WA</v>
          </cell>
          <cell r="I117" t="str">
            <v>Principal</v>
          </cell>
          <cell r="J117">
            <v>0</v>
          </cell>
          <cell r="K117" t="str">
            <v>-</v>
          </cell>
          <cell r="M117" t="str">
            <v>SWIS</v>
          </cell>
          <cell r="N117">
            <v>0</v>
          </cell>
          <cell r="O117" t="str">
            <v>-</v>
          </cell>
          <cell r="P117" t="str">
            <v>-</v>
          </cell>
          <cell r="Q117" t="str">
            <v>-</v>
          </cell>
          <cell r="R117" t="str">
            <v>-</v>
          </cell>
          <cell r="S117" t="str">
            <v>-</v>
          </cell>
          <cell r="T117" t="str">
            <v>-</v>
          </cell>
          <cell r="U117" t="str">
            <v>-</v>
          </cell>
          <cell r="V117" t="str">
            <v>-</v>
          </cell>
          <cell r="W117">
            <v>0</v>
          </cell>
          <cell r="X117" t="str">
            <v>-</v>
          </cell>
          <cell r="Y117">
            <v>0</v>
          </cell>
          <cell r="Z117" t="str">
            <v>-</v>
          </cell>
          <cell r="AA117" t="str">
            <v>-</v>
          </cell>
          <cell r="AB117" t="str">
            <v>-</v>
          </cell>
          <cell r="AC117" t="str">
            <v>-</v>
          </cell>
          <cell r="AD117" t="str">
            <v>-</v>
          </cell>
          <cell r="AE117" t="str">
            <v>-</v>
          </cell>
          <cell r="AF117" t="str">
            <v>-</v>
          </cell>
          <cell r="AG117" t="str">
            <v>-</v>
          </cell>
          <cell r="AH117" t="str">
            <v>-</v>
          </cell>
          <cell r="AI117" t="str">
            <v>-</v>
          </cell>
          <cell r="AJ117" t="str">
            <v>-</v>
          </cell>
          <cell r="AK117" t="str">
            <v>-</v>
          </cell>
          <cell r="AL117" t="str">
            <v>-</v>
          </cell>
          <cell r="AM117" t="str">
            <v>-</v>
          </cell>
          <cell r="AN117" t="str">
            <v>-</v>
          </cell>
          <cell r="AO117" t="str">
            <v>-</v>
          </cell>
          <cell r="AP117" t="str">
            <v>-</v>
          </cell>
          <cell r="AQ117" t="str">
            <v>-</v>
          </cell>
          <cell r="AR117" t="str">
            <v>-</v>
          </cell>
          <cell r="AS117" t="str">
            <v>-</v>
          </cell>
          <cell r="AT117" t="str">
            <v>-</v>
          </cell>
          <cell r="AU117" t="str">
            <v>-</v>
          </cell>
          <cell r="AV117" t="str">
            <v>-</v>
          </cell>
          <cell r="AW117" t="str">
            <v>-</v>
          </cell>
          <cell r="AX117" t="str">
            <v>-</v>
          </cell>
          <cell r="AY117" t="str">
            <v>-</v>
          </cell>
          <cell r="AZ117" t="str">
            <v>-</v>
          </cell>
          <cell r="BA117" t="str">
            <v>-</v>
          </cell>
          <cell r="BB117" t="str">
            <v>-</v>
          </cell>
          <cell r="BC117" t="str">
            <v>-</v>
          </cell>
          <cell r="BD117" t="str">
            <v>-</v>
          </cell>
        </row>
        <row r="118">
          <cell r="C118" t="str">
            <v>Kwinana A (Synergy) - Gas turbines</v>
          </cell>
          <cell r="D118" t="str">
            <v>Verve Energy</v>
          </cell>
          <cell r="E118" t="str">
            <v>Gas turbines</v>
          </cell>
          <cell r="F118" t="str">
            <v>Natural gas</v>
          </cell>
          <cell r="G118">
            <v>21</v>
          </cell>
          <cell r="H118" t="str">
            <v>WA</v>
          </cell>
          <cell r="I118" t="str">
            <v>Principal</v>
          </cell>
          <cell r="J118">
            <v>0</v>
          </cell>
          <cell r="K118" t="str">
            <v>OCGT</v>
          </cell>
          <cell r="M118" t="str">
            <v>SWIS</v>
          </cell>
          <cell r="N118">
            <v>0</v>
          </cell>
          <cell r="O118">
            <v>0.76400000000000001</v>
          </cell>
          <cell r="P118">
            <v>32</v>
          </cell>
          <cell r="Q118">
            <v>0.95099999999999996</v>
          </cell>
          <cell r="R118">
            <v>12214</v>
          </cell>
          <cell r="S118">
            <v>9</v>
          </cell>
          <cell r="T118" t="str">
            <v>-</v>
          </cell>
          <cell r="U118" t="str">
            <v>-</v>
          </cell>
          <cell r="V118" t="str">
            <v>-</v>
          </cell>
          <cell r="W118">
            <v>0</v>
          </cell>
          <cell r="X118">
            <v>6.5</v>
          </cell>
          <cell r="Y118">
            <v>0</v>
          </cell>
          <cell r="Z118" t="str">
            <v>-</v>
          </cell>
          <cell r="AA118" t="str">
            <v>-</v>
          </cell>
          <cell r="AB118" t="str">
            <v>-</v>
          </cell>
          <cell r="AC118" t="str">
            <v>-</v>
          </cell>
          <cell r="AD118" t="str">
            <v>-</v>
          </cell>
          <cell r="AE118" t="str">
            <v>-</v>
          </cell>
          <cell r="AF118" t="str">
            <v>-</v>
          </cell>
          <cell r="AG118" t="str">
            <v>-</v>
          </cell>
          <cell r="AH118" t="str">
            <v>-</v>
          </cell>
          <cell r="AI118" t="str">
            <v>-</v>
          </cell>
          <cell r="AJ118" t="str">
            <v>-</v>
          </cell>
          <cell r="AK118" t="str">
            <v>-</v>
          </cell>
          <cell r="AL118" t="str">
            <v>-</v>
          </cell>
          <cell r="AM118" t="str">
            <v>-</v>
          </cell>
          <cell r="AN118" t="str">
            <v>-</v>
          </cell>
          <cell r="AO118" t="str">
            <v>-</v>
          </cell>
          <cell r="AP118" t="str">
            <v>-</v>
          </cell>
          <cell r="AQ118" t="str">
            <v>-</v>
          </cell>
          <cell r="AR118" t="str">
            <v>-</v>
          </cell>
          <cell r="AS118" t="str">
            <v>-</v>
          </cell>
          <cell r="AT118" t="str">
            <v>-</v>
          </cell>
          <cell r="AU118" t="str">
            <v>-</v>
          </cell>
          <cell r="AV118" t="str">
            <v>-</v>
          </cell>
          <cell r="AW118" t="str">
            <v>-</v>
          </cell>
          <cell r="AX118" t="str">
            <v>-</v>
          </cell>
          <cell r="AY118" t="str">
            <v>-</v>
          </cell>
          <cell r="AZ118" t="str">
            <v>-</v>
          </cell>
          <cell r="BA118" t="str">
            <v>-</v>
          </cell>
          <cell r="BB118" t="str">
            <v>-</v>
          </cell>
          <cell r="BC118" t="str">
            <v>-</v>
          </cell>
          <cell r="BD118" t="str">
            <v>-</v>
          </cell>
        </row>
        <row r="119">
          <cell r="C119" t="str">
            <v>Kwinana A (Synergy) - Steam</v>
          </cell>
          <cell r="D119" t="str">
            <v>Verve Energy</v>
          </cell>
          <cell r="E119" t="str">
            <v>Steam</v>
          </cell>
          <cell r="F119" t="str">
            <v>Multi-fuel</v>
          </cell>
          <cell r="G119">
            <v>240</v>
          </cell>
          <cell r="H119" t="str">
            <v>WA</v>
          </cell>
          <cell r="I119" t="str">
            <v>Principal</v>
          </cell>
          <cell r="J119">
            <v>0</v>
          </cell>
          <cell r="K119" t="str">
            <v>-</v>
          </cell>
          <cell r="M119" t="str">
            <v>SWIS</v>
          </cell>
          <cell r="N119">
            <v>0</v>
          </cell>
          <cell r="O119">
            <v>0.57699999999999996</v>
          </cell>
          <cell r="P119">
            <v>32</v>
          </cell>
          <cell r="Q119" t="str">
            <v>-</v>
          </cell>
          <cell r="R119">
            <v>40000</v>
          </cell>
          <cell r="S119">
            <v>8.41</v>
          </cell>
          <cell r="T119" t="str">
            <v>-</v>
          </cell>
          <cell r="U119" t="str">
            <v>-</v>
          </cell>
          <cell r="V119" t="str">
            <v>-</v>
          </cell>
          <cell r="W119">
            <v>0</v>
          </cell>
          <cell r="X119" t="str">
            <v>-</v>
          </cell>
          <cell r="Y119">
            <v>0</v>
          </cell>
          <cell r="Z119" t="str">
            <v>-</v>
          </cell>
          <cell r="AA119" t="str">
            <v>-</v>
          </cell>
          <cell r="AB119" t="str">
            <v>-</v>
          </cell>
          <cell r="AC119" t="str">
            <v>-</v>
          </cell>
          <cell r="AD119" t="str">
            <v>-</v>
          </cell>
          <cell r="AE119" t="str">
            <v>-</v>
          </cell>
          <cell r="AF119" t="str">
            <v>-</v>
          </cell>
          <cell r="AG119" t="str">
            <v>-</v>
          </cell>
          <cell r="AH119" t="str">
            <v>-</v>
          </cell>
          <cell r="AI119" t="str">
            <v>-</v>
          </cell>
          <cell r="AJ119" t="str">
            <v>-</v>
          </cell>
          <cell r="AK119" t="str">
            <v>-</v>
          </cell>
          <cell r="AL119" t="str">
            <v>-</v>
          </cell>
          <cell r="AM119" t="str">
            <v>-</v>
          </cell>
          <cell r="AN119" t="str">
            <v>-</v>
          </cell>
          <cell r="AO119" t="str">
            <v>-</v>
          </cell>
          <cell r="AP119" t="str">
            <v>-</v>
          </cell>
          <cell r="AQ119" t="str">
            <v>-</v>
          </cell>
          <cell r="AR119" t="str">
            <v>-</v>
          </cell>
          <cell r="AS119" t="str">
            <v>-</v>
          </cell>
          <cell r="AT119" t="str">
            <v>-</v>
          </cell>
          <cell r="AU119" t="str">
            <v>-</v>
          </cell>
          <cell r="AV119" t="str">
            <v>-</v>
          </cell>
          <cell r="AW119" t="str">
            <v>-</v>
          </cell>
          <cell r="AX119" t="str">
            <v>-</v>
          </cell>
          <cell r="AY119" t="str">
            <v>-</v>
          </cell>
          <cell r="AZ119" t="str">
            <v>-</v>
          </cell>
          <cell r="BA119" t="str">
            <v>-</v>
          </cell>
          <cell r="BB119" t="str">
            <v>-</v>
          </cell>
          <cell r="BC119" t="str">
            <v>-</v>
          </cell>
          <cell r="BD119" t="str">
            <v>-</v>
          </cell>
        </row>
        <row r="120">
          <cell r="C120" t="str">
            <v>Kwinana Swift - Combined cycle</v>
          </cell>
          <cell r="D120" t="str">
            <v>Perth Energy</v>
          </cell>
          <cell r="E120" t="str">
            <v>Combined cycle</v>
          </cell>
          <cell r="F120" t="str">
            <v>Natural gas</v>
          </cell>
          <cell r="G120">
            <v>120</v>
          </cell>
          <cell r="H120" t="str">
            <v>WA</v>
          </cell>
          <cell r="I120" t="str">
            <v>Principal</v>
          </cell>
          <cell r="J120">
            <v>0</v>
          </cell>
          <cell r="K120" t="str">
            <v>-</v>
          </cell>
          <cell r="M120" t="str">
            <v>SWIS</v>
          </cell>
          <cell r="N120">
            <v>0</v>
          </cell>
          <cell r="O120" t="str">
            <v>-</v>
          </cell>
          <cell r="P120" t="str">
            <v>-</v>
          </cell>
          <cell r="Q120" t="str">
            <v>-</v>
          </cell>
          <cell r="R120" t="str">
            <v>-</v>
          </cell>
          <cell r="S120" t="str">
            <v>-</v>
          </cell>
          <cell r="T120" t="str">
            <v>-</v>
          </cell>
          <cell r="U120" t="str">
            <v>-</v>
          </cell>
          <cell r="V120" t="str">
            <v>-</v>
          </cell>
          <cell r="W120">
            <v>0</v>
          </cell>
          <cell r="X120" t="str">
            <v>-</v>
          </cell>
          <cell r="Y120">
            <v>0</v>
          </cell>
          <cell r="Z120" t="str">
            <v>-</v>
          </cell>
          <cell r="AA120" t="str">
            <v>-</v>
          </cell>
          <cell r="AB120" t="str">
            <v>-</v>
          </cell>
          <cell r="AC120" t="str">
            <v>-</v>
          </cell>
          <cell r="AD120" t="str">
            <v>-</v>
          </cell>
          <cell r="AE120" t="str">
            <v>-</v>
          </cell>
          <cell r="AF120" t="str">
            <v>-</v>
          </cell>
          <cell r="AG120" t="str">
            <v>-</v>
          </cell>
          <cell r="AH120" t="str">
            <v>-</v>
          </cell>
          <cell r="AI120" t="str">
            <v>-</v>
          </cell>
          <cell r="AJ120" t="str">
            <v>-</v>
          </cell>
          <cell r="AK120" t="str">
            <v>-</v>
          </cell>
          <cell r="AL120" t="str">
            <v>-</v>
          </cell>
          <cell r="AM120" t="str">
            <v>-</v>
          </cell>
          <cell r="AN120" t="str">
            <v>-</v>
          </cell>
          <cell r="AO120" t="str">
            <v>-</v>
          </cell>
          <cell r="AP120" t="str">
            <v>-</v>
          </cell>
          <cell r="AQ120" t="str">
            <v>-</v>
          </cell>
          <cell r="AR120" t="str">
            <v>-</v>
          </cell>
          <cell r="AS120" t="str">
            <v>-</v>
          </cell>
          <cell r="AT120" t="str">
            <v>-</v>
          </cell>
          <cell r="AU120" t="str">
            <v>-</v>
          </cell>
          <cell r="AV120" t="str">
            <v>-</v>
          </cell>
          <cell r="AW120" t="str">
            <v>-</v>
          </cell>
          <cell r="AX120" t="str">
            <v>-</v>
          </cell>
          <cell r="AY120" t="str">
            <v>-</v>
          </cell>
          <cell r="AZ120" t="str">
            <v>-</v>
          </cell>
          <cell r="BA120" t="str">
            <v>-</v>
          </cell>
          <cell r="BB120" t="str">
            <v>-</v>
          </cell>
          <cell r="BC120" t="str">
            <v>-</v>
          </cell>
          <cell r="BD120" t="str">
            <v>-</v>
          </cell>
        </row>
        <row r="121">
          <cell r="C121" t="str">
            <v>Ladbroke Grove - Gas turbines</v>
          </cell>
          <cell r="D121" t="str">
            <v>Origin Energy</v>
          </cell>
          <cell r="E121" t="str">
            <v>Gas turbines</v>
          </cell>
          <cell r="F121" t="str">
            <v>Natural gas</v>
          </cell>
          <cell r="G121">
            <v>86</v>
          </cell>
          <cell r="H121" t="str">
            <v>SA</v>
          </cell>
          <cell r="I121" t="str">
            <v>Principal</v>
          </cell>
          <cell r="J121">
            <v>0</v>
          </cell>
          <cell r="K121" t="str">
            <v>OCGT</v>
          </cell>
          <cell r="M121" t="str">
            <v>NEM</v>
          </cell>
          <cell r="N121">
            <v>0</v>
          </cell>
          <cell r="O121">
            <v>0.61599999999999999</v>
          </cell>
          <cell r="P121">
            <v>30</v>
          </cell>
          <cell r="Q121">
            <v>0.92100000000000004</v>
          </cell>
          <cell r="R121">
            <v>14200</v>
          </cell>
          <cell r="S121">
            <v>10.4</v>
          </cell>
          <cell r="T121">
            <v>480</v>
          </cell>
          <cell r="U121">
            <v>480</v>
          </cell>
          <cell r="V121">
            <v>0</v>
          </cell>
          <cell r="W121">
            <v>0</v>
          </cell>
          <cell r="X121">
            <v>5.24</v>
          </cell>
          <cell r="Y121">
            <v>0</v>
          </cell>
          <cell r="Z121">
            <v>7.0853726764562088</v>
          </cell>
          <cell r="AA121">
            <v>7.8103334890291389</v>
          </cell>
          <cell r="AB121">
            <v>8.6431388825629281</v>
          </cell>
          <cell r="AC121">
            <v>8.802520399253293</v>
          </cell>
          <cell r="AD121">
            <v>8.8658647594649</v>
          </cell>
          <cell r="AE121">
            <v>9.2487048414802349</v>
          </cell>
          <cell r="AF121">
            <v>9.6832143269428492</v>
          </cell>
          <cell r="AG121">
            <v>9.9648602297017241</v>
          </cell>
          <cell r="AH121">
            <v>10.033436305453424</v>
          </cell>
          <cell r="AI121">
            <v>10.090931071913952</v>
          </cell>
          <cell r="AJ121">
            <v>10.288142206028015</v>
          </cell>
          <cell r="AK121">
            <v>10.469536513077452</v>
          </cell>
          <cell r="AL121">
            <v>10.654740369556292</v>
          </cell>
          <cell r="AM121">
            <v>10.89453919967937</v>
          </cell>
          <cell r="AN121">
            <v>11.163016223180716</v>
          </cell>
          <cell r="AO121">
            <v>11.366153190451092</v>
          </cell>
          <cell r="AP121">
            <v>11.391986608909477</v>
          </cell>
          <cell r="AQ121">
            <v>11.3992154830551</v>
          </cell>
          <cell r="AR121">
            <v>11.452340322245478</v>
          </cell>
          <cell r="AS121">
            <v>11.744914058012503</v>
          </cell>
          <cell r="AT121">
            <v>11.986491925270377</v>
          </cell>
          <cell r="AU121">
            <v>12.014090561946002</v>
          </cell>
          <cell r="AV121">
            <v>12.151272077248262</v>
          </cell>
          <cell r="AW121">
            <v>12.270997329678785</v>
          </cell>
          <cell r="AX121">
            <v>12.309103022849504</v>
          </cell>
          <cell r="AY121">
            <v>12.342557579942032</v>
          </cell>
          <cell r="AZ121">
            <v>12.342557579942032</v>
          </cell>
          <cell r="BA121">
            <v>12.342557579942032</v>
          </cell>
          <cell r="BB121">
            <v>12.342557579942032</v>
          </cell>
          <cell r="BC121">
            <v>12.342557579942032</v>
          </cell>
          <cell r="BD121">
            <v>12.342557579942032</v>
          </cell>
        </row>
        <row r="122">
          <cell r="C122" t="str">
            <v>Laverton - Gas turbines</v>
          </cell>
          <cell r="D122" t="str">
            <v>Snowy Hydro</v>
          </cell>
          <cell r="E122" t="str">
            <v>Gas turbines</v>
          </cell>
          <cell r="F122" t="str">
            <v>Natural gas</v>
          </cell>
          <cell r="G122">
            <v>320</v>
          </cell>
          <cell r="H122" t="str">
            <v>VIC</v>
          </cell>
          <cell r="I122" t="str">
            <v>Principal</v>
          </cell>
          <cell r="J122">
            <v>0</v>
          </cell>
          <cell r="K122" t="str">
            <v>OCGT</v>
          </cell>
          <cell r="M122" t="str">
            <v>NEM</v>
          </cell>
          <cell r="N122">
            <v>0</v>
          </cell>
          <cell r="O122" t="str">
            <v>-</v>
          </cell>
          <cell r="P122" t="str">
            <v>-</v>
          </cell>
          <cell r="Q122">
            <v>0.93899999999999995</v>
          </cell>
          <cell r="R122">
            <v>14000</v>
          </cell>
          <cell r="S122">
            <v>4.3</v>
          </cell>
          <cell r="T122" t="str">
            <v>-</v>
          </cell>
          <cell r="U122" t="str">
            <v>-</v>
          </cell>
          <cell r="V122" t="str">
            <v>-</v>
          </cell>
          <cell r="W122">
            <v>0</v>
          </cell>
          <cell r="X122">
            <v>4.38</v>
          </cell>
          <cell r="Y122">
            <v>0</v>
          </cell>
          <cell r="Z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cell r="AR122" t="str">
            <v>-</v>
          </cell>
          <cell r="AS122" t="str">
            <v>-</v>
          </cell>
          <cell r="AT122" t="str">
            <v>-</v>
          </cell>
          <cell r="AU122" t="str">
            <v>-</v>
          </cell>
          <cell r="AV122" t="str">
            <v>-</v>
          </cell>
          <cell r="AW122" t="str">
            <v>-</v>
          </cell>
          <cell r="AX122" t="str">
            <v>-</v>
          </cell>
          <cell r="AY122" t="str">
            <v>-</v>
          </cell>
          <cell r="AZ122" t="str">
            <v>-</v>
          </cell>
          <cell r="BA122" t="str">
            <v>-</v>
          </cell>
          <cell r="BB122" t="str">
            <v>-</v>
          </cell>
          <cell r="BC122" t="str">
            <v>-</v>
          </cell>
          <cell r="BD122" t="str">
            <v>-</v>
          </cell>
        </row>
        <row r="123">
          <cell r="C123" t="str">
            <v>Laverton, Granny Smith Gold Mine - Gas turbines</v>
          </cell>
          <cell r="D123" t="str">
            <v>Barrick Gold of Australia</v>
          </cell>
          <cell r="E123" t="str">
            <v>Gas turbines</v>
          </cell>
          <cell r="F123" t="str">
            <v>Oil products</v>
          </cell>
          <cell r="G123">
            <v>23.8</v>
          </cell>
          <cell r="H123" t="str">
            <v>WA</v>
          </cell>
          <cell r="I123" t="str">
            <v>Other</v>
          </cell>
          <cell r="J123">
            <v>0</v>
          </cell>
          <cell r="K123" t="str">
            <v>-</v>
          </cell>
          <cell r="M123" t="str">
            <v>NEM</v>
          </cell>
          <cell r="N123">
            <v>0</v>
          </cell>
          <cell r="O123">
            <v>0.60799999999999998</v>
          </cell>
          <cell r="P123">
            <v>30.4</v>
          </cell>
          <cell r="Q123" t="str">
            <v>-</v>
          </cell>
          <cell r="R123">
            <v>14200</v>
          </cell>
          <cell r="S123">
            <v>10.4</v>
          </cell>
          <cell r="T123">
            <v>680</v>
          </cell>
          <cell r="U123">
            <v>3330</v>
          </cell>
          <cell r="V123">
            <v>0</v>
          </cell>
          <cell r="W123">
            <v>0</v>
          </cell>
          <cell r="X123" t="str">
            <v>-</v>
          </cell>
          <cell r="Y123">
            <v>0</v>
          </cell>
          <cell r="Z123">
            <v>6.3220543257033732</v>
          </cell>
          <cell r="AA123">
            <v>7.0545242013422964</v>
          </cell>
          <cell r="AB123">
            <v>7.8947826201580069</v>
          </cell>
          <cell r="AC123">
            <v>8.0616731943105879</v>
          </cell>
          <cell r="AD123">
            <v>8.1324145364162632</v>
          </cell>
          <cell r="AE123">
            <v>8.5225955737491468</v>
          </cell>
          <cell r="AF123">
            <v>8.9644460145293117</v>
          </cell>
          <cell r="AG123">
            <v>9.2533768292178813</v>
          </cell>
          <cell r="AH123">
            <v>9.3291817791152045</v>
          </cell>
          <cell r="AI123">
            <v>9.393905419721353</v>
          </cell>
          <cell r="AJ123">
            <v>9.5760282179637599</v>
          </cell>
          <cell r="AK123">
            <v>9.7645393235906681</v>
          </cell>
          <cell r="AL123">
            <v>9.8906243377584886</v>
          </cell>
          <cell r="AM123">
            <v>10.048931077769197</v>
          </cell>
          <cell r="AN123">
            <v>10.324356786495791</v>
          </cell>
          <cell r="AO123">
            <v>10.534498476775491</v>
          </cell>
          <cell r="AP123">
            <v>10.567280580459123</v>
          </cell>
          <cell r="AQ123">
            <v>10.58129002647777</v>
          </cell>
          <cell r="AR123">
            <v>10.641195437541173</v>
          </cell>
          <cell r="AS123">
            <v>10.940549745181224</v>
          </cell>
          <cell r="AT123">
            <v>11.188852146528049</v>
          </cell>
          <cell r="AU123">
            <v>11.229479074868516</v>
          </cell>
          <cell r="AV123">
            <v>11.385773021731941</v>
          </cell>
          <cell r="AW123">
            <v>11.594737918546075</v>
          </cell>
          <cell r="AX123">
            <v>11.719921761089299</v>
          </cell>
          <cell r="AY123">
            <v>11.760661230111523</v>
          </cell>
          <cell r="AZ123">
            <v>11.760661230111523</v>
          </cell>
          <cell r="BA123">
            <v>11.760661230111523</v>
          </cell>
          <cell r="BB123">
            <v>11.760661230111523</v>
          </cell>
          <cell r="BC123">
            <v>11.760661230111523</v>
          </cell>
          <cell r="BD123">
            <v>11.760661230111523</v>
          </cell>
        </row>
        <row r="124">
          <cell r="C124" t="str">
            <v>Leichardt - Gas turbines</v>
          </cell>
          <cell r="D124" t="str">
            <v>APA/AGL Energy</v>
          </cell>
          <cell r="E124" t="str">
            <v>Gas turbines</v>
          </cell>
          <cell r="F124" t="str">
            <v>Natural gas</v>
          </cell>
          <cell r="G124">
            <v>60</v>
          </cell>
          <cell r="H124" t="str">
            <v>QLD</v>
          </cell>
          <cell r="I124" t="str">
            <v>Principal</v>
          </cell>
          <cell r="J124">
            <v>0</v>
          </cell>
          <cell r="K124" t="str">
            <v>-</v>
          </cell>
          <cell r="M124" t="str">
            <v>Mt Isa</v>
          </cell>
          <cell r="N124">
            <v>0</v>
          </cell>
          <cell r="O124">
            <v>0.57699999999999996</v>
          </cell>
          <cell r="P124">
            <v>32</v>
          </cell>
          <cell r="Q124" t="str">
            <v>-</v>
          </cell>
          <cell r="R124">
            <v>12214</v>
          </cell>
          <cell r="S124">
            <v>9.61</v>
          </cell>
          <cell r="T124" t="str">
            <v>-</v>
          </cell>
          <cell r="U124" t="str">
            <v>-</v>
          </cell>
          <cell r="V124" t="str">
            <v>-</v>
          </cell>
          <cell r="W124">
            <v>0</v>
          </cell>
          <cell r="X124" t="str">
            <v>-</v>
          </cell>
          <cell r="Y124">
            <v>0</v>
          </cell>
          <cell r="Z124" t="str">
            <v>-</v>
          </cell>
          <cell r="AA124" t="str">
            <v>-</v>
          </cell>
          <cell r="AB124" t="str">
            <v>-</v>
          </cell>
          <cell r="AC124" t="str">
            <v>-</v>
          </cell>
          <cell r="AD124" t="str">
            <v>-</v>
          </cell>
          <cell r="AE124" t="str">
            <v>-</v>
          </cell>
          <cell r="AF124" t="str">
            <v>-</v>
          </cell>
          <cell r="AG124" t="str">
            <v>-</v>
          </cell>
          <cell r="AH124" t="str">
            <v>-</v>
          </cell>
          <cell r="AI124" t="str">
            <v>-</v>
          </cell>
          <cell r="AJ124" t="str">
            <v>-</v>
          </cell>
          <cell r="AK124" t="str">
            <v>-</v>
          </cell>
          <cell r="AL124" t="str">
            <v>-</v>
          </cell>
          <cell r="AM124" t="str">
            <v>-</v>
          </cell>
          <cell r="AN124" t="str">
            <v>-</v>
          </cell>
          <cell r="AO124" t="str">
            <v>-</v>
          </cell>
          <cell r="AP124" t="str">
            <v>-</v>
          </cell>
          <cell r="AQ124" t="str">
            <v>-</v>
          </cell>
          <cell r="AR124" t="str">
            <v>-</v>
          </cell>
          <cell r="AS124" t="str">
            <v>-</v>
          </cell>
          <cell r="AT124" t="str">
            <v>-</v>
          </cell>
          <cell r="AU124" t="str">
            <v>-</v>
          </cell>
          <cell r="AV124" t="str">
            <v>-</v>
          </cell>
          <cell r="AW124" t="str">
            <v>-</v>
          </cell>
          <cell r="AX124" t="str">
            <v>-</v>
          </cell>
          <cell r="AY124" t="str">
            <v>-</v>
          </cell>
          <cell r="AZ124" t="str">
            <v>-</v>
          </cell>
          <cell r="BA124" t="str">
            <v>-</v>
          </cell>
          <cell r="BB124" t="str">
            <v>-</v>
          </cell>
          <cell r="BC124" t="str">
            <v>-</v>
          </cell>
          <cell r="BD124" t="str">
            <v>-</v>
          </cell>
        </row>
        <row r="125">
          <cell r="C125" t="str">
            <v>Leinster - Gas turbines</v>
          </cell>
          <cell r="D125" t="str">
            <v>Southern Cross Energy</v>
          </cell>
          <cell r="E125" t="str">
            <v>Gas turbines</v>
          </cell>
          <cell r="F125" t="str">
            <v>Natural gas</v>
          </cell>
          <cell r="G125">
            <v>65</v>
          </cell>
          <cell r="H125" t="str">
            <v>WA</v>
          </cell>
          <cell r="I125" t="str">
            <v>Other</v>
          </cell>
          <cell r="J125">
            <v>0</v>
          </cell>
          <cell r="K125" t="str">
            <v>-</v>
          </cell>
          <cell r="M125" t="str">
            <v>-</v>
          </cell>
          <cell r="N125">
            <v>0</v>
          </cell>
          <cell r="O125" t="str">
            <v>-</v>
          </cell>
          <cell r="P125" t="str">
            <v>-</v>
          </cell>
          <cell r="Q125" t="str">
            <v>-</v>
          </cell>
          <cell r="R125" t="str">
            <v>-</v>
          </cell>
          <cell r="S125" t="str">
            <v>-</v>
          </cell>
          <cell r="T125" t="str">
            <v>-</v>
          </cell>
          <cell r="U125" t="str">
            <v>-</v>
          </cell>
          <cell r="V125" t="str">
            <v>-</v>
          </cell>
          <cell r="W125">
            <v>0</v>
          </cell>
          <cell r="X125" t="str">
            <v>-</v>
          </cell>
          <cell r="Y125">
            <v>0</v>
          </cell>
          <cell r="Z125" t="str">
            <v>-</v>
          </cell>
          <cell r="AA125" t="str">
            <v>-</v>
          </cell>
          <cell r="AB125" t="str">
            <v>-</v>
          </cell>
          <cell r="AC125" t="str">
            <v>-</v>
          </cell>
          <cell r="AD125" t="str">
            <v>-</v>
          </cell>
          <cell r="AE125" t="str">
            <v>-</v>
          </cell>
          <cell r="AF125" t="str">
            <v>-</v>
          </cell>
          <cell r="AG125" t="str">
            <v>-</v>
          </cell>
          <cell r="AH125" t="str">
            <v>-</v>
          </cell>
          <cell r="AI125" t="str">
            <v>-</v>
          </cell>
          <cell r="AJ125" t="str">
            <v>-</v>
          </cell>
          <cell r="AK125" t="str">
            <v>-</v>
          </cell>
          <cell r="AL125" t="str">
            <v>-</v>
          </cell>
          <cell r="AM125" t="str">
            <v>-</v>
          </cell>
          <cell r="AN125" t="str">
            <v>-</v>
          </cell>
          <cell r="AO125" t="str">
            <v>-</v>
          </cell>
          <cell r="AP125" t="str">
            <v>-</v>
          </cell>
          <cell r="AQ125" t="str">
            <v>-</v>
          </cell>
          <cell r="AR125" t="str">
            <v>-</v>
          </cell>
          <cell r="AS125" t="str">
            <v>-</v>
          </cell>
          <cell r="AT125" t="str">
            <v>-</v>
          </cell>
          <cell r="AU125" t="str">
            <v>-</v>
          </cell>
          <cell r="AV125" t="str">
            <v>-</v>
          </cell>
          <cell r="AW125" t="str">
            <v>-</v>
          </cell>
          <cell r="AX125" t="str">
            <v>-</v>
          </cell>
          <cell r="AY125" t="str">
            <v>-</v>
          </cell>
          <cell r="AZ125" t="str">
            <v>-</v>
          </cell>
          <cell r="BA125" t="str">
            <v>-</v>
          </cell>
          <cell r="BB125" t="str">
            <v>-</v>
          </cell>
          <cell r="BC125" t="str">
            <v>-</v>
          </cell>
          <cell r="BD125" t="str">
            <v>-</v>
          </cell>
        </row>
        <row r="126">
          <cell r="C126" t="str">
            <v>Lemonthyme - Hydro</v>
          </cell>
          <cell r="D126" t="str">
            <v>Hydro Tasmania</v>
          </cell>
          <cell r="E126" t="str">
            <v>Hydro</v>
          </cell>
          <cell r="F126" t="str">
            <v>Water</v>
          </cell>
          <cell r="G126">
            <v>51</v>
          </cell>
          <cell r="H126" t="str">
            <v>TAS</v>
          </cell>
          <cell r="I126" t="str">
            <v>Principal</v>
          </cell>
          <cell r="J126">
            <v>0</v>
          </cell>
          <cell r="K126" t="str">
            <v>-</v>
          </cell>
          <cell r="M126" t="str">
            <v>NEM</v>
          </cell>
          <cell r="N126">
            <v>0</v>
          </cell>
          <cell r="O126">
            <v>0</v>
          </cell>
          <cell r="P126">
            <v>100</v>
          </cell>
          <cell r="Q126" t="str">
            <v>-</v>
          </cell>
          <cell r="R126">
            <v>56700</v>
          </cell>
          <cell r="S126">
            <v>7</v>
          </cell>
          <cell r="T126">
            <v>1170</v>
          </cell>
          <cell r="U126">
            <v>1170</v>
          </cell>
          <cell r="V126">
            <v>0</v>
          </cell>
          <cell r="W126">
            <v>0</v>
          </cell>
          <cell r="X126" t="str">
            <v>-</v>
          </cell>
          <cell r="Y126">
            <v>0</v>
          </cell>
          <cell r="Z126" t="str">
            <v>-</v>
          </cell>
          <cell r="AA126" t="str">
            <v>-</v>
          </cell>
          <cell r="AB126" t="str">
            <v>-</v>
          </cell>
          <cell r="AC126" t="str">
            <v>-</v>
          </cell>
          <cell r="AD126" t="str">
            <v>-</v>
          </cell>
          <cell r="AE126" t="str">
            <v>-</v>
          </cell>
          <cell r="AF126" t="str">
            <v>-</v>
          </cell>
          <cell r="AG126" t="str">
            <v>-</v>
          </cell>
          <cell r="AH126" t="str">
            <v>-</v>
          </cell>
          <cell r="AI126" t="str">
            <v>-</v>
          </cell>
          <cell r="AJ126" t="str">
            <v>-</v>
          </cell>
          <cell r="AK126" t="str">
            <v>-</v>
          </cell>
          <cell r="AL126" t="str">
            <v>-</v>
          </cell>
          <cell r="AM126" t="str">
            <v>-</v>
          </cell>
          <cell r="AN126" t="str">
            <v>-</v>
          </cell>
          <cell r="AO126" t="str">
            <v>-</v>
          </cell>
          <cell r="AP126" t="str">
            <v>-</v>
          </cell>
          <cell r="AQ126" t="str">
            <v>-</v>
          </cell>
          <cell r="AR126" t="str">
            <v>-</v>
          </cell>
          <cell r="AS126" t="str">
            <v>-</v>
          </cell>
          <cell r="AT126" t="str">
            <v>-</v>
          </cell>
          <cell r="AU126" t="str">
            <v>-</v>
          </cell>
          <cell r="AV126" t="str">
            <v>-</v>
          </cell>
          <cell r="AW126" t="str">
            <v>-</v>
          </cell>
          <cell r="AX126" t="str">
            <v>-</v>
          </cell>
          <cell r="AY126" t="str">
            <v>-</v>
          </cell>
          <cell r="AZ126" t="str">
            <v>-</v>
          </cell>
          <cell r="BA126" t="str">
            <v>-</v>
          </cell>
          <cell r="BB126" t="str">
            <v>-</v>
          </cell>
          <cell r="BC126" t="str">
            <v>-</v>
          </cell>
          <cell r="BD126" t="str">
            <v>-</v>
          </cell>
        </row>
        <row r="127">
          <cell r="C127" t="str">
            <v>Liapootah - Hydro</v>
          </cell>
          <cell r="D127" t="str">
            <v>Hydro Tasmania</v>
          </cell>
          <cell r="E127" t="str">
            <v>Hydro</v>
          </cell>
          <cell r="F127" t="str">
            <v>Water</v>
          </cell>
          <cell r="G127">
            <v>83.699999999999989</v>
          </cell>
          <cell r="H127" t="str">
            <v>TAS</v>
          </cell>
          <cell r="I127" t="str">
            <v>Principal</v>
          </cell>
          <cell r="J127">
            <v>0</v>
          </cell>
          <cell r="K127" t="str">
            <v>-</v>
          </cell>
          <cell r="M127" t="str">
            <v>NEM</v>
          </cell>
          <cell r="N127">
            <v>0</v>
          </cell>
          <cell r="O127">
            <v>0</v>
          </cell>
          <cell r="P127">
            <v>100</v>
          </cell>
          <cell r="Q127" t="str">
            <v>-</v>
          </cell>
          <cell r="R127">
            <v>56700</v>
          </cell>
          <cell r="S127">
            <v>7</v>
          </cell>
          <cell r="T127">
            <v>2480</v>
          </cell>
          <cell r="U127">
            <v>2480</v>
          </cell>
          <cell r="V127">
            <v>0</v>
          </cell>
          <cell r="W127">
            <v>0</v>
          </cell>
          <cell r="X127" t="str">
            <v>-</v>
          </cell>
          <cell r="Y127">
            <v>0</v>
          </cell>
          <cell r="Z127" t="str">
            <v>-</v>
          </cell>
          <cell r="AA127" t="str">
            <v>-</v>
          </cell>
          <cell r="AB127" t="str">
            <v>-</v>
          </cell>
          <cell r="AC127" t="str">
            <v>-</v>
          </cell>
          <cell r="AD127" t="str">
            <v>-</v>
          </cell>
          <cell r="AE127" t="str">
            <v>-</v>
          </cell>
          <cell r="AF127" t="str">
            <v>-</v>
          </cell>
          <cell r="AG127" t="str">
            <v>-</v>
          </cell>
          <cell r="AH127" t="str">
            <v>-</v>
          </cell>
          <cell r="AI127" t="str">
            <v>-</v>
          </cell>
          <cell r="AJ127" t="str">
            <v>-</v>
          </cell>
          <cell r="AK127" t="str">
            <v>-</v>
          </cell>
          <cell r="AL127" t="str">
            <v>-</v>
          </cell>
          <cell r="AM127" t="str">
            <v>-</v>
          </cell>
          <cell r="AN127" t="str">
            <v>-</v>
          </cell>
          <cell r="AO127" t="str">
            <v>-</v>
          </cell>
          <cell r="AP127" t="str">
            <v>-</v>
          </cell>
          <cell r="AQ127" t="str">
            <v>-</v>
          </cell>
          <cell r="AR127" t="str">
            <v>-</v>
          </cell>
          <cell r="AS127" t="str">
            <v>-</v>
          </cell>
          <cell r="AT127" t="str">
            <v>-</v>
          </cell>
          <cell r="AU127" t="str">
            <v>-</v>
          </cell>
          <cell r="AV127" t="str">
            <v>-</v>
          </cell>
          <cell r="AW127" t="str">
            <v>-</v>
          </cell>
          <cell r="AX127" t="str">
            <v>-</v>
          </cell>
          <cell r="AY127" t="str">
            <v>-</v>
          </cell>
          <cell r="AZ127" t="str">
            <v>-</v>
          </cell>
          <cell r="BA127" t="str">
            <v>-</v>
          </cell>
          <cell r="BB127" t="str">
            <v>-</v>
          </cell>
          <cell r="BC127" t="str">
            <v>-</v>
          </cell>
          <cell r="BD127" t="str">
            <v>-</v>
          </cell>
        </row>
        <row r="128">
          <cell r="C128" t="str">
            <v>Liddell - Steam</v>
          </cell>
          <cell r="D128" t="str">
            <v>AGL Energy</v>
          </cell>
          <cell r="E128" t="str">
            <v>Steam</v>
          </cell>
          <cell r="F128" t="str">
            <v>Black coal</v>
          </cell>
          <cell r="G128">
            <v>2000</v>
          </cell>
          <cell r="H128" t="str">
            <v>NSW</v>
          </cell>
          <cell r="I128" t="str">
            <v>Principal</v>
          </cell>
          <cell r="J128">
            <v>0</v>
          </cell>
          <cell r="K128" t="str">
            <v>Subcritical pf</v>
          </cell>
          <cell r="M128" t="str">
            <v>NEM</v>
          </cell>
          <cell r="N128">
            <v>0</v>
          </cell>
          <cell r="O128">
            <v>0.98799999999999999</v>
          </cell>
          <cell r="P128">
            <v>33.799999999999997</v>
          </cell>
          <cell r="Q128">
            <v>0.92300000000000004</v>
          </cell>
          <cell r="R128">
            <v>56700</v>
          </cell>
          <cell r="S128">
            <v>1</v>
          </cell>
          <cell r="T128">
            <v>180</v>
          </cell>
          <cell r="U128">
            <v>240</v>
          </cell>
          <cell r="V128">
            <v>43.80952380952381</v>
          </cell>
          <cell r="W128">
            <v>0</v>
          </cell>
          <cell r="X128">
            <v>1.74</v>
          </cell>
          <cell r="Y128">
            <v>0</v>
          </cell>
          <cell r="Z128">
            <v>1.6299723469912226</v>
          </cell>
          <cell r="AA128">
            <v>1.6655298592210586</v>
          </cell>
          <cell r="AB128">
            <v>1.7049666685842602</v>
          </cell>
          <cell r="AC128">
            <v>1.8241496430069462</v>
          </cell>
          <cell r="AD128">
            <v>1.9195334657925061</v>
          </cell>
          <cell r="AE128">
            <v>1.9743301208444195</v>
          </cell>
          <cell r="AF128">
            <v>2.0059645852818253</v>
          </cell>
          <cell r="AG128">
            <v>2.0062350281241383</v>
          </cell>
          <cell r="AH128">
            <v>1.9996944891171411</v>
          </cell>
          <cell r="AI128">
            <v>1.9896086634661767</v>
          </cell>
          <cell r="AJ128">
            <v>2.0078669961169657</v>
          </cell>
          <cell r="AK128">
            <v>2.134605968493553</v>
          </cell>
          <cell r="AL128">
            <v>2.6243340965607738</v>
          </cell>
          <cell r="AM128">
            <v>2.6107502742418607</v>
          </cell>
          <cell r="AN128">
            <v>2.5999306501511801</v>
          </cell>
          <cell r="AO128">
            <v>2.5886572218223201</v>
          </cell>
          <cell r="AP128">
            <v>2.5774392498117731</v>
          </cell>
          <cell r="AQ128">
            <v>2.5664832099072634</v>
          </cell>
          <cell r="AR128">
            <v>2.5562952477637317</v>
          </cell>
          <cell r="AS128">
            <v>2.5469769546722518</v>
          </cell>
          <cell r="AT128">
            <v>2.538710668934407</v>
          </cell>
          <cell r="AU128">
            <v>2.5313624414374103</v>
          </cell>
          <cell r="AV128">
            <v>2.5247161139164618</v>
          </cell>
          <cell r="AW128">
            <v>2.5186024054135081</v>
          </cell>
          <cell r="AX128">
            <v>2.5127208457707875</v>
          </cell>
          <cell r="AY128">
            <v>2.5117137045896802</v>
          </cell>
          <cell r="AZ128">
            <v>2.5044352796732312</v>
          </cell>
          <cell r="BA128">
            <v>2.4993060054891174</v>
          </cell>
          <cell r="BB128">
            <v>2.4941767313050036</v>
          </cell>
          <cell r="BC128">
            <v>2.4890474571208898</v>
          </cell>
          <cell r="BD128">
            <v>2.483918182936776</v>
          </cell>
        </row>
        <row r="129">
          <cell r="C129" t="str">
            <v>Longford - Gas turbines</v>
          </cell>
          <cell r="D129" t="str">
            <v>Esso Australia</v>
          </cell>
          <cell r="E129" t="str">
            <v>Gas turbines</v>
          </cell>
          <cell r="F129" t="str">
            <v>Natural gas</v>
          </cell>
          <cell r="G129">
            <v>33.5</v>
          </cell>
          <cell r="H129" t="str">
            <v>VIC</v>
          </cell>
          <cell r="I129" t="str">
            <v>Non-principal</v>
          </cell>
          <cell r="J129">
            <v>0</v>
          </cell>
          <cell r="K129" t="str">
            <v>-</v>
          </cell>
          <cell r="M129" t="str">
            <v>-</v>
          </cell>
          <cell r="N129">
            <v>0</v>
          </cell>
          <cell r="O129" t="str">
            <v>-</v>
          </cell>
          <cell r="P129" t="str">
            <v>-</v>
          </cell>
          <cell r="Q129" t="str">
            <v>-</v>
          </cell>
          <cell r="R129" t="str">
            <v>-</v>
          </cell>
          <cell r="S129" t="str">
            <v>-</v>
          </cell>
          <cell r="T129" t="str">
            <v>-</v>
          </cell>
          <cell r="U129" t="str">
            <v>-</v>
          </cell>
          <cell r="V129" t="str">
            <v>-</v>
          </cell>
          <cell r="W129">
            <v>0</v>
          </cell>
          <cell r="X129" t="str">
            <v>-</v>
          </cell>
          <cell r="Y129">
            <v>0</v>
          </cell>
          <cell r="Z129" t="str">
            <v>-</v>
          </cell>
          <cell r="AA129" t="str">
            <v>-</v>
          </cell>
          <cell r="AB129" t="str">
            <v>-</v>
          </cell>
          <cell r="AC129" t="str">
            <v>-</v>
          </cell>
          <cell r="AD129" t="str">
            <v>-</v>
          </cell>
          <cell r="AE129" t="str">
            <v>-</v>
          </cell>
          <cell r="AF129" t="str">
            <v>-</v>
          </cell>
          <cell r="AG129" t="str">
            <v>-</v>
          </cell>
          <cell r="AH129" t="str">
            <v>-</v>
          </cell>
          <cell r="AI129" t="str">
            <v>-</v>
          </cell>
          <cell r="AJ129" t="str">
            <v>-</v>
          </cell>
          <cell r="AK129" t="str">
            <v>-</v>
          </cell>
          <cell r="AL129" t="str">
            <v>-</v>
          </cell>
          <cell r="AM129" t="str">
            <v>-</v>
          </cell>
          <cell r="AN129" t="str">
            <v>-</v>
          </cell>
          <cell r="AO129" t="str">
            <v>-</v>
          </cell>
          <cell r="AP129" t="str">
            <v>-</v>
          </cell>
          <cell r="AQ129" t="str">
            <v>-</v>
          </cell>
          <cell r="AR129" t="str">
            <v>-</v>
          </cell>
          <cell r="AS129" t="str">
            <v>-</v>
          </cell>
          <cell r="AT129" t="str">
            <v>-</v>
          </cell>
          <cell r="AU129" t="str">
            <v>-</v>
          </cell>
          <cell r="AV129" t="str">
            <v>-</v>
          </cell>
          <cell r="AW129" t="str">
            <v>-</v>
          </cell>
          <cell r="AX129" t="str">
            <v>-</v>
          </cell>
          <cell r="AY129" t="str">
            <v>-</v>
          </cell>
          <cell r="AZ129" t="str">
            <v>-</v>
          </cell>
          <cell r="BA129" t="str">
            <v>-</v>
          </cell>
          <cell r="BB129" t="str">
            <v>-</v>
          </cell>
          <cell r="BC129" t="str">
            <v>-</v>
          </cell>
          <cell r="BD129" t="str">
            <v>-</v>
          </cell>
        </row>
        <row r="130">
          <cell r="C130" t="str">
            <v>Loy Yang A - Steam</v>
          </cell>
          <cell r="D130" t="str">
            <v>AGL Energy</v>
          </cell>
          <cell r="E130" t="str">
            <v>Steam</v>
          </cell>
          <cell r="F130" t="str">
            <v>Brown coal</v>
          </cell>
          <cell r="G130">
            <v>2210</v>
          </cell>
          <cell r="H130" t="str">
            <v>VIC</v>
          </cell>
          <cell r="I130" t="str">
            <v>Principal</v>
          </cell>
          <cell r="J130">
            <v>0</v>
          </cell>
          <cell r="K130" t="str">
            <v>Subcritical pf</v>
          </cell>
          <cell r="M130" t="str">
            <v>NEM</v>
          </cell>
          <cell r="N130">
            <v>0</v>
          </cell>
          <cell r="O130">
            <v>1.2110000000000001</v>
          </cell>
          <cell r="P130">
            <v>27.200000000000003</v>
          </cell>
          <cell r="Q130">
            <v>0.91900000000000004</v>
          </cell>
          <cell r="R130">
            <v>141700</v>
          </cell>
          <cell r="S130">
            <v>1</v>
          </cell>
          <cell r="T130">
            <v>320</v>
          </cell>
          <cell r="U130">
            <v>330</v>
          </cell>
          <cell r="V130">
            <v>62</v>
          </cell>
          <cell r="W130">
            <v>0</v>
          </cell>
          <cell r="X130">
            <v>0.51</v>
          </cell>
          <cell r="Y130">
            <v>0</v>
          </cell>
          <cell r="Z130">
            <v>8.9050328536672302E-2</v>
          </cell>
          <cell r="AA130">
            <v>9.083133510740575E-2</v>
          </cell>
          <cell r="AB130">
            <v>9.2647961809553869E-2</v>
          </cell>
          <cell r="AC130">
            <v>9.4500921045744951E-2</v>
          </cell>
          <cell r="AD130">
            <v>9.6390939466659858E-2</v>
          </cell>
          <cell r="AE130">
            <v>9.8318758255993052E-2</v>
          </cell>
          <cell r="AF130">
            <v>0.10028513342111292</v>
          </cell>
          <cell r="AG130">
            <v>0.10229083608953518</v>
          </cell>
          <cell r="AH130">
            <v>0.10433665281132588</v>
          </cell>
          <cell r="AI130">
            <v>0.10642338586755241</v>
          </cell>
          <cell r="AJ130">
            <v>0.10855185358490346</v>
          </cell>
          <cell r="AK130">
            <v>0.11072289065660154</v>
          </cell>
          <cell r="AL130">
            <v>0.11293734846973356</v>
          </cell>
          <cell r="AM130">
            <v>0.11519609543912823</v>
          </cell>
          <cell r="AN130">
            <v>0.11750001734791081</v>
          </cell>
          <cell r="AO130">
            <v>0.11985001769486901</v>
          </cell>
          <cell r="AP130">
            <v>0.12224701804876639</v>
          </cell>
          <cell r="AQ130">
            <v>0.12469195840974172</v>
          </cell>
          <cell r="AR130">
            <v>0.12718579757793655</v>
          </cell>
          <cell r="AS130">
            <v>0.1297295135294953</v>
          </cell>
          <cell r="AT130">
            <v>0.13232410380008519</v>
          </cell>
          <cell r="AU130">
            <v>0.1349705858760869</v>
          </cell>
          <cell r="AV130">
            <v>0.13766999759360865</v>
          </cell>
          <cell r="AW130">
            <v>0.14042339754548086</v>
          </cell>
          <cell r="AX130">
            <v>0.14323186549639047</v>
          </cell>
          <cell r="AY130">
            <v>0.14609650280631831</v>
          </cell>
          <cell r="AZ130">
            <v>0.14882258039255092</v>
          </cell>
          <cell r="BA130">
            <v>0.15160395056887577</v>
          </cell>
          <cell r="BB130">
            <v>0.15438532074519973</v>
          </cell>
          <cell r="BC130">
            <v>0.15716669092152458</v>
          </cell>
          <cell r="BD130">
            <v>0.15994806109784854</v>
          </cell>
        </row>
        <row r="131">
          <cell r="C131" t="str">
            <v>Loy Yang B - Steam</v>
          </cell>
          <cell r="D131" t="str">
            <v>GDF SUEZ Australian Energy and Mitsui &amp; Co</v>
          </cell>
          <cell r="E131" t="str">
            <v>Steam</v>
          </cell>
          <cell r="F131" t="str">
            <v>Brown coal</v>
          </cell>
          <cell r="G131">
            <v>1026</v>
          </cell>
          <cell r="H131" t="str">
            <v>VIC</v>
          </cell>
          <cell r="I131" t="str">
            <v>Principal</v>
          </cell>
          <cell r="J131">
            <v>0</v>
          </cell>
          <cell r="K131" t="str">
            <v>Subcritical pf</v>
          </cell>
          <cell r="M131" t="str">
            <v>NEM</v>
          </cell>
          <cell r="N131">
            <v>0</v>
          </cell>
          <cell r="O131">
            <v>1.238</v>
          </cell>
          <cell r="P131">
            <v>26.6</v>
          </cell>
          <cell r="Q131">
            <v>0.92300000000000004</v>
          </cell>
          <cell r="R131">
            <v>112000</v>
          </cell>
          <cell r="S131">
            <v>1</v>
          </cell>
          <cell r="T131">
            <v>540</v>
          </cell>
          <cell r="U131">
            <v>540</v>
          </cell>
          <cell r="V131">
            <v>60.952380952380956</v>
          </cell>
          <cell r="W131">
            <v>0</v>
          </cell>
          <cell r="X131">
            <v>0.51</v>
          </cell>
          <cell r="Y131">
            <v>0</v>
          </cell>
          <cell r="Z131">
            <v>0.3957792379407658</v>
          </cell>
          <cell r="AA131">
            <v>0.39973703032017344</v>
          </cell>
          <cell r="AB131">
            <v>0.40373440062337518</v>
          </cell>
          <cell r="AC131">
            <v>0.40777174462960897</v>
          </cell>
          <cell r="AD131">
            <v>0.41184946207590506</v>
          </cell>
          <cell r="AE131">
            <v>0.41596795669666409</v>
          </cell>
          <cell r="AF131">
            <v>0.42012763626363075</v>
          </cell>
          <cell r="AG131">
            <v>0.42432891262626699</v>
          </cell>
          <cell r="AH131">
            <v>0.42857220175252975</v>
          </cell>
          <cell r="AI131">
            <v>0.43285792377005505</v>
          </cell>
          <cell r="AJ131">
            <v>0.43718650300775558</v>
          </cell>
          <cell r="AK131">
            <v>0.44155836803783316</v>
          </cell>
          <cell r="AL131">
            <v>0.44597395171821141</v>
          </cell>
          <cell r="AM131">
            <v>0.45043369123539356</v>
          </cell>
          <cell r="AN131">
            <v>0.45493802814774742</v>
          </cell>
          <cell r="AO131">
            <v>0.45948740842922486</v>
          </cell>
          <cell r="AP131">
            <v>0.46408228251351713</v>
          </cell>
          <cell r="AQ131">
            <v>0.4687231053386523</v>
          </cell>
          <cell r="AR131">
            <v>0.47341033639203883</v>
          </cell>
          <cell r="AS131">
            <v>0.47814443975595922</v>
          </cell>
          <cell r="AT131">
            <v>0.48292588415351878</v>
          </cell>
          <cell r="AU131">
            <v>0.4877551429950539</v>
          </cell>
          <cell r="AV131">
            <v>0.49263269442500446</v>
          </cell>
          <cell r="AW131">
            <v>0.49755902136925451</v>
          </cell>
          <cell r="AX131">
            <v>0.50253461158294699</v>
          </cell>
          <cell r="AY131">
            <v>0.50755995769877649</v>
          </cell>
          <cell r="AZ131">
            <v>0.5124617495838244</v>
          </cell>
          <cell r="BA131">
            <v>0.51741290424036279</v>
          </cell>
          <cell r="BB131">
            <v>0.52236405889690118</v>
          </cell>
          <cell r="BC131">
            <v>0.52731521355343958</v>
          </cell>
          <cell r="BD131">
            <v>0.53226636820997797</v>
          </cell>
        </row>
        <row r="132">
          <cell r="C132" t="str">
            <v>Mackay - Gas turbines</v>
          </cell>
          <cell r="D132" t="str">
            <v>Stanwell Corporation</v>
          </cell>
          <cell r="E132" t="str">
            <v>Gas turbines</v>
          </cell>
          <cell r="F132" t="str">
            <v>Oil products</v>
          </cell>
          <cell r="G132">
            <v>34</v>
          </cell>
          <cell r="H132" t="str">
            <v>QLD</v>
          </cell>
          <cell r="I132" t="str">
            <v>Principal</v>
          </cell>
          <cell r="J132">
            <v>0</v>
          </cell>
          <cell r="K132" t="str">
            <v>OCGT</v>
          </cell>
          <cell r="M132" t="str">
            <v>NEM</v>
          </cell>
          <cell r="N132">
            <v>0</v>
          </cell>
          <cell r="O132">
            <v>0.89600000000000002</v>
          </cell>
          <cell r="P132">
            <v>28.000000000000004</v>
          </cell>
          <cell r="Q132">
            <v>0.94199999999999995</v>
          </cell>
          <cell r="R132">
            <v>14200</v>
          </cell>
          <cell r="S132">
            <v>10.4</v>
          </cell>
          <cell r="T132">
            <v>600</v>
          </cell>
          <cell r="U132">
            <v>600</v>
          </cell>
          <cell r="V132">
            <v>0</v>
          </cell>
          <cell r="W132">
            <v>0</v>
          </cell>
          <cell r="X132">
            <v>20.41</v>
          </cell>
          <cell r="Y132">
            <v>0</v>
          </cell>
          <cell r="Z132">
            <v>37.543006797252637</v>
          </cell>
          <cell r="AA132">
            <v>35.870805159860666</v>
          </cell>
          <cell r="AB132">
            <v>34.774633713577842</v>
          </cell>
          <cell r="AC132">
            <v>35.104366090525389</v>
          </cell>
          <cell r="AD132">
            <v>35.318213068562905</v>
          </cell>
          <cell r="AE132">
            <v>35.014466515880066</v>
          </cell>
          <cell r="AF132">
            <v>34.564388999106136</v>
          </cell>
          <cell r="AG132">
            <v>34.030941655233811</v>
          </cell>
          <cell r="AH132">
            <v>33.495468595703869</v>
          </cell>
          <cell r="AI132">
            <v>33.005290296788253</v>
          </cell>
          <cell r="AJ132">
            <v>32.552812117223837</v>
          </cell>
          <cell r="AK132">
            <v>32.132624082313207</v>
          </cell>
          <cell r="AL132">
            <v>31.764547550066432</v>
          </cell>
          <cell r="AM132">
            <v>31.436816768090974</v>
          </cell>
          <cell r="AN132">
            <v>31.10656245809076</v>
          </cell>
          <cell r="AO132">
            <v>30.785740256121443</v>
          </cell>
          <cell r="AP132">
            <v>30.48939170845631</v>
          </cell>
          <cell r="AQ132">
            <v>30.221077924876827</v>
          </cell>
          <cell r="AR132">
            <v>29.976614442547501</v>
          </cell>
          <cell r="AS132">
            <v>29.748754256894834</v>
          </cell>
          <cell r="AT132">
            <v>29.532614965583978</v>
          </cell>
          <cell r="AU132">
            <v>29.324503311085909</v>
          </cell>
          <cell r="AV132">
            <v>29.122983201650701</v>
          </cell>
          <cell r="AW132">
            <v>28.926954448210342</v>
          </cell>
          <cell r="AX132">
            <v>28.734433104804538</v>
          </cell>
          <cell r="AY132">
            <v>28.54526707174038</v>
          </cell>
          <cell r="AZ132">
            <v>28.183518521855891</v>
          </cell>
          <cell r="BA132">
            <v>27.827314333402477</v>
          </cell>
          <cell r="BB132">
            <v>27.476551418807183</v>
          </cell>
          <cell r="BC132">
            <v>27.131128889762746</v>
          </cell>
          <cell r="BD132">
            <v>26.790948006675439</v>
          </cell>
        </row>
        <row r="133">
          <cell r="C133" t="str">
            <v>Mackintosh - Hydro</v>
          </cell>
          <cell r="D133" t="str">
            <v>Hydro Tasmania</v>
          </cell>
          <cell r="E133" t="str">
            <v>Hydro</v>
          </cell>
          <cell r="F133" t="str">
            <v>Water</v>
          </cell>
          <cell r="G133">
            <v>79.900000000000006</v>
          </cell>
          <cell r="H133" t="str">
            <v>TAS</v>
          </cell>
          <cell r="I133" t="str">
            <v>Principal</v>
          </cell>
          <cell r="J133">
            <v>0</v>
          </cell>
          <cell r="K133" t="str">
            <v>-</v>
          </cell>
          <cell r="M133" t="str">
            <v>NEM</v>
          </cell>
          <cell r="N133">
            <v>0</v>
          </cell>
          <cell r="O133">
            <v>0</v>
          </cell>
          <cell r="P133">
            <v>100</v>
          </cell>
          <cell r="Q133" t="str">
            <v>-</v>
          </cell>
          <cell r="R133">
            <v>56700</v>
          </cell>
          <cell r="S133">
            <v>7</v>
          </cell>
          <cell r="T133">
            <v>1800</v>
          </cell>
          <cell r="U133">
            <v>1800</v>
          </cell>
          <cell r="V133">
            <v>0</v>
          </cell>
          <cell r="W133">
            <v>0</v>
          </cell>
          <cell r="X133" t="str">
            <v>-</v>
          </cell>
          <cell r="Y133">
            <v>0</v>
          </cell>
          <cell r="Z133" t="str">
            <v>-</v>
          </cell>
          <cell r="AA133" t="str">
            <v>-</v>
          </cell>
          <cell r="AB133" t="str">
            <v>-</v>
          </cell>
          <cell r="AC133" t="str">
            <v>-</v>
          </cell>
          <cell r="AD133" t="str">
            <v>-</v>
          </cell>
          <cell r="AE133" t="str">
            <v>-</v>
          </cell>
          <cell r="AF133" t="str">
            <v>-</v>
          </cell>
          <cell r="AG133" t="str">
            <v>-</v>
          </cell>
          <cell r="AH133" t="str">
            <v>-</v>
          </cell>
          <cell r="AI133" t="str">
            <v>-</v>
          </cell>
          <cell r="AJ133" t="str">
            <v>-</v>
          </cell>
          <cell r="AK133" t="str">
            <v>-</v>
          </cell>
          <cell r="AL133" t="str">
            <v>-</v>
          </cell>
          <cell r="AM133" t="str">
            <v>-</v>
          </cell>
          <cell r="AN133" t="str">
            <v>-</v>
          </cell>
          <cell r="AO133" t="str">
            <v>-</v>
          </cell>
          <cell r="AP133" t="str">
            <v>-</v>
          </cell>
          <cell r="AQ133" t="str">
            <v>-</v>
          </cell>
          <cell r="AR133" t="str">
            <v>-</v>
          </cell>
          <cell r="AS133" t="str">
            <v>-</v>
          </cell>
          <cell r="AT133" t="str">
            <v>-</v>
          </cell>
          <cell r="AU133" t="str">
            <v>-</v>
          </cell>
          <cell r="AV133" t="str">
            <v>-</v>
          </cell>
          <cell r="AW133" t="str">
            <v>-</v>
          </cell>
          <cell r="AX133" t="str">
            <v>-</v>
          </cell>
          <cell r="AY133" t="str">
            <v>-</v>
          </cell>
          <cell r="AZ133" t="str">
            <v>-</v>
          </cell>
          <cell r="BA133" t="str">
            <v>-</v>
          </cell>
          <cell r="BB133" t="str">
            <v>-</v>
          </cell>
          <cell r="BC133" t="str">
            <v>-</v>
          </cell>
          <cell r="BD133" t="str">
            <v>-</v>
          </cell>
        </row>
        <row r="134">
          <cell r="C134" t="str">
            <v>McArthur River - Gas turbines</v>
          </cell>
          <cell r="D134" t="str">
            <v>Energy Developments</v>
          </cell>
          <cell r="E134" t="str">
            <v>Gas turbines</v>
          </cell>
          <cell r="F134" t="str">
            <v>Natural gas</v>
          </cell>
          <cell r="G134">
            <v>73.7</v>
          </cell>
          <cell r="H134" t="str">
            <v>NT</v>
          </cell>
          <cell r="I134" t="str">
            <v>Principal</v>
          </cell>
          <cell r="J134">
            <v>0</v>
          </cell>
          <cell r="K134" t="str">
            <v>-</v>
          </cell>
          <cell r="M134" t="str">
            <v>DKIS, AS or TC</v>
          </cell>
          <cell r="N134">
            <v>0</v>
          </cell>
          <cell r="O134" t="str">
            <v>-</v>
          </cell>
          <cell r="P134" t="str">
            <v>-</v>
          </cell>
          <cell r="Q134" t="str">
            <v>-</v>
          </cell>
          <cell r="R134" t="str">
            <v>-</v>
          </cell>
          <cell r="S134" t="str">
            <v>-</v>
          </cell>
          <cell r="T134" t="str">
            <v>-</v>
          </cell>
          <cell r="U134" t="str">
            <v>-</v>
          </cell>
          <cell r="V134" t="str">
            <v>-</v>
          </cell>
          <cell r="W134">
            <v>0</v>
          </cell>
          <cell r="X134" t="str">
            <v>-</v>
          </cell>
          <cell r="Y134">
            <v>0</v>
          </cell>
          <cell r="Z134" t="str">
            <v>-</v>
          </cell>
          <cell r="AA134" t="str">
            <v>-</v>
          </cell>
          <cell r="AB134" t="str">
            <v>-</v>
          </cell>
          <cell r="AC134" t="str">
            <v>-</v>
          </cell>
          <cell r="AD134" t="str">
            <v>-</v>
          </cell>
          <cell r="AE134" t="str">
            <v>-</v>
          </cell>
          <cell r="AF134" t="str">
            <v>-</v>
          </cell>
          <cell r="AG134" t="str">
            <v>-</v>
          </cell>
          <cell r="AH134" t="str">
            <v>-</v>
          </cell>
          <cell r="AI134" t="str">
            <v>-</v>
          </cell>
          <cell r="AJ134" t="str">
            <v>-</v>
          </cell>
          <cell r="AK134" t="str">
            <v>-</v>
          </cell>
          <cell r="AL134" t="str">
            <v>-</v>
          </cell>
          <cell r="AM134" t="str">
            <v>-</v>
          </cell>
          <cell r="AN134" t="str">
            <v>-</v>
          </cell>
          <cell r="AO134" t="str">
            <v>-</v>
          </cell>
          <cell r="AP134" t="str">
            <v>-</v>
          </cell>
          <cell r="AQ134" t="str">
            <v>-</v>
          </cell>
          <cell r="AR134" t="str">
            <v>-</v>
          </cell>
          <cell r="AS134" t="str">
            <v>-</v>
          </cell>
          <cell r="AT134" t="str">
            <v>-</v>
          </cell>
          <cell r="AU134" t="str">
            <v>-</v>
          </cell>
          <cell r="AV134" t="str">
            <v>-</v>
          </cell>
          <cell r="AW134" t="str">
            <v>-</v>
          </cell>
          <cell r="AX134" t="str">
            <v>-</v>
          </cell>
          <cell r="AY134" t="str">
            <v>-</v>
          </cell>
          <cell r="AZ134" t="str">
            <v>-</v>
          </cell>
          <cell r="BA134" t="str">
            <v>-</v>
          </cell>
          <cell r="BB134" t="str">
            <v>-</v>
          </cell>
          <cell r="BC134" t="str">
            <v>-</v>
          </cell>
          <cell r="BD134" t="str">
            <v>-</v>
          </cell>
        </row>
        <row r="135">
          <cell r="C135" t="str">
            <v>McKay Creek - Hydro</v>
          </cell>
          <cell r="D135" t="str">
            <v>AGL Energy</v>
          </cell>
          <cell r="E135" t="str">
            <v>Hydro</v>
          </cell>
          <cell r="F135" t="str">
            <v>Water</v>
          </cell>
          <cell r="G135">
            <v>160</v>
          </cell>
          <cell r="H135" t="str">
            <v>VIC</v>
          </cell>
          <cell r="I135" t="str">
            <v>Principal</v>
          </cell>
          <cell r="J135">
            <v>0</v>
          </cell>
          <cell r="K135" t="str">
            <v>-</v>
          </cell>
          <cell r="M135" t="str">
            <v>NEM</v>
          </cell>
          <cell r="N135">
            <v>0</v>
          </cell>
          <cell r="O135">
            <v>0</v>
          </cell>
          <cell r="P135">
            <v>100</v>
          </cell>
          <cell r="Q135" t="str">
            <v>-</v>
          </cell>
          <cell r="R135">
            <v>56700</v>
          </cell>
          <cell r="S135">
            <v>7</v>
          </cell>
          <cell r="T135">
            <v>3530</v>
          </cell>
          <cell r="U135">
            <v>3600</v>
          </cell>
          <cell r="V135">
            <v>0</v>
          </cell>
          <cell r="W135">
            <v>0</v>
          </cell>
          <cell r="X135" t="str">
            <v>-</v>
          </cell>
          <cell r="Y135">
            <v>0</v>
          </cell>
          <cell r="Z135" t="str">
            <v>-</v>
          </cell>
          <cell r="AA135" t="str">
            <v>-</v>
          </cell>
          <cell r="AB135" t="str">
            <v>-</v>
          </cell>
          <cell r="AC135" t="str">
            <v>-</v>
          </cell>
          <cell r="AD135" t="str">
            <v>-</v>
          </cell>
          <cell r="AE135" t="str">
            <v>-</v>
          </cell>
          <cell r="AF135" t="str">
            <v>-</v>
          </cell>
          <cell r="AG135" t="str">
            <v>-</v>
          </cell>
          <cell r="AH135" t="str">
            <v>-</v>
          </cell>
          <cell r="AI135" t="str">
            <v>-</v>
          </cell>
          <cell r="AJ135" t="str">
            <v>-</v>
          </cell>
          <cell r="AK135" t="str">
            <v>-</v>
          </cell>
          <cell r="AL135" t="str">
            <v>-</v>
          </cell>
          <cell r="AM135" t="str">
            <v>-</v>
          </cell>
          <cell r="AN135" t="str">
            <v>-</v>
          </cell>
          <cell r="AO135" t="str">
            <v>-</v>
          </cell>
          <cell r="AP135" t="str">
            <v>-</v>
          </cell>
          <cell r="AQ135" t="str">
            <v>-</v>
          </cell>
          <cell r="AR135" t="str">
            <v>-</v>
          </cell>
          <cell r="AS135" t="str">
            <v>-</v>
          </cell>
          <cell r="AT135" t="str">
            <v>-</v>
          </cell>
          <cell r="AU135" t="str">
            <v>-</v>
          </cell>
          <cell r="AV135" t="str">
            <v>-</v>
          </cell>
          <cell r="AW135" t="str">
            <v>-</v>
          </cell>
          <cell r="AX135" t="str">
            <v>-</v>
          </cell>
          <cell r="AY135" t="str">
            <v>-</v>
          </cell>
          <cell r="AZ135" t="str">
            <v>-</v>
          </cell>
          <cell r="BA135" t="str">
            <v>-</v>
          </cell>
          <cell r="BB135" t="str">
            <v>-</v>
          </cell>
          <cell r="BC135" t="str">
            <v>-</v>
          </cell>
          <cell r="BD135" t="str">
            <v>-</v>
          </cell>
        </row>
        <row r="136">
          <cell r="C136" t="str">
            <v>Merriden Energy - Gas turbines</v>
          </cell>
          <cell r="D136" t="str">
            <v>Merriden Energy</v>
          </cell>
          <cell r="E136" t="str">
            <v>Gas turbines</v>
          </cell>
          <cell r="F136" t="str">
            <v>Natural gas</v>
          </cell>
          <cell r="G136">
            <v>82</v>
          </cell>
          <cell r="H136" t="str">
            <v>WA</v>
          </cell>
          <cell r="I136" t="str">
            <v>Principal</v>
          </cell>
          <cell r="J136">
            <v>0</v>
          </cell>
          <cell r="K136" t="str">
            <v>-</v>
          </cell>
          <cell r="M136" t="str">
            <v>SWIS</v>
          </cell>
          <cell r="N136">
            <v>0</v>
          </cell>
          <cell r="O136" t="str">
            <v>-</v>
          </cell>
          <cell r="P136" t="str">
            <v>-</v>
          </cell>
          <cell r="Q136" t="str">
            <v>-</v>
          </cell>
          <cell r="R136" t="str">
            <v>-</v>
          </cell>
          <cell r="S136" t="str">
            <v>-</v>
          </cell>
          <cell r="T136" t="str">
            <v>-</v>
          </cell>
          <cell r="U136" t="str">
            <v>-</v>
          </cell>
          <cell r="V136" t="str">
            <v>-</v>
          </cell>
          <cell r="W136">
            <v>0</v>
          </cell>
          <cell r="X136" t="str">
            <v>-</v>
          </cell>
          <cell r="Y136">
            <v>0</v>
          </cell>
          <cell r="Z136" t="str">
            <v>-</v>
          </cell>
          <cell r="AA136" t="str">
            <v>-</v>
          </cell>
          <cell r="AB136" t="str">
            <v>-</v>
          </cell>
          <cell r="AC136" t="str">
            <v>-</v>
          </cell>
          <cell r="AD136" t="str">
            <v>-</v>
          </cell>
          <cell r="AE136" t="str">
            <v>-</v>
          </cell>
          <cell r="AF136" t="str">
            <v>-</v>
          </cell>
          <cell r="AG136" t="str">
            <v>-</v>
          </cell>
          <cell r="AH136" t="str">
            <v>-</v>
          </cell>
          <cell r="AI136" t="str">
            <v>-</v>
          </cell>
          <cell r="AJ136" t="str">
            <v>-</v>
          </cell>
          <cell r="AK136" t="str">
            <v>-</v>
          </cell>
          <cell r="AL136" t="str">
            <v>-</v>
          </cell>
          <cell r="AM136" t="str">
            <v>-</v>
          </cell>
          <cell r="AN136" t="str">
            <v>-</v>
          </cell>
          <cell r="AO136" t="str">
            <v>-</v>
          </cell>
          <cell r="AP136" t="str">
            <v>-</v>
          </cell>
          <cell r="AQ136" t="str">
            <v>-</v>
          </cell>
          <cell r="AR136" t="str">
            <v>-</v>
          </cell>
          <cell r="AS136" t="str">
            <v>-</v>
          </cell>
          <cell r="AT136" t="str">
            <v>-</v>
          </cell>
          <cell r="AU136" t="str">
            <v>-</v>
          </cell>
          <cell r="AV136" t="str">
            <v>-</v>
          </cell>
          <cell r="AW136" t="str">
            <v>-</v>
          </cell>
          <cell r="AX136" t="str">
            <v>-</v>
          </cell>
          <cell r="AY136" t="str">
            <v>-</v>
          </cell>
          <cell r="AZ136" t="str">
            <v>-</v>
          </cell>
          <cell r="BA136" t="str">
            <v>-</v>
          </cell>
          <cell r="BB136" t="str">
            <v>-</v>
          </cell>
          <cell r="BC136" t="str">
            <v>-</v>
          </cell>
          <cell r="BD136" t="str">
            <v>-</v>
          </cell>
        </row>
        <row r="137">
          <cell r="C137" t="str">
            <v>Mica Creek - Combined cycle</v>
          </cell>
          <cell r="D137" t="str">
            <v>Stanwell Corporation</v>
          </cell>
          <cell r="E137" t="str">
            <v>Combined cycle</v>
          </cell>
          <cell r="F137" t="str">
            <v>Natural gas</v>
          </cell>
          <cell r="G137">
            <v>141.19999999999999</v>
          </cell>
          <cell r="H137" t="str">
            <v>QLD</v>
          </cell>
          <cell r="I137" t="str">
            <v>Principal</v>
          </cell>
          <cell r="J137">
            <v>0</v>
          </cell>
          <cell r="K137" t="str">
            <v>-</v>
          </cell>
          <cell r="M137" t="str">
            <v>Mt Isa</v>
          </cell>
          <cell r="N137">
            <v>0</v>
          </cell>
          <cell r="O137">
            <v>0.42899999999999999</v>
          </cell>
          <cell r="P137">
            <v>43</v>
          </cell>
          <cell r="Q137" t="str">
            <v>-</v>
          </cell>
          <cell r="R137">
            <v>30249</v>
          </cell>
          <cell r="S137">
            <v>1.05</v>
          </cell>
          <cell r="T137" t="str">
            <v>-</v>
          </cell>
          <cell r="U137" t="str">
            <v>-</v>
          </cell>
          <cell r="V137" t="str">
            <v>-</v>
          </cell>
          <cell r="W137">
            <v>0</v>
          </cell>
          <cell r="X137" t="str">
            <v>-</v>
          </cell>
          <cell r="Y137">
            <v>0</v>
          </cell>
          <cell r="Z137" t="str">
            <v>-</v>
          </cell>
          <cell r="AA137" t="str">
            <v>-</v>
          </cell>
          <cell r="AB137" t="str">
            <v>-</v>
          </cell>
          <cell r="AC137" t="str">
            <v>-</v>
          </cell>
          <cell r="AD137" t="str">
            <v>-</v>
          </cell>
          <cell r="AE137" t="str">
            <v>-</v>
          </cell>
          <cell r="AF137" t="str">
            <v>-</v>
          </cell>
          <cell r="AG137" t="str">
            <v>-</v>
          </cell>
          <cell r="AH137" t="str">
            <v>-</v>
          </cell>
          <cell r="AI137" t="str">
            <v>-</v>
          </cell>
          <cell r="AJ137" t="str">
            <v>-</v>
          </cell>
          <cell r="AK137" t="str">
            <v>-</v>
          </cell>
          <cell r="AL137" t="str">
            <v>-</v>
          </cell>
          <cell r="AM137" t="str">
            <v>-</v>
          </cell>
          <cell r="AN137" t="str">
            <v>-</v>
          </cell>
          <cell r="AO137" t="str">
            <v>-</v>
          </cell>
          <cell r="AP137" t="str">
            <v>-</v>
          </cell>
          <cell r="AQ137" t="str">
            <v>-</v>
          </cell>
          <cell r="AR137" t="str">
            <v>-</v>
          </cell>
          <cell r="AS137" t="str">
            <v>-</v>
          </cell>
          <cell r="AT137" t="str">
            <v>-</v>
          </cell>
          <cell r="AU137" t="str">
            <v>-</v>
          </cell>
          <cell r="AV137" t="str">
            <v>-</v>
          </cell>
          <cell r="AW137" t="str">
            <v>-</v>
          </cell>
          <cell r="AX137" t="str">
            <v>-</v>
          </cell>
          <cell r="AY137" t="str">
            <v>-</v>
          </cell>
          <cell r="AZ137" t="str">
            <v>-</v>
          </cell>
          <cell r="BA137" t="str">
            <v>-</v>
          </cell>
          <cell r="BB137" t="str">
            <v>-</v>
          </cell>
          <cell r="BC137" t="str">
            <v>-</v>
          </cell>
          <cell r="BD137" t="str">
            <v>-</v>
          </cell>
        </row>
        <row r="138">
          <cell r="C138" t="str">
            <v>Mica Creek - Steam</v>
          </cell>
          <cell r="D138" t="str">
            <v>Stanwell Corporation</v>
          </cell>
          <cell r="E138" t="str">
            <v>Steam</v>
          </cell>
          <cell r="F138" t="str">
            <v>Natural gas</v>
          </cell>
          <cell r="G138">
            <v>82.5</v>
          </cell>
          <cell r="H138" t="str">
            <v>QLD</v>
          </cell>
          <cell r="I138" t="str">
            <v>Principal</v>
          </cell>
          <cell r="J138">
            <v>0</v>
          </cell>
          <cell r="K138" t="str">
            <v>-</v>
          </cell>
          <cell r="M138" t="str">
            <v>Mt Isa</v>
          </cell>
          <cell r="N138">
            <v>0</v>
          </cell>
          <cell r="O138">
            <v>0.68400000000000005</v>
          </cell>
          <cell r="P138">
            <v>27</v>
          </cell>
          <cell r="Q138" t="str">
            <v>-</v>
          </cell>
          <cell r="R138">
            <v>12214</v>
          </cell>
          <cell r="S138">
            <v>9.61</v>
          </cell>
          <cell r="T138" t="str">
            <v>-</v>
          </cell>
          <cell r="U138" t="str">
            <v>-</v>
          </cell>
          <cell r="V138" t="str">
            <v>-</v>
          </cell>
          <cell r="W138">
            <v>0</v>
          </cell>
          <cell r="X138" t="str">
            <v>-</v>
          </cell>
          <cell r="Y138">
            <v>0</v>
          </cell>
          <cell r="Z138" t="str">
            <v>-</v>
          </cell>
          <cell r="AA138" t="str">
            <v>-</v>
          </cell>
          <cell r="AB138" t="str">
            <v>-</v>
          </cell>
          <cell r="AC138" t="str">
            <v>-</v>
          </cell>
          <cell r="AD138" t="str">
            <v>-</v>
          </cell>
          <cell r="AE138" t="str">
            <v>-</v>
          </cell>
          <cell r="AF138" t="str">
            <v>-</v>
          </cell>
          <cell r="AG138" t="str">
            <v>-</v>
          </cell>
          <cell r="AH138" t="str">
            <v>-</v>
          </cell>
          <cell r="AI138" t="str">
            <v>-</v>
          </cell>
          <cell r="AJ138" t="str">
            <v>-</v>
          </cell>
          <cell r="AK138" t="str">
            <v>-</v>
          </cell>
          <cell r="AL138" t="str">
            <v>-</v>
          </cell>
          <cell r="AM138" t="str">
            <v>-</v>
          </cell>
          <cell r="AN138" t="str">
            <v>-</v>
          </cell>
          <cell r="AO138" t="str">
            <v>-</v>
          </cell>
          <cell r="AP138" t="str">
            <v>-</v>
          </cell>
          <cell r="AQ138" t="str">
            <v>-</v>
          </cell>
          <cell r="AR138" t="str">
            <v>-</v>
          </cell>
          <cell r="AS138" t="str">
            <v>-</v>
          </cell>
          <cell r="AT138" t="str">
            <v>-</v>
          </cell>
          <cell r="AU138" t="str">
            <v>-</v>
          </cell>
          <cell r="AV138" t="str">
            <v>-</v>
          </cell>
          <cell r="AW138" t="str">
            <v>-</v>
          </cell>
          <cell r="AX138" t="str">
            <v>-</v>
          </cell>
          <cell r="AY138" t="str">
            <v>-</v>
          </cell>
          <cell r="AZ138" t="str">
            <v>-</v>
          </cell>
          <cell r="BA138" t="str">
            <v>-</v>
          </cell>
          <cell r="BB138" t="str">
            <v>-</v>
          </cell>
          <cell r="BC138" t="str">
            <v>-</v>
          </cell>
          <cell r="BD138" t="str">
            <v>-</v>
          </cell>
        </row>
        <row r="139">
          <cell r="C139" t="str">
            <v>Mica Creek - Gas turbines</v>
          </cell>
          <cell r="D139" t="str">
            <v>Stanwell Corporation</v>
          </cell>
          <cell r="E139" t="str">
            <v>Gas turbines</v>
          </cell>
          <cell r="F139" t="str">
            <v>Natural gas</v>
          </cell>
          <cell r="G139">
            <v>24.3</v>
          </cell>
          <cell r="H139" t="str">
            <v>QLD</v>
          </cell>
          <cell r="I139" t="str">
            <v>Principal</v>
          </cell>
          <cell r="J139">
            <v>0</v>
          </cell>
          <cell r="K139" t="str">
            <v>-</v>
          </cell>
          <cell r="M139" t="str">
            <v>Mt Isa</v>
          </cell>
          <cell r="N139">
            <v>0</v>
          </cell>
          <cell r="O139">
            <v>0.68400000000000005</v>
          </cell>
          <cell r="P139">
            <v>27</v>
          </cell>
          <cell r="Q139" t="str">
            <v>-</v>
          </cell>
          <cell r="R139">
            <v>12214</v>
          </cell>
          <cell r="S139">
            <v>9.61</v>
          </cell>
          <cell r="T139" t="str">
            <v>-</v>
          </cell>
          <cell r="U139" t="str">
            <v>-</v>
          </cell>
          <cell r="V139" t="str">
            <v>-</v>
          </cell>
          <cell r="W139">
            <v>0</v>
          </cell>
          <cell r="X139" t="str">
            <v>-</v>
          </cell>
          <cell r="Y139">
            <v>0</v>
          </cell>
          <cell r="Z139" t="str">
            <v>-</v>
          </cell>
          <cell r="AA139" t="str">
            <v>-</v>
          </cell>
          <cell r="AB139" t="str">
            <v>-</v>
          </cell>
          <cell r="AC139" t="str">
            <v>-</v>
          </cell>
          <cell r="AD139" t="str">
            <v>-</v>
          </cell>
          <cell r="AE139" t="str">
            <v>-</v>
          </cell>
          <cell r="AF139" t="str">
            <v>-</v>
          </cell>
          <cell r="AG139" t="str">
            <v>-</v>
          </cell>
          <cell r="AH139" t="str">
            <v>-</v>
          </cell>
          <cell r="AI139" t="str">
            <v>-</v>
          </cell>
          <cell r="AJ139" t="str">
            <v>-</v>
          </cell>
          <cell r="AK139" t="str">
            <v>-</v>
          </cell>
          <cell r="AL139" t="str">
            <v>-</v>
          </cell>
          <cell r="AM139" t="str">
            <v>-</v>
          </cell>
          <cell r="AN139" t="str">
            <v>-</v>
          </cell>
          <cell r="AO139" t="str">
            <v>-</v>
          </cell>
          <cell r="AP139" t="str">
            <v>-</v>
          </cell>
          <cell r="AQ139" t="str">
            <v>-</v>
          </cell>
          <cell r="AR139" t="str">
            <v>-</v>
          </cell>
          <cell r="AS139" t="str">
            <v>-</v>
          </cell>
          <cell r="AT139" t="str">
            <v>-</v>
          </cell>
          <cell r="AU139" t="str">
            <v>-</v>
          </cell>
          <cell r="AV139" t="str">
            <v>-</v>
          </cell>
          <cell r="AW139" t="str">
            <v>-</v>
          </cell>
          <cell r="AX139" t="str">
            <v>-</v>
          </cell>
          <cell r="AY139" t="str">
            <v>-</v>
          </cell>
          <cell r="AZ139" t="str">
            <v>-</v>
          </cell>
          <cell r="BA139" t="str">
            <v>-</v>
          </cell>
          <cell r="BB139" t="str">
            <v>-</v>
          </cell>
          <cell r="BC139" t="str">
            <v>-</v>
          </cell>
          <cell r="BD139" t="str">
            <v>-</v>
          </cell>
        </row>
        <row r="140">
          <cell r="C140" t="str">
            <v>Millmerran - Steam</v>
          </cell>
          <cell r="D140" t="str">
            <v>InterGen (Australia)</v>
          </cell>
          <cell r="E140" t="str">
            <v>Steam</v>
          </cell>
          <cell r="F140" t="str">
            <v>Black coal</v>
          </cell>
          <cell r="G140">
            <v>851</v>
          </cell>
          <cell r="H140" t="str">
            <v>QLD</v>
          </cell>
          <cell r="I140" t="str">
            <v>Principal</v>
          </cell>
          <cell r="J140">
            <v>0</v>
          </cell>
          <cell r="K140" t="str">
            <v>Supercritical pf</v>
          </cell>
          <cell r="M140" t="str">
            <v>NEM</v>
          </cell>
          <cell r="N140">
            <v>0</v>
          </cell>
          <cell r="O140">
            <v>0.89800000000000002</v>
          </cell>
          <cell r="P140">
            <v>36.9</v>
          </cell>
          <cell r="Q140">
            <v>0.86499999999999999</v>
          </cell>
          <cell r="R140">
            <v>52300</v>
          </cell>
          <cell r="S140">
            <v>3.1</v>
          </cell>
          <cell r="T140">
            <v>60</v>
          </cell>
          <cell r="U140">
            <v>60</v>
          </cell>
          <cell r="V140">
            <v>40</v>
          </cell>
          <cell r="W140">
            <v>0</v>
          </cell>
          <cell r="X140">
            <v>0.79</v>
          </cell>
          <cell r="Y140">
            <v>0</v>
          </cell>
          <cell r="Z140">
            <v>0.93957343020662343</v>
          </cell>
          <cell r="AA140">
            <v>0.93957343020662343</v>
          </cell>
          <cell r="AB140">
            <v>0.93957343020662332</v>
          </cell>
          <cell r="AC140">
            <v>0.93957343020662343</v>
          </cell>
          <cell r="AD140">
            <v>0.93957343020662343</v>
          </cell>
          <cell r="AE140">
            <v>0.93957343020662332</v>
          </cell>
          <cell r="AF140">
            <v>0.93957343020662321</v>
          </cell>
          <cell r="AG140">
            <v>0.93957343020662321</v>
          </cell>
          <cell r="AH140">
            <v>0.93957343020662309</v>
          </cell>
          <cell r="AI140">
            <v>0.93957343020662321</v>
          </cell>
          <cell r="AJ140">
            <v>0.93957343020662321</v>
          </cell>
          <cell r="AK140">
            <v>0.93957343020662321</v>
          </cell>
          <cell r="AL140">
            <v>0.93957343020662309</v>
          </cell>
          <cell r="AM140">
            <v>0.93957343020662309</v>
          </cell>
          <cell r="AN140">
            <v>0.93957343020662309</v>
          </cell>
          <cell r="AO140">
            <v>0.93957343020662309</v>
          </cell>
          <cell r="AP140">
            <v>0.93957343020662309</v>
          </cell>
          <cell r="AQ140">
            <v>0.93957343020662309</v>
          </cell>
          <cell r="AR140">
            <v>0.93957343020662298</v>
          </cell>
          <cell r="AS140">
            <v>0.93957343020662298</v>
          </cell>
          <cell r="AT140">
            <v>0.93957343020662287</v>
          </cell>
          <cell r="AU140">
            <v>0.93957343020662298</v>
          </cell>
          <cell r="AV140">
            <v>0.93957343020662298</v>
          </cell>
          <cell r="AW140">
            <v>0.93957343020662298</v>
          </cell>
          <cell r="AX140">
            <v>0.93957343020662298</v>
          </cell>
          <cell r="AY140">
            <v>0.93957343020662298</v>
          </cell>
          <cell r="AZ140">
            <v>0.93957343020662309</v>
          </cell>
          <cell r="BA140">
            <v>0.93957343020662309</v>
          </cell>
          <cell r="BB140">
            <v>0.93957343020662309</v>
          </cell>
          <cell r="BC140">
            <v>0.93957343020662309</v>
          </cell>
          <cell r="BD140">
            <v>0.93957343020662309</v>
          </cell>
        </row>
        <row r="141">
          <cell r="C141" t="str">
            <v>Mintaro - Gas turbines</v>
          </cell>
          <cell r="D141" t="str">
            <v>GDF SUEZ Australian Energy</v>
          </cell>
          <cell r="E141" t="str">
            <v>Gas turbines</v>
          </cell>
          <cell r="F141" t="str">
            <v>Natural gas</v>
          </cell>
          <cell r="G141">
            <v>90</v>
          </cell>
          <cell r="H141" t="str">
            <v>SA</v>
          </cell>
          <cell r="I141" t="str">
            <v>Principal</v>
          </cell>
          <cell r="J141">
            <v>0</v>
          </cell>
          <cell r="K141" t="str">
            <v>-</v>
          </cell>
          <cell r="M141" t="str">
            <v>NEM</v>
          </cell>
          <cell r="N141">
            <v>0</v>
          </cell>
          <cell r="O141">
            <v>0.66</v>
          </cell>
          <cell r="P141">
            <v>28.000000000000004</v>
          </cell>
          <cell r="Q141">
            <v>0.88100000000000001</v>
          </cell>
          <cell r="R141">
            <v>14200</v>
          </cell>
          <cell r="S141">
            <v>10.4</v>
          </cell>
          <cell r="T141">
            <v>300</v>
          </cell>
          <cell r="U141">
            <v>300</v>
          </cell>
          <cell r="V141">
            <v>0</v>
          </cell>
          <cell r="W141">
            <v>0</v>
          </cell>
          <cell r="X141">
            <v>11.07</v>
          </cell>
          <cell r="Y141">
            <v>0</v>
          </cell>
          <cell r="Z141">
            <v>7.4950863166552502</v>
          </cell>
          <cell r="AA141">
            <v>8.7666957128757748</v>
          </cell>
          <cell r="AB141">
            <v>9.3862842810872085</v>
          </cell>
          <cell r="AC141">
            <v>9.3127066705972759</v>
          </cell>
          <cell r="AD141">
            <v>9.3123704438928279</v>
          </cell>
          <cell r="AE141">
            <v>10.184374401877474</v>
          </cell>
          <cell r="AF141">
            <v>11.203323601661275</v>
          </cell>
          <cell r="AG141">
            <v>11.472248927435217</v>
          </cell>
          <cell r="AH141">
            <v>11.517681398364116</v>
          </cell>
          <cell r="AI141">
            <v>11.513534602342597</v>
          </cell>
          <cell r="AJ141">
            <v>11.610648082143856</v>
          </cell>
          <cell r="AK141">
            <v>11.70075683893579</v>
          </cell>
          <cell r="AL141">
            <v>11.685570599451577</v>
          </cell>
          <cell r="AM141">
            <v>11.670664548887737</v>
          </cell>
          <cell r="AN141">
            <v>11.694368531551289</v>
          </cell>
          <cell r="AO141">
            <v>11.722107234668208</v>
          </cell>
          <cell r="AP141">
            <v>11.911570982624387</v>
          </cell>
          <cell r="AQ141">
            <v>12.101090768364639</v>
          </cell>
          <cell r="AR141">
            <v>12.094534347627912</v>
          </cell>
          <cell r="AS141">
            <v>12.088033964675262</v>
          </cell>
          <cell r="AT141">
            <v>12.081589619506683</v>
          </cell>
          <cell r="AU141">
            <v>12.065506775477276</v>
          </cell>
          <cell r="AV141">
            <v>12.082822450756323</v>
          </cell>
          <cell r="AW141">
            <v>12.119583237109254</v>
          </cell>
          <cell r="AX141">
            <v>12.161387424028893</v>
          </cell>
          <cell r="AY141">
            <v>12.19663519021181</v>
          </cell>
          <cell r="AZ141">
            <v>12.19663519021181</v>
          </cell>
          <cell r="BA141">
            <v>12.19663519021181</v>
          </cell>
          <cell r="BB141">
            <v>12.19663519021181</v>
          </cell>
          <cell r="BC141">
            <v>12.19663519021181</v>
          </cell>
          <cell r="BD141">
            <v>12.19663519021181</v>
          </cell>
        </row>
        <row r="142">
          <cell r="C142" t="str">
            <v>Moranbah - Reciprocating engine</v>
          </cell>
          <cell r="D142" t="str">
            <v>AGL Energy</v>
          </cell>
          <cell r="E142" t="str">
            <v>Reciprocating engine</v>
          </cell>
          <cell r="F142" t="str">
            <v>Coal seam methane</v>
          </cell>
          <cell r="G142">
            <v>12.56</v>
          </cell>
          <cell r="H142" t="str">
            <v>QLD</v>
          </cell>
          <cell r="I142" t="str">
            <v>Non-principal</v>
          </cell>
          <cell r="J142">
            <v>0</v>
          </cell>
          <cell r="K142" t="str">
            <v>-</v>
          </cell>
          <cell r="M142" t="str">
            <v>NEM</v>
          </cell>
          <cell r="N142">
            <v>0</v>
          </cell>
          <cell r="O142" t="str">
            <v>-</v>
          </cell>
          <cell r="P142" t="str">
            <v>-</v>
          </cell>
          <cell r="Q142">
            <v>0.91400000000000003</v>
          </cell>
          <cell r="R142">
            <v>14000</v>
          </cell>
          <cell r="S142">
            <v>4.3</v>
          </cell>
          <cell r="T142" t="str">
            <v>-</v>
          </cell>
          <cell r="U142" t="str">
            <v>-</v>
          </cell>
          <cell r="V142" t="str">
            <v>-</v>
          </cell>
          <cell r="W142">
            <v>0</v>
          </cell>
          <cell r="X142" t="str">
            <v>$-</v>
          </cell>
          <cell r="Y142">
            <v>0</v>
          </cell>
          <cell r="Z142" t="str">
            <v>-</v>
          </cell>
          <cell r="AA142" t="str">
            <v>-</v>
          </cell>
          <cell r="AB142" t="str">
            <v>-</v>
          </cell>
          <cell r="AC142" t="str">
            <v>-</v>
          </cell>
          <cell r="AD142" t="str">
            <v>-</v>
          </cell>
          <cell r="AE142" t="str">
            <v>-</v>
          </cell>
          <cell r="AF142" t="str">
            <v>-</v>
          </cell>
          <cell r="AG142" t="str">
            <v>-</v>
          </cell>
          <cell r="AH142" t="str">
            <v>-</v>
          </cell>
          <cell r="AI142" t="str">
            <v>-</v>
          </cell>
          <cell r="AJ142" t="str">
            <v>-</v>
          </cell>
          <cell r="AK142" t="str">
            <v>-</v>
          </cell>
          <cell r="AL142" t="str">
            <v>-</v>
          </cell>
          <cell r="AM142" t="str">
            <v>-</v>
          </cell>
          <cell r="AN142" t="str">
            <v>-</v>
          </cell>
          <cell r="AO142" t="str">
            <v>-</v>
          </cell>
          <cell r="AP142" t="str">
            <v>-</v>
          </cell>
          <cell r="AQ142" t="str">
            <v>-</v>
          </cell>
          <cell r="AR142" t="str">
            <v>-</v>
          </cell>
          <cell r="AS142" t="str">
            <v>-</v>
          </cell>
          <cell r="AT142" t="str">
            <v>-</v>
          </cell>
          <cell r="AU142" t="str">
            <v>-</v>
          </cell>
          <cell r="AV142" t="str">
            <v>-</v>
          </cell>
          <cell r="AW142" t="str">
            <v>-</v>
          </cell>
          <cell r="AX142" t="str">
            <v>-</v>
          </cell>
          <cell r="AY142" t="str">
            <v>-</v>
          </cell>
          <cell r="AZ142" t="str">
            <v>-</v>
          </cell>
          <cell r="BA142" t="str">
            <v>-</v>
          </cell>
          <cell r="BB142" t="str">
            <v>-</v>
          </cell>
          <cell r="BC142" t="str">
            <v>-</v>
          </cell>
          <cell r="BD142" t="str">
            <v>-</v>
          </cell>
        </row>
        <row r="143">
          <cell r="C143" t="str">
            <v>Moranbah North - Reciprocating engine</v>
          </cell>
          <cell r="D143" t="str">
            <v>Energy Developments</v>
          </cell>
          <cell r="E143" t="str">
            <v>Reciprocating engine</v>
          </cell>
          <cell r="F143" t="str">
            <v>Coal waste methane</v>
          </cell>
          <cell r="G143">
            <v>45.6</v>
          </cell>
          <cell r="H143" t="str">
            <v>QLD</v>
          </cell>
          <cell r="I143" t="str">
            <v>Non-principal</v>
          </cell>
          <cell r="J143">
            <v>0</v>
          </cell>
          <cell r="K143" t="str">
            <v>-</v>
          </cell>
          <cell r="M143" t="str">
            <v>-</v>
          </cell>
          <cell r="N143">
            <v>0</v>
          </cell>
          <cell r="O143" t="str">
            <v>-</v>
          </cell>
          <cell r="P143" t="str">
            <v>-</v>
          </cell>
          <cell r="Q143" t="str">
            <v>-</v>
          </cell>
          <cell r="R143" t="str">
            <v>-</v>
          </cell>
          <cell r="S143" t="str">
            <v>-</v>
          </cell>
          <cell r="T143" t="str">
            <v>-</v>
          </cell>
          <cell r="U143" t="str">
            <v>-</v>
          </cell>
          <cell r="V143" t="str">
            <v>-</v>
          </cell>
          <cell r="W143">
            <v>0</v>
          </cell>
          <cell r="X143" t="str">
            <v>-</v>
          </cell>
          <cell r="Y143">
            <v>0</v>
          </cell>
          <cell r="Z143" t="str">
            <v>-</v>
          </cell>
          <cell r="AA143" t="str">
            <v>-</v>
          </cell>
          <cell r="AB143" t="str">
            <v>-</v>
          </cell>
          <cell r="AC143" t="str">
            <v>-</v>
          </cell>
          <cell r="AD143" t="str">
            <v>-</v>
          </cell>
          <cell r="AE143" t="str">
            <v>-</v>
          </cell>
          <cell r="AF143" t="str">
            <v>-</v>
          </cell>
          <cell r="AG143" t="str">
            <v>-</v>
          </cell>
          <cell r="AH143" t="str">
            <v>-</v>
          </cell>
          <cell r="AI143" t="str">
            <v>-</v>
          </cell>
          <cell r="AJ143" t="str">
            <v>-</v>
          </cell>
          <cell r="AK143" t="str">
            <v>-</v>
          </cell>
          <cell r="AL143" t="str">
            <v>-</v>
          </cell>
          <cell r="AM143" t="str">
            <v>-</v>
          </cell>
          <cell r="AN143" t="str">
            <v>-</v>
          </cell>
          <cell r="AO143" t="str">
            <v>-</v>
          </cell>
          <cell r="AP143" t="str">
            <v>-</v>
          </cell>
          <cell r="AQ143" t="str">
            <v>-</v>
          </cell>
          <cell r="AR143" t="str">
            <v>-</v>
          </cell>
          <cell r="AS143" t="str">
            <v>-</v>
          </cell>
          <cell r="AT143" t="str">
            <v>-</v>
          </cell>
          <cell r="AU143" t="str">
            <v>-</v>
          </cell>
          <cell r="AV143" t="str">
            <v>-</v>
          </cell>
          <cell r="AW143" t="str">
            <v>-</v>
          </cell>
          <cell r="AX143" t="str">
            <v>-</v>
          </cell>
          <cell r="AY143" t="str">
            <v>-</v>
          </cell>
          <cell r="AZ143" t="str">
            <v>-</v>
          </cell>
          <cell r="BA143" t="str">
            <v>-</v>
          </cell>
          <cell r="BB143" t="str">
            <v>-</v>
          </cell>
          <cell r="BC143" t="str">
            <v>-</v>
          </cell>
          <cell r="BD143" t="str">
            <v>-</v>
          </cell>
        </row>
        <row r="144">
          <cell r="C144" t="str">
            <v>Mortlake  - Gas turbines</v>
          </cell>
          <cell r="D144" t="str">
            <v>Origin Energy</v>
          </cell>
          <cell r="E144" t="str">
            <v>Gas turbines</v>
          </cell>
          <cell r="F144" t="str">
            <v>Natural gas</v>
          </cell>
          <cell r="G144">
            <v>566</v>
          </cell>
          <cell r="H144" t="str">
            <v>VIC</v>
          </cell>
          <cell r="I144" t="str">
            <v>Principal</v>
          </cell>
          <cell r="J144">
            <v>0</v>
          </cell>
          <cell r="K144" t="str">
            <v>-</v>
          </cell>
          <cell r="M144" t="str">
            <v>NEM</v>
          </cell>
          <cell r="N144">
            <v>0</v>
          </cell>
          <cell r="O144">
            <v>0.57699999999999996</v>
          </cell>
          <cell r="P144">
            <v>32</v>
          </cell>
          <cell r="Q144">
            <v>0.93</v>
          </cell>
          <cell r="R144">
            <v>14200</v>
          </cell>
          <cell r="S144">
            <v>10.4</v>
          </cell>
          <cell r="T144">
            <v>780</v>
          </cell>
          <cell r="U144">
            <v>780</v>
          </cell>
          <cell r="V144">
            <v>0</v>
          </cell>
          <cell r="W144">
            <v>0</v>
          </cell>
          <cell r="X144">
            <v>6.44</v>
          </cell>
          <cell r="Y144">
            <v>0</v>
          </cell>
          <cell r="Z144">
            <v>6.3220543257033732</v>
          </cell>
          <cell r="AA144">
            <v>7.0545242013422964</v>
          </cell>
          <cell r="AB144">
            <v>7.8947826201580069</v>
          </cell>
          <cell r="AC144">
            <v>8.0616731943105879</v>
          </cell>
          <cell r="AD144">
            <v>8.1324145364162632</v>
          </cell>
          <cell r="AE144">
            <v>8.5225955737491468</v>
          </cell>
          <cell r="AF144">
            <v>8.9644460145293117</v>
          </cell>
          <cell r="AG144">
            <v>9.2533768292178813</v>
          </cell>
          <cell r="AH144">
            <v>9.3291817791152045</v>
          </cell>
          <cell r="AI144">
            <v>9.393905419721353</v>
          </cell>
          <cell r="AJ144">
            <v>9.5760282179637599</v>
          </cell>
          <cell r="AK144">
            <v>9.7645393235906681</v>
          </cell>
          <cell r="AL144">
            <v>9.8906243377584886</v>
          </cell>
          <cell r="AM144">
            <v>10.048931077769197</v>
          </cell>
          <cell r="AN144">
            <v>10.324356786495791</v>
          </cell>
          <cell r="AO144">
            <v>10.534498476775491</v>
          </cell>
          <cell r="AP144">
            <v>10.567280580459123</v>
          </cell>
          <cell r="AQ144">
            <v>10.58129002647777</v>
          </cell>
          <cell r="AR144">
            <v>10.641195437541173</v>
          </cell>
          <cell r="AS144">
            <v>10.940549745181224</v>
          </cell>
          <cell r="AT144">
            <v>11.188852146528049</v>
          </cell>
          <cell r="AU144">
            <v>11.229479074868516</v>
          </cell>
          <cell r="AV144">
            <v>11.385773021731941</v>
          </cell>
          <cell r="AW144">
            <v>11.594737918546075</v>
          </cell>
          <cell r="AX144">
            <v>11.719921761089299</v>
          </cell>
          <cell r="AY144">
            <v>11.760661230111523</v>
          </cell>
          <cell r="AZ144">
            <v>11.760661230111523</v>
          </cell>
          <cell r="BA144">
            <v>11.760661230111523</v>
          </cell>
          <cell r="BB144">
            <v>11.760661230111523</v>
          </cell>
          <cell r="BC144">
            <v>11.760661230111523</v>
          </cell>
          <cell r="BD144">
            <v>11.760661230111523</v>
          </cell>
        </row>
        <row r="145">
          <cell r="C145" t="str">
            <v>Morwell - Steam</v>
          </cell>
          <cell r="D145" t="str">
            <v>Energy Brix Australia</v>
          </cell>
          <cell r="E145" t="str">
            <v>Steam</v>
          </cell>
          <cell r="F145" t="str">
            <v>Brown coal</v>
          </cell>
          <cell r="G145">
            <v>189</v>
          </cell>
          <cell r="H145" t="str">
            <v>VIC</v>
          </cell>
          <cell r="I145" t="str">
            <v>Principal</v>
          </cell>
          <cell r="J145">
            <v>0</v>
          </cell>
          <cell r="K145" t="str">
            <v>-</v>
          </cell>
          <cell r="M145" t="str">
            <v>NEM</v>
          </cell>
          <cell r="N145">
            <v>0</v>
          </cell>
          <cell r="O145">
            <v>1.4850000000000001</v>
          </cell>
          <cell r="P145">
            <v>24</v>
          </cell>
          <cell r="Q145" t="str">
            <v>-</v>
          </cell>
          <cell r="R145">
            <v>109000</v>
          </cell>
          <cell r="S145">
            <v>2.1</v>
          </cell>
          <cell r="T145">
            <v>300</v>
          </cell>
          <cell r="U145">
            <v>300</v>
          </cell>
          <cell r="V145">
            <v>50</v>
          </cell>
          <cell r="W145">
            <v>0</v>
          </cell>
          <cell r="X145" t="str">
            <v>-</v>
          </cell>
          <cell r="Y145">
            <v>0</v>
          </cell>
          <cell r="Z145">
            <v>0.64314126165374441</v>
          </cell>
          <cell r="AA145">
            <v>0.64957267427028187</v>
          </cell>
          <cell r="AB145">
            <v>0.65606840101298458</v>
          </cell>
          <cell r="AC145">
            <v>0.66262908502311435</v>
          </cell>
          <cell r="AD145">
            <v>0.66925537587334549</v>
          </cell>
          <cell r="AE145">
            <v>0.67594792963207895</v>
          </cell>
          <cell r="AF145">
            <v>0.68270740892839976</v>
          </cell>
          <cell r="AG145">
            <v>0.68953448301768383</v>
          </cell>
          <cell r="AH145">
            <v>0.69642982784786078</v>
          </cell>
          <cell r="AI145">
            <v>0.70339412612633934</v>
          </cell>
          <cell r="AJ145">
            <v>0.71042806738760267</v>
          </cell>
          <cell r="AK145">
            <v>0.71753234806147859</v>
          </cell>
          <cell r="AL145">
            <v>0.72470767154209337</v>
          </cell>
          <cell r="AM145">
            <v>0.73195474825751428</v>
          </cell>
          <cell r="AN145">
            <v>0.7392742957400894</v>
          </cell>
          <cell r="AO145">
            <v>0.7466670386974904</v>
          </cell>
          <cell r="AP145">
            <v>0.75413370908446531</v>
          </cell>
          <cell r="AQ145">
            <v>0.7616750461753099</v>
          </cell>
          <cell r="AR145">
            <v>0.76929179663706293</v>
          </cell>
          <cell r="AS145">
            <v>0.77698471460343355</v>
          </cell>
          <cell r="AT145">
            <v>0.78475456174946778</v>
          </cell>
          <cell r="AU145">
            <v>0.79260210736696246</v>
          </cell>
          <cell r="AV145">
            <v>0.80052812844063204</v>
          </cell>
          <cell r="AW145">
            <v>0.80853340972503829</v>
          </cell>
          <cell r="AX145">
            <v>0.81661874382228872</v>
          </cell>
          <cell r="AY145">
            <v>0.82478493126051156</v>
          </cell>
          <cell r="AZ145">
            <v>0.83275034307371421</v>
          </cell>
          <cell r="BA145">
            <v>0.84079596939058909</v>
          </cell>
          <cell r="BB145">
            <v>0.84884159570746398</v>
          </cell>
          <cell r="BC145">
            <v>0.85688722202433887</v>
          </cell>
          <cell r="BD145">
            <v>0.86493284834121376</v>
          </cell>
        </row>
        <row r="146">
          <cell r="C146" t="str">
            <v>Mt Isa - Mines Station - Steam</v>
          </cell>
          <cell r="D146" t="str">
            <v>Xstrata</v>
          </cell>
          <cell r="E146" t="str">
            <v>Steam</v>
          </cell>
          <cell r="F146" t="str">
            <v>Natural gas</v>
          </cell>
          <cell r="G146">
            <v>44.5</v>
          </cell>
          <cell r="H146" t="str">
            <v>QLD</v>
          </cell>
          <cell r="I146" t="str">
            <v>Non-principal</v>
          </cell>
          <cell r="J146">
            <v>0</v>
          </cell>
          <cell r="K146" t="str">
            <v>-</v>
          </cell>
          <cell r="M146" t="str">
            <v>Mt Isa</v>
          </cell>
          <cell r="N146">
            <v>0</v>
          </cell>
          <cell r="O146">
            <v>0.73899999999999999</v>
          </cell>
          <cell r="P146">
            <v>25</v>
          </cell>
          <cell r="Q146" t="str">
            <v>-</v>
          </cell>
          <cell r="R146">
            <v>40000</v>
          </cell>
          <cell r="S146">
            <v>9.61</v>
          </cell>
          <cell r="T146" t="str">
            <v>-</v>
          </cell>
          <cell r="U146" t="str">
            <v>-</v>
          </cell>
          <cell r="V146" t="str">
            <v>-</v>
          </cell>
          <cell r="W146">
            <v>0</v>
          </cell>
          <cell r="X146" t="str">
            <v>-</v>
          </cell>
          <cell r="Y146">
            <v>0</v>
          </cell>
          <cell r="Z146" t="str">
            <v>-</v>
          </cell>
          <cell r="AA146" t="str">
            <v>-</v>
          </cell>
          <cell r="AB146" t="str">
            <v>-</v>
          </cell>
          <cell r="AC146" t="str">
            <v>-</v>
          </cell>
          <cell r="AD146" t="str">
            <v>-</v>
          </cell>
          <cell r="AE146" t="str">
            <v>-</v>
          </cell>
          <cell r="AF146" t="str">
            <v>-</v>
          </cell>
          <cell r="AG146" t="str">
            <v>-</v>
          </cell>
          <cell r="AH146" t="str">
            <v>-</v>
          </cell>
          <cell r="AI146" t="str">
            <v>-</v>
          </cell>
          <cell r="AJ146" t="str">
            <v>-</v>
          </cell>
          <cell r="AK146" t="str">
            <v>-</v>
          </cell>
          <cell r="AL146" t="str">
            <v>-</v>
          </cell>
          <cell r="AM146" t="str">
            <v>-</v>
          </cell>
          <cell r="AN146" t="str">
            <v>-</v>
          </cell>
          <cell r="AO146" t="str">
            <v>-</v>
          </cell>
          <cell r="AP146" t="str">
            <v>-</v>
          </cell>
          <cell r="AQ146" t="str">
            <v>-</v>
          </cell>
          <cell r="AR146" t="str">
            <v>-</v>
          </cell>
          <cell r="AS146" t="str">
            <v>-</v>
          </cell>
          <cell r="AT146" t="str">
            <v>-</v>
          </cell>
          <cell r="AU146" t="str">
            <v>-</v>
          </cell>
          <cell r="AV146" t="str">
            <v>-</v>
          </cell>
          <cell r="AW146" t="str">
            <v>-</v>
          </cell>
          <cell r="AX146" t="str">
            <v>-</v>
          </cell>
          <cell r="AY146" t="str">
            <v>-</v>
          </cell>
          <cell r="AZ146" t="str">
            <v>-</v>
          </cell>
          <cell r="BA146" t="str">
            <v>-</v>
          </cell>
          <cell r="BB146" t="str">
            <v>-</v>
          </cell>
          <cell r="BC146" t="str">
            <v>-</v>
          </cell>
          <cell r="BD146" t="str">
            <v>-</v>
          </cell>
        </row>
        <row r="147">
          <cell r="C147" t="str">
            <v>Mt Isa - Phosphate Hill - Gas turbines</v>
          </cell>
          <cell r="D147" t="str">
            <v>Incitec Pivot</v>
          </cell>
          <cell r="E147" t="str">
            <v>Gas turbines</v>
          </cell>
          <cell r="F147" t="str">
            <v>Natural gas</v>
          </cell>
          <cell r="G147">
            <v>26.5</v>
          </cell>
          <cell r="H147" t="str">
            <v>QLD</v>
          </cell>
          <cell r="I147" t="str">
            <v>Non-principal</v>
          </cell>
          <cell r="J147">
            <v>0</v>
          </cell>
          <cell r="K147" t="str">
            <v>-</v>
          </cell>
          <cell r="M147" t="str">
            <v>Mt Isa</v>
          </cell>
          <cell r="N147">
            <v>0</v>
          </cell>
          <cell r="O147">
            <v>0.68400000000000005</v>
          </cell>
          <cell r="P147">
            <v>27</v>
          </cell>
          <cell r="Q147" t="str">
            <v>-</v>
          </cell>
          <cell r="R147">
            <v>12214</v>
          </cell>
          <cell r="S147">
            <v>1.05</v>
          </cell>
          <cell r="T147" t="str">
            <v>-</v>
          </cell>
          <cell r="U147" t="str">
            <v>-</v>
          </cell>
          <cell r="V147" t="str">
            <v>-</v>
          </cell>
          <cell r="W147">
            <v>0</v>
          </cell>
          <cell r="X147" t="str">
            <v>-</v>
          </cell>
          <cell r="Y147">
            <v>0</v>
          </cell>
          <cell r="Z147" t="str">
            <v>-</v>
          </cell>
          <cell r="AA147" t="str">
            <v>-</v>
          </cell>
          <cell r="AB147" t="str">
            <v>-</v>
          </cell>
          <cell r="AC147" t="str">
            <v>-</v>
          </cell>
          <cell r="AD147" t="str">
            <v>-</v>
          </cell>
          <cell r="AE147" t="str">
            <v>-</v>
          </cell>
          <cell r="AF147" t="str">
            <v>-</v>
          </cell>
          <cell r="AG147" t="str">
            <v>-</v>
          </cell>
          <cell r="AH147" t="str">
            <v>-</v>
          </cell>
          <cell r="AI147" t="str">
            <v>-</v>
          </cell>
          <cell r="AJ147" t="str">
            <v>-</v>
          </cell>
          <cell r="AK147" t="str">
            <v>-</v>
          </cell>
          <cell r="AL147" t="str">
            <v>-</v>
          </cell>
          <cell r="AM147" t="str">
            <v>-</v>
          </cell>
          <cell r="AN147" t="str">
            <v>-</v>
          </cell>
          <cell r="AO147" t="str">
            <v>-</v>
          </cell>
          <cell r="AP147" t="str">
            <v>-</v>
          </cell>
          <cell r="AQ147" t="str">
            <v>-</v>
          </cell>
          <cell r="AR147" t="str">
            <v>-</v>
          </cell>
          <cell r="AS147" t="str">
            <v>-</v>
          </cell>
          <cell r="AT147" t="str">
            <v>-</v>
          </cell>
          <cell r="AU147" t="str">
            <v>-</v>
          </cell>
          <cell r="AV147" t="str">
            <v>-</v>
          </cell>
          <cell r="AW147" t="str">
            <v>-</v>
          </cell>
          <cell r="AX147" t="str">
            <v>-</v>
          </cell>
          <cell r="AY147" t="str">
            <v>-</v>
          </cell>
          <cell r="AZ147" t="str">
            <v>-</v>
          </cell>
          <cell r="BA147" t="str">
            <v>-</v>
          </cell>
          <cell r="BB147" t="str">
            <v>-</v>
          </cell>
          <cell r="BC147" t="str">
            <v>-</v>
          </cell>
          <cell r="BD147" t="str">
            <v>-</v>
          </cell>
        </row>
        <row r="148">
          <cell r="C148" t="str">
            <v>Mt Isa Fertilisers - Steam</v>
          </cell>
          <cell r="D148" t="str">
            <v>Incitec Pivot</v>
          </cell>
          <cell r="E148" t="str">
            <v>Steam</v>
          </cell>
          <cell r="F148" t="str">
            <v>Natural gas</v>
          </cell>
          <cell r="G148">
            <v>10</v>
          </cell>
          <cell r="H148" t="str">
            <v>QLD</v>
          </cell>
          <cell r="I148" t="str">
            <v>Non-principal</v>
          </cell>
          <cell r="J148">
            <v>0</v>
          </cell>
          <cell r="K148" t="str">
            <v>-</v>
          </cell>
          <cell r="M148" t="str">
            <v>-</v>
          </cell>
          <cell r="N148">
            <v>0</v>
          </cell>
          <cell r="O148" t="str">
            <v>-</v>
          </cell>
          <cell r="P148" t="str">
            <v>-</v>
          </cell>
          <cell r="Q148" t="str">
            <v>-</v>
          </cell>
          <cell r="R148" t="str">
            <v>-</v>
          </cell>
          <cell r="S148" t="str">
            <v>-</v>
          </cell>
          <cell r="T148" t="str">
            <v>-</v>
          </cell>
          <cell r="U148" t="str">
            <v>-</v>
          </cell>
          <cell r="V148" t="str">
            <v>-</v>
          </cell>
          <cell r="W148">
            <v>0</v>
          </cell>
          <cell r="X148" t="str">
            <v>-</v>
          </cell>
          <cell r="Y148">
            <v>0</v>
          </cell>
          <cell r="Z148" t="str">
            <v>-</v>
          </cell>
          <cell r="AA148" t="str">
            <v>-</v>
          </cell>
          <cell r="AB148" t="str">
            <v>-</v>
          </cell>
          <cell r="AC148" t="str">
            <v>-</v>
          </cell>
          <cell r="AD148" t="str">
            <v>-</v>
          </cell>
          <cell r="AE148" t="str">
            <v>-</v>
          </cell>
          <cell r="AF148" t="str">
            <v>-</v>
          </cell>
          <cell r="AG148" t="str">
            <v>-</v>
          </cell>
          <cell r="AH148" t="str">
            <v>-</v>
          </cell>
          <cell r="AI148" t="str">
            <v>-</v>
          </cell>
          <cell r="AJ148" t="str">
            <v>-</v>
          </cell>
          <cell r="AK148" t="str">
            <v>-</v>
          </cell>
          <cell r="AL148" t="str">
            <v>-</v>
          </cell>
          <cell r="AM148" t="str">
            <v>-</v>
          </cell>
          <cell r="AN148" t="str">
            <v>-</v>
          </cell>
          <cell r="AO148" t="str">
            <v>-</v>
          </cell>
          <cell r="AP148" t="str">
            <v>-</v>
          </cell>
          <cell r="AQ148" t="str">
            <v>-</v>
          </cell>
          <cell r="AR148" t="str">
            <v>-</v>
          </cell>
          <cell r="AS148" t="str">
            <v>-</v>
          </cell>
          <cell r="AT148" t="str">
            <v>-</v>
          </cell>
          <cell r="AU148" t="str">
            <v>-</v>
          </cell>
          <cell r="AV148" t="str">
            <v>-</v>
          </cell>
          <cell r="AW148" t="str">
            <v>-</v>
          </cell>
          <cell r="AX148" t="str">
            <v>-</v>
          </cell>
          <cell r="AY148" t="str">
            <v>-</v>
          </cell>
          <cell r="AZ148" t="str">
            <v>-</v>
          </cell>
          <cell r="BA148" t="str">
            <v>-</v>
          </cell>
          <cell r="BB148" t="str">
            <v>-</v>
          </cell>
          <cell r="BC148" t="str">
            <v>-</v>
          </cell>
          <cell r="BD148" t="str">
            <v>-</v>
          </cell>
        </row>
        <row r="149">
          <cell r="C149" t="str">
            <v>Mt Keith - Gas turbines</v>
          </cell>
          <cell r="D149" t="str">
            <v>Southern Cross Energy</v>
          </cell>
          <cell r="E149" t="str">
            <v>Gas turbines</v>
          </cell>
          <cell r="F149" t="str">
            <v>Natural gas</v>
          </cell>
          <cell r="G149">
            <v>116</v>
          </cell>
          <cell r="H149" t="str">
            <v>WA</v>
          </cell>
          <cell r="I149" t="str">
            <v>Other</v>
          </cell>
          <cell r="J149">
            <v>0</v>
          </cell>
          <cell r="K149" t="str">
            <v>-</v>
          </cell>
          <cell r="M149" t="str">
            <v>-</v>
          </cell>
          <cell r="N149">
            <v>0</v>
          </cell>
          <cell r="O149" t="str">
            <v>-</v>
          </cell>
          <cell r="P149" t="str">
            <v>-</v>
          </cell>
          <cell r="Q149" t="str">
            <v>-</v>
          </cell>
          <cell r="R149" t="str">
            <v>-</v>
          </cell>
          <cell r="S149" t="str">
            <v>-</v>
          </cell>
          <cell r="T149" t="str">
            <v>-</v>
          </cell>
          <cell r="U149" t="str">
            <v>-</v>
          </cell>
          <cell r="V149" t="str">
            <v>-</v>
          </cell>
          <cell r="W149">
            <v>0</v>
          </cell>
          <cell r="X149" t="str">
            <v>-</v>
          </cell>
          <cell r="Y149">
            <v>0</v>
          </cell>
          <cell r="Z149" t="str">
            <v>-</v>
          </cell>
          <cell r="AA149" t="str">
            <v>-</v>
          </cell>
          <cell r="AB149" t="str">
            <v>-</v>
          </cell>
          <cell r="AC149" t="str">
            <v>-</v>
          </cell>
          <cell r="AD149" t="str">
            <v>-</v>
          </cell>
          <cell r="AE149" t="str">
            <v>-</v>
          </cell>
          <cell r="AF149" t="str">
            <v>-</v>
          </cell>
          <cell r="AG149" t="str">
            <v>-</v>
          </cell>
          <cell r="AH149" t="str">
            <v>-</v>
          </cell>
          <cell r="AI149" t="str">
            <v>-</v>
          </cell>
          <cell r="AJ149" t="str">
            <v>-</v>
          </cell>
          <cell r="AK149" t="str">
            <v>-</v>
          </cell>
          <cell r="AL149" t="str">
            <v>-</v>
          </cell>
          <cell r="AM149" t="str">
            <v>-</v>
          </cell>
          <cell r="AN149" t="str">
            <v>-</v>
          </cell>
          <cell r="AO149" t="str">
            <v>-</v>
          </cell>
          <cell r="AP149" t="str">
            <v>-</v>
          </cell>
          <cell r="AQ149" t="str">
            <v>-</v>
          </cell>
          <cell r="AR149" t="str">
            <v>-</v>
          </cell>
          <cell r="AS149" t="str">
            <v>-</v>
          </cell>
          <cell r="AT149" t="str">
            <v>-</v>
          </cell>
          <cell r="AU149" t="str">
            <v>-</v>
          </cell>
          <cell r="AV149" t="str">
            <v>-</v>
          </cell>
          <cell r="AW149" t="str">
            <v>-</v>
          </cell>
          <cell r="AX149" t="str">
            <v>-</v>
          </cell>
          <cell r="AY149" t="str">
            <v>-</v>
          </cell>
          <cell r="AZ149" t="str">
            <v>-</v>
          </cell>
          <cell r="BA149" t="str">
            <v>-</v>
          </cell>
          <cell r="BB149" t="str">
            <v>-</v>
          </cell>
          <cell r="BC149" t="str">
            <v>-</v>
          </cell>
          <cell r="BD149" t="str">
            <v>-</v>
          </cell>
        </row>
        <row r="150">
          <cell r="C150" t="str">
            <v>Mt Magnet Hill 50 and 60 - Gas turbines</v>
          </cell>
          <cell r="D150" t="str">
            <v>Energy Developments</v>
          </cell>
          <cell r="E150" t="str">
            <v>Gas turbines</v>
          </cell>
          <cell r="F150" t="str">
            <v>Natural gas</v>
          </cell>
          <cell r="G150">
            <v>22</v>
          </cell>
          <cell r="H150" t="str">
            <v>WA</v>
          </cell>
          <cell r="I150" t="str">
            <v>Other</v>
          </cell>
          <cell r="J150">
            <v>0</v>
          </cell>
          <cell r="K150" t="str">
            <v>-</v>
          </cell>
          <cell r="M150" t="str">
            <v>-</v>
          </cell>
          <cell r="N150">
            <v>0</v>
          </cell>
          <cell r="O150" t="str">
            <v>-</v>
          </cell>
          <cell r="P150" t="str">
            <v>-</v>
          </cell>
          <cell r="Q150" t="str">
            <v>-</v>
          </cell>
          <cell r="R150" t="str">
            <v>-</v>
          </cell>
          <cell r="S150" t="str">
            <v>-</v>
          </cell>
          <cell r="T150" t="str">
            <v>-</v>
          </cell>
          <cell r="U150" t="str">
            <v>-</v>
          </cell>
          <cell r="V150" t="str">
            <v>-</v>
          </cell>
          <cell r="W150">
            <v>0</v>
          </cell>
          <cell r="X150" t="str">
            <v>-</v>
          </cell>
          <cell r="Y150">
            <v>0</v>
          </cell>
          <cell r="Z150" t="str">
            <v>-</v>
          </cell>
          <cell r="AA150" t="str">
            <v>-</v>
          </cell>
          <cell r="AB150" t="str">
            <v>-</v>
          </cell>
          <cell r="AC150" t="str">
            <v>-</v>
          </cell>
          <cell r="AD150" t="str">
            <v>-</v>
          </cell>
          <cell r="AE150" t="str">
            <v>-</v>
          </cell>
          <cell r="AF150" t="str">
            <v>-</v>
          </cell>
          <cell r="AG150" t="str">
            <v>-</v>
          </cell>
          <cell r="AH150" t="str">
            <v>-</v>
          </cell>
          <cell r="AI150" t="str">
            <v>-</v>
          </cell>
          <cell r="AJ150" t="str">
            <v>-</v>
          </cell>
          <cell r="AK150" t="str">
            <v>-</v>
          </cell>
          <cell r="AL150" t="str">
            <v>-</v>
          </cell>
          <cell r="AM150" t="str">
            <v>-</v>
          </cell>
          <cell r="AN150" t="str">
            <v>-</v>
          </cell>
          <cell r="AO150" t="str">
            <v>-</v>
          </cell>
          <cell r="AP150" t="str">
            <v>-</v>
          </cell>
          <cell r="AQ150" t="str">
            <v>-</v>
          </cell>
          <cell r="AR150" t="str">
            <v>-</v>
          </cell>
          <cell r="AS150" t="str">
            <v>-</v>
          </cell>
          <cell r="AT150" t="str">
            <v>-</v>
          </cell>
          <cell r="AU150" t="str">
            <v>-</v>
          </cell>
          <cell r="AV150" t="str">
            <v>-</v>
          </cell>
          <cell r="AW150" t="str">
            <v>-</v>
          </cell>
          <cell r="AX150" t="str">
            <v>-</v>
          </cell>
          <cell r="AY150" t="str">
            <v>-</v>
          </cell>
          <cell r="AZ150" t="str">
            <v>-</v>
          </cell>
          <cell r="BA150" t="str">
            <v>-</v>
          </cell>
          <cell r="BB150" t="str">
            <v>-</v>
          </cell>
          <cell r="BC150" t="str">
            <v>-</v>
          </cell>
          <cell r="BD150" t="str">
            <v>-</v>
          </cell>
        </row>
        <row r="151">
          <cell r="C151" t="str">
            <v>Mt Newman - Gas turbines</v>
          </cell>
          <cell r="D151" t="str">
            <v>Alinta Energy</v>
          </cell>
          <cell r="E151" t="str">
            <v>Gas turbines</v>
          </cell>
          <cell r="F151" t="str">
            <v>Natural gas</v>
          </cell>
          <cell r="G151">
            <v>178</v>
          </cell>
          <cell r="H151" t="str">
            <v>WA</v>
          </cell>
          <cell r="I151" t="str">
            <v>Other</v>
          </cell>
          <cell r="J151">
            <v>0</v>
          </cell>
          <cell r="K151" t="str">
            <v>-</v>
          </cell>
          <cell r="M151" t="str">
            <v>-</v>
          </cell>
          <cell r="N151">
            <v>0</v>
          </cell>
          <cell r="O151" t="str">
            <v>-</v>
          </cell>
          <cell r="P151" t="str">
            <v>-</v>
          </cell>
          <cell r="Q151" t="str">
            <v>-</v>
          </cell>
          <cell r="R151" t="str">
            <v>-</v>
          </cell>
          <cell r="S151" t="str">
            <v>-</v>
          </cell>
          <cell r="T151" t="str">
            <v>-</v>
          </cell>
          <cell r="U151" t="str">
            <v>-</v>
          </cell>
          <cell r="V151" t="str">
            <v>-</v>
          </cell>
          <cell r="W151">
            <v>0</v>
          </cell>
          <cell r="X151" t="str">
            <v>-</v>
          </cell>
          <cell r="Y151">
            <v>0</v>
          </cell>
          <cell r="Z151" t="str">
            <v>-</v>
          </cell>
          <cell r="AA151" t="str">
            <v>-</v>
          </cell>
          <cell r="AB151" t="str">
            <v>-</v>
          </cell>
          <cell r="AC151" t="str">
            <v>-</v>
          </cell>
          <cell r="AD151" t="str">
            <v>-</v>
          </cell>
          <cell r="AE151" t="str">
            <v>-</v>
          </cell>
          <cell r="AF151" t="str">
            <v>-</v>
          </cell>
          <cell r="AG151" t="str">
            <v>-</v>
          </cell>
          <cell r="AH151" t="str">
            <v>-</v>
          </cell>
          <cell r="AI151" t="str">
            <v>-</v>
          </cell>
          <cell r="AJ151" t="str">
            <v>-</v>
          </cell>
          <cell r="AK151" t="str">
            <v>-</v>
          </cell>
          <cell r="AL151" t="str">
            <v>-</v>
          </cell>
          <cell r="AM151" t="str">
            <v>-</v>
          </cell>
          <cell r="AN151" t="str">
            <v>-</v>
          </cell>
          <cell r="AO151" t="str">
            <v>-</v>
          </cell>
          <cell r="AP151" t="str">
            <v>-</v>
          </cell>
          <cell r="AQ151" t="str">
            <v>-</v>
          </cell>
          <cell r="AR151" t="str">
            <v>-</v>
          </cell>
          <cell r="AS151" t="str">
            <v>-</v>
          </cell>
          <cell r="AT151" t="str">
            <v>-</v>
          </cell>
          <cell r="AU151" t="str">
            <v>-</v>
          </cell>
          <cell r="AV151" t="str">
            <v>-</v>
          </cell>
          <cell r="AW151" t="str">
            <v>-</v>
          </cell>
          <cell r="AX151" t="str">
            <v>-</v>
          </cell>
          <cell r="AY151" t="str">
            <v>-</v>
          </cell>
          <cell r="AZ151" t="str">
            <v>-</v>
          </cell>
          <cell r="BA151" t="str">
            <v>-</v>
          </cell>
          <cell r="BB151" t="str">
            <v>-</v>
          </cell>
          <cell r="BC151" t="str">
            <v>-</v>
          </cell>
          <cell r="BD151" t="str">
            <v>-</v>
          </cell>
        </row>
        <row r="152">
          <cell r="C152" t="str">
            <v>Mt Piper - Steam</v>
          </cell>
          <cell r="D152" t="str">
            <v>EnergyAustralia</v>
          </cell>
          <cell r="E152" t="str">
            <v>Steam</v>
          </cell>
          <cell r="F152" t="str">
            <v>Black coal</v>
          </cell>
          <cell r="G152">
            <v>1400</v>
          </cell>
          <cell r="H152" t="str">
            <v>NSW</v>
          </cell>
          <cell r="I152" t="str">
            <v>Principal</v>
          </cell>
          <cell r="J152">
            <v>0</v>
          </cell>
          <cell r="K152" t="str">
            <v>Subcritical pf</v>
          </cell>
          <cell r="M152" t="str">
            <v>NEM</v>
          </cell>
          <cell r="N152">
            <v>0</v>
          </cell>
          <cell r="O152">
            <v>0.85</v>
          </cell>
          <cell r="P152">
            <v>37</v>
          </cell>
          <cell r="Q152">
            <v>0.97099999999999997</v>
          </cell>
          <cell r="R152">
            <v>53400</v>
          </cell>
          <cell r="S152">
            <v>1</v>
          </cell>
          <cell r="T152">
            <v>310</v>
          </cell>
          <cell r="U152">
            <v>310</v>
          </cell>
          <cell r="V152">
            <v>42</v>
          </cell>
          <cell r="W152">
            <v>0</v>
          </cell>
          <cell r="X152">
            <v>1.76</v>
          </cell>
          <cell r="Y152">
            <v>0</v>
          </cell>
          <cell r="Z152">
            <v>2.9473440403381033</v>
          </cell>
          <cell r="AA152">
            <v>2.777978375261831</v>
          </cell>
          <cell r="AB152">
            <v>2.6766274484990427</v>
          </cell>
          <cell r="AC152">
            <v>2.7463544792546188</v>
          </cell>
          <cell r="AD152">
            <v>2.7908943563854516</v>
          </cell>
          <cell r="AE152">
            <v>2.7727645403803809</v>
          </cell>
          <cell r="AF152">
            <v>2.7502229796400868</v>
          </cell>
          <cell r="AG152">
            <v>2.7223674925438401</v>
          </cell>
          <cell r="AH152">
            <v>2.6888295148529737</v>
          </cell>
          <cell r="AI152">
            <v>2.6568645491757694</v>
          </cell>
          <cell r="AJ152">
            <v>2.6250141419851687</v>
          </cell>
          <cell r="AK152">
            <v>2.5919332239676107</v>
          </cell>
          <cell r="AL152">
            <v>2.5630783857617838</v>
          </cell>
          <cell r="AM152">
            <v>2.5480592671969862</v>
          </cell>
          <cell r="AN152">
            <v>2.5357950699199168</v>
          </cell>
          <cell r="AO152">
            <v>2.5229808509619596</v>
          </cell>
          <cell r="AP152">
            <v>2.5102158795404326</v>
          </cell>
          <cell r="AQ152">
            <v>2.4978309743941427</v>
          </cell>
          <cell r="AR152">
            <v>2.4863987170646449</v>
          </cell>
          <cell r="AS152">
            <v>2.4759991267874031</v>
          </cell>
          <cell r="AT152">
            <v>2.466793182930719</v>
          </cell>
          <cell r="AU152">
            <v>2.4586071504080285</v>
          </cell>
          <cell r="AV152">
            <v>2.4512004912027088</v>
          </cell>
          <cell r="AW152">
            <v>2.444385335195713</v>
          </cell>
          <cell r="AX152">
            <v>2.4378322918894049</v>
          </cell>
          <cell r="AY152">
            <v>2.4360785533919223</v>
          </cell>
          <cell r="AZ152">
            <v>2.4280931464139019</v>
          </cell>
          <cell r="BA152">
            <v>2.4222506070793504</v>
          </cell>
          <cell r="BB152">
            <v>2.4164080677447988</v>
          </cell>
          <cell r="BC152">
            <v>2.4105655284102472</v>
          </cell>
          <cell r="BD152">
            <v>2.4047229890756956</v>
          </cell>
        </row>
        <row r="153">
          <cell r="C153" t="str">
            <v>Mt Stuart - Gas turbines</v>
          </cell>
          <cell r="D153" t="str">
            <v>Origin Energy</v>
          </cell>
          <cell r="E153" t="str">
            <v>Gas turbines</v>
          </cell>
          <cell r="F153" t="str">
            <v>Oil products</v>
          </cell>
          <cell r="G153">
            <v>420</v>
          </cell>
          <cell r="H153" t="str">
            <v>QLD</v>
          </cell>
          <cell r="I153" t="str">
            <v>Principal</v>
          </cell>
          <cell r="J153">
            <v>0</v>
          </cell>
          <cell r="K153" t="str">
            <v>-</v>
          </cell>
          <cell r="M153" t="str">
            <v>NEM</v>
          </cell>
          <cell r="N153">
            <v>0</v>
          </cell>
          <cell r="O153">
            <v>0.83599999999999997</v>
          </cell>
          <cell r="P153">
            <v>30</v>
          </cell>
          <cell r="Q153">
            <v>0.94199999999999995</v>
          </cell>
          <cell r="R153">
            <v>14200</v>
          </cell>
          <cell r="S153">
            <v>10.4</v>
          </cell>
          <cell r="T153">
            <v>600</v>
          </cell>
          <cell r="U153">
            <v>600</v>
          </cell>
          <cell r="V153">
            <v>0</v>
          </cell>
          <cell r="W153">
            <v>0</v>
          </cell>
          <cell r="X153">
            <v>20.41</v>
          </cell>
          <cell r="Y153">
            <v>0</v>
          </cell>
          <cell r="Z153">
            <v>37.543006797252637</v>
          </cell>
          <cell r="AA153">
            <v>35.870805159860666</v>
          </cell>
          <cell r="AB153">
            <v>34.774633713577842</v>
          </cell>
          <cell r="AC153">
            <v>35.104366090525389</v>
          </cell>
          <cell r="AD153">
            <v>35.318213068562905</v>
          </cell>
          <cell r="AE153">
            <v>35.014466515880066</v>
          </cell>
          <cell r="AF153">
            <v>34.564388999106136</v>
          </cell>
          <cell r="AG153">
            <v>34.030941655233811</v>
          </cell>
          <cell r="AH153">
            <v>33.495468595703869</v>
          </cell>
          <cell r="AI153">
            <v>33.005290296788253</v>
          </cell>
          <cell r="AJ153">
            <v>32.552812117223837</v>
          </cell>
          <cell r="AK153">
            <v>32.132624082313207</v>
          </cell>
          <cell r="AL153">
            <v>31.764547550066432</v>
          </cell>
          <cell r="AM153">
            <v>31.436816768090974</v>
          </cell>
          <cell r="AN153">
            <v>31.10656245809076</v>
          </cell>
          <cell r="AO153">
            <v>30.785740256121443</v>
          </cell>
          <cell r="AP153">
            <v>30.48939170845631</v>
          </cell>
          <cell r="AQ153">
            <v>30.221077924876827</v>
          </cell>
          <cell r="AR153">
            <v>29.976614442547501</v>
          </cell>
          <cell r="AS153">
            <v>29.748754256894834</v>
          </cell>
          <cell r="AT153">
            <v>29.532614965583978</v>
          </cell>
          <cell r="AU153">
            <v>29.324503311085909</v>
          </cell>
          <cell r="AV153">
            <v>29.122983201650701</v>
          </cell>
          <cell r="AW153">
            <v>28.926954448210342</v>
          </cell>
          <cell r="AX153">
            <v>28.734433104804538</v>
          </cell>
          <cell r="AY153">
            <v>28.54526707174038</v>
          </cell>
          <cell r="AZ153">
            <v>28.183518521855891</v>
          </cell>
          <cell r="BA153">
            <v>27.827314333402477</v>
          </cell>
          <cell r="BB153">
            <v>27.476551418807183</v>
          </cell>
          <cell r="BC153">
            <v>27.131128889762746</v>
          </cell>
          <cell r="BD153">
            <v>26.790948006675439</v>
          </cell>
        </row>
        <row r="154">
          <cell r="C154" t="str">
            <v>Muja C - Steam</v>
          </cell>
          <cell r="D154" t="str">
            <v>Verve Energy</v>
          </cell>
          <cell r="E154" t="str">
            <v>Steam</v>
          </cell>
          <cell r="F154" t="str">
            <v>Black coal</v>
          </cell>
          <cell r="G154">
            <v>417</v>
          </cell>
          <cell r="H154" t="str">
            <v>WA</v>
          </cell>
          <cell r="I154" t="str">
            <v>Principal</v>
          </cell>
          <cell r="J154">
            <v>0</v>
          </cell>
          <cell r="K154" t="str">
            <v>Subcritical pf</v>
          </cell>
          <cell r="M154" t="str">
            <v>SWIS</v>
          </cell>
          <cell r="N154">
            <v>0</v>
          </cell>
          <cell r="O154">
            <v>0.97</v>
          </cell>
          <cell r="P154">
            <v>34.599999999999994</v>
          </cell>
          <cell r="Q154">
            <v>0.92200000000000004</v>
          </cell>
          <cell r="R154">
            <v>52000</v>
          </cell>
          <cell r="S154">
            <v>6.5</v>
          </cell>
          <cell r="T154" t="str">
            <v>-</v>
          </cell>
          <cell r="U154" t="str">
            <v>-</v>
          </cell>
          <cell r="V154" t="str">
            <v>-</v>
          </cell>
          <cell r="W154">
            <v>0</v>
          </cell>
          <cell r="X154">
            <v>3.41</v>
          </cell>
          <cell r="Y154">
            <v>0</v>
          </cell>
          <cell r="Z154" t="str">
            <v>-</v>
          </cell>
          <cell r="AA154" t="str">
            <v>-</v>
          </cell>
          <cell r="AB154" t="str">
            <v>-</v>
          </cell>
          <cell r="AC154" t="str">
            <v>-</v>
          </cell>
          <cell r="AD154" t="str">
            <v>-</v>
          </cell>
          <cell r="AE154" t="str">
            <v>-</v>
          </cell>
          <cell r="AF154" t="str">
            <v>-</v>
          </cell>
          <cell r="AG154" t="str">
            <v>-</v>
          </cell>
          <cell r="AH154" t="str">
            <v>-</v>
          </cell>
          <cell r="AI154" t="str">
            <v>-</v>
          </cell>
          <cell r="AJ154" t="str">
            <v>-</v>
          </cell>
          <cell r="AK154" t="str">
            <v>-</v>
          </cell>
          <cell r="AL154" t="str">
            <v>-</v>
          </cell>
          <cell r="AM154" t="str">
            <v>-</v>
          </cell>
          <cell r="AN154" t="str">
            <v>-</v>
          </cell>
          <cell r="AO154" t="str">
            <v>-</v>
          </cell>
          <cell r="AP154" t="str">
            <v>-</v>
          </cell>
          <cell r="AQ154" t="str">
            <v>-</v>
          </cell>
          <cell r="AR154" t="str">
            <v>-</v>
          </cell>
          <cell r="AS154" t="str">
            <v>-</v>
          </cell>
          <cell r="AT154" t="str">
            <v>-</v>
          </cell>
          <cell r="AU154" t="str">
            <v>-</v>
          </cell>
          <cell r="AV154" t="str">
            <v>-</v>
          </cell>
          <cell r="AW154" t="str">
            <v>-</v>
          </cell>
          <cell r="AX154" t="str">
            <v>-</v>
          </cell>
          <cell r="AY154" t="str">
            <v>-</v>
          </cell>
          <cell r="AZ154" t="str">
            <v>-</v>
          </cell>
          <cell r="BA154" t="str">
            <v>-</v>
          </cell>
          <cell r="BB154" t="str">
            <v>-</v>
          </cell>
          <cell r="BC154" t="str">
            <v>-</v>
          </cell>
          <cell r="BD154" t="str">
            <v>-</v>
          </cell>
        </row>
        <row r="155">
          <cell r="C155" t="str">
            <v>Mungarra - Gas turbines</v>
          </cell>
          <cell r="D155" t="str">
            <v>Verve Energy</v>
          </cell>
          <cell r="E155" t="str">
            <v>Gas turbines</v>
          </cell>
          <cell r="F155" t="str">
            <v>Natural gas</v>
          </cell>
          <cell r="G155">
            <v>113.1</v>
          </cell>
          <cell r="H155" t="str">
            <v>WA</v>
          </cell>
          <cell r="I155" t="str">
            <v>Principal</v>
          </cell>
          <cell r="J155">
            <v>0</v>
          </cell>
          <cell r="K155" t="str">
            <v>OCGT</v>
          </cell>
          <cell r="M155" t="str">
            <v>SWIS</v>
          </cell>
          <cell r="N155">
            <v>0</v>
          </cell>
          <cell r="O155">
            <v>0.63700000000000001</v>
          </cell>
          <cell r="P155">
            <v>28.999999999999996</v>
          </cell>
          <cell r="Q155">
            <v>0.91200000000000003</v>
          </cell>
          <cell r="R155">
            <v>12214</v>
          </cell>
          <cell r="S155">
            <v>5</v>
          </cell>
          <cell r="T155" t="str">
            <v>-</v>
          </cell>
          <cell r="U155" t="str">
            <v>-</v>
          </cell>
          <cell r="V155" t="str">
            <v>-</v>
          </cell>
          <cell r="W155">
            <v>0</v>
          </cell>
          <cell r="X155">
            <v>6.5</v>
          </cell>
          <cell r="Y155">
            <v>0</v>
          </cell>
          <cell r="Z155" t="str">
            <v>-</v>
          </cell>
          <cell r="AA155" t="str">
            <v>-</v>
          </cell>
          <cell r="AB155" t="str">
            <v>-</v>
          </cell>
          <cell r="AC155" t="str">
            <v>-</v>
          </cell>
          <cell r="AD155" t="str">
            <v>-</v>
          </cell>
          <cell r="AE155" t="str">
            <v>-</v>
          </cell>
          <cell r="AF155" t="str">
            <v>-</v>
          </cell>
          <cell r="AG155" t="str">
            <v>-</v>
          </cell>
          <cell r="AH155" t="str">
            <v>-</v>
          </cell>
          <cell r="AI155" t="str">
            <v>-</v>
          </cell>
          <cell r="AJ155" t="str">
            <v>-</v>
          </cell>
          <cell r="AK155" t="str">
            <v>-</v>
          </cell>
          <cell r="AL155" t="str">
            <v>-</v>
          </cell>
          <cell r="AM155" t="str">
            <v>-</v>
          </cell>
          <cell r="AN155" t="str">
            <v>-</v>
          </cell>
          <cell r="AO155" t="str">
            <v>-</v>
          </cell>
          <cell r="AP155" t="str">
            <v>-</v>
          </cell>
          <cell r="AQ155" t="str">
            <v>-</v>
          </cell>
          <cell r="AR155" t="str">
            <v>-</v>
          </cell>
          <cell r="AS155" t="str">
            <v>-</v>
          </cell>
          <cell r="AT155" t="str">
            <v>-</v>
          </cell>
          <cell r="AU155" t="str">
            <v>-</v>
          </cell>
          <cell r="AV155" t="str">
            <v>-</v>
          </cell>
          <cell r="AW155" t="str">
            <v>-</v>
          </cell>
          <cell r="AX155" t="str">
            <v>-</v>
          </cell>
          <cell r="AY155" t="str">
            <v>-</v>
          </cell>
          <cell r="AZ155" t="str">
            <v>-</v>
          </cell>
          <cell r="BA155" t="str">
            <v>-</v>
          </cell>
          <cell r="BB155" t="str">
            <v>-</v>
          </cell>
          <cell r="BC155" t="str">
            <v>-</v>
          </cell>
          <cell r="BD155" t="str">
            <v>-</v>
          </cell>
        </row>
        <row r="156">
          <cell r="C156" t="str">
            <v>Murray 1 - Hydro</v>
          </cell>
          <cell r="D156" t="str">
            <v>Snowy Hydro</v>
          </cell>
          <cell r="E156" t="str">
            <v>Hydro</v>
          </cell>
          <cell r="F156" t="str">
            <v>Water</v>
          </cell>
          <cell r="G156">
            <v>950</v>
          </cell>
          <cell r="H156" t="str">
            <v>VIC</v>
          </cell>
          <cell r="I156" t="str">
            <v>Principal</v>
          </cell>
          <cell r="J156">
            <v>0</v>
          </cell>
          <cell r="K156" t="str">
            <v>-</v>
          </cell>
          <cell r="M156" t="str">
            <v>NEM</v>
          </cell>
          <cell r="N156">
            <v>0</v>
          </cell>
          <cell r="O156">
            <v>0</v>
          </cell>
          <cell r="P156">
            <v>100</v>
          </cell>
          <cell r="Q156" t="str">
            <v>-</v>
          </cell>
          <cell r="R156">
            <v>56700</v>
          </cell>
          <cell r="S156">
            <v>7</v>
          </cell>
          <cell r="T156">
            <v>2530</v>
          </cell>
          <cell r="U156">
            <v>12000</v>
          </cell>
          <cell r="V156">
            <v>0</v>
          </cell>
          <cell r="W156">
            <v>0</v>
          </cell>
          <cell r="X156" t="str">
            <v>-</v>
          </cell>
          <cell r="Y156">
            <v>0</v>
          </cell>
          <cell r="Z156" t="str">
            <v>-</v>
          </cell>
          <cell r="AA156" t="str">
            <v>-</v>
          </cell>
          <cell r="AB156" t="str">
            <v>-</v>
          </cell>
          <cell r="AC156" t="str">
            <v>-</v>
          </cell>
          <cell r="AD156" t="str">
            <v>-</v>
          </cell>
          <cell r="AE156" t="str">
            <v>-</v>
          </cell>
          <cell r="AF156" t="str">
            <v>-</v>
          </cell>
          <cell r="AG156" t="str">
            <v>-</v>
          </cell>
          <cell r="AH156" t="str">
            <v>-</v>
          </cell>
          <cell r="AI156" t="str">
            <v>-</v>
          </cell>
          <cell r="AJ156" t="str">
            <v>-</v>
          </cell>
          <cell r="AK156" t="str">
            <v>-</v>
          </cell>
          <cell r="AL156" t="str">
            <v>-</v>
          </cell>
          <cell r="AM156" t="str">
            <v>-</v>
          </cell>
          <cell r="AN156" t="str">
            <v>-</v>
          </cell>
          <cell r="AO156" t="str">
            <v>-</v>
          </cell>
          <cell r="AP156" t="str">
            <v>-</v>
          </cell>
          <cell r="AQ156" t="str">
            <v>-</v>
          </cell>
          <cell r="AR156" t="str">
            <v>-</v>
          </cell>
          <cell r="AS156" t="str">
            <v>-</v>
          </cell>
          <cell r="AT156" t="str">
            <v>-</v>
          </cell>
          <cell r="AU156" t="str">
            <v>-</v>
          </cell>
          <cell r="AV156" t="str">
            <v>-</v>
          </cell>
          <cell r="AW156" t="str">
            <v>-</v>
          </cell>
          <cell r="AX156" t="str">
            <v>-</v>
          </cell>
          <cell r="AY156" t="str">
            <v>-</v>
          </cell>
          <cell r="AZ156" t="str">
            <v>-</v>
          </cell>
          <cell r="BA156" t="str">
            <v>-</v>
          </cell>
          <cell r="BB156" t="str">
            <v>-</v>
          </cell>
          <cell r="BC156" t="str">
            <v>-</v>
          </cell>
          <cell r="BD156" t="str">
            <v>-</v>
          </cell>
        </row>
        <row r="157">
          <cell r="C157" t="str">
            <v>Murray 2 - Hydro</v>
          </cell>
          <cell r="D157" t="str">
            <v>Snowy Hydro</v>
          </cell>
          <cell r="E157" t="str">
            <v>Hydro</v>
          </cell>
          <cell r="F157" t="str">
            <v>Water</v>
          </cell>
          <cell r="G157">
            <v>550</v>
          </cell>
          <cell r="H157" t="str">
            <v>VIC</v>
          </cell>
          <cell r="I157" t="str">
            <v>Principal</v>
          </cell>
          <cell r="J157">
            <v>0</v>
          </cell>
          <cell r="K157" t="str">
            <v>-</v>
          </cell>
          <cell r="M157" t="str">
            <v>NEM</v>
          </cell>
          <cell r="N157">
            <v>0</v>
          </cell>
          <cell r="O157">
            <v>0</v>
          </cell>
          <cell r="P157">
            <v>100</v>
          </cell>
          <cell r="Q157" t="str">
            <v>-</v>
          </cell>
          <cell r="R157">
            <v>56700</v>
          </cell>
          <cell r="S157">
            <v>7</v>
          </cell>
          <cell r="T157">
            <v>2530</v>
          </cell>
          <cell r="U157">
            <v>12000</v>
          </cell>
          <cell r="V157">
            <v>0</v>
          </cell>
          <cell r="W157">
            <v>0</v>
          </cell>
          <cell r="X157" t="str">
            <v>-</v>
          </cell>
          <cell r="Y157">
            <v>0</v>
          </cell>
          <cell r="Z157" t="str">
            <v>-</v>
          </cell>
          <cell r="AA157" t="str">
            <v>-</v>
          </cell>
          <cell r="AB157" t="str">
            <v>-</v>
          </cell>
          <cell r="AC157" t="str">
            <v>-</v>
          </cell>
          <cell r="AD157" t="str">
            <v>-</v>
          </cell>
          <cell r="AE157" t="str">
            <v>-</v>
          </cell>
          <cell r="AF157" t="str">
            <v>-</v>
          </cell>
          <cell r="AG157" t="str">
            <v>-</v>
          </cell>
          <cell r="AH157" t="str">
            <v>-</v>
          </cell>
          <cell r="AI157" t="str">
            <v>-</v>
          </cell>
          <cell r="AJ157" t="str">
            <v>-</v>
          </cell>
          <cell r="AK157" t="str">
            <v>-</v>
          </cell>
          <cell r="AL157" t="str">
            <v>-</v>
          </cell>
          <cell r="AM157" t="str">
            <v>-</v>
          </cell>
          <cell r="AN157" t="str">
            <v>-</v>
          </cell>
          <cell r="AO157" t="str">
            <v>-</v>
          </cell>
          <cell r="AP157" t="str">
            <v>-</v>
          </cell>
          <cell r="AQ157" t="str">
            <v>-</v>
          </cell>
          <cell r="AR157" t="str">
            <v>-</v>
          </cell>
          <cell r="AS157" t="str">
            <v>-</v>
          </cell>
          <cell r="AT157" t="str">
            <v>-</v>
          </cell>
          <cell r="AU157" t="str">
            <v>-</v>
          </cell>
          <cell r="AV157" t="str">
            <v>-</v>
          </cell>
          <cell r="AW157" t="str">
            <v>-</v>
          </cell>
          <cell r="AX157" t="str">
            <v>-</v>
          </cell>
          <cell r="AY157" t="str">
            <v>-</v>
          </cell>
          <cell r="AZ157" t="str">
            <v>-</v>
          </cell>
          <cell r="BA157" t="str">
            <v>-</v>
          </cell>
          <cell r="BB157" t="str">
            <v>-</v>
          </cell>
          <cell r="BC157" t="str">
            <v>-</v>
          </cell>
          <cell r="BD157" t="str">
            <v>-</v>
          </cell>
        </row>
        <row r="158">
          <cell r="C158" t="str">
            <v>Murrin Murrin - Combined cycle</v>
          </cell>
          <cell r="D158" t="str">
            <v>Minara Resources</v>
          </cell>
          <cell r="E158" t="str">
            <v>Combined cycle</v>
          </cell>
          <cell r="F158" t="str">
            <v>Natural gas</v>
          </cell>
          <cell r="G158">
            <v>76</v>
          </cell>
          <cell r="H158" t="str">
            <v>WA</v>
          </cell>
          <cell r="I158" t="str">
            <v>Other</v>
          </cell>
          <cell r="J158">
            <v>0</v>
          </cell>
          <cell r="K158" t="str">
            <v>-</v>
          </cell>
          <cell r="M158" t="str">
            <v>-</v>
          </cell>
          <cell r="N158">
            <v>0</v>
          </cell>
          <cell r="O158" t="str">
            <v>-</v>
          </cell>
          <cell r="P158" t="str">
            <v>-</v>
          </cell>
          <cell r="Q158" t="str">
            <v>-</v>
          </cell>
          <cell r="R158" t="str">
            <v>-</v>
          </cell>
          <cell r="S158" t="str">
            <v>-</v>
          </cell>
          <cell r="T158" t="str">
            <v>-</v>
          </cell>
          <cell r="U158" t="str">
            <v>-</v>
          </cell>
          <cell r="V158" t="str">
            <v>-</v>
          </cell>
          <cell r="W158">
            <v>0</v>
          </cell>
          <cell r="X158" t="str">
            <v>-</v>
          </cell>
          <cell r="Y158">
            <v>0</v>
          </cell>
          <cell r="Z158" t="str">
            <v>-</v>
          </cell>
          <cell r="AA158" t="str">
            <v>-</v>
          </cell>
          <cell r="AB158" t="str">
            <v>-</v>
          </cell>
          <cell r="AC158" t="str">
            <v>-</v>
          </cell>
          <cell r="AD158" t="str">
            <v>-</v>
          </cell>
          <cell r="AE158" t="str">
            <v>-</v>
          </cell>
          <cell r="AF158" t="str">
            <v>-</v>
          </cell>
          <cell r="AG158" t="str">
            <v>-</v>
          </cell>
          <cell r="AH158" t="str">
            <v>-</v>
          </cell>
          <cell r="AI158" t="str">
            <v>-</v>
          </cell>
          <cell r="AJ158" t="str">
            <v>-</v>
          </cell>
          <cell r="AK158" t="str">
            <v>-</v>
          </cell>
          <cell r="AL158" t="str">
            <v>-</v>
          </cell>
          <cell r="AM158" t="str">
            <v>-</v>
          </cell>
          <cell r="AN158" t="str">
            <v>-</v>
          </cell>
          <cell r="AO158" t="str">
            <v>-</v>
          </cell>
          <cell r="AP158" t="str">
            <v>-</v>
          </cell>
          <cell r="AQ158" t="str">
            <v>-</v>
          </cell>
          <cell r="AR158" t="str">
            <v>-</v>
          </cell>
          <cell r="AS158" t="str">
            <v>-</v>
          </cell>
          <cell r="AT158" t="str">
            <v>-</v>
          </cell>
          <cell r="AU158" t="str">
            <v>-</v>
          </cell>
          <cell r="AV158" t="str">
            <v>-</v>
          </cell>
          <cell r="AW158" t="str">
            <v>-</v>
          </cell>
          <cell r="AX158" t="str">
            <v>-</v>
          </cell>
          <cell r="AY158" t="str">
            <v>-</v>
          </cell>
          <cell r="AZ158" t="str">
            <v>-</v>
          </cell>
          <cell r="BA158" t="str">
            <v>-</v>
          </cell>
          <cell r="BB158" t="str">
            <v>-</v>
          </cell>
          <cell r="BC158" t="str">
            <v>-</v>
          </cell>
          <cell r="BD158" t="str">
            <v>-</v>
          </cell>
        </row>
        <row r="159">
          <cell r="C159" t="str">
            <v>Naval Communication Station Exmouth - Reciprocating engine</v>
          </cell>
          <cell r="D159" t="str">
            <v>Department of Defence</v>
          </cell>
          <cell r="E159" t="str">
            <v>Reciprocating engine</v>
          </cell>
          <cell r="F159" t="str">
            <v>Oil products</v>
          </cell>
          <cell r="G159">
            <v>18</v>
          </cell>
          <cell r="H159" t="str">
            <v>WA</v>
          </cell>
          <cell r="I159" t="str">
            <v>Other</v>
          </cell>
          <cell r="J159">
            <v>0</v>
          </cell>
          <cell r="K159" t="str">
            <v>-</v>
          </cell>
          <cell r="M159" t="str">
            <v>-</v>
          </cell>
          <cell r="N159">
            <v>0</v>
          </cell>
          <cell r="O159" t="str">
            <v>-</v>
          </cell>
          <cell r="P159" t="str">
            <v>-</v>
          </cell>
          <cell r="Q159" t="str">
            <v>-</v>
          </cell>
          <cell r="R159" t="str">
            <v>-</v>
          </cell>
          <cell r="S159" t="str">
            <v>-</v>
          </cell>
          <cell r="T159" t="str">
            <v>-</v>
          </cell>
          <cell r="U159" t="str">
            <v>-</v>
          </cell>
          <cell r="V159" t="str">
            <v>-</v>
          </cell>
          <cell r="W159">
            <v>0</v>
          </cell>
          <cell r="X159" t="str">
            <v>-</v>
          </cell>
          <cell r="Y159">
            <v>0</v>
          </cell>
          <cell r="Z159" t="str">
            <v>-</v>
          </cell>
          <cell r="AA159" t="str">
            <v>-</v>
          </cell>
          <cell r="AB159" t="str">
            <v>-</v>
          </cell>
          <cell r="AC159" t="str">
            <v>-</v>
          </cell>
          <cell r="AD159" t="str">
            <v>-</v>
          </cell>
          <cell r="AE159" t="str">
            <v>-</v>
          </cell>
          <cell r="AF159" t="str">
            <v>-</v>
          </cell>
          <cell r="AG159" t="str">
            <v>-</v>
          </cell>
          <cell r="AH159" t="str">
            <v>-</v>
          </cell>
          <cell r="AI159" t="str">
            <v>-</v>
          </cell>
          <cell r="AJ159" t="str">
            <v>-</v>
          </cell>
          <cell r="AK159" t="str">
            <v>-</v>
          </cell>
          <cell r="AL159" t="str">
            <v>-</v>
          </cell>
          <cell r="AM159" t="str">
            <v>-</v>
          </cell>
          <cell r="AN159" t="str">
            <v>-</v>
          </cell>
          <cell r="AO159" t="str">
            <v>-</v>
          </cell>
          <cell r="AP159" t="str">
            <v>-</v>
          </cell>
          <cell r="AQ159" t="str">
            <v>-</v>
          </cell>
          <cell r="AR159" t="str">
            <v>-</v>
          </cell>
          <cell r="AS159" t="str">
            <v>-</v>
          </cell>
          <cell r="AT159" t="str">
            <v>-</v>
          </cell>
          <cell r="AU159" t="str">
            <v>-</v>
          </cell>
          <cell r="AV159" t="str">
            <v>-</v>
          </cell>
          <cell r="AW159" t="str">
            <v>-</v>
          </cell>
          <cell r="AX159" t="str">
            <v>-</v>
          </cell>
          <cell r="AY159" t="str">
            <v>-</v>
          </cell>
          <cell r="AZ159" t="str">
            <v>-</v>
          </cell>
          <cell r="BA159" t="str">
            <v>-</v>
          </cell>
          <cell r="BB159" t="str">
            <v>-</v>
          </cell>
          <cell r="BC159" t="str">
            <v>-</v>
          </cell>
          <cell r="BD159" t="str">
            <v>-</v>
          </cell>
        </row>
        <row r="160">
          <cell r="C160" t="str">
            <v>Neerabup - Gas turbines</v>
          </cell>
          <cell r="D160" t="str">
            <v>ERM Power</v>
          </cell>
          <cell r="E160" t="str">
            <v>Gas turbines</v>
          </cell>
          <cell r="F160" t="str">
            <v>Natural gas</v>
          </cell>
          <cell r="G160">
            <v>330</v>
          </cell>
          <cell r="H160" t="str">
            <v>WA</v>
          </cell>
          <cell r="I160" t="str">
            <v>Principal</v>
          </cell>
          <cell r="J160">
            <v>0</v>
          </cell>
          <cell r="K160" t="str">
            <v>-</v>
          </cell>
          <cell r="M160" t="str">
            <v>SWIS</v>
          </cell>
          <cell r="N160">
            <v>0</v>
          </cell>
          <cell r="O160">
            <v>0.57699999999999996</v>
          </cell>
          <cell r="P160">
            <v>32</v>
          </cell>
          <cell r="Q160" t="str">
            <v>-</v>
          </cell>
          <cell r="R160">
            <v>12214</v>
          </cell>
          <cell r="S160">
            <v>9.4600000000000009</v>
          </cell>
          <cell r="T160" t="str">
            <v>-</v>
          </cell>
          <cell r="U160" t="str">
            <v>-</v>
          </cell>
          <cell r="V160" t="str">
            <v>-</v>
          </cell>
          <cell r="W160">
            <v>0</v>
          </cell>
          <cell r="X160" t="str">
            <v>-</v>
          </cell>
          <cell r="Y160">
            <v>0</v>
          </cell>
          <cell r="Z160" t="str">
            <v>-</v>
          </cell>
          <cell r="AA160" t="str">
            <v>-</v>
          </cell>
          <cell r="AB160" t="str">
            <v>-</v>
          </cell>
          <cell r="AC160" t="str">
            <v>-</v>
          </cell>
          <cell r="AD160" t="str">
            <v>-</v>
          </cell>
          <cell r="AE160" t="str">
            <v>-</v>
          </cell>
          <cell r="AF160" t="str">
            <v>-</v>
          </cell>
          <cell r="AG160" t="str">
            <v>-</v>
          </cell>
          <cell r="AH160" t="str">
            <v>-</v>
          </cell>
          <cell r="AI160" t="str">
            <v>-</v>
          </cell>
          <cell r="AJ160" t="str">
            <v>-</v>
          </cell>
          <cell r="AK160" t="str">
            <v>-</v>
          </cell>
          <cell r="AL160" t="str">
            <v>-</v>
          </cell>
          <cell r="AM160" t="str">
            <v>-</v>
          </cell>
          <cell r="AN160" t="str">
            <v>-</v>
          </cell>
          <cell r="AO160" t="str">
            <v>-</v>
          </cell>
          <cell r="AP160" t="str">
            <v>-</v>
          </cell>
          <cell r="AQ160" t="str">
            <v>-</v>
          </cell>
          <cell r="AR160" t="str">
            <v>-</v>
          </cell>
          <cell r="AS160" t="str">
            <v>-</v>
          </cell>
          <cell r="AT160" t="str">
            <v>-</v>
          </cell>
          <cell r="AU160" t="str">
            <v>-</v>
          </cell>
          <cell r="AV160" t="str">
            <v>-</v>
          </cell>
          <cell r="AW160" t="str">
            <v>-</v>
          </cell>
          <cell r="AX160" t="str">
            <v>-</v>
          </cell>
          <cell r="AY160" t="str">
            <v>-</v>
          </cell>
          <cell r="AZ160" t="str">
            <v>-</v>
          </cell>
          <cell r="BA160" t="str">
            <v>-</v>
          </cell>
          <cell r="BB160" t="str">
            <v>-</v>
          </cell>
          <cell r="BC160" t="str">
            <v>-</v>
          </cell>
          <cell r="BD160" t="str">
            <v>-</v>
          </cell>
        </row>
        <row r="161">
          <cell r="C161" t="str">
            <v>Newport - Steam</v>
          </cell>
          <cell r="D161" t="str">
            <v>Ecogen Energy</v>
          </cell>
          <cell r="E161" t="str">
            <v>Steam</v>
          </cell>
          <cell r="F161" t="str">
            <v>Natural gas</v>
          </cell>
          <cell r="G161">
            <v>510</v>
          </cell>
          <cell r="H161" t="str">
            <v>VIC</v>
          </cell>
          <cell r="I161" t="str">
            <v>Principal</v>
          </cell>
          <cell r="J161">
            <v>0</v>
          </cell>
          <cell r="K161" t="str">
            <v>Steam turbine</v>
          </cell>
          <cell r="M161" t="str">
            <v>NEM</v>
          </cell>
          <cell r="N161">
            <v>0</v>
          </cell>
          <cell r="O161">
            <v>0.55500000000000005</v>
          </cell>
          <cell r="P161">
            <v>33.299999999999997</v>
          </cell>
          <cell r="Q161">
            <v>0.93</v>
          </cell>
          <cell r="R161">
            <v>43600</v>
          </cell>
          <cell r="S161">
            <v>12.5</v>
          </cell>
          <cell r="T161">
            <v>420</v>
          </cell>
          <cell r="U161">
            <v>420</v>
          </cell>
          <cell r="V161">
            <v>0</v>
          </cell>
          <cell r="W161">
            <v>0</v>
          </cell>
          <cell r="X161">
            <v>4.38</v>
          </cell>
          <cell r="Y161">
            <v>0</v>
          </cell>
          <cell r="Z161">
            <v>6.3220543257033732</v>
          </cell>
          <cell r="AA161">
            <v>7.0545242013422964</v>
          </cell>
          <cell r="AB161">
            <v>7.8947826201580069</v>
          </cell>
          <cell r="AC161">
            <v>8.0616731943105879</v>
          </cell>
          <cell r="AD161">
            <v>8.1324145364162632</v>
          </cell>
          <cell r="AE161">
            <v>8.5225955737491468</v>
          </cell>
          <cell r="AF161">
            <v>8.9644460145293117</v>
          </cell>
          <cell r="AG161">
            <v>9.2533768292178813</v>
          </cell>
          <cell r="AH161">
            <v>9.3291817791152045</v>
          </cell>
          <cell r="AI161">
            <v>9.393905419721353</v>
          </cell>
          <cell r="AJ161">
            <v>9.5760282179637599</v>
          </cell>
          <cell r="AK161">
            <v>9.7645393235906681</v>
          </cell>
          <cell r="AL161">
            <v>9.8906243377584886</v>
          </cell>
          <cell r="AM161">
            <v>10.048931077769197</v>
          </cell>
          <cell r="AN161">
            <v>10.324356786495791</v>
          </cell>
          <cell r="AO161">
            <v>10.534498476775491</v>
          </cell>
          <cell r="AP161">
            <v>10.567280580459123</v>
          </cell>
          <cell r="AQ161">
            <v>10.58129002647777</v>
          </cell>
          <cell r="AR161">
            <v>10.641195437541173</v>
          </cell>
          <cell r="AS161">
            <v>10.940549745181224</v>
          </cell>
          <cell r="AT161">
            <v>11.188852146528049</v>
          </cell>
          <cell r="AU161">
            <v>11.229479074868516</v>
          </cell>
          <cell r="AV161">
            <v>11.385773021731941</v>
          </cell>
          <cell r="AW161">
            <v>11.594737918546075</v>
          </cell>
          <cell r="AX161">
            <v>11.719921761089299</v>
          </cell>
          <cell r="AY161">
            <v>11.760661230111523</v>
          </cell>
          <cell r="AZ161">
            <v>11.760661230111523</v>
          </cell>
          <cell r="BA161">
            <v>11.760661230111523</v>
          </cell>
          <cell r="BB161">
            <v>11.760661230111523</v>
          </cell>
          <cell r="BC161">
            <v>11.760661230111523</v>
          </cell>
          <cell r="BD161">
            <v>11.760661230111523</v>
          </cell>
        </row>
        <row r="162">
          <cell r="C162" t="str">
            <v>Northern - Steam</v>
          </cell>
          <cell r="D162" t="str">
            <v>Alinta Energy</v>
          </cell>
          <cell r="E162" t="str">
            <v>Steam</v>
          </cell>
          <cell r="F162" t="str">
            <v>Brown coal</v>
          </cell>
          <cell r="G162">
            <v>546</v>
          </cell>
          <cell r="H162" t="str">
            <v>SA</v>
          </cell>
          <cell r="I162" t="str">
            <v>Principal</v>
          </cell>
          <cell r="J162">
            <v>0</v>
          </cell>
          <cell r="K162" t="str">
            <v>Subcritical pf</v>
          </cell>
          <cell r="M162" t="str">
            <v>NEM</v>
          </cell>
          <cell r="N162">
            <v>0</v>
          </cell>
          <cell r="O162">
            <v>0.93899999999999995</v>
          </cell>
          <cell r="P162">
            <v>34.9</v>
          </cell>
          <cell r="Q162">
            <v>0.97899999999999998</v>
          </cell>
          <cell r="R162">
            <v>60000</v>
          </cell>
          <cell r="S162">
            <v>1</v>
          </cell>
          <cell r="T162">
            <v>180</v>
          </cell>
          <cell r="U162">
            <v>180</v>
          </cell>
          <cell r="V162">
            <v>56</v>
          </cell>
          <cell r="W162">
            <v>0</v>
          </cell>
          <cell r="X162">
            <v>2.41</v>
          </cell>
          <cell r="Y162">
            <v>0</v>
          </cell>
          <cell r="Z162">
            <v>1.6424838374541779</v>
          </cell>
          <cell r="AA162">
            <v>1.6753335142032615</v>
          </cell>
          <cell r="AB162">
            <v>1.7088401844873269</v>
          </cell>
          <cell r="AC162">
            <v>1.7430169881770734</v>
          </cell>
          <cell r="AD162">
            <v>2.2934617530433932</v>
          </cell>
          <cell r="AE162">
            <v>2.339330988104261</v>
          </cell>
          <cell r="AF162">
            <v>2.3861176078663462</v>
          </cell>
          <cell r="AG162">
            <v>2.4338399600236729</v>
          </cell>
          <cell r="AH162">
            <v>2.4825167592241466</v>
          </cell>
          <cell r="AI162">
            <v>2.5321670944086296</v>
          </cell>
          <cell r="AJ162">
            <v>2.5828104362968021</v>
          </cell>
          <cell r="AK162">
            <v>2.6344666450227385</v>
          </cell>
          <cell r="AL162">
            <v>2.6871559779231933</v>
          </cell>
          <cell r="AM162">
            <v>2.7408990974816572</v>
          </cell>
          <cell r="AN162">
            <v>2.7957170794312902</v>
          </cell>
          <cell r="AO162">
            <v>2.8516314210199161</v>
          </cell>
          <cell r="AP162">
            <v>2.908664049440314</v>
          </cell>
          <cell r="AQ162">
            <v>2.9668373304291209</v>
          </cell>
          <cell r="AR162">
            <v>3.026174077037703</v>
          </cell>
          <cell r="AS162">
            <v>3.0866975585784573</v>
          </cell>
          <cell r="AT162">
            <v>3.1484315097500266</v>
          </cell>
          <cell r="AU162">
            <v>3.2114001399450274</v>
          </cell>
          <cell r="AV162">
            <v>3.2756281427439284</v>
          </cell>
          <cell r="AW162">
            <v>3.3411407055988067</v>
          </cell>
          <cell r="AX162">
            <v>3.4079635197107834</v>
          </cell>
          <cell r="AY162">
            <v>3.4761227901049998</v>
          </cell>
          <cell r="AZ162">
            <v>3.5409852628067426</v>
          </cell>
          <cell r="BA162">
            <v>3.6071633305354283</v>
          </cell>
          <cell r="BB162">
            <v>3.6733413982641139</v>
          </cell>
          <cell r="BC162">
            <v>3.7395194659927995</v>
          </cell>
          <cell r="BD162">
            <v>3.8056975337214851</v>
          </cell>
        </row>
        <row r="163">
          <cell r="C163" t="str">
            <v>Oakey - Gas turbines</v>
          </cell>
          <cell r="D163" t="str">
            <v>AGL Energy</v>
          </cell>
          <cell r="E163" t="str">
            <v>Gas turbines</v>
          </cell>
          <cell r="F163" t="str">
            <v>Natural gas</v>
          </cell>
          <cell r="G163">
            <v>281.8</v>
          </cell>
          <cell r="H163" t="str">
            <v>QLD</v>
          </cell>
          <cell r="I163" t="str">
            <v>Principal</v>
          </cell>
          <cell r="J163">
            <v>0</v>
          </cell>
          <cell r="K163" t="str">
            <v>-</v>
          </cell>
          <cell r="M163" t="str">
            <v>NEM</v>
          </cell>
          <cell r="N163">
            <v>0</v>
          </cell>
          <cell r="O163">
            <v>0.56699999999999995</v>
          </cell>
          <cell r="P163">
            <v>32.6</v>
          </cell>
          <cell r="Q163">
            <v>0.94199999999999995</v>
          </cell>
          <cell r="R163">
            <v>14200</v>
          </cell>
          <cell r="S163">
            <v>10.4</v>
          </cell>
          <cell r="T163">
            <v>660</v>
          </cell>
          <cell r="U163">
            <v>660</v>
          </cell>
          <cell r="V163">
            <v>0</v>
          </cell>
          <cell r="W163">
            <v>0</v>
          </cell>
          <cell r="X163">
            <v>11</v>
          </cell>
          <cell r="Y163">
            <v>0</v>
          </cell>
          <cell r="Z163">
            <v>6.5177873623944578</v>
          </cell>
          <cell r="AA163">
            <v>8.1439885411125772</v>
          </cell>
          <cell r="AB163">
            <v>9.4076009476773912</v>
          </cell>
          <cell r="AC163">
            <v>9.3387458261761118</v>
          </cell>
          <cell r="AD163">
            <v>9.3395826328019194</v>
          </cell>
          <cell r="AE163">
            <v>9.7255198334826023</v>
          </cell>
          <cell r="AF163">
            <v>10.00959753510784</v>
          </cell>
          <cell r="AG163">
            <v>10.145972789980391</v>
          </cell>
          <cell r="AH163">
            <v>10.241841866729597</v>
          </cell>
          <cell r="AI163">
            <v>10.245498679574725</v>
          </cell>
          <cell r="AJ163">
            <v>10.350421809115755</v>
          </cell>
          <cell r="AK163">
            <v>10.448228134475533</v>
          </cell>
          <cell r="AL163">
            <v>10.440739463559163</v>
          </cell>
          <cell r="AM163">
            <v>10.433480984652215</v>
          </cell>
          <cell r="AN163">
            <v>10.464664425620434</v>
          </cell>
          <cell r="AO163">
            <v>10.499882587042023</v>
          </cell>
          <cell r="AP163">
            <v>10.696837863841559</v>
          </cell>
          <cell r="AQ163">
            <v>10.893793146244871</v>
          </cell>
          <cell r="AR163">
            <v>10.894560146603057</v>
          </cell>
          <cell r="AS163">
            <v>10.895333182230587</v>
          </cell>
          <cell r="AT163">
            <v>10.896168296515317</v>
          </cell>
          <cell r="AU163">
            <v>10.898119285590544</v>
          </cell>
          <cell r="AV163">
            <v>10.943973177467017</v>
          </cell>
          <cell r="AW163">
            <v>11.143162865642292</v>
          </cell>
          <cell r="AX163">
            <v>11.343327639279359</v>
          </cell>
          <cell r="AY163">
            <v>11.388626202319433</v>
          </cell>
          <cell r="AZ163">
            <v>11.388626202319433</v>
          </cell>
          <cell r="BA163">
            <v>11.388626202319433</v>
          </cell>
          <cell r="BB163">
            <v>11.388626202319433</v>
          </cell>
          <cell r="BC163">
            <v>11.388626202319433</v>
          </cell>
          <cell r="BD163">
            <v>11.388626202319433</v>
          </cell>
        </row>
        <row r="164">
          <cell r="C164" t="str">
            <v>Oaky Creek Coal Mine - Reciprocating engine</v>
          </cell>
          <cell r="D164" t="str">
            <v>Envirogen</v>
          </cell>
          <cell r="E164" t="str">
            <v>Reciprocating engine</v>
          </cell>
          <cell r="F164" t="str">
            <v>Coal waste methane</v>
          </cell>
          <cell r="G164">
            <v>20.8</v>
          </cell>
          <cell r="H164" t="str">
            <v>QLD</v>
          </cell>
          <cell r="I164" t="str">
            <v>Non-principal</v>
          </cell>
          <cell r="J164">
            <v>0</v>
          </cell>
          <cell r="K164" t="str">
            <v>-</v>
          </cell>
          <cell r="M164" t="str">
            <v>-</v>
          </cell>
          <cell r="N164">
            <v>0</v>
          </cell>
          <cell r="O164" t="str">
            <v>-</v>
          </cell>
          <cell r="P164" t="str">
            <v>-</v>
          </cell>
          <cell r="Q164" t="str">
            <v>-</v>
          </cell>
          <cell r="R164" t="str">
            <v>-</v>
          </cell>
          <cell r="S164" t="str">
            <v>-</v>
          </cell>
          <cell r="T164" t="str">
            <v>-</v>
          </cell>
          <cell r="U164" t="str">
            <v>-</v>
          </cell>
          <cell r="V164" t="str">
            <v>-</v>
          </cell>
          <cell r="W164">
            <v>0</v>
          </cell>
          <cell r="X164" t="str">
            <v>-</v>
          </cell>
          <cell r="Y164">
            <v>0</v>
          </cell>
          <cell r="Z164" t="str">
            <v>-</v>
          </cell>
          <cell r="AA164" t="str">
            <v>-</v>
          </cell>
          <cell r="AB164" t="str">
            <v>-</v>
          </cell>
          <cell r="AC164" t="str">
            <v>-</v>
          </cell>
          <cell r="AD164" t="str">
            <v>-</v>
          </cell>
          <cell r="AE164" t="str">
            <v>-</v>
          </cell>
          <cell r="AF164" t="str">
            <v>-</v>
          </cell>
          <cell r="AG164" t="str">
            <v>-</v>
          </cell>
          <cell r="AH164" t="str">
            <v>-</v>
          </cell>
          <cell r="AI164" t="str">
            <v>-</v>
          </cell>
          <cell r="AJ164" t="str">
            <v>-</v>
          </cell>
          <cell r="AK164" t="str">
            <v>-</v>
          </cell>
          <cell r="AL164" t="str">
            <v>-</v>
          </cell>
          <cell r="AM164" t="str">
            <v>-</v>
          </cell>
          <cell r="AN164" t="str">
            <v>-</v>
          </cell>
          <cell r="AO164" t="str">
            <v>-</v>
          </cell>
          <cell r="AP164" t="str">
            <v>-</v>
          </cell>
          <cell r="AQ164" t="str">
            <v>-</v>
          </cell>
          <cell r="AR164" t="str">
            <v>-</v>
          </cell>
          <cell r="AS164" t="str">
            <v>-</v>
          </cell>
          <cell r="AT164" t="str">
            <v>-</v>
          </cell>
          <cell r="AU164" t="str">
            <v>-</v>
          </cell>
          <cell r="AV164" t="str">
            <v>-</v>
          </cell>
          <cell r="AW164" t="str">
            <v>-</v>
          </cell>
          <cell r="AX164" t="str">
            <v>-</v>
          </cell>
          <cell r="AY164" t="str">
            <v>-</v>
          </cell>
          <cell r="AZ164" t="str">
            <v>-</v>
          </cell>
          <cell r="BA164" t="str">
            <v>-</v>
          </cell>
          <cell r="BB164" t="str">
            <v>-</v>
          </cell>
          <cell r="BC164" t="str">
            <v>-</v>
          </cell>
          <cell r="BD164" t="str">
            <v>-</v>
          </cell>
        </row>
        <row r="165">
          <cell r="C165" t="str">
            <v>Osborne - Combined cycle</v>
          </cell>
          <cell r="D165" t="str">
            <v>Osborne Cogeneration</v>
          </cell>
          <cell r="E165" t="str">
            <v>Combined cycle</v>
          </cell>
          <cell r="F165" t="str">
            <v>Natural gas</v>
          </cell>
          <cell r="G165">
            <v>185</v>
          </cell>
          <cell r="H165" t="str">
            <v>SA</v>
          </cell>
          <cell r="I165" t="str">
            <v>Principal</v>
          </cell>
          <cell r="J165">
            <v>0</v>
          </cell>
          <cell r="K165" t="str">
            <v>CCGT</v>
          </cell>
          <cell r="M165" t="str">
            <v>NEM</v>
          </cell>
          <cell r="N165">
            <v>0</v>
          </cell>
          <cell r="O165">
            <v>0.44</v>
          </cell>
          <cell r="P165">
            <v>42</v>
          </cell>
          <cell r="Q165">
            <v>0.93899999999999995</v>
          </cell>
          <cell r="R165">
            <v>10000</v>
          </cell>
          <cell r="S165">
            <v>7</v>
          </cell>
          <cell r="T165">
            <v>160</v>
          </cell>
          <cell r="U165">
            <v>160</v>
          </cell>
          <cell r="V165">
            <v>0</v>
          </cell>
          <cell r="W165">
            <v>0</v>
          </cell>
          <cell r="X165">
            <v>5.24</v>
          </cell>
          <cell r="Y165">
            <v>0</v>
          </cell>
          <cell r="Z165">
            <v>4.9073966742353221</v>
          </cell>
          <cell r="AA165">
            <v>5.6331980535693686</v>
          </cell>
          <cell r="AB165">
            <v>6.4668440138642769</v>
          </cell>
          <cell r="AC165">
            <v>6.6271221350998371</v>
          </cell>
          <cell r="AD165">
            <v>6.6913070620725623</v>
          </cell>
          <cell r="AE165">
            <v>7.0749877108490171</v>
          </cell>
          <cell r="AF165">
            <v>7.5103377630727506</v>
          </cell>
          <cell r="AG165">
            <v>7.7928242325927419</v>
          </cell>
          <cell r="AH165">
            <v>7.862240875105563</v>
          </cell>
          <cell r="AI165">
            <v>7.9205762083272075</v>
          </cell>
          <cell r="AJ165">
            <v>8.1186279092023899</v>
          </cell>
          <cell r="AK165">
            <v>8.3008627830129456</v>
          </cell>
          <cell r="AL165">
            <v>8.4869072062529032</v>
          </cell>
          <cell r="AM165">
            <v>8.7274905653530279</v>
          </cell>
          <cell r="AN165">
            <v>8.9967521178314165</v>
          </cell>
          <cell r="AO165">
            <v>9.2007296518629129</v>
          </cell>
          <cell r="AP165">
            <v>9.227403637082416</v>
          </cell>
          <cell r="AQ165">
            <v>9.2354170402050837</v>
          </cell>
          <cell r="AR165">
            <v>9.2893264083725047</v>
          </cell>
          <cell r="AS165">
            <v>9.5826846731165745</v>
          </cell>
          <cell r="AT165">
            <v>9.8250470693514913</v>
          </cell>
          <cell r="AU165">
            <v>9.8549992929582508</v>
          </cell>
          <cell r="AV165">
            <v>9.996047415361657</v>
          </cell>
          <cell r="AW165">
            <v>10.119583237109254</v>
          </cell>
          <cell r="AX165">
            <v>10.161387424028893</v>
          </cell>
          <cell r="AY165">
            <v>10.19663519021181</v>
          </cell>
          <cell r="AZ165">
            <v>10.19663519021181</v>
          </cell>
          <cell r="BA165">
            <v>10.19663519021181</v>
          </cell>
          <cell r="BB165">
            <v>10.19663519021181</v>
          </cell>
          <cell r="BC165">
            <v>10.19663519021181</v>
          </cell>
          <cell r="BD165">
            <v>10.19663519021181</v>
          </cell>
        </row>
        <row r="166">
          <cell r="C166" t="str">
            <v>Owen Springs   - Gas turbines</v>
          </cell>
          <cell r="D166" t="str">
            <v>Territory Generation</v>
          </cell>
          <cell r="E166" t="str">
            <v>Gas turbines</v>
          </cell>
          <cell r="F166" t="str">
            <v>Natural gas</v>
          </cell>
          <cell r="G166">
            <v>3.9</v>
          </cell>
          <cell r="H166" t="str">
            <v>NT</v>
          </cell>
          <cell r="I166" t="str">
            <v>Principal</v>
          </cell>
          <cell r="J166">
            <v>0</v>
          </cell>
          <cell r="K166" t="str">
            <v>-</v>
          </cell>
          <cell r="M166" t="str">
            <v>DKIS, AS or TC</v>
          </cell>
          <cell r="N166">
            <v>0</v>
          </cell>
          <cell r="O166" t="str">
            <v>-</v>
          </cell>
          <cell r="P166" t="str">
            <v>-</v>
          </cell>
          <cell r="Q166" t="str">
            <v>-</v>
          </cell>
          <cell r="R166" t="str">
            <v>-</v>
          </cell>
          <cell r="S166" t="str">
            <v>-</v>
          </cell>
          <cell r="T166" t="str">
            <v>-</v>
          </cell>
          <cell r="U166" t="str">
            <v>-</v>
          </cell>
          <cell r="V166" t="str">
            <v>-</v>
          </cell>
          <cell r="W166">
            <v>0</v>
          </cell>
          <cell r="X166" t="str">
            <v>-</v>
          </cell>
          <cell r="Y166">
            <v>0</v>
          </cell>
          <cell r="Z166" t="str">
            <v>-</v>
          </cell>
          <cell r="AA166" t="str">
            <v>-</v>
          </cell>
          <cell r="AB166" t="str">
            <v>-</v>
          </cell>
          <cell r="AC166" t="str">
            <v>-</v>
          </cell>
          <cell r="AD166" t="str">
            <v>-</v>
          </cell>
          <cell r="AE166" t="str">
            <v>-</v>
          </cell>
          <cell r="AF166" t="str">
            <v>-</v>
          </cell>
          <cell r="AG166" t="str">
            <v>-</v>
          </cell>
          <cell r="AH166" t="str">
            <v>-</v>
          </cell>
          <cell r="AI166" t="str">
            <v>-</v>
          </cell>
          <cell r="AJ166" t="str">
            <v>-</v>
          </cell>
          <cell r="AK166" t="str">
            <v>-</v>
          </cell>
          <cell r="AL166" t="str">
            <v>-</v>
          </cell>
          <cell r="AM166" t="str">
            <v>-</v>
          </cell>
          <cell r="AN166" t="str">
            <v>-</v>
          </cell>
          <cell r="AO166" t="str">
            <v>-</v>
          </cell>
          <cell r="AP166" t="str">
            <v>-</v>
          </cell>
          <cell r="AQ166" t="str">
            <v>-</v>
          </cell>
          <cell r="AR166" t="str">
            <v>-</v>
          </cell>
          <cell r="AS166" t="str">
            <v>-</v>
          </cell>
          <cell r="AT166" t="str">
            <v>-</v>
          </cell>
          <cell r="AU166" t="str">
            <v>-</v>
          </cell>
          <cell r="AV166" t="str">
            <v>-</v>
          </cell>
          <cell r="AW166" t="str">
            <v>-</v>
          </cell>
          <cell r="AX166" t="str">
            <v>-</v>
          </cell>
          <cell r="AY166" t="str">
            <v>-</v>
          </cell>
          <cell r="AZ166" t="str">
            <v>-</v>
          </cell>
          <cell r="BA166" t="str">
            <v>-</v>
          </cell>
          <cell r="BB166" t="str">
            <v>-</v>
          </cell>
          <cell r="BC166" t="str">
            <v>-</v>
          </cell>
          <cell r="BD166" t="str">
            <v>-</v>
          </cell>
        </row>
        <row r="167">
          <cell r="C167" t="str">
            <v>Owen Springs 2 - Gas turbines</v>
          </cell>
          <cell r="D167" t="str">
            <v>Territory Generation</v>
          </cell>
          <cell r="E167" t="str">
            <v>Gas turbines</v>
          </cell>
          <cell r="F167" t="str">
            <v>Natural gas</v>
          </cell>
          <cell r="G167">
            <v>10.7</v>
          </cell>
          <cell r="H167" t="str">
            <v>NT</v>
          </cell>
          <cell r="I167" t="str">
            <v>Principal</v>
          </cell>
          <cell r="J167">
            <v>0</v>
          </cell>
          <cell r="K167" t="str">
            <v>-</v>
          </cell>
          <cell r="M167" t="str">
            <v>DKIS, AS or TC</v>
          </cell>
          <cell r="N167">
            <v>0</v>
          </cell>
          <cell r="O167" t="str">
            <v>-</v>
          </cell>
          <cell r="P167" t="str">
            <v>-</v>
          </cell>
          <cell r="Q167" t="str">
            <v>-</v>
          </cell>
          <cell r="R167" t="str">
            <v>-</v>
          </cell>
          <cell r="S167" t="str">
            <v>-</v>
          </cell>
          <cell r="T167" t="str">
            <v>-</v>
          </cell>
          <cell r="U167" t="str">
            <v>-</v>
          </cell>
          <cell r="V167" t="str">
            <v>-</v>
          </cell>
          <cell r="W167">
            <v>0</v>
          </cell>
          <cell r="X167" t="str">
            <v>-</v>
          </cell>
          <cell r="Y167">
            <v>0</v>
          </cell>
          <cell r="Z167" t="str">
            <v>-</v>
          </cell>
          <cell r="AA167" t="str">
            <v>-</v>
          </cell>
          <cell r="AB167" t="str">
            <v>-</v>
          </cell>
          <cell r="AC167" t="str">
            <v>-</v>
          </cell>
          <cell r="AD167" t="str">
            <v>-</v>
          </cell>
          <cell r="AE167" t="str">
            <v>-</v>
          </cell>
          <cell r="AF167" t="str">
            <v>-</v>
          </cell>
          <cell r="AG167" t="str">
            <v>-</v>
          </cell>
          <cell r="AH167" t="str">
            <v>-</v>
          </cell>
          <cell r="AI167" t="str">
            <v>-</v>
          </cell>
          <cell r="AJ167" t="str">
            <v>-</v>
          </cell>
          <cell r="AK167" t="str">
            <v>-</v>
          </cell>
          <cell r="AL167" t="str">
            <v>-</v>
          </cell>
          <cell r="AM167" t="str">
            <v>-</v>
          </cell>
          <cell r="AN167" t="str">
            <v>-</v>
          </cell>
          <cell r="AO167" t="str">
            <v>-</v>
          </cell>
          <cell r="AP167" t="str">
            <v>-</v>
          </cell>
          <cell r="AQ167" t="str">
            <v>-</v>
          </cell>
          <cell r="AR167" t="str">
            <v>-</v>
          </cell>
          <cell r="AS167" t="str">
            <v>-</v>
          </cell>
          <cell r="AT167" t="str">
            <v>-</v>
          </cell>
          <cell r="AU167" t="str">
            <v>-</v>
          </cell>
          <cell r="AV167" t="str">
            <v>-</v>
          </cell>
          <cell r="AW167" t="str">
            <v>-</v>
          </cell>
          <cell r="AX167" t="str">
            <v>-</v>
          </cell>
          <cell r="AY167" t="str">
            <v>-</v>
          </cell>
          <cell r="AZ167" t="str">
            <v>-</v>
          </cell>
          <cell r="BA167" t="str">
            <v>-</v>
          </cell>
          <cell r="BB167" t="str">
            <v>-</v>
          </cell>
          <cell r="BC167" t="str">
            <v>-</v>
          </cell>
          <cell r="BD167" t="str">
            <v>-</v>
          </cell>
        </row>
        <row r="168">
          <cell r="C168" t="str">
            <v>Owen Springs 2 - Reciprocating engine</v>
          </cell>
          <cell r="D168" t="str">
            <v>Territory Generation</v>
          </cell>
          <cell r="E168" t="str">
            <v>Reciprocating engine</v>
          </cell>
          <cell r="F168" t="str">
            <v>Natural gas</v>
          </cell>
          <cell r="G168">
            <v>21.4</v>
          </cell>
          <cell r="H168" t="str">
            <v>NT</v>
          </cell>
          <cell r="I168" t="str">
            <v>Principal</v>
          </cell>
          <cell r="J168">
            <v>0</v>
          </cell>
          <cell r="K168" t="str">
            <v>-</v>
          </cell>
          <cell r="M168" t="str">
            <v>DKIS, AS or TC</v>
          </cell>
          <cell r="N168">
            <v>0</v>
          </cell>
          <cell r="O168" t="str">
            <v>-</v>
          </cell>
          <cell r="P168" t="str">
            <v>-</v>
          </cell>
          <cell r="Q168" t="str">
            <v>-</v>
          </cell>
          <cell r="R168" t="str">
            <v>-</v>
          </cell>
          <cell r="S168" t="str">
            <v>-</v>
          </cell>
          <cell r="T168" t="str">
            <v>-</v>
          </cell>
          <cell r="U168" t="str">
            <v>-</v>
          </cell>
          <cell r="V168" t="str">
            <v>-</v>
          </cell>
          <cell r="W168">
            <v>0</v>
          </cell>
          <cell r="X168" t="str">
            <v>-</v>
          </cell>
          <cell r="Y168">
            <v>0</v>
          </cell>
          <cell r="Z168" t="str">
            <v>-</v>
          </cell>
          <cell r="AA168" t="str">
            <v>-</v>
          </cell>
          <cell r="AB168" t="str">
            <v>-</v>
          </cell>
          <cell r="AC168" t="str">
            <v>-</v>
          </cell>
          <cell r="AD168" t="str">
            <v>-</v>
          </cell>
          <cell r="AE168" t="str">
            <v>-</v>
          </cell>
          <cell r="AF168" t="str">
            <v>-</v>
          </cell>
          <cell r="AG168" t="str">
            <v>-</v>
          </cell>
          <cell r="AH168" t="str">
            <v>-</v>
          </cell>
          <cell r="AI168" t="str">
            <v>-</v>
          </cell>
          <cell r="AJ168" t="str">
            <v>-</v>
          </cell>
          <cell r="AK168" t="str">
            <v>-</v>
          </cell>
          <cell r="AL168" t="str">
            <v>-</v>
          </cell>
          <cell r="AM168" t="str">
            <v>-</v>
          </cell>
          <cell r="AN168" t="str">
            <v>-</v>
          </cell>
          <cell r="AO168" t="str">
            <v>-</v>
          </cell>
          <cell r="AP168" t="str">
            <v>-</v>
          </cell>
          <cell r="AQ168" t="str">
            <v>-</v>
          </cell>
          <cell r="AR168" t="str">
            <v>-</v>
          </cell>
          <cell r="AS168" t="str">
            <v>-</v>
          </cell>
          <cell r="AT168" t="str">
            <v>-</v>
          </cell>
          <cell r="AU168" t="str">
            <v>-</v>
          </cell>
          <cell r="AV168" t="str">
            <v>-</v>
          </cell>
          <cell r="AW168" t="str">
            <v>-</v>
          </cell>
          <cell r="AX168" t="str">
            <v>-</v>
          </cell>
          <cell r="AY168" t="str">
            <v>-</v>
          </cell>
          <cell r="AZ168" t="str">
            <v>-</v>
          </cell>
          <cell r="BA168" t="str">
            <v>-</v>
          </cell>
          <cell r="BB168" t="str">
            <v>-</v>
          </cell>
          <cell r="BC168" t="str">
            <v>-</v>
          </cell>
          <cell r="BD168" t="str">
            <v>-</v>
          </cell>
        </row>
        <row r="169">
          <cell r="C169" t="str">
            <v>Parkeston - Gas turbines</v>
          </cell>
          <cell r="D169" t="str">
            <v>Goldfields Power</v>
          </cell>
          <cell r="E169" t="str">
            <v>Gas turbines</v>
          </cell>
          <cell r="F169" t="str">
            <v>Natural gas</v>
          </cell>
          <cell r="G169">
            <v>110</v>
          </cell>
          <cell r="H169" t="str">
            <v>WA</v>
          </cell>
          <cell r="I169" t="str">
            <v>Principal</v>
          </cell>
          <cell r="J169">
            <v>0</v>
          </cell>
          <cell r="K169" t="str">
            <v>-</v>
          </cell>
          <cell r="M169" t="str">
            <v>SWIS</v>
          </cell>
          <cell r="N169">
            <v>0</v>
          </cell>
          <cell r="O169">
            <v>0.56000000000000005</v>
          </cell>
          <cell r="P169">
            <v>33</v>
          </cell>
          <cell r="Q169">
            <v>0.95199999999999996</v>
          </cell>
          <cell r="R169">
            <v>12214</v>
          </cell>
          <cell r="S169">
            <v>4</v>
          </cell>
          <cell r="T169" t="str">
            <v>-</v>
          </cell>
          <cell r="U169" t="str">
            <v>-</v>
          </cell>
          <cell r="V169" t="str">
            <v>-</v>
          </cell>
          <cell r="W169">
            <v>0</v>
          </cell>
          <cell r="X169">
            <v>6.5</v>
          </cell>
          <cell r="Y169">
            <v>0</v>
          </cell>
          <cell r="Z169" t="str">
            <v>-</v>
          </cell>
          <cell r="AA169" t="str">
            <v>-</v>
          </cell>
          <cell r="AB169" t="str">
            <v>-</v>
          </cell>
          <cell r="AC169" t="str">
            <v>-</v>
          </cell>
          <cell r="AD169" t="str">
            <v>-</v>
          </cell>
          <cell r="AE169" t="str">
            <v>-</v>
          </cell>
          <cell r="AF169" t="str">
            <v>-</v>
          </cell>
          <cell r="AG169" t="str">
            <v>-</v>
          </cell>
          <cell r="AH169" t="str">
            <v>-</v>
          </cell>
          <cell r="AI169" t="str">
            <v>-</v>
          </cell>
          <cell r="AJ169" t="str">
            <v>-</v>
          </cell>
          <cell r="AK169" t="str">
            <v>-</v>
          </cell>
          <cell r="AL169" t="str">
            <v>-</v>
          </cell>
          <cell r="AM169" t="str">
            <v>-</v>
          </cell>
          <cell r="AN169" t="str">
            <v>-</v>
          </cell>
          <cell r="AO169" t="str">
            <v>-</v>
          </cell>
          <cell r="AP169" t="str">
            <v>-</v>
          </cell>
          <cell r="AQ169" t="str">
            <v>-</v>
          </cell>
          <cell r="AR169" t="str">
            <v>-</v>
          </cell>
          <cell r="AS169" t="str">
            <v>-</v>
          </cell>
          <cell r="AT169" t="str">
            <v>-</v>
          </cell>
          <cell r="AU169" t="str">
            <v>-</v>
          </cell>
          <cell r="AV169" t="str">
            <v>-</v>
          </cell>
          <cell r="AW169" t="str">
            <v>-</v>
          </cell>
          <cell r="AX169" t="str">
            <v>-</v>
          </cell>
          <cell r="AY169" t="str">
            <v>-</v>
          </cell>
          <cell r="AZ169" t="str">
            <v>-</v>
          </cell>
          <cell r="BA169" t="str">
            <v>-</v>
          </cell>
          <cell r="BB169" t="str">
            <v>-</v>
          </cell>
          <cell r="BC169" t="str">
            <v>-</v>
          </cell>
          <cell r="BD169" t="str">
            <v>-</v>
          </cell>
        </row>
        <row r="170">
          <cell r="C170" t="str">
            <v>Pelican Point - Combined cycle</v>
          </cell>
          <cell r="D170" t="str">
            <v>GDF SUEZ Australian Energy</v>
          </cell>
          <cell r="E170" t="str">
            <v>Combined cycle</v>
          </cell>
          <cell r="F170" t="str">
            <v>Natural gas</v>
          </cell>
          <cell r="G170">
            <v>478</v>
          </cell>
          <cell r="H170" t="str">
            <v>SA</v>
          </cell>
          <cell r="I170" t="str">
            <v>Principal</v>
          </cell>
          <cell r="J170">
            <v>0</v>
          </cell>
          <cell r="K170" t="str">
            <v>CCGT</v>
          </cell>
          <cell r="M170" t="str">
            <v>NEM</v>
          </cell>
          <cell r="N170">
            <v>0</v>
          </cell>
          <cell r="O170">
            <v>0.38500000000000001</v>
          </cell>
          <cell r="P170">
            <v>48</v>
          </cell>
          <cell r="Q170">
            <v>0.91400000000000003</v>
          </cell>
          <cell r="R170">
            <v>10000</v>
          </cell>
          <cell r="S170">
            <v>7</v>
          </cell>
          <cell r="T170">
            <v>600</v>
          </cell>
          <cell r="U170">
            <v>600</v>
          </cell>
          <cell r="V170">
            <v>0</v>
          </cell>
          <cell r="W170">
            <v>0</v>
          </cell>
          <cell r="X170">
            <v>4.99</v>
          </cell>
          <cell r="Y170">
            <v>0</v>
          </cell>
          <cell r="Z170">
            <v>4.9073966742353221</v>
          </cell>
          <cell r="AA170">
            <v>5.6331980535693686</v>
          </cell>
          <cell r="AB170">
            <v>6.4668440138642769</v>
          </cell>
          <cell r="AC170">
            <v>6.6271221350998371</v>
          </cell>
          <cell r="AD170">
            <v>6.6913070620725623</v>
          </cell>
          <cell r="AE170">
            <v>7.0749877108490171</v>
          </cell>
          <cell r="AF170">
            <v>7.5103377630727506</v>
          </cell>
          <cell r="AG170">
            <v>7.7928242325927419</v>
          </cell>
          <cell r="AH170">
            <v>7.862240875105563</v>
          </cell>
          <cell r="AI170">
            <v>7.9205762083272075</v>
          </cell>
          <cell r="AJ170">
            <v>8.1186279092023899</v>
          </cell>
          <cell r="AK170">
            <v>8.3008627830129456</v>
          </cell>
          <cell r="AL170">
            <v>8.4869072062529032</v>
          </cell>
          <cell r="AM170">
            <v>8.7274905653530279</v>
          </cell>
          <cell r="AN170">
            <v>8.9967521178314165</v>
          </cell>
          <cell r="AO170">
            <v>9.2007296518629129</v>
          </cell>
          <cell r="AP170">
            <v>9.227403637082416</v>
          </cell>
          <cell r="AQ170">
            <v>9.2354170402050837</v>
          </cell>
          <cell r="AR170">
            <v>9.2893264083725047</v>
          </cell>
          <cell r="AS170">
            <v>9.5826846731165745</v>
          </cell>
          <cell r="AT170">
            <v>9.8250470693514913</v>
          </cell>
          <cell r="AU170">
            <v>9.8549992929582508</v>
          </cell>
          <cell r="AV170">
            <v>9.996047415361657</v>
          </cell>
          <cell r="AW170">
            <v>10.119583237109254</v>
          </cell>
          <cell r="AX170">
            <v>10.161387424028893</v>
          </cell>
          <cell r="AY170">
            <v>10.19663519021181</v>
          </cell>
          <cell r="AZ170">
            <v>10.19663519021181</v>
          </cell>
          <cell r="BA170">
            <v>10.19663519021181</v>
          </cell>
          <cell r="BB170">
            <v>10.19663519021181</v>
          </cell>
          <cell r="BC170">
            <v>10.19663519021181</v>
          </cell>
          <cell r="BD170">
            <v>10.19663519021181</v>
          </cell>
        </row>
        <row r="171">
          <cell r="C171" t="str">
            <v>Pine Creek - Combined cycle</v>
          </cell>
          <cell r="D171" t="str">
            <v>Energy Developments</v>
          </cell>
          <cell r="E171" t="str">
            <v>Combined cycle</v>
          </cell>
          <cell r="F171" t="str">
            <v>Natural gas</v>
          </cell>
          <cell r="G171">
            <v>26.6</v>
          </cell>
          <cell r="H171" t="str">
            <v>NT</v>
          </cell>
          <cell r="I171" t="str">
            <v>Principal</v>
          </cell>
          <cell r="J171">
            <v>0</v>
          </cell>
          <cell r="K171" t="str">
            <v>-</v>
          </cell>
          <cell r="M171" t="str">
            <v>DKIS</v>
          </cell>
          <cell r="N171">
            <v>0</v>
          </cell>
          <cell r="O171">
            <v>0.39300000000000002</v>
          </cell>
          <cell r="P171">
            <v>47</v>
          </cell>
          <cell r="Q171" t="str">
            <v>-</v>
          </cell>
          <cell r="R171">
            <v>30249</v>
          </cell>
          <cell r="S171">
            <v>1.1000000000000001</v>
          </cell>
          <cell r="T171" t="str">
            <v>-</v>
          </cell>
          <cell r="U171" t="str">
            <v>-</v>
          </cell>
          <cell r="V171" t="str">
            <v>-</v>
          </cell>
          <cell r="W171">
            <v>0</v>
          </cell>
          <cell r="X171" t="str">
            <v>-</v>
          </cell>
          <cell r="Y171">
            <v>0</v>
          </cell>
          <cell r="Z171" t="str">
            <v>-</v>
          </cell>
          <cell r="AA171" t="str">
            <v>-</v>
          </cell>
          <cell r="AB171" t="str">
            <v>-</v>
          </cell>
          <cell r="AC171" t="str">
            <v>-</v>
          </cell>
          <cell r="AD171" t="str">
            <v>-</v>
          </cell>
          <cell r="AE171" t="str">
            <v>-</v>
          </cell>
          <cell r="AF171" t="str">
            <v>-</v>
          </cell>
          <cell r="AG171" t="str">
            <v>-</v>
          </cell>
          <cell r="AH171" t="str">
            <v>-</v>
          </cell>
          <cell r="AI171" t="str">
            <v>-</v>
          </cell>
          <cell r="AJ171" t="str">
            <v>-</v>
          </cell>
          <cell r="AK171" t="str">
            <v>-</v>
          </cell>
          <cell r="AL171" t="str">
            <v>-</v>
          </cell>
          <cell r="AM171" t="str">
            <v>-</v>
          </cell>
          <cell r="AN171" t="str">
            <v>-</v>
          </cell>
          <cell r="AO171" t="str">
            <v>-</v>
          </cell>
          <cell r="AP171" t="str">
            <v>-</v>
          </cell>
          <cell r="AQ171" t="str">
            <v>-</v>
          </cell>
          <cell r="AR171" t="str">
            <v>-</v>
          </cell>
          <cell r="AS171" t="str">
            <v>-</v>
          </cell>
          <cell r="AT171" t="str">
            <v>-</v>
          </cell>
          <cell r="AU171" t="str">
            <v>-</v>
          </cell>
          <cell r="AV171" t="str">
            <v>-</v>
          </cell>
          <cell r="AW171" t="str">
            <v>-</v>
          </cell>
          <cell r="AX171" t="str">
            <v>-</v>
          </cell>
          <cell r="AY171" t="str">
            <v>-</v>
          </cell>
          <cell r="AZ171" t="str">
            <v>-</v>
          </cell>
          <cell r="BA171" t="str">
            <v>-</v>
          </cell>
          <cell r="BB171" t="str">
            <v>-</v>
          </cell>
          <cell r="BC171" t="str">
            <v>-</v>
          </cell>
          <cell r="BD171" t="str">
            <v>-</v>
          </cell>
        </row>
        <row r="172">
          <cell r="C172" t="str">
            <v>Pinjar A, B - Gas turbines</v>
          </cell>
          <cell r="D172" t="str">
            <v>Verve Energy</v>
          </cell>
          <cell r="E172" t="str">
            <v>Gas turbines</v>
          </cell>
          <cell r="F172" t="str">
            <v>Multi-fuel</v>
          </cell>
          <cell r="G172">
            <v>228</v>
          </cell>
          <cell r="H172" t="str">
            <v>WA</v>
          </cell>
          <cell r="I172" t="str">
            <v>Principal</v>
          </cell>
          <cell r="J172">
            <v>0</v>
          </cell>
          <cell r="K172" t="str">
            <v>-</v>
          </cell>
          <cell r="M172" t="str">
            <v>SWIS</v>
          </cell>
          <cell r="N172">
            <v>0</v>
          </cell>
          <cell r="O172">
            <v>0.63700000000000001</v>
          </cell>
          <cell r="P172">
            <v>28.999999999999996</v>
          </cell>
          <cell r="Q172">
            <v>0.91200000000000003</v>
          </cell>
          <cell r="R172">
            <v>12214</v>
          </cell>
          <cell r="S172">
            <v>5</v>
          </cell>
          <cell r="T172" t="str">
            <v>-</v>
          </cell>
          <cell r="U172" t="str">
            <v>-</v>
          </cell>
          <cell r="V172" t="str">
            <v>-</v>
          </cell>
          <cell r="W172">
            <v>0</v>
          </cell>
          <cell r="X172">
            <v>6.5</v>
          </cell>
          <cell r="Y172">
            <v>0</v>
          </cell>
          <cell r="Z172" t="str">
            <v>-</v>
          </cell>
          <cell r="AA172" t="str">
            <v>-</v>
          </cell>
          <cell r="AB172" t="str">
            <v>-</v>
          </cell>
          <cell r="AC172" t="str">
            <v>-</v>
          </cell>
          <cell r="AD172" t="str">
            <v>-</v>
          </cell>
          <cell r="AE172" t="str">
            <v>-</v>
          </cell>
          <cell r="AF172" t="str">
            <v>-</v>
          </cell>
          <cell r="AG172" t="str">
            <v>-</v>
          </cell>
          <cell r="AH172" t="str">
            <v>-</v>
          </cell>
          <cell r="AI172" t="str">
            <v>-</v>
          </cell>
          <cell r="AJ172" t="str">
            <v>-</v>
          </cell>
          <cell r="AK172" t="str">
            <v>-</v>
          </cell>
          <cell r="AL172" t="str">
            <v>-</v>
          </cell>
          <cell r="AM172" t="str">
            <v>-</v>
          </cell>
          <cell r="AN172" t="str">
            <v>-</v>
          </cell>
          <cell r="AO172" t="str">
            <v>-</v>
          </cell>
          <cell r="AP172" t="str">
            <v>-</v>
          </cell>
          <cell r="AQ172" t="str">
            <v>-</v>
          </cell>
          <cell r="AR172" t="str">
            <v>-</v>
          </cell>
          <cell r="AS172" t="str">
            <v>-</v>
          </cell>
          <cell r="AT172" t="str">
            <v>-</v>
          </cell>
          <cell r="AU172" t="str">
            <v>-</v>
          </cell>
          <cell r="AV172" t="str">
            <v>-</v>
          </cell>
          <cell r="AW172" t="str">
            <v>-</v>
          </cell>
          <cell r="AX172" t="str">
            <v>-</v>
          </cell>
          <cell r="AY172" t="str">
            <v>-</v>
          </cell>
          <cell r="AZ172" t="str">
            <v>-</v>
          </cell>
          <cell r="BA172" t="str">
            <v>-</v>
          </cell>
          <cell r="BB172" t="str">
            <v>-</v>
          </cell>
          <cell r="BC172" t="str">
            <v>-</v>
          </cell>
          <cell r="BD172" t="str">
            <v>-</v>
          </cell>
        </row>
        <row r="173">
          <cell r="C173" t="str">
            <v>Pinjarra (Alcoa) - Steam</v>
          </cell>
          <cell r="D173" t="str">
            <v>Alcoa Australia</v>
          </cell>
          <cell r="E173" t="str">
            <v>Steam</v>
          </cell>
          <cell r="F173" t="str">
            <v>Natural gas</v>
          </cell>
          <cell r="G173">
            <v>95</v>
          </cell>
          <cell r="H173" t="str">
            <v>WA</v>
          </cell>
          <cell r="I173" t="str">
            <v>Principal</v>
          </cell>
          <cell r="J173">
            <v>0</v>
          </cell>
          <cell r="K173" t="str">
            <v>-</v>
          </cell>
          <cell r="M173" t="str">
            <v>SWIS</v>
          </cell>
          <cell r="N173">
            <v>0</v>
          </cell>
          <cell r="O173">
            <v>0.61599999999999999</v>
          </cell>
          <cell r="P173">
            <v>30</v>
          </cell>
          <cell r="Q173" t="str">
            <v>-</v>
          </cell>
          <cell r="R173">
            <v>25000</v>
          </cell>
          <cell r="S173">
            <v>0</v>
          </cell>
          <cell r="T173" t="str">
            <v>-</v>
          </cell>
          <cell r="U173" t="str">
            <v>-</v>
          </cell>
          <cell r="V173" t="str">
            <v>-</v>
          </cell>
          <cell r="W173">
            <v>0</v>
          </cell>
          <cell r="X173" t="str">
            <v>-</v>
          </cell>
          <cell r="Y173">
            <v>0</v>
          </cell>
          <cell r="Z173" t="str">
            <v>-</v>
          </cell>
          <cell r="AA173" t="str">
            <v>-</v>
          </cell>
          <cell r="AB173" t="str">
            <v>-</v>
          </cell>
          <cell r="AC173" t="str">
            <v>-</v>
          </cell>
          <cell r="AD173" t="str">
            <v>-</v>
          </cell>
          <cell r="AE173" t="str">
            <v>-</v>
          </cell>
          <cell r="AF173" t="str">
            <v>-</v>
          </cell>
          <cell r="AG173" t="str">
            <v>-</v>
          </cell>
          <cell r="AH173" t="str">
            <v>-</v>
          </cell>
          <cell r="AI173" t="str">
            <v>-</v>
          </cell>
          <cell r="AJ173" t="str">
            <v>-</v>
          </cell>
          <cell r="AK173" t="str">
            <v>-</v>
          </cell>
          <cell r="AL173" t="str">
            <v>-</v>
          </cell>
          <cell r="AM173" t="str">
            <v>-</v>
          </cell>
          <cell r="AN173" t="str">
            <v>-</v>
          </cell>
          <cell r="AO173" t="str">
            <v>-</v>
          </cell>
          <cell r="AP173" t="str">
            <v>-</v>
          </cell>
          <cell r="AQ173" t="str">
            <v>-</v>
          </cell>
          <cell r="AR173" t="str">
            <v>-</v>
          </cell>
          <cell r="AS173" t="str">
            <v>-</v>
          </cell>
          <cell r="AT173" t="str">
            <v>-</v>
          </cell>
          <cell r="AU173" t="str">
            <v>-</v>
          </cell>
          <cell r="AV173" t="str">
            <v>-</v>
          </cell>
          <cell r="AW173" t="str">
            <v>-</v>
          </cell>
          <cell r="AX173" t="str">
            <v>-</v>
          </cell>
          <cell r="AY173" t="str">
            <v>-</v>
          </cell>
          <cell r="AZ173" t="str">
            <v>-</v>
          </cell>
          <cell r="BA173" t="str">
            <v>-</v>
          </cell>
          <cell r="BB173" t="str">
            <v>-</v>
          </cell>
          <cell r="BC173" t="str">
            <v>-</v>
          </cell>
          <cell r="BD173" t="str">
            <v>-</v>
          </cell>
        </row>
        <row r="174">
          <cell r="C174" t="str">
            <v>Pinjarra (Alinta) - Gas turbines</v>
          </cell>
          <cell r="D174" t="str">
            <v>Alinta Energy</v>
          </cell>
          <cell r="E174" t="str">
            <v>Gas turbines</v>
          </cell>
          <cell r="F174" t="str">
            <v>Natural gas</v>
          </cell>
          <cell r="G174">
            <v>285</v>
          </cell>
          <cell r="H174" t="str">
            <v>WA</v>
          </cell>
          <cell r="I174" t="str">
            <v>Principal</v>
          </cell>
          <cell r="J174">
            <v>0</v>
          </cell>
          <cell r="K174" t="str">
            <v>-</v>
          </cell>
          <cell r="M174" t="str">
            <v>SWIS</v>
          </cell>
          <cell r="N174">
            <v>0</v>
          </cell>
          <cell r="O174">
            <v>0.54200000000000004</v>
          </cell>
          <cell r="P174">
            <v>34.1</v>
          </cell>
          <cell r="Q174">
            <v>0.96</v>
          </cell>
          <cell r="R174">
            <v>25000</v>
          </cell>
          <cell r="S174">
            <v>2</v>
          </cell>
          <cell r="T174" t="str">
            <v>-</v>
          </cell>
          <cell r="U174" t="str">
            <v>-</v>
          </cell>
          <cell r="V174" t="str">
            <v>-</v>
          </cell>
          <cell r="W174">
            <v>0</v>
          </cell>
          <cell r="X174">
            <v>6.5</v>
          </cell>
          <cell r="Y174">
            <v>0</v>
          </cell>
          <cell r="Z174" t="str">
            <v>-</v>
          </cell>
          <cell r="AA174" t="str">
            <v>-</v>
          </cell>
          <cell r="AB174" t="str">
            <v>-</v>
          </cell>
          <cell r="AC174" t="str">
            <v>-</v>
          </cell>
          <cell r="AD174" t="str">
            <v>-</v>
          </cell>
          <cell r="AE174" t="str">
            <v>-</v>
          </cell>
          <cell r="AF174" t="str">
            <v>-</v>
          </cell>
          <cell r="AG174" t="str">
            <v>-</v>
          </cell>
          <cell r="AH174" t="str">
            <v>-</v>
          </cell>
          <cell r="AI174" t="str">
            <v>-</v>
          </cell>
          <cell r="AJ174" t="str">
            <v>-</v>
          </cell>
          <cell r="AK174" t="str">
            <v>-</v>
          </cell>
          <cell r="AL174" t="str">
            <v>-</v>
          </cell>
          <cell r="AM174" t="str">
            <v>-</v>
          </cell>
          <cell r="AN174" t="str">
            <v>-</v>
          </cell>
          <cell r="AO174" t="str">
            <v>-</v>
          </cell>
          <cell r="AP174" t="str">
            <v>-</v>
          </cell>
          <cell r="AQ174" t="str">
            <v>-</v>
          </cell>
          <cell r="AR174" t="str">
            <v>-</v>
          </cell>
          <cell r="AS174" t="str">
            <v>-</v>
          </cell>
          <cell r="AT174" t="str">
            <v>-</v>
          </cell>
          <cell r="AU174" t="str">
            <v>-</v>
          </cell>
          <cell r="AV174" t="str">
            <v>-</v>
          </cell>
          <cell r="AW174" t="str">
            <v>-</v>
          </cell>
          <cell r="AX174" t="str">
            <v>-</v>
          </cell>
          <cell r="AY174" t="str">
            <v>-</v>
          </cell>
          <cell r="AZ174" t="str">
            <v>-</v>
          </cell>
          <cell r="BA174" t="str">
            <v>-</v>
          </cell>
          <cell r="BB174" t="str">
            <v>-</v>
          </cell>
          <cell r="BC174" t="str">
            <v>-</v>
          </cell>
          <cell r="BD174" t="str">
            <v>-</v>
          </cell>
        </row>
        <row r="175">
          <cell r="C175" t="str">
            <v>Playford - Steam</v>
          </cell>
          <cell r="D175" t="str">
            <v>Alinta Energy</v>
          </cell>
          <cell r="E175" t="str">
            <v>Steam</v>
          </cell>
          <cell r="F175" t="str">
            <v>Brown coal</v>
          </cell>
          <cell r="G175">
            <v>240</v>
          </cell>
          <cell r="H175" t="str">
            <v>SA</v>
          </cell>
          <cell r="I175" t="str">
            <v>Principal</v>
          </cell>
          <cell r="J175">
            <v>0</v>
          </cell>
          <cell r="K175" t="str">
            <v>-</v>
          </cell>
          <cell r="M175" t="str">
            <v>NEM</v>
          </cell>
          <cell r="N175">
            <v>0</v>
          </cell>
          <cell r="O175">
            <v>1.496</v>
          </cell>
          <cell r="P175">
            <v>21.9</v>
          </cell>
          <cell r="Q175" t="str">
            <v>-</v>
          </cell>
          <cell r="R175">
            <v>65770</v>
          </cell>
          <cell r="S175">
            <v>2.79</v>
          </cell>
          <cell r="T175" t="str">
            <v>-</v>
          </cell>
          <cell r="U175" t="str">
            <v>-</v>
          </cell>
          <cell r="V175" t="str">
            <v>-</v>
          </cell>
          <cell r="W175">
            <v>0</v>
          </cell>
          <cell r="X175" t="str">
            <v>-</v>
          </cell>
          <cell r="Y175">
            <v>0</v>
          </cell>
          <cell r="Z175" t="str">
            <v>-</v>
          </cell>
          <cell r="AA175" t="str">
            <v>-</v>
          </cell>
          <cell r="AB175" t="str">
            <v>-</v>
          </cell>
          <cell r="AC175" t="str">
            <v>-</v>
          </cell>
          <cell r="AD175" t="str">
            <v>-</v>
          </cell>
          <cell r="AE175" t="str">
            <v>-</v>
          </cell>
          <cell r="AF175" t="str">
            <v>-</v>
          </cell>
          <cell r="AG175" t="str">
            <v>-</v>
          </cell>
          <cell r="AH175" t="str">
            <v>-</v>
          </cell>
          <cell r="AI175" t="str">
            <v>-</v>
          </cell>
          <cell r="AJ175" t="str">
            <v>-</v>
          </cell>
          <cell r="AK175" t="str">
            <v>-</v>
          </cell>
          <cell r="AL175" t="str">
            <v>-</v>
          </cell>
          <cell r="AM175" t="str">
            <v>-</v>
          </cell>
          <cell r="AN175" t="str">
            <v>-</v>
          </cell>
          <cell r="AO175" t="str">
            <v>-</v>
          </cell>
          <cell r="AP175" t="str">
            <v>-</v>
          </cell>
          <cell r="AQ175" t="str">
            <v>-</v>
          </cell>
          <cell r="AR175" t="str">
            <v>-</v>
          </cell>
          <cell r="AS175" t="str">
            <v>-</v>
          </cell>
          <cell r="AT175" t="str">
            <v>-</v>
          </cell>
          <cell r="AU175" t="str">
            <v>-</v>
          </cell>
          <cell r="AV175" t="str">
            <v>-</v>
          </cell>
          <cell r="AW175" t="str">
            <v>-</v>
          </cell>
          <cell r="AX175" t="str">
            <v>-</v>
          </cell>
          <cell r="AY175" t="str">
            <v>-</v>
          </cell>
          <cell r="AZ175" t="str">
            <v>-</v>
          </cell>
          <cell r="BA175" t="str">
            <v>-</v>
          </cell>
          <cell r="BB175" t="str">
            <v>-</v>
          </cell>
          <cell r="BC175" t="str">
            <v>-</v>
          </cell>
          <cell r="BD175" t="str">
            <v>-</v>
          </cell>
        </row>
        <row r="176">
          <cell r="C176" t="str">
            <v>Plutonic - Reciprocating engine</v>
          </cell>
          <cell r="D176" t="str">
            <v>Barrick Gold of Australia</v>
          </cell>
          <cell r="E176" t="str">
            <v>Reciprocating engine</v>
          </cell>
          <cell r="F176" t="str">
            <v>Natural gas</v>
          </cell>
          <cell r="G176">
            <v>24</v>
          </cell>
          <cell r="H176" t="str">
            <v>WA</v>
          </cell>
          <cell r="I176" t="str">
            <v>Other</v>
          </cell>
          <cell r="J176">
            <v>0</v>
          </cell>
          <cell r="K176" t="str">
            <v>-</v>
          </cell>
          <cell r="M176" t="str">
            <v>-</v>
          </cell>
          <cell r="N176">
            <v>0</v>
          </cell>
          <cell r="O176" t="str">
            <v>-</v>
          </cell>
          <cell r="P176" t="str">
            <v>-</v>
          </cell>
          <cell r="Q176" t="str">
            <v>-</v>
          </cell>
          <cell r="R176" t="str">
            <v>-</v>
          </cell>
          <cell r="S176" t="str">
            <v>-</v>
          </cell>
          <cell r="T176" t="str">
            <v>-</v>
          </cell>
          <cell r="U176" t="str">
            <v>-</v>
          </cell>
          <cell r="V176" t="str">
            <v>-</v>
          </cell>
          <cell r="W176">
            <v>0</v>
          </cell>
          <cell r="X176" t="str">
            <v>-</v>
          </cell>
          <cell r="Y176">
            <v>0</v>
          </cell>
          <cell r="Z176" t="str">
            <v>-</v>
          </cell>
          <cell r="AA176" t="str">
            <v>-</v>
          </cell>
          <cell r="AB176" t="str">
            <v>-</v>
          </cell>
          <cell r="AC176" t="str">
            <v>-</v>
          </cell>
          <cell r="AD176" t="str">
            <v>-</v>
          </cell>
          <cell r="AE176" t="str">
            <v>-</v>
          </cell>
          <cell r="AF176" t="str">
            <v>-</v>
          </cell>
          <cell r="AG176" t="str">
            <v>-</v>
          </cell>
          <cell r="AH176" t="str">
            <v>-</v>
          </cell>
          <cell r="AI176" t="str">
            <v>-</v>
          </cell>
          <cell r="AJ176" t="str">
            <v>-</v>
          </cell>
          <cell r="AK176" t="str">
            <v>-</v>
          </cell>
          <cell r="AL176" t="str">
            <v>-</v>
          </cell>
          <cell r="AM176" t="str">
            <v>-</v>
          </cell>
          <cell r="AN176" t="str">
            <v>-</v>
          </cell>
          <cell r="AO176" t="str">
            <v>-</v>
          </cell>
          <cell r="AP176" t="str">
            <v>-</v>
          </cell>
          <cell r="AQ176" t="str">
            <v>-</v>
          </cell>
          <cell r="AR176" t="str">
            <v>-</v>
          </cell>
          <cell r="AS176" t="str">
            <v>-</v>
          </cell>
          <cell r="AT176" t="str">
            <v>-</v>
          </cell>
          <cell r="AU176" t="str">
            <v>-</v>
          </cell>
          <cell r="AV176" t="str">
            <v>-</v>
          </cell>
          <cell r="AW176" t="str">
            <v>-</v>
          </cell>
          <cell r="AX176" t="str">
            <v>-</v>
          </cell>
          <cell r="AY176" t="str">
            <v>-</v>
          </cell>
          <cell r="AZ176" t="str">
            <v>-</v>
          </cell>
          <cell r="BA176" t="str">
            <v>-</v>
          </cell>
          <cell r="BB176" t="str">
            <v>-</v>
          </cell>
          <cell r="BC176" t="str">
            <v>-</v>
          </cell>
          <cell r="BD176" t="str">
            <v>-</v>
          </cell>
        </row>
        <row r="177">
          <cell r="C177" t="str">
            <v>Poatina - Hydro</v>
          </cell>
          <cell r="D177" t="str">
            <v>Hydro Tasmania</v>
          </cell>
          <cell r="E177" t="str">
            <v>Hydro</v>
          </cell>
          <cell r="F177" t="str">
            <v>Water</v>
          </cell>
          <cell r="G177">
            <v>300</v>
          </cell>
          <cell r="H177" t="str">
            <v>TAS</v>
          </cell>
          <cell r="I177" t="str">
            <v>Principal</v>
          </cell>
          <cell r="J177">
            <v>0</v>
          </cell>
          <cell r="K177" t="str">
            <v>-</v>
          </cell>
          <cell r="M177" t="str">
            <v>NEM</v>
          </cell>
          <cell r="N177">
            <v>0</v>
          </cell>
          <cell r="O177">
            <v>0</v>
          </cell>
          <cell r="P177">
            <v>100</v>
          </cell>
          <cell r="Q177" t="str">
            <v>-</v>
          </cell>
          <cell r="R177">
            <v>56700</v>
          </cell>
          <cell r="S177">
            <v>7</v>
          </cell>
          <cell r="T177">
            <v>2260</v>
          </cell>
          <cell r="U177">
            <v>2250</v>
          </cell>
          <cell r="V177">
            <v>0</v>
          </cell>
          <cell r="W177">
            <v>0</v>
          </cell>
          <cell r="X177" t="str">
            <v>-</v>
          </cell>
          <cell r="Y177">
            <v>0</v>
          </cell>
          <cell r="Z177" t="str">
            <v>-</v>
          </cell>
          <cell r="AA177" t="str">
            <v>-</v>
          </cell>
          <cell r="AB177" t="str">
            <v>-</v>
          </cell>
          <cell r="AC177" t="str">
            <v>-</v>
          </cell>
          <cell r="AD177" t="str">
            <v>-</v>
          </cell>
          <cell r="AE177" t="str">
            <v>-</v>
          </cell>
          <cell r="AF177" t="str">
            <v>-</v>
          </cell>
          <cell r="AG177" t="str">
            <v>-</v>
          </cell>
          <cell r="AH177" t="str">
            <v>-</v>
          </cell>
          <cell r="AI177" t="str">
            <v>-</v>
          </cell>
          <cell r="AJ177" t="str">
            <v>-</v>
          </cell>
          <cell r="AK177" t="str">
            <v>-</v>
          </cell>
          <cell r="AL177" t="str">
            <v>-</v>
          </cell>
          <cell r="AM177" t="str">
            <v>-</v>
          </cell>
          <cell r="AN177" t="str">
            <v>-</v>
          </cell>
          <cell r="AO177" t="str">
            <v>-</v>
          </cell>
          <cell r="AP177" t="str">
            <v>-</v>
          </cell>
          <cell r="AQ177" t="str">
            <v>-</v>
          </cell>
          <cell r="AR177" t="str">
            <v>-</v>
          </cell>
          <cell r="AS177" t="str">
            <v>-</v>
          </cell>
          <cell r="AT177" t="str">
            <v>-</v>
          </cell>
          <cell r="AU177" t="str">
            <v>-</v>
          </cell>
          <cell r="AV177" t="str">
            <v>-</v>
          </cell>
          <cell r="AW177" t="str">
            <v>-</v>
          </cell>
          <cell r="AX177" t="str">
            <v>-</v>
          </cell>
          <cell r="AY177" t="str">
            <v>-</v>
          </cell>
          <cell r="AZ177" t="str">
            <v>-</v>
          </cell>
          <cell r="BA177" t="str">
            <v>-</v>
          </cell>
          <cell r="BB177" t="str">
            <v>-</v>
          </cell>
          <cell r="BC177" t="str">
            <v>-</v>
          </cell>
          <cell r="BD177" t="str">
            <v>-</v>
          </cell>
        </row>
        <row r="178">
          <cell r="C178" t="str">
            <v>Port Hedland - Gas turbines</v>
          </cell>
          <cell r="D178" t="str">
            <v>Alinta Energy</v>
          </cell>
          <cell r="E178" t="str">
            <v>Gas turbines</v>
          </cell>
          <cell r="F178" t="str">
            <v>Natural gas</v>
          </cell>
          <cell r="G178">
            <v>210</v>
          </cell>
          <cell r="H178" t="str">
            <v>WA</v>
          </cell>
          <cell r="I178" t="str">
            <v>Other</v>
          </cell>
          <cell r="J178">
            <v>0</v>
          </cell>
          <cell r="K178" t="str">
            <v>-</v>
          </cell>
          <cell r="M178" t="str">
            <v>NWIS</v>
          </cell>
          <cell r="N178">
            <v>0</v>
          </cell>
          <cell r="O178">
            <v>0.63700000000000001</v>
          </cell>
          <cell r="P178">
            <v>28.999999999999996</v>
          </cell>
          <cell r="Q178" t="str">
            <v>-</v>
          </cell>
          <cell r="R178">
            <v>12214</v>
          </cell>
          <cell r="S178">
            <v>9.61</v>
          </cell>
          <cell r="T178" t="str">
            <v>-</v>
          </cell>
          <cell r="U178" t="str">
            <v>-</v>
          </cell>
          <cell r="V178" t="str">
            <v>-</v>
          </cell>
          <cell r="W178">
            <v>0</v>
          </cell>
          <cell r="X178" t="str">
            <v>-</v>
          </cell>
          <cell r="Y178">
            <v>0</v>
          </cell>
          <cell r="Z178" t="str">
            <v>-</v>
          </cell>
          <cell r="AA178" t="str">
            <v>-</v>
          </cell>
          <cell r="AB178" t="str">
            <v>-</v>
          </cell>
          <cell r="AC178" t="str">
            <v>-</v>
          </cell>
          <cell r="AD178" t="str">
            <v>-</v>
          </cell>
          <cell r="AE178" t="str">
            <v>-</v>
          </cell>
          <cell r="AF178" t="str">
            <v>-</v>
          </cell>
          <cell r="AG178" t="str">
            <v>-</v>
          </cell>
          <cell r="AH178" t="str">
            <v>-</v>
          </cell>
          <cell r="AI178" t="str">
            <v>-</v>
          </cell>
          <cell r="AJ178" t="str">
            <v>-</v>
          </cell>
          <cell r="AK178" t="str">
            <v>-</v>
          </cell>
          <cell r="AL178" t="str">
            <v>-</v>
          </cell>
          <cell r="AM178" t="str">
            <v>-</v>
          </cell>
          <cell r="AN178" t="str">
            <v>-</v>
          </cell>
          <cell r="AO178" t="str">
            <v>-</v>
          </cell>
          <cell r="AP178" t="str">
            <v>-</v>
          </cell>
          <cell r="AQ178" t="str">
            <v>-</v>
          </cell>
          <cell r="AR178" t="str">
            <v>-</v>
          </cell>
          <cell r="AS178" t="str">
            <v>-</v>
          </cell>
          <cell r="AT178" t="str">
            <v>-</v>
          </cell>
          <cell r="AU178" t="str">
            <v>-</v>
          </cell>
          <cell r="AV178" t="str">
            <v>-</v>
          </cell>
          <cell r="AW178" t="str">
            <v>-</v>
          </cell>
          <cell r="AX178" t="str">
            <v>-</v>
          </cell>
          <cell r="AY178" t="str">
            <v>-</v>
          </cell>
          <cell r="AZ178" t="str">
            <v>-</v>
          </cell>
          <cell r="BA178" t="str">
            <v>-</v>
          </cell>
          <cell r="BB178" t="str">
            <v>-</v>
          </cell>
          <cell r="BC178" t="str">
            <v>-</v>
          </cell>
          <cell r="BD178" t="str">
            <v>-</v>
          </cell>
        </row>
        <row r="179">
          <cell r="C179" t="str">
            <v>Port Kembla Steelworks - Steam</v>
          </cell>
          <cell r="D179" t="str">
            <v>BlueScope Steel</v>
          </cell>
          <cell r="E179" t="str">
            <v>Steam</v>
          </cell>
          <cell r="F179" t="str">
            <v>Waste Gas</v>
          </cell>
          <cell r="G179">
            <v>54.25</v>
          </cell>
          <cell r="H179" t="str">
            <v>NSW</v>
          </cell>
          <cell r="I179" t="str">
            <v>Non-principal</v>
          </cell>
          <cell r="J179">
            <v>0</v>
          </cell>
          <cell r="K179" t="str">
            <v>-</v>
          </cell>
          <cell r="M179" t="str">
            <v>-</v>
          </cell>
          <cell r="N179">
            <v>0</v>
          </cell>
          <cell r="O179" t="str">
            <v>-</v>
          </cell>
          <cell r="P179" t="str">
            <v>-</v>
          </cell>
          <cell r="Q179" t="str">
            <v>-</v>
          </cell>
          <cell r="R179" t="str">
            <v>-</v>
          </cell>
          <cell r="S179" t="str">
            <v>-</v>
          </cell>
          <cell r="T179" t="str">
            <v>-</v>
          </cell>
          <cell r="U179" t="str">
            <v>-</v>
          </cell>
          <cell r="V179" t="str">
            <v>-</v>
          </cell>
          <cell r="W179">
            <v>0</v>
          </cell>
          <cell r="X179" t="str">
            <v>-</v>
          </cell>
          <cell r="Y179">
            <v>0</v>
          </cell>
          <cell r="Z179" t="str">
            <v>-</v>
          </cell>
          <cell r="AA179" t="str">
            <v>-</v>
          </cell>
          <cell r="AB179" t="str">
            <v>-</v>
          </cell>
          <cell r="AC179" t="str">
            <v>-</v>
          </cell>
          <cell r="AD179" t="str">
            <v>-</v>
          </cell>
          <cell r="AE179" t="str">
            <v>-</v>
          </cell>
          <cell r="AF179" t="str">
            <v>-</v>
          </cell>
          <cell r="AG179" t="str">
            <v>-</v>
          </cell>
          <cell r="AH179" t="str">
            <v>-</v>
          </cell>
          <cell r="AI179" t="str">
            <v>-</v>
          </cell>
          <cell r="AJ179" t="str">
            <v>-</v>
          </cell>
          <cell r="AK179" t="str">
            <v>-</v>
          </cell>
          <cell r="AL179" t="str">
            <v>-</v>
          </cell>
          <cell r="AM179" t="str">
            <v>-</v>
          </cell>
          <cell r="AN179" t="str">
            <v>-</v>
          </cell>
          <cell r="AO179" t="str">
            <v>-</v>
          </cell>
          <cell r="AP179" t="str">
            <v>-</v>
          </cell>
          <cell r="AQ179" t="str">
            <v>-</v>
          </cell>
          <cell r="AR179" t="str">
            <v>-</v>
          </cell>
          <cell r="AS179" t="str">
            <v>-</v>
          </cell>
          <cell r="AT179" t="str">
            <v>-</v>
          </cell>
          <cell r="AU179" t="str">
            <v>-</v>
          </cell>
          <cell r="AV179" t="str">
            <v>-</v>
          </cell>
          <cell r="AW179" t="str">
            <v>-</v>
          </cell>
          <cell r="AX179" t="str">
            <v>-</v>
          </cell>
          <cell r="AY179" t="str">
            <v>-</v>
          </cell>
          <cell r="AZ179" t="str">
            <v>-</v>
          </cell>
          <cell r="BA179" t="str">
            <v>-</v>
          </cell>
          <cell r="BB179" t="str">
            <v>-</v>
          </cell>
          <cell r="BC179" t="str">
            <v>-</v>
          </cell>
          <cell r="BD179" t="str">
            <v>-</v>
          </cell>
        </row>
        <row r="180">
          <cell r="C180" t="str">
            <v>Port Lincoln - Gas turbines</v>
          </cell>
          <cell r="D180" t="str">
            <v>GDF SUEZ Australian Energy</v>
          </cell>
          <cell r="E180" t="str">
            <v>Gas turbines</v>
          </cell>
          <cell r="F180" t="str">
            <v>Oil products</v>
          </cell>
          <cell r="G180">
            <v>74</v>
          </cell>
          <cell r="H180" t="str">
            <v>SA</v>
          </cell>
          <cell r="I180" t="str">
            <v>Principal</v>
          </cell>
          <cell r="J180">
            <v>0</v>
          </cell>
          <cell r="K180" t="str">
            <v>OCGT</v>
          </cell>
          <cell r="M180" t="str">
            <v>NEM</v>
          </cell>
          <cell r="N180">
            <v>0</v>
          </cell>
          <cell r="O180">
            <v>0.94</v>
          </cell>
          <cell r="P180">
            <v>26</v>
          </cell>
          <cell r="Q180">
            <v>0.91400000000000003</v>
          </cell>
          <cell r="R180">
            <v>14200</v>
          </cell>
          <cell r="S180">
            <v>10.4</v>
          </cell>
          <cell r="T180">
            <v>180</v>
          </cell>
          <cell r="U180">
            <v>180</v>
          </cell>
          <cell r="V180">
            <v>0</v>
          </cell>
          <cell r="W180">
            <v>0</v>
          </cell>
          <cell r="X180">
            <v>20.41</v>
          </cell>
          <cell r="Y180">
            <v>0</v>
          </cell>
          <cell r="Z180">
            <v>37.543006797252637</v>
          </cell>
          <cell r="AA180">
            <v>35.870805159860666</v>
          </cell>
          <cell r="AB180">
            <v>34.774633713577842</v>
          </cell>
          <cell r="AC180">
            <v>35.104366090525389</v>
          </cell>
          <cell r="AD180">
            <v>35.318213068562905</v>
          </cell>
          <cell r="AE180">
            <v>35.014466515880066</v>
          </cell>
          <cell r="AF180">
            <v>34.564388999106136</v>
          </cell>
          <cell r="AG180">
            <v>34.030941655233811</v>
          </cell>
          <cell r="AH180">
            <v>33.495468595703869</v>
          </cell>
          <cell r="AI180">
            <v>33.005290296788253</v>
          </cell>
          <cell r="AJ180">
            <v>32.552812117223837</v>
          </cell>
          <cell r="AK180">
            <v>32.132624082313207</v>
          </cell>
          <cell r="AL180">
            <v>31.764547550066432</v>
          </cell>
          <cell r="AM180">
            <v>31.436816768090974</v>
          </cell>
          <cell r="AN180">
            <v>31.10656245809076</v>
          </cell>
          <cell r="AO180">
            <v>30.785740256121443</v>
          </cell>
          <cell r="AP180">
            <v>30.48939170845631</v>
          </cell>
          <cell r="AQ180">
            <v>30.221077924876827</v>
          </cell>
          <cell r="AR180">
            <v>29.976614442547501</v>
          </cell>
          <cell r="AS180">
            <v>29.748754256894834</v>
          </cell>
          <cell r="AT180">
            <v>29.532614965583978</v>
          </cell>
          <cell r="AU180">
            <v>29.324503311085909</v>
          </cell>
          <cell r="AV180">
            <v>29.122983201650701</v>
          </cell>
          <cell r="AW180">
            <v>28.926954448210342</v>
          </cell>
          <cell r="AX180">
            <v>28.734433104804538</v>
          </cell>
          <cell r="AY180">
            <v>28.54526707174038</v>
          </cell>
          <cell r="AZ180">
            <v>28.183518521855891</v>
          </cell>
          <cell r="BA180">
            <v>27.827314333402477</v>
          </cell>
          <cell r="BB180">
            <v>27.476551418807183</v>
          </cell>
          <cell r="BC180">
            <v>27.131128889762746</v>
          </cell>
          <cell r="BD180">
            <v>26.790948006675439</v>
          </cell>
        </row>
        <row r="181">
          <cell r="C181" t="str">
            <v>Port Lincoln 2 - Gas turbines</v>
          </cell>
          <cell r="D181" t="str">
            <v>GDF SUEZ Australian Energy</v>
          </cell>
          <cell r="E181" t="str">
            <v>Gas turbines</v>
          </cell>
          <cell r="F181" t="str">
            <v>Natural gas</v>
          </cell>
          <cell r="G181">
            <v>23.5</v>
          </cell>
          <cell r="H181" t="str">
            <v>SA</v>
          </cell>
          <cell r="I181" t="str">
            <v>Principal</v>
          </cell>
          <cell r="J181">
            <v>0</v>
          </cell>
          <cell r="K181" t="str">
            <v>-</v>
          </cell>
          <cell r="M181" t="str">
            <v>-</v>
          </cell>
          <cell r="N181">
            <v>0</v>
          </cell>
          <cell r="O181" t="str">
            <v>-</v>
          </cell>
          <cell r="P181" t="str">
            <v>-</v>
          </cell>
          <cell r="Q181" t="str">
            <v>-</v>
          </cell>
          <cell r="R181" t="str">
            <v>-</v>
          </cell>
          <cell r="S181" t="str">
            <v>-</v>
          </cell>
          <cell r="T181" t="str">
            <v>-</v>
          </cell>
          <cell r="U181" t="str">
            <v>-</v>
          </cell>
          <cell r="V181" t="str">
            <v>-</v>
          </cell>
          <cell r="W181">
            <v>0</v>
          </cell>
          <cell r="X181" t="str">
            <v>-</v>
          </cell>
          <cell r="Y181">
            <v>0</v>
          </cell>
          <cell r="Z181" t="str">
            <v>-</v>
          </cell>
          <cell r="AA181" t="str">
            <v>-</v>
          </cell>
          <cell r="AB181" t="str">
            <v>-</v>
          </cell>
          <cell r="AC181" t="str">
            <v>-</v>
          </cell>
          <cell r="AD181" t="str">
            <v>-</v>
          </cell>
          <cell r="AE181" t="str">
            <v>-</v>
          </cell>
          <cell r="AF181" t="str">
            <v>-</v>
          </cell>
          <cell r="AG181" t="str">
            <v>-</v>
          </cell>
          <cell r="AH181" t="str">
            <v>-</v>
          </cell>
          <cell r="AI181" t="str">
            <v>-</v>
          </cell>
          <cell r="AJ181" t="str">
            <v>-</v>
          </cell>
          <cell r="AK181" t="str">
            <v>-</v>
          </cell>
          <cell r="AL181" t="str">
            <v>-</v>
          </cell>
          <cell r="AM181" t="str">
            <v>-</v>
          </cell>
          <cell r="AN181" t="str">
            <v>-</v>
          </cell>
          <cell r="AO181" t="str">
            <v>-</v>
          </cell>
          <cell r="AP181" t="str">
            <v>-</v>
          </cell>
          <cell r="AQ181" t="str">
            <v>-</v>
          </cell>
          <cell r="AR181" t="str">
            <v>-</v>
          </cell>
          <cell r="AS181" t="str">
            <v>-</v>
          </cell>
          <cell r="AT181" t="str">
            <v>-</v>
          </cell>
          <cell r="AU181" t="str">
            <v>-</v>
          </cell>
          <cell r="AV181" t="str">
            <v>-</v>
          </cell>
          <cell r="AW181" t="str">
            <v>-</v>
          </cell>
          <cell r="AX181" t="str">
            <v>-</v>
          </cell>
          <cell r="AY181" t="str">
            <v>-</v>
          </cell>
          <cell r="AZ181" t="str">
            <v>-</v>
          </cell>
          <cell r="BA181" t="str">
            <v>-</v>
          </cell>
          <cell r="BB181" t="str">
            <v>-</v>
          </cell>
          <cell r="BC181" t="str">
            <v>-</v>
          </cell>
          <cell r="BD181" t="str">
            <v>-</v>
          </cell>
        </row>
        <row r="182">
          <cell r="C182" t="str">
            <v>Port Stanvac - Reciprocating engine</v>
          </cell>
          <cell r="D182" t="str">
            <v>Infratil Energy Australia</v>
          </cell>
          <cell r="E182" t="str">
            <v>Reciprocating engine</v>
          </cell>
          <cell r="F182" t="str">
            <v>Oil products</v>
          </cell>
          <cell r="G182">
            <v>57.6</v>
          </cell>
          <cell r="H182" t="str">
            <v>SA</v>
          </cell>
          <cell r="I182" t="str">
            <v>Non-principal</v>
          </cell>
          <cell r="J182">
            <v>0</v>
          </cell>
          <cell r="K182" t="str">
            <v>-</v>
          </cell>
          <cell r="M182" t="str">
            <v>-</v>
          </cell>
          <cell r="N182">
            <v>0</v>
          </cell>
          <cell r="O182" t="str">
            <v>-</v>
          </cell>
          <cell r="P182" t="str">
            <v>-</v>
          </cell>
          <cell r="Q182" t="str">
            <v>-</v>
          </cell>
          <cell r="R182" t="str">
            <v>-</v>
          </cell>
          <cell r="S182" t="str">
            <v>-</v>
          </cell>
          <cell r="T182" t="str">
            <v>-</v>
          </cell>
          <cell r="U182" t="str">
            <v>-</v>
          </cell>
          <cell r="V182" t="str">
            <v>-</v>
          </cell>
          <cell r="W182">
            <v>0</v>
          </cell>
          <cell r="X182" t="str">
            <v>-</v>
          </cell>
          <cell r="Y182">
            <v>0</v>
          </cell>
          <cell r="Z182" t="str">
            <v>-</v>
          </cell>
          <cell r="AA182" t="str">
            <v>-</v>
          </cell>
          <cell r="AB182" t="str">
            <v>-</v>
          </cell>
          <cell r="AC182" t="str">
            <v>-</v>
          </cell>
          <cell r="AD182" t="str">
            <v>-</v>
          </cell>
          <cell r="AE182" t="str">
            <v>-</v>
          </cell>
          <cell r="AF182" t="str">
            <v>-</v>
          </cell>
          <cell r="AG182" t="str">
            <v>-</v>
          </cell>
          <cell r="AH182" t="str">
            <v>-</v>
          </cell>
          <cell r="AI182" t="str">
            <v>-</v>
          </cell>
          <cell r="AJ182" t="str">
            <v>-</v>
          </cell>
          <cell r="AK182" t="str">
            <v>-</v>
          </cell>
          <cell r="AL182" t="str">
            <v>-</v>
          </cell>
          <cell r="AM182" t="str">
            <v>-</v>
          </cell>
          <cell r="AN182" t="str">
            <v>-</v>
          </cell>
          <cell r="AO182" t="str">
            <v>-</v>
          </cell>
          <cell r="AP182" t="str">
            <v>-</v>
          </cell>
          <cell r="AQ182" t="str">
            <v>-</v>
          </cell>
          <cell r="AR182" t="str">
            <v>-</v>
          </cell>
          <cell r="AS182" t="str">
            <v>-</v>
          </cell>
          <cell r="AT182" t="str">
            <v>-</v>
          </cell>
          <cell r="AU182" t="str">
            <v>-</v>
          </cell>
          <cell r="AV182" t="str">
            <v>-</v>
          </cell>
          <cell r="AW182" t="str">
            <v>-</v>
          </cell>
          <cell r="AX182" t="str">
            <v>-</v>
          </cell>
          <cell r="AY182" t="str">
            <v>-</v>
          </cell>
          <cell r="AZ182" t="str">
            <v>-</v>
          </cell>
          <cell r="BA182" t="str">
            <v>-</v>
          </cell>
          <cell r="BB182" t="str">
            <v>-</v>
          </cell>
          <cell r="BC182" t="str">
            <v>-</v>
          </cell>
          <cell r="BD182" t="str">
            <v>-</v>
          </cell>
        </row>
        <row r="183">
          <cell r="C183" t="str">
            <v>Project X41, Mt Isa - Reciprocating engine</v>
          </cell>
          <cell r="D183" t="str">
            <v>APA Group</v>
          </cell>
          <cell r="E183" t="str">
            <v>Reciprocating engine</v>
          </cell>
          <cell r="F183" t="str">
            <v>Natural gas</v>
          </cell>
          <cell r="G183">
            <v>30</v>
          </cell>
          <cell r="H183" t="str">
            <v>QLD</v>
          </cell>
          <cell r="I183" t="str">
            <v>Non-principal</v>
          </cell>
          <cell r="J183">
            <v>0</v>
          </cell>
          <cell r="K183" t="str">
            <v>-</v>
          </cell>
          <cell r="M183" t="str">
            <v>Mt Isa</v>
          </cell>
          <cell r="N183">
            <v>0</v>
          </cell>
          <cell r="O183">
            <v>0.51300000000000001</v>
          </cell>
          <cell r="P183">
            <v>36</v>
          </cell>
          <cell r="Q183" t="str">
            <v>-</v>
          </cell>
          <cell r="R183">
            <v>12214</v>
          </cell>
          <cell r="S183">
            <v>9.61</v>
          </cell>
          <cell r="T183" t="str">
            <v>-</v>
          </cell>
          <cell r="U183" t="str">
            <v>-</v>
          </cell>
          <cell r="V183" t="str">
            <v>-</v>
          </cell>
          <cell r="W183">
            <v>0</v>
          </cell>
          <cell r="X183" t="str">
            <v>-</v>
          </cell>
          <cell r="Y183">
            <v>0</v>
          </cell>
          <cell r="Z183" t="str">
            <v>-</v>
          </cell>
          <cell r="AA183" t="str">
            <v>-</v>
          </cell>
          <cell r="AB183" t="str">
            <v>-</v>
          </cell>
          <cell r="AC183" t="str">
            <v>-</v>
          </cell>
          <cell r="AD183" t="str">
            <v>-</v>
          </cell>
          <cell r="AE183" t="str">
            <v>-</v>
          </cell>
          <cell r="AF183" t="str">
            <v>-</v>
          </cell>
          <cell r="AG183" t="str">
            <v>-</v>
          </cell>
          <cell r="AH183" t="str">
            <v>-</v>
          </cell>
          <cell r="AI183" t="str">
            <v>-</v>
          </cell>
          <cell r="AJ183" t="str">
            <v>-</v>
          </cell>
          <cell r="AK183" t="str">
            <v>-</v>
          </cell>
          <cell r="AL183" t="str">
            <v>-</v>
          </cell>
          <cell r="AM183" t="str">
            <v>-</v>
          </cell>
          <cell r="AN183" t="str">
            <v>-</v>
          </cell>
          <cell r="AO183" t="str">
            <v>-</v>
          </cell>
          <cell r="AP183" t="str">
            <v>-</v>
          </cell>
          <cell r="AQ183" t="str">
            <v>-</v>
          </cell>
          <cell r="AR183" t="str">
            <v>-</v>
          </cell>
          <cell r="AS183" t="str">
            <v>-</v>
          </cell>
          <cell r="AT183" t="str">
            <v>-</v>
          </cell>
          <cell r="AU183" t="str">
            <v>-</v>
          </cell>
          <cell r="AV183" t="str">
            <v>-</v>
          </cell>
          <cell r="AW183" t="str">
            <v>-</v>
          </cell>
          <cell r="AX183" t="str">
            <v>-</v>
          </cell>
          <cell r="AY183" t="str">
            <v>-</v>
          </cell>
          <cell r="AZ183" t="str">
            <v>-</v>
          </cell>
          <cell r="BA183" t="str">
            <v>-</v>
          </cell>
          <cell r="BB183" t="str">
            <v>-</v>
          </cell>
          <cell r="BC183" t="str">
            <v>-</v>
          </cell>
          <cell r="BD183" t="str">
            <v>-</v>
          </cell>
        </row>
        <row r="184">
          <cell r="C184" t="str">
            <v>Quarantine - Gas turbines</v>
          </cell>
          <cell r="D184" t="str">
            <v>Origin Energy</v>
          </cell>
          <cell r="E184" t="str">
            <v>Gas turbines</v>
          </cell>
          <cell r="F184" t="str">
            <v>Natural gas</v>
          </cell>
          <cell r="G184">
            <v>224</v>
          </cell>
          <cell r="H184" t="str">
            <v>SA</v>
          </cell>
          <cell r="I184" t="str">
            <v>Principal</v>
          </cell>
          <cell r="J184">
            <v>0</v>
          </cell>
          <cell r="K184" t="str">
            <v>OCGT</v>
          </cell>
          <cell r="M184" t="str">
            <v>NEM</v>
          </cell>
          <cell r="N184">
            <v>0</v>
          </cell>
          <cell r="O184">
            <v>0.57699999999999996</v>
          </cell>
          <cell r="P184">
            <v>32</v>
          </cell>
          <cell r="Q184">
            <v>0.89100000000000001</v>
          </cell>
          <cell r="R184">
            <v>14200</v>
          </cell>
          <cell r="S184">
            <v>10.4</v>
          </cell>
          <cell r="T184">
            <v>600</v>
          </cell>
          <cell r="U184">
            <v>600</v>
          </cell>
          <cell r="V184">
            <v>0</v>
          </cell>
          <cell r="W184">
            <v>0</v>
          </cell>
          <cell r="X184">
            <v>11.07</v>
          </cell>
          <cell r="Y184">
            <v>0</v>
          </cell>
          <cell r="Z184">
            <v>6.9073966742353221</v>
          </cell>
          <cell r="AA184">
            <v>7.6331980535693686</v>
          </cell>
          <cell r="AB184">
            <v>8.4668440138642769</v>
          </cell>
          <cell r="AC184">
            <v>8.6271221350998371</v>
          </cell>
          <cell r="AD184">
            <v>8.6913070620725623</v>
          </cell>
          <cell r="AE184">
            <v>9.0749877108490171</v>
          </cell>
          <cell r="AF184">
            <v>9.5103377630727515</v>
          </cell>
          <cell r="AG184">
            <v>9.7928242325927428</v>
          </cell>
          <cell r="AH184">
            <v>9.862240875105563</v>
          </cell>
          <cell r="AI184">
            <v>9.9205762083272084</v>
          </cell>
          <cell r="AJ184">
            <v>10.11862790920239</v>
          </cell>
          <cell r="AK184">
            <v>10.300862783012946</v>
          </cell>
          <cell r="AL184">
            <v>10.486907206252903</v>
          </cell>
          <cell r="AM184">
            <v>10.727490565353028</v>
          </cell>
          <cell r="AN184">
            <v>10.996752117831416</v>
          </cell>
          <cell r="AO184">
            <v>11.200729651862913</v>
          </cell>
          <cell r="AP184">
            <v>11.227403637082416</v>
          </cell>
          <cell r="AQ184">
            <v>11.235417040205084</v>
          </cell>
          <cell r="AR184">
            <v>11.289326408372505</v>
          </cell>
          <cell r="AS184">
            <v>11.582684673116574</v>
          </cell>
          <cell r="AT184">
            <v>11.825047069351491</v>
          </cell>
          <cell r="AU184">
            <v>11.854999292958251</v>
          </cell>
          <cell r="AV184">
            <v>11.996047415361657</v>
          </cell>
          <cell r="AW184">
            <v>12.119583237109254</v>
          </cell>
          <cell r="AX184">
            <v>12.161387424028893</v>
          </cell>
          <cell r="AY184">
            <v>12.19663519021181</v>
          </cell>
          <cell r="AZ184">
            <v>12.19663519021181</v>
          </cell>
          <cell r="BA184">
            <v>12.19663519021181</v>
          </cell>
          <cell r="BB184">
            <v>12.19663519021181</v>
          </cell>
          <cell r="BC184">
            <v>12.19663519021181</v>
          </cell>
          <cell r="BD184">
            <v>12.19663519021181</v>
          </cell>
        </row>
        <row r="185">
          <cell r="C185" t="str">
            <v>Ravensthorpe Nickel Mine - Steam</v>
          </cell>
          <cell r="D185" t="str">
            <v>First Quantum Minerals Australia</v>
          </cell>
          <cell r="E185" t="str">
            <v>Steam</v>
          </cell>
          <cell r="F185" t="str">
            <v>Natural gas</v>
          </cell>
          <cell r="G185">
            <v>55.5</v>
          </cell>
          <cell r="H185" t="str">
            <v>WA</v>
          </cell>
          <cell r="I185" t="str">
            <v>Other</v>
          </cell>
          <cell r="J185">
            <v>0</v>
          </cell>
          <cell r="K185" t="str">
            <v>-</v>
          </cell>
          <cell r="M185" t="str">
            <v>-</v>
          </cell>
          <cell r="N185">
            <v>0</v>
          </cell>
          <cell r="O185" t="str">
            <v>-</v>
          </cell>
          <cell r="P185" t="str">
            <v>-</v>
          </cell>
          <cell r="Q185" t="str">
            <v>-</v>
          </cell>
          <cell r="R185" t="str">
            <v>-</v>
          </cell>
          <cell r="S185" t="str">
            <v>-</v>
          </cell>
          <cell r="T185" t="str">
            <v>-</v>
          </cell>
          <cell r="U185" t="str">
            <v>-</v>
          </cell>
          <cell r="V185" t="str">
            <v>-</v>
          </cell>
          <cell r="W185">
            <v>0</v>
          </cell>
          <cell r="X185" t="str">
            <v>-</v>
          </cell>
          <cell r="Y185">
            <v>0</v>
          </cell>
          <cell r="Z185" t="str">
            <v>-</v>
          </cell>
          <cell r="AA185" t="str">
            <v>-</v>
          </cell>
          <cell r="AB185" t="str">
            <v>-</v>
          </cell>
          <cell r="AC185" t="str">
            <v>-</v>
          </cell>
          <cell r="AD185" t="str">
            <v>-</v>
          </cell>
          <cell r="AE185" t="str">
            <v>-</v>
          </cell>
          <cell r="AF185" t="str">
            <v>-</v>
          </cell>
          <cell r="AG185" t="str">
            <v>-</v>
          </cell>
          <cell r="AH185" t="str">
            <v>-</v>
          </cell>
          <cell r="AI185" t="str">
            <v>-</v>
          </cell>
          <cell r="AJ185" t="str">
            <v>-</v>
          </cell>
          <cell r="AK185" t="str">
            <v>-</v>
          </cell>
          <cell r="AL185" t="str">
            <v>-</v>
          </cell>
          <cell r="AM185" t="str">
            <v>-</v>
          </cell>
          <cell r="AN185" t="str">
            <v>-</v>
          </cell>
          <cell r="AO185" t="str">
            <v>-</v>
          </cell>
          <cell r="AP185" t="str">
            <v>-</v>
          </cell>
          <cell r="AQ185" t="str">
            <v>-</v>
          </cell>
          <cell r="AR185" t="str">
            <v>-</v>
          </cell>
          <cell r="AS185" t="str">
            <v>-</v>
          </cell>
          <cell r="AT185" t="str">
            <v>-</v>
          </cell>
          <cell r="AU185" t="str">
            <v>-</v>
          </cell>
          <cell r="AV185" t="str">
            <v>-</v>
          </cell>
          <cell r="AW185" t="str">
            <v>-</v>
          </cell>
          <cell r="AX185" t="str">
            <v>-</v>
          </cell>
          <cell r="AY185" t="str">
            <v>-</v>
          </cell>
          <cell r="AZ185" t="str">
            <v>-</v>
          </cell>
          <cell r="BA185" t="str">
            <v>-</v>
          </cell>
          <cell r="BB185" t="str">
            <v>-</v>
          </cell>
          <cell r="BC185" t="str">
            <v>-</v>
          </cell>
          <cell r="BD185" t="str">
            <v>-</v>
          </cell>
        </row>
        <row r="186">
          <cell r="C186" t="str">
            <v>Redbank - Steam</v>
          </cell>
          <cell r="D186" t="str">
            <v>Redbank Energy</v>
          </cell>
          <cell r="E186" t="str">
            <v>Steam</v>
          </cell>
          <cell r="F186" t="str">
            <v>Black coal</v>
          </cell>
          <cell r="G186">
            <v>143.80000000000001</v>
          </cell>
          <cell r="H186" t="str">
            <v>NSW</v>
          </cell>
          <cell r="I186" t="str">
            <v>Principal</v>
          </cell>
          <cell r="J186">
            <v>0</v>
          </cell>
          <cell r="K186" t="str">
            <v>-</v>
          </cell>
          <cell r="M186" t="str">
            <v>NEM</v>
          </cell>
          <cell r="N186">
            <v>0</v>
          </cell>
          <cell r="O186">
            <v>1.1060000000000001</v>
          </cell>
          <cell r="P186">
            <v>29.299999999999997</v>
          </cell>
          <cell r="Q186" t="str">
            <v>-</v>
          </cell>
          <cell r="R186">
            <v>54000</v>
          </cell>
          <cell r="S186">
            <v>1</v>
          </cell>
          <cell r="T186">
            <v>180</v>
          </cell>
          <cell r="U186">
            <v>180</v>
          </cell>
          <cell r="V186">
            <v>50</v>
          </cell>
          <cell r="W186">
            <v>0</v>
          </cell>
          <cell r="X186" t="str">
            <v>-</v>
          </cell>
          <cell r="Y186">
            <v>0</v>
          </cell>
          <cell r="Z186">
            <v>1.1200000000000001</v>
          </cell>
          <cell r="AA186">
            <v>1.1200000000000001</v>
          </cell>
          <cell r="AB186">
            <v>1.1200000000000001</v>
          </cell>
          <cell r="AC186">
            <v>1.1200000000000001</v>
          </cell>
          <cell r="AD186">
            <v>1.1200000000000001</v>
          </cell>
          <cell r="AE186">
            <v>1.1200000000000001</v>
          </cell>
          <cell r="AF186">
            <v>1.1200000000000001</v>
          </cell>
          <cell r="AG186">
            <v>1.1200000000000001</v>
          </cell>
          <cell r="AH186">
            <v>1.1200000000000001</v>
          </cell>
          <cell r="AI186">
            <v>1.1200000000000001</v>
          </cell>
          <cell r="AJ186">
            <v>1.1200000000000001</v>
          </cell>
          <cell r="AK186">
            <v>1.1200000000000001</v>
          </cell>
          <cell r="AL186">
            <v>1.1200000000000001</v>
          </cell>
          <cell r="AM186">
            <v>1.1200000000000001</v>
          </cell>
          <cell r="AN186">
            <v>1.1200000000000001</v>
          </cell>
          <cell r="AO186">
            <v>1.1200000000000001</v>
          </cell>
          <cell r="AP186">
            <v>1.1200000000000001</v>
          </cell>
          <cell r="AQ186">
            <v>1.1200000000000001</v>
          </cell>
          <cell r="AR186">
            <v>1.1200000000000001</v>
          </cell>
          <cell r="AS186">
            <v>1.1200000000000001</v>
          </cell>
          <cell r="AT186">
            <v>1.1200000000000001</v>
          </cell>
          <cell r="AU186">
            <v>1.1200000000000001</v>
          </cell>
          <cell r="AV186">
            <v>1.1200000000000001</v>
          </cell>
          <cell r="AW186">
            <v>1.1200000000000001</v>
          </cell>
          <cell r="AX186">
            <v>1.1200000000000001</v>
          </cell>
          <cell r="AY186">
            <v>1.1200000000000001</v>
          </cell>
          <cell r="AZ186">
            <v>1.1200000000000001</v>
          </cell>
          <cell r="BA186">
            <v>1.1200000000000001</v>
          </cell>
          <cell r="BB186">
            <v>1.1200000000000001</v>
          </cell>
          <cell r="BC186">
            <v>1.1200000000000001</v>
          </cell>
          <cell r="BD186">
            <v>1.1200000000000001</v>
          </cell>
        </row>
        <row r="187">
          <cell r="C187" t="str">
            <v>Reece - Hydro</v>
          </cell>
          <cell r="D187" t="str">
            <v>Hydro Tasmania</v>
          </cell>
          <cell r="E187" t="str">
            <v>Hydro</v>
          </cell>
          <cell r="F187" t="str">
            <v>Water</v>
          </cell>
          <cell r="G187">
            <v>231.2</v>
          </cell>
          <cell r="H187" t="str">
            <v>TAS</v>
          </cell>
          <cell r="I187" t="str">
            <v>Principal</v>
          </cell>
          <cell r="J187">
            <v>0</v>
          </cell>
          <cell r="K187" t="str">
            <v>-</v>
          </cell>
          <cell r="M187" t="str">
            <v>NEM</v>
          </cell>
          <cell r="N187">
            <v>0</v>
          </cell>
          <cell r="O187">
            <v>0</v>
          </cell>
          <cell r="P187">
            <v>100</v>
          </cell>
          <cell r="Q187" t="str">
            <v>-</v>
          </cell>
          <cell r="R187">
            <v>56700</v>
          </cell>
          <cell r="S187">
            <v>7</v>
          </cell>
          <cell r="T187">
            <v>1800</v>
          </cell>
          <cell r="U187">
            <v>1800</v>
          </cell>
          <cell r="V187">
            <v>0</v>
          </cell>
          <cell r="W187">
            <v>0</v>
          </cell>
          <cell r="X187" t="str">
            <v>-</v>
          </cell>
          <cell r="Y187">
            <v>0</v>
          </cell>
          <cell r="Z187" t="str">
            <v>-</v>
          </cell>
          <cell r="AA187" t="str">
            <v>-</v>
          </cell>
          <cell r="AB187" t="str">
            <v>-</v>
          </cell>
          <cell r="AC187" t="str">
            <v>-</v>
          </cell>
          <cell r="AD187" t="str">
            <v>-</v>
          </cell>
          <cell r="AE187" t="str">
            <v>-</v>
          </cell>
          <cell r="AF187" t="str">
            <v>-</v>
          </cell>
          <cell r="AG187" t="str">
            <v>-</v>
          </cell>
          <cell r="AH187" t="str">
            <v>-</v>
          </cell>
          <cell r="AI187" t="str">
            <v>-</v>
          </cell>
          <cell r="AJ187" t="str">
            <v>-</v>
          </cell>
          <cell r="AK187" t="str">
            <v>-</v>
          </cell>
          <cell r="AL187" t="str">
            <v>-</v>
          </cell>
          <cell r="AM187" t="str">
            <v>-</v>
          </cell>
          <cell r="AN187" t="str">
            <v>-</v>
          </cell>
          <cell r="AO187" t="str">
            <v>-</v>
          </cell>
          <cell r="AP187" t="str">
            <v>-</v>
          </cell>
          <cell r="AQ187" t="str">
            <v>-</v>
          </cell>
          <cell r="AR187" t="str">
            <v>-</v>
          </cell>
          <cell r="AS187" t="str">
            <v>-</v>
          </cell>
          <cell r="AT187" t="str">
            <v>-</v>
          </cell>
          <cell r="AU187" t="str">
            <v>-</v>
          </cell>
          <cell r="AV187" t="str">
            <v>-</v>
          </cell>
          <cell r="AW187" t="str">
            <v>-</v>
          </cell>
          <cell r="AX187" t="str">
            <v>-</v>
          </cell>
          <cell r="AY187" t="str">
            <v>-</v>
          </cell>
          <cell r="AZ187" t="str">
            <v>-</v>
          </cell>
          <cell r="BA187" t="str">
            <v>-</v>
          </cell>
          <cell r="BB187" t="str">
            <v>-</v>
          </cell>
          <cell r="BC187" t="str">
            <v>-</v>
          </cell>
          <cell r="BD187" t="str">
            <v>-</v>
          </cell>
        </row>
        <row r="188">
          <cell r="C188" t="str">
            <v>Roma - Gas turbines</v>
          </cell>
          <cell r="D188" t="str">
            <v>Origin Energy</v>
          </cell>
          <cell r="E188" t="str">
            <v>Gas turbines</v>
          </cell>
          <cell r="F188" t="str">
            <v>Natural gas</v>
          </cell>
          <cell r="G188">
            <v>80</v>
          </cell>
          <cell r="H188" t="str">
            <v>QLD</v>
          </cell>
          <cell r="I188" t="str">
            <v>Principal</v>
          </cell>
          <cell r="J188">
            <v>0</v>
          </cell>
          <cell r="K188" t="str">
            <v>OCGT</v>
          </cell>
          <cell r="M188" t="str">
            <v>NEM</v>
          </cell>
          <cell r="N188">
            <v>0</v>
          </cell>
          <cell r="O188">
            <v>0.61599999999999999</v>
          </cell>
          <cell r="P188">
            <v>30</v>
          </cell>
          <cell r="Q188">
            <v>0.84</v>
          </cell>
          <cell r="R188">
            <v>14200</v>
          </cell>
          <cell r="S188">
            <v>10.4</v>
          </cell>
          <cell r="T188">
            <v>480</v>
          </cell>
          <cell r="U188">
            <v>480</v>
          </cell>
          <cell r="V188">
            <v>0</v>
          </cell>
          <cell r="W188">
            <v>0</v>
          </cell>
          <cell r="X188">
            <v>5.21</v>
          </cell>
          <cell r="Y188">
            <v>0</v>
          </cell>
          <cell r="Z188">
            <v>6.5177873623944578</v>
          </cell>
          <cell r="AA188">
            <v>8.1439885411125772</v>
          </cell>
          <cell r="AB188">
            <v>9.4076009476773912</v>
          </cell>
          <cell r="AC188">
            <v>9.3387458261761118</v>
          </cell>
          <cell r="AD188">
            <v>9.3395826328019194</v>
          </cell>
          <cell r="AE188">
            <v>9.7255198334826023</v>
          </cell>
          <cell r="AF188">
            <v>10.00959753510784</v>
          </cell>
          <cell r="AG188">
            <v>10.145972789980391</v>
          </cell>
          <cell r="AH188">
            <v>10.241841866729597</v>
          </cell>
          <cell r="AI188">
            <v>10.245498679574725</v>
          </cell>
          <cell r="AJ188">
            <v>10.350421809115755</v>
          </cell>
          <cell r="AK188">
            <v>10.448228134475533</v>
          </cell>
          <cell r="AL188">
            <v>10.440739463559163</v>
          </cell>
          <cell r="AM188">
            <v>10.433480984652215</v>
          </cell>
          <cell r="AN188">
            <v>10.464664425620434</v>
          </cell>
          <cell r="AO188">
            <v>10.499882587042023</v>
          </cell>
          <cell r="AP188">
            <v>10.696837863841559</v>
          </cell>
          <cell r="AQ188">
            <v>10.893793146244871</v>
          </cell>
          <cell r="AR188">
            <v>10.894560146603057</v>
          </cell>
          <cell r="AS188">
            <v>10.895333182230587</v>
          </cell>
          <cell r="AT188">
            <v>10.896168296515317</v>
          </cell>
          <cell r="AU188">
            <v>10.898119285590544</v>
          </cell>
          <cell r="AV188">
            <v>10.943973177467017</v>
          </cell>
          <cell r="AW188">
            <v>11.143162865642292</v>
          </cell>
          <cell r="AX188">
            <v>11.343327639279359</v>
          </cell>
          <cell r="AY188">
            <v>11.388626202319433</v>
          </cell>
          <cell r="AZ188">
            <v>11.388626202319433</v>
          </cell>
          <cell r="BA188">
            <v>11.388626202319433</v>
          </cell>
          <cell r="BB188">
            <v>11.388626202319433</v>
          </cell>
          <cell r="BC188">
            <v>11.388626202319433</v>
          </cell>
          <cell r="BD188">
            <v>11.388626202319433</v>
          </cell>
        </row>
        <row r="189">
          <cell r="C189" t="str">
            <v>Ron Goodin - Gas turbines</v>
          </cell>
          <cell r="D189" t="str">
            <v>Territory Generation</v>
          </cell>
          <cell r="E189" t="str">
            <v>Gas turbines</v>
          </cell>
          <cell r="F189" t="str">
            <v>Natural gas</v>
          </cell>
          <cell r="G189">
            <v>11.7</v>
          </cell>
          <cell r="H189" t="str">
            <v>NT</v>
          </cell>
          <cell r="I189" t="str">
            <v>Principal</v>
          </cell>
          <cell r="J189">
            <v>0</v>
          </cell>
          <cell r="K189" t="str">
            <v>-</v>
          </cell>
          <cell r="M189" t="str">
            <v>DKIS, AS or TC</v>
          </cell>
          <cell r="N189">
            <v>0</v>
          </cell>
          <cell r="O189" t="str">
            <v>-</v>
          </cell>
          <cell r="P189" t="str">
            <v>-</v>
          </cell>
          <cell r="Q189" t="str">
            <v>-</v>
          </cell>
          <cell r="R189" t="str">
            <v>-</v>
          </cell>
          <cell r="S189" t="str">
            <v>-</v>
          </cell>
          <cell r="T189" t="str">
            <v>-</v>
          </cell>
          <cell r="U189" t="str">
            <v>-</v>
          </cell>
          <cell r="V189" t="str">
            <v>-</v>
          </cell>
          <cell r="W189">
            <v>0</v>
          </cell>
          <cell r="X189" t="str">
            <v>-</v>
          </cell>
          <cell r="Y189">
            <v>0</v>
          </cell>
          <cell r="Z189" t="str">
            <v>-</v>
          </cell>
          <cell r="AA189" t="str">
            <v>-</v>
          </cell>
          <cell r="AB189" t="str">
            <v>-</v>
          </cell>
          <cell r="AC189" t="str">
            <v>-</v>
          </cell>
          <cell r="AD189" t="str">
            <v>-</v>
          </cell>
          <cell r="AE189" t="str">
            <v>-</v>
          </cell>
          <cell r="AF189" t="str">
            <v>-</v>
          </cell>
          <cell r="AG189" t="str">
            <v>-</v>
          </cell>
          <cell r="AH189" t="str">
            <v>-</v>
          </cell>
          <cell r="AI189" t="str">
            <v>-</v>
          </cell>
          <cell r="AJ189" t="str">
            <v>-</v>
          </cell>
          <cell r="AK189" t="str">
            <v>-</v>
          </cell>
          <cell r="AL189" t="str">
            <v>-</v>
          </cell>
          <cell r="AM189" t="str">
            <v>-</v>
          </cell>
          <cell r="AN189" t="str">
            <v>-</v>
          </cell>
          <cell r="AO189" t="str">
            <v>-</v>
          </cell>
          <cell r="AP189" t="str">
            <v>-</v>
          </cell>
          <cell r="AQ189" t="str">
            <v>-</v>
          </cell>
          <cell r="AR189" t="str">
            <v>-</v>
          </cell>
          <cell r="AS189" t="str">
            <v>-</v>
          </cell>
          <cell r="AT189" t="str">
            <v>-</v>
          </cell>
          <cell r="AU189" t="str">
            <v>-</v>
          </cell>
          <cell r="AV189" t="str">
            <v>-</v>
          </cell>
          <cell r="AW189" t="str">
            <v>-</v>
          </cell>
          <cell r="AX189" t="str">
            <v>-</v>
          </cell>
          <cell r="AY189" t="str">
            <v>-</v>
          </cell>
          <cell r="AZ189" t="str">
            <v>-</v>
          </cell>
          <cell r="BA189" t="str">
            <v>-</v>
          </cell>
          <cell r="BB189" t="str">
            <v>-</v>
          </cell>
          <cell r="BC189" t="str">
            <v>-</v>
          </cell>
          <cell r="BD189" t="str">
            <v>-</v>
          </cell>
        </row>
        <row r="190">
          <cell r="C190" t="str">
            <v>Ron Goodin - Reciprocating engine</v>
          </cell>
          <cell r="D190" t="str">
            <v>Territory Generation</v>
          </cell>
          <cell r="E190" t="str">
            <v>Reciprocating engine</v>
          </cell>
          <cell r="F190" t="str">
            <v>Natural gas</v>
          </cell>
          <cell r="G190">
            <v>32.9</v>
          </cell>
          <cell r="H190" t="str">
            <v>NT</v>
          </cell>
          <cell r="I190" t="str">
            <v>Principal</v>
          </cell>
          <cell r="J190">
            <v>0</v>
          </cell>
          <cell r="K190" t="str">
            <v>-</v>
          </cell>
          <cell r="M190" t="str">
            <v>DKIS, AS or TC</v>
          </cell>
          <cell r="N190">
            <v>0</v>
          </cell>
          <cell r="O190" t="str">
            <v>-</v>
          </cell>
          <cell r="P190" t="str">
            <v>-</v>
          </cell>
          <cell r="Q190" t="str">
            <v>-</v>
          </cell>
          <cell r="R190" t="str">
            <v>-</v>
          </cell>
          <cell r="S190" t="str">
            <v>-</v>
          </cell>
          <cell r="T190" t="str">
            <v>-</v>
          </cell>
          <cell r="U190" t="str">
            <v>-</v>
          </cell>
          <cell r="V190" t="str">
            <v>-</v>
          </cell>
          <cell r="W190">
            <v>0</v>
          </cell>
          <cell r="X190" t="str">
            <v>-</v>
          </cell>
          <cell r="Y190">
            <v>0</v>
          </cell>
          <cell r="Z190" t="str">
            <v>-</v>
          </cell>
          <cell r="AA190" t="str">
            <v>-</v>
          </cell>
          <cell r="AB190" t="str">
            <v>-</v>
          </cell>
          <cell r="AC190" t="str">
            <v>-</v>
          </cell>
          <cell r="AD190" t="str">
            <v>-</v>
          </cell>
          <cell r="AE190" t="str">
            <v>-</v>
          </cell>
          <cell r="AF190" t="str">
            <v>-</v>
          </cell>
          <cell r="AG190" t="str">
            <v>-</v>
          </cell>
          <cell r="AH190" t="str">
            <v>-</v>
          </cell>
          <cell r="AI190" t="str">
            <v>-</v>
          </cell>
          <cell r="AJ190" t="str">
            <v>-</v>
          </cell>
          <cell r="AK190" t="str">
            <v>-</v>
          </cell>
          <cell r="AL190" t="str">
            <v>-</v>
          </cell>
          <cell r="AM190" t="str">
            <v>-</v>
          </cell>
          <cell r="AN190" t="str">
            <v>-</v>
          </cell>
          <cell r="AO190" t="str">
            <v>-</v>
          </cell>
          <cell r="AP190" t="str">
            <v>-</v>
          </cell>
          <cell r="AQ190" t="str">
            <v>-</v>
          </cell>
          <cell r="AR190" t="str">
            <v>-</v>
          </cell>
          <cell r="AS190" t="str">
            <v>-</v>
          </cell>
          <cell r="AT190" t="str">
            <v>-</v>
          </cell>
          <cell r="AU190" t="str">
            <v>-</v>
          </cell>
          <cell r="AV190" t="str">
            <v>-</v>
          </cell>
          <cell r="AW190" t="str">
            <v>-</v>
          </cell>
          <cell r="AX190" t="str">
            <v>-</v>
          </cell>
          <cell r="AY190" t="str">
            <v>-</v>
          </cell>
          <cell r="AZ190" t="str">
            <v>-</v>
          </cell>
          <cell r="BA190" t="str">
            <v>-</v>
          </cell>
          <cell r="BB190" t="str">
            <v>-</v>
          </cell>
          <cell r="BC190" t="str">
            <v>-</v>
          </cell>
          <cell r="BD190" t="str">
            <v>-</v>
          </cell>
        </row>
        <row r="191">
          <cell r="C191" t="str">
            <v>Royal Melbourne Hospital - Gas turbines</v>
          </cell>
          <cell r="D191" t="str">
            <v>Energy Impact</v>
          </cell>
          <cell r="E191" t="str">
            <v>Gas turbines</v>
          </cell>
          <cell r="F191" t="str">
            <v>Natural gas</v>
          </cell>
          <cell r="G191">
            <v>12.42</v>
          </cell>
          <cell r="H191" t="str">
            <v>VIC</v>
          </cell>
          <cell r="I191" t="str">
            <v>Non-principal</v>
          </cell>
          <cell r="J191">
            <v>0</v>
          </cell>
          <cell r="K191" t="str">
            <v>-</v>
          </cell>
          <cell r="M191" t="str">
            <v>-</v>
          </cell>
          <cell r="N191">
            <v>0</v>
          </cell>
          <cell r="O191" t="str">
            <v>-</v>
          </cell>
          <cell r="P191" t="str">
            <v>-</v>
          </cell>
          <cell r="Q191" t="str">
            <v>-</v>
          </cell>
          <cell r="R191" t="str">
            <v>-</v>
          </cell>
          <cell r="S191" t="str">
            <v>-</v>
          </cell>
          <cell r="T191" t="str">
            <v>-</v>
          </cell>
          <cell r="U191" t="str">
            <v>-</v>
          </cell>
          <cell r="V191" t="str">
            <v>-</v>
          </cell>
          <cell r="W191">
            <v>0</v>
          </cell>
          <cell r="X191" t="str">
            <v>-</v>
          </cell>
          <cell r="Y191">
            <v>0</v>
          </cell>
          <cell r="Z191" t="str">
            <v>-</v>
          </cell>
          <cell r="AA191" t="str">
            <v>-</v>
          </cell>
          <cell r="AB191" t="str">
            <v>-</v>
          </cell>
          <cell r="AC191" t="str">
            <v>-</v>
          </cell>
          <cell r="AD191" t="str">
            <v>-</v>
          </cell>
          <cell r="AE191" t="str">
            <v>-</v>
          </cell>
          <cell r="AF191" t="str">
            <v>-</v>
          </cell>
          <cell r="AG191" t="str">
            <v>-</v>
          </cell>
          <cell r="AH191" t="str">
            <v>-</v>
          </cell>
          <cell r="AI191" t="str">
            <v>-</v>
          </cell>
          <cell r="AJ191" t="str">
            <v>-</v>
          </cell>
          <cell r="AK191" t="str">
            <v>-</v>
          </cell>
          <cell r="AL191" t="str">
            <v>-</v>
          </cell>
          <cell r="AM191" t="str">
            <v>-</v>
          </cell>
          <cell r="AN191" t="str">
            <v>-</v>
          </cell>
          <cell r="AO191" t="str">
            <v>-</v>
          </cell>
          <cell r="AP191" t="str">
            <v>-</v>
          </cell>
          <cell r="AQ191" t="str">
            <v>-</v>
          </cell>
          <cell r="AR191" t="str">
            <v>-</v>
          </cell>
          <cell r="AS191" t="str">
            <v>-</v>
          </cell>
          <cell r="AT191" t="str">
            <v>-</v>
          </cell>
          <cell r="AU191" t="str">
            <v>-</v>
          </cell>
          <cell r="AV191" t="str">
            <v>-</v>
          </cell>
          <cell r="AW191" t="str">
            <v>-</v>
          </cell>
          <cell r="AX191" t="str">
            <v>-</v>
          </cell>
          <cell r="AY191" t="str">
            <v>-</v>
          </cell>
          <cell r="AZ191" t="str">
            <v>-</v>
          </cell>
          <cell r="BA191" t="str">
            <v>-</v>
          </cell>
          <cell r="BB191" t="str">
            <v>-</v>
          </cell>
          <cell r="BC191" t="str">
            <v>-</v>
          </cell>
          <cell r="BD191" t="str">
            <v>-</v>
          </cell>
        </row>
        <row r="192">
          <cell r="C192" t="str">
            <v>Sally Malay Nickel Mine - Reciprocating engine</v>
          </cell>
          <cell r="D192" t="str">
            <v>Contract Power</v>
          </cell>
          <cell r="E192" t="str">
            <v>Reciprocating engine</v>
          </cell>
          <cell r="F192" t="str">
            <v>Oil products</v>
          </cell>
          <cell r="G192">
            <v>10.1</v>
          </cell>
          <cell r="H192" t="str">
            <v>WA</v>
          </cell>
          <cell r="I192" t="str">
            <v>Other</v>
          </cell>
          <cell r="J192">
            <v>0</v>
          </cell>
          <cell r="K192" t="str">
            <v>-</v>
          </cell>
          <cell r="M192" t="str">
            <v>-</v>
          </cell>
          <cell r="N192">
            <v>0</v>
          </cell>
          <cell r="O192" t="str">
            <v>-</v>
          </cell>
          <cell r="P192" t="str">
            <v>-</v>
          </cell>
          <cell r="Q192" t="str">
            <v>-</v>
          </cell>
          <cell r="R192" t="str">
            <v>-</v>
          </cell>
          <cell r="S192" t="str">
            <v>-</v>
          </cell>
          <cell r="T192" t="str">
            <v>-</v>
          </cell>
          <cell r="U192" t="str">
            <v>-</v>
          </cell>
          <cell r="V192" t="str">
            <v>-</v>
          </cell>
          <cell r="W192">
            <v>0</v>
          </cell>
          <cell r="X192" t="str">
            <v>-</v>
          </cell>
          <cell r="Y192">
            <v>0</v>
          </cell>
          <cell r="Z192" t="str">
            <v>-</v>
          </cell>
          <cell r="AA192" t="str">
            <v>-</v>
          </cell>
          <cell r="AB192" t="str">
            <v>-</v>
          </cell>
          <cell r="AC192" t="str">
            <v>-</v>
          </cell>
          <cell r="AD192" t="str">
            <v>-</v>
          </cell>
          <cell r="AE192" t="str">
            <v>-</v>
          </cell>
          <cell r="AF192" t="str">
            <v>-</v>
          </cell>
          <cell r="AG192" t="str">
            <v>-</v>
          </cell>
          <cell r="AH192" t="str">
            <v>-</v>
          </cell>
          <cell r="AI192" t="str">
            <v>-</v>
          </cell>
          <cell r="AJ192" t="str">
            <v>-</v>
          </cell>
          <cell r="AK192" t="str">
            <v>-</v>
          </cell>
          <cell r="AL192" t="str">
            <v>-</v>
          </cell>
          <cell r="AM192" t="str">
            <v>-</v>
          </cell>
          <cell r="AN192" t="str">
            <v>-</v>
          </cell>
          <cell r="AO192" t="str">
            <v>-</v>
          </cell>
          <cell r="AP192" t="str">
            <v>-</v>
          </cell>
          <cell r="AQ192" t="str">
            <v>-</v>
          </cell>
          <cell r="AR192" t="str">
            <v>-</v>
          </cell>
          <cell r="AS192" t="str">
            <v>-</v>
          </cell>
          <cell r="AT192" t="str">
            <v>-</v>
          </cell>
          <cell r="AU192" t="str">
            <v>-</v>
          </cell>
          <cell r="AV192" t="str">
            <v>-</v>
          </cell>
          <cell r="AW192" t="str">
            <v>-</v>
          </cell>
          <cell r="AX192" t="str">
            <v>-</v>
          </cell>
          <cell r="AY192" t="str">
            <v>-</v>
          </cell>
          <cell r="AZ192" t="str">
            <v>-</v>
          </cell>
          <cell r="BA192" t="str">
            <v>-</v>
          </cell>
          <cell r="BB192" t="str">
            <v>-</v>
          </cell>
          <cell r="BC192" t="str">
            <v>-</v>
          </cell>
          <cell r="BD192" t="str">
            <v>-</v>
          </cell>
        </row>
        <row r="193">
          <cell r="C193" t="str">
            <v>Savannah Nickel Mine - Reciprocating engine</v>
          </cell>
          <cell r="D193" t="str">
            <v>Contract Power</v>
          </cell>
          <cell r="E193" t="str">
            <v>Reciprocating engine</v>
          </cell>
          <cell r="F193" t="str">
            <v>Oil products</v>
          </cell>
          <cell r="G193">
            <v>10.8</v>
          </cell>
          <cell r="H193" t="str">
            <v>WA</v>
          </cell>
          <cell r="I193" t="str">
            <v>Other</v>
          </cell>
          <cell r="J193">
            <v>0</v>
          </cell>
          <cell r="K193" t="str">
            <v>-</v>
          </cell>
          <cell r="M193" t="str">
            <v>-</v>
          </cell>
          <cell r="N193">
            <v>0</v>
          </cell>
          <cell r="O193" t="str">
            <v>-</v>
          </cell>
          <cell r="P193" t="str">
            <v>-</v>
          </cell>
          <cell r="Q193" t="str">
            <v>-</v>
          </cell>
          <cell r="R193" t="str">
            <v>-</v>
          </cell>
          <cell r="S193" t="str">
            <v>-</v>
          </cell>
          <cell r="T193" t="str">
            <v>-</v>
          </cell>
          <cell r="U193" t="str">
            <v>-</v>
          </cell>
          <cell r="V193" t="str">
            <v>-</v>
          </cell>
          <cell r="W193">
            <v>0</v>
          </cell>
          <cell r="X193" t="str">
            <v>-</v>
          </cell>
          <cell r="Y193">
            <v>0</v>
          </cell>
          <cell r="Z193" t="str">
            <v>-</v>
          </cell>
          <cell r="AA193" t="str">
            <v>-</v>
          </cell>
          <cell r="AB193" t="str">
            <v>-</v>
          </cell>
          <cell r="AC193" t="str">
            <v>-</v>
          </cell>
          <cell r="AD193" t="str">
            <v>-</v>
          </cell>
          <cell r="AE193" t="str">
            <v>-</v>
          </cell>
          <cell r="AF193" t="str">
            <v>-</v>
          </cell>
          <cell r="AG193" t="str">
            <v>-</v>
          </cell>
          <cell r="AH193" t="str">
            <v>-</v>
          </cell>
          <cell r="AI193" t="str">
            <v>-</v>
          </cell>
          <cell r="AJ193" t="str">
            <v>-</v>
          </cell>
          <cell r="AK193" t="str">
            <v>-</v>
          </cell>
          <cell r="AL193" t="str">
            <v>-</v>
          </cell>
          <cell r="AM193" t="str">
            <v>-</v>
          </cell>
          <cell r="AN193" t="str">
            <v>-</v>
          </cell>
          <cell r="AO193" t="str">
            <v>-</v>
          </cell>
          <cell r="AP193" t="str">
            <v>-</v>
          </cell>
          <cell r="AQ193" t="str">
            <v>-</v>
          </cell>
          <cell r="AR193" t="str">
            <v>-</v>
          </cell>
          <cell r="AS193" t="str">
            <v>-</v>
          </cell>
          <cell r="AT193" t="str">
            <v>-</v>
          </cell>
          <cell r="AU193" t="str">
            <v>-</v>
          </cell>
          <cell r="AV193" t="str">
            <v>-</v>
          </cell>
          <cell r="AW193" t="str">
            <v>-</v>
          </cell>
          <cell r="AX193" t="str">
            <v>-</v>
          </cell>
          <cell r="AY193" t="str">
            <v>-</v>
          </cell>
          <cell r="AZ193" t="str">
            <v>-</v>
          </cell>
          <cell r="BA193" t="str">
            <v>-</v>
          </cell>
          <cell r="BB193" t="str">
            <v>-</v>
          </cell>
          <cell r="BC193" t="str">
            <v>-</v>
          </cell>
          <cell r="BD193" t="str">
            <v>-</v>
          </cell>
        </row>
        <row r="194">
          <cell r="C194" t="str">
            <v>Shoalhaven - Pump storage</v>
          </cell>
          <cell r="D194" t="str">
            <v>Origin Energy</v>
          </cell>
          <cell r="E194" t="str">
            <v>Pump storage</v>
          </cell>
          <cell r="F194" t="str">
            <v>Water</v>
          </cell>
          <cell r="G194">
            <v>240</v>
          </cell>
          <cell r="H194" t="str">
            <v>NSW</v>
          </cell>
          <cell r="I194" t="str">
            <v>Principal</v>
          </cell>
          <cell r="J194">
            <v>0</v>
          </cell>
          <cell r="K194" t="str">
            <v>-</v>
          </cell>
          <cell r="M194" t="str">
            <v>NEM</v>
          </cell>
          <cell r="N194">
            <v>0</v>
          </cell>
          <cell r="O194">
            <v>0</v>
          </cell>
          <cell r="P194">
            <v>100</v>
          </cell>
          <cell r="Q194" t="str">
            <v>-</v>
          </cell>
          <cell r="R194">
            <v>56700</v>
          </cell>
          <cell r="S194">
            <v>7</v>
          </cell>
          <cell r="T194">
            <v>600</v>
          </cell>
          <cell r="U194">
            <v>600</v>
          </cell>
          <cell r="V194">
            <v>0</v>
          </cell>
          <cell r="W194">
            <v>0</v>
          </cell>
          <cell r="X194" t="str">
            <v>-</v>
          </cell>
          <cell r="Y194">
            <v>0</v>
          </cell>
          <cell r="Z194" t="str">
            <v>-</v>
          </cell>
          <cell r="AA194" t="str">
            <v>-</v>
          </cell>
          <cell r="AB194" t="str">
            <v>-</v>
          </cell>
          <cell r="AC194" t="str">
            <v>-</v>
          </cell>
          <cell r="AD194" t="str">
            <v>-</v>
          </cell>
          <cell r="AE194" t="str">
            <v>-</v>
          </cell>
          <cell r="AF194" t="str">
            <v>-</v>
          </cell>
          <cell r="AG194" t="str">
            <v>-</v>
          </cell>
          <cell r="AH194" t="str">
            <v>-</v>
          </cell>
          <cell r="AI194" t="str">
            <v>-</v>
          </cell>
          <cell r="AJ194" t="str">
            <v>-</v>
          </cell>
          <cell r="AK194" t="str">
            <v>-</v>
          </cell>
          <cell r="AL194" t="str">
            <v>-</v>
          </cell>
          <cell r="AM194" t="str">
            <v>-</v>
          </cell>
          <cell r="AN194" t="str">
            <v>-</v>
          </cell>
          <cell r="AO194" t="str">
            <v>-</v>
          </cell>
          <cell r="AP194" t="str">
            <v>-</v>
          </cell>
          <cell r="AQ194" t="str">
            <v>-</v>
          </cell>
          <cell r="AR194" t="str">
            <v>-</v>
          </cell>
          <cell r="AS194" t="str">
            <v>-</v>
          </cell>
          <cell r="AT194" t="str">
            <v>-</v>
          </cell>
          <cell r="AU194" t="str">
            <v>-</v>
          </cell>
          <cell r="AV194" t="str">
            <v>-</v>
          </cell>
          <cell r="AW194" t="str">
            <v>-</v>
          </cell>
          <cell r="AX194" t="str">
            <v>-</v>
          </cell>
          <cell r="AY194" t="str">
            <v>-</v>
          </cell>
          <cell r="AZ194" t="str">
            <v>-</v>
          </cell>
          <cell r="BA194" t="str">
            <v>-</v>
          </cell>
          <cell r="BB194" t="str">
            <v>-</v>
          </cell>
          <cell r="BC194" t="str">
            <v>-</v>
          </cell>
          <cell r="BD194" t="str">
            <v>-</v>
          </cell>
        </row>
        <row r="195">
          <cell r="C195" t="str">
            <v>Smithfield - Combined cycle</v>
          </cell>
          <cell r="D195" t="str">
            <v>Marubeni Corporation</v>
          </cell>
          <cell r="E195" t="str">
            <v>Combined cycle</v>
          </cell>
          <cell r="F195" t="str">
            <v>Natural gas</v>
          </cell>
          <cell r="G195">
            <v>170.9</v>
          </cell>
          <cell r="H195" t="str">
            <v>NSW</v>
          </cell>
          <cell r="I195" t="str">
            <v>Principal</v>
          </cell>
          <cell r="J195">
            <v>0</v>
          </cell>
          <cell r="K195" t="str">
            <v>CCGT</v>
          </cell>
          <cell r="M195" t="str">
            <v>NEM</v>
          </cell>
          <cell r="N195">
            <v>0</v>
          </cell>
          <cell r="O195">
            <v>0.45</v>
          </cell>
          <cell r="P195">
            <v>41</v>
          </cell>
          <cell r="Q195">
            <v>0.91400000000000003</v>
          </cell>
          <cell r="R195">
            <v>10000</v>
          </cell>
          <cell r="S195">
            <v>7</v>
          </cell>
          <cell r="T195">
            <v>180</v>
          </cell>
          <cell r="U195">
            <v>70</v>
          </cell>
          <cell r="V195">
            <v>0</v>
          </cell>
          <cell r="W195">
            <v>0</v>
          </cell>
          <cell r="X195">
            <v>5.97</v>
          </cell>
          <cell r="Y195">
            <v>0</v>
          </cell>
          <cell r="Z195">
            <v>5.8444258625762249</v>
          </cell>
          <cell r="AA195">
            <v>6.8919515471601986</v>
          </cell>
          <cell r="AB195">
            <v>7.3400706546558672</v>
          </cell>
          <cell r="AC195">
            <v>7.1729086110621143</v>
          </cell>
          <cell r="AD195">
            <v>7.1280378460694447</v>
          </cell>
          <cell r="AE195">
            <v>7.5085243467574259</v>
          </cell>
          <cell r="AF195">
            <v>7.9410164775971346</v>
          </cell>
          <cell r="AG195">
            <v>8.220925209049696</v>
          </cell>
          <cell r="AH195">
            <v>8.2877080757110111</v>
          </cell>
          <cell r="AI195">
            <v>8.3429052930244794</v>
          </cell>
          <cell r="AJ195">
            <v>8.5150533657016094</v>
          </cell>
          <cell r="AK195">
            <v>8.6943742747402872</v>
          </cell>
          <cell r="AL195">
            <v>8.811493243456173</v>
          </cell>
          <cell r="AM195">
            <v>8.9607218624467979</v>
          </cell>
          <cell r="AN195">
            <v>9.2273496390736813</v>
          </cell>
          <cell r="AO195">
            <v>9.4282450949810759</v>
          </cell>
          <cell r="AP195">
            <v>9.4521171909968498</v>
          </cell>
          <cell r="AQ195">
            <v>9.4577770071883833</v>
          </cell>
          <cell r="AR195">
            <v>9.5088284483680017</v>
          </cell>
          <cell r="AS195">
            <v>9.7992167105561183</v>
          </cell>
          <cell r="AT195">
            <v>10.039001368723605</v>
          </cell>
          <cell r="AU195">
            <v>10.065282624340979</v>
          </cell>
          <cell r="AV195">
            <v>10.201234855585326</v>
          </cell>
          <cell r="AW195">
            <v>10.390250301268907</v>
          </cell>
          <cell r="AX195">
            <v>10.495989032738251</v>
          </cell>
          <cell r="AY195">
            <v>10.527146040683721</v>
          </cell>
          <cell r="AZ195">
            <v>10.527146040683721</v>
          </cell>
          <cell r="BA195">
            <v>10.527146040683721</v>
          </cell>
          <cell r="BB195">
            <v>10.527146040683721</v>
          </cell>
          <cell r="BC195">
            <v>10.527146040683721</v>
          </cell>
          <cell r="BD195">
            <v>10.527146040683721</v>
          </cell>
        </row>
        <row r="196">
          <cell r="C196" t="str">
            <v>Snuggery - Gas turbines</v>
          </cell>
          <cell r="D196" t="str">
            <v>GDF SUEZ Australian Energy</v>
          </cell>
          <cell r="E196" t="str">
            <v>Gas turbines</v>
          </cell>
          <cell r="F196" t="str">
            <v>Oil products</v>
          </cell>
          <cell r="G196">
            <v>63</v>
          </cell>
          <cell r="H196" t="str">
            <v>SA</v>
          </cell>
          <cell r="I196" t="str">
            <v>Principal</v>
          </cell>
          <cell r="J196">
            <v>0</v>
          </cell>
          <cell r="K196" t="str">
            <v>OCGT</v>
          </cell>
          <cell r="M196" t="str">
            <v>NEM</v>
          </cell>
          <cell r="N196">
            <v>0</v>
          </cell>
          <cell r="O196">
            <v>0.94</v>
          </cell>
          <cell r="P196">
            <v>26</v>
          </cell>
          <cell r="Q196">
            <v>0.88100000000000001</v>
          </cell>
          <cell r="R196">
            <v>14200</v>
          </cell>
          <cell r="S196">
            <v>10.4</v>
          </cell>
          <cell r="T196">
            <v>180</v>
          </cell>
          <cell r="U196">
            <v>180</v>
          </cell>
          <cell r="V196">
            <v>0</v>
          </cell>
          <cell r="W196">
            <v>0</v>
          </cell>
          <cell r="X196">
            <v>20.41</v>
          </cell>
          <cell r="Y196">
            <v>0</v>
          </cell>
          <cell r="Z196">
            <v>37.543006797252637</v>
          </cell>
          <cell r="AA196">
            <v>35.870805159860666</v>
          </cell>
          <cell r="AB196">
            <v>34.774633713577842</v>
          </cell>
          <cell r="AC196">
            <v>35.104366090525389</v>
          </cell>
          <cell r="AD196">
            <v>35.318213068562905</v>
          </cell>
          <cell r="AE196">
            <v>35.014466515880066</v>
          </cell>
          <cell r="AF196">
            <v>34.564388999106136</v>
          </cell>
          <cell r="AG196">
            <v>34.030941655233811</v>
          </cell>
          <cell r="AH196">
            <v>33.495468595703869</v>
          </cell>
          <cell r="AI196">
            <v>33.005290296788253</v>
          </cell>
          <cell r="AJ196">
            <v>32.552812117223837</v>
          </cell>
          <cell r="AK196">
            <v>32.132624082313207</v>
          </cell>
          <cell r="AL196">
            <v>31.764547550066432</v>
          </cell>
          <cell r="AM196">
            <v>31.436816768090974</v>
          </cell>
          <cell r="AN196">
            <v>31.10656245809076</v>
          </cell>
          <cell r="AO196">
            <v>30.785740256121443</v>
          </cell>
          <cell r="AP196">
            <v>30.48939170845631</v>
          </cell>
          <cell r="AQ196">
            <v>30.221077924876827</v>
          </cell>
          <cell r="AR196">
            <v>29.976614442547501</v>
          </cell>
          <cell r="AS196">
            <v>29.748754256894834</v>
          </cell>
          <cell r="AT196">
            <v>29.532614965583978</v>
          </cell>
          <cell r="AU196">
            <v>29.324503311085909</v>
          </cell>
          <cell r="AV196">
            <v>29.122983201650701</v>
          </cell>
          <cell r="AW196">
            <v>28.926954448210342</v>
          </cell>
          <cell r="AX196">
            <v>28.734433104804538</v>
          </cell>
          <cell r="AY196">
            <v>28.54526707174038</v>
          </cell>
          <cell r="AZ196">
            <v>28.183518521855891</v>
          </cell>
          <cell r="BA196">
            <v>27.827314333402477</v>
          </cell>
          <cell r="BB196">
            <v>27.476551418807183</v>
          </cell>
          <cell r="BC196">
            <v>27.131128889762746</v>
          </cell>
          <cell r="BD196">
            <v>26.790948006675439</v>
          </cell>
        </row>
        <row r="197">
          <cell r="C197" t="str">
            <v>Somerton - Gas turbines</v>
          </cell>
          <cell r="D197" t="str">
            <v>AGL Energy</v>
          </cell>
          <cell r="E197" t="str">
            <v>Gas turbines</v>
          </cell>
          <cell r="F197" t="str">
            <v>Natural gas</v>
          </cell>
          <cell r="G197">
            <v>160</v>
          </cell>
          <cell r="H197" t="str">
            <v>VIC</v>
          </cell>
          <cell r="I197" t="str">
            <v>Principal</v>
          </cell>
          <cell r="J197">
            <v>0</v>
          </cell>
          <cell r="K197" t="str">
            <v>-</v>
          </cell>
          <cell r="M197" t="str">
            <v>NEM</v>
          </cell>
          <cell r="N197">
            <v>0</v>
          </cell>
          <cell r="O197">
            <v>0.77</v>
          </cell>
          <cell r="P197">
            <v>24</v>
          </cell>
          <cell r="Q197">
            <v>0.83899999999999997</v>
          </cell>
          <cell r="R197">
            <v>14200</v>
          </cell>
          <cell r="S197">
            <v>10.4</v>
          </cell>
          <cell r="T197">
            <v>600</v>
          </cell>
          <cell r="U197">
            <v>600</v>
          </cell>
          <cell r="V197">
            <v>0</v>
          </cell>
          <cell r="W197">
            <v>0</v>
          </cell>
          <cell r="X197">
            <v>4.38</v>
          </cell>
          <cell r="Y197">
            <v>0</v>
          </cell>
          <cell r="Z197">
            <v>6.3220543257033732</v>
          </cell>
          <cell r="AA197">
            <v>7.0545242013422964</v>
          </cell>
          <cell r="AB197">
            <v>7.8947826201580069</v>
          </cell>
          <cell r="AC197">
            <v>8.0616731943105879</v>
          </cell>
          <cell r="AD197">
            <v>8.1324145364162632</v>
          </cell>
          <cell r="AE197">
            <v>8.5225955737491468</v>
          </cell>
          <cell r="AF197">
            <v>8.9644460145293117</v>
          </cell>
          <cell r="AG197">
            <v>9.2533768292178813</v>
          </cell>
          <cell r="AH197">
            <v>9.3291817791152045</v>
          </cell>
          <cell r="AI197">
            <v>9.393905419721353</v>
          </cell>
          <cell r="AJ197">
            <v>9.5760282179637599</v>
          </cell>
          <cell r="AK197">
            <v>9.7645393235906681</v>
          </cell>
          <cell r="AL197">
            <v>9.8906243377584886</v>
          </cell>
          <cell r="AM197">
            <v>10.048931077769197</v>
          </cell>
          <cell r="AN197">
            <v>10.324356786495791</v>
          </cell>
          <cell r="AO197">
            <v>10.534498476775491</v>
          </cell>
          <cell r="AP197">
            <v>10.567280580459123</v>
          </cell>
          <cell r="AQ197">
            <v>10.58129002647777</v>
          </cell>
          <cell r="AR197">
            <v>10.641195437541173</v>
          </cell>
          <cell r="AS197">
            <v>10.940549745181224</v>
          </cell>
          <cell r="AT197">
            <v>11.188852146528049</v>
          </cell>
          <cell r="AU197">
            <v>11.229479074868516</v>
          </cell>
          <cell r="AV197">
            <v>11.385773021731941</v>
          </cell>
          <cell r="AW197">
            <v>11.594737918546075</v>
          </cell>
          <cell r="AX197">
            <v>11.719921761089299</v>
          </cell>
          <cell r="AY197">
            <v>11.760661230111523</v>
          </cell>
          <cell r="AZ197">
            <v>11.760661230111523</v>
          </cell>
          <cell r="BA197">
            <v>11.760661230111523</v>
          </cell>
          <cell r="BB197">
            <v>11.760661230111523</v>
          </cell>
          <cell r="BC197">
            <v>11.760661230111523</v>
          </cell>
          <cell r="BD197">
            <v>11.760661230111523</v>
          </cell>
        </row>
        <row r="198">
          <cell r="C198" t="str">
            <v>South Melbourne - Gas turbines</v>
          </cell>
          <cell r="D198" t="str">
            <v>Cogenco</v>
          </cell>
          <cell r="E198" t="str">
            <v>Gas turbines</v>
          </cell>
          <cell r="F198" t="str">
            <v>Natural gas</v>
          </cell>
          <cell r="G198">
            <v>11</v>
          </cell>
          <cell r="H198" t="str">
            <v>VIC</v>
          </cell>
          <cell r="I198" t="str">
            <v>Non-principal</v>
          </cell>
          <cell r="J198">
            <v>0</v>
          </cell>
          <cell r="K198" t="str">
            <v>-</v>
          </cell>
          <cell r="M198" t="str">
            <v>-</v>
          </cell>
          <cell r="N198">
            <v>0</v>
          </cell>
          <cell r="O198" t="str">
            <v>-</v>
          </cell>
          <cell r="P198" t="str">
            <v>-</v>
          </cell>
          <cell r="Q198" t="str">
            <v>-</v>
          </cell>
          <cell r="R198" t="str">
            <v>-</v>
          </cell>
          <cell r="S198" t="str">
            <v>-</v>
          </cell>
          <cell r="T198" t="str">
            <v>-</v>
          </cell>
          <cell r="U198" t="str">
            <v>-</v>
          </cell>
          <cell r="V198" t="str">
            <v>-</v>
          </cell>
          <cell r="W198">
            <v>0</v>
          </cell>
          <cell r="X198" t="str">
            <v>-</v>
          </cell>
          <cell r="Y198">
            <v>0</v>
          </cell>
          <cell r="Z198" t="str">
            <v>-</v>
          </cell>
          <cell r="AA198" t="str">
            <v>-</v>
          </cell>
          <cell r="AB198" t="str">
            <v>-</v>
          </cell>
          <cell r="AC198" t="str">
            <v>-</v>
          </cell>
          <cell r="AD198" t="str">
            <v>-</v>
          </cell>
          <cell r="AE198" t="str">
            <v>-</v>
          </cell>
          <cell r="AF198" t="str">
            <v>-</v>
          </cell>
          <cell r="AG198" t="str">
            <v>-</v>
          </cell>
          <cell r="AH198" t="str">
            <v>-</v>
          </cell>
          <cell r="AI198" t="str">
            <v>-</v>
          </cell>
          <cell r="AJ198" t="str">
            <v>-</v>
          </cell>
          <cell r="AK198" t="str">
            <v>-</v>
          </cell>
          <cell r="AL198" t="str">
            <v>-</v>
          </cell>
          <cell r="AM198" t="str">
            <v>-</v>
          </cell>
          <cell r="AN198" t="str">
            <v>-</v>
          </cell>
          <cell r="AO198" t="str">
            <v>-</v>
          </cell>
          <cell r="AP198" t="str">
            <v>-</v>
          </cell>
          <cell r="AQ198" t="str">
            <v>-</v>
          </cell>
          <cell r="AR198" t="str">
            <v>-</v>
          </cell>
          <cell r="AS198" t="str">
            <v>-</v>
          </cell>
          <cell r="AT198" t="str">
            <v>-</v>
          </cell>
          <cell r="AU198" t="str">
            <v>-</v>
          </cell>
          <cell r="AV198" t="str">
            <v>-</v>
          </cell>
          <cell r="AW198" t="str">
            <v>-</v>
          </cell>
          <cell r="AX198" t="str">
            <v>-</v>
          </cell>
          <cell r="AY198" t="str">
            <v>-</v>
          </cell>
          <cell r="AZ198" t="str">
            <v>-</v>
          </cell>
          <cell r="BA198" t="str">
            <v>-</v>
          </cell>
          <cell r="BB198" t="str">
            <v>-</v>
          </cell>
          <cell r="BC198" t="str">
            <v>-</v>
          </cell>
          <cell r="BD198" t="str">
            <v>-</v>
          </cell>
        </row>
        <row r="199">
          <cell r="C199" t="str">
            <v>Stanwell - Steam</v>
          </cell>
          <cell r="D199" t="str">
            <v>Stanwell Corporation</v>
          </cell>
          <cell r="E199" t="str">
            <v>Steam</v>
          </cell>
          <cell r="F199" t="str">
            <v>Black coal</v>
          </cell>
          <cell r="G199">
            <v>1460</v>
          </cell>
          <cell r="H199" t="str">
            <v>QLD</v>
          </cell>
          <cell r="I199" t="str">
            <v>Principal</v>
          </cell>
          <cell r="J199">
            <v>0</v>
          </cell>
          <cell r="K199" t="str">
            <v>Subcritical pf</v>
          </cell>
          <cell r="M199" t="str">
            <v>NEM</v>
          </cell>
          <cell r="N199">
            <v>0</v>
          </cell>
          <cell r="O199">
            <v>0.89400000000000002</v>
          </cell>
          <cell r="P199">
            <v>36.4</v>
          </cell>
          <cell r="Q199">
            <v>0.95599999999999996</v>
          </cell>
          <cell r="R199">
            <v>53400</v>
          </cell>
          <cell r="S199">
            <v>3.1</v>
          </cell>
          <cell r="T199">
            <v>180</v>
          </cell>
          <cell r="U199">
            <v>180</v>
          </cell>
          <cell r="V199">
            <v>50</v>
          </cell>
          <cell r="W199">
            <v>0</v>
          </cell>
          <cell r="X199">
            <v>1.75</v>
          </cell>
          <cell r="Y199">
            <v>0</v>
          </cell>
          <cell r="Z199">
            <v>1.54432391810492</v>
          </cell>
          <cell r="AA199">
            <v>1.54432391810492</v>
          </cell>
          <cell r="AB199">
            <v>1.5443239181049198</v>
          </cell>
          <cell r="AC199">
            <v>1.54432391810492</v>
          </cell>
          <cell r="AD199">
            <v>1.54432391810492</v>
          </cell>
          <cell r="AE199">
            <v>1.54432391810492</v>
          </cell>
          <cell r="AF199">
            <v>1.5443239181049198</v>
          </cell>
          <cell r="AG199">
            <v>1.5443239181049198</v>
          </cell>
          <cell r="AH199">
            <v>1.5443239181049198</v>
          </cell>
          <cell r="AI199">
            <v>1.5443239181049195</v>
          </cell>
          <cell r="AJ199">
            <v>1.5443239181049198</v>
          </cell>
          <cell r="AK199">
            <v>1.5443239181049195</v>
          </cell>
          <cell r="AL199">
            <v>2.3788242658342784</v>
          </cell>
          <cell r="AM199">
            <v>2.3665929310004166</v>
          </cell>
          <cell r="AN199">
            <v>2.3568787715379251</v>
          </cell>
          <cell r="AO199">
            <v>2.346789073814652</v>
          </cell>
          <cell r="AP199">
            <v>2.336708351206358</v>
          </cell>
          <cell r="AQ199">
            <v>2.3268378066894662</v>
          </cell>
          <cell r="AR199">
            <v>2.3176542463923435</v>
          </cell>
          <cell r="AS199">
            <v>2.3092506317233705</v>
          </cell>
          <cell r="AT199">
            <v>2.3017930177041088</v>
          </cell>
          <cell r="AU199">
            <v>2.2951619224247253</v>
          </cell>
          <cell r="AV199">
            <v>2.2891627347540386</v>
          </cell>
          <cell r="AW199">
            <v>2.28364302545135</v>
          </cell>
          <cell r="AX199">
            <v>2.2783320575424075</v>
          </cell>
          <cell r="AY199">
            <v>2.2774698855771418</v>
          </cell>
          <cell r="AZ199">
            <v>2.2708894998778941</v>
          </cell>
          <cell r="BA199">
            <v>2.2662680247872142</v>
          </cell>
          <cell r="BB199">
            <v>2.2616465496965343</v>
          </cell>
          <cell r="BC199">
            <v>2.2570250746058544</v>
          </cell>
          <cell r="BD199">
            <v>2.2524035995151745</v>
          </cell>
        </row>
        <row r="200">
          <cell r="C200" t="str">
            <v>Sunrise Dam Gold Mine - Gas turbines</v>
          </cell>
          <cell r="D200" t="str">
            <v>Energy Developments</v>
          </cell>
          <cell r="E200" t="str">
            <v>Gas turbines</v>
          </cell>
          <cell r="F200" t="str">
            <v>Oil products</v>
          </cell>
          <cell r="G200">
            <v>20.100000000000001</v>
          </cell>
          <cell r="H200" t="str">
            <v>WA</v>
          </cell>
          <cell r="I200" t="str">
            <v>Other</v>
          </cell>
          <cell r="J200">
            <v>0</v>
          </cell>
          <cell r="K200" t="str">
            <v>-</v>
          </cell>
          <cell r="M200" t="str">
            <v>-</v>
          </cell>
          <cell r="N200">
            <v>0</v>
          </cell>
          <cell r="O200" t="str">
            <v>-</v>
          </cell>
          <cell r="P200" t="str">
            <v>-</v>
          </cell>
          <cell r="Q200" t="str">
            <v>-</v>
          </cell>
          <cell r="R200" t="str">
            <v>-</v>
          </cell>
          <cell r="S200" t="str">
            <v>-</v>
          </cell>
          <cell r="T200" t="str">
            <v>-</v>
          </cell>
          <cell r="U200" t="str">
            <v>-</v>
          </cell>
          <cell r="V200" t="str">
            <v>-</v>
          </cell>
          <cell r="W200">
            <v>0</v>
          </cell>
          <cell r="X200" t="str">
            <v>-</v>
          </cell>
          <cell r="Y200">
            <v>0</v>
          </cell>
          <cell r="Z200" t="str">
            <v>-</v>
          </cell>
          <cell r="AA200" t="str">
            <v>-</v>
          </cell>
          <cell r="AB200" t="str">
            <v>-</v>
          </cell>
          <cell r="AC200" t="str">
            <v>-</v>
          </cell>
          <cell r="AD200" t="str">
            <v>-</v>
          </cell>
          <cell r="AE200" t="str">
            <v>-</v>
          </cell>
          <cell r="AF200" t="str">
            <v>-</v>
          </cell>
          <cell r="AG200" t="str">
            <v>-</v>
          </cell>
          <cell r="AH200" t="str">
            <v>-</v>
          </cell>
          <cell r="AI200" t="str">
            <v>-</v>
          </cell>
          <cell r="AJ200" t="str">
            <v>-</v>
          </cell>
          <cell r="AK200" t="str">
            <v>-</v>
          </cell>
          <cell r="AL200" t="str">
            <v>-</v>
          </cell>
          <cell r="AM200" t="str">
            <v>-</v>
          </cell>
          <cell r="AN200" t="str">
            <v>-</v>
          </cell>
          <cell r="AO200" t="str">
            <v>-</v>
          </cell>
          <cell r="AP200" t="str">
            <v>-</v>
          </cell>
          <cell r="AQ200" t="str">
            <v>-</v>
          </cell>
          <cell r="AR200" t="str">
            <v>-</v>
          </cell>
          <cell r="AS200" t="str">
            <v>-</v>
          </cell>
          <cell r="AT200" t="str">
            <v>-</v>
          </cell>
          <cell r="AU200" t="str">
            <v>-</v>
          </cell>
          <cell r="AV200" t="str">
            <v>-</v>
          </cell>
          <cell r="AW200" t="str">
            <v>-</v>
          </cell>
          <cell r="AX200" t="str">
            <v>-</v>
          </cell>
          <cell r="AY200" t="str">
            <v>-</v>
          </cell>
          <cell r="AZ200" t="str">
            <v>-</v>
          </cell>
          <cell r="BA200" t="str">
            <v>-</v>
          </cell>
          <cell r="BB200" t="str">
            <v>-</v>
          </cell>
          <cell r="BC200" t="str">
            <v>-</v>
          </cell>
          <cell r="BD200" t="str">
            <v>-</v>
          </cell>
        </row>
        <row r="201">
          <cell r="C201" t="str">
            <v>Swanbank E - Combined cycle</v>
          </cell>
          <cell r="D201" t="str">
            <v>Stanwell Corporation</v>
          </cell>
          <cell r="E201" t="str">
            <v>Combined cycle</v>
          </cell>
          <cell r="F201" t="str">
            <v>Coal seam methane</v>
          </cell>
          <cell r="G201">
            <v>375</v>
          </cell>
          <cell r="H201" t="str">
            <v>QLD</v>
          </cell>
          <cell r="I201" t="str">
            <v>Principal</v>
          </cell>
          <cell r="J201">
            <v>0</v>
          </cell>
          <cell r="K201" t="str">
            <v>CCGT</v>
          </cell>
          <cell r="M201" t="str">
            <v>NEM</v>
          </cell>
          <cell r="N201">
            <v>0</v>
          </cell>
          <cell r="O201">
            <v>0.39300000000000002</v>
          </cell>
          <cell r="P201">
            <v>47</v>
          </cell>
          <cell r="Q201">
            <v>0.94199999999999995</v>
          </cell>
          <cell r="R201">
            <v>10000</v>
          </cell>
          <cell r="S201">
            <v>7</v>
          </cell>
          <cell r="T201">
            <v>640</v>
          </cell>
          <cell r="U201">
            <v>640</v>
          </cell>
          <cell r="V201">
            <v>0</v>
          </cell>
          <cell r="W201">
            <v>0</v>
          </cell>
          <cell r="X201">
            <v>5.21</v>
          </cell>
          <cell r="Y201">
            <v>0</v>
          </cell>
          <cell r="Z201">
            <v>4.8032998722544775</v>
          </cell>
          <cell r="AA201">
            <v>6.6314205021197221</v>
          </cell>
          <cell r="AB201">
            <v>7.9646502505210188</v>
          </cell>
          <cell r="AC201">
            <v>7.8907924511107117</v>
          </cell>
          <cell r="AD201">
            <v>7.8901760354858919</v>
          </cell>
          <cell r="AE201">
            <v>8.2055236387763966</v>
          </cell>
          <cell r="AF201">
            <v>8.5562641292992367</v>
          </cell>
          <cell r="AG201">
            <v>8.6911801210480348</v>
          </cell>
          <cell r="AH201">
            <v>8.7174618417790164</v>
          </cell>
          <cell r="AI201">
            <v>8.7196473153579248</v>
          </cell>
          <cell r="AJ201">
            <v>8.8230930647596129</v>
          </cell>
          <cell r="AK201">
            <v>8.9194780533679019</v>
          </cell>
          <cell r="AL201">
            <v>8.9105680457000425</v>
          </cell>
          <cell r="AM201">
            <v>8.901826151384407</v>
          </cell>
          <cell r="AN201">
            <v>8.9315822147280119</v>
          </cell>
          <cell r="AO201">
            <v>8.9653729985249875</v>
          </cell>
          <cell r="AP201">
            <v>9.1608888271612212</v>
          </cell>
          <cell r="AQ201">
            <v>9.3564606935815302</v>
          </cell>
          <cell r="AR201">
            <v>9.355788240172636</v>
          </cell>
          <cell r="AS201">
            <v>9.3551157867637382</v>
          </cell>
          <cell r="AT201">
            <v>9.3545554089229945</v>
          </cell>
          <cell r="AU201">
            <v>9.3501844617651741</v>
          </cell>
          <cell r="AV201">
            <v>9.3849839256754937</v>
          </cell>
          <cell r="AW201">
            <v>9.5734389935183302</v>
          </cell>
          <cell r="AX201">
            <v>9.7631268926108064</v>
          </cell>
          <cell r="AY201">
            <v>9.8032499460082096</v>
          </cell>
          <cell r="AZ201">
            <v>9.8032499460082096</v>
          </cell>
          <cell r="BA201">
            <v>9.8032499460082096</v>
          </cell>
          <cell r="BB201">
            <v>9.8032499460082096</v>
          </cell>
          <cell r="BC201">
            <v>9.8032499460082096</v>
          </cell>
          <cell r="BD201">
            <v>9.8032499460082096</v>
          </cell>
        </row>
        <row r="202">
          <cell r="C202" t="str">
            <v>Tallawarra - Combined cycle</v>
          </cell>
          <cell r="D202" t="str">
            <v>EnergyAustralia</v>
          </cell>
          <cell r="E202" t="str">
            <v>Combined cycle</v>
          </cell>
          <cell r="F202" t="str">
            <v>Natural gas</v>
          </cell>
          <cell r="G202">
            <v>420</v>
          </cell>
          <cell r="H202" t="str">
            <v>NSW</v>
          </cell>
          <cell r="I202" t="str">
            <v>Principal</v>
          </cell>
          <cell r="J202">
            <v>0</v>
          </cell>
          <cell r="K202" t="str">
            <v>CCGT</v>
          </cell>
          <cell r="M202" t="str">
            <v>NEM</v>
          </cell>
          <cell r="N202">
            <v>0</v>
          </cell>
          <cell r="O202">
            <v>0.36899999999999999</v>
          </cell>
          <cell r="P202">
            <v>50</v>
          </cell>
          <cell r="Q202">
            <v>0.92300000000000004</v>
          </cell>
          <cell r="R202">
            <v>10000</v>
          </cell>
          <cell r="S202">
            <v>7</v>
          </cell>
          <cell r="T202">
            <v>360</v>
          </cell>
          <cell r="U202">
            <v>360</v>
          </cell>
          <cell r="V202">
            <v>0</v>
          </cell>
          <cell r="W202">
            <v>0</v>
          </cell>
          <cell r="X202">
            <v>8.27</v>
          </cell>
          <cell r="Y202">
            <v>0</v>
          </cell>
          <cell r="Z202">
            <v>5.8444258625762249</v>
          </cell>
          <cell r="AA202">
            <v>6.8919515471601986</v>
          </cell>
          <cell r="AB202">
            <v>7.3400706546558672</v>
          </cell>
          <cell r="AC202">
            <v>7.1729086110621143</v>
          </cell>
          <cell r="AD202">
            <v>7.1280378460694447</v>
          </cell>
          <cell r="AE202">
            <v>7.5085243467574259</v>
          </cell>
          <cell r="AF202">
            <v>7.9410164775971346</v>
          </cell>
          <cell r="AG202">
            <v>8.220925209049696</v>
          </cell>
          <cell r="AH202">
            <v>8.2877080757110111</v>
          </cell>
          <cell r="AI202">
            <v>8.3429052930244794</v>
          </cell>
          <cell r="AJ202">
            <v>8.5150533657016094</v>
          </cell>
          <cell r="AK202">
            <v>8.6943742747402872</v>
          </cell>
          <cell r="AL202">
            <v>8.811493243456173</v>
          </cell>
          <cell r="AM202">
            <v>8.9607218624467979</v>
          </cell>
          <cell r="AN202">
            <v>9.2273496390736813</v>
          </cell>
          <cell r="AO202">
            <v>9.4282450949810759</v>
          </cell>
          <cell r="AP202">
            <v>9.4521171909968498</v>
          </cell>
          <cell r="AQ202">
            <v>9.4577770071883833</v>
          </cell>
          <cell r="AR202">
            <v>9.5088284483680017</v>
          </cell>
          <cell r="AS202">
            <v>9.7992167105561183</v>
          </cell>
          <cell r="AT202">
            <v>10.039001368723605</v>
          </cell>
          <cell r="AU202">
            <v>10.065282624340979</v>
          </cell>
          <cell r="AV202">
            <v>10.201234855585326</v>
          </cell>
          <cell r="AW202">
            <v>10.390250301268907</v>
          </cell>
          <cell r="AX202">
            <v>10.495989032738251</v>
          </cell>
          <cell r="AY202">
            <v>10.527146040683721</v>
          </cell>
          <cell r="AZ202">
            <v>10.527146040683721</v>
          </cell>
          <cell r="BA202">
            <v>10.527146040683721</v>
          </cell>
          <cell r="BB202">
            <v>10.527146040683721</v>
          </cell>
          <cell r="BC202">
            <v>10.527146040683721</v>
          </cell>
          <cell r="BD202">
            <v>10.527146040683721</v>
          </cell>
        </row>
        <row r="203">
          <cell r="C203" t="str">
            <v>Tamar Valley Combined Cycle - Combined cycle</v>
          </cell>
          <cell r="D203" t="str">
            <v>Hydro Tasmania</v>
          </cell>
          <cell r="E203" t="str">
            <v>Combined cycle</v>
          </cell>
          <cell r="F203" t="str">
            <v>Natural gas</v>
          </cell>
          <cell r="G203">
            <v>208</v>
          </cell>
          <cell r="H203" t="str">
            <v>TAS</v>
          </cell>
          <cell r="I203" t="str">
            <v>Principal</v>
          </cell>
          <cell r="J203">
            <v>0</v>
          </cell>
          <cell r="K203" t="str">
            <v>-</v>
          </cell>
          <cell r="M203" t="str">
            <v>NEM</v>
          </cell>
          <cell r="N203">
            <v>0</v>
          </cell>
          <cell r="O203">
            <v>0.38500000000000001</v>
          </cell>
          <cell r="P203">
            <v>48</v>
          </cell>
          <cell r="Q203">
            <v>0.93600000000000005</v>
          </cell>
          <cell r="R203">
            <v>10000</v>
          </cell>
          <cell r="S203">
            <v>7</v>
          </cell>
          <cell r="T203">
            <v>540</v>
          </cell>
          <cell r="U203">
            <v>110</v>
          </cell>
          <cell r="V203">
            <v>0</v>
          </cell>
          <cell r="W203">
            <v>0</v>
          </cell>
          <cell r="X203">
            <v>7.16</v>
          </cell>
          <cell r="Y203">
            <v>0</v>
          </cell>
          <cell r="Z203">
            <v>4.8051000244263111</v>
          </cell>
          <cell r="AA203">
            <v>5.5375699000652352</v>
          </cell>
          <cell r="AB203">
            <v>6.3778283188809439</v>
          </cell>
          <cell r="AC203">
            <v>6.5447188930335276</v>
          </cell>
          <cell r="AD203">
            <v>6.6154602351391993</v>
          </cell>
          <cell r="AE203">
            <v>7.0056412724720847</v>
          </cell>
          <cell r="AF203">
            <v>7.4474917132522496</v>
          </cell>
          <cell r="AG203">
            <v>7.7364225279408183</v>
          </cell>
          <cell r="AH203">
            <v>7.8122274778381415</v>
          </cell>
          <cell r="AI203">
            <v>7.8769511184442891</v>
          </cell>
          <cell r="AJ203">
            <v>8.0590739166866978</v>
          </cell>
          <cell r="AK203">
            <v>8.247585022313606</v>
          </cell>
          <cell r="AL203">
            <v>8.3736700364814265</v>
          </cell>
          <cell r="AM203">
            <v>8.5319767764921348</v>
          </cell>
          <cell r="AN203">
            <v>8.8074024852187272</v>
          </cell>
          <cell r="AO203">
            <v>9.0175441754984274</v>
          </cell>
          <cell r="AP203">
            <v>9.0503262791820607</v>
          </cell>
          <cell r="AQ203">
            <v>9.0643357252007082</v>
          </cell>
          <cell r="AR203">
            <v>9.1242411362641125</v>
          </cell>
          <cell r="AS203">
            <v>9.423595443904162</v>
          </cell>
          <cell r="AT203">
            <v>9.6718978452509869</v>
          </cell>
          <cell r="AU203">
            <v>9.7066408062636231</v>
          </cell>
          <cell r="AV203">
            <v>9.8512788940395346</v>
          </cell>
          <cell r="AW203">
            <v>10.048868120686526</v>
          </cell>
          <cell r="AX203">
            <v>10.163012519767058</v>
          </cell>
          <cell r="AY203">
            <v>10.198316323734048</v>
          </cell>
          <cell r="AZ203">
            <v>10.198316323734048</v>
          </cell>
          <cell r="BA203">
            <v>10.198316323734048</v>
          </cell>
          <cell r="BB203">
            <v>10.198316323734048</v>
          </cell>
          <cell r="BC203">
            <v>10.198316323734048</v>
          </cell>
          <cell r="BD203">
            <v>10.198316323734048</v>
          </cell>
        </row>
        <row r="204">
          <cell r="C204" t="str">
            <v>Tamar Valley Peaking - Gas turbines</v>
          </cell>
          <cell r="D204" t="str">
            <v>Hydro Tasmania</v>
          </cell>
          <cell r="E204" t="str">
            <v>Gas turbines</v>
          </cell>
          <cell r="F204" t="str">
            <v>Natural gas</v>
          </cell>
          <cell r="G204">
            <v>178</v>
          </cell>
          <cell r="H204" t="str">
            <v>TAS</v>
          </cell>
          <cell r="I204" t="str">
            <v>Principal</v>
          </cell>
          <cell r="J204">
            <v>0</v>
          </cell>
          <cell r="K204" t="str">
            <v>-</v>
          </cell>
          <cell r="M204" t="str">
            <v>NEM</v>
          </cell>
          <cell r="N204">
            <v>0</v>
          </cell>
          <cell r="O204">
            <v>0.66</v>
          </cell>
          <cell r="P204">
            <v>28.000000000000004</v>
          </cell>
          <cell r="Q204" t="str">
            <v>-</v>
          </cell>
          <cell r="R204">
            <v>14200</v>
          </cell>
          <cell r="S204">
            <v>10.4</v>
          </cell>
          <cell r="T204">
            <v>600</v>
          </cell>
          <cell r="U204">
            <v>600</v>
          </cell>
          <cell r="V204">
            <v>0</v>
          </cell>
          <cell r="W204">
            <v>0</v>
          </cell>
          <cell r="X204" t="str">
            <v>-</v>
          </cell>
          <cell r="Y204">
            <v>0</v>
          </cell>
          <cell r="Z204">
            <v>6.8051000244263111</v>
          </cell>
          <cell r="AA204">
            <v>7.5375699000652352</v>
          </cell>
          <cell r="AB204">
            <v>8.3778283188809439</v>
          </cell>
          <cell r="AC204">
            <v>8.5447188930335276</v>
          </cell>
          <cell r="AD204">
            <v>8.6154602351391993</v>
          </cell>
          <cell r="AE204">
            <v>9.0056412724720847</v>
          </cell>
          <cell r="AF204">
            <v>9.4474917132522496</v>
          </cell>
          <cell r="AG204">
            <v>9.7364225279408174</v>
          </cell>
          <cell r="AH204">
            <v>9.8122274778381424</v>
          </cell>
          <cell r="AI204">
            <v>9.8769511184442891</v>
          </cell>
          <cell r="AJ204">
            <v>10.059073916686698</v>
          </cell>
          <cell r="AK204">
            <v>10.247585022313606</v>
          </cell>
          <cell r="AL204">
            <v>10.373670036481426</v>
          </cell>
          <cell r="AM204">
            <v>10.531976776492135</v>
          </cell>
          <cell r="AN204">
            <v>10.807402485218727</v>
          </cell>
          <cell r="AO204">
            <v>11.017544175498427</v>
          </cell>
          <cell r="AP204">
            <v>11.050326279182061</v>
          </cell>
          <cell r="AQ204">
            <v>11.064335725200708</v>
          </cell>
          <cell r="AR204">
            <v>11.124241136264112</v>
          </cell>
          <cell r="AS204">
            <v>11.423595443904162</v>
          </cell>
          <cell r="AT204">
            <v>11.671897845250987</v>
          </cell>
          <cell r="AU204">
            <v>11.706640806263623</v>
          </cell>
          <cell r="AV204">
            <v>11.851278894039535</v>
          </cell>
          <cell r="AW204">
            <v>12.048868120686526</v>
          </cell>
          <cell r="AX204">
            <v>12.163012519767058</v>
          </cell>
          <cell r="AY204">
            <v>12.198316323734048</v>
          </cell>
          <cell r="AZ204">
            <v>12.198316323734048</v>
          </cell>
          <cell r="BA204">
            <v>12.198316323734048</v>
          </cell>
          <cell r="BB204">
            <v>12.198316323734048</v>
          </cell>
          <cell r="BC204">
            <v>12.198316323734048</v>
          </cell>
          <cell r="BD204">
            <v>12.198316323734048</v>
          </cell>
        </row>
        <row r="205">
          <cell r="C205" t="str">
            <v>Tarong - Steam</v>
          </cell>
          <cell r="D205" t="str">
            <v>Stanwell Corporation</v>
          </cell>
          <cell r="E205" t="str">
            <v>Steam</v>
          </cell>
          <cell r="F205" t="str">
            <v>Black coal</v>
          </cell>
          <cell r="G205">
            <v>1400</v>
          </cell>
          <cell r="H205" t="str">
            <v>QLD</v>
          </cell>
          <cell r="I205" t="str">
            <v>Principal</v>
          </cell>
          <cell r="J205">
            <v>0</v>
          </cell>
          <cell r="K205" t="str">
            <v>Subcritical pf</v>
          </cell>
          <cell r="M205" t="str">
            <v>NEM</v>
          </cell>
          <cell r="N205">
            <v>0</v>
          </cell>
          <cell r="O205">
            <v>0.91600000000000004</v>
          </cell>
          <cell r="P205">
            <v>36.200000000000003</v>
          </cell>
          <cell r="Q205">
            <v>0.96</v>
          </cell>
          <cell r="R205">
            <v>54000</v>
          </cell>
          <cell r="S205">
            <v>3.1</v>
          </cell>
          <cell r="T205">
            <v>240</v>
          </cell>
          <cell r="U205">
            <v>240</v>
          </cell>
          <cell r="V205">
            <v>40</v>
          </cell>
          <cell r="W205">
            <v>0</v>
          </cell>
          <cell r="X205">
            <v>1.5</v>
          </cell>
          <cell r="Y205">
            <v>0</v>
          </cell>
          <cell r="Z205">
            <v>2.5</v>
          </cell>
          <cell r="AA205">
            <v>2.5</v>
          </cell>
          <cell r="AB205">
            <v>2.5</v>
          </cell>
          <cell r="AC205">
            <v>2.5</v>
          </cell>
          <cell r="AD205">
            <v>2.5</v>
          </cell>
          <cell r="AE205">
            <v>2.5</v>
          </cell>
          <cell r="AF205">
            <v>2.5</v>
          </cell>
          <cell r="AG205">
            <v>2.5</v>
          </cell>
          <cell r="AH205">
            <v>2.4999999999999996</v>
          </cell>
          <cell r="AI205">
            <v>2.4999999999999996</v>
          </cell>
          <cell r="AJ205">
            <v>2.4999999999999996</v>
          </cell>
          <cell r="AK205">
            <v>2.4999999999999996</v>
          </cell>
          <cell r="AL205">
            <v>2.5</v>
          </cell>
          <cell r="AM205">
            <v>2.5</v>
          </cell>
          <cell r="AN205">
            <v>2.4999999999999996</v>
          </cell>
          <cell r="AO205">
            <v>2.4999999999999996</v>
          </cell>
          <cell r="AP205">
            <v>2.4999999999999996</v>
          </cell>
          <cell r="AQ205">
            <v>2.4999999999999991</v>
          </cell>
          <cell r="AR205">
            <v>2.4999999999999991</v>
          </cell>
          <cell r="AS205">
            <v>2.4999999999999991</v>
          </cell>
          <cell r="AT205">
            <v>2.4999999999999991</v>
          </cell>
          <cell r="AU205">
            <v>2.4999999999999991</v>
          </cell>
          <cell r="AV205">
            <v>2.4999999999999991</v>
          </cell>
          <cell r="AW205">
            <v>2.4999999999999996</v>
          </cell>
          <cell r="AX205">
            <v>2.4999999999999996</v>
          </cell>
          <cell r="AY205">
            <v>2.4999999999999996</v>
          </cell>
          <cell r="AZ205">
            <v>2.5</v>
          </cell>
          <cell r="BA205">
            <v>2.5000000000000004</v>
          </cell>
          <cell r="BB205">
            <v>2.5000000000000004</v>
          </cell>
          <cell r="BC205">
            <v>2.5000000000000004</v>
          </cell>
          <cell r="BD205">
            <v>2.5000000000000009</v>
          </cell>
        </row>
        <row r="206">
          <cell r="C206" t="str">
            <v>Tarong (Oil) - Gas turbines</v>
          </cell>
          <cell r="D206" t="str">
            <v>Stanwell Corporation</v>
          </cell>
          <cell r="E206" t="str">
            <v>Gas turbines</v>
          </cell>
          <cell r="F206" t="str">
            <v>Oil products</v>
          </cell>
          <cell r="G206">
            <v>15</v>
          </cell>
          <cell r="H206" t="str">
            <v>QLD</v>
          </cell>
          <cell r="I206" t="str">
            <v>Non-principal</v>
          </cell>
          <cell r="J206">
            <v>0</v>
          </cell>
          <cell r="K206" t="str">
            <v>-</v>
          </cell>
          <cell r="M206" t="str">
            <v>-</v>
          </cell>
          <cell r="N206">
            <v>0</v>
          </cell>
          <cell r="O206" t="str">
            <v>-</v>
          </cell>
          <cell r="P206" t="str">
            <v>-</v>
          </cell>
          <cell r="Q206" t="str">
            <v>-</v>
          </cell>
          <cell r="R206" t="str">
            <v>-</v>
          </cell>
          <cell r="S206" t="str">
            <v>-</v>
          </cell>
          <cell r="T206" t="str">
            <v>-</v>
          </cell>
          <cell r="U206" t="str">
            <v>-</v>
          </cell>
          <cell r="V206" t="str">
            <v>-</v>
          </cell>
          <cell r="W206">
            <v>0</v>
          </cell>
          <cell r="X206" t="str">
            <v>-</v>
          </cell>
          <cell r="Y206">
            <v>0</v>
          </cell>
          <cell r="Z206" t="str">
            <v>-</v>
          </cell>
          <cell r="AA206" t="str">
            <v>-</v>
          </cell>
          <cell r="AB206" t="str">
            <v>-</v>
          </cell>
          <cell r="AC206" t="str">
            <v>-</v>
          </cell>
          <cell r="AD206" t="str">
            <v>-</v>
          </cell>
          <cell r="AE206" t="str">
            <v>-</v>
          </cell>
          <cell r="AF206" t="str">
            <v>-</v>
          </cell>
          <cell r="AG206" t="str">
            <v>-</v>
          </cell>
          <cell r="AH206" t="str">
            <v>-</v>
          </cell>
          <cell r="AI206" t="str">
            <v>-</v>
          </cell>
          <cell r="AJ206" t="str">
            <v>-</v>
          </cell>
          <cell r="AK206" t="str">
            <v>-</v>
          </cell>
          <cell r="AL206" t="str">
            <v>-</v>
          </cell>
          <cell r="AM206" t="str">
            <v>-</v>
          </cell>
          <cell r="AN206" t="str">
            <v>-</v>
          </cell>
          <cell r="AO206" t="str">
            <v>-</v>
          </cell>
          <cell r="AP206" t="str">
            <v>-</v>
          </cell>
          <cell r="AQ206" t="str">
            <v>-</v>
          </cell>
          <cell r="AR206" t="str">
            <v>-</v>
          </cell>
          <cell r="AS206" t="str">
            <v>-</v>
          </cell>
          <cell r="AT206" t="str">
            <v>-</v>
          </cell>
          <cell r="AU206" t="str">
            <v>-</v>
          </cell>
          <cell r="AV206" t="str">
            <v>-</v>
          </cell>
          <cell r="AW206" t="str">
            <v>-</v>
          </cell>
          <cell r="AX206" t="str">
            <v>-</v>
          </cell>
          <cell r="AY206" t="str">
            <v>-</v>
          </cell>
          <cell r="AZ206" t="str">
            <v>-</v>
          </cell>
          <cell r="BA206" t="str">
            <v>-</v>
          </cell>
          <cell r="BB206" t="str">
            <v>-</v>
          </cell>
          <cell r="BC206" t="str">
            <v>-</v>
          </cell>
          <cell r="BD206" t="str">
            <v>-</v>
          </cell>
        </row>
        <row r="207">
          <cell r="C207" t="str">
            <v>Tarong North - Steam</v>
          </cell>
          <cell r="D207" t="str">
            <v>Stanwell Corporation</v>
          </cell>
          <cell r="E207" t="str">
            <v>Steam</v>
          </cell>
          <cell r="F207" t="str">
            <v>Black coal</v>
          </cell>
          <cell r="G207">
            <v>443</v>
          </cell>
          <cell r="H207" t="str">
            <v>QLD</v>
          </cell>
          <cell r="I207" t="str">
            <v>Principal</v>
          </cell>
          <cell r="J207">
            <v>0</v>
          </cell>
          <cell r="K207" t="str">
            <v>Supercritical pf</v>
          </cell>
          <cell r="M207" t="str">
            <v>NEM</v>
          </cell>
          <cell r="N207">
            <v>0</v>
          </cell>
          <cell r="O207">
            <v>0.84599999999999997</v>
          </cell>
          <cell r="P207">
            <v>39.200000000000003</v>
          </cell>
          <cell r="Q207">
            <v>0.98</v>
          </cell>
          <cell r="R207">
            <v>52300</v>
          </cell>
          <cell r="S207">
            <v>1</v>
          </cell>
          <cell r="T207">
            <v>320</v>
          </cell>
          <cell r="U207">
            <v>320</v>
          </cell>
          <cell r="V207">
            <v>39.503386004514674</v>
          </cell>
          <cell r="W207">
            <v>0</v>
          </cell>
          <cell r="X207">
            <v>1.5</v>
          </cell>
          <cell r="Y207">
            <v>0</v>
          </cell>
          <cell r="Z207">
            <v>2.5</v>
          </cell>
          <cell r="AA207">
            <v>2.5</v>
          </cell>
          <cell r="AB207">
            <v>2.5</v>
          </cell>
          <cell r="AC207">
            <v>2.5</v>
          </cell>
          <cell r="AD207">
            <v>2.5</v>
          </cell>
          <cell r="AE207">
            <v>2.5</v>
          </cell>
          <cell r="AF207">
            <v>2.5</v>
          </cell>
          <cell r="AG207">
            <v>2.5</v>
          </cell>
          <cell r="AH207">
            <v>2.4999999999999996</v>
          </cell>
          <cell r="AI207">
            <v>2.4999999999999996</v>
          </cell>
          <cell r="AJ207">
            <v>2.4999999999999996</v>
          </cell>
          <cell r="AK207">
            <v>2.4999999999999996</v>
          </cell>
          <cell r="AL207">
            <v>2.5</v>
          </cell>
          <cell r="AM207">
            <v>2.5</v>
          </cell>
          <cell r="AN207">
            <v>2.4999999999999996</v>
          </cell>
          <cell r="AO207">
            <v>2.4999999999999996</v>
          </cell>
          <cell r="AP207">
            <v>2.4999999999999996</v>
          </cell>
          <cell r="AQ207">
            <v>2.4999999999999991</v>
          </cell>
          <cell r="AR207">
            <v>2.4999999999999991</v>
          </cell>
          <cell r="AS207">
            <v>2.4999999999999991</v>
          </cell>
          <cell r="AT207">
            <v>2.4999999999999991</v>
          </cell>
          <cell r="AU207">
            <v>2.4999999999999991</v>
          </cell>
          <cell r="AV207">
            <v>2.4999999999999991</v>
          </cell>
          <cell r="AW207">
            <v>2.4999999999999996</v>
          </cell>
          <cell r="AX207">
            <v>2.4999999999999996</v>
          </cell>
          <cell r="AY207">
            <v>2.4999999999999996</v>
          </cell>
          <cell r="AZ207">
            <v>2.5</v>
          </cell>
          <cell r="BA207">
            <v>2.5000000000000004</v>
          </cell>
          <cell r="BB207">
            <v>2.5000000000000004</v>
          </cell>
          <cell r="BC207">
            <v>2.5000000000000004</v>
          </cell>
          <cell r="BD207">
            <v>2.5000000000000009</v>
          </cell>
        </row>
        <row r="208">
          <cell r="C208" t="str">
            <v>Tarraleah - Hydro</v>
          </cell>
          <cell r="D208" t="str">
            <v>Hydro Tasmania</v>
          </cell>
          <cell r="E208" t="str">
            <v>Hydro</v>
          </cell>
          <cell r="F208" t="str">
            <v>Water</v>
          </cell>
          <cell r="G208">
            <v>90</v>
          </cell>
          <cell r="H208" t="str">
            <v>TAS</v>
          </cell>
          <cell r="I208" t="str">
            <v>Principal</v>
          </cell>
          <cell r="J208">
            <v>0</v>
          </cell>
          <cell r="K208" t="str">
            <v>-</v>
          </cell>
          <cell r="M208" t="str">
            <v>NEM</v>
          </cell>
          <cell r="N208">
            <v>0</v>
          </cell>
          <cell r="O208">
            <v>0</v>
          </cell>
          <cell r="P208">
            <v>100</v>
          </cell>
          <cell r="Q208" t="str">
            <v>-</v>
          </cell>
          <cell r="R208">
            <v>56700</v>
          </cell>
          <cell r="S208">
            <v>7</v>
          </cell>
          <cell r="T208">
            <v>1000</v>
          </cell>
          <cell r="U208">
            <v>1000</v>
          </cell>
          <cell r="V208">
            <v>0</v>
          </cell>
          <cell r="W208">
            <v>0</v>
          </cell>
          <cell r="X208" t="str">
            <v>-</v>
          </cell>
          <cell r="Y208">
            <v>0</v>
          </cell>
          <cell r="Z208" t="str">
            <v>-</v>
          </cell>
          <cell r="AA208" t="str">
            <v>-</v>
          </cell>
          <cell r="AB208" t="str">
            <v>-</v>
          </cell>
          <cell r="AC208" t="str">
            <v>-</v>
          </cell>
          <cell r="AD208" t="str">
            <v>-</v>
          </cell>
          <cell r="AE208" t="str">
            <v>-</v>
          </cell>
          <cell r="AF208" t="str">
            <v>-</v>
          </cell>
          <cell r="AG208" t="str">
            <v>-</v>
          </cell>
          <cell r="AH208" t="str">
            <v>-</v>
          </cell>
          <cell r="AI208" t="str">
            <v>-</v>
          </cell>
          <cell r="AJ208" t="str">
            <v>-</v>
          </cell>
          <cell r="AK208" t="str">
            <v>-</v>
          </cell>
          <cell r="AL208" t="str">
            <v>-</v>
          </cell>
          <cell r="AM208" t="str">
            <v>-</v>
          </cell>
          <cell r="AN208" t="str">
            <v>-</v>
          </cell>
          <cell r="AO208" t="str">
            <v>-</v>
          </cell>
          <cell r="AP208" t="str">
            <v>-</v>
          </cell>
          <cell r="AQ208" t="str">
            <v>-</v>
          </cell>
          <cell r="AR208" t="str">
            <v>-</v>
          </cell>
          <cell r="AS208" t="str">
            <v>-</v>
          </cell>
          <cell r="AT208" t="str">
            <v>-</v>
          </cell>
          <cell r="AU208" t="str">
            <v>-</v>
          </cell>
          <cell r="AV208" t="str">
            <v>-</v>
          </cell>
          <cell r="AW208" t="str">
            <v>-</v>
          </cell>
          <cell r="AX208" t="str">
            <v>-</v>
          </cell>
          <cell r="AY208" t="str">
            <v>-</v>
          </cell>
          <cell r="AZ208" t="str">
            <v>-</v>
          </cell>
          <cell r="BA208" t="str">
            <v>-</v>
          </cell>
          <cell r="BB208" t="str">
            <v>-</v>
          </cell>
          <cell r="BC208" t="str">
            <v>-</v>
          </cell>
          <cell r="BD208" t="str">
            <v>-</v>
          </cell>
        </row>
        <row r="209">
          <cell r="C209" t="str">
            <v>Telfer Gold Mine - Gas turbines</v>
          </cell>
          <cell r="D209" t="str">
            <v>Newcrest Mining</v>
          </cell>
          <cell r="E209" t="str">
            <v>Gas turbines</v>
          </cell>
          <cell r="F209" t="str">
            <v>Natural gas</v>
          </cell>
          <cell r="G209">
            <v>141</v>
          </cell>
          <cell r="H209" t="str">
            <v>WA</v>
          </cell>
          <cell r="I209" t="str">
            <v>Other</v>
          </cell>
          <cell r="J209">
            <v>0</v>
          </cell>
          <cell r="K209" t="str">
            <v>-</v>
          </cell>
          <cell r="M209" t="str">
            <v>-</v>
          </cell>
          <cell r="N209">
            <v>0</v>
          </cell>
          <cell r="O209" t="str">
            <v>-</v>
          </cell>
          <cell r="P209" t="str">
            <v>-</v>
          </cell>
          <cell r="Q209" t="str">
            <v>-</v>
          </cell>
          <cell r="R209" t="str">
            <v>-</v>
          </cell>
          <cell r="S209" t="str">
            <v>-</v>
          </cell>
          <cell r="T209" t="str">
            <v>-</v>
          </cell>
          <cell r="U209" t="str">
            <v>-</v>
          </cell>
          <cell r="V209" t="str">
            <v>-</v>
          </cell>
          <cell r="W209">
            <v>0</v>
          </cell>
          <cell r="X209" t="str">
            <v>-</v>
          </cell>
          <cell r="Y209">
            <v>0</v>
          </cell>
          <cell r="Z209" t="str">
            <v>-</v>
          </cell>
          <cell r="AA209" t="str">
            <v>-</v>
          </cell>
          <cell r="AB209" t="str">
            <v>-</v>
          </cell>
          <cell r="AC209" t="str">
            <v>-</v>
          </cell>
          <cell r="AD209" t="str">
            <v>-</v>
          </cell>
          <cell r="AE209" t="str">
            <v>-</v>
          </cell>
          <cell r="AF209" t="str">
            <v>-</v>
          </cell>
          <cell r="AG209" t="str">
            <v>-</v>
          </cell>
          <cell r="AH209" t="str">
            <v>-</v>
          </cell>
          <cell r="AI209" t="str">
            <v>-</v>
          </cell>
          <cell r="AJ209" t="str">
            <v>-</v>
          </cell>
          <cell r="AK209" t="str">
            <v>-</v>
          </cell>
          <cell r="AL209" t="str">
            <v>-</v>
          </cell>
          <cell r="AM209" t="str">
            <v>-</v>
          </cell>
          <cell r="AN209" t="str">
            <v>-</v>
          </cell>
          <cell r="AO209" t="str">
            <v>-</v>
          </cell>
          <cell r="AP209" t="str">
            <v>-</v>
          </cell>
          <cell r="AQ209" t="str">
            <v>-</v>
          </cell>
          <cell r="AR209" t="str">
            <v>-</v>
          </cell>
          <cell r="AS209" t="str">
            <v>-</v>
          </cell>
          <cell r="AT209" t="str">
            <v>-</v>
          </cell>
          <cell r="AU209" t="str">
            <v>-</v>
          </cell>
          <cell r="AV209" t="str">
            <v>-</v>
          </cell>
          <cell r="AW209" t="str">
            <v>-</v>
          </cell>
          <cell r="AX209" t="str">
            <v>-</v>
          </cell>
          <cell r="AY209" t="str">
            <v>-</v>
          </cell>
          <cell r="AZ209" t="str">
            <v>-</v>
          </cell>
          <cell r="BA209" t="str">
            <v>-</v>
          </cell>
          <cell r="BB209" t="str">
            <v>-</v>
          </cell>
          <cell r="BC209" t="str">
            <v>-</v>
          </cell>
          <cell r="BD209" t="str">
            <v>-</v>
          </cell>
        </row>
        <row r="210">
          <cell r="C210" t="str">
            <v>Telfer Gold Mine - Steam</v>
          </cell>
          <cell r="D210" t="str">
            <v>Newcrest Mining</v>
          </cell>
          <cell r="E210" t="str">
            <v>Steam</v>
          </cell>
          <cell r="F210" t="str">
            <v>Oil products</v>
          </cell>
          <cell r="G210">
            <v>20</v>
          </cell>
          <cell r="H210" t="str">
            <v>WA</v>
          </cell>
          <cell r="I210" t="str">
            <v>Other</v>
          </cell>
          <cell r="J210">
            <v>0</v>
          </cell>
          <cell r="K210" t="str">
            <v>-</v>
          </cell>
          <cell r="M210" t="str">
            <v>-</v>
          </cell>
          <cell r="N210">
            <v>0</v>
          </cell>
          <cell r="O210" t="str">
            <v>-</v>
          </cell>
          <cell r="P210" t="str">
            <v>-</v>
          </cell>
          <cell r="Q210" t="str">
            <v>-</v>
          </cell>
          <cell r="R210" t="str">
            <v>-</v>
          </cell>
          <cell r="S210" t="str">
            <v>-</v>
          </cell>
          <cell r="T210" t="str">
            <v>-</v>
          </cell>
          <cell r="U210" t="str">
            <v>-</v>
          </cell>
          <cell r="V210" t="str">
            <v>-</v>
          </cell>
          <cell r="W210">
            <v>0</v>
          </cell>
          <cell r="X210" t="str">
            <v>-</v>
          </cell>
          <cell r="Y210">
            <v>0</v>
          </cell>
          <cell r="Z210" t="str">
            <v>-</v>
          </cell>
          <cell r="AA210" t="str">
            <v>-</v>
          </cell>
          <cell r="AB210" t="str">
            <v>-</v>
          </cell>
          <cell r="AC210" t="str">
            <v>-</v>
          </cell>
          <cell r="AD210" t="str">
            <v>-</v>
          </cell>
          <cell r="AE210" t="str">
            <v>-</v>
          </cell>
          <cell r="AF210" t="str">
            <v>-</v>
          </cell>
          <cell r="AG210" t="str">
            <v>-</v>
          </cell>
          <cell r="AH210" t="str">
            <v>-</v>
          </cell>
          <cell r="AI210" t="str">
            <v>-</v>
          </cell>
          <cell r="AJ210" t="str">
            <v>-</v>
          </cell>
          <cell r="AK210" t="str">
            <v>-</v>
          </cell>
          <cell r="AL210" t="str">
            <v>-</v>
          </cell>
          <cell r="AM210" t="str">
            <v>-</v>
          </cell>
          <cell r="AN210" t="str">
            <v>-</v>
          </cell>
          <cell r="AO210" t="str">
            <v>-</v>
          </cell>
          <cell r="AP210" t="str">
            <v>-</v>
          </cell>
          <cell r="AQ210" t="str">
            <v>-</v>
          </cell>
          <cell r="AR210" t="str">
            <v>-</v>
          </cell>
          <cell r="AS210" t="str">
            <v>-</v>
          </cell>
          <cell r="AT210" t="str">
            <v>-</v>
          </cell>
          <cell r="AU210" t="str">
            <v>-</v>
          </cell>
          <cell r="AV210" t="str">
            <v>-</v>
          </cell>
          <cell r="AW210" t="str">
            <v>-</v>
          </cell>
          <cell r="AX210" t="str">
            <v>-</v>
          </cell>
          <cell r="AY210" t="str">
            <v>-</v>
          </cell>
          <cell r="AZ210" t="str">
            <v>-</v>
          </cell>
          <cell r="BA210" t="str">
            <v>-</v>
          </cell>
          <cell r="BB210" t="str">
            <v>-</v>
          </cell>
          <cell r="BC210" t="str">
            <v>-</v>
          </cell>
          <cell r="BD210" t="str">
            <v>-</v>
          </cell>
        </row>
        <row r="211">
          <cell r="C211" t="str">
            <v>TEMCO/Bell Bay - Gas turbines</v>
          </cell>
          <cell r="D211" t="str">
            <v>TEMCO</v>
          </cell>
          <cell r="E211" t="str">
            <v>Gas turbines</v>
          </cell>
          <cell r="F211" t="str">
            <v>Oil products</v>
          </cell>
          <cell r="G211">
            <v>10</v>
          </cell>
          <cell r="H211" t="str">
            <v>TAS</v>
          </cell>
          <cell r="I211" t="str">
            <v>Non-principal</v>
          </cell>
          <cell r="J211">
            <v>0</v>
          </cell>
          <cell r="K211" t="str">
            <v>-</v>
          </cell>
          <cell r="M211" t="str">
            <v>-</v>
          </cell>
          <cell r="N211">
            <v>0</v>
          </cell>
          <cell r="O211" t="str">
            <v>-</v>
          </cell>
          <cell r="P211" t="str">
            <v>-</v>
          </cell>
          <cell r="Q211" t="str">
            <v>-</v>
          </cell>
          <cell r="R211" t="str">
            <v>-</v>
          </cell>
          <cell r="S211" t="str">
            <v>-</v>
          </cell>
          <cell r="T211" t="str">
            <v>-</v>
          </cell>
          <cell r="U211" t="str">
            <v>-</v>
          </cell>
          <cell r="V211" t="str">
            <v>-</v>
          </cell>
          <cell r="W211">
            <v>0</v>
          </cell>
          <cell r="X211" t="str">
            <v>-</v>
          </cell>
          <cell r="Y211">
            <v>0</v>
          </cell>
          <cell r="Z211" t="str">
            <v>-</v>
          </cell>
          <cell r="AA211" t="str">
            <v>-</v>
          </cell>
          <cell r="AB211" t="str">
            <v>-</v>
          </cell>
          <cell r="AC211" t="str">
            <v>-</v>
          </cell>
          <cell r="AD211" t="str">
            <v>-</v>
          </cell>
          <cell r="AE211" t="str">
            <v>-</v>
          </cell>
          <cell r="AF211" t="str">
            <v>-</v>
          </cell>
          <cell r="AG211" t="str">
            <v>-</v>
          </cell>
          <cell r="AH211" t="str">
            <v>-</v>
          </cell>
          <cell r="AI211" t="str">
            <v>-</v>
          </cell>
          <cell r="AJ211" t="str">
            <v>-</v>
          </cell>
          <cell r="AK211" t="str">
            <v>-</v>
          </cell>
          <cell r="AL211" t="str">
            <v>-</v>
          </cell>
          <cell r="AM211" t="str">
            <v>-</v>
          </cell>
          <cell r="AN211" t="str">
            <v>-</v>
          </cell>
          <cell r="AO211" t="str">
            <v>-</v>
          </cell>
          <cell r="AP211" t="str">
            <v>-</v>
          </cell>
          <cell r="AQ211" t="str">
            <v>-</v>
          </cell>
          <cell r="AR211" t="str">
            <v>-</v>
          </cell>
          <cell r="AS211" t="str">
            <v>-</v>
          </cell>
          <cell r="AT211" t="str">
            <v>-</v>
          </cell>
          <cell r="AU211" t="str">
            <v>-</v>
          </cell>
          <cell r="AV211" t="str">
            <v>-</v>
          </cell>
          <cell r="AW211" t="str">
            <v>-</v>
          </cell>
          <cell r="AX211" t="str">
            <v>-</v>
          </cell>
          <cell r="AY211" t="str">
            <v>-</v>
          </cell>
          <cell r="AZ211" t="str">
            <v>-</v>
          </cell>
          <cell r="BA211" t="str">
            <v>-</v>
          </cell>
          <cell r="BB211" t="str">
            <v>-</v>
          </cell>
          <cell r="BC211" t="str">
            <v>-</v>
          </cell>
          <cell r="BD211" t="str">
            <v>-</v>
          </cell>
        </row>
        <row r="212">
          <cell r="C212" t="str">
            <v>Tennant Creek - Gas turbines</v>
          </cell>
          <cell r="D212" t="str">
            <v>Territory Generation</v>
          </cell>
          <cell r="E212" t="str">
            <v>Gas turbines</v>
          </cell>
          <cell r="F212" t="str">
            <v>Natural gas</v>
          </cell>
          <cell r="G212">
            <v>3.9</v>
          </cell>
          <cell r="H212" t="str">
            <v>NT</v>
          </cell>
          <cell r="I212" t="str">
            <v>Principal</v>
          </cell>
          <cell r="J212">
            <v>0</v>
          </cell>
          <cell r="K212" t="str">
            <v>-</v>
          </cell>
          <cell r="M212" t="str">
            <v>DKIS, AS or TC</v>
          </cell>
          <cell r="N212">
            <v>0</v>
          </cell>
          <cell r="O212" t="str">
            <v>-</v>
          </cell>
          <cell r="P212" t="str">
            <v>-</v>
          </cell>
          <cell r="Q212" t="str">
            <v>-</v>
          </cell>
          <cell r="R212" t="str">
            <v>-</v>
          </cell>
          <cell r="S212" t="str">
            <v>-</v>
          </cell>
          <cell r="T212" t="str">
            <v>-</v>
          </cell>
          <cell r="U212" t="str">
            <v>-</v>
          </cell>
          <cell r="V212" t="str">
            <v>-</v>
          </cell>
          <cell r="W212">
            <v>0</v>
          </cell>
          <cell r="X212" t="str">
            <v>-</v>
          </cell>
          <cell r="Y212">
            <v>0</v>
          </cell>
          <cell r="Z212" t="str">
            <v>-</v>
          </cell>
          <cell r="AA212" t="str">
            <v>-</v>
          </cell>
          <cell r="AB212" t="str">
            <v>-</v>
          </cell>
          <cell r="AC212" t="str">
            <v>-</v>
          </cell>
          <cell r="AD212" t="str">
            <v>-</v>
          </cell>
          <cell r="AE212" t="str">
            <v>-</v>
          </cell>
          <cell r="AF212" t="str">
            <v>-</v>
          </cell>
          <cell r="AG212" t="str">
            <v>-</v>
          </cell>
          <cell r="AH212" t="str">
            <v>-</v>
          </cell>
          <cell r="AI212" t="str">
            <v>-</v>
          </cell>
          <cell r="AJ212" t="str">
            <v>-</v>
          </cell>
          <cell r="AK212" t="str">
            <v>-</v>
          </cell>
          <cell r="AL212" t="str">
            <v>-</v>
          </cell>
          <cell r="AM212" t="str">
            <v>-</v>
          </cell>
          <cell r="AN212" t="str">
            <v>-</v>
          </cell>
          <cell r="AO212" t="str">
            <v>-</v>
          </cell>
          <cell r="AP212" t="str">
            <v>-</v>
          </cell>
          <cell r="AQ212" t="str">
            <v>-</v>
          </cell>
          <cell r="AR212" t="str">
            <v>-</v>
          </cell>
          <cell r="AS212" t="str">
            <v>-</v>
          </cell>
          <cell r="AT212" t="str">
            <v>-</v>
          </cell>
          <cell r="AU212" t="str">
            <v>-</v>
          </cell>
          <cell r="AV212" t="str">
            <v>-</v>
          </cell>
          <cell r="AW212" t="str">
            <v>-</v>
          </cell>
          <cell r="AX212" t="str">
            <v>-</v>
          </cell>
          <cell r="AY212" t="str">
            <v>-</v>
          </cell>
          <cell r="AZ212" t="str">
            <v>-</v>
          </cell>
          <cell r="BA212" t="str">
            <v>-</v>
          </cell>
          <cell r="BB212" t="str">
            <v>-</v>
          </cell>
          <cell r="BC212" t="str">
            <v>-</v>
          </cell>
          <cell r="BD212" t="str">
            <v>-</v>
          </cell>
        </row>
        <row r="213">
          <cell r="C213" t="str">
            <v>Tennant Creek - Reciprocating engine</v>
          </cell>
          <cell r="D213" t="str">
            <v>Territory Generation</v>
          </cell>
          <cell r="E213" t="str">
            <v>Reciprocating engine</v>
          </cell>
          <cell r="F213" t="str">
            <v>Natural gas</v>
          </cell>
          <cell r="G213">
            <v>12.790000000000001</v>
          </cell>
          <cell r="H213" t="str">
            <v>NT</v>
          </cell>
          <cell r="I213" t="str">
            <v>Principal</v>
          </cell>
          <cell r="J213">
            <v>0</v>
          </cell>
          <cell r="K213" t="str">
            <v>-</v>
          </cell>
          <cell r="M213" t="str">
            <v>DKIS, AS or TC</v>
          </cell>
          <cell r="N213">
            <v>0</v>
          </cell>
          <cell r="O213" t="str">
            <v>-</v>
          </cell>
          <cell r="P213" t="str">
            <v>-</v>
          </cell>
          <cell r="Q213" t="str">
            <v>-</v>
          </cell>
          <cell r="R213" t="str">
            <v>-</v>
          </cell>
          <cell r="S213" t="str">
            <v>-</v>
          </cell>
          <cell r="T213" t="str">
            <v>-</v>
          </cell>
          <cell r="U213" t="str">
            <v>-</v>
          </cell>
          <cell r="V213" t="str">
            <v>-</v>
          </cell>
          <cell r="W213">
            <v>0</v>
          </cell>
          <cell r="X213" t="str">
            <v>-</v>
          </cell>
          <cell r="Y213">
            <v>0</v>
          </cell>
          <cell r="Z213" t="str">
            <v>-</v>
          </cell>
          <cell r="AA213" t="str">
            <v>-</v>
          </cell>
          <cell r="AB213" t="str">
            <v>-</v>
          </cell>
          <cell r="AC213" t="str">
            <v>-</v>
          </cell>
          <cell r="AD213" t="str">
            <v>-</v>
          </cell>
          <cell r="AE213" t="str">
            <v>-</v>
          </cell>
          <cell r="AF213" t="str">
            <v>-</v>
          </cell>
          <cell r="AG213" t="str">
            <v>-</v>
          </cell>
          <cell r="AH213" t="str">
            <v>-</v>
          </cell>
          <cell r="AI213" t="str">
            <v>-</v>
          </cell>
          <cell r="AJ213" t="str">
            <v>-</v>
          </cell>
          <cell r="AK213" t="str">
            <v>-</v>
          </cell>
          <cell r="AL213" t="str">
            <v>-</v>
          </cell>
          <cell r="AM213" t="str">
            <v>-</v>
          </cell>
          <cell r="AN213" t="str">
            <v>-</v>
          </cell>
          <cell r="AO213" t="str">
            <v>-</v>
          </cell>
          <cell r="AP213" t="str">
            <v>-</v>
          </cell>
          <cell r="AQ213" t="str">
            <v>-</v>
          </cell>
          <cell r="AR213" t="str">
            <v>-</v>
          </cell>
          <cell r="AS213" t="str">
            <v>-</v>
          </cell>
          <cell r="AT213" t="str">
            <v>-</v>
          </cell>
          <cell r="AU213" t="str">
            <v>-</v>
          </cell>
          <cell r="AV213" t="str">
            <v>-</v>
          </cell>
          <cell r="AW213" t="str">
            <v>-</v>
          </cell>
          <cell r="AX213" t="str">
            <v>-</v>
          </cell>
          <cell r="AY213" t="str">
            <v>-</v>
          </cell>
          <cell r="AZ213" t="str">
            <v>-</v>
          </cell>
          <cell r="BA213" t="str">
            <v>-</v>
          </cell>
          <cell r="BB213" t="str">
            <v>-</v>
          </cell>
          <cell r="BC213" t="str">
            <v>-</v>
          </cell>
          <cell r="BD213" t="str">
            <v>-</v>
          </cell>
        </row>
        <row r="214">
          <cell r="C214" t="str">
            <v>Thunderbox Mine - Gas turbines</v>
          </cell>
          <cell r="D214" t="str">
            <v>Saracen Mineral Holdings</v>
          </cell>
          <cell r="E214" t="str">
            <v>Gas turbines</v>
          </cell>
          <cell r="F214" t="str">
            <v>Natural gas</v>
          </cell>
          <cell r="G214">
            <v>14</v>
          </cell>
          <cell r="H214" t="str">
            <v>WA</v>
          </cell>
          <cell r="I214" t="str">
            <v>Other</v>
          </cell>
          <cell r="J214">
            <v>0</v>
          </cell>
          <cell r="K214" t="str">
            <v>-</v>
          </cell>
          <cell r="M214" t="str">
            <v>-</v>
          </cell>
          <cell r="N214">
            <v>0</v>
          </cell>
          <cell r="O214" t="str">
            <v>-</v>
          </cell>
          <cell r="P214" t="str">
            <v>-</v>
          </cell>
          <cell r="Q214" t="str">
            <v>-</v>
          </cell>
          <cell r="R214" t="str">
            <v>-</v>
          </cell>
          <cell r="S214" t="str">
            <v>-</v>
          </cell>
          <cell r="T214" t="str">
            <v>-</v>
          </cell>
          <cell r="U214" t="str">
            <v>-</v>
          </cell>
          <cell r="V214" t="str">
            <v>-</v>
          </cell>
          <cell r="W214">
            <v>0</v>
          </cell>
          <cell r="X214" t="str">
            <v>-</v>
          </cell>
          <cell r="Y214">
            <v>0</v>
          </cell>
          <cell r="Z214" t="str">
            <v>-</v>
          </cell>
          <cell r="AA214" t="str">
            <v>-</v>
          </cell>
          <cell r="AB214" t="str">
            <v>-</v>
          </cell>
          <cell r="AC214" t="str">
            <v>-</v>
          </cell>
          <cell r="AD214" t="str">
            <v>-</v>
          </cell>
          <cell r="AE214" t="str">
            <v>-</v>
          </cell>
          <cell r="AF214" t="str">
            <v>-</v>
          </cell>
          <cell r="AG214" t="str">
            <v>-</v>
          </cell>
          <cell r="AH214" t="str">
            <v>-</v>
          </cell>
          <cell r="AI214" t="str">
            <v>-</v>
          </cell>
          <cell r="AJ214" t="str">
            <v>-</v>
          </cell>
          <cell r="AK214" t="str">
            <v>-</v>
          </cell>
          <cell r="AL214" t="str">
            <v>-</v>
          </cell>
          <cell r="AM214" t="str">
            <v>-</v>
          </cell>
          <cell r="AN214" t="str">
            <v>-</v>
          </cell>
          <cell r="AO214" t="str">
            <v>-</v>
          </cell>
          <cell r="AP214" t="str">
            <v>-</v>
          </cell>
          <cell r="AQ214" t="str">
            <v>-</v>
          </cell>
          <cell r="AR214" t="str">
            <v>-</v>
          </cell>
          <cell r="AS214" t="str">
            <v>-</v>
          </cell>
          <cell r="AT214" t="str">
            <v>-</v>
          </cell>
          <cell r="AU214" t="str">
            <v>-</v>
          </cell>
          <cell r="AV214" t="str">
            <v>-</v>
          </cell>
          <cell r="AW214" t="str">
            <v>-</v>
          </cell>
          <cell r="AX214" t="str">
            <v>-</v>
          </cell>
          <cell r="AY214" t="str">
            <v>-</v>
          </cell>
          <cell r="AZ214" t="str">
            <v>-</v>
          </cell>
          <cell r="BA214" t="str">
            <v>-</v>
          </cell>
          <cell r="BB214" t="str">
            <v>-</v>
          </cell>
          <cell r="BC214" t="str">
            <v>-</v>
          </cell>
          <cell r="BD214" t="str">
            <v>-</v>
          </cell>
        </row>
        <row r="215">
          <cell r="C215" t="str">
            <v>Ti Tree - Reciprocating engine</v>
          </cell>
          <cell r="D215" t="str">
            <v>Territory Generation</v>
          </cell>
          <cell r="E215" t="str">
            <v>Reciprocating engine</v>
          </cell>
          <cell r="F215" t="str">
            <v>Oil products</v>
          </cell>
          <cell r="G215">
            <v>1.67</v>
          </cell>
          <cell r="H215" t="str">
            <v>NT</v>
          </cell>
          <cell r="I215" t="str">
            <v>Principal</v>
          </cell>
          <cell r="J215">
            <v>0</v>
          </cell>
          <cell r="K215" t="str">
            <v>-</v>
          </cell>
          <cell r="M215" t="str">
            <v>DKIS, AS or TC</v>
          </cell>
          <cell r="N215">
            <v>0</v>
          </cell>
          <cell r="O215" t="str">
            <v>-</v>
          </cell>
          <cell r="P215" t="str">
            <v>-</v>
          </cell>
          <cell r="Q215" t="str">
            <v>-</v>
          </cell>
          <cell r="R215" t="str">
            <v>-</v>
          </cell>
          <cell r="S215" t="str">
            <v>-</v>
          </cell>
          <cell r="T215" t="str">
            <v>-</v>
          </cell>
          <cell r="U215" t="str">
            <v>-</v>
          </cell>
          <cell r="V215" t="str">
            <v>-</v>
          </cell>
          <cell r="W215">
            <v>0</v>
          </cell>
          <cell r="X215" t="str">
            <v>-</v>
          </cell>
          <cell r="Y215">
            <v>0</v>
          </cell>
          <cell r="Z215" t="str">
            <v>-</v>
          </cell>
          <cell r="AA215" t="str">
            <v>-</v>
          </cell>
          <cell r="AB215" t="str">
            <v>-</v>
          </cell>
          <cell r="AC215" t="str">
            <v>-</v>
          </cell>
          <cell r="AD215" t="str">
            <v>-</v>
          </cell>
          <cell r="AE215" t="str">
            <v>-</v>
          </cell>
          <cell r="AF215" t="str">
            <v>-</v>
          </cell>
          <cell r="AG215" t="str">
            <v>-</v>
          </cell>
          <cell r="AH215" t="str">
            <v>-</v>
          </cell>
          <cell r="AI215" t="str">
            <v>-</v>
          </cell>
          <cell r="AJ215" t="str">
            <v>-</v>
          </cell>
          <cell r="AK215" t="str">
            <v>-</v>
          </cell>
          <cell r="AL215" t="str">
            <v>-</v>
          </cell>
          <cell r="AM215" t="str">
            <v>-</v>
          </cell>
          <cell r="AN215" t="str">
            <v>-</v>
          </cell>
          <cell r="AO215" t="str">
            <v>-</v>
          </cell>
          <cell r="AP215" t="str">
            <v>-</v>
          </cell>
          <cell r="AQ215" t="str">
            <v>-</v>
          </cell>
          <cell r="AR215" t="str">
            <v>-</v>
          </cell>
          <cell r="AS215" t="str">
            <v>-</v>
          </cell>
          <cell r="AT215" t="str">
            <v>-</v>
          </cell>
          <cell r="AU215" t="str">
            <v>-</v>
          </cell>
          <cell r="AV215" t="str">
            <v>-</v>
          </cell>
          <cell r="AW215" t="str">
            <v>-</v>
          </cell>
          <cell r="AX215" t="str">
            <v>-</v>
          </cell>
          <cell r="AY215" t="str">
            <v>-</v>
          </cell>
          <cell r="AZ215" t="str">
            <v>-</v>
          </cell>
          <cell r="BA215" t="str">
            <v>-</v>
          </cell>
          <cell r="BB215" t="str">
            <v>-</v>
          </cell>
          <cell r="BC215" t="str">
            <v>-</v>
          </cell>
          <cell r="BD215" t="str">
            <v>-</v>
          </cell>
        </row>
        <row r="216">
          <cell r="C216" t="str">
            <v>Timber Creek - Reciprocating engine</v>
          </cell>
          <cell r="D216" t="str">
            <v>Territory Generation</v>
          </cell>
          <cell r="E216" t="str">
            <v>Reciprocating engine</v>
          </cell>
          <cell r="F216" t="str">
            <v>Oil products</v>
          </cell>
          <cell r="G216">
            <v>1.3199999999999998</v>
          </cell>
          <cell r="H216" t="str">
            <v>NT</v>
          </cell>
          <cell r="I216" t="str">
            <v>Principal</v>
          </cell>
          <cell r="J216">
            <v>0</v>
          </cell>
          <cell r="K216" t="str">
            <v>-</v>
          </cell>
          <cell r="M216" t="str">
            <v>DKIS, AS or TC</v>
          </cell>
          <cell r="N216">
            <v>0</v>
          </cell>
          <cell r="O216" t="str">
            <v>-</v>
          </cell>
          <cell r="P216" t="str">
            <v>-</v>
          </cell>
          <cell r="Q216" t="str">
            <v>-</v>
          </cell>
          <cell r="R216" t="str">
            <v>-</v>
          </cell>
          <cell r="S216" t="str">
            <v>-</v>
          </cell>
          <cell r="T216" t="str">
            <v>-</v>
          </cell>
          <cell r="U216" t="str">
            <v>-</v>
          </cell>
          <cell r="V216" t="str">
            <v>-</v>
          </cell>
          <cell r="W216">
            <v>0</v>
          </cell>
          <cell r="X216" t="str">
            <v>-</v>
          </cell>
          <cell r="Y216">
            <v>0</v>
          </cell>
          <cell r="Z216" t="str">
            <v>-</v>
          </cell>
          <cell r="AA216" t="str">
            <v>-</v>
          </cell>
          <cell r="AB216" t="str">
            <v>-</v>
          </cell>
          <cell r="AC216" t="str">
            <v>-</v>
          </cell>
          <cell r="AD216" t="str">
            <v>-</v>
          </cell>
          <cell r="AE216" t="str">
            <v>-</v>
          </cell>
          <cell r="AF216" t="str">
            <v>-</v>
          </cell>
          <cell r="AG216" t="str">
            <v>-</v>
          </cell>
          <cell r="AH216" t="str">
            <v>-</v>
          </cell>
          <cell r="AI216" t="str">
            <v>-</v>
          </cell>
          <cell r="AJ216" t="str">
            <v>-</v>
          </cell>
          <cell r="AK216" t="str">
            <v>-</v>
          </cell>
          <cell r="AL216" t="str">
            <v>-</v>
          </cell>
          <cell r="AM216" t="str">
            <v>-</v>
          </cell>
          <cell r="AN216" t="str">
            <v>-</v>
          </cell>
          <cell r="AO216" t="str">
            <v>-</v>
          </cell>
          <cell r="AP216" t="str">
            <v>-</v>
          </cell>
          <cell r="AQ216" t="str">
            <v>-</v>
          </cell>
          <cell r="AR216" t="str">
            <v>-</v>
          </cell>
          <cell r="AS216" t="str">
            <v>-</v>
          </cell>
          <cell r="AT216" t="str">
            <v>-</v>
          </cell>
          <cell r="AU216" t="str">
            <v>-</v>
          </cell>
          <cell r="AV216" t="str">
            <v>-</v>
          </cell>
          <cell r="AW216" t="str">
            <v>-</v>
          </cell>
          <cell r="AX216" t="str">
            <v>-</v>
          </cell>
          <cell r="AY216" t="str">
            <v>-</v>
          </cell>
          <cell r="AZ216" t="str">
            <v>-</v>
          </cell>
          <cell r="BA216" t="str">
            <v>-</v>
          </cell>
          <cell r="BB216" t="str">
            <v>-</v>
          </cell>
          <cell r="BC216" t="str">
            <v>-</v>
          </cell>
          <cell r="BD216" t="str">
            <v>-</v>
          </cell>
        </row>
        <row r="217">
          <cell r="C217" t="str">
            <v>Tiwest - Gas turbines</v>
          </cell>
          <cell r="D217" t="str">
            <v>Tronox</v>
          </cell>
          <cell r="E217" t="str">
            <v>Gas turbines</v>
          </cell>
          <cell r="F217" t="str">
            <v>Natural gas</v>
          </cell>
          <cell r="G217">
            <v>39.700000000000003</v>
          </cell>
          <cell r="H217" t="str">
            <v>WA</v>
          </cell>
          <cell r="I217" t="str">
            <v>Principal</v>
          </cell>
          <cell r="J217">
            <v>0</v>
          </cell>
          <cell r="K217" t="str">
            <v>-</v>
          </cell>
          <cell r="M217" t="str">
            <v>SWIS</v>
          </cell>
          <cell r="N217">
            <v>0</v>
          </cell>
          <cell r="O217">
            <v>0.57699999999999996</v>
          </cell>
          <cell r="P217">
            <v>32</v>
          </cell>
          <cell r="Q217">
            <v>0.91200000000000003</v>
          </cell>
          <cell r="R217">
            <v>25000</v>
          </cell>
          <cell r="S217">
            <v>5</v>
          </cell>
          <cell r="T217" t="str">
            <v>-</v>
          </cell>
          <cell r="U217" t="str">
            <v>-</v>
          </cell>
          <cell r="V217" t="str">
            <v>-</v>
          </cell>
          <cell r="W217">
            <v>0</v>
          </cell>
          <cell r="X217">
            <v>6.5</v>
          </cell>
          <cell r="Y217">
            <v>0</v>
          </cell>
          <cell r="Z217" t="str">
            <v>-</v>
          </cell>
          <cell r="AA217" t="str">
            <v>-</v>
          </cell>
          <cell r="AB217" t="str">
            <v>-</v>
          </cell>
          <cell r="AC217" t="str">
            <v>-</v>
          </cell>
          <cell r="AD217" t="str">
            <v>-</v>
          </cell>
          <cell r="AE217" t="str">
            <v>-</v>
          </cell>
          <cell r="AF217" t="str">
            <v>-</v>
          </cell>
          <cell r="AG217" t="str">
            <v>-</v>
          </cell>
          <cell r="AH217" t="str">
            <v>-</v>
          </cell>
          <cell r="AI217" t="str">
            <v>-</v>
          </cell>
          <cell r="AJ217" t="str">
            <v>-</v>
          </cell>
          <cell r="AK217" t="str">
            <v>-</v>
          </cell>
          <cell r="AL217" t="str">
            <v>-</v>
          </cell>
          <cell r="AM217" t="str">
            <v>-</v>
          </cell>
          <cell r="AN217" t="str">
            <v>-</v>
          </cell>
          <cell r="AO217" t="str">
            <v>-</v>
          </cell>
          <cell r="AP217" t="str">
            <v>-</v>
          </cell>
          <cell r="AQ217" t="str">
            <v>-</v>
          </cell>
          <cell r="AR217" t="str">
            <v>-</v>
          </cell>
          <cell r="AS217" t="str">
            <v>-</v>
          </cell>
          <cell r="AT217" t="str">
            <v>-</v>
          </cell>
          <cell r="AU217" t="str">
            <v>-</v>
          </cell>
          <cell r="AV217" t="str">
            <v>-</v>
          </cell>
          <cell r="AW217" t="str">
            <v>-</v>
          </cell>
          <cell r="AX217" t="str">
            <v>-</v>
          </cell>
          <cell r="AY217" t="str">
            <v>-</v>
          </cell>
          <cell r="AZ217" t="str">
            <v>-</v>
          </cell>
          <cell r="BA217" t="str">
            <v>-</v>
          </cell>
          <cell r="BB217" t="str">
            <v>-</v>
          </cell>
          <cell r="BC217" t="str">
            <v>-</v>
          </cell>
          <cell r="BD217" t="str">
            <v>-</v>
          </cell>
        </row>
        <row r="218">
          <cell r="C218" t="str">
            <v>Torrens Island A - Steam</v>
          </cell>
          <cell r="D218" t="str">
            <v>AGL Energy</v>
          </cell>
          <cell r="E218" t="str">
            <v>Steam</v>
          </cell>
          <cell r="F218" t="str">
            <v>Natural gas</v>
          </cell>
          <cell r="G218">
            <v>480</v>
          </cell>
          <cell r="H218" t="str">
            <v>SA</v>
          </cell>
          <cell r="I218" t="str">
            <v>Principal</v>
          </cell>
          <cell r="J218">
            <v>0</v>
          </cell>
          <cell r="K218" t="str">
            <v>Steam turbine</v>
          </cell>
          <cell r="M218" t="str">
            <v>NEM</v>
          </cell>
          <cell r="N218">
            <v>0</v>
          </cell>
          <cell r="O218">
            <v>0.66900000000000004</v>
          </cell>
          <cell r="P218">
            <v>30</v>
          </cell>
          <cell r="Q218">
            <v>0.877</v>
          </cell>
          <cell r="R218">
            <v>42500</v>
          </cell>
          <cell r="S218">
            <v>2.1</v>
          </cell>
          <cell r="T218">
            <v>300</v>
          </cell>
          <cell r="U218">
            <v>290</v>
          </cell>
          <cell r="V218">
            <v>0</v>
          </cell>
          <cell r="W218">
            <v>0</v>
          </cell>
          <cell r="X218">
            <v>9.2200000000000006</v>
          </cell>
          <cell r="Y218">
            <v>0</v>
          </cell>
          <cell r="Z218">
            <v>6.9073966742353221</v>
          </cell>
          <cell r="AA218">
            <v>7.6331980535693686</v>
          </cell>
          <cell r="AB218">
            <v>8.4668440138642769</v>
          </cell>
          <cell r="AC218">
            <v>8.6271221350998371</v>
          </cell>
          <cell r="AD218">
            <v>8.6913070620725623</v>
          </cell>
          <cell r="AE218">
            <v>9.0749877108490171</v>
          </cell>
          <cell r="AF218">
            <v>9.5103377630727515</v>
          </cell>
          <cell r="AG218">
            <v>9.7928242325927428</v>
          </cell>
          <cell r="AH218">
            <v>9.862240875105563</v>
          </cell>
          <cell r="AI218">
            <v>9.9205762083272084</v>
          </cell>
          <cell r="AJ218">
            <v>10.11862790920239</v>
          </cell>
          <cell r="AK218">
            <v>10.300862783012946</v>
          </cell>
          <cell r="AL218">
            <v>10.486907206252903</v>
          </cell>
          <cell r="AM218">
            <v>10.727490565353028</v>
          </cell>
          <cell r="AN218">
            <v>10.996752117831416</v>
          </cell>
          <cell r="AO218">
            <v>11.200729651862913</v>
          </cell>
          <cell r="AP218">
            <v>11.227403637082416</v>
          </cell>
          <cell r="AQ218">
            <v>11.235417040205084</v>
          </cell>
          <cell r="AR218">
            <v>11.289326408372505</v>
          </cell>
          <cell r="AS218">
            <v>11.582684673116574</v>
          </cell>
          <cell r="AT218">
            <v>11.825047069351491</v>
          </cell>
          <cell r="AU218">
            <v>11.854999292958251</v>
          </cell>
          <cell r="AV218">
            <v>11.996047415361657</v>
          </cell>
          <cell r="AW218">
            <v>12.119583237109254</v>
          </cell>
          <cell r="AX218">
            <v>12.161387424028893</v>
          </cell>
          <cell r="AY218">
            <v>12.19663519021181</v>
          </cell>
          <cell r="AZ218">
            <v>12.19663519021181</v>
          </cell>
          <cell r="BA218">
            <v>12.19663519021181</v>
          </cell>
          <cell r="BB218">
            <v>12.19663519021181</v>
          </cell>
          <cell r="BC218">
            <v>12.19663519021181</v>
          </cell>
          <cell r="BD218">
            <v>12.19663519021181</v>
          </cell>
        </row>
        <row r="219">
          <cell r="C219" t="str">
            <v>Tower - Reciprocating engine</v>
          </cell>
          <cell r="D219" t="str">
            <v>Energy Developments</v>
          </cell>
          <cell r="E219" t="str">
            <v>Reciprocating engine</v>
          </cell>
          <cell r="F219" t="str">
            <v>Coal waste methane</v>
          </cell>
          <cell r="G219">
            <v>41.2</v>
          </cell>
          <cell r="H219" t="str">
            <v>NSW</v>
          </cell>
          <cell r="I219" t="str">
            <v>Non-principal</v>
          </cell>
          <cell r="J219">
            <v>0</v>
          </cell>
          <cell r="K219" t="str">
            <v>-</v>
          </cell>
          <cell r="M219" t="str">
            <v>-</v>
          </cell>
          <cell r="N219">
            <v>0</v>
          </cell>
          <cell r="O219" t="str">
            <v>-</v>
          </cell>
          <cell r="P219" t="str">
            <v>-</v>
          </cell>
          <cell r="Q219" t="str">
            <v>-</v>
          </cell>
          <cell r="R219" t="str">
            <v>-</v>
          </cell>
          <cell r="S219" t="str">
            <v>-</v>
          </cell>
          <cell r="T219" t="str">
            <v>-</v>
          </cell>
          <cell r="U219" t="str">
            <v>-</v>
          </cell>
          <cell r="V219" t="str">
            <v>-</v>
          </cell>
          <cell r="W219">
            <v>0</v>
          </cell>
          <cell r="X219" t="str">
            <v>-</v>
          </cell>
          <cell r="Y219">
            <v>0</v>
          </cell>
          <cell r="Z219" t="str">
            <v>-</v>
          </cell>
          <cell r="AA219" t="str">
            <v>-</v>
          </cell>
          <cell r="AB219" t="str">
            <v>-</v>
          </cell>
          <cell r="AC219" t="str">
            <v>-</v>
          </cell>
          <cell r="AD219" t="str">
            <v>-</v>
          </cell>
          <cell r="AE219" t="str">
            <v>-</v>
          </cell>
          <cell r="AF219" t="str">
            <v>-</v>
          </cell>
          <cell r="AG219" t="str">
            <v>-</v>
          </cell>
          <cell r="AH219" t="str">
            <v>-</v>
          </cell>
          <cell r="AI219" t="str">
            <v>-</v>
          </cell>
          <cell r="AJ219" t="str">
            <v>-</v>
          </cell>
          <cell r="AK219" t="str">
            <v>-</v>
          </cell>
          <cell r="AL219" t="str">
            <v>-</v>
          </cell>
          <cell r="AM219" t="str">
            <v>-</v>
          </cell>
          <cell r="AN219" t="str">
            <v>-</v>
          </cell>
          <cell r="AO219" t="str">
            <v>-</v>
          </cell>
          <cell r="AP219" t="str">
            <v>-</v>
          </cell>
          <cell r="AQ219" t="str">
            <v>-</v>
          </cell>
          <cell r="AR219" t="str">
            <v>-</v>
          </cell>
          <cell r="AS219" t="str">
            <v>-</v>
          </cell>
          <cell r="AT219" t="str">
            <v>-</v>
          </cell>
          <cell r="AU219" t="str">
            <v>-</v>
          </cell>
          <cell r="AV219" t="str">
            <v>-</v>
          </cell>
          <cell r="AW219" t="str">
            <v>-</v>
          </cell>
          <cell r="AX219" t="str">
            <v>-</v>
          </cell>
          <cell r="AY219" t="str">
            <v>-</v>
          </cell>
          <cell r="AZ219" t="str">
            <v>-</v>
          </cell>
          <cell r="BA219" t="str">
            <v>-</v>
          </cell>
          <cell r="BB219" t="str">
            <v>-</v>
          </cell>
          <cell r="BC219" t="str">
            <v>-</v>
          </cell>
          <cell r="BD219" t="str">
            <v>-</v>
          </cell>
        </row>
        <row r="220">
          <cell r="C220" t="str">
            <v>Traralgon - Gas turbines</v>
          </cell>
          <cell r="D220" t="str">
            <v>Nova Power </v>
          </cell>
          <cell r="E220" t="str">
            <v>Gas turbines</v>
          </cell>
          <cell r="F220" t="str">
            <v>Natural gas</v>
          </cell>
          <cell r="G220">
            <v>10</v>
          </cell>
          <cell r="H220" t="str">
            <v>VIC</v>
          </cell>
          <cell r="I220" t="str">
            <v>Non-principal</v>
          </cell>
          <cell r="J220">
            <v>0</v>
          </cell>
          <cell r="K220" t="str">
            <v>-</v>
          </cell>
          <cell r="M220" t="str">
            <v>-</v>
          </cell>
          <cell r="N220">
            <v>0</v>
          </cell>
          <cell r="O220" t="str">
            <v>-</v>
          </cell>
          <cell r="P220" t="str">
            <v>-</v>
          </cell>
          <cell r="Q220" t="str">
            <v>-</v>
          </cell>
          <cell r="R220" t="str">
            <v>-</v>
          </cell>
          <cell r="S220" t="str">
            <v>-</v>
          </cell>
          <cell r="T220" t="str">
            <v>-</v>
          </cell>
          <cell r="U220" t="str">
            <v>-</v>
          </cell>
          <cell r="V220" t="str">
            <v>-</v>
          </cell>
          <cell r="W220">
            <v>0</v>
          </cell>
          <cell r="X220" t="str">
            <v>-</v>
          </cell>
          <cell r="Y220">
            <v>0</v>
          </cell>
          <cell r="Z220" t="str">
            <v>-</v>
          </cell>
          <cell r="AA220" t="str">
            <v>-</v>
          </cell>
          <cell r="AB220" t="str">
            <v>-</v>
          </cell>
          <cell r="AC220" t="str">
            <v>-</v>
          </cell>
          <cell r="AD220" t="str">
            <v>-</v>
          </cell>
          <cell r="AE220" t="str">
            <v>-</v>
          </cell>
          <cell r="AF220" t="str">
            <v>-</v>
          </cell>
          <cell r="AG220" t="str">
            <v>-</v>
          </cell>
          <cell r="AH220" t="str">
            <v>-</v>
          </cell>
          <cell r="AI220" t="str">
            <v>-</v>
          </cell>
          <cell r="AJ220" t="str">
            <v>-</v>
          </cell>
          <cell r="AK220" t="str">
            <v>-</v>
          </cell>
          <cell r="AL220" t="str">
            <v>-</v>
          </cell>
          <cell r="AM220" t="str">
            <v>-</v>
          </cell>
          <cell r="AN220" t="str">
            <v>-</v>
          </cell>
          <cell r="AO220" t="str">
            <v>-</v>
          </cell>
          <cell r="AP220" t="str">
            <v>-</v>
          </cell>
          <cell r="AQ220" t="str">
            <v>-</v>
          </cell>
          <cell r="AR220" t="str">
            <v>-</v>
          </cell>
          <cell r="AS220" t="str">
            <v>-</v>
          </cell>
          <cell r="AT220" t="str">
            <v>-</v>
          </cell>
          <cell r="AU220" t="str">
            <v>-</v>
          </cell>
          <cell r="AV220" t="str">
            <v>-</v>
          </cell>
          <cell r="AW220" t="str">
            <v>-</v>
          </cell>
          <cell r="AX220" t="str">
            <v>-</v>
          </cell>
          <cell r="AY220" t="str">
            <v>-</v>
          </cell>
          <cell r="AZ220" t="str">
            <v>-</v>
          </cell>
          <cell r="BA220" t="str">
            <v>-</v>
          </cell>
          <cell r="BB220" t="str">
            <v>-</v>
          </cell>
          <cell r="BC220" t="str">
            <v>-</v>
          </cell>
          <cell r="BD220" t="str">
            <v>-</v>
          </cell>
        </row>
        <row r="221">
          <cell r="C221" t="str">
            <v>Trevallyn - Hydro</v>
          </cell>
          <cell r="D221" t="str">
            <v>Hydro Tasmania</v>
          </cell>
          <cell r="E221" t="str">
            <v>Hydro</v>
          </cell>
          <cell r="F221" t="str">
            <v>Water</v>
          </cell>
          <cell r="G221">
            <v>93</v>
          </cell>
          <cell r="H221" t="str">
            <v>TAS</v>
          </cell>
          <cell r="I221" t="str">
            <v>Principal</v>
          </cell>
          <cell r="J221">
            <v>0</v>
          </cell>
          <cell r="K221" t="str">
            <v>-</v>
          </cell>
          <cell r="M221" t="str">
            <v>NEM</v>
          </cell>
          <cell r="N221">
            <v>0</v>
          </cell>
          <cell r="O221">
            <v>0</v>
          </cell>
          <cell r="P221">
            <v>100</v>
          </cell>
          <cell r="Q221" t="str">
            <v>-</v>
          </cell>
          <cell r="R221">
            <v>56700</v>
          </cell>
          <cell r="S221">
            <v>7</v>
          </cell>
          <cell r="T221">
            <v>1710</v>
          </cell>
          <cell r="U221">
            <v>1710</v>
          </cell>
          <cell r="V221">
            <v>0</v>
          </cell>
          <cell r="W221">
            <v>0</v>
          </cell>
          <cell r="X221" t="str">
            <v>-</v>
          </cell>
          <cell r="Y221">
            <v>0</v>
          </cell>
          <cell r="Z221" t="str">
            <v>-</v>
          </cell>
          <cell r="AA221" t="str">
            <v>-</v>
          </cell>
          <cell r="AB221" t="str">
            <v>-</v>
          </cell>
          <cell r="AC221" t="str">
            <v>-</v>
          </cell>
          <cell r="AD221" t="str">
            <v>-</v>
          </cell>
          <cell r="AE221" t="str">
            <v>-</v>
          </cell>
          <cell r="AF221" t="str">
            <v>-</v>
          </cell>
          <cell r="AG221" t="str">
            <v>-</v>
          </cell>
          <cell r="AH221" t="str">
            <v>-</v>
          </cell>
          <cell r="AI221" t="str">
            <v>-</v>
          </cell>
          <cell r="AJ221" t="str">
            <v>-</v>
          </cell>
          <cell r="AK221" t="str">
            <v>-</v>
          </cell>
          <cell r="AL221" t="str">
            <v>-</v>
          </cell>
          <cell r="AM221" t="str">
            <v>-</v>
          </cell>
          <cell r="AN221" t="str">
            <v>-</v>
          </cell>
          <cell r="AO221" t="str">
            <v>-</v>
          </cell>
          <cell r="AP221" t="str">
            <v>-</v>
          </cell>
          <cell r="AQ221" t="str">
            <v>-</v>
          </cell>
          <cell r="AR221" t="str">
            <v>-</v>
          </cell>
          <cell r="AS221" t="str">
            <v>-</v>
          </cell>
          <cell r="AT221" t="str">
            <v>-</v>
          </cell>
          <cell r="AU221" t="str">
            <v>-</v>
          </cell>
          <cell r="AV221" t="str">
            <v>-</v>
          </cell>
          <cell r="AW221" t="str">
            <v>-</v>
          </cell>
          <cell r="AX221" t="str">
            <v>-</v>
          </cell>
          <cell r="AY221" t="str">
            <v>-</v>
          </cell>
          <cell r="AZ221" t="str">
            <v>-</v>
          </cell>
          <cell r="BA221" t="str">
            <v>-</v>
          </cell>
          <cell r="BB221" t="str">
            <v>-</v>
          </cell>
          <cell r="BC221" t="str">
            <v>-</v>
          </cell>
          <cell r="BD221" t="str">
            <v>-</v>
          </cell>
        </row>
        <row r="222">
          <cell r="C222" t="str">
            <v>Tribute - Hydro</v>
          </cell>
          <cell r="D222" t="str">
            <v>Hydro Tasmania</v>
          </cell>
          <cell r="E222" t="str">
            <v>Hydro</v>
          </cell>
          <cell r="F222" t="str">
            <v>Water</v>
          </cell>
          <cell r="G222">
            <v>82.8</v>
          </cell>
          <cell r="H222" t="str">
            <v>TAS</v>
          </cell>
          <cell r="I222" t="str">
            <v>Principal</v>
          </cell>
          <cell r="J222">
            <v>0</v>
          </cell>
          <cell r="K222" t="str">
            <v>-</v>
          </cell>
          <cell r="M222" t="str">
            <v>NEM</v>
          </cell>
          <cell r="N222">
            <v>0</v>
          </cell>
          <cell r="O222">
            <v>0</v>
          </cell>
          <cell r="P222">
            <v>100</v>
          </cell>
          <cell r="Q222" t="str">
            <v>-</v>
          </cell>
          <cell r="R222">
            <v>56700</v>
          </cell>
          <cell r="S222">
            <v>7</v>
          </cell>
          <cell r="T222">
            <v>1780</v>
          </cell>
          <cell r="U222">
            <v>1780</v>
          </cell>
          <cell r="V222">
            <v>0</v>
          </cell>
          <cell r="W222">
            <v>0</v>
          </cell>
          <cell r="X222" t="str">
            <v>-</v>
          </cell>
          <cell r="Y222">
            <v>0</v>
          </cell>
          <cell r="Z222" t="str">
            <v>-</v>
          </cell>
          <cell r="AA222" t="str">
            <v>-</v>
          </cell>
          <cell r="AB222" t="str">
            <v>-</v>
          </cell>
          <cell r="AC222" t="str">
            <v>-</v>
          </cell>
          <cell r="AD222" t="str">
            <v>-</v>
          </cell>
          <cell r="AE222" t="str">
            <v>-</v>
          </cell>
          <cell r="AF222" t="str">
            <v>-</v>
          </cell>
          <cell r="AG222" t="str">
            <v>-</v>
          </cell>
          <cell r="AH222" t="str">
            <v>-</v>
          </cell>
          <cell r="AI222" t="str">
            <v>-</v>
          </cell>
          <cell r="AJ222" t="str">
            <v>-</v>
          </cell>
          <cell r="AK222" t="str">
            <v>-</v>
          </cell>
          <cell r="AL222" t="str">
            <v>-</v>
          </cell>
          <cell r="AM222" t="str">
            <v>-</v>
          </cell>
          <cell r="AN222" t="str">
            <v>-</v>
          </cell>
          <cell r="AO222" t="str">
            <v>-</v>
          </cell>
          <cell r="AP222" t="str">
            <v>-</v>
          </cell>
          <cell r="AQ222" t="str">
            <v>-</v>
          </cell>
          <cell r="AR222" t="str">
            <v>-</v>
          </cell>
          <cell r="AS222" t="str">
            <v>-</v>
          </cell>
          <cell r="AT222" t="str">
            <v>-</v>
          </cell>
          <cell r="AU222" t="str">
            <v>-</v>
          </cell>
          <cell r="AV222" t="str">
            <v>-</v>
          </cell>
          <cell r="AW222" t="str">
            <v>-</v>
          </cell>
          <cell r="AX222" t="str">
            <v>-</v>
          </cell>
          <cell r="AY222" t="str">
            <v>-</v>
          </cell>
          <cell r="AZ222" t="str">
            <v>-</v>
          </cell>
          <cell r="BA222" t="str">
            <v>-</v>
          </cell>
          <cell r="BB222" t="str">
            <v>-</v>
          </cell>
          <cell r="BC222" t="str">
            <v>-</v>
          </cell>
          <cell r="BD222" t="str">
            <v>-</v>
          </cell>
        </row>
        <row r="223">
          <cell r="C223" t="str">
            <v>Tumut 1 - Hydro</v>
          </cell>
          <cell r="D223" t="str">
            <v>Snowy Hydro</v>
          </cell>
          <cell r="E223" t="str">
            <v>Hydro</v>
          </cell>
          <cell r="F223" t="str">
            <v>Water</v>
          </cell>
          <cell r="G223">
            <v>329.6</v>
          </cell>
          <cell r="H223" t="str">
            <v>NSW</v>
          </cell>
          <cell r="I223" t="str">
            <v>Principal</v>
          </cell>
          <cell r="J223">
            <v>0</v>
          </cell>
          <cell r="K223" t="str">
            <v>-</v>
          </cell>
          <cell r="M223" t="str">
            <v>NEM</v>
          </cell>
          <cell r="N223">
            <v>0</v>
          </cell>
          <cell r="O223">
            <v>0</v>
          </cell>
          <cell r="P223">
            <v>100</v>
          </cell>
          <cell r="Q223" t="str">
            <v>-</v>
          </cell>
          <cell r="R223">
            <v>56700</v>
          </cell>
          <cell r="S223">
            <v>7</v>
          </cell>
          <cell r="T223">
            <v>1800</v>
          </cell>
          <cell r="U223">
            <v>7790</v>
          </cell>
          <cell r="V223">
            <v>0</v>
          </cell>
          <cell r="W223">
            <v>0</v>
          </cell>
          <cell r="X223" t="str">
            <v>-</v>
          </cell>
          <cell r="Y223">
            <v>0</v>
          </cell>
          <cell r="Z223" t="str">
            <v>-</v>
          </cell>
          <cell r="AA223" t="str">
            <v>-</v>
          </cell>
          <cell r="AB223" t="str">
            <v>-</v>
          </cell>
          <cell r="AC223" t="str">
            <v>-</v>
          </cell>
          <cell r="AD223" t="str">
            <v>-</v>
          </cell>
          <cell r="AE223" t="str">
            <v>-</v>
          </cell>
          <cell r="AF223" t="str">
            <v>-</v>
          </cell>
          <cell r="AG223" t="str">
            <v>-</v>
          </cell>
          <cell r="AH223" t="str">
            <v>-</v>
          </cell>
          <cell r="AI223" t="str">
            <v>-</v>
          </cell>
          <cell r="AJ223" t="str">
            <v>-</v>
          </cell>
          <cell r="AK223" t="str">
            <v>-</v>
          </cell>
          <cell r="AL223" t="str">
            <v>-</v>
          </cell>
          <cell r="AM223" t="str">
            <v>-</v>
          </cell>
          <cell r="AN223" t="str">
            <v>-</v>
          </cell>
          <cell r="AO223" t="str">
            <v>-</v>
          </cell>
          <cell r="AP223" t="str">
            <v>-</v>
          </cell>
          <cell r="AQ223" t="str">
            <v>-</v>
          </cell>
          <cell r="AR223" t="str">
            <v>-</v>
          </cell>
          <cell r="AS223" t="str">
            <v>-</v>
          </cell>
          <cell r="AT223" t="str">
            <v>-</v>
          </cell>
          <cell r="AU223" t="str">
            <v>-</v>
          </cell>
          <cell r="AV223" t="str">
            <v>-</v>
          </cell>
          <cell r="AW223" t="str">
            <v>-</v>
          </cell>
          <cell r="AX223" t="str">
            <v>-</v>
          </cell>
          <cell r="AY223" t="str">
            <v>-</v>
          </cell>
          <cell r="AZ223" t="str">
            <v>-</v>
          </cell>
          <cell r="BA223" t="str">
            <v>-</v>
          </cell>
          <cell r="BB223" t="str">
            <v>-</v>
          </cell>
          <cell r="BC223" t="str">
            <v>-</v>
          </cell>
          <cell r="BD223" t="str">
            <v>-</v>
          </cell>
        </row>
        <row r="224">
          <cell r="C224" t="str">
            <v>Tumut 2 - Hydro</v>
          </cell>
          <cell r="D224" t="str">
            <v>Snowy Hydro</v>
          </cell>
          <cell r="E224" t="str">
            <v>Hydro</v>
          </cell>
          <cell r="F224" t="str">
            <v>Water</v>
          </cell>
          <cell r="G224">
            <v>286.39999999999998</v>
          </cell>
          <cell r="H224" t="str">
            <v>NSW</v>
          </cell>
          <cell r="I224" t="str">
            <v>Principal</v>
          </cell>
          <cell r="J224">
            <v>0</v>
          </cell>
          <cell r="K224" t="str">
            <v>-</v>
          </cell>
          <cell r="M224" t="str">
            <v>NEM</v>
          </cell>
          <cell r="N224">
            <v>0</v>
          </cell>
          <cell r="O224" t="str">
            <v>-</v>
          </cell>
          <cell r="P224">
            <v>100</v>
          </cell>
          <cell r="Q224" t="str">
            <v>-</v>
          </cell>
          <cell r="R224">
            <v>56700</v>
          </cell>
          <cell r="S224">
            <v>7</v>
          </cell>
          <cell r="T224">
            <v>1800</v>
          </cell>
          <cell r="U224">
            <v>7790</v>
          </cell>
          <cell r="V224">
            <v>0</v>
          </cell>
          <cell r="W224">
            <v>0</v>
          </cell>
          <cell r="X224" t="str">
            <v>-</v>
          </cell>
          <cell r="Y224">
            <v>0</v>
          </cell>
          <cell r="Z224" t="str">
            <v>-</v>
          </cell>
          <cell r="AA224" t="str">
            <v>-</v>
          </cell>
          <cell r="AB224" t="str">
            <v>-</v>
          </cell>
          <cell r="AC224" t="str">
            <v>-</v>
          </cell>
          <cell r="AD224" t="str">
            <v>-</v>
          </cell>
          <cell r="AE224" t="str">
            <v>-</v>
          </cell>
          <cell r="AF224" t="str">
            <v>-</v>
          </cell>
          <cell r="AG224" t="str">
            <v>-</v>
          </cell>
          <cell r="AH224" t="str">
            <v>-</v>
          </cell>
          <cell r="AI224" t="str">
            <v>-</v>
          </cell>
          <cell r="AJ224" t="str">
            <v>-</v>
          </cell>
          <cell r="AK224" t="str">
            <v>-</v>
          </cell>
          <cell r="AL224" t="str">
            <v>-</v>
          </cell>
          <cell r="AM224" t="str">
            <v>-</v>
          </cell>
          <cell r="AN224" t="str">
            <v>-</v>
          </cell>
          <cell r="AO224" t="str">
            <v>-</v>
          </cell>
          <cell r="AP224" t="str">
            <v>-</v>
          </cell>
          <cell r="AQ224" t="str">
            <v>-</v>
          </cell>
          <cell r="AR224" t="str">
            <v>-</v>
          </cell>
          <cell r="AS224" t="str">
            <v>-</v>
          </cell>
          <cell r="AT224" t="str">
            <v>-</v>
          </cell>
          <cell r="AU224" t="str">
            <v>-</v>
          </cell>
          <cell r="AV224" t="str">
            <v>-</v>
          </cell>
          <cell r="AW224" t="str">
            <v>-</v>
          </cell>
          <cell r="AX224" t="str">
            <v>-</v>
          </cell>
          <cell r="AY224" t="str">
            <v>-</v>
          </cell>
          <cell r="AZ224" t="str">
            <v>-</v>
          </cell>
          <cell r="BA224" t="str">
            <v>-</v>
          </cell>
          <cell r="BB224" t="str">
            <v>-</v>
          </cell>
          <cell r="BC224" t="str">
            <v>-</v>
          </cell>
          <cell r="BD224" t="str">
            <v>-</v>
          </cell>
        </row>
        <row r="225">
          <cell r="C225" t="str">
            <v>Tumut 3 - Hydro</v>
          </cell>
          <cell r="D225" t="str">
            <v>Snowy Hydro</v>
          </cell>
          <cell r="E225" t="str">
            <v>Hydro</v>
          </cell>
          <cell r="F225" t="str">
            <v>Water</v>
          </cell>
          <cell r="G225">
            <v>1500</v>
          </cell>
          <cell r="H225" t="str">
            <v>NSW</v>
          </cell>
          <cell r="I225" t="str">
            <v>Principal</v>
          </cell>
          <cell r="J225">
            <v>0</v>
          </cell>
          <cell r="K225" t="str">
            <v>-</v>
          </cell>
          <cell r="M225" t="str">
            <v>NEM</v>
          </cell>
          <cell r="N225">
            <v>0</v>
          </cell>
          <cell r="O225">
            <v>0</v>
          </cell>
          <cell r="P225">
            <v>100</v>
          </cell>
          <cell r="Q225" t="str">
            <v>-</v>
          </cell>
          <cell r="R225">
            <v>56700</v>
          </cell>
          <cell r="S225">
            <v>7</v>
          </cell>
          <cell r="T225">
            <v>2120</v>
          </cell>
          <cell r="U225">
            <v>12000</v>
          </cell>
          <cell r="V225">
            <v>0</v>
          </cell>
          <cell r="W225">
            <v>0</v>
          </cell>
          <cell r="X225" t="str">
            <v>-</v>
          </cell>
          <cell r="Y225">
            <v>0</v>
          </cell>
          <cell r="Z225" t="str">
            <v>-</v>
          </cell>
          <cell r="AA225" t="str">
            <v>-</v>
          </cell>
          <cell r="AB225" t="str">
            <v>-</v>
          </cell>
          <cell r="AC225" t="str">
            <v>-</v>
          </cell>
          <cell r="AD225" t="str">
            <v>-</v>
          </cell>
          <cell r="AE225" t="str">
            <v>-</v>
          </cell>
          <cell r="AF225" t="str">
            <v>-</v>
          </cell>
          <cell r="AG225" t="str">
            <v>-</v>
          </cell>
          <cell r="AH225" t="str">
            <v>-</v>
          </cell>
          <cell r="AI225" t="str">
            <v>-</v>
          </cell>
          <cell r="AJ225" t="str">
            <v>-</v>
          </cell>
          <cell r="AK225" t="str">
            <v>-</v>
          </cell>
          <cell r="AL225" t="str">
            <v>-</v>
          </cell>
          <cell r="AM225" t="str">
            <v>-</v>
          </cell>
          <cell r="AN225" t="str">
            <v>-</v>
          </cell>
          <cell r="AO225" t="str">
            <v>-</v>
          </cell>
          <cell r="AP225" t="str">
            <v>-</v>
          </cell>
          <cell r="AQ225" t="str">
            <v>-</v>
          </cell>
          <cell r="AR225" t="str">
            <v>-</v>
          </cell>
          <cell r="AS225" t="str">
            <v>-</v>
          </cell>
          <cell r="AT225" t="str">
            <v>-</v>
          </cell>
          <cell r="AU225" t="str">
            <v>-</v>
          </cell>
          <cell r="AV225" t="str">
            <v>-</v>
          </cell>
          <cell r="AW225" t="str">
            <v>-</v>
          </cell>
          <cell r="AX225" t="str">
            <v>-</v>
          </cell>
          <cell r="AY225" t="str">
            <v>-</v>
          </cell>
          <cell r="AZ225" t="str">
            <v>-</v>
          </cell>
          <cell r="BA225" t="str">
            <v>-</v>
          </cell>
          <cell r="BB225" t="str">
            <v>-</v>
          </cell>
          <cell r="BC225" t="str">
            <v>-</v>
          </cell>
          <cell r="BD225" t="str">
            <v>-</v>
          </cell>
        </row>
        <row r="226">
          <cell r="C226" t="str">
            <v>Tungatinah - Hydro</v>
          </cell>
          <cell r="D226" t="str">
            <v>Hydro Tasmania</v>
          </cell>
          <cell r="E226" t="str">
            <v>Hydro</v>
          </cell>
          <cell r="F226" t="str">
            <v>Water</v>
          </cell>
          <cell r="G226">
            <v>125</v>
          </cell>
          <cell r="H226" t="str">
            <v>TAS</v>
          </cell>
          <cell r="I226" t="str">
            <v>Principal</v>
          </cell>
          <cell r="J226">
            <v>0</v>
          </cell>
          <cell r="K226" t="str">
            <v>-</v>
          </cell>
          <cell r="M226" t="str">
            <v>NEM</v>
          </cell>
          <cell r="N226">
            <v>0</v>
          </cell>
          <cell r="O226">
            <v>0</v>
          </cell>
          <cell r="P226">
            <v>100</v>
          </cell>
          <cell r="Q226" t="str">
            <v>-</v>
          </cell>
          <cell r="R226">
            <v>56700</v>
          </cell>
          <cell r="S226">
            <v>7</v>
          </cell>
          <cell r="T226">
            <v>1930</v>
          </cell>
          <cell r="U226">
            <v>1930</v>
          </cell>
          <cell r="V226">
            <v>0</v>
          </cell>
          <cell r="W226">
            <v>0</v>
          </cell>
          <cell r="X226" t="str">
            <v>-</v>
          </cell>
          <cell r="Y226">
            <v>0</v>
          </cell>
          <cell r="Z226" t="str">
            <v>-</v>
          </cell>
          <cell r="AA226" t="str">
            <v>-</v>
          </cell>
          <cell r="AB226" t="str">
            <v>-</v>
          </cell>
          <cell r="AC226" t="str">
            <v>-</v>
          </cell>
          <cell r="AD226" t="str">
            <v>-</v>
          </cell>
          <cell r="AE226" t="str">
            <v>-</v>
          </cell>
          <cell r="AF226" t="str">
            <v>-</v>
          </cell>
          <cell r="AG226" t="str">
            <v>-</v>
          </cell>
          <cell r="AH226" t="str">
            <v>-</v>
          </cell>
          <cell r="AI226" t="str">
            <v>-</v>
          </cell>
          <cell r="AJ226" t="str">
            <v>-</v>
          </cell>
          <cell r="AK226" t="str">
            <v>-</v>
          </cell>
          <cell r="AL226" t="str">
            <v>-</v>
          </cell>
          <cell r="AM226" t="str">
            <v>-</v>
          </cell>
          <cell r="AN226" t="str">
            <v>-</v>
          </cell>
          <cell r="AO226" t="str">
            <v>-</v>
          </cell>
          <cell r="AP226" t="str">
            <v>-</v>
          </cell>
          <cell r="AQ226" t="str">
            <v>-</v>
          </cell>
          <cell r="AR226" t="str">
            <v>-</v>
          </cell>
          <cell r="AS226" t="str">
            <v>-</v>
          </cell>
          <cell r="AT226" t="str">
            <v>-</v>
          </cell>
          <cell r="AU226" t="str">
            <v>-</v>
          </cell>
          <cell r="AV226" t="str">
            <v>-</v>
          </cell>
          <cell r="AW226" t="str">
            <v>-</v>
          </cell>
          <cell r="AX226" t="str">
            <v>-</v>
          </cell>
          <cell r="AY226" t="str">
            <v>-</v>
          </cell>
          <cell r="AZ226" t="str">
            <v>-</v>
          </cell>
          <cell r="BA226" t="str">
            <v>-</v>
          </cell>
          <cell r="BB226" t="str">
            <v>-</v>
          </cell>
          <cell r="BC226" t="str">
            <v>-</v>
          </cell>
          <cell r="BD226" t="str">
            <v>-</v>
          </cell>
        </row>
        <row r="227">
          <cell r="C227" t="str">
            <v>Uranquinty - Gas turbines</v>
          </cell>
          <cell r="D227" t="str">
            <v>Origin Energy</v>
          </cell>
          <cell r="E227" t="str">
            <v>Gas turbines</v>
          </cell>
          <cell r="F227" t="str">
            <v>Natural gas</v>
          </cell>
          <cell r="G227">
            <v>664</v>
          </cell>
          <cell r="H227" t="str">
            <v>NSW</v>
          </cell>
          <cell r="I227" t="str">
            <v>Principal</v>
          </cell>
          <cell r="J227">
            <v>0</v>
          </cell>
          <cell r="K227" t="str">
            <v>OCGT</v>
          </cell>
          <cell r="M227" t="str">
            <v>NEM</v>
          </cell>
          <cell r="N227">
            <v>0</v>
          </cell>
          <cell r="O227">
            <v>0.57699999999999996</v>
          </cell>
          <cell r="P227">
            <v>32</v>
          </cell>
          <cell r="Q227">
            <v>0.93300000000000005</v>
          </cell>
          <cell r="R227">
            <v>14200</v>
          </cell>
          <cell r="S227">
            <v>10.4</v>
          </cell>
          <cell r="T227">
            <v>660</v>
          </cell>
          <cell r="U227">
            <v>660</v>
          </cell>
          <cell r="V227">
            <v>0</v>
          </cell>
          <cell r="W227">
            <v>0</v>
          </cell>
          <cell r="X227">
            <v>17.45</v>
          </cell>
          <cell r="Y227">
            <v>0</v>
          </cell>
          <cell r="Z227">
            <v>7.6222683096727799</v>
          </cell>
          <cell r="AA227">
            <v>8.3809385503877643</v>
          </cell>
          <cell r="AB227">
            <v>9.2176665888067753</v>
          </cell>
          <cell r="AC227">
            <v>9.3810267825626603</v>
          </cell>
          <cell r="AD227">
            <v>9.4482377442716334</v>
          </cell>
          <cell r="AE227">
            <v>9.8349444389918936</v>
          </cell>
          <cell r="AF227">
            <v>10.273320537159433</v>
          </cell>
          <cell r="AG227">
            <v>10.55877700923538</v>
          </cell>
          <cell r="AH227">
            <v>10.631163654304153</v>
          </cell>
          <cell r="AI227">
            <v>10.692468990081752</v>
          </cell>
          <cell r="AJ227">
            <v>10.871173483495609</v>
          </cell>
          <cell r="AK227">
            <v>11.056322322078042</v>
          </cell>
          <cell r="AL227">
            <v>11.178989031417313</v>
          </cell>
          <cell r="AM227">
            <v>11.333933504383547</v>
          </cell>
          <cell r="AN227">
            <v>11.606052983849738</v>
          </cell>
          <cell r="AO227">
            <v>11.812832407084963</v>
          </cell>
          <cell r="AP227">
            <v>11.842308281508195</v>
          </cell>
          <cell r="AQ227">
            <v>11.853011498266442</v>
          </cell>
          <cell r="AR227">
            <v>11.909610680069445</v>
          </cell>
          <cell r="AS227">
            <v>12.20571479623317</v>
          </cell>
          <cell r="AT227">
            <v>12.450767006103668</v>
          </cell>
          <cell r="AU227">
            <v>12.474414485869536</v>
          </cell>
          <cell r="AV227">
            <v>12.573745319145063</v>
          </cell>
          <cell r="AW227">
            <v>12.656537200055267</v>
          </cell>
          <cell r="AX227">
            <v>12.685200677911435</v>
          </cell>
          <cell r="AY227">
            <v>12.713984037399074</v>
          </cell>
          <cell r="AZ227">
            <v>12.713984037399074</v>
          </cell>
          <cell r="BA227">
            <v>12.713984037399074</v>
          </cell>
          <cell r="BB227">
            <v>12.713984037399074</v>
          </cell>
          <cell r="BC227">
            <v>12.713984037399074</v>
          </cell>
          <cell r="BD227">
            <v>12.713984037399074</v>
          </cell>
        </row>
        <row r="228">
          <cell r="C228" t="str">
            <v>Vales Point B - Steam</v>
          </cell>
          <cell r="D228" t="str">
            <v>Delta Electricity</v>
          </cell>
          <cell r="E228" t="str">
            <v>Steam</v>
          </cell>
          <cell r="F228" t="str">
            <v>Black coal</v>
          </cell>
          <cell r="G228">
            <v>1320</v>
          </cell>
          <cell r="H228" t="str">
            <v>NSW</v>
          </cell>
          <cell r="I228" t="str">
            <v>Principal</v>
          </cell>
          <cell r="J228">
            <v>0</v>
          </cell>
          <cell r="K228" t="str">
            <v>-</v>
          </cell>
          <cell r="M228" t="str">
            <v>NEM</v>
          </cell>
          <cell r="N228">
            <v>0</v>
          </cell>
          <cell r="O228">
            <v>0.91300000000000003</v>
          </cell>
          <cell r="P228">
            <v>35.4</v>
          </cell>
          <cell r="Q228">
            <v>0.89</v>
          </cell>
          <cell r="R228">
            <v>53400</v>
          </cell>
          <cell r="S228">
            <v>1</v>
          </cell>
          <cell r="T228">
            <v>220</v>
          </cell>
          <cell r="U228">
            <v>290</v>
          </cell>
          <cell r="V228">
            <v>38</v>
          </cell>
          <cell r="W228">
            <v>0</v>
          </cell>
          <cell r="X228">
            <v>2.08</v>
          </cell>
          <cell r="Y228">
            <v>0</v>
          </cell>
          <cell r="Z228">
            <v>2.7084592176458107</v>
          </cell>
          <cell r="AA228">
            <v>2.6355283563027445</v>
          </cell>
          <cell r="AB228">
            <v>2.5892087889618285</v>
          </cell>
          <cell r="AC228">
            <v>2.6291593357689198</v>
          </cell>
          <cell r="AD228">
            <v>2.6656382818393496</v>
          </cell>
          <cell r="AE228">
            <v>2.6467774686792351</v>
          </cell>
          <cell r="AF228">
            <v>2.6181464824267695</v>
          </cell>
          <cell r="AG228">
            <v>2.6252694213122032</v>
          </cell>
          <cell r="AH228">
            <v>3.1368794932049235</v>
          </cell>
          <cell r="AI228">
            <v>3.1054175768484567</v>
          </cell>
          <cell r="AJ228">
            <v>3.0739189428505584</v>
          </cell>
          <cell r="AK228">
            <v>3.0407158747963274</v>
          </cell>
          <cell r="AL228">
            <v>3.0111203725937759</v>
          </cell>
          <cell r="AM228">
            <v>2.9959358683216415</v>
          </cell>
          <cell r="AN228">
            <v>2.9839306845252991</v>
          </cell>
          <cell r="AO228">
            <v>2.9714736819227725</v>
          </cell>
          <cell r="AP228">
            <v>2.9590216328408632</v>
          </cell>
          <cell r="AQ228">
            <v>2.9468107597485935</v>
          </cell>
          <cell r="AR228">
            <v>2.9354350784686534</v>
          </cell>
          <cell r="AS228">
            <v>2.925015520634672</v>
          </cell>
          <cell r="AT228">
            <v>2.9157651829508464</v>
          </cell>
          <cell r="AU228">
            <v>2.9075401098478233</v>
          </cell>
          <cell r="AV228">
            <v>2.9000989570142388</v>
          </cell>
          <cell r="AW228">
            <v>2.8932526054044057</v>
          </cell>
          <cell r="AX228">
            <v>2.886664456220617</v>
          </cell>
          <cell r="AY228">
            <v>2.8857066426805988</v>
          </cell>
          <cell r="AZ228">
            <v>2.8775221236951172</v>
          </cell>
          <cell r="BA228">
            <v>2.8718119801823097</v>
          </cell>
          <cell r="BB228">
            <v>2.8661018366695039</v>
          </cell>
          <cell r="BC228">
            <v>2.8603916931566964</v>
          </cell>
          <cell r="BD228">
            <v>2.8546815496438889</v>
          </cell>
        </row>
        <row r="229">
          <cell r="C229" t="str">
            <v>Valley Power - Gas turbines</v>
          </cell>
          <cell r="D229" t="str">
            <v>Snowy Hydro</v>
          </cell>
          <cell r="E229" t="str">
            <v>Gas turbines</v>
          </cell>
          <cell r="F229" t="str">
            <v>Natural gas</v>
          </cell>
          <cell r="G229">
            <v>300</v>
          </cell>
          <cell r="H229" t="str">
            <v>VIC</v>
          </cell>
          <cell r="I229" t="str">
            <v>Principal</v>
          </cell>
          <cell r="J229">
            <v>0</v>
          </cell>
          <cell r="K229" t="str">
            <v>OCGT</v>
          </cell>
          <cell r="M229" t="str">
            <v>NEM</v>
          </cell>
          <cell r="N229">
            <v>0</v>
          </cell>
          <cell r="O229">
            <v>0.77</v>
          </cell>
          <cell r="P229">
            <v>24</v>
          </cell>
          <cell r="Q229">
            <v>0.95</v>
          </cell>
          <cell r="R229">
            <v>14200</v>
          </cell>
          <cell r="S229">
            <v>10.4</v>
          </cell>
          <cell r="T229">
            <v>600</v>
          </cell>
          <cell r="U229">
            <v>3600</v>
          </cell>
          <cell r="V229">
            <v>0</v>
          </cell>
          <cell r="W229">
            <v>0</v>
          </cell>
          <cell r="X229">
            <v>4.28</v>
          </cell>
          <cell r="Y229">
            <v>0</v>
          </cell>
          <cell r="Z229">
            <v>5.9005411623497857</v>
          </cell>
          <cell r="AA229">
            <v>6.6330110379887088</v>
          </cell>
          <cell r="AB229">
            <v>7.4732694568044185</v>
          </cell>
          <cell r="AC229">
            <v>7.6401600309570004</v>
          </cell>
          <cell r="AD229">
            <v>7.7109013730626748</v>
          </cell>
          <cell r="AE229">
            <v>8.1010824103955592</v>
          </cell>
          <cell r="AF229">
            <v>8.5429328511757241</v>
          </cell>
          <cell r="AG229">
            <v>8.8318636658642937</v>
          </cell>
          <cell r="AH229">
            <v>8.9076686157616152</v>
          </cell>
          <cell r="AI229">
            <v>8.9723922563677636</v>
          </cell>
          <cell r="AJ229">
            <v>9.1545150546101706</v>
          </cell>
          <cell r="AK229">
            <v>9.3430261602370805</v>
          </cell>
          <cell r="AL229">
            <v>9.469111174404901</v>
          </cell>
          <cell r="AM229">
            <v>9.6274179144156076</v>
          </cell>
          <cell r="AN229">
            <v>9.9028436231422017</v>
          </cell>
          <cell r="AO229">
            <v>10.112985313421902</v>
          </cell>
          <cell r="AP229">
            <v>10.145767417105535</v>
          </cell>
          <cell r="AQ229">
            <v>10.159776863124183</v>
          </cell>
          <cell r="AR229">
            <v>10.219682274187585</v>
          </cell>
          <cell r="AS229">
            <v>10.519036581827637</v>
          </cell>
          <cell r="AT229">
            <v>10.76733898317446</v>
          </cell>
          <cell r="AU229">
            <v>10.813123561915813</v>
          </cell>
          <cell r="AV229">
            <v>10.979566433400088</v>
          </cell>
          <cell r="AW229">
            <v>11.198430690563695</v>
          </cell>
          <cell r="AX229">
            <v>11.333305926032137</v>
          </cell>
          <cell r="AY229">
            <v>11.378828701850072</v>
          </cell>
          <cell r="AZ229">
            <v>11.378828701850072</v>
          </cell>
          <cell r="BA229">
            <v>11.378828701850072</v>
          </cell>
          <cell r="BB229">
            <v>11.378828701850072</v>
          </cell>
          <cell r="BC229">
            <v>11.378828701850072</v>
          </cell>
          <cell r="BD229">
            <v>11.378828701850072</v>
          </cell>
        </row>
        <row r="230">
          <cell r="C230" t="str">
            <v>Wagerup (Alcoa) - Steam</v>
          </cell>
          <cell r="D230" t="str">
            <v>Alcoa Australia</v>
          </cell>
          <cell r="E230" t="str">
            <v>Steam</v>
          </cell>
          <cell r="F230" t="str">
            <v>Natural gas</v>
          </cell>
          <cell r="G230">
            <v>98</v>
          </cell>
          <cell r="H230" t="str">
            <v>WA</v>
          </cell>
          <cell r="I230" t="str">
            <v>Principal</v>
          </cell>
          <cell r="J230">
            <v>0</v>
          </cell>
          <cell r="K230" t="str">
            <v>-</v>
          </cell>
          <cell r="M230" t="str">
            <v>SWIS</v>
          </cell>
          <cell r="N230">
            <v>0</v>
          </cell>
          <cell r="O230">
            <v>0.61599999999999999</v>
          </cell>
          <cell r="P230">
            <v>30</v>
          </cell>
          <cell r="Q230" t="str">
            <v>-</v>
          </cell>
          <cell r="R230">
            <v>25000</v>
          </cell>
          <cell r="S230">
            <v>0</v>
          </cell>
          <cell r="T230" t="str">
            <v>-</v>
          </cell>
          <cell r="U230" t="str">
            <v>-</v>
          </cell>
          <cell r="V230" t="str">
            <v>-</v>
          </cell>
          <cell r="W230">
            <v>0</v>
          </cell>
          <cell r="X230" t="str">
            <v>-</v>
          </cell>
          <cell r="Y230">
            <v>0</v>
          </cell>
          <cell r="Z230" t="str">
            <v>-</v>
          </cell>
          <cell r="AA230" t="str">
            <v>-</v>
          </cell>
          <cell r="AB230" t="str">
            <v>-</v>
          </cell>
          <cell r="AC230" t="str">
            <v>-</v>
          </cell>
          <cell r="AD230" t="str">
            <v>-</v>
          </cell>
          <cell r="AE230" t="str">
            <v>-</v>
          </cell>
          <cell r="AF230" t="str">
            <v>-</v>
          </cell>
          <cell r="AG230" t="str">
            <v>-</v>
          </cell>
          <cell r="AH230" t="str">
            <v>-</v>
          </cell>
          <cell r="AI230" t="str">
            <v>-</v>
          </cell>
          <cell r="AJ230" t="str">
            <v>-</v>
          </cell>
          <cell r="AK230" t="str">
            <v>-</v>
          </cell>
          <cell r="AL230" t="str">
            <v>-</v>
          </cell>
          <cell r="AM230" t="str">
            <v>-</v>
          </cell>
          <cell r="AN230" t="str">
            <v>-</v>
          </cell>
          <cell r="AO230" t="str">
            <v>-</v>
          </cell>
          <cell r="AP230" t="str">
            <v>-</v>
          </cell>
          <cell r="AQ230" t="str">
            <v>-</v>
          </cell>
          <cell r="AR230" t="str">
            <v>-</v>
          </cell>
          <cell r="AS230" t="str">
            <v>-</v>
          </cell>
          <cell r="AT230" t="str">
            <v>-</v>
          </cell>
          <cell r="AU230" t="str">
            <v>-</v>
          </cell>
          <cell r="AV230" t="str">
            <v>-</v>
          </cell>
          <cell r="AW230" t="str">
            <v>-</v>
          </cell>
          <cell r="AX230" t="str">
            <v>-</v>
          </cell>
          <cell r="AY230" t="str">
            <v>-</v>
          </cell>
          <cell r="AZ230" t="str">
            <v>-</v>
          </cell>
          <cell r="BA230" t="str">
            <v>-</v>
          </cell>
          <cell r="BB230" t="str">
            <v>-</v>
          </cell>
          <cell r="BC230" t="str">
            <v>-</v>
          </cell>
          <cell r="BD230" t="str">
            <v>-</v>
          </cell>
        </row>
        <row r="231">
          <cell r="C231" t="str">
            <v>Wagerup (Alinta) - Gas turbines</v>
          </cell>
          <cell r="D231" t="str">
            <v>Alinta Energy</v>
          </cell>
          <cell r="E231" t="str">
            <v>Gas turbines</v>
          </cell>
          <cell r="F231" t="str">
            <v>Natural gas</v>
          </cell>
          <cell r="G231">
            <v>380</v>
          </cell>
          <cell r="H231" t="str">
            <v>WA</v>
          </cell>
          <cell r="I231" t="str">
            <v>Principal</v>
          </cell>
          <cell r="J231">
            <v>0</v>
          </cell>
          <cell r="K231" t="str">
            <v>-</v>
          </cell>
          <cell r="M231" t="str">
            <v>SWIS</v>
          </cell>
          <cell r="N231">
            <v>0</v>
          </cell>
          <cell r="O231">
            <v>0.71699999999999997</v>
          </cell>
          <cell r="P231">
            <v>34.1</v>
          </cell>
          <cell r="Q231">
            <v>0.95099999999999996</v>
          </cell>
          <cell r="R231">
            <v>12214</v>
          </cell>
          <cell r="S231">
            <v>2</v>
          </cell>
          <cell r="T231" t="str">
            <v>-</v>
          </cell>
          <cell r="U231" t="str">
            <v>-</v>
          </cell>
          <cell r="V231" t="str">
            <v>-</v>
          </cell>
          <cell r="W231">
            <v>0</v>
          </cell>
          <cell r="X231">
            <v>6.5</v>
          </cell>
          <cell r="Y231">
            <v>0</v>
          </cell>
          <cell r="Z231" t="str">
            <v>-</v>
          </cell>
          <cell r="AA231" t="str">
            <v>-</v>
          </cell>
          <cell r="AB231" t="str">
            <v>-</v>
          </cell>
          <cell r="AC231" t="str">
            <v>-</v>
          </cell>
          <cell r="AD231" t="str">
            <v>-</v>
          </cell>
          <cell r="AE231" t="str">
            <v>-</v>
          </cell>
          <cell r="AF231" t="str">
            <v>-</v>
          </cell>
          <cell r="AG231" t="str">
            <v>-</v>
          </cell>
          <cell r="AH231" t="str">
            <v>-</v>
          </cell>
          <cell r="AI231" t="str">
            <v>-</v>
          </cell>
          <cell r="AJ231" t="str">
            <v>-</v>
          </cell>
          <cell r="AK231" t="str">
            <v>-</v>
          </cell>
          <cell r="AL231" t="str">
            <v>-</v>
          </cell>
          <cell r="AM231" t="str">
            <v>-</v>
          </cell>
          <cell r="AN231" t="str">
            <v>-</v>
          </cell>
          <cell r="AO231" t="str">
            <v>-</v>
          </cell>
          <cell r="AP231" t="str">
            <v>-</v>
          </cell>
          <cell r="AQ231" t="str">
            <v>-</v>
          </cell>
          <cell r="AR231" t="str">
            <v>-</v>
          </cell>
          <cell r="AS231" t="str">
            <v>-</v>
          </cell>
          <cell r="AT231" t="str">
            <v>-</v>
          </cell>
          <cell r="AU231" t="str">
            <v>-</v>
          </cell>
          <cell r="AV231" t="str">
            <v>-</v>
          </cell>
          <cell r="AW231" t="str">
            <v>-</v>
          </cell>
          <cell r="AX231" t="str">
            <v>-</v>
          </cell>
          <cell r="AY231" t="str">
            <v>-</v>
          </cell>
          <cell r="AZ231" t="str">
            <v>-</v>
          </cell>
          <cell r="BA231" t="str">
            <v>-</v>
          </cell>
          <cell r="BB231" t="str">
            <v>-</v>
          </cell>
          <cell r="BC231" t="str">
            <v>-</v>
          </cell>
          <cell r="BD231" t="str">
            <v>-</v>
          </cell>
        </row>
        <row r="232">
          <cell r="C232" t="str">
            <v>Weddell - Gas turbines</v>
          </cell>
          <cell r="D232" t="str">
            <v>Territory Generation</v>
          </cell>
          <cell r="E232" t="str">
            <v>Gas turbines</v>
          </cell>
          <cell r="F232" t="str">
            <v>Natural gas</v>
          </cell>
          <cell r="G232">
            <v>129</v>
          </cell>
          <cell r="H232" t="str">
            <v>NT</v>
          </cell>
          <cell r="I232" t="str">
            <v>Principal</v>
          </cell>
          <cell r="J232">
            <v>0</v>
          </cell>
          <cell r="K232" t="str">
            <v>-</v>
          </cell>
          <cell r="M232" t="str">
            <v>DKIS</v>
          </cell>
          <cell r="N232">
            <v>0</v>
          </cell>
          <cell r="O232">
            <v>0.52800000000000002</v>
          </cell>
          <cell r="P232">
            <v>35</v>
          </cell>
          <cell r="Q232" t="str">
            <v>-</v>
          </cell>
          <cell r="R232">
            <v>12214</v>
          </cell>
          <cell r="S232">
            <v>9.61</v>
          </cell>
          <cell r="T232" t="str">
            <v>-</v>
          </cell>
          <cell r="U232" t="str">
            <v>-</v>
          </cell>
          <cell r="V232" t="str">
            <v>-</v>
          </cell>
          <cell r="W232">
            <v>0</v>
          </cell>
          <cell r="X232" t="str">
            <v>-</v>
          </cell>
          <cell r="Y232">
            <v>0</v>
          </cell>
          <cell r="Z232" t="str">
            <v>-</v>
          </cell>
          <cell r="AA232" t="str">
            <v>-</v>
          </cell>
          <cell r="AB232" t="str">
            <v>-</v>
          </cell>
          <cell r="AC232" t="str">
            <v>-</v>
          </cell>
          <cell r="AD232" t="str">
            <v>-</v>
          </cell>
          <cell r="AE232" t="str">
            <v>-</v>
          </cell>
          <cell r="AF232" t="str">
            <v>-</v>
          </cell>
          <cell r="AG232" t="str">
            <v>-</v>
          </cell>
          <cell r="AH232" t="str">
            <v>-</v>
          </cell>
          <cell r="AI232" t="str">
            <v>-</v>
          </cell>
          <cell r="AJ232" t="str">
            <v>-</v>
          </cell>
          <cell r="AK232" t="str">
            <v>-</v>
          </cell>
          <cell r="AL232" t="str">
            <v>-</v>
          </cell>
          <cell r="AM232" t="str">
            <v>-</v>
          </cell>
          <cell r="AN232" t="str">
            <v>-</v>
          </cell>
          <cell r="AO232" t="str">
            <v>-</v>
          </cell>
          <cell r="AP232" t="str">
            <v>-</v>
          </cell>
          <cell r="AQ232" t="str">
            <v>-</v>
          </cell>
          <cell r="AR232" t="str">
            <v>-</v>
          </cell>
          <cell r="AS232" t="str">
            <v>-</v>
          </cell>
          <cell r="AT232" t="str">
            <v>-</v>
          </cell>
          <cell r="AU232" t="str">
            <v>-</v>
          </cell>
          <cell r="AV232" t="str">
            <v>-</v>
          </cell>
          <cell r="AW232" t="str">
            <v>-</v>
          </cell>
          <cell r="AX232" t="str">
            <v>-</v>
          </cell>
          <cell r="AY232" t="str">
            <v>-</v>
          </cell>
          <cell r="AZ232" t="str">
            <v>-</v>
          </cell>
          <cell r="BA232" t="str">
            <v>-</v>
          </cell>
          <cell r="BB232" t="str">
            <v>-</v>
          </cell>
          <cell r="BC232" t="str">
            <v>-</v>
          </cell>
          <cell r="BD232" t="str">
            <v>-</v>
          </cell>
        </row>
        <row r="233">
          <cell r="C233" t="str">
            <v>West Kiewa - Hydro</v>
          </cell>
          <cell r="D233" t="str">
            <v>AGL Energy</v>
          </cell>
          <cell r="E233" t="str">
            <v>Hydro</v>
          </cell>
          <cell r="F233" t="str">
            <v>Water</v>
          </cell>
          <cell r="G233">
            <v>62</v>
          </cell>
          <cell r="H233" t="str">
            <v>VIC</v>
          </cell>
          <cell r="I233" t="str">
            <v>Principal</v>
          </cell>
          <cell r="J233">
            <v>0</v>
          </cell>
          <cell r="K233" t="str">
            <v>-</v>
          </cell>
          <cell r="M233" t="str">
            <v>NEM</v>
          </cell>
          <cell r="N233">
            <v>0</v>
          </cell>
          <cell r="O233">
            <v>0</v>
          </cell>
          <cell r="P233">
            <v>100</v>
          </cell>
          <cell r="Q233" t="str">
            <v>-</v>
          </cell>
          <cell r="R233">
            <v>56700</v>
          </cell>
          <cell r="S233">
            <v>7</v>
          </cell>
          <cell r="T233">
            <v>600</v>
          </cell>
          <cell r="U233">
            <v>600</v>
          </cell>
          <cell r="V233">
            <v>0</v>
          </cell>
          <cell r="W233">
            <v>0</v>
          </cell>
          <cell r="X233" t="str">
            <v>-</v>
          </cell>
          <cell r="Y233">
            <v>0</v>
          </cell>
          <cell r="Z233" t="str">
            <v>-</v>
          </cell>
          <cell r="AA233" t="str">
            <v>-</v>
          </cell>
          <cell r="AB233" t="str">
            <v>-</v>
          </cell>
          <cell r="AC233" t="str">
            <v>-</v>
          </cell>
          <cell r="AD233" t="str">
            <v>-</v>
          </cell>
          <cell r="AE233" t="str">
            <v>-</v>
          </cell>
          <cell r="AF233" t="str">
            <v>-</v>
          </cell>
          <cell r="AG233" t="str">
            <v>-</v>
          </cell>
          <cell r="AH233" t="str">
            <v>-</v>
          </cell>
          <cell r="AI233" t="str">
            <v>-</v>
          </cell>
          <cell r="AJ233" t="str">
            <v>-</v>
          </cell>
          <cell r="AK233" t="str">
            <v>-</v>
          </cell>
          <cell r="AL233" t="str">
            <v>-</v>
          </cell>
          <cell r="AM233" t="str">
            <v>-</v>
          </cell>
          <cell r="AN233" t="str">
            <v>-</v>
          </cell>
          <cell r="AO233" t="str">
            <v>-</v>
          </cell>
          <cell r="AP233" t="str">
            <v>-</v>
          </cell>
          <cell r="AQ233" t="str">
            <v>-</v>
          </cell>
          <cell r="AR233" t="str">
            <v>-</v>
          </cell>
          <cell r="AS233" t="str">
            <v>-</v>
          </cell>
          <cell r="AT233" t="str">
            <v>-</v>
          </cell>
          <cell r="AU233" t="str">
            <v>-</v>
          </cell>
          <cell r="AV233" t="str">
            <v>-</v>
          </cell>
          <cell r="AW233" t="str">
            <v>-</v>
          </cell>
          <cell r="AX233" t="str">
            <v>-</v>
          </cell>
          <cell r="AY233" t="str">
            <v>-</v>
          </cell>
          <cell r="AZ233" t="str">
            <v>-</v>
          </cell>
          <cell r="BA233" t="str">
            <v>-</v>
          </cell>
          <cell r="BB233" t="str">
            <v>-</v>
          </cell>
          <cell r="BC233" t="str">
            <v>-</v>
          </cell>
          <cell r="BD233" t="str">
            <v>-</v>
          </cell>
        </row>
        <row r="234">
          <cell r="C234" t="str">
            <v>Whyalla - Steam</v>
          </cell>
          <cell r="D234" t="str">
            <v>OneSteel</v>
          </cell>
          <cell r="E234" t="str">
            <v>Steam</v>
          </cell>
          <cell r="F234" t="str">
            <v>Waste Gas</v>
          </cell>
          <cell r="G234">
            <v>60</v>
          </cell>
          <cell r="H234" t="str">
            <v>SA</v>
          </cell>
          <cell r="I234" t="str">
            <v>Non-principal</v>
          </cell>
          <cell r="J234">
            <v>0</v>
          </cell>
          <cell r="K234" t="str">
            <v>-</v>
          </cell>
          <cell r="M234" t="str">
            <v>-</v>
          </cell>
          <cell r="N234">
            <v>0</v>
          </cell>
          <cell r="O234" t="str">
            <v>-</v>
          </cell>
          <cell r="P234" t="str">
            <v>-</v>
          </cell>
          <cell r="Q234" t="str">
            <v>-</v>
          </cell>
          <cell r="R234" t="str">
            <v>-</v>
          </cell>
          <cell r="S234" t="str">
            <v>-</v>
          </cell>
          <cell r="T234" t="str">
            <v>-</v>
          </cell>
          <cell r="U234" t="str">
            <v>-</v>
          </cell>
          <cell r="V234" t="str">
            <v>-</v>
          </cell>
          <cell r="W234">
            <v>0</v>
          </cell>
          <cell r="X234" t="str">
            <v>-</v>
          </cell>
          <cell r="Y234">
            <v>0</v>
          </cell>
          <cell r="Z234" t="str">
            <v>-</v>
          </cell>
          <cell r="AA234" t="str">
            <v>-</v>
          </cell>
          <cell r="AB234" t="str">
            <v>-</v>
          </cell>
          <cell r="AC234" t="str">
            <v>-</v>
          </cell>
          <cell r="AD234" t="str">
            <v>-</v>
          </cell>
          <cell r="AE234" t="str">
            <v>-</v>
          </cell>
          <cell r="AF234" t="str">
            <v>-</v>
          </cell>
          <cell r="AG234" t="str">
            <v>-</v>
          </cell>
          <cell r="AH234" t="str">
            <v>-</v>
          </cell>
          <cell r="AI234" t="str">
            <v>-</v>
          </cell>
          <cell r="AJ234" t="str">
            <v>-</v>
          </cell>
          <cell r="AK234" t="str">
            <v>-</v>
          </cell>
          <cell r="AL234" t="str">
            <v>-</v>
          </cell>
          <cell r="AM234" t="str">
            <v>-</v>
          </cell>
          <cell r="AN234" t="str">
            <v>-</v>
          </cell>
          <cell r="AO234" t="str">
            <v>-</v>
          </cell>
          <cell r="AP234" t="str">
            <v>-</v>
          </cell>
          <cell r="AQ234" t="str">
            <v>-</v>
          </cell>
          <cell r="AR234" t="str">
            <v>-</v>
          </cell>
          <cell r="AS234" t="str">
            <v>-</v>
          </cell>
          <cell r="AT234" t="str">
            <v>-</v>
          </cell>
          <cell r="AU234" t="str">
            <v>-</v>
          </cell>
          <cell r="AV234" t="str">
            <v>-</v>
          </cell>
          <cell r="AW234" t="str">
            <v>-</v>
          </cell>
          <cell r="AX234" t="str">
            <v>-</v>
          </cell>
          <cell r="AY234" t="str">
            <v>-</v>
          </cell>
          <cell r="AZ234" t="str">
            <v>-</v>
          </cell>
          <cell r="BA234" t="str">
            <v>-</v>
          </cell>
          <cell r="BB234" t="str">
            <v>-</v>
          </cell>
          <cell r="BC234" t="str">
            <v>-</v>
          </cell>
          <cell r="BD234" t="str">
            <v>-</v>
          </cell>
        </row>
        <row r="235">
          <cell r="C235" t="str">
            <v>Wilga Park - Reciprocating engine</v>
          </cell>
          <cell r="D235" t="str">
            <v>Santos</v>
          </cell>
          <cell r="E235" t="str">
            <v>Reciprocating engine</v>
          </cell>
          <cell r="F235" t="str">
            <v>Natural gas</v>
          </cell>
          <cell r="G235">
            <v>11</v>
          </cell>
          <cell r="H235" t="str">
            <v>NSW</v>
          </cell>
          <cell r="I235" t="str">
            <v>Non-principal</v>
          </cell>
          <cell r="J235">
            <v>0</v>
          </cell>
          <cell r="K235" t="str">
            <v>-</v>
          </cell>
          <cell r="M235" t="str">
            <v>-</v>
          </cell>
          <cell r="N235">
            <v>0</v>
          </cell>
          <cell r="O235" t="str">
            <v>-</v>
          </cell>
          <cell r="P235" t="str">
            <v>-</v>
          </cell>
          <cell r="Q235" t="str">
            <v>-</v>
          </cell>
          <cell r="R235" t="str">
            <v>-</v>
          </cell>
          <cell r="S235" t="str">
            <v>-</v>
          </cell>
          <cell r="T235" t="str">
            <v>-</v>
          </cell>
          <cell r="U235" t="str">
            <v>-</v>
          </cell>
          <cell r="V235" t="str">
            <v>-</v>
          </cell>
          <cell r="W235">
            <v>0</v>
          </cell>
          <cell r="X235" t="str">
            <v>-</v>
          </cell>
          <cell r="Y235">
            <v>0</v>
          </cell>
          <cell r="Z235" t="str">
            <v>-</v>
          </cell>
          <cell r="AA235" t="str">
            <v>-</v>
          </cell>
          <cell r="AB235" t="str">
            <v>-</v>
          </cell>
          <cell r="AC235" t="str">
            <v>-</v>
          </cell>
          <cell r="AD235" t="str">
            <v>-</v>
          </cell>
          <cell r="AE235" t="str">
            <v>-</v>
          </cell>
          <cell r="AF235" t="str">
            <v>-</v>
          </cell>
          <cell r="AG235" t="str">
            <v>-</v>
          </cell>
          <cell r="AH235" t="str">
            <v>-</v>
          </cell>
          <cell r="AI235" t="str">
            <v>-</v>
          </cell>
          <cell r="AJ235" t="str">
            <v>-</v>
          </cell>
          <cell r="AK235" t="str">
            <v>-</v>
          </cell>
          <cell r="AL235" t="str">
            <v>-</v>
          </cell>
          <cell r="AM235" t="str">
            <v>-</v>
          </cell>
          <cell r="AN235" t="str">
            <v>-</v>
          </cell>
          <cell r="AO235" t="str">
            <v>-</v>
          </cell>
          <cell r="AP235" t="str">
            <v>-</v>
          </cell>
          <cell r="AQ235" t="str">
            <v>-</v>
          </cell>
          <cell r="AR235" t="str">
            <v>-</v>
          </cell>
          <cell r="AS235" t="str">
            <v>-</v>
          </cell>
          <cell r="AT235" t="str">
            <v>-</v>
          </cell>
          <cell r="AU235" t="str">
            <v>-</v>
          </cell>
          <cell r="AV235" t="str">
            <v>-</v>
          </cell>
          <cell r="AW235" t="str">
            <v>-</v>
          </cell>
          <cell r="AX235" t="str">
            <v>-</v>
          </cell>
          <cell r="AY235" t="str">
            <v>-</v>
          </cell>
          <cell r="AZ235" t="str">
            <v>-</v>
          </cell>
          <cell r="BA235" t="str">
            <v>-</v>
          </cell>
          <cell r="BB235" t="str">
            <v>-</v>
          </cell>
          <cell r="BC235" t="str">
            <v>-</v>
          </cell>
          <cell r="BD235" t="str">
            <v>-</v>
          </cell>
        </row>
        <row r="236">
          <cell r="C236" t="str">
            <v>Wiluna - Reciprocating engine</v>
          </cell>
          <cell r="D236" t="str">
            <v>Blackham Resources</v>
          </cell>
          <cell r="E236" t="str">
            <v>Reciprocating engine</v>
          </cell>
          <cell r="F236" t="str">
            <v>Natural gas</v>
          </cell>
          <cell r="G236">
            <v>12</v>
          </cell>
          <cell r="H236" t="str">
            <v>WA</v>
          </cell>
          <cell r="I236" t="str">
            <v>Other</v>
          </cell>
          <cell r="J236">
            <v>0</v>
          </cell>
          <cell r="K236" t="str">
            <v>-</v>
          </cell>
          <cell r="M236" t="str">
            <v>-</v>
          </cell>
          <cell r="N236">
            <v>0</v>
          </cell>
          <cell r="O236" t="str">
            <v>-</v>
          </cell>
          <cell r="P236" t="str">
            <v>-</v>
          </cell>
          <cell r="Q236" t="str">
            <v>-</v>
          </cell>
          <cell r="R236" t="str">
            <v>-</v>
          </cell>
          <cell r="S236" t="str">
            <v>-</v>
          </cell>
          <cell r="T236" t="str">
            <v>-</v>
          </cell>
          <cell r="U236" t="str">
            <v>-</v>
          </cell>
          <cell r="V236" t="str">
            <v>-</v>
          </cell>
          <cell r="W236">
            <v>0</v>
          </cell>
          <cell r="X236" t="str">
            <v>-</v>
          </cell>
          <cell r="Y236">
            <v>0</v>
          </cell>
          <cell r="Z236" t="str">
            <v>-</v>
          </cell>
          <cell r="AA236" t="str">
            <v>-</v>
          </cell>
          <cell r="AB236" t="str">
            <v>-</v>
          </cell>
          <cell r="AC236" t="str">
            <v>-</v>
          </cell>
          <cell r="AD236" t="str">
            <v>-</v>
          </cell>
          <cell r="AE236" t="str">
            <v>-</v>
          </cell>
          <cell r="AF236" t="str">
            <v>-</v>
          </cell>
          <cell r="AG236" t="str">
            <v>-</v>
          </cell>
          <cell r="AH236" t="str">
            <v>-</v>
          </cell>
          <cell r="AI236" t="str">
            <v>-</v>
          </cell>
          <cell r="AJ236" t="str">
            <v>-</v>
          </cell>
          <cell r="AK236" t="str">
            <v>-</v>
          </cell>
          <cell r="AL236" t="str">
            <v>-</v>
          </cell>
          <cell r="AM236" t="str">
            <v>-</v>
          </cell>
          <cell r="AN236" t="str">
            <v>-</v>
          </cell>
          <cell r="AO236" t="str">
            <v>-</v>
          </cell>
          <cell r="AP236" t="str">
            <v>-</v>
          </cell>
          <cell r="AQ236" t="str">
            <v>-</v>
          </cell>
          <cell r="AR236" t="str">
            <v>-</v>
          </cell>
          <cell r="AS236" t="str">
            <v>-</v>
          </cell>
          <cell r="AT236" t="str">
            <v>-</v>
          </cell>
          <cell r="AU236" t="str">
            <v>-</v>
          </cell>
          <cell r="AV236" t="str">
            <v>-</v>
          </cell>
          <cell r="AW236" t="str">
            <v>-</v>
          </cell>
          <cell r="AX236" t="str">
            <v>-</v>
          </cell>
          <cell r="AY236" t="str">
            <v>-</v>
          </cell>
          <cell r="AZ236" t="str">
            <v>-</v>
          </cell>
          <cell r="BA236" t="str">
            <v>-</v>
          </cell>
          <cell r="BB236" t="str">
            <v>-</v>
          </cell>
          <cell r="BC236" t="str">
            <v>-</v>
          </cell>
          <cell r="BD236" t="str">
            <v>-</v>
          </cell>
        </row>
        <row r="237">
          <cell r="C237" t="str">
            <v>Wivenhoe - Pump storage</v>
          </cell>
          <cell r="D237" t="str">
            <v>CS Energy</v>
          </cell>
          <cell r="E237" t="str">
            <v>Pump storage</v>
          </cell>
          <cell r="F237" t="str">
            <v>Water</v>
          </cell>
          <cell r="G237">
            <v>500</v>
          </cell>
          <cell r="H237" t="str">
            <v>QLD</v>
          </cell>
          <cell r="I237" t="str">
            <v>Principal</v>
          </cell>
          <cell r="J237">
            <v>0</v>
          </cell>
          <cell r="K237" t="str">
            <v>-</v>
          </cell>
          <cell r="M237" t="str">
            <v>NEM</v>
          </cell>
          <cell r="N237">
            <v>0</v>
          </cell>
          <cell r="O237">
            <v>0</v>
          </cell>
          <cell r="P237">
            <v>100</v>
          </cell>
          <cell r="Q237" t="str">
            <v>-</v>
          </cell>
          <cell r="R237">
            <v>56700</v>
          </cell>
          <cell r="S237">
            <v>7</v>
          </cell>
          <cell r="T237">
            <v>7200</v>
          </cell>
          <cell r="U237">
            <v>7200</v>
          </cell>
          <cell r="V237">
            <v>25</v>
          </cell>
          <cell r="W237">
            <v>0</v>
          </cell>
          <cell r="X237" t="str">
            <v>-</v>
          </cell>
          <cell r="Y237">
            <v>0</v>
          </cell>
          <cell r="Z237" t="str">
            <v>-</v>
          </cell>
          <cell r="AA237" t="str">
            <v>-</v>
          </cell>
          <cell r="AB237" t="str">
            <v>-</v>
          </cell>
          <cell r="AC237" t="str">
            <v>-</v>
          </cell>
          <cell r="AD237" t="str">
            <v>-</v>
          </cell>
          <cell r="AE237" t="str">
            <v>-</v>
          </cell>
          <cell r="AF237" t="str">
            <v>-</v>
          </cell>
          <cell r="AG237" t="str">
            <v>-</v>
          </cell>
          <cell r="AH237" t="str">
            <v>-</v>
          </cell>
          <cell r="AI237" t="str">
            <v>-</v>
          </cell>
          <cell r="AJ237" t="str">
            <v>-</v>
          </cell>
          <cell r="AK237" t="str">
            <v>-</v>
          </cell>
          <cell r="AL237" t="str">
            <v>-</v>
          </cell>
          <cell r="AM237" t="str">
            <v>-</v>
          </cell>
          <cell r="AN237" t="str">
            <v>-</v>
          </cell>
          <cell r="AO237" t="str">
            <v>-</v>
          </cell>
          <cell r="AP237" t="str">
            <v>-</v>
          </cell>
          <cell r="AQ237" t="str">
            <v>-</v>
          </cell>
          <cell r="AR237" t="str">
            <v>-</v>
          </cell>
          <cell r="AS237" t="str">
            <v>-</v>
          </cell>
          <cell r="AT237" t="str">
            <v>-</v>
          </cell>
          <cell r="AU237" t="str">
            <v>-</v>
          </cell>
          <cell r="AV237" t="str">
            <v>-</v>
          </cell>
          <cell r="AW237" t="str">
            <v>-</v>
          </cell>
          <cell r="AX237" t="str">
            <v>-</v>
          </cell>
          <cell r="AY237" t="str">
            <v>-</v>
          </cell>
          <cell r="AZ237" t="str">
            <v>-</v>
          </cell>
          <cell r="BA237" t="str">
            <v>-</v>
          </cell>
          <cell r="BB237" t="str">
            <v>-</v>
          </cell>
          <cell r="BC237" t="str">
            <v>-</v>
          </cell>
          <cell r="BD237" t="str">
            <v>-</v>
          </cell>
        </row>
        <row r="238">
          <cell r="C238" t="str">
            <v>Wodgina Tantalum Mine - Reciprocating engine</v>
          </cell>
          <cell r="D238" t="str">
            <v>Energy Developments</v>
          </cell>
          <cell r="E238" t="str">
            <v>Reciprocating engine</v>
          </cell>
          <cell r="F238" t="str">
            <v>Natural gas</v>
          </cell>
          <cell r="G238">
            <v>13.6</v>
          </cell>
          <cell r="H238" t="str">
            <v>WA</v>
          </cell>
          <cell r="I238" t="str">
            <v>Other</v>
          </cell>
          <cell r="J238">
            <v>0</v>
          </cell>
          <cell r="K238" t="str">
            <v>-</v>
          </cell>
          <cell r="M238" t="str">
            <v>-</v>
          </cell>
          <cell r="N238">
            <v>0</v>
          </cell>
          <cell r="O238" t="str">
            <v>-</v>
          </cell>
          <cell r="P238" t="str">
            <v>-</v>
          </cell>
          <cell r="Q238" t="str">
            <v>-</v>
          </cell>
          <cell r="R238" t="str">
            <v>-</v>
          </cell>
          <cell r="S238" t="str">
            <v>-</v>
          </cell>
          <cell r="T238" t="str">
            <v>-</v>
          </cell>
          <cell r="U238" t="str">
            <v>-</v>
          </cell>
          <cell r="V238" t="str">
            <v>-</v>
          </cell>
          <cell r="W238">
            <v>0</v>
          </cell>
          <cell r="X238" t="str">
            <v>-</v>
          </cell>
          <cell r="Y238">
            <v>0</v>
          </cell>
          <cell r="Z238" t="str">
            <v>-</v>
          </cell>
          <cell r="AA238" t="str">
            <v>-</v>
          </cell>
          <cell r="AB238" t="str">
            <v>-</v>
          </cell>
          <cell r="AC238" t="str">
            <v>-</v>
          </cell>
          <cell r="AD238" t="str">
            <v>-</v>
          </cell>
          <cell r="AE238" t="str">
            <v>-</v>
          </cell>
          <cell r="AF238" t="str">
            <v>-</v>
          </cell>
          <cell r="AG238" t="str">
            <v>-</v>
          </cell>
          <cell r="AH238" t="str">
            <v>-</v>
          </cell>
          <cell r="AI238" t="str">
            <v>-</v>
          </cell>
          <cell r="AJ238" t="str">
            <v>-</v>
          </cell>
          <cell r="AK238" t="str">
            <v>-</v>
          </cell>
          <cell r="AL238" t="str">
            <v>-</v>
          </cell>
          <cell r="AM238" t="str">
            <v>-</v>
          </cell>
          <cell r="AN238" t="str">
            <v>-</v>
          </cell>
          <cell r="AO238" t="str">
            <v>-</v>
          </cell>
          <cell r="AP238" t="str">
            <v>-</v>
          </cell>
          <cell r="AQ238" t="str">
            <v>-</v>
          </cell>
          <cell r="AR238" t="str">
            <v>-</v>
          </cell>
          <cell r="AS238" t="str">
            <v>-</v>
          </cell>
          <cell r="AT238" t="str">
            <v>-</v>
          </cell>
          <cell r="AU238" t="str">
            <v>-</v>
          </cell>
          <cell r="AV238" t="str">
            <v>-</v>
          </cell>
          <cell r="AW238" t="str">
            <v>-</v>
          </cell>
          <cell r="AX238" t="str">
            <v>-</v>
          </cell>
          <cell r="AY238" t="str">
            <v>-</v>
          </cell>
          <cell r="AZ238" t="str">
            <v>-</v>
          </cell>
          <cell r="BA238" t="str">
            <v>-</v>
          </cell>
          <cell r="BB238" t="str">
            <v>-</v>
          </cell>
          <cell r="BC238" t="str">
            <v>-</v>
          </cell>
          <cell r="BD238" t="str">
            <v>-</v>
          </cell>
        </row>
        <row r="239">
          <cell r="C239" t="str">
            <v>Worsley (Alumina) - Steam</v>
          </cell>
          <cell r="D239" t="str">
            <v>BHP Billiton Worsley Alumina</v>
          </cell>
          <cell r="E239" t="str">
            <v>Steam</v>
          </cell>
          <cell r="F239" t="str">
            <v>Black coal</v>
          </cell>
          <cell r="G239">
            <v>90</v>
          </cell>
          <cell r="H239" t="str">
            <v>WA</v>
          </cell>
          <cell r="I239" t="str">
            <v>Principal</v>
          </cell>
          <cell r="J239">
            <v>0</v>
          </cell>
          <cell r="K239" t="str">
            <v>-</v>
          </cell>
          <cell r="M239" t="str">
            <v>SWIS</v>
          </cell>
          <cell r="N239">
            <v>0</v>
          </cell>
          <cell r="O239">
            <v>1.1970000000000001</v>
          </cell>
          <cell r="P239">
            <v>28.000000000000004</v>
          </cell>
          <cell r="Q239" t="str">
            <v>-</v>
          </cell>
          <cell r="R239">
            <v>25000</v>
          </cell>
          <cell r="S239">
            <v>0</v>
          </cell>
          <cell r="T239" t="str">
            <v>-</v>
          </cell>
          <cell r="U239" t="str">
            <v>-</v>
          </cell>
          <cell r="V239" t="str">
            <v>-</v>
          </cell>
          <cell r="W239">
            <v>0</v>
          </cell>
          <cell r="X239" t="str">
            <v>-</v>
          </cell>
          <cell r="Y239">
            <v>0</v>
          </cell>
          <cell r="Z239" t="str">
            <v>-</v>
          </cell>
          <cell r="AA239" t="str">
            <v>-</v>
          </cell>
          <cell r="AB239" t="str">
            <v>-</v>
          </cell>
          <cell r="AC239" t="str">
            <v>-</v>
          </cell>
          <cell r="AD239" t="str">
            <v>-</v>
          </cell>
          <cell r="AE239" t="str">
            <v>-</v>
          </cell>
          <cell r="AF239" t="str">
            <v>-</v>
          </cell>
          <cell r="AG239" t="str">
            <v>-</v>
          </cell>
          <cell r="AH239" t="str">
            <v>-</v>
          </cell>
          <cell r="AI239" t="str">
            <v>-</v>
          </cell>
          <cell r="AJ239" t="str">
            <v>-</v>
          </cell>
          <cell r="AK239" t="str">
            <v>-</v>
          </cell>
          <cell r="AL239" t="str">
            <v>-</v>
          </cell>
          <cell r="AM239" t="str">
            <v>-</v>
          </cell>
          <cell r="AN239" t="str">
            <v>-</v>
          </cell>
          <cell r="AO239" t="str">
            <v>-</v>
          </cell>
          <cell r="AP239" t="str">
            <v>-</v>
          </cell>
          <cell r="AQ239" t="str">
            <v>-</v>
          </cell>
          <cell r="AR239" t="str">
            <v>-</v>
          </cell>
          <cell r="AS239" t="str">
            <v>-</v>
          </cell>
          <cell r="AT239" t="str">
            <v>-</v>
          </cell>
          <cell r="AU239" t="str">
            <v>-</v>
          </cell>
          <cell r="AV239" t="str">
            <v>-</v>
          </cell>
          <cell r="AW239" t="str">
            <v>-</v>
          </cell>
          <cell r="AX239" t="str">
            <v>-</v>
          </cell>
          <cell r="AY239" t="str">
            <v>-</v>
          </cell>
          <cell r="AZ239" t="str">
            <v>-</v>
          </cell>
          <cell r="BA239" t="str">
            <v>-</v>
          </cell>
          <cell r="BB239" t="str">
            <v>-</v>
          </cell>
          <cell r="BC239" t="str">
            <v>-</v>
          </cell>
          <cell r="BD239" t="str">
            <v>-</v>
          </cell>
        </row>
        <row r="240">
          <cell r="C240" t="str">
            <v>Worsley (Synergy) - Gas turbines</v>
          </cell>
          <cell r="D240" t="str">
            <v>Verve Energy, Origin Energy</v>
          </cell>
          <cell r="E240" t="str">
            <v>Gas turbines</v>
          </cell>
          <cell r="F240" t="str">
            <v>Natural gas</v>
          </cell>
          <cell r="G240">
            <v>120</v>
          </cell>
          <cell r="H240" t="str">
            <v>WA</v>
          </cell>
          <cell r="I240" t="str">
            <v>Principal</v>
          </cell>
          <cell r="J240">
            <v>0</v>
          </cell>
          <cell r="K240" t="str">
            <v>-</v>
          </cell>
          <cell r="M240" t="str">
            <v>SWIS</v>
          </cell>
          <cell r="N240">
            <v>0</v>
          </cell>
          <cell r="O240">
            <v>0.56000000000000005</v>
          </cell>
          <cell r="P240">
            <v>33</v>
          </cell>
          <cell r="Q240" t="str">
            <v>-</v>
          </cell>
          <cell r="R240">
            <v>25000</v>
          </cell>
          <cell r="S240">
            <v>0</v>
          </cell>
          <cell r="T240" t="str">
            <v>-</v>
          </cell>
          <cell r="U240" t="str">
            <v>-</v>
          </cell>
          <cell r="V240" t="str">
            <v>-</v>
          </cell>
          <cell r="W240">
            <v>0</v>
          </cell>
          <cell r="X240" t="str">
            <v>-</v>
          </cell>
          <cell r="Y240">
            <v>0</v>
          </cell>
          <cell r="Z240" t="str">
            <v>-</v>
          </cell>
          <cell r="AA240" t="str">
            <v>-</v>
          </cell>
          <cell r="AB240" t="str">
            <v>-</v>
          </cell>
          <cell r="AC240" t="str">
            <v>-</v>
          </cell>
          <cell r="AD240" t="str">
            <v>-</v>
          </cell>
          <cell r="AE240" t="str">
            <v>-</v>
          </cell>
          <cell r="AF240" t="str">
            <v>-</v>
          </cell>
          <cell r="AG240" t="str">
            <v>-</v>
          </cell>
          <cell r="AH240" t="str">
            <v>-</v>
          </cell>
          <cell r="AI240" t="str">
            <v>-</v>
          </cell>
          <cell r="AJ240" t="str">
            <v>-</v>
          </cell>
          <cell r="AK240" t="str">
            <v>-</v>
          </cell>
          <cell r="AL240" t="str">
            <v>-</v>
          </cell>
          <cell r="AM240" t="str">
            <v>-</v>
          </cell>
          <cell r="AN240" t="str">
            <v>-</v>
          </cell>
          <cell r="AO240" t="str">
            <v>-</v>
          </cell>
          <cell r="AP240" t="str">
            <v>-</v>
          </cell>
          <cell r="AQ240" t="str">
            <v>-</v>
          </cell>
          <cell r="AR240" t="str">
            <v>-</v>
          </cell>
          <cell r="AS240" t="str">
            <v>-</v>
          </cell>
          <cell r="AT240" t="str">
            <v>-</v>
          </cell>
          <cell r="AU240" t="str">
            <v>-</v>
          </cell>
          <cell r="AV240" t="str">
            <v>-</v>
          </cell>
          <cell r="AW240" t="str">
            <v>-</v>
          </cell>
          <cell r="AX240" t="str">
            <v>-</v>
          </cell>
          <cell r="AY240" t="str">
            <v>-</v>
          </cell>
          <cell r="AZ240" t="str">
            <v>-</v>
          </cell>
          <cell r="BA240" t="str">
            <v>-</v>
          </cell>
          <cell r="BB240" t="str">
            <v>-</v>
          </cell>
          <cell r="BC240" t="str">
            <v>-</v>
          </cell>
          <cell r="BD240" t="str">
            <v>-</v>
          </cell>
        </row>
        <row r="241">
          <cell r="C241" t="str">
            <v>Yabulu - Combined cycle</v>
          </cell>
          <cell r="D241" t="str">
            <v>AGL Energy</v>
          </cell>
          <cell r="E241" t="str">
            <v>Combined cycle</v>
          </cell>
          <cell r="F241" t="str">
            <v>Coal seam methane</v>
          </cell>
          <cell r="G241">
            <v>243.2</v>
          </cell>
          <cell r="H241" t="str">
            <v>QLD</v>
          </cell>
          <cell r="I241" t="str">
            <v>Principal</v>
          </cell>
          <cell r="J241">
            <v>0</v>
          </cell>
          <cell r="K241" t="str">
            <v>-</v>
          </cell>
          <cell r="M241" t="str">
            <v>NEM</v>
          </cell>
          <cell r="N241">
            <v>0</v>
          </cell>
          <cell r="O241">
            <v>0.40100000000000002</v>
          </cell>
          <cell r="P241">
            <v>46</v>
          </cell>
          <cell r="Q241">
            <v>0.92400000000000004</v>
          </cell>
          <cell r="R241">
            <v>10000</v>
          </cell>
          <cell r="S241">
            <v>7</v>
          </cell>
          <cell r="T241">
            <v>340</v>
          </cell>
          <cell r="U241">
            <v>340</v>
          </cell>
          <cell r="V241">
            <v>0</v>
          </cell>
          <cell r="W241">
            <v>0</v>
          </cell>
          <cell r="X241">
            <v>3.16</v>
          </cell>
          <cell r="Y241">
            <v>0</v>
          </cell>
          <cell r="Z241">
            <v>5.9217526473869961</v>
          </cell>
          <cell r="AA241">
            <v>5.9175072809032905</v>
          </cell>
          <cell r="AB241">
            <v>5.9132619144195839</v>
          </cell>
          <cell r="AC241">
            <v>6.2452432523833981</v>
          </cell>
          <cell r="AD241">
            <v>6.5772733880495844</v>
          </cell>
          <cell r="AE241">
            <v>6.9410209038982078</v>
          </cell>
          <cell r="AF241">
            <v>7.3047684197468321</v>
          </cell>
          <cell r="AG241">
            <v>7.3005718509654978</v>
          </cell>
          <cell r="AH241">
            <v>7.2964240798865347</v>
          </cell>
          <cell r="AI241">
            <v>7.292325100906166</v>
          </cell>
          <cell r="AJ241">
            <v>7.2882261219257982</v>
          </cell>
          <cell r="AK241">
            <v>7.2841271485492074</v>
          </cell>
          <cell r="AL241">
            <v>7.2800769728749897</v>
          </cell>
          <cell r="AM241">
            <v>7.2760267915969932</v>
          </cell>
          <cell r="AN241">
            <v>7.2719766103189976</v>
          </cell>
          <cell r="AO241">
            <v>7.2679752323471503</v>
          </cell>
          <cell r="AP241">
            <v>7.2640226464738991</v>
          </cell>
          <cell r="AQ241">
            <v>7.260070060600647</v>
          </cell>
          <cell r="AR241">
            <v>7.256117474727394</v>
          </cell>
          <cell r="AS241">
            <v>7.2522136865565141</v>
          </cell>
          <cell r="AT241">
            <v>7.248309903989413</v>
          </cell>
          <cell r="AU241">
            <v>7.2366473427829243</v>
          </cell>
          <cell r="AV241">
            <v>7.2175187835475008</v>
          </cell>
          <cell r="AW241">
            <v>7.1988781957320214</v>
          </cell>
          <cell r="AX241">
            <v>7.1806279895355187</v>
          </cell>
          <cell r="AY241">
            <v>7.1716004818420123</v>
          </cell>
          <cell r="AZ241">
            <v>7.1716004818420123</v>
          </cell>
          <cell r="BA241">
            <v>7.1716004818420123</v>
          </cell>
          <cell r="BB241">
            <v>7.1716004818420123</v>
          </cell>
          <cell r="BC241">
            <v>7.1716004818420123</v>
          </cell>
          <cell r="BD241">
            <v>7.1716004818420123</v>
          </cell>
        </row>
        <row r="242">
          <cell r="C242" t="str">
            <v>Yabulu (Coal) - Steam</v>
          </cell>
          <cell r="D242" t="str">
            <v>Queensland Nickel</v>
          </cell>
          <cell r="E242" t="str">
            <v>Steam</v>
          </cell>
          <cell r="F242" t="str">
            <v>Black coal</v>
          </cell>
          <cell r="G242">
            <v>37.5</v>
          </cell>
          <cell r="H242" t="str">
            <v>QLD</v>
          </cell>
          <cell r="I242" t="str">
            <v>Non-principal</v>
          </cell>
          <cell r="J242">
            <v>0</v>
          </cell>
          <cell r="K242" t="str">
            <v>-</v>
          </cell>
          <cell r="M242" t="str">
            <v>-</v>
          </cell>
          <cell r="N242">
            <v>0</v>
          </cell>
          <cell r="O242" t="str">
            <v>-</v>
          </cell>
          <cell r="P242" t="str">
            <v>-</v>
          </cell>
          <cell r="Q242" t="str">
            <v>-</v>
          </cell>
          <cell r="R242" t="str">
            <v>-</v>
          </cell>
          <cell r="S242" t="str">
            <v>-</v>
          </cell>
          <cell r="T242" t="str">
            <v>-</v>
          </cell>
          <cell r="U242" t="str">
            <v>-</v>
          </cell>
          <cell r="V242" t="str">
            <v>-</v>
          </cell>
          <cell r="W242">
            <v>0</v>
          </cell>
          <cell r="X242" t="str">
            <v>-</v>
          </cell>
          <cell r="Y242">
            <v>0</v>
          </cell>
          <cell r="Z242" t="str">
            <v>-</v>
          </cell>
          <cell r="AA242" t="str">
            <v>-</v>
          </cell>
          <cell r="AB242" t="str">
            <v>-</v>
          </cell>
          <cell r="AC242" t="str">
            <v>-</v>
          </cell>
          <cell r="AD242" t="str">
            <v>-</v>
          </cell>
          <cell r="AE242" t="str">
            <v>-</v>
          </cell>
          <cell r="AF242" t="str">
            <v>-</v>
          </cell>
          <cell r="AG242" t="str">
            <v>-</v>
          </cell>
          <cell r="AH242" t="str">
            <v>-</v>
          </cell>
          <cell r="AI242" t="str">
            <v>-</v>
          </cell>
          <cell r="AJ242" t="str">
            <v>-</v>
          </cell>
          <cell r="AK242" t="str">
            <v>-</v>
          </cell>
          <cell r="AL242" t="str">
            <v>-</v>
          </cell>
          <cell r="AM242" t="str">
            <v>-</v>
          </cell>
          <cell r="AN242" t="str">
            <v>-</v>
          </cell>
          <cell r="AO242" t="str">
            <v>-</v>
          </cell>
          <cell r="AP242" t="str">
            <v>-</v>
          </cell>
          <cell r="AQ242" t="str">
            <v>-</v>
          </cell>
          <cell r="AR242" t="str">
            <v>-</v>
          </cell>
          <cell r="AS242" t="str">
            <v>-</v>
          </cell>
          <cell r="AT242" t="str">
            <v>-</v>
          </cell>
          <cell r="AU242" t="str">
            <v>-</v>
          </cell>
          <cell r="AV242" t="str">
            <v>-</v>
          </cell>
          <cell r="AW242" t="str">
            <v>-</v>
          </cell>
          <cell r="AX242" t="str">
            <v>-</v>
          </cell>
          <cell r="AY242" t="str">
            <v>-</v>
          </cell>
          <cell r="AZ242" t="str">
            <v>-</v>
          </cell>
          <cell r="BA242" t="str">
            <v>-</v>
          </cell>
          <cell r="BB242" t="str">
            <v>-</v>
          </cell>
          <cell r="BC242" t="str">
            <v>-</v>
          </cell>
          <cell r="BD242" t="str">
            <v>-</v>
          </cell>
        </row>
        <row r="243">
          <cell r="C243" t="str">
            <v>Yallourn W - Steam</v>
          </cell>
          <cell r="D243" t="str">
            <v>EnergyAustralia</v>
          </cell>
          <cell r="E243" t="str">
            <v>Steam</v>
          </cell>
          <cell r="F243" t="str">
            <v>Brown coal</v>
          </cell>
          <cell r="G243">
            <v>1480</v>
          </cell>
          <cell r="H243" t="str">
            <v>VIC</v>
          </cell>
          <cell r="I243" t="str">
            <v>Principal</v>
          </cell>
          <cell r="J243">
            <v>0</v>
          </cell>
          <cell r="K243" t="str">
            <v>-</v>
          </cell>
          <cell r="M243" t="str">
            <v>NEM</v>
          </cell>
          <cell r="N243">
            <v>0</v>
          </cell>
          <cell r="O243">
            <v>1.417</v>
          </cell>
          <cell r="P243">
            <v>23.5</v>
          </cell>
          <cell r="Q243">
            <v>0.88600000000000001</v>
          </cell>
          <cell r="R243">
            <v>147200</v>
          </cell>
          <cell r="S243">
            <v>1</v>
          </cell>
          <cell r="T243">
            <v>260</v>
          </cell>
          <cell r="U243">
            <v>260</v>
          </cell>
          <cell r="V243">
            <v>60</v>
          </cell>
          <cell r="W243">
            <v>0</v>
          </cell>
          <cell r="X243">
            <v>0.52</v>
          </cell>
          <cell r="Y243">
            <v>0</v>
          </cell>
          <cell r="Z243">
            <v>9.8944809485191451E-2</v>
          </cell>
          <cell r="AA243">
            <v>0.10092370567489528</v>
          </cell>
          <cell r="AB243">
            <v>0.10294217978839319</v>
          </cell>
          <cell r="AC243">
            <v>0.10500102338416104</v>
          </cell>
          <cell r="AD243">
            <v>0.10710104385184427</v>
          </cell>
          <cell r="AE243">
            <v>0.10924306472888115</v>
          </cell>
          <cell r="AF243">
            <v>0.11142792602345879</v>
          </cell>
          <cell r="AG243">
            <v>0.11365648454392796</v>
          </cell>
          <cell r="AH243">
            <v>0.11592961423480654</v>
          </cell>
          <cell r="AI243">
            <v>0.11824820651950267</v>
          </cell>
          <cell r="AJ243">
            <v>0.12061317064989271</v>
          </cell>
          <cell r="AK243">
            <v>0.12302543406289058</v>
          </cell>
          <cell r="AL243">
            <v>0.12548594274414843</v>
          </cell>
          <cell r="AM243">
            <v>0.12799566159903139</v>
          </cell>
          <cell r="AN243">
            <v>0.13055557483101202</v>
          </cell>
          <cell r="AO243">
            <v>0.13316668632763229</v>
          </cell>
          <cell r="AP243">
            <v>0.13583002005418493</v>
          </cell>
          <cell r="AQ243">
            <v>0.13854662045526861</v>
          </cell>
          <cell r="AR243">
            <v>0.141317552864374</v>
          </cell>
          <cell r="AS243">
            <v>0.14414390392166149</v>
          </cell>
          <cell r="AT243">
            <v>0.1470267820000947</v>
          </cell>
          <cell r="AU243">
            <v>0.14996731764009658</v>
          </cell>
          <cell r="AV243">
            <v>0.15296666399289852</v>
          </cell>
          <cell r="AW243">
            <v>0.15602599727275648</v>
          </cell>
          <cell r="AX243">
            <v>0.1591465172182116</v>
          </cell>
          <cell r="AY243">
            <v>0.16232944756257583</v>
          </cell>
          <cell r="AZ243">
            <v>0.16535842265838951</v>
          </cell>
          <cell r="BA243">
            <v>0.16844883396541643</v>
          </cell>
          <cell r="BB243">
            <v>0.17153924527244424</v>
          </cell>
          <cell r="BC243">
            <v>0.17462965657947116</v>
          </cell>
          <cell r="BD243">
            <v>0.17772006788649808</v>
          </cell>
        </row>
        <row r="244">
          <cell r="C244" t="str">
            <v>Yarnima - Combined cycle</v>
          </cell>
          <cell r="D244" t="str">
            <v>BHP Billiton</v>
          </cell>
          <cell r="E244" t="str">
            <v>Combined cycle</v>
          </cell>
          <cell r="F244" t="str">
            <v>Natural gas</v>
          </cell>
          <cell r="G244">
            <v>190</v>
          </cell>
          <cell r="H244" t="str">
            <v>WA</v>
          </cell>
          <cell r="I244" t="str">
            <v>Other</v>
          </cell>
          <cell r="J244">
            <v>0</v>
          </cell>
          <cell r="K244" t="str">
            <v>-</v>
          </cell>
          <cell r="M244" t="str">
            <v>-</v>
          </cell>
          <cell r="N244">
            <v>0</v>
          </cell>
          <cell r="O244" t="str">
            <v>-</v>
          </cell>
          <cell r="P244" t="str">
            <v>-</v>
          </cell>
          <cell r="Q244" t="str">
            <v>-</v>
          </cell>
          <cell r="R244" t="str">
            <v>-</v>
          </cell>
          <cell r="S244" t="str">
            <v>-</v>
          </cell>
          <cell r="T244" t="str">
            <v>-</v>
          </cell>
          <cell r="U244" t="str">
            <v>-</v>
          </cell>
          <cell r="V244" t="str">
            <v>-</v>
          </cell>
          <cell r="W244">
            <v>0</v>
          </cell>
          <cell r="X244" t="str">
            <v>-</v>
          </cell>
          <cell r="Y244">
            <v>0</v>
          </cell>
          <cell r="Z244" t="str">
            <v>-</v>
          </cell>
          <cell r="AA244" t="str">
            <v>-</v>
          </cell>
          <cell r="AB244" t="str">
            <v>-</v>
          </cell>
          <cell r="AC244" t="str">
            <v>-</v>
          </cell>
          <cell r="AD244" t="str">
            <v>-</v>
          </cell>
          <cell r="AE244" t="str">
            <v>-</v>
          </cell>
          <cell r="AF244" t="str">
            <v>-</v>
          </cell>
          <cell r="AG244" t="str">
            <v>-</v>
          </cell>
          <cell r="AH244" t="str">
            <v>-</v>
          </cell>
          <cell r="AI244" t="str">
            <v>-</v>
          </cell>
          <cell r="AJ244" t="str">
            <v>-</v>
          </cell>
          <cell r="AK244" t="str">
            <v>-</v>
          </cell>
          <cell r="AL244" t="str">
            <v>-</v>
          </cell>
          <cell r="AM244" t="str">
            <v>-</v>
          </cell>
          <cell r="AN244" t="str">
            <v>-</v>
          </cell>
          <cell r="AO244" t="str">
            <v>-</v>
          </cell>
          <cell r="AP244" t="str">
            <v>-</v>
          </cell>
          <cell r="AQ244" t="str">
            <v>-</v>
          </cell>
          <cell r="AR244" t="str">
            <v>-</v>
          </cell>
          <cell r="AS244" t="str">
            <v>-</v>
          </cell>
          <cell r="AT244" t="str">
            <v>-</v>
          </cell>
          <cell r="AU244" t="str">
            <v>-</v>
          </cell>
          <cell r="AV244" t="str">
            <v>-</v>
          </cell>
          <cell r="AW244" t="str">
            <v>-</v>
          </cell>
          <cell r="AX244" t="str">
            <v>-</v>
          </cell>
          <cell r="AY244" t="str">
            <v>-</v>
          </cell>
          <cell r="AZ244" t="str">
            <v>-</v>
          </cell>
          <cell r="BA244" t="str">
            <v>-</v>
          </cell>
          <cell r="BB244" t="str">
            <v>-</v>
          </cell>
          <cell r="BC244" t="str">
            <v>-</v>
          </cell>
          <cell r="BD244" t="str">
            <v>-</v>
          </cell>
        </row>
        <row r="245">
          <cell r="C245" t="str">
            <v>Yarwun - Gas turbines</v>
          </cell>
          <cell r="D245" t="str">
            <v>Rio Tinto Alcan</v>
          </cell>
          <cell r="E245" t="str">
            <v>Gas turbines</v>
          </cell>
          <cell r="F245" t="str">
            <v>Natural gas</v>
          </cell>
          <cell r="G245">
            <v>160</v>
          </cell>
          <cell r="H245" t="str">
            <v>QLD</v>
          </cell>
          <cell r="I245" t="str">
            <v>Principal</v>
          </cell>
          <cell r="J245">
            <v>0</v>
          </cell>
          <cell r="K245" t="str">
            <v>-</v>
          </cell>
          <cell r="M245" t="str">
            <v>NEM</v>
          </cell>
          <cell r="N245">
            <v>0</v>
          </cell>
          <cell r="O245">
            <v>0.54300000000000004</v>
          </cell>
          <cell r="P245">
            <v>34</v>
          </cell>
          <cell r="Q245" t="str">
            <v>-</v>
          </cell>
          <cell r="R245">
            <v>10000</v>
          </cell>
          <cell r="S245">
            <v>7</v>
          </cell>
          <cell r="T245">
            <v>600</v>
          </cell>
          <cell r="U245">
            <v>600</v>
          </cell>
          <cell r="V245">
            <v>0</v>
          </cell>
          <cell r="W245">
            <v>0</v>
          </cell>
          <cell r="X245" t="str">
            <v>-</v>
          </cell>
          <cell r="Y245">
            <v>0</v>
          </cell>
          <cell r="Z245">
            <v>5.2282343888920693</v>
          </cell>
          <cell r="AA245">
            <v>7.1359847099273006</v>
          </cell>
          <cell r="AB245">
            <v>8.1957146729764148</v>
          </cell>
          <cell r="AC245">
            <v>7.9212171460863399</v>
          </cell>
          <cell r="AD245">
            <v>7.926647823778791</v>
          </cell>
          <cell r="AE245">
            <v>8.2478475425206597</v>
          </cell>
          <cell r="AF245">
            <v>8.6042159973585637</v>
          </cell>
          <cell r="AG245">
            <v>8.7446210245481506</v>
          </cell>
          <cell r="AH245">
            <v>8.7761968084577902</v>
          </cell>
          <cell r="AI245">
            <v>8.7834521940790555</v>
          </cell>
          <cell r="AJ245">
            <v>8.8918289210450467</v>
          </cell>
          <cell r="AK245">
            <v>8.9930059527395834</v>
          </cell>
          <cell r="AL245">
            <v>8.9886077992375952</v>
          </cell>
          <cell r="AM245">
            <v>8.9842388246097773</v>
          </cell>
          <cell r="AN245">
            <v>9.018255732073051</v>
          </cell>
          <cell r="AO245">
            <v>9.0561392466374731</v>
          </cell>
          <cell r="AP245">
            <v>9.2555820182569644</v>
          </cell>
          <cell r="AQ245">
            <v>9.4549127087045282</v>
          </cell>
          <cell r="AR245">
            <v>9.457943041538817</v>
          </cell>
          <cell r="AS245">
            <v>9.4608075865889205</v>
          </cell>
          <cell r="AT245">
            <v>9.4620470975424222</v>
          </cell>
          <cell r="AU245">
            <v>9.4564881381546666</v>
          </cell>
          <cell r="AV245">
            <v>9.4887659017816297</v>
          </cell>
          <cell r="AW245">
            <v>9.5400404742098761</v>
          </cell>
          <cell r="AX245">
            <v>9.5959101449322404</v>
          </cell>
          <cell r="AY245">
            <v>9.6381626341244768</v>
          </cell>
          <cell r="AZ245">
            <v>9.6381626341244768</v>
          </cell>
          <cell r="BA245">
            <v>9.6381626341244768</v>
          </cell>
          <cell r="BB245">
            <v>9.6381626341244768</v>
          </cell>
          <cell r="BC245">
            <v>9.6381626341244768</v>
          </cell>
          <cell r="BD245">
            <v>9.6381626341244768</v>
          </cell>
        </row>
        <row r="246">
          <cell r="C246" t="str">
            <v>Yulara - Reciprocating engine</v>
          </cell>
          <cell r="D246" t="str">
            <v>Territory Generation</v>
          </cell>
          <cell r="E246" t="str">
            <v>Reciprocating engine</v>
          </cell>
          <cell r="F246" t="str">
            <v>Oil products</v>
          </cell>
          <cell r="G246">
            <v>10.950000000000001</v>
          </cell>
          <cell r="H246" t="str">
            <v>NT</v>
          </cell>
          <cell r="I246" t="str">
            <v>Principal</v>
          </cell>
          <cell r="J246">
            <v>0</v>
          </cell>
          <cell r="K246" t="str">
            <v>-</v>
          </cell>
          <cell r="M246" t="str">
            <v>DKIS, AS or TC</v>
          </cell>
          <cell r="N246">
            <v>0</v>
          </cell>
          <cell r="O246" t="str">
            <v>-</v>
          </cell>
          <cell r="P246" t="str">
            <v>-</v>
          </cell>
          <cell r="Q246" t="str">
            <v>-</v>
          </cell>
          <cell r="R246" t="str">
            <v>-</v>
          </cell>
          <cell r="S246" t="str">
            <v>-</v>
          </cell>
          <cell r="T246" t="str">
            <v>-</v>
          </cell>
          <cell r="U246" t="str">
            <v>-</v>
          </cell>
          <cell r="V246" t="str">
            <v>-</v>
          </cell>
          <cell r="W246">
            <v>0</v>
          </cell>
          <cell r="X246" t="str">
            <v>-</v>
          </cell>
          <cell r="Y246">
            <v>0</v>
          </cell>
          <cell r="Z246" t="str">
            <v>-</v>
          </cell>
          <cell r="AA246" t="str">
            <v>-</v>
          </cell>
          <cell r="AB246" t="str">
            <v>-</v>
          </cell>
          <cell r="AC246" t="str">
            <v>-</v>
          </cell>
          <cell r="AD246" t="str">
            <v>-</v>
          </cell>
          <cell r="AE246" t="str">
            <v>-</v>
          </cell>
          <cell r="AF246" t="str">
            <v>-</v>
          </cell>
          <cell r="AG246" t="str">
            <v>-</v>
          </cell>
          <cell r="AH246" t="str">
            <v>-</v>
          </cell>
          <cell r="AI246" t="str">
            <v>-</v>
          </cell>
          <cell r="AJ246" t="str">
            <v>-</v>
          </cell>
          <cell r="AK246" t="str">
            <v>-</v>
          </cell>
          <cell r="AL246" t="str">
            <v>-</v>
          </cell>
          <cell r="AM246" t="str">
            <v>-</v>
          </cell>
          <cell r="AN246" t="str">
            <v>-</v>
          </cell>
          <cell r="AO246" t="str">
            <v>-</v>
          </cell>
          <cell r="AP246" t="str">
            <v>-</v>
          </cell>
          <cell r="AQ246" t="str">
            <v>-</v>
          </cell>
          <cell r="AR246" t="str">
            <v>-</v>
          </cell>
          <cell r="AS246" t="str">
            <v>-</v>
          </cell>
          <cell r="AT246" t="str">
            <v>-</v>
          </cell>
          <cell r="AU246" t="str">
            <v>-</v>
          </cell>
          <cell r="AV246" t="str">
            <v>-</v>
          </cell>
          <cell r="AW246" t="str">
            <v>-</v>
          </cell>
          <cell r="AX246" t="str">
            <v>-</v>
          </cell>
          <cell r="AY246" t="str">
            <v>-</v>
          </cell>
          <cell r="AZ246" t="str">
            <v>-</v>
          </cell>
          <cell r="BA246" t="str">
            <v>-</v>
          </cell>
          <cell r="BB246" t="str">
            <v>-</v>
          </cell>
          <cell r="BC246" t="str">
            <v>-</v>
          </cell>
          <cell r="BD246" t="str">
            <v>-</v>
          </cell>
        </row>
        <row r="247">
          <cell r="C247" t="str">
            <v>Yurralyi Maya - Gas turbines</v>
          </cell>
          <cell r="D247" t="str">
            <v>Rio Tinto</v>
          </cell>
          <cell r="E247" t="str">
            <v>Gas turbines</v>
          </cell>
          <cell r="F247" t="str">
            <v>Natural gas</v>
          </cell>
          <cell r="G247">
            <v>180</v>
          </cell>
          <cell r="H247" t="str">
            <v>WA</v>
          </cell>
          <cell r="I247" t="str">
            <v>Other</v>
          </cell>
          <cell r="J247">
            <v>0</v>
          </cell>
          <cell r="K247" t="str">
            <v>-</v>
          </cell>
          <cell r="M247" t="str">
            <v>-</v>
          </cell>
          <cell r="N247">
            <v>0</v>
          </cell>
          <cell r="O247" t="str">
            <v>-</v>
          </cell>
          <cell r="P247" t="str">
            <v>-</v>
          </cell>
          <cell r="Q247" t="str">
            <v>-</v>
          </cell>
          <cell r="R247" t="str">
            <v>-</v>
          </cell>
          <cell r="S247" t="str">
            <v>-</v>
          </cell>
          <cell r="T247" t="str">
            <v>-</v>
          </cell>
          <cell r="U247" t="str">
            <v>-</v>
          </cell>
          <cell r="V247" t="str">
            <v>-</v>
          </cell>
          <cell r="W247">
            <v>0</v>
          </cell>
          <cell r="X247" t="str">
            <v>-</v>
          </cell>
          <cell r="Y247">
            <v>0</v>
          </cell>
          <cell r="Z247" t="str">
            <v>-</v>
          </cell>
          <cell r="AA247" t="str">
            <v>-</v>
          </cell>
          <cell r="AB247" t="str">
            <v>-</v>
          </cell>
          <cell r="AC247" t="str">
            <v>-</v>
          </cell>
          <cell r="AD247" t="str">
            <v>-</v>
          </cell>
          <cell r="AE247" t="str">
            <v>-</v>
          </cell>
          <cell r="AF247" t="str">
            <v>-</v>
          </cell>
          <cell r="AG247" t="str">
            <v>-</v>
          </cell>
          <cell r="AH247" t="str">
            <v>-</v>
          </cell>
          <cell r="AI247" t="str">
            <v>-</v>
          </cell>
          <cell r="AJ247" t="str">
            <v>-</v>
          </cell>
          <cell r="AK247" t="str">
            <v>-</v>
          </cell>
          <cell r="AL247" t="str">
            <v>-</v>
          </cell>
          <cell r="AM247" t="str">
            <v>-</v>
          </cell>
          <cell r="AN247" t="str">
            <v>-</v>
          </cell>
          <cell r="AO247" t="str">
            <v>-</v>
          </cell>
          <cell r="AP247" t="str">
            <v>-</v>
          </cell>
          <cell r="AQ247" t="str">
            <v>-</v>
          </cell>
          <cell r="AR247" t="str">
            <v>-</v>
          </cell>
          <cell r="AS247" t="str">
            <v>-</v>
          </cell>
          <cell r="AT247" t="str">
            <v>-</v>
          </cell>
          <cell r="AU247" t="str">
            <v>-</v>
          </cell>
          <cell r="AV247" t="str">
            <v>-</v>
          </cell>
          <cell r="AW247" t="str">
            <v>-</v>
          </cell>
          <cell r="AX247" t="str">
            <v>-</v>
          </cell>
          <cell r="AY247" t="str">
            <v>-</v>
          </cell>
          <cell r="AZ247" t="str">
            <v>-</v>
          </cell>
          <cell r="BA247" t="str">
            <v>-</v>
          </cell>
          <cell r="BB247" t="str">
            <v>-</v>
          </cell>
          <cell r="BC247" t="str">
            <v>-</v>
          </cell>
          <cell r="BD247" t="str">
            <v>-</v>
          </cell>
        </row>
        <row r="248">
          <cell r="C248" t="str">
            <v>Torrens Island B - Steam</v>
          </cell>
          <cell r="D248" t="str">
            <v>AGL Energy</v>
          </cell>
          <cell r="E248" t="str">
            <v>Steam</v>
          </cell>
          <cell r="F248" t="str">
            <v>Natural gas</v>
          </cell>
          <cell r="G248">
            <v>800</v>
          </cell>
          <cell r="H248" t="str">
            <v>SA</v>
          </cell>
          <cell r="I248" t="str">
            <v>Principal</v>
          </cell>
          <cell r="J248">
            <v>0</v>
          </cell>
          <cell r="K248" t="str">
            <v>Steam turbine</v>
          </cell>
          <cell r="M248" t="str">
            <v>NEM</v>
          </cell>
          <cell r="N248">
            <v>0</v>
          </cell>
          <cell r="O248">
            <v>0.61599999999999999</v>
          </cell>
          <cell r="P248">
            <v>32</v>
          </cell>
          <cell r="Q248">
            <v>0.877</v>
          </cell>
          <cell r="R248">
            <v>42500</v>
          </cell>
          <cell r="S248">
            <v>2.1</v>
          </cell>
          <cell r="T248">
            <v>300</v>
          </cell>
          <cell r="U248">
            <v>450</v>
          </cell>
          <cell r="V248">
            <v>0</v>
          </cell>
          <cell r="W248">
            <v>0</v>
          </cell>
          <cell r="X248">
            <v>8.02</v>
          </cell>
          <cell r="Y248">
            <v>0</v>
          </cell>
          <cell r="Z248">
            <v>6.9073966742353221</v>
          </cell>
          <cell r="AA248">
            <v>7.6331980535693686</v>
          </cell>
          <cell r="AB248">
            <v>8.4668440138642769</v>
          </cell>
          <cell r="AC248">
            <v>8.6271221350998371</v>
          </cell>
          <cell r="AD248">
            <v>8.6913070620725623</v>
          </cell>
          <cell r="AE248">
            <v>9.0749877108490171</v>
          </cell>
          <cell r="AF248">
            <v>9.5103377630727515</v>
          </cell>
          <cell r="AG248">
            <v>9.7928242325927428</v>
          </cell>
          <cell r="AH248">
            <v>9.862240875105563</v>
          </cell>
          <cell r="AI248">
            <v>9.9205762083272084</v>
          </cell>
          <cell r="AJ248">
            <v>10.11862790920239</v>
          </cell>
          <cell r="AK248">
            <v>10.300862783012946</v>
          </cell>
          <cell r="AL248">
            <v>10.486907206252903</v>
          </cell>
          <cell r="AM248">
            <v>10.727490565353028</v>
          </cell>
          <cell r="AN248">
            <v>10.996752117831416</v>
          </cell>
          <cell r="AO248">
            <v>11.200729651862913</v>
          </cell>
          <cell r="AP248">
            <v>11.227403637082416</v>
          </cell>
          <cell r="AQ248">
            <v>11.235417040205084</v>
          </cell>
          <cell r="AR248">
            <v>11.289326408372505</v>
          </cell>
          <cell r="AS248">
            <v>11.582684673116574</v>
          </cell>
          <cell r="AT248">
            <v>11.825047069351491</v>
          </cell>
          <cell r="AU248">
            <v>11.854999292958251</v>
          </cell>
          <cell r="AV248">
            <v>11.996047415361657</v>
          </cell>
          <cell r="AW248">
            <v>12.119583237109254</v>
          </cell>
          <cell r="AX248">
            <v>12.161387424028893</v>
          </cell>
          <cell r="AY248">
            <v>12.19663519021181</v>
          </cell>
          <cell r="AZ248">
            <v>12.19663519021181</v>
          </cell>
          <cell r="BA248">
            <v>12.19663519021181</v>
          </cell>
          <cell r="BB248">
            <v>12.19663519021181</v>
          </cell>
          <cell r="BC248">
            <v>12.19663519021181</v>
          </cell>
          <cell r="BD248">
            <v>12.19663519021181</v>
          </cell>
        </row>
        <row r="249">
          <cell r="C249" t="str">
            <v>Kwinana C (Synergy) - Steam</v>
          </cell>
          <cell r="D249" t="str">
            <v>Synergy</v>
          </cell>
          <cell r="E249" t="str">
            <v>Steam</v>
          </cell>
          <cell r="F249" t="str">
            <v>Multi-fuel</v>
          </cell>
          <cell r="G249">
            <v>400</v>
          </cell>
          <cell r="H249" t="str">
            <v>WA</v>
          </cell>
          <cell r="I249" t="str">
            <v>Principal</v>
          </cell>
          <cell r="J249">
            <v>0</v>
          </cell>
          <cell r="K249" t="str">
            <v>Steam turbine</v>
          </cell>
          <cell r="M249" t="str">
            <v>SWIS</v>
          </cell>
          <cell r="N249">
            <v>0</v>
          </cell>
          <cell r="O249">
            <v>0.56000000000000005</v>
          </cell>
          <cell r="P249">
            <v>33</v>
          </cell>
          <cell r="Q249">
            <v>0.90200000000000002</v>
          </cell>
          <cell r="R249">
            <v>40000</v>
          </cell>
          <cell r="S249">
            <v>8</v>
          </cell>
          <cell r="T249" t="str">
            <v>-</v>
          </cell>
          <cell r="U249" t="str">
            <v>-</v>
          </cell>
          <cell r="V249" t="str">
            <v>-</v>
          </cell>
          <cell r="W249">
            <v>0</v>
          </cell>
          <cell r="X249">
            <v>6.5</v>
          </cell>
          <cell r="Y249">
            <v>0</v>
          </cell>
          <cell r="Z249" t="str">
            <v>-</v>
          </cell>
          <cell r="AA249" t="str">
            <v>-</v>
          </cell>
          <cell r="AB249" t="str">
            <v>-</v>
          </cell>
          <cell r="AC249" t="str">
            <v>-</v>
          </cell>
          <cell r="AD249" t="str">
            <v>-</v>
          </cell>
          <cell r="AE249" t="str">
            <v>-</v>
          </cell>
          <cell r="AF249" t="str">
            <v>-</v>
          </cell>
          <cell r="AG249" t="str">
            <v>-</v>
          </cell>
          <cell r="AH249" t="str">
            <v>-</v>
          </cell>
          <cell r="AI249" t="str">
            <v>-</v>
          </cell>
          <cell r="AJ249" t="str">
            <v>-</v>
          </cell>
          <cell r="AK249" t="str">
            <v>-</v>
          </cell>
          <cell r="AL249" t="str">
            <v>-</v>
          </cell>
          <cell r="AM249" t="str">
            <v>-</v>
          </cell>
          <cell r="AN249" t="str">
            <v>-</v>
          </cell>
          <cell r="AO249" t="str">
            <v>-</v>
          </cell>
          <cell r="AP249" t="str">
            <v>-</v>
          </cell>
          <cell r="AQ249" t="str">
            <v>-</v>
          </cell>
          <cell r="AR249" t="str">
            <v>-</v>
          </cell>
          <cell r="AS249" t="str">
            <v>-</v>
          </cell>
          <cell r="AT249" t="str">
            <v>-</v>
          </cell>
          <cell r="AU249" t="str">
            <v>-</v>
          </cell>
          <cell r="AV249" t="str">
            <v>-</v>
          </cell>
          <cell r="AW249" t="str">
            <v>-</v>
          </cell>
          <cell r="AX249" t="str">
            <v>-</v>
          </cell>
          <cell r="AY249" t="str">
            <v>-</v>
          </cell>
          <cell r="AZ249" t="str">
            <v>-</v>
          </cell>
          <cell r="BA249" t="str">
            <v>-</v>
          </cell>
          <cell r="BB249" t="str">
            <v>-</v>
          </cell>
          <cell r="BC249" t="str">
            <v>-</v>
          </cell>
          <cell r="BD249" t="str">
            <v>-</v>
          </cell>
        </row>
        <row r="250">
          <cell r="C250" t="str">
            <v>Muja D - Steam</v>
          </cell>
          <cell r="D250" t="str">
            <v>Synergy</v>
          </cell>
          <cell r="E250" t="str">
            <v>Steam</v>
          </cell>
          <cell r="F250" t="str">
            <v>Black coal</v>
          </cell>
          <cell r="G250">
            <v>454</v>
          </cell>
          <cell r="H250" t="str">
            <v>WA</v>
          </cell>
          <cell r="I250" t="str">
            <v>Principal</v>
          </cell>
          <cell r="J250">
            <v>0</v>
          </cell>
          <cell r="K250" t="str">
            <v>-</v>
          </cell>
          <cell r="M250" t="str">
            <v>SWIS</v>
          </cell>
          <cell r="N250">
            <v>0</v>
          </cell>
          <cell r="O250" t="str">
            <v>-</v>
          </cell>
          <cell r="P250" t="str">
            <v>-</v>
          </cell>
          <cell r="Q250" t="str">
            <v>-</v>
          </cell>
          <cell r="R250" t="str">
            <v>-</v>
          </cell>
          <cell r="S250" t="str">
            <v>-</v>
          </cell>
          <cell r="T250" t="str">
            <v>-</v>
          </cell>
          <cell r="U250" t="str">
            <v>-</v>
          </cell>
          <cell r="V250" t="str">
            <v>-</v>
          </cell>
          <cell r="W250">
            <v>0</v>
          </cell>
          <cell r="X250" t="str">
            <v>-</v>
          </cell>
          <cell r="Y250">
            <v>0</v>
          </cell>
          <cell r="Z250" t="str">
            <v>-</v>
          </cell>
          <cell r="AA250" t="str">
            <v>-</v>
          </cell>
          <cell r="AB250" t="str">
            <v>-</v>
          </cell>
          <cell r="AC250" t="str">
            <v>-</v>
          </cell>
          <cell r="AD250" t="str">
            <v>-</v>
          </cell>
          <cell r="AE250" t="str">
            <v>-</v>
          </cell>
          <cell r="AF250" t="str">
            <v>-</v>
          </cell>
          <cell r="AG250" t="str">
            <v>-</v>
          </cell>
          <cell r="AH250" t="str">
            <v>-</v>
          </cell>
          <cell r="AI250" t="str">
            <v>-</v>
          </cell>
          <cell r="AJ250" t="str">
            <v>-</v>
          </cell>
          <cell r="AK250" t="str">
            <v>-</v>
          </cell>
          <cell r="AL250" t="str">
            <v>-</v>
          </cell>
          <cell r="AM250" t="str">
            <v>-</v>
          </cell>
          <cell r="AN250" t="str">
            <v>-</v>
          </cell>
          <cell r="AO250" t="str">
            <v>-</v>
          </cell>
          <cell r="AP250" t="str">
            <v>-</v>
          </cell>
          <cell r="AQ250" t="str">
            <v>-</v>
          </cell>
          <cell r="AR250" t="str">
            <v>-</v>
          </cell>
          <cell r="AS250" t="str">
            <v>-</v>
          </cell>
          <cell r="AT250" t="str">
            <v>-</v>
          </cell>
          <cell r="AU250" t="str">
            <v>-</v>
          </cell>
          <cell r="AV250" t="str">
            <v>-</v>
          </cell>
          <cell r="AW250" t="str">
            <v>-</v>
          </cell>
          <cell r="AX250" t="str">
            <v>-</v>
          </cell>
          <cell r="AY250" t="str">
            <v>-</v>
          </cell>
          <cell r="AZ250" t="str">
            <v>-</v>
          </cell>
          <cell r="BA250" t="str">
            <v>-</v>
          </cell>
          <cell r="BB250" t="str">
            <v>-</v>
          </cell>
          <cell r="BC250" t="str">
            <v>-</v>
          </cell>
          <cell r="BD250" t="str">
            <v>-</v>
          </cell>
        </row>
        <row r="251">
          <cell r="C251" t="str">
            <v>Pinjar C - Gas turbines</v>
          </cell>
          <cell r="D251" t="str">
            <v>Synergy</v>
          </cell>
          <cell r="E251" t="str">
            <v>Gas turbines</v>
          </cell>
          <cell r="F251" t="str">
            <v>Multi-fuel</v>
          </cell>
          <cell r="G251">
            <v>233</v>
          </cell>
          <cell r="H251" t="str">
            <v>WA</v>
          </cell>
          <cell r="I251" t="str">
            <v>Principal</v>
          </cell>
          <cell r="J251">
            <v>0</v>
          </cell>
          <cell r="K251" t="str">
            <v>-</v>
          </cell>
          <cell r="M251" t="str">
            <v>SWIS</v>
          </cell>
          <cell r="N251">
            <v>0</v>
          </cell>
          <cell r="O251" t="str">
            <v>-</v>
          </cell>
          <cell r="P251" t="str">
            <v>-</v>
          </cell>
          <cell r="Q251" t="str">
            <v>-</v>
          </cell>
          <cell r="R251" t="str">
            <v>-</v>
          </cell>
          <cell r="S251" t="str">
            <v>-</v>
          </cell>
          <cell r="T251" t="str">
            <v>-</v>
          </cell>
          <cell r="U251" t="str">
            <v>-</v>
          </cell>
          <cell r="V251" t="str">
            <v>-</v>
          </cell>
          <cell r="W251">
            <v>0</v>
          </cell>
          <cell r="X251" t="str">
            <v>-</v>
          </cell>
          <cell r="Y251">
            <v>0</v>
          </cell>
          <cell r="Z251" t="str">
            <v>-</v>
          </cell>
          <cell r="AA251" t="str">
            <v>-</v>
          </cell>
          <cell r="AB251" t="str">
            <v>-</v>
          </cell>
          <cell r="AC251" t="str">
            <v>-</v>
          </cell>
          <cell r="AD251" t="str">
            <v>-</v>
          </cell>
          <cell r="AE251" t="str">
            <v>-</v>
          </cell>
          <cell r="AF251" t="str">
            <v>-</v>
          </cell>
          <cell r="AG251" t="str">
            <v>-</v>
          </cell>
          <cell r="AH251" t="str">
            <v>-</v>
          </cell>
          <cell r="AI251" t="str">
            <v>-</v>
          </cell>
          <cell r="AJ251" t="str">
            <v>-</v>
          </cell>
          <cell r="AK251" t="str">
            <v>-</v>
          </cell>
          <cell r="AL251" t="str">
            <v>-</v>
          </cell>
          <cell r="AM251" t="str">
            <v>-</v>
          </cell>
          <cell r="AN251" t="str">
            <v>-</v>
          </cell>
          <cell r="AO251" t="str">
            <v>-</v>
          </cell>
          <cell r="AP251" t="str">
            <v>-</v>
          </cell>
          <cell r="AQ251" t="str">
            <v>-</v>
          </cell>
          <cell r="AR251" t="str">
            <v>-</v>
          </cell>
          <cell r="AS251" t="str">
            <v>-</v>
          </cell>
          <cell r="AT251" t="str">
            <v>-</v>
          </cell>
          <cell r="AU251" t="str">
            <v>-</v>
          </cell>
          <cell r="AV251" t="str">
            <v>-</v>
          </cell>
          <cell r="AW251" t="str">
            <v>-</v>
          </cell>
          <cell r="AX251" t="str">
            <v>-</v>
          </cell>
          <cell r="AY251" t="str">
            <v>-</v>
          </cell>
          <cell r="AZ251" t="str">
            <v>-</v>
          </cell>
          <cell r="BA251" t="str">
            <v>-</v>
          </cell>
          <cell r="BB251" t="str">
            <v>-</v>
          </cell>
          <cell r="BC251" t="str">
            <v>-</v>
          </cell>
          <cell r="BD251" t="str">
            <v>-</v>
          </cell>
        </row>
        <row r="252">
          <cell r="C252" t="str">
            <v>Pinjar D - Gas turbines</v>
          </cell>
          <cell r="D252" t="str">
            <v>Synergy</v>
          </cell>
          <cell r="E252" t="str">
            <v>Gas turbines</v>
          </cell>
          <cell r="F252" t="str">
            <v>Multi-fuel</v>
          </cell>
          <cell r="G252">
            <v>124</v>
          </cell>
          <cell r="H252" t="str">
            <v>WA</v>
          </cell>
          <cell r="I252" t="str">
            <v>Principal</v>
          </cell>
          <cell r="J252">
            <v>0</v>
          </cell>
          <cell r="K252" t="str">
            <v>-</v>
          </cell>
          <cell r="M252" t="str">
            <v>SWIS</v>
          </cell>
          <cell r="N252">
            <v>0</v>
          </cell>
          <cell r="O252" t="str">
            <v>-</v>
          </cell>
          <cell r="P252" t="str">
            <v>-</v>
          </cell>
          <cell r="Q252" t="str">
            <v>-</v>
          </cell>
          <cell r="R252" t="str">
            <v>-</v>
          </cell>
          <cell r="S252" t="str">
            <v>-</v>
          </cell>
          <cell r="T252" t="str">
            <v>-</v>
          </cell>
          <cell r="U252" t="str">
            <v>-</v>
          </cell>
          <cell r="V252" t="str">
            <v>-</v>
          </cell>
          <cell r="W252">
            <v>0</v>
          </cell>
          <cell r="X252" t="str">
            <v>-</v>
          </cell>
          <cell r="Y252">
            <v>0</v>
          </cell>
          <cell r="Z252" t="str">
            <v>-</v>
          </cell>
          <cell r="AA252" t="str">
            <v>-</v>
          </cell>
          <cell r="AB252" t="str">
            <v>-</v>
          </cell>
          <cell r="AC252" t="str">
            <v>-</v>
          </cell>
          <cell r="AD252" t="str">
            <v>-</v>
          </cell>
          <cell r="AE252" t="str">
            <v>-</v>
          </cell>
          <cell r="AF252" t="str">
            <v>-</v>
          </cell>
          <cell r="AG252" t="str">
            <v>-</v>
          </cell>
          <cell r="AH252" t="str">
            <v>-</v>
          </cell>
          <cell r="AI252" t="str">
            <v>-</v>
          </cell>
          <cell r="AJ252" t="str">
            <v>-</v>
          </cell>
          <cell r="AK252" t="str">
            <v>-</v>
          </cell>
          <cell r="AL252" t="str">
            <v>-</v>
          </cell>
          <cell r="AM252" t="str">
            <v>-</v>
          </cell>
          <cell r="AN252" t="str">
            <v>-</v>
          </cell>
          <cell r="AO252" t="str">
            <v>-</v>
          </cell>
          <cell r="AP252" t="str">
            <v>-</v>
          </cell>
          <cell r="AQ252" t="str">
            <v>-</v>
          </cell>
          <cell r="AR252" t="str">
            <v>-</v>
          </cell>
          <cell r="AS252" t="str">
            <v>-</v>
          </cell>
          <cell r="AT252" t="str">
            <v>-</v>
          </cell>
          <cell r="AU252" t="str">
            <v>-</v>
          </cell>
          <cell r="AV252" t="str">
            <v>-</v>
          </cell>
          <cell r="AW252" t="str">
            <v>-</v>
          </cell>
          <cell r="AX252" t="str">
            <v>-</v>
          </cell>
          <cell r="AY252" t="str">
            <v>-</v>
          </cell>
          <cell r="AZ252" t="str">
            <v>-</v>
          </cell>
          <cell r="BA252" t="str">
            <v>-</v>
          </cell>
          <cell r="BB252" t="str">
            <v>-</v>
          </cell>
          <cell r="BC252" t="str">
            <v>-</v>
          </cell>
          <cell r="BD252" t="str">
            <v>-</v>
          </cell>
        </row>
        <row r="253">
          <cell r="C253" t="str">
            <v>Muja AB - Steam</v>
          </cell>
          <cell r="D253" t="str">
            <v>Vinalco</v>
          </cell>
          <cell r="E253" t="str">
            <v>Steam</v>
          </cell>
          <cell r="F253" t="str">
            <v>Black coal</v>
          </cell>
          <cell r="G253">
            <v>240</v>
          </cell>
          <cell r="H253" t="str">
            <v>WA</v>
          </cell>
          <cell r="I253" t="str">
            <v>Principal</v>
          </cell>
          <cell r="J253">
            <v>0</v>
          </cell>
          <cell r="K253" t="str">
            <v>-</v>
          </cell>
          <cell r="M253" t="str">
            <v>SWIS</v>
          </cell>
          <cell r="N253">
            <v>0</v>
          </cell>
          <cell r="O253" t="str">
            <v>-</v>
          </cell>
          <cell r="P253" t="str">
            <v>-</v>
          </cell>
          <cell r="Q253" t="str">
            <v>-</v>
          </cell>
          <cell r="R253" t="str">
            <v>-</v>
          </cell>
          <cell r="S253" t="str">
            <v>-</v>
          </cell>
          <cell r="T253" t="str">
            <v>-</v>
          </cell>
          <cell r="U253" t="str">
            <v>-</v>
          </cell>
          <cell r="V253" t="str">
            <v>-</v>
          </cell>
          <cell r="W253">
            <v>0</v>
          </cell>
          <cell r="X253" t="str">
            <v>-</v>
          </cell>
          <cell r="Y253">
            <v>0</v>
          </cell>
          <cell r="Z253" t="str">
            <v>-</v>
          </cell>
          <cell r="AA253" t="str">
            <v>-</v>
          </cell>
          <cell r="AB253" t="str">
            <v>-</v>
          </cell>
          <cell r="AC253" t="str">
            <v>-</v>
          </cell>
          <cell r="AD253" t="str">
            <v>-</v>
          </cell>
          <cell r="AE253" t="str">
            <v>-</v>
          </cell>
          <cell r="AF253" t="str">
            <v>-</v>
          </cell>
          <cell r="AG253" t="str">
            <v>-</v>
          </cell>
          <cell r="AH253" t="str">
            <v>-</v>
          </cell>
          <cell r="AI253" t="str">
            <v>-</v>
          </cell>
          <cell r="AJ253" t="str">
            <v>-</v>
          </cell>
          <cell r="AK253" t="str">
            <v>-</v>
          </cell>
          <cell r="AL253" t="str">
            <v>-</v>
          </cell>
          <cell r="AM253" t="str">
            <v>-</v>
          </cell>
          <cell r="AN253" t="str">
            <v>-</v>
          </cell>
          <cell r="AO253" t="str">
            <v>-</v>
          </cell>
          <cell r="AP253" t="str">
            <v>-</v>
          </cell>
          <cell r="AQ253" t="str">
            <v>-</v>
          </cell>
          <cell r="AR253" t="str">
            <v>-</v>
          </cell>
          <cell r="AS253" t="str">
            <v>-</v>
          </cell>
          <cell r="AT253" t="str">
            <v>-</v>
          </cell>
          <cell r="AU253" t="str">
            <v>-</v>
          </cell>
          <cell r="AV253" t="str">
            <v>-</v>
          </cell>
          <cell r="AW253" t="str">
            <v>-</v>
          </cell>
          <cell r="AX253" t="str">
            <v>-</v>
          </cell>
          <cell r="AY253" t="str">
            <v>-</v>
          </cell>
          <cell r="AZ253" t="str">
            <v>-</v>
          </cell>
          <cell r="BA253" t="str">
            <v>-</v>
          </cell>
          <cell r="BB253" t="str">
            <v>-</v>
          </cell>
          <cell r="BC253" t="str">
            <v>-</v>
          </cell>
          <cell r="BD253" t="str">
            <v>-</v>
          </cell>
        </row>
        <row r="254">
          <cell r="C254" t="str">
            <v>Owen Springs 3 - Reciprocating engine</v>
          </cell>
          <cell r="D254" t="str">
            <v>Territory Generation</v>
          </cell>
          <cell r="E254" t="str">
            <v>Reciprocating engine</v>
          </cell>
          <cell r="F254" t="str">
            <v>Natural gas</v>
          </cell>
          <cell r="G254">
            <v>41</v>
          </cell>
          <cell r="H254" t="str">
            <v>NT</v>
          </cell>
          <cell r="I254" t="str">
            <v>Principal</v>
          </cell>
          <cell r="J254">
            <v>0</v>
          </cell>
          <cell r="K254" t="str">
            <v>-</v>
          </cell>
          <cell r="M254" t="str">
            <v>DKIS, AS or TC</v>
          </cell>
          <cell r="N254">
            <v>0</v>
          </cell>
          <cell r="O254" t="str">
            <v>-</v>
          </cell>
          <cell r="P254" t="str">
            <v>-</v>
          </cell>
          <cell r="Q254" t="str">
            <v>-</v>
          </cell>
          <cell r="R254" t="str">
            <v>-</v>
          </cell>
          <cell r="S254" t="str">
            <v>-</v>
          </cell>
          <cell r="T254" t="str">
            <v>-</v>
          </cell>
          <cell r="U254" t="str">
            <v>-</v>
          </cell>
          <cell r="V254" t="str">
            <v>-</v>
          </cell>
          <cell r="X254" t="str">
            <v>-</v>
          </cell>
          <cell r="Y254">
            <v>0</v>
          </cell>
          <cell r="Z254" t="str">
            <v>-</v>
          </cell>
          <cell r="AA254" t="str">
            <v>-</v>
          </cell>
          <cell r="AB254" t="str">
            <v>-</v>
          </cell>
          <cell r="AC254" t="str">
            <v>-</v>
          </cell>
          <cell r="AD254" t="str">
            <v>-</v>
          </cell>
          <cell r="AE254" t="str">
            <v>-</v>
          </cell>
          <cell r="AF254" t="str">
            <v>-</v>
          </cell>
          <cell r="AG254" t="str">
            <v>-</v>
          </cell>
          <cell r="AH254" t="str">
            <v>-</v>
          </cell>
          <cell r="AI254" t="str">
            <v>-</v>
          </cell>
          <cell r="AJ254" t="str">
            <v>-</v>
          </cell>
          <cell r="AK254" t="str">
            <v>-</v>
          </cell>
          <cell r="AL254" t="str">
            <v>-</v>
          </cell>
          <cell r="AM254" t="str">
            <v>-</v>
          </cell>
          <cell r="AN254" t="str">
            <v>-</v>
          </cell>
          <cell r="AO254" t="str">
            <v>-</v>
          </cell>
          <cell r="AP254" t="str">
            <v>-</v>
          </cell>
          <cell r="AQ254" t="str">
            <v>-</v>
          </cell>
          <cell r="AR254" t="str">
            <v>-</v>
          </cell>
          <cell r="AS254" t="str">
            <v>-</v>
          </cell>
          <cell r="AT254" t="str">
            <v>-</v>
          </cell>
          <cell r="AU254" t="str">
            <v>-</v>
          </cell>
          <cell r="AV254" t="str">
            <v>-</v>
          </cell>
          <cell r="AW254" t="str">
            <v>-</v>
          </cell>
          <cell r="AX254" t="str">
            <v>-</v>
          </cell>
          <cell r="AY254" t="str">
            <v>-</v>
          </cell>
          <cell r="AZ254" t="str">
            <v>-</v>
          </cell>
          <cell r="BA254" t="str">
            <v>-</v>
          </cell>
          <cell r="BB254" t="str">
            <v>-</v>
          </cell>
          <cell r="BC254" t="str">
            <v>-</v>
          </cell>
          <cell r="BD254" t="str">
            <v>-</v>
          </cell>
        </row>
        <row r="255">
          <cell r="C255" t="str">
            <v>Channel Island u7, 8-9 - Gas turbines</v>
          </cell>
          <cell r="D255" t="str">
            <v>Territory Generation</v>
          </cell>
          <cell r="E255" t="str">
            <v>Gas turbines</v>
          </cell>
          <cell r="F255" t="str">
            <v>Natural gas</v>
          </cell>
          <cell r="G255">
            <v>120</v>
          </cell>
          <cell r="H255" t="str">
            <v>NT</v>
          </cell>
          <cell r="I255" t="str">
            <v>Principal</v>
          </cell>
          <cell r="J255">
            <v>0</v>
          </cell>
          <cell r="K255" t="str">
            <v>-</v>
          </cell>
          <cell r="M255" t="str">
            <v>DKIS, AS or TC</v>
          </cell>
          <cell r="N255">
            <v>0</v>
          </cell>
          <cell r="O255" t="str">
            <v>-</v>
          </cell>
          <cell r="P255" t="str">
            <v>-</v>
          </cell>
          <cell r="Q255" t="str">
            <v>-</v>
          </cell>
          <cell r="R255" t="str">
            <v>-</v>
          </cell>
          <cell r="S255" t="str">
            <v>-</v>
          </cell>
          <cell r="T255" t="str">
            <v>-</v>
          </cell>
          <cell r="U255" t="str">
            <v>-</v>
          </cell>
          <cell r="V255" t="str">
            <v>-</v>
          </cell>
          <cell r="W255">
            <v>0</v>
          </cell>
          <cell r="X255" t="str">
            <v>-</v>
          </cell>
          <cell r="Y255">
            <v>0</v>
          </cell>
          <cell r="Z255" t="str">
            <v>-</v>
          </cell>
          <cell r="AA255" t="str">
            <v>-</v>
          </cell>
          <cell r="AB255" t="str">
            <v>-</v>
          </cell>
          <cell r="AC255" t="str">
            <v>-</v>
          </cell>
          <cell r="AD255" t="str">
            <v>-</v>
          </cell>
          <cell r="AE255" t="str">
            <v>-</v>
          </cell>
          <cell r="AF255" t="str">
            <v>-</v>
          </cell>
          <cell r="AG255" t="str">
            <v>-</v>
          </cell>
          <cell r="AH255" t="str">
            <v>-</v>
          </cell>
          <cell r="AI255" t="str">
            <v>-</v>
          </cell>
          <cell r="AJ255" t="str">
            <v>-</v>
          </cell>
          <cell r="AK255" t="str">
            <v>-</v>
          </cell>
          <cell r="AL255" t="str">
            <v>-</v>
          </cell>
          <cell r="AM255" t="str">
            <v>-</v>
          </cell>
          <cell r="AN255" t="str">
            <v>-</v>
          </cell>
          <cell r="AO255" t="str">
            <v>-</v>
          </cell>
          <cell r="AP255" t="str">
            <v>-</v>
          </cell>
          <cell r="AQ255" t="str">
            <v>-</v>
          </cell>
          <cell r="AR255" t="str">
            <v>-</v>
          </cell>
          <cell r="AS255" t="str">
            <v>-</v>
          </cell>
          <cell r="AT255" t="str">
            <v>-</v>
          </cell>
          <cell r="AU255" t="str">
            <v>-</v>
          </cell>
          <cell r="AV255" t="str">
            <v>-</v>
          </cell>
          <cell r="AW255" t="str">
            <v>-</v>
          </cell>
          <cell r="AX255" t="str">
            <v>-</v>
          </cell>
          <cell r="AY255" t="str">
            <v>-</v>
          </cell>
          <cell r="AZ255" t="str">
            <v>-</v>
          </cell>
          <cell r="BA255" t="str">
            <v>-</v>
          </cell>
          <cell r="BB255" t="str">
            <v>-</v>
          </cell>
          <cell r="BC255" t="str">
            <v>-</v>
          </cell>
          <cell r="BD255" t="str">
            <v>-</v>
          </cell>
        </row>
        <row r="256">
          <cell r="C256" t="str">
            <v>Worsley - Steam</v>
          </cell>
          <cell r="D256" t="str">
            <v>South32 Worsley Alumina ?</v>
          </cell>
          <cell r="E256" t="str">
            <v>Steam</v>
          </cell>
          <cell r="F256" t="str">
            <v>Black coal</v>
          </cell>
          <cell r="G256">
            <v>106</v>
          </cell>
          <cell r="H256" t="str">
            <v>WA</v>
          </cell>
          <cell r="I256">
            <v>0</v>
          </cell>
          <cell r="J256">
            <v>0</v>
          </cell>
          <cell r="K256" t="str">
            <v>-</v>
          </cell>
          <cell r="M256" t="str">
            <v>-</v>
          </cell>
          <cell r="N256">
            <v>0</v>
          </cell>
          <cell r="O256" t="str">
            <v>-</v>
          </cell>
          <cell r="P256" t="str">
            <v>-</v>
          </cell>
          <cell r="Q256" t="str">
            <v>-</v>
          </cell>
          <cell r="R256" t="str">
            <v>-</v>
          </cell>
          <cell r="S256" t="str">
            <v>-</v>
          </cell>
          <cell r="T256" t="str">
            <v>-</v>
          </cell>
          <cell r="U256" t="str">
            <v>-</v>
          </cell>
          <cell r="V256" t="str">
            <v>-</v>
          </cell>
          <cell r="W256">
            <v>0</v>
          </cell>
          <cell r="X256" t="str">
            <v>-</v>
          </cell>
          <cell r="Y256">
            <v>0</v>
          </cell>
          <cell r="Z256" t="str">
            <v>-</v>
          </cell>
          <cell r="AA256" t="str">
            <v>-</v>
          </cell>
          <cell r="AB256" t="str">
            <v>-</v>
          </cell>
          <cell r="AC256" t="str">
            <v>-</v>
          </cell>
          <cell r="AD256" t="str">
            <v>-</v>
          </cell>
          <cell r="AE256" t="str">
            <v>-</v>
          </cell>
          <cell r="AF256" t="str">
            <v>-</v>
          </cell>
          <cell r="AG256" t="str">
            <v>-</v>
          </cell>
          <cell r="AH256" t="str">
            <v>-</v>
          </cell>
          <cell r="AI256" t="str">
            <v>-</v>
          </cell>
          <cell r="AJ256" t="str">
            <v>-</v>
          </cell>
          <cell r="AK256" t="str">
            <v>-</v>
          </cell>
          <cell r="AL256" t="str">
            <v>-</v>
          </cell>
          <cell r="AM256" t="str">
            <v>-</v>
          </cell>
          <cell r="AN256" t="str">
            <v>-</v>
          </cell>
          <cell r="AO256" t="str">
            <v>-</v>
          </cell>
          <cell r="AP256" t="str">
            <v>-</v>
          </cell>
          <cell r="AQ256" t="str">
            <v>-</v>
          </cell>
          <cell r="AR256" t="str">
            <v>-</v>
          </cell>
          <cell r="AS256" t="str">
            <v>-</v>
          </cell>
          <cell r="AT256" t="str">
            <v>-</v>
          </cell>
          <cell r="AU256" t="str">
            <v>-</v>
          </cell>
          <cell r="AV256" t="str">
            <v>-</v>
          </cell>
          <cell r="AW256" t="str">
            <v>-</v>
          </cell>
          <cell r="AX256" t="str">
            <v>-</v>
          </cell>
          <cell r="AY256" t="str">
            <v>-</v>
          </cell>
          <cell r="AZ256" t="str">
            <v>-</v>
          </cell>
          <cell r="BA256" t="str">
            <v>-</v>
          </cell>
          <cell r="BB256" t="str">
            <v>-</v>
          </cell>
          <cell r="BC256" t="str">
            <v>-</v>
          </cell>
          <cell r="BD256" t="str">
            <v>-</v>
          </cell>
        </row>
        <row r="257">
          <cell r="C257" t="str">
            <v>-</v>
          </cell>
          <cell r="D257" t="str">
            <v>-</v>
          </cell>
          <cell r="E257" t="str">
            <v>-</v>
          </cell>
          <cell r="F257" t="str">
            <v>-</v>
          </cell>
          <cell r="G257" t="str">
            <v>-</v>
          </cell>
          <cell r="H257" t="str">
            <v>-</v>
          </cell>
          <cell r="I257" t="str">
            <v>-</v>
          </cell>
          <cell r="J257">
            <v>0</v>
          </cell>
          <cell r="K257" t="str">
            <v>-</v>
          </cell>
          <cell r="L257">
            <v>0</v>
          </cell>
          <cell r="M257" t="str">
            <v>-</v>
          </cell>
          <cell r="N257">
            <v>0</v>
          </cell>
          <cell r="O257" t="str">
            <v>-</v>
          </cell>
          <cell r="P257" t="str">
            <v>-</v>
          </cell>
          <cell r="Q257" t="str">
            <v>-</v>
          </cell>
          <cell r="R257" t="str">
            <v>-</v>
          </cell>
          <cell r="S257" t="str">
            <v>-</v>
          </cell>
          <cell r="T257" t="str">
            <v>-</v>
          </cell>
          <cell r="U257" t="str">
            <v>-</v>
          </cell>
          <cell r="V257" t="str">
            <v>-</v>
          </cell>
          <cell r="W257">
            <v>0</v>
          </cell>
          <cell r="X257" t="str">
            <v>-</v>
          </cell>
          <cell r="Y257">
            <v>0</v>
          </cell>
          <cell r="Z257" t="str">
            <v>-</v>
          </cell>
          <cell r="AA257" t="str">
            <v>-</v>
          </cell>
          <cell r="AB257" t="str">
            <v>-</v>
          </cell>
          <cell r="AC257" t="str">
            <v>-</v>
          </cell>
          <cell r="AD257" t="str">
            <v>-</v>
          </cell>
          <cell r="AE257" t="str">
            <v>-</v>
          </cell>
          <cell r="AF257" t="str">
            <v>-</v>
          </cell>
          <cell r="AG257" t="str">
            <v>-</v>
          </cell>
          <cell r="AH257" t="str">
            <v>-</v>
          </cell>
          <cell r="AI257" t="str">
            <v>-</v>
          </cell>
          <cell r="AJ257" t="str">
            <v>-</v>
          </cell>
          <cell r="AK257" t="str">
            <v>-</v>
          </cell>
          <cell r="AL257" t="str">
            <v>-</v>
          </cell>
          <cell r="AM257" t="str">
            <v>-</v>
          </cell>
          <cell r="AN257" t="str">
            <v>-</v>
          </cell>
          <cell r="AO257" t="str">
            <v>-</v>
          </cell>
          <cell r="AP257" t="str">
            <v>-</v>
          </cell>
          <cell r="AQ257" t="str">
            <v>-</v>
          </cell>
          <cell r="AR257" t="str">
            <v>-</v>
          </cell>
          <cell r="AS257" t="str">
            <v>-</v>
          </cell>
          <cell r="AT257" t="str">
            <v>-</v>
          </cell>
          <cell r="AU257" t="str">
            <v>-</v>
          </cell>
          <cell r="AV257" t="str">
            <v>-</v>
          </cell>
          <cell r="AW257" t="str">
            <v>-</v>
          </cell>
          <cell r="AX257" t="str">
            <v>-</v>
          </cell>
          <cell r="AY257" t="str">
            <v>-</v>
          </cell>
          <cell r="AZ257" t="str">
            <v>-</v>
          </cell>
          <cell r="BA257" t="str">
            <v>-</v>
          </cell>
          <cell r="BB257" t="str">
            <v>-</v>
          </cell>
          <cell r="BC257" t="str">
            <v>-</v>
          </cell>
          <cell r="BD257" t="str">
            <v>-</v>
          </cell>
        </row>
        <row r="258">
          <cell r="C258" t="str">
            <v>-</v>
          </cell>
          <cell r="D258" t="str">
            <v>-</v>
          </cell>
          <cell r="E258" t="str">
            <v>-</v>
          </cell>
          <cell r="F258" t="str">
            <v>-</v>
          </cell>
          <cell r="G258" t="str">
            <v>-</v>
          </cell>
          <cell r="H258" t="str">
            <v>-</v>
          </cell>
          <cell r="I258" t="str">
            <v>-</v>
          </cell>
          <cell r="J258">
            <v>0</v>
          </cell>
          <cell r="K258" t="str">
            <v>-</v>
          </cell>
          <cell r="L258">
            <v>0</v>
          </cell>
          <cell r="M258" t="str">
            <v>-</v>
          </cell>
          <cell r="N258">
            <v>0</v>
          </cell>
          <cell r="O258" t="str">
            <v>-</v>
          </cell>
          <cell r="P258" t="str">
            <v>-</v>
          </cell>
          <cell r="Q258" t="str">
            <v>-</v>
          </cell>
          <cell r="R258" t="str">
            <v>-</v>
          </cell>
          <cell r="S258" t="str">
            <v>-</v>
          </cell>
          <cell r="T258" t="str">
            <v>-</v>
          </cell>
          <cell r="U258" t="str">
            <v>-</v>
          </cell>
          <cell r="V258" t="str">
            <v>-</v>
          </cell>
          <cell r="W258">
            <v>0</v>
          </cell>
          <cell r="X258" t="str">
            <v>-</v>
          </cell>
          <cell r="Y258">
            <v>0</v>
          </cell>
          <cell r="Z258" t="str">
            <v>-</v>
          </cell>
          <cell r="AA258" t="str">
            <v>-</v>
          </cell>
          <cell r="AB258" t="str">
            <v>-</v>
          </cell>
          <cell r="AC258" t="str">
            <v>-</v>
          </cell>
          <cell r="AD258" t="str">
            <v>-</v>
          </cell>
          <cell r="AE258" t="str">
            <v>-</v>
          </cell>
          <cell r="AF258" t="str">
            <v>-</v>
          </cell>
          <cell r="AG258" t="str">
            <v>-</v>
          </cell>
          <cell r="AH258" t="str">
            <v>-</v>
          </cell>
          <cell r="AI258" t="str">
            <v>-</v>
          </cell>
          <cell r="AJ258" t="str">
            <v>-</v>
          </cell>
          <cell r="AK258" t="str">
            <v>-</v>
          </cell>
          <cell r="AL258" t="str">
            <v>-</v>
          </cell>
          <cell r="AM258" t="str">
            <v>-</v>
          </cell>
          <cell r="AN258" t="str">
            <v>-</v>
          </cell>
          <cell r="AO258" t="str">
            <v>-</v>
          </cell>
          <cell r="AP258" t="str">
            <v>-</v>
          </cell>
          <cell r="AQ258" t="str">
            <v>-</v>
          </cell>
          <cell r="AR258" t="str">
            <v>-</v>
          </cell>
          <cell r="AS258" t="str">
            <v>-</v>
          </cell>
          <cell r="AT258" t="str">
            <v>-</v>
          </cell>
          <cell r="AU258" t="str">
            <v>-</v>
          </cell>
          <cell r="AV258" t="str">
            <v>-</v>
          </cell>
          <cell r="AW258" t="str">
            <v>-</v>
          </cell>
          <cell r="AX258" t="str">
            <v>-</v>
          </cell>
          <cell r="AY258" t="str">
            <v>-</v>
          </cell>
          <cell r="AZ258" t="str">
            <v>-</v>
          </cell>
          <cell r="BA258" t="str">
            <v>-</v>
          </cell>
          <cell r="BB258" t="str">
            <v>-</v>
          </cell>
          <cell r="BC258" t="str">
            <v>-</v>
          </cell>
          <cell r="BD258" t="str">
            <v>-</v>
          </cell>
        </row>
        <row r="259">
          <cell r="C259" t="str">
            <v>-</v>
          </cell>
          <cell r="D259" t="str">
            <v>-</v>
          </cell>
          <cell r="E259" t="str">
            <v>-</v>
          </cell>
          <cell r="F259" t="str">
            <v>-</v>
          </cell>
          <cell r="G259" t="str">
            <v>-</v>
          </cell>
          <cell r="H259" t="str">
            <v>-</v>
          </cell>
          <cell r="I259" t="str">
            <v>-</v>
          </cell>
          <cell r="J259">
            <v>0</v>
          </cell>
          <cell r="K259" t="str">
            <v>-</v>
          </cell>
          <cell r="L259">
            <v>0</v>
          </cell>
          <cell r="M259" t="str">
            <v>-</v>
          </cell>
          <cell r="N259">
            <v>0</v>
          </cell>
          <cell r="O259" t="str">
            <v>-</v>
          </cell>
          <cell r="P259" t="str">
            <v>-</v>
          </cell>
          <cell r="Q259" t="str">
            <v>-</v>
          </cell>
          <cell r="R259" t="str">
            <v>-</v>
          </cell>
          <cell r="S259" t="str">
            <v>-</v>
          </cell>
          <cell r="T259" t="str">
            <v>-</v>
          </cell>
          <cell r="U259" t="str">
            <v>-</v>
          </cell>
          <cell r="V259" t="str">
            <v>-</v>
          </cell>
          <cell r="W259">
            <v>0</v>
          </cell>
          <cell r="X259" t="str">
            <v>-</v>
          </cell>
          <cell r="Y259">
            <v>0</v>
          </cell>
          <cell r="Z259" t="str">
            <v>-</v>
          </cell>
          <cell r="AA259" t="str">
            <v>-</v>
          </cell>
          <cell r="AB259" t="str">
            <v>-</v>
          </cell>
          <cell r="AC259" t="str">
            <v>-</v>
          </cell>
          <cell r="AD259" t="str">
            <v>-</v>
          </cell>
          <cell r="AE259" t="str">
            <v>-</v>
          </cell>
          <cell r="AF259" t="str">
            <v>-</v>
          </cell>
          <cell r="AG259" t="str">
            <v>-</v>
          </cell>
          <cell r="AH259" t="str">
            <v>-</v>
          </cell>
          <cell r="AI259" t="str">
            <v>-</v>
          </cell>
          <cell r="AJ259" t="str">
            <v>-</v>
          </cell>
          <cell r="AK259" t="str">
            <v>-</v>
          </cell>
          <cell r="AL259" t="str">
            <v>-</v>
          </cell>
          <cell r="AM259" t="str">
            <v>-</v>
          </cell>
          <cell r="AN259" t="str">
            <v>-</v>
          </cell>
          <cell r="AO259" t="str">
            <v>-</v>
          </cell>
          <cell r="AP259" t="str">
            <v>-</v>
          </cell>
          <cell r="AQ259" t="str">
            <v>-</v>
          </cell>
          <cell r="AR259" t="str">
            <v>-</v>
          </cell>
          <cell r="AS259" t="str">
            <v>-</v>
          </cell>
          <cell r="AT259" t="str">
            <v>-</v>
          </cell>
          <cell r="AU259" t="str">
            <v>-</v>
          </cell>
          <cell r="AV259" t="str">
            <v>-</v>
          </cell>
          <cell r="AW259" t="str">
            <v>-</v>
          </cell>
          <cell r="AX259" t="str">
            <v>-</v>
          </cell>
          <cell r="AY259" t="str">
            <v>-</v>
          </cell>
          <cell r="AZ259" t="str">
            <v>-</v>
          </cell>
          <cell r="BA259" t="str">
            <v>-</v>
          </cell>
          <cell r="BB259" t="str">
            <v>-</v>
          </cell>
          <cell r="BC259" t="str">
            <v>-</v>
          </cell>
          <cell r="BD259" t="str">
            <v>-</v>
          </cell>
        </row>
        <row r="260">
          <cell r="C260" t="str">
            <v>-</v>
          </cell>
          <cell r="D260" t="str">
            <v>-</v>
          </cell>
          <cell r="E260" t="str">
            <v>-</v>
          </cell>
          <cell r="F260" t="str">
            <v>-</v>
          </cell>
          <cell r="G260" t="str">
            <v>-</v>
          </cell>
          <cell r="H260" t="str">
            <v>-</v>
          </cell>
          <cell r="I260" t="str">
            <v>-</v>
          </cell>
          <cell r="J260">
            <v>0</v>
          </cell>
          <cell r="K260" t="str">
            <v>-</v>
          </cell>
          <cell r="L260">
            <v>0</v>
          </cell>
          <cell r="M260" t="str">
            <v>-</v>
          </cell>
          <cell r="N260">
            <v>0</v>
          </cell>
          <cell r="O260" t="str">
            <v>-</v>
          </cell>
          <cell r="P260" t="str">
            <v>-</v>
          </cell>
          <cell r="Q260" t="str">
            <v>-</v>
          </cell>
          <cell r="R260" t="str">
            <v>-</v>
          </cell>
          <cell r="S260" t="str">
            <v>-</v>
          </cell>
          <cell r="T260" t="str">
            <v>-</v>
          </cell>
          <cell r="U260" t="str">
            <v>-</v>
          </cell>
          <cell r="V260" t="str">
            <v>-</v>
          </cell>
          <cell r="W260">
            <v>0</v>
          </cell>
          <cell r="X260" t="str">
            <v>-</v>
          </cell>
          <cell r="Y260">
            <v>0</v>
          </cell>
          <cell r="Z260" t="str">
            <v>-</v>
          </cell>
          <cell r="AA260" t="str">
            <v>-</v>
          </cell>
          <cell r="AB260" t="str">
            <v>-</v>
          </cell>
          <cell r="AC260" t="str">
            <v>-</v>
          </cell>
          <cell r="AD260" t="str">
            <v>-</v>
          </cell>
          <cell r="AE260" t="str">
            <v>-</v>
          </cell>
          <cell r="AF260" t="str">
            <v>-</v>
          </cell>
          <cell r="AG260" t="str">
            <v>-</v>
          </cell>
          <cell r="AH260" t="str">
            <v>-</v>
          </cell>
          <cell r="AI260" t="str">
            <v>-</v>
          </cell>
          <cell r="AJ260" t="str">
            <v>-</v>
          </cell>
          <cell r="AK260" t="str">
            <v>-</v>
          </cell>
          <cell r="AL260" t="str">
            <v>-</v>
          </cell>
          <cell r="AM260" t="str">
            <v>-</v>
          </cell>
          <cell r="AN260" t="str">
            <v>-</v>
          </cell>
          <cell r="AO260" t="str">
            <v>-</v>
          </cell>
          <cell r="AP260" t="str">
            <v>-</v>
          </cell>
          <cell r="AQ260" t="str">
            <v>-</v>
          </cell>
          <cell r="AR260" t="str">
            <v>-</v>
          </cell>
          <cell r="AS260" t="str">
            <v>-</v>
          </cell>
          <cell r="AT260" t="str">
            <v>-</v>
          </cell>
          <cell r="AU260" t="str">
            <v>-</v>
          </cell>
          <cell r="AV260" t="str">
            <v>-</v>
          </cell>
          <cell r="AW260" t="str">
            <v>-</v>
          </cell>
          <cell r="AX260" t="str">
            <v>-</v>
          </cell>
          <cell r="AY260" t="str">
            <v>-</v>
          </cell>
          <cell r="AZ260" t="str">
            <v>-</v>
          </cell>
          <cell r="BA260" t="str">
            <v>-</v>
          </cell>
          <cell r="BB260" t="str">
            <v>-</v>
          </cell>
          <cell r="BC260" t="str">
            <v>-</v>
          </cell>
          <cell r="BD260" t="str">
            <v>-</v>
          </cell>
        </row>
        <row r="261">
          <cell r="C261" t="str">
            <v>-</v>
          </cell>
          <cell r="D261" t="str">
            <v>-</v>
          </cell>
          <cell r="E261" t="str">
            <v>-</v>
          </cell>
          <cell r="F261" t="str">
            <v>-</v>
          </cell>
          <cell r="G261" t="str">
            <v>-</v>
          </cell>
          <cell r="H261" t="str">
            <v>-</v>
          </cell>
          <cell r="I261" t="str">
            <v>-</v>
          </cell>
          <cell r="J261">
            <v>0</v>
          </cell>
          <cell r="K261" t="str">
            <v>-</v>
          </cell>
          <cell r="L261">
            <v>0</v>
          </cell>
          <cell r="M261" t="str">
            <v>-</v>
          </cell>
          <cell r="N261">
            <v>0</v>
          </cell>
          <cell r="O261" t="str">
            <v>-</v>
          </cell>
          <cell r="P261" t="str">
            <v>-</v>
          </cell>
          <cell r="Q261" t="str">
            <v>-</v>
          </cell>
          <cell r="R261" t="str">
            <v>-</v>
          </cell>
          <cell r="S261" t="str">
            <v>-</v>
          </cell>
          <cell r="T261" t="str">
            <v>-</v>
          </cell>
          <cell r="U261" t="str">
            <v>-</v>
          </cell>
          <cell r="V261" t="str">
            <v>-</v>
          </cell>
          <cell r="W261">
            <v>0</v>
          </cell>
          <cell r="X261" t="str">
            <v>-</v>
          </cell>
          <cell r="Y261">
            <v>0</v>
          </cell>
          <cell r="Z261" t="str">
            <v>-</v>
          </cell>
          <cell r="AA261" t="str">
            <v>-</v>
          </cell>
          <cell r="AB261" t="str">
            <v>-</v>
          </cell>
          <cell r="AC261" t="str">
            <v>-</v>
          </cell>
          <cell r="AD261" t="str">
            <v>-</v>
          </cell>
          <cell r="AE261" t="str">
            <v>-</v>
          </cell>
          <cell r="AF261" t="str">
            <v>-</v>
          </cell>
          <cell r="AG261" t="str">
            <v>-</v>
          </cell>
          <cell r="AH261" t="str">
            <v>-</v>
          </cell>
          <cell r="AI261" t="str">
            <v>-</v>
          </cell>
          <cell r="AJ261" t="str">
            <v>-</v>
          </cell>
          <cell r="AK261" t="str">
            <v>-</v>
          </cell>
          <cell r="AL261" t="str">
            <v>-</v>
          </cell>
          <cell r="AM261" t="str">
            <v>-</v>
          </cell>
          <cell r="AN261" t="str">
            <v>-</v>
          </cell>
          <cell r="AO261" t="str">
            <v>-</v>
          </cell>
          <cell r="AP261" t="str">
            <v>-</v>
          </cell>
          <cell r="AQ261" t="str">
            <v>-</v>
          </cell>
          <cell r="AR261" t="str">
            <v>-</v>
          </cell>
          <cell r="AS261" t="str">
            <v>-</v>
          </cell>
          <cell r="AT261" t="str">
            <v>-</v>
          </cell>
          <cell r="AU261" t="str">
            <v>-</v>
          </cell>
          <cell r="AV261" t="str">
            <v>-</v>
          </cell>
          <cell r="AW261" t="str">
            <v>-</v>
          </cell>
          <cell r="AX261" t="str">
            <v>-</v>
          </cell>
          <cell r="AY261" t="str">
            <v>-</v>
          </cell>
          <cell r="AZ261" t="str">
            <v>-</v>
          </cell>
          <cell r="BA261" t="str">
            <v>-</v>
          </cell>
          <cell r="BB261" t="str">
            <v>-</v>
          </cell>
          <cell r="BC261" t="str">
            <v>-</v>
          </cell>
          <cell r="BD261" t="str">
            <v>-</v>
          </cell>
        </row>
      </sheetData>
      <sheetData sheetId="21">
        <row r="17">
          <cell r="D17" t="str">
            <v>Operating company</v>
          </cell>
          <cell r="E17" t="str">
            <v>Type</v>
          </cell>
          <cell r="F17" t="str">
            <v>Fuel Type</v>
          </cell>
          <cell r="G17" t="str">
            <v>Total capacity (MW)</v>
          </cell>
          <cell r="H17" t="str">
            <v>State</v>
          </cell>
          <cell r="I17" t="str">
            <v>Principal/non-principal</v>
          </cell>
          <cell r="J17">
            <v>0</v>
          </cell>
          <cell r="K17" t="str">
            <v>Type - sub/super-critical</v>
          </cell>
          <cell r="L17">
            <v>0</v>
          </cell>
          <cell r="M17" t="str">
            <v>Network</v>
          </cell>
          <cell r="N17">
            <v>0</v>
          </cell>
          <cell r="O17" t="str">
            <v>Scope 1 emission intensity (tonnes CO2-e/MWh sent-out)</v>
          </cell>
          <cell r="P17" t="str">
            <v>Thermal Efficiency (%, HHV sent-out)</v>
          </cell>
          <cell r="Q17" t="str">
            <v>Available capacity factor</v>
          </cell>
          <cell r="R17" t="str">
            <v>Fixed Op Cost ($/MW/year)</v>
          </cell>
          <cell r="S17" t="str">
            <v>Variable Op Cost ($/MWh sent-out)</v>
          </cell>
          <cell r="T17" t="str">
            <v>Ramp Down Rate (MW/h) - when running normally</v>
          </cell>
          <cell r="U17" t="str">
            <v>Ramp Up Rate (MW/h) - when running normally</v>
          </cell>
          <cell r="V17" t="str">
            <v>Min Gen (% of nameplate capacity)</v>
          </cell>
          <cell r="W17">
            <v>0</v>
          </cell>
          <cell r="X17" t="str">
            <v>Variable Fuel Cost $/GJ</v>
          </cell>
          <cell r="Z17">
            <v>2015</v>
          </cell>
          <cell r="AA17">
            <v>2016</v>
          </cell>
          <cell r="AB17">
            <v>2017</v>
          </cell>
          <cell r="AC17">
            <v>2018</v>
          </cell>
          <cell r="AD17">
            <v>2019</v>
          </cell>
          <cell r="AE17">
            <v>2020</v>
          </cell>
          <cell r="AF17">
            <v>2021</v>
          </cell>
          <cell r="AG17">
            <v>2022</v>
          </cell>
          <cell r="AH17">
            <v>2023</v>
          </cell>
          <cell r="AI17">
            <v>2024</v>
          </cell>
          <cell r="AJ17">
            <v>2025</v>
          </cell>
          <cell r="AK17">
            <v>2026</v>
          </cell>
          <cell r="AL17">
            <v>2027</v>
          </cell>
          <cell r="AM17">
            <v>2028</v>
          </cell>
          <cell r="AN17">
            <v>2029</v>
          </cell>
          <cell r="AO17">
            <v>2030</v>
          </cell>
          <cell r="AP17">
            <v>2031</v>
          </cell>
          <cell r="AQ17">
            <v>2032</v>
          </cell>
          <cell r="AR17">
            <v>2033</v>
          </cell>
          <cell r="AS17">
            <v>2034</v>
          </cell>
          <cell r="AT17">
            <v>2035</v>
          </cell>
          <cell r="AU17">
            <v>2036</v>
          </cell>
          <cell r="AV17">
            <v>2037</v>
          </cell>
          <cell r="AW17">
            <v>2038</v>
          </cell>
          <cell r="AX17">
            <v>2039</v>
          </cell>
          <cell r="AY17">
            <v>2040</v>
          </cell>
          <cell r="AZ17">
            <v>2041</v>
          </cell>
          <cell r="BA17">
            <v>2042</v>
          </cell>
          <cell r="BB17">
            <v>2043</v>
          </cell>
          <cell r="BC17">
            <v>2044</v>
          </cell>
          <cell r="BD17">
            <v>2045</v>
          </cell>
        </row>
        <row r="18">
          <cell r="C18" t="str">
            <v>Altona - Gas turbines</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7.94</v>
          </cell>
          <cell r="AA18">
            <v>7.94</v>
          </cell>
          <cell r="AB18">
            <v>7.94</v>
          </cell>
          <cell r="AC18">
            <v>7.94</v>
          </cell>
          <cell r="AD18">
            <v>7.94</v>
          </cell>
          <cell r="AE18">
            <v>7.94</v>
          </cell>
          <cell r="AF18">
            <v>7.94</v>
          </cell>
          <cell r="AG18">
            <v>7.94</v>
          </cell>
          <cell r="AH18">
            <v>7.94</v>
          </cell>
          <cell r="AI18">
            <v>7.94</v>
          </cell>
          <cell r="AJ18">
            <v>7.94</v>
          </cell>
          <cell r="AK18">
            <v>7.94</v>
          </cell>
          <cell r="AL18">
            <v>7.94</v>
          </cell>
          <cell r="AM18">
            <v>7.94</v>
          </cell>
          <cell r="AN18">
            <v>7.94</v>
          </cell>
          <cell r="AO18">
            <v>7.94</v>
          </cell>
          <cell r="AP18">
            <v>7.94</v>
          </cell>
          <cell r="AQ18">
            <v>7.94</v>
          </cell>
          <cell r="AR18">
            <v>7.94</v>
          </cell>
          <cell r="AS18">
            <v>7.94</v>
          </cell>
          <cell r="AT18">
            <v>7.94</v>
          </cell>
          <cell r="AU18">
            <v>7.94</v>
          </cell>
          <cell r="AV18">
            <v>7.94</v>
          </cell>
          <cell r="AW18">
            <v>7.94</v>
          </cell>
          <cell r="AX18">
            <v>7.94</v>
          </cell>
          <cell r="AY18">
            <v>7.94</v>
          </cell>
          <cell r="AZ18">
            <v>7.94</v>
          </cell>
          <cell r="BA18">
            <v>7.94</v>
          </cell>
          <cell r="BB18">
            <v>7.94</v>
          </cell>
          <cell r="BC18">
            <v>7.94</v>
          </cell>
          <cell r="BD18">
            <v>7.94</v>
          </cell>
        </row>
        <row r="19">
          <cell r="C19" t="str">
            <v>Angaston - Reciprocating engine</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20.41</v>
          </cell>
          <cell r="AA19">
            <v>20.41</v>
          </cell>
          <cell r="AB19">
            <v>20.41</v>
          </cell>
          <cell r="AC19">
            <v>20.41</v>
          </cell>
          <cell r="AD19">
            <v>20.41</v>
          </cell>
          <cell r="AE19">
            <v>20.41</v>
          </cell>
          <cell r="AF19">
            <v>20.41</v>
          </cell>
          <cell r="AG19">
            <v>20.41</v>
          </cell>
          <cell r="AH19">
            <v>20.41</v>
          </cell>
          <cell r="AI19">
            <v>20.41</v>
          </cell>
          <cell r="AJ19">
            <v>20.41</v>
          </cell>
          <cell r="AK19">
            <v>20.41</v>
          </cell>
          <cell r="AL19">
            <v>20.41</v>
          </cell>
          <cell r="AM19">
            <v>20.41</v>
          </cell>
          <cell r="AN19">
            <v>20.41</v>
          </cell>
          <cell r="AO19">
            <v>20.41</v>
          </cell>
          <cell r="AP19">
            <v>20.41</v>
          </cell>
          <cell r="AQ19">
            <v>20.41</v>
          </cell>
          <cell r="AR19">
            <v>20.41</v>
          </cell>
          <cell r="AS19">
            <v>20.41</v>
          </cell>
          <cell r="AT19">
            <v>20.41</v>
          </cell>
          <cell r="AU19">
            <v>20.41</v>
          </cell>
          <cell r="AV19">
            <v>20.41</v>
          </cell>
          <cell r="AW19">
            <v>20.41</v>
          </cell>
          <cell r="AX19">
            <v>20.41</v>
          </cell>
          <cell r="AY19">
            <v>20.41</v>
          </cell>
          <cell r="AZ19">
            <v>20.41</v>
          </cell>
          <cell r="BA19">
            <v>20.41</v>
          </cell>
          <cell r="BB19">
            <v>20.41</v>
          </cell>
          <cell r="BC19">
            <v>20.41</v>
          </cell>
          <cell r="BD19">
            <v>20.41</v>
          </cell>
        </row>
        <row r="20">
          <cell r="C20" t="str">
            <v>Anglesea - Steam</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row>
        <row r="21">
          <cell r="C21" t="str">
            <v>Appin - Reciprocating engine</v>
          </cell>
          <cell r="D21">
            <v>0</v>
          </cell>
          <cell r="E21">
            <v>0</v>
          </cell>
          <cell r="F21">
            <v>0</v>
          </cell>
          <cell r="G21">
            <v>0</v>
          </cell>
          <cell r="H21">
            <v>0</v>
          </cell>
          <cell r="I21">
            <v>0</v>
          </cell>
          <cell r="J21">
            <v>0</v>
          </cell>
          <cell r="K21">
            <v>0</v>
          </cell>
          <cell r="L21">
            <v>0</v>
          </cell>
          <cell r="M21" t="str">
            <v>NEM</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row>
        <row r="22">
          <cell r="C22" t="str">
            <v>Argyle - Reciprocating engine</v>
          </cell>
          <cell r="D22">
            <v>0</v>
          </cell>
          <cell r="E22">
            <v>0</v>
          </cell>
          <cell r="F22">
            <v>0</v>
          </cell>
          <cell r="G22">
            <v>0</v>
          </cell>
          <cell r="H22">
            <v>0</v>
          </cell>
          <cell r="I22">
            <v>0</v>
          </cell>
          <cell r="J22">
            <v>0</v>
          </cell>
          <cell r="K22">
            <v>0</v>
          </cell>
          <cell r="L22">
            <v>0</v>
          </cell>
          <cell r="M22" t="str">
            <v>Off-grid</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row>
        <row r="23">
          <cell r="C23" t="str">
            <v>Bairnsdale - Gas turbines</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row>
        <row r="24">
          <cell r="C24" t="str">
            <v>Ballera - Gas turbines</v>
          </cell>
          <cell r="D24">
            <v>0</v>
          </cell>
          <cell r="E24">
            <v>0</v>
          </cell>
          <cell r="F24">
            <v>0</v>
          </cell>
          <cell r="G24">
            <v>0</v>
          </cell>
          <cell r="H24">
            <v>0</v>
          </cell>
          <cell r="I24">
            <v>0</v>
          </cell>
          <cell r="J24">
            <v>0</v>
          </cell>
          <cell r="K24">
            <v>0</v>
          </cell>
          <cell r="L24">
            <v>0</v>
          </cell>
          <cell r="M24" t="str">
            <v>Non-NEM</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row>
        <row r="25">
          <cell r="C25" t="str">
            <v>Barcaldine - Combined cycle</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row>
        <row r="26">
          <cell r="C26" t="str">
            <v>Barron Gorge - Hydro</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row>
        <row r="27">
          <cell r="C27" t="str">
            <v>Bastyan - Hydro</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row>
        <row r="28">
          <cell r="C28" t="str">
            <v>Bayswater - Steam</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row>
        <row r="29">
          <cell r="C29" t="str">
            <v>Beaudesert - Reciprocating engine</v>
          </cell>
          <cell r="D29">
            <v>0</v>
          </cell>
          <cell r="E29">
            <v>0</v>
          </cell>
          <cell r="F29">
            <v>0</v>
          </cell>
          <cell r="G29">
            <v>0</v>
          </cell>
          <cell r="H29">
            <v>0</v>
          </cell>
          <cell r="I29">
            <v>0</v>
          </cell>
          <cell r="J29">
            <v>0</v>
          </cell>
          <cell r="K29">
            <v>0</v>
          </cell>
          <cell r="L29">
            <v>0</v>
          </cell>
          <cell r="M29" t="str">
            <v>Non-NEM</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row>
        <row r="30">
          <cell r="C30" t="str">
            <v>Bell Bay Three - Gas turbines</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row>
        <row r="31">
          <cell r="C31" t="str">
            <v>Blowering - Hydro</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row>
        <row r="32">
          <cell r="C32" t="str">
            <v>Bluewaters 1 - Steam</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2.2000000000000002</v>
          </cell>
          <cell r="AA32">
            <v>2.2000000000000002</v>
          </cell>
          <cell r="AB32">
            <v>2.2000000000000002</v>
          </cell>
          <cell r="AC32">
            <v>2.2000000000000002</v>
          </cell>
          <cell r="AD32">
            <v>2.2000000000000002</v>
          </cell>
          <cell r="AE32">
            <v>2.2000000000000002</v>
          </cell>
          <cell r="AF32">
            <v>2.2000000000000002</v>
          </cell>
          <cell r="AG32">
            <v>2.2000000000000002</v>
          </cell>
          <cell r="AH32">
            <v>2.2000000000000002</v>
          </cell>
          <cell r="AI32">
            <v>2.2000000000000002</v>
          </cell>
          <cell r="AJ32">
            <v>2.2000000000000002</v>
          </cell>
          <cell r="AK32">
            <v>2.2000000000000002</v>
          </cell>
          <cell r="AL32">
            <v>2.2000000000000002</v>
          </cell>
          <cell r="AM32">
            <v>2.2000000000000002</v>
          </cell>
          <cell r="AN32">
            <v>2.2000000000000002</v>
          </cell>
          <cell r="AO32">
            <v>2.2000000000000002</v>
          </cell>
          <cell r="AP32">
            <v>2.2000000000000002</v>
          </cell>
          <cell r="AQ32">
            <v>2.2000000000000002</v>
          </cell>
          <cell r="AR32">
            <v>2.2000000000000002</v>
          </cell>
          <cell r="AS32">
            <v>2.2000000000000002</v>
          </cell>
          <cell r="AT32">
            <v>2.2000000000000002</v>
          </cell>
          <cell r="AU32">
            <v>2.2000000000000002</v>
          </cell>
          <cell r="AV32">
            <v>2.2000000000000002</v>
          </cell>
          <cell r="AW32">
            <v>2.2000000000000002</v>
          </cell>
          <cell r="AX32">
            <v>2.2000000000000002</v>
          </cell>
          <cell r="AY32">
            <v>2.2000000000000002</v>
          </cell>
          <cell r="AZ32">
            <v>2.2000000000000002</v>
          </cell>
          <cell r="BA32">
            <v>2.2000000000000002</v>
          </cell>
          <cell r="BB32">
            <v>2.2000000000000002</v>
          </cell>
          <cell r="BC32">
            <v>2.2000000000000002</v>
          </cell>
          <cell r="BD32">
            <v>2.2000000000000002</v>
          </cell>
        </row>
        <row r="33">
          <cell r="C33" t="str">
            <v>Bluewaters 2 - Steam</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2.2000000000000002</v>
          </cell>
          <cell r="AA33">
            <v>2.2000000000000002</v>
          </cell>
          <cell r="AB33">
            <v>2.2000000000000002</v>
          </cell>
          <cell r="AC33">
            <v>2.2000000000000002</v>
          </cell>
          <cell r="AD33">
            <v>2.2000000000000002</v>
          </cell>
          <cell r="AE33">
            <v>2.2000000000000002</v>
          </cell>
          <cell r="AF33">
            <v>2.2000000000000002</v>
          </cell>
          <cell r="AG33">
            <v>2.2000000000000002</v>
          </cell>
          <cell r="AH33">
            <v>2.2000000000000002</v>
          </cell>
          <cell r="AI33">
            <v>2.2000000000000002</v>
          </cell>
          <cell r="AJ33">
            <v>2.2000000000000002</v>
          </cell>
          <cell r="AK33">
            <v>2.2000000000000002</v>
          </cell>
          <cell r="AL33">
            <v>2.2000000000000002</v>
          </cell>
          <cell r="AM33">
            <v>2.2000000000000002</v>
          </cell>
          <cell r="AN33">
            <v>2.2000000000000002</v>
          </cell>
          <cell r="AO33">
            <v>2.2000000000000002</v>
          </cell>
          <cell r="AP33">
            <v>2.2000000000000002</v>
          </cell>
          <cell r="AQ33">
            <v>2.2000000000000002</v>
          </cell>
          <cell r="AR33">
            <v>2.2000000000000002</v>
          </cell>
          <cell r="AS33">
            <v>2.2000000000000002</v>
          </cell>
          <cell r="AT33">
            <v>2.2000000000000002</v>
          </cell>
          <cell r="AU33">
            <v>2.2000000000000002</v>
          </cell>
          <cell r="AV33">
            <v>2.2000000000000002</v>
          </cell>
          <cell r="AW33">
            <v>2.2000000000000002</v>
          </cell>
          <cell r="AX33">
            <v>2.2000000000000002</v>
          </cell>
          <cell r="AY33">
            <v>2.2000000000000002</v>
          </cell>
          <cell r="AZ33">
            <v>2.2000000000000002</v>
          </cell>
          <cell r="BA33">
            <v>2.2000000000000002</v>
          </cell>
          <cell r="BB33">
            <v>2.2000000000000002</v>
          </cell>
          <cell r="BC33">
            <v>2.2000000000000002</v>
          </cell>
          <cell r="BD33">
            <v>2.2000000000000002</v>
          </cell>
        </row>
        <row r="34">
          <cell r="C34" t="str">
            <v>Bogong - Hydro</v>
          </cell>
          <cell r="D34">
            <v>0</v>
          </cell>
          <cell r="E34">
            <v>0</v>
          </cell>
          <cell r="F34">
            <v>0</v>
          </cell>
          <cell r="G34">
            <v>0</v>
          </cell>
          <cell r="H34">
            <v>0</v>
          </cell>
          <cell r="I34">
            <v>0</v>
          </cell>
          <cell r="J34">
            <v>0</v>
          </cell>
          <cell r="K34">
            <v>0</v>
          </cell>
          <cell r="L34">
            <v>0</v>
          </cell>
          <cell r="M34" t="str">
            <v>NEM</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row>
        <row r="35">
          <cell r="C35" t="str">
            <v>Borroloola - Reciprocating engine</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row>
        <row r="36">
          <cell r="C36" t="str">
            <v>Braemar - Gas turbines</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row>
        <row r="37">
          <cell r="C37" t="str">
            <v>Braemar 2 - Gas turbines</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row>
        <row r="38">
          <cell r="C38" t="str">
            <v>Brewer Estate - Reciprocating engine</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row>
        <row r="39">
          <cell r="C39" t="str">
            <v>Broken Hill - Gas turbines</v>
          </cell>
          <cell r="D39">
            <v>0</v>
          </cell>
          <cell r="E39">
            <v>0</v>
          </cell>
          <cell r="F39">
            <v>0</v>
          </cell>
          <cell r="G39">
            <v>0</v>
          </cell>
          <cell r="H39">
            <v>0</v>
          </cell>
          <cell r="I39">
            <v>0</v>
          </cell>
          <cell r="J39">
            <v>0</v>
          </cell>
          <cell r="K39">
            <v>0</v>
          </cell>
          <cell r="L39">
            <v>0</v>
          </cell>
          <cell r="M39" t="str">
            <v>NEM</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row>
        <row r="40">
          <cell r="C40" t="str">
            <v>Bronzewing Gold Mine - Gas turbines</v>
          </cell>
          <cell r="D40">
            <v>0</v>
          </cell>
          <cell r="E40">
            <v>0</v>
          </cell>
          <cell r="F40">
            <v>0</v>
          </cell>
          <cell r="G40">
            <v>0</v>
          </cell>
          <cell r="H40">
            <v>0</v>
          </cell>
          <cell r="I40">
            <v>0</v>
          </cell>
          <cell r="J40">
            <v>0</v>
          </cell>
          <cell r="K40">
            <v>0</v>
          </cell>
          <cell r="L40">
            <v>0</v>
          </cell>
          <cell r="M40" t="str">
            <v>Off-grid</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row>
        <row r="41">
          <cell r="C41" t="str">
            <v>Broome - Reciprocating engine</v>
          </cell>
          <cell r="D41">
            <v>0</v>
          </cell>
          <cell r="E41">
            <v>0</v>
          </cell>
          <cell r="F41">
            <v>0</v>
          </cell>
          <cell r="G41">
            <v>0</v>
          </cell>
          <cell r="H41">
            <v>0</v>
          </cell>
          <cell r="I41">
            <v>0</v>
          </cell>
          <cell r="J41">
            <v>0</v>
          </cell>
          <cell r="K41">
            <v>0</v>
          </cell>
          <cell r="L41">
            <v>0</v>
          </cell>
          <cell r="M41" t="str">
            <v>Off-grid</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row>
        <row r="42">
          <cell r="C42" t="str">
            <v>Broome - Gas turbines</v>
          </cell>
          <cell r="D42">
            <v>0</v>
          </cell>
          <cell r="E42">
            <v>0</v>
          </cell>
          <cell r="F42">
            <v>0</v>
          </cell>
          <cell r="G42">
            <v>0</v>
          </cell>
          <cell r="H42">
            <v>0</v>
          </cell>
          <cell r="I42">
            <v>0</v>
          </cell>
          <cell r="J42">
            <v>0</v>
          </cell>
          <cell r="K42">
            <v>0</v>
          </cell>
          <cell r="L42">
            <v>0</v>
          </cell>
          <cell r="M42" t="str">
            <v>Off-grid</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row>
        <row r="43">
          <cell r="C43" t="str">
            <v>Bulwer Island - Combined cycle</v>
          </cell>
          <cell r="D43">
            <v>0</v>
          </cell>
          <cell r="E43">
            <v>0</v>
          </cell>
          <cell r="F43">
            <v>0</v>
          </cell>
          <cell r="G43">
            <v>0</v>
          </cell>
          <cell r="H43">
            <v>0</v>
          </cell>
          <cell r="I43">
            <v>0</v>
          </cell>
          <cell r="J43">
            <v>0</v>
          </cell>
          <cell r="K43">
            <v>0</v>
          </cell>
          <cell r="L43">
            <v>0</v>
          </cell>
          <cell r="M43" t="str">
            <v>Non-NEM</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row>
        <row r="44">
          <cell r="C44" t="str">
            <v>Burrup Peninsula - Gas turbines</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row>
        <row r="45">
          <cell r="C45" t="str">
            <v>Callide B - Steam</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row>
        <row r="46">
          <cell r="C46" t="str">
            <v>Callide C - Steam</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row>
        <row r="47">
          <cell r="C47" t="str">
            <v>Cannington - Reciprocating engine</v>
          </cell>
          <cell r="D47">
            <v>0</v>
          </cell>
          <cell r="E47">
            <v>0</v>
          </cell>
          <cell r="F47">
            <v>0</v>
          </cell>
          <cell r="G47">
            <v>0</v>
          </cell>
          <cell r="H47">
            <v>0</v>
          </cell>
          <cell r="I47">
            <v>0</v>
          </cell>
          <cell r="J47">
            <v>0</v>
          </cell>
          <cell r="K47">
            <v>0</v>
          </cell>
          <cell r="L47">
            <v>0</v>
          </cell>
          <cell r="M47" t="str">
            <v>Non-NEM</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row>
        <row r="48">
          <cell r="C48" t="str">
            <v>Cape Lambert - Gas turbines</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row>
        <row r="49">
          <cell r="C49" t="str">
            <v>Cape Preston - Combined cycle</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row>
        <row r="50">
          <cell r="C50" t="str">
            <v>Carnarvon - Reciprocating engine</v>
          </cell>
          <cell r="D50">
            <v>0</v>
          </cell>
          <cell r="E50">
            <v>0</v>
          </cell>
          <cell r="F50">
            <v>0</v>
          </cell>
          <cell r="G50">
            <v>0</v>
          </cell>
          <cell r="H50">
            <v>0</v>
          </cell>
          <cell r="I50">
            <v>0</v>
          </cell>
          <cell r="J50">
            <v>0</v>
          </cell>
          <cell r="K50">
            <v>0</v>
          </cell>
          <cell r="L50">
            <v>0</v>
          </cell>
          <cell r="M50" t="str">
            <v>Off-grid</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row>
        <row r="51">
          <cell r="C51" t="str">
            <v>Carnarvon 2 Mungullah  - Gas turbines</v>
          </cell>
          <cell r="D51">
            <v>0</v>
          </cell>
          <cell r="E51">
            <v>0</v>
          </cell>
          <cell r="F51">
            <v>0</v>
          </cell>
          <cell r="G51">
            <v>0</v>
          </cell>
          <cell r="H51">
            <v>0</v>
          </cell>
          <cell r="I51">
            <v>0</v>
          </cell>
          <cell r="J51">
            <v>0</v>
          </cell>
          <cell r="K51">
            <v>0</v>
          </cell>
          <cell r="L51">
            <v>0</v>
          </cell>
          <cell r="M51" t="str">
            <v>Off-grid</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row>
        <row r="52">
          <cell r="C52" t="str">
            <v>Carosue Dam Gold Mine - Reciprocating engine</v>
          </cell>
          <cell r="D52">
            <v>0</v>
          </cell>
          <cell r="E52">
            <v>0</v>
          </cell>
          <cell r="F52">
            <v>0</v>
          </cell>
          <cell r="G52">
            <v>0</v>
          </cell>
          <cell r="H52">
            <v>0</v>
          </cell>
          <cell r="I52">
            <v>0</v>
          </cell>
          <cell r="J52">
            <v>0</v>
          </cell>
          <cell r="K52">
            <v>0</v>
          </cell>
          <cell r="L52">
            <v>0</v>
          </cell>
          <cell r="M52" t="str">
            <v>Off-grid</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row>
        <row r="53">
          <cell r="C53" t="str">
            <v>Cawse - Gas turbines</v>
          </cell>
          <cell r="D53">
            <v>0</v>
          </cell>
          <cell r="E53">
            <v>0</v>
          </cell>
          <cell r="F53">
            <v>0</v>
          </cell>
          <cell r="G53">
            <v>0</v>
          </cell>
          <cell r="H53">
            <v>0</v>
          </cell>
          <cell r="I53">
            <v>0</v>
          </cell>
          <cell r="J53">
            <v>0</v>
          </cell>
          <cell r="K53">
            <v>0</v>
          </cell>
          <cell r="L53">
            <v>0</v>
          </cell>
          <cell r="M53" t="str">
            <v>Off-grid</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row>
        <row r="54">
          <cell r="C54" t="str">
            <v>Cethana - Hydro</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row>
        <row r="55">
          <cell r="C55" t="str">
            <v>Channel Island - Combined cycle</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row>
        <row r="56">
          <cell r="C56" t="str">
            <v>Channel Island u1-3 - Gas turbines</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row>
        <row r="57">
          <cell r="C57" t="str">
            <v>Christmas Creek Iron Ore Mine - Reciprocating engine</v>
          </cell>
          <cell r="D57">
            <v>0</v>
          </cell>
          <cell r="E57">
            <v>0</v>
          </cell>
          <cell r="F57">
            <v>0</v>
          </cell>
          <cell r="G57">
            <v>0</v>
          </cell>
          <cell r="H57">
            <v>0</v>
          </cell>
          <cell r="I57">
            <v>0</v>
          </cell>
          <cell r="J57">
            <v>0</v>
          </cell>
          <cell r="K57">
            <v>0</v>
          </cell>
          <cell r="L57">
            <v>0</v>
          </cell>
          <cell r="M57" t="str">
            <v>Off-grid</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row>
        <row r="58">
          <cell r="C58" t="str">
            <v>Cloud Break - Reciprocating engine</v>
          </cell>
          <cell r="D58">
            <v>0</v>
          </cell>
          <cell r="E58">
            <v>0</v>
          </cell>
          <cell r="F58">
            <v>0</v>
          </cell>
          <cell r="G58">
            <v>0</v>
          </cell>
          <cell r="H58">
            <v>0</v>
          </cell>
          <cell r="I58">
            <v>0</v>
          </cell>
          <cell r="J58">
            <v>0</v>
          </cell>
          <cell r="K58">
            <v>0</v>
          </cell>
          <cell r="L58">
            <v>0</v>
          </cell>
          <cell r="M58" t="str">
            <v>Off-grid</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row>
        <row r="59">
          <cell r="C59" t="str">
            <v>Clyde Refinery - Steam</v>
          </cell>
          <cell r="D59">
            <v>0</v>
          </cell>
          <cell r="E59">
            <v>0</v>
          </cell>
          <cell r="F59">
            <v>0</v>
          </cell>
          <cell r="G59">
            <v>0</v>
          </cell>
          <cell r="H59">
            <v>0</v>
          </cell>
          <cell r="I59">
            <v>0</v>
          </cell>
          <cell r="J59">
            <v>0</v>
          </cell>
          <cell r="K59">
            <v>0</v>
          </cell>
          <cell r="L59">
            <v>0</v>
          </cell>
          <cell r="M59" t="str">
            <v>Non-NEM</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row>
        <row r="60">
          <cell r="C60" t="str">
            <v>Cockburn - Combined cycle</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6.5</v>
          </cell>
          <cell r="AA60">
            <v>6.5</v>
          </cell>
          <cell r="AB60">
            <v>6.5</v>
          </cell>
          <cell r="AC60">
            <v>6.5</v>
          </cell>
          <cell r="AD60">
            <v>6.5</v>
          </cell>
          <cell r="AE60">
            <v>6.5</v>
          </cell>
          <cell r="AF60">
            <v>6.5</v>
          </cell>
          <cell r="AG60">
            <v>6.5</v>
          </cell>
          <cell r="AH60">
            <v>6.5</v>
          </cell>
          <cell r="AI60">
            <v>6.5</v>
          </cell>
          <cell r="AJ60">
            <v>6.5</v>
          </cell>
          <cell r="AK60">
            <v>6.5</v>
          </cell>
          <cell r="AL60">
            <v>6.5</v>
          </cell>
          <cell r="AM60">
            <v>6.5</v>
          </cell>
          <cell r="AN60">
            <v>6.5</v>
          </cell>
          <cell r="AO60">
            <v>6.5</v>
          </cell>
          <cell r="AP60">
            <v>6.5</v>
          </cell>
          <cell r="AQ60">
            <v>6.5</v>
          </cell>
          <cell r="AR60">
            <v>6.5</v>
          </cell>
          <cell r="AS60">
            <v>6.5</v>
          </cell>
          <cell r="AT60">
            <v>6.5</v>
          </cell>
          <cell r="AU60">
            <v>6.5</v>
          </cell>
          <cell r="AV60">
            <v>6.5</v>
          </cell>
          <cell r="AW60">
            <v>6.5</v>
          </cell>
          <cell r="AX60">
            <v>6.5</v>
          </cell>
          <cell r="AY60">
            <v>6.5</v>
          </cell>
          <cell r="AZ60">
            <v>6.5</v>
          </cell>
          <cell r="BA60">
            <v>6.5</v>
          </cell>
          <cell r="BB60">
            <v>6.5</v>
          </cell>
          <cell r="BC60">
            <v>6.5</v>
          </cell>
          <cell r="BD60">
            <v>6.5</v>
          </cell>
        </row>
        <row r="61">
          <cell r="C61" t="str">
            <v>Collie - Steam</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2.5</v>
          </cell>
          <cell r="AA61">
            <v>2.5</v>
          </cell>
          <cell r="AB61">
            <v>2.5</v>
          </cell>
          <cell r="AC61">
            <v>2.5</v>
          </cell>
          <cell r="AD61">
            <v>2.5</v>
          </cell>
          <cell r="AE61">
            <v>2.5</v>
          </cell>
          <cell r="AF61">
            <v>2.5</v>
          </cell>
          <cell r="AG61">
            <v>2.5</v>
          </cell>
          <cell r="AH61">
            <v>2.5</v>
          </cell>
          <cell r="AI61">
            <v>2.5</v>
          </cell>
          <cell r="AJ61">
            <v>2.5</v>
          </cell>
          <cell r="AK61">
            <v>2.5</v>
          </cell>
          <cell r="AL61">
            <v>2.5</v>
          </cell>
          <cell r="AM61">
            <v>2.5</v>
          </cell>
          <cell r="AN61">
            <v>2.5</v>
          </cell>
          <cell r="AO61">
            <v>2.5</v>
          </cell>
          <cell r="AP61">
            <v>2.5</v>
          </cell>
          <cell r="AQ61">
            <v>2.5</v>
          </cell>
          <cell r="AR61">
            <v>2.5</v>
          </cell>
          <cell r="AS61">
            <v>2.5</v>
          </cell>
          <cell r="AT61">
            <v>2.5</v>
          </cell>
          <cell r="AU61">
            <v>2.5</v>
          </cell>
          <cell r="AV61">
            <v>2.5</v>
          </cell>
          <cell r="AW61">
            <v>2.5</v>
          </cell>
          <cell r="AX61">
            <v>2.5</v>
          </cell>
          <cell r="AY61">
            <v>2.5</v>
          </cell>
          <cell r="AZ61">
            <v>2.5</v>
          </cell>
          <cell r="BA61">
            <v>2.5</v>
          </cell>
          <cell r="BB61">
            <v>2.5</v>
          </cell>
          <cell r="BC61">
            <v>2.5</v>
          </cell>
          <cell r="BD61">
            <v>2.5</v>
          </cell>
        </row>
        <row r="62">
          <cell r="C62" t="str">
            <v>Colongra - Gas turbines</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row>
        <row r="63">
          <cell r="C63" t="str">
            <v>Condamine A - Combined cycle</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row>
        <row r="64">
          <cell r="C64" t="str">
            <v>Corio Refinery - Steam</v>
          </cell>
          <cell r="D64">
            <v>0</v>
          </cell>
          <cell r="E64">
            <v>0</v>
          </cell>
          <cell r="F64">
            <v>0</v>
          </cell>
          <cell r="G64">
            <v>0</v>
          </cell>
          <cell r="H64">
            <v>0</v>
          </cell>
          <cell r="I64">
            <v>0</v>
          </cell>
          <cell r="J64">
            <v>0</v>
          </cell>
          <cell r="K64">
            <v>0</v>
          </cell>
          <cell r="L64">
            <v>0</v>
          </cell>
          <cell r="M64" t="str">
            <v>Off-grid</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row>
        <row r="65">
          <cell r="C65" t="str">
            <v>Daandine - Reciprocating engine</v>
          </cell>
          <cell r="D65">
            <v>0</v>
          </cell>
          <cell r="E65">
            <v>0</v>
          </cell>
          <cell r="F65">
            <v>0</v>
          </cell>
          <cell r="G65">
            <v>0</v>
          </cell>
          <cell r="H65">
            <v>0</v>
          </cell>
          <cell r="I65">
            <v>0</v>
          </cell>
          <cell r="J65">
            <v>0</v>
          </cell>
          <cell r="K65">
            <v>0</v>
          </cell>
          <cell r="L65">
            <v>0</v>
          </cell>
          <cell r="M65" t="str">
            <v>NEM</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row>
        <row r="66">
          <cell r="C66" t="str">
            <v>Daly Waters - Reciprocating engine</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row>
        <row r="67">
          <cell r="C67" t="str">
            <v>Dampier (NWS) - Gas turbines</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row>
        <row r="68">
          <cell r="C68" t="str">
            <v>Darling Downs - Combined cycle</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row>
        <row r="69">
          <cell r="C69" t="str">
            <v>Darlot Gold Mine - Gas turbines</v>
          </cell>
          <cell r="D69">
            <v>0</v>
          </cell>
          <cell r="E69">
            <v>0</v>
          </cell>
          <cell r="F69">
            <v>0</v>
          </cell>
          <cell r="G69">
            <v>0</v>
          </cell>
          <cell r="H69">
            <v>0</v>
          </cell>
          <cell r="I69">
            <v>0</v>
          </cell>
          <cell r="J69">
            <v>0</v>
          </cell>
          <cell r="K69">
            <v>0</v>
          </cell>
          <cell r="L69">
            <v>0</v>
          </cell>
          <cell r="M69" t="str">
            <v>Off-grid</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row>
        <row r="70">
          <cell r="C70" t="str">
            <v>Dartmouth - Hydro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row>
        <row r="71">
          <cell r="C71" t="str">
            <v>Derby - Reciprocating engine</v>
          </cell>
          <cell r="D71">
            <v>0</v>
          </cell>
          <cell r="E71">
            <v>0</v>
          </cell>
          <cell r="F71">
            <v>0</v>
          </cell>
          <cell r="G71">
            <v>0</v>
          </cell>
          <cell r="H71">
            <v>0</v>
          </cell>
          <cell r="I71">
            <v>0</v>
          </cell>
          <cell r="J71">
            <v>0</v>
          </cell>
          <cell r="K71">
            <v>0</v>
          </cell>
          <cell r="L71">
            <v>0</v>
          </cell>
          <cell r="M71" t="str">
            <v>Off-grid</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row>
        <row r="72">
          <cell r="C72" t="str">
            <v>Devils Gate - Hydro</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row>
        <row r="73">
          <cell r="C73" t="str">
            <v>Diamantina - Combined cycle</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row>
        <row r="74">
          <cell r="C74" t="str">
            <v>Dry Creek - Gas turbines</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row>
        <row r="75">
          <cell r="C75" t="str">
            <v>Eildon - Hydro</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row>
        <row r="76">
          <cell r="C76" t="str">
            <v>Elliott - Reciprocating engine</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row>
        <row r="77">
          <cell r="C77" t="str">
            <v>Eraring - Steam</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row>
        <row r="78">
          <cell r="C78" t="str">
            <v>Eraring GT - Gas turbines</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20.41</v>
          </cell>
          <cell r="AA78">
            <v>20.41</v>
          </cell>
          <cell r="AB78">
            <v>20.41</v>
          </cell>
          <cell r="AC78">
            <v>20.41</v>
          </cell>
          <cell r="AD78">
            <v>20.41</v>
          </cell>
          <cell r="AE78">
            <v>20.41</v>
          </cell>
          <cell r="AF78">
            <v>20.41</v>
          </cell>
          <cell r="AG78">
            <v>20.41</v>
          </cell>
          <cell r="AH78">
            <v>20.41</v>
          </cell>
          <cell r="AI78">
            <v>20.41</v>
          </cell>
          <cell r="AJ78">
            <v>20.41</v>
          </cell>
          <cell r="AK78">
            <v>20.41</v>
          </cell>
          <cell r="AL78">
            <v>20.41</v>
          </cell>
          <cell r="AM78">
            <v>20.41</v>
          </cell>
          <cell r="AN78">
            <v>20.41</v>
          </cell>
          <cell r="AO78">
            <v>20.41</v>
          </cell>
          <cell r="AP78">
            <v>20.41</v>
          </cell>
          <cell r="AQ78">
            <v>20.41</v>
          </cell>
          <cell r="AR78">
            <v>20.41</v>
          </cell>
          <cell r="AS78">
            <v>20.41</v>
          </cell>
          <cell r="AT78">
            <v>20.41</v>
          </cell>
          <cell r="AU78">
            <v>20.41</v>
          </cell>
          <cell r="AV78">
            <v>20.41</v>
          </cell>
          <cell r="AW78">
            <v>20.41</v>
          </cell>
          <cell r="AX78">
            <v>20.41</v>
          </cell>
          <cell r="AY78">
            <v>20.41</v>
          </cell>
          <cell r="AZ78">
            <v>20.41</v>
          </cell>
          <cell r="BA78">
            <v>20.41</v>
          </cell>
          <cell r="BB78">
            <v>20.41</v>
          </cell>
          <cell r="BC78">
            <v>20.41</v>
          </cell>
          <cell r="BD78">
            <v>20.41</v>
          </cell>
        </row>
        <row r="79">
          <cell r="C79" t="str">
            <v>Esperance - Gas turbines</v>
          </cell>
          <cell r="D79">
            <v>0</v>
          </cell>
          <cell r="E79">
            <v>0</v>
          </cell>
          <cell r="F79">
            <v>0</v>
          </cell>
          <cell r="G79">
            <v>0</v>
          </cell>
          <cell r="H79">
            <v>0</v>
          </cell>
          <cell r="I79">
            <v>0</v>
          </cell>
          <cell r="J79">
            <v>0</v>
          </cell>
          <cell r="K79">
            <v>0</v>
          </cell>
          <cell r="L79">
            <v>0</v>
          </cell>
          <cell r="M79" t="str">
            <v>Off-grid</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row>
        <row r="80">
          <cell r="C80" t="str">
            <v>Fairfield Paper Mill - Steam</v>
          </cell>
          <cell r="D80">
            <v>0</v>
          </cell>
          <cell r="E80">
            <v>0</v>
          </cell>
          <cell r="F80">
            <v>0</v>
          </cell>
          <cell r="G80">
            <v>0</v>
          </cell>
          <cell r="H80">
            <v>0</v>
          </cell>
          <cell r="I80">
            <v>0</v>
          </cell>
          <cell r="J80">
            <v>0</v>
          </cell>
          <cell r="K80">
            <v>0</v>
          </cell>
          <cell r="L80">
            <v>0</v>
          </cell>
          <cell r="M80" t="str">
            <v>Off-grid</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row>
        <row r="81">
          <cell r="C81" t="str">
            <v>Geraldton - Gas turbines</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20</v>
          </cell>
          <cell r="AA81">
            <v>20</v>
          </cell>
          <cell r="AB81">
            <v>20</v>
          </cell>
          <cell r="AC81">
            <v>20</v>
          </cell>
          <cell r="AD81">
            <v>20</v>
          </cell>
          <cell r="AE81">
            <v>20</v>
          </cell>
          <cell r="AF81">
            <v>20</v>
          </cell>
          <cell r="AG81">
            <v>20</v>
          </cell>
          <cell r="AH81">
            <v>20</v>
          </cell>
          <cell r="AI81">
            <v>20</v>
          </cell>
          <cell r="AJ81">
            <v>20</v>
          </cell>
          <cell r="AK81">
            <v>20</v>
          </cell>
          <cell r="AL81">
            <v>20</v>
          </cell>
          <cell r="AM81">
            <v>20</v>
          </cell>
          <cell r="AN81">
            <v>20</v>
          </cell>
          <cell r="AO81">
            <v>20</v>
          </cell>
          <cell r="AP81">
            <v>20</v>
          </cell>
          <cell r="AQ81">
            <v>20</v>
          </cell>
          <cell r="AR81">
            <v>20</v>
          </cell>
          <cell r="AS81">
            <v>20</v>
          </cell>
          <cell r="AT81">
            <v>20</v>
          </cell>
          <cell r="AU81">
            <v>20</v>
          </cell>
          <cell r="AV81">
            <v>20</v>
          </cell>
          <cell r="AW81">
            <v>20</v>
          </cell>
          <cell r="AX81">
            <v>20</v>
          </cell>
          <cell r="AY81">
            <v>20</v>
          </cell>
          <cell r="AZ81">
            <v>20</v>
          </cell>
          <cell r="BA81">
            <v>20</v>
          </cell>
          <cell r="BB81">
            <v>20</v>
          </cell>
          <cell r="BC81">
            <v>20</v>
          </cell>
          <cell r="BD81">
            <v>20</v>
          </cell>
        </row>
        <row r="82">
          <cell r="C82" t="str">
            <v>German Creek - Reciprocating engine</v>
          </cell>
          <cell r="D82">
            <v>0</v>
          </cell>
          <cell r="E82">
            <v>0</v>
          </cell>
          <cell r="F82">
            <v>0</v>
          </cell>
          <cell r="G82">
            <v>0</v>
          </cell>
          <cell r="H82">
            <v>0</v>
          </cell>
          <cell r="I82">
            <v>0</v>
          </cell>
          <cell r="J82">
            <v>0</v>
          </cell>
          <cell r="K82">
            <v>0</v>
          </cell>
          <cell r="L82">
            <v>0</v>
          </cell>
          <cell r="M82" t="str">
            <v>NEM</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row>
        <row r="83">
          <cell r="C83" t="str">
            <v>Gladstone - Steam</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row>
        <row r="84">
          <cell r="C84" t="str">
            <v>Gladstone (Oil) - Gas turbines</v>
          </cell>
          <cell r="D84">
            <v>0</v>
          </cell>
          <cell r="E84">
            <v>0</v>
          </cell>
          <cell r="F84">
            <v>0</v>
          </cell>
          <cell r="G84">
            <v>0</v>
          </cell>
          <cell r="H84">
            <v>0</v>
          </cell>
          <cell r="I84">
            <v>0</v>
          </cell>
          <cell r="J84">
            <v>0</v>
          </cell>
          <cell r="K84">
            <v>0</v>
          </cell>
          <cell r="L84">
            <v>0</v>
          </cell>
          <cell r="M84" t="str">
            <v>NEM</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row>
        <row r="85">
          <cell r="C85" t="str">
            <v>Gladstone QAL - Steam</v>
          </cell>
          <cell r="D85">
            <v>0</v>
          </cell>
          <cell r="E85">
            <v>0</v>
          </cell>
          <cell r="F85">
            <v>0</v>
          </cell>
          <cell r="G85">
            <v>0</v>
          </cell>
          <cell r="H85">
            <v>0</v>
          </cell>
          <cell r="I85">
            <v>0</v>
          </cell>
          <cell r="J85">
            <v>0</v>
          </cell>
          <cell r="K85">
            <v>0</v>
          </cell>
          <cell r="L85">
            <v>0</v>
          </cell>
          <cell r="M85" t="str">
            <v>Non-NEM</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row>
        <row r="86">
          <cell r="C86" t="str">
            <v>Glennies Creek - Reciprocating engine</v>
          </cell>
          <cell r="D86">
            <v>0</v>
          </cell>
          <cell r="E86">
            <v>0</v>
          </cell>
          <cell r="F86">
            <v>0</v>
          </cell>
          <cell r="G86">
            <v>0</v>
          </cell>
          <cell r="H86">
            <v>0</v>
          </cell>
          <cell r="I86">
            <v>0</v>
          </cell>
          <cell r="J86">
            <v>0</v>
          </cell>
          <cell r="K86">
            <v>0</v>
          </cell>
          <cell r="L86">
            <v>0</v>
          </cell>
          <cell r="M86" t="str">
            <v>NEM</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row>
        <row r="87">
          <cell r="C87" t="str">
            <v>Gordon - Hydro</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row>
        <row r="88">
          <cell r="C88" t="str">
            <v>Gove - Steam</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row>
        <row r="89">
          <cell r="C89" t="str">
            <v>Groote Eylandt - Reciprocating engine</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row>
        <row r="90">
          <cell r="C90" t="str">
            <v>Guthega - Hydro</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row>
        <row r="91">
          <cell r="C91" t="str">
            <v>Gwalia Deeps Gold Mine - Gas turbines</v>
          </cell>
          <cell r="D91">
            <v>0</v>
          </cell>
          <cell r="E91">
            <v>0</v>
          </cell>
          <cell r="F91">
            <v>0</v>
          </cell>
          <cell r="G91">
            <v>0</v>
          </cell>
          <cell r="H91">
            <v>0</v>
          </cell>
          <cell r="I91">
            <v>0</v>
          </cell>
          <cell r="J91">
            <v>0</v>
          </cell>
          <cell r="K91">
            <v>0</v>
          </cell>
          <cell r="L91">
            <v>0</v>
          </cell>
          <cell r="M91" t="str">
            <v>Off-grid</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row>
        <row r="92">
          <cell r="C92" t="str">
            <v>Hallett - Gas turbines</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row>
        <row r="93">
          <cell r="C93" t="str">
            <v>Hammersley Iron Dampier - Steam</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row>
        <row r="94">
          <cell r="C94" t="str">
            <v>Hammersley Iron Paraburdoo - Gas turbines</v>
          </cell>
          <cell r="D94">
            <v>0</v>
          </cell>
          <cell r="E94">
            <v>0</v>
          </cell>
          <cell r="F94">
            <v>0</v>
          </cell>
          <cell r="G94">
            <v>0</v>
          </cell>
          <cell r="H94">
            <v>0</v>
          </cell>
          <cell r="I94">
            <v>0</v>
          </cell>
          <cell r="J94">
            <v>0</v>
          </cell>
          <cell r="K94">
            <v>0</v>
          </cell>
          <cell r="L94">
            <v>0</v>
          </cell>
          <cell r="M94" t="str">
            <v>Off-grid</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row>
        <row r="95">
          <cell r="C95" t="str">
            <v>Hazelwood - Steam</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row>
        <row r="96">
          <cell r="C96" t="str">
            <v>Hedland Precinct Power Project - Gas turbines</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row>
        <row r="97">
          <cell r="C97" t="str">
            <v>Higginsville Gold Mine - Reciprocating engine</v>
          </cell>
          <cell r="D97">
            <v>0</v>
          </cell>
          <cell r="E97">
            <v>0</v>
          </cell>
          <cell r="F97">
            <v>0</v>
          </cell>
          <cell r="G97">
            <v>0</v>
          </cell>
          <cell r="H97">
            <v>0</v>
          </cell>
          <cell r="I97">
            <v>0</v>
          </cell>
          <cell r="J97">
            <v>0</v>
          </cell>
          <cell r="K97">
            <v>0</v>
          </cell>
          <cell r="L97">
            <v>0</v>
          </cell>
          <cell r="M97" t="str">
            <v>Off-grid</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row>
        <row r="98">
          <cell r="C98" t="str">
            <v>Hunter Economic Zone - Reciprocating engine</v>
          </cell>
          <cell r="D98">
            <v>0</v>
          </cell>
          <cell r="E98">
            <v>0</v>
          </cell>
          <cell r="F98">
            <v>0</v>
          </cell>
          <cell r="G98">
            <v>0</v>
          </cell>
          <cell r="H98">
            <v>0</v>
          </cell>
          <cell r="I98">
            <v>0</v>
          </cell>
          <cell r="J98">
            <v>0</v>
          </cell>
          <cell r="K98">
            <v>0</v>
          </cell>
          <cell r="L98">
            <v>0</v>
          </cell>
          <cell r="M98" t="str">
            <v>Non-NEM</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row>
        <row r="99">
          <cell r="C99" t="str">
            <v>Hunter Valley - Gas turbines</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row>
        <row r="100">
          <cell r="C100" t="str">
            <v>Jabiru - Steam</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row>
        <row r="101">
          <cell r="C101" t="str">
            <v>Jeeralang A and B - Gas turbines</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row>
        <row r="102">
          <cell r="C102" t="str">
            <v>John Butters - Hydro</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row>
        <row r="103">
          <cell r="C103" t="str">
            <v>Jundee - Reciprocating engine</v>
          </cell>
          <cell r="D103">
            <v>0</v>
          </cell>
          <cell r="E103">
            <v>0</v>
          </cell>
          <cell r="F103">
            <v>0</v>
          </cell>
          <cell r="G103">
            <v>0</v>
          </cell>
          <cell r="H103">
            <v>0</v>
          </cell>
          <cell r="I103">
            <v>0</v>
          </cell>
          <cell r="J103">
            <v>0</v>
          </cell>
          <cell r="K103">
            <v>0</v>
          </cell>
          <cell r="L103">
            <v>0</v>
          </cell>
          <cell r="M103" t="str">
            <v>Off-grid</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row>
        <row r="104">
          <cell r="C104" t="str">
            <v>Kalgoorlie - Gas turbines</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row>
        <row r="105">
          <cell r="C105" t="str">
            <v>Kalgoorlie Nickel - Gas turbines</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row>
        <row r="106">
          <cell r="C106" t="str">
            <v>Kambalda - Gas turbines</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row>
        <row r="107">
          <cell r="C107" t="str">
            <v>Kareeya - Hydro</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row>
        <row r="108">
          <cell r="C108" t="str">
            <v>Karratha - Steam</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row>
        <row r="109">
          <cell r="C109" t="str">
            <v>Karratha (ATCO) - Gas turbines</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row>
        <row r="110">
          <cell r="C110" t="str">
            <v>Katherine - Gas turbines</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row>
        <row r="111">
          <cell r="C111" t="str">
            <v>Kemerton - Gas turbines</v>
          </cell>
          <cell r="D111">
            <v>0</v>
          </cell>
          <cell r="E111">
            <v>0</v>
          </cell>
          <cell r="F111">
            <v>0</v>
          </cell>
          <cell r="G111">
            <v>0</v>
          </cell>
          <cell r="H111">
            <v>0</v>
          </cell>
          <cell r="I111">
            <v>0</v>
          </cell>
          <cell r="J111">
            <v>0</v>
          </cell>
          <cell r="K111">
            <v>0</v>
          </cell>
          <cell r="L111">
            <v>0</v>
          </cell>
          <cell r="M111">
            <v>0</v>
          </cell>
          <cell r="N111">
            <v>0</v>
          </cell>
          <cell r="O111">
            <v>0</v>
          </cell>
          <cell r="P111">
            <v>40</v>
          </cell>
          <cell r="Q111">
            <v>0</v>
          </cell>
          <cell r="R111">
            <v>0</v>
          </cell>
          <cell r="S111">
            <v>0</v>
          </cell>
          <cell r="T111">
            <v>0</v>
          </cell>
          <cell r="U111">
            <v>0</v>
          </cell>
          <cell r="V111">
            <v>0</v>
          </cell>
          <cell r="W111">
            <v>0</v>
          </cell>
          <cell r="X111">
            <v>0</v>
          </cell>
          <cell r="Y111">
            <v>0</v>
          </cell>
          <cell r="Z111">
            <v>6.5</v>
          </cell>
          <cell r="AA111">
            <v>6.5</v>
          </cell>
          <cell r="AB111">
            <v>6.5</v>
          </cell>
          <cell r="AC111">
            <v>6.5</v>
          </cell>
          <cell r="AD111">
            <v>6.5</v>
          </cell>
          <cell r="AE111">
            <v>6.5</v>
          </cell>
          <cell r="AF111">
            <v>6.5</v>
          </cell>
          <cell r="AG111">
            <v>6.5</v>
          </cell>
          <cell r="AH111">
            <v>6.5</v>
          </cell>
          <cell r="AI111">
            <v>6.5</v>
          </cell>
          <cell r="AJ111">
            <v>6.5</v>
          </cell>
          <cell r="AK111">
            <v>6.5</v>
          </cell>
          <cell r="AL111">
            <v>6.5</v>
          </cell>
          <cell r="AM111">
            <v>6.5</v>
          </cell>
          <cell r="AN111">
            <v>6.5</v>
          </cell>
          <cell r="AO111">
            <v>6.5</v>
          </cell>
          <cell r="AP111">
            <v>6.5</v>
          </cell>
          <cell r="AQ111">
            <v>6.5</v>
          </cell>
          <cell r="AR111">
            <v>6.5</v>
          </cell>
          <cell r="AS111">
            <v>6.5</v>
          </cell>
          <cell r="AT111">
            <v>6.5</v>
          </cell>
          <cell r="AU111">
            <v>6.5</v>
          </cell>
          <cell r="AV111">
            <v>6.5</v>
          </cell>
          <cell r="AW111">
            <v>6.5</v>
          </cell>
          <cell r="AX111">
            <v>6.5</v>
          </cell>
          <cell r="AY111">
            <v>6.5</v>
          </cell>
          <cell r="AZ111">
            <v>6.5</v>
          </cell>
          <cell r="BA111">
            <v>6.5</v>
          </cell>
          <cell r="BB111">
            <v>6.5</v>
          </cell>
          <cell r="BC111">
            <v>6.5</v>
          </cell>
          <cell r="BD111">
            <v>6.5</v>
          </cell>
        </row>
        <row r="112">
          <cell r="C112" t="str">
            <v>Kings Canyon - Reciprocating engine</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row>
        <row r="113">
          <cell r="C113" t="str">
            <v>Kogan Creek - Steam</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cell r="AS113">
            <v>0</v>
          </cell>
          <cell r="AT113">
            <v>0</v>
          </cell>
          <cell r="AU113">
            <v>0</v>
          </cell>
          <cell r="AV113">
            <v>0</v>
          </cell>
          <cell r="AW113">
            <v>0</v>
          </cell>
          <cell r="AX113">
            <v>0</v>
          </cell>
          <cell r="AY113">
            <v>0</v>
          </cell>
          <cell r="AZ113">
            <v>0</v>
          </cell>
          <cell r="BA113">
            <v>0</v>
          </cell>
          <cell r="BB113">
            <v>0</v>
          </cell>
          <cell r="BC113">
            <v>0</v>
          </cell>
          <cell r="BD113">
            <v>0</v>
          </cell>
        </row>
        <row r="114">
          <cell r="C114" t="str">
            <v>Kununurra - Reciprocating engine</v>
          </cell>
          <cell r="D114">
            <v>0</v>
          </cell>
          <cell r="E114">
            <v>0</v>
          </cell>
          <cell r="F114">
            <v>0</v>
          </cell>
          <cell r="G114">
            <v>0</v>
          </cell>
          <cell r="H114">
            <v>0</v>
          </cell>
          <cell r="I114">
            <v>0</v>
          </cell>
          <cell r="J114">
            <v>0</v>
          </cell>
          <cell r="K114">
            <v>0</v>
          </cell>
          <cell r="L114">
            <v>0</v>
          </cell>
          <cell r="M114" t="str">
            <v>Off-grid</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row>
        <row r="115">
          <cell r="C115" t="str">
            <v>Kwinana (Alcoa) - Steam</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row>
        <row r="116">
          <cell r="C116" t="str">
            <v>Kwinana (NewGen) - Combined cycle</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6.5</v>
          </cell>
          <cell r="AA116">
            <v>6.5</v>
          </cell>
          <cell r="AB116">
            <v>6.5</v>
          </cell>
          <cell r="AC116">
            <v>6.5</v>
          </cell>
          <cell r="AD116">
            <v>6.5</v>
          </cell>
          <cell r="AE116">
            <v>6.5</v>
          </cell>
          <cell r="AF116">
            <v>6.5</v>
          </cell>
          <cell r="AG116">
            <v>6.5</v>
          </cell>
          <cell r="AH116">
            <v>6.5</v>
          </cell>
          <cell r="AI116">
            <v>6.5</v>
          </cell>
          <cell r="AJ116">
            <v>6.5</v>
          </cell>
          <cell r="AK116">
            <v>6.5</v>
          </cell>
          <cell r="AL116">
            <v>6.5</v>
          </cell>
          <cell r="AM116">
            <v>6.5</v>
          </cell>
          <cell r="AN116">
            <v>6.5</v>
          </cell>
          <cell r="AO116">
            <v>6.5</v>
          </cell>
          <cell r="AP116">
            <v>6.5</v>
          </cell>
          <cell r="AQ116">
            <v>6.5</v>
          </cell>
          <cell r="AR116">
            <v>6.5</v>
          </cell>
          <cell r="AS116">
            <v>6.5</v>
          </cell>
          <cell r="AT116">
            <v>6.5</v>
          </cell>
          <cell r="AU116">
            <v>6.5</v>
          </cell>
          <cell r="AV116">
            <v>6.5</v>
          </cell>
          <cell r="AW116">
            <v>6.5</v>
          </cell>
          <cell r="AX116">
            <v>6.5</v>
          </cell>
          <cell r="AY116">
            <v>6.5</v>
          </cell>
          <cell r="AZ116">
            <v>6.5</v>
          </cell>
          <cell r="BA116">
            <v>6.5</v>
          </cell>
          <cell r="BB116">
            <v>6.5</v>
          </cell>
          <cell r="BC116">
            <v>6.5</v>
          </cell>
          <cell r="BD116">
            <v>6.5</v>
          </cell>
        </row>
        <row r="117">
          <cell r="C117" t="str">
            <v>Kwinana (PPP) - Combined cycle</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row>
        <row r="118">
          <cell r="C118" t="str">
            <v>Kwinana A (Synergy) - Gas turbines</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row>
        <row r="119">
          <cell r="C119" t="str">
            <v>Kwinana A (Synergy) - Steam</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row>
        <row r="120">
          <cell r="C120" t="str">
            <v>Kwinana Swift - Combined cycle</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row>
        <row r="121">
          <cell r="C121" t="str">
            <v>Ladbroke Grove - Gas turbines</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row>
        <row r="122">
          <cell r="C122" t="str">
            <v>Laverton - Gas turbines</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4.38</v>
          </cell>
          <cell r="AA122">
            <v>4.38</v>
          </cell>
          <cell r="AB122">
            <v>4.38</v>
          </cell>
          <cell r="AC122">
            <v>4.38</v>
          </cell>
          <cell r="AD122">
            <v>4.38</v>
          </cell>
          <cell r="AE122">
            <v>4.38</v>
          </cell>
          <cell r="AF122">
            <v>4.38</v>
          </cell>
          <cell r="AG122">
            <v>4.38</v>
          </cell>
          <cell r="AH122">
            <v>4.38</v>
          </cell>
          <cell r="AI122">
            <v>4.38</v>
          </cell>
          <cell r="AJ122">
            <v>4.38</v>
          </cell>
          <cell r="AK122">
            <v>4.38</v>
          </cell>
          <cell r="AL122">
            <v>4.38</v>
          </cell>
          <cell r="AM122">
            <v>4.38</v>
          </cell>
          <cell r="AN122">
            <v>4.38</v>
          </cell>
          <cell r="AO122">
            <v>4.38</v>
          </cell>
          <cell r="AP122">
            <v>4.38</v>
          </cell>
          <cell r="AQ122">
            <v>4.38</v>
          </cell>
          <cell r="AR122">
            <v>4.38</v>
          </cell>
          <cell r="AS122">
            <v>4.38</v>
          </cell>
          <cell r="AT122">
            <v>4.38</v>
          </cell>
          <cell r="AU122">
            <v>4.38</v>
          </cell>
          <cell r="AV122">
            <v>4.38</v>
          </cell>
          <cell r="AW122">
            <v>4.38</v>
          </cell>
          <cell r="AX122">
            <v>4.38</v>
          </cell>
          <cell r="AY122">
            <v>4.38</v>
          </cell>
          <cell r="AZ122">
            <v>4.38</v>
          </cell>
          <cell r="BA122">
            <v>4.38</v>
          </cell>
          <cell r="BB122">
            <v>4.38</v>
          </cell>
          <cell r="BC122">
            <v>4.38</v>
          </cell>
          <cell r="BD122">
            <v>4.38</v>
          </cell>
        </row>
        <row r="123">
          <cell r="C123" t="str">
            <v>Laverton, Granny Smith Gold Mine - Gas turbines</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row>
        <row r="124">
          <cell r="C124" t="str">
            <v>Leichardt - Gas turbines</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row>
        <row r="125">
          <cell r="C125" t="str">
            <v>Leinster - Gas turbines</v>
          </cell>
          <cell r="D125">
            <v>0</v>
          </cell>
          <cell r="E125">
            <v>0</v>
          </cell>
          <cell r="F125">
            <v>0</v>
          </cell>
          <cell r="G125">
            <v>0</v>
          </cell>
          <cell r="H125">
            <v>0</v>
          </cell>
          <cell r="I125">
            <v>0</v>
          </cell>
          <cell r="J125">
            <v>0</v>
          </cell>
          <cell r="K125">
            <v>0</v>
          </cell>
          <cell r="L125">
            <v>0</v>
          </cell>
          <cell r="M125" t="str">
            <v>Off-grid</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row>
        <row r="126">
          <cell r="C126" t="str">
            <v>Lemonthyme - Hydro</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row>
        <row r="127">
          <cell r="C127" t="str">
            <v>Liapootah - Hydro</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row>
        <row r="128">
          <cell r="C128" t="str">
            <v>Liddell - Steam</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row>
        <row r="129">
          <cell r="C129" t="str">
            <v>Longford - Gas turbines</v>
          </cell>
          <cell r="D129">
            <v>0</v>
          </cell>
          <cell r="E129">
            <v>0</v>
          </cell>
          <cell r="F129">
            <v>0</v>
          </cell>
          <cell r="G129">
            <v>0</v>
          </cell>
          <cell r="H129">
            <v>0</v>
          </cell>
          <cell r="I129">
            <v>0</v>
          </cell>
          <cell r="J129">
            <v>0</v>
          </cell>
          <cell r="K129">
            <v>0</v>
          </cell>
          <cell r="L129">
            <v>0</v>
          </cell>
          <cell r="M129" t="str">
            <v>NEM</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row>
        <row r="130">
          <cell r="C130" t="str">
            <v>Loy Yang A - Steam</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row>
        <row r="131">
          <cell r="C131" t="str">
            <v>Loy Yang B - Steam</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row>
        <row r="132">
          <cell r="C132" t="str">
            <v>Mackay - Gas turbines</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row>
        <row r="133">
          <cell r="C133" t="str">
            <v>Mackintosh - Hydro</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N133">
            <v>0</v>
          </cell>
          <cell r="AO133">
            <v>0</v>
          </cell>
          <cell r="AP133">
            <v>0</v>
          </cell>
          <cell r="AQ133">
            <v>0</v>
          </cell>
          <cell r="AR133">
            <v>0</v>
          </cell>
          <cell r="AS133">
            <v>0</v>
          </cell>
          <cell r="AT133">
            <v>0</v>
          </cell>
          <cell r="AU133">
            <v>0</v>
          </cell>
          <cell r="AV133">
            <v>0</v>
          </cell>
          <cell r="AW133">
            <v>0</v>
          </cell>
          <cell r="AX133">
            <v>0</v>
          </cell>
          <cell r="AY133">
            <v>0</v>
          </cell>
          <cell r="AZ133">
            <v>0</v>
          </cell>
          <cell r="BA133">
            <v>0</v>
          </cell>
          <cell r="BB133">
            <v>0</v>
          </cell>
          <cell r="BC133">
            <v>0</v>
          </cell>
          <cell r="BD133">
            <v>0</v>
          </cell>
        </row>
        <row r="134">
          <cell r="C134" t="str">
            <v>McArthur River - Gas turbines</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row>
        <row r="135">
          <cell r="C135" t="str">
            <v>McKay Creek - Hydro</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row>
        <row r="136">
          <cell r="C136" t="str">
            <v>Merriden Energy - Gas turbines</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row>
        <row r="137">
          <cell r="C137" t="str">
            <v>Mica Creek - Combined cycle</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row>
        <row r="138">
          <cell r="C138" t="str">
            <v>Mica Creek - Steam</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0</v>
          </cell>
        </row>
        <row r="139">
          <cell r="C139" t="str">
            <v>Mica Creek - Gas turbines</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row>
        <row r="140">
          <cell r="C140" t="str">
            <v>Millmerran - Steam</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0</v>
          </cell>
          <cell r="AX140">
            <v>0</v>
          </cell>
          <cell r="AY140">
            <v>0</v>
          </cell>
          <cell r="AZ140">
            <v>0</v>
          </cell>
          <cell r="BA140">
            <v>0</v>
          </cell>
          <cell r="BB140">
            <v>0</v>
          </cell>
          <cell r="BC140">
            <v>0</v>
          </cell>
          <cell r="BD140">
            <v>0</v>
          </cell>
        </row>
        <row r="141">
          <cell r="C141" t="str">
            <v>Mintaro - Gas turbines</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0</v>
          </cell>
          <cell r="AI141">
            <v>0</v>
          </cell>
          <cell r="AJ141">
            <v>0</v>
          </cell>
          <cell r="AK141">
            <v>0</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row>
        <row r="142">
          <cell r="C142" t="str">
            <v>Moranbah - Reciprocating engine</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C142">
            <v>0</v>
          </cell>
          <cell r="BD142">
            <v>0</v>
          </cell>
        </row>
        <row r="143">
          <cell r="C143" t="str">
            <v>Moranbah North - Reciprocating engine</v>
          </cell>
          <cell r="D143">
            <v>0</v>
          </cell>
          <cell r="E143">
            <v>0</v>
          </cell>
          <cell r="F143">
            <v>0</v>
          </cell>
          <cell r="G143">
            <v>0</v>
          </cell>
          <cell r="H143">
            <v>0</v>
          </cell>
          <cell r="I143">
            <v>0</v>
          </cell>
          <cell r="J143">
            <v>0</v>
          </cell>
          <cell r="K143">
            <v>0</v>
          </cell>
          <cell r="L143">
            <v>0</v>
          </cell>
          <cell r="M143" t="str">
            <v>NEM</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R143">
            <v>0</v>
          </cell>
          <cell r="AS143">
            <v>0</v>
          </cell>
          <cell r="AT143">
            <v>0</v>
          </cell>
          <cell r="AU143">
            <v>0</v>
          </cell>
          <cell r="AV143">
            <v>0</v>
          </cell>
          <cell r="AW143">
            <v>0</v>
          </cell>
          <cell r="AX143">
            <v>0</v>
          </cell>
          <cell r="AY143">
            <v>0</v>
          </cell>
          <cell r="AZ143">
            <v>0</v>
          </cell>
          <cell r="BA143">
            <v>0</v>
          </cell>
          <cell r="BB143">
            <v>0</v>
          </cell>
          <cell r="BC143">
            <v>0</v>
          </cell>
          <cell r="BD143">
            <v>0</v>
          </cell>
        </row>
        <row r="144">
          <cell r="C144" t="str">
            <v>Mortlake  - Gas turbines</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cell r="AH144">
            <v>0</v>
          </cell>
          <cell r="AI144">
            <v>0</v>
          </cell>
          <cell r="AJ144">
            <v>0</v>
          </cell>
          <cell r="AK144">
            <v>0</v>
          </cell>
          <cell r="AL144">
            <v>0</v>
          </cell>
          <cell r="AM144">
            <v>0</v>
          </cell>
          <cell r="AN144">
            <v>0</v>
          </cell>
          <cell r="AO144">
            <v>0</v>
          </cell>
          <cell r="AP144">
            <v>0</v>
          </cell>
          <cell r="AQ144">
            <v>0</v>
          </cell>
          <cell r="AR144">
            <v>0</v>
          </cell>
          <cell r="AS144">
            <v>0</v>
          </cell>
          <cell r="AT144">
            <v>0</v>
          </cell>
          <cell r="AU144">
            <v>0</v>
          </cell>
          <cell r="AV144">
            <v>0</v>
          </cell>
          <cell r="AW144">
            <v>0</v>
          </cell>
          <cell r="AX144">
            <v>0</v>
          </cell>
          <cell r="AY144">
            <v>0</v>
          </cell>
          <cell r="AZ144">
            <v>0</v>
          </cell>
          <cell r="BA144">
            <v>0</v>
          </cell>
          <cell r="BB144">
            <v>0</v>
          </cell>
          <cell r="BC144">
            <v>0</v>
          </cell>
          <cell r="BD144">
            <v>0</v>
          </cell>
        </row>
        <row r="145">
          <cell r="C145" t="str">
            <v>Morwell - Steam</v>
          </cell>
          <cell r="D145">
            <v>0</v>
          </cell>
          <cell r="E145">
            <v>0</v>
          </cell>
          <cell r="F145">
            <v>0</v>
          </cell>
          <cell r="G145">
            <v>0</v>
          </cell>
          <cell r="H145">
            <v>0</v>
          </cell>
          <cell r="I145">
            <v>0</v>
          </cell>
          <cell r="J145">
            <v>0</v>
          </cell>
          <cell r="K145" t="str">
            <v>Subcritical</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v>0</v>
          </cell>
          <cell r="AO145">
            <v>0</v>
          </cell>
          <cell r="AP145">
            <v>0</v>
          </cell>
          <cell r="AQ145">
            <v>0</v>
          </cell>
          <cell r="AR145">
            <v>0</v>
          </cell>
          <cell r="AS145">
            <v>0</v>
          </cell>
          <cell r="AT145">
            <v>0</v>
          </cell>
          <cell r="AU145">
            <v>0</v>
          </cell>
          <cell r="AV145">
            <v>0</v>
          </cell>
          <cell r="AW145">
            <v>0</v>
          </cell>
          <cell r="AX145">
            <v>0</v>
          </cell>
          <cell r="AY145">
            <v>0</v>
          </cell>
          <cell r="AZ145">
            <v>0</v>
          </cell>
          <cell r="BA145">
            <v>0</v>
          </cell>
          <cell r="BB145">
            <v>0</v>
          </cell>
          <cell r="BC145">
            <v>0</v>
          </cell>
          <cell r="BD145">
            <v>0</v>
          </cell>
        </row>
        <row r="146">
          <cell r="C146" t="str">
            <v>Mt Isa - Mines Station - Steam</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I146">
            <v>0</v>
          </cell>
          <cell r="AJ146">
            <v>0</v>
          </cell>
          <cell r="AK146">
            <v>0</v>
          </cell>
          <cell r="AL146">
            <v>0</v>
          </cell>
          <cell r="AM146">
            <v>0</v>
          </cell>
          <cell r="AN146">
            <v>0</v>
          </cell>
          <cell r="AO146">
            <v>0</v>
          </cell>
          <cell r="AP146">
            <v>0</v>
          </cell>
          <cell r="AQ146">
            <v>0</v>
          </cell>
          <cell r="AR146">
            <v>0</v>
          </cell>
          <cell r="AS146">
            <v>0</v>
          </cell>
          <cell r="AT146">
            <v>0</v>
          </cell>
          <cell r="AU146">
            <v>0</v>
          </cell>
          <cell r="AV146">
            <v>0</v>
          </cell>
          <cell r="AW146">
            <v>0</v>
          </cell>
          <cell r="AX146">
            <v>0</v>
          </cell>
          <cell r="AY146">
            <v>0</v>
          </cell>
          <cell r="AZ146">
            <v>0</v>
          </cell>
          <cell r="BA146">
            <v>0</v>
          </cell>
          <cell r="BB146">
            <v>0</v>
          </cell>
          <cell r="BC146">
            <v>0</v>
          </cell>
          <cell r="BD146">
            <v>0</v>
          </cell>
        </row>
        <row r="147">
          <cell r="C147" t="str">
            <v>Mt Isa - Phosphate Hill - Gas turbines</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cell r="AK147">
            <v>0</v>
          </cell>
          <cell r="AL147">
            <v>0</v>
          </cell>
          <cell r="AM147">
            <v>0</v>
          </cell>
          <cell r="AN147">
            <v>0</v>
          </cell>
          <cell r="AO147">
            <v>0</v>
          </cell>
          <cell r="AP147">
            <v>0</v>
          </cell>
          <cell r="AQ147">
            <v>0</v>
          </cell>
          <cell r="AR147">
            <v>0</v>
          </cell>
          <cell r="AS147">
            <v>0</v>
          </cell>
          <cell r="AT147">
            <v>0</v>
          </cell>
          <cell r="AU147">
            <v>0</v>
          </cell>
          <cell r="AV147">
            <v>0</v>
          </cell>
          <cell r="AW147">
            <v>0</v>
          </cell>
          <cell r="AX147">
            <v>0</v>
          </cell>
          <cell r="AY147">
            <v>0</v>
          </cell>
          <cell r="AZ147">
            <v>0</v>
          </cell>
          <cell r="BA147">
            <v>0</v>
          </cell>
          <cell r="BB147">
            <v>0</v>
          </cell>
          <cell r="BC147">
            <v>0</v>
          </cell>
          <cell r="BD147">
            <v>0</v>
          </cell>
        </row>
        <row r="148">
          <cell r="C148" t="str">
            <v>Mt Isa Fertilisers - Steam</v>
          </cell>
          <cell r="D148">
            <v>0</v>
          </cell>
          <cell r="E148">
            <v>0</v>
          </cell>
          <cell r="F148">
            <v>0</v>
          </cell>
          <cell r="G148">
            <v>0</v>
          </cell>
          <cell r="H148">
            <v>0</v>
          </cell>
          <cell r="I148">
            <v>0</v>
          </cell>
          <cell r="J148">
            <v>0</v>
          </cell>
          <cell r="K148">
            <v>0</v>
          </cell>
          <cell r="L148">
            <v>0</v>
          </cell>
          <cell r="M148" t="str">
            <v>Non-NEM</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row>
        <row r="149">
          <cell r="C149" t="str">
            <v>Mt Keith - Gas turbines</v>
          </cell>
          <cell r="D149">
            <v>0</v>
          </cell>
          <cell r="E149">
            <v>0</v>
          </cell>
          <cell r="F149">
            <v>0</v>
          </cell>
          <cell r="G149">
            <v>0</v>
          </cell>
          <cell r="H149">
            <v>0</v>
          </cell>
          <cell r="I149">
            <v>0</v>
          </cell>
          <cell r="J149">
            <v>0</v>
          </cell>
          <cell r="K149">
            <v>0</v>
          </cell>
          <cell r="L149">
            <v>0</v>
          </cell>
          <cell r="M149" t="str">
            <v>Off-grid</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row>
        <row r="150">
          <cell r="C150" t="str">
            <v>Mt Magnet Hill 50 and 60 - Gas turbines</v>
          </cell>
          <cell r="D150">
            <v>0</v>
          </cell>
          <cell r="E150">
            <v>0</v>
          </cell>
          <cell r="F150">
            <v>0</v>
          </cell>
          <cell r="G150">
            <v>0</v>
          </cell>
          <cell r="H150">
            <v>0</v>
          </cell>
          <cell r="I150">
            <v>0</v>
          </cell>
          <cell r="J150">
            <v>0</v>
          </cell>
          <cell r="K150">
            <v>0</v>
          </cell>
          <cell r="L150">
            <v>0</v>
          </cell>
          <cell r="M150" t="str">
            <v>Off-grid</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row>
        <row r="151">
          <cell r="C151" t="str">
            <v>Mt Newman - Gas turbines</v>
          </cell>
          <cell r="D151">
            <v>0</v>
          </cell>
          <cell r="E151">
            <v>0</v>
          </cell>
          <cell r="F151">
            <v>0</v>
          </cell>
          <cell r="G151">
            <v>0</v>
          </cell>
          <cell r="H151">
            <v>0</v>
          </cell>
          <cell r="I151">
            <v>0</v>
          </cell>
          <cell r="J151">
            <v>0</v>
          </cell>
          <cell r="K151">
            <v>0</v>
          </cell>
          <cell r="L151">
            <v>0</v>
          </cell>
          <cell r="M151" t="str">
            <v>Off-grid</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row>
        <row r="152">
          <cell r="C152" t="str">
            <v>Mt Piper - Steam</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cell r="AK152">
            <v>0</v>
          </cell>
          <cell r="AL152">
            <v>0</v>
          </cell>
          <cell r="AM152">
            <v>0</v>
          </cell>
          <cell r="AN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row>
        <row r="153">
          <cell r="C153" t="str">
            <v>Mt Stuart - Gas turbines</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row>
        <row r="154">
          <cell r="C154" t="str">
            <v>Muja C - Steam</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2.5</v>
          </cell>
          <cell r="AA154">
            <v>2.5</v>
          </cell>
          <cell r="AB154">
            <v>2.5</v>
          </cell>
          <cell r="AC154">
            <v>2.5</v>
          </cell>
          <cell r="AD154">
            <v>2.5</v>
          </cell>
          <cell r="AE154">
            <v>2.5</v>
          </cell>
          <cell r="AF154">
            <v>2.5</v>
          </cell>
          <cell r="AG154">
            <v>2.5</v>
          </cell>
          <cell r="AH154">
            <v>2.5</v>
          </cell>
          <cell r="AI154">
            <v>2.5</v>
          </cell>
          <cell r="AJ154">
            <v>2.5</v>
          </cell>
          <cell r="AK154">
            <v>2.5</v>
          </cell>
          <cell r="AL154">
            <v>2.5</v>
          </cell>
          <cell r="AM154">
            <v>2.5</v>
          </cell>
          <cell r="AN154">
            <v>2.5</v>
          </cell>
          <cell r="AO154">
            <v>2.5</v>
          </cell>
          <cell r="AP154">
            <v>2.5</v>
          </cell>
          <cell r="AQ154">
            <v>2.5</v>
          </cell>
          <cell r="AR154">
            <v>2.5</v>
          </cell>
          <cell r="AS154">
            <v>2.5</v>
          </cell>
          <cell r="AT154">
            <v>2.5</v>
          </cell>
          <cell r="AU154">
            <v>2.5</v>
          </cell>
          <cell r="AV154">
            <v>2.5</v>
          </cell>
          <cell r="AW154">
            <v>2.5</v>
          </cell>
          <cell r="AX154">
            <v>2.5</v>
          </cell>
          <cell r="AY154">
            <v>2.5</v>
          </cell>
          <cell r="AZ154">
            <v>2.5</v>
          </cell>
          <cell r="BA154">
            <v>2.5</v>
          </cell>
          <cell r="BB154">
            <v>2.5</v>
          </cell>
          <cell r="BC154">
            <v>2.5</v>
          </cell>
          <cell r="BD154">
            <v>2.5</v>
          </cell>
        </row>
        <row r="155">
          <cell r="C155" t="str">
            <v>Mungarra - Gas turbines</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6.5</v>
          </cell>
          <cell r="AA155">
            <v>6.5</v>
          </cell>
          <cell r="AB155">
            <v>6.5</v>
          </cell>
          <cell r="AC155">
            <v>6.5</v>
          </cell>
          <cell r="AD155">
            <v>6.5</v>
          </cell>
          <cell r="AE155">
            <v>6.5</v>
          </cell>
          <cell r="AF155">
            <v>6.5</v>
          </cell>
          <cell r="AG155">
            <v>6.5</v>
          </cell>
          <cell r="AH155">
            <v>6.5</v>
          </cell>
          <cell r="AI155">
            <v>6.5</v>
          </cell>
          <cell r="AJ155">
            <v>6.5</v>
          </cell>
          <cell r="AK155">
            <v>6.5</v>
          </cell>
          <cell r="AL155">
            <v>6.5</v>
          </cell>
          <cell r="AM155">
            <v>6.5</v>
          </cell>
          <cell r="AN155">
            <v>6.5</v>
          </cell>
          <cell r="AO155">
            <v>6.5</v>
          </cell>
          <cell r="AP155">
            <v>6.5</v>
          </cell>
          <cell r="AQ155">
            <v>6.5</v>
          </cell>
          <cell r="AR155">
            <v>6.5</v>
          </cell>
          <cell r="AS155">
            <v>6.5</v>
          </cell>
          <cell r="AT155">
            <v>6.5</v>
          </cell>
          <cell r="AU155">
            <v>6.5</v>
          </cell>
          <cell r="AV155">
            <v>6.5</v>
          </cell>
          <cell r="AW155">
            <v>6.5</v>
          </cell>
          <cell r="AX155">
            <v>6.5</v>
          </cell>
          <cell r="AY155">
            <v>6.5</v>
          </cell>
          <cell r="AZ155">
            <v>6.5</v>
          </cell>
          <cell r="BA155">
            <v>6.5</v>
          </cell>
          <cell r="BB155">
            <v>6.5</v>
          </cell>
          <cell r="BC155">
            <v>6.5</v>
          </cell>
          <cell r="BD155">
            <v>6.5</v>
          </cell>
        </row>
        <row r="156">
          <cell r="C156" t="str">
            <v>Murray 1 - Hydro</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row>
        <row r="157">
          <cell r="C157" t="str">
            <v>Murray 2 - Hydro</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row>
        <row r="158">
          <cell r="C158" t="str">
            <v>Murrin Murrin - Combined cycle</v>
          </cell>
          <cell r="D158">
            <v>0</v>
          </cell>
          <cell r="E158">
            <v>0</v>
          </cell>
          <cell r="F158">
            <v>0</v>
          </cell>
          <cell r="G158">
            <v>0</v>
          </cell>
          <cell r="H158">
            <v>0</v>
          </cell>
          <cell r="I158">
            <v>0</v>
          </cell>
          <cell r="J158">
            <v>0</v>
          </cell>
          <cell r="K158">
            <v>0</v>
          </cell>
          <cell r="L158">
            <v>0</v>
          </cell>
          <cell r="M158" t="str">
            <v>Off-grid</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cell r="AS158">
            <v>0</v>
          </cell>
          <cell r="AT158">
            <v>0</v>
          </cell>
          <cell r="AU158">
            <v>0</v>
          </cell>
          <cell r="AV158">
            <v>0</v>
          </cell>
          <cell r="AW158">
            <v>0</v>
          </cell>
          <cell r="AX158">
            <v>0</v>
          </cell>
          <cell r="AY158">
            <v>0</v>
          </cell>
          <cell r="AZ158">
            <v>0</v>
          </cell>
          <cell r="BA158">
            <v>0</v>
          </cell>
          <cell r="BB158">
            <v>0</v>
          </cell>
          <cell r="BC158">
            <v>0</v>
          </cell>
          <cell r="BD158">
            <v>0</v>
          </cell>
        </row>
        <row r="159">
          <cell r="C159" t="str">
            <v>Naval Communication Station Exmouth - Reciprocating engine</v>
          </cell>
          <cell r="D159">
            <v>0</v>
          </cell>
          <cell r="E159">
            <v>0</v>
          </cell>
          <cell r="F159">
            <v>0</v>
          </cell>
          <cell r="G159">
            <v>0</v>
          </cell>
          <cell r="H159">
            <v>0</v>
          </cell>
          <cell r="I159">
            <v>0</v>
          </cell>
          <cell r="J159">
            <v>0</v>
          </cell>
          <cell r="K159">
            <v>0</v>
          </cell>
          <cell r="L159">
            <v>0</v>
          </cell>
          <cell r="M159" t="str">
            <v>Off-grid</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cell r="AP159">
            <v>0</v>
          </cell>
          <cell r="AQ159">
            <v>0</v>
          </cell>
          <cell r="AR159">
            <v>0</v>
          </cell>
          <cell r="AS159">
            <v>0</v>
          </cell>
          <cell r="AT159">
            <v>0</v>
          </cell>
          <cell r="AU159">
            <v>0</v>
          </cell>
          <cell r="AV159">
            <v>0</v>
          </cell>
          <cell r="AW159">
            <v>0</v>
          </cell>
          <cell r="AX159">
            <v>0</v>
          </cell>
          <cell r="AY159">
            <v>0</v>
          </cell>
          <cell r="AZ159">
            <v>0</v>
          </cell>
          <cell r="BA159">
            <v>0</v>
          </cell>
          <cell r="BB159">
            <v>0</v>
          </cell>
          <cell r="BC159">
            <v>0</v>
          </cell>
          <cell r="BD159">
            <v>0</v>
          </cell>
        </row>
        <row r="160">
          <cell r="C160" t="str">
            <v>Neerabup - Gas turbines</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row>
        <row r="161">
          <cell r="C161" t="str">
            <v>Newport - Steam</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v>
          </cell>
          <cell r="AG161">
            <v>0</v>
          </cell>
          <cell r="AH161">
            <v>0</v>
          </cell>
          <cell r="AI161">
            <v>0</v>
          </cell>
          <cell r="AJ161">
            <v>0</v>
          </cell>
          <cell r="AK161">
            <v>0</v>
          </cell>
          <cell r="AL161">
            <v>0</v>
          </cell>
          <cell r="AM161">
            <v>0</v>
          </cell>
          <cell r="AN161">
            <v>0</v>
          </cell>
          <cell r="AO161">
            <v>0</v>
          </cell>
          <cell r="AP161">
            <v>0</v>
          </cell>
          <cell r="AQ161">
            <v>0</v>
          </cell>
          <cell r="AR161">
            <v>0</v>
          </cell>
          <cell r="AS161">
            <v>0</v>
          </cell>
          <cell r="AT161">
            <v>0</v>
          </cell>
          <cell r="AU161">
            <v>0</v>
          </cell>
          <cell r="AV161">
            <v>0</v>
          </cell>
          <cell r="AW161">
            <v>0</v>
          </cell>
          <cell r="AX161">
            <v>0</v>
          </cell>
          <cell r="AY161">
            <v>0</v>
          </cell>
          <cell r="AZ161">
            <v>0</v>
          </cell>
          <cell r="BA161">
            <v>0</v>
          </cell>
          <cell r="BB161">
            <v>0</v>
          </cell>
          <cell r="BC161">
            <v>0</v>
          </cell>
          <cell r="BD161">
            <v>0</v>
          </cell>
        </row>
        <row r="162">
          <cell r="C162" t="str">
            <v>Northern - Steam</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row>
        <row r="163">
          <cell r="C163" t="str">
            <v>Oakey - Gas turbines</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row>
        <row r="164">
          <cell r="C164" t="str">
            <v>Oaky Creek Coal Mine - Reciprocating engine</v>
          </cell>
          <cell r="D164">
            <v>0</v>
          </cell>
          <cell r="E164">
            <v>0</v>
          </cell>
          <cell r="F164">
            <v>0</v>
          </cell>
          <cell r="G164">
            <v>0</v>
          </cell>
          <cell r="H164">
            <v>0</v>
          </cell>
          <cell r="I164">
            <v>0</v>
          </cell>
          <cell r="J164">
            <v>0</v>
          </cell>
          <cell r="K164">
            <v>0</v>
          </cell>
          <cell r="L164">
            <v>0</v>
          </cell>
          <cell r="M164" t="str">
            <v>NEM</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cell r="AW164">
            <v>0</v>
          </cell>
          <cell r="AX164">
            <v>0</v>
          </cell>
          <cell r="AY164">
            <v>0</v>
          </cell>
          <cell r="AZ164">
            <v>0</v>
          </cell>
          <cell r="BA164">
            <v>0</v>
          </cell>
          <cell r="BB164">
            <v>0</v>
          </cell>
          <cell r="BC164">
            <v>0</v>
          </cell>
          <cell r="BD164">
            <v>0</v>
          </cell>
        </row>
        <row r="165">
          <cell r="C165" t="str">
            <v>Osborne - Combined cycle</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0</v>
          </cell>
          <cell r="AX165">
            <v>0</v>
          </cell>
          <cell r="AY165">
            <v>0</v>
          </cell>
          <cell r="AZ165">
            <v>0</v>
          </cell>
          <cell r="BA165">
            <v>0</v>
          </cell>
          <cell r="BB165">
            <v>0</v>
          </cell>
          <cell r="BC165">
            <v>0</v>
          </cell>
          <cell r="BD165">
            <v>0</v>
          </cell>
        </row>
        <row r="166">
          <cell r="C166" t="str">
            <v>Owen Springs   - Gas turbines</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cell r="AP166">
            <v>0</v>
          </cell>
          <cell r="AQ166">
            <v>0</v>
          </cell>
          <cell r="AR166">
            <v>0</v>
          </cell>
          <cell r="AS166">
            <v>0</v>
          </cell>
          <cell r="AT166">
            <v>0</v>
          </cell>
          <cell r="AU166">
            <v>0</v>
          </cell>
          <cell r="AV166">
            <v>0</v>
          </cell>
          <cell r="AW166">
            <v>0</v>
          </cell>
          <cell r="AX166">
            <v>0</v>
          </cell>
          <cell r="AY166">
            <v>0</v>
          </cell>
          <cell r="AZ166">
            <v>0</v>
          </cell>
          <cell r="BA166">
            <v>0</v>
          </cell>
          <cell r="BB166">
            <v>0</v>
          </cell>
          <cell r="BC166">
            <v>0</v>
          </cell>
          <cell r="BD166">
            <v>0</v>
          </cell>
        </row>
        <row r="167">
          <cell r="C167" t="str">
            <v>Owen Springs 2 - Gas turbines</v>
          </cell>
          <cell r="D167">
            <v>0</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row>
        <row r="168">
          <cell r="C168" t="str">
            <v>Owen Springs 2 - Reciprocating engine</v>
          </cell>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row>
        <row r="169">
          <cell r="C169" t="str">
            <v>Parkeston - Gas turbines</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6.5</v>
          </cell>
          <cell r="AA169">
            <v>6.5</v>
          </cell>
          <cell r="AB169">
            <v>6.5</v>
          </cell>
          <cell r="AC169">
            <v>6.5</v>
          </cell>
          <cell r="AD169">
            <v>6.5</v>
          </cell>
          <cell r="AE169">
            <v>6.5</v>
          </cell>
          <cell r="AF169">
            <v>6.5</v>
          </cell>
          <cell r="AG169">
            <v>6.5</v>
          </cell>
          <cell r="AH169">
            <v>6.5</v>
          </cell>
          <cell r="AI169">
            <v>6.5</v>
          </cell>
          <cell r="AJ169">
            <v>6.5</v>
          </cell>
          <cell r="AK169">
            <v>6.5</v>
          </cell>
          <cell r="AL169">
            <v>6.5</v>
          </cell>
          <cell r="AM169">
            <v>6.5</v>
          </cell>
          <cell r="AN169">
            <v>6.5</v>
          </cell>
          <cell r="AO169">
            <v>6.5</v>
          </cell>
          <cell r="AP169">
            <v>6.5</v>
          </cell>
          <cell r="AQ169">
            <v>6.5</v>
          </cell>
          <cell r="AR169">
            <v>6.5</v>
          </cell>
          <cell r="AS169">
            <v>6.5</v>
          </cell>
          <cell r="AT169">
            <v>6.5</v>
          </cell>
          <cell r="AU169">
            <v>6.5</v>
          </cell>
          <cell r="AV169">
            <v>6.5</v>
          </cell>
          <cell r="AW169">
            <v>6.5</v>
          </cell>
          <cell r="AX169">
            <v>6.5</v>
          </cell>
          <cell r="AY169">
            <v>6.5</v>
          </cell>
          <cell r="AZ169">
            <v>6.5</v>
          </cell>
          <cell r="BA169">
            <v>6.5</v>
          </cell>
          <cell r="BB169">
            <v>6.5</v>
          </cell>
          <cell r="BC169">
            <v>6.5</v>
          </cell>
          <cell r="BD169">
            <v>6.5</v>
          </cell>
        </row>
        <row r="170">
          <cell r="C170" t="str">
            <v>Pelican Point - Combined cycle</v>
          </cell>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row>
        <row r="171">
          <cell r="C171" t="str">
            <v>Pine Creek - Combined cycle</v>
          </cell>
          <cell r="D171">
            <v>0</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W171">
            <v>0</v>
          </cell>
          <cell r="AX171">
            <v>0</v>
          </cell>
          <cell r="AY171">
            <v>0</v>
          </cell>
          <cell r="AZ171">
            <v>0</v>
          </cell>
          <cell r="BA171">
            <v>0</v>
          </cell>
          <cell r="BB171">
            <v>0</v>
          </cell>
          <cell r="BC171">
            <v>0</v>
          </cell>
          <cell r="BD171">
            <v>0</v>
          </cell>
        </row>
        <row r="172">
          <cell r="C172" t="str">
            <v>Pinjar A, B - Gas turbines</v>
          </cell>
          <cell r="D172">
            <v>0</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6.5</v>
          </cell>
          <cell r="AA172">
            <v>6.5</v>
          </cell>
          <cell r="AB172">
            <v>6.5</v>
          </cell>
          <cell r="AC172">
            <v>6.5</v>
          </cell>
          <cell r="AD172">
            <v>6.5</v>
          </cell>
          <cell r="AE172">
            <v>6.5</v>
          </cell>
          <cell r="AF172">
            <v>6.5</v>
          </cell>
          <cell r="AG172">
            <v>6.5</v>
          </cell>
          <cell r="AH172">
            <v>6.5</v>
          </cell>
          <cell r="AI172">
            <v>6.5</v>
          </cell>
          <cell r="AJ172">
            <v>6.5</v>
          </cell>
          <cell r="AK172">
            <v>6.5</v>
          </cell>
          <cell r="AL172">
            <v>6.5</v>
          </cell>
          <cell r="AM172">
            <v>6.5</v>
          </cell>
          <cell r="AN172">
            <v>6.5</v>
          </cell>
          <cell r="AO172">
            <v>6.5</v>
          </cell>
          <cell r="AP172">
            <v>6.5</v>
          </cell>
          <cell r="AQ172">
            <v>6.5</v>
          </cell>
          <cell r="AR172">
            <v>6.5</v>
          </cell>
          <cell r="AS172">
            <v>6.5</v>
          </cell>
          <cell r="AT172">
            <v>6.5</v>
          </cell>
          <cell r="AU172">
            <v>6.5</v>
          </cell>
          <cell r="AV172">
            <v>6.5</v>
          </cell>
          <cell r="AW172">
            <v>6.5</v>
          </cell>
          <cell r="AX172">
            <v>6.5</v>
          </cell>
          <cell r="AY172">
            <v>6.5</v>
          </cell>
          <cell r="AZ172">
            <v>6.5</v>
          </cell>
          <cell r="BA172">
            <v>6.5</v>
          </cell>
          <cell r="BB172">
            <v>6.5</v>
          </cell>
          <cell r="BC172">
            <v>6.5</v>
          </cell>
          <cell r="BD172">
            <v>6.5</v>
          </cell>
        </row>
        <row r="173">
          <cell r="C173" t="str">
            <v>Pinjarra (Alcoa) - Steam</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row>
        <row r="174">
          <cell r="C174" t="str">
            <v>Pinjarra (Alinta) - Gas turbines</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6.5</v>
          </cell>
          <cell r="AA174">
            <v>6.5</v>
          </cell>
          <cell r="AB174">
            <v>6.5</v>
          </cell>
          <cell r="AC174">
            <v>6.5</v>
          </cell>
          <cell r="AD174">
            <v>6.5</v>
          </cell>
          <cell r="AE174">
            <v>6.5</v>
          </cell>
          <cell r="AF174">
            <v>6.5</v>
          </cell>
          <cell r="AG174">
            <v>6.5</v>
          </cell>
          <cell r="AH174">
            <v>6.5</v>
          </cell>
          <cell r="AI174">
            <v>6.5</v>
          </cell>
          <cell r="AJ174">
            <v>6.5</v>
          </cell>
          <cell r="AK174">
            <v>6.5</v>
          </cell>
          <cell r="AL174">
            <v>6.5</v>
          </cell>
          <cell r="AM174">
            <v>6.5</v>
          </cell>
          <cell r="AN174">
            <v>6.5</v>
          </cell>
          <cell r="AO174">
            <v>6.5</v>
          </cell>
          <cell r="AP174">
            <v>6.5</v>
          </cell>
          <cell r="AQ174">
            <v>6.5</v>
          </cell>
          <cell r="AR174">
            <v>6.5</v>
          </cell>
          <cell r="AS174">
            <v>6.5</v>
          </cell>
          <cell r="AT174">
            <v>6.5</v>
          </cell>
          <cell r="AU174">
            <v>6.5</v>
          </cell>
          <cell r="AV174">
            <v>6.5</v>
          </cell>
          <cell r="AW174">
            <v>6.5</v>
          </cell>
          <cell r="AX174">
            <v>6.5</v>
          </cell>
          <cell r="AY174">
            <v>6.5</v>
          </cell>
          <cell r="AZ174">
            <v>6.5</v>
          </cell>
          <cell r="BA174">
            <v>6.5</v>
          </cell>
          <cell r="BB174">
            <v>6.5</v>
          </cell>
          <cell r="BC174">
            <v>6.5</v>
          </cell>
          <cell r="BD174">
            <v>6.5</v>
          </cell>
        </row>
        <row r="175">
          <cell r="C175" t="str">
            <v>Playford - Steam</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row>
        <row r="176">
          <cell r="C176" t="str">
            <v>Plutonic - Reciprocating engine</v>
          </cell>
          <cell r="D176">
            <v>0</v>
          </cell>
          <cell r="E176">
            <v>0</v>
          </cell>
          <cell r="F176">
            <v>0</v>
          </cell>
          <cell r="G176">
            <v>0</v>
          </cell>
          <cell r="H176">
            <v>0</v>
          </cell>
          <cell r="I176">
            <v>0</v>
          </cell>
          <cell r="J176">
            <v>0</v>
          </cell>
          <cell r="K176" t="str">
            <v>Subcritical</v>
          </cell>
          <cell r="L176">
            <v>0</v>
          </cell>
          <cell r="M176" t="str">
            <v>Off-grid</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row>
        <row r="177">
          <cell r="C177" t="str">
            <v>Poatina - Hydro</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AY177">
            <v>0</v>
          </cell>
          <cell r="AZ177">
            <v>0</v>
          </cell>
          <cell r="BA177">
            <v>0</v>
          </cell>
          <cell r="BB177">
            <v>0</v>
          </cell>
          <cell r="BC177">
            <v>0</v>
          </cell>
          <cell r="BD177">
            <v>0</v>
          </cell>
        </row>
        <row r="178">
          <cell r="C178" t="str">
            <v>Port Hedland - Gas turbines</v>
          </cell>
          <cell r="D178">
            <v>0</v>
          </cell>
          <cell r="E178">
            <v>0</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cell r="AP178">
            <v>0</v>
          </cell>
          <cell r="AQ178">
            <v>0</v>
          </cell>
          <cell r="AR178">
            <v>0</v>
          </cell>
          <cell r="AS178">
            <v>0</v>
          </cell>
          <cell r="AT178">
            <v>0</v>
          </cell>
          <cell r="AU178">
            <v>0</v>
          </cell>
          <cell r="AV178">
            <v>0</v>
          </cell>
          <cell r="AW178">
            <v>0</v>
          </cell>
          <cell r="AX178">
            <v>0</v>
          </cell>
          <cell r="AY178">
            <v>0</v>
          </cell>
          <cell r="AZ178">
            <v>0</v>
          </cell>
          <cell r="BA178">
            <v>0</v>
          </cell>
          <cell r="BB178">
            <v>0</v>
          </cell>
          <cell r="BC178">
            <v>0</v>
          </cell>
          <cell r="BD178">
            <v>0</v>
          </cell>
        </row>
        <row r="179">
          <cell r="C179" t="str">
            <v>Port Kembla Steelworks - Steam</v>
          </cell>
          <cell r="D179">
            <v>0</v>
          </cell>
          <cell r="E179">
            <v>0</v>
          </cell>
          <cell r="F179">
            <v>0</v>
          </cell>
          <cell r="G179">
            <v>0</v>
          </cell>
          <cell r="H179">
            <v>0</v>
          </cell>
          <cell r="I179">
            <v>0</v>
          </cell>
          <cell r="J179">
            <v>0</v>
          </cell>
          <cell r="K179">
            <v>0</v>
          </cell>
          <cell r="L179">
            <v>0</v>
          </cell>
          <cell r="M179" t="str">
            <v>Non-NEM</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row>
        <row r="180">
          <cell r="C180" t="str">
            <v>Port Lincoln - Gas turbines</v>
          </cell>
          <cell r="D180">
            <v>0</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row>
        <row r="181">
          <cell r="C181" t="str">
            <v>Port Lincoln 2 - Gas turbines</v>
          </cell>
          <cell r="D181">
            <v>0</v>
          </cell>
          <cell r="E181">
            <v>0</v>
          </cell>
          <cell r="F181">
            <v>0</v>
          </cell>
          <cell r="G181">
            <v>0</v>
          </cell>
          <cell r="H181">
            <v>0</v>
          </cell>
          <cell r="I181">
            <v>0</v>
          </cell>
          <cell r="J181">
            <v>0</v>
          </cell>
          <cell r="K181">
            <v>0</v>
          </cell>
          <cell r="L181">
            <v>0</v>
          </cell>
          <cell r="M181" t="str">
            <v>NEM</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cell r="AU181">
            <v>0</v>
          </cell>
          <cell r="AV181">
            <v>0</v>
          </cell>
          <cell r="AW181">
            <v>0</v>
          </cell>
          <cell r="AX181">
            <v>0</v>
          </cell>
          <cell r="AY181">
            <v>0</v>
          </cell>
          <cell r="AZ181">
            <v>0</v>
          </cell>
          <cell r="BA181">
            <v>0</v>
          </cell>
          <cell r="BB181">
            <v>0</v>
          </cell>
          <cell r="BC181">
            <v>0</v>
          </cell>
          <cell r="BD181">
            <v>0</v>
          </cell>
        </row>
        <row r="182">
          <cell r="C182" t="str">
            <v>Port Stanvac - Reciprocating engine</v>
          </cell>
          <cell r="D182">
            <v>0</v>
          </cell>
          <cell r="E182">
            <v>0</v>
          </cell>
          <cell r="F182">
            <v>0</v>
          </cell>
          <cell r="G182">
            <v>0</v>
          </cell>
          <cell r="H182">
            <v>0</v>
          </cell>
          <cell r="I182">
            <v>0</v>
          </cell>
          <cell r="J182">
            <v>0</v>
          </cell>
          <cell r="K182">
            <v>0</v>
          </cell>
          <cell r="L182">
            <v>0</v>
          </cell>
          <cell r="M182" t="str">
            <v>NEM</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AY182">
            <v>0</v>
          </cell>
          <cell r="AZ182">
            <v>0</v>
          </cell>
          <cell r="BA182">
            <v>0</v>
          </cell>
          <cell r="BB182">
            <v>0</v>
          </cell>
          <cell r="BC182">
            <v>0</v>
          </cell>
          <cell r="BD182">
            <v>0</v>
          </cell>
        </row>
        <row r="183">
          <cell r="C183" t="str">
            <v>Project X41, Mt Isa - Reciprocating engine</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row>
        <row r="184">
          <cell r="C184" t="str">
            <v>Quarantine - Gas turbines</v>
          </cell>
          <cell r="D184">
            <v>0</v>
          </cell>
          <cell r="E184">
            <v>0</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0</v>
          </cell>
          <cell r="AR184">
            <v>0</v>
          </cell>
          <cell r="AS184">
            <v>0</v>
          </cell>
          <cell r="AT184">
            <v>0</v>
          </cell>
          <cell r="AU184">
            <v>0</v>
          </cell>
          <cell r="AV184">
            <v>0</v>
          </cell>
          <cell r="AW184">
            <v>0</v>
          </cell>
          <cell r="AX184">
            <v>0</v>
          </cell>
          <cell r="AY184">
            <v>0</v>
          </cell>
          <cell r="AZ184">
            <v>0</v>
          </cell>
          <cell r="BA184">
            <v>0</v>
          </cell>
          <cell r="BB184">
            <v>0</v>
          </cell>
          <cell r="BC184">
            <v>0</v>
          </cell>
          <cell r="BD184">
            <v>0</v>
          </cell>
        </row>
        <row r="185">
          <cell r="C185" t="str">
            <v>Ravensthorpe Nickel Mine - Steam</v>
          </cell>
          <cell r="D185">
            <v>0</v>
          </cell>
          <cell r="E185">
            <v>0</v>
          </cell>
          <cell r="F185">
            <v>0</v>
          </cell>
          <cell r="G185">
            <v>0</v>
          </cell>
          <cell r="H185">
            <v>0</v>
          </cell>
          <cell r="I185">
            <v>0</v>
          </cell>
          <cell r="J185">
            <v>0</v>
          </cell>
          <cell r="K185">
            <v>0</v>
          </cell>
          <cell r="L185">
            <v>0</v>
          </cell>
          <cell r="M185" t="str">
            <v>Off-grid</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row>
        <row r="186">
          <cell r="C186" t="str">
            <v>Redbank - Steam</v>
          </cell>
          <cell r="D186">
            <v>0</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row>
        <row r="187">
          <cell r="C187" t="str">
            <v>Reece - Hydro</v>
          </cell>
          <cell r="D187">
            <v>0</v>
          </cell>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row>
        <row r="188">
          <cell r="C188" t="str">
            <v>Roma - Gas turbines</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row>
        <row r="189">
          <cell r="C189" t="str">
            <v>Ron Goodin - Gas turbines</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row>
        <row r="190">
          <cell r="C190" t="str">
            <v>Ron Goodin - Reciprocating engine</v>
          </cell>
          <cell r="D190">
            <v>0</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cell r="AP190">
            <v>0</v>
          </cell>
          <cell r="AQ190">
            <v>0</v>
          </cell>
          <cell r="AR190">
            <v>0</v>
          </cell>
          <cell r="AS190">
            <v>0</v>
          </cell>
          <cell r="AT190">
            <v>0</v>
          </cell>
          <cell r="AU190">
            <v>0</v>
          </cell>
          <cell r="AV190">
            <v>0</v>
          </cell>
          <cell r="AW190">
            <v>0</v>
          </cell>
          <cell r="AX190">
            <v>0</v>
          </cell>
          <cell r="AY190">
            <v>0</v>
          </cell>
          <cell r="AZ190">
            <v>0</v>
          </cell>
          <cell r="BA190">
            <v>0</v>
          </cell>
          <cell r="BB190">
            <v>0</v>
          </cell>
          <cell r="BC190">
            <v>0</v>
          </cell>
          <cell r="BD190">
            <v>0</v>
          </cell>
        </row>
        <row r="191">
          <cell r="C191" t="str">
            <v>Royal Melbourne Hospital - Gas turbines</v>
          </cell>
          <cell r="D191">
            <v>0</v>
          </cell>
          <cell r="E191">
            <v>0</v>
          </cell>
          <cell r="F191">
            <v>0</v>
          </cell>
          <cell r="G191">
            <v>0</v>
          </cell>
          <cell r="H191">
            <v>0</v>
          </cell>
          <cell r="I191">
            <v>0</v>
          </cell>
          <cell r="J191">
            <v>0</v>
          </cell>
          <cell r="K191">
            <v>0</v>
          </cell>
          <cell r="L191">
            <v>0</v>
          </cell>
          <cell r="M191" t="str">
            <v>Off-grid</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0</v>
          </cell>
          <cell r="AR191">
            <v>0</v>
          </cell>
          <cell r="AS191">
            <v>0</v>
          </cell>
          <cell r="AT191">
            <v>0</v>
          </cell>
          <cell r="AU191">
            <v>0</v>
          </cell>
          <cell r="AV191">
            <v>0</v>
          </cell>
          <cell r="AW191">
            <v>0</v>
          </cell>
          <cell r="AX191">
            <v>0</v>
          </cell>
          <cell r="AY191">
            <v>0</v>
          </cell>
          <cell r="AZ191">
            <v>0</v>
          </cell>
          <cell r="BA191">
            <v>0</v>
          </cell>
          <cell r="BB191">
            <v>0</v>
          </cell>
          <cell r="BC191">
            <v>0</v>
          </cell>
          <cell r="BD191">
            <v>0</v>
          </cell>
        </row>
        <row r="192">
          <cell r="C192" t="str">
            <v>Sally Malay Nickel Mine - Reciprocating engine</v>
          </cell>
          <cell r="D192">
            <v>0</v>
          </cell>
          <cell r="E192">
            <v>0</v>
          </cell>
          <cell r="F192">
            <v>0</v>
          </cell>
          <cell r="G192">
            <v>0</v>
          </cell>
          <cell r="H192">
            <v>0</v>
          </cell>
          <cell r="I192">
            <v>0</v>
          </cell>
          <cell r="J192">
            <v>0</v>
          </cell>
          <cell r="K192">
            <v>0</v>
          </cell>
          <cell r="L192">
            <v>0</v>
          </cell>
          <cell r="M192" t="str">
            <v>Off-grid</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row>
        <row r="193">
          <cell r="C193" t="str">
            <v>Savannah Nickel Mine - Reciprocating engine</v>
          </cell>
          <cell r="D193">
            <v>0</v>
          </cell>
          <cell r="E193">
            <v>0</v>
          </cell>
          <cell r="F193">
            <v>0</v>
          </cell>
          <cell r="G193">
            <v>0</v>
          </cell>
          <cell r="H193">
            <v>0</v>
          </cell>
          <cell r="I193">
            <v>0</v>
          </cell>
          <cell r="J193">
            <v>0</v>
          </cell>
          <cell r="K193">
            <v>0</v>
          </cell>
          <cell r="L193">
            <v>0</v>
          </cell>
          <cell r="M193" t="str">
            <v>Off-grid</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cell r="AS193">
            <v>0</v>
          </cell>
          <cell r="AT193">
            <v>0</v>
          </cell>
          <cell r="AU193">
            <v>0</v>
          </cell>
          <cell r="AV193">
            <v>0</v>
          </cell>
          <cell r="AW193">
            <v>0</v>
          </cell>
          <cell r="AX193">
            <v>0</v>
          </cell>
          <cell r="AY193">
            <v>0</v>
          </cell>
          <cell r="AZ193">
            <v>0</v>
          </cell>
          <cell r="BA193">
            <v>0</v>
          </cell>
          <cell r="BB193">
            <v>0</v>
          </cell>
          <cell r="BC193">
            <v>0</v>
          </cell>
          <cell r="BD193">
            <v>0</v>
          </cell>
        </row>
        <row r="194">
          <cell r="C194" t="str">
            <v>Shoalhaven - Pump storage</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row>
        <row r="195">
          <cell r="C195" t="str">
            <v>Smithfield - Combined cycle</v>
          </cell>
          <cell r="D195">
            <v>0</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AY195">
            <v>0</v>
          </cell>
          <cell r="AZ195">
            <v>0</v>
          </cell>
          <cell r="BA195">
            <v>0</v>
          </cell>
          <cell r="BB195">
            <v>0</v>
          </cell>
          <cell r="BC195">
            <v>0</v>
          </cell>
          <cell r="BD195">
            <v>0</v>
          </cell>
        </row>
        <row r="196">
          <cell r="C196" t="str">
            <v>Snuggery - Gas turbines</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row>
        <row r="197">
          <cell r="C197" t="str">
            <v>Somerton - Gas turbines</v>
          </cell>
          <cell r="D197">
            <v>0</v>
          </cell>
          <cell r="E197">
            <v>0</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cell r="AK197">
            <v>0</v>
          </cell>
          <cell r="AL197">
            <v>0</v>
          </cell>
          <cell r="AM197">
            <v>0</v>
          </cell>
          <cell r="AN197">
            <v>0</v>
          </cell>
          <cell r="AO197">
            <v>0</v>
          </cell>
          <cell r="AP197">
            <v>0</v>
          </cell>
          <cell r="AQ197">
            <v>0</v>
          </cell>
          <cell r="AR197">
            <v>0</v>
          </cell>
          <cell r="AS197">
            <v>0</v>
          </cell>
          <cell r="AT197">
            <v>0</v>
          </cell>
          <cell r="AU197">
            <v>0</v>
          </cell>
          <cell r="AV197">
            <v>0</v>
          </cell>
          <cell r="AW197">
            <v>0</v>
          </cell>
          <cell r="AX197">
            <v>0</v>
          </cell>
          <cell r="AY197">
            <v>0</v>
          </cell>
          <cell r="AZ197">
            <v>0</v>
          </cell>
          <cell r="BA197">
            <v>0</v>
          </cell>
          <cell r="BB197">
            <v>0</v>
          </cell>
          <cell r="BC197">
            <v>0</v>
          </cell>
          <cell r="BD197">
            <v>0</v>
          </cell>
        </row>
        <row r="198">
          <cell r="C198" t="str">
            <v>South Melbourne - Gas turbines</v>
          </cell>
          <cell r="D198">
            <v>0</v>
          </cell>
          <cell r="E198">
            <v>0</v>
          </cell>
          <cell r="F198">
            <v>0</v>
          </cell>
          <cell r="G198">
            <v>0</v>
          </cell>
          <cell r="H198">
            <v>0</v>
          </cell>
          <cell r="I198">
            <v>0</v>
          </cell>
          <cell r="J198">
            <v>0</v>
          </cell>
          <cell r="K198">
            <v>0</v>
          </cell>
          <cell r="L198">
            <v>0</v>
          </cell>
          <cell r="M198" t="str">
            <v>Off-grid</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row>
        <row r="199">
          <cell r="C199" t="str">
            <v>Stanwell - Steam</v>
          </cell>
          <cell r="D199">
            <v>0</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row>
        <row r="200">
          <cell r="C200" t="str">
            <v>Sunrise Dam Gold Mine - Gas turbines</v>
          </cell>
          <cell r="D200">
            <v>0</v>
          </cell>
          <cell r="E200">
            <v>0</v>
          </cell>
          <cell r="F200">
            <v>0</v>
          </cell>
          <cell r="G200">
            <v>0</v>
          </cell>
          <cell r="H200">
            <v>0</v>
          </cell>
          <cell r="I200">
            <v>0</v>
          </cell>
          <cell r="J200">
            <v>0</v>
          </cell>
          <cell r="K200">
            <v>0</v>
          </cell>
          <cell r="L200">
            <v>0</v>
          </cell>
          <cell r="M200" t="str">
            <v>Off-grid</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cell r="AP200">
            <v>0</v>
          </cell>
          <cell r="AQ200">
            <v>0</v>
          </cell>
          <cell r="AR200">
            <v>0</v>
          </cell>
          <cell r="AS200">
            <v>0</v>
          </cell>
          <cell r="AT200">
            <v>0</v>
          </cell>
          <cell r="AU200">
            <v>0</v>
          </cell>
          <cell r="AV200">
            <v>0</v>
          </cell>
          <cell r="AW200">
            <v>0</v>
          </cell>
          <cell r="AX200">
            <v>0</v>
          </cell>
          <cell r="AY200">
            <v>0</v>
          </cell>
          <cell r="AZ200">
            <v>0</v>
          </cell>
          <cell r="BA200">
            <v>0</v>
          </cell>
          <cell r="BB200">
            <v>0</v>
          </cell>
          <cell r="BC200">
            <v>0</v>
          </cell>
          <cell r="BD200">
            <v>0</v>
          </cell>
        </row>
        <row r="201">
          <cell r="C201" t="str">
            <v>Swanbank E - Combined cycle</v>
          </cell>
          <cell r="D201">
            <v>0</v>
          </cell>
          <cell r="E201">
            <v>0</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row>
        <row r="202">
          <cell r="C202" t="str">
            <v>Tallawarra - Combined cycle</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row>
        <row r="203">
          <cell r="C203" t="str">
            <v>Tamar Valley Combined Cycle - Combined cycle</v>
          </cell>
          <cell r="D203">
            <v>0</v>
          </cell>
          <cell r="E203">
            <v>0</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row>
        <row r="204">
          <cell r="C204" t="str">
            <v>Tamar Valley Peaking - Gas turbines</v>
          </cell>
          <cell r="D204">
            <v>0</v>
          </cell>
          <cell r="E204">
            <v>0</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cell r="BA204">
            <v>0</v>
          </cell>
          <cell r="BB204">
            <v>0</v>
          </cell>
          <cell r="BC204">
            <v>0</v>
          </cell>
          <cell r="BD204">
            <v>0</v>
          </cell>
        </row>
        <row r="205">
          <cell r="C205" t="str">
            <v>Tarong - Steam</v>
          </cell>
          <cell r="D205">
            <v>0</v>
          </cell>
          <cell r="E205">
            <v>0</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row>
        <row r="206">
          <cell r="C206" t="str">
            <v>Tarong (Oil) - Gas turbines</v>
          </cell>
          <cell r="D206">
            <v>0</v>
          </cell>
          <cell r="E206">
            <v>0</v>
          </cell>
          <cell r="F206">
            <v>0</v>
          </cell>
          <cell r="G206">
            <v>0</v>
          </cell>
          <cell r="H206">
            <v>0</v>
          </cell>
          <cell r="I206">
            <v>0</v>
          </cell>
          <cell r="J206">
            <v>0</v>
          </cell>
          <cell r="K206">
            <v>0</v>
          </cell>
          <cell r="L206">
            <v>0</v>
          </cell>
          <cell r="M206" t="str">
            <v>NEM</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cell r="AS206">
            <v>0</v>
          </cell>
          <cell r="AT206">
            <v>0</v>
          </cell>
          <cell r="AU206">
            <v>0</v>
          </cell>
          <cell r="AV206">
            <v>0</v>
          </cell>
          <cell r="AW206">
            <v>0</v>
          </cell>
          <cell r="AX206">
            <v>0</v>
          </cell>
          <cell r="AY206">
            <v>0</v>
          </cell>
          <cell r="AZ206">
            <v>0</v>
          </cell>
          <cell r="BA206">
            <v>0</v>
          </cell>
          <cell r="BB206">
            <v>0</v>
          </cell>
          <cell r="BC206">
            <v>0</v>
          </cell>
          <cell r="BD206">
            <v>0</v>
          </cell>
        </row>
        <row r="207">
          <cell r="C207" t="str">
            <v>Tarong North - Steam</v>
          </cell>
          <cell r="D207">
            <v>0</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row>
        <row r="208">
          <cell r="C208" t="str">
            <v>Tarraleah - Hydro</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row>
        <row r="209">
          <cell r="C209" t="str">
            <v>Telfer Gold Mine - Gas turbines</v>
          </cell>
          <cell r="D209">
            <v>0</v>
          </cell>
          <cell r="E209">
            <v>0</v>
          </cell>
          <cell r="F209">
            <v>0</v>
          </cell>
          <cell r="G209">
            <v>0</v>
          </cell>
          <cell r="H209">
            <v>0</v>
          </cell>
          <cell r="I209">
            <v>0</v>
          </cell>
          <cell r="J209">
            <v>0</v>
          </cell>
          <cell r="K209">
            <v>0</v>
          </cell>
          <cell r="L209">
            <v>0</v>
          </cell>
          <cell r="M209" t="str">
            <v>Off-grid</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row>
        <row r="210">
          <cell r="C210" t="str">
            <v>Telfer Gold Mine - Steam</v>
          </cell>
          <cell r="D210">
            <v>0</v>
          </cell>
          <cell r="E210">
            <v>0</v>
          </cell>
          <cell r="F210">
            <v>0</v>
          </cell>
          <cell r="G210">
            <v>0</v>
          </cell>
          <cell r="H210">
            <v>0</v>
          </cell>
          <cell r="I210">
            <v>0</v>
          </cell>
          <cell r="J210">
            <v>0</v>
          </cell>
          <cell r="K210">
            <v>0</v>
          </cell>
          <cell r="L210">
            <v>0</v>
          </cell>
          <cell r="M210" t="str">
            <v>Off-grid</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row>
        <row r="211">
          <cell r="C211" t="str">
            <v>TEMCO/Bell Bay - Gas turbines</v>
          </cell>
          <cell r="D211">
            <v>0</v>
          </cell>
          <cell r="E211">
            <v>0</v>
          </cell>
          <cell r="F211">
            <v>0</v>
          </cell>
          <cell r="G211">
            <v>0</v>
          </cell>
          <cell r="H211">
            <v>0</v>
          </cell>
          <cell r="I211">
            <v>0</v>
          </cell>
          <cell r="J211">
            <v>0</v>
          </cell>
          <cell r="K211">
            <v>0</v>
          </cell>
          <cell r="L211">
            <v>0</v>
          </cell>
          <cell r="M211" t="str">
            <v>Non-NEM</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row>
        <row r="212">
          <cell r="C212" t="str">
            <v>Tennant Creek - Gas turbines</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row>
        <row r="213">
          <cell r="C213" t="str">
            <v>Tennant Creek - Reciprocating engine</v>
          </cell>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row>
        <row r="214">
          <cell r="C214" t="str">
            <v>Thunderbox Mine - Gas turbines</v>
          </cell>
          <cell r="D214">
            <v>0</v>
          </cell>
          <cell r="E214">
            <v>0</v>
          </cell>
          <cell r="F214">
            <v>0</v>
          </cell>
          <cell r="G214">
            <v>0</v>
          </cell>
          <cell r="H214">
            <v>0</v>
          </cell>
          <cell r="I214">
            <v>0</v>
          </cell>
          <cell r="J214">
            <v>0</v>
          </cell>
          <cell r="K214">
            <v>0</v>
          </cell>
          <cell r="L214">
            <v>0</v>
          </cell>
          <cell r="M214" t="str">
            <v>Off-grid</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row>
        <row r="215">
          <cell r="C215" t="str">
            <v>Ti Tree - Reciprocating engine</v>
          </cell>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row>
        <row r="216">
          <cell r="C216" t="str">
            <v>Timber Creek - Reciprocating engine</v>
          </cell>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row>
        <row r="217">
          <cell r="C217" t="str">
            <v>Tiwest - Gas turbines</v>
          </cell>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6.5</v>
          </cell>
          <cell r="AA217">
            <v>6.5</v>
          </cell>
          <cell r="AB217">
            <v>6.5</v>
          </cell>
          <cell r="AC217">
            <v>6.5</v>
          </cell>
          <cell r="AD217">
            <v>6.5</v>
          </cell>
          <cell r="AE217">
            <v>6.5</v>
          </cell>
          <cell r="AF217">
            <v>6.5</v>
          </cell>
          <cell r="AG217">
            <v>6.5</v>
          </cell>
          <cell r="AH217">
            <v>6.5</v>
          </cell>
          <cell r="AI217">
            <v>6.5</v>
          </cell>
          <cell r="AJ217">
            <v>6.5</v>
          </cell>
          <cell r="AK217">
            <v>6.5</v>
          </cell>
          <cell r="AL217">
            <v>6.5</v>
          </cell>
          <cell r="AM217">
            <v>6.5</v>
          </cell>
          <cell r="AN217">
            <v>6.5</v>
          </cell>
          <cell r="AO217">
            <v>6.5</v>
          </cell>
          <cell r="AP217">
            <v>6.5</v>
          </cell>
          <cell r="AQ217">
            <v>6.5</v>
          </cell>
          <cell r="AR217">
            <v>6.5</v>
          </cell>
          <cell r="AS217">
            <v>6.5</v>
          </cell>
          <cell r="AT217">
            <v>6.5</v>
          </cell>
          <cell r="AU217">
            <v>6.5</v>
          </cell>
          <cell r="AV217">
            <v>6.5</v>
          </cell>
          <cell r="AW217">
            <v>6.5</v>
          </cell>
          <cell r="AX217">
            <v>6.5</v>
          </cell>
          <cell r="AY217">
            <v>6.5</v>
          </cell>
          <cell r="AZ217">
            <v>6.5</v>
          </cell>
          <cell r="BA217">
            <v>6.5</v>
          </cell>
          <cell r="BB217">
            <v>6.5</v>
          </cell>
          <cell r="BC217">
            <v>6.5</v>
          </cell>
          <cell r="BD217">
            <v>6.5</v>
          </cell>
        </row>
        <row r="218">
          <cell r="C218" t="str">
            <v>Torrens Island A - Steam</v>
          </cell>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0</v>
          </cell>
          <cell r="AR218">
            <v>0</v>
          </cell>
          <cell r="AS218">
            <v>0</v>
          </cell>
          <cell r="AT218">
            <v>0</v>
          </cell>
          <cell r="AU218">
            <v>0</v>
          </cell>
          <cell r="AV218">
            <v>0</v>
          </cell>
          <cell r="AW218">
            <v>0</v>
          </cell>
          <cell r="AX218">
            <v>0</v>
          </cell>
          <cell r="AY218">
            <v>0</v>
          </cell>
          <cell r="AZ218">
            <v>0</v>
          </cell>
          <cell r="BA218">
            <v>0</v>
          </cell>
          <cell r="BB218">
            <v>0</v>
          </cell>
          <cell r="BC218">
            <v>0</v>
          </cell>
          <cell r="BD218">
            <v>0</v>
          </cell>
        </row>
        <row r="219">
          <cell r="C219" t="str">
            <v>Tower - Reciprocating engine</v>
          </cell>
          <cell r="D219">
            <v>0</v>
          </cell>
          <cell r="E219">
            <v>0</v>
          </cell>
          <cell r="F219">
            <v>0</v>
          </cell>
          <cell r="G219">
            <v>0</v>
          </cell>
          <cell r="H219">
            <v>0</v>
          </cell>
          <cell r="I219">
            <v>0</v>
          </cell>
          <cell r="J219">
            <v>0</v>
          </cell>
          <cell r="K219">
            <v>0</v>
          </cell>
          <cell r="L219">
            <v>0</v>
          </cell>
          <cell r="M219" t="str">
            <v>NEM</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O219">
            <v>0</v>
          </cell>
          <cell r="AP219">
            <v>0</v>
          </cell>
          <cell r="AQ219">
            <v>0</v>
          </cell>
          <cell r="AR219">
            <v>0</v>
          </cell>
          <cell r="AS219">
            <v>0</v>
          </cell>
          <cell r="AT219">
            <v>0</v>
          </cell>
          <cell r="AU219">
            <v>0</v>
          </cell>
          <cell r="AV219">
            <v>0</v>
          </cell>
          <cell r="AW219">
            <v>0</v>
          </cell>
          <cell r="AX219">
            <v>0</v>
          </cell>
          <cell r="AY219">
            <v>0</v>
          </cell>
          <cell r="AZ219">
            <v>0</v>
          </cell>
          <cell r="BA219">
            <v>0</v>
          </cell>
          <cell r="BB219">
            <v>0</v>
          </cell>
          <cell r="BC219">
            <v>0</v>
          </cell>
          <cell r="BD219">
            <v>0</v>
          </cell>
        </row>
        <row r="220">
          <cell r="C220" t="str">
            <v>Traralgon - Gas turbines</v>
          </cell>
          <cell r="D220">
            <v>0</v>
          </cell>
          <cell r="E220">
            <v>0</v>
          </cell>
          <cell r="F220">
            <v>0</v>
          </cell>
          <cell r="G220">
            <v>0</v>
          </cell>
          <cell r="H220">
            <v>0</v>
          </cell>
          <cell r="I220">
            <v>0</v>
          </cell>
          <cell r="J220">
            <v>0</v>
          </cell>
          <cell r="K220">
            <v>0</v>
          </cell>
          <cell r="L220">
            <v>0</v>
          </cell>
          <cell r="M220" t="str">
            <v>Off-grid</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row>
        <row r="221">
          <cell r="C221" t="str">
            <v>Trevallyn - Hydro</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0</v>
          </cell>
          <cell r="AL221">
            <v>0</v>
          </cell>
          <cell r="AM221">
            <v>0</v>
          </cell>
          <cell r="AN221">
            <v>0</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row>
        <row r="222">
          <cell r="C222" t="str">
            <v>Tribute - Hydro</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cell r="AH222">
            <v>0</v>
          </cell>
          <cell r="AI222">
            <v>0</v>
          </cell>
          <cell r="AJ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row>
        <row r="223">
          <cell r="C223" t="str">
            <v>Tumut 1 - Hydro</v>
          </cell>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row>
        <row r="224">
          <cell r="C224" t="str">
            <v>Tumut 2 - Hydro</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v>0</v>
          </cell>
          <cell r="AP224">
            <v>0</v>
          </cell>
          <cell r="AQ224">
            <v>0</v>
          </cell>
          <cell r="AR224">
            <v>0</v>
          </cell>
          <cell r="AS224">
            <v>0</v>
          </cell>
          <cell r="AT224">
            <v>0</v>
          </cell>
          <cell r="AU224">
            <v>0</v>
          </cell>
          <cell r="AV224">
            <v>0</v>
          </cell>
          <cell r="AW224">
            <v>0</v>
          </cell>
          <cell r="AX224">
            <v>0</v>
          </cell>
          <cell r="AY224">
            <v>0</v>
          </cell>
          <cell r="AZ224">
            <v>0</v>
          </cell>
          <cell r="BA224">
            <v>0</v>
          </cell>
          <cell r="BB224">
            <v>0</v>
          </cell>
          <cell r="BC224">
            <v>0</v>
          </cell>
          <cell r="BD224">
            <v>0</v>
          </cell>
        </row>
        <row r="225">
          <cell r="C225" t="str">
            <v>Tumut 3 - Hydro</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cell r="AK225">
            <v>0</v>
          </cell>
          <cell r="AL225">
            <v>0</v>
          </cell>
          <cell r="AM225">
            <v>0</v>
          </cell>
          <cell r="AN225">
            <v>0</v>
          </cell>
          <cell r="AO225">
            <v>0</v>
          </cell>
          <cell r="AP225">
            <v>0</v>
          </cell>
          <cell r="AQ225">
            <v>0</v>
          </cell>
          <cell r="AR225">
            <v>0</v>
          </cell>
          <cell r="AS225">
            <v>0</v>
          </cell>
          <cell r="AT225">
            <v>0</v>
          </cell>
          <cell r="AU225">
            <v>0</v>
          </cell>
          <cell r="AV225">
            <v>0</v>
          </cell>
          <cell r="AW225">
            <v>0</v>
          </cell>
          <cell r="AX225">
            <v>0</v>
          </cell>
          <cell r="AY225">
            <v>0</v>
          </cell>
          <cell r="AZ225">
            <v>0</v>
          </cell>
          <cell r="BA225">
            <v>0</v>
          </cell>
          <cell r="BB225">
            <v>0</v>
          </cell>
          <cell r="BC225">
            <v>0</v>
          </cell>
          <cell r="BD225">
            <v>0</v>
          </cell>
        </row>
        <row r="226">
          <cell r="C226" t="str">
            <v>Tungatinah - Hydro</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J226">
            <v>0</v>
          </cell>
          <cell r="AK226">
            <v>0</v>
          </cell>
          <cell r="AL226">
            <v>0</v>
          </cell>
          <cell r="AM226">
            <v>0</v>
          </cell>
          <cell r="AN226">
            <v>0</v>
          </cell>
          <cell r="AO226">
            <v>0</v>
          </cell>
          <cell r="AP226">
            <v>0</v>
          </cell>
          <cell r="AQ226">
            <v>0</v>
          </cell>
          <cell r="AR226">
            <v>0</v>
          </cell>
          <cell r="AS226">
            <v>0</v>
          </cell>
          <cell r="AT226">
            <v>0</v>
          </cell>
          <cell r="AU226">
            <v>0</v>
          </cell>
          <cell r="AV226">
            <v>0</v>
          </cell>
          <cell r="AW226">
            <v>0</v>
          </cell>
          <cell r="AX226">
            <v>0</v>
          </cell>
          <cell r="AY226">
            <v>0</v>
          </cell>
          <cell r="AZ226">
            <v>0</v>
          </cell>
          <cell r="BA226">
            <v>0</v>
          </cell>
          <cell r="BB226">
            <v>0</v>
          </cell>
          <cell r="BC226">
            <v>0</v>
          </cell>
          <cell r="BD226">
            <v>0</v>
          </cell>
        </row>
        <row r="227">
          <cell r="C227" t="str">
            <v>Uranquinty - Gas turbines</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row>
        <row r="228">
          <cell r="C228" t="str">
            <v>Vales Point B - Steam</v>
          </cell>
          <cell r="D228">
            <v>0</v>
          </cell>
          <cell r="E228">
            <v>0</v>
          </cell>
          <cell r="F228">
            <v>0</v>
          </cell>
          <cell r="G228">
            <v>0</v>
          </cell>
          <cell r="H228">
            <v>0</v>
          </cell>
          <cell r="I228">
            <v>0</v>
          </cell>
          <cell r="J228">
            <v>0</v>
          </cell>
          <cell r="K228" t="str">
            <v>Subcritical</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cell r="AK228">
            <v>0</v>
          </cell>
          <cell r="AL228">
            <v>0</v>
          </cell>
          <cell r="AM228">
            <v>0</v>
          </cell>
          <cell r="AN228">
            <v>0</v>
          </cell>
          <cell r="AO228">
            <v>0</v>
          </cell>
          <cell r="AP228">
            <v>0</v>
          </cell>
          <cell r="AQ228">
            <v>0</v>
          </cell>
          <cell r="AR228">
            <v>0</v>
          </cell>
          <cell r="AS228">
            <v>0</v>
          </cell>
          <cell r="AT228">
            <v>0</v>
          </cell>
          <cell r="AU228">
            <v>0</v>
          </cell>
          <cell r="AV228">
            <v>0</v>
          </cell>
          <cell r="AW228">
            <v>0</v>
          </cell>
          <cell r="AX228">
            <v>0</v>
          </cell>
          <cell r="AY228">
            <v>0</v>
          </cell>
          <cell r="AZ228">
            <v>0</v>
          </cell>
          <cell r="BA228">
            <v>0</v>
          </cell>
          <cell r="BB228">
            <v>0</v>
          </cell>
          <cell r="BC228">
            <v>0</v>
          </cell>
          <cell r="BD228">
            <v>0</v>
          </cell>
        </row>
        <row r="229">
          <cell r="C229" t="str">
            <v>Valley Power - Gas turbines</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cell r="AK229">
            <v>0</v>
          </cell>
          <cell r="AL229">
            <v>0</v>
          </cell>
          <cell r="AM229">
            <v>0</v>
          </cell>
          <cell r="AN229">
            <v>0</v>
          </cell>
          <cell r="AO229">
            <v>0</v>
          </cell>
          <cell r="AP229">
            <v>0</v>
          </cell>
          <cell r="AQ229">
            <v>0</v>
          </cell>
          <cell r="AR229">
            <v>0</v>
          </cell>
          <cell r="AS229">
            <v>0</v>
          </cell>
          <cell r="AT229">
            <v>0</v>
          </cell>
          <cell r="AU229">
            <v>0</v>
          </cell>
          <cell r="AV229">
            <v>0</v>
          </cell>
          <cell r="AW229">
            <v>0</v>
          </cell>
          <cell r="AX229">
            <v>0</v>
          </cell>
          <cell r="AY229">
            <v>0</v>
          </cell>
          <cell r="AZ229">
            <v>0</v>
          </cell>
          <cell r="BA229">
            <v>0</v>
          </cell>
          <cell r="BB229">
            <v>0</v>
          </cell>
          <cell r="BC229">
            <v>0</v>
          </cell>
          <cell r="BD229">
            <v>0</v>
          </cell>
        </row>
        <row r="230">
          <cell r="C230" t="str">
            <v>Wagerup (Alcoa) - Steam</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cell r="AK230">
            <v>0</v>
          </cell>
          <cell r="AL230">
            <v>0</v>
          </cell>
          <cell r="AM230">
            <v>0</v>
          </cell>
          <cell r="AN230">
            <v>0</v>
          </cell>
          <cell r="AO230">
            <v>0</v>
          </cell>
          <cell r="AP230">
            <v>0</v>
          </cell>
          <cell r="AQ230">
            <v>0</v>
          </cell>
          <cell r="AR230">
            <v>0</v>
          </cell>
          <cell r="AS230">
            <v>0</v>
          </cell>
          <cell r="AT230">
            <v>0</v>
          </cell>
          <cell r="AU230">
            <v>0</v>
          </cell>
          <cell r="AV230">
            <v>0</v>
          </cell>
          <cell r="AW230">
            <v>0</v>
          </cell>
          <cell r="AX230">
            <v>0</v>
          </cell>
          <cell r="AY230">
            <v>0</v>
          </cell>
          <cell r="AZ230">
            <v>0</v>
          </cell>
          <cell r="BA230">
            <v>0</v>
          </cell>
          <cell r="BB230">
            <v>0</v>
          </cell>
          <cell r="BC230">
            <v>0</v>
          </cell>
          <cell r="BD230">
            <v>0</v>
          </cell>
        </row>
        <row r="231">
          <cell r="C231" t="str">
            <v>Wagerup (Alinta) - Gas turbines</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6.5</v>
          </cell>
          <cell r="AA231">
            <v>6.5</v>
          </cell>
          <cell r="AB231">
            <v>6.5</v>
          </cell>
          <cell r="AC231">
            <v>6.5</v>
          </cell>
          <cell r="AD231">
            <v>6.5</v>
          </cell>
          <cell r="AE231">
            <v>6.5</v>
          </cell>
          <cell r="AF231">
            <v>6.5</v>
          </cell>
          <cell r="AG231">
            <v>6.5</v>
          </cell>
          <cell r="AH231">
            <v>6.5</v>
          </cell>
          <cell r="AI231">
            <v>6.5</v>
          </cell>
          <cell r="AJ231">
            <v>6.5</v>
          </cell>
          <cell r="AK231">
            <v>6.5</v>
          </cell>
          <cell r="AL231">
            <v>6.5</v>
          </cell>
          <cell r="AM231">
            <v>6.5</v>
          </cell>
          <cell r="AN231">
            <v>6.5</v>
          </cell>
          <cell r="AO231">
            <v>6.5</v>
          </cell>
          <cell r="AP231">
            <v>6.5</v>
          </cell>
          <cell r="AQ231">
            <v>6.5</v>
          </cell>
          <cell r="AR231">
            <v>6.5</v>
          </cell>
          <cell r="AS231">
            <v>6.5</v>
          </cell>
          <cell r="AT231">
            <v>6.5</v>
          </cell>
          <cell r="AU231">
            <v>6.5</v>
          </cell>
          <cell r="AV231">
            <v>6.5</v>
          </cell>
          <cell r="AW231">
            <v>6.5</v>
          </cell>
          <cell r="AX231">
            <v>6.5</v>
          </cell>
          <cell r="AY231">
            <v>6.5</v>
          </cell>
          <cell r="AZ231">
            <v>6.5</v>
          </cell>
          <cell r="BA231">
            <v>6.5</v>
          </cell>
          <cell r="BB231">
            <v>6.5</v>
          </cell>
          <cell r="BC231">
            <v>6.5</v>
          </cell>
          <cell r="BD231">
            <v>6.5</v>
          </cell>
        </row>
        <row r="232">
          <cell r="C232" t="str">
            <v>Weddell - Gas turbines</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cell r="AK232">
            <v>0</v>
          </cell>
          <cell r="AL232">
            <v>0</v>
          </cell>
          <cell r="AM232">
            <v>0</v>
          </cell>
          <cell r="AN232">
            <v>0</v>
          </cell>
          <cell r="AO232">
            <v>0</v>
          </cell>
          <cell r="AP232">
            <v>0</v>
          </cell>
          <cell r="AQ232">
            <v>0</v>
          </cell>
          <cell r="AR232">
            <v>0</v>
          </cell>
          <cell r="AS232">
            <v>0</v>
          </cell>
          <cell r="AT232">
            <v>0</v>
          </cell>
          <cell r="AU232">
            <v>0</v>
          </cell>
          <cell r="AV232">
            <v>0</v>
          </cell>
          <cell r="AW232">
            <v>0</v>
          </cell>
          <cell r="AX232">
            <v>0</v>
          </cell>
          <cell r="AY232">
            <v>0</v>
          </cell>
          <cell r="AZ232">
            <v>0</v>
          </cell>
          <cell r="BA232">
            <v>0</v>
          </cell>
          <cell r="BB232">
            <v>0</v>
          </cell>
          <cell r="BC232">
            <v>0</v>
          </cell>
          <cell r="BD232">
            <v>0</v>
          </cell>
        </row>
        <row r="233">
          <cell r="C233" t="str">
            <v>West Kiewa - Hydro</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cell r="AK233">
            <v>0</v>
          </cell>
          <cell r="AL233">
            <v>0</v>
          </cell>
          <cell r="AM233">
            <v>0</v>
          </cell>
          <cell r="AN233">
            <v>0</v>
          </cell>
          <cell r="AO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row>
        <row r="234">
          <cell r="C234" t="str">
            <v>Whyalla - Steam</v>
          </cell>
          <cell r="D234">
            <v>0</v>
          </cell>
          <cell r="E234">
            <v>0</v>
          </cell>
          <cell r="F234">
            <v>0</v>
          </cell>
          <cell r="G234">
            <v>0</v>
          </cell>
          <cell r="H234">
            <v>0</v>
          </cell>
          <cell r="I234">
            <v>0</v>
          </cell>
          <cell r="J234">
            <v>0</v>
          </cell>
          <cell r="K234">
            <v>0</v>
          </cell>
          <cell r="L234">
            <v>0</v>
          </cell>
          <cell r="M234" t="str">
            <v>Non-NEM</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cell r="AK234">
            <v>0</v>
          </cell>
          <cell r="AL234">
            <v>0</v>
          </cell>
          <cell r="AM234">
            <v>0</v>
          </cell>
          <cell r="AN234">
            <v>0</v>
          </cell>
          <cell r="AO234">
            <v>0</v>
          </cell>
          <cell r="AP234">
            <v>0</v>
          </cell>
          <cell r="AQ234">
            <v>0</v>
          </cell>
          <cell r="AR234">
            <v>0</v>
          </cell>
          <cell r="AS234">
            <v>0</v>
          </cell>
          <cell r="AT234">
            <v>0</v>
          </cell>
          <cell r="AU234">
            <v>0</v>
          </cell>
          <cell r="AV234">
            <v>0</v>
          </cell>
          <cell r="AW234">
            <v>0</v>
          </cell>
          <cell r="AX234">
            <v>0</v>
          </cell>
          <cell r="AY234">
            <v>0</v>
          </cell>
          <cell r="AZ234">
            <v>0</v>
          </cell>
          <cell r="BA234">
            <v>0</v>
          </cell>
          <cell r="BB234">
            <v>0</v>
          </cell>
          <cell r="BC234">
            <v>0</v>
          </cell>
          <cell r="BD234">
            <v>0</v>
          </cell>
        </row>
        <row r="235">
          <cell r="C235" t="str">
            <v>Wilga Park - Reciprocating engine</v>
          </cell>
          <cell r="D235">
            <v>0</v>
          </cell>
          <cell r="E235">
            <v>0</v>
          </cell>
          <cell r="F235">
            <v>0</v>
          </cell>
          <cell r="G235">
            <v>0</v>
          </cell>
          <cell r="H235">
            <v>0</v>
          </cell>
          <cell r="I235">
            <v>0</v>
          </cell>
          <cell r="J235">
            <v>0</v>
          </cell>
          <cell r="K235">
            <v>0</v>
          </cell>
          <cell r="L235">
            <v>0</v>
          </cell>
          <cell r="M235" t="str">
            <v>NEM</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I235">
            <v>0</v>
          </cell>
          <cell r="AJ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row>
        <row r="236">
          <cell r="C236" t="str">
            <v>Wiluna - Reciprocating engine</v>
          </cell>
          <cell r="D236">
            <v>0</v>
          </cell>
          <cell r="E236">
            <v>0</v>
          </cell>
          <cell r="F236">
            <v>0</v>
          </cell>
          <cell r="G236">
            <v>0</v>
          </cell>
          <cell r="H236">
            <v>0</v>
          </cell>
          <cell r="I236">
            <v>0</v>
          </cell>
          <cell r="J236">
            <v>0</v>
          </cell>
          <cell r="K236">
            <v>0</v>
          </cell>
          <cell r="L236">
            <v>0</v>
          </cell>
          <cell r="M236" t="str">
            <v>Off-grid</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cell r="AF236">
            <v>0</v>
          </cell>
          <cell r="AG236">
            <v>0</v>
          </cell>
          <cell r="AH236">
            <v>0</v>
          </cell>
          <cell r="AI236">
            <v>0</v>
          </cell>
          <cell r="AJ236">
            <v>0</v>
          </cell>
          <cell r="AK236">
            <v>0</v>
          </cell>
          <cell r="AL236">
            <v>0</v>
          </cell>
          <cell r="AM236">
            <v>0</v>
          </cell>
          <cell r="AN236">
            <v>0</v>
          </cell>
          <cell r="AO236">
            <v>0</v>
          </cell>
          <cell r="AP236">
            <v>0</v>
          </cell>
          <cell r="AQ236">
            <v>0</v>
          </cell>
          <cell r="AR236">
            <v>0</v>
          </cell>
          <cell r="AS236">
            <v>0</v>
          </cell>
          <cell r="AT236">
            <v>0</v>
          </cell>
          <cell r="AU236">
            <v>0</v>
          </cell>
          <cell r="AV236">
            <v>0</v>
          </cell>
          <cell r="AW236">
            <v>0</v>
          </cell>
          <cell r="AX236">
            <v>0</v>
          </cell>
          <cell r="AY236">
            <v>0</v>
          </cell>
          <cell r="AZ236">
            <v>0</v>
          </cell>
          <cell r="BA236">
            <v>0</v>
          </cell>
          <cell r="BB236">
            <v>0</v>
          </cell>
          <cell r="BC236">
            <v>0</v>
          </cell>
          <cell r="BD236">
            <v>0</v>
          </cell>
        </row>
        <row r="237">
          <cell r="C237" t="str">
            <v>Wivenhoe - Pump storage</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cell r="AD237">
            <v>0</v>
          </cell>
          <cell r="AE237">
            <v>0</v>
          </cell>
          <cell r="AF237">
            <v>0</v>
          </cell>
          <cell r="AG237">
            <v>0</v>
          </cell>
          <cell r="AH237">
            <v>0</v>
          </cell>
          <cell r="AI237">
            <v>0</v>
          </cell>
          <cell r="AJ237">
            <v>0</v>
          </cell>
          <cell r="AK237">
            <v>0</v>
          </cell>
          <cell r="AL237">
            <v>0</v>
          </cell>
          <cell r="AM237">
            <v>0</v>
          </cell>
          <cell r="AN237">
            <v>0</v>
          </cell>
          <cell r="AO237">
            <v>0</v>
          </cell>
          <cell r="AP237">
            <v>0</v>
          </cell>
          <cell r="AQ237">
            <v>0</v>
          </cell>
          <cell r="AR237">
            <v>0</v>
          </cell>
          <cell r="AS237">
            <v>0</v>
          </cell>
          <cell r="AT237">
            <v>0</v>
          </cell>
          <cell r="AU237">
            <v>0</v>
          </cell>
          <cell r="AV237">
            <v>0</v>
          </cell>
          <cell r="AW237">
            <v>0</v>
          </cell>
          <cell r="AX237">
            <v>0</v>
          </cell>
          <cell r="AY237">
            <v>0</v>
          </cell>
          <cell r="AZ237">
            <v>0</v>
          </cell>
          <cell r="BA237">
            <v>0</v>
          </cell>
          <cell r="BB237">
            <v>0</v>
          </cell>
          <cell r="BC237">
            <v>0</v>
          </cell>
          <cell r="BD237">
            <v>0</v>
          </cell>
        </row>
        <row r="238">
          <cell r="C238" t="str">
            <v>Wodgina Tantalum Mine - Reciprocating engine</v>
          </cell>
          <cell r="D238">
            <v>0</v>
          </cell>
          <cell r="E238">
            <v>0</v>
          </cell>
          <cell r="F238">
            <v>0</v>
          </cell>
          <cell r="G238">
            <v>0</v>
          </cell>
          <cell r="H238">
            <v>0</v>
          </cell>
          <cell r="I238">
            <v>0</v>
          </cell>
          <cell r="J238">
            <v>0</v>
          </cell>
          <cell r="K238">
            <v>0</v>
          </cell>
          <cell r="L238">
            <v>0</v>
          </cell>
          <cell r="M238" t="str">
            <v>Off-grid</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v>0</v>
          </cell>
          <cell r="AG238">
            <v>0</v>
          </cell>
          <cell r="AH238">
            <v>0</v>
          </cell>
          <cell r="AI238">
            <v>0</v>
          </cell>
          <cell r="AJ238">
            <v>0</v>
          </cell>
          <cell r="AK238">
            <v>0</v>
          </cell>
          <cell r="AL238">
            <v>0</v>
          </cell>
          <cell r="AM238">
            <v>0</v>
          </cell>
          <cell r="AN238">
            <v>0</v>
          </cell>
          <cell r="AO238">
            <v>0</v>
          </cell>
          <cell r="AP238">
            <v>0</v>
          </cell>
          <cell r="AQ238">
            <v>0</v>
          </cell>
          <cell r="AR238">
            <v>0</v>
          </cell>
          <cell r="AS238">
            <v>0</v>
          </cell>
          <cell r="AT238">
            <v>0</v>
          </cell>
          <cell r="AU238">
            <v>0</v>
          </cell>
          <cell r="AV238">
            <v>0</v>
          </cell>
          <cell r="AW238">
            <v>0</v>
          </cell>
          <cell r="AX238">
            <v>0</v>
          </cell>
          <cell r="AY238">
            <v>0</v>
          </cell>
          <cell r="AZ238">
            <v>0</v>
          </cell>
          <cell r="BA238">
            <v>0</v>
          </cell>
          <cell r="BB238">
            <v>0</v>
          </cell>
          <cell r="BC238">
            <v>0</v>
          </cell>
          <cell r="BD238">
            <v>0</v>
          </cell>
        </row>
        <row r="239">
          <cell r="C239" t="str">
            <v>Worsley (Alumina) - Steam</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O239">
            <v>0</v>
          </cell>
          <cell r="AP239">
            <v>0</v>
          </cell>
          <cell r="AQ239">
            <v>0</v>
          </cell>
          <cell r="AR239">
            <v>0</v>
          </cell>
          <cell r="AS239">
            <v>0</v>
          </cell>
          <cell r="AT239">
            <v>0</v>
          </cell>
          <cell r="AU239">
            <v>0</v>
          </cell>
          <cell r="AV239">
            <v>0</v>
          </cell>
          <cell r="AW239">
            <v>0</v>
          </cell>
          <cell r="AX239">
            <v>0</v>
          </cell>
          <cell r="AY239">
            <v>0</v>
          </cell>
          <cell r="AZ239">
            <v>0</v>
          </cell>
          <cell r="BA239">
            <v>0</v>
          </cell>
          <cell r="BB239">
            <v>0</v>
          </cell>
          <cell r="BC239">
            <v>0</v>
          </cell>
          <cell r="BD239">
            <v>0</v>
          </cell>
        </row>
        <row r="240">
          <cell r="C240" t="str">
            <v>Worsley (Synergy) - Gas turbines</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cell r="AK240">
            <v>0</v>
          </cell>
          <cell r="AL240">
            <v>0</v>
          </cell>
          <cell r="AM240">
            <v>0</v>
          </cell>
          <cell r="AN240">
            <v>0</v>
          </cell>
          <cell r="AO240">
            <v>0</v>
          </cell>
          <cell r="AP240">
            <v>0</v>
          </cell>
          <cell r="AQ240">
            <v>0</v>
          </cell>
          <cell r="AR240">
            <v>0</v>
          </cell>
          <cell r="AS240">
            <v>0</v>
          </cell>
          <cell r="AT240">
            <v>0</v>
          </cell>
          <cell r="AU240">
            <v>0</v>
          </cell>
          <cell r="AV240">
            <v>0</v>
          </cell>
          <cell r="AW240">
            <v>0</v>
          </cell>
          <cell r="AX240">
            <v>0</v>
          </cell>
          <cell r="AY240">
            <v>0</v>
          </cell>
          <cell r="AZ240">
            <v>0</v>
          </cell>
          <cell r="BA240">
            <v>0</v>
          </cell>
          <cell r="BB240">
            <v>0</v>
          </cell>
          <cell r="BC240">
            <v>0</v>
          </cell>
          <cell r="BD240">
            <v>0</v>
          </cell>
        </row>
        <row r="241">
          <cell r="C241" t="str">
            <v>Yabulu - Combined cycle</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cell r="AD241">
            <v>0</v>
          </cell>
          <cell r="AE241">
            <v>0</v>
          </cell>
          <cell r="AF241">
            <v>0</v>
          </cell>
          <cell r="AG241">
            <v>0</v>
          </cell>
          <cell r="AH241">
            <v>0</v>
          </cell>
          <cell r="AI241">
            <v>0</v>
          </cell>
          <cell r="AJ241">
            <v>0</v>
          </cell>
          <cell r="AK241">
            <v>0</v>
          </cell>
          <cell r="AL241">
            <v>0</v>
          </cell>
          <cell r="AM241">
            <v>0</v>
          </cell>
          <cell r="AN241">
            <v>0</v>
          </cell>
          <cell r="AO241">
            <v>0</v>
          </cell>
          <cell r="AP241">
            <v>0</v>
          </cell>
          <cell r="AQ241">
            <v>0</v>
          </cell>
          <cell r="AR241">
            <v>0</v>
          </cell>
          <cell r="AS241">
            <v>0</v>
          </cell>
          <cell r="AT241">
            <v>0</v>
          </cell>
          <cell r="AU241">
            <v>0</v>
          </cell>
          <cell r="AV241">
            <v>0</v>
          </cell>
          <cell r="AW241">
            <v>0</v>
          </cell>
          <cell r="AX241">
            <v>0</v>
          </cell>
          <cell r="AY241">
            <v>0</v>
          </cell>
          <cell r="AZ241">
            <v>0</v>
          </cell>
          <cell r="BA241">
            <v>0</v>
          </cell>
          <cell r="BB241">
            <v>0</v>
          </cell>
          <cell r="BC241">
            <v>0</v>
          </cell>
          <cell r="BD241">
            <v>0</v>
          </cell>
        </row>
        <row r="242">
          <cell r="C242" t="str">
            <v>Yabulu (Coal) - Steam</v>
          </cell>
          <cell r="D242">
            <v>0</v>
          </cell>
          <cell r="E242">
            <v>0</v>
          </cell>
          <cell r="F242">
            <v>0</v>
          </cell>
          <cell r="G242">
            <v>0</v>
          </cell>
          <cell r="H242">
            <v>0</v>
          </cell>
          <cell r="I242">
            <v>0</v>
          </cell>
          <cell r="J242">
            <v>0</v>
          </cell>
          <cell r="K242">
            <v>0</v>
          </cell>
          <cell r="L242">
            <v>0</v>
          </cell>
          <cell r="M242" t="str">
            <v>Non-NEM</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0</v>
          </cell>
          <cell r="BD242">
            <v>0</v>
          </cell>
        </row>
        <row r="243">
          <cell r="C243" t="str">
            <v>Yallourn W - Steam</v>
          </cell>
          <cell r="D243">
            <v>0</v>
          </cell>
          <cell r="E243">
            <v>0</v>
          </cell>
          <cell r="F243">
            <v>0</v>
          </cell>
          <cell r="G243">
            <v>0</v>
          </cell>
          <cell r="H243">
            <v>0</v>
          </cell>
          <cell r="I243">
            <v>0</v>
          </cell>
          <cell r="J243">
            <v>0</v>
          </cell>
          <cell r="K243" t="str">
            <v>Subcritical</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0</v>
          </cell>
          <cell r="AH243">
            <v>0</v>
          </cell>
          <cell r="AI243">
            <v>0</v>
          </cell>
          <cell r="AJ243">
            <v>0</v>
          </cell>
          <cell r="AK243">
            <v>0</v>
          </cell>
          <cell r="AL243">
            <v>0</v>
          </cell>
          <cell r="AM243">
            <v>0</v>
          </cell>
          <cell r="AN243">
            <v>0</v>
          </cell>
          <cell r="AO243">
            <v>0</v>
          </cell>
          <cell r="AP243">
            <v>0</v>
          </cell>
          <cell r="AQ243">
            <v>0</v>
          </cell>
          <cell r="AR243">
            <v>0</v>
          </cell>
          <cell r="AS243">
            <v>0</v>
          </cell>
          <cell r="AT243">
            <v>0</v>
          </cell>
          <cell r="AU243">
            <v>0</v>
          </cell>
          <cell r="AV243">
            <v>0</v>
          </cell>
          <cell r="AW243">
            <v>0</v>
          </cell>
          <cell r="AX243">
            <v>0</v>
          </cell>
          <cell r="AY243">
            <v>0</v>
          </cell>
          <cell r="AZ243">
            <v>0</v>
          </cell>
          <cell r="BA243">
            <v>0</v>
          </cell>
          <cell r="BB243">
            <v>0</v>
          </cell>
          <cell r="BC243">
            <v>0</v>
          </cell>
          <cell r="BD243">
            <v>0</v>
          </cell>
        </row>
        <row r="244">
          <cell r="C244" t="str">
            <v>Yarnima - Combined cycle</v>
          </cell>
          <cell r="D244">
            <v>0</v>
          </cell>
          <cell r="E244">
            <v>0</v>
          </cell>
          <cell r="F244">
            <v>0</v>
          </cell>
          <cell r="G244">
            <v>0</v>
          </cell>
          <cell r="H244">
            <v>0</v>
          </cell>
          <cell r="I244">
            <v>0</v>
          </cell>
          <cell r="J244">
            <v>0</v>
          </cell>
          <cell r="K244">
            <v>0</v>
          </cell>
          <cell r="L244">
            <v>0</v>
          </cell>
          <cell r="M244" t="str">
            <v>Off-grid</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0</v>
          </cell>
          <cell r="AG244">
            <v>0</v>
          </cell>
          <cell r="AH244">
            <v>0</v>
          </cell>
          <cell r="AI244">
            <v>0</v>
          </cell>
          <cell r="AJ244">
            <v>0</v>
          </cell>
          <cell r="AK244">
            <v>0</v>
          </cell>
          <cell r="AL244">
            <v>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0</v>
          </cell>
          <cell r="BD244">
            <v>0</v>
          </cell>
        </row>
        <row r="245">
          <cell r="C245" t="str">
            <v>Yarwun - Gas turbines</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cell r="AF245">
            <v>0</v>
          </cell>
          <cell r="AG245">
            <v>0</v>
          </cell>
          <cell r="AH245">
            <v>0</v>
          </cell>
          <cell r="AI245">
            <v>0</v>
          </cell>
          <cell r="AJ245">
            <v>0</v>
          </cell>
          <cell r="AK245">
            <v>0</v>
          </cell>
          <cell r="AL245">
            <v>0</v>
          </cell>
          <cell r="AM245">
            <v>0</v>
          </cell>
          <cell r="AN245">
            <v>0</v>
          </cell>
          <cell r="AO245">
            <v>0</v>
          </cell>
          <cell r="AP245">
            <v>0</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row>
        <row r="246">
          <cell r="C246" t="str">
            <v>Yulara - Reciprocating engine</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0</v>
          </cell>
          <cell r="AJ246">
            <v>0</v>
          </cell>
          <cell r="AK246">
            <v>0</v>
          </cell>
          <cell r="AL246">
            <v>0</v>
          </cell>
          <cell r="AM246">
            <v>0</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row>
        <row r="247">
          <cell r="C247" t="str">
            <v>Yurralyi Maya - Gas turbines</v>
          </cell>
          <cell r="D247">
            <v>0</v>
          </cell>
          <cell r="E247">
            <v>0</v>
          </cell>
          <cell r="F247">
            <v>0</v>
          </cell>
          <cell r="G247">
            <v>0</v>
          </cell>
          <cell r="H247">
            <v>0</v>
          </cell>
          <cell r="I247">
            <v>0</v>
          </cell>
          <cell r="J247">
            <v>0</v>
          </cell>
          <cell r="K247">
            <v>0</v>
          </cell>
          <cell r="L247">
            <v>0</v>
          </cell>
          <cell r="M247" t="str">
            <v>NWIS</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cell r="AK247">
            <v>0</v>
          </cell>
          <cell r="AL247">
            <v>0</v>
          </cell>
          <cell r="AM247">
            <v>0</v>
          </cell>
          <cell r="AN247">
            <v>0</v>
          </cell>
          <cell r="AO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row>
        <row r="248">
          <cell r="C248" t="str">
            <v>Torrens Island B - Steam</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v>0</v>
          </cell>
          <cell r="AU248">
            <v>0</v>
          </cell>
          <cell r="AV248">
            <v>0</v>
          </cell>
          <cell r="AW248">
            <v>0</v>
          </cell>
          <cell r="AX248">
            <v>0</v>
          </cell>
          <cell r="AY248">
            <v>0</v>
          </cell>
          <cell r="AZ248">
            <v>0</v>
          </cell>
          <cell r="BA248">
            <v>0</v>
          </cell>
          <cell r="BB248">
            <v>0</v>
          </cell>
          <cell r="BC248">
            <v>0</v>
          </cell>
          <cell r="BD248">
            <v>0</v>
          </cell>
        </row>
        <row r="249">
          <cell r="C249" t="str">
            <v>Kwinana C (Synergy) - Steam</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6.5</v>
          </cell>
          <cell r="AA249">
            <v>6.5</v>
          </cell>
          <cell r="AB249">
            <v>6.5</v>
          </cell>
          <cell r="AC249">
            <v>6.5</v>
          </cell>
          <cell r="AD249">
            <v>6.5</v>
          </cell>
          <cell r="AE249">
            <v>6.5</v>
          </cell>
          <cell r="AF249">
            <v>6.5</v>
          </cell>
          <cell r="AG249">
            <v>6.5</v>
          </cell>
          <cell r="AH249">
            <v>6.5</v>
          </cell>
          <cell r="AI249">
            <v>6.5</v>
          </cell>
          <cell r="AJ249">
            <v>6.5</v>
          </cell>
          <cell r="AK249">
            <v>6.5</v>
          </cell>
          <cell r="AL249">
            <v>6.5</v>
          </cell>
          <cell r="AM249">
            <v>6.5</v>
          </cell>
          <cell r="AN249">
            <v>6.5</v>
          </cell>
          <cell r="AO249">
            <v>6.5</v>
          </cell>
          <cell r="AP249">
            <v>6.5</v>
          </cell>
          <cell r="AQ249">
            <v>6.5</v>
          </cell>
          <cell r="AR249">
            <v>6.5</v>
          </cell>
          <cell r="AS249">
            <v>6.5</v>
          </cell>
          <cell r="AT249">
            <v>6.5</v>
          </cell>
          <cell r="AU249">
            <v>6.5</v>
          </cell>
          <cell r="AV249">
            <v>6.5</v>
          </cell>
          <cell r="AW249">
            <v>6.5</v>
          </cell>
          <cell r="AX249">
            <v>6.5</v>
          </cell>
          <cell r="AY249">
            <v>6.5</v>
          </cell>
          <cell r="AZ249">
            <v>6.5</v>
          </cell>
          <cell r="BA249">
            <v>6.5</v>
          </cell>
          <cell r="BB249">
            <v>6.5</v>
          </cell>
          <cell r="BC249">
            <v>6.5</v>
          </cell>
          <cell r="BD249">
            <v>6.5</v>
          </cell>
        </row>
        <row r="250">
          <cell r="C250" t="str">
            <v>Muja D - Steam</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2.5</v>
          </cell>
          <cell r="AA250">
            <v>2.5</v>
          </cell>
          <cell r="AB250">
            <v>2.5</v>
          </cell>
          <cell r="AC250">
            <v>2.5</v>
          </cell>
          <cell r="AD250">
            <v>2.5</v>
          </cell>
          <cell r="AE250">
            <v>2.5</v>
          </cell>
          <cell r="AF250">
            <v>2.5</v>
          </cell>
          <cell r="AG250">
            <v>2.5</v>
          </cell>
          <cell r="AH250">
            <v>2.5</v>
          </cell>
          <cell r="AI250">
            <v>2.5</v>
          </cell>
          <cell r="AJ250">
            <v>2.5</v>
          </cell>
          <cell r="AK250">
            <v>2.5</v>
          </cell>
          <cell r="AL250">
            <v>2.5</v>
          </cell>
          <cell r="AM250">
            <v>2.5</v>
          </cell>
          <cell r="AN250">
            <v>2.5</v>
          </cell>
          <cell r="AO250">
            <v>2.5</v>
          </cell>
          <cell r="AP250">
            <v>2.5</v>
          </cell>
          <cell r="AQ250">
            <v>2.5</v>
          </cell>
          <cell r="AR250">
            <v>2.5</v>
          </cell>
          <cell r="AS250">
            <v>2.5</v>
          </cell>
          <cell r="AT250">
            <v>2.5</v>
          </cell>
          <cell r="AU250">
            <v>2.5</v>
          </cell>
          <cell r="AV250">
            <v>2.5</v>
          </cell>
          <cell r="AW250">
            <v>2.5</v>
          </cell>
          <cell r="AX250">
            <v>2.5</v>
          </cell>
          <cell r="AY250">
            <v>2.5</v>
          </cell>
          <cell r="AZ250">
            <v>2.5</v>
          </cell>
          <cell r="BA250">
            <v>2.5</v>
          </cell>
          <cell r="BB250">
            <v>2.5</v>
          </cell>
          <cell r="BC250">
            <v>2.5</v>
          </cell>
          <cell r="BD250">
            <v>2.5</v>
          </cell>
        </row>
        <row r="251">
          <cell r="C251" t="str">
            <v>Pinjar C - Gas turbines</v>
          </cell>
          <cell r="D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6.5</v>
          </cell>
          <cell r="AA251">
            <v>6.5</v>
          </cell>
          <cell r="AB251">
            <v>6.5</v>
          </cell>
          <cell r="AC251">
            <v>6.5</v>
          </cell>
          <cell r="AD251">
            <v>6.5</v>
          </cell>
          <cell r="AE251">
            <v>6.5</v>
          </cell>
          <cell r="AF251">
            <v>6.5</v>
          </cell>
          <cell r="AG251">
            <v>6.5</v>
          </cell>
          <cell r="AH251">
            <v>6.5</v>
          </cell>
          <cell r="AI251">
            <v>6.5</v>
          </cell>
          <cell r="AJ251">
            <v>6.5</v>
          </cell>
          <cell r="AK251">
            <v>6.5</v>
          </cell>
          <cell r="AL251">
            <v>6.5</v>
          </cell>
          <cell r="AM251">
            <v>6.5</v>
          </cell>
          <cell r="AN251">
            <v>6.5</v>
          </cell>
          <cell r="AO251">
            <v>6.5</v>
          </cell>
          <cell r="AP251">
            <v>6.5</v>
          </cell>
          <cell r="AQ251">
            <v>6.5</v>
          </cell>
          <cell r="AR251">
            <v>6.5</v>
          </cell>
          <cell r="AS251">
            <v>6.5</v>
          </cell>
          <cell r="AT251">
            <v>6.5</v>
          </cell>
          <cell r="AU251">
            <v>6.5</v>
          </cell>
          <cell r="AV251">
            <v>6.5</v>
          </cell>
          <cell r="AW251">
            <v>6.5</v>
          </cell>
          <cell r="AX251">
            <v>6.5</v>
          </cell>
          <cell r="AY251">
            <v>6.5</v>
          </cell>
          <cell r="AZ251">
            <v>6.5</v>
          </cell>
          <cell r="BA251">
            <v>6.5</v>
          </cell>
          <cell r="BB251">
            <v>6.5</v>
          </cell>
          <cell r="BC251">
            <v>6.5</v>
          </cell>
          <cell r="BD251">
            <v>6.5</v>
          </cell>
        </row>
        <row r="252">
          <cell r="C252" t="str">
            <v>Pinjar D - Gas turbines</v>
          </cell>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6.5</v>
          </cell>
          <cell r="AA252">
            <v>6.5</v>
          </cell>
          <cell r="AB252">
            <v>6.5</v>
          </cell>
          <cell r="AC252">
            <v>6.5</v>
          </cell>
          <cell r="AD252">
            <v>6.5</v>
          </cell>
          <cell r="AE252">
            <v>6.5</v>
          </cell>
          <cell r="AF252">
            <v>6.5</v>
          </cell>
          <cell r="AG252">
            <v>6.5</v>
          </cell>
          <cell r="AH252">
            <v>6.5</v>
          </cell>
          <cell r="AI252">
            <v>6.5</v>
          </cell>
          <cell r="AJ252">
            <v>6.5</v>
          </cell>
          <cell r="AK252">
            <v>6.5</v>
          </cell>
          <cell r="AL252">
            <v>6.5</v>
          </cell>
          <cell r="AM252">
            <v>6.5</v>
          </cell>
          <cell r="AN252">
            <v>6.5</v>
          </cell>
          <cell r="AO252">
            <v>6.5</v>
          </cell>
          <cell r="AP252">
            <v>6.5</v>
          </cell>
          <cell r="AQ252">
            <v>6.5</v>
          </cell>
          <cell r="AR252">
            <v>6.5</v>
          </cell>
          <cell r="AS252">
            <v>6.5</v>
          </cell>
          <cell r="AT252">
            <v>6.5</v>
          </cell>
          <cell r="AU252">
            <v>6.5</v>
          </cell>
          <cell r="AV252">
            <v>6.5</v>
          </cell>
          <cell r="AW252">
            <v>6.5</v>
          </cell>
          <cell r="AX252">
            <v>6.5</v>
          </cell>
          <cell r="AY252">
            <v>6.5</v>
          </cell>
          <cell r="AZ252">
            <v>6.5</v>
          </cell>
          <cell r="BA252">
            <v>6.5</v>
          </cell>
          <cell r="BB252">
            <v>6.5</v>
          </cell>
          <cell r="BC252">
            <v>6.5</v>
          </cell>
          <cell r="BD252">
            <v>6.5</v>
          </cell>
        </row>
        <row r="253">
          <cell r="C253" t="str">
            <v>Muja AB - Steam</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cell r="Z253">
            <v>2.5</v>
          </cell>
          <cell r="AA253">
            <v>2.5</v>
          </cell>
          <cell r="AB253">
            <v>2.5</v>
          </cell>
          <cell r="AC253">
            <v>2.5</v>
          </cell>
          <cell r="AD253">
            <v>2.5</v>
          </cell>
          <cell r="AE253">
            <v>2.5</v>
          </cell>
          <cell r="AF253">
            <v>2.5</v>
          </cell>
          <cell r="AG253">
            <v>2.5</v>
          </cell>
          <cell r="AH253">
            <v>2.5</v>
          </cell>
          <cell r="AI253">
            <v>2.5</v>
          </cell>
          <cell r="AJ253">
            <v>2.5</v>
          </cell>
          <cell r="AK253">
            <v>2.5</v>
          </cell>
          <cell r="AL253">
            <v>2.5</v>
          </cell>
          <cell r="AM253">
            <v>2.5</v>
          </cell>
          <cell r="AN253">
            <v>2.5</v>
          </cell>
          <cell r="AO253">
            <v>2.5</v>
          </cell>
          <cell r="AP253">
            <v>2.5</v>
          </cell>
          <cell r="AQ253">
            <v>2.5</v>
          </cell>
          <cell r="AR253">
            <v>2.5</v>
          </cell>
          <cell r="AS253">
            <v>2.5</v>
          </cell>
          <cell r="AT253">
            <v>2.5</v>
          </cell>
          <cell r="AU253">
            <v>2.5</v>
          </cell>
          <cell r="AV253">
            <v>2.5</v>
          </cell>
          <cell r="AW253">
            <v>2.5</v>
          </cell>
          <cell r="AX253">
            <v>2.5</v>
          </cell>
          <cell r="AY253">
            <v>2.5</v>
          </cell>
          <cell r="AZ253">
            <v>2.5</v>
          </cell>
          <cell r="BA253">
            <v>2.5</v>
          </cell>
          <cell r="BB253">
            <v>2.5</v>
          </cell>
          <cell r="BC253">
            <v>2.5</v>
          </cell>
          <cell r="BD253">
            <v>2.5</v>
          </cell>
        </row>
        <row r="254">
          <cell r="C254" t="str">
            <v>Owen Springs 3 - Reciprocating engine</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v>0</v>
          </cell>
          <cell r="AF254">
            <v>0</v>
          </cell>
          <cell r="AG254">
            <v>0</v>
          </cell>
          <cell r="AH254">
            <v>0</v>
          </cell>
          <cell r="AI254">
            <v>0</v>
          </cell>
          <cell r="AJ254">
            <v>0</v>
          </cell>
          <cell r="AK254">
            <v>0</v>
          </cell>
          <cell r="AL254">
            <v>0</v>
          </cell>
          <cell r="AM254">
            <v>0</v>
          </cell>
          <cell r="AN254">
            <v>0</v>
          </cell>
          <cell r="AO254">
            <v>0</v>
          </cell>
          <cell r="AP254">
            <v>0</v>
          </cell>
          <cell r="AQ254">
            <v>0</v>
          </cell>
          <cell r="AR254">
            <v>0</v>
          </cell>
          <cell r="AS254">
            <v>0</v>
          </cell>
          <cell r="AT254">
            <v>0</v>
          </cell>
          <cell r="AU254">
            <v>0</v>
          </cell>
          <cell r="AV254">
            <v>0</v>
          </cell>
          <cell r="AW254">
            <v>0</v>
          </cell>
          <cell r="AX254">
            <v>0</v>
          </cell>
          <cell r="AY254">
            <v>0</v>
          </cell>
          <cell r="AZ254">
            <v>0</v>
          </cell>
          <cell r="BA254">
            <v>0</v>
          </cell>
          <cell r="BB254">
            <v>0</v>
          </cell>
          <cell r="BC254">
            <v>0</v>
          </cell>
          <cell r="BD254">
            <v>0</v>
          </cell>
        </row>
        <row r="255">
          <cell r="C255" t="str">
            <v>Channel Island u7, 8-9 - Gas turbines</v>
          </cell>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v>0</v>
          </cell>
          <cell r="AF255">
            <v>0</v>
          </cell>
          <cell r="AG255">
            <v>0</v>
          </cell>
          <cell r="AH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row>
        <row r="256">
          <cell r="C256" t="str">
            <v>Worsley - Steam</v>
          </cell>
          <cell r="D256">
            <v>0</v>
          </cell>
          <cell r="E256">
            <v>0</v>
          </cell>
          <cell r="F256">
            <v>0</v>
          </cell>
          <cell r="G256">
            <v>0</v>
          </cell>
          <cell r="H256">
            <v>0</v>
          </cell>
          <cell r="I256">
            <v>0</v>
          </cell>
          <cell r="J256">
            <v>0</v>
          </cell>
          <cell r="K256">
            <v>0</v>
          </cell>
          <cell r="L256">
            <v>0</v>
          </cell>
          <cell r="M256" t="str">
            <v>Off-grid</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v>0</v>
          </cell>
          <cell r="AT256">
            <v>0</v>
          </cell>
          <cell r="AU256">
            <v>0</v>
          </cell>
          <cell r="AV256">
            <v>0</v>
          </cell>
          <cell r="AW256">
            <v>0</v>
          </cell>
          <cell r="AX256">
            <v>0</v>
          </cell>
          <cell r="AY256">
            <v>0</v>
          </cell>
          <cell r="AZ256">
            <v>0</v>
          </cell>
          <cell r="BA256">
            <v>0</v>
          </cell>
          <cell r="BB256">
            <v>0</v>
          </cell>
          <cell r="BC256">
            <v>0</v>
          </cell>
          <cell r="BD256">
            <v>0</v>
          </cell>
        </row>
        <row r="257">
          <cell r="C257" t="str">
            <v>-</v>
          </cell>
          <cell r="D257">
            <v>0</v>
          </cell>
          <cell r="E257">
            <v>0</v>
          </cell>
          <cell r="F257">
            <v>0</v>
          </cell>
          <cell r="G257">
            <v>0</v>
          </cell>
          <cell r="H257">
            <v>0</v>
          </cell>
          <cell r="I257">
            <v>0</v>
          </cell>
          <cell r="J257">
            <v>0</v>
          </cell>
          <cell r="K257">
            <v>0</v>
          </cell>
          <cell r="L257">
            <v>0</v>
          </cell>
          <cell r="M257" t="str">
            <v>Off-grid</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row>
        <row r="258">
          <cell r="C258" t="str">
            <v>-</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J258">
            <v>0</v>
          </cell>
          <cell r="AK258">
            <v>0</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row>
        <row r="259">
          <cell r="C259" t="str">
            <v>-</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row>
        <row r="260">
          <cell r="C260" t="str">
            <v>-</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row>
        <row r="261">
          <cell r="C261" t="str">
            <v>-</v>
          </cell>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row>
      </sheetData>
      <sheetData sheetId="22"/>
      <sheetData sheetId="23">
        <row r="86">
          <cell r="H86">
            <v>9354.7999999999993</v>
          </cell>
        </row>
      </sheetData>
      <sheetData sheetId="2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heet1"/>
      <sheetName val="Sheet2"/>
      <sheetName val="Sheet3"/>
      <sheetName val="Sheet4"/>
      <sheetName val="Styles"/>
      <sheetName val="ExampleSheet"/>
      <sheetName val="ChartExamples"/>
      <sheetName val="ChartTemplates"/>
      <sheetName val="AddInExamples"/>
      <sheetName val="VBA"/>
    </sheetNames>
    <sheetDataSet>
      <sheetData sheetId="0"/>
      <sheetData sheetId="1"/>
      <sheetData sheetId="2">
        <row r="6">
          <cell r="F6" t="str">
            <v>ICAO</v>
          </cell>
          <cell r="G6" t="str">
            <v>IATA</v>
          </cell>
          <cell r="H6" t="str">
            <v>Main city served</v>
          </cell>
          <cell r="I6" t="str">
            <v>Airport name</v>
          </cell>
        </row>
        <row r="7">
          <cell r="H7" t="str">
            <v>ANHUI</v>
          </cell>
        </row>
        <row r="8">
          <cell r="F8" t="str">
            <v>ZSAQ</v>
          </cell>
          <cell r="G8" t="str">
            <v>AQG</v>
          </cell>
          <cell r="H8" t="str">
            <v>Anqing</v>
          </cell>
          <cell r="I8" t="str">
            <v>Anqing Tianzhushan Airport</v>
          </cell>
        </row>
        <row r="9">
          <cell r="F9" t="str">
            <v>ZSJH</v>
          </cell>
          <cell r="G9" t="str">
            <v>JUH</v>
          </cell>
          <cell r="H9" t="str">
            <v>Chizhou</v>
          </cell>
          <cell r="I9" t="str">
            <v>Chizhou Jiuhuashan Airport</v>
          </cell>
        </row>
        <row r="10">
          <cell r="F10" t="str">
            <v>ZSFY</v>
          </cell>
          <cell r="G10" t="str">
            <v>FUG</v>
          </cell>
          <cell r="H10" t="str">
            <v>Fuyang</v>
          </cell>
          <cell r="I10" t="str">
            <v>Fuyang Xiguan Airport</v>
          </cell>
        </row>
        <row r="11">
          <cell r="F11" t="str">
            <v>ZSOF</v>
          </cell>
          <cell r="G11" t="str">
            <v>HFE</v>
          </cell>
          <cell r="H11" t="str">
            <v>Hefei</v>
          </cell>
          <cell r="I11" t="str">
            <v>Hefei Xinqiao International Airport</v>
          </cell>
        </row>
        <row r="12">
          <cell r="F12" t="str">
            <v>ZSTX</v>
          </cell>
          <cell r="G12" t="str">
            <v>TXN</v>
          </cell>
          <cell r="H12" t="str">
            <v>Huangshan</v>
          </cell>
          <cell r="I12" t="str">
            <v>Huangshan Tunxi International Airport</v>
          </cell>
        </row>
        <row r="13">
          <cell r="H13" t="str">
            <v>Wuhu/Xuancheng</v>
          </cell>
          <cell r="I13" t="str">
            <v>Wuhu Xuancheng Airport (under construction)</v>
          </cell>
        </row>
        <row r="14">
          <cell r="H14" t="str">
            <v>BEIJING</v>
          </cell>
        </row>
        <row r="15">
          <cell r="F15" t="str">
            <v>ZBAA</v>
          </cell>
          <cell r="G15" t="str">
            <v>PEK</v>
          </cell>
          <cell r="H15" t="str">
            <v>Beijing</v>
          </cell>
          <cell r="I15" t="str">
            <v>Beijing Capital International Airport</v>
          </cell>
        </row>
        <row r="16">
          <cell r="F16" t="str">
            <v>ZBAD</v>
          </cell>
          <cell r="G16" t="str">
            <v>PKX</v>
          </cell>
          <cell r="H16" t="str">
            <v>Beijing</v>
          </cell>
          <cell r="I16" t="str">
            <v>Beijing Daxing International Airport</v>
          </cell>
        </row>
        <row r="17">
          <cell r="H17" t="str">
            <v>CHONGQING</v>
          </cell>
        </row>
        <row r="18">
          <cell r="F18" t="str">
            <v>ZUCK</v>
          </cell>
          <cell r="G18" t="str">
            <v>CKG</v>
          </cell>
          <cell r="H18" t="str">
            <v>Chongqing</v>
          </cell>
          <cell r="I18" t="str">
            <v>Chongqing Jiangbei International Airport</v>
          </cell>
        </row>
        <row r="19">
          <cell r="F19" t="str">
            <v>ZUQJ</v>
          </cell>
          <cell r="G19" t="str">
            <v>JIQ</v>
          </cell>
          <cell r="H19" t="str">
            <v>Qianjiang</v>
          </cell>
          <cell r="I19" t="str">
            <v>Qianjiang Wulingshan Airport</v>
          </cell>
        </row>
        <row r="20">
          <cell r="F20" t="str">
            <v>ZUWX</v>
          </cell>
          <cell r="G20" t="str">
            <v>WXN</v>
          </cell>
          <cell r="H20" t="str">
            <v>Wanzhou</v>
          </cell>
          <cell r="I20" t="str">
            <v>Wanzhou Wuqiao Airport</v>
          </cell>
        </row>
        <row r="21">
          <cell r="H21" t="str">
            <v>Wulong</v>
          </cell>
          <cell r="I21" t="str">
            <v>Wulong Xiannüshan Airport (under construction)</v>
          </cell>
        </row>
        <row r="22">
          <cell r="F22" t="str">
            <v>ZUWS</v>
          </cell>
          <cell r="G22" t="str">
            <v>WSK</v>
          </cell>
          <cell r="H22" t="str">
            <v>Wushan</v>
          </cell>
          <cell r="I22" t="str">
            <v>Chongqing Wushan Airport</v>
          </cell>
        </row>
        <row r="23">
          <cell r="H23" t="str">
            <v>FUJIAN</v>
          </cell>
        </row>
        <row r="24">
          <cell r="F24" t="str">
            <v>ZSFZ</v>
          </cell>
          <cell r="G24" t="str">
            <v>FOC</v>
          </cell>
          <cell r="H24" t="str">
            <v>Fuzhou</v>
          </cell>
          <cell r="I24" t="str">
            <v>Fuzhou Changle International Airport</v>
          </cell>
        </row>
        <row r="25">
          <cell r="F25" t="str">
            <v>ZSLD</v>
          </cell>
          <cell r="G25" t="str">
            <v>LCX</v>
          </cell>
          <cell r="H25" t="str">
            <v>Liancheng, Longyan</v>
          </cell>
          <cell r="I25" t="str">
            <v>Longyan Guanzhishan Airport</v>
          </cell>
        </row>
        <row r="26">
          <cell r="F26" t="str">
            <v>ZSQZ</v>
          </cell>
          <cell r="G26" t="str">
            <v>JJN</v>
          </cell>
          <cell r="H26" t="str">
            <v>Quanzhou</v>
          </cell>
          <cell r="I26" t="str">
            <v>Quanzhou Jinjiang International Airport</v>
          </cell>
        </row>
        <row r="27">
          <cell r="F27" t="str">
            <v>ZSSM</v>
          </cell>
          <cell r="G27" t="str">
            <v>SQJ</v>
          </cell>
          <cell r="H27" t="str">
            <v>Sanming</v>
          </cell>
          <cell r="I27" t="str">
            <v>Sanming Shaxian Airport</v>
          </cell>
        </row>
        <row r="28">
          <cell r="F28" t="str">
            <v>ZSWY</v>
          </cell>
          <cell r="G28" t="str">
            <v>WUS</v>
          </cell>
          <cell r="H28" t="str">
            <v>Wuyishan, Nanping</v>
          </cell>
          <cell r="I28" t="str">
            <v>Wuyishan Airport</v>
          </cell>
        </row>
        <row r="29">
          <cell r="F29" t="str">
            <v>ZSAM</v>
          </cell>
          <cell r="G29" t="str">
            <v>XMN</v>
          </cell>
          <cell r="H29" t="str">
            <v>Xiamen</v>
          </cell>
          <cell r="I29" t="str">
            <v>Xiamen Gaoqi International Airport</v>
          </cell>
        </row>
        <row r="30">
          <cell r="H30" t="str">
            <v>Xiamen</v>
          </cell>
          <cell r="I30" t="str">
            <v>Xiamen Xiang'an International Airport (under construction)</v>
          </cell>
        </row>
        <row r="31">
          <cell r="H31" t="str">
            <v>GANSU</v>
          </cell>
        </row>
        <row r="32">
          <cell r="F32" t="str">
            <v>ZLDH</v>
          </cell>
          <cell r="G32" t="str">
            <v>DNH</v>
          </cell>
          <cell r="H32" t="str">
            <v>Dunhuang</v>
          </cell>
          <cell r="I32" t="str">
            <v>Dunhuang Airport</v>
          </cell>
        </row>
        <row r="33">
          <cell r="F33" t="str">
            <v>ZLJQ</v>
          </cell>
          <cell r="G33" t="str">
            <v>JGN</v>
          </cell>
          <cell r="H33" t="str">
            <v>Jiayuguan/Jiuquan</v>
          </cell>
          <cell r="I33" t="str">
            <v>Jiayuguan Airport</v>
          </cell>
        </row>
        <row r="34">
          <cell r="F34" t="str">
            <v>ZLJC</v>
          </cell>
          <cell r="G34" t="str">
            <v>JIC</v>
          </cell>
          <cell r="H34" t="str">
            <v>Jinchang</v>
          </cell>
          <cell r="I34" t="str">
            <v>Jinchang Jinchuan Airport</v>
          </cell>
        </row>
        <row r="35">
          <cell r="F35" t="str">
            <v>ZLLL</v>
          </cell>
          <cell r="G35" t="str">
            <v>LHW</v>
          </cell>
          <cell r="H35" t="str">
            <v>Lanzhou</v>
          </cell>
          <cell r="I35" t="str">
            <v>Lanzhou Zhongchuan International Airport</v>
          </cell>
        </row>
        <row r="36">
          <cell r="F36" t="str">
            <v>ZLLN</v>
          </cell>
          <cell r="G36" t="str">
            <v>LNL</v>
          </cell>
          <cell r="H36" t="str">
            <v>Longnan</v>
          </cell>
          <cell r="I36" t="str">
            <v>Longnan Chengzhou Airport</v>
          </cell>
        </row>
        <row r="37">
          <cell r="F37" t="str">
            <v>ZLQY</v>
          </cell>
          <cell r="G37" t="str">
            <v>IQN</v>
          </cell>
          <cell r="H37" t="str">
            <v>Qingyang</v>
          </cell>
          <cell r="I37" t="str">
            <v>Qingyang Airport</v>
          </cell>
        </row>
        <row r="38">
          <cell r="F38" t="str">
            <v>ZLTS</v>
          </cell>
          <cell r="G38" t="str">
            <v>THQ</v>
          </cell>
          <cell r="H38" t="str">
            <v>Tianshui</v>
          </cell>
          <cell r="I38" t="str">
            <v>Tianshui Maijishan Airport</v>
          </cell>
        </row>
        <row r="39">
          <cell r="F39" t="str">
            <v>ZLXH</v>
          </cell>
          <cell r="G39" t="str">
            <v>GXH</v>
          </cell>
          <cell r="H39" t="str">
            <v>Xiahe/Hezuo, Gannan</v>
          </cell>
          <cell r="I39" t="str">
            <v>Gannan Xiahe Airport</v>
          </cell>
        </row>
        <row r="40">
          <cell r="F40" t="str">
            <v>ZLZY</v>
          </cell>
          <cell r="G40" t="str">
            <v>YZY</v>
          </cell>
          <cell r="H40" t="str">
            <v>Zhangye</v>
          </cell>
          <cell r="I40" t="str">
            <v>Zhangye Ganzhou Airport</v>
          </cell>
        </row>
        <row r="41">
          <cell r="H41" t="str">
            <v>GUANGDONG</v>
          </cell>
        </row>
        <row r="42">
          <cell r="F42" t="str">
            <v>ZGFS</v>
          </cell>
          <cell r="G42" t="str">
            <v>FUO</v>
          </cell>
          <cell r="H42" t="str">
            <v>Foshan</v>
          </cell>
          <cell r="I42" t="str">
            <v>Foshan Shadi Airport</v>
          </cell>
        </row>
        <row r="43">
          <cell r="F43" t="str">
            <v>ZGGG</v>
          </cell>
          <cell r="G43" t="str">
            <v>CAN</v>
          </cell>
          <cell r="H43" t="str">
            <v>Guangzhou</v>
          </cell>
          <cell r="I43" t="str">
            <v>Guangzhou Baiyun International Airport</v>
          </cell>
        </row>
        <row r="44">
          <cell r="F44" t="str">
            <v>ZGHZ</v>
          </cell>
          <cell r="G44" t="str">
            <v>HUZ</v>
          </cell>
          <cell r="H44" t="str">
            <v>Huizhou</v>
          </cell>
          <cell r="I44" t="str">
            <v>Huizhou Pingtan Airport</v>
          </cell>
        </row>
        <row r="45">
          <cell r="F45" t="str">
            <v>ZGMX</v>
          </cell>
          <cell r="G45" t="str">
            <v>MXZ</v>
          </cell>
          <cell r="H45" t="str">
            <v>Meizhou</v>
          </cell>
          <cell r="I45" t="str">
            <v>Meixian Airport</v>
          </cell>
        </row>
        <row r="46">
          <cell r="F46" t="str">
            <v>ZGOW</v>
          </cell>
          <cell r="G46" t="str">
            <v>SWA</v>
          </cell>
          <cell r="H46" t="str">
            <v>Shantou/Jieyang/Chaozhou</v>
          </cell>
          <cell r="I46" t="str">
            <v>Jieyang Chaoshan International Airport</v>
          </cell>
        </row>
        <row r="47">
          <cell r="H47" t="str">
            <v>Shaoguan</v>
          </cell>
          <cell r="I47" t="str">
            <v>Shaoguan Guitou Airport (scheduled for construction)</v>
          </cell>
        </row>
        <row r="48">
          <cell r="F48" t="str">
            <v>ZGSZ</v>
          </cell>
          <cell r="G48" t="str">
            <v>SZX</v>
          </cell>
          <cell r="H48" t="str">
            <v>Shenzhen</v>
          </cell>
          <cell r="I48" t="str">
            <v>Shenzhen Bao'an International Airport</v>
          </cell>
        </row>
        <row r="49">
          <cell r="F49" t="str">
            <v>ZGZJ</v>
          </cell>
          <cell r="G49" t="str">
            <v>ZHA</v>
          </cell>
          <cell r="H49" t="str">
            <v>Zhanjiang</v>
          </cell>
          <cell r="I49" t="str">
            <v>Zhanjiang Airport</v>
          </cell>
        </row>
        <row r="50">
          <cell r="F50" t="str">
            <v>ZGSD</v>
          </cell>
          <cell r="G50" t="str">
            <v>ZUH</v>
          </cell>
          <cell r="H50" t="str">
            <v>Zhuhai</v>
          </cell>
          <cell r="I50" t="str">
            <v>Zhuhai Jinwan Airport</v>
          </cell>
        </row>
        <row r="51">
          <cell r="H51" t="str">
            <v>GUANGXI</v>
          </cell>
        </row>
        <row r="52">
          <cell r="F52" t="str">
            <v>ZGBS</v>
          </cell>
          <cell r="G52" t="str">
            <v>AEB</v>
          </cell>
          <cell r="H52" t="str">
            <v>Baise</v>
          </cell>
          <cell r="I52" t="str">
            <v>Baise Bama Airport</v>
          </cell>
        </row>
        <row r="53">
          <cell r="F53" t="str">
            <v>ZGBH</v>
          </cell>
          <cell r="G53" t="str">
            <v>BHY</v>
          </cell>
          <cell r="H53" t="str">
            <v>Beihai</v>
          </cell>
          <cell r="I53" t="str">
            <v>Beihai Fucheng Airport</v>
          </cell>
        </row>
        <row r="54">
          <cell r="F54" t="str">
            <v>ZGKL</v>
          </cell>
          <cell r="G54" t="str">
            <v>KWL</v>
          </cell>
          <cell r="H54" t="str">
            <v>Guilin</v>
          </cell>
          <cell r="I54" t="str">
            <v>Guilin Liangjiang International Airport</v>
          </cell>
        </row>
        <row r="55">
          <cell r="F55" t="str">
            <v>ZGHC</v>
          </cell>
          <cell r="G55" t="str">
            <v>HCJ</v>
          </cell>
          <cell r="H55" t="str">
            <v>Hechi</v>
          </cell>
          <cell r="I55" t="str">
            <v>Hechi Jinchengjiang Airport</v>
          </cell>
        </row>
        <row r="56">
          <cell r="F56" t="str">
            <v>ZGZH</v>
          </cell>
          <cell r="G56" t="str">
            <v>LZH</v>
          </cell>
          <cell r="H56" t="str">
            <v>Liuzhou</v>
          </cell>
          <cell r="I56" t="str">
            <v>Liuzhou Bailian Airport</v>
          </cell>
        </row>
        <row r="57">
          <cell r="F57" t="str">
            <v>ZGNN</v>
          </cell>
          <cell r="G57" t="str">
            <v>NNG</v>
          </cell>
          <cell r="H57" t="str">
            <v>Nanning</v>
          </cell>
          <cell r="I57" t="str">
            <v>Nanning Wuxu International Airport</v>
          </cell>
        </row>
        <row r="58">
          <cell r="F58" t="str">
            <v>ZGWZ</v>
          </cell>
          <cell r="G58" t="str">
            <v>WUZ</v>
          </cell>
          <cell r="H58" t="str">
            <v>Wuzhou</v>
          </cell>
          <cell r="I58" t="str">
            <v>Wuzhou Xijiang Airport</v>
          </cell>
        </row>
        <row r="59">
          <cell r="H59" t="str">
            <v>Yulin</v>
          </cell>
          <cell r="I59" t="str">
            <v>Yulin Fumian Airport (under construction)</v>
          </cell>
        </row>
        <row r="60">
          <cell r="H60" t="str">
            <v>GUIZHOU</v>
          </cell>
        </row>
        <row r="61">
          <cell r="F61" t="str">
            <v>ZUAS</v>
          </cell>
          <cell r="G61" t="str">
            <v>AVA</v>
          </cell>
          <cell r="H61" t="str">
            <v>Anshun</v>
          </cell>
          <cell r="I61" t="str">
            <v>Anshun Huangguoshu Airport</v>
          </cell>
        </row>
        <row r="62">
          <cell r="F62" t="str">
            <v>ZUBJ</v>
          </cell>
          <cell r="G62" t="str">
            <v>BFJ</v>
          </cell>
          <cell r="H62" t="str">
            <v>Bijie</v>
          </cell>
          <cell r="I62" t="str">
            <v>Bijie Feixiong Airport</v>
          </cell>
        </row>
        <row r="63">
          <cell r="F63" t="str">
            <v>ZUGY</v>
          </cell>
          <cell r="G63" t="str">
            <v>KWE</v>
          </cell>
          <cell r="H63" t="str">
            <v>Guiyang</v>
          </cell>
          <cell r="I63" t="str">
            <v>Guiyang Longdongbao International Airport</v>
          </cell>
        </row>
        <row r="64">
          <cell r="F64" t="str">
            <v>ZUKJ</v>
          </cell>
          <cell r="G64" t="str">
            <v>KJH</v>
          </cell>
          <cell r="H64" t="str">
            <v>Kaili</v>
          </cell>
          <cell r="I64" t="str">
            <v>Kaili Huangping Airport</v>
          </cell>
        </row>
        <row r="65">
          <cell r="F65" t="str">
            <v>ZULB</v>
          </cell>
          <cell r="G65" t="str">
            <v>LLB</v>
          </cell>
          <cell r="H65" t="str">
            <v>Libo</v>
          </cell>
          <cell r="I65" t="str">
            <v>Libo Airport</v>
          </cell>
        </row>
        <row r="66">
          <cell r="F66" t="str">
            <v>ZUNP</v>
          </cell>
          <cell r="G66" t="str">
            <v>HZH</v>
          </cell>
          <cell r="H66" t="str">
            <v>Liping</v>
          </cell>
          <cell r="I66" t="str">
            <v>Liping Airport</v>
          </cell>
        </row>
        <row r="67">
          <cell r="F67" t="str">
            <v>ZUPS</v>
          </cell>
          <cell r="G67" t="str">
            <v>LPF</v>
          </cell>
          <cell r="H67" t="str">
            <v>Liupanshui</v>
          </cell>
          <cell r="I67" t="str">
            <v>Liupanshui Yuezhao Airport</v>
          </cell>
        </row>
        <row r="68">
          <cell r="F68" t="str">
            <v>ZUTR</v>
          </cell>
          <cell r="G68" t="str">
            <v>TEN</v>
          </cell>
          <cell r="H68" t="str">
            <v>Tongren</v>
          </cell>
          <cell r="I68" t="str">
            <v>Tongren Fenghuang Airport</v>
          </cell>
        </row>
        <row r="69">
          <cell r="F69" t="str">
            <v>ZUYI</v>
          </cell>
          <cell r="G69" t="str">
            <v>ACX</v>
          </cell>
          <cell r="H69" t="str">
            <v>Xingyi</v>
          </cell>
          <cell r="I69" t="str">
            <v>Xingyi Wanfenglin Airport</v>
          </cell>
        </row>
        <row r="70">
          <cell r="F70" t="str">
            <v>ZUZY</v>
          </cell>
          <cell r="G70" t="str">
            <v>ZYI</v>
          </cell>
          <cell r="H70" t="str">
            <v>Zunyi</v>
          </cell>
          <cell r="I70" t="str">
            <v>Zunyi Xinzhou Airport</v>
          </cell>
        </row>
        <row r="71">
          <cell r="F71" t="str">
            <v>ZUMT</v>
          </cell>
          <cell r="G71" t="str">
            <v>WMT</v>
          </cell>
          <cell r="H71" t="str">
            <v>Zunyi (Renhuai)</v>
          </cell>
          <cell r="I71" t="str">
            <v>Zunyi Maotai Airport</v>
          </cell>
        </row>
        <row r="72">
          <cell r="H72" t="str">
            <v>HAINAN</v>
          </cell>
        </row>
        <row r="73">
          <cell r="H73" t="str">
            <v>Danzhou</v>
          </cell>
          <cell r="I73" t="str">
            <v>Danzhou Airport (under construction)</v>
          </cell>
        </row>
        <row r="74">
          <cell r="F74" t="str">
            <v>ZJHK</v>
          </cell>
          <cell r="G74" t="str">
            <v>HAK</v>
          </cell>
          <cell r="H74" t="str">
            <v>Haikou</v>
          </cell>
          <cell r="I74" t="str">
            <v>Haikou Meilan International Airport</v>
          </cell>
        </row>
        <row r="75">
          <cell r="F75" t="str">
            <v>ZJQH</v>
          </cell>
          <cell r="G75" t="str">
            <v>BAR</v>
          </cell>
          <cell r="H75" t="str">
            <v>Qionghai</v>
          </cell>
          <cell r="I75" t="str">
            <v>Qionghai Bo'ao Airport</v>
          </cell>
        </row>
        <row r="76">
          <cell r="F76" t="str">
            <v>ZJSY</v>
          </cell>
          <cell r="G76" t="str">
            <v>SYX</v>
          </cell>
          <cell r="H76" t="str">
            <v>Sanya</v>
          </cell>
          <cell r="I76" t="str">
            <v>Sanya Phoenix International Airport</v>
          </cell>
        </row>
        <row r="77">
          <cell r="H77" t="str">
            <v>Sanya</v>
          </cell>
          <cell r="I77" t="str">
            <v>Sanya Hongtangwan International Airport (under construction)</v>
          </cell>
        </row>
        <row r="78">
          <cell r="F78" t="str">
            <v>ZJYX</v>
          </cell>
          <cell r="G78" t="str">
            <v>XYI</v>
          </cell>
          <cell r="H78" t="str">
            <v>Yongxing Island</v>
          </cell>
          <cell r="I78" t="str">
            <v>Yongxing Island Airport</v>
          </cell>
        </row>
        <row r="79">
          <cell r="H79" t="str">
            <v>HEBEI</v>
          </cell>
        </row>
        <row r="80">
          <cell r="F80" t="str">
            <v>ZBCD</v>
          </cell>
          <cell r="G80" t="str">
            <v>CDE</v>
          </cell>
          <cell r="H80" t="str">
            <v>Chengde</v>
          </cell>
          <cell r="I80" t="str">
            <v>Chengde Puning Airport</v>
          </cell>
        </row>
        <row r="81">
          <cell r="F81" t="str">
            <v>ZBHD</v>
          </cell>
          <cell r="G81" t="str">
            <v>HDG</v>
          </cell>
          <cell r="H81" t="str">
            <v>Handan</v>
          </cell>
          <cell r="I81" t="str">
            <v>Handan Airport</v>
          </cell>
        </row>
        <row r="82">
          <cell r="F82" t="str">
            <v>ZBDH</v>
          </cell>
          <cell r="G82" t="str">
            <v>BPE</v>
          </cell>
          <cell r="H82" t="str">
            <v>Qinhuangdao</v>
          </cell>
          <cell r="I82" t="str">
            <v>Qinhuangdao Beidaihe Airport</v>
          </cell>
        </row>
        <row r="83">
          <cell r="F83" t="str">
            <v>ZBSJ</v>
          </cell>
          <cell r="G83" t="str">
            <v>SJW</v>
          </cell>
          <cell r="H83" t="str">
            <v>Shijiazhuang</v>
          </cell>
          <cell r="I83" t="str">
            <v>Shijiazhuang Zhengding International Airport</v>
          </cell>
        </row>
        <row r="84">
          <cell r="F84" t="str">
            <v>ZBTS</v>
          </cell>
          <cell r="G84" t="str">
            <v>TVS</v>
          </cell>
          <cell r="H84" t="str">
            <v>Tangshan</v>
          </cell>
          <cell r="I84" t="str">
            <v>Tangshan Sannühe Airport</v>
          </cell>
        </row>
        <row r="85">
          <cell r="H85" t="str">
            <v>Xingtai</v>
          </cell>
          <cell r="I85" t="str">
            <v>Xingtai Dalian Airport (under construction)</v>
          </cell>
        </row>
        <row r="86">
          <cell r="F86" t="str">
            <v>ZBZJ</v>
          </cell>
          <cell r="G86" t="str">
            <v>ZQZ</v>
          </cell>
          <cell r="H86" t="str">
            <v>Zhangjiakou</v>
          </cell>
          <cell r="I86" t="str">
            <v>Zhangjiakou Ningyuan Airport</v>
          </cell>
        </row>
        <row r="87">
          <cell r="H87" t="str">
            <v>HEILONGJIANG</v>
          </cell>
        </row>
        <row r="88">
          <cell r="F88" t="str">
            <v>ZYDQ</v>
          </cell>
          <cell r="G88" t="str">
            <v>DQA</v>
          </cell>
          <cell r="H88" t="str">
            <v>Daqing</v>
          </cell>
          <cell r="I88" t="str">
            <v>Daqing Sartu Airport</v>
          </cell>
        </row>
        <row r="89">
          <cell r="F89" t="str">
            <v>ZYFY</v>
          </cell>
          <cell r="G89" t="str">
            <v>FYJ</v>
          </cell>
          <cell r="H89" t="str">
            <v>Fuyuan</v>
          </cell>
          <cell r="I89" t="str">
            <v>Fuyuan Dongji Airport</v>
          </cell>
        </row>
        <row r="90">
          <cell r="F90" t="str">
            <v>ZYHB</v>
          </cell>
          <cell r="G90" t="str">
            <v>HRB</v>
          </cell>
          <cell r="H90" t="str">
            <v>Harbin</v>
          </cell>
          <cell r="I90" t="str">
            <v>Harbin Taiping International Airport</v>
          </cell>
        </row>
        <row r="91">
          <cell r="F91" t="str">
            <v>ZYHE</v>
          </cell>
          <cell r="G91" t="str">
            <v>HEK</v>
          </cell>
          <cell r="H91" t="str">
            <v>Heihe</v>
          </cell>
          <cell r="I91" t="str">
            <v>Heihe Aihui Airport</v>
          </cell>
        </row>
        <row r="92">
          <cell r="F92" t="str">
            <v>ZYJD</v>
          </cell>
          <cell r="G92" t="str">
            <v>JGD</v>
          </cell>
          <cell r="H92" t="str">
            <v>Jiagedaqi</v>
          </cell>
          <cell r="I92" t="str">
            <v>Jiagedaqi Airport</v>
          </cell>
        </row>
        <row r="93">
          <cell r="F93" t="str">
            <v>ZYJM</v>
          </cell>
          <cell r="G93" t="str">
            <v>JMU</v>
          </cell>
          <cell r="H93" t="str">
            <v>Jiamusi</v>
          </cell>
          <cell r="I93" t="str">
            <v>Jiamusi Dongjiao Airport</v>
          </cell>
        </row>
        <row r="94">
          <cell r="H94" t="str">
            <v>Suifenhe</v>
          </cell>
          <cell r="I94" t="str">
            <v>Suifenhe Airport (under construction)</v>
          </cell>
        </row>
        <row r="95">
          <cell r="F95" t="str">
            <v>ZYJS</v>
          </cell>
          <cell r="G95" t="str">
            <v>JSJ</v>
          </cell>
          <cell r="H95" t="str">
            <v>Jiansanjiang</v>
          </cell>
          <cell r="I95" t="str">
            <v>Jiansanjiang Shidi Airport</v>
          </cell>
        </row>
        <row r="96">
          <cell r="F96" t="str">
            <v>ZYJX</v>
          </cell>
          <cell r="G96" t="str">
            <v>JXA</v>
          </cell>
          <cell r="H96" t="str">
            <v>Jixi</v>
          </cell>
          <cell r="I96" t="str">
            <v>Jixi Xingkaihu Airport</v>
          </cell>
        </row>
        <row r="97">
          <cell r="F97" t="str">
            <v>ZYMH</v>
          </cell>
          <cell r="G97" t="str">
            <v>OHE</v>
          </cell>
          <cell r="H97" t="str">
            <v>Mohe</v>
          </cell>
          <cell r="I97" t="str">
            <v>Mohe Gulian Airport</v>
          </cell>
        </row>
        <row r="98">
          <cell r="F98" t="str">
            <v>ZYMD</v>
          </cell>
          <cell r="G98" t="str">
            <v>MDG</v>
          </cell>
          <cell r="H98" t="str">
            <v>Mudanjiang</v>
          </cell>
          <cell r="I98" t="str">
            <v>Mudanjiang Hailang International Airport</v>
          </cell>
        </row>
        <row r="99">
          <cell r="F99" t="str">
            <v>ZYQQ</v>
          </cell>
          <cell r="G99" t="str">
            <v>NDG</v>
          </cell>
          <cell r="H99" t="str">
            <v>Qiqihar</v>
          </cell>
          <cell r="I99" t="str">
            <v>Qiqihar Sanjiazi Airport</v>
          </cell>
        </row>
        <row r="100">
          <cell r="F100" t="str">
            <v>ZYDU</v>
          </cell>
          <cell r="G100" t="str">
            <v>DTU</v>
          </cell>
          <cell r="H100" t="str">
            <v>Wudalianchi</v>
          </cell>
          <cell r="I100" t="str">
            <v>Wudalianchi Dedu Airport</v>
          </cell>
        </row>
        <row r="101">
          <cell r="F101" t="str">
            <v>ZYLD</v>
          </cell>
          <cell r="G101" t="str">
            <v>LDS</v>
          </cell>
          <cell r="H101" t="str">
            <v>Yichun</v>
          </cell>
          <cell r="I101" t="str">
            <v>Yichun Lindu Airport</v>
          </cell>
        </row>
        <row r="102">
          <cell r="H102" t="str">
            <v>HENAN</v>
          </cell>
        </row>
        <row r="103">
          <cell r="F103" t="str">
            <v>ZHLY</v>
          </cell>
          <cell r="G103" t="str">
            <v>LYA</v>
          </cell>
          <cell r="H103" t="str">
            <v>Luoyang</v>
          </cell>
          <cell r="I103" t="str">
            <v>Luoyang Beijiao Airport</v>
          </cell>
        </row>
        <row r="104">
          <cell r="F104" t="str">
            <v>ZHNY</v>
          </cell>
          <cell r="G104" t="str">
            <v>NNY</v>
          </cell>
          <cell r="H104" t="str">
            <v>Nanyang</v>
          </cell>
          <cell r="I104" t="str">
            <v>Nanyang Jiangying Airport</v>
          </cell>
        </row>
        <row r="105">
          <cell r="H105" t="str">
            <v>Shangqiu</v>
          </cell>
          <cell r="I105" t="str">
            <v>Shangqiu Airport (scheduled for construction)</v>
          </cell>
        </row>
        <row r="106">
          <cell r="F106" t="str">
            <v>ZHXY</v>
          </cell>
          <cell r="G106" t="str">
            <v>XAI</v>
          </cell>
          <cell r="H106" t="str">
            <v>Xinyang</v>
          </cell>
          <cell r="I106" t="str">
            <v>Xinyang Minggang Airport</v>
          </cell>
        </row>
        <row r="107">
          <cell r="F107" t="str">
            <v>ZHCC</v>
          </cell>
          <cell r="G107" t="str">
            <v>CGO</v>
          </cell>
          <cell r="H107" t="str">
            <v>Zhengzhou</v>
          </cell>
          <cell r="I107" t="str">
            <v>Zhengzhou Xinzheng International Airport</v>
          </cell>
        </row>
        <row r="108">
          <cell r="H108" t="str">
            <v>HONG KONG (see also List)</v>
          </cell>
        </row>
        <row r="109">
          <cell r="F109" t="str">
            <v>VHHH</v>
          </cell>
          <cell r="G109" t="str">
            <v>HKG</v>
          </cell>
          <cell r="H109" t="str">
            <v>Hong Kong</v>
          </cell>
          <cell r="I109" t="str">
            <v>Hong Kong International Airport</v>
          </cell>
        </row>
        <row r="110">
          <cell r="H110" t="str">
            <v>HUBEI</v>
          </cell>
        </row>
        <row r="111">
          <cell r="F111" t="str">
            <v>ZHES</v>
          </cell>
          <cell r="G111" t="str">
            <v>ENH</v>
          </cell>
          <cell r="H111" t="str">
            <v>Enshi</v>
          </cell>
          <cell r="I111" t="str">
            <v>Enshi Xujiaping Airport</v>
          </cell>
        </row>
        <row r="112">
          <cell r="F112" t="str">
            <v>ZHSN</v>
          </cell>
          <cell r="G112" t="str">
            <v>HPG</v>
          </cell>
          <cell r="H112" t="str">
            <v>Shennongjia</v>
          </cell>
          <cell r="I112" t="str">
            <v>Shennongjia Hongping Airport</v>
          </cell>
        </row>
        <row r="113">
          <cell r="F113" t="str">
            <v>ZHSY</v>
          </cell>
          <cell r="G113" t="str">
            <v>WDS</v>
          </cell>
          <cell r="H113" t="str">
            <v>Shiyan</v>
          </cell>
          <cell r="I113" t="str">
            <v>Shiyan Wudangshan Airport</v>
          </cell>
        </row>
        <row r="114">
          <cell r="F114" t="str">
            <v>ZHHH</v>
          </cell>
          <cell r="G114" t="str">
            <v>WUH</v>
          </cell>
          <cell r="H114" t="str">
            <v>Wuhan</v>
          </cell>
          <cell r="I114" t="str">
            <v>Wuhan Tianhe International Airport</v>
          </cell>
        </row>
        <row r="115">
          <cell r="F115" t="str">
            <v>ZHXF</v>
          </cell>
          <cell r="G115" t="str">
            <v>XFN</v>
          </cell>
          <cell r="H115" t="str">
            <v>Xiangyang</v>
          </cell>
          <cell r="I115" t="str">
            <v>Xiangyang Liuji Airport</v>
          </cell>
        </row>
        <row r="116">
          <cell r="F116" t="str">
            <v>ZHYC</v>
          </cell>
          <cell r="G116" t="str">
            <v>YIH</v>
          </cell>
          <cell r="H116" t="str">
            <v>Yichang</v>
          </cell>
          <cell r="I116" t="str">
            <v>Yichang Sanxia Airport</v>
          </cell>
        </row>
        <row r="117">
          <cell r="H117" t="str">
            <v>HUNAN</v>
          </cell>
        </row>
        <row r="118">
          <cell r="F118" t="str">
            <v>ZGCD</v>
          </cell>
          <cell r="G118" t="str">
            <v>CGD</v>
          </cell>
          <cell r="H118" t="str">
            <v>Changde</v>
          </cell>
          <cell r="I118" t="str">
            <v>Changde Taohuayuan Airport</v>
          </cell>
        </row>
        <row r="119">
          <cell r="F119" t="str">
            <v>ZGHA</v>
          </cell>
          <cell r="G119" t="str">
            <v>CSX</v>
          </cell>
          <cell r="H119" t="str">
            <v>Changsha</v>
          </cell>
          <cell r="I119" t="str">
            <v>Changsha Huanghua International Airport</v>
          </cell>
        </row>
        <row r="120">
          <cell r="H120" t="str">
            <v>Chenzhou</v>
          </cell>
          <cell r="I120" t="str">
            <v>Chenzhou Beihu Airport (scheduled for construction)</v>
          </cell>
        </row>
        <row r="121">
          <cell r="F121" t="str">
            <v>ZGHY</v>
          </cell>
          <cell r="G121" t="str">
            <v>HNY</v>
          </cell>
          <cell r="H121" t="str">
            <v>Hengyang</v>
          </cell>
          <cell r="I121" t="str">
            <v>Hengyang Nanyue Airport</v>
          </cell>
        </row>
        <row r="122">
          <cell r="F122" t="str">
            <v>ZGCJ</v>
          </cell>
          <cell r="G122" t="str">
            <v>HJJ</v>
          </cell>
          <cell r="H122" t="str">
            <v>Huaihua</v>
          </cell>
          <cell r="I122" t="str">
            <v>Huaihua Zhijiang Airport</v>
          </cell>
        </row>
        <row r="123">
          <cell r="F123" t="str">
            <v>ZGSY</v>
          </cell>
          <cell r="G123" t="str">
            <v>WGN</v>
          </cell>
          <cell r="H123" t="str">
            <v>Shaoyang</v>
          </cell>
          <cell r="I123" t="str">
            <v>Shaoyang Wugang Airport</v>
          </cell>
        </row>
        <row r="124">
          <cell r="H124" t="str">
            <v>Xiangxi</v>
          </cell>
          <cell r="I124" t="str">
            <v>Xiangxi Airport (scheduled for construction)</v>
          </cell>
        </row>
        <row r="125">
          <cell r="F125" t="str">
            <v>ZGLG</v>
          </cell>
          <cell r="G125" t="str">
            <v>LLF</v>
          </cell>
          <cell r="H125" t="str">
            <v>Yongzhou</v>
          </cell>
          <cell r="I125" t="str">
            <v>Yongzhou Lingling Airport</v>
          </cell>
        </row>
        <row r="126">
          <cell r="F126" t="str">
            <v>ZGYY</v>
          </cell>
          <cell r="G126" t="str">
            <v>YYA</v>
          </cell>
          <cell r="H126" t="str">
            <v>Yueyang</v>
          </cell>
          <cell r="I126" t="str">
            <v>Yueyang Sanhe Airport</v>
          </cell>
        </row>
        <row r="127">
          <cell r="F127" t="str">
            <v>ZGDY</v>
          </cell>
          <cell r="G127" t="str">
            <v>DYG</v>
          </cell>
          <cell r="H127" t="str">
            <v>Zhangjiajie</v>
          </cell>
          <cell r="I127" t="str">
            <v>Zhangjiajie Hehua International Airport</v>
          </cell>
        </row>
        <row r="128">
          <cell r="H128" t="str">
            <v>INNER MONGOLIA</v>
          </cell>
        </row>
        <row r="129">
          <cell r="F129" t="str">
            <v>ZBAL</v>
          </cell>
          <cell r="G129" t="str">
            <v>AXF</v>
          </cell>
          <cell r="H129" t="str">
            <v>Alxa Left Banner</v>
          </cell>
          <cell r="I129" t="str">
            <v>Alxa Left Banner Bayanhot Airport</v>
          </cell>
        </row>
        <row r="130">
          <cell r="F130" t="str">
            <v>ZBAR</v>
          </cell>
          <cell r="G130" t="str">
            <v>RHT</v>
          </cell>
          <cell r="H130" t="str">
            <v>Alxa Right Banner</v>
          </cell>
          <cell r="I130" t="str">
            <v>Alxa Right Banner Badanjilin Airport</v>
          </cell>
        </row>
        <row r="131">
          <cell r="H131" t="str">
            <v>Ar Horqin</v>
          </cell>
          <cell r="I131" t="str">
            <v>Ar Horqin Airport (under construction)</v>
          </cell>
        </row>
        <row r="132">
          <cell r="F132" t="str">
            <v>ZBES</v>
          </cell>
          <cell r="G132" t="str">
            <v>YIE</v>
          </cell>
          <cell r="H132" t="str">
            <v>Arxan</v>
          </cell>
          <cell r="I132" t="str">
            <v>Arxan Yi'ershi Airport</v>
          </cell>
        </row>
        <row r="133">
          <cell r="F133" t="str">
            <v>ZBOW</v>
          </cell>
          <cell r="G133" t="str">
            <v>BAV</v>
          </cell>
          <cell r="H133" t="str">
            <v>Baotou</v>
          </cell>
          <cell r="I133" t="str">
            <v>Baotou Airport</v>
          </cell>
        </row>
        <row r="134">
          <cell r="F134" t="str">
            <v>ZBYZ</v>
          </cell>
          <cell r="G134" t="str">
            <v>RLK</v>
          </cell>
          <cell r="H134" t="str">
            <v>Bayannur</v>
          </cell>
          <cell r="I134" t="str">
            <v>Bayannur Tianjitai Airport</v>
          </cell>
        </row>
        <row r="135">
          <cell r="F135" t="str">
            <v>ZBCF</v>
          </cell>
          <cell r="G135" t="str">
            <v>CIF</v>
          </cell>
          <cell r="H135" t="str">
            <v>Chifeng</v>
          </cell>
          <cell r="I135" t="str">
            <v>Chifeng Yulong Airport</v>
          </cell>
        </row>
        <row r="136">
          <cell r="F136" t="str">
            <v>ZBEN</v>
          </cell>
          <cell r="G136" t="str">
            <v>EJN</v>
          </cell>
          <cell r="H136" t="str">
            <v>Ejin Banner</v>
          </cell>
          <cell r="I136" t="str">
            <v>Ejin Banner Taolai Airport</v>
          </cell>
        </row>
        <row r="137">
          <cell r="F137" t="str">
            <v>ZBER</v>
          </cell>
          <cell r="G137" t="str">
            <v>ERL</v>
          </cell>
          <cell r="H137" t="str">
            <v>Erenhot</v>
          </cell>
          <cell r="I137" t="str">
            <v>Erenhot Saiwusu International Airport</v>
          </cell>
        </row>
        <row r="138">
          <cell r="F138" t="str">
            <v>ZBLA</v>
          </cell>
          <cell r="G138" t="str">
            <v>HLD</v>
          </cell>
          <cell r="H138" t="str">
            <v>Hailar, Hulunbuir</v>
          </cell>
          <cell r="I138" t="str">
            <v>Hulunbuir Hailar Airport</v>
          </cell>
        </row>
        <row r="139">
          <cell r="F139" t="str">
            <v>ZBHH</v>
          </cell>
          <cell r="G139" t="str">
            <v>HET</v>
          </cell>
          <cell r="H139" t="str">
            <v>Hohhot</v>
          </cell>
          <cell r="I139" t="str">
            <v>Hohhot Baita International Airport</v>
          </cell>
        </row>
        <row r="140">
          <cell r="H140" t="str">
            <v>Hohhot</v>
          </cell>
          <cell r="I140" t="str">
            <v>Hohhot Shengle International Airport (scheduled for construction)</v>
          </cell>
        </row>
        <row r="141">
          <cell r="F141" t="str">
            <v>ZBHZ</v>
          </cell>
          <cell r="G141" t="str">
            <v>HUO</v>
          </cell>
          <cell r="H141" t="str">
            <v>Holingol</v>
          </cell>
          <cell r="I141" t="str">
            <v>Holingol Huolinhe Airport</v>
          </cell>
        </row>
        <row r="142">
          <cell r="F142" t="str">
            <v>ZBMZ</v>
          </cell>
          <cell r="G142" t="str">
            <v>NZH</v>
          </cell>
          <cell r="H142" t="str">
            <v>Manzhouli</v>
          </cell>
          <cell r="I142" t="str">
            <v>Manzhouli Xijiao Airport</v>
          </cell>
        </row>
        <row r="143">
          <cell r="G143" t="str">
            <v>XRQ</v>
          </cell>
          <cell r="H143" t="str">
            <v>New Barag Right Banner</v>
          </cell>
          <cell r="I143" t="str">
            <v>Xinbarag Youqi Baogede Airport</v>
          </cell>
        </row>
        <row r="144">
          <cell r="F144" t="str">
            <v>ZBDS</v>
          </cell>
          <cell r="G144" t="str">
            <v>DSN</v>
          </cell>
          <cell r="H144" t="str">
            <v>Ordos</v>
          </cell>
          <cell r="I144" t="str">
            <v>Ordos Ejin Horo Airport</v>
          </cell>
        </row>
        <row r="145">
          <cell r="F145" t="str">
            <v>ZBTL</v>
          </cell>
          <cell r="G145" t="str">
            <v>TGO</v>
          </cell>
          <cell r="H145" t="str">
            <v>Tongliao</v>
          </cell>
          <cell r="I145" t="str">
            <v>Tongliao Airport</v>
          </cell>
        </row>
        <row r="146">
          <cell r="F146" t="str">
            <v>ZBUL</v>
          </cell>
          <cell r="G146" t="str">
            <v>HLH</v>
          </cell>
          <cell r="H146" t="str">
            <v>Ulanhot</v>
          </cell>
          <cell r="I146" t="str">
            <v>Ulanhot Airport</v>
          </cell>
        </row>
        <row r="147">
          <cell r="F147" t="str">
            <v>ZBUC</v>
          </cell>
          <cell r="G147" t="str">
            <v>UCB</v>
          </cell>
          <cell r="H147" t="str">
            <v>Ulanqab</v>
          </cell>
          <cell r="I147" t="str">
            <v>Ulanqab Jining Airport</v>
          </cell>
        </row>
        <row r="148">
          <cell r="F148" t="str">
            <v>ZBUH</v>
          </cell>
          <cell r="G148" t="str">
            <v>WUA</v>
          </cell>
          <cell r="H148" t="str">
            <v>Wuhai</v>
          </cell>
          <cell r="I148" t="str">
            <v>Wuhai Airport</v>
          </cell>
        </row>
        <row r="149">
          <cell r="F149" t="str">
            <v>ZBXH</v>
          </cell>
          <cell r="G149" t="str">
            <v>XIL</v>
          </cell>
          <cell r="H149" t="str">
            <v>Xilinhot</v>
          </cell>
          <cell r="I149" t="str">
            <v>Xilinhot Airport</v>
          </cell>
        </row>
        <row r="150">
          <cell r="F150" t="str">
            <v>ZBZL</v>
          </cell>
          <cell r="G150" t="str">
            <v>NZL</v>
          </cell>
          <cell r="H150" t="str">
            <v>Zhalantun</v>
          </cell>
          <cell r="I150" t="str">
            <v>Zhalantun Chengjisihan Airport</v>
          </cell>
        </row>
        <row r="151">
          <cell r="H151" t="str">
            <v>JIANGSU</v>
          </cell>
        </row>
        <row r="152">
          <cell r="F152" t="str">
            <v>ZSCG</v>
          </cell>
          <cell r="G152" t="str">
            <v>CZX</v>
          </cell>
          <cell r="H152" t="str">
            <v>Changzhou</v>
          </cell>
          <cell r="I152" t="str">
            <v>Changzhou Benniu Airport</v>
          </cell>
        </row>
        <row r="153">
          <cell r="F153" t="str">
            <v>ZSSH</v>
          </cell>
          <cell r="G153" t="str">
            <v>HIA</v>
          </cell>
          <cell r="H153" t="str">
            <v>Huai'an</v>
          </cell>
          <cell r="I153" t="str">
            <v>Huai'an Lianshui Airport</v>
          </cell>
        </row>
        <row r="154">
          <cell r="F154" t="str">
            <v>ZSLG</v>
          </cell>
          <cell r="G154" t="str">
            <v>LYG</v>
          </cell>
          <cell r="H154" t="str">
            <v>Lianyungang</v>
          </cell>
          <cell r="I154" t="str">
            <v>Lianyungang Baitabu Airport</v>
          </cell>
        </row>
        <row r="155">
          <cell r="H155" t="str">
            <v>Lianyungang</v>
          </cell>
          <cell r="I155" t="str">
            <v>Lianyungang Huaguoshan International Airport (under construction)</v>
          </cell>
        </row>
        <row r="156">
          <cell r="F156" t="str">
            <v>ZSNJ</v>
          </cell>
          <cell r="G156" t="str">
            <v>NKG</v>
          </cell>
          <cell r="H156" t="str">
            <v>Nanjing</v>
          </cell>
          <cell r="I156" t="str">
            <v>Nanjing Lukou International Airport</v>
          </cell>
        </row>
        <row r="157">
          <cell r="F157" t="str">
            <v>ZSNT</v>
          </cell>
          <cell r="G157" t="str">
            <v>NTG</v>
          </cell>
          <cell r="H157" t="str">
            <v>Nantong</v>
          </cell>
          <cell r="I157" t="str">
            <v>Nantong Xingdong Airport</v>
          </cell>
        </row>
        <row r="158">
          <cell r="F158" t="str">
            <v>ZSWX</v>
          </cell>
          <cell r="G158" t="str">
            <v>WUX</v>
          </cell>
          <cell r="H158" t="str">
            <v>Wuxi/Suzhou</v>
          </cell>
          <cell r="I158" t="str">
            <v>Sunan Shuofang International Airport</v>
          </cell>
        </row>
        <row r="159">
          <cell r="F159" t="str">
            <v>ZSXZ</v>
          </cell>
          <cell r="G159" t="str">
            <v>XUZ</v>
          </cell>
          <cell r="H159" t="str">
            <v>Xuzhou</v>
          </cell>
          <cell r="I159" t="str">
            <v>Xuzhou Guanyin International Airport</v>
          </cell>
        </row>
        <row r="160">
          <cell r="F160" t="str">
            <v>ZSYN</v>
          </cell>
          <cell r="G160" t="str">
            <v>YNZ</v>
          </cell>
          <cell r="H160" t="str">
            <v>Yancheng</v>
          </cell>
          <cell r="I160" t="str">
            <v>Yancheng Nanyang International Airport</v>
          </cell>
        </row>
        <row r="161">
          <cell r="F161" t="str">
            <v>ZSYA</v>
          </cell>
          <cell r="G161" t="str">
            <v>YTY</v>
          </cell>
          <cell r="H161" t="str">
            <v>Yangzhou/Taizhou</v>
          </cell>
          <cell r="I161" t="str">
            <v>Yangzhou Taizhou International Airport</v>
          </cell>
        </row>
        <row r="162">
          <cell r="H162" t="str">
            <v>JIANGXI</v>
          </cell>
        </row>
        <row r="163">
          <cell r="F163" t="str">
            <v>ZSGZ</v>
          </cell>
          <cell r="G163" t="str">
            <v>KOW</v>
          </cell>
          <cell r="H163" t="str">
            <v>Ganzhou</v>
          </cell>
          <cell r="I163" t="str">
            <v>Ganzhou Huangjin Airport</v>
          </cell>
        </row>
        <row r="164">
          <cell r="F164" t="str">
            <v>ZSJA</v>
          </cell>
          <cell r="G164" t="str">
            <v>JGS</v>
          </cell>
          <cell r="H164" t="str">
            <v>Ji'an</v>
          </cell>
          <cell r="I164" t="str">
            <v>Jinggangshan Airport</v>
          </cell>
        </row>
        <row r="165">
          <cell r="F165" t="str">
            <v>ZSJD</v>
          </cell>
          <cell r="G165" t="str">
            <v>JDZ</v>
          </cell>
          <cell r="H165" t="str">
            <v>Jingdezhen</v>
          </cell>
          <cell r="I165" t="str">
            <v>Jingdezhen Luojia Airport</v>
          </cell>
        </row>
        <row r="166">
          <cell r="F166" t="str">
            <v>ZSCN</v>
          </cell>
          <cell r="G166" t="str">
            <v>KHN</v>
          </cell>
          <cell r="H166" t="str">
            <v>Nanchang</v>
          </cell>
          <cell r="I166" t="str">
            <v>Nanchang Changbei International Airport</v>
          </cell>
        </row>
        <row r="167">
          <cell r="F167" t="str">
            <v>ZSSR</v>
          </cell>
          <cell r="G167" t="str">
            <v>SQD</v>
          </cell>
          <cell r="H167" t="str">
            <v>Shangrao</v>
          </cell>
          <cell r="I167" t="str">
            <v>Shangrao Sanqingshan Airport</v>
          </cell>
        </row>
        <row r="168">
          <cell r="F168" t="str">
            <v>ZSYC</v>
          </cell>
          <cell r="G168" t="str">
            <v>YIC</v>
          </cell>
          <cell r="H168" t="str">
            <v>Yichun</v>
          </cell>
          <cell r="I168" t="str">
            <v>Yichun Mingyueshan Airport</v>
          </cell>
        </row>
        <row r="169">
          <cell r="H169" t="str">
            <v>JILIN</v>
          </cell>
        </row>
        <row r="170">
          <cell r="F170" t="str">
            <v>ZYBA</v>
          </cell>
          <cell r="G170" t="str">
            <v>DBC</v>
          </cell>
          <cell r="H170" t="str">
            <v>Baicheng</v>
          </cell>
          <cell r="I170" t="str">
            <v>Baicheng Chang'an Airport</v>
          </cell>
        </row>
        <row r="171">
          <cell r="F171" t="str">
            <v>ZYBS</v>
          </cell>
          <cell r="G171" t="str">
            <v>NBS</v>
          </cell>
          <cell r="H171" t="str">
            <v>Baishan</v>
          </cell>
          <cell r="I171" t="str">
            <v>Changbaishan Airport</v>
          </cell>
        </row>
        <row r="172">
          <cell r="F172" t="str">
            <v>ZYCC</v>
          </cell>
          <cell r="G172" t="str">
            <v>CGQ</v>
          </cell>
          <cell r="H172" t="str">
            <v>Changchun</v>
          </cell>
          <cell r="I172" t="str">
            <v>Changchun Longjia International Airport</v>
          </cell>
        </row>
        <row r="173">
          <cell r="F173" t="str">
            <v>ZYSQ</v>
          </cell>
          <cell r="G173" t="str">
            <v>YSQ</v>
          </cell>
          <cell r="H173" t="str">
            <v>Songyuan</v>
          </cell>
          <cell r="I173" t="str">
            <v>Songyuan Chaganhu Airport</v>
          </cell>
        </row>
        <row r="174">
          <cell r="F174" t="str">
            <v>ZYTN</v>
          </cell>
          <cell r="G174" t="str">
            <v>TNH</v>
          </cell>
          <cell r="H174" t="str">
            <v>Tonghua</v>
          </cell>
          <cell r="I174" t="str">
            <v>Tonghua Sanyuanpu Airport</v>
          </cell>
        </row>
        <row r="175">
          <cell r="F175" t="str">
            <v>ZYYJ</v>
          </cell>
          <cell r="G175" t="str">
            <v>YNJ</v>
          </cell>
          <cell r="H175" t="str">
            <v>Yanji</v>
          </cell>
          <cell r="I175" t="str">
            <v>Yanji Chaoyangchuan International Airport</v>
          </cell>
        </row>
        <row r="176">
          <cell r="H176" t="str">
            <v>LIAONING</v>
          </cell>
        </row>
        <row r="177">
          <cell r="F177" t="str">
            <v>ZYAS</v>
          </cell>
          <cell r="G177" t="str">
            <v>AOG</v>
          </cell>
          <cell r="H177" t="str">
            <v>Anshan</v>
          </cell>
          <cell r="I177" t="str">
            <v>Anshan Teng'ao Airport</v>
          </cell>
        </row>
        <row r="178">
          <cell r="F178" t="str">
            <v>ZYCH</v>
          </cell>
          <cell r="G178" t="str">
            <v>CNI</v>
          </cell>
          <cell r="H178" t="str">
            <v>Changhai</v>
          </cell>
          <cell r="I178" t="str">
            <v>Changhai Airport</v>
          </cell>
        </row>
        <row r="179">
          <cell r="F179" t="str">
            <v>ZYCY</v>
          </cell>
          <cell r="G179" t="str">
            <v>CHG</v>
          </cell>
          <cell r="H179" t="str">
            <v>Chaoyang</v>
          </cell>
          <cell r="I179" t="str">
            <v>Chaoyang Airport</v>
          </cell>
        </row>
        <row r="180">
          <cell r="F180" t="str">
            <v>ZYTL</v>
          </cell>
          <cell r="G180" t="str">
            <v>DLC</v>
          </cell>
          <cell r="H180" t="str">
            <v>Dalian</v>
          </cell>
          <cell r="I180" t="str">
            <v>Dalian Zhoushuizi International Airport</v>
          </cell>
        </row>
        <row r="181">
          <cell r="H181" t="str">
            <v>Dalian</v>
          </cell>
          <cell r="I181" t="str">
            <v>Dalian Jinzhouwan International Airport (under construction)</v>
          </cell>
        </row>
        <row r="182">
          <cell r="F182" t="str">
            <v>ZYDD</v>
          </cell>
          <cell r="G182" t="str">
            <v>DDG</v>
          </cell>
          <cell r="H182" t="str">
            <v>Dandong</v>
          </cell>
          <cell r="I182" t="str">
            <v>Dandong Langtou Airport</v>
          </cell>
        </row>
        <row r="183">
          <cell r="F183" t="str">
            <v>ZYJZ</v>
          </cell>
          <cell r="G183" t="str">
            <v>JNZ</v>
          </cell>
          <cell r="H183" t="str">
            <v>Jinzhou</v>
          </cell>
          <cell r="I183" t="str">
            <v>Jinzhou Bay Airport</v>
          </cell>
        </row>
        <row r="184">
          <cell r="F184" t="str">
            <v>ZYTX</v>
          </cell>
          <cell r="G184" t="str">
            <v>SHE</v>
          </cell>
          <cell r="H184" t="str">
            <v>Shenyang</v>
          </cell>
          <cell r="I184" t="str">
            <v>Shenyang Taoxian International Airport</v>
          </cell>
        </row>
        <row r="185">
          <cell r="F185" t="str">
            <v>ZYYK</v>
          </cell>
          <cell r="G185" t="str">
            <v>YKH</v>
          </cell>
          <cell r="H185" t="str">
            <v>Yingkou</v>
          </cell>
          <cell r="I185" t="str">
            <v>Yingkou Lanqi Airport</v>
          </cell>
        </row>
        <row r="186">
          <cell r="H186" t="str">
            <v>MACAU (see also List)</v>
          </cell>
        </row>
        <row r="187">
          <cell r="F187" t="str">
            <v>VMMC</v>
          </cell>
          <cell r="G187" t="str">
            <v>MFM</v>
          </cell>
          <cell r="H187" t="str">
            <v>Macau</v>
          </cell>
          <cell r="I187" t="str">
            <v>Macau International Airport</v>
          </cell>
        </row>
        <row r="188">
          <cell r="H188" t="str">
            <v>NINGXIA</v>
          </cell>
        </row>
        <row r="189">
          <cell r="F189" t="str">
            <v>ZLGY</v>
          </cell>
          <cell r="G189" t="str">
            <v>GYU</v>
          </cell>
          <cell r="H189" t="str">
            <v>Guyuan</v>
          </cell>
          <cell r="I189" t="str">
            <v>Guyuan Liupanshan Airport</v>
          </cell>
        </row>
        <row r="190">
          <cell r="F190" t="str">
            <v>ZLIC</v>
          </cell>
          <cell r="G190" t="str">
            <v>INC</v>
          </cell>
          <cell r="H190" t="str">
            <v>Yinchuan</v>
          </cell>
          <cell r="I190" t="str">
            <v>Yinchuan Hedong International Airport</v>
          </cell>
        </row>
        <row r="191">
          <cell r="F191" t="str">
            <v>ZLZW</v>
          </cell>
          <cell r="G191" t="str">
            <v>ZHY</v>
          </cell>
          <cell r="H191" t="str">
            <v>Zhongwei</v>
          </cell>
          <cell r="I191" t="str">
            <v>Zhongwei Shapotou Airport</v>
          </cell>
        </row>
        <row r="192">
          <cell r="H192" t="str">
            <v>QINGHAI</v>
          </cell>
        </row>
        <row r="193">
          <cell r="F193" t="str">
            <v>ZLDL</v>
          </cell>
          <cell r="G193" t="str">
            <v>HXD</v>
          </cell>
          <cell r="H193" t="str">
            <v>Delingha</v>
          </cell>
          <cell r="I193" t="str">
            <v>Delingha Airport</v>
          </cell>
        </row>
        <row r="194">
          <cell r="F194" t="str">
            <v>ZLGM</v>
          </cell>
          <cell r="G194" t="str">
            <v>GOQ</v>
          </cell>
          <cell r="H194" t="str">
            <v>Golmud</v>
          </cell>
          <cell r="I194" t="str">
            <v>Golmud Airport</v>
          </cell>
        </row>
        <row r="195">
          <cell r="F195" t="str">
            <v>ZLGL</v>
          </cell>
          <cell r="G195" t="str">
            <v>GMQ</v>
          </cell>
          <cell r="H195" t="str">
            <v>Golog</v>
          </cell>
          <cell r="I195" t="str">
            <v>Golog Maqin Airport</v>
          </cell>
        </row>
        <row r="196">
          <cell r="F196" t="str">
            <v>ZLHX</v>
          </cell>
          <cell r="G196" t="str">
            <v>HTT</v>
          </cell>
          <cell r="H196" t="str">
            <v>Mangnai</v>
          </cell>
          <cell r="I196" t="str">
            <v>Huatugou Airport</v>
          </cell>
        </row>
        <row r="197">
          <cell r="G197" t="str">
            <v>HBQ</v>
          </cell>
          <cell r="H197" t="str">
            <v>Qilian</v>
          </cell>
          <cell r="I197" t="str">
            <v>Qilian Airport</v>
          </cell>
        </row>
        <row r="198">
          <cell r="F198" t="str">
            <v>ZLXN</v>
          </cell>
          <cell r="G198" t="str">
            <v>XNN</v>
          </cell>
          <cell r="H198" t="str">
            <v>Xining/Haidong</v>
          </cell>
          <cell r="I198" t="str">
            <v>Xining Caojiabao International Airport</v>
          </cell>
        </row>
        <row r="199">
          <cell r="F199" t="str">
            <v>ZLYS</v>
          </cell>
          <cell r="G199" t="str">
            <v>YUS</v>
          </cell>
          <cell r="H199" t="str">
            <v>Yushu</v>
          </cell>
          <cell r="I199" t="str">
            <v>Yushu Batang Airport</v>
          </cell>
        </row>
        <row r="200">
          <cell r="H200" t="str">
            <v>SHAANXI</v>
          </cell>
        </row>
        <row r="201">
          <cell r="F201" t="str">
            <v>ZLAK</v>
          </cell>
          <cell r="G201" t="str">
            <v>AKA</v>
          </cell>
          <cell r="H201" t="str">
            <v>Ankang</v>
          </cell>
          <cell r="I201" t="str">
            <v>Ankang Wulipu Airport</v>
          </cell>
        </row>
        <row r="202">
          <cell r="H202" t="str">
            <v>Ankang</v>
          </cell>
          <cell r="I202" t="str">
            <v>Ankang Fuqiang Airport (under construction)</v>
          </cell>
        </row>
        <row r="203">
          <cell r="H203" t="str">
            <v>Fugu</v>
          </cell>
          <cell r="I203" t="str">
            <v>Fugu Airport (under construction)</v>
          </cell>
        </row>
        <row r="204">
          <cell r="F204" t="str">
            <v>ZLHZ</v>
          </cell>
          <cell r="G204" t="str">
            <v>HZG</v>
          </cell>
          <cell r="H204" t="str">
            <v>Hanzhong</v>
          </cell>
          <cell r="I204" t="str">
            <v>Hanzhong Chenggu Airport</v>
          </cell>
        </row>
        <row r="205">
          <cell r="F205" t="str">
            <v>ZLXY</v>
          </cell>
          <cell r="G205" t="str">
            <v>XIY</v>
          </cell>
          <cell r="H205" t="str">
            <v>Xi'an/Xianyang</v>
          </cell>
          <cell r="I205" t="str">
            <v>Xi'an Xianyang International Airport</v>
          </cell>
        </row>
        <row r="206">
          <cell r="F206" t="str">
            <v>ZLYA</v>
          </cell>
          <cell r="G206" t="str">
            <v>ENY</v>
          </cell>
          <cell r="H206" t="str">
            <v>Yan'an</v>
          </cell>
          <cell r="I206" t="str">
            <v>Yan'an Nanniwan Airport</v>
          </cell>
        </row>
        <row r="207">
          <cell r="F207" t="str">
            <v>ZLYL</v>
          </cell>
          <cell r="G207" t="str">
            <v>UYN</v>
          </cell>
          <cell r="H207" t="str">
            <v>Yulin</v>
          </cell>
          <cell r="I207" t="str">
            <v>Yulin Yuyang Airport</v>
          </cell>
        </row>
        <row r="208">
          <cell r="H208" t="str">
            <v>SHANDONG</v>
          </cell>
        </row>
        <row r="209">
          <cell r="F209" t="str">
            <v>ZSDY</v>
          </cell>
          <cell r="G209" t="str">
            <v>DOY</v>
          </cell>
          <cell r="H209" t="str">
            <v>Dongying</v>
          </cell>
          <cell r="I209" t="str">
            <v>Dongying Shengli Airport</v>
          </cell>
        </row>
        <row r="210">
          <cell r="H210" t="str">
            <v>Heze</v>
          </cell>
          <cell r="I210" t="str">
            <v>Heze Airport (scheduled for construction)</v>
          </cell>
        </row>
        <row r="211">
          <cell r="F211" t="str">
            <v>ZSJN</v>
          </cell>
          <cell r="G211" t="str">
            <v>TNA</v>
          </cell>
          <cell r="H211" t="str">
            <v>Jinan</v>
          </cell>
          <cell r="I211" t="str">
            <v>Jinan Yaoqiang International Airport</v>
          </cell>
        </row>
        <row r="212">
          <cell r="F212" t="str">
            <v>ZLJN</v>
          </cell>
          <cell r="G212" t="str">
            <v>JNG</v>
          </cell>
          <cell r="H212" t="str">
            <v>Jining/Qufu</v>
          </cell>
          <cell r="I212" t="str">
            <v>Jining Qufu Airport</v>
          </cell>
        </row>
        <row r="213">
          <cell r="F213" t="str">
            <v>ZSLY</v>
          </cell>
          <cell r="G213" t="str">
            <v>LYI</v>
          </cell>
          <cell r="H213" t="str">
            <v>Linyi</v>
          </cell>
          <cell r="I213" t="str">
            <v>Linyi Qiyang Airport</v>
          </cell>
        </row>
        <row r="214">
          <cell r="F214" t="str">
            <v>ZSQD</v>
          </cell>
          <cell r="G214" t="str">
            <v>TAO</v>
          </cell>
          <cell r="H214" t="str">
            <v>Qingdao</v>
          </cell>
          <cell r="I214" t="str">
            <v>Qingdao Liuting International Airport</v>
          </cell>
        </row>
        <row r="215">
          <cell r="H215" t="str">
            <v>Qingdao</v>
          </cell>
          <cell r="I215" t="str">
            <v>Qingdao Jiaodong International Airport (under construction)</v>
          </cell>
        </row>
        <row r="216">
          <cell r="F216" t="str">
            <v>ZSRZ</v>
          </cell>
          <cell r="G216" t="str">
            <v>RIZ</v>
          </cell>
          <cell r="H216" t="str">
            <v>Rizhao</v>
          </cell>
          <cell r="I216" t="str">
            <v>Rizhao Shanzihe Airport</v>
          </cell>
        </row>
        <row r="217">
          <cell r="F217" t="str">
            <v>ZSWF</v>
          </cell>
          <cell r="G217" t="str">
            <v>WEF</v>
          </cell>
          <cell r="H217" t="str">
            <v>Weifang</v>
          </cell>
          <cell r="I217" t="str">
            <v>Weifang Airport</v>
          </cell>
        </row>
        <row r="218">
          <cell r="F218" t="str">
            <v>ZSWH</v>
          </cell>
          <cell r="G218" t="str">
            <v>WEH</v>
          </cell>
          <cell r="H218" t="str">
            <v>Weihai</v>
          </cell>
          <cell r="I218" t="str">
            <v>Weihai Dashuibo Airport</v>
          </cell>
        </row>
        <row r="219">
          <cell r="F219" t="str">
            <v>ZSYT</v>
          </cell>
          <cell r="G219" t="str">
            <v>YNT</v>
          </cell>
          <cell r="H219" t="str">
            <v>Yantai</v>
          </cell>
          <cell r="I219" t="str">
            <v>Yantai Penglai International Airport</v>
          </cell>
        </row>
        <row r="220">
          <cell r="H220" t="str">
            <v>SHANGHAI (see also List)</v>
          </cell>
        </row>
        <row r="221">
          <cell r="F221" t="str">
            <v>ZSSS</v>
          </cell>
          <cell r="G221" t="str">
            <v>SHA</v>
          </cell>
          <cell r="H221" t="str">
            <v>Shanghai</v>
          </cell>
          <cell r="I221" t="str">
            <v>Shanghai Hongqiao International Airport</v>
          </cell>
        </row>
        <row r="222">
          <cell r="F222" t="str">
            <v>ZSPD</v>
          </cell>
          <cell r="G222" t="str">
            <v>PVG</v>
          </cell>
          <cell r="H222" t="str">
            <v>Shanghai</v>
          </cell>
          <cell r="I222" t="str">
            <v>Shanghai Pudong International Airport</v>
          </cell>
        </row>
        <row r="223">
          <cell r="H223" t="str">
            <v>SHANXI</v>
          </cell>
        </row>
        <row r="224">
          <cell r="F224" t="str">
            <v>ZBCZ</v>
          </cell>
          <cell r="G224" t="str">
            <v>CIH</v>
          </cell>
          <cell r="H224" t="str">
            <v>Changzhi</v>
          </cell>
          <cell r="I224" t="str">
            <v>Changzhi Wangcun Airport</v>
          </cell>
        </row>
        <row r="225">
          <cell r="F225" t="str">
            <v>ZBDT</v>
          </cell>
          <cell r="G225" t="str">
            <v>DAT</v>
          </cell>
          <cell r="H225" t="str">
            <v>Datong</v>
          </cell>
          <cell r="I225" t="str">
            <v>Datong Yungang Airport</v>
          </cell>
        </row>
        <row r="226">
          <cell r="F226" t="str">
            <v>ZBLF</v>
          </cell>
          <cell r="G226" t="str">
            <v>LFQ</v>
          </cell>
          <cell r="H226" t="str">
            <v>Linfen</v>
          </cell>
          <cell r="I226" t="str">
            <v>Linfen Qiaoli Airport</v>
          </cell>
        </row>
        <row r="227">
          <cell r="F227" t="str">
            <v>ZBLL</v>
          </cell>
          <cell r="G227" t="str">
            <v>LLV</v>
          </cell>
          <cell r="H227" t="str">
            <v>Lüliang</v>
          </cell>
          <cell r="I227" t="str">
            <v>Lüliang Airport</v>
          </cell>
        </row>
        <row r="228">
          <cell r="F228" t="str">
            <v>ZBYN</v>
          </cell>
          <cell r="G228" t="str">
            <v>TYN</v>
          </cell>
          <cell r="H228" t="str">
            <v>Taiyuan</v>
          </cell>
          <cell r="I228" t="str">
            <v>Taiyuan Wusu International Airport</v>
          </cell>
        </row>
        <row r="229">
          <cell r="F229" t="str">
            <v>ZBXZ</v>
          </cell>
          <cell r="G229" t="str">
            <v>WUT</v>
          </cell>
          <cell r="H229" t="str">
            <v>Xinzhou</v>
          </cell>
          <cell r="I229" t="str">
            <v>Xinzhou Wutaishan Airport</v>
          </cell>
        </row>
        <row r="230">
          <cell r="F230" t="str">
            <v>ZBYC</v>
          </cell>
          <cell r="G230" t="str">
            <v>YCU</v>
          </cell>
          <cell r="H230" t="str">
            <v>Yuncheng</v>
          </cell>
          <cell r="I230" t="str">
            <v>Yuncheng Guangong Airport</v>
          </cell>
        </row>
        <row r="231">
          <cell r="H231" t="str">
            <v>SICHUAN</v>
          </cell>
        </row>
        <row r="232">
          <cell r="F232" t="str">
            <v>ZUBZ</v>
          </cell>
          <cell r="G232" t="str">
            <v>BZX</v>
          </cell>
          <cell r="H232" t="str">
            <v>Bazhong</v>
          </cell>
          <cell r="I232" t="str">
            <v>Bazhong Enyang Airport</v>
          </cell>
        </row>
        <row r="233">
          <cell r="F233" t="str">
            <v>ZUUU</v>
          </cell>
          <cell r="G233" t="str">
            <v>CTU</v>
          </cell>
          <cell r="H233" t="str">
            <v>Chengdu</v>
          </cell>
          <cell r="I233" t="str">
            <v>Chengdu Shuangliu International Airport</v>
          </cell>
        </row>
        <row r="234">
          <cell r="G234" t="str">
            <v>TFU</v>
          </cell>
          <cell r="H234" t="str">
            <v>Chengdu</v>
          </cell>
          <cell r="I234" t="str">
            <v>Chengdu Tianfu International Airport (under construction)</v>
          </cell>
        </row>
        <row r="235">
          <cell r="F235" t="str">
            <v>ZUDC</v>
          </cell>
          <cell r="G235" t="str">
            <v>DCY</v>
          </cell>
          <cell r="H235" t="str">
            <v>Daocheng</v>
          </cell>
          <cell r="I235" t="str">
            <v>Daocheng Yading Airport</v>
          </cell>
        </row>
        <row r="236">
          <cell r="F236" t="str">
            <v>ZUDX</v>
          </cell>
          <cell r="G236" t="str">
            <v>DAX</v>
          </cell>
          <cell r="H236" t="str">
            <v>Dazhou</v>
          </cell>
          <cell r="I236" t="str">
            <v>Dazhou Heshi Airport</v>
          </cell>
        </row>
        <row r="237">
          <cell r="F237" t="str">
            <v>ZUGZ</v>
          </cell>
          <cell r="G237" t="str">
            <v>GZG</v>
          </cell>
          <cell r="H237" t="str">
            <v>Garzê (Ganzi)</v>
          </cell>
          <cell r="I237" t="str">
            <v>Garze Gesar Airport</v>
          </cell>
        </row>
        <row r="238">
          <cell r="F238" t="str">
            <v>ZUGU</v>
          </cell>
          <cell r="G238" t="str">
            <v>GYS</v>
          </cell>
          <cell r="H238" t="str">
            <v>Guangyuan</v>
          </cell>
          <cell r="I238" t="str">
            <v>Guangyuan Panlong Airport</v>
          </cell>
        </row>
        <row r="239">
          <cell r="F239" t="str">
            <v>ZUHY</v>
          </cell>
          <cell r="G239" t="str">
            <v>AHJ</v>
          </cell>
          <cell r="H239" t="str">
            <v>Hongyuan</v>
          </cell>
          <cell r="I239" t="str">
            <v>Hongyuan Airport</v>
          </cell>
        </row>
        <row r="240">
          <cell r="F240" t="str">
            <v>ZUJZ</v>
          </cell>
          <cell r="G240" t="str">
            <v>JZH</v>
          </cell>
          <cell r="H240" t="str">
            <v>Jiuzhaigou/Songpan</v>
          </cell>
          <cell r="I240" t="str">
            <v>Jiuzhai Huanglong Airport</v>
          </cell>
        </row>
        <row r="241">
          <cell r="F241" t="str">
            <v>ZUKD</v>
          </cell>
          <cell r="G241" t="str">
            <v>KGT</v>
          </cell>
          <cell r="H241" t="str">
            <v>Kangding</v>
          </cell>
          <cell r="I241" t="str">
            <v>Kangding Airport</v>
          </cell>
        </row>
        <row r="242">
          <cell r="H242" t="str">
            <v>Langzhong</v>
          </cell>
          <cell r="I242" t="str">
            <v>Langzhong Airport (under construction)</v>
          </cell>
        </row>
        <row r="243">
          <cell r="F243" t="str">
            <v>ZULZ</v>
          </cell>
          <cell r="G243" t="str">
            <v>LZO</v>
          </cell>
          <cell r="H243" t="str">
            <v>Luzhou</v>
          </cell>
          <cell r="I243" t="str">
            <v>Luzhou Yunlong Airport</v>
          </cell>
        </row>
        <row r="244">
          <cell r="F244" t="str">
            <v>ZUMY</v>
          </cell>
          <cell r="G244" t="str">
            <v>MIG</v>
          </cell>
          <cell r="H244" t="str">
            <v>Mianyang</v>
          </cell>
          <cell r="I244" t="str">
            <v>Mianyang Nanjiao Airport</v>
          </cell>
        </row>
        <row r="245">
          <cell r="F245" t="str">
            <v>ZUNC</v>
          </cell>
          <cell r="G245" t="str">
            <v>NAO</v>
          </cell>
          <cell r="H245" t="str">
            <v>Nanchong</v>
          </cell>
          <cell r="I245" t="str">
            <v>Nanchong Gaoping Airport</v>
          </cell>
        </row>
        <row r="246">
          <cell r="F246" t="str">
            <v>ZUZH</v>
          </cell>
          <cell r="G246" t="str">
            <v>PZI</v>
          </cell>
          <cell r="H246" t="str">
            <v>Panzhihua</v>
          </cell>
          <cell r="I246" t="str">
            <v>Panzhihua Bao'anying Airport</v>
          </cell>
        </row>
        <row r="247">
          <cell r="F247" t="str">
            <v>ZUXC</v>
          </cell>
          <cell r="G247" t="str">
            <v>XIC</v>
          </cell>
          <cell r="H247" t="str">
            <v>Xichang</v>
          </cell>
          <cell r="I247" t="str">
            <v>Xichang Qingshan Airport</v>
          </cell>
        </row>
        <row r="248">
          <cell r="F248" t="str">
            <v>ZUYB</v>
          </cell>
          <cell r="G248" t="str">
            <v>YBP</v>
          </cell>
          <cell r="H248" t="str">
            <v>Yibin</v>
          </cell>
          <cell r="I248" t="str">
            <v>Yibin Wuliangye Airport</v>
          </cell>
        </row>
        <row r="249">
          <cell r="H249" t="str">
            <v>TIANJIN</v>
          </cell>
        </row>
        <row r="250">
          <cell r="F250" t="str">
            <v>ZBTJ</v>
          </cell>
          <cell r="G250" t="str">
            <v>TSN</v>
          </cell>
          <cell r="H250" t="str">
            <v>Tianjin</v>
          </cell>
          <cell r="I250" t="str">
            <v>Tianjin Binhai International Airport</v>
          </cell>
        </row>
        <row r="251">
          <cell r="H251" t="str">
            <v>TIBET / XIZANG</v>
          </cell>
        </row>
        <row r="252">
          <cell r="F252" t="str">
            <v>ZULS</v>
          </cell>
          <cell r="G252" t="str">
            <v>LXA</v>
          </cell>
          <cell r="H252" t="str">
            <v>Lhasa/Shannan</v>
          </cell>
          <cell r="I252" t="str">
            <v>Lhasa Gonggar Airport</v>
          </cell>
        </row>
        <row r="253">
          <cell r="H253" t="str">
            <v>Nagqu</v>
          </cell>
          <cell r="I253" t="str">
            <v>Nagqu Dagring Airport (scheduled for construction)</v>
          </cell>
        </row>
        <row r="254">
          <cell r="F254" t="str">
            <v>ZUNZ</v>
          </cell>
          <cell r="G254" t="str">
            <v>LZY</v>
          </cell>
          <cell r="H254" t="str">
            <v>Nyingchi</v>
          </cell>
          <cell r="I254" t="str">
            <v>Nyingchi Mainling Airport</v>
          </cell>
        </row>
        <row r="255">
          <cell r="F255" t="str">
            <v>ZUBD</v>
          </cell>
          <cell r="G255" t="str">
            <v>BPX</v>
          </cell>
          <cell r="H255" t="str">
            <v>Qamdo</v>
          </cell>
          <cell r="I255" t="str">
            <v>Qamdo Bamda Airport</v>
          </cell>
        </row>
        <row r="256">
          <cell r="F256" t="str">
            <v>ZURK</v>
          </cell>
          <cell r="G256" t="str">
            <v>RKZ</v>
          </cell>
          <cell r="H256" t="str">
            <v>Shigatse</v>
          </cell>
          <cell r="I256" t="str">
            <v>Shigatse Peace Airport</v>
          </cell>
        </row>
        <row r="257">
          <cell r="F257" t="str">
            <v>ZUAL</v>
          </cell>
          <cell r="G257" t="str">
            <v>NGQ</v>
          </cell>
          <cell r="H257" t="str">
            <v>Shiquanhe, Ngari</v>
          </cell>
          <cell r="I257" t="str">
            <v>Ngari Gunsa Airport</v>
          </cell>
        </row>
        <row r="258">
          <cell r="H258" t="str">
            <v>XINJIANG</v>
          </cell>
        </row>
        <row r="259">
          <cell r="F259" t="str">
            <v>ZWAK</v>
          </cell>
          <cell r="G259" t="str">
            <v>AKU</v>
          </cell>
          <cell r="H259" t="str">
            <v>Aksu</v>
          </cell>
          <cell r="I259" t="str">
            <v>Aksu Airport</v>
          </cell>
        </row>
        <row r="260">
          <cell r="F260" t="str">
            <v>ZWAT</v>
          </cell>
          <cell r="G260" t="str">
            <v>AAT</v>
          </cell>
          <cell r="H260" t="str">
            <v>Altay</v>
          </cell>
          <cell r="I260" t="str">
            <v>Altay Airport</v>
          </cell>
        </row>
        <row r="261">
          <cell r="F261" t="str">
            <v>ZWBL</v>
          </cell>
          <cell r="G261" t="str">
            <v>BPL</v>
          </cell>
          <cell r="H261" t="str">
            <v>Bole/Alashankou</v>
          </cell>
          <cell r="I261" t="str">
            <v>Bole Alashankou Airport</v>
          </cell>
        </row>
        <row r="262">
          <cell r="F262" t="str">
            <v>ZWKN</v>
          </cell>
          <cell r="G262" t="str">
            <v>KJI</v>
          </cell>
          <cell r="H262" t="str">
            <v>Burqin</v>
          </cell>
          <cell r="I262" t="str">
            <v>Kanas Airport</v>
          </cell>
        </row>
        <row r="263">
          <cell r="F263" t="str">
            <v>ZWFY</v>
          </cell>
          <cell r="G263" t="str">
            <v>FYN</v>
          </cell>
          <cell r="H263" t="str">
            <v>Fuyun</v>
          </cell>
          <cell r="I263" t="str">
            <v>Fuyun Koktokay Airport</v>
          </cell>
        </row>
        <row r="264">
          <cell r="F264" t="str">
            <v>ZWHM</v>
          </cell>
          <cell r="G264" t="str">
            <v>HMI</v>
          </cell>
          <cell r="H264" t="str">
            <v>Hami</v>
          </cell>
          <cell r="I264" t="str">
            <v>Hami Airport</v>
          </cell>
        </row>
        <row r="265">
          <cell r="F265" t="str">
            <v>ZWTN</v>
          </cell>
          <cell r="G265" t="str">
            <v>HTN</v>
          </cell>
          <cell r="H265" t="str">
            <v>Hotan</v>
          </cell>
          <cell r="I265" t="str">
            <v>Hotan Airport</v>
          </cell>
        </row>
        <row r="266">
          <cell r="F266" t="str">
            <v>ZWKL</v>
          </cell>
          <cell r="G266" t="str">
            <v>KRL</v>
          </cell>
          <cell r="H266" t="str">
            <v>Korla</v>
          </cell>
          <cell r="I266" t="str">
            <v>Korla Airport</v>
          </cell>
        </row>
        <row r="267">
          <cell r="F267" t="str">
            <v>ZWKC</v>
          </cell>
          <cell r="G267" t="str">
            <v>KCA</v>
          </cell>
          <cell r="H267" t="str">
            <v>Kuqa</v>
          </cell>
          <cell r="I267" t="str">
            <v>Kuqa Qiuci Airport</v>
          </cell>
        </row>
        <row r="268">
          <cell r="F268" t="str">
            <v>ZWKM</v>
          </cell>
          <cell r="G268" t="str">
            <v>KRY</v>
          </cell>
          <cell r="H268" t="str">
            <v>Karamay</v>
          </cell>
          <cell r="I268" t="str">
            <v>Karamay Airport</v>
          </cell>
        </row>
        <row r="269">
          <cell r="F269" t="str">
            <v>ZWSH</v>
          </cell>
          <cell r="G269" t="str">
            <v>KHG</v>
          </cell>
          <cell r="H269" t="str">
            <v>Kashgar</v>
          </cell>
          <cell r="I269" t="str">
            <v>Kashgar Airport</v>
          </cell>
        </row>
        <row r="270">
          <cell r="F270" t="str">
            <v>ZWCM</v>
          </cell>
          <cell r="G270" t="str">
            <v>IQM</v>
          </cell>
          <cell r="H270" t="str">
            <v>Qiemo</v>
          </cell>
          <cell r="I270" t="str">
            <v>Qiemo Yudu Airport</v>
          </cell>
        </row>
        <row r="271">
          <cell r="F271" t="str">
            <v>ZWRQ</v>
          </cell>
          <cell r="G271" t="str">
            <v>RQA</v>
          </cell>
          <cell r="H271" t="str">
            <v>Ruoqiang</v>
          </cell>
          <cell r="I271" t="str">
            <v>Ruoqiang Loulan Airport</v>
          </cell>
        </row>
        <row r="272">
          <cell r="F272" t="str">
            <v>ZWHZ</v>
          </cell>
          <cell r="G272" t="str">
            <v>SHF</v>
          </cell>
          <cell r="H272" t="str">
            <v>Shihezi</v>
          </cell>
          <cell r="I272" t="str">
            <v>Shihezi Huayuan Airport</v>
          </cell>
        </row>
        <row r="273">
          <cell r="F273" t="str">
            <v>ZWTC</v>
          </cell>
          <cell r="G273" t="str">
            <v>TCG</v>
          </cell>
          <cell r="H273" t="str">
            <v>Tacheng</v>
          </cell>
          <cell r="I273" t="str">
            <v>Tacheng Airport</v>
          </cell>
        </row>
        <row r="274">
          <cell r="G274" t="str">
            <v>TWC</v>
          </cell>
          <cell r="H274" t="str">
            <v>Tumxuk</v>
          </cell>
          <cell r="I274" t="str">
            <v>Tumxuk Tangwangcheng Airport</v>
          </cell>
        </row>
        <row r="275">
          <cell r="F275" t="str">
            <v>ZWTP</v>
          </cell>
          <cell r="G275" t="str">
            <v>TLQ</v>
          </cell>
          <cell r="H275" t="str">
            <v>Turpan</v>
          </cell>
          <cell r="I275" t="str">
            <v>Turpan Jiaohe Airport</v>
          </cell>
        </row>
        <row r="276">
          <cell r="F276" t="str">
            <v>ZWWW</v>
          </cell>
          <cell r="G276" t="str">
            <v>URC</v>
          </cell>
          <cell r="H276" t="str">
            <v>Ürümqi</v>
          </cell>
          <cell r="I276" t="str">
            <v>Ürümqi Diwopu International Airport</v>
          </cell>
        </row>
        <row r="277">
          <cell r="F277" t="str">
            <v>ZWNL</v>
          </cell>
          <cell r="G277" t="str">
            <v>NLT</v>
          </cell>
          <cell r="H277" t="str">
            <v>Xinyuan</v>
          </cell>
          <cell r="I277" t="str">
            <v>Xinyuan Nalati Airport</v>
          </cell>
        </row>
        <row r="278">
          <cell r="F278" t="str">
            <v>ZWSC</v>
          </cell>
          <cell r="G278" t="str">
            <v>QSZ</v>
          </cell>
          <cell r="H278" t="str">
            <v>Yarkant (Shache)</v>
          </cell>
          <cell r="I278" t="str">
            <v>Shache Airport</v>
          </cell>
        </row>
        <row r="279">
          <cell r="F279" t="str">
            <v>ZWYN</v>
          </cell>
          <cell r="G279" t="str">
            <v>YIN</v>
          </cell>
          <cell r="H279" t="str">
            <v>Yining</v>
          </cell>
          <cell r="I279" t="str">
            <v>Yining Airport</v>
          </cell>
        </row>
        <row r="280">
          <cell r="H280" t="str">
            <v>Yutian</v>
          </cell>
          <cell r="I280" t="str">
            <v>Yutian Airport (scheduled for construction)</v>
          </cell>
        </row>
        <row r="281">
          <cell r="H281" t="str">
            <v>Zhaosu</v>
          </cell>
          <cell r="I281" t="str">
            <v>Zhaosu Airport (scheduled for construction)</v>
          </cell>
        </row>
        <row r="282">
          <cell r="H282" t="str">
            <v>YUNNAN</v>
          </cell>
        </row>
        <row r="283">
          <cell r="F283" t="str">
            <v>ZPBS</v>
          </cell>
          <cell r="G283" t="str">
            <v>BSD</v>
          </cell>
          <cell r="H283" t="str">
            <v>Baoshan</v>
          </cell>
          <cell r="I283" t="str">
            <v>Baoshan Yunrui Airport</v>
          </cell>
        </row>
        <row r="284">
          <cell r="F284" t="str">
            <v>ZPCW</v>
          </cell>
          <cell r="G284" t="str">
            <v>CWJ</v>
          </cell>
          <cell r="H284" t="str">
            <v>Cangyuan</v>
          </cell>
          <cell r="I284" t="str">
            <v>Cangyuan Washan Airport</v>
          </cell>
        </row>
        <row r="285">
          <cell r="F285" t="str">
            <v>ZPDL</v>
          </cell>
          <cell r="G285" t="str">
            <v>DLU</v>
          </cell>
          <cell r="H285" t="str">
            <v>Dali</v>
          </cell>
          <cell r="I285" t="str">
            <v>Dali Airport</v>
          </cell>
        </row>
        <row r="286">
          <cell r="F286" t="str">
            <v>ZPJH</v>
          </cell>
          <cell r="G286" t="str">
            <v>JHG</v>
          </cell>
          <cell r="H286" t="str">
            <v>Jinghong</v>
          </cell>
          <cell r="I286" t="str">
            <v>Xishuangbanna Gasa International Airport</v>
          </cell>
        </row>
        <row r="287">
          <cell r="F287" t="str">
            <v>ZPPP</v>
          </cell>
          <cell r="G287" t="str">
            <v>KMG</v>
          </cell>
          <cell r="H287" t="str">
            <v>Kunming</v>
          </cell>
          <cell r="I287" t="str">
            <v>Kunming Changshui International Airport</v>
          </cell>
        </row>
        <row r="288">
          <cell r="F288" t="str">
            <v>ZPJM</v>
          </cell>
          <cell r="G288" t="str">
            <v>JMJ</v>
          </cell>
          <cell r="H288" t="str">
            <v>Lancang</v>
          </cell>
          <cell r="I288" t="str">
            <v>Lancang Jingmai Airport</v>
          </cell>
        </row>
        <row r="289">
          <cell r="F289" t="str">
            <v>ZPLJ</v>
          </cell>
          <cell r="G289" t="str">
            <v>LJG</v>
          </cell>
          <cell r="H289" t="str">
            <v>Lijiang</v>
          </cell>
          <cell r="I289" t="str">
            <v>Lijiang Sanyi International Airport</v>
          </cell>
        </row>
        <row r="290">
          <cell r="F290" t="str">
            <v>ZPLC</v>
          </cell>
          <cell r="G290" t="str">
            <v>LNJ</v>
          </cell>
          <cell r="H290" t="str">
            <v>Lincang</v>
          </cell>
          <cell r="I290" t="str">
            <v>Lincang Airport</v>
          </cell>
        </row>
        <row r="291">
          <cell r="F291" t="str">
            <v>ZPLX</v>
          </cell>
          <cell r="G291" t="str">
            <v>LUM</v>
          </cell>
          <cell r="H291" t="str">
            <v>Mangshi</v>
          </cell>
          <cell r="I291" t="str">
            <v>Dehong Mangshi Airport</v>
          </cell>
        </row>
        <row r="292">
          <cell r="H292" t="str">
            <v>Mengzi</v>
          </cell>
          <cell r="I292" t="str">
            <v>Honghe Mengzi Airport (scheduled for construction)</v>
          </cell>
        </row>
        <row r="293">
          <cell r="F293" t="str">
            <v>ZPNL</v>
          </cell>
          <cell r="G293" t="str">
            <v>NLH</v>
          </cell>
          <cell r="H293" t="str">
            <v>Ninglang</v>
          </cell>
          <cell r="I293" t="str">
            <v>Ninglang Luguhu Airport</v>
          </cell>
        </row>
        <row r="294">
          <cell r="F294" t="str">
            <v>ZPSM</v>
          </cell>
          <cell r="G294" t="str">
            <v>SYM</v>
          </cell>
          <cell r="H294" t="str">
            <v>Pu'er</v>
          </cell>
          <cell r="I294" t="str">
            <v>Pu'er Simao Airport</v>
          </cell>
        </row>
        <row r="295">
          <cell r="F295" t="str">
            <v>ZPDQ</v>
          </cell>
          <cell r="G295" t="str">
            <v>DIG</v>
          </cell>
          <cell r="H295" t="str">
            <v>Shangri-La, Diqing</v>
          </cell>
          <cell r="I295" t="str">
            <v>Diqing Shangri-La Airport</v>
          </cell>
        </row>
        <row r="296">
          <cell r="F296" t="str">
            <v>ZUTC</v>
          </cell>
          <cell r="G296" t="str">
            <v>TCZ</v>
          </cell>
          <cell r="H296" t="str">
            <v>Tengchong</v>
          </cell>
          <cell r="I296" t="str">
            <v>Tengchong Tuofeng Airport</v>
          </cell>
        </row>
        <row r="297">
          <cell r="F297" t="str">
            <v>ZPWS</v>
          </cell>
          <cell r="G297" t="str">
            <v>WNH</v>
          </cell>
          <cell r="H297" t="str">
            <v>Wenshan</v>
          </cell>
          <cell r="I297" t="str">
            <v>Wenshan Puzhehei Airport</v>
          </cell>
        </row>
        <row r="298">
          <cell r="F298" t="str">
            <v>ZPZT</v>
          </cell>
          <cell r="G298" t="str">
            <v>ZAT</v>
          </cell>
          <cell r="H298" t="str">
            <v>Zhaotong</v>
          </cell>
          <cell r="I298" t="str">
            <v>Zhaotong Airport</v>
          </cell>
        </row>
        <row r="299">
          <cell r="H299" t="str">
            <v>ZHEJIANG</v>
          </cell>
        </row>
        <row r="300">
          <cell r="F300" t="str">
            <v>ZSHC</v>
          </cell>
          <cell r="G300" t="str">
            <v>HGH</v>
          </cell>
          <cell r="H300" t="str">
            <v>Hangzhou</v>
          </cell>
          <cell r="I300" t="str">
            <v>Hangzhou Xiaoshan International Airport</v>
          </cell>
        </row>
        <row r="301">
          <cell r="H301" t="str">
            <v>Jiaxing</v>
          </cell>
          <cell r="I301" t="str">
            <v>Jiaxing Airport (under construction)</v>
          </cell>
        </row>
        <row r="302">
          <cell r="H302" t="str">
            <v>Lishui</v>
          </cell>
          <cell r="I302" t="str">
            <v>Lishui Airport (under construction)</v>
          </cell>
        </row>
        <row r="303">
          <cell r="F303" t="str">
            <v>ZSNB</v>
          </cell>
          <cell r="G303" t="str">
            <v>NGB</v>
          </cell>
          <cell r="H303" t="str">
            <v>Ningbo</v>
          </cell>
          <cell r="I303" t="str">
            <v>Ningbo Lishe International Airport</v>
          </cell>
        </row>
        <row r="304">
          <cell r="F304" t="str">
            <v>ZSJU</v>
          </cell>
          <cell r="G304" t="str">
            <v>JUZ</v>
          </cell>
          <cell r="H304" t="str">
            <v>Quzhou</v>
          </cell>
          <cell r="I304" t="str">
            <v>Quzhou Airport</v>
          </cell>
        </row>
        <row r="305">
          <cell r="F305" t="str">
            <v>ZSLQ</v>
          </cell>
          <cell r="G305" t="str">
            <v>HYN</v>
          </cell>
          <cell r="H305" t="str">
            <v>Taizhou</v>
          </cell>
          <cell r="I305" t="str">
            <v>Taizhou Luqiao Airport</v>
          </cell>
        </row>
        <row r="306">
          <cell r="F306" t="str">
            <v>ZSWZ</v>
          </cell>
          <cell r="G306" t="str">
            <v>WNZ</v>
          </cell>
          <cell r="H306" t="str">
            <v>Wenzhou</v>
          </cell>
          <cell r="I306" t="str">
            <v>Wenzhou Longwan International Airport</v>
          </cell>
        </row>
        <row r="307">
          <cell r="F307" t="str">
            <v>ZSYW</v>
          </cell>
          <cell r="G307" t="str">
            <v>YIW</v>
          </cell>
          <cell r="H307" t="str">
            <v>Yiwu, Jinhua</v>
          </cell>
          <cell r="I307" t="str">
            <v>Yiwu Airport</v>
          </cell>
        </row>
        <row r="308">
          <cell r="F308" t="str">
            <v>ZSZS</v>
          </cell>
          <cell r="G308" t="str">
            <v>HSN</v>
          </cell>
          <cell r="H308" t="str">
            <v>Zhoushan/Putuoshan</v>
          </cell>
          <cell r="I308" t="str">
            <v>Zhoushan Putuoshan Airport</v>
          </cell>
        </row>
      </sheetData>
      <sheetData sheetId="3"/>
      <sheetData sheetId="4"/>
      <sheetData sheetId="5"/>
      <sheetData sheetId="6"/>
      <sheetData sheetId="7"/>
      <sheetData sheetId="8"/>
      <sheetData sheetId="9"/>
      <sheetData sheetId="10">
        <row r="19">
          <cell r="C19">
            <v>209</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
      <sheetName val="PPFA"/>
      <sheetName val="RTP"/>
      <sheetName val="revised Bitumin"/>
      <sheetName val="Mum-Summary"/>
      <sheetName val="Quotes"/>
      <sheetName val="Basic Input"/>
      <sheetName val="LSHS"/>
      <sheetName val="FO1"/>
      <sheetName val="FO"/>
      <sheetName val="Naphtha"/>
      <sheetName val="ATF"/>
      <sheetName val="ASF "/>
      <sheetName val="mv1&amp;lvFO"/>
      <sheetName val="CBFS-RPO"/>
      <sheetName val="FO 380 CST"/>
      <sheetName val="1.8.2005"/>
      <sheetName val="Bitumen(Revised)"/>
      <sheetName val="Bitumen"/>
      <sheetName val="Mod Bit"/>
      <sheetName val="Specialities( MTO JBO)"/>
      <sheetName val="Hexane"/>
      <sheetName val="SKO Indl."/>
      <sheetName val="LOBS"/>
      <sheetName val="LDO"/>
      <sheetName val="Propylene"/>
      <sheetName val="sulphur"/>
      <sheetName val="Reprocessors"/>
      <sheetName val="Bunker Rates"/>
      <sheetName val="Reg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
      <sheetName val="Dir(R)"/>
      <sheetName val="Corp"/>
      <sheetName val="FR_LR"/>
      <sheetName val="Export loss"/>
      <sheetName val="Act_Act"/>
      <sheetName val="Act_BE"/>
      <sheetName val="Summary- MR"/>
      <sheetName val="Fuel Exp"/>
      <sheetName val="Lube Exp"/>
      <sheetName val="margin -annex1"/>
      <sheetName val="actuals200001"/>
      <sheetName val="actuals992000"/>
      <sheetName val="be200001"/>
      <sheetName val="stock-Annex 5"/>
      <sheetName val="stock-dec99"/>
      <sheetName val="varanalmou"/>
      <sheetName val="varActvsBE"/>
      <sheetName val="varActvsAct"/>
      <sheetName val="Misc - Annex 6"/>
      <sheetName val="pool adjust-Annex 7"/>
      <sheetName val="Fr Sal-Wages Annex 8"/>
      <sheetName val="Fr M &amp; R Annex9"/>
      <sheetName val="Fr chem Annex 10"/>
      <sheetName val="Fr power Annex 11"/>
      <sheetName val="Fr Ins&amp;Taxes"/>
      <sheetName val="Fr Others"/>
      <sheetName val="Lr Sal-Wages Annex 8"/>
      <sheetName val="Lr M &amp; R Annex9"/>
      <sheetName val="Lr chem Annex 10"/>
      <sheetName val="Lr power Annex 11"/>
      <sheetName val="Lr Ins&amp;Taxes"/>
      <sheetName val="Lr Others"/>
    </sheetNames>
    <sheetDataSet>
      <sheetData sheetId="0"/>
      <sheetData sheetId="1"/>
      <sheetData sheetId="2"/>
      <sheetData sheetId="3"/>
      <sheetData sheetId="4"/>
      <sheetData sheetId="5"/>
      <sheetData sheetId="6"/>
      <sheetData sheetId="7" refreshError="1">
        <row r="1">
          <cell r="A1" t="str">
            <v>MUMBAI REFINERY CRITICAL APPRAISAL APRIL TO DECEMBER- 2000</v>
          </cell>
        </row>
        <row r="3">
          <cell r="B3" t="str">
            <v>Actuals</v>
          </cell>
          <cell r="C3" t="str">
            <v>Actuals</v>
          </cell>
          <cell r="D3" t="str">
            <v>BE</v>
          </cell>
          <cell r="E3" t="str">
            <v>BE(reduced)</v>
          </cell>
          <cell r="F3" t="str">
            <v>BE</v>
          </cell>
        </row>
        <row r="4">
          <cell r="B4" t="str">
            <v>Apr-Dec-00</v>
          </cell>
          <cell r="C4" t="str">
            <v>Apr-Dec-99</v>
          </cell>
          <cell r="D4" t="str">
            <v>Apr-Dec-00</v>
          </cell>
          <cell r="E4" t="str">
            <v>Apr-Dec-00</v>
          </cell>
          <cell r="F4" t="str">
            <v>2000-01</v>
          </cell>
        </row>
        <row r="5">
          <cell r="A5" t="str">
            <v>Margins</v>
          </cell>
          <cell r="B5">
            <v>18814.720425301231</v>
          </cell>
          <cell r="C5">
            <v>17885.444764759683</v>
          </cell>
          <cell r="D5">
            <v>46097.402006162331</v>
          </cell>
          <cell r="E5">
            <v>46097.402006162331</v>
          </cell>
          <cell r="F5">
            <v>56756.53665104002</v>
          </cell>
        </row>
        <row r="6">
          <cell r="A6" t="str">
            <v>Inc/(Dec) in Stock-Crude</v>
          </cell>
          <cell r="B6">
            <v>145.92551449879983</v>
          </cell>
          <cell r="C6">
            <v>1938.79126</v>
          </cell>
          <cell r="D6">
            <v>0</v>
          </cell>
          <cell r="E6">
            <v>0</v>
          </cell>
          <cell r="F6">
            <v>0</v>
          </cell>
        </row>
        <row r="7">
          <cell r="A7" t="str">
            <v>Inc/(Dec) in Stock-Products</v>
          </cell>
          <cell r="B7">
            <v>2940.0299999999988</v>
          </cell>
          <cell r="C7">
            <v>8358.15</v>
          </cell>
        </row>
        <row r="8">
          <cell r="A8" t="str">
            <v xml:space="preserve">Pool Recoveries </v>
          </cell>
          <cell r="B8">
            <v>248.2</v>
          </cell>
          <cell r="C8">
            <v>0</v>
          </cell>
        </row>
        <row r="9">
          <cell r="A9" t="str">
            <v>Duties to products</v>
          </cell>
        </row>
        <row r="10">
          <cell r="A10" t="str">
            <v>Misc Income</v>
          </cell>
          <cell r="B10">
            <v>477.81999999999994</v>
          </cell>
          <cell r="C10">
            <v>513.41999999999996</v>
          </cell>
          <cell r="D10">
            <v>381</v>
          </cell>
          <cell r="E10">
            <v>381</v>
          </cell>
          <cell r="F10">
            <v>508.72383333333335</v>
          </cell>
        </row>
        <row r="11">
          <cell r="B11">
            <v>22626.695939800029</v>
          </cell>
          <cell r="C11">
            <v>28695.80602475968</v>
          </cell>
          <cell r="D11">
            <v>46478.402006162331</v>
          </cell>
          <cell r="E11">
            <v>46478.402006162331</v>
          </cell>
          <cell r="F11">
            <v>57265.26048437335</v>
          </cell>
        </row>
        <row r="13">
          <cell r="A13" t="str">
            <v>Salaries/Wages</v>
          </cell>
        </row>
        <row r="14">
          <cell r="A14" t="str">
            <v>- Overtime</v>
          </cell>
          <cell r="B14">
            <v>353.72820999999999</v>
          </cell>
          <cell r="C14">
            <v>509.34838999999999</v>
          </cell>
          <cell r="D14">
            <v>248.00938838697493</v>
          </cell>
          <cell r="E14">
            <v>223.20844954827746</v>
          </cell>
          <cell r="F14">
            <v>330.08</v>
          </cell>
        </row>
        <row r="15">
          <cell r="A15" t="str">
            <v>- Staff Welfare</v>
          </cell>
          <cell r="B15">
            <v>543.03</v>
          </cell>
          <cell r="C15">
            <v>623.50999999999988</v>
          </cell>
          <cell r="D15">
            <v>557.25</v>
          </cell>
          <cell r="E15">
            <v>501.52499999999998</v>
          </cell>
          <cell r="F15">
            <v>743</v>
          </cell>
        </row>
        <row r="16">
          <cell r="A16" t="str">
            <v>- Basic/DA etc</v>
          </cell>
          <cell r="B16">
            <v>3084.1539999999995</v>
          </cell>
          <cell r="C16">
            <v>2451.81</v>
          </cell>
          <cell r="D16">
            <v>3283.18</v>
          </cell>
          <cell r="E16">
            <v>3283.18</v>
          </cell>
          <cell r="F16">
            <v>4379</v>
          </cell>
        </row>
        <row r="18">
          <cell r="A18" t="str">
            <v>M &amp; R</v>
          </cell>
        </row>
        <row r="19">
          <cell r="A19" t="str">
            <v>- Turnaround</v>
          </cell>
          <cell r="B19">
            <v>0</v>
          </cell>
          <cell r="C19">
            <v>0</v>
          </cell>
          <cell r="D19">
            <v>0</v>
          </cell>
          <cell r="E19">
            <v>0</v>
          </cell>
          <cell r="F19">
            <v>0</v>
          </cell>
        </row>
        <row r="20">
          <cell r="A20" t="str">
            <v>- Regular</v>
          </cell>
          <cell r="B20">
            <v>2384.8360000000002</v>
          </cell>
          <cell r="C20">
            <v>2171.8348399999995</v>
          </cell>
          <cell r="D20">
            <v>2308.9649999999997</v>
          </cell>
          <cell r="E20">
            <v>2078.0684999999999</v>
          </cell>
          <cell r="F20">
            <v>3290</v>
          </cell>
        </row>
        <row r="21">
          <cell r="A21" t="str">
            <v>-CPP</v>
          </cell>
          <cell r="B21">
            <v>496.42</v>
          </cell>
          <cell r="C21">
            <v>200.26515999999998</v>
          </cell>
          <cell r="D21">
            <v>643.25</v>
          </cell>
          <cell r="E21">
            <v>616.92499999999995</v>
          </cell>
          <cell r="F21">
            <v>731</v>
          </cell>
        </row>
        <row r="23">
          <cell r="A23" t="str">
            <v>Chemical/Catalyst</v>
          </cell>
          <cell r="B23">
            <v>1513.7200000000003</v>
          </cell>
          <cell r="C23">
            <v>1946.7199999999998</v>
          </cell>
          <cell r="D23">
            <v>1762.5810844999996</v>
          </cell>
          <cell r="E23">
            <v>1586.3229760499999</v>
          </cell>
          <cell r="F23">
            <v>2397.7666985145452</v>
          </cell>
        </row>
        <row r="25">
          <cell r="A25" t="str">
            <v>Utilities</v>
          </cell>
        </row>
        <row r="26">
          <cell r="A26" t="str">
            <v>- Electricity</v>
          </cell>
          <cell r="B26">
            <v>2019.92</v>
          </cell>
          <cell r="C26">
            <v>2115.2715400000002</v>
          </cell>
          <cell r="D26">
            <v>1286.81</v>
          </cell>
          <cell r="E26">
            <v>1158.1289999999999</v>
          </cell>
          <cell r="F26">
            <v>1716</v>
          </cell>
        </row>
        <row r="27">
          <cell r="A27" t="str">
            <v>- Water</v>
          </cell>
          <cell r="B27">
            <v>500.75</v>
          </cell>
          <cell r="C27">
            <v>327.54845999999998</v>
          </cell>
          <cell r="D27">
            <v>490.65</v>
          </cell>
          <cell r="E27">
            <v>441.58499999999998</v>
          </cell>
          <cell r="F27">
            <v>654.20000000000005</v>
          </cell>
        </row>
        <row r="28">
          <cell r="A28" t="str">
            <v>-BH gas</v>
          </cell>
          <cell r="B28">
            <v>797.92000000000007</v>
          </cell>
          <cell r="C28">
            <v>932.92</v>
          </cell>
          <cell r="D28">
            <v>1447.5</v>
          </cell>
          <cell r="E28">
            <v>1302.75</v>
          </cell>
          <cell r="F28">
            <v>1930</v>
          </cell>
        </row>
        <row r="29">
          <cell r="A29" t="str">
            <v>-Duty on Products</v>
          </cell>
          <cell r="B29">
            <v>446.01999999999754</v>
          </cell>
          <cell r="C29">
            <v>18.040000000000873</v>
          </cell>
          <cell r="D29">
            <v>225</v>
          </cell>
          <cell r="E29">
            <v>202.5</v>
          </cell>
          <cell r="F29">
            <v>300</v>
          </cell>
        </row>
        <row r="30">
          <cell r="A30" t="str">
            <v>Insurance &amp; Taxes</v>
          </cell>
          <cell r="B30">
            <v>1068.9100000000001</v>
          </cell>
          <cell r="C30">
            <v>922.58530499999983</v>
          </cell>
          <cell r="D30">
            <v>963.72064874594162</v>
          </cell>
          <cell r="E30">
            <v>963.72064874594162</v>
          </cell>
          <cell r="F30">
            <v>1236.43</v>
          </cell>
        </row>
        <row r="32">
          <cell r="A32" t="str">
            <v>Demurrage</v>
          </cell>
          <cell r="B32">
            <v>290</v>
          </cell>
          <cell r="C32">
            <v>600.05999999999995</v>
          </cell>
          <cell r="D32">
            <v>0</v>
          </cell>
          <cell r="E32">
            <v>0</v>
          </cell>
          <cell r="F32">
            <v>0</v>
          </cell>
        </row>
        <row r="34">
          <cell r="A34" t="str">
            <v>Others</v>
          </cell>
          <cell r="B34">
            <v>781</v>
          </cell>
          <cell r="C34">
            <v>723.36999999999989</v>
          </cell>
          <cell r="D34">
            <v>783.25162938710378</v>
          </cell>
          <cell r="E34">
            <v>704.92646644839351</v>
          </cell>
          <cell r="F34">
            <v>1272.2355058494718</v>
          </cell>
        </row>
        <row r="36">
          <cell r="A36" t="str">
            <v>Interfunctional Charges</v>
          </cell>
          <cell r="B36">
            <v>-835.27</v>
          </cell>
          <cell r="C36">
            <v>-966.43</v>
          </cell>
          <cell r="D36">
            <v>-966.29</v>
          </cell>
          <cell r="E36">
            <v>-966.29</v>
          </cell>
          <cell r="F36">
            <v>-1517.04</v>
          </cell>
        </row>
        <row r="37">
          <cell r="B37">
            <v>13445.138209999997</v>
          </cell>
          <cell r="C37">
            <v>12576.853694999998</v>
          </cell>
          <cell r="D37">
            <v>13033.87775102002</v>
          </cell>
          <cell r="E37">
            <v>12096.551040792609</v>
          </cell>
          <cell r="F37">
            <v>17462.672204364018</v>
          </cell>
        </row>
        <row r="39">
          <cell r="A39" t="str">
            <v>PBDIT</v>
          </cell>
          <cell r="B39">
            <v>9181.5577298000317</v>
          </cell>
          <cell r="C39">
            <v>16118.952329759682</v>
          </cell>
          <cell r="D39">
            <v>33444.524255142314</v>
          </cell>
          <cell r="E39">
            <v>34381.850965369726</v>
          </cell>
          <cell r="F39">
            <v>39802.588280009331</v>
          </cell>
        </row>
        <row r="41">
          <cell r="A41" t="str">
            <v>Depreciation</v>
          </cell>
          <cell r="B41">
            <v>6362.6200000000008</v>
          </cell>
          <cell r="C41">
            <v>4658.5199999999995</v>
          </cell>
          <cell r="D41">
            <v>7038</v>
          </cell>
          <cell r="E41">
            <v>7038</v>
          </cell>
          <cell r="F41">
            <v>9384</v>
          </cell>
        </row>
        <row r="43">
          <cell r="A43" t="str">
            <v>PBIT</v>
          </cell>
          <cell r="B43">
            <v>2818.9377298000309</v>
          </cell>
          <cell r="C43">
            <v>11460.432329759682</v>
          </cell>
          <cell r="D43">
            <v>26406.524255142314</v>
          </cell>
          <cell r="E43">
            <v>27343.850965369726</v>
          </cell>
          <cell r="F43">
            <v>30418.588280009331</v>
          </cell>
        </row>
        <row r="45">
          <cell r="A45" t="str">
            <v>Interest</v>
          </cell>
          <cell r="B45">
            <v>2774.15</v>
          </cell>
          <cell r="C45">
            <v>855.08</v>
          </cell>
          <cell r="D45">
            <v>0</v>
          </cell>
          <cell r="E45">
            <v>0</v>
          </cell>
          <cell r="F45">
            <v>0</v>
          </cell>
        </row>
        <row r="47">
          <cell r="A47" t="str">
            <v>PBT</v>
          </cell>
          <cell r="B47">
            <v>44.787729800030775</v>
          </cell>
          <cell r="C47">
            <v>10605.352329759682</v>
          </cell>
          <cell r="D47">
            <v>26406.524255142314</v>
          </cell>
          <cell r="E47">
            <v>27343.850965369726</v>
          </cell>
          <cell r="F47">
            <v>30418.588280009331</v>
          </cell>
        </row>
      </sheetData>
      <sheetData sheetId="8" refreshError="1">
        <row r="1">
          <cell r="A1" t="str">
            <v>Critical Appraisal April to December 00 - Fuels Refinery</v>
          </cell>
        </row>
        <row r="3">
          <cell r="B3" t="str">
            <v>Actuals</v>
          </cell>
          <cell r="C3" t="str">
            <v>Actuals</v>
          </cell>
          <cell r="D3" t="str">
            <v>BE</v>
          </cell>
          <cell r="E3" t="str">
            <v>BE(reduced)</v>
          </cell>
          <cell r="F3" t="str">
            <v>BE</v>
          </cell>
        </row>
        <row r="4">
          <cell r="B4" t="str">
            <v>Apr-Dec-00</v>
          </cell>
          <cell r="C4" t="str">
            <v>Apr-Dec-99</v>
          </cell>
          <cell r="D4" t="str">
            <v>Apr-Dec-00</v>
          </cell>
          <cell r="E4" t="str">
            <v>Apr-Dec-00</v>
          </cell>
          <cell r="F4" t="str">
            <v>2000-01</v>
          </cell>
        </row>
        <row r="5">
          <cell r="A5" t="str">
            <v xml:space="preserve"> Thruput (Tmt)</v>
          </cell>
          <cell r="B5">
            <v>4173.717592</v>
          </cell>
          <cell r="C5">
            <v>4461.0426420000003</v>
          </cell>
          <cell r="D5">
            <v>4444.55</v>
          </cell>
          <cell r="E5">
            <v>4444.55</v>
          </cell>
          <cell r="F5">
            <v>5950.1943459268505</v>
          </cell>
        </row>
        <row r="7">
          <cell r="A7" t="str">
            <v>Salaries/Wages</v>
          </cell>
        </row>
        <row r="8">
          <cell r="A8" t="str">
            <v>- Overtime</v>
          </cell>
          <cell r="B8">
            <v>246.9804</v>
          </cell>
          <cell r="C8">
            <v>410.94344999999998</v>
          </cell>
          <cell r="D8">
            <v>180.50938838697493</v>
          </cell>
          <cell r="E8">
            <v>162.45844954827746</v>
          </cell>
          <cell r="F8">
            <v>240.67</v>
          </cell>
        </row>
        <row r="9">
          <cell r="A9" t="str">
            <v>- Staff Welfare</v>
          </cell>
          <cell r="B9">
            <v>472.75</v>
          </cell>
          <cell r="C9">
            <v>556.70999999999992</v>
          </cell>
          <cell r="D9">
            <v>510</v>
          </cell>
          <cell r="E9">
            <v>459</v>
          </cell>
          <cell r="F9">
            <v>680</v>
          </cell>
        </row>
        <row r="10">
          <cell r="A10" t="str">
            <v>- Basic/DA etc</v>
          </cell>
          <cell r="B10">
            <v>2439.5499999999997</v>
          </cell>
          <cell r="C10">
            <v>1942.8400000000001</v>
          </cell>
          <cell r="D10">
            <v>2449.9299999999998</v>
          </cell>
          <cell r="E10">
            <v>2449.9299999999998</v>
          </cell>
          <cell r="F10">
            <v>3268</v>
          </cell>
        </row>
        <row r="12">
          <cell r="A12" t="str">
            <v>M &amp; R</v>
          </cell>
        </row>
        <row r="13">
          <cell r="A13" t="str">
            <v>- Turnaround</v>
          </cell>
          <cell r="B13">
            <v>0</v>
          </cell>
          <cell r="C13">
            <v>0</v>
          </cell>
          <cell r="D13">
            <v>0</v>
          </cell>
          <cell r="F13">
            <v>0</v>
          </cell>
        </row>
        <row r="14">
          <cell r="A14" t="str">
            <v>- Regular</v>
          </cell>
          <cell r="B14">
            <v>1515.5900000000004</v>
          </cell>
          <cell r="C14">
            <v>1159.8248399999998</v>
          </cell>
          <cell r="D14">
            <v>1459.0149999999999</v>
          </cell>
          <cell r="E14">
            <v>1313.1134999999999</v>
          </cell>
          <cell r="F14">
            <v>2130</v>
          </cell>
        </row>
        <row r="15">
          <cell r="A15" t="str">
            <v>- CPP</v>
          </cell>
          <cell r="B15">
            <v>496.42</v>
          </cell>
          <cell r="C15">
            <v>178.43516</v>
          </cell>
          <cell r="D15">
            <v>643.25</v>
          </cell>
          <cell r="E15">
            <v>616.92499999999995</v>
          </cell>
          <cell r="F15">
            <v>731</v>
          </cell>
        </row>
        <row r="17">
          <cell r="A17" t="str">
            <v>Chemical/Catalyst</v>
          </cell>
          <cell r="B17">
            <v>782.3900000000001</v>
          </cell>
          <cell r="C17">
            <v>972.61999999999989</v>
          </cell>
          <cell r="D17">
            <v>798.04999999999973</v>
          </cell>
          <cell r="E17">
            <v>718.24499999999978</v>
          </cell>
          <cell r="F17">
            <v>1063.0500000000002</v>
          </cell>
        </row>
        <row r="19">
          <cell r="A19" t="str">
            <v>Utilities</v>
          </cell>
        </row>
        <row r="20">
          <cell r="A20" t="str">
            <v>- Electricity</v>
          </cell>
          <cell r="B20">
            <v>1653.29</v>
          </cell>
          <cell r="C20">
            <v>1724.01</v>
          </cell>
          <cell r="D20">
            <v>898.5</v>
          </cell>
          <cell r="E20">
            <v>808.65</v>
          </cell>
          <cell r="F20">
            <v>1198</v>
          </cell>
        </row>
        <row r="21">
          <cell r="A21" t="str">
            <v>- Water</v>
          </cell>
          <cell r="B21">
            <v>395.32</v>
          </cell>
          <cell r="C21">
            <v>238.19</v>
          </cell>
          <cell r="D21">
            <v>381.75</v>
          </cell>
          <cell r="E21">
            <v>343.57499999999999</v>
          </cell>
          <cell r="F21">
            <v>509</v>
          </cell>
        </row>
        <row r="22">
          <cell r="A22" t="str">
            <v>-BH gas</v>
          </cell>
          <cell r="B22">
            <v>743.45</v>
          </cell>
          <cell r="C22">
            <v>886.28</v>
          </cell>
          <cell r="D22">
            <v>1389.75</v>
          </cell>
          <cell r="E22">
            <v>1250.7750000000001</v>
          </cell>
          <cell r="F22">
            <v>1853</v>
          </cell>
        </row>
        <row r="23">
          <cell r="A23" t="str">
            <v>-Duty on HSD consumption inCPP</v>
          </cell>
          <cell r="B23">
            <v>446.01999999999754</v>
          </cell>
          <cell r="C23">
            <v>18.040000000000873</v>
          </cell>
          <cell r="D23">
            <v>225</v>
          </cell>
          <cell r="E23">
            <v>202.5</v>
          </cell>
          <cell r="F23">
            <v>300</v>
          </cell>
        </row>
        <row r="25">
          <cell r="A25" t="str">
            <v>Insurance &amp; Taxes</v>
          </cell>
          <cell r="B25">
            <v>675.13</v>
          </cell>
          <cell r="C25">
            <v>582.78519319999998</v>
          </cell>
          <cell r="D25">
            <v>602.45499999999993</v>
          </cell>
          <cell r="E25">
            <v>602.45499999999993</v>
          </cell>
          <cell r="F25">
            <v>768.94</v>
          </cell>
        </row>
        <row r="27">
          <cell r="A27" t="str">
            <v>Demurrage</v>
          </cell>
          <cell r="B27">
            <v>290</v>
          </cell>
          <cell r="C27">
            <v>600.05999999999995</v>
          </cell>
          <cell r="D27">
            <v>0</v>
          </cell>
          <cell r="F27">
            <v>0</v>
          </cell>
        </row>
        <row r="29">
          <cell r="A29" t="str">
            <v>Others</v>
          </cell>
          <cell r="B29">
            <v>742.56</v>
          </cell>
          <cell r="C29">
            <v>697.61999999999989</v>
          </cell>
          <cell r="D29">
            <v>732</v>
          </cell>
          <cell r="E29">
            <v>658.80000000000007</v>
          </cell>
          <cell r="F29">
            <v>1204</v>
          </cell>
        </row>
        <row r="31">
          <cell r="A31" t="str">
            <v>Interfunctional Charges</v>
          </cell>
          <cell r="B31">
            <v>-1089.58</v>
          </cell>
          <cell r="C31">
            <v>-1221.03</v>
          </cell>
          <cell r="D31">
            <v>-1221.03</v>
          </cell>
          <cell r="E31">
            <v>-1221.03</v>
          </cell>
          <cell r="F31">
            <v>-1856.04</v>
          </cell>
        </row>
        <row r="32">
          <cell r="B32">
            <v>9809.8703999999962</v>
          </cell>
          <cell r="C32">
            <v>8747.3286432000004</v>
          </cell>
          <cell r="D32">
            <v>9049.1793883869741</v>
          </cell>
          <cell r="E32">
            <v>8365.3969495482761</v>
          </cell>
          <cell r="F32">
            <v>12089.620000000003</v>
          </cell>
        </row>
        <row r="34">
          <cell r="A34" t="str">
            <v>Depreciation</v>
          </cell>
          <cell r="B34">
            <v>4627.97</v>
          </cell>
          <cell r="C34">
            <v>3006.91</v>
          </cell>
          <cell r="D34">
            <v>5257.5</v>
          </cell>
          <cell r="E34">
            <v>5257.5</v>
          </cell>
          <cell r="F34">
            <v>7010</v>
          </cell>
        </row>
        <row r="36">
          <cell r="A36" t="str">
            <v>Total Exp (Incl Depreciation)</v>
          </cell>
          <cell r="B36">
            <v>14437.840399999997</v>
          </cell>
          <cell r="C36">
            <v>11754.2386432</v>
          </cell>
          <cell r="D36">
            <v>14306.679388386974</v>
          </cell>
          <cell r="E36">
            <v>13622.896949548276</v>
          </cell>
          <cell r="F36">
            <v>19099.620000000003</v>
          </cell>
        </row>
        <row r="38">
          <cell r="A38" t="str">
            <v>Cost Per Ton Analysis</v>
          </cell>
        </row>
        <row r="39">
          <cell r="A39" t="str">
            <v>Cost Per Ton</v>
          </cell>
          <cell r="B39">
            <v>345.92279141439326</v>
          </cell>
          <cell r="C39">
            <v>263.48635479373661</v>
          </cell>
          <cell r="D39">
            <v>321.89264128847628</v>
          </cell>
          <cell r="E39">
            <v>306.50790180216842</v>
          </cell>
          <cell r="F39">
            <v>320.99153220221234</v>
          </cell>
        </row>
        <row r="40">
          <cell r="A40" t="str">
            <v>Excl Dep</v>
          </cell>
          <cell r="B40">
            <v>235.03915115874463</v>
          </cell>
          <cell r="C40">
            <v>196.08260546190044</v>
          </cell>
          <cell r="D40">
            <v>203.60170069831534</v>
          </cell>
          <cell r="E40">
            <v>188.21696121200742</v>
          </cell>
          <cell r="F40">
            <v>203.18025424288601</v>
          </cell>
        </row>
        <row r="41">
          <cell r="A41" t="str">
            <v>Excl Dep &amp; Dem</v>
          </cell>
          <cell r="B41">
            <v>228.09090912732736</v>
          </cell>
          <cell r="C41">
            <v>182.63148992333709</v>
          </cell>
          <cell r="D41">
            <v>203.60170069831534</v>
          </cell>
          <cell r="E41">
            <v>188.21696121200742</v>
          </cell>
          <cell r="F41">
            <v>203.18025424288601</v>
          </cell>
        </row>
      </sheetData>
      <sheetData sheetId="9" refreshError="1">
        <row r="1">
          <cell r="A1" t="str">
            <v>Critical Appraisal April to December 00 - Lube Refinery</v>
          </cell>
        </row>
        <row r="3">
          <cell r="B3" t="str">
            <v>Actuals</v>
          </cell>
          <cell r="C3" t="str">
            <v>Actuals</v>
          </cell>
          <cell r="D3" t="str">
            <v>BE</v>
          </cell>
          <cell r="E3" t="str">
            <v>BE(reduced)</v>
          </cell>
          <cell r="F3" t="str">
            <v>BE</v>
          </cell>
        </row>
        <row r="4">
          <cell r="B4" t="str">
            <v>Apr-Dec-00</v>
          </cell>
          <cell r="C4" t="str">
            <v>Apr-Dec-99</v>
          </cell>
          <cell r="D4" t="str">
            <v>Apr-Dec-00</v>
          </cell>
          <cell r="E4" t="str">
            <v>Apr-Dec-00</v>
          </cell>
          <cell r="F4" t="str">
            <v>2000-01</v>
          </cell>
        </row>
        <row r="5">
          <cell r="A5" t="str">
            <v>Lubes Thruput (Tmt)</v>
          </cell>
          <cell r="B5">
            <v>245.09299999999999</v>
          </cell>
          <cell r="C5">
            <v>244.46899999999999</v>
          </cell>
          <cell r="D5">
            <v>293.44</v>
          </cell>
          <cell r="E5">
            <v>293.44</v>
          </cell>
          <cell r="F5">
            <v>395</v>
          </cell>
        </row>
        <row r="7">
          <cell r="A7" t="str">
            <v>Salaries/Wages</v>
          </cell>
        </row>
        <row r="8">
          <cell r="A8" t="str">
            <v>- Overtime</v>
          </cell>
          <cell r="B8">
            <v>106.74781</v>
          </cell>
          <cell r="C8">
            <v>98.404940000000011</v>
          </cell>
          <cell r="D8">
            <v>67.5</v>
          </cell>
          <cell r="E8">
            <v>60.75</v>
          </cell>
          <cell r="F8">
            <v>89.41</v>
          </cell>
        </row>
        <row r="9">
          <cell r="A9" t="str">
            <v>- Staff Welfare</v>
          </cell>
          <cell r="B9">
            <v>70.28</v>
          </cell>
          <cell r="C9">
            <v>66.8</v>
          </cell>
          <cell r="D9">
            <v>47.25</v>
          </cell>
          <cell r="E9">
            <v>42.524999999999999</v>
          </cell>
          <cell r="F9">
            <v>63</v>
          </cell>
        </row>
        <row r="10">
          <cell r="A10" t="str">
            <v>- Basic/DA etc</v>
          </cell>
          <cell r="B10">
            <v>644.60399999999993</v>
          </cell>
          <cell r="C10">
            <v>508.96999999999997</v>
          </cell>
          <cell r="D10">
            <v>833.25</v>
          </cell>
          <cell r="E10">
            <v>833.25</v>
          </cell>
          <cell r="F10">
            <v>1111</v>
          </cell>
        </row>
        <row r="12">
          <cell r="A12" t="str">
            <v>M &amp; R</v>
          </cell>
        </row>
        <row r="13">
          <cell r="A13" t="str">
            <v>- Turnaround</v>
          </cell>
          <cell r="B13">
            <v>0</v>
          </cell>
          <cell r="C13">
            <v>0</v>
          </cell>
          <cell r="D13">
            <v>0</v>
          </cell>
          <cell r="F13">
            <v>0</v>
          </cell>
        </row>
        <row r="14">
          <cell r="A14" t="str">
            <v xml:space="preserve">- Regular </v>
          </cell>
          <cell r="B14">
            <v>869.24600000000009</v>
          </cell>
          <cell r="C14">
            <v>1033.8399999999999</v>
          </cell>
          <cell r="D14">
            <v>849.94999999999993</v>
          </cell>
          <cell r="E14">
            <v>764.95499999999993</v>
          </cell>
          <cell r="F14">
            <v>1160</v>
          </cell>
        </row>
        <row r="17">
          <cell r="A17" t="str">
            <v>Chemical/Catalyst</v>
          </cell>
          <cell r="B17">
            <v>731.33</v>
          </cell>
          <cell r="C17">
            <v>974.1</v>
          </cell>
          <cell r="D17">
            <v>964.53108449999991</v>
          </cell>
          <cell r="E17">
            <v>868.07797604999996</v>
          </cell>
          <cell r="F17">
            <v>1334.716698514545</v>
          </cell>
        </row>
        <row r="19">
          <cell r="A19" t="str">
            <v>Utilities</v>
          </cell>
        </row>
        <row r="20">
          <cell r="A20" t="str">
            <v>- Electricity</v>
          </cell>
          <cell r="B20">
            <v>366.63</v>
          </cell>
          <cell r="C20">
            <v>391.26154000000002</v>
          </cell>
          <cell r="D20">
            <v>388.31</v>
          </cell>
          <cell r="E20">
            <v>349.47899999999998</v>
          </cell>
          <cell r="F20">
            <v>518</v>
          </cell>
        </row>
        <row r="21">
          <cell r="A21" t="str">
            <v>- Water</v>
          </cell>
          <cell r="B21">
            <v>105.43</v>
          </cell>
          <cell r="C21">
            <v>89.358459999999994</v>
          </cell>
          <cell r="D21">
            <v>108.89999999999999</v>
          </cell>
          <cell r="E21">
            <v>98.009999999999991</v>
          </cell>
          <cell r="F21">
            <v>145.19999999999999</v>
          </cell>
        </row>
        <row r="22">
          <cell r="A22" t="str">
            <v>- BH gas</v>
          </cell>
          <cell r="B22">
            <v>54.47</v>
          </cell>
          <cell r="C22">
            <v>46.64</v>
          </cell>
          <cell r="D22">
            <v>57.75</v>
          </cell>
          <cell r="E22">
            <v>51.975000000000001</v>
          </cell>
          <cell r="F22">
            <v>77</v>
          </cell>
        </row>
        <row r="24">
          <cell r="A24" t="str">
            <v>Insurance &amp; Taxes</v>
          </cell>
          <cell r="B24">
            <v>393.78000000000003</v>
          </cell>
          <cell r="C24">
            <v>339.80011179999991</v>
          </cell>
          <cell r="D24">
            <v>361.26564874594175</v>
          </cell>
          <cell r="E24">
            <v>361.26564874594175</v>
          </cell>
          <cell r="F24">
            <v>467.49</v>
          </cell>
        </row>
        <row r="26">
          <cell r="A26" t="str">
            <v>Others</v>
          </cell>
          <cell r="B26">
            <v>292.75</v>
          </cell>
          <cell r="C26">
            <v>280.35000000000002</v>
          </cell>
          <cell r="D26">
            <v>305.50162938710372</v>
          </cell>
          <cell r="E26">
            <v>300.37646644839339</v>
          </cell>
          <cell r="F26">
            <v>407.33550584947164</v>
          </cell>
        </row>
        <row r="27">
          <cell r="B27">
            <v>3635.2678099999998</v>
          </cell>
          <cell r="C27">
            <v>3829.5250517999993</v>
          </cell>
          <cell r="D27">
            <v>3984.208362633045</v>
          </cell>
          <cell r="E27">
            <v>3730.6640912443349</v>
          </cell>
          <cell r="F27">
            <v>5372.9022043640161</v>
          </cell>
        </row>
        <row r="29">
          <cell r="A29" t="str">
            <v>Depreciation</v>
          </cell>
          <cell r="B29">
            <v>1734.65</v>
          </cell>
          <cell r="C29">
            <v>1651.61</v>
          </cell>
          <cell r="D29">
            <v>1780.5</v>
          </cell>
          <cell r="E29">
            <v>1780.5</v>
          </cell>
          <cell r="F29">
            <v>2374</v>
          </cell>
        </row>
        <row r="31">
          <cell r="A31" t="str">
            <v>Total Exp (Incl Dep)</v>
          </cell>
          <cell r="B31">
            <v>5369.9178099999999</v>
          </cell>
          <cell r="C31">
            <v>5481.135051799999</v>
          </cell>
          <cell r="D31">
            <v>5764.708362633045</v>
          </cell>
          <cell r="E31">
            <v>5511.1640912443345</v>
          </cell>
          <cell r="F31">
            <v>7746.9022043640161</v>
          </cell>
        </row>
        <row r="33">
          <cell r="A33" t="str">
            <v>Cost Per Ton Anaylsis</v>
          </cell>
        </row>
        <row r="34">
          <cell r="A34" t="str">
            <v>Cost Per Ton</v>
          </cell>
          <cell r="B34">
            <v>2190.9715128543044</v>
          </cell>
          <cell r="C34">
            <v>2242.0572963443215</v>
          </cell>
          <cell r="D34">
            <v>1964.5271137653506</v>
          </cell>
          <cell r="E34">
            <v>1878.122986383702</v>
          </cell>
          <cell r="F34">
            <v>1961.2410643959536</v>
          </cell>
        </row>
        <row r="35">
          <cell r="A35" t="str">
            <v>Excl Dep</v>
          </cell>
          <cell r="B35">
            <v>1483.219761478296</v>
          </cell>
          <cell r="C35">
            <v>1566.4665261444188</v>
          </cell>
          <cell r="D35">
            <v>1357.759120308426</v>
          </cell>
          <cell r="E35">
            <v>1271.3549929267772</v>
          </cell>
          <cell r="F35">
            <v>1360.2284061681055</v>
          </cell>
        </row>
      </sheetData>
      <sheetData sheetId="10" refreshError="1">
        <row r="2">
          <cell r="F2" t="str">
            <v>Annexure-1</v>
          </cell>
        </row>
        <row r="3">
          <cell r="C3" t="str">
            <v xml:space="preserve"> Margins </v>
          </cell>
        </row>
        <row r="4">
          <cell r="G4" t="str">
            <v>Rs./Lacs</v>
          </cell>
        </row>
        <row r="5">
          <cell r="D5" t="str">
            <v>Actuals</v>
          </cell>
          <cell r="E5" t="str">
            <v>Actuals</v>
          </cell>
          <cell r="F5" t="str">
            <v>BE</v>
          </cell>
          <cell r="G5" t="str">
            <v>BE</v>
          </cell>
        </row>
        <row r="6">
          <cell r="D6" t="str">
            <v>Apr-Dec-00</v>
          </cell>
          <cell r="E6" t="str">
            <v>Apr-Dec-99</v>
          </cell>
          <cell r="F6" t="str">
            <v>Apr-Dec-00</v>
          </cell>
          <cell r="G6" t="str">
            <v>2000-01</v>
          </cell>
        </row>
        <row r="7">
          <cell r="C7" t="str">
            <v>Thruput (TMT)</v>
          </cell>
          <cell r="D7">
            <v>4173.717592</v>
          </cell>
          <cell r="E7">
            <v>4461.0426420000003</v>
          </cell>
          <cell r="F7">
            <v>4444.55</v>
          </cell>
          <cell r="G7">
            <v>5850.0231249999997</v>
          </cell>
        </row>
        <row r="9">
          <cell r="C9" t="str">
            <v>Sales</v>
          </cell>
          <cell r="D9">
            <v>384820.30769556027</v>
          </cell>
          <cell r="E9">
            <v>295684.02611475962</v>
          </cell>
          <cell r="F9">
            <v>403518.29880616238</v>
          </cell>
          <cell r="G9">
            <v>529154.6023533839</v>
          </cell>
        </row>
        <row r="11">
          <cell r="C11" t="str">
            <v>Crude -Imp</v>
          </cell>
          <cell r="D11">
            <v>270435.82120999997</v>
          </cell>
          <cell r="E11">
            <v>203307.35823000001</v>
          </cell>
          <cell r="F11">
            <v>259957.09740000003</v>
          </cell>
          <cell r="G11">
            <v>347201.65740000008</v>
          </cell>
        </row>
        <row r="12">
          <cell r="C12" t="str">
            <v>Crude - BH</v>
          </cell>
          <cell r="D12">
            <v>97980.270799999998</v>
          </cell>
          <cell r="E12">
            <v>72643.273119999983</v>
          </cell>
          <cell r="F12">
            <v>95916.799400000004</v>
          </cell>
          <cell r="G12">
            <v>123106.06543125001</v>
          </cell>
        </row>
        <row r="13">
          <cell r="C13" t="str">
            <v>Slop</v>
          </cell>
          <cell r="D13">
            <v>2.2799999999999998</v>
          </cell>
          <cell r="E13">
            <v>10.85</v>
          </cell>
        </row>
        <row r="14">
          <cell r="C14" t="str">
            <v>NGL</v>
          </cell>
          <cell r="E14">
            <v>786.3</v>
          </cell>
        </row>
        <row r="15">
          <cell r="C15" t="str">
            <v>Octroi Recovery</v>
          </cell>
          <cell r="D15">
            <v>-3592.8947397409556</v>
          </cell>
        </row>
        <row r="16">
          <cell r="C16" t="str">
            <v>Packages</v>
          </cell>
          <cell r="D16">
            <v>1180.1099999999999</v>
          </cell>
          <cell r="E16">
            <v>1050.8</v>
          </cell>
          <cell r="F16">
            <v>1547</v>
          </cell>
          <cell r="G16">
            <v>2090.3428710937496</v>
          </cell>
        </row>
        <row r="17">
          <cell r="C17" t="str">
            <v>Subtotal</v>
          </cell>
          <cell r="D17">
            <v>366005.58727025904</v>
          </cell>
          <cell r="E17">
            <v>277798.58134999993</v>
          </cell>
          <cell r="F17">
            <v>357420.89680000005</v>
          </cell>
          <cell r="G17">
            <v>472398.06570234388</v>
          </cell>
        </row>
        <row r="19">
          <cell r="C19" t="str">
            <v>Margins (Rs. Lacs)</v>
          </cell>
          <cell r="D19">
            <v>18814.720425301231</v>
          </cell>
          <cell r="E19">
            <v>17885.444764759683</v>
          </cell>
          <cell r="F19">
            <v>46097.402006162331</v>
          </cell>
          <cell r="G19">
            <v>56756.53665104002</v>
          </cell>
        </row>
        <row r="21">
          <cell r="C21" t="str">
            <v>Inc/Dec in Crude</v>
          </cell>
          <cell r="D21">
            <v>145.92551449879983</v>
          </cell>
          <cell r="E21">
            <v>1938.79126</v>
          </cell>
          <cell r="F21">
            <v>0</v>
          </cell>
          <cell r="G21">
            <v>0</v>
          </cell>
        </row>
        <row r="22">
          <cell r="C22" t="str">
            <v>Inc/Dec in Products</v>
          </cell>
          <cell r="D22">
            <v>2940.0299999999988</v>
          </cell>
          <cell r="E22">
            <v>8358.15</v>
          </cell>
          <cell r="F22">
            <v>0</v>
          </cell>
          <cell r="G22">
            <v>0</v>
          </cell>
        </row>
        <row r="24">
          <cell r="C24" t="str">
            <v>Gross Margin</v>
          </cell>
          <cell r="D24">
            <v>21900.675939800029</v>
          </cell>
          <cell r="E24">
            <v>28182.386024759682</v>
          </cell>
          <cell r="F24">
            <v>46097.402006162331</v>
          </cell>
          <cell r="G24">
            <v>56756.53665104002</v>
          </cell>
        </row>
        <row r="26">
          <cell r="C26" t="str">
            <v>Margin/ton</v>
          </cell>
          <cell r="D26">
            <v>524.72826579781758</v>
          </cell>
          <cell r="E26">
            <v>631.74437651474216</v>
          </cell>
          <cell r="F26">
            <v>1037.1669124244822</v>
          </cell>
          <cell r="G26">
            <v>970.19337254397635</v>
          </cell>
        </row>
        <row r="28">
          <cell r="C28" t="str">
            <v>$/bbls</v>
          </cell>
          <cell r="D28">
            <v>1.5269930763682908</v>
          </cell>
          <cell r="E28">
            <v>1.8359325094877714</v>
          </cell>
          <cell r="F28">
            <v>3.014143889638135</v>
          </cell>
          <cell r="G28">
            <v>2.8195099463643603</v>
          </cell>
        </row>
        <row r="30">
          <cell r="C30" t="str">
            <v>Exchange rate</v>
          </cell>
          <cell r="D30">
            <v>46.5</v>
          </cell>
          <cell r="E30">
            <v>46.5</v>
          </cell>
          <cell r="F30">
            <v>46.5</v>
          </cell>
          <cell r="G30">
            <v>46.5</v>
          </cell>
        </row>
        <row r="32">
          <cell r="C32" t="str">
            <v xml:space="preserve"> Margins </v>
          </cell>
          <cell r="G32" t="str">
            <v>Rs lacs</v>
          </cell>
        </row>
        <row r="33">
          <cell r="D33" t="str">
            <v>Actuals</v>
          </cell>
          <cell r="E33" t="str">
            <v>Actuals</v>
          </cell>
          <cell r="F33" t="str">
            <v>BE</v>
          </cell>
          <cell r="G33" t="str">
            <v>BE</v>
          </cell>
        </row>
        <row r="34">
          <cell r="D34" t="str">
            <v>Apr-Dec-00</v>
          </cell>
          <cell r="E34" t="str">
            <v>Apr-Dec-99</v>
          </cell>
          <cell r="F34" t="str">
            <v>Apr-Dec-00</v>
          </cell>
          <cell r="G34" t="str">
            <v>2000-01</v>
          </cell>
        </row>
        <row r="35">
          <cell r="C35" t="str">
            <v>Thruput/Qty Desp (TMT)</v>
          </cell>
          <cell r="D35">
            <v>4173.717592</v>
          </cell>
          <cell r="E35">
            <v>4461.0426420000003</v>
          </cell>
          <cell r="F35">
            <v>4444.55</v>
          </cell>
          <cell r="G35">
            <v>5850.0231249999997</v>
          </cell>
        </row>
        <row r="36">
          <cell r="C36" t="str">
            <v>Sales</v>
          </cell>
          <cell r="D36">
            <v>384820.30769556027</v>
          </cell>
          <cell r="E36">
            <v>295684.02611475962</v>
          </cell>
          <cell r="F36">
            <v>403518.29880616238</v>
          </cell>
          <cell r="G36">
            <v>529154.6023533839</v>
          </cell>
        </row>
        <row r="37">
          <cell r="C37" t="str">
            <v>Crude-Imp</v>
          </cell>
          <cell r="D37">
            <v>270435.82120999997</v>
          </cell>
          <cell r="E37">
            <v>203307.35823000001</v>
          </cell>
          <cell r="F37">
            <v>259957.09740000003</v>
          </cell>
          <cell r="G37">
            <v>347201.65740000008</v>
          </cell>
        </row>
        <row r="38">
          <cell r="C38" t="str">
            <v>Crude-BH</v>
          </cell>
          <cell r="D38">
            <v>97980.270799999998</v>
          </cell>
          <cell r="E38">
            <v>72643.273119999983</v>
          </cell>
          <cell r="F38">
            <v>95916.799400000004</v>
          </cell>
          <cell r="G38">
            <v>123106.06543125001</v>
          </cell>
        </row>
        <row r="39">
          <cell r="C39" t="str">
            <v>Slop</v>
          </cell>
          <cell r="D39">
            <v>2.2799999999999998</v>
          </cell>
          <cell r="E39">
            <v>10.85</v>
          </cell>
          <cell r="F39">
            <v>0</v>
          </cell>
          <cell r="G39">
            <v>0</v>
          </cell>
        </row>
        <row r="40">
          <cell r="C40" t="str">
            <v>NGL</v>
          </cell>
          <cell r="D40">
            <v>0</v>
          </cell>
          <cell r="E40">
            <v>786.3</v>
          </cell>
          <cell r="F40">
            <v>0</v>
          </cell>
          <cell r="G40">
            <v>0</v>
          </cell>
        </row>
        <row r="41">
          <cell r="C41" t="str">
            <v>Packages</v>
          </cell>
          <cell r="D41">
            <v>1180.1099999999999</v>
          </cell>
          <cell r="E41">
            <v>1050.8</v>
          </cell>
          <cell r="F41">
            <v>1547</v>
          </cell>
          <cell r="G41">
            <v>2090.3428710937496</v>
          </cell>
        </row>
        <row r="42">
          <cell r="C42" t="str">
            <v>BMC Octroi adjustment</v>
          </cell>
          <cell r="D42">
            <v>-3592.8947397409556</v>
          </cell>
          <cell r="E42">
            <v>0</v>
          </cell>
          <cell r="F42">
            <v>0</v>
          </cell>
          <cell r="G42">
            <v>0</v>
          </cell>
        </row>
        <row r="43">
          <cell r="C43" t="str">
            <v>Subtotal</v>
          </cell>
          <cell r="D43">
            <v>366005.58727025904</v>
          </cell>
          <cell r="E43">
            <v>277798.58134999993</v>
          </cell>
          <cell r="F43">
            <v>357420.89680000005</v>
          </cell>
          <cell r="G43">
            <v>472398.06570234388</v>
          </cell>
        </row>
        <row r="45">
          <cell r="C45" t="str">
            <v>Margins (Rs. Lacs)</v>
          </cell>
          <cell r="D45">
            <v>18814.720425301231</v>
          </cell>
          <cell r="E45">
            <v>17885.444764759683</v>
          </cell>
          <cell r="F45">
            <v>46097.402006162331</v>
          </cell>
          <cell r="G45">
            <v>56756.53665104002</v>
          </cell>
        </row>
        <row r="47">
          <cell r="C47" t="str">
            <v>Inc/dec in Crude</v>
          </cell>
          <cell r="D47">
            <v>145.92551449879983</v>
          </cell>
          <cell r="E47">
            <v>1938.79126</v>
          </cell>
          <cell r="F47">
            <v>0</v>
          </cell>
          <cell r="G47">
            <v>0</v>
          </cell>
        </row>
        <row r="48">
          <cell r="C48" t="str">
            <v>Inc/dec in finished goods</v>
          </cell>
          <cell r="D48">
            <v>2940.0299999999988</v>
          </cell>
          <cell r="E48">
            <v>8358.15</v>
          </cell>
          <cell r="F48">
            <v>0</v>
          </cell>
          <cell r="G48">
            <v>0</v>
          </cell>
        </row>
        <row r="50">
          <cell r="C50" t="str">
            <v>Gross Margins</v>
          </cell>
          <cell r="D50">
            <v>21900.675939800029</v>
          </cell>
          <cell r="E50">
            <v>28182.386024759682</v>
          </cell>
          <cell r="F50">
            <v>46097.402006162331</v>
          </cell>
          <cell r="G50">
            <v>56756.53665104002</v>
          </cell>
        </row>
        <row r="51">
          <cell r="C51" t="str">
            <v>(Excl Misc Income&amp; Pool)</v>
          </cell>
        </row>
        <row r="52">
          <cell r="C52" t="str">
            <v>Gross Margin /ton</v>
          </cell>
          <cell r="D52">
            <v>524.72826579781758</v>
          </cell>
          <cell r="E52">
            <v>631.74437651474216</v>
          </cell>
          <cell r="F52">
            <v>1037.1669124244822</v>
          </cell>
          <cell r="G52">
            <v>970.19337254397635</v>
          </cell>
        </row>
        <row r="54">
          <cell r="C54" t="str">
            <v>GP ratio</v>
          </cell>
          <cell r="D54">
            <v>5.6911435030414584E-2</v>
          </cell>
          <cell r="E54">
            <v>9.5312507730199988E-2</v>
          </cell>
          <cell r="F54">
            <v>0.11423869039531732</v>
          </cell>
          <cell r="G54">
            <v>0.10725889257812116</v>
          </cell>
        </row>
        <row r="56">
          <cell r="A56">
            <v>3</v>
          </cell>
          <cell r="C56" t="str">
            <v>BBls('000)</v>
          </cell>
          <cell r="D56">
            <v>30963.306043988985</v>
          </cell>
          <cell r="E56">
            <v>33038.188888925877</v>
          </cell>
          <cell r="F56">
            <v>32941.888999999996</v>
          </cell>
          <cell r="G56">
            <v>43342.693749999999</v>
          </cell>
        </row>
        <row r="58">
          <cell r="C58" t="str">
            <v>Gross Margin $/bbls</v>
          </cell>
          <cell r="D58">
            <v>1.521098159240986</v>
          </cell>
          <cell r="E58">
            <v>1.8344613858053151</v>
          </cell>
          <cell r="F58">
            <v>3.009365912887227</v>
          </cell>
          <cell r="G58">
            <v>2.8160932675476067</v>
          </cell>
        </row>
        <row r="60">
          <cell r="C60" t="str">
            <v>Gross Profit $/bbls</v>
          </cell>
          <cell r="D60">
            <v>1.5715234378309135</v>
          </cell>
          <cell r="E60">
            <v>1.8678811666525685</v>
          </cell>
          <cell r="F60">
            <v>3.0342386467705111</v>
          </cell>
          <cell r="G60">
            <v>2.841334655529034</v>
          </cell>
        </row>
        <row r="62">
          <cell r="C62" t="str">
            <v>Opex $/bbls</v>
          </cell>
          <cell r="D62">
            <v>0.93382391658539743</v>
          </cell>
          <cell r="E62">
            <v>0.81865859186410506</v>
          </cell>
          <cell r="F62">
            <v>0.8508875925679158</v>
          </cell>
          <cell r="G62">
            <v>0.86644669547853959</v>
          </cell>
        </row>
        <row r="63">
          <cell r="C63" t="str">
            <v>Depreciation $/bbls</v>
          </cell>
          <cell r="D63">
            <v>0.44191191160277282</v>
          </cell>
          <cell r="E63">
            <v>0.30323461780325428</v>
          </cell>
          <cell r="F63">
            <v>0.45946010779672486</v>
          </cell>
          <cell r="G63">
            <v>0.46560662052275703</v>
          </cell>
        </row>
        <row r="64">
          <cell r="C64" t="str">
            <v>Interest S/bbls</v>
          </cell>
          <cell r="D64">
            <v>0.19267690504427926</v>
          </cell>
          <cell r="E64">
            <v>5.56592774081053E-2</v>
          </cell>
          <cell r="F64">
            <v>0</v>
          </cell>
          <cell r="G64">
            <v>0</v>
          </cell>
        </row>
        <row r="65">
          <cell r="C65" t="str">
            <v>Total Opex</v>
          </cell>
          <cell r="D65">
            <v>1.5684127332324493</v>
          </cell>
          <cell r="E65">
            <v>1.1775524870754646</v>
          </cell>
          <cell r="F65">
            <v>1.3103477003646407</v>
          </cell>
          <cell r="G65">
            <v>1.3320533160012966</v>
          </cell>
        </row>
        <row r="67">
          <cell r="C67" t="str">
            <v>Net Profit $/bbls</v>
          </cell>
          <cell r="D67">
            <v>3.1107045984641868E-3</v>
          </cell>
          <cell r="E67">
            <v>0.69032867957710398</v>
          </cell>
          <cell r="F67">
            <v>1.7238909464058705</v>
          </cell>
          <cell r="G67">
            <v>1.5092813395277374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RA"/>
      <sheetName val="BASIC INPUT"/>
      <sheetName val="INLAND DIFFERENTIALS"/>
      <sheetName val="CONFIGURATION"/>
      <sheetName val="CRUDE RATIO"/>
      <sheetName val="FOB QUOTES"/>
      <sheetName val="GLOBAL ALERT"/>
      <sheetName val="EX-STOR.HISTORY"/>
      <sheetName val="WT.AVE RTP.VS.EXSTORAGE"/>
      <sheetName val="REFINRY RTP HISTORY"/>
      <sheetName val="REFINERY GROSS MARGINS"/>
      <sheetName val="REFINERY VOL"/>
      <sheetName val="Wt.AVG DATA"/>
      <sheetName val="RTP RON 90.5"/>
      <sheetName val="LIGHTERAGE-HALDIA"/>
      <sheetName val="RLY TARIFF"/>
      <sheetName val="Pipeline dist"/>
      <sheetName val="METRORSPHIST-FROMJAN01"/>
      <sheetName val="METRO RSP.APR97-SEPT00"/>
      <sheetName val="MS IPP-93"/>
      <sheetName val="MSRTP-88"/>
      <sheetName val="HSDRTP 0.25S"/>
      <sheetName val="BUNKER"/>
      <sheetName val="HSDRTP 0.5S "/>
      <sheetName val="RTP SUMMARY"/>
      <sheetName val="METRO RSP PBU"/>
      <sheetName val="APM-NRF+SS"/>
      <sheetName val="IN.REF+PL TOPs DIST"/>
      <sheetName val="DEPOT-LINKAGES-DIST-FRT"/>
      <sheetName val="ROAD TARIFF "/>
      <sheetName val="LOSSGAIN.JSP.03-04"/>
      <sheetName val="LOSSGAIN.JSP.04-05 (VOL PROV)"/>
      <sheetName val="LOSSGAIN.JSS.04-05"/>
      <sheetName val="PPAC INPUTS"/>
      <sheetName val="LOSSGAIN.JSP.04-05"/>
      <sheetName val="METHODOLOGY"/>
      <sheetName val="PPAC SUM"/>
      <sheetName val="IMPROVEME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omestic demand"/>
      <sheetName val="Power Generation"/>
      <sheetName val="Overall DS"/>
      <sheetName val="Export projects"/>
      <sheetName val="Gas prices"/>
      <sheetName val="Commodity Futures"/>
      <sheetName val="AUS feedgas supply"/>
      <sheetName val="LNG_netback"/>
      <sheetName val="Development of wells"/>
      <sheetName val="ACCC_inquiry reports"/>
      <sheetName val="Well-head breakeven"/>
      <sheetName val="Gas bills"/>
      <sheetName val="Retailers"/>
      <sheetName val="Pipe_capacity"/>
      <sheetName val="Pipe_Tariffs"/>
      <sheetName val="GSOO 17"/>
      <sheetName val="GSOO 18"/>
      <sheetName val="GSOO 18 Data"/>
      <sheetName val="NEO 2018"/>
      <sheetName val="LNG imp_proj"/>
      <sheetName val="CPI"/>
      <sheetName val="Styles"/>
      <sheetName val="ExampleSheet"/>
      <sheetName val="ChartExamples"/>
      <sheetName val="AddInExamples"/>
      <sheetName val="VBA"/>
      <sheetName val="ChartTemplates"/>
      <sheetName val="BNEF GLNG Prod Forecast"/>
      <sheetName val="LNG project scenarios"/>
      <sheetName val="Units_maps"/>
      <sheetName val="GSOO_Fig_17"/>
      <sheetName val="GSOO_Fig_18"/>
    </sheetNames>
    <sheetDataSet>
      <sheetData sheetId="0"/>
      <sheetData sheetId="1"/>
      <sheetData sheetId="2"/>
      <sheetData sheetId="3"/>
      <sheetData sheetId="4"/>
      <sheetData sheetId="5"/>
      <sheetData sheetId="6"/>
      <sheetData sheetId="7"/>
      <sheetData sheetId="8"/>
      <sheetData sheetId="9"/>
      <sheetData sheetId="10"/>
      <sheetData sheetId="11">
        <row r="176">
          <cell r="E176">
            <v>2.2000000000000002</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4">
          <cell r="C4">
            <v>2.6849999999999999E-2</v>
          </cell>
        </row>
        <row r="6">
          <cell r="C6">
            <v>0.72108451110470151</v>
          </cell>
        </row>
        <row r="8">
          <cell r="C8">
            <v>0.76047723170713089</v>
          </cell>
        </row>
      </sheetData>
      <sheetData sheetId="31"/>
      <sheetData sheetId="32"/>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2016"/>
      <sheetName val="2018"/>
      <sheetName val="Master"/>
      <sheetName val="Match"/>
      <sheetName val="Autohome"/>
      <sheetName val="Marklines"/>
      <sheetName val="EV"/>
      <sheetName val="Styles"/>
      <sheetName val="ExampleSheet"/>
      <sheetName val="ChartExamples"/>
      <sheetName val="ChartTemplates"/>
      <sheetName val="AddInExamples"/>
      <sheetName val="VBA"/>
    </sheetNames>
    <sheetDataSet>
      <sheetData sheetId="0"/>
      <sheetData sheetId="1"/>
      <sheetData sheetId="2"/>
      <sheetData sheetId="3"/>
      <sheetData sheetId="4">
        <row r="8">
          <cell r="A8" t="str">
            <v>ID</v>
          </cell>
          <cell r="B8" t="str">
            <v>整车厂/品牌 (中)</v>
          </cell>
          <cell r="C8" t="str">
            <v>整车厂/品牌 (英)</v>
          </cell>
          <cell r="D8" t="str">
            <v>所有集团 (中)</v>
          </cell>
          <cell r="E8" t="str">
            <v>所有集团 (英)</v>
          </cell>
          <cell r="F8" t="str">
            <v>生产厂商 (中)</v>
          </cell>
          <cell r="G8" t="str">
            <v>生产厂商 (英)</v>
          </cell>
          <cell r="H8" t="str">
            <v>车种划分</v>
          </cell>
          <cell r="I8" t="str">
            <v>车型</v>
          </cell>
          <cell r="J8" t="str">
            <v>具体规格 (中)</v>
          </cell>
          <cell r="K8" t="str">
            <v>具体规格 (英)</v>
          </cell>
          <cell r="L8" t="str">
            <v>Car ID in List 2</v>
          </cell>
          <cell r="M8" t="str">
            <v>close match</v>
          </cell>
          <cell r="N8" t="str">
            <v>List 2 Name</v>
          </cell>
          <cell r="O8" t="str">
            <v>List 2 Close Name</v>
          </cell>
          <cell r="Q8" t="str">
            <v xml:space="preserve">具体规格 </v>
          </cell>
          <cell r="R8" t="str">
            <v>中)</v>
          </cell>
        </row>
        <row r="9">
          <cell r="A9">
            <v>81</v>
          </cell>
          <cell r="B9" t="str">
            <v>海马</v>
          </cell>
          <cell r="C9" t="str">
            <v>Haima</v>
          </cell>
          <cell r="D9" t="str">
            <v>中国第一汽车集团公司</v>
          </cell>
          <cell r="E9" t="str">
            <v>FAW (China FAW Group Corp.)</v>
          </cell>
          <cell r="F9" t="str">
            <v>一汽海马汽车</v>
          </cell>
          <cell r="G9" t="str">
            <v>FAW Haima Automobile</v>
          </cell>
          <cell r="H9" t="str">
            <v>MPV</v>
          </cell>
          <cell r="I9" t="str">
            <v>Freema (Based on Mazda 5)</v>
          </cell>
          <cell r="J9" t="str">
            <v>普利马 (Freema) (Based on Mazda 5)</v>
          </cell>
          <cell r="K9" t="str">
            <v>Freema (Based on Mazda 5)</v>
          </cell>
          <cell r="L9">
            <v>1</v>
          </cell>
          <cell r="N9" t="str">
            <v>海马普力马</v>
          </cell>
          <cell r="O9" t="e">
            <v>#N/A</v>
          </cell>
          <cell r="P9" t="str">
            <v>普利马</v>
          </cell>
          <cell r="Q9" t="str">
            <v xml:space="preserve">普利马 </v>
          </cell>
          <cell r="R9" t="str">
            <v xml:space="preserve">Freema) </v>
          </cell>
        </row>
        <row r="10">
          <cell r="A10">
            <v>79</v>
          </cell>
          <cell r="B10" t="str">
            <v>海马</v>
          </cell>
          <cell r="C10" t="str">
            <v>Haima</v>
          </cell>
          <cell r="D10" t="str">
            <v>中国第一汽车集团公司</v>
          </cell>
          <cell r="E10" t="str">
            <v>FAW (China FAW Group Corp.)</v>
          </cell>
          <cell r="F10" t="str">
            <v>一汽海马汽车</v>
          </cell>
          <cell r="G10" t="str">
            <v>FAW Haima Automobile</v>
          </cell>
          <cell r="H10" t="str">
            <v>Sedan/Hatchback</v>
          </cell>
          <cell r="I10" t="str">
            <v>Family (Based on Mazda Familia)</v>
          </cell>
          <cell r="J10" t="str">
            <v>福美来 (Family (Based on Mazda Familia))</v>
          </cell>
          <cell r="K10" t="str">
            <v>Family (Based on Mazda Familia)</v>
          </cell>
          <cell r="L10">
            <v>2</v>
          </cell>
          <cell r="N10" t="str">
            <v>海马福美来</v>
          </cell>
          <cell r="O10" t="e">
            <v>#N/A</v>
          </cell>
          <cell r="P10" t="str">
            <v>福美来</v>
          </cell>
          <cell r="Q10" t="str">
            <v xml:space="preserve">福美来 </v>
          </cell>
          <cell r="R10" t="str">
            <v xml:space="preserve">Family </v>
          </cell>
        </row>
        <row r="11">
          <cell r="A11">
            <v>80</v>
          </cell>
          <cell r="B11" t="str">
            <v>海马</v>
          </cell>
          <cell r="C11" t="str">
            <v>Haima</v>
          </cell>
          <cell r="D11" t="str">
            <v>中国第一汽车集团公司</v>
          </cell>
          <cell r="E11" t="str">
            <v>FAW (China FAW Group Corp.)</v>
          </cell>
          <cell r="F11" t="str">
            <v>一汽海马汽车</v>
          </cell>
          <cell r="G11" t="str">
            <v>FAW Haima Automobile</v>
          </cell>
          <cell r="H11" t="str">
            <v>Sedan/Hatchback</v>
          </cell>
          <cell r="I11" t="str">
            <v>Family (Based on Mazda Familia)</v>
          </cell>
          <cell r="J11" t="str">
            <v>福美来专车版 (Family Special Edition)</v>
          </cell>
          <cell r="K11" t="str">
            <v>Family Special Edition</v>
          </cell>
          <cell r="L11">
            <v>2</v>
          </cell>
          <cell r="N11" t="str">
            <v>海马福美来</v>
          </cell>
          <cell r="O11" t="e">
            <v>#N/A</v>
          </cell>
          <cell r="P11" t="str">
            <v>福美来专车版</v>
          </cell>
          <cell r="Q11" t="str">
            <v xml:space="preserve">福美来专车版 </v>
          </cell>
          <cell r="R11" t="str">
            <v>Family Special Edition)</v>
          </cell>
        </row>
        <row r="12">
          <cell r="A12">
            <v>82</v>
          </cell>
          <cell r="B12" t="str">
            <v>海马</v>
          </cell>
          <cell r="C12" t="str">
            <v>Haima</v>
          </cell>
          <cell r="D12" t="str">
            <v>中国第一汽车集团公司</v>
          </cell>
          <cell r="E12" t="str">
            <v>FAW (China FAW Group Corp.)</v>
          </cell>
          <cell r="F12" t="str">
            <v>一汽海马汽车</v>
          </cell>
          <cell r="G12" t="str">
            <v>FAW Haima Automobile</v>
          </cell>
          <cell r="H12" t="str">
            <v>MPV</v>
          </cell>
          <cell r="I12" t="str">
            <v>Family MPV (Haima V70)</v>
          </cell>
          <cell r="J12" t="str">
            <v>福美来 (Family) MPV (海马 V70)</v>
          </cell>
          <cell r="K12" t="str">
            <v>Family MPV (Haima V70)</v>
          </cell>
          <cell r="L12">
            <v>2</v>
          </cell>
          <cell r="N12" t="str">
            <v>福美来MPV</v>
          </cell>
          <cell r="O12" t="e">
            <v>#N/A</v>
          </cell>
          <cell r="P12" t="str">
            <v>福美来MPV</v>
          </cell>
          <cell r="Q12" t="str">
            <v xml:space="preserve">福美来 </v>
          </cell>
          <cell r="R12" t="str">
            <v xml:space="preserve">Family) MPV </v>
          </cell>
        </row>
        <row r="13">
          <cell r="A13">
            <v>937</v>
          </cell>
          <cell r="B13" t="str">
            <v>海马（郑州）汽车</v>
          </cell>
          <cell r="C13" t="str">
            <v>Haima (Zhengzhou) Automobile</v>
          </cell>
          <cell r="D13" t="str">
            <v>海马（郑州）汽车</v>
          </cell>
          <cell r="E13" t="str">
            <v>Haima (Zhengzhou) Automobile</v>
          </cell>
          <cell r="F13" t="str">
            <v>海马（郑州）汽车</v>
          </cell>
          <cell r="G13" t="str">
            <v>Haima (Zhengzhou) Automobile</v>
          </cell>
          <cell r="H13" t="str">
            <v>Sedan/Hatchback</v>
          </cell>
          <cell r="I13" t="str">
            <v>Haima M3</v>
          </cell>
          <cell r="J13" t="str">
            <v>海马 (Haima) M3</v>
          </cell>
          <cell r="K13" t="str">
            <v>Haima M3</v>
          </cell>
          <cell r="L13">
            <v>6</v>
          </cell>
          <cell r="N13" t="str">
            <v>海马M3</v>
          </cell>
          <cell r="O13" t="e">
            <v>#N/A</v>
          </cell>
          <cell r="P13" t="str">
            <v>海马M3</v>
          </cell>
          <cell r="Q13" t="str">
            <v xml:space="preserve">海马 </v>
          </cell>
          <cell r="R13" t="str">
            <v>Haima) M3</v>
          </cell>
        </row>
        <row r="14">
          <cell r="A14">
            <v>669</v>
          </cell>
          <cell r="B14" t="str">
            <v>海马（郑州）汽车</v>
          </cell>
          <cell r="C14" t="str">
            <v>Haima (Zhengzhou) Automobile</v>
          </cell>
          <cell r="D14" t="str">
            <v>海马（郑州）汽车</v>
          </cell>
          <cell r="E14" t="str">
            <v>Haima (Zhengzhou) Automobile</v>
          </cell>
          <cell r="F14" t="str">
            <v>海马（郑州）汽车</v>
          </cell>
          <cell r="G14" t="str">
            <v>Haima (Zhengzhou) Automobile</v>
          </cell>
          <cell r="H14" t="str">
            <v>Sedan/Hatchback</v>
          </cell>
          <cell r="I14" t="str">
            <v>Haima M3</v>
          </cell>
          <cell r="J14" t="str">
            <v>海马 (Haima) M3 1.5L</v>
          </cell>
          <cell r="K14" t="str">
            <v>Haima M3 1.5L</v>
          </cell>
          <cell r="L14">
            <v>6</v>
          </cell>
          <cell r="N14" t="str">
            <v>海马M3</v>
          </cell>
          <cell r="O14" t="e">
            <v>#N/A</v>
          </cell>
          <cell r="P14" t="str">
            <v>海马M3 1.5L</v>
          </cell>
          <cell r="Q14" t="str">
            <v xml:space="preserve">海马 </v>
          </cell>
          <cell r="R14" t="str">
            <v>Haima) M3 1.5L</v>
          </cell>
        </row>
        <row r="15">
          <cell r="A15">
            <v>668</v>
          </cell>
          <cell r="B15" t="str">
            <v>海马（郑州）汽车</v>
          </cell>
          <cell r="C15" t="str">
            <v>Haima (Zhengzhou) Automobile</v>
          </cell>
          <cell r="D15" t="str">
            <v>海马（郑州）汽车</v>
          </cell>
          <cell r="E15" t="str">
            <v>Haima (Zhengzhou) Automobile</v>
          </cell>
          <cell r="F15" t="str">
            <v>海马（郑州）汽车</v>
          </cell>
          <cell r="G15" t="str">
            <v>Haima (Zhengzhou) Automobile</v>
          </cell>
          <cell r="H15" t="str">
            <v>Sedan/Hatchback</v>
          </cell>
          <cell r="I15" t="str">
            <v>Haima M3</v>
          </cell>
          <cell r="J15" t="str">
            <v>海马 (Haima) M3 EV</v>
          </cell>
          <cell r="K15" t="str">
            <v>Haima M3 EV</v>
          </cell>
          <cell r="L15">
            <v>6</v>
          </cell>
          <cell r="N15" t="str">
            <v>海马M3</v>
          </cell>
          <cell r="O15" t="e">
            <v>#N/A</v>
          </cell>
          <cell r="P15" t="str">
            <v>海马M3 EV</v>
          </cell>
          <cell r="Q15" t="str">
            <v xml:space="preserve">海马 </v>
          </cell>
          <cell r="R15" t="str">
            <v>Haima) M3 EV</v>
          </cell>
        </row>
        <row r="16">
          <cell r="A16">
            <v>670</v>
          </cell>
          <cell r="B16" t="str">
            <v>海马（郑州）汽车</v>
          </cell>
          <cell r="C16" t="str">
            <v>Haima (Zhengzhou) Automobile</v>
          </cell>
          <cell r="D16" t="str">
            <v>海马（郑州）汽车</v>
          </cell>
          <cell r="E16" t="str">
            <v>Haima (Zhengzhou) Automobile</v>
          </cell>
          <cell r="F16" t="str">
            <v>海马（郑州）汽车</v>
          </cell>
          <cell r="G16" t="str">
            <v>Haima (Zhengzhou) Automobile</v>
          </cell>
          <cell r="H16" t="str">
            <v>Sedan/Hatchback</v>
          </cell>
          <cell r="I16" t="str">
            <v>Haima M6</v>
          </cell>
          <cell r="J16" t="str">
            <v>海马 (Haima) M6</v>
          </cell>
          <cell r="K16" t="str">
            <v>Haima M6</v>
          </cell>
          <cell r="L16">
            <v>7</v>
          </cell>
          <cell r="N16" t="str">
            <v>海马M6</v>
          </cell>
          <cell r="O16" t="e">
            <v>#N/A</v>
          </cell>
          <cell r="P16" t="str">
            <v>海马M6</v>
          </cell>
          <cell r="Q16" t="str">
            <v xml:space="preserve">海马 </v>
          </cell>
          <cell r="R16" t="str">
            <v>Haima) M6</v>
          </cell>
        </row>
        <row r="17">
          <cell r="A17">
            <v>672</v>
          </cell>
          <cell r="B17" t="str">
            <v>海马（郑州）汽车</v>
          </cell>
          <cell r="C17" t="str">
            <v>Haima (Zhengzhou) Automobile</v>
          </cell>
          <cell r="D17" t="str">
            <v>海马（郑州）汽车</v>
          </cell>
          <cell r="E17" t="str">
            <v>Haima (Zhengzhou) Automobile</v>
          </cell>
          <cell r="F17" t="str">
            <v>海马（郑州）汽车</v>
          </cell>
          <cell r="G17" t="str">
            <v>Haima (Zhengzhou) Automobile</v>
          </cell>
          <cell r="H17" t="str">
            <v>SUV</v>
          </cell>
          <cell r="I17" t="str">
            <v>Haima S5</v>
          </cell>
          <cell r="J17" t="str">
            <v>海马 (Haima) S5</v>
          </cell>
          <cell r="K17" t="str">
            <v>Haima S5</v>
          </cell>
          <cell r="L17">
            <v>8</v>
          </cell>
          <cell r="N17" t="str">
            <v>海马S5</v>
          </cell>
          <cell r="O17" t="e">
            <v>#N/A</v>
          </cell>
          <cell r="P17" t="str">
            <v>海马S5</v>
          </cell>
          <cell r="Q17" t="str">
            <v xml:space="preserve">海马 </v>
          </cell>
          <cell r="R17" t="str">
            <v>Haima) S5</v>
          </cell>
        </row>
        <row r="18">
          <cell r="A18">
            <v>520</v>
          </cell>
          <cell r="B18" t="str">
            <v>陆风</v>
          </cell>
          <cell r="C18" t="str">
            <v>Landwind</v>
          </cell>
          <cell r="D18" t="str">
            <v>长安汽车集团(Changan/Chana)</v>
          </cell>
          <cell r="E18" t="str">
            <v>Changan/Chana (Changan Automobile (Group))</v>
          </cell>
          <cell r="F18" t="str">
            <v>江西江铃控股</v>
          </cell>
          <cell r="G18" t="str">
            <v>Jiangxi Jiangling Holdings Ltd.</v>
          </cell>
          <cell r="H18" t="str">
            <v>SUV</v>
          </cell>
          <cell r="I18" t="str">
            <v>Landwind</v>
          </cell>
          <cell r="J18" t="str">
            <v>陆风 (Landwind)</v>
          </cell>
          <cell r="K18" t="str">
            <v>Landwind</v>
          </cell>
          <cell r="L18">
            <v>9</v>
          </cell>
          <cell r="M18" t="str">
            <v>9 10 11</v>
          </cell>
          <cell r="N18" t="str">
            <v>陆风X8</v>
          </cell>
          <cell r="O18" t="e">
            <v>#N/A</v>
          </cell>
          <cell r="P18" t="str">
            <v>陆风</v>
          </cell>
          <cell r="Q18" t="str">
            <v xml:space="preserve">陆风 </v>
          </cell>
          <cell r="R18" t="str">
            <v>Landwind)</v>
          </cell>
        </row>
        <row r="19">
          <cell r="A19">
            <v>76</v>
          </cell>
          <cell r="B19" t="str">
            <v>丰田</v>
          </cell>
          <cell r="C19" t="str">
            <v>Toyota</v>
          </cell>
          <cell r="D19" t="str">
            <v>中国第一汽车集团公司</v>
          </cell>
          <cell r="E19" t="str">
            <v>FAW (China FAW Group Corp.)</v>
          </cell>
          <cell r="F19" t="str">
            <v>四川一汽丰田成都</v>
          </cell>
          <cell r="G19" t="str">
            <v>Sichuan FAW Toyota Motor</v>
          </cell>
          <cell r="H19" t="str">
            <v>SUV</v>
          </cell>
          <cell r="I19" t="str">
            <v>Land Cruiser Prado</v>
          </cell>
          <cell r="J19" t="str">
            <v>普拉多 (Land Cruiser Prado) 2.7L</v>
          </cell>
          <cell r="K19" t="str">
            <v>Land Cruiser Prado 2.7L</v>
          </cell>
          <cell r="L19">
            <v>12</v>
          </cell>
          <cell r="N19" t="str">
            <v>普拉多</v>
          </cell>
          <cell r="O19" t="e">
            <v>#N/A</v>
          </cell>
          <cell r="P19" t="str">
            <v>普拉多2.7L</v>
          </cell>
          <cell r="Q19" t="str">
            <v xml:space="preserve">普拉多 </v>
          </cell>
          <cell r="R19" t="str">
            <v>Land Cruiser Prado) 2.7L</v>
          </cell>
        </row>
        <row r="20">
          <cell r="A20">
            <v>77</v>
          </cell>
          <cell r="B20" t="str">
            <v>丰田</v>
          </cell>
          <cell r="C20" t="str">
            <v>Toyota</v>
          </cell>
          <cell r="D20" t="str">
            <v>中国第一汽车集团公司</v>
          </cell>
          <cell r="E20" t="str">
            <v>FAW (China FAW Group Corp.)</v>
          </cell>
          <cell r="F20" t="str">
            <v>四川一汽丰田成都</v>
          </cell>
          <cell r="G20" t="str">
            <v>Sichuan FAW Toyota Motor</v>
          </cell>
          <cell r="H20" t="str">
            <v>SUV</v>
          </cell>
          <cell r="I20" t="str">
            <v>Land Cruiser Prado</v>
          </cell>
          <cell r="J20" t="str">
            <v>普拉多 (Land Cruiser Prado) 3.5L</v>
          </cell>
          <cell r="K20" t="str">
            <v>Land Cruiser Prado 3.5L</v>
          </cell>
          <cell r="L20">
            <v>12</v>
          </cell>
          <cell r="N20" t="str">
            <v>普拉多</v>
          </cell>
          <cell r="O20" t="e">
            <v>#N/A</v>
          </cell>
          <cell r="P20" t="str">
            <v>普拉多3.5L</v>
          </cell>
          <cell r="Q20" t="str">
            <v xml:space="preserve">普拉多 </v>
          </cell>
          <cell r="R20" t="str">
            <v>Land Cruiser Prado) 3.5L</v>
          </cell>
        </row>
        <row r="21">
          <cell r="A21">
            <v>78</v>
          </cell>
          <cell r="B21" t="str">
            <v>丰田</v>
          </cell>
          <cell r="C21" t="str">
            <v>Toyota</v>
          </cell>
          <cell r="D21" t="str">
            <v>中国第一汽车集团公司</v>
          </cell>
          <cell r="E21" t="str">
            <v>FAW (China FAW Group Corp.)</v>
          </cell>
          <cell r="F21" t="str">
            <v>四川一汽丰田成都</v>
          </cell>
          <cell r="G21" t="str">
            <v>Sichuan FAW Toyota Motor</v>
          </cell>
          <cell r="H21" t="str">
            <v>SUV</v>
          </cell>
          <cell r="I21" t="str">
            <v>Land Cruiser Prado</v>
          </cell>
          <cell r="J21" t="str">
            <v>普拉多 (Land Cruiser Prado) 4.0L</v>
          </cell>
          <cell r="K21" t="str">
            <v>Land Cruiser Prado 4.0L</v>
          </cell>
          <cell r="L21">
            <v>12</v>
          </cell>
          <cell r="N21" t="str">
            <v>普拉多</v>
          </cell>
          <cell r="O21" t="e">
            <v>#N/A</v>
          </cell>
          <cell r="P21" t="str">
            <v>普拉多4.0L</v>
          </cell>
          <cell r="Q21" t="str">
            <v xml:space="preserve">普拉多 </v>
          </cell>
          <cell r="R21" t="str">
            <v>Land Cruiser Prado) 4.0L</v>
          </cell>
        </row>
        <row r="22">
          <cell r="A22">
            <v>70</v>
          </cell>
          <cell r="B22" t="str">
            <v>丰田</v>
          </cell>
          <cell r="C22" t="str">
            <v>Toyota</v>
          </cell>
          <cell r="D22" t="str">
            <v>中国第一汽车集团公司</v>
          </cell>
          <cell r="E22" t="str">
            <v>FAW (China FAW Group Corp.)</v>
          </cell>
          <cell r="F22" t="str">
            <v>天津一汽丰田</v>
          </cell>
          <cell r="G22" t="str">
            <v>Tianjin FAW Toyota Motor</v>
          </cell>
          <cell r="H22" t="str">
            <v>Sedan/Hatchback</v>
          </cell>
          <cell r="I22" t="str">
            <v>Vios</v>
          </cell>
          <cell r="J22" t="str">
            <v>新威驰 (All New Vios) 1.3L</v>
          </cell>
          <cell r="K22" t="str">
            <v>All New Vios 1.3L</v>
          </cell>
          <cell r="L22">
            <v>13</v>
          </cell>
          <cell r="M22">
            <v>13</v>
          </cell>
          <cell r="N22" t="str">
            <v>威驰</v>
          </cell>
          <cell r="O22" t="str">
            <v>威驰</v>
          </cell>
          <cell r="P22" t="str">
            <v>新威驰1.3L</v>
          </cell>
          <cell r="Q22" t="str">
            <v xml:space="preserve">新威驰 </v>
          </cell>
          <cell r="R22" t="str">
            <v>All New Vios) 1.3L</v>
          </cell>
        </row>
        <row r="23">
          <cell r="A23">
            <v>71</v>
          </cell>
          <cell r="B23" t="str">
            <v>丰田</v>
          </cell>
          <cell r="C23" t="str">
            <v>Toyota</v>
          </cell>
          <cell r="D23" t="str">
            <v>中国第一汽车集团公司</v>
          </cell>
          <cell r="E23" t="str">
            <v>FAW (China FAW Group Corp.)</v>
          </cell>
          <cell r="F23" t="str">
            <v>天津一汽丰田</v>
          </cell>
          <cell r="G23" t="str">
            <v>Tianjin FAW Toyota Motor</v>
          </cell>
          <cell r="H23" t="str">
            <v>Sedan/Hatchback</v>
          </cell>
          <cell r="I23" t="str">
            <v>Vios</v>
          </cell>
          <cell r="J23" t="str">
            <v>新威驰 (All New Vios) 1.5L</v>
          </cell>
          <cell r="K23" t="str">
            <v>All New Vios 1.5L</v>
          </cell>
          <cell r="L23">
            <v>13</v>
          </cell>
          <cell r="M23">
            <v>13</v>
          </cell>
          <cell r="N23" t="str">
            <v>威驰</v>
          </cell>
          <cell r="O23" t="str">
            <v>威驰</v>
          </cell>
          <cell r="P23" t="str">
            <v>新威驰1.5L</v>
          </cell>
          <cell r="Q23" t="str">
            <v xml:space="preserve">新威驰 </v>
          </cell>
          <cell r="R23" t="str">
            <v>All New Vios) 1.5L</v>
          </cell>
        </row>
        <row r="24">
          <cell r="A24">
            <v>74</v>
          </cell>
          <cell r="B24" t="str">
            <v>丰田</v>
          </cell>
          <cell r="C24" t="str">
            <v>Toyota</v>
          </cell>
          <cell r="D24" t="str">
            <v>中国第一汽车集团公司</v>
          </cell>
          <cell r="E24" t="str">
            <v>FAW (China FAW Group Corp.)</v>
          </cell>
          <cell r="F24" t="str">
            <v>四川一汽丰田长春</v>
          </cell>
          <cell r="G24" t="str">
            <v>Sichuan FAW Toyota Motor Changchun Fengyue Co.</v>
          </cell>
          <cell r="H24" t="str">
            <v>SUV</v>
          </cell>
          <cell r="I24" t="str">
            <v>Land Cruiser</v>
          </cell>
          <cell r="J24" t="str">
            <v>陆地巡洋舰 (Land Cruiser 100) 4.0L</v>
          </cell>
          <cell r="K24" t="str">
            <v>Land Cruiser 100 4.0L</v>
          </cell>
          <cell r="L24">
            <v>14</v>
          </cell>
          <cell r="N24" t="str">
            <v>兰德酷路泽</v>
          </cell>
          <cell r="O24" t="e">
            <v>#N/A</v>
          </cell>
          <cell r="P24" t="str">
            <v>陆地巡洋舰4.0L</v>
          </cell>
          <cell r="Q24" t="str">
            <v xml:space="preserve">陆地巡洋舰 </v>
          </cell>
          <cell r="R24" t="str">
            <v>Land Cruiser 100) 4.0L</v>
          </cell>
        </row>
        <row r="25">
          <cell r="A25">
            <v>75</v>
          </cell>
          <cell r="B25" t="str">
            <v>丰田</v>
          </cell>
          <cell r="C25" t="str">
            <v>Toyota</v>
          </cell>
          <cell r="D25" t="str">
            <v>中国第一汽车集团公司</v>
          </cell>
          <cell r="E25" t="str">
            <v>FAW (China FAW Group Corp.)</v>
          </cell>
          <cell r="F25" t="str">
            <v>四川一汽丰田长春</v>
          </cell>
          <cell r="G25" t="str">
            <v>Sichuan FAW Toyota Motor Changchun Fengyue Co.</v>
          </cell>
          <cell r="H25" t="str">
            <v>SUV</v>
          </cell>
          <cell r="I25" t="str">
            <v>Land Cruiser</v>
          </cell>
          <cell r="J25" t="str">
            <v>陆地巡洋舰 (Land Cruiser 100) 4.6L</v>
          </cell>
          <cell r="K25" t="str">
            <v>Land Cruiser 100 4.6L</v>
          </cell>
          <cell r="L25">
            <v>14</v>
          </cell>
          <cell r="N25" t="str">
            <v>兰德酷路泽</v>
          </cell>
          <cell r="O25" t="e">
            <v>#N/A</v>
          </cell>
          <cell r="P25" t="str">
            <v>陆地巡洋舰4.6L</v>
          </cell>
          <cell r="Q25" t="str">
            <v xml:space="preserve">陆地巡洋舰 </v>
          </cell>
          <cell r="R25" t="str">
            <v>Land Cruiser 100) 4.6L</v>
          </cell>
        </row>
        <row r="26">
          <cell r="A26">
            <v>62</v>
          </cell>
          <cell r="B26" t="str">
            <v>丰田</v>
          </cell>
          <cell r="C26" t="str">
            <v>Toyota</v>
          </cell>
          <cell r="D26" t="str">
            <v>中国第一汽车集团公司</v>
          </cell>
          <cell r="E26" t="str">
            <v>FAW (China FAW Group Corp.)</v>
          </cell>
          <cell r="F26" t="str">
            <v>天津一汽丰田</v>
          </cell>
          <cell r="G26" t="str">
            <v>Tianjin FAW Toyota Motor</v>
          </cell>
          <cell r="H26" t="str">
            <v>Sedan/Hatchback</v>
          </cell>
          <cell r="I26" t="str">
            <v>Corolla</v>
          </cell>
          <cell r="J26" t="str">
            <v>花冠 (Corolla)</v>
          </cell>
          <cell r="K26" t="str">
            <v>Corolla</v>
          </cell>
          <cell r="L26">
            <v>15</v>
          </cell>
          <cell r="N26" t="str">
            <v>花冠</v>
          </cell>
          <cell r="O26" t="e">
            <v>#N/A</v>
          </cell>
          <cell r="P26" t="str">
            <v>花冠</v>
          </cell>
          <cell r="Q26" t="str">
            <v xml:space="preserve">花冠 </v>
          </cell>
          <cell r="R26" t="str">
            <v>Corolla)</v>
          </cell>
        </row>
        <row r="27">
          <cell r="A27">
            <v>63</v>
          </cell>
          <cell r="B27" t="str">
            <v>丰田</v>
          </cell>
          <cell r="C27" t="str">
            <v>Toyota</v>
          </cell>
          <cell r="D27" t="str">
            <v>中国第一汽车集团公司</v>
          </cell>
          <cell r="E27" t="str">
            <v>FAW (China FAW Group Corp.)</v>
          </cell>
          <cell r="F27" t="str">
            <v>天津一汽丰田</v>
          </cell>
          <cell r="G27" t="str">
            <v>Tianjin FAW Toyota Motor</v>
          </cell>
          <cell r="H27" t="str">
            <v>Sedan/Hatchback</v>
          </cell>
          <cell r="I27" t="str">
            <v>Crown</v>
          </cell>
          <cell r="J27" t="str">
            <v>皇冠 (Crown) 2.0T</v>
          </cell>
          <cell r="K27" t="str">
            <v>Crown 2.0T</v>
          </cell>
          <cell r="L27">
            <v>16</v>
          </cell>
          <cell r="N27" t="str">
            <v>皇冠</v>
          </cell>
          <cell r="O27" t="e">
            <v>#N/A</v>
          </cell>
          <cell r="P27" t="str">
            <v>皇冠2.0T</v>
          </cell>
          <cell r="Q27" t="str">
            <v xml:space="preserve">皇冠 </v>
          </cell>
          <cell r="R27" t="str">
            <v>Crown) 2.0T</v>
          </cell>
        </row>
        <row r="28">
          <cell r="A28">
            <v>64</v>
          </cell>
          <cell r="B28" t="str">
            <v>丰田</v>
          </cell>
          <cell r="C28" t="str">
            <v>Toyota</v>
          </cell>
          <cell r="D28" t="str">
            <v>中国第一汽车集团公司</v>
          </cell>
          <cell r="E28" t="str">
            <v>FAW (China FAW Group Corp.)</v>
          </cell>
          <cell r="F28" t="str">
            <v>天津一汽丰田</v>
          </cell>
          <cell r="G28" t="str">
            <v>Tianjin FAW Toyota Motor</v>
          </cell>
          <cell r="H28" t="str">
            <v>Sedan/Hatchback</v>
          </cell>
          <cell r="I28" t="str">
            <v>Crown</v>
          </cell>
          <cell r="J28" t="str">
            <v>皇冠 (Crown) 2.5L</v>
          </cell>
          <cell r="K28" t="str">
            <v>Crown 2.5L</v>
          </cell>
          <cell r="L28">
            <v>16</v>
          </cell>
          <cell r="N28" t="str">
            <v>皇冠</v>
          </cell>
          <cell r="O28" t="e">
            <v>#N/A</v>
          </cell>
          <cell r="P28" t="str">
            <v>皇冠2.5L</v>
          </cell>
          <cell r="Q28" t="str">
            <v xml:space="preserve">皇冠 </v>
          </cell>
          <cell r="R28" t="str">
            <v>Crown) 2.5L</v>
          </cell>
        </row>
        <row r="29">
          <cell r="A29">
            <v>66</v>
          </cell>
          <cell r="B29" t="str">
            <v>丰田</v>
          </cell>
          <cell r="C29" t="str">
            <v>Toyota</v>
          </cell>
          <cell r="D29" t="str">
            <v>中国第一汽车集团公司</v>
          </cell>
          <cell r="E29" t="str">
            <v>FAW (China FAW Group Corp.)</v>
          </cell>
          <cell r="F29" t="str">
            <v>天津一汽丰田/四川一汽丰田长春</v>
          </cell>
          <cell r="G29" t="str">
            <v>Tianjin FAW Toyota Motor/Sichuan FAW Toyota Motor Changchun Fengyue Co.</v>
          </cell>
          <cell r="H29" t="str">
            <v>Sedan/Hatchback</v>
          </cell>
          <cell r="I29" t="str">
            <v>Corolla</v>
          </cell>
          <cell r="J29" t="str">
            <v>卡罗拉 (New Corolla) 1.2L</v>
          </cell>
          <cell r="K29" t="str">
            <v>New Corolla 1.2L</v>
          </cell>
          <cell r="L29">
            <v>18</v>
          </cell>
          <cell r="N29" t="str">
            <v>卡罗拉</v>
          </cell>
          <cell r="O29" t="e">
            <v>#N/A</v>
          </cell>
          <cell r="P29" t="str">
            <v>卡罗拉1.2L</v>
          </cell>
          <cell r="Q29" t="str">
            <v xml:space="preserve">卡罗拉 </v>
          </cell>
          <cell r="R29" t="str">
            <v>New Corolla) 1.2L</v>
          </cell>
        </row>
        <row r="30">
          <cell r="A30">
            <v>67</v>
          </cell>
          <cell r="B30" t="str">
            <v>丰田</v>
          </cell>
          <cell r="C30" t="str">
            <v>Toyota</v>
          </cell>
          <cell r="D30" t="str">
            <v>中国第一汽车集团公司</v>
          </cell>
          <cell r="E30" t="str">
            <v>FAW (China FAW Group Corp.)</v>
          </cell>
          <cell r="F30" t="str">
            <v>天津一汽丰田/四川一汽丰田长春</v>
          </cell>
          <cell r="G30" t="str">
            <v>Tianjin FAW Toyota Motor/Sichuan FAW Toyota Motor Changchun Fengyue Co.</v>
          </cell>
          <cell r="H30" t="str">
            <v>Sedan/Hatchback</v>
          </cell>
          <cell r="I30" t="str">
            <v>Corolla</v>
          </cell>
          <cell r="J30" t="str">
            <v>卡罗拉 (New Corolla) 1.6L</v>
          </cell>
          <cell r="K30" t="str">
            <v>New Corolla 1.6L</v>
          </cell>
          <cell r="L30">
            <v>18</v>
          </cell>
          <cell r="N30" t="str">
            <v>卡罗拉</v>
          </cell>
          <cell r="O30" t="e">
            <v>#N/A</v>
          </cell>
          <cell r="P30" t="str">
            <v>卡罗拉1.6L</v>
          </cell>
          <cell r="Q30" t="str">
            <v xml:space="preserve">卡罗拉 </v>
          </cell>
          <cell r="R30" t="str">
            <v>New Corolla) 1.6L</v>
          </cell>
        </row>
        <row r="31">
          <cell r="A31">
            <v>68</v>
          </cell>
          <cell r="B31" t="str">
            <v>丰田</v>
          </cell>
          <cell r="C31" t="str">
            <v>Toyota</v>
          </cell>
          <cell r="D31" t="str">
            <v>中国第一汽车集团公司</v>
          </cell>
          <cell r="E31" t="str">
            <v>FAW (China FAW Group Corp.)</v>
          </cell>
          <cell r="F31" t="str">
            <v>天津一汽丰田/四川一汽丰田长春</v>
          </cell>
          <cell r="G31" t="str">
            <v>Tianjin FAW Toyota Motor/Sichuan FAW Toyota Motor Changchun Fengyue Co.</v>
          </cell>
          <cell r="H31" t="str">
            <v>Sedan/Hatchback</v>
          </cell>
          <cell r="I31" t="str">
            <v>Corolla</v>
          </cell>
          <cell r="J31" t="str">
            <v>卡罗拉 (New Corolla) 1.8L</v>
          </cell>
          <cell r="K31" t="str">
            <v>New Corolla 1.8L</v>
          </cell>
          <cell r="L31">
            <v>18</v>
          </cell>
          <cell r="N31" t="str">
            <v>卡罗拉</v>
          </cell>
          <cell r="O31" t="e">
            <v>#N/A</v>
          </cell>
          <cell r="P31" t="str">
            <v>卡罗拉1.8L</v>
          </cell>
          <cell r="Q31" t="str">
            <v xml:space="preserve">卡罗拉 </v>
          </cell>
          <cell r="R31" t="str">
            <v>New Corolla) 1.8L</v>
          </cell>
        </row>
        <row r="32">
          <cell r="A32">
            <v>69</v>
          </cell>
          <cell r="B32" t="str">
            <v>丰田</v>
          </cell>
          <cell r="C32" t="str">
            <v>Toyota</v>
          </cell>
          <cell r="D32" t="str">
            <v>中国第一汽车集团公司</v>
          </cell>
          <cell r="E32" t="str">
            <v>FAW (China FAW Group Corp.)</v>
          </cell>
          <cell r="F32" t="str">
            <v>天津一汽丰田/四川一汽丰田长春</v>
          </cell>
          <cell r="G32" t="str">
            <v>Tianjin FAW Toyota Motor/Sichuan FAW Toyota Motor Changchun Fengyue Co.</v>
          </cell>
          <cell r="H32" t="str">
            <v>Sedan/Hatchback</v>
          </cell>
          <cell r="I32" t="str">
            <v>Corolla</v>
          </cell>
          <cell r="J32" t="str">
            <v>卡罗拉 (New Corolla) Hybrid</v>
          </cell>
          <cell r="K32" t="str">
            <v>New Corolla Hybrid</v>
          </cell>
          <cell r="L32">
            <v>18</v>
          </cell>
          <cell r="N32" t="str">
            <v>卡罗拉</v>
          </cell>
          <cell r="O32" t="e">
            <v>#N/A</v>
          </cell>
          <cell r="P32" t="str">
            <v>卡罗拉Hybrid</v>
          </cell>
          <cell r="Q32" t="str">
            <v xml:space="preserve">卡罗拉 </v>
          </cell>
          <cell r="R32" t="str">
            <v>New Corolla) Hybrid</v>
          </cell>
        </row>
        <row r="33">
          <cell r="A33">
            <v>72</v>
          </cell>
          <cell r="B33" t="str">
            <v>丰田</v>
          </cell>
          <cell r="C33" t="str">
            <v>Toyota</v>
          </cell>
          <cell r="D33" t="str">
            <v>中国第一汽车集团公司</v>
          </cell>
          <cell r="E33" t="str">
            <v>FAW (China FAW Group Corp.)</v>
          </cell>
          <cell r="F33" t="str">
            <v>四川一汽丰田长春</v>
          </cell>
          <cell r="G33" t="str">
            <v>Sichuan FAW Toyota Motor Changchun Fengyue Co.</v>
          </cell>
          <cell r="H33" t="str">
            <v>SUV</v>
          </cell>
          <cell r="I33" t="str">
            <v>RAV4</v>
          </cell>
          <cell r="J33" t="str">
            <v>全新RAV4 (4代目 RAV4) 2.0L</v>
          </cell>
          <cell r="K33" t="str">
            <v>Fourth generation RAV4 2.0L</v>
          </cell>
          <cell r="L33">
            <v>19</v>
          </cell>
          <cell r="N33" t="str">
            <v>RAV4荣放</v>
          </cell>
          <cell r="O33" t="e">
            <v>#N/A</v>
          </cell>
          <cell r="P33" t="str">
            <v>全新RAV42.0L</v>
          </cell>
          <cell r="Q33" t="str">
            <v xml:space="preserve">全新RAV4 </v>
          </cell>
          <cell r="R33" t="str">
            <v>4代目 RAV4) 2.0L</v>
          </cell>
        </row>
        <row r="34">
          <cell r="A34">
            <v>73</v>
          </cell>
          <cell r="B34" t="str">
            <v>丰田</v>
          </cell>
          <cell r="C34" t="str">
            <v>Toyota</v>
          </cell>
          <cell r="D34" t="str">
            <v>中国第一汽车集团公司</v>
          </cell>
          <cell r="E34" t="str">
            <v>FAW (China FAW Group Corp.)</v>
          </cell>
          <cell r="F34" t="str">
            <v>四川一汽丰田长春</v>
          </cell>
          <cell r="G34" t="str">
            <v>Sichuan FAW Toyota Motor Changchun Fengyue Co.</v>
          </cell>
          <cell r="H34" t="str">
            <v>SUV</v>
          </cell>
          <cell r="I34" t="str">
            <v>RAV4</v>
          </cell>
          <cell r="J34" t="str">
            <v>全新RAV4 (4代目 RAV4) 2.5L</v>
          </cell>
          <cell r="K34" t="str">
            <v>Fourth generation RAV4 2.5L</v>
          </cell>
          <cell r="L34">
            <v>19</v>
          </cell>
          <cell r="N34" t="str">
            <v>RAV4荣放</v>
          </cell>
          <cell r="O34" t="e">
            <v>#N/A</v>
          </cell>
          <cell r="P34" t="str">
            <v>全新RAV42.5L</v>
          </cell>
          <cell r="Q34" t="str">
            <v xml:space="preserve">全新RAV4 </v>
          </cell>
          <cell r="R34" t="str">
            <v>4代目 RAV4) 2.5L</v>
          </cell>
        </row>
        <row r="35">
          <cell r="A35">
            <v>613</v>
          </cell>
          <cell r="B35" t="str">
            <v>丰田</v>
          </cell>
          <cell r="C35" t="str">
            <v>Toyota</v>
          </cell>
          <cell r="D35" t="str">
            <v>广州汽车集团</v>
          </cell>
          <cell r="E35" t="str">
            <v>Guangzhou Automobile Group</v>
          </cell>
          <cell r="F35" t="str">
            <v>广汽丰田</v>
          </cell>
          <cell r="G35" t="str">
            <v>Guangqi Toyota Motor</v>
          </cell>
          <cell r="H35" t="str">
            <v>Sedan/Hatchback</v>
          </cell>
          <cell r="I35" t="str">
            <v>Camry</v>
          </cell>
          <cell r="J35" t="str">
            <v>新凯美瑞 (New Camry) 2.0L (2012-)</v>
          </cell>
          <cell r="K35" t="str">
            <v>New Camry 2.0L (2012-)</v>
          </cell>
          <cell r="L35">
            <v>20</v>
          </cell>
          <cell r="M35">
            <v>20</v>
          </cell>
          <cell r="N35" t="str">
            <v>凯美瑞</v>
          </cell>
          <cell r="O35" t="str">
            <v>凯美瑞</v>
          </cell>
          <cell r="P35" t="str">
            <v>新凯美瑞2.0L</v>
          </cell>
          <cell r="Q35" t="str">
            <v xml:space="preserve">新凯美瑞 </v>
          </cell>
          <cell r="R35" t="str">
            <v xml:space="preserve">New Camry) 2.0L </v>
          </cell>
        </row>
        <row r="36">
          <cell r="A36">
            <v>614</v>
          </cell>
          <cell r="B36" t="str">
            <v>丰田</v>
          </cell>
          <cell r="C36" t="str">
            <v>Toyota</v>
          </cell>
          <cell r="D36" t="str">
            <v>广州汽车集团</v>
          </cell>
          <cell r="E36" t="str">
            <v>Guangzhou Automobile Group</v>
          </cell>
          <cell r="F36" t="str">
            <v>广汽丰田</v>
          </cell>
          <cell r="G36" t="str">
            <v>Guangqi Toyota Motor</v>
          </cell>
          <cell r="H36" t="str">
            <v>Sedan/Hatchback</v>
          </cell>
          <cell r="I36" t="str">
            <v>Camry</v>
          </cell>
          <cell r="J36" t="str">
            <v>新凯美瑞 (New Camry) 2.5L (2012-)</v>
          </cell>
          <cell r="K36" t="str">
            <v>New Camry 2.5L (2012-)</v>
          </cell>
          <cell r="L36">
            <v>20</v>
          </cell>
          <cell r="M36">
            <v>20</v>
          </cell>
          <cell r="N36" t="str">
            <v>凯美瑞</v>
          </cell>
          <cell r="O36" t="str">
            <v>凯美瑞</v>
          </cell>
          <cell r="P36" t="str">
            <v>新凯美瑞2.5L</v>
          </cell>
          <cell r="Q36" t="str">
            <v xml:space="preserve">新凯美瑞 </v>
          </cell>
          <cell r="R36" t="str">
            <v xml:space="preserve">New Camry) 2.5L </v>
          </cell>
        </row>
        <row r="37">
          <cell r="A37">
            <v>615</v>
          </cell>
          <cell r="B37" t="str">
            <v>丰田</v>
          </cell>
          <cell r="C37" t="str">
            <v>Toyota</v>
          </cell>
          <cell r="D37" t="str">
            <v>广州汽车集团</v>
          </cell>
          <cell r="E37" t="str">
            <v>Guangzhou Automobile Group</v>
          </cell>
          <cell r="F37" t="str">
            <v>广汽丰田</v>
          </cell>
          <cell r="G37" t="str">
            <v>Guangqi Toyota Motor</v>
          </cell>
          <cell r="H37" t="str">
            <v>Sedan/Hatchback</v>
          </cell>
          <cell r="I37" t="str">
            <v>Camry</v>
          </cell>
          <cell r="J37" t="str">
            <v>新凯美瑞 (New Camry) 2.5L (2012-) 普混</v>
          </cell>
          <cell r="K37" t="str">
            <v>New Camry 2.5L (2012-) Hybrid</v>
          </cell>
          <cell r="L37">
            <v>20</v>
          </cell>
          <cell r="M37">
            <v>20</v>
          </cell>
          <cell r="N37" t="str">
            <v>凯美瑞</v>
          </cell>
          <cell r="O37" t="str">
            <v>凯美瑞</v>
          </cell>
          <cell r="P37" t="str">
            <v>新凯美瑞2.5L</v>
          </cell>
          <cell r="Q37" t="str">
            <v xml:space="preserve">新凯美瑞 </v>
          </cell>
          <cell r="R37" t="str">
            <v xml:space="preserve">New Camry) 2.5L </v>
          </cell>
        </row>
        <row r="38">
          <cell r="A38">
            <v>852</v>
          </cell>
          <cell r="B38" t="str">
            <v>福特</v>
          </cell>
          <cell r="C38" t="str">
            <v>Ford</v>
          </cell>
          <cell r="D38" t="str">
            <v>长安汽车集团(Changan/Chana)</v>
          </cell>
          <cell r="E38" t="str">
            <v>Changan/Chana (Changan Automobile (Group))</v>
          </cell>
          <cell r="F38" t="str">
            <v>长安福特汽车</v>
          </cell>
          <cell r="G38" t="str">
            <v>Changan Ford Automobile</v>
          </cell>
          <cell r="H38" t="str">
            <v>Sedan/Hatchback</v>
          </cell>
          <cell r="I38" t="str">
            <v>Fiesta</v>
          </cell>
          <cell r="J38" t="str">
            <v>新嘉年华 (Fiesta (B299)) 三厢 1.5L</v>
          </cell>
          <cell r="K38" t="str">
            <v>Fiesta (B299) 3box 1.5L</v>
          </cell>
          <cell r="L38">
            <v>20</v>
          </cell>
          <cell r="M38">
            <v>667</v>
          </cell>
          <cell r="N38" t="str">
            <v>凯美瑞</v>
          </cell>
          <cell r="O38" t="str">
            <v>嘉年华</v>
          </cell>
          <cell r="P38" t="str">
            <v>新嘉年华</v>
          </cell>
          <cell r="Q38" t="str">
            <v xml:space="preserve">新嘉年华 </v>
          </cell>
          <cell r="R38" t="str">
            <v xml:space="preserve">Fiesta </v>
          </cell>
        </row>
        <row r="39">
          <cell r="L39">
            <v>20</v>
          </cell>
          <cell r="P39" t="str">
            <v/>
          </cell>
        </row>
        <row r="40">
          <cell r="A40">
            <v>622</v>
          </cell>
          <cell r="B40" t="str">
            <v>丰田</v>
          </cell>
          <cell r="C40" t="str">
            <v>Toyota</v>
          </cell>
          <cell r="D40" t="str">
            <v>广州汽车集团</v>
          </cell>
          <cell r="E40" t="str">
            <v>Guangzhou Automobile Group</v>
          </cell>
          <cell r="F40" t="str">
            <v>广汽丰田</v>
          </cell>
          <cell r="G40" t="str">
            <v>Guangqi Toyota Motor</v>
          </cell>
          <cell r="H40" t="str">
            <v>SUV</v>
          </cell>
          <cell r="I40" t="str">
            <v>Highlander</v>
          </cell>
          <cell r="J40" t="str">
            <v>汉兰达 (Highlander) 2.0T</v>
          </cell>
          <cell r="K40" t="str">
            <v>Highlander 2.0T</v>
          </cell>
          <cell r="L40">
            <v>21</v>
          </cell>
          <cell r="N40" t="str">
            <v>汉兰达</v>
          </cell>
          <cell r="O40" t="e">
            <v>#N/A</v>
          </cell>
          <cell r="P40" t="str">
            <v>汉兰达2.0T</v>
          </cell>
          <cell r="Q40" t="str">
            <v xml:space="preserve">汉兰达 </v>
          </cell>
          <cell r="R40" t="str">
            <v>Highlander) 2.0T</v>
          </cell>
        </row>
        <row r="41">
          <cell r="A41">
            <v>623</v>
          </cell>
          <cell r="B41" t="str">
            <v>丰田</v>
          </cell>
          <cell r="C41" t="str">
            <v>Toyota</v>
          </cell>
          <cell r="D41" t="str">
            <v>广州汽车集团</v>
          </cell>
          <cell r="E41" t="str">
            <v>Guangzhou Automobile Group</v>
          </cell>
          <cell r="F41" t="str">
            <v>广汽丰田</v>
          </cell>
          <cell r="G41" t="str">
            <v>Guangqi Toyota Motor</v>
          </cell>
          <cell r="H41" t="str">
            <v>SUV</v>
          </cell>
          <cell r="I41" t="str">
            <v>Highlander</v>
          </cell>
          <cell r="J41" t="str">
            <v>汉兰达 (Highlander) 3.5L</v>
          </cell>
          <cell r="K41" t="str">
            <v>Highlander 3.5L</v>
          </cell>
          <cell r="L41">
            <v>21</v>
          </cell>
          <cell r="N41" t="str">
            <v>汉兰达</v>
          </cell>
          <cell r="O41" t="e">
            <v>#N/A</v>
          </cell>
          <cell r="P41" t="str">
            <v>汉兰达3.5L</v>
          </cell>
          <cell r="Q41" t="str">
            <v xml:space="preserve">汉兰达 </v>
          </cell>
          <cell r="R41" t="str">
            <v>Highlander) 3.5L</v>
          </cell>
        </row>
        <row r="42">
          <cell r="A42">
            <v>621</v>
          </cell>
          <cell r="B42" t="str">
            <v>丰田</v>
          </cell>
          <cell r="C42" t="str">
            <v>Toyota</v>
          </cell>
          <cell r="D42" t="str">
            <v>广州汽车集团</v>
          </cell>
          <cell r="E42" t="str">
            <v>Guangzhou Automobile Group</v>
          </cell>
          <cell r="F42" t="str">
            <v>广汽丰田</v>
          </cell>
          <cell r="G42" t="str">
            <v>Guangqi Toyota Motor</v>
          </cell>
          <cell r="H42" t="str">
            <v>MPV</v>
          </cell>
          <cell r="I42" t="str">
            <v>Verso</v>
          </cell>
          <cell r="J42" t="str">
            <v>逸致 (E'Z (Verso))</v>
          </cell>
          <cell r="K42" t="str">
            <v>E'Z (Verso)</v>
          </cell>
          <cell r="L42">
            <v>22</v>
          </cell>
          <cell r="N42" t="str">
            <v>逸致</v>
          </cell>
          <cell r="O42" t="e">
            <v>#N/A</v>
          </cell>
          <cell r="P42" t="str">
            <v>逸致</v>
          </cell>
          <cell r="Q42" t="str">
            <v xml:space="preserve">逸致 </v>
          </cell>
          <cell r="R42" t="str">
            <v xml:space="preserve">E'Z </v>
          </cell>
        </row>
        <row r="43">
          <cell r="A43">
            <v>616</v>
          </cell>
          <cell r="B43" t="str">
            <v>丰田</v>
          </cell>
          <cell r="C43" t="str">
            <v>Toyota</v>
          </cell>
          <cell r="D43" t="str">
            <v>广州汽车集团</v>
          </cell>
          <cell r="E43" t="str">
            <v>Guangzhou Automobile Group</v>
          </cell>
          <cell r="F43" t="str">
            <v>广汽丰田</v>
          </cell>
          <cell r="G43" t="str">
            <v>Guangqi Toyota Motor</v>
          </cell>
          <cell r="H43" t="str">
            <v>Sedan/Hatchback</v>
          </cell>
          <cell r="I43" t="str">
            <v>Yaris/Yaris L</v>
          </cell>
          <cell r="J43" t="str">
            <v>致炫 (Yaris L) 1.3L</v>
          </cell>
          <cell r="K43" t="str">
            <v>Yaris L 1.3L</v>
          </cell>
          <cell r="L43">
            <v>23</v>
          </cell>
          <cell r="N43" t="str">
            <v>YARiS L致炫</v>
          </cell>
          <cell r="O43" t="e">
            <v>#N/A</v>
          </cell>
          <cell r="P43" t="str">
            <v>致炫1.3L</v>
          </cell>
          <cell r="Q43" t="str">
            <v xml:space="preserve">致炫 </v>
          </cell>
          <cell r="R43" t="str">
            <v>Yaris L) 1.3L</v>
          </cell>
        </row>
        <row r="44">
          <cell r="A44">
            <v>617</v>
          </cell>
          <cell r="B44" t="str">
            <v>丰田</v>
          </cell>
          <cell r="C44" t="str">
            <v>Toyota</v>
          </cell>
          <cell r="D44" t="str">
            <v>广州汽车集团</v>
          </cell>
          <cell r="E44" t="str">
            <v>Guangzhou Automobile Group</v>
          </cell>
          <cell r="F44" t="str">
            <v>广汽丰田</v>
          </cell>
          <cell r="G44" t="str">
            <v>Guangqi Toyota Motor</v>
          </cell>
          <cell r="H44" t="str">
            <v>Sedan/Hatchback</v>
          </cell>
          <cell r="I44" t="str">
            <v>Vitz (Yaris)</v>
          </cell>
          <cell r="J44" t="str">
            <v>致炫 (Yaris L) 1.5L</v>
          </cell>
          <cell r="K44" t="str">
            <v>Yaris L 1.5L</v>
          </cell>
          <cell r="L44">
            <v>23</v>
          </cell>
          <cell r="N44" t="str">
            <v>YARiS L致炫</v>
          </cell>
          <cell r="O44" t="e">
            <v>#N/A</v>
          </cell>
          <cell r="P44" t="str">
            <v>致炫1.5L</v>
          </cell>
          <cell r="Q44" t="str">
            <v xml:space="preserve">致炫 </v>
          </cell>
          <cell r="R44" t="str">
            <v>Yaris L) 1.5L</v>
          </cell>
        </row>
        <row r="45">
          <cell r="A45">
            <v>618</v>
          </cell>
          <cell r="B45" t="str">
            <v>丰田</v>
          </cell>
          <cell r="C45" t="str">
            <v>Toyota</v>
          </cell>
          <cell r="D45" t="str">
            <v>广州汽车集团</v>
          </cell>
          <cell r="E45" t="str">
            <v>Guangzhou Automobile Group</v>
          </cell>
          <cell r="F45" t="str">
            <v>广汽丰田</v>
          </cell>
          <cell r="G45" t="str">
            <v>Guangqi Toyota Motor</v>
          </cell>
          <cell r="H45" t="str">
            <v>Sedan/Hatchback</v>
          </cell>
          <cell r="I45" t="str">
            <v>Levin</v>
          </cell>
          <cell r="J45" t="str">
            <v>雷凌 (Levin) 1.2T</v>
          </cell>
          <cell r="K45" t="str">
            <v>Levin 1.2T</v>
          </cell>
          <cell r="L45">
            <v>24</v>
          </cell>
          <cell r="N45" t="str">
            <v>雷凌</v>
          </cell>
          <cell r="O45" t="e">
            <v>#N/A</v>
          </cell>
          <cell r="P45" t="str">
            <v>雷凌1.2T</v>
          </cell>
          <cell r="Q45" t="str">
            <v xml:space="preserve">雷凌 </v>
          </cell>
          <cell r="R45" t="str">
            <v>Levin) 1.2T</v>
          </cell>
        </row>
        <row r="46">
          <cell r="A46">
            <v>915</v>
          </cell>
          <cell r="B46" t="str">
            <v>丰田</v>
          </cell>
          <cell r="C46" t="str">
            <v>Toyota</v>
          </cell>
          <cell r="D46" t="str">
            <v>广州汽车集团</v>
          </cell>
          <cell r="E46" t="str">
            <v>Guangzhou Automobile Group</v>
          </cell>
          <cell r="F46" t="str">
            <v>广汽丰田</v>
          </cell>
          <cell r="G46" t="str">
            <v>Guangqi Toyota Motor</v>
          </cell>
          <cell r="H46" t="str">
            <v>Sedan/Hatchback</v>
          </cell>
          <cell r="I46" t="str">
            <v>Levin</v>
          </cell>
          <cell r="J46" t="str">
            <v>雷凌 (Levin) 1.6L</v>
          </cell>
          <cell r="K46" t="str">
            <v>Levin 1.6L</v>
          </cell>
          <cell r="L46">
            <v>24</v>
          </cell>
          <cell r="N46" t="str">
            <v>雷凌</v>
          </cell>
          <cell r="O46" t="e">
            <v>#N/A</v>
          </cell>
          <cell r="P46" t="str">
            <v>雷凌1.6L</v>
          </cell>
          <cell r="Q46" t="str">
            <v xml:space="preserve">雷凌 </v>
          </cell>
          <cell r="R46" t="str">
            <v>Levin) 1.6L</v>
          </cell>
        </row>
        <row r="47">
          <cell r="A47">
            <v>619</v>
          </cell>
          <cell r="B47" t="str">
            <v>丰田</v>
          </cell>
          <cell r="C47" t="str">
            <v>Toyota</v>
          </cell>
          <cell r="D47" t="str">
            <v>广州汽车集团</v>
          </cell>
          <cell r="E47" t="str">
            <v>Guangzhou Automobile Group</v>
          </cell>
          <cell r="F47" t="str">
            <v>广汽丰田</v>
          </cell>
          <cell r="G47" t="str">
            <v>Guangqi Toyota Motor</v>
          </cell>
          <cell r="H47" t="str">
            <v>Sedan/Hatchback</v>
          </cell>
          <cell r="I47" t="str">
            <v>Levin</v>
          </cell>
          <cell r="J47" t="str">
            <v>雷凌 (Levin) 1.8L</v>
          </cell>
          <cell r="K47" t="str">
            <v>Levin 1.8L</v>
          </cell>
          <cell r="L47">
            <v>24</v>
          </cell>
          <cell r="N47" t="str">
            <v>雷凌</v>
          </cell>
          <cell r="O47" t="e">
            <v>#N/A</v>
          </cell>
          <cell r="P47" t="str">
            <v>雷凌1.8L</v>
          </cell>
          <cell r="Q47" t="str">
            <v xml:space="preserve">雷凌 </v>
          </cell>
          <cell r="R47" t="str">
            <v>Levin) 1.8L</v>
          </cell>
        </row>
        <row r="48">
          <cell r="A48">
            <v>620</v>
          </cell>
          <cell r="B48" t="str">
            <v>丰田</v>
          </cell>
          <cell r="C48" t="str">
            <v>Toyota</v>
          </cell>
          <cell r="D48" t="str">
            <v>广州汽车集团</v>
          </cell>
          <cell r="E48" t="str">
            <v>Guangzhou Automobile Group</v>
          </cell>
          <cell r="F48" t="str">
            <v>广汽丰田</v>
          </cell>
          <cell r="G48" t="str">
            <v>Guangqi Toyota Motor</v>
          </cell>
          <cell r="H48" t="str">
            <v>Sedan/Hatchback</v>
          </cell>
          <cell r="I48" t="str">
            <v>Levin</v>
          </cell>
          <cell r="J48" t="str">
            <v>雷凌 (Levin) 1.8L 普混</v>
          </cell>
          <cell r="K48" t="str">
            <v>Levin 1.8L Hybrid</v>
          </cell>
          <cell r="L48">
            <v>24</v>
          </cell>
          <cell r="N48" t="str">
            <v>雷凌</v>
          </cell>
          <cell r="O48" t="e">
            <v>#N/A</v>
          </cell>
          <cell r="P48" t="str">
            <v>雷凌1.8L 普混</v>
          </cell>
          <cell r="Q48" t="str">
            <v xml:space="preserve">雷凌 </v>
          </cell>
          <cell r="R48" t="str">
            <v>Levin) 1.8L 普混</v>
          </cell>
        </row>
        <row r="49">
          <cell r="A49">
            <v>146</v>
          </cell>
          <cell r="B49" t="str">
            <v>Skoda</v>
          </cell>
          <cell r="C49" t="str">
            <v>Skoda</v>
          </cell>
          <cell r="D49" t="str">
            <v>上海汽车工业(集团)总公司</v>
          </cell>
          <cell r="E49" t="str">
            <v>SAIC (Shanghai Automotive Industry Corporation (Group))</v>
          </cell>
          <cell r="F49" t="str">
            <v>上汽大众</v>
          </cell>
          <cell r="G49" t="str">
            <v>SAIC VW</v>
          </cell>
          <cell r="H49" t="str">
            <v>Sedan/Hatchback</v>
          </cell>
          <cell r="I49" t="str">
            <v>Octavia</v>
          </cell>
          <cell r="J49" t="str">
            <v>明锐 (Octavia (MK7)) 1.4T</v>
          </cell>
          <cell r="K49" t="str">
            <v>Octavia (MK7) 1.4T</v>
          </cell>
          <cell r="L49">
            <v>33</v>
          </cell>
          <cell r="N49" t="str">
            <v>明锐</v>
          </cell>
          <cell r="O49" t="e">
            <v>#N/A</v>
          </cell>
          <cell r="P49" t="str">
            <v>明锐</v>
          </cell>
          <cell r="Q49" t="str">
            <v xml:space="preserve">明锐 </v>
          </cell>
          <cell r="R49" t="str">
            <v xml:space="preserve">Octavia </v>
          </cell>
        </row>
        <row r="50">
          <cell r="A50">
            <v>147</v>
          </cell>
          <cell r="B50" t="str">
            <v>Skoda</v>
          </cell>
          <cell r="C50" t="str">
            <v>Skoda</v>
          </cell>
          <cell r="D50" t="str">
            <v>上海汽车工业(集团)总公司</v>
          </cell>
          <cell r="E50" t="str">
            <v>SAIC (Shanghai Automotive Industry Corporation (Group))</v>
          </cell>
          <cell r="F50" t="str">
            <v>上汽大众</v>
          </cell>
          <cell r="G50" t="str">
            <v>SAIC VW</v>
          </cell>
          <cell r="H50" t="str">
            <v>Sedan/Hatchback</v>
          </cell>
          <cell r="I50" t="str">
            <v>Octavia</v>
          </cell>
          <cell r="J50" t="str">
            <v>明锐 (Octavia (MK7)) 1.6L</v>
          </cell>
          <cell r="K50" t="str">
            <v>Octavia (MK7) 1.6L</v>
          </cell>
          <cell r="L50">
            <v>33</v>
          </cell>
          <cell r="N50" t="str">
            <v>明锐</v>
          </cell>
          <cell r="O50" t="e">
            <v>#N/A</v>
          </cell>
          <cell r="P50" t="str">
            <v>明锐</v>
          </cell>
          <cell r="Q50" t="str">
            <v xml:space="preserve">明锐 </v>
          </cell>
          <cell r="R50" t="str">
            <v xml:space="preserve">Octavia </v>
          </cell>
        </row>
        <row r="51">
          <cell r="A51">
            <v>151</v>
          </cell>
          <cell r="B51" t="str">
            <v>Skoda</v>
          </cell>
          <cell r="C51" t="str">
            <v>Skoda</v>
          </cell>
          <cell r="D51" t="str">
            <v>上海汽车工业(集团)总公司</v>
          </cell>
          <cell r="E51" t="str">
            <v>SAIC (Shanghai Automotive Industry Corporation (Group))</v>
          </cell>
          <cell r="F51" t="str">
            <v>上汽大众</v>
          </cell>
          <cell r="G51" t="str">
            <v>SAIC VW</v>
          </cell>
          <cell r="H51" t="str">
            <v>Sedan/Hatchback</v>
          </cell>
          <cell r="I51" t="str">
            <v>Fabia</v>
          </cell>
          <cell r="J51" t="str">
            <v>新晶锐 (Fabia) 1.4L</v>
          </cell>
          <cell r="K51" t="str">
            <v>New Fabia 1.4L</v>
          </cell>
          <cell r="L51">
            <v>34</v>
          </cell>
          <cell r="M51">
            <v>34</v>
          </cell>
          <cell r="N51" t="str">
            <v>晶锐</v>
          </cell>
          <cell r="O51" t="str">
            <v>晶锐</v>
          </cell>
          <cell r="P51" t="str">
            <v>新晶锐1.4L</v>
          </cell>
          <cell r="Q51" t="str">
            <v xml:space="preserve">新晶锐 </v>
          </cell>
          <cell r="R51" t="str">
            <v>Fabia) 1.4L</v>
          </cell>
        </row>
        <row r="52">
          <cell r="A52">
            <v>152</v>
          </cell>
          <cell r="B52" t="str">
            <v>Skoda</v>
          </cell>
          <cell r="C52" t="str">
            <v>Skoda</v>
          </cell>
          <cell r="D52" t="str">
            <v>上海汽车工业(集团)总公司</v>
          </cell>
          <cell r="E52" t="str">
            <v>SAIC (Shanghai Automotive Industry Corporation (Group))</v>
          </cell>
          <cell r="F52" t="str">
            <v>上汽大众</v>
          </cell>
          <cell r="G52" t="str">
            <v>SAIC VW</v>
          </cell>
          <cell r="H52" t="str">
            <v>Sedan/Hatchback</v>
          </cell>
          <cell r="I52" t="str">
            <v>Fabia</v>
          </cell>
          <cell r="J52" t="str">
            <v>新晶锐 (Fabia) 1.6L</v>
          </cell>
          <cell r="K52" t="str">
            <v>New Fabia 1.6L</v>
          </cell>
          <cell r="L52">
            <v>34</v>
          </cell>
          <cell r="M52">
            <v>34</v>
          </cell>
          <cell r="N52" t="str">
            <v>晶锐</v>
          </cell>
          <cell r="O52" t="str">
            <v>晶锐</v>
          </cell>
          <cell r="P52" t="str">
            <v>新晶锐1.6L</v>
          </cell>
          <cell r="Q52" t="str">
            <v xml:space="preserve">新晶锐 </v>
          </cell>
          <cell r="R52" t="str">
            <v>Fabia) 1.6L</v>
          </cell>
        </row>
        <row r="53">
          <cell r="A53">
            <v>156</v>
          </cell>
          <cell r="B53" t="str">
            <v>Skoda</v>
          </cell>
          <cell r="C53" t="str">
            <v>Skoda</v>
          </cell>
          <cell r="D53" t="str">
            <v>上海汽车工业(集团)总公司</v>
          </cell>
          <cell r="E53" t="str">
            <v>SAIC (Shanghai Automotive Industry Corporation (Group))</v>
          </cell>
          <cell r="F53" t="str">
            <v>上汽大众</v>
          </cell>
          <cell r="G53" t="str">
            <v>SAIC VW</v>
          </cell>
          <cell r="H53" t="str">
            <v>Sedan/Hatchback</v>
          </cell>
          <cell r="I53" t="str">
            <v>Rapid</v>
          </cell>
          <cell r="J53" t="str">
            <v>昕锐 (Rapid) 1.4L</v>
          </cell>
          <cell r="K53" t="str">
            <v>Rapid 1.4L</v>
          </cell>
          <cell r="L53">
            <v>35</v>
          </cell>
          <cell r="N53" t="str">
            <v>昕锐</v>
          </cell>
          <cell r="O53" t="e">
            <v>#N/A</v>
          </cell>
          <cell r="P53" t="str">
            <v>昕锐1.4L</v>
          </cell>
          <cell r="Q53" t="str">
            <v xml:space="preserve">昕锐 </v>
          </cell>
          <cell r="R53" t="str">
            <v>Rapid) 1.4L</v>
          </cell>
        </row>
        <row r="54">
          <cell r="A54">
            <v>157</v>
          </cell>
          <cell r="B54" t="str">
            <v>Skoda</v>
          </cell>
          <cell r="C54" t="str">
            <v>Skoda</v>
          </cell>
          <cell r="D54" t="str">
            <v>上海汽车工业(集团)总公司</v>
          </cell>
          <cell r="E54" t="str">
            <v>SAIC (Shanghai Automotive Industry Corporation (Group))</v>
          </cell>
          <cell r="F54" t="str">
            <v>上汽大众</v>
          </cell>
          <cell r="G54" t="str">
            <v>SAIC VW</v>
          </cell>
          <cell r="H54" t="str">
            <v>Sedan/Hatchback</v>
          </cell>
          <cell r="I54" t="str">
            <v>Rapid</v>
          </cell>
          <cell r="J54" t="str">
            <v>昕锐 (Rapid) 1.6L</v>
          </cell>
          <cell r="K54" t="str">
            <v>Rapid 1.6L</v>
          </cell>
          <cell r="L54">
            <v>35</v>
          </cell>
          <cell r="N54" t="str">
            <v>昕锐</v>
          </cell>
          <cell r="O54" t="e">
            <v>#N/A</v>
          </cell>
          <cell r="P54" t="str">
            <v>昕锐1.6L</v>
          </cell>
          <cell r="Q54" t="str">
            <v xml:space="preserve">昕锐 </v>
          </cell>
          <cell r="R54" t="str">
            <v>Rapid) 1.6L</v>
          </cell>
        </row>
        <row r="55">
          <cell r="A55">
            <v>153</v>
          </cell>
          <cell r="B55" t="str">
            <v>Skoda</v>
          </cell>
          <cell r="C55" t="str">
            <v>Skoda</v>
          </cell>
          <cell r="D55" t="str">
            <v>上海汽车工业(集团)总公司</v>
          </cell>
          <cell r="E55" t="str">
            <v>SAIC (Shanghai Automotive Industry Corporation (Group))</v>
          </cell>
          <cell r="F55" t="str">
            <v>上汽大众</v>
          </cell>
          <cell r="G55" t="str">
            <v>SAIC VW</v>
          </cell>
          <cell r="H55" t="str">
            <v>Sedan/Hatchback</v>
          </cell>
          <cell r="I55" t="str">
            <v>Skoda Superb/New Superb</v>
          </cell>
          <cell r="J55" t="str">
            <v>新速派 (Skoda Superb (3rd)) 1.4T</v>
          </cell>
          <cell r="K55" t="str">
            <v>Skoda Superb (3rd) 1.4T</v>
          </cell>
          <cell r="L55">
            <v>36</v>
          </cell>
          <cell r="M55">
            <v>36</v>
          </cell>
          <cell r="N55" t="str">
            <v>速派</v>
          </cell>
          <cell r="O55" t="str">
            <v>速派</v>
          </cell>
          <cell r="P55" t="str">
            <v>新速派</v>
          </cell>
          <cell r="Q55" t="str">
            <v xml:space="preserve">新速派 </v>
          </cell>
          <cell r="R55" t="str">
            <v xml:space="preserve">Skoda Superb </v>
          </cell>
        </row>
        <row r="56">
          <cell r="A56">
            <v>154</v>
          </cell>
          <cell r="B56" t="str">
            <v>Skoda</v>
          </cell>
          <cell r="C56" t="str">
            <v>Skoda</v>
          </cell>
          <cell r="D56" t="str">
            <v>上海汽车工业(集团)总公司</v>
          </cell>
          <cell r="E56" t="str">
            <v>SAIC (Shanghai Automotive Industry Corporation (Group))</v>
          </cell>
          <cell r="F56" t="str">
            <v>上汽大众</v>
          </cell>
          <cell r="G56" t="str">
            <v>SAIC VW</v>
          </cell>
          <cell r="H56" t="str">
            <v>Sedan/Hatchback</v>
          </cell>
          <cell r="I56" t="str">
            <v>Skoda Superb</v>
          </cell>
          <cell r="J56" t="str">
            <v>新速派 (Skoda Superb (3rd)) 1.8T</v>
          </cell>
          <cell r="K56" t="str">
            <v>Skoda Superb (3rd) 1.8T</v>
          </cell>
          <cell r="L56">
            <v>36</v>
          </cell>
          <cell r="M56">
            <v>36</v>
          </cell>
          <cell r="N56" t="str">
            <v>速派</v>
          </cell>
          <cell r="O56" t="str">
            <v>速派</v>
          </cell>
          <cell r="P56" t="str">
            <v>新速派</v>
          </cell>
          <cell r="Q56" t="str">
            <v xml:space="preserve">新速派 </v>
          </cell>
          <cell r="R56" t="str">
            <v xml:space="preserve">Skoda Superb </v>
          </cell>
        </row>
        <row r="57">
          <cell r="A57">
            <v>155</v>
          </cell>
          <cell r="B57" t="str">
            <v>Skoda</v>
          </cell>
          <cell r="C57" t="str">
            <v>Skoda</v>
          </cell>
          <cell r="D57" t="str">
            <v>上海汽车工业(集团)总公司</v>
          </cell>
          <cell r="E57" t="str">
            <v>SAIC (Shanghai Automotive Industry Corporation (Group))</v>
          </cell>
          <cell r="F57" t="str">
            <v>上汽大众</v>
          </cell>
          <cell r="G57" t="str">
            <v>SAIC VW</v>
          </cell>
          <cell r="H57" t="str">
            <v>Sedan/Hatchback</v>
          </cell>
          <cell r="I57" t="str">
            <v>Skoda Superb</v>
          </cell>
          <cell r="J57" t="str">
            <v>新速派 (Skoda Superb (3rd)) 2.0T</v>
          </cell>
          <cell r="K57" t="str">
            <v>Skoda Superb (3rd) 2.0T</v>
          </cell>
          <cell r="L57">
            <v>36</v>
          </cell>
          <cell r="M57">
            <v>36</v>
          </cell>
          <cell r="N57" t="str">
            <v>速派</v>
          </cell>
          <cell r="O57" t="str">
            <v>速派</v>
          </cell>
          <cell r="P57" t="str">
            <v>新速派</v>
          </cell>
          <cell r="Q57" t="str">
            <v xml:space="preserve">新速派 </v>
          </cell>
          <cell r="R57" t="str">
            <v xml:space="preserve">Skoda Superb </v>
          </cell>
        </row>
        <row r="58">
          <cell r="A58">
            <v>175</v>
          </cell>
          <cell r="B58" t="str">
            <v>Skoda</v>
          </cell>
          <cell r="C58" t="str">
            <v>Skoda</v>
          </cell>
          <cell r="D58" t="str">
            <v>上海汽车工业(集团)总公司</v>
          </cell>
          <cell r="E58" t="str">
            <v>SAIC (Shanghai Automotive Industry Corporation (Group))</v>
          </cell>
          <cell r="F58" t="str">
            <v>上汽大众</v>
          </cell>
          <cell r="G58" t="str">
            <v>SAIC VW</v>
          </cell>
          <cell r="H58" t="str">
            <v>SUV</v>
          </cell>
          <cell r="I58" t="str">
            <v>Yeti</v>
          </cell>
          <cell r="J58" t="str">
            <v>野帝 (Yeti) 二驱 1.4T</v>
          </cell>
          <cell r="K58" t="str">
            <v>Yeti 2WD 1.4T</v>
          </cell>
          <cell r="L58">
            <v>37</v>
          </cell>
          <cell r="N58" t="str">
            <v>Yeti</v>
          </cell>
          <cell r="O58" t="e">
            <v>#N/A</v>
          </cell>
          <cell r="P58" t="str">
            <v>野帝二驱 1.4T</v>
          </cell>
          <cell r="Q58" t="str">
            <v xml:space="preserve">野帝 </v>
          </cell>
          <cell r="R58" t="str">
            <v>Yeti) 二驱 1.4T</v>
          </cell>
        </row>
        <row r="59">
          <cell r="A59">
            <v>176</v>
          </cell>
          <cell r="B59" t="str">
            <v>Skoda</v>
          </cell>
          <cell r="C59" t="str">
            <v>Skoda</v>
          </cell>
          <cell r="D59" t="str">
            <v>上海汽车工业(集团)总公司</v>
          </cell>
          <cell r="E59" t="str">
            <v>SAIC (Shanghai Automotive Industry Corporation (Group))</v>
          </cell>
          <cell r="F59" t="str">
            <v>上汽大众</v>
          </cell>
          <cell r="G59" t="str">
            <v>SAIC VW</v>
          </cell>
          <cell r="H59" t="str">
            <v>SUV</v>
          </cell>
          <cell r="I59" t="str">
            <v>Yeti</v>
          </cell>
          <cell r="J59" t="str">
            <v>野帝 (Yeti) 二驱 1.6L</v>
          </cell>
          <cell r="K59" t="str">
            <v>Yeti 2WD 1.6L</v>
          </cell>
          <cell r="L59">
            <v>37</v>
          </cell>
          <cell r="N59" t="str">
            <v>Yeti</v>
          </cell>
          <cell r="O59" t="e">
            <v>#N/A</v>
          </cell>
          <cell r="P59" t="str">
            <v>野帝二驱 1.6L</v>
          </cell>
          <cell r="Q59" t="str">
            <v xml:space="preserve">野帝 </v>
          </cell>
          <cell r="R59" t="str">
            <v>Yeti) 二驱 1.6L</v>
          </cell>
        </row>
        <row r="60">
          <cell r="A60">
            <v>177</v>
          </cell>
          <cell r="B60" t="str">
            <v>Skoda</v>
          </cell>
          <cell r="C60" t="str">
            <v>Skoda</v>
          </cell>
          <cell r="D60" t="str">
            <v>上海汽车工业(集团)总公司</v>
          </cell>
          <cell r="E60" t="str">
            <v>SAIC (Shanghai Automotive Industry Corporation (Group))</v>
          </cell>
          <cell r="F60" t="str">
            <v>上汽大众</v>
          </cell>
          <cell r="G60" t="str">
            <v>SAIC VW</v>
          </cell>
          <cell r="H60" t="str">
            <v>SUV</v>
          </cell>
          <cell r="I60" t="str">
            <v>Yeti</v>
          </cell>
          <cell r="J60" t="str">
            <v>野帝 (Yeti) 四驱 1.8T</v>
          </cell>
          <cell r="K60" t="str">
            <v>Yeti 4WD 1.8T</v>
          </cell>
          <cell r="L60">
            <v>37</v>
          </cell>
          <cell r="N60" t="str">
            <v>Yeti</v>
          </cell>
          <cell r="O60" t="e">
            <v>#N/A</v>
          </cell>
          <cell r="P60" t="str">
            <v>野帝四驱 1.8T</v>
          </cell>
          <cell r="Q60" t="str">
            <v xml:space="preserve">野帝 </v>
          </cell>
          <cell r="R60" t="str">
            <v>Yeti) 四驱 1.8T</v>
          </cell>
        </row>
        <row r="61">
          <cell r="A61">
            <v>160</v>
          </cell>
          <cell r="B61" t="str">
            <v>Skoda</v>
          </cell>
          <cell r="C61" t="str">
            <v>Skoda</v>
          </cell>
          <cell r="D61" t="str">
            <v>上海汽车工业(集团)总公司</v>
          </cell>
          <cell r="E61" t="str">
            <v>SAIC (Shanghai Automotive Industry Corporation (Group))</v>
          </cell>
          <cell r="F61" t="str">
            <v>上汽大众</v>
          </cell>
          <cell r="G61" t="str">
            <v>SAIC VW</v>
          </cell>
          <cell r="H61" t="str">
            <v>Sedan/Hatchback</v>
          </cell>
          <cell r="I61" t="str">
            <v>Rapid</v>
          </cell>
          <cell r="J61" t="str">
            <v>昕动 (Rapid Spaceback) 1.4L</v>
          </cell>
          <cell r="K61" t="str">
            <v>Rapid Spaceback 1.4L</v>
          </cell>
          <cell r="L61">
            <v>38</v>
          </cell>
          <cell r="N61" t="str">
            <v>昕动</v>
          </cell>
          <cell r="O61" t="e">
            <v>#N/A</v>
          </cell>
          <cell r="P61" t="str">
            <v>昕动1.4L</v>
          </cell>
          <cell r="Q61" t="str">
            <v xml:space="preserve">昕动 </v>
          </cell>
          <cell r="R61" t="str">
            <v>Rapid Spaceback) 1.4L</v>
          </cell>
        </row>
        <row r="62">
          <cell r="A62">
            <v>161</v>
          </cell>
          <cell r="B62" t="str">
            <v>Skoda</v>
          </cell>
          <cell r="C62" t="str">
            <v>Skoda</v>
          </cell>
          <cell r="D62" t="str">
            <v>上海汽车工业(集团)总公司</v>
          </cell>
          <cell r="E62" t="str">
            <v>SAIC (Shanghai Automotive Industry Corporation (Group))</v>
          </cell>
          <cell r="F62" t="str">
            <v>上汽大众</v>
          </cell>
          <cell r="G62" t="str">
            <v>SAIC VW</v>
          </cell>
          <cell r="H62" t="str">
            <v>Sedan/Hatchback</v>
          </cell>
          <cell r="I62" t="str">
            <v>Rapid</v>
          </cell>
          <cell r="J62" t="str">
            <v>昕动 (Rapid Spaceback) 1.4T</v>
          </cell>
          <cell r="K62" t="str">
            <v>Rapid Spaceback 1.4T</v>
          </cell>
          <cell r="L62">
            <v>38</v>
          </cell>
          <cell r="N62" t="str">
            <v>昕动</v>
          </cell>
          <cell r="O62" t="e">
            <v>#N/A</v>
          </cell>
          <cell r="P62" t="str">
            <v>昕动1.4T</v>
          </cell>
          <cell r="Q62" t="str">
            <v xml:space="preserve">昕动 </v>
          </cell>
          <cell r="R62" t="str">
            <v>Rapid Spaceback) 1.4T</v>
          </cell>
        </row>
        <row r="63">
          <cell r="A63">
            <v>162</v>
          </cell>
          <cell r="B63" t="str">
            <v>Skoda</v>
          </cell>
          <cell r="C63" t="str">
            <v>Skoda</v>
          </cell>
          <cell r="D63" t="str">
            <v>上海汽车工业(集团)总公司</v>
          </cell>
          <cell r="E63" t="str">
            <v>SAIC (Shanghai Automotive Industry Corporation (Group))</v>
          </cell>
          <cell r="F63" t="str">
            <v>上汽大众</v>
          </cell>
          <cell r="G63" t="str">
            <v>SAIC VW</v>
          </cell>
          <cell r="H63" t="str">
            <v>Sedan/Hatchback</v>
          </cell>
          <cell r="I63" t="str">
            <v>Rapid</v>
          </cell>
          <cell r="J63" t="str">
            <v>昕动 (Rapid Spaceback) 1.6L</v>
          </cell>
          <cell r="K63" t="str">
            <v>Rapid Spaceback 1.6L</v>
          </cell>
          <cell r="L63">
            <v>38</v>
          </cell>
          <cell r="N63" t="str">
            <v>昕动</v>
          </cell>
          <cell r="O63" t="e">
            <v>#N/A</v>
          </cell>
          <cell r="P63" t="str">
            <v>昕动1.6L</v>
          </cell>
          <cell r="Q63" t="str">
            <v xml:space="preserve">昕动 </v>
          </cell>
          <cell r="R63" t="str">
            <v>Rapid Spaceback) 1.6L</v>
          </cell>
        </row>
        <row r="64">
          <cell r="A64">
            <v>262</v>
          </cell>
          <cell r="B64" t="str">
            <v>日产</v>
          </cell>
          <cell r="C64" t="str">
            <v>Nissan</v>
          </cell>
          <cell r="D64" t="str">
            <v>东风汽车公司</v>
          </cell>
          <cell r="E64" t="str">
            <v>Dongfeng (Dongfeng Motor Corp.)</v>
          </cell>
          <cell r="F64" t="str">
            <v>东风日产乗用车</v>
          </cell>
          <cell r="G64" t="str">
            <v>Dongfeng Nissan Passenger Vehicle</v>
          </cell>
          <cell r="H64" t="str">
            <v>Sedan/Hatchback</v>
          </cell>
          <cell r="I64" t="str">
            <v>Lannia</v>
          </cell>
          <cell r="J64" t="str">
            <v>蓝鸟 (Lannia)</v>
          </cell>
          <cell r="K64" t="str">
            <v>Lannia</v>
          </cell>
          <cell r="L64">
            <v>43</v>
          </cell>
          <cell r="N64" t="str">
            <v>LANNIA蓝鸟</v>
          </cell>
          <cell r="O64" t="e">
            <v>#N/A</v>
          </cell>
          <cell r="P64" t="str">
            <v>蓝鸟</v>
          </cell>
          <cell r="Q64" t="str">
            <v xml:space="preserve">蓝鸟 </v>
          </cell>
          <cell r="R64" t="str">
            <v>Lannia)</v>
          </cell>
        </row>
        <row r="65">
          <cell r="A65">
            <v>257</v>
          </cell>
          <cell r="B65" t="str">
            <v>日产</v>
          </cell>
          <cell r="C65" t="str">
            <v>Nissan</v>
          </cell>
          <cell r="D65" t="str">
            <v>东风汽车公司</v>
          </cell>
          <cell r="E65" t="str">
            <v>Dongfeng (Dongfeng Motor Corp.)</v>
          </cell>
          <cell r="F65" t="str">
            <v>东风日产乗用车</v>
          </cell>
          <cell r="G65" t="str">
            <v>Dongfeng Nissan Passenger Vehicle</v>
          </cell>
          <cell r="H65" t="str">
            <v>Sedan/Hatchback</v>
          </cell>
          <cell r="I65" t="str">
            <v>Teana/New Teana</v>
          </cell>
          <cell r="J65" t="str">
            <v>新型天籁 (2013MY) 2.0L</v>
          </cell>
          <cell r="K65" t="str">
            <v>Teana 2013MY 2.0L</v>
          </cell>
          <cell r="L65">
            <v>44</v>
          </cell>
          <cell r="M65">
            <v>44</v>
          </cell>
          <cell r="N65" t="str">
            <v>天籁</v>
          </cell>
          <cell r="O65" t="str">
            <v>天籁</v>
          </cell>
          <cell r="P65" t="str">
            <v>新型天籁2.0L</v>
          </cell>
          <cell r="Q65" t="str">
            <v xml:space="preserve">新型天籁 </v>
          </cell>
          <cell r="R65" t="str">
            <v>2013MY) 2.0L</v>
          </cell>
        </row>
        <row r="66">
          <cell r="A66">
            <v>258</v>
          </cell>
          <cell r="B66" t="str">
            <v>日产</v>
          </cell>
          <cell r="C66" t="str">
            <v>Nissan</v>
          </cell>
          <cell r="D66" t="str">
            <v>东风汽车公司</v>
          </cell>
          <cell r="E66" t="str">
            <v>Dongfeng (Dongfeng Motor Corp.)</v>
          </cell>
          <cell r="F66" t="str">
            <v>东风日产乗用车</v>
          </cell>
          <cell r="G66" t="str">
            <v>Dongfeng Nissan Passenger Vehicle</v>
          </cell>
          <cell r="H66" t="str">
            <v>Sedan/Hatchback</v>
          </cell>
          <cell r="I66" t="str">
            <v>Teana</v>
          </cell>
          <cell r="J66" t="str">
            <v>新型天籁 (2013MY) 2.5L</v>
          </cell>
          <cell r="K66" t="str">
            <v>Teana 2013MY 2.5L</v>
          </cell>
          <cell r="L66">
            <v>44</v>
          </cell>
          <cell r="M66">
            <v>44</v>
          </cell>
          <cell r="N66" t="str">
            <v>天籁</v>
          </cell>
          <cell r="O66" t="str">
            <v>天籁</v>
          </cell>
          <cell r="P66" t="str">
            <v>新型天籁2.5L</v>
          </cell>
          <cell r="Q66" t="str">
            <v xml:space="preserve">新型天籁 </v>
          </cell>
          <cell r="R66" t="str">
            <v>2013MY) 2.5L</v>
          </cell>
        </row>
        <row r="67">
          <cell r="A67">
            <v>252</v>
          </cell>
          <cell r="B67" t="str">
            <v>日产</v>
          </cell>
          <cell r="C67" t="str">
            <v>Nissan</v>
          </cell>
          <cell r="D67" t="str">
            <v>东风汽车公司</v>
          </cell>
          <cell r="E67" t="str">
            <v>Dongfeng (Dongfeng Motor Corp.)</v>
          </cell>
          <cell r="F67" t="str">
            <v>东风日产乗用车</v>
          </cell>
          <cell r="G67" t="str">
            <v>Dongfeng Nissan Passenger Vehicle</v>
          </cell>
          <cell r="H67" t="str">
            <v>Sedan/Hatchback</v>
          </cell>
          <cell r="I67" t="str">
            <v>Tiida</v>
          </cell>
          <cell r="J67" t="str">
            <v>新骐达 (New Tiida) 二驱 1.6L</v>
          </cell>
          <cell r="K67" t="str">
            <v>New Tiida 2box 1.6L</v>
          </cell>
          <cell r="L67">
            <v>45</v>
          </cell>
          <cell r="M67">
            <v>45</v>
          </cell>
          <cell r="N67" t="str">
            <v>骐达</v>
          </cell>
          <cell r="O67" t="str">
            <v>骐达</v>
          </cell>
          <cell r="P67" t="str">
            <v>新骐达二驱 1.6L</v>
          </cell>
          <cell r="Q67" t="str">
            <v xml:space="preserve">新骐达 </v>
          </cell>
          <cell r="R67" t="str">
            <v>New Tiida) 二驱 1.6L</v>
          </cell>
        </row>
        <row r="68">
          <cell r="A68">
            <v>253</v>
          </cell>
          <cell r="B68" t="str">
            <v>日产</v>
          </cell>
          <cell r="C68" t="str">
            <v>Nissan</v>
          </cell>
          <cell r="D68" t="str">
            <v>东风汽车公司</v>
          </cell>
          <cell r="E68" t="str">
            <v>Dongfeng (Dongfeng Motor Corp.)</v>
          </cell>
          <cell r="F68" t="str">
            <v>东风日产乗用车</v>
          </cell>
          <cell r="G68" t="str">
            <v>Dongfeng Nissan Passenger Vehicle</v>
          </cell>
          <cell r="H68" t="str">
            <v>Sedan/Hatchback</v>
          </cell>
          <cell r="I68" t="str">
            <v>Bluebird Sylphy/Sylphy</v>
          </cell>
          <cell r="J68" t="str">
            <v>轩逸 (Bluebird Sylphy) 1.6L</v>
          </cell>
          <cell r="K68" t="str">
            <v>Bluebird Sylphy 1.6L</v>
          </cell>
          <cell r="L68">
            <v>46</v>
          </cell>
          <cell r="N68" t="str">
            <v>轩逸</v>
          </cell>
          <cell r="O68" t="e">
            <v>#N/A</v>
          </cell>
          <cell r="P68" t="str">
            <v>轩逸1.6L</v>
          </cell>
          <cell r="Q68" t="str">
            <v xml:space="preserve">轩逸 </v>
          </cell>
          <cell r="R68" t="str">
            <v>Bluebird Sylphy) 1.6L</v>
          </cell>
        </row>
        <row r="69">
          <cell r="A69">
            <v>256</v>
          </cell>
          <cell r="B69" t="str">
            <v>日产</v>
          </cell>
          <cell r="C69" t="str">
            <v>Nissan</v>
          </cell>
          <cell r="D69" t="str">
            <v>东风汽车公司</v>
          </cell>
          <cell r="E69" t="str">
            <v>Dongfeng (Dongfeng Motor Corp.)</v>
          </cell>
          <cell r="F69" t="str">
            <v>东风日产乗用车</v>
          </cell>
          <cell r="G69" t="str">
            <v>Dongfeng Nissan Passenger Vehicle</v>
          </cell>
          <cell r="H69" t="str">
            <v>Sedan/Hatchback</v>
          </cell>
          <cell r="I69" t="str">
            <v>Livina</v>
          </cell>
          <cell r="J69" t="str">
            <v>新骊威 (New Livina) 1.6L</v>
          </cell>
          <cell r="K69" t="str">
            <v>New Livina 1.6L</v>
          </cell>
          <cell r="L69">
            <v>47</v>
          </cell>
          <cell r="M69">
            <v>47</v>
          </cell>
          <cell r="N69" t="str">
            <v>骊威</v>
          </cell>
          <cell r="O69" t="str">
            <v>骊威</v>
          </cell>
          <cell r="P69" t="str">
            <v>新骊威1.6L</v>
          </cell>
          <cell r="Q69" t="str">
            <v xml:space="preserve">新骊威 </v>
          </cell>
          <cell r="R69" t="str">
            <v>New Livina) 1.6L</v>
          </cell>
        </row>
        <row r="70">
          <cell r="A70">
            <v>264</v>
          </cell>
          <cell r="B70" t="str">
            <v>日产</v>
          </cell>
          <cell r="C70" t="str">
            <v>Nissan</v>
          </cell>
          <cell r="D70" t="str">
            <v>东风汽车公司</v>
          </cell>
          <cell r="E70" t="str">
            <v>Dongfeng (Dongfeng Motor Corp.)</v>
          </cell>
          <cell r="F70" t="str">
            <v>东风日产乗用车</v>
          </cell>
          <cell r="G70" t="str">
            <v>Dongfeng Nissan Passenger Vehicle</v>
          </cell>
          <cell r="H70" t="str">
            <v>SUV</v>
          </cell>
          <cell r="I70" t="str">
            <v>Qashqai</v>
          </cell>
          <cell r="J70" t="str">
            <v>逍客 (Qashqai) (2015-) 二驱 2.0L</v>
          </cell>
          <cell r="K70" t="str">
            <v>Qashqai (2015-) 2WD 2.0L</v>
          </cell>
          <cell r="L70">
            <v>48</v>
          </cell>
          <cell r="N70" t="str">
            <v>逍客</v>
          </cell>
          <cell r="O70" t="e">
            <v>#N/A</v>
          </cell>
          <cell r="P70" t="str">
            <v>逍客</v>
          </cell>
          <cell r="Q70" t="str">
            <v xml:space="preserve">逍客 </v>
          </cell>
          <cell r="R70" t="str">
            <v xml:space="preserve">Qashqai) </v>
          </cell>
        </row>
        <row r="71">
          <cell r="A71">
            <v>266</v>
          </cell>
          <cell r="B71" t="str">
            <v>日产</v>
          </cell>
          <cell r="C71" t="str">
            <v>Nissan</v>
          </cell>
          <cell r="D71" t="str">
            <v>东风汽车公司</v>
          </cell>
          <cell r="E71" t="str">
            <v>Dongfeng (Dongfeng Motor Corp.)</v>
          </cell>
          <cell r="F71" t="str">
            <v>东风日产乗用车</v>
          </cell>
          <cell r="G71" t="str">
            <v>Dongfeng Nissan Passenger Vehicle</v>
          </cell>
          <cell r="H71" t="str">
            <v>SUV</v>
          </cell>
          <cell r="I71" t="str">
            <v>X-Trail</v>
          </cell>
          <cell r="J71" t="str">
            <v>奇骏/新奇骏 (X-Trail)</v>
          </cell>
          <cell r="K71" t="str">
            <v>X-Trail</v>
          </cell>
          <cell r="L71">
            <v>49</v>
          </cell>
          <cell r="N71" t="str">
            <v>奇骏</v>
          </cell>
          <cell r="O71" t="e">
            <v>#N/A</v>
          </cell>
          <cell r="P71" t="str">
            <v>奇骏/新奇骏</v>
          </cell>
          <cell r="Q71" t="str">
            <v xml:space="preserve">奇骏/新奇骏 </v>
          </cell>
          <cell r="R71" t="str">
            <v>X-Trail)</v>
          </cell>
        </row>
        <row r="72">
          <cell r="A72">
            <v>259</v>
          </cell>
          <cell r="B72" t="str">
            <v>日产</v>
          </cell>
          <cell r="C72" t="str">
            <v>Nissan</v>
          </cell>
          <cell r="D72" t="str">
            <v>东风汽车公司</v>
          </cell>
          <cell r="E72" t="str">
            <v>Dongfeng (Dongfeng Motor Corp.)</v>
          </cell>
          <cell r="F72" t="str">
            <v>东风日产乗用车</v>
          </cell>
          <cell r="G72" t="str">
            <v>Dongfeng Nissan Passenger Vehicle</v>
          </cell>
          <cell r="H72" t="str">
            <v>Sedan/Hatchback</v>
          </cell>
          <cell r="I72" t="str">
            <v>New Sunny/Sunny</v>
          </cell>
          <cell r="J72" t="str">
            <v>新阳光 (New Sunny)</v>
          </cell>
          <cell r="K72" t="str">
            <v>New Sunny</v>
          </cell>
          <cell r="L72">
            <v>51</v>
          </cell>
          <cell r="M72">
            <v>51</v>
          </cell>
          <cell r="N72" t="str">
            <v>阳光</v>
          </cell>
          <cell r="O72" t="str">
            <v>阳光</v>
          </cell>
          <cell r="P72" t="str">
            <v>新阳光</v>
          </cell>
          <cell r="Q72" t="str">
            <v xml:space="preserve">新阳光 </v>
          </cell>
          <cell r="R72" t="str">
            <v>New Sunny)</v>
          </cell>
        </row>
        <row r="73">
          <cell r="A73">
            <v>267</v>
          </cell>
          <cell r="B73" t="str">
            <v>日产</v>
          </cell>
          <cell r="C73" t="str">
            <v>Nissan</v>
          </cell>
          <cell r="D73" t="str">
            <v>东风汽车公司</v>
          </cell>
          <cell r="E73" t="str">
            <v>Dongfeng (Dongfeng Motor Corp.)</v>
          </cell>
          <cell r="F73" t="str">
            <v>东风日产乗用车</v>
          </cell>
          <cell r="G73" t="str">
            <v>Dongfeng Nissan Passenger Vehicle</v>
          </cell>
          <cell r="H73" t="str">
            <v>SUV</v>
          </cell>
          <cell r="I73" t="str">
            <v>Murano</v>
          </cell>
          <cell r="J73" t="str">
            <v>楼兰 (Murano) 两驱 2.5L</v>
          </cell>
          <cell r="K73" t="str">
            <v>Murano 2WD 2.5L</v>
          </cell>
          <cell r="L73">
            <v>52</v>
          </cell>
          <cell r="N73" t="str">
            <v>楼兰</v>
          </cell>
          <cell r="O73" t="e">
            <v>#N/A</v>
          </cell>
          <cell r="P73" t="str">
            <v>楼兰两驱 2.5L</v>
          </cell>
          <cell r="Q73" t="str">
            <v xml:space="preserve">楼兰 </v>
          </cell>
          <cell r="R73" t="str">
            <v>Murano) 两驱 2.5L</v>
          </cell>
        </row>
        <row r="74">
          <cell r="A74">
            <v>268</v>
          </cell>
          <cell r="B74" t="str">
            <v>日产</v>
          </cell>
          <cell r="C74" t="str">
            <v>Nissan</v>
          </cell>
          <cell r="D74" t="str">
            <v>东风汽车公司</v>
          </cell>
          <cell r="E74" t="str">
            <v>Dongfeng (Dongfeng Motor Corp.)</v>
          </cell>
          <cell r="F74" t="str">
            <v>东风日产乗用车</v>
          </cell>
          <cell r="G74" t="str">
            <v>Dongfeng Nissan Passenger Vehicle</v>
          </cell>
          <cell r="H74" t="str">
            <v>SUV</v>
          </cell>
          <cell r="I74" t="str">
            <v>Murano</v>
          </cell>
          <cell r="J74" t="str">
            <v>楼兰 (Murano) 两驱 2.5L Hybrid</v>
          </cell>
          <cell r="K74" t="str">
            <v>Murano 2WD 2.5L Hybrid</v>
          </cell>
          <cell r="L74">
            <v>52</v>
          </cell>
          <cell r="N74" t="str">
            <v>楼兰</v>
          </cell>
          <cell r="O74" t="e">
            <v>#N/A</v>
          </cell>
          <cell r="P74" t="str">
            <v>楼兰两驱 2.5L Hybrid</v>
          </cell>
          <cell r="Q74" t="str">
            <v xml:space="preserve">楼兰 </v>
          </cell>
          <cell r="R74" t="str">
            <v>Murano) 两驱 2.5L Hybrid</v>
          </cell>
        </row>
        <row r="75">
          <cell r="A75">
            <v>269</v>
          </cell>
          <cell r="B75" t="str">
            <v>日产</v>
          </cell>
          <cell r="C75" t="str">
            <v>Nissan</v>
          </cell>
          <cell r="D75" t="str">
            <v>东风汽车公司</v>
          </cell>
          <cell r="E75" t="str">
            <v>Dongfeng (Dongfeng Motor Corp.)</v>
          </cell>
          <cell r="F75" t="str">
            <v>东风日产乗用车</v>
          </cell>
          <cell r="G75" t="str">
            <v>Dongfeng Nissan Passenger Vehicle</v>
          </cell>
          <cell r="H75" t="str">
            <v>SUV</v>
          </cell>
          <cell r="I75" t="str">
            <v>Murano</v>
          </cell>
          <cell r="J75" t="str">
            <v>楼兰 (Murano) 四驱 2.5L Hybrid</v>
          </cell>
          <cell r="K75" t="str">
            <v>Murano 4WD 2.5L Hybrid</v>
          </cell>
          <cell r="L75">
            <v>52</v>
          </cell>
          <cell r="N75" t="str">
            <v>楼兰</v>
          </cell>
          <cell r="O75" t="e">
            <v>#N/A</v>
          </cell>
          <cell r="P75" t="str">
            <v>楼兰四驱 2.5L Hybrid</v>
          </cell>
          <cell r="Q75" t="str">
            <v xml:space="preserve">楼兰 </v>
          </cell>
          <cell r="R75" t="str">
            <v>Murano) 四驱 2.5L Hybrid</v>
          </cell>
        </row>
        <row r="76">
          <cell r="A76">
            <v>263</v>
          </cell>
          <cell r="B76" t="str">
            <v>日产</v>
          </cell>
          <cell r="C76" t="str">
            <v>Nissan</v>
          </cell>
          <cell r="D76" t="str">
            <v>东风汽车公司</v>
          </cell>
          <cell r="E76" t="str">
            <v>Dongfeng (Dongfeng Motor Corp.)</v>
          </cell>
          <cell r="F76" t="str">
            <v>东风日产乗用车</v>
          </cell>
          <cell r="G76" t="str">
            <v>Dongfeng Nissan Passenger Vehicle</v>
          </cell>
          <cell r="H76" t="str">
            <v>Sedan/Hatchback</v>
          </cell>
          <cell r="I76" t="str">
            <v>Maxima</v>
          </cell>
          <cell r="J76" t="str">
            <v>西玛 (Maxima)</v>
          </cell>
          <cell r="K76" t="str">
            <v>Maxima</v>
          </cell>
          <cell r="L76">
            <v>53</v>
          </cell>
          <cell r="N76" t="str">
            <v>西玛</v>
          </cell>
          <cell r="O76" t="e">
            <v>#N/A</v>
          </cell>
          <cell r="P76" t="str">
            <v>西玛</v>
          </cell>
          <cell r="Q76" t="str">
            <v xml:space="preserve">西玛 </v>
          </cell>
          <cell r="R76" t="str">
            <v>Maxima)</v>
          </cell>
        </row>
        <row r="77">
          <cell r="A77">
            <v>272</v>
          </cell>
          <cell r="B77" t="str">
            <v>日产</v>
          </cell>
          <cell r="C77" t="str">
            <v>Nissan</v>
          </cell>
          <cell r="D77" t="str">
            <v>东风汽车公司</v>
          </cell>
          <cell r="E77" t="str">
            <v>Dongfeng (Dongfeng Motor Corp.)</v>
          </cell>
          <cell r="F77" t="str">
            <v>郑州日产汽车</v>
          </cell>
          <cell r="G77" t="str">
            <v>Zhengzhou Nissan Automobile</v>
          </cell>
          <cell r="H77" t="str">
            <v>SUV</v>
          </cell>
          <cell r="I77" t="str">
            <v>Paladin</v>
          </cell>
          <cell r="J77" t="str">
            <v>帕拉丁 (Paladin) 4驱 2.0L</v>
          </cell>
          <cell r="K77" t="str">
            <v>Paladin 4WD 2.0L</v>
          </cell>
          <cell r="L77">
            <v>54</v>
          </cell>
          <cell r="N77" t="str">
            <v>帕拉丁</v>
          </cell>
          <cell r="O77" t="e">
            <v>#N/A</v>
          </cell>
          <cell r="P77" t="str">
            <v>帕拉丁4驱 2.0L</v>
          </cell>
          <cell r="Q77" t="str">
            <v xml:space="preserve">帕拉丁 </v>
          </cell>
          <cell r="R77" t="str">
            <v>Paladin) 4驱 2.0L</v>
          </cell>
        </row>
        <row r="78">
          <cell r="A78">
            <v>279</v>
          </cell>
          <cell r="B78" t="str">
            <v>日产</v>
          </cell>
          <cell r="C78" t="str">
            <v>Nissan</v>
          </cell>
          <cell r="D78" t="str">
            <v>东风汽车公司</v>
          </cell>
          <cell r="E78" t="str">
            <v>Dongfeng (Dongfeng Motor Corp.)</v>
          </cell>
          <cell r="F78" t="str">
            <v>郑州日产汽车</v>
          </cell>
          <cell r="G78" t="str">
            <v>Zhengzhou Nissan Automobile</v>
          </cell>
          <cell r="H78" t="str">
            <v>MPV</v>
          </cell>
          <cell r="I78" t="str">
            <v>NV200</v>
          </cell>
          <cell r="J78" t="str">
            <v>NV200</v>
          </cell>
          <cell r="K78" t="str">
            <v>NV200</v>
          </cell>
          <cell r="L78">
            <v>56</v>
          </cell>
          <cell r="N78" t="str">
            <v>NV200</v>
          </cell>
          <cell r="O78" t="e">
            <v>#N/A</v>
          </cell>
          <cell r="P78" t="str">
            <v>NV200</v>
          </cell>
          <cell r="Q78" t="str">
            <v>NV200</v>
          </cell>
        </row>
        <row r="79">
          <cell r="A79">
            <v>344</v>
          </cell>
          <cell r="B79" t="str">
            <v>北汽福田汽车</v>
          </cell>
          <cell r="C79" t="str">
            <v>Beiqi Foton Motor</v>
          </cell>
          <cell r="D79" t="str">
            <v>北京汽车集团</v>
          </cell>
          <cell r="E79" t="str">
            <v>BAIC Group</v>
          </cell>
          <cell r="F79" t="str">
            <v>北汽福田汽车</v>
          </cell>
          <cell r="G79" t="str">
            <v>Beiqi Foton Motor</v>
          </cell>
          <cell r="H79" t="str">
            <v>SUV</v>
          </cell>
          <cell r="I79" t="str">
            <v>Sauvana</v>
          </cell>
          <cell r="J79" t="str">
            <v>萨瓦纳 (Sauvana (2015))</v>
          </cell>
          <cell r="K79" t="str">
            <v>Sauvana (2015)</v>
          </cell>
          <cell r="L79">
            <v>66</v>
          </cell>
          <cell r="N79" t="str">
            <v>萨瓦纳</v>
          </cell>
          <cell r="O79" t="e">
            <v>#N/A</v>
          </cell>
          <cell r="P79" t="str">
            <v>萨瓦纳</v>
          </cell>
          <cell r="Q79" t="str">
            <v xml:space="preserve">萨瓦纳 </v>
          </cell>
          <cell r="R79" t="str">
            <v xml:space="preserve">Sauvana </v>
          </cell>
        </row>
        <row r="80">
          <cell r="A80">
            <v>402</v>
          </cell>
          <cell r="B80" t="str">
            <v>昌河</v>
          </cell>
          <cell r="C80" t="str">
            <v>Changhe</v>
          </cell>
          <cell r="D80" t="str">
            <v>北京汽车集团</v>
          </cell>
          <cell r="E80" t="str">
            <v>BAIC Group</v>
          </cell>
          <cell r="F80" t="str">
            <v>江西昌河铃木 (2014年-)</v>
          </cell>
          <cell r="G80" t="str">
            <v>Jiangxi Changhe Suzuki Automobile (2014-)</v>
          </cell>
          <cell r="H80" t="str">
            <v>MPV</v>
          </cell>
          <cell r="I80" t="str">
            <v>Changhe M50</v>
          </cell>
          <cell r="J80" t="str">
            <v>昌河 (Changhe) M50</v>
          </cell>
          <cell r="K80" t="str">
            <v>Changhe M50</v>
          </cell>
          <cell r="L80">
            <v>70</v>
          </cell>
          <cell r="N80" t="str">
            <v>昌河M50</v>
          </cell>
          <cell r="O80" t="e">
            <v>#N/A</v>
          </cell>
          <cell r="P80" t="str">
            <v>昌河M50</v>
          </cell>
          <cell r="Q80" t="str">
            <v xml:space="preserve">昌河 </v>
          </cell>
          <cell r="R80" t="str">
            <v>Changhe) M50</v>
          </cell>
        </row>
        <row r="81">
          <cell r="A81">
            <v>798</v>
          </cell>
          <cell r="B81" t="str">
            <v>昌河</v>
          </cell>
          <cell r="C81" t="str">
            <v>Changhe</v>
          </cell>
          <cell r="D81" t="str">
            <v>北京汽车集团</v>
          </cell>
          <cell r="E81" t="str">
            <v>BAIC Group</v>
          </cell>
          <cell r="F81" t="str">
            <v>江西昌河汽车有限责任公司 (2014年-)</v>
          </cell>
          <cell r="G81" t="str">
            <v>Jiangxi Changhe Automobile Liability (2014-)</v>
          </cell>
          <cell r="H81" t="str">
            <v>MPV</v>
          </cell>
          <cell r="I81" t="str">
            <v>Freedom (Furuida)</v>
          </cell>
          <cell r="J81" t="str">
            <v>福瑞达 (Freedom (Furuida)) M50</v>
          </cell>
          <cell r="K81" t="str">
            <v>Freedom (Furuida) M50</v>
          </cell>
          <cell r="L81">
            <v>70</v>
          </cell>
          <cell r="M81" t="str">
            <v>昌河M50</v>
          </cell>
          <cell r="N81" t="str">
            <v>昌河M50</v>
          </cell>
          <cell r="O81" t="e">
            <v>#N/A</v>
          </cell>
          <cell r="P81" t="str">
            <v>福瑞达</v>
          </cell>
          <cell r="Q81" t="str">
            <v xml:space="preserve">福瑞达 </v>
          </cell>
          <cell r="R81" t="str">
            <v xml:space="preserve">Freedom </v>
          </cell>
        </row>
        <row r="82">
          <cell r="A82">
            <v>404</v>
          </cell>
          <cell r="B82" t="str">
            <v>昌河</v>
          </cell>
          <cell r="C82" t="str">
            <v>Changhe</v>
          </cell>
          <cell r="D82" t="str">
            <v>北京汽车集团</v>
          </cell>
          <cell r="E82" t="str">
            <v>BAIC Group</v>
          </cell>
          <cell r="F82" t="str">
            <v>江西昌河汽车有限责任公司 (2014年-)</v>
          </cell>
          <cell r="G82" t="str">
            <v>Jiangxi Changhe Automobile Liability (2014-)</v>
          </cell>
          <cell r="H82" t="str">
            <v>SUV</v>
          </cell>
          <cell r="I82" t="str">
            <v>Changhe Q25</v>
          </cell>
          <cell r="J82" t="str">
            <v>昌河 (Changhe) Q25</v>
          </cell>
          <cell r="K82" t="str">
            <v>Changhe Q25</v>
          </cell>
          <cell r="L82">
            <v>71</v>
          </cell>
          <cell r="N82" t="str">
            <v>昌河Q25</v>
          </cell>
          <cell r="O82" t="e">
            <v>#N/A</v>
          </cell>
          <cell r="P82" t="str">
            <v>昌河Q25</v>
          </cell>
          <cell r="Q82" t="str">
            <v xml:space="preserve">昌河 </v>
          </cell>
          <cell r="R82" t="str">
            <v>Changhe) Q25</v>
          </cell>
        </row>
        <row r="83">
          <cell r="A83">
            <v>405</v>
          </cell>
          <cell r="B83" t="str">
            <v>昌河</v>
          </cell>
          <cell r="C83" t="str">
            <v>Changhe</v>
          </cell>
          <cell r="D83" t="str">
            <v>北京汽车集团</v>
          </cell>
          <cell r="E83" t="str">
            <v>BAIC Group</v>
          </cell>
          <cell r="F83" t="str">
            <v>江西昌河汽车有限责任公司 (2014年-)</v>
          </cell>
          <cell r="G83" t="str">
            <v>Jiangxi Changhe Automobile Liability (2014-)</v>
          </cell>
          <cell r="H83" t="str">
            <v>SUV</v>
          </cell>
          <cell r="I83" t="str">
            <v>Changhe Q35</v>
          </cell>
          <cell r="J83" t="str">
            <v>昌河 (Changhe) Q35</v>
          </cell>
          <cell r="K83" t="str">
            <v>Changhe Q35</v>
          </cell>
          <cell r="L83">
            <v>72</v>
          </cell>
          <cell r="N83" t="str">
            <v>昌河Q35</v>
          </cell>
          <cell r="O83" t="e">
            <v>#N/A</v>
          </cell>
          <cell r="P83" t="str">
            <v>昌河Q35</v>
          </cell>
          <cell r="Q83" t="str">
            <v xml:space="preserve">昌河 </v>
          </cell>
          <cell r="R83" t="str">
            <v>Changhe) Q35</v>
          </cell>
        </row>
        <row r="84">
          <cell r="A84">
            <v>104</v>
          </cell>
          <cell r="B84" t="str">
            <v>雪佛兰</v>
          </cell>
          <cell r="C84" t="str">
            <v>Chevrolet</v>
          </cell>
          <cell r="D84" t="str">
            <v>上海汽车工业(集团)总公司</v>
          </cell>
          <cell r="E84" t="str">
            <v>SAIC (Shanghai Automotive Industry Corporation (Group))</v>
          </cell>
          <cell r="F84" t="str">
            <v>上汽通用</v>
          </cell>
          <cell r="G84" t="str">
            <v>SAIC GM</v>
          </cell>
          <cell r="H84" t="str">
            <v>Sedan/Hatchback</v>
          </cell>
          <cell r="I84" t="str">
            <v>Sail/New Sail</v>
          </cell>
          <cell r="J84" t="str">
            <v>新赛欧 (New Sail) 三厢 1.3L</v>
          </cell>
          <cell r="K84" t="str">
            <v>New Sail 3box 1.3L</v>
          </cell>
          <cell r="L84">
            <v>83</v>
          </cell>
          <cell r="M84">
            <v>83</v>
          </cell>
          <cell r="N84" t="str">
            <v>赛欧</v>
          </cell>
          <cell r="O84" t="str">
            <v>赛欧</v>
          </cell>
          <cell r="P84" t="str">
            <v>新赛欧三厢 1.3L</v>
          </cell>
          <cell r="Q84" t="str">
            <v xml:space="preserve">新赛欧 </v>
          </cell>
          <cell r="R84" t="str">
            <v>New Sail) 三厢 1.3L</v>
          </cell>
        </row>
        <row r="85">
          <cell r="A85">
            <v>105</v>
          </cell>
          <cell r="B85" t="str">
            <v>雪佛兰</v>
          </cell>
          <cell r="C85" t="str">
            <v>Chevrolet</v>
          </cell>
          <cell r="D85" t="str">
            <v>上海汽车工业(集团)总公司</v>
          </cell>
          <cell r="E85" t="str">
            <v>SAIC (Shanghai Automotive Industry Corporation (Group))</v>
          </cell>
          <cell r="F85" t="str">
            <v>上汽通用</v>
          </cell>
          <cell r="G85" t="str">
            <v>SAIC GM</v>
          </cell>
          <cell r="H85" t="str">
            <v>Sedan/Hatchback</v>
          </cell>
          <cell r="I85" t="str">
            <v>Sail</v>
          </cell>
          <cell r="J85" t="str">
            <v>新赛欧 (New Sail) 三厢 1.4L</v>
          </cell>
          <cell r="K85" t="str">
            <v>New Sail 3box 1.4L</v>
          </cell>
          <cell r="L85">
            <v>83</v>
          </cell>
          <cell r="M85">
            <v>83</v>
          </cell>
          <cell r="N85" t="str">
            <v>赛欧</v>
          </cell>
          <cell r="O85" t="str">
            <v>赛欧</v>
          </cell>
          <cell r="P85" t="str">
            <v>新赛欧三厢 1.4L</v>
          </cell>
          <cell r="Q85" t="str">
            <v xml:space="preserve">新赛欧 </v>
          </cell>
          <cell r="R85" t="str">
            <v>New Sail) 三厢 1.4L</v>
          </cell>
        </row>
        <row r="86">
          <cell r="A86">
            <v>106</v>
          </cell>
          <cell r="B86" t="str">
            <v>雪佛兰</v>
          </cell>
          <cell r="C86" t="str">
            <v>Chevrolet</v>
          </cell>
          <cell r="D86" t="str">
            <v>上海汽车工业(集团)总公司</v>
          </cell>
          <cell r="E86" t="str">
            <v>SAIC (Shanghai Automotive Industry Corporation (Group))</v>
          </cell>
          <cell r="F86" t="str">
            <v>上汽通用</v>
          </cell>
          <cell r="G86" t="str">
            <v>SAIC GM</v>
          </cell>
          <cell r="H86" t="str">
            <v>Sedan/Hatchback</v>
          </cell>
          <cell r="I86" t="str">
            <v>Sail</v>
          </cell>
          <cell r="J86" t="str">
            <v>新赛欧 (New Sail) 三厢 1.5L</v>
          </cell>
          <cell r="K86" t="str">
            <v>New Sail 3box 1.5L</v>
          </cell>
          <cell r="L86">
            <v>83</v>
          </cell>
          <cell r="M86">
            <v>83</v>
          </cell>
          <cell r="N86" t="str">
            <v>赛欧</v>
          </cell>
          <cell r="O86" t="str">
            <v>赛欧</v>
          </cell>
          <cell r="P86" t="str">
            <v>新赛欧三厢 1.5L</v>
          </cell>
          <cell r="Q86" t="str">
            <v xml:space="preserve">新赛欧 </v>
          </cell>
          <cell r="R86" t="str">
            <v>New Sail) 三厢 1.5L</v>
          </cell>
        </row>
        <row r="87">
          <cell r="A87">
            <v>103</v>
          </cell>
          <cell r="B87" t="str">
            <v>雪佛兰</v>
          </cell>
          <cell r="C87" t="str">
            <v>Chevrolet</v>
          </cell>
          <cell r="D87" t="str">
            <v>上海汽车工业(集团)总公司</v>
          </cell>
          <cell r="E87" t="str">
            <v>SAIC (Shanghai Automotive Industry Corporation (Group))</v>
          </cell>
          <cell r="F87" t="str">
            <v>上汽通用</v>
          </cell>
          <cell r="G87" t="str">
            <v>SAIC GM</v>
          </cell>
          <cell r="H87" t="str">
            <v>Sedan/Hatchback</v>
          </cell>
          <cell r="I87" t="str">
            <v>Sail</v>
          </cell>
          <cell r="J87" t="str">
            <v>新赛欧 (New Sail) 二厢 1.4L</v>
          </cell>
          <cell r="K87" t="str">
            <v>New Sail 2box 1.4L</v>
          </cell>
          <cell r="L87">
            <v>83</v>
          </cell>
          <cell r="M87">
            <v>83</v>
          </cell>
          <cell r="N87" t="str">
            <v>赛欧</v>
          </cell>
          <cell r="O87" t="str">
            <v>赛欧</v>
          </cell>
          <cell r="P87" t="str">
            <v>新赛欧二厢 1.4L</v>
          </cell>
          <cell r="Q87" t="str">
            <v xml:space="preserve">新赛欧 </v>
          </cell>
          <cell r="R87" t="str">
            <v>New Sail) 二厢 1.4L</v>
          </cell>
        </row>
        <row r="88">
          <cell r="A88">
            <v>95</v>
          </cell>
          <cell r="B88" t="str">
            <v>雪佛兰</v>
          </cell>
          <cell r="C88" t="str">
            <v>Chevrolet</v>
          </cell>
          <cell r="D88" t="str">
            <v>上海汽车工业(集团)总公司</v>
          </cell>
          <cell r="E88" t="str">
            <v>SAIC (Shanghai Automotive Industry Corporation (Group))</v>
          </cell>
          <cell r="F88" t="str">
            <v>上汽通用</v>
          </cell>
          <cell r="G88" t="str">
            <v>SAIC GM</v>
          </cell>
          <cell r="H88" t="str">
            <v>Sedan/Hatchback</v>
          </cell>
          <cell r="I88" t="str">
            <v>Cruze</v>
          </cell>
          <cell r="J88" t="str">
            <v>科鲁兹 (Chevrolet Cruze) 1.4T</v>
          </cell>
          <cell r="K88" t="str">
            <v>Chevrolet Cruze 1.4T</v>
          </cell>
          <cell r="L88">
            <v>84</v>
          </cell>
          <cell r="N88" t="str">
            <v>科鲁兹</v>
          </cell>
          <cell r="O88" t="e">
            <v>#N/A</v>
          </cell>
          <cell r="P88" t="str">
            <v>科鲁兹1.4T</v>
          </cell>
          <cell r="Q88" t="str">
            <v xml:space="preserve">科鲁兹 </v>
          </cell>
          <cell r="R88" t="str">
            <v>Chevrolet Cruze) 1.4T</v>
          </cell>
        </row>
        <row r="89">
          <cell r="A89">
            <v>96</v>
          </cell>
          <cell r="B89" t="str">
            <v>雪佛兰</v>
          </cell>
          <cell r="C89" t="str">
            <v>Chevrolet</v>
          </cell>
          <cell r="D89" t="str">
            <v>上海汽车工业(集团)总公司</v>
          </cell>
          <cell r="E89" t="str">
            <v>SAIC (Shanghai Automotive Industry Corporation (Group))</v>
          </cell>
          <cell r="F89" t="str">
            <v>上汽通用</v>
          </cell>
          <cell r="G89" t="str">
            <v>SAIC GM</v>
          </cell>
          <cell r="H89" t="str">
            <v>Sedan/Hatchback</v>
          </cell>
          <cell r="I89" t="str">
            <v>Cruze</v>
          </cell>
          <cell r="J89" t="str">
            <v>科鲁兹 (Chevrolet Cruze) 1.5L</v>
          </cell>
          <cell r="K89" t="str">
            <v>Chevrolet Cruze 1.5L</v>
          </cell>
          <cell r="L89">
            <v>84</v>
          </cell>
          <cell r="N89" t="str">
            <v>科鲁兹</v>
          </cell>
          <cell r="O89" t="e">
            <v>#N/A</v>
          </cell>
          <cell r="P89" t="str">
            <v>科鲁兹1.5L</v>
          </cell>
          <cell r="Q89" t="str">
            <v xml:space="preserve">科鲁兹 </v>
          </cell>
          <cell r="R89" t="str">
            <v>Chevrolet Cruze) 1.5L</v>
          </cell>
        </row>
        <row r="90">
          <cell r="A90">
            <v>97</v>
          </cell>
          <cell r="B90" t="str">
            <v>雪佛兰</v>
          </cell>
          <cell r="C90" t="str">
            <v>Chevrolet</v>
          </cell>
          <cell r="D90" t="str">
            <v>上海汽车工业(集团)总公司</v>
          </cell>
          <cell r="E90" t="str">
            <v>SAIC (Shanghai Automotive Industry Corporation (Group))</v>
          </cell>
          <cell r="F90" t="str">
            <v>上汽通用</v>
          </cell>
          <cell r="G90" t="str">
            <v>SAIC GM</v>
          </cell>
          <cell r="H90" t="str">
            <v>Sedan/Hatchback</v>
          </cell>
          <cell r="I90" t="str">
            <v>Cruze</v>
          </cell>
          <cell r="J90" t="str">
            <v>科鲁兹 (Chevrolet Cruze) 二厢 1.4T</v>
          </cell>
          <cell r="K90" t="str">
            <v>Chevrolet Cruze 2box 1.4T</v>
          </cell>
          <cell r="L90">
            <v>84</v>
          </cell>
          <cell r="N90" t="str">
            <v>科鲁兹</v>
          </cell>
          <cell r="O90" t="e">
            <v>#N/A</v>
          </cell>
          <cell r="P90" t="str">
            <v>科鲁兹二厢 1.4T</v>
          </cell>
          <cell r="Q90" t="str">
            <v xml:space="preserve">科鲁兹 </v>
          </cell>
          <cell r="R90" t="str">
            <v>Chevrolet Cruze) 二厢 1.4T</v>
          </cell>
        </row>
        <row r="91">
          <cell r="A91">
            <v>98</v>
          </cell>
          <cell r="B91" t="str">
            <v>雪佛兰</v>
          </cell>
          <cell r="C91" t="str">
            <v>Chevrolet</v>
          </cell>
          <cell r="D91" t="str">
            <v>上海汽车工业(集团)总公司</v>
          </cell>
          <cell r="E91" t="str">
            <v>SAIC (Shanghai Automotive Industry Corporation (Group))</v>
          </cell>
          <cell r="F91" t="str">
            <v>上汽通用</v>
          </cell>
          <cell r="G91" t="str">
            <v>SAIC GM</v>
          </cell>
          <cell r="H91" t="str">
            <v>Sedan/Hatchback</v>
          </cell>
          <cell r="I91" t="str">
            <v>Cruze</v>
          </cell>
          <cell r="J91" t="str">
            <v>科鲁兹 (Chevrolet Cruze) 二厢 1.5L</v>
          </cell>
          <cell r="K91" t="str">
            <v>Chevrolet Cruze 2box 1.5L</v>
          </cell>
          <cell r="L91">
            <v>84</v>
          </cell>
          <cell r="N91" t="str">
            <v>科鲁兹</v>
          </cell>
          <cell r="O91" t="e">
            <v>#N/A</v>
          </cell>
          <cell r="P91" t="str">
            <v>科鲁兹二厢 1.5L</v>
          </cell>
          <cell r="Q91" t="str">
            <v xml:space="preserve">科鲁兹 </v>
          </cell>
          <cell r="R91" t="str">
            <v>Chevrolet Cruze) 二厢 1.5L</v>
          </cell>
        </row>
        <row r="92">
          <cell r="A92">
            <v>109</v>
          </cell>
          <cell r="B92" t="str">
            <v>雪佛兰</v>
          </cell>
          <cell r="C92" t="str">
            <v>Chevrolet</v>
          </cell>
          <cell r="D92" t="str">
            <v>上海汽车工业(集团)总公司</v>
          </cell>
          <cell r="E92" t="str">
            <v>SAIC (Shanghai Automotive Industry Corporation (Group))</v>
          </cell>
          <cell r="F92" t="str">
            <v>上汽通用</v>
          </cell>
          <cell r="G92" t="str">
            <v>SAIC GM</v>
          </cell>
          <cell r="H92" t="str">
            <v>Sedan/Hatchback</v>
          </cell>
          <cell r="I92" t="str">
            <v>Malibu</v>
          </cell>
          <cell r="J92" t="str">
            <v>迈锐宝 (Malibu) 1.5T</v>
          </cell>
          <cell r="K92" t="str">
            <v>Malibu 1.5T</v>
          </cell>
          <cell r="L92">
            <v>85</v>
          </cell>
          <cell r="N92" t="str">
            <v>迈锐宝</v>
          </cell>
          <cell r="O92" t="e">
            <v>#N/A</v>
          </cell>
          <cell r="P92" t="str">
            <v>迈锐宝1.5T</v>
          </cell>
          <cell r="Q92" t="str">
            <v xml:space="preserve">迈锐宝 </v>
          </cell>
          <cell r="R92" t="str">
            <v>Malibu) 1.5T</v>
          </cell>
        </row>
        <row r="93">
          <cell r="A93">
            <v>110</v>
          </cell>
          <cell r="B93" t="str">
            <v>雪佛兰</v>
          </cell>
          <cell r="C93" t="str">
            <v>Chevrolet</v>
          </cell>
          <cell r="D93" t="str">
            <v>上海汽车工业(集团)总公司</v>
          </cell>
          <cell r="E93" t="str">
            <v>SAIC (Shanghai Automotive Industry Corporation (Group))</v>
          </cell>
          <cell r="F93" t="str">
            <v>上汽通用</v>
          </cell>
          <cell r="G93" t="str">
            <v>SAIC GM</v>
          </cell>
          <cell r="H93" t="str">
            <v>Sedan/Hatchback</v>
          </cell>
          <cell r="I93" t="str">
            <v>Malibu</v>
          </cell>
          <cell r="J93" t="str">
            <v>迈锐宝 (Malibu) 1.8L Hybrid</v>
          </cell>
          <cell r="K93" t="str">
            <v>Malibu 1.8L Hybrid</v>
          </cell>
          <cell r="L93">
            <v>85</v>
          </cell>
          <cell r="N93" t="str">
            <v>迈锐宝</v>
          </cell>
          <cell r="O93" t="e">
            <v>#N/A</v>
          </cell>
          <cell r="P93" t="str">
            <v>迈锐宝1.8L Hybrid</v>
          </cell>
          <cell r="Q93" t="str">
            <v xml:space="preserve">迈锐宝 </v>
          </cell>
          <cell r="R93" t="str">
            <v>Malibu) 1.8L Hybrid</v>
          </cell>
        </row>
        <row r="94">
          <cell r="A94">
            <v>111</v>
          </cell>
          <cell r="B94" t="str">
            <v>雪佛兰</v>
          </cell>
          <cell r="C94" t="str">
            <v>Chevrolet</v>
          </cell>
          <cell r="D94" t="str">
            <v>上海汽车工业(集团)总公司</v>
          </cell>
          <cell r="E94" t="str">
            <v>SAIC (Shanghai Automotive Industry Corporation (Group))</v>
          </cell>
          <cell r="F94" t="str">
            <v>上汽通用</v>
          </cell>
          <cell r="G94" t="str">
            <v>SAIC GM</v>
          </cell>
          <cell r="H94" t="str">
            <v>Sedan/Hatchback</v>
          </cell>
          <cell r="I94" t="str">
            <v>Malibu</v>
          </cell>
          <cell r="J94" t="str">
            <v>迈锐宝 (Malibu) 2.5L</v>
          </cell>
          <cell r="K94" t="str">
            <v>Malibu 2.5L</v>
          </cell>
          <cell r="L94">
            <v>85</v>
          </cell>
          <cell r="N94" t="str">
            <v>迈锐宝</v>
          </cell>
          <cell r="O94" t="e">
            <v>#N/A</v>
          </cell>
          <cell r="P94" t="str">
            <v>迈锐宝2.5L</v>
          </cell>
          <cell r="Q94" t="str">
            <v xml:space="preserve">迈锐宝 </v>
          </cell>
          <cell r="R94" t="str">
            <v>Malibu) 2.5L</v>
          </cell>
        </row>
        <row r="95">
          <cell r="A95">
            <v>119</v>
          </cell>
          <cell r="B95" t="str">
            <v>雪佛兰</v>
          </cell>
          <cell r="C95" t="str">
            <v>Chevrolet</v>
          </cell>
          <cell r="D95" t="str">
            <v>上海汽车工业(集团)总公司</v>
          </cell>
          <cell r="E95" t="str">
            <v>SAIC (Shanghai Automotive Industry Corporation (Group))</v>
          </cell>
          <cell r="F95" t="str">
            <v>上汽通用</v>
          </cell>
          <cell r="G95" t="str">
            <v>SAIC GM</v>
          </cell>
          <cell r="H95" t="str">
            <v>SUV</v>
          </cell>
          <cell r="I95" t="str">
            <v>Chevrolet Captiva</v>
          </cell>
          <cell r="J95" t="str">
            <v>科帕奇 (Captiva) 二驱 2.4L</v>
          </cell>
          <cell r="K95" t="str">
            <v>Chevrolet Captiva 2WD 2.4L</v>
          </cell>
          <cell r="L95">
            <v>87</v>
          </cell>
          <cell r="N95" t="str">
            <v>科帕奇</v>
          </cell>
          <cell r="O95" t="e">
            <v>#N/A</v>
          </cell>
          <cell r="P95" t="str">
            <v>科帕奇二驱 2.4L</v>
          </cell>
          <cell r="Q95" t="str">
            <v xml:space="preserve">科帕奇 </v>
          </cell>
          <cell r="R95" t="str">
            <v>Captiva) 二驱 2.4L</v>
          </cell>
        </row>
        <row r="96">
          <cell r="A96">
            <v>120</v>
          </cell>
          <cell r="B96" t="str">
            <v>雪佛兰</v>
          </cell>
          <cell r="C96" t="str">
            <v>Chevrolet</v>
          </cell>
          <cell r="D96" t="str">
            <v>上海汽车工业(集团)总公司</v>
          </cell>
          <cell r="E96" t="str">
            <v>SAIC (Shanghai Automotive Industry Corporation (Group))</v>
          </cell>
          <cell r="F96" t="str">
            <v>上汽通用</v>
          </cell>
          <cell r="G96" t="str">
            <v>SAIC GM</v>
          </cell>
          <cell r="H96" t="str">
            <v>SUV</v>
          </cell>
          <cell r="I96" t="str">
            <v>Chevrolet Captiva</v>
          </cell>
          <cell r="J96" t="str">
            <v>科帕奇 (Captiva) 四驱 2.4L</v>
          </cell>
          <cell r="K96" t="str">
            <v>Chevrolet Captiva 4WD 2.4L</v>
          </cell>
          <cell r="L96">
            <v>87</v>
          </cell>
          <cell r="N96" t="str">
            <v>科帕奇</v>
          </cell>
          <cell r="O96" t="e">
            <v>#N/A</v>
          </cell>
          <cell r="P96" t="str">
            <v>科帕奇四驱 2.4L</v>
          </cell>
          <cell r="Q96" t="str">
            <v xml:space="preserve">科帕奇 </v>
          </cell>
          <cell r="R96" t="str">
            <v>Captiva) 四驱 2.4L</v>
          </cell>
        </row>
        <row r="97">
          <cell r="A97">
            <v>126</v>
          </cell>
          <cell r="B97" t="str">
            <v>雪佛兰</v>
          </cell>
          <cell r="C97" t="str">
            <v>Chevrolet</v>
          </cell>
          <cell r="D97" t="str">
            <v>上海汽车工业(集团)总公司</v>
          </cell>
          <cell r="E97" t="str">
            <v>SAIC (Shanghai Automotive Industry Corporation (Group))</v>
          </cell>
          <cell r="F97" t="str">
            <v>上汽通用</v>
          </cell>
          <cell r="G97" t="str">
            <v>SAIC GM</v>
          </cell>
          <cell r="H97" t="str">
            <v>SUV</v>
          </cell>
          <cell r="I97" t="str">
            <v>Trax</v>
          </cell>
          <cell r="J97" t="str">
            <v>创酷 (Trax) 二驱1.4T</v>
          </cell>
          <cell r="K97" t="str">
            <v>Trax 2WD 1.4T</v>
          </cell>
          <cell r="L97">
            <v>88</v>
          </cell>
          <cell r="N97" t="str">
            <v>创酷</v>
          </cell>
          <cell r="O97" t="e">
            <v>#N/A</v>
          </cell>
          <cell r="P97" t="str">
            <v>创酷二驱1.4T</v>
          </cell>
          <cell r="Q97" t="str">
            <v xml:space="preserve">创酷 </v>
          </cell>
          <cell r="R97" t="str">
            <v>Trax) 二驱1.4T</v>
          </cell>
        </row>
        <row r="98">
          <cell r="A98">
            <v>127</v>
          </cell>
          <cell r="B98" t="str">
            <v>雪佛兰</v>
          </cell>
          <cell r="C98" t="str">
            <v>Chevrolet</v>
          </cell>
          <cell r="D98" t="str">
            <v>上海汽车工业(集团)总公司</v>
          </cell>
          <cell r="E98" t="str">
            <v>SAIC (Shanghai Automotive Industry Corporation (Group))</v>
          </cell>
          <cell r="F98" t="str">
            <v>上汽通用</v>
          </cell>
          <cell r="G98" t="str">
            <v>SAIC GM</v>
          </cell>
          <cell r="H98" t="str">
            <v>SUV</v>
          </cell>
          <cell r="I98" t="str">
            <v>Trax</v>
          </cell>
          <cell r="J98" t="str">
            <v>创酷 (Trax) 四驱1.4T</v>
          </cell>
          <cell r="K98" t="str">
            <v>Trax 4WD 1.4T</v>
          </cell>
          <cell r="L98">
            <v>88</v>
          </cell>
          <cell r="N98" t="str">
            <v>创酷</v>
          </cell>
          <cell r="O98" t="e">
            <v>#N/A</v>
          </cell>
          <cell r="P98" t="str">
            <v>创酷四驱1.4T</v>
          </cell>
          <cell r="Q98" t="str">
            <v xml:space="preserve">创酷 </v>
          </cell>
          <cell r="R98" t="str">
            <v>Trax) 四驱1.4T</v>
          </cell>
        </row>
        <row r="99">
          <cell r="A99">
            <v>116</v>
          </cell>
          <cell r="B99" t="str">
            <v>雪佛兰</v>
          </cell>
          <cell r="C99" t="str">
            <v>Chevrolet</v>
          </cell>
          <cell r="D99" t="str">
            <v>上海汽车工业(集团)总公司</v>
          </cell>
          <cell r="E99" t="str">
            <v>SAIC (Shanghai Automotive Industry Corporation (Group))</v>
          </cell>
          <cell r="F99" t="str">
            <v>上汽通用</v>
          </cell>
          <cell r="G99" t="str">
            <v>SAIC GM</v>
          </cell>
          <cell r="H99" t="str">
            <v>Sedan/Hatchback</v>
          </cell>
          <cell r="I99" t="str">
            <v>Lova RV</v>
          </cell>
          <cell r="J99" t="str">
            <v>乐风RV (Lova RV)</v>
          </cell>
          <cell r="K99" t="str">
            <v>Lova RV</v>
          </cell>
          <cell r="L99">
            <v>89</v>
          </cell>
          <cell r="N99" t="str">
            <v>乐风RV</v>
          </cell>
          <cell r="O99" t="e">
            <v>#N/A</v>
          </cell>
          <cell r="P99" t="str">
            <v>乐风RV</v>
          </cell>
          <cell r="Q99" t="str">
            <v xml:space="preserve">乐风RV </v>
          </cell>
          <cell r="R99" t="str">
            <v>Lova RV)</v>
          </cell>
        </row>
        <row r="100">
          <cell r="A100">
            <v>117</v>
          </cell>
          <cell r="B100" t="str">
            <v>雪佛兰</v>
          </cell>
          <cell r="C100" t="str">
            <v>Chevrolet</v>
          </cell>
          <cell r="D100" t="str">
            <v>上海汽车工业(集团)总公司</v>
          </cell>
          <cell r="E100" t="str">
            <v>SAIC (Shanghai Automotive Industry Corporation (Group))</v>
          </cell>
          <cell r="F100" t="str">
            <v>上汽通用</v>
          </cell>
          <cell r="G100" t="str">
            <v>SAIC GM</v>
          </cell>
          <cell r="H100" t="str">
            <v>Sedan/Hatchback</v>
          </cell>
          <cell r="I100" t="str">
            <v>Cavalier</v>
          </cell>
          <cell r="J100" t="str">
            <v>科沃兹 (Cavalier)</v>
          </cell>
          <cell r="K100" t="str">
            <v>Cavalier</v>
          </cell>
          <cell r="L100">
            <v>91</v>
          </cell>
          <cell r="N100" t="str">
            <v>科沃兹</v>
          </cell>
          <cell r="O100" t="e">
            <v>#N/A</v>
          </cell>
          <cell r="P100" t="str">
            <v>科沃兹</v>
          </cell>
          <cell r="Q100" t="str">
            <v xml:space="preserve">科沃兹 </v>
          </cell>
          <cell r="R100" t="str">
            <v>Cavalier)</v>
          </cell>
        </row>
        <row r="101">
          <cell r="I101" t="str">
            <v>Yuelang</v>
          </cell>
          <cell r="N101" t="str">
            <v>阅朗</v>
          </cell>
        </row>
        <row r="102">
          <cell r="A102">
            <v>293</v>
          </cell>
          <cell r="B102" t="str">
            <v>东风汽车</v>
          </cell>
          <cell r="C102" t="str">
            <v>Dongfeng Motor</v>
          </cell>
          <cell r="D102" t="str">
            <v>东风汽车公司</v>
          </cell>
          <cell r="E102" t="str">
            <v>Dongfeng (Dongfeng Motor Corp.)</v>
          </cell>
          <cell r="F102" t="str">
            <v>东风柳州汽车</v>
          </cell>
          <cell r="G102" t="str">
            <v>Dongfeng Liuzhou Motor</v>
          </cell>
          <cell r="H102" t="str">
            <v>MPV</v>
          </cell>
          <cell r="I102" t="str">
            <v>Lingzhi</v>
          </cell>
          <cell r="J102" t="str">
            <v>菱智 (Lingzhi)</v>
          </cell>
          <cell r="K102" t="str">
            <v>Lingzhi</v>
          </cell>
          <cell r="L102">
            <v>92</v>
          </cell>
          <cell r="N102" t="str">
            <v>菱智</v>
          </cell>
          <cell r="O102" t="e">
            <v>#N/A</v>
          </cell>
          <cell r="P102" t="str">
            <v>菱智</v>
          </cell>
          <cell r="Q102" t="str">
            <v xml:space="preserve">菱智 </v>
          </cell>
          <cell r="R102" t="str">
            <v>Lingzhi)</v>
          </cell>
        </row>
        <row r="103">
          <cell r="A103">
            <v>299</v>
          </cell>
          <cell r="B103" t="str">
            <v>东风汽车</v>
          </cell>
          <cell r="C103" t="str">
            <v>Dongfeng Motor</v>
          </cell>
          <cell r="D103" t="str">
            <v>东风汽车公司</v>
          </cell>
          <cell r="E103" t="str">
            <v>Dongfeng (Dongfeng Motor Corp.)</v>
          </cell>
          <cell r="F103" t="str">
            <v>东风柳州汽车</v>
          </cell>
          <cell r="G103" t="str">
            <v>Dongfeng Liuzhou Motor</v>
          </cell>
          <cell r="H103" t="str">
            <v>SUV</v>
          </cell>
          <cell r="I103" t="str">
            <v>Fengxing Joyear X5</v>
          </cell>
          <cell r="J103" t="str">
            <v>风行・景逸 (Fengxing Joyear) X5 二驱 1.6L</v>
          </cell>
          <cell r="K103" t="str">
            <v>Fengxing Joyear X5 2WD 1.6L</v>
          </cell>
          <cell r="L103">
            <v>95</v>
          </cell>
          <cell r="N103" t="str">
            <v>景逸X5</v>
          </cell>
          <cell r="O103" t="e">
            <v>#N/A</v>
          </cell>
          <cell r="P103" t="str">
            <v>风行・景逸X5 二驱 1.6L</v>
          </cell>
          <cell r="Q103" t="str">
            <v xml:space="preserve">风行・景逸 </v>
          </cell>
          <cell r="R103" t="str">
            <v>Fengxing Joyear) X5 二驱 1.6L</v>
          </cell>
        </row>
        <row r="104">
          <cell r="A104">
            <v>300</v>
          </cell>
          <cell r="B104" t="str">
            <v>东风汽车</v>
          </cell>
          <cell r="C104" t="str">
            <v>Dongfeng Motor</v>
          </cell>
          <cell r="D104" t="str">
            <v>东风汽车公司</v>
          </cell>
          <cell r="E104" t="str">
            <v>Dongfeng (Dongfeng Motor Corp.)</v>
          </cell>
          <cell r="F104" t="str">
            <v>东风柳州汽车</v>
          </cell>
          <cell r="G104" t="str">
            <v>Dongfeng Liuzhou Motor</v>
          </cell>
          <cell r="H104" t="str">
            <v>SUV</v>
          </cell>
          <cell r="I104" t="str">
            <v>Fengxing Joyear X5</v>
          </cell>
          <cell r="J104" t="str">
            <v>风行・景逸 (Fengxing Joyear) X5 二驱 1.8L</v>
          </cell>
          <cell r="K104" t="str">
            <v>Fengxing Joyear X5 2WD 1.8L</v>
          </cell>
          <cell r="L104">
            <v>95</v>
          </cell>
          <cell r="N104" t="str">
            <v>景逸X5</v>
          </cell>
          <cell r="O104" t="e">
            <v>#N/A</v>
          </cell>
          <cell r="P104" t="str">
            <v>风行・景逸X5 二驱 1.8L</v>
          </cell>
          <cell r="Q104" t="str">
            <v xml:space="preserve">风行・景逸 </v>
          </cell>
          <cell r="R104" t="str">
            <v>Fengxing Joyear) X5 二驱 1.8L</v>
          </cell>
        </row>
        <row r="105">
          <cell r="A105">
            <v>295</v>
          </cell>
          <cell r="B105" t="str">
            <v>东风汽车</v>
          </cell>
          <cell r="C105" t="str">
            <v>Dongfeng Motor</v>
          </cell>
          <cell r="D105" t="str">
            <v>东风汽车公司</v>
          </cell>
          <cell r="E105" t="str">
            <v>Dongfeng (Dongfeng Motor Corp.)</v>
          </cell>
          <cell r="F105" t="str">
            <v>东风柳州汽车</v>
          </cell>
          <cell r="G105" t="str">
            <v>Dongfeng Liuzhou Motor</v>
          </cell>
          <cell r="H105" t="str">
            <v>Sedan/Hatchback</v>
          </cell>
          <cell r="I105" t="str">
            <v>Fengxing Joyear S50</v>
          </cell>
          <cell r="J105" t="str">
            <v>风行・景逸 (Fengxing Joyear) S50 1.5L</v>
          </cell>
          <cell r="K105" t="str">
            <v>Fengxing Joyear S50 1.5L</v>
          </cell>
          <cell r="L105">
            <v>96</v>
          </cell>
          <cell r="N105" t="str">
            <v>景逸S50</v>
          </cell>
          <cell r="O105" t="e">
            <v>#N/A</v>
          </cell>
          <cell r="P105" t="str">
            <v>风行・景逸S50 1.5L</v>
          </cell>
          <cell r="Q105" t="str">
            <v xml:space="preserve">风行・景逸 </v>
          </cell>
          <cell r="R105" t="str">
            <v>Fengxing Joyear) S50 1.5L</v>
          </cell>
        </row>
        <row r="106">
          <cell r="A106">
            <v>296</v>
          </cell>
          <cell r="B106" t="str">
            <v>东风汽车</v>
          </cell>
          <cell r="C106" t="str">
            <v>Dongfeng Motor</v>
          </cell>
          <cell r="D106" t="str">
            <v>东风汽车公司</v>
          </cell>
          <cell r="E106" t="str">
            <v>Dongfeng (Dongfeng Motor Corp.)</v>
          </cell>
          <cell r="F106" t="str">
            <v>东风柳州汽车</v>
          </cell>
          <cell r="G106" t="str">
            <v>Dongfeng Liuzhou Motor</v>
          </cell>
          <cell r="H106" t="str">
            <v>Sedan/Hatchback</v>
          </cell>
          <cell r="I106" t="str">
            <v>Fengxing Joyear S50</v>
          </cell>
          <cell r="J106" t="str">
            <v>风行・景逸 (Fengxing Joyear) S50 1.6L</v>
          </cell>
          <cell r="K106" t="str">
            <v>Fengxing Joyear S50 1.6L</v>
          </cell>
          <cell r="L106">
            <v>96</v>
          </cell>
          <cell r="N106" t="str">
            <v>景逸S50</v>
          </cell>
          <cell r="O106" t="e">
            <v>#N/A</v>
          </cell>
          <cell r="P106" t="str">
            <v>风行・景逸S50 1.6L</v>
          </cell>
          <cell r="Q106" t="str">
            <v xml:space="preserve">风行・景逸 </v>
          </cell>
          <cell r="R106" t="str">
            <v>Fengxing Joyear) S50 1.6L</v>
          </cell>
        </row>
        <row r="107">
          <cell r="A107">
            <v>297</v>
          </cell>
          <cell r="B107" t="str">
            <v>东风汽车</v>
          </cell>
          <cell r="C107" t="str">
            <v>Dongfeng Motor</v>
          </cell>
          <cell r="D107" t="str">
            <v>东风汽车公司</v>
          </cell>
          <cell r="E107" t="str">
            <v>Dongfeng (Dongfeng Motor Corp.)</v>
          </cell>
          <cell r="F107" t="str">
            <v>东风柳州汽车</v>
          </cell>
          <cell r="G107" t="str">
            <v>Dongfeng Liuzhou Motor</v>
          </cell>
          <cell r="H107" t="str">
            <v>SUV</v>
          </cell>
          <cell r="I107" t="str">
            <v>Fengxing Joyear X3</v>
          </cell>
          <cell r="J107" t="str">
            <v>风行・景逸 (Fengxing Joyear) X3 二驱 1.5L</v>
          </cell>
          <cell r="K107" t="str">
            <v>Fengxing Joyear X3 2WD 1.5L</v>
          </cell>
          <cell r="L107">
            <v>97</v>
          </cell>
          <cell r="N107" t="str">
            <v>景逸X3</v>
          </cell>
          <cell r="O107" t="e">
            <v>#N/A</v>
          </cell>
          <cell r="P107" t="str">
            <v>风行・景逸X3 二驱 1.5L</v>
          </cell>
          <cell r="Q107" t="str">
            <v xml:space="preserve">风行・景逸 </v>
          </cell>
          <cell r="R107" t="str">
            <v>Fengxing Joyear) X3 二驱 1.5L</v>
          </cell>
        </row>
        <row r="108">
          <cell r="A108">
            <v>298</v>
          </cell>
          <cell r="B108" t="str">
            <v>东风汽车</v>
          </cell>
          <cell r="C108" t="str">
            <v>Dongfeng Motor</v>
          </cell>
          <cell r="D108" t="str">
            <v>东风汽车公司</v>
          </cell>
          <cell r="E108" t="str">
            <v>Dongfeng (Dongfeng Motor Corp.)</v>
          </cell>
          <cell r="F108" t="str">
            <v>东风柳州汽车</v>
          </cell>
          <cell r="G108" t="str">
            <v>Dongfeng Liuzhou Motor</v>
          </cell>
          <cell r="H108" t="str">
            <v>SUV</v>
          </cell>
          <cell r="I108" t="str">
            <v>Fengxing Joyear X3</v>
          </cell>
          <cell r="J108" t="str">
            <v>风行・景逸 (Fengxing Joyear) X3 二驱 1.6L</v>
          </cell>
          <cell r="K108" t="str">
            <v>Fengxing Joyear X3 2WD 1.6L</v>
          </cell>
          <cell r="L108">
            <v>97</v>
          </cell>
          <cell r="N108" t="str">
            <v>景逸X3</v>
          </cell>
          <cell r="O108" t="e">
            <v>#N/A</v>
          </cell>
          <cell r="P108" t="str">
            <v>风行・景逸X3 二驱 1.6L</v>
          </cell>
          <cell r="Q108" t="str">
            <v xml:space="preserve">风行・景逸 </v>
          </cell>
          <cell r="R108" t="str">
            <v>Fengxing Joyear) X3 二驱 1.6L</v>
          </cell>
        </row>
        <row r="109">
          <cell r="A109">
            <v>294</v>
          </cell>
          <cell r="B109" t="str">
            <v>东风汽车</v>
          </cell>
          <cell r="C109" t="str">
            <v>Dongfeng Motor</v>
          </cell>
          <cell r="D109" t="str">
            <v>东风汽车公司</v>
          </cell>
          <cell r="E109" t="str">
            <v>Dongfeng (Dongfeng Motor Corp.)</v>
          </cell>
          <cell r="F109" t="str">
            <v>东风柳州汽车</v>
          </cell>
          <cell r="G109" t="str">
            <v>Dongfeng Liuzhou Motor</v>
          </cell>
          <cell r="H109" t="str">
            <v>MPV</v>
          </cell>
          <cell r="I109" t="str">
            <v>Fengxing S500</v>
          </cell>
          <cell r="J109" t="str">
            <v>风行 (Fengxing) S500</v>
          </cell>
          <cell r="K109" t="str">
            <v>Fengxing S500</v>
          </cell>
          <cell r="L109">
            <v>99</v>
          </cell>
          <cell r="N109" t="str">
            <v>风行S500</v>
          </cell>
          <cell r="O109" t="e">
            <v>#N/A</v>
          </cell>
          <cell r="P109" t="str">
            <v>风行S500</v>
          </cell>
          <cell r="Q109" t="str">
            <v xml:space="preserve">风行 </v>
          </cell>
          <cell r="R109" t="str">
            <v>Fengxing) S500</v>
          </cell>
        </row>
        <row r="110">
          <cell r="A110">
            <v>301</v>
          </cell>
          <cell r="B110" t="str">
            <v>东风汽车</v>
          </cell>
          <cell r="C110" t="str">
            <v>Dongfeng Motor</v>
          </cell>
          <cell r="D110" t="str">
            <v>东风汽车公司</v>
          </cell>
          <cell r="E110" t="str">
            <v>Dongfeng (Dongfeng Motor Corp.)</v>
          </cell>
          <cell r="F110" t="str">
            <v>东风柳州汽车</v>
          </cell>
          <cell r="G110" t="str">
            <v>Dongfeng Liuzhou Motor</v>
          </cell>
          <cell r="H110" t="str">
            <v>SUV</v>
          </cell>
          <cell r="I110" t="str">
            <v>Fengxing Joyear SX6</v>
          </cell>
          <cell r="J110" t="str">
            <v>风行・景逸 (Fengxing Joyear) SX6 二驱 1.6L</v>
          </cell>
          <cell r="K110" t="str">
            <v>Fengxing Joyear SX6 2WD 1.6L</v>
          </cell>
          <cell r="L110">
            <v>101</v>
          </cell>
          <cell r="N110" t="str">
            <v>风行SX6</v>
          </cell>
          <cell r="O110" t="e">
            <v>#N/A</v>
          </cell>
          <cell r="P110" t="str">
            <v>风行・景逸SX6 二驱 1.6L</v>
          </cell>
          <cell r="Q110" t="str">
            <v xml:space="preserve">风行・景逸 </v>
          </cell>
          <cell r="R110" t="str">
            <v>Fengxing Joyear) SX6 二驱 1.6L</v>
          </cell>
        </row>
        <row r="111">
          <cell r="A111">
            <v>302</v>
          </cell>
          <cell r="B111" t="str">
            <v>东风汽车</v>
          </cell>
          <cell r="C111" t="str">
            <v>Dongfeng Motor</v>
          </cell>
          <cell r="D111" t="str">
            <v>东风汽车公司</v>
          </cell>
          <cell r="E111" t="str">
            <v>Dongfeng (Dongfeng Motor Corp.)</v>
          </cell>
          <cell r="F111" t="str">
            <v>东风柳州汽车</v>
          </cell>
          <cell r="G111" t="str">
            <v>Dongfeng Liuzhou Motor</v>
          </cell>
          <cell r="H111" t="str">
            <v>SUV</v>
          </cell>
          <cell r="I111" t="str">
            <v>Fengxing Joyear SX6</v>
          </cell>
          <cell r="J111" t="str">
            <v>风行・景逸 (Fengxing Joyear) SX6 二驱 2.0L</v>
          </cell>
          <cell r="K111" t="str">
            <v>Fengxing Joyear SX6 2WD 2.0L</v>
          </cell>
          <cell r="L111">
            <v>101</v>
          </cell>
          <cell r="N111" t="str">
            <v>风行SX6</v>
          </cell>
          <cell r="O111" t="e">
            <v>#N/A</v>
          </cell>
          <cell r="P111" t="str">
            <v>风行・景逸SX6 二驱 2.0L</v>
          </cell>
          <cell r="Q111" t="str">
            <v xml:space="preserve">风行・景逸 </v>
          </cell>
          <cell r="R111" t="str">
            <v>Fengxing Joyear) SX6 二驱 2.0L</v>
          </cell>
        </row>
        <row r="112">
          <cell r="A112">
            <v>439</v>
          </cell>
          <cell r="B112" t="str">
            <v>华颂</v>
          </cell>
          <cell r="C112" t="str">
            <v>Huasong</v>
          </cell>
          <cell r="D112" t="str">
            <v>华晨汽车集团</v>
          </cell>
          <cell r="E112" t="str">
            <v>Brilliance Automobile Group</v>
          </cell>
          <cell r="F112" t="str">
            <v>沈阳华晨金杯汽车</v>
          </cell>
          <cell r="G112" t="str">
            <v>Shenyang Brilliance Jinbei Automobile</v>
          </cell>
          <cell r="H112" t="str">
            <v>MPV</v>
          </cell>
          <cell r="I112" t="str">
            <v>Huasong 7</v>
          </cell>
          <cell r="J112" t="str">
            <v>华颂 (Huasong) 7</v>
          </cell>
          <cell r="K112" t="str">
            <v>Huasong 7</v>
          </cell>
          <cell r="L112">
            <v>102</v>
          </cell>
          <cell r="N112" t="str">
            <v>华颂7</v>
          </cell>
          <cell r="O112" t="e">
            <v>#N/A</v>
          </cell>
          <cell r="P112" t="str">
            <v>华颂7</v>
          </cell>
          <cell r="Q112" t="str">
            <v xml:space="preserve">华颂 </v>
          </cell>
          <cell r="R112" t="str">
            <v>Huasong) 7</v>
          </cell>
        </row>
        <row r="113">
          <cell r="A113">
            <v>716</v>
          </cell>
          <cell r="B113" t="str">
            <v>菲亚特</v>
          </cell>
          <cell r="C113" t="str">
            <v>Fiat</v>
          </cell>
          <cell r="D113" t="str">
            <v>广州汽车集团</v>
          </cell>
          <cell r="E113" t="str">
            <v>Guangzhou Automobile Group</v>
          </cell>
          <cell r="F113" t="str">
            <v>广汽菲亚特克莱斯勒汽车</v>
          </cell>
          <cell r="G113" t="str">
            <v>GAC Fiat Chrysler Automobiles</v>
          </cell>
          <cell r="H113" t="str">
            <v>Sedan/Hatchback</v>
          </cell>
          <cell r="I113" t="str">
            <v>Viaggio</v>
          </cell>
          <cell r="J113" t="str">
            <v>菲翔 (Viaggio)</v>
          </cell>
          <cell r="K113" t="str">
            <v>Viaggio</v>
          </cell>
          <cell r="L113">
            <v>103</v>
          </cell>
          <cell r="N113" t="str">
            <v>菲翔</v>
          </cell>
          <cell r="O113" t="e">
            <v>#N/A</v>
          </cell>
          <cell r="P113" t="str">
            <v>菲翔</v>
          </cell>
          <cell r="Q113" t="str">
            <v xml:space="preserve">菲翔 </v>
          </cell>
          <cell r="R113" t="str">
            <v>Viaggio)</v>
          </cell>
        </row>
        <row r="114">
          <cell r="A114">
            <v>717</v>
          </cell>
          <cell r="B114" t="str">
            <v>菲亚特</v>
          </cell>
          <cell r="C114" t="str">
            <v>Fiat</v>
          </cell>
          <cell r="D114" t="str">
            <v>广州汽车集团</v>
          </cell>
          <cell r="E114" t="str">
            <v>Guangzhou Automobile Group</v>
          </cell>
          <cell r="F114" t="str">
            <v>广汽菲亚特克莱斯勒汽车</v>
          </cell>
          <cell r="G114" t="str">
            <v>GAC Fiat Chrysler Automobiles</v>
          </cell>
          <cell r="H114" t="str">
            <v>Sedan/Hatchback</v>
          </cell>
          <cell r="I114" t="str">
            <v>Ottimo</v>
          </cell>
          <cell r="J114" t="str">
            <v>致悦 (Ottimo)</v>
          </cell>
          <cell r="K114" t="str">
            <v>Ottimo</v>
          </cell>
          <cell r="L114">
            <v>104</v>
          </cell>
          <cell r="N114" t="str">
            <v>致悦</v>
          </cell>
          <cell r="O114" t="e">
            <v>#N/A</v>
          </cell>
          <cell r="P114" t="str">
            <v>致悦</v>
          </cell>
          <cell r="Q114" t="str">
            <v xml:space="preserve">致悦 </v>
          </cell>
          <cell r="R114" t="str">
            <v>Ottimo)</v>
          </cell>
        </row>
        <row r="115">
          <cell r="A115">
            <v>7</v>
          </cell>
          <cell r="B115" t="str">
            <v>红旗</v>
          </cell>
          <cell r="C115" t="str">
            <v>Hongqi</v>
          </cell>
          <cell r="D115" t="str">
            <v>中国第一汽车集团公司</v>
          </cell>
          <cell r="E115" t="str">
            <v>FAW (China FAW Group Corp.)</v>
          </cell>
          <cell r="F115" t="str">
            <v>一汽轿车股份</v>
          </cell>
          <cell r="G115" t="str">
            <v>FAW Car</v>
          </cell>
          <cell r="H115" t="str">
            <v>Sedan/Hatchback</v>
          </cell>
          <cell r="I115" t="str">
            <v>Hongqi H7</v>
          </cell>
          <cell r="J115" t="str">
            <v>红旗 (Hongqi) H7 1.8L</v>
          </cell>
          <cell r="K115" t="str">
            <v>Hongqi H7 1.8L</v>
          </cell>
          <cell r="L115">
            <v>105</v>
          </cell>
          <cell r="N115" t="str">
            <v>红旗H7</v>
          </cell>
          <cell r="O115" t="e">
            <v>#N/A</v>
          </cell>
          <cell r="P115" t="str">
            <v>红旗H7 1.8L</v>
          </cell>
          <cell r="Q115" t="str">
            <v xml:space="preserve">红旗 </v>
          </cell>
          <cell r="R115" t="str">
            <v>Hongqi) H7 1.8L</v>
          </cell>
        </row>
        <row r="116">
          <cell r="A116">
            <v>8</v>
          </cell>
          <cell r="B116" t="str">
            <v>红旗</v>
          </cell>
          <cell r="C116" t="str">
            <v>Hongqi</v>
          </cell>
          <cell r="D116" t="str">
            <v>中国第一汽车集团公司</v>
          </cell>
          <cell r="E116" t="str">
            <v>FAW (China FAW Group Corp.)</v>
          </cell>
          <cell r="F116" t="str">
            <v>一汽轿车股份</v>
          </cell>
          <cell r="G116" t="str">
            <v>FAW Car</v>
          </cell>
          <cell r="H116" t="str">
            <v>Sedan/Hatchback</v>
          </cell>
          <cell r="I116" t="str">
            <v>Hongqi H7</v>
          </cell>
          <cell r="J116" t="str">
            <v>红旗 (Hongqi) H7 2.0L</v>
          </cell>
          <cell r="K116" t="str">
            <v>Hongqi H7 2.0L</v>
          </cell>
          <cell r="L116">
            <v>105</v>
          </cell>
          <cell r="N116" t="str">
            <v>红旗H7</v>
          </cell>
          <cell r="O116" t="e">
            <v>#N/A</v>
          </cell>
          <cell r="P116" t="str">
            <v>红旗H7 2.0L</v>
          </cell>
          <cell r="Q116" t="str">
            <v xml:space="preserve">红旗 </v>
          </cell>
          <cell r="R116" t="str">
            <v>Hongqi) H7 2.0L</v>
          </cell>
        </row>
        <row r="117">
          <cell r="A117">
            <v>10</v>
          </cell>
          <cell r="B117" t="str">
            <v>红旗</v>
          </cell>
          <cell r="C117" t="str">
            <v>Hongqi</v>
          </cell>
          <cell r="D117" t="str">
            <v>中国第一汽车集团公司</v>
          </cell>
          <cell r="E117" t="str">
            <v>FAW (China FAW Group Corp.)</v>
          </cell>
          <cell r="F117" t="str">
            <v>一汽轿车股份</v>
          </cell>
          <cell r="G117" t="str">
            <v>FAW Car</v>
          </cell>
          <cell r="H117" t="str">
            <v>Sedan/Hatchback</v>
          </cell>
          <cell r="I117" t="str">
            <v>Hongqi H7</v>
          </cell>
          <cell r="J117" t="str">
            <v>红旗 (Hongqi) H7 2.5L</v>
          </cell>
          <cell r="K117" t="str">
            <v>Hongqi H7 2.5L</v>
          </cell>
          <cell r="L117">
            <v>105</v>
          </cell>
          <cell r="N117" t="str">
            <v>红旗H7</v>
          </cell>
          <cell r="O117" t="e">
            <v>#N/A</v>
          </cell>
          <cell r="P117" t="str">
            <v>红旗H7 2.5L</v>
          </cell>
          <cell r="Q117" t="str">
            <v xml:space="preserve">红旗 </v>
          </cell>
          <cell r="R117" t="str">
            <v>Hongqi) H7 2.5L</v>
          </cell>
        </row>
        <row r="118">
          <cell r="A118">
            <v>11</v>
          </cell>
          <cell r="B118" t="str">
            <v>红旗</v>
          </cell>
          <cell r="C118" t="str">
            <v>Hongqi</v>
          </cell>
          <cell r="D118" t="str">
            <v>中国第一汽车集团公司</v>
          </cell>
          <cell r="E118" t="str">
            <v>FAW (China FAW Group Corp.)</v>
          </cell>
          <cell r="F118" t="str">
            <v>一汽轿车股份</v>
          </cell>
          <cell r="G118" t="str">
            <v>FAW Car</v>
          </cell>
          <cell r="H118" t="str">
            <v>Sedan/Hatchback</v>
          </cell>
          <cell r="I118" t="str">
            <v>Hongqi H7</v>
          </cell>
          <cell r="J118" t="str">
            <v>红旗 (Hongqi) H7 3.0L</v>
          </cell>
          <cell r="K118" t="str">
            <v>Hongqi H7 3.0L</v>
          </cell>
          <cell r="L118">
            <v>105</v>
          </cell>
          <cell r="N118" t="str">
            <v>红旗H7</v>
          </cell>
          <cell r="O118" t="e">
            <v>#N/A</v>
          </cell>
          <cell r="P118" t="str">
            <v>红旗H7 3.0L</v>
          </cell>
          <cell r="Q118" t="str">
            <v xml:space="preserve">红旗 </v>
          </cell>
          <cell r="R118" t="str">
            <v>Hongqi) H7 3.0L</v>
          </cell>
        </row>
        <row r="119">
          <cell r="A119">
            <v>9</v>
          </cell>
          <cell r="B119" t="str">
            <v>红旗</v>
          </cell>
          <cell r="C119" t="str">
            <v>Hongqi</v>
          </cell>
          <cell r="D119" t="str">
            <v>中国第一汽车集团公司</v>
          </cell>
          <cell r="E119" t="str">
            <v>FAW (China FAW Group Corp.)</v>
          </cell>
          <cell r="F119" t="str">
            <v>一汽轿车股份</v>
          </cell>
          <cell r="G119" t="str">
            <v>FAW Car</v>
          </cell>
          <cell r="H119" t="str">
            <v>Sedan/Hatchback</v>
          </cell>
          <cell r="I119" t="str">
            <v>Hongqi H7</v>
          </cell>
          <cell r="J119" t="str">
            <v>红旗 (Hongqi) H7 PHV</v>
          </cell>
          <cell r="K119" t="str">
            <v>Hongqi H7 2.0L PHV</v>
          </cell>
          <cell r="L119">
            <v>105</v>
          </cell>
          <cell r="N119" t="str">
            <v>红旗H7</v>
          </cell>
          <cell r="O119" t="e">
            <v>#N/A</v>
          </cell>
          <cell r="P119" t="str">
            <v>红旗H7 PHV</v>
          </cell>
          <cell r="Q119" t="str">
            <v xml:space="preserve">红旗 </v>
          </cell>
          <cell r="R119" t="str">
            <v>Hongqi) H7 PHV</v>
          </cell>
        </row>
        <row r="120">
          <cell r="A120">
            <v>364</v>
          </cell>
          <cell r="B120" t="str">
            <v>开瑞</v>
          </cell>
          <cell r="C120" t="str">
            <v>Karry</v>
          </cell>
          <cell r="D120" t="str">
            <v>奇瑞集团</v>
          </cell>
          <cell r="E120" t="str">
            <v>Chery Automobile</v>
          </cell>
          <cell r="F120" t="str">
            <v>奇瑞汽车</v>
          </cell>
          <cell r="G120" t="str">
            <v>Chery Automobile</v>
          </cell>
          <cell r="H120" t="str">
            <v>MPV</v>
          </cell>
          <cell r="I120" t="str">
            <v>Karry Q26 (K50)</v>
          </cell>
          <cell r="J120" t="str">
            <v>开瑞 (Karry) Q26 (K50)</v>
          </cell>
          <cell r="K120" t="str">
            <v>Karry Q26 (K50)</v>
          </cell>
          <cell r="L120">
            <v>109</v>
          </cell>
          <cell r="N120" t="str">
            <v>开瑞K50</v>
          </cell>
          <cell r="O120" t="e">
            <v>#N/A</v>
          </cell>
          <cell r="P120" t="str">
            <v>开瑞Q26</v>
          </cell>
          <cell r="Q120" t="str">
            <v xml:space="preserve">开瑞 </v>
          </cell>
          <cell r="R120" t="str">
            <v xml:space="preserve">Karry) Q26 </v>
          </cell>
        </row>
        <row r="121">
          <cell r="A121">
            <v>377</v>
          </cell>
          <cell r="B121" t="str">
            <v>吉利</v>
          </cell>
          <cell r="C121" t="str">
            <v>Geely</v>
          </cell>
          <cell r="D121" t="str">
            <v>吉利控股集团</v>
          </cell>
          <cell r="E121" t="str">
            <v>Geely Holding Group</v>
          </cell>
          <cell r="F121" t="str">
            <v>吉利控股集团</v>
          </cell>
          <cell r="G121" t="str">
            <v>Geely Holding Group</v>
          </cell>
          <cell r="H121" t="str">
            <v>Sedan/Hatchback</v>
          </cell>
          <cell r="I121" t="str">
            <v>Geely King Kong LG-1</v>
          </cell>
          <cell r="J121" t="str">
            <v>吉利金刚 (Geely King Kong LG-1) 1.5L</v>
          </cell>
          <cell r="K121" t="str">
            <v>Geely KingKong (LG-1) 1.5L</v>
          </cell>
          <cell r="L121">
            <v>110</v>
          </cell>
          <cell r="N121" t="str">
            <v>金刚</v>
          </cell>
          <cell r="O121" t="e">
            <v>#N/A</v>
          </cell>
          <cell r="P121" t="str">
            <v>吉利金刚1.5L</v>
          </cell>
          <cell r="Q121" t="str">
            <v xml:space="preserve">吉利金刚 </v>
          </cell>
          <cell r="R121" t="str">
            <v>Geely King Kong LG-1) 1.5L</v>
          </cell>
        </row>
        <row r="122">
          <cell r="A122">
            <v>378</v>
          </cell>
          <cell r="B122" t="str">
            <v>吉利</v>
          </cell>
          <cell r="C122" t="str">
            <v>Geely</v>
          </cell>
          <cell r="D122" t="str">
            <v>吉利控股集团</v>
          </cell>
          <cell r="E122" t="str">
            <v>Geely Holding Group</v>
          </cell>
          <cell r="F122" t="str">
            <v>吉利控股集团</v>
          </cell>
          <cell r="G122" t="str">
            <v>Geely Holding Group</v>
          </cell>
          <cell r="H122" t="str">
            <v>Sedan/Hatchback</v>
          </cell>
          <cell r="I122" t="str">
            <v>Geely Vision</v>
          </cell>
          <cell r="J122" t="str">
            <v>吉利远景 (Vision) 1.3L</v>
          </cell>
          <cell r="K122" t="str">
            <v>Vision 1.3L</v>
          </cell>
          <cell r="L122">
            <v>111</v>
          </cell>
          <cell r="N122" t="str">
            <v>远景</v>
          </cell>
          <cell r="O122" t="e">
            <v>#N/A</v>
          </cell>
          <cell r="P122" t="str">
            <v>吉利远景1.3L</v>
          </cell>
          <cell r="Q122" t="str">
            <v xml:space="preserve">吉利远景 </v>
          </cell>
          <cell r="R122" t="str">
            <v>Vision) 1.3L</v>
          </cell>
        </row>
        <row r="123">
          <cell r="A123">
            <v>379</v>
          </cell>
          <cell r="B123" t="str">
            <v>吉利</v>
          </cell>
          <cell r="C123" t="str">
            <v>Geely</v>
          </cell>
          <cell r="D123" t="str">
            <v>吉利控股集团</v>
          </cell>
          <cell r="E123" t="str">
            <v>Geely Holding Group</v>
          </cell>
          <cell r="F123" t="str">
            <v>吉利控股集团</v>
          </cell>
          <cell r="G123" t="str">
            <v>Geely Holding Group</v>
          </cell>
          <cell r="H123" t="str">
            <v>Sedan/Hatchback</v>
          </cell>
          <cell r="I123" t="str">
            <v>Geely Vision</v>
          </cell>
          <cell r="J123" t="str">
            <v>吉利远景 (Vision) 1.5L</v>
          </cell>
          <cell r="K123" t="str">
            <v>Vision 1.5L</v>
          </cell>
          <cell r="L123">
            <v>111</v>
          </cell>
          <cell r="N123" t="str">
            <v>远景</v>
          </cell>
          <cell r="O123" t="e">
            <v>#N/A</v>
          </cell>
          <cell r="P123" t="str">
            <v>吉利远景1.5L</v>
          </cell>
          <cell r="Q123" t="str">
            <v xml:space="preserve">吉利远景 </v>
          </cell>
          <cell r="R123" t="str">
            <v>Vision) 1.5L</v>
          </cell>
        </row>
        <row r="124">
          <cell r="I124" t="str">
            <v>Vision S1</v>
          </cell>
          <cell r="N124" t="str">
            <v>远景S1</v>
          </cell>
        </row>
        <row r="125">
          <cell r="I125" t="str">
            <v>Vision X1</v>
          </cell>
          <cell r="N125" t="str">
            <v>远景X1</v>
          </cell>
        </row>
        <row r="126">
          <cell r="I126" t="str">
            <v>Vision X3</v>
          </cell>
          <cell r="N126" t="str">
            <v>远景X3</v>
          </cell>
        </row>
        <row r="127">
          <cell r="A127">
            <v>380</v>
          </cell>
          <cell r="B127" t="str">
            <v>吉利</v>
          </cell>
          <cell r="C127" t="str">
            <v>Geely</v>
          </cell>
          <cell r="D127" t="str">
            <v>吉利控股集团</v>
          </cell>
          <cell r="E127" t="str">
            <v>Geely Holding Group</v>
          </cell>
          <cell r="F127" t="str">
            <v>吉利控股集团</v>
          </cell>
          <cell r="G127" t="str">
            <v>Geely Holding Group</v>
          </cell>
          <cell r="H127" t="str">
            <v>Sedan/Hatchback</v>
          </cell>
          <cell r="I127" t="str">
            <v>Panda (LC-1)</v>
          </cell>
          <cell r="J127" t="str">
            <v>熊猫 (Panda (LC-1)) 1.0L</v>
          </cell>
          <cell r="K127" t="str">
            <v>Panda (LC-1) 1.0L</v>
          </cell>
          <cell r="L127">
            <v>112</v>
          </cell>
          <cell r="N127" t="str">
            <v>熊猫</v>
          </cell>
          <cell r="O127" t="e">
            <v>#N/A</v>
          </cell>
          <cell r="P127" t="str">
            <v>熊猫</v>
          </cell>
          <cell r="Q127" t="str">
            <v xml:space="preserve">熊猫 </v>
          </cell>
          <cell r="R127" t="str">
            <v xml:space="preserve">Panda </v>
          </cell>
        </row>
        <row r="128">
          <cell r="A128">
            <v>381</v>
          </cell>
          <cell r="B128" t="str">
            <v>吉利</v>
          </cell>
          <cell r="C128" t="str">
            <v>Geely</v>
          </cell>
          <cell r="D128" t="str">
            <v>吉利控股集团</v>
          </cell>
          <cell r="E128" t="str">
            <v>Geely Holding Group</v>
          </cell>
          <cell r="F128" t="str">
            <v>吉利控股集团</v>
          </cell>
          <cell r="G128" t="str">
            <v>Geely Holding Group</v>
          </cell>
          <cell r="H128" t="str">
            <v>Sedan/Hatchback</v>
          </cell>
          <cell r="I128" t="str">
            <v>Panda (LC-1)</v>
          </cell>
          <cell r="J128" t="str">
            <v>熊猫 (Panda (LC-1)) 1.3L</v>
          </cell>
          <cell r="K128" t="str">
            <v>Panda (LC-1) 1.3L</v>
          </cell>
          <cell r="L128">
            <v>112</v>
          </cell>
          <cell r="N128" t="str">
            <v>熊猫</v>
          </cell>
          <cell r="O128" t="e">
            <v>#N/A</v>
          </cell>
          <cell r="P128" t="str">
            <v>熊猫</v>
          </cell>
          <cell r="Q128" t="str">
            <v xml:space="preserve">熊猫 </v>
          </cell>
          <cell r="R128" t="str">
            <v xml:space="preserve">Panda </v>
          </cell>
        </row>
        <row r="129">
          <cell r="A129">
            <v>382</v>
          </cell>
          <cell r="B129" t="str">
            <v>英伦</v>
          </cell>
          <cell r="C129" t="str">
            <v>Englon</v>
          </cell>
          <cell r="D129" t="str">
            <v>吉利控股集团</v>
          </cell>
          <cell r="E129" t="str">
            <v>Geely Holding Group</v>
          </cell>
          <cell r="F129" t="str">
            <v>吉利控股集团</v>
          </cell>
          <cell r="G129" t="str">
            <v>Geely Holding Group</v>
          </cell>
          <cell r="H129" t="str">
            <v>Sedan/Hatchback</v>
          </cell>
          <cell r="I129" t="str">
            <v>TX4</v>
          </cell>
          <cell r="J129" t="str">
            <v>TX4</v>
          </cell>
          <cell r="K129" t="str">
            <v>TX4</v>
          </cell>
          <cell r="L129">
            <v>113</v>
          </cell>
          <cell r="N129" t="str">
            <v>英伦TX4</v>
          </cell>
          <cell r="O129" t="e">
            <v>#N/A</v>
          </cell>
          <cell r="P129" t="str">
            <v>TX4</v>
          </cell>
          <cell r="Q129" t="str">
            <v>TX4</v>
          </cell>
        </row>
        <row r="130">
          <cell r="A130">
            <v>387</v>
          </cell>
          <cell r="B130" t="str">
            <v>吉利</v>
          </cell>
          <cell r="C130" t="str">
            <v>Geely</v>
          </cell>
          <cell r="D130" t="str">
            <v>吉利控股集团</v>
          </cell>
          <cell r="E130" t="str">
            <v>Geely Holding Group</v>
          </cell>
          <cell r="F130" t="str">
            <v>吉利控股集团</v>
          </cell>
          <cell r="G130" t="str">
            <v>Geely Holding Group</v>
          </cell>
          <cell r="H130" t="str">
            <v>Sedan/Hatchback</v>
          </cell>
          <cell r="I130" t="str">
            <v>Bo Rui (GC9)</v>
          </cell>
          <cell r="J130" t="str">
            <v>博瑞 (Bo Rui (GC9)) 1.8T</v>
          </cell>
          <cell r="K130" t="str">
            <v>Bo Rui (GC9) 1.8T</v>
          </cell>
          <cell r="L130">
            <v>119</v>
          </cell>
          <cell r="N130" t="str">
            <v>博瑞</v>
          </cell>
          <cell r="O130" t="e">
            <v>#N/A</v>
          </cell>
          <cell r="P130" t="str">
            <v>博瑞</v>
          </cell>
          <cell r="Q130" t="str">
            <v xml:space="preserve">博瑞 </v>
          </cell>
          <cell r="R130" t="str">
            <v xml:space="preserve">Bo Rui </v>
          </cell>
        </row>
        <row r="131">
          <cell r="A131">
            <v>388</v>
          </cell>
          <cell r="B131" t="str">
            <v>吉利</v>
          </cell>
          <cell r="C131" t="str">
            <v>Geely</v>
          </cell>
          <cell r="D131" t="str">
            <v>吉利控股集团</v>
          </cell>
          <cell r="E131" t="str">
            <v>Geely Holding Group</v>
          </cell>
          <cell r="F131" t="str">
            <v>吉利控股集团</v>
          </cell>
          <cell r="G131" t="str">
            <v>Geely Holding Group</v>
          </cell>
          <cell r="H131" t="str">
            <v>Sedan/Hatchback</v>
          </cell>
          <cell r="I131" t="str">
            <v>Bo Rui (GC9)</v>
          </cell>
          <cell r="J131" t="str">
            <v>博瑞 (Bo Rui (GC9)) 2.4L</v>
          </cell>
          <cell r="K131" t="str">
            <v>Bo Rui (GC9) 2.4L</v>
          </cell>
          <cell r="L131">
            <v>119</v>
          </cell>
          <cell r="N131" t="str">
            <v>博瑞</v>
          </cell>
          <cell r="O131" t="e">
            <v>#N/A</v>
          </cell>
          <cell r="P131" t="str">
            <v>博瑞</v>
          </cell>
          <cell r="Q131" t="str">
            <v xml:space="preserve">博瑞 </v>
          </cell>
          <cell r="R131" t="str">
            <v xml:space="preserve">Bo Rui </v>
          </cell>
        </row>
        <row r="132">
          <cell r="A132">
            <v>389</v>
          </cell>
          <cell r="B132" t="str">
            <v>吉利</v>
          </cell>
          <cell r="C132" t="str">
            <v>Geely</v>
          </cell>
          <cell r="D132" t="str">
            <v>吉利控股集团</v>
          </cell>
          <cell r="E132" t="str">
            <v>Geely Holding Group</v>
          </cell>
          <cell r="F132" t="str">
            <v>吉利控股集团</v>
          </cell>
          <cell r="G132" t="str">
            <v>Geely Holding Group</v>
          </cell>
          <cell r="H132" t="str">
            <v>Sedan/Hatchback</v>
          </cell>
          <cell r="I132" t="str">
            <v>Bo Rui (GC9)</v>
          </cell>
          <cell r="J132" t="str">
            <v>博瑞 (Bo Rui (GC9)) 3.5L</v>
          </cell>
          <cell r="K132" t="str">
            <v>Bo Rui (GC9) 3.5L</v>
          </cell>
          <cell r="L132">
            <v>119</v>
          </cell>
          <cell r="N132" t="str">
            <v>博瑞</v>
          </cell>
          <cell r="O132" t="e">
            <v>#N/A</v>
          </cell>
          <cell r="P132" t="str">
            <v>博瑞</v>
          </cell>
          <cell r="Q132" t="str">
            <v xml:space="preserve">博瑞 </v>
          </cell>
          <cell r="R132" t="str">
            <v xml:space="preserve">Bo Rui </v>
          </cell>
        </row>
        <row r="133">
          <cell r="A133">
            <v>396</v>
          </cell>
          <cell r="B133" t="str">
            <v>帝豪</v>
          </cell>
          <cell r="C133" t="str">
            <v>Emgrand</v>
          </cell>
          <cell r="D133" t="str">
            <v>吉利控股集团</v>
          </cell>
          <cell r="E133" t="str">
            <v>Geely Holding Group</v>
          </cell>
          <cell r="F133" t="str">
            <v>吉利控股集团</v>
          </cell>
          <cell r="G133" t="str">
            <v>Geely Holding Group</v>
          </cell>
          <cell r="H133" t="str">
            <v>SUV</v>
          </cell>
          <cell r="I133" t="str">
            <v>Emgrand GS</v>
          </cell>
          <cell r="J133" t="str">
            <v>帝豪 (Emgrand) GS 1.3T</v>
          </cell>
          <cell r="K133" t="str">
            <v>Emgrand GS 1.3T</v>
          </cell>
          <cell r="L133">
            <v>120</v>
          </cell>
          <cell r="N133" t="str">
            <v>帝豪GS</v>
          </cell>
          <cell r="O133" t="e">
            <v>#N/A</v>
          </cell>
          <cell r="P133" t="str">
            <v>帝豪GS 1.3T</v>
          </cell>
          <cell r="Q133" t="str">
            <v xml:space="preserve">帝豪 </v>
          </cell>
          <cell r="R133" t="str">
            <v>Emgrand) GS 1.3T</v>
          </cell>
        </row>
        <row r="134">
          <cell r="A134">
            <v>397</v>
          </cell>
          <cell r="B134" t="str">
            <v>帝豪</v>
          </cell>
          <cell r="C134" t="str">
            <v>Emgrand</v>
          </cell>
          <cell r="D134" t="str">
            <v>吉利控股集团</v>
          </cell>
          <cell r="E134" t="str">
            <v>Geely Holding Group</v>
          </cell>
          <cell r="F134" t="str">
            <v>吉利控股集团</v>
          </cell>
          <cell r="G134" t="str">
            <v>Geely Holding Group</v>
          </cell>
          <cell r="H134" t="str">
            <v>SUV</v>
          </cell>
          <cell r="I134" t="str">
            <v>Emgrand GS</v>
          </cell>
          <cell r="J134" t="str">
            <v>帝豪 (Emgrand) GS 1.8L</v>
          </cell>
          <cell r="K134" t="str">
            <v>Emgrand GS 1.8L</v>
          </cell>
          <cell r="L134">
            <v>120</v>
          </cell>
          <cell r="N134" t="str">
            <v>帝豪GS</v>
          </cell>
          <cell r="O134" t="e">
            <v>#N/A</v>
          </cell>
          <cell r="P134" t="str">
            <v>帝豪GS 1.8L</v>
          </cell>
          <cell r="Q134" t="str">
            <v xml:space="preserve">帝豪 </v>
          </cell>
          <cell r="R134" t="str">
            <v>Emgrand) GS 1.8L</v>
          </cell>
        </row>
        <row r="135">
          <cell r="A135">
            <v>383</v>
          </cell>
          <cell r="B135" t="str">
            <v>帝豪</v>
          </cell>
          <cell r="C135" t="str">
            <v>Emgrand</v>
          </cell>
          <cell r="D135" t="str">
            <v>吉利控股集团</v>
          </cell>
          <cell r="E135" t="str">
            <v>Geely Holding Group</v>
          </cell>
          <cell r="F135" t="str">
            <v>吉利控股集团</v>
          </cell>
          <cell r="G135" t="str">
            <v>Geely Holding Group</v>
          </cell>
          <cell r="H135" t="str">
            <v>Sedan/Hatchback</v>
          </cell>
          <cell r="I135" t="str">
            <v>Emgrand</v>
          </cell>
          <cell r="J135" t="str">
            <v>帝豪 (Emgrand) 1.3L</v>
          </cell>
          <cell r="K135" t="str">
            <v>Emgrand 1.3L</v>
          </cell>
          <cell r="L135">
            <v>121</v>
          </cell>
          <cell r="N135" t="str">
            <v>帝豪</v>
          </cell>
          <cell r="O135" t="e">
            <v>#N/A</v>
          </cell>
          <cell r="P135" t="str">
            <v>帝豪1.3L</v>
          </cell>
          <cell r="Q135" t="str">
            <v xml:space="preserve">帝豪 </v>
          </cell>
          <cell r="R135" t="str">
            <v>Emgrand) 1.3L</v>
          </cell>
        </row>
        <row r="136">
          <cell r="A136">
            <v>384</v>
          </cell>
          <cell r="B136" t="str">
            <v>帝豪</v>
          </cell>
          <cell r="C136" t="str">
            <v>Emgrand</v>
          </cell>
          <cell r="D136" t="str">
            <v>吉利控股集团</v>
          </cell>
          <cell r="E136" t="str">
            <v>Geely Holding Group</v>
          </cell>
          <cell r="F136" t="str">
            <v>吉利控股集团</v>
          </cell>
          <cell r="G136" t="str">
            <v>Geely Holding Group</v>
          </cell>
          <cell r="H136" t="str">
            <v>Sedan/Hatchback</v>
          </cell>
          <cell r="I136" t="str">
            <v>Emgrand</v>
          </cell>
          <cell r="J136" t="str">
            <v>帝豪 (Emgrand) 1.5L</v>
          </cell>
          <cell r="K136" t="str">
            <v>Emgrand 1.5L</v>
          </cell>
          <cell r="L136">
            <v>121</v>
          </cell>
          <cell r="N136" t="str">
            <v>帝豪</v>
          </cell>
          <cell r="O136" t="e">
            <v>#N/A</v>
          </cell>
          <cell r="P136" t="str">
            <v>帝豪1.5L</v>
          </cell>
          <cell r="Q136" t="str">
            <v xml:space="preserve">帝豪 </v>
          </cell>
          <cell r="R136" t="str">
            <v>Emgrand) 1.5L</v>
          </cell>
        </row>
        <row r="137">
          <cell r="A137">
            <v>386</v>
          </cell>
          <cell r="B137" t="str">
            <v>帝豪</v>
          </cell>
          <cell r="C137" t="str">
            <v>Emgrand</v>
          </cell>
          <cell r="D137" t="str">
            <v>吉利控股集团</v>
          </cell>
          <cell r="E137" t="str">
            <v>Geely Holding Group</v>
          </cell>
          <cell r="F137" t="str">
            <v>吉利控股集团</v>
          </cell>
          <cell r="G137" t="str">
            <v>Geely Holding Group</v>
          </cell>
          <cell r="H137" t="str">
            <v>Sedan/Hatchback</v>
          </cell>
          <cell r="I137" t="str">
            <v>Emgrand</v>
          </cell>
          <cell r="J137" t="str">
            <v>帝豪 (Emgrand) 1.8L</v>
          </cell>
          <cell r="K137" t="str">
            <v>Emgrand 1.8L</v>
          </cell>
          <cell r="L137">
            <v>121</v>
          </cell>
          <cell r="N137" t="str">
            <v>帝豪</v>
          </cell>
          <cell r="O137" t="e">
            <v>#N/A</v>
          </cell>
          <cell r="P137" t="str">
            <v>帝豪1.8L</v>
          </cell>
          <cell r="Q137" t="str">
            <v xml:space="preserve">帝豪 </v>
          </cell>
          <cell r="R137" t="str">
            <v>Emgrand) 1.8L</v>
          </cell>
        </row>
        <row r="138">
          <cell r="A138">
            <v>385</v>
          </cell>
          <cell r="B138" t="str">
            <v>帝豪</v>
          </cell>
          <cell r="C138" t="str">
            <v>Emgrand</v>
          </cell>
          <cell r="D138" t="str">
            <v>吉利控股集团</v>
          </cell>
          <cell r="E138" t="str">
            <v>Geely Holding Group</v>
          </cell>
          <cell r="F138" t="str">
            <v>吉利控股集团</v>
          </cell>
          <cell r="G138" t="str">
            <v>Geely Holding Group</v>
          </cell>
          <cell r="H138" t="str">
            <v>Sedan/Hatchback</v>
          </cell>
          <cell r="I138" t="str">
            <v>Emgrand</v>
          </cell>
          <cell r="J138" t="str">
            <v>帝豪 (Emgrand) EV</v>
          </cell>
          <cell r="K138" t="str">
            <v>Emgrand EV</v>
          </cell>
          <cell r="L138">
            <v>121</v>
          </cell>
          <cell r="N138" t="str">
            <v>帝豪</v>
          </cell>
          <cell r="O138" t="e">
            <v>#N/A</v>
          </cell>
          <cell r="P138" t="str">
            <v>帝豪EV</v>
          </cell>
          <cell r="Q138" t="str">
            <v xml:space="preserve">帝豪 </v>
          </cell>
          <cell r="R138" t="str">
            <v>Emgrand) EV</v>
          </cell>
        </row>
        <row r="139">
          <cell r="A139">
            <v>393</v>
          </cell>
          <cell r="B139" t="str">
            <v>吉利</v>
          </cell>
          <cell r="C139" t="str">
            <v>Geely</v>
          </cell>
          <cell r="D139" t="str">
            <v>吉利控股集团</v>
          </cell>
          <cell r="E139" t="str">
            <v>Geely Holding Group</v>
          </cell>
          <cell r="F139" t="str">
            <v>吉利控股集团</v>
          </cell>
          <cell r="G139" t="str">
            <v>Geely Holding Group</v>
          </cell>
          <cell r="H139" t="str">
            <v>SUV</v>
          </cell>
          <cell r="I139" t="str">
            <v>Bo Yue</v>
          </cell>
          <cell r="J139" t="str">
            <v>博越 (Bo Yue) 1.8T</v>
          </cell>
          <cell r="K139" t="str">
            <v>Bo Yue 1.8T</v>
          </cell>
          <cell r="L139">
            <v>122</v>
          </cell>
          <cell r="N139" t="str">
            <v>博越</v>
          </cell>
          <cell r="O139" t="e">
            <v>#N/A</v>
          </cell>
          <cell r="P139" t="str">
            <v>博越1.8T</v>
          </cell>
          <cell r="Q139" t="str">
            <v xml:space="preserve">博越 </v>
          </cell>
          <cell r="R139" t="str">
            <v>Bo Yue) 1.8T</v>
          </cell>
        </row>
        <row r="140">
          <cell r="A140">
            <v>394</v>
          </cell>
          <cell r="B140" t="str">
            <v>吉利</v>
          </cell>
          <cell r="C140" t="str">
            <v>Geely</v>
          </cell>
          <cell r="D140" t="str">
            <v>吉利控股集团</v>
          </cell>
          <cell r="E140" t="str">
            <v>Geely Holding Group</v>
          </cell>
          <cell r="F140" t="str">
            <v>吉利控股集团</v>
          </cell>
          <cell r="G140" t="str">
            <v>Geely Holding Group</v>
          </cell>
          <cell r="H140" t="str">
            <v>SUV</v>
          </cell>
          <cell r="I140" t="str">
            <v>Bo Yue</v>
          </cell>
          <cell r="J140" t="str">
            <v>博越 (Bo Yue) 2.0L</v>
          </cell>
          <cell r="K140" t="str">
            <v>Bo Yue 2.0L</v>
          </cell>
          <cell r="L140">
            <v>122</v>
          </cell>
          <cell r="N140" t="str">
            <v>博越</v>
          </cell>
          <cell r="O140" t="e">
            <v>#N/A</v>
          </cell>
          <cell r="P140" t="str">
            <v>博越2.0L</v>
          </cell>
          <cell r="Q140" t="str">
            <v xml:space="preserve">博越 </v>
          </cell>
          <cell r="R140" t="str">
            <v>Bo Yue) 2.0L</v>
          </cell>
        </row>
        <row r="141">
          <cell r="A141">
            <v>395</v>
          </cell>
          <cell r="B141" t="str">
            <v>吉利</v>
          </cell>
          <cell r="C141" t="str">
            <v>Geely</v>
          </cell>
          <cell r="D141" t="str">
            <v>吉利控股集团</v>
          </cell>
          <cell r="E141" t="str">
            <v>Geely Holding Group</v>
          </cell>
          <cell r="F141" t="str">
            <v>吉利控股集团</v>
          </cell>
          <cell r="G141" t="str">
            <v>Geely Holding Group</v>
          </cell>
          <cell r="H141" t="str">
            <v>SUV</v>
          </cell>
          <cell r="I141" t="str">
            <v>Bo Yue</v>
          </cell>
          <cell r="J141" t="str">
            <v>博越 (Bo Yue) 2.4L</v>
          </cell>
          <cell r="K141" t="str">
            <v>Bo Yue 2.4L</v>
          </cell>
          <cell r="L141">
            <v>122</v>
          </cell>
          <cell r="N141" t="str">
            <v>博越</v>
          </cell>
          <cell r="O141" t="e">
            <v>#N/A</v>
          </cell>
          <cell r="P141" t="str">
            <v>博越2.4L</v>
          </cell>
          <cell r="Q141" t="str">
            <v xml:space="preserve">博越 </v>
          </cell>
          <cell r="R141" t="str">
            <v>Bo Yue) 2.4L</v>
          </cell>
        </row>
        <row r="142">
          <cell r="A142">
            <v>398</v>
          </cell>
          <cell r="B142" t="str">
            <v>吉利</v>
          </cell>
          <cell r="C142" t="str">
            <v>Geely</v>
          </cell>
          <cell r="D142" t="str">
            <v>吉利控股集团</v>
          </cell>
          <cell r="E142" t="str">
            <v>Geely Holding Group</v>
          </cell>
          <cell r="F142" t="str">
            <v>吉利控股集团</v>
          </cell>
          <cell r="G142" t="str">
            <v>Geely Holding Group</v>
          </cell>
          <cell r="H142" t="str">
            <v>SUV</v>
          </cell>
          <cell r="I142" t="str">
            <v>Vision SUV</v>
          </cell>
          <cell r="J142" t="str">
            <v>远景 (Vision) SUV 1.3T</v>
          </cell>
          <cell r="K142" t="str">
            <v>Vision SUV 1.3T</v>
          </cell>
          <cell r="L142">
            <v>124</v>
          </cell>
          <cell r="N142" t="str">
            <v>远景SUV</v>
          </cell>
          <cell r="O142" t="e">
            <v>#N/A</v>
          </cell>
          <cell r="P142" t="str">
            <v>远景SUV 1.3T</v>
          </cell>
          <cell r="Q142" t="str">
            <v xml:space="preserve">远景 </v>
          </cell>
          <cell r="R142" t="str">
            <v>Vision) SUV 1.3T</v>
          </cell>
        </row>
        <row r="143">
          <cell r="A143">
            <v>399</v>
          </cell>
          <cell r="B143" t="str">
            <v>吉利</v>
          </cell>
          <cell r="C143" t="str">
            <v>Geely</v>
          </cell>
          <cell r="D143" t="str">
            <v>吉利控股集团</v>
          </cell>
          <cell r="E143" t="str">
            <v>Geely Holding Group</v>
          </cell>
          <cell r="F143" t="str">
            <v>吉利控股集团</v>
          </cell>
          <cell r="G143" t="str">
            <v>Geely Holding Group</v>
          </cell>
          <cell r="H143" t="str">
            <v>SUV</v>
          </cell>
          <cell r="I143" t="str">
            <v>Vision SUV</v>
          </cell>
          <cell r="J143" t="str">
            <v>远景 (Vision) SUV 1.8L</v>
          </cell>
          <cell r="K143" t="str">
            <v>Vision SUV 1.8L</v>
          </cell>
          <cell r="L143">
            <v>124</v>
          </cell>
          <cell r="N143" t="str">
            <v>远景SUV</v>
          </cell>
          <cell r="O143" t="e">
            <v>#N/A</v>
          </cell>
          <cell r="P143" t="str">
            <v>远景SUV 1.8L</v>
          </cell>
          <cell r="Q143" t="str">
            <v xml:space="preserve">远景 </v>
          </cell>
          <cell r="R143" t="str">
            <v>Vision) SUV 1.8L</v>
          </cell>
        </row>
        <row r="144">
          <cell r="A144">
            <v>391</v>
          </cell>
          <cell r="B144" t="str">
            <v>帝豪</v>
          </cell>
          <cell r="C144" t="str">
            <v>Emgrand</v>
          </cell>
          <cell r="D144" t="str">
            <v>吉利控股集团</v>
          </cell>
          <cell r="E144" t="str">
            <v>Geely Holding Group</v>
          </cell>
          <cell r="F144" t="str">
            <v>吉利控股集团</v>
          </cell>
          <cell r="G144" t="str">
            <v>Geely Holding Group</v>
          </cell>
          <cell r="H144" t="str">
            <v>Sedan/Hatchback</v>
          </cell>
          <cell r="I144" t="str">
            <v>Emgrand GL</v>
          </cell>
          <cell r="J144" t="str">
            <v>帝豪 (Emgrand) GL 1.3T</v>
          </cell>
          <cell r="K144" t="str">
            <v>Emgrand GL 1.3T</v>
          </cell>
          <cell r="L144">
            <v>125</v>
          </cell>
          <cell r="N144" t="str">
            <v>帝豪GL</v>
          </cell>
          <cell r="O144" t="e">
            <v>#N/A</v>
          </cell>
          <cell r="P144" t="str">
            <v>帝豪GL 1.3T</v>
          </cell>
          <cell r="Q144" t="str">
            <v xml:space="preserve">帝豪 </v>
          </cell>
          <cell r="R144" t="str">
            <v>Emgrand) GL 1.3T</v>
          </cell>
        </row>
        <row r="145">
          <cell r="A145">
            <v>392</v>
          </cell>
          <cell r="B145" t="str">
            <v>帝豪</v>
          </cell>
          <cell r="C145" t="str">
            <v>Emgrand</v>
          </cell>
          <cell r="D145" t="str">
            <v>吉利控股集团</v>
          </cell>
          <cell r="E145" t="str">
            <v>Geely Holding Group</v>
          </cell>
          <cell r="F145" t="str">
            <v>吉利控股集团</v>
          </cell>
          <cell r="G145" t="str">
            <v>Geely Holding Group</v>
          </cell>
          <cell r="H145" t="str">
            <v>Sedan/Hatchback</v>
          </cell>
          <cell r="I145" t="str">
            <v>Emgrand GL</v>
          </cell>
          <cell r="J145" t="str">
            <v>帝豪 (Emgrand) GL 1.8L</v>
          </cell>
          <cell r="K145" t="str">
            <v>Emgrand GL 1.8L</v>
          </cell>
          <cell r="L145">
            <v>125</v>
          </cell>
          <cell r="N145" t="str">
            <v>帝豪GL</v>
          </cell>
          <cell r="O145" t="e">
            <v>#N/A</v>
          </cell>
          <cell r="P145" t="str">
            <v>帝豪GL 1.8L</v>
          </cell>
          <cell r="Q145" t="str">
            <v xml:space="preserve">帝豪 </v>
          </cell>
          <cell r="R145" t="str">
            <v>Emgrand) GL 1.8L</v>
          </cell>
        </row>
        <row r="146">
          <cell r="A146">
            <v>448</v>
          </cell>
          <cell r="B146" t="str">
            <v>宝马</v>
          </cell>
          <cell r="C146" t="str">
            <v>BMW</v>
          </cell>
          <cell r="D146" t="str">
            <v>华晨汽车集团</v>
          </cell>
          <cell r="E146" t="str">
            <v>Brilliance Automobile Group</v>
          </cell>
          <cell r="F146" t="str">
            <v>华晨宝马汽车</v>
          </cell>
          <cell r="G146" t="str">
            <v>BMW Brilliance Automotive Ltd.</v>
          </cell>
          <cell r="H146" t="str">
            <v>Sedan/Hatchback</v>
          </cell>
          <cell r="I146" t="str">
            <v>3 Series</v>
          </cell>
          <cell r="J146" t="str">
            <v>318i 1.5L</v>
          </cell>
          <cell r="K146" t="str">
            <v>318i 1.5L</v>
          </cell>
          <cell r="L146">
            <v>126</v>
          </cell>
          <cell r="N146" t="str">
            <v>宝马3系</v>
          </cell>
          <cell r="O146" t="e">
            <v>#N/A</v>
          </cell>
          <cell r="P146" t="str">
            <v>318i 1.5L</v>
          </cell>
          <cell r="Q146" t="str">
            <v>318i 1.5L</v>
          </cell>
        </row>
        <row r="147">
          <cell r="A147">
            <v>449</v>
          </cell>
          <cell r="B147" t="str">
            <v>宝马</v>
          </cell>
          <cell r="C147" t="str">
            <v>BMW</v>
          </cell>
          <cell r="D147" t="str">
            <v>华晨汽车集团</v>
          </cell>
          <cell r="E147" t="str">
            <v>Brilliance Automobile Group</v>
          </cell>
          <cell r="F147" t="str">
            <v>华晨宝马汽车</v>
          </cell>
          <cell r="G147" t="str">
            <v>BMW Brilliance Automotive Ltd.</v>
          </cell>
          <cell r="H147" t="str">
            <v>Sedan/Hatchback</v>
          </cell>
          <cell r="I147" t="str">
            <v>3 Series</v>
          </cell>
          <cell r="J147" t="str">
            <v>320i 2.0L</v>
          </cell>
          <cell r="K147" t="str">
            <v>320i 2.0L</v>
          </cell>
          <cell r="L147">
            <v>126</v>
          </cell>
          <cell r="N147" t="str">
            <v>宝马3系</v>
          </cell>
          <cell r="O147" t="e">
            <v>#N/A</v>
          </cell>
          <cell r="P147" t="str">
            <v>320i 2.0L</v>
          </cell>
          <cell r="Q147" t="str">
            <v>320i 2.0L</v>
          </cell>
        </row>
        <row r="148">
          <cell r="A148">
            <v>450</v>
          </cell>
          <cell r="B148" t="str">
            <v>宝马</v>
          </cell>
          <cell r="C148" t="str">
            <v>BMW</v>
          </cell>
          <cell r="D148" t="str">
            <v>华晨汽车集团</v>
          </cell>
          <cell r="E148" t="str">
            <v>Brilliance Automobile Group</v>
          </cell>
          <cell r="F148" t="str">
            <v>华晨宝马汽车</v>
          </cell>
          <cell r="G148" t="str">
            <v>BMW Brilliance Automotive Ltd.</v>
          </cell>
          <cell r="H148" t="str">
            <v>Sedan/Hatchback</v>
          </cell>
          <cell r="I148" t="str">
            <v>3 Series</v>
          </cell>
          <cell r="J148" t="str">
            <v>328i 2.0L</v>
          </cell>
          <cell r="K148" t="str">
            <v>328i 2.0L</v>
          </cell>
          <cell r="L148">
            <v>126</v>
          </cell>
          <cell r="N148" t="str">
            <v>宝马3系</v>
          </cell>
          <cell r="O148" t="e">
            <v>#N/A</v>
          </cell>
          <cell r="P148" t="str">
            <v>328i 2.0L</v>
          </cell>
          <cell r="Q148" t="str">
            <v>328i 2.0L</v>
          </cell>
        </row>
        <row r="149">
          <cell r="A149">
            <v>451</v>
          </cell>
          <cell r="B149" t="str">
            <v>宝马</v>
          </cell>
          <cell r="C149" t="str">
            <v>BMW</v>
          </cell>
          <cell r="D149" t="str">
            <v>华晨汽车集团</v>
          </cell>
          <cell r="E149" t="str">
            <v>Brilliance Automobile Group</v>
          </cell>
          <cell r="F149" t="str">
            <v>华晨宝马汽车</v>
          </cell>
          <cell r="G149" t="str">
            <v>BMW Brilliance Automotive Ltd.</v>
          </cell>
          <cell r="H149" t="str">
            <v>Sedan/Hatchback</v>
          </cell>
          <cell r="I149" t="str">
            <v>3 Series</v>
          </cell>
          <cell r="J149" t="str">
            <v>330i 2.0L</v>
          </cell>
          <cell r="K149" t="str">
            <v>330i 2.0L</v>
          </cell>
          <cell r="L149">
            <v>126</v>
          </cell>
          <cell r="N149" t="str">
            <v>宝马3系</v>
          </cell>
          <cell r="O149" t="e">
            <v>#N/A</v>
          </cell>
          <cell r="P149" t="str">
            <v>330i 2.0L</v>
          </cell>
          <cell r="Q149" t="str">
            <v>330i 2.0L</v>
          </cell>
        </row>
        <row r="150">
          <cell r="A150">
            <v>452</v>
          </cell>
          <cell r="B150" t="str">
            <v>宝马</v>
          </cell>
          <cell r="C150" t="str">
            <v>BMW</v>
          </cell>
          <cell r="D150" t="str">
            <v>华晨汽车集团</v>
          </cell>
          <cell r="E150" t="str">
            <v>Brilliance Automobile Group</v>
          </cell>
          <cell r="F150" t="str">
            <v>华晨宝马汽车</v>
          </cell>
          <cell r="G150" t="str">
            <v>BMW Brilliance Automotive Ltd.</v>
          </cell>
          <cell r="H150" t="str">
            <v>Sedan/Hatchback</v>
          </cell>
          <cell r="I150" t="str">
            <v>3 Series</v>
          </cell>
          <cell r="J150" t="str">
            <v>335i 3.0L</v>
          </cell>
          <cell r="K150" t="str">
            <v>335i 3.0L</v>
          </cell>
          <cell r="L150">
            <v>126</v>
          </cell>
          <cell r="N150" t="str">
            <v>宝马3系</v>
          </cell>
          <cell r="O150" t="e">
            <v>#N/A</v>
          </cell>
          <cell r="P150" t="str">
            <v>335i 3.0L</v>
          </cell>
          <cell r="Q150" t="str">
            <v>335i 3.0L</v>
          </cell>
        </row>
        <row r="151">
          <cell r="A151">
            <v>834</v>
          </cell>
          <cell r="B151" t="str">
            <v>宝马</v>
          </cell>
          <cell r="C151" t="str">
            <v>BMW</v>
          </cell>
          <cell r="D151" t="str">
            <v>华晨汽车集团</v>
          </cell>
          <cell r="E151" t="str">
            <v>Brilliance Automobile Group</v>
          </cell>
          <cell r="F151" t="str">
            <v>华晨宝马汽车</v>
          </cell>
          <cell r="G151" t="str">
            <v>BMW Brilliance Automotive Ltd.</v>
          </cell>
          <cell r="H151" t="str">
            <v>Sedan/Hatchback</v>
          </cell>
          <cell r="I151" t="str">
            <v>3 Series</v>
          </cell>
          <cell r="J151" t="str">
            <v>宝马 (BMW） 3系</v>
          </cell>
          <cell r="K151" t="str">
            <v>BMW 3 Series</v>
          </cell>
          <cell r="L151">
            <v>126</v>
          </cell>
          <cell r="N151" t="str">
            <v>宝马3系</v>
          </cell>
          <cell r="O151" t="e">
            <v>#N/A</v>
          </cell>
          <cell r="P151" t="str">
            <v>宝马</v>
          </cell>
          <cell r="Q151" t="str">
            <v xml:space="preserve">宝马 </v>
          </cell>
          <cell r="R151" t="str">
            <v>BMW） 3系</v>
          </cell>
        </row>
        <row r="152">
          <cell r="A152">
            <v>453</v>
          </cell>
          <cell r="B152" t="str">
            <v>宝马</v>
          </cell>
          <cell r="C152" t="str">
            <v>BMW</v>
          </cell>
          <cell r="D152" t="str">
            <v>华晨汽车集团</v>
          </cell>
          <cell r="E152" t="str">
            <v>Brilliance Automobile Group</v>
          </cell>
          <cell r="F152" t="str">
            <v>华晨宝马汽车</v>
          </cell>
          <cell r="G152" t="str">
            <v>BMW Brilliance Automotive Ltd.</v>
          </cell>
          <cell r="H152" t="str">
            <v>Sedan/Hatchback</v>
          </cell>
          <cell r="I152" t="str">
            <v>BMW 5 Series</v>
          </cell>
          <cell r="J152" t="str">
            <v>520 2.0L</v>
          </cell>
          <cell r="K152" t="str">
            <v>520 2.0L</v>
          </cell>
          <cell r="L152">
            <v>127</v>
          </cell>
          <cell r="N152" t="str">
            <v>宝马5系</v>
          </cell>
          <cell r="O152" t="e">
            <v>#N/A</v>
          </cell>
          <cell r="P152" t="str">
            <v>520 2.0L</v>
          </cell>
          <cell r="Q152" t="str">
            <v>520 2.0L</v>
          </cell>
        </row>
        <row r="153">
          <cell r="A153">
            <v>454</v>
          </cell>
          <cell r="B153" t="str">
            <v>宝马</v>
          </cell>
          <cell r="C153" t="str">
            <v>BMW</v>
          </cell>
          <cell r="D153" t="str">
            <v>华晨汽车集团</v>
          </cell>
          <cell r="E153" t="str">
            <v>Brilliance Automobile Group</v>
          </cell>
          <cell r="F153" t="str">
            <v>华晨宝马汽车</v>
          </cell>
          <cell r="G153" t="str">
            <v>BMW Brilliance Automotive Ltd.</v>
          </cell>
          <cell r="H153" t="str">
            <v>Sedan/Hatchback</v>
          </cell>
          <cell r="I153" t="str">
            <v>BMW 5 Series</v>
          </cell>
          <cell r="J153" t="str">
            <v>525 2.0L</v>
          </cell>
          <cell r="K153" t="str">
            <v>525 2.0L</v>
          </cell>
          <cell r="L153">
            <v>127</v>
          </cell>
          <cell r="N153" t="str">
            <v>宝马5系</v>
          </cell>
          <cell r="O153" t="e">
            <v>#N/A</v>
          </cell>
          <cell r="P153" t="str">
            <v>525 2.0L</v>
          </cell>
          <cell r="Q153" t="str">
            <v>525 2.0L</v>
          </cell>
        </row>
        <row r="154">
          <cell r="A154">
            <v>455</v>
          </cell>
          <cell r="B154" t="str">
            <v>宝马</v>
          </cell>
          <cell r="C154" t="str">
            <v>BMW</v>
          </cell>
          <cell r="D154" t="str">
            <v>华晨汽车集团</v>
          </cell>
          <cell r="E154" t="str">
            <v>Brilliance Automobile Group</v>
          </cell>
          <cell r="F154" t="str">
            <v>华晨宝马汽车</v>
          </cell>
          <cell r="G154" t="str">
            <v>BMW Brilliance Automotive Ltd.</v>
          </cell>
          <cell r="H154" t="str">
            <v>Sedan/Hatchback</v>
          </cell>
          <cell r="I154" t="str">
            <v>BMW 5 Series</v>
          </cell>
          <cell r="J154" t="str">
            <v>528 2.0L</v>
          </cell>
          <cell r="K154" t="str">
            <v>528 2.0L</v>
          </cell>
          <cell r="L154">
            <v>127</v>
          </cell>
          <cell r="N154" t="str">
            <v>宝马5系</v>
          </cell>
          <cell r="O154" t="e">
            <v>#N/A</v>
          </cell>
          <cell r="P154" t="str">
            <v>528 2.0L</v>
          </cell>
          <cell r="Q154" t="str">
            <v>528 2.0L</v>
          </cell>
        </row>
        <row r="155">
          <cell r="A155">
            <v>456</v>
          </cell>
          <cell r="B155" t="str">
            <v>宝马</v>
          </cell>
          <cell r="C155" t="str">
            <v>BMW</v>
          </cell>
          <cell r="D155" t="str">
            <v>华晨汽车集团</v>
          </cell>
          <cell r="E155" t="str">
            <v>Brilliance Automobile Group</v>
          </cell>
          <cell r="F155" t="str">
            <v>华晨宝马汽车</v>
          </cell>
          <cell r="G155" t="str">
            <v>BMW Brilliance Automotive Ltd.</v>
          </cell>
          <cell r="H155" t="str">
            <v>Sedan/Hatchback</v>
          </cell>
          <cell r="I155" t="str">
            <v>BMW 5 Series</v>
          </cell>
          <cell r="J155" t="str">
            <v>535 3.0L</v>
          </cell>
          <cell r="K155" t="str">
            <v>535 3.0L</v>
          </cell>
          <cell r="L155">
            <v>127</v>
          </cell>
          <cell r="N155" t="str">
            <v>宝马5系</v>
          </cell>
          <cell r="O155" t="e">
            <v>#N/A</v>
          </cell>
          <cell r="P155" t="str">
            <v>535 3.0L</v>
          </cell>
          <cell r="Q155" t="str">
            <v>535 3.0L</v>
          </cell>
        </row>
        <row r="156">
          <cell r="A156">
            <v>835</v>
          </cell>
          <cell r="B156" t="str">
            <v>宝马</v>
          </cell>
          <cell r="C156" t="str">
            <v>BMW</v>
          </cell>
          <cell r="D156" t="str">
            <v>华晨汽车集团</v>
          </cell>
          <cell r="E156" t="str">
            <v>Brilliance Automobile Group</v>
          </cell>
          <cell r="F156" t="str">
            <v>华晨宝马汽车</v>
          </cell>
          <cell r="G156" t="str">
            <v>BMW Brilliance Automotive Ltd.</v>
          </cell>
          <cell r="H156" t="str">
            <v>Sedan/Hatchback</v>
          </cell>
          <cell r="I156" t="str">
            <v>BMW 5 Series</v>
          </cell>
          <cell r="J156" t="str">
            <v>宝马 (BMW) 5系</v>
          </cell>
          <cell r="K156" t="str">
            <v>BMW 5 Series</v>
          </cell>
          <cell r="L156">
            <v>127</v>
          </cell>
          <cell r="N156" t="str">
            <v>宝马5系</v>
          </cell>
          <cell r="O156" t="e">
            <v>#N/A</v>
          </cell>
          <cell r="P156" t="str">
            <v>宝马5系</v>
          </cell>
          <cell r="Q156" t="str">
            <v xml:space="preserve">宝马 </v>
          </cell>
          <cell r="R156" t="str">
            <v>BMW) 5系</v>
          </cell>
        </row>
        <row r="157">
          <cell r="A157">
            <v>838</v>
          </cell>
          <cell r="B157" t="str">
            <v>宝马</v>
          </cell>
          <cell r="C157" t="str">
            <v>BMW</v>
          </cell>
          <cell r="D157" t="str">
            <v>华晨汽车集团</v>
          </cell>
          <cell r="E157" t="str">
            <v>Brilliance Automobile Group</v>
          </cell>
          <cell r="F157" t="str">
            <v>华晨宝马汽车</v>
          </cell>
          <cell r="G157" t="str">
            <v>BMW Brilliance Automotive Ltd.</v>
          </cell>
          <cell r="H157" t="str">
            <v>SUV</v>
          </cell>
          <cell r="I157" t="str">
            <v>BMW X1</v>
          </cell>
          <cell r="J157" t="str">
            <v>X1</v>
          </cell>
          <cell r="K157" t="str">
            <v>X1</v>
          </cell>
          <cell r="L157">
            <v>128</v>
          </cell>
          <cell r="N157" t="str">
            <v>宝马X1</v>
          </cell>
          <cell r="O157" t="e">
            <v>#N/A</v>
          </cell>
          <cell r="P157" t="str">
            <v>X1</v>
          </cell>
          <cell r="Q157" t="str">
            <v>X1</v>
          </cell>
        </row>
        <row r="158">
          <cell r="A158">
            <v>462</v>
          </cell>
          <cell r="B158" t="str">
            <v>宝马</v>
          </cell>
          <cell r="C158" t="str">
            <v>BMW</v>
          </cell>
          <cell r="D158" t="str">
            <v>华晨汽车集团</v>
          </cell>
          <cell r="E158" t="str">
            <v>Brilliance Automobile Group</v>
          </cell>
          <cell r="F158" t="str">
            <v>华晨宝马汽车</v>
          </cell>
          <cell r="G158" t="str">
            <v>BMW Brilliance Automotive Ltd.</v>
          </cell>
          <cell r="H158" t="str">
            <v>SUV</v>
          </cell>
          <cell r="I158" t="str">
            <v>BMW X1</v>
          </cell>
          <cell r="J158" t="str">
            <v>X1 二驱 1.5T</v>
          </cell>
          <cell r="K158" t="str">
            <v>X1 2WD 1.5T</v>
          </cell>
          <cell r="L158">
            <v>128</v>
          </cell>
          <cell r="N158" t="str">
            <v>宝马X1</v>
          </cell>
          <cell r="O158" t="e">
            <v>#N/A</v>
          </cell>
          <cell r="P158" t="str">
            <v>X1 二驱 1.5T</v>
          </cell>
          <cell r="Q158" t="str">
            <v>X1 二驱 1.5T</v>
          </cell>
        </row>
        <row r="159">
          <cell r="A159">
            <v>463</v>
          </cell>
          <cell r="B159" t="str">
            <v>宝马</v>
          </cell>
          <cell r="C159" t="str">
            <v>BMW</v>
          </cell>
          <cell r="D159" t="str">
            <v>华晨汽车集团</v>
          </cell>
          <cell r="E159" t="str">
            <v>Brilliance Automobile Group</v>
          </cell>
          <cell r="F159" t="str">
            <v>华晨宝马汽车</v>
          </cell>
          <cell r="G159" t="str">
            <v>BMW Brilliance Automotive Ltd.</v>
          </cell>
          <cell r="H159" t="str">
            <v>SUV</v>
          </cell>
          <cell r="I159" t="str">
            <v>BMW X1</v>
          </cell>
          <cell r="J159" t="str">
            <v>X1 二驱 2.0L</v>
          </cell>
          <cell r="K159" t="str">
            <v>X1 2WD 2.0L</v>
          </cell>
          <cell r="L159">
            <v>128</v>
          </cell>
          <cell r="N159" t="str">
            <v>宝马X1</v>
          </cell>
          <cell r="O159" t="e">
            <v>#N/A</v>
          </cell>
          <cell r="P159" t="str">
            <v>X1 二驱 2.0L</v>
          </cell>
          <cell r="Q159" t="str">
            <v>X1 二驱 2.0L</v>
          </cell>
        </row>
        <row r="160">
          <cell r="A160">
            <v>464</v>
          </cell>
          <cell r="B160" t="str">
            <v>宝马</v>
          </cell>
          <cell r="C160" t="str">
            <v>BMW</v>
          </cell>
          <cell r="D160" t="str">
            <v>华晨汽车集团</v>
          </cell>
          <cell r="E160" t="str">
            <v>Brilliance Automobile Group</v>
          </cell>
          <cell r="F160" t="str">
            <v>华晨宝马汽车</v>
          </cell>
          <cell r="G160" t="str">
            <v>BMW Brilliance Automotive Ltd.</v>
          </cell>
          <cell r="H160" t="str">
            <v>SUV</v>
          </cell>
          <cell r="I160" t="str">
            <v>BMW X1</v>
          </cell>
          <cell r="J160" t="str">
            <v>X1 四驱 2.0L</v>
          </cell>
          <cell r="K160" t="str">
            <v>X1 4WD 2.0L</v>
          </cell>
          <cell r="L160">
            <v>128</v>
          </cell>
          <cell r="N160" t="str">
            <v>宝马X1</v>
          </cell>
          <cell r="O160" t="e">
            <v>#N/A</v>
          </cell>
          <cell r="P160" t="str">
            <v>X1 四驱 2.0L</v>
          </cell>
          <cell r="Q160" t="str">
            <v>X1 四驱 2.0L</v>
          </cell>
        </row>
        <row r="161">
          <cell r="I161" t="str">
            <v>BMW X3</v>
          </cell>
          <cell r="N161" t="str">
            <v>宝马X3</v>
          </cell>
        </row>
        <row r="162">
          <cell r="A162">
            <v>459</v>
          </cell>
          <cell r="B162" t="str">
            <v>宝马</v>
          </cell>
          <cell r="C162" t="str">
            <v>BMW</v>
          </cell>
          <cell r="D162" t="str">
            <v>华晨汽车集团</v>
          </cell>
          <cell r="E162" t="str">
            <v>Brilliance Automobile Group</v>
          </cell>
          <cell r="F162" t="str">
            <v>华晨宝马汽车</v>
          </cell>
          <cell r="G162" t="str">
            <v>BMW Brilliance Automotive Ltd.</v>
          </cell>
          <cell r="H162" t="str">
            <v>Sedan/Hatchback</v>
          </cell>
          <cell r="I162" t="str">
            <v>1 Series</v>
          </cell>
          <cell r="J162" t="str">
            <v>118 1.5L</v>
          </cell>
          <cell r="K162" t="str">
            <v>118 1.5L</v>
          </cell>
          <cell r="L162">
            <v>137</v>
          </cell>
          <cell r="N162" t="str">
            <v>宝马1系（进口）</v>
          </cell>
          <cell r="O162" t="e">
            <v>#N/A</v>
          </cell>
          <cell r="P162" t="str">
            <v>118 1.5L</v>
          </cell>
          <cell r="Q162" t="str">
            <v>118 1.5L</v>
          </cell>
        </row>
        <row r="163">
          <cell r="A163">
            <v>460</v>
          </cell>
          <cell r="B163" t="str">
            <v>宝马</v>
          </cell>
          <cell r="C163" t="str">
            <v>BMW</v>
          </cell>
          <cell r="D163" t="str">
            <v>华晨汽车集团</v>
          </cell>
          <cell r="E163" t="str">
            <v>Brilliance Automobile Group</v>
          </cell>
          <cell r="F163" t="str">
            <v>华晨宝马汽车</v>
          </cell>
          <cell r="G163" t="str">
            <v>BMW Brilliance Automotive Ltd.</v>
          </cell>
          <cell r="H163" t="str">
            <v>Sedan/Hatchback</v>
          </cell>
          <cell r="I163" t="str">
            <v>1 Series</v>
          </cell>
          <cell r="J163" t="str">
            <v>120 2.0L</v>
          </cell>
          <cell r="K163" t="str">
            <v>120 2.0L</v>
          </cell>
          <cell r="L163">
            <v>137</v>
          </cell>
          <cell r="N163" t="str">
            <v>宝马1系（进口）</v>
          </cell>
          <cell r="O163" t="e">
            <v>#N/A</v>
          </cell>
          <cell r="P163" t="str">
            <v>120 2.0L</v>
          </cell>
          <cell r="Q163" t="str">
            <v>120 2.0L</v>
          </cell>
        </row>
        <row r="164">
          <cell r="A164">
            <v>461</v>
          </cell>
          <cell r="B164" t="str">
            <v>宝马</v>
          </cell>
          <cell r="C164" t="str">
            <v>BMW</v>
          </cell>
          <cell r="D164" t="str">
            <v>华晨汽车集团</v>
          </cell>
          <cell r="E164" t="str">
            <v>Brilliance Automobile Group</v>
          </cell>
          <cell r="F164" t="str">
            <v>华晨宝马汽车</v>
          </cell>
          <cell r="G164" t="str">
            <v>BMW Brilliance Automotive Ltd.</v>
          </cell>
          <cell r="H164" t="str">
            <v>Sedan/Hatchback</v>
          </cell>
          <cell r="I164" t="str">
            <v>1 Series</v>
          </cell>
          <cell r="J164" t="str">
            <v>125 2.0L</v>
          </cell>
          <cell r="K164" t="str">
            <v>125 2.0L</v>
          </cell>
          <cell r="L164">
            <v>137</v>
          </cell>
          <cell r="N164" t="str">
            <v>宝马1系（进口）</v>
          </cell>
          <cell r="O164" t="e">
            <v>#N/A</v>
          </cell>
          <cell r="P164" t="str">
            <v>125 2.0L</v>
          </cell>
          <cell r="Q164" t="str">
            <v>125 2.0L</v>
          </cell>
        </row>
        <row r="165">
          <cell r="A165">
            <v>457</v>
          </cell>
          <cell r="B165" t="str">
            <v>宝马</v>
          </cell>
          <cell r="C165" t="str">
            <v>BMW</v>
          </cell>
          <cell r="D165" t="str">
            <v>华晨汽车集团</v>
          </cell>
          <cell r="E165" t="str">
            <v>Brilliance Automobile Group</v>
          </cell>
          <cell r="F165" t="str">
            <v>华晨宝马汽车</v>
          </cell>
          <cell r="G165" t="str">
            <v>BMW Brilliance Automotive Ltd.</v>
          </cell>
          <cell r="H165" t="str">
            <v>Sedan/Hatchback</v>
          </cell>
          <cell r="I165" t="str">
            <v>2 Series</v>
          </cell>
          <cell r="J165" t="str">
            <v>218 1.5L</v>
          </cell>
          <cell r="K165" t="str">
            <v>218 1.5L</v>
          </cell>
          <cell r="L165">
            <v>143</v>
          </cell>
          <cell r="N165" t="str">
            <v>宝马2系</v>
          </cell>
          <cell r="O165" t="e">
            <v>#N/A</v>
          </cell>
          <cell r="P165" t="str">
            <v>218 1.5L</v>
          </cell>
          <cell r="Q165" t="str">
            <v>218 1.5L</v>
          </cell>
        </row>
        <row r="166">
          <cell r="A166">
            <v>458</v>
          </cell>
          <cell r="B166" t="str">
            <v>宝马</v>
          </cell>
          <cell r="C166" t="str">
            <v>BMW</v>
          </cell>
          <cell r="D166" t="str">
            <v>华晨汽车集团</v>
          </cell>
          <cell r="E166" t="str">
            <v>Brilliance Automobile Group</v>
          </cell>
          <cell r="F166" t="str">
            <v>华晨宝马汽车</v>
          </cell>
          <cell r="G166" t="str">
            <v>BMW Brilliance Automotive Ltd.</v>
          </cell>
          <cell r="H166" t="str">
            <v>Sedan/Hatchback</v>
          </cell>
          <cell r="I166" t="str">
            <v>2 Series</v>
          </cell>
          <cell r="J166" t="str">
            <v>220 2.0L</v>
          </cell>
          <cell r="K166" t="str">
            <v>220 2.0L</v>
          </cell>
          <cell r="L166">
            <v>143</v>
          </cell>
          <cell r="N166" t="str">
            <v>宝马2系旅行车</v>
          </cell>
          <cell r="O166" t="e">
            <v>#N/A</v>
          </cell>
          <cell r="P166" t="str">
            <v>220 2.0L</v>
          </cell>
          <cell r="Q166" t="str">
            <v>220 2.0L</v>
          </cell>
        </row>
        <row r="167">
          <cell r="A167">
            <v>836</v>
          </cell>
          <cell r="B167" t="str">
            <v>宝马</v>
          </cell>
          <cell r="C167" t="str">
            <v>BMW</v>
          </cell>
          <cell r="D167" t="str">
            <v>华晨汽车集团</v>
          </cell>
          <cell r="E167" t="str">
            <v>Brilliance Automobile Group</v>
          </cell>
          <cell r="F167" t="str">
            <v>华晨宝马汽车</v>
          </cell>
          <cell r="G167" t="str">
            <v>BMW Brilliance Automotive Ltd.</v>
          </cell>
          <cell r="H167" t="str">
            <v>Sedan/Hatchback</v>
          </cell>
          <cell r="I167" t="str">
            <v>2 Series</v>
          </cell>
          <cell r="J167" t="str">
            <v>宝马 (BMW) 2系</v>
          </cell>
          <cell r="K167" t="str">
            <v>BMW 2 Series</v>
          </cell>
          <cell r="L167">
            <v>143</v>
          </cell>
          <cell r="N167" t="str">
            <v>宝马2系</v>
          </cell>
          <cell r="O167" t="e">
            <v>#N/A</v>
          </cell>
          <cell r="P167" t="str">
            <v>宝马2系</v>
          </cell>
          <cell r="Q167" t="str">
            <v xml:space="preserve">宝马 </v>
          </cell>
          <cell r="R167" t="str">
            <v>BMW) 2系</v>
          </cell>
        </row>
        <row r="168">
          <cell r="A168">
            <v>892</v>
          </cell>
          <cell r="B168" t="str">
            <v>哈弗</v>
          </cell>
          <cell r="C168" t="str">
            <v>Haval</v>
          </cell>
          <cell r="D168" t="str">
            <v>长城汽车股份</v>
          </cell>
          <cell r="E168" t="str">
            <v>Great Wall Motor (GWM)</v>
          </cell>
          <cell r="F168" t="str">
            <v>长城汽车股份 (GWM)</v>
          </cell>
          <cell r="G168" t="str">
            <v>Great Wall Motor (GWM)</v>
          </cell>
          <cell r="H168" t="str">
            <v>SUV</v>
          </cell>
          <cell r="I168" t="str">
            <v>Haval H6</v>
          </cell>
          <cell r="J168" t="str">
            <v>哈弗 (Haval) H6</v>
          </cell>
          <cell r="K168" t="str">
            <v>Haval H6</v>
          </cell>
          <cell r="L168">
            <v>153</v>
          </cell>
          <cell r="N168" t="str">
            <v>哈弗H6</v>
          </cell>
          <cell r="O168" t="e">
            <v>#N/A</v>
          </cell>
          <cell r="P168" t="str">
            <v>哈弗H6</v>
          </cell>
          <cell r="Q168" t="str">
            <v xml:space="preserve">哈弗 </v>
          </cell>
          <cell r="R168" t="str">
            <v>Haval) H6</v>
          </cell>
        </row>
        <row r="169">
          <cell r="A169">
            <v>584</v>
          </cell>
          <cell r="B169" t="str">
            <v>哈弗</v>
          </cell>
          <cell r="C169" t="str">
            <v>Haval</v>
          </cell>
          <cell r="D169" t="str">
            <v>长城汽车股份</v>
          </cell>
          <cell r="E169" t="str">
            <v>Great Wall Motor (GWM)</v>
          </cell>
          <cell r="F169" t="str">
            <v>长城汽车股份 (GWM)</v>
          </cell>
          <cell r="G169" t="str">
            <v>Great Wall Motor (GWM)</v>
          </cell>
          <cell r="H169" t="str">
            <v>SUV</v>
          </cell>
          <cell r="I169" t="str">
            <v>Haval H6</v>
          </cell>
          <cell r="J169" t="str">
            <v>哈弗 (Haval) H6 二驱 柴油</v>
          </cell>
          <cell r="K169" t="str">
            <v>Haval H6 2WD Diesel</v>
          </cell>
          <cell r="L169">
            <v>153</v>
          </cell>
          <cell r="N169" t="str">
            <v>哈弗H6</v>
          </cell>
          <cell r="O169" t="e">
            <v>#N/A</v>
          </cell>
          <cell r="P169" t="str">
            <v>哈弗H6 二驱 柴油</v>
          </cell>
          <cell r="Q169" t="str">
            <v xml:space="preserve">哈弗 </v>
          </cell>
          <cell r="R169" t="str">
            <v>Haval) H6 二驱 柴油</v>
          </cell>
        </row>
        <row r="170">
          <cell r="A170">
            <v>583</v>
          </cell>
          <cell r="B170" t="str">
            <v>哈弗</v>
          </cell>
          <cell r="C170" t="str">
            <v>Haval</v>
          </cell>
          <cell r="D170" t="str">
            <v>长城汽车股份</v>
          </cell>
          <cell r="E170" t="str">
            <v>Great Wall Motor (GWM)</v>
          </cell>
          <cell r="F170" t="str">
            <v>长城汽车股份 (GWM)</v>
          </cell>
          <cell r="G170" t="str">
            <v>Great Wall Motor (GWM)</v>
          </cell>
          <cell r="H170" t="str">
            <v>SUV</v>
          </cell>
          <cell r="I170" t="str">
            <v>Haval H6</v>
          </cell>
          <cell r="J170" t="str">
            <v>哈弗 (Haval) H6 二驱 汽油</v>
          </cell>
          <cell r="K170" t="str">
            <v>Haval H6 2WD Gasoline</v>
          </cell>
          <cell r="L170">
            <v>153</v>
          </cell>
          <cell r="N170" t="str">
            <v>哈弗H6</v>
          </cell>
          <cell r="O170" t="e">
            <v>#N/A</v>
          </cell>
          <cell r="P170" t="str">
            <v>哈弗H6 二驱 汽油</v>
          </cell>
          <cell r="Q170" t="str">
            <v xml:space="preserve">哈弗 </v>
          </cell>
          <cell r="R170" t="str">
            <v>Haval) H6 二驱 汽油</v>
          </cell>
        </row>
        <row r="171">
          <cell r="A171">
            <v>586</v>
          </cell>
          <cell r="B171" t="str">
            <v>哈弗</v>
          </cell>
          <cell r="C171" t="str">
            <v>Haval</v>
          </cell>
          <cell r="D171" t="str">
            <v>长城汽车股份</v>
          </cell>
          <cell r="E171" t="str">
            <v>Great Wall Motor (GWM)</v>
          </cell>
          <cell r="F171" t="str">
            <v>长城汽车股份 (GWM)</v>
          </cell>
          <cell r="G171" t="str">
            <v>Great Wall Motor (GWM)</v>
          </cell>
          <cell r="H171" t="str">
            <v>SUV</v>
          </cell>
          <cell r="I171" t="str">
            <v>Haval H6</v>
          </cell>
          <cell r="J171" t="str">
            <v>哈弗 (Haval) H6 四驱 柴油</v>
          </cell>
          <cell r="K171" t="str">
            <v>Haval H6 4WD Diesel</v>
          </cell>
          <cell r="L171">
            <v>153</v>
          </cell>
          <cell r="N171" t="str">
            <v>哈弗H6</v>
          </cell>
          <cell r="O171" t="e">
            <v>#N/A</v>
          </cell>
          <cell r="P171" t="str">
            <v>哈弗H6 四驱 柴油</v>
          </cell>
          <cell r="Q171" t="str">
            <v xml:space="preserve">哈弗 </v>
          </cell>
          <cell r="R171" t="str">
            <v>Haval) H6 四驱 柴油</v>
          </cell>
        </row>
        <row r="172">
          <cell r="A172">
            <v>585</v>
          </cell>
          <cell r="B172" t="str">
            <v>哈弗</v>
          </cell>
          <cell r="C172" t="str">
            <v>Haval</v>
          </cell>
          <cell r="D172" t="str">
            <v>长城汽车股份</v>
          </cell>
          <cell r="E172" t="str">
            <v>Great Wall Motor (GWM)</v>
          </cell>
          <cell r="F172" t="str">
            <v>长城汽车股份 (GWM)</v>
          </cell>
          <cell r="G172" t="str">
            <v>Great Wall Motor (GWM)</v>
          </cell>
          <cell r="H172" t="str">
            <v>SUV</v>
          </cell>
          <cell r="I172" t="str">
            <v>Haval H6</v>
          </cell>
          <cell r="J172" t="str">
            <v>哈弗 (Haval) H6 四驱 汽油</v>
          </cell>
          <cell r="K172" t="str">
            <v>Haval H6 4WD Gasoline</v>
          </cell>
          <cell r="L172">
            <v>153</v>
          </cell>
          <cell r="N172" t="str">
            <v>哈弗H6</v>
          </cell>
          <cell r="O172" t="e">
            <v>#N/A</v>
          </cell>
          <cell r="P172" t="str">
            <v>哈弗H6 四驱 汽油</v>
          </cell>
          <cell r="Q172" t="str">
            <v xml:space="preserve">哈弗 </v>
          </cell>
          <cell r="R172" t="str">
            <v>Haval) H6 四驱 汽油</v>
          </cell>
        </row>
        <row r="173">
          <cell r="A173">
            <v>891</v>
          </cell>
          <cell r="B173" t="str">
            <v>哈弗</v>
          </cell>
          <cell r="C173" t="str">
            <v>Haval</v>
          </cell>
          <cell r="D173" t="str">
            <v>长城汽车股份</v>
          </cell>
          <cell r="E173" t="str">
            <v>Great Wall Motor (GWM)</v>
          </cell>
          <cell r="F173" t="str">
            <v>长城汽车股份 (GWM)</v>
          </cell>
          <cell r="G173" t="str">
            <v>Great Wall Motor (GWM)</v>
          </cell>
          <cell r="H173" t="str">
            <v>SUV</v>
          </cell>
          <cell r="I173" t="str">
            <v>Haval H5</v>
          </cell>
          <cell r="J173" t="str">
            <v>哈弗 (Haval) H5</v>
          </cell>
          <cell r="K173" t="str">
            <v>Haval H5</v>
          </cell>
          <cell r="L173">
            <v>154</v>
          </cell>
          <cell r="N173" t="str">
            <v>哈弗H5</v>
          </cell>
          <cell r="O173" t="e">
            <v>#N/A</v>
          </cell>
          <cell r="P173" t="str">
            <v>哈弗H5</v>
          </cell>
          <cell r="Q173" t="str">
            <v xml:space="preserve">哈弗 </v>
          </cell>
          <cell r="R173" t="str">
            <v>Haval) H5</v>
          </cell>
        </row>
        <row r="174">
          <cell r="A174">
            <v>580</v>
          </cell>
          <cell r="B174" t="str">
            <v>哈弗</v>
          </cell>
          <cell r="C174" t="str">
            <v>Haval</v>
          </cell>
          <cell r="D174" t="str">
            <v>长城汽车股份</v>
          </cell>
          <cell r="E174" t="str">
            <v>Great Wall Motor (GWM)</v>
          </cell>
          <cell r="F174" t="str">
            <v>长城汽车股份 (GWM)</v>
          </cell>
          <cell r="G174" t="str">
            <v>Great Wall Motor (GWM)</v>
          </cell>
          <cell r="H174" t="str">
            <v>SUV</v>
          </cell>
          <cell r="I174" t="str">
            <v>Haval H5</v>
          </cell>
          <cell r="J174" t="str">
            <v>哈弗 (Haval) H5 二驱 柴油</v>
          </cell>
          <cell r="K174" t="str">
            <v>Haval H5 2WD Diesel</v>
          </cell>
          <cell r="L174">
            <v>154</v>
          </cell>
          <cell r="N174" t="str">
            <v>哈弗H5</v>
          </cell>
          <cell r="O174" t="e">
            <v>#N/A</v>
          </cell>
          <cell r="P174" t="str">
            <v>哈弗H5 二驱 柴油</v>
          </cell>
          <cell r="Q174" t="str">
            <v xml:space="preserve">哈弗 </v>
          </cell>
          <cell r="R174" t="str">
            <v>Haval) H5 二驱 柴油</v>
          </cell>
        </row>
        <row r="175">
          <cell r="A175">
            <v>579</v>
          </cell>
          <cell r="B175" t="str">
            <v>哈弗</v>
          </cell>
          <cell r="C175" t="str">
            <v>Haval</v>
          </cell>
          <cell r="D175" t="str">
            <v>长城汽车股份</v>
          </cell>
          <cell r="E175" t="str">
            <v>Great Wall Motor (GWM)</v>
          </cell>
          <cell r="F175" t="str">
            <v>长城汽车股份 (GWM)</v>
          </cell>
          <cell r="G175" t="str">
            <v>Great Wall Motor (GWM)</v>
          </cell>
          <cell r="H175" t="str">
            <v>SUV</v>
          </cell>
          <cell r="I175" t="str">
            <v>Haval H5</v>
          </cell>
          <cell r="J175" t="str">
            <v>哈弗 (Haval) H5 二驱 汽油</v>
          </cell>
          <cell r="K175" t="str">
            <v>Haval H5 2WD Gasoline</v>
          </cell>
          <cell r="L175">
            <v>154</v>
          </cell>
          <cell r="N175" t="str">
            <v>哈弗H5</v>
          </cell>
          <cell r="O175" t="e">
            <v>#N/A</v>
          </cell>
          <cell r="P175" t="str">
            <v>哈弗H5 二驱 汽油</v>
          </cell>
          <cell r="Q175" t="str">
            <v xml:space="preserve">哈弗 </v>
          </cell>
          <cell r="R175" t="str">
            <v>Haval) H5 二驱 汽油</v>
          </cell>
        </row>
        <row r="176">
          <cell r="A176">
            <v>582</v>
          </cell>
          <cell r="B176" t="str">
            <v>哈弗</v>
          </cell>
          <cell r="C176" t="str">
            <v>Haval</v>
          </cell>
          <cell r="D176" t="str">
            <v>长城汽车股份</v>
          </cell>
          <cell r="E176" t="str">
            <v>Great Wall Motor (GWM)</v>
          </cell>
          <cell r="F176" t="str">
            <v>长城汽车股份 (GWM)</v>
          </cell>
          <cell r="G176" t="str">
            <v>Great Wall Motor (GWM)</v>
          </cell>
          <cell r="H176" t="str">
            <v>SUV</v>
          </cell>
          <cell r="I176" t="str">
            <v>Haval H5</v>
          </cell>
          <cell r="J176" t="str">
            <v>哈弗 (Haval) H5 四驱 柴油</v>
          </cell>
          <cell r="K176" t="str">
            <v>Haval H5 4WD Diesel</v>
          </cell>
          <cell r="L176">
            <v>154</v>
          </cell>
          <cell r="N176" t="str">
            <v>哈弗H5</v>
          </cell>
          <cell r="O176" t="e">
            <v>#N/A</v>
          </cell>
          <cell r="P176" t="str">
            <v>哈弗H5 四驱 柴油</v>
          </cell>
          <cell r="Q176" t="str">
            <v xml:space="preserve">哈弗 </v>
          </cell>
          <cell r="R176" t="str">
            <v>Haval) H5 四驱 柴油</v>
          </cell>
        </row>
        <row r="177">
          <cell r="A177">
            <v>581</v>
          </cell>
          <cell r="B177" t="str">
            <v>哈弗</v>
          </cell>
          <cell r="C177" t="str">
            <v>Haval</v>
          </cell>
          <cell r="D177" t="str">
            <v>长城汽车股份</v>
          </cell>
          <cell r="E177" t="str">
            <v>Great Wall Motor (GWM)</v>
          </cell>
          <cell r="F177" t="str">
            <v>长城汽车股份 (GWM)</v>
          </cell>
          <cell r="G177" t="str">
            <v>Great Wall Motor (GWM)</v>
          </cell>
          <cell r="H177" t="str">
            <v>SUV</v>
          </cell>
          <cell r="I177" t="str">
            <v>Haval H5</v>
          </cell>
          <cell r="J177" t="str">
            <v>哈弗 (Haval) H5 四驱 汽油</v>
          </cell>
          <cell r="K177" t="str">
            <v>Haval H5 4WD Gasoline</v>
          </cell>
          <cell r="L177">
            <v>154</v>
          </cell>
          <cell r="N177" t="str">
            <v>哈弗H5</v>
          </cell>
          <cell r="O177" t="e">
            <v>#N/A</v>
          </cell>
          <cell r="P177" t="str">
            <v>哈弗H5 四驱 汽油</v>
          </cell>
          <cell r="Q177" t="str">
            <v xml:space="preserve">哈弗 </v>
          </cell>
          <cell r="R177" t="str">
            <v>Haval) H5 四驱 汽油</v>
          </cell>
        </row>
        <row r="178">
          <cell r="A178">
            <v>894</v>
          </cell>
          <cell r="B178" t="str">
            <v>哈弗</v>
          </cell>
          <cell r="C178" t="str">
            <v>Haval</v>
          </cell>
          <cell r="D178" t="str">
            <v>长城汽车股份</v>
          </cell>
          <cell r="E178" t="str">
            <v>Great Wall Motor (GWM)</v>
          </cell>
          <cell r="F178" t="str">
            <v>长城汽车股份 (GWM)</v>
          </cell>
          <cell r="G178" t="str">
            <v>Great Wall Motor (GWM)</v>
          </cell>
          <cell r="H178" t="str">
            <v>SUV</v>
          </cell>
          <cell r="I178" t="str">
            <v>Haval H8</v>
          </cell>
          <cell r="J178" t="str">
            <v>哈弗 (Haval) H8</v>
          </cell>
          <cell r="K178" t="str">
            <v>Haval H8</v>
          </cell>
          <cell r="L178">
            <v>155</v>
          </cell>
          <cell r="N178" t="str">
            <v>哈弗H8</v>
          </cell>
          <cell r="O178" t="e">
            <v>#N/A</v>
          </cell>
          <cell r="P178" t="str">
            <v>哈弗H8</v>
          </cell>
          <cell r="Q178" t="str">
            <v xml:space="preserve">哈弗 </v>
          </cell>
          <cell r="R178" t="str">
            <v>Haval) H8</v>
          </cell>
        </row>
        <row r="179">
          <cell r="A179">
            <v>587</v>
          </cell>
          <cell r="B179" t="str">
            <v>哈弗</v>
          </cell>
          <cell r="C179" t="str">
            <v>Haval</v>
          </cell>
          <cell r="D179" t="str">
            <v>长城汽车股份</v>
          </cell>
          <cell r="E179" t="str">
            <v>Great Wall Motor (GWM)</v>
          </cell>
          <cell r="F179" t="str">
            <v>长城汽车股份 (GWM)</v>
          </cell>
          <cell r="G179" t="str">
            <v>Great Wall Motor (GWM)</v>
          </cell>
          <cell r="H179" t="str">
            <v>SUV</v>
          </cell>
          <cell r="I179" t="str">
            <v>Haval H8</v>
          </cell>
          <cell r="J179" t="str">
            <v>哈弗 (Haval) H8 二驱</v>
          </cell>
          <cell r="K179" t="str">
            <v>Haval H8 2WD</v>
          </cell>
          <cell r="L179">
            <v>155</v>
          </cell>
          <cell r="N179" t="str">
            <v>哈弗H8</v>
          </cell>
          <cell r="O179" t="e">
            <v>#N/A</v>
          </cell>
          <cell r="P179" t="str">
            <v>哈弗H8 二驱</v>
          </cell>
          <cell r="Q179" t="str">
            <v xml:space="preserve">哈弗 </v>
          </cell>
          <cell r="R179" t="str">
            <v>Haval) H8 二驱</v>
          </cell>
        </row>
        <row r="180">
          <cell r="A180">
            <v>588</v>
          </cell>
          <cell r="B180" t="str">
            <v>哈弗</v>
          </cell>
          <cell r="C180" t="str">
            <v>Haval</v>
          </cell>
          <cell r="D180" t="str">
            <v>长城汽车股份</v>
          </cell>
          <cell r="E180" t="str">
            <v>Great Wall Motor (GWM)</v>
          </cell>
          <cell r="F180" t="str">
            <v>长城汽车股份 (GWM)</v>
          </cell>
          <cell r="G180" t="str">
            <v>Great Wall Motor (GWM)</v>
          </cell>
          <cell r="H180" t="str">
            <v>SUV</v>
          </cell>
          <cell r="I180" t="str">
            <v>Haval H8</v>
          </cell>
          <cell r="J180" t="str">
            <v>哈弗 (Haval) H8 四驱</v>
          </cell>
          <cell r="K180" t="str">
            <v>Haval H8 4WD</v>
          </cell>
          <cell r="L180">
            <v>155</v>
          </cell>
          <cell r="N180" t="str">
            <v>哈弗H8</v>
          </cell>
          <cell r="O180" t="e">
            <v>#N/A</v>
          </cell>
          <cell r="P180" t="str">
            <v>哈弗H8 四驱</v>
          </cell>
          <cell r="Q180" t="str">
            <v xml:space="preserve">哈弗 </v>
          </cell>
          <cell r="R180" t="str">
            <v>Haval) H8 四驱</v>
          </cell>
        </row>
        <row r="181">
          <cell r="A181">
            <v>890</v>
          </cell>
          <cell r="B181" t="str">
            <v>哈弗</v>
          </cell>
          <cell r="C181" t="str">
            <v>Haval</v>
          </cell>
          <cell r="D181" t="str">
            <v>长城汽车股份</v>
          </cell>
          <cell r="E181" t="str">
            <v>Great Wall Motor (GWM)</v>
          </cell>
          <cell r="F181" t="str">
            <v>长城汽车股份 (GWM)</v>
          </cell>
          <cell r="G181" t="str">
            <v>Great Wall Motor (GWM)</v>
          </cell>
          <cell r="H181" t="str">
            <v>SUV</v>
          </cell>
          <cell r="I181" t="str">
            <v>Haval H2</v>
          </cell>
          <cell r="J181" t="str">
            <v>哈弗 (Haval) H2</v>
          </cell>
          <cell r="K181" t="str">
            <v>Haval H2</v>
          </cell>
          <cell r="L181">
            <v>156</v>
          </cell>
          <cell r="N181" t="str">
            <v>哈弗H2</v>
          </cell>
          <cell r="O181" t="e">
            <v>#N/A</v>
          </cell>
          <cell r="P181" t="str">
            <v>哈弗H2</v>
          </cell>
          <cell r="Q181" t="str">
            <v xml:space="preserve">哈弗 </v>
          </cell>
          <cell r="R181" t="str">
            <v>Haval) H2</v>
          </cell>
        </row>
        <row r="182">
          <cell r="A182">
            <v>577</v>
          </cell>
          <cell r="B182" t="str">
            <v>哈弗</v>
          </cell>
          <cell r="C182" t="str">
            <v>Haval</v>
          </cell>
          <cell r="D182" t="str">
            <v>长城汽车股份</v>
          </cell>
          <cell r="E182" t="str">
            <v>Great Wall Motor (GWM)</v>
          </cell>
          <cell r="F182" t="str">
            <v>长城汽车股份 (GWM)</v>
          </cell>
          <cell r="G182" t="str">
            <v>Great Wall Motor (GWM)</v>
          </cell>
          <cell r="H182" t="str">
            <v>SUV</v>
          </cell>
          <cell r="I182" t="str">
            <v>Haval H2</v>
          </cell>
          <cell r="J182" t="str">
            <v>哈弗 (Haval) H2 二驱</v>
          </cell>
          <cell r="K182" t="str">
            <v>Haval H2 2WD</v>
          </cell>
          <cell r="L182">
            <v>156</v>
          </cell>
          <cell r="N182" t="str">
            <v>哈弗H2</v>
          </cell>
          <cell r="O182" t="e">
            <v>#N/A</v>
          </cell>
          <cell r="P182" t="str">
            <v>哈弗H2 二驱</v>
          </cell>
          <cell r="Q182" t="str">
            <v xml:space="preserve">哈弗 </v>
          </cell>
          <cell r="R182" t="str">
            <v>Haval) H2 二驱</v>
          </cell>
        </row>
        <row r="183">
          <cell r="A183">
            <v>578</v>
          </cell>
          <cell r="B183" t="str">
            <v>哈弗</v>
          </cell>
          <cell r="C183" t="str">
            <v>Haval</v>
          </cell>
          <cell r="D183" t="str">
            <v>长城汽车股份</v>
          </cell>
          <cell r="E183" t="str">
            <v>Great Wall Motor (GWM)</v>
          </cell>
          <cell r="F183" t="str">
            <v>长城汽车股份 (GWM)</v>
          </cell>
          <cell r="G183" t="str">
            <v>Great Wall Motor (GWM)</v>
          </cell>
          <cell r="H183" t="str">
            <v>SUV</v>
          </cell>
          <cell r="I183" t="str">
            <v>Haval H2</v>
          </cell>
          <cell r="J183" t="str">
            <v>哈弗 (Haval) H2 四驱</v>
          </cell>
          <cell r="K183" t="str">
            <v>Haval H2 4WD</v>
          </cell>
          <cell r="L183">
            <v>156</v>
          </cell>
          <cell r="N183" t="str">
            <v>哈弗H2</v>
          </cell>
          <cell r="O183" t="e">
            <v>#N/A</v>
          </cell>
          <cell r="P183" t="str">
            <v>哈弗H2 四驱</v>
          </cell>
          <cell r="Q183" t="str">
            <v xml:space="preserve">哈弗 </v>
          </cell>
          <cell r="R183" t="str">
            <v>Haval) H2 四驱</v>
          </cell>
        </row>
        <row r="184">
          <cell r="A184">
            <v>591</v>
          </cell>
          <cell r="B184" t="str">
            <v>哈弗</v>
          </cell>
          <cell r="C184" t="str">
            <v>Haval</v>
          </cell>
          <cell r="D184" t="str">
            <v>长城汽车股份</v>
          </cell>
          <cell r="E184" t="str">
            <v>Great Wall Motor (GWM)</v>
          </cell>
          <cell r="F184" t="str">
            <v>长城汽车股份 (GWM)</v>
          </cell>
          <cell r="G184" t="str">
            <v>Great Wall Motor (GWM)</v>
          </cell>
          <cell r="H184" t="str">
            <v>SUV</v>
          </cell>
          <cell r="I184" t="str">
            <v>Haval H7</v>
          </cell>
          <cell r="J184" t="str">
            <v>哈弗 (Haval) H7</v>
          </cell>
          <cell r="K184" t="str">
            <v>Haval H7</v>
          </cell>
          <cell r="L184">
            <v>157</v>
          </cell>
          <cell r="N184" t="str">
            <v>哈弗H7</v>
          </cell>
          <cell r="O184" t="e">
            <v>#N/A</v>
          </cell>
          <cell r="P184" t="str">
            <v>哈弗H7</v>
          </cell>
          <cell r="Q184" t="str">
            <v xml:space="preserve">哈弗 </v>
          </cell>
          <cell r="R184" t="str">
            <v>Haval) H7</v>
          </cell>
        </row>
        <row r="185">
          <cell r="A185">
            <v>590</v>
          </cell>
          <cell r="B185" t="str">
            <v>哈弗</v>
          </cell>
          <cell r="C185" t="str">
            <v>Haval</v>
          </cell>
          <cell r="D185" t="str">
            <v>长城汽车股份</v>
          </cell>
          <cell r="E185" t="str">
            <v>Great Wall Motor (GWM)</v>
          </cell>
          <cell r="F185" t="str">
            <v>长城汽车股份 (GWM)</v>
          </cell>
          <cell r="G185" t="str">
            <v>Great Wall Motor (GWM)</v>
          </cell>
          <cell r="H185" t="str">
            <v>SUV</v>
          </cell>
          <cell r="I185" t="str">
            <v>Haval H9</v>
          </cell>
          <cell r="J185" t="str">
            <v>哈弗 (Haval) H9</v>
          </cell>
          <cell r="K185" t="str">
            <v>Haval H9</v>
          </cell>
          <cell r="L185">
            <v>158</v>
          </cell>
          <cell r="N185" t="str">
            <v>哈弗H9</v>
          </cell>
          <cell r="O185" t="e">
            <v>#N/A</v>
          </cell>
          <cell r="P185" t="str">
            <v>哈弗H9</v>
          </cell>
          <cell r="Q185" t="str">
            <v xml:space="preserve">哈弗 </v>
          </cell>
          <cell r="R185" t="str">
            <v>Haval) H9</v>
          </cell>
        </row>
        <row r="186">
          <cell r="A186">
            <v>589</v>
          </cell>
          <cell r="B186" t="str">
            <v>哈弗</v>
          </cell>
          <cell r="C186" t="str">
            <v>Haval</v>
          </cell>
          <cell r="D186" t="str">
            <v>长城汽车股份</v>
          </cell>
          <cell r="E186" t="str">
            <v>Great Wall Motor (GWM)</v>
          </cell>
          <cell r="F186" t="str">
            <v>长城汽车股份 (GWM)</v>
          </cell>
          <cell r="G186" t="str">
            <v>Great Wall Motor (GWM)</v>
          </cell>
          <cell r="H186" t="str">
            <v>SUV</v>
          </cell>
          <cell r="I186" t="str">
            <v>Haval H1</v>
          </cell>
          <cell r="J186" t="str">
            <v>哈弗 (Haval) H1</v>
          </cell>
          <cell r="K186" t="str">
            <v>Haval H1</v>
          </cell>
          <cell r="L186">
            <v>160</v>
          </cell>
          <cell r="N186" t="str">
            <v>哈弗H1</v>
          </cell>
          <cell r="O186" t="e">
            <v>#N/A</v>
          </cell>
          <cell r="P186" t="str">
            <v>哈弗H1</v>
          </cell>
          <cell r="Q186" t="str">
            <v xml:space="preserve">哈弗 </v>
          </cell>
          <cell r="R186" t="str">
            <v>Haval) H1</v>
          </cell>
        </row>
        <row r="187">
          <cell r="I187" t="str">
            <v>Haval F7</v>
          </cell>
          <cell r="N187" t="str">
            <v>哈弗F7</v>
          </cell>
        </row>
        <row r="188">
          <cell r="A188">
            <v>530</v>
          </cell>
          <cell r="B188" t="str">
            <v>腾势(Denza)</v>
          </cell>
          <cell r="C188" t="str">
            <v>Denza</v>
          </cell>
          <cell r="D188" t="str">
            <v>比亚迪汽车</v>
          </cell>
          <cell r="E188" t="str">
            <v>BYD Auto</v>
          </cell>
          <cell r="F188" t="str">
            <v>深圳腾势新能源汽车</v>
          </cell>
          <cell r="G188" t="str">
            <v>Shenzhen DENZA New Energy Automotive</v>
          </cell>
          <cell r="H188" t="str">
            <v>Sedan/Hatchback</v>
          </cell>
          <cell r="I188" t="str">
            <v>Denza</v>
          </cell>
          <cell r="J188" t="str">
            <v>腾势 (Denza) 电动车</v>
          </cell>
          <cell r="K188" t="str">
            <v>Denza EV</v>
          </cell>
          <cell r="L188">
            <v>162</v>
          </cell>
          <cell r="N188" t="str">
            <v>腾势</v>
          </cell>
          <cell r="O188" t="e">
            <v>#N/A</v>
          </cell>
          <cell r="P188" t="str">
            <v>腾势电动车</v>
          </cell>
          <cell r="Q188" t="str">
            <v xml:space="preserve">腾势 </v>
          </cell>
          <cell r="R188" t="str">
            <v>Denza) 电动车</v>
          </cell>
        </row>
        <row r="189">
          <cell r="A189">
            <v>784</v>
          </cell>
          <cell r="B189" t="str">
            <v>北京</v>
          </cell>
          <cell r="C189" t="str">
            <v>Beijing</v>
          </cell>
          <cell r="D189" t="str">
            <v>北京汽车集团</v>
          </cell>
          <cell r="E189" t="str">
            <v>BAIC Group</v>
          </cell>
          <cell r="F189" t="str">
            <v>北京新能源汽车股份</v>
          </cell>
          <cell r="G189" t="str">
            <v>Beijing New Energy Vehicle (BJEV)</v>
          </cell>
          <cell r="H189" t="str">
            <v>Sedan/Hatchback</v>
          </cell>
          <cell r="I189" t="str">
            <v>EC180 EV</v>
          </cell>
          <cell r="J189" t="str">
            <v>EC180 EV</v>
          </cell>
          <cell r="K189" t="str">
            <v>EC180 EV</v>
          </cell>
          <cell r="L189">
            <v>167</v>
          </cell>
          <cell r="N189" t="str">
            <v>北汽新能源EC180</v>
          </cell>
          <cell r="O189" t="e">
            <v>#N/A</v>
          </cell>
          <cell r="P189" t="str">
            <v>EC180 EV</v>
          </cell>
          <cell r="Q189" t="str">
            <v>EC180 EV</v>
          </cell>
        </row>
        <row r="190">
          <cell r="A190">
            <v>199</v>
          </cell>
          <cell r="B190" t="str">
            <v>标致</v>
          </cell>
          <cell r="C190" t="str">
            <v>Peugeot</v>
          </cell>
          <cell r="D190" t="str">
            <v>东风汽车公司</v>
          </cell>
          <cell r="E190" t="str">
            <v>Dongfeng (Dongfeng Motor Corp.)</v>
          </cell>
          <cell r="F190" t="str">
            <v>神龙汽车-PSA</v>
          </cell>
          <cell r="G190" t="str">
            <v>Dongfeng-Peugeot-Citroen Automobile</v>
          </cell>
          <cell r="H190" t="str">
            <v>Sedan/Hatchback</v>
          </cell>
          <cell r="I190" t="str">
            <v>Peugeot 408</v>
          </cell>
          <cell r="J190" t="str">
            <v>标致 408 (Peugeot 408) 1.2T</v>
          </cell>
          <cell r="K190" t="str">
            <v>Peugeot 408 1.2T</v>
          </cell>
          <cell r="L190">
            <v>169</v>
          </cell>
          <cell r="N190" t="str">
            <v>标致408</v>
          </cell>
          <cell r="O190" t="e">
            <v>#N/A</v>
          </cell>
          <cell r="P190" t="str">
            <v>标致 4081.2T</v>
          </cell>
          <cell r="Q190" t="str">
            <v xml:space="preserve">标致 408 </v>
          </cell>
          <cell r="R190" t="str">
            <v>Peugeot 408) 1.2T</v>
          </cell>
        </row>
        <row r="191">
          <cell r="A191">
            <v>200</v>
          </cell>
          <cell r="B191" t="str">
            <v>标致</v>
          </cell>
          <cell r="C191" t="str">
            <v>Peugeot</v>
          </cell>
          <cell r="D191" t="str">
            <v>东风汽车公司</v>
          </cell>
          <cell r="E191" t="str">
            <v>Dongfeng (Dongfeng Motor Corp.)</v>
          </cell>
          <cell r="F191" t="str">
            <v>神龙汽车-PSA</v>
          </cell>
          <cell r="G191" t="str">
            <v>Dongfeng-Peugeot-Citroen Automobile</v>
          </cell>
          <cell r="H191" t="str">
            <v>Sedan/Hatchback</v>
          </cell>
          <cell r="I191" t="str">
            <v>Peugeot 408</v>
          </cell>
          <cell r="J191" t="str">
            <v>标致 408 (Peugeot 408) 1.6T</v>
          </cell>
          <cell r="K191" t="str">
            <v>Peugeot 408 1.6T</v>
          </cell>
          <cell r="L191">
            <v>169</v>
          </cell>
          <cell r="N191" t="str">
            <v>标致408</v>
          </cell>
          <cell r="O191" t="e">
            <v>#N/A</v>
          </cell>
          <cell r="P191" t="str">
            <v>标致 4081.6T</v>
          </cell>
          <cell r="Q191" t="str">
            <v xml:space="preserve">标致 408 </v>
          </cell>
          <cell r="R191" t="str">
            <v>Peugeot 408) 1.6T</v>
          </cell>
        </row>
        <row r="192">
          <cell r="A192">
            <v>201</v>
          </cell>
          <cell r="B192" t="str">
            <v>标致</v>
          </cell>
          <cell r="C192" t="str">
            <v>Peugeot</v>
          </cell>
          <cell r="D192" t="str">
            <v>东风汽车公司</v>
          </cell>
          <cell r="E192" t="str">
            <v>Dongfeng (Dongfeng Motor Corp.)</v>
          </cell>
          <cell r="F192" t="str">
            <v>神龙汽车-PSA</v>
          </cell>
          <cell r="G192" t="str">
            <v>Dongfeng-Peugeot-Citroen Automobile</v>
          </cell>
          <cell r="H192" t="str">
            <v>Sedan/Hatchback</v>
          </cell>
          <cell r="I192" t="str">
            <v>Peugeot 408</v>
          </cell>
          <cell r="J192" t="str">
            <v>标致 408 (Peugeot 408) 1.8L</v>
          </cell>
          <cell r="K192" t="str">
            <v>Peugeot 408 1.8L</v>
          </cell>
          <cell r="L192">
            <v>169</v>
          </cell>
          <cell r="N192" t="str">
            <v>标致408</v>
          </cell>
          <cell r="O192" t="e">
            <v>#N/A</v>
          </cell>
          <cell r="P192" t="str">
            <v>标致 4081.8L</v>
          </cell>
          <cell r="Q192" t="str">
            <v xml:space="preserve">标致 408 </v>
          </cell>
          <cell r="R192" t="str">
            <v>Peugeot 408) 1.8L</v>
          </cell>
        </row>
        <row r="193">
          <cell r="A193">
            <v>202</v>
          </cell>
          <cell r="B193" t="str">
            <v>标致</v>
          </cell>
          <cell r="C193" t="str">
            <v>Peugeot</v>
          </cell>
          <cell r="D193" t="str">
            <v>东风汽车公司</v>
          </cell>
          <cell r="E193" t="str">
            <v>Dongfeng (Dongfeng Motor Corp.)</v>
          </cell>
          <cell r="F193" t="str">
            <v>神龙汽车-PSA</v>
          </cell>
          <cell r="G193" t="str">
            <v>Dongfeng-Peugeot-Citroen Automobile</v>
          </cell>
          <cell r="H193" t="str">
            <v>Sedan/Hatchback</v>
          </cell>
          <cell r="I193" t="str">
            <v>Peugeot 508</v>
          </cell>
          <cell r="J193" t="str">
            <v>标致 (Peugeot) 508 1.6T</v>
          </cell>
          <cell r="K193" t="str">
            <v>Peugeot 508 1.6T</v>
          </cell>
          <cell r="L193">
            <v>170</v>
          </cell>
          <cell r="N193" t="str">
            <v>标致508</v>
          </cell>
          <cell r="O193" t="e">
            <v>#N/A</v>
          </cell>
          <cell r="P193" t="str">
            <v>标致508 1.6T</v>
          </cell>
          <cell r="Q193" t="str">
            <v xml:space="preserve">标致 </v>
          </cell>
          <cell r="R193" t="str">
            <v>Peugeot) 508 1.6T</v>
          </cell>
        </row>
        <row r="194">
          <cell r="A194">
            <v>203</v>
          </cell>
          <cell r="B194" t="str">
            <v>标致</v>
          </cell>
          <cell r="C194" t="str">
            <v>Peugeot</v>
          </cell>
          <cell r="D194" t="str">
            <v>东风汽车公司</v>
          </cell>
          <cell r="E194" t="str">
            <v>Dongfeng (Dongfeng Motor Corp.)</v>
          </cell>
          <cell r="F194" t="str">
            <v>神龙汽车-PSA</v>
          </cell>
          <cell r="G194" t="str">
            <v>Dongfeng-Peugeot-Citroen Automobile</v>
          </cell>
          <cell r="H194" t="str">
            <v>Sedan/Hatchback</v>
          </cell>
          <cell r="I194" t="str">
            <v>Peugeot 508</v>
          </cell>
          <cell r="J194" t="str">
            <v>标致 (Peugeot) 508 1.8T</v>
          </cell>
          <cell r="K194" t="str">
            <v>Peugeot 508 1.8T</v>
          </cell>
          <cell r="L194">
            <v>170</v>
          </cell>
          <cell r="N194" t="str">
            <v>标致508</v>
          </cell>
          <cell r="O194" t="e">
            <v>#N/A</v>
          </cell>
          <cell r="P194" t="str">
            <v>标致508 1.8T</v>
          </cell>
          <cell r="Q194" t="str">
            <v xml:space="preserve">标致 </v>
          </cell>
          <cell r="R194" t="str">
            <v>Peugeot) 508 1.8T</v>
          </cell>
        </row>
        <row r="195">
          <cell r="A195">
            <v>210</v>
          </cell>
          <cell r="B195" t="str">
            <v>标致</v>
          </cell>
          <cell r="C195" t="str">
            <v>Peugeot</v>
          </cell>
          <cell r="D195" t="str">
            <v>东风汽车公司</v>
          </cell>
          <cell r="E195" t="str">
            <v>Dongfeng (Dongfeng Motor Corp.)</v>
          </cell>
          <cell r="F195" t="str">
            <v>神龙汽车-PSA</v>
          </cell>
          <cell r="G195" t="str">
            <v>Dongfeng-Peugeot-Citroen Automobile</v>
          </cell>
          <cell r="H195" t="str">
            <v>Sedan/Hatchback</v>
          </cell>
          <cell r="I195" t="str">
            <v>Peugeot 301</v>
          </cell>
          <cell r="J195" t="str">
            <v>标致 301 (Peugeot 301)</v>
          </cell>
          <cell r="K195" t="str">
            <v>Peugeot 301</v>
          </cell>
          <cell r="L195">
            <v>171</v>
          </cell>
          <cell r="N195" t="str">
            <v>标致301</v>
          </cell>
          <cell r="O195" t="e">
            <v>#N/A</v>
          </cell>
          <cell r="P195" t="str">
            <v>标致 301</v>
          </cell>
          <cell r="Q195" t="str">
            <v xml:space="preserve">标致 301 </v>
          </cell>
          <cell r="R195" t="str">
            <v>Peugeot 301)</v>
          </cell>
        </row>
        <row r="196">
          <cell r="A196">
            <v>204</v>
          </cell>
          <cell r="B196" t="str">
            <v>标致</v>
          </cell>
          <cell r="C196" t="str">
            <v>Peugeot</v>
          </cell>
          <cell r="D196" t="str">
            <v>东风汽车公司</v>
          </cell>
          <cell r="E196" t="str">
            <v>Dongfeng (Dongfeng Motor Corp.)</v>
          </cell>
          <cell r="F196" t="str">
            <v>神龙汽车-PSA</v>
          </cell>
          <cell r="G196" t="str">
            <v>Dongfeng-Peugeot-Citroen Automobile</v>
          </cell>
          <cell r="H196" t="str">
            <v>Sedan/Hatchback</v>
          </cell>
          <cell r="I196" t="str">
            <v>Peugeot 308</v>
          </cell>
          <cell r="J196" t="str">
            <v>标致 (Peugeot) 308 1.2T</v>
          </cell>
          <cell r="K196" t="str">
            <v>Peugeot 308 1.2T</v>
          </cell>
          <cell r="L196">
            <v>172</v>
          </cell>
          <cell r="N196" t="str">
            <v>标致308</v>
          </cell>
          <cell r="O196" t="e">
            <v>#N/A</v>
          </cell>
          <cell r="P196" t="str">
            <v>标致308 1.2T</v>
          </cell>
          <cell r="Q196" t="str">
            <v xml:space="preserve">标致 </v>
          </cell>
          <cell r="R196" t="str">
            <v>Peugeot) 308 1.2T</v>
          </cell>
        </row>
        <row r="197">
          <cell r="A197">
            <v>205</v>
          </cell>
          <cell r="B197" t="str">
            <v>标致</v>
          </cell>
          <cell r="C197" t="str">
            <v>Peugeot</v>
          </cell>
          <cell r="D197" t="str">
            <v>东风汽车公司</v>
          </cell>
          <cell r="E197" t="str">
            <v>Dongfeng (Dongfeng Motor Corp.)</v>
          </cell>
          <cell r="F197" t="str">
            <v>神龙汽车-PSA</v>
          </cell>
          <cell r="G197" t="str">
            <v>Dongfeng-Peugeot-Citroen Automobile</v>
          </cell>
          <cell r="H197" t="str">
            <v>Sedan/Hatchback</v>
          </cell>
          <cell r="I197" t="str">
            <v>Peugeot 308</v>
          </cell>
          <cell r="J197" t="str">
            <v>标致 (Peugeot) 308 1.6L</v>
          </cell>
          <cell r="K197" t="str">
            <v>Peugeot 308 1.6L</v>
          </cell>
          <cell r="L197">
            <v>172</v>
          </cell>
          <cell r="N197" t="str">
            <v>标致308</v>
          </cell>
          <cell r="O197" t="e">
            <v>#N/A</v>
          </cell>
          <cell r="P197" t="str">
            <v>标致308 1.6L</v>
          </cell>
          <cell r="Q197" t="str">
            <v xml:space="preserve">标致 </v>
          </cell>
          <cell r="R197" t="str">
            <v>Peugeot) 308 1.6L</v>
          </cell>
        </row>
        <row r="198">
          <cell r="A198">
            <v>206</v>
          </cell>
          <cell r="B198" t="str">
            <v>标致</v>
          </cell>
          <cell r="C198" t="str">
            <v>Peugeot</v>
          </cell>
          <cell r="D198" t="str">
            <v>东风汽车公司</v>
          </cell>
          <cell r="E198" t="str">
            <v>Dongfeng (Dongfeng Motor Corp.)</v>
          </cell>
          <cell r="F198" t="str">
            <v>神龙汽车-PSA</v>
          </cell>
          <cell r="G198" t="str">
            <v>Dongfeng-Peugeot-Citroen Automobile</v>
          </cell>
          <cell r="H198" t="str">
            <v>Sedan/Hatchback</v>
          </cell>
          <cell r="I198" t="str">
            <v>Peugeot 308</v>
          </cell>
          <cell r="J198" t="str">
            <v>标致 (Peugeot) 308 1.6T</v>
          </cell>
          <cell r="K198" t="str">
            <v>Peugeot 308 1.6T</v>
          </cell>
          <cell r="L198">
            <v>172</v>
          </cell>
          <cell r="N198" t="str">
            <v>标致308</v>
          </cell>
          <cell r="O198" t="e">
            <v>#N/A</v>
          </cell>
          <cell r="P198" t="str">
            <v>标致308 1.6T</v>
          </cell>
          <cell r="Q198" t="str">
            <v xml:space="preserve">标致 </v>
          </cell>
          <cell r="R198" t="str">
            <v>Peugeot) 308 1.6T</v>
          </cell>
        </row>
        <row r="199">
          <cell r="A199">
            <v>225</v>
          </cell>
          <cell r="B199" t="str">
            <v>标致</v>
          </cell>
          <cell r="C199" t="str">
            <v>Peugeot</v>
          </cell>
          <cell r="D199" t="str">
            <v>东风汽车公司</v>
          </cell>
          <cell r="E199" t="str">
            <v>Dongfeng (Dongfeng Motor Corp.)</v>
          </cell>
          <cell r="F199" t="str">
            <v>神龙汽车-PSA</v>
          </cell>
          <cell r="G199" t="str">
            <v>Dongfeng-Peugeot-Citroen Automobile</v>
          </cell>
          <cell r="H199" t="str">
            <v>SUV</v>
          </cell>
          <cell r="I199" t="str">
            <v>Peugeot 4008</v>
          </cell>
          <cell r="J199" t="str">
            <v>标致 (Peugeot) 4008 1.6T</v>
          </cell>
          <cell r="K199" t="str">
            <v>Peugeot 4008 1.6T</v>
          </cell>
          <cell r="L199">
            <v>173</v>
          </cell>
          <cell r="N199" t="str">
            <v>标致4008</v>
          </cell>
          <cell r="O199" t="e">
            <v>#N/A</v>
          </cell>
          <cell r="P199" t="str">
            <v>标致4008 1.6T</v>
          </cell>
          <cell r="Q199" t="str">
            <v xml:space="preserve">标致 </v>
          </cell>
          <cell r="R199" t="str">
            <v>Peugeot) 4008 1.6T</v>
          </cell>
        </row>
        <row r="200">
          <cell r="A200">
            <v>226</v>
          </cell>
          <cell r="B200" t="str">
            <v>标致</v>
          </cell>
          <cell r="C200" t="str">
            <v>Peugeot</v>
          </cell>
          <cell r="D200" t="str">
            <v>东风汽车公司</v>
          </cell>
          <cell r="E200" t="str">
            <v>Dongfeng (Dongfeng Motor Corp.)</v>
          </cell>
          <cell r="F200" t="str">
            <v>神龙汽车-PSA</v>
          </cell>
          <cell r="G200" t="str">
            <v>Dongfeng-Peugeot-Citroen Automobile</v>
          </cell>
          <cell r="H200" t="str">
            <v>SUV</v>
          </cell>
          <cell r="I200" t="str">
            <v>Peugeot 4008</v>
          </cell>
          <cell r="J200" t="str">
            <v>标致 (Peugeot) 4008 1.8T</v>
          </cell>
          <cell r="K200" t="str">
            <v>Peugeot 4008 1.8T</v>
          </cell>
          <cell r="L200">
            <v>173</v>
          </cell>
          <cell r="N200" t="str">
            <v>标致4008</v>
          </cell>
          <cell r="O200" t="e">
            <v>#N/A</v>
          </cell>
          <cell r="P200" t="str">
            <v>标致4008 1.8T</v>
          </cell>
          <cell r="Q200" t="str">
            <v xml:space="preserve">标致 </v>
          </cell>
          <cell r="R200" t="str">
            <v>Peugeot) 4008 1.8T</v>
          </cell>
        </row>
        <row r="201">
          <cell r="A201">
            <v>220</v>
          </cell>
          <cell r="B201" t="str">
            <v>标致</v>
          </cell>
          <cell r="C201" t="str">
            <v>Peugeot</v>
          </cell>
          <cell r="D201" t="str">
            <v>东风汽车公司</v>
          </cell>
          <cell r="E201" t="str">
            <v>Dongfeng (Dongfeng Motor Corp.)</v>
          </cell>
          <cell r="F201" t="str">
            <v>神龙汽车-PSA</v>
          </cell>
          <cell r="G201" t="str">
            <v>Dongfeng-Peugeot-Citroen Automobile</v>
          </cell>
          <cell r="H201" t="str">
            <v>SUV</v>
          </cell>
          <cell r="I201" t="str">
            <v>Peugeot 2008</v>
          </cell>
          <cell r="J201" t="str">
            <v>标致 (Peugeot) 2008 二驱 1.2T</v>
          </cell>
          <cell r="K201" t="str">
            <v>Peugeot 2008 2WD 1.2T</v>
          </cell>
          <cell r="L201">
            <v>174</v>
          </cell>
          <cell r="N201" t="str">
            <v>标致2008</v>
          </cell>
          <cell r="O201" t="e">
            <v>#N/A</v>
          </cell>
          <cell r="P201" t="str">
            <v>标致2008 二驱 1.2T</v>
          </cell>
          <cell r="Q201" t="str">
            <v xml:space="preserve">标致 </v>
          </cell>
          <cell r="R201" t="str">
            <v>Peugeot) 2008 二驱 1.2T</v>
          </cell>
        </row>
        <row r="202">
          <cell r="A202">
            <v>222</v>
          </cell>
          <cell r="B202" t="str">
            <v>标致</v>
          </cell>
          <cell r="C202" t="str">
            <v>Peugeot</v>
          </cell>
          <cell r="D202" t="str">
            <v>东风汽车公司</v>
          </cell>
          <cell r="E202" t="str">
            <v>Dongfeng (Dongfeng Motor Corp.)</v>
          </cell>
          <cell r="F202" t="str">
            <v>神龙汽车-PSA</v>
          </cell>
          <cell r="G202" t="str">
            <v>Dongfeng-Peugeot-Citroen Automobile</v>
          </cell>
          <cell r="H202" t="str">
            <v>SUV</v>
          </cell>
          <cell r="I202" t="str">
            <v>Peugeot 2008</v>
          </cell>
          <cell r="J202" t="str">
            <v>标致 (Peugeot) 2008 二驱 1.6L</v>
          </cell>
          <cell r="K202" t="str">
            <v>Peugeot 2008 2WD 1.6L</v>
          </cell>
          <cell r="L202">
            <v>174</v>
          </cell>
          <cell r="N202" t="str">
            <v>标致2008</v>
          </cell>
          <cell r="O202" t="e">
            <v>#N/A</v>
          </cell>
          <cell r="P202" t="str">
            <v>标致2008 二驱 1.6L</v>
          </cell>
          <cell r="Q202" t="str">
            <v xml:space="preserve">标致 </v>
          </cell>
          <cell r="R202" t="str">
            <v>Peugeot) 2008 二驱 1.6L</v>
          </cell>
        </row>
        <row r="203">
          <cell r="A203">
            <v>221</v>
          </cell>
          <cell r="B203" t="str">
            <v>标致</v>
          </cell>
          <cell r="C203" t="str">
            <v>Peugeot</v>
          </cell>
          <cell r="D203" t="str">
            <v>东风汽车公司</v>
          </cell>
          <cell r="E203" t="str">
            <v>Dongfeng (Dongfeng Motor Corp.)</v>
          </cell>
          <cell r="F203" t="str">
            <v>神龙汽车-PSA</v>
          </cell>
          <cell r="G203" t="str">
            <v>Dongfeng-Peugeot-Citroen Automobile</v>
          </cell>
          <cell r="H203" t="str">
            <v>SUV</v>
          </cell>
          <cell r="I203" t="str">
            <v>Peugeot 2008</v>
          </cell>
          <cell r="J203" t="str">
            <v>标致 (Peugeot) 2008 二驱 1.6T</v>
          </cell>
          <cell r="K203" t="str">
            <v>Peugeot 2008 2WD 1.6T</v>
          </cell>
          <cell r="L203">
            <v>174</v>
          </cell>
          <cell r="N203" t="str">
            <v>标致2008</v>
          </cell>
          <cell r="O203" t="e">
            <v>#N/A</v>
          </cell>
          <cell r="P203" t="str">
            <v>标致2008 二驱 1.6T</v>
          </cell>
          <cell r="Q203" t="str">
            <v xml:space="preserve">标致 </v>
          </cell>
          <cell r="R203" t="str">
            <v>Peugeot) 2008 二驱 1.6T</v>
          </cell>
        </row>
        <row r="204">
          <cell r="A204">
            <v>223</v>
          </cell>
          <cell r="B204" t="str">
            <v>标致</v>
          </cell>
          <cell r="C204" t="str">
            <v>Peugeot</v>
          </cell>
          <cell r="D204" t="str">
            <v>东风汽车公司</v>
          </cell>
          <cell r="E204" t="str">
            <v>Dongfeng (Dongfeng Motor Corp.)</v>
          </cell>
          <cell r="F204" t="str">
            <v>神龙汽车-PSA</v>
          </cell>
          <cell r="G204" t="str">
            <v>Dongfeng-Peugeot-Citroen Automobile</v>
          </cell>
          <cell r="H204" t="str">
            <v>SUV</v>
          </cell>
          <cell r="I204" t="str">
            <v>Peugeot 3008</v>
          </cell>
          <cell r="J204" t="str">
            <v>标致 (Peugeot) 3008 二驱 1.6T</v>
          </cell>
          <cell r="K204" t="str">
            <v>Peugeot 3008 2WD 1.6T</v>
          </cell>
          <cell r="L204">
            <v>175</v>
          </cell>
          <cell r="N204" t="str">
            <v>标致3008</v>
          </cell>
          <cell r="O204" t="e">
            <v>#N/A</v>
          </cell>
          <cell r="P204" t="str">
            <v>标致3008 二驱 1.6T</v>
          </cell>
          <cell r="Q204" t="str">
            <v xml:space="preserve">标致 </v>
          </cell>
          <cell r="R204" t="str">
            <v>Peugeot) 3008 二驱 1.6T</v>
          </cell>
        </row>
        <row r="205">
          <cell r="A205">
            <v>224</v>
          </cell>
          <cell r="B205" t="str">
            <v>标致</v>
          </cell>
          <cell r="C205" t="str">
            <v>Peugeot</v>
          </cell>
          <cell r="D205" t="str">
            <v>东风汽车公司</v>
          </cell>
          <cell r="E205" t="str">
            <v>Dongfeng (Dongfeng Motor Corp.)</v>
          </cell>
          <cell r="F205" t="str">
            <v>神龙汽车-PSA</v>
          </cell>
          <cell r="G205" t="str">
            <v>Dongfeng-Peugeot-Citroen Automobile</v>
          </cell>
          <cell r="H205" t="str">
            <v>SUV</v>
          </cell>
          <cell r="I205" t="str">
            <v>Peugeot 3008</v>
          </cell>
          <cell r="J205" t="str">
            <v>标致 (Peugeot) 3008 二驱 2.0L</v>
          </cell>
          <cell r="K205" t="str">
            <v>Peugeot 3008 2WD 2.0L</v>
          </cell>
          <cell r="L205">
            <v>175</v>
          </cell>
          <cell r="N205" t="str">
            <v>标致3008</v>
          </cell>
          <cell r="O205" t="e">
            <v>#N/A</v>
          </cell>
          <cell r="P205" t="str">
            <v>标致3008 二驱 2.0L</v>
          </cell>
          <cell r="Q205" t="str">
            <v xml:space="preserve">标致 </v>
          </cell>
          <cell r="R205" t="str">
            <v>Peugeot) 3008 二驱 2.0L</v>
          </cell>
        </row>
        <row r="206">
          <cell r="A206">
            <v>213</v>
          </cell>
          <cell r="B206" t="str">
            <v>标致</v>
          </cell>
          <cell r="C206" t="str">
            <v>Peugeot</v>
          </cell>
          <cell r="D206" t="str">
            <v>东风汽车公司</v>
          </cell>
          <cell r="E206" t="str">
            <v>Dongfeng (Dongfeng Motor Corp.)</v>
          </cell>
          <cell r="F206" t="str">
            <v>神龙汽车-PSA</v>
          </cell>
          <cell r="G206" t="str">
            <v>Dongfeng-Peugeot-Citroen Automobile</v>
          </cell>
          <cell r="H206" t="str">
            <v>Sedan/Hatchback</v>
          </cell>
          <cell r="I206" t="str">
            <v>Peugeot 308</v>
          </cell>
          <cell r="J206" t="str">
            <v>标致 (Peugeot) 308S 1.2T</v>
          </cell>
          <cell r="K206" t="str">
            <v>Peugeot 308S 1.2T</v>
          </cell>
          <cell r="L206">
            <v>176</v>
          </cell>
          <cell r="N206" t="str">
            <v>标致308S</v>
          </cell>
          <cell r="O206" t="e">
            <v>#N/A</v>
          </cell>
          <cell r="P206" t="str">
            <v>标致308S 1.2T</v>
          </cell>
          <cell r="Q206" t="str">
            <v xml:space="preserve">标致 </v>
          </cell>
          <cell r="R206" t="str">
            <v>Peugeot) 308S 1.2T</v>
          </cell>
        </row>
        <row r="207">
          <cell r="A207">
            <v>214</v>
          </cell>
          <cell r="B207" t="str">
            <v>标致</v>
          </cell>
          <cell r="C207" t="str">
            <v>Peugeot</v>
          </cell>
          <cell r="D207" t="str">
            <v>东风汽车公司</v>
          </cell>
          <cell r="E207" t="str">
            <v>Dongfeng (Dongfeng Motor Corp.)</v>
          </cell>
          <cell r="F207" t="str">
            <v>神龙汽车-PSA</v>
          </cell>
          <cell r="G207" t="str">
            <v>Dongfeng-Peugeot-Citroen Automobile</v>
          </cell>
          <cell r="H207" t="str">
            <v>Sedan/Hatchback</v>
          </cell>
          <cell r="I207" t="str">
            <v>Peugeot 308</v>
          </cell>
          <cell r="J207" t="str">
            <v>标致 (Peugeot) 308S 1.6T</v>
          </cell>
          <cell r="K207" t="str">
            <v>Peugeot 308S 1.6T</v>
          </cell>
          <cell r="L207">
            <v>176</v>
          </cell>
          <cell r="N207" t="str">
            <v>标致308S</v>
          </cell>
          <cell r="O207" t="e">
            <v>#N/A</v>
          </cell>
          <cell r="P207" t="str">
            <v>标致308S 1.6T</v>
          </cell>
          <cell r="Q207" t="str">
            <v xml:space="preserve">标致 </v>
          </cell>
          <cell r="R207" t="str">
            <v>Peugeot) 308S 1.6T</v>
          </cell>
        </row>
        <row r="208">
          <cell r="I208" t="str">
            <v>Peugeot 5008</v>
          </cell>
          <cell r="N208" t="str">
            <v>标致5008</v>
          </cell>
        </row>
        <row r="209">
          <cell r="I209" t="str">
            <v>Peugeot 508</v>
          </cell>
          <cell r="N209" t="str">
            <v>标致508</v>
          </cell>
        </row>
        <row r="210">
          <cell r="A210">
            <v>774</v>
          </cell>
          <cell r="B210" t="str">
            <v>路虎 (2008-)</v>
          </cell>
          <cell r="C210" t="str">
            <v>Land Rover (2008-)</v>
          </cell>
          <cell r="D210" t="str">
            <v>奇瑞捷豹路虎汽车</v>
          </cell>
          <cell r="E210" t="str">
            <v>Chery Jaguar Land Rover Automotive</v>
          </cell>
          <cell r="F210" t="str">
            <v>奇瑞捷豹路虎汽车</v>
          </cell>
          <cell r="G210" t="str">
            <v>Chery Jaguar Land Rover Automotive</v>
          </cell>
          <cell r="H210" t="str">
            <v>SUV</v>
          </cell>
          <cell r="I210" t="str">
            <v>Range Rover Evoque</v>
          </cell>
          <cell r="J210" t="str">
            <v>揽胜极光 (Range Rover Evoque)</v>
          </cell>
          <cell r="K210" t="str">
            <v>Range Rover Evoque</v>
          </cell>
          <cell r="L210">
            <v>185</v>
          </cell>
          <cell r="N210" t="str">
            <v>揽胜极光</v>
          </cell>
          <cell r="O210" t="e">
            <v>#N/A</v>
          </cell>
          <cell r="P210" t="str">
            <v>揽胜极光</v>
          </cell>
          <cell r="Q210" t="str">
            <v xml:space="preserve">揽胜极光 </v>
          </cell>
          <cell r="R210" t="str">
            <v>Range Rover Evoque)</v>
          </cell>
        </row>
        <row r="211">
          <cell r="A211">
            <v>775</v>
          </cell>
          <cell r="B211" t="str">
            <v>路虎 (2008-)</v>
          </cell>
          <cell r="C211" t="str">
            <v>Land Rover (2008-)</v>
          </cell>
          <cell r="D211" t="str">
            <v>奇瑞捷豹路虎汽车</v>
          </cell>
          <cell r="E211" t="str">
            <v>Chery Jaguar Land Rover Automotive</v>
          </cell>
          <cell r="F211" t="str">
            <v>奇瑞捷豹路虎汽车</v>
          </cell>
          <cell r="G211" t="str">
            <v>Chery Jaguar Land Rover Automotive</v>
          </cell>
          <cell r="H211" t="str">
            <v>SUV</v>
          </cell>
          <cell r="I211" t="str">
            <v>Discovery Sport</v>
          </cell>
          <cell r="J211" t="str">
            <v>发现神行 (Discovery Sport)</v>
          </cell>
          <cell r="K211" t="str">
            <v>Discovery Sport</v>
          </cell>
          <cell r="L211">
            <v>186</v>
          </cell>
          <cell r="N211" t="str">
            <v>发现神行</v>
          </cell>
          <cell r="O211" t="e">
            <v>#N/A</v>
          </cell>
          <cell r="P211" t="str">
            <v>发现神行</v>
          </cell>
          <cell r="Q211" t="str">
            <v xml:space="preserve">发现神行 </v>
          </cell>
          <cell r="R211" t="str">
            <v>Discovery Sport)</v>
          </cell>
        </row>
        <row r="212">
          <cell r="A212">
            <v>438</v>
          </cell>
          <cell r="B212" t="str">
            <v>金杯</v>
          </cell>
          <cell r="C212" t="str">
            <v>Jinbei</v>
          </cell>
          <cell r="D212" t="str">
            <v>华晨汽车集团</v>
          </cell>
          <cell r="E212" t="str">
            <v>Brilliance Automobile Group</v>
          </cell>
          <cell r="F212" t="str">
            <v>沈阳华晨金杯汽车</v>
          </cell>
          <cell r="G212" t="str">
            <v>Shenyang Brilliance Jinbei Automobile</v>
          </cell>
          <cell r="H212" t="str">
            <v>MPV</v>
          </cell>
          <cell r="I212" t="str">
            <v>Jinbei Grace</v>
          </cell>
          <cell r="J212" t="str">
            <v>阁瑞斯 (Grace)</v>
          </cell>
          <cell r="K212" t="str">
            <v>Grace</v>
          </cell>
          <cell r="L212">
            <v>188</v>
          </cell>
          <cell r="N212" t="str">
            <v>金杯阁瑞斯</v>
          </cell>
          <cell r="O212" t="e">
            <v>#N/A</v>
          </cell>
          <cell r="P212" t="str">
            <v>阁瑞斯</v>
          </cell>
          <cell r="Q212" t="str">
            <v xml:space="preserve">阁瑞斯 </v>
          </cell>
          <cell r="R212" t="str">
            <v>Grace)</v>
          </cell>
        </row>
        <row r="213">
          <cell r="A213">
            <v>504</v>
          </cell>
          <cell r="B213" t="str">
            <v>铃木</v>
          </cell>
          <cell r="C213" t="str">
            <v>Suzuki</v>
          </cell>
          <cell r="D213" t="str">
            <v>长安汽车集团(Changan/Chana)</v>
          </cell>
          <cell r="E213" t="str">
            <v>Changan/Chana (Changan Automobile (Group))</v>
          </cell>
          <cell r="F213" t="str">
            <v>重庆长安铃木汽车</v>
          </cell>
          <cell r="G213" t="str">
            <v>Chongqing Changan Suzuki Automobile</v>
          </cell>
          <cell r="H213" t="str">
            <v>Sedan/Hatchback</v>
          </cell>
          <cell r="I213" t="str">
            <v>Swift</v>
          </cell>
          <cell r="J213" t="str">
            <v>雨燕 (Swift)</v>
          </cell>
          <cell r="K213" t="str">
            <v>Swift</v>
          </cell>
          <cell r="L213">
            <v>193</v>
          </cell>
          <cell r="N213" t="str">
            <v>雨燕</v>
          </cell>
          <cell r="O213" t="e">
            <v>#N/A</v>
          </cell>
          <cell r="P213" t="str">
            <v>雨燕</v>
          </cell>
          <cell r="Q213" t="str">
            <v xml:space="preserve">雨燕 </v>
          </cell>
          <cell r="R213" t="str">
            <v>Swift)</v>
          </cell>
        </row>
        <row r="214">
          <cell r="A214">
            <v>505</v>
          </cell>
          <cell r="B214" t="str">
            <v>铃木</v>
          </cell>
          <cell r="C214" t="str">
            <v>Suzuki</v>
          </cell>
          <cell r="D214" t="str">
            <v>长安汽车集团(Changan/Chana)</v>
          </cell>
          <cell r="E214" t="str">
            <v>Changan/Chana (Changan Automobile (Group))</v>
          </cell>
          <cell r="F214" t="str">
            <v>重庆长安铃木汽车</v>
          </cell>
          <cell r="G214" t="str">
            <v>Chongqing Changan Suzuki Automobile</v>
          </cell>
          <cell r="H214" t="str">
            <v>Sedan/Hatchback</v>
          </cell>
          <cell r="I214" t="str">
            <v>SX4</v>
          </cell>
          <cell r="J214" t="str">
            <v>天语 SX4</v>
          </cell>
          <cell r="K214" t="str">
            <v>SX4</v>
          </cell>
          <cell r="L214">
            <v>194</v>
          </cell>
          <cell r="N214" t="str">
            <v>天语SX4</v>
          </cell>
          <cell r="O214" t="e">
            <v>#N/A</v>
          </cell>
          <cell r="P214" t="str">
            <v>天语 SX4</v>
          </cell>
          <cell r="Q214" t="str">
            <v>天语 SX4</v>
          </cell>
        </row>
        <row r="215">
          <cell r="A215">
            <v>506</v>
          </cell>
          <cell r="B215" t="str">
            <v>铃木</v>
          </cell>
          <cell r="C215" t="str">
            <v>Suzuki</v>
          </cell>
          <cell r="D215" t="str">
            <v>长安汽车集团(Changan/Chana)</v>
          </cell>
          <cell r="E215" t="str">
            <v>Changan/Chana (Changan Automobile (Group))</v>
          </cell>
          <cell r="F215" t="str">
            <v>重庆长安铃木汽车</v>
          </cell>
          <cell r="G215" t="str">
            <v>Chongqing Changan Suzuki Automobile</v>
          </cell>
          <cell r="H215" t="str">
            <v>Sedan/Hatchback</v>
          </cell>
          <cell r="I215" t="str">
            <v>Alto</v>
          </cell>
          <cell r="J215" t="str">
            <v>新奥拓 (New Alto)</v>
          </cell>
          <cell r="K215" t="str">
            <v>New Alto</v>
          </cell>
          <cell r="L215">
            <v>195</v>
          </cell>
          <cell r="M215">
            <v>195</v>
          </cell>
          <cell r="N215" t="str">
            <v>奥拓</v>
          </cell>
          <cell r="O215" t="str">
            <v>奥拓</v>
          </cell>
          <cell r="P215" t="str">
            <v>新奥拓</v>
          </cell>
          <cell r="Q215" t="str">
            <v xml:space="preserve">新奥拓 </v>
          </cell>
          <cell r="R215" t="str">
            <v>New Alto)</v>
          </cell>
        </row>
        <row r="216">
          <cell r="A216">
            <v>509</v>
          </cell>
          <cell r="B216" t="str">
            <v>铃木</v>
          </cell>
          <cell r="C216" t="str">
            <v>Suzuki</v>
          </cell>
          <cell r="D216" t="str">
            <v>长安汽车集团(Changan/Chana)</v>
          </cell>
          <cell r="E216" t="str">
            <v>Changan/Chana (Changan Automobile (Group))</v>
          </cell>
          <cell r="F216" t="str">
            <v>重庆长安铃木汽车</v>
          </cell>
          <cell r="G216" t="str">
            <v>Chongqing Changan Suzuki Automobile</v>
          </cell>
          <cell r="H216" t="str">
            <v>SUV</v>
          </cell>
          <cell r="I216" t="str">
            <v>S-CROSS/SX4 S-CROSS</v>
          </cell>
          <cell r="J216" t="str">
            <v>锋驭 (SX4 S-CROSS)</v>
          </cell>
          <cell r="K216" t="str">
            <v>SX4 S-CROSS</v>
          </cell>
          <cell r="L216">
            <v>197</v>
          </cell>
          <cell r="N216" t="str">
            <v>锋驭</v>
          </cell>
          <cell r="O216" t="e">
            <v>#N/A</v>
          </cell>
          <cell r="P216" t="str">
            <v>锋驭</v>
          </cell>
          <cell r="Q216" t="str">
            <v xml:space="preserve">锋驭 </v>
          </cell>
          <cell r="R216" t="str">
            <v>SX4 S-CROSS)</v>
          </cell>
        </row>
        <row r="217">
          <cell r="A217">
            <v>507</v>
          </cell>
          <cell r="B217" t="str">
            <v>铃木</v>
          </cell>
          <cell r="C217" t="str">
            <v>Suzuki</v>
          </cell>
          <cell r="D217" t="str">
            <v>长安汽车集团(Changan/Chana)</v>
          </cell>
          <cell r="E217" t="str">
            <v>Changan/Chana (Changan Automobile (Group))</v>
          </cell>
          <cell r="F217" t="str">
            <v>重庆长安铃木汽车</v>
          </cell>
          <cell r="G217" t="str">
            <v>Chongqing Changan Suzuki Automobile</v>
          </cell>
          <cell r="H217" t="str">
            <v>Sedan/Hatchback</v>
          </cell>
          <cell r="I217" t="str">
            <v>Alivio</v>
          </cell>
          <cell r="J217" t="str">
            <v>启悦 (Alivio)</v>
          </cell>
          <cell r="K217" t="str">
            <v>Alivio</v>
          </cell>
          <cell r="L217">
            <v>198</v>
          </cell>
          <cell r="N217" t="str">
            <v>启悦</v>
          </cell>
          <cell r="O217" t="e">
            <v>#N/A</v>
          </cell>
          <cell r="P217" t="str">
            <v>启悦</v>
          </cell>
          <cell r="Q217" t="str">
            <v xml:space="preserve">启悦 </v>
          </cell>
          <cell r="R217" t="str">
            <v>Alivio)</v>
          </cell>
        </row>
        <row r="218">
          <cell r="A218">
            <v>508</v>
          </cell>
          <cell r="B218" t="str">
            <v>铃木</v>
          </cell>
          <cell r="C218" t="str">
            <v>Suzuki</v>
          </cell>
          <cell r="D218" t="str">
            <v>长安汽车集团(Changan/Chana)</v>
          </cell>
          <cell r="E218" t="str">
            <v>Changan/Chana (Changan Automobile (Group))</v>
          </cell>
          <cell r="F218" t="str">
            <v>重庆长安铃木汽车</v>
          </cell>
          <cell r="G218" t="str">
            <v>Chongqing Changan Suzuki Automobile</v>
          </cell>
          <cell r="H218" t="str">
            <v>SUV</v>
          </cell>
          <cell r="I218" t="str">
            <v>Vitara</v>
          </cell>
          <cell r="J218" t="str">
            <v>维特拉 (Vitara)</v>
          </cell>
          <cell r="K218" t="str">
            <v>Vitara</v>
          </cell>
          <cell r="L218">
            <v>199</v>
          </cell>
          <cell r="N218" t="str">
            <v>维特拉</v>
          </cell>
          <cell r="O218" t="e">
            <v>#N/A</v>
          </cell>
          <cell r="P218" t="str">
            <v>维特拉</v>
          </cell>
          <cell r="Q218" t="str">
            <v xml:space="preserve">维特拉 </v>
          </cell>
          <cell r="R218" t="str">
            <v>Vitara)</v>
          </cell>
        </row>
        <row r="219">
          <cell r="A219">
            <v>400</v>
          </cell>
          <cell r="B219" t="str">
            <v>铃木</v>
          </cell>
          <cell r="C219" t="str">
            <v>Suzuki</v>
          </cell>
          <cell r="D219" t="str">
            <v>北京汽车集团</v>
          </cell>
          <cell r="E219" t="str">
            <v>BAIC Group</v>
          </cell>
          <cell r="F219" t="str">
            <v>江西昌河铃木 (2014年-)</v>
          </cell>
          <cell r="G219" t="str">
            <v>Jiangxi Changhe Suzuki Automobile (2014-)</v>
          </cell>
          <cell r="H219" t="str">
            <v>Sedan/Hatchback</v>
          </cell>
          <cell r="I219" t="str">
            <v>Wagon R+</v>
          </cell>
          <cell r="J219" t="str">
            <v>北斗星 Wagon R+ 1.4L</v>
          </cell>
          <cell r="K219" t="str">
            <v>Wagon R+ 1.4L</v>
          </cell>
          <cell r="L219">
            <v>204</v>
          </cell>
          <cell r="N219" t="str">
            <v>北斗星</v>
          </cell>
          <cell r="O219" t="e">
            <v>#N/A</v>
          </cell>
          <cell r="P219" t="str">
            <v>北斗星 Wagon R+ 1.4L</v>
          </cell>
          <cell r="Q219" t="str">
            <v>北斗星 Wagon R+ 1.4L</v>
          </cell>
        </row>
        <row r="220">
          <cell r="A220">
            <v>401</v>
          </cell>
          <cell r="B220" t="str">
            <v>铃木</v>
          </cell>
          <cell r="C220" t="str">
            <v>Suzuki</v>
          </cell>
          <cell r="D220" t="str">
            <v>北京汽车集团</v>
          </cell>
          <cell r="E220" t="str">
            <v>BAIC Group</v>
          </cell>
          <cell r="F220" t="str">
            <v>江西昌河铃木 (2014年-)</v>
          </cell>
          <cell r="G220" t="str">
            <v>Jiangxi Changhe Suzuki Automobile (2014-)</v>
          </cell>
          <cell r="H220" t="str">
            <v>Sedan/Hatchback</v>
          </cell>
          <cell r="I220" t="str">
            <v>Aerio (Liana)</v>
          </cell>
          <cell r="J220" t="str">
            <v>利亚纳 (Liana (Aerio)) 两厢 1.4L</v>
          </cell>
          <cell r="K220" t="str">
            <v>Liana (Aerio) 2Box 1.4L</v>
          </cell>
          <cell r="L220">
            <v>205</v>
          </cell>
          <cell r="N220" t="str">
            <v>利亚纳</v>
          </cell>
          <cell r="O220" t="e">
            <v>#N/A</v>
          </cell>
          <cell r="P220" t="str">
            <v>利亚纳</v>
          </cell>
          <cell r="Q220" t="str">
            <v xml:space="preserve">利亚纳 </v>
          </cell>
          <cell r="R220" t="str">
            <v xml:space="preserve">Liana </v>
          </cell>
        </row>
        <row r="221">
          <cell r="A221">
            <v>797</v>
          </cell>
          <cell r="B221" t="str">
            <v>铃木</v>
          </cell>
          <cell r="C221" t="str">
            <v>Suzuki</v>
          </cell>
          <cell r="D221" t="str">
            <v>北京汽车集团</v>
          </cell>
          <cell r="E221" t="str">
            <v>BAIC Group</v>
          </cell>
          <cell r="F221" t="str">
            <v>江西昌河铃木 (2014年-)</v>
          </cell>
          <cell r="G221" t="str">
            <v>Jiangxi Changhe Suzuki Automobile (2014-)</v>
          </cell>
          <cell r="H221" t="str">
            <v>Sedan/Hatchback</v>
          </cell>
          <cell r="I221" t="str">
            <v>Aerio (Liana)</v>
          </cell>
          <cell r="J221" t="str">
            <v>利亚纳 (Liana)</v>
          </cell>
          <cell r="K221" t="str">
            <v>Liana</v>
          </cell>
          <cell r="L221">
            <v>205</v>
          </cell>
          <cell r="N221" t="str">
            <v>利亚纳</v>
          </cell>
          <cell r="O221" t="e">
            <v>#N/A</v>
          </cell>
          <cell r="P221" t="str">
            <v>利亚纳</v>
          </cell>
          <cell r="Q221" t="str">
            <v xml:space="preserve">利亚纳 </v>
          </cell>
          <cell r="R221" t="str">
            <v>Liana)</v>
          </cell>
        </row>
        <row r="222">
          <cell r="A222">
            <v>966</v>
          </cell>
          <cell r="B222" t="str">
            <v>三菱</v>
          </cell>
          <cell r="C222" t="str">
            <v>Mitsubishi</v>
          </cell>
          <cell r="D222" t="str">
            <v>广州汽车集团</v>
          </cell>
          <cell r="E222" t="str">
            <v>Guangzhou Automobile Group</v>
          </cell>
          <cell r="F222" t="str">
            <v>广汽三菱汽车</v>
          </cell>
          <cell r="G222" t="str">
            <v>GAC Mitsubishi Motors</v>
          </cell>
          <cell r="H222" t="str">
            <v>SUV</v>
          </cell>
          <cell r="I222" t="str">
            <v>Pajero Sport</v>
          </cell>
          <cell r="J222" t="str">
            <v>劲畅 (Pajero Jingchang)</v>
          </cell>
          <cell r="K222" t="str">
            <v>Pajero Jingchang (Pajero Sport)</v>
          </cell>
          <cell r="L222">
            <v>213</v>
          </cell>
          <cell r="N222" t="str">
            <v>帕杰罗·劲畅（进口）</v>
          </cell>
          <cell r="O222" t="e">
            <v>#N/A</v>
          </cell>
          <cell r="P222" t="str">
            <v>劲畅</v>
          </cell>
          <cell r="Q222" t="str">
            <v xml:space="preserve">劲畅 </v>
          </cell>
          <cell r="R222" t="str">
            <v>Pajero Jingchang)</v>
          </cell>
        </row>
        <row r="223">
          <cell r="A223">
            <v>726</v>
          </cell>
          <cell r="B223" t="str">
            <v>三菱</v>
          </cell>
          <cell r="C223" t="str">
            <v>Mitsubishi</v>
          </cell>
          <cell r="D223" t="str">
            <v>广州汽车集团</v>
          </cell>
          <cell r="E223" t="str">
            <v>Guangzhou Automobile Group</v>
          </cell>
          <cell r="F223" t="str">
            <v>广汽三菱汽车</v>
          </cell>
          <cell r="G223" t="str">
            <v>GAC Mitsubishi Motors</v>
          </cell>
          <cell r="H223" t="str">
            <v>SUV</v>
          </cell>
          <cell r="I223" t="str">
            <v>Pajero Sport</v>
          </cell>
          <cell r="J223" t="str">
            <v>劲畅 (Pajero Jingchang) 2WD 2.4L</v>
          </cell>
          <cell r="K223" t="str">
            <v>Pajero Jingchang (Pajero Sport) 2WD 2.4L</v>
          </cell>
          <cell r="L223">
            <v>213</v>
          </cell>
          <cell r="N223" t="str">
            <v>帕杰罗·劲畅（进口）</v>
          </cell>
          <cell r="O223" t="e">
            <v>#N/A</v>
          </cell>
          <cell r="P223" t="str">
            <v>劲畅2WD 2.4L</v>
          </cell>
          <cell r="Q223" t="str">
            <v xml:space="preserve">劲畅 </v>
          </cell>
          <cell r="R223" t="str">
            <v>Pajero Jingchang) 2WD 2.4L</v>
          </cell>
        </row>
        <row r="224">
          <cell r="A224">
            <v>727</v>
          </cell>
          <cell r="B224" t="str">
            <v>三菱</v>
          </cell>
          <cell r="C224" t="str">
            <v>Mitsubishi</v>
          </cell>
          <cell r="D224" t="str">
            <v>广州汽车集团</v>
          </cell>
          <cell r="E224" t="str">
            <v>Guangzhou Automobile Group</v>
          </cell>
          <cell r="F224" t="str">
            <v>广汽三菱汽车</v>
          </cell>
          <cell r="G224" t="str">
            <v>GAC Mitsubishi Motors</v>
          </cell>
          <cell r="H224" t="str">
            <v>SUV</v>
          </cell>
          <cell r="I224" t="str">
            <v>Pajero Sport</v>
          </cell>
          <cell r="J224" t="str">
            <v>劲畅 (Pajero Jingchang) 2WD 3.0L</v>
          </cell>
          <cell r="K224" t="str">
            <v>Pajero Jingchang (Pajero Sport) 2WD 3.0L</v>
          </cell>
          <cell r="L224">
            <v>213</v>
          </cell>
          <cell r="N224" t="str">
            <v>帕杰罗·劲畅（进口）</v>
          </cell>
          <cell r="O224" t="e">
            <v>#N/A</v>
          </cell>
          <cell r="P224" t="str">
            <v>劲畅2WD 3.0L</v>
          </cell>
          <cell r="Q224" t="str">
            <v xml:space="preserve">劲畅 </v>
          </cell>
          <cell r="R224" t="str">
            <v>Pajero Jingchang) 2WD 3.0L</v>
          </cell>
        </row>
        <row r="225">
          <cell r="A225">
            <v>728</v>
          </cell>
          <cell r="B225" t="str">
            <v>三菱</v>
          </cell>
          <cell r="C225" t="str">
            <v>Mitsubishi</v>
          </cell>
          <cell r="D225" t="str">
            <v>广州汽车集团</v>
          </cell>
          <cell r="E225" t="str">
            <v>Guangzhou Automobile Group</v>
          </cell>
          <cell r="F225" t="str">
            <v>广汽三菱汽车</v>
          </cell>
          <cell r="G225" t="str">
            <v>GAC Mitsubishi Motors</v>
          </cell>
          <cell r="H225" t="str">
            <v>SUV</v>
          </cell>
          <cell r="I225" t="str">
            <v>Pajero Sport</v>
          </cell>
          <cell r="J225" t="str">
            <v>劲畅 (Pajero Jingchang) 四驱 3.0L</v>
          </cell>
          <cell r="K225" t="str">
            <v>Pajero Jingchang (Pajero Sport) 4WD 3.0L</v>
          </cell>
          <cell r="L225">
            <v>213</v>
          </cell>
          <cell r="N225" t="str">
            <v>帕杰罗·劲畅（进口）</v>
          </cell>
          <cell r="O225" t="e">
            <v>#N/A</v>
          </cell>
          <cell r="P225" t="str">
            <v>劲畅四驱 3.0L</v>
          </cell>
          <cell r="Q225" t="str">
            <v xml:space="preserve">劲畅 </v>
          </cell>
          <cell r="R225" t="str">
            <v>Pajero Jingchang) 四驱 3.0L</v>
          </cell>
        </row>
        <row r="226">
          <cell r="A226">
            <v>802</v>
          </cell>
          <cell r="B226" t="str">
            <v>三菱</v>
          </cell>
          <cell r="C226" t="str">
            <v>Mitsubishi</v>
          </cell>
          <cell r="D226" t="str">
            <v>福建汽车工业集团</v>
          </cell>
          <cell r="E226" t="str">
            <v>Fujian Motor Industrial Group Co. (FJMG)</v>
          </cell>
          <cell r="F226" t="str">
            <v>东南(福建)汽车工业</v>
          </cell>
          <cell r="G226" t="str">
            <v>Soueast (Fujian) Motor Industrial</v>
          </cell>
          <cell r="H226" t="str">
            <v>Sedan/Hatchback</v>
          </cell>
          <cell r="I226" t="str">
            <v>Lancer</v>
          </cell>
          <cell r="J226" t="str">
            <v>蓝瑟 (Lancer)</v>
          </cell>
          <cell r="K226" t="str">
            <v>Lancer</v>
          </cell>
          <cell r="L226">
            <v>214</v>
          </cell>
          <cell r="N226" t="str">
            <v>蓝瑟</v>
          </cell>
          <cell r="O226" t="e">
            <v>#N/A</v>
          </cell>
          <cell r="P226" t="str">
            <v>蓝瑟</v>
          </cell>
          <cell r="Q226" t="str">
            <v xml:space="preserve">蓝瑟 </v>
          </cell>
          <cell r="R226" t="str">
            <v>Lancer)</v>
          </cell>
        </row>
        <row r="227">
          <cell r="A227">
            <v>408</v>
          </cell>
          <cell r="B227" t="str">
            <v>三菱</v>
          </cell>
          <cell r="C227" t="str">
            <v>Mitsubishi</v>
          </cell>
          <cell r="D227" t="str">
            <v>福建汽车工业集团</v>
          </cell>
          <cell r="E227" t="str">
            <v>Fujian Motor Industrial Group Co. (FJMG)</v>
          </cell>
          <cell r="F227" t="str">
            <v>东南(福建)汽车工业</v>
          </cell>
          <cell r="G227" t="str">
            <v>Soueast (Fujian) Motor Industrial</v>
          </cell>
          <cell r="H227" t="str">
            <v>Sedan/Hatchback</v>
          </cell>
          <cell r="I227" t="str">
            <v>Lancer</v>
          </cell>
          <cell r="J227" t="str">
            <v>蓝瑟·翼神 (Lancer EX) 1.8L</v>
          </cell>
          <cell r="K227" t="str">
            <v>Lancer EX 1.8L</v>
          </cell>
          <cell r="L227">
            <v>214</v>
          </cell>
          <cell r="N227" t="str">
            <v>蓝瑟</v>
          </cell>
          <cell r="O227" t="e">
            <v>#N/A</v>
          </cell>
          <cell r="P227" t="str">
            <v>蓝瑟·翼神1.8L</v>
          </cell>
          <cell r="Q227" t="str">
            <v xml:space="preserve">蓝瑟·翼神 </v>
          </cell>
          <cell r="R227" t="str">
            <v>Lancer EX) 1.8L</v>
          </cell>
        </row>
        <row r="228">
          <cell r="A228">
            <v>807</v>
          </cell>
          <cell r="B228" t="str">
            <v>三菱</v>
          </cell>
          <cell r="C228" t="str">
            <v>Mitsubishi</v>
          </cell>
          <cell r="D228" t="str">
            <v>福建汽车工业集团</v>
          </cell>
          <cell r="E228" t="str">
            <v>Fujian Motor Industrial Group Co. (FJMG)</v>
          </cell>
          <cell r="F228" t="str">
            <v>东南(福建)汽车工业</v>
          </cell>
          <cell r="G228" t="str">
            <v>Soueast (Fujian) Motor Industrial</v>
          </cell>
          <cell r="H228" t="str">
            <v>SUV</v>
          </cell>
          <cell r="I228" t="str">
            <v>Zinger</v>
          </cell>
          <cell r="J228" t="str">
            <v>君阁 (Zinger)</v>
          </cell>
          <cell r="K228" t="str">
            <v>Zinger</v>
          </cell>
          <cell r="L228">
            <v>215</v>
          </cell>
          <cell r="N228" t="str">
            <v>君阁</v>
          </cell>
          <cell r="O228" t="e">
            <v>#N/A</v>
          </cell>
          <cell r="P228" t="str">
            <v>君阁</v>
          </cell>
          <cell r="Q228" t="str">
            <v xml:space="preserve">君阁 </v>
          </cell>
          <cell r="R228" t="str">
            <v>Zinger)</v>
          </cell>
        </row>
        <row r="229">
          <cell r="A229">
            <v>804</v>
          </cell>
          <cell r="B229" t="str">
            <v>三菱</v>
          </cell>
          <cell r="C229" t="str">
            <v>Mitsubishi</v>
          </cell>
          <cell r="D229" t="str">
            <v>福建汽车工业集团</v>
          </cell>
          <cell r="E229" t="str">
            <v>Fujian Motor Industrial Group Co. (FJMG)</v>
          </cell>
          <cell r="F229" t="str">
            <v>东南(福建)汽车工业</v>
          </cell>
          <cell r="G229" t="str">
            <v>Soueast (Fujian) Motor Industrial</v>
          </cell>
          <cell r="H229" t="str">
            <v>Sedan/Hatchback</v>
          </cell>
          <cell r="I229" t="str">
            <v>Lancer</v>
          </cell>
          <cell r="J229" t="str">
            <v>蓝瑟·翼神 (Lancer EX)</v>
          </cell>
          <cell r="K229" t="str">
            <v>Lancer EX</v>
          </cell>
          <cell r="L229">
            <v>216</v>
          </cell>
          <cell r="N229" t="str">
            <v>翼神</v>
          </cell>
          <cell r="O229" t="e">
            <v>#N/A</v>
          </cell>
          <cell r="P229" t="str">
            <v>蓝瑟·翼神</v>
          </cell>
          <cell r="Q229" t="str">
            <v xml:space="preserve">蓝瑟·翼神 </v>
          </cell>
          <cell r="R229" t="str">
            <v>Lancer EX)</v>
          </cell>
        </row>
        <row r="230">
          <cell r="A230">
            <v>806</v>
          </cell>
          <cell r="B230" t="str">
            <v>三菱</v>
          </cell>
          <cell r="C230" t="str">
            <v>Mitsubishi</v>
          </cell>
          <cell r="D230" t="str">
            <v>福建汽车工业集团</v>
          </cell>
          <cell r="E230" t="str">
            <v>Fujian Motor Industrial Group Co. (FJMG)</v>
          </cell>
          <cell r="F230" t="str">
            <v>东南(福建)汽车工业</v>
          </cell>
          <cell r="G230" t="str">
            <v>Soueast (Fujian) Motor Industrial</v>
          </cell>
          <cell r="H230" t="str">
            <v>Sedan/Hatchback</v>
          </cell>
          <cell r="I230" t="str">
            <v>Lancer</v>
          </cell>
          <cell r="J230" t="str">
            <v>风迪思 (Lancer Fortis)</v>
          </cell>
          <cell r="K230" t="str">
            <v>Lancer Fortis</v>
          </cell>
          <cell r="L230">
            <v>217</v>
          </cell>
          <cell r="N230" t="str">
            <v>风迪思</v>
          </cell>
          <cell r="O230" t="e">
            <v>#N/A</v>
          </cell>
          <cell r="P230" t="str">
            <v>风迪思</v>
          </cell>
          <cell r="Q230" t="str">
            <v xml:space="preserve">风迪思 </v>
          </cell>
          <cell r="R230" t="str">
            <v>Lancer Fortis)</v>
          </cell>
        </row>
        <row r="231">
          <cell r="A231">
            <v>965</v>
          </cell>
          <cell r="B231" t="str">
            <v>三菱</v>
          </cell>
          <cell r="C231" t="str">
            <v>Mitsubishi</v>
          </cell>
          <cell r="D231" t="str">
            <v>广州汽车集团</v>
          </cell>
          <cell r="E231" t="str">
            <v>Guangzhou Automobile Group</v>
          </cell>
          <cell r="F231" t="str">
            <v>广汽三菱汽车</v>
          </cell>
          <cell r="G231" t="str">
            <v>GAC Mitsubishi Motors</v>
          </cell>
          <cell r="H231" t="str">
            <v>SUV</v>
          </cell>
          <cell r="I231" t="str">
            <v>RVR (ASX/Outlander Sport)</v>
          </cell>
          <cell r="J231" t="str">
            <v>ASX 劲炫(ASX Jingxuan)</v>
          </cell>
          <cell r="K231" t="str">
            <v>ASX Jingxuan</v>
          </cell>
          <cell r="L231">
            <v>218</v>
          </cell>
          <cell r="N231" t="str">
            <v>劲炫ASX</v>
          </cell>
          <cell r="O231" t="e">
            <v>#N/A</v>
          </cell>
          <cell r="P231" t="str">
            <v>ASX 劲炫</v>
          </cell>
          <cell r="Q231" t="str">
            <v>ASX 劲炫</v>
          </cell>
          <cell r="R231" t="str">
            <v>ASX Jingxuan)</v>
          </cell>
        </row>
        <row r="232">
          <cell r="A232">
            <v>724</v>
          </cell>
          <cell r="B232" t="str">
            <v>三菱</v>
          </cell>
          <cell r="C232" t="str">
            <v>Mitsubishi</v>
          </cell>
          <cell r="D232" t="str">
            <v>广州汽车集团</v>
          </cell>
          <cell r="E232" t="str">
            <v>Guangzhou Automobile Group</v>
          </cell>
          <cell r="F232" t="str">
            <v>广汽三菱汽车</v>
          </cell>
          <cell r="G232" t="str">
            <v>GAC Mitsubishi Motors</v>
          </cell>
          <cell r="H232" t="str">
            <v>SUV</v>
          </cell>
          <cell r="I232" t="str">
            <v>RVR (ASX/Outlander Sport)</v>
          </cell>
          <cell r="J232" t="str">
            <v>ASX 劲炫(ASX Jingxuan) 二驱 1.6L</v>
          </cell>
          <cell r="K232" t="str">
            <v>ASX Jingxuan 2WD 1.6L</v>
          </cell>
          <cell r="L232">
            <v>218</v>
          </cell>
          <cell r="N232" t="str">
            <v>劲炫ASX</v>
          </cell>
          <cell r="O232" t="e">
            <v>#N/A</v>
          </cell>
          <cell r="P232" t="str">
            <v>ASX 劲炫二驱 1.6L</v>
          </cell>
          <cell r="Q232" t="str">
            <v>ASX 劲炫</v>
          </cell>
          <cell r="R232" t="str">
            <v>ASX Jingxuan) 二驱 1.6L</v>
          </cell>
        </row>
        <row r="233">
          <cell r="A233">
            <v>725</v>
          </cell>
          <cell r="B233" t="str">
            <v>三菱</v>
          </cell>
          <cell r="C233" t="str">
            <v>Mitsubishi</v>
          </cell>
          <cell r="D233" t="str">
            <v>广州汽车集团</v>
          </cell>
          <cell r="E233" t="str">
            <v>Guangzhou Automobile Group</v>
          </cell>
          <cell r="F233" t="str">
            <v>广汽三菱汽车</v>
          </cell>
          <cell r="G233" t="str">
            <v>GAC Mitsubishi Motors</v>
          </cell>
          <cell r="H233" t="str">
            <v>SUV</v>
          </cell>
          <cell r="I233" t="str">
            <v>RVR (ASX/Outlander Sport)</v>
          </cell>
          <cell r="J233" t="str">
            <v>ASX 劲炫(ASX Jingxuan) 二驱 2.0L</v>
          </cell>
          <cell r="K233" t="str">
            <v>ASX Jingxuan 2WD 2.0L</v>
          </cell>
          <cell r="L233">
            <v>218</v>
          </cell>
          <cell r="N233" t="str">
            <v>劲炫ASX</v>
          </cell>
          <cell r="O233" t="e">
            <v>#N/A</v>
          </cell>
          <cell r="P233" t="str">
            <v>ASX 劲炫二驱 2.0L</v>
          </cell>
          <cell r="Q233" t="str">
            <v>ASX 劲炫</v>
          </cell>
          <cell r="R233" t="str">
            <v>ASX Jingxuan) 二驱 2.0L</v>
          </cell>
        </row>
        <row r="234">
          <cell r="A234">
            <v>967</v>
          </cell>
          <cell r="B234" t="str">
            <v>三菱</v>
          </cell>
          <cell r="C234" t="str">
            <v>Mitsubishi</v>
          </cell>
          <cell r="D234" t="str">
            <v>广州汽车集团</v>
          </cell>
          <cell r="E234" t="str">
            <v>Guangzhou Automobile Group</v>
          </cell>
          <cell r="F234" t="str">
            <v>广汽三菱汽车</v>
          </cell>
          <cell r="G234" t="str">
            <v>GAC Mitsubishi Motors</v>
          </cell>
          <cell r="H234" t="str">
            <v>SUV</v>
          </cell>
          <cell r="I234" t="str">
            <v>Outlander</v>
          </cell>
          <cell r="J234" t="str">
            <v>欧蓝德 (Outlander)</v>
          </cell>
          <cell r="K234" t="str">
            <v>Outlander</v>
          </cell>
          <cell r="L234">
            <v>220</v>
          </cell>
          <cell r="N234" t="str">
            <v>欧蓝德</v>
          </cell>
          <cell r="O234" t="e">
            <v>#N/A</v>
          </cell>
          <cell r="P234" t="str">
            <v>欧蓝德</v>
          </cell>
          <cell r="Q234" t="str">
            <v xml:space="preserve">欧蓝德 </v>
          </cell>
          <cell r="R234" t="str">
            <v>Outlander)</v>
          </cell>
        </row>
        <row r="235">
          <cell r="A235">
            <v>729</v>
          </cell>
          <cell r="B235" t="str">
            <v>三菱</v>
          </cell>
          <cell r="C235" t="str">
            <v>Mitsubishi</v>
          </cell>
          <cell r="D235" t="str">
            <v>广州汽车集团</v>
          </cell>
          <cell r="E235" t="str">
            <v>Guangzhou Automobile Group</v>
          </cell>
          <cell r="F235" t="str">
            <v>广汽三菱汽车</v>
          </cell>
          <cell r="G235" t="str">
            <v>GAC Mitsubishi Motors</v>
          </cell>
          <cell r="H235" t="str">
            <v>SUV</v>
          </cell>
          <cell r="I235" t="str">
            <v>Outlander</v>
          </cell>
          <cell r="J235" t="str">
            <v>欧蓝德 (Outlander) 二驱 2.0L</v>
          </cell>
          <cell r="K235" t="str">
            <v>Outlander 2WD 2.0L</v>
          </cell>
          <cell r="L235">
            <v>220</v>
          </cell>
          <cell r="N235" t="str">
            <v>欧蓝德</v>
          </cell>
          <cell r="O235" t="e">
            <v>#N/A</v>
          </cell>
          <cell r="P235" t="str">
            <v>欧蓝德二驱 2.0L</v>
          </cell>
          <cell r="Q235" t="str">
            <v xml:space="preserve">欧蓝德 </v>
          </cell>
          <cell r="R235" t="str">
            <v>Outlander) 二驱 2.0L</v>
          </cell>
        </row>
        <row r="236">
          <cell r="A236">
            <v>730</v>
          </cell>
          <cell r="B236" t="str">
            <v>三菱</v>
          </cell>
          <cell r="C236" t="str">
            <v>Mitsubishi</v>
          </cell>
          <cell r="D236" t="str">
            <v>广州汽车集团</v>
          </cell>
          <cell r="E236" t="str">
            <v>Guangzhou Automobile Group</v>
          </cell>
          <cell r="F236" t="str">
            <v>广汽三菱汽车</v>
          </cell>
          <cell r="G236" t="str">
            <v>GAC Mitsubishi Motors</v>
          </cell>
          <cell r="H236" t="str">
            <v>SUV</v>
          </cell>
          <cell r="I236" t="str">
            <v>Outlander</v>
          </cell>
          <cell r="J236" t="str">
            <v>欧蓝德 (Outlander) 四驱 2.4L</v>
          </cell>
          <cell r="K236" t="str">
            <v>Outlander 4WD 2.4L</v>
          </cell>
          <cell r="L236">
            <v>220</v>
          </cell>
          <cell r="N236" t="str">
            <v>欧蓝德</v>
          </cell>
          <cell r="O236" t="e">
            <v>#N/A</v>
          </cell>
          <cell r="P236" t="str">
            <v>欧蓝德四驱 2.4L</v>
          </cell>
          <cell r="Q236" t="str">
            <v xml:space="preserve">欧蓝德 </v>
          </cell>
          <cell r="R236" t="str">
            <v>Outlander) 四驱 2.4L</v>
          </cell>
        </row>
        <row r="237">
          <cell r="A237">
            <v>13</v>
          </cell>
          <cell r="B237" t="str">
            <v>马自达</v>
          </cell>
          <cell r="C237" t="str">
            <v>Mazda</v>
          </cell>
          <cell r="D237" t="str">
            <v>中国第一汽车集团公司</v>
          </cell>
          <cell r="E237" t="str">
            <v>FAW (China FAW Group Corp.)</v>
          </cell>
          <cell r="F237" t="str">
            <v>一汽轿车股份</v>
          </cell>
          <cell r="G237" t="str">
            <v>FAW Car</v>
          </cell>
          <cell r="H237" t="str">
            <v>Sedan/Hatchback</v>
          </cell>
          <cell r="I237" t="str">
            <v>Atenza (Mazda 6)</v>
          </cell>
          <cell r="J237" t="str">
            <v>阿特兹 (Atezi) (Mazda 6) 2.0L</v>
          </cell>
          <cell r="K237" t="str">
            <v>Mazda 6 (Atezi) 2.0L</v>
          </cell>
          <cell r="L237">
            <v>224</v>
          </cell>
          <cell r="N237" t="str">
            <v>马自达6</v>
          </cell>
          <cell r="O237" t="e">
            <v>#N/A</v>
          </cell>
          <cell r="P237" t="str">
            <v>阿特兹</v>
          </cell>
          <cell r="Q237" t="str">
            <v xml:space="preserve">阿特兹 </v>
          </cell>
          <cell r="R237" t="str">
            <v xml:space="preserve">Atezi) </v>
          </cell>
        </row>
        <row r="238">
          <cell r="A238">
            <v>14</v>
          </cell>
          <cell r="B238" t="str">
            <v>马自达</v>
          </cell>
          <cell r="C238" t="str">
            <v>Mazda</v>
          </cell>
          <cell r="D238" t="str">
            <v>中国第一汽车集团公司</v>
          </cell>
          <cell r="E238" t="str">
            <v>FAW (China FAW Group Corp.)</v>
          </cell>
          <cell r="F238" t="str">
            <v>一汽轿车股份</v>
          </cell>
          <cell r="G238" t="str">
            <v>FAW Car</v>
          </cell>
          <cell r="H238" t="str">
            <v>Sedan/Hatchback</v>
          </cell>
          <cell r="I238" t="str">
            <v>Atenza (Mazda 6)</v>
          </cell>
          <cell r="J238" t="str">
            <v>阿特兹 (Atezi) (Mazda 6) 2.5L</v>
          </cell>
          <cell r="K238" t="str">
            <v>Mazda 6 (Atezi) 2.5L</v>
          </cell>
          <cell r="L238">
            <v>224</v>
          </cell>
          <cell r="N238" t="str">
            <v>马自达6</v>
          </cell>
          <cell r="O238" t="e">
            <v>#N/A</v>
          </cell>
          <cell r="P238" t="str">
            <v>阿特兹</v>
          </cell>
          <cell r="Q238" t="str">
            <v xml:space="preserve">阿特兹 </v>
          </cell>
          <cell r="R238" t="str">
            <v xml:space="preserve">Atezi) </v>
          </cell>
        </row>
        <row r="239">
          <cell r="A239">
            <v>19</v>
          </cell>
          <cell r="B239" t="str">
            <v>马自达</v>
          </cell>
          <cell r="C239" t="str">
            <v>Mazda</v>
          </cell>
          <cell r="D239" t="str">
            <v>中国第一汽车集团公司</v>
          </cell>
          <cell r="E239" t="str">
            <v>FAW (China FAW Group Corp.)</v>
          </cell>
          <cell r="F239" t="str">
            <v>一汽轿车股份</v>
          </cell>
          <cell r="G239" t="str">
            <v>FAW Car</v>
          </cell>
          <cell r="H239" t="str">
            <v>SUV</v>
          </cell>
          <cell r="I239" t="str">
            <v>CX-4</v>
          </cell>
          <cell r="J239" t="str">
            <v>CX-4 2.0L</v>
          </cell>
          <cell r="K239" t="str">
            <v>CX-4 2.0L</v>
          </cell>
          <cell r="L239">
            <v>229</v>
          </cell>
          <cell r="N239" t="str">
            <v>马自达CX-4</v>
          </cell>
          <cell r="O239" t="e">
            <v>#N/A</v>
          </cell>
          <cell r="P239" t="str">
            <v>CX-4 2.0L</v>
          </cell>
          <cell r="Q239" t="str">
            <v>CX-4 2.0L</v>
          </cell>
        </row>
        <row r="240">
          <cell r="A240">
            <v>20</v>
          </cell>
          <cell r="B240" t="str">
            <v>马自达</v>
          </cell>
          <cell r="C240" t="str">
            <v>Mazda</v>
          </cell>
          <cell r="D240" t="str">
            <v>中国第一汽车集团公司</v>
          </cell>
          <cell r="E240" t="str">
            <v>FAW (China FAW Group Corp.)</v>
          </cell>
          <cell r="F240" t="str">
            <v>一汽轿车股份</v>
          </cell>
          <cell r="G240" t="str">
            <v>FAW Car</v>
          </cell>
          <cell r="H240" t="str">
            <v>SUV</v>
          </cell>
          <cell r="I240" t="str">
            <v>CX-4</v>
          </cell>
          <cell r="J240" t="str">
            <v>CX-4 2.5L</v>
          </cell>
          <cell r="K240" t="str">
            <v>CX-4 2.5L</v>
          </cell>
          <cell r="L240">
            <v>229</v>
          </cell>
          <cell r="N240" t="str">
            <v>马自达CX-4</v>
          </cell>
          <cell r="O240" t="e">
            <v>#N/A</v>
          </cell>
          <cell r="P240" t="str">
            <v>CX-4 2.5L</v>
          </cell>
          <cell r="Q240" t="str">
            <v>CX-4 2.5L</v>
          </cell>
        </row>
        <row r="241">
          <cell r="A241">
            <v>860</v>
          </cell>
          <cell r="B241" t="str">
            <v>马自达</v>
          </cell>
          <cell r="C241" t="str">
            <v>Mazda</v>
          </cell>
          <cell r="D241" t="str">
            <v>长安汽车集团(Changan/Chana)</v>
          </cell>
          <cell r="E241" t="str">
            <v>Changan/Chana (Changan Automobile (Group))</v>
          </cell>
          <cell r="F241" t="str">
            <v>长安马自达汽车</v>
          </cell>
          <cell r="G241" t="str">
            <v>Changan Mazda Automobile</v>
          </cell>
          <cell r="H241" t="str">
            <v>SUV</v>
          </cell>
          <cell r="I241" t="str">
            <v>CX-5</v>
          </cell>
          <cell r="J241" t="str">
            <v>CX-5</v>
          </cell>
          <cell r="K241" t="str">
            <v>CX-5</v>
          </cell>
          <cell r="L241">
            <v>231</v>
          </cell>
          <cell r="N241" t="str">
            <v>马自达CX-5</v>
          </cell>
          <cell r="O241" t="e">
            <v>#N/A</v>
          </cell>
          <cell r="P241" t="str">
            <v>CX-5</v>
          </cell>
          <cell r="Q241" t="str">
            <v>CX-5</v>
          </cell>
        </row>
        <row r="242">
          <cell r="A242">
            <v>514</v>
          </cell>
          <cell r="B242" t="str">
            <v>马自达</v>
          </cell>
          <cell r="C242" t="str">
            <v>Mazda</v>
          </cell>
          <cell r="D242" t="str">
            <v>长安汽车集团(Changan/Chana)</v>
          </cell>
          <cell r="E242" t="str">
            <v>Changan/Chana (Changan Automobile (Group))</v>
          </cell>
          <cell r="F242" t="str">
            <v>长安马自达汽车</v>
          </cell>
          <cell r="G242" t="str">
            <v>Changan Mazda Automobile</v>
          </cell>
          <cell r="H242" t="str">
            <v>SUV</v>
          </cell>
          <cell r="I242" t="str">
            <v>CX-5</v>
          </cell>
          <cell r="J242" t="str">
            <v>CX-5 二驱 2.0L</v>
          </cell>
          <cell r="K242" t="str">
            <v>CX-5 2WD 2.0L</v>
          </cell>
          <cell r="L242">
            <v>231</v>
          </cell>
          <cell r="N242" t="str">
            <v>马自达CX-5</v>
          </cell>
          <cell r="O242" t="e">
            <v>#N/A</v>
          </cell>
          <cell r="P242" t="str">
            <v>CX-5 二驱 2.0L</v>
          </cell>
          <cell r="Q242" t="str">
            <v>CX-5 二驱 2.0L</v>
          </cell>
        </row>
        <row r="243">
          <cell r="A243">
            <v>515</v>
          </cell>
          <cell r="B243" t="str">
            <v>马自达</v>
          </cell>
          <cell r="C243" t="str">
            <v>Mazda</v>
          </cell>
          <cell r="D243" t="str">
            <v>长安汽车集团(Changan/Chana)</v>
          </cell>
          <cell r="E243" t="str">
            <v>Changan/Chana (Changan Automobile (Group))</v>
          </cell>
          <cell r="F243" t="str">
            <v>长安马自达汽车</v>
          </cell>
          <cell r="G243" t="str">
            <v>Changan Mazda Automobile</v>
          </cell>
          <cell r="H243" t="str">
            <v>SUV</v>
          </cell>
          <cell r="I243" t="str">
            <v>CX-5</v>
          </cell>
          <cell r="J243" t="str">
            <v>CX-5 二驱 2.5L</v>
          </cell>
          <cell r="K243" t="str">
            <v>CX-5 2WD 2.5L</v>
          </cell>
          <cell r="L243">
            <v>231</v>
          </cell>
          <cell r="N243" t="str">
            <v>马自达CX-5</v>
          </cell>
          <cell r="O243" t="e">
            <v>#N/A</v>
          </cell>
          <cell r="P243" t="str">
            <v>CX-5 二驱 2.5L</v>
          </cell>
          <cell r="Q243" t="str">
            <v>CX-5 二驱 2.5L</v>
          </cell>
        </row>
        <row r="244">
          <cell r="A244">
            <v>512</v>
          </cell>
          <cell r="B244" t="str">
            <v>马自达</v>
          </cell>
          <cell r="C244" t="str">
            <v>Mazda</v>
          </cell>
          <cell r="D244" t="str">
            <v>长安汽车集团(Changan/Chana)</v>
          </cell>
          <cell r="E244" t="str">
            <v>Changan/Chana (Changan Automobile (Group))</v>
          </cell>
          <cell r="F244" t="str">
            <v>长安马自达汽车</v>
          </cell>
          <cell r="G244" t="str">
            <v>Changan Mazda Automobile</v>
          </cell>
          <cell r="H244" t="str">
            <v>Sedan/Hatchback</v>
          </cell>
          <cell r="I244" t="str">
            <v>Axela (Mazda 3)</v>
          </cell>
          <cell r="J244" t="str">
            <v>昂克賽拉 (AngKeSaiLa) (Mazda 3) 三厢 1.5L</v>
          </cell>
          <cell r="K244" t="str">
            <v>Mazda 3 (AngKeSaiLa) 3box 1.5L</v>
          </cell>
          <cell r="L244">
            <v>232</v>
          </cell>
          <cell r="N244" t="str">
            <v>昂克赛拉</v>
          </cell>
          <cell r="O244" t="e">
            <v>#N/A</v>
          </cell>
          <cell r="P244" t="str">
            <v>昂克賽拉</v>
          </cell>
          <cell r="Q244" t="str">
            <v xml:space="preserve">昂克賽拉 </v>
          </cell>
          <cell r="R244" t="str">
            <v xml:space="preserve">AngKeSaiLa) </v>
          </cell>
        </row>
        <row r="245">
          <cell r="A245">
            <v>513</v>
          </cell>
          <cell r="B245" t="str">
            <v>马自达</v>
          </cell>
          <cell r="C245" t="str">
            <v>Mazda</v>
          </cell>
          <cell r="D245" t="str">
            <v>长安汽车集团(Changan/Chana)</v>
          </cell>
          <cell r="E245" t="str">
            <v>Changan/Chana (Changan Automobile (Group))</v>
          </cell>
          <cell r="F245" t="str">
            <v>长安马自达汽车</v>
          </cell>
          <cell r="G245" t="str">
            <v>Changan Mazda Automobile</v>
          </cell>
          <cell r="H245" t="str">
            <v>Sedan/Hatchback</v>
          </cell>
          <cell r="I245" t="str">
            <v>Axela (Mazda 3)</v>
          </cell>
          <cell r="J245" t="str">
            <v>昂克賽拉 (AngKeSaiLa) (Mazda 3) 三厢 2.0L</v>
          </cell>
          <cell r="K245" t="str">
            <v>Mazda 3 (AngKeSaiLa) 3box 2.0L</v>
          </cell>
          <cell r="L245">
            <v>232</v>
          </cell>
          <cell r="N245" t="str">
            <v>昂克赛拉</v>
          </cell>
          <cell r="O245" t="e">
            <v>#N/A</v>
          </cell>
          <cell r="P245" t="str">
            <v>昂克賽拉</v>
          </cell>
          <cell r="Q245" t="str">
            <v xml:space="preserve">昂克賽拉 </v>
          </cell>
          <cell r="R245" t="str">
            <v xml:space="preserve">AngKeSaiLa) </v>
          </cell>
        </row>
        <row r="246">
          <cell r="A246">
            <v>510</v>
          </cell>
          <cell r="B246" t="str">
            <v>马自达</v>
          </cell>
          <cell r="C246" t="str">
            <v>Mazda</v>
          </cell>
          <cell r="D246" t="str">
            <v>长安汽车集团(Changan/Chana)</v>
          </cell>
          <cell r="E246" t="str">
            <v>Changan/Chana (Changan Automobile (Group))</v>
          </cell>
          <cell r="F246" t="str">
            <v>长安马自达汽车</v>
          </cell>
          <cell r="G246" t="str">
            <v>Changan Mazda Automobile</v>
          </cell>
          <cell r="H246" t="str">
            <v>Sedan/Hatchback</v>
          </cell>
          <cell r="I246" t="str">
            <v>Axela (Mazda 3)</v>
          </cell>
          <cell r="J246" t="str">
            <v>昂克賽拉 (AngKeSaiLa) (Mazda 3) 二厢 1.5L</v>
          </cell>
          <cell r="K246" t="str">
            <v>Mazda 3 (AngKeSaiLa) 2box 1.5L</v>
          </cell>
          <cell r="L246">
            <v>232</v>
          </cell>
          <cell r="N246" t="str">
            <v>昂克赛拉</v>
          </cell>
          <cell r="O246" t="e">
            <v>#N/A</v>
          </cell>
          <cell r="P246" t="str">
            <v>昂克賽拉</v>
          </cell>
          <cell r="Q246" t="str">
            <v xml:space="preserve">昂克賽拉 </v>
          </cell>
          <cell r="R246" t="str">
            <v xml:space="preserve">AngKeSaiLa) </v>
          </cell>
        </row>
        <row r="247">
          <cell r="A247">
            <v>511</v>
          </cell>
          <cell r="B247" t="str">
            <v>马自达</v>
          </cell>
          <cell r="C247" t="str">
            <v>Mazda</v>
          </cell>
          <cell r="D247" t="str">
            <v>长安汽车集团(Changan/Chana)</v>
          </cell>
          <cell r="E247" t="str">
            <v>Changan/Chana (Changan Automobile (Group))</v>
          </cell>
          <cell r="F247" t="str">
            <v>长安马自达汽车</v>
          </cell>
          <cell r="G247" t="str">
            <v>Changan Mazda Automobile</v>
          </cell>
          <cell r="H247" t="str">
            <v>Sedan/Hatchback</v>
          </cell>
          <cell r="I247" t="str">
            <v>Axela (Mazda 3)</v>
          </cell>
          <cell r="J247" t="str">
            <v>昂克賽拉 (AngKeSaiLa) (Mazda 3) 二厢 2.0L</v>
          </cell>
          <cell r="K247" t="str">
            <v>Mazda 3 (AngKeSaiLa) 2box 2.0L</v>
          </cell>
          <cell r="L247">
            <v>232</v>
          </cell>
          <cell r="N247" t="str">
            <v>昂克赛拉</v>
          </cell>
          <cell r="O247" t="e">
            <v>#N/A</v>
          </cell>
          <cell r="P247" t="str">
            <v>昂克賽拉</v>
          </cell>
          <cell r="Q247" t="str">
            <v xml:space="preserve">昂克賽拉 </v>
          </cell>
          <cell r="R247" t="str">
            <v xml:space="preserve">AngKeSaiLa) </v>
          </cell>
        </row>
        <row r="248">
          <cell r="A248">
            <v>952</v>
          </cell>
          <cell r="B248" t="str">
            <v>北京</v>
          </cell>
          <cell r="C248" t="str">
            <v>Beijing</v>
          </cell>
          <cell r="D248" t="str">
            <v>北京汽车集团</v>
          </cell>
          <cell r="E248" t="str">
            <v>BAIC Group</v>
          </cell>
          <cell r="F248" t="str">
            <v>北京汽车股份</v>
          </cell>
          <cell r="G248" t="str">
            <v>BAIC Motor</v>
          </cell>
          <cell r="H248" t="str">
            <v>Sedan/Hatchback</v>
          </cell>
          <cell r="I248" t="str">
            <v>Senova D70</v>
          </cell>
          <cell r="J248" t="str">
            <v>绅宝 (Senova) D70 1.8L</v>
          </cell>
          <cell r="K248" t="str">
            <v>Senova D70 1.8L</v>
          </cell>
          <cell r="L248">
            <v>233</v>
          </cell>
          <cell r="N248" t="str">
            <v>北汽绅宝D70</v>
          </cell>
          <cell r="O248" t="e">
            <v>#N/A</v>
          </cell>
          <cell r="P248" t="str">
            <v>绅宝D70 1.8L</v>
          </cell>
          <cell r="Q248" t="str">
            <v xml:space="preserve">绅宝 </v>
          </cell>
          <cell r="R248" t="str">
            <v>Senova) D70 1.8L</v>
          </cell>
        </row>
        <row r="249">
          <cell r="A249">
            <v>692</v>
          </cell>
          <cell r="B249" t="str">
            <v>北京</v>
          </cell>
          <cell r="C249" t="str">
            <v>Beijing</v>
          </cell>
          <cell r="D249" t="str">
            <v>北京汽车集团</v>
          </cell>
          <cell r="E249" t="str">
            <v>BAIC Group</v>
          </cell>
          <cell r="F249" t="str">
            <v>北京汽车股份</v>
          </cell>
          <cell r="G249" t="str">
            <v>BAIC Motor</v>
          </cell>
          <cell r="H249" t="str">
            <v>Sedan/Hatchback</v>
          </cell>
          <cell r="I249" t="str">
            <v>Senova D70</v>
          </cell>
          <cell r="J249" t="str">
            <v>绅宝 (Senova) D70 1.8T</v>
          </cell>
          <cell r="K249" t="str">
            <v>Senova D70 1.8T</v>
          </cell>
          <cell r="L249">
            <v>233</v>
          </cell>
          <cell r="N249" t="str">
            <v>北汽绅宝D70</v>
          </cell>
          <cell r="O249" t="e">
            <v>#N/A</v>
          </cell>
          <cell r="P249" t="str">
            <v>绅宝D70 1.8T</v>
          </cell>
          <cell r="Q249" t="str">
            <v xml:space="preserve">绅宝 </v>
          </cell>
          <cell r="R249" t="str">
            <v>Senova) D70 1.8T</v>
          </cell>
        </row>
        <row r="250">
          <cell r="A250">
            <v>953</v>
          </cell>
          <cell r="B250" t="str">
            <v>北京</v>
          </cell>
          <cell r="C250" t="str">
            <v>Beijing</v>
          </cell>
          <cell r="D250" t="str">
            <v>北京汽车集团</v>
          </cell>
          <cell r="E250" t="str">
            <v>BAIC Group</v>
          </cell>
          <cell r="F250" t="str">
            <v>北京汽车股份</v>
          </cell>
          <cell r="G250" t="str">
            <v>BAIC Motor</v>
          </cell>
          <cell r="H250" t="str">
            <v>Sedan/Hatchback</v>
          </cell>
          <cell r="I250" t="str">
            <v>Senova D70</v>
          </cell>
          <cell r="J250" t="str">
            <v>绅宝 (Senova) D70 2.0L</v>
          </cell>
          <cell r="K250" t="str">
            <v>Senova D70 2.0L</v>
          </cell>
          <cell r="L250">
            <v>233</v>
          </cell>
          <cell r="N250" t="str">
            <v>北汽绅宝D70</v>
          </cell>
          <cell r="O250" t="e">
            <v>#N/A</v>
          </cell>
          <cell r="P250" t="str">
            <v>绅宝D70 2.0L</v>
          </cell>
          <cell r="Q250" t="str">
            <v xml:space="preserve">绅宝 </v>
          </cell>
          <cell r="R250" t="str">
            <v>Senova) D70 2.0L</v>
          </cell>
        </row>
        <row r="251">
          <cell r="A251">
            <v>954</v>
          </cell>
          <cell r="B251" t="str">
            <v>北京</v>
          </cell>
          <cell r="C251" t="str">
            <v>Beijing</v>
          </cell>
          <cell r="D251" t="str">
            <v>北京汽车集团</v>
          </cell>
          <cell r="E251" t="str">
            <v>BAIC Group</v>
          </cell>
          <cell r="F251" t="str">
            <v>北京汽车股份</v>
          </cell>
          <cell r="G251" t="str">
            <v>BAIC Motor</v>
          </cell>
          <cell r="H251" t="str">
            <v>Sedan/Hatchback</v>
          </cell>
          <cell r="I251" t="str">
            <v>Senova D70</v>
          </cell>
          <cell r="J251" t="str">
            <v>绅宝 (Senova) D70 2.3L</v>
          </cell>
          <cell r="K251" t="str">
            <v>Senova D70 2.3L</v>
          </cell>
          <cell r="L251">
            <v>233</v>
          </cell>
          <cell r="N251" t="str">
            <v>北汽绅宝D70</v>
          </cell>
          <cell r="O251" t="e">
            <v>#N/A</v>
          </cell>
          <cell r="P251" t="str">
            <v>绅宝D70 2.3L</v>
          </cell>
          <cell r="Q251" t="str">
            <v xml:space="preserve">绅宝 </v>
          </cell>
          <cell r="R251" t="str">
            <v>Senova) D70 2.3L</v>
          </cell>
        </row>
        <row r="252">
          <cell r="A252">
            <v>951</v>
          </cell>
          <cell r="B252" t="str">
            <v>北京</v>
          </cell>
          <cell r="C252" t="str">
            <v>Beijing</v>
          </cell>
          <cell r="D252" t="str">
            <v>北京汽车集团</v>
          </cell>
          <cell r="E252" t="str">
            <v>BAIC Group</v>
          </cell>
          <cell r="F252" t="str">
            <v>北京新能源汽车股份</v>
          </cell>
          <cell r="G252" t="str">
            <v>Beijing New Energy Vehicle (BJEV)</v>
          </cell>
          <cell r="H252" t="str">
            <v>Sedan/Hatchback</v>
          </cell>
          <cell r="I252" t="str">
            <v>Senova D70</v>
          </cell>
          <cell r="J252" t="str">
            <v>绅宝 (Senova) D70 电动车</v>
          </cell>
          <cell r="K252" t="str">
            <v>Senova D70 EV</v>
          </cell>
          <cell r="L252">
            <v>233</v>
          </cell>
          <cell r="N252" t="str">
            <v>北汽绅宝D70</v>
          </cell>
          <cell r="O252" t="e">
            <v>#N/A</v>
          </cell>
          <cell r="P252" t="str">
            <v>绅宝D70 电动车</v>
          </cell>
          <cell r="Q252" t="str">
            <v xml:space="preserve">绅宝 </v>
          </cell>
          <cell r="R252" t="str">
            <v>Senova) D70 电动车</v>
          </cell>
        </row>
        <row r="253">
          <cell r="A253">
            <v>694</v>
          </cell>
          <cell r="B253" t="str">
            <v>北京</v>
          </cell>
          <cell r="C253" t="str">
            <v>Beijing</v>
          </cell>
          <cell r="D253" t="str">
            <v>北京汽车集团</v>
          </cell>
          <cell r="E253" t="str">
            <v>BAIC Group</v>
          </cell>
          <cell r="F253" t="str">
            <v>北京汽车股份</v>
          </cell>
          <cell r="G253" t="str">
            <v>BAIC Motor</v>
          </cell>
          <cell r="H253" t="str">
            <v>Sedan/Hatchback</v>
          </cell>
          <cell r="I253" t="str">
            <v>Senova D50</v>
          </cell>
          <cell r="J253" t="str">
            <v>绅宝 (Senova) D50 1.5L</v>
          </cell>
          <cell r="K253" t="str">
            <v>Senova D50 1.5L</v>
          </cell>
          <cell r="L253">
            <v>234</v>
          </cell>
          <cell r="N253" t="str">
            <v>北汽绅宝D50</v>
          </cell>
          <cell r="O253" t="e">
            <v>#N/A</v>
          </cell>
          <cell r="P253" t="str">
            <v>绅宝D50 1.5L</v>
          </cell>
          <cell r="Q253" t="str">
            <v xml:space="preserve">绅宝 </v>
          </cell>
          <cell r="R253" t="str">
            <v>Senova) D50 1.5L</v>
          </cell>
        </row>
        <row r="254">
          <cell r="A254">
            <v>693</v>
          </cell>
          <cell r="B254" t="str">
            <v>北京</v>
          </cell>
          <cell r="C254" t="str">
            <v>Beijing</v>
          </cell>
          <cell r="D254" t="str">
            <v>北京汽车集团</v>
          </cell>
          <cell r="E254" t="str">
            <v>BAIC Group</v>
          </cell>
          <cell r="F254" t="str">
            <v>北京新能源汽车股份</v>
          </cell>
          <cell r="G254" t="str">
            <v>Beijing New Energy Vehicle (BJEV)</v>
          </cell>
          <cell r="H254" t="str">
            <v>Sedan/Hatchback</v>
          </cell>
          <cell r="I254" t="str">
            <v>Senova D50</v>
          </cell>
          <cell r="J254" t="str">
            <v>绅宝 (Senova) D50 电动车</v>
          </cell>
          <cell r="K254" t="str">
            <v>Senova D50 EV</v>
          </cell>
          <cell r="L254">
            <v>234</v>
          </cell>
          <cell r="N254" t="str">
            <v>北汽绅宝D50</v>
          </cell>
          <cell r="O254" t="e">
            <v>#N/A</v>
          </cell>
          <cell r="P254" t="str">
            <v>绅宝D50 电动车</v>
          </cell>
          <cell r="Q254" t="str">
            <v xml:space="preserve">绅宝 </v>
          </cell>
          <cell r="R254" t="str">
            <v>Senova) D50 电动车</v>
          </cell>
        </row>
        <row r="255">
          <cell r="A255">
            <v>689</v>
          </cell>
          <cell r="B255" t="str">
            <v>北京</v>
          </cell>
          <cell r="C255" t="str">
            <v>Beijing</v>
          </cell>
          <cell r="D255" t="str">
            <v>北京汽车集团</v>
          </cell>
          <cell r="E255" t="str">
            <v>BAIC Group</v>
          </cell>
          <cell r="F255" t="str">
            <v>北京汽车股份</v>
          </cell>
          <cell r="G255" t="str">
            <v>BAIC Motor</v>
          </cell>
          <cell r="H255" t="str">
            <v>Sedan/Hatchback</v>
          </cell>
          <cell r="I255" t="str">
            <v>Senova D20</v>
          </cell>
          <cell r="J255" t="str">
            <v>绅宝 (Senova) D20 1.3L</v>
          </cell>
          <cell r="K255" t="str">
            <v>Senova D20 1.3L</v>
          </cell>
          <cell r="L255">
            <v>236</v>
          </cell>
          <cell r="N255" t="str">
            <v>北汽绅宝D20</v>
          </cell>
          <cell r="O255" t="e">
            <v>#N/A</v>
          </cell>
          <cell r="P255" t="str">
            <v>绅宝D20 1.3L</v>
          </cell>
          <cell r="Q255" t="str">
            <v xml:space="preserve">绅宝 </v>
          </cell>
          <cell r="R255" t="str">
            <v>Senova) D20 1.3L</v>
          </cell>
        </row>
        <row r="256">
          <cell r="A256">
            <v>690</v>
          </cell>
          <cell r="B256" t="str">
            <v>北京</v>
          </cell>
          <cell r="C256" t="str">
            <v>Beijing</v>
          </cell>
          <cell r="D256" t="str">
            <v>北京汽车集团</v>
          </cell>
          <cell r="E256" t="str">
            <v>BAIC Group</v>
          </cell>
          <cell r="F256" t="str">
            <v>北京汽车股份</v>
          </cell>
          <cell r="G256" t="str">
            <v>BAIC Motor</v>
          </cell>
          <cell r="H256" t="str">
            <v>Sedan/Hatchback</v>
          </cell>
          <cell r="I256" t="str">
            <v>Senova D20</v>
          </cell>
          <cell r="J256" t="str">
            <v>绅宝 (Senova) D20 1.5L</v>
          </cell>
          <cell r="K256" t="str">
            <v>Senova D20 1.5L</v>
          </cell>
          <cell r="L256">
            <v>236</v>
          </cell>
          <cell r="N256" t="str">
            <v>北汽绅宝D20</v>
          </cell>
          <cell r="O256" t="e">
            <v>#N/A</v>
          </cell>
          <cell r="P256" t="str">
            <v>绅宝D20 1.5L</v>
          </cell>
          <cell r="Q256" t="str">
            <v xml:space="preserve">绅宝 </v>
          </cell>
          <cell r="R256" t="str">
            <v>Senova) D20 1.5L</v>
          </cell>
        </row>
        <row r="257">
          <cell r="A257">
            <v>691</v>
          </cell>
          <cell r="B257" t="str">
            <v>北京</v>
          </cell>
          <cell r="C257" t="str">
            <v>Beijing</v>
          </cell>
          <cell r="D257" t="str">
            <v>北京汽车集团</v>
          </cell>
          <cell r="E257" t="str">
            <v>BAIC Group</v>
          </cell>
          <cell r="F257" t="str">
            <v>北京汽车股份</v>
          </cell>
          <cell r="G257" t="str">
            <v>BAIC Motor</v>
          </cell>
          <cell r="H257" t="str">
            <v>Sedan/Hatchback</v>
          </cell>
          <cell r="I257" t="str">
            <v>Senova D20</v>
          </cell>
          <cell r="J257" t="str">
            <v>绅宝 (Senova) D20 电动车</v>
          </cell>
          <cell r="K257" t="str">
            <v>Senova D20 EV</v>
          </cell>
          <cell r="L257">
            <v>236</v>
          </cell>
          <cell r="N257" t="str">
            <v>北汽绅宝D20</v>
          </cell>
          <cell r="O257" t="e">
            <v>#N/A</v>
          </cell>
          <cell r="P257" t="str">
            <v>绅宝D20 电动车</v>
          </cell>
          <cell r="Q257" t="str">
            <v xml:space="preserve">绅宝 </v>
          </cell>
          <cell r="R257" t="str">
            <v>Senova) D20 电动车</v>
          </cell>
        </row>
        <row r="258">
          <cell r="A258">
            <v>757</v>
          </cell>
          <cell r="B258" t="str">
            <v>北京</v>
          </cell>
          <cell r="C258" t="str">
            <v>Beijing</v>
          </cell>
          <cell r="D258" t="str">
            <v>北京汽车集团</v>
          </cell>
          <cell r="E258" t="str">
            <v>BAIC Group</v>
          </cell>
          <cell r="F258" t="str">
            <v>北汽(广州)汽车</v>
          </cell>
          <cell r="G258" t="str">
            <v>BAIC Guangzhou Automotive</v>
          </cell>
          <cell r="H258" t="str">
            <v>SUV</v>
          </cell>
          <cell r="I258" t="str">
            <v>Senova X65</v>
          </cell>
          <cell r="J258" t="str">
            <v>绅宝 (Senova) X65</v>
          </cell>
          <cell r="K258" t="str">
            <v>Senova X65</v>
          </cell>
          <cell r="L258">
            <v>237</v>
          </cell>
          <cell r="N258" t="str">
            <v>北汽绅宝X65</v>
          </cell>
          <cell r="O258" t="e">
            <v>#N/A</v>
          </cell>
          <cell r="P258" t="str">
            <v>绅宝X65</v>
          </cell>
          <cell r="Q258" t="str">
            <v xml:space="preserve">绅宝 </v>
          </cell>
          <cell r="R258" t="str">
            <v>Senova) X65</v>
          </cell>
        </row>
        <row r="259">
          <cell r="A259">
            <v>974</v>
          </cell>
          <cell r="B259" t="str">
            <v>北京</v>
          </cell>
          <cell r="C259" t="str">
            <v>Beijing</v>
          </cell>
          <cell r="D259" t="str">
            <v>北京汽车集团</v>
          </cell>
          <cell r="E259" t="str">
            <v>BAIC Group</v>
          </cell>
          <cell r="F259" t="str">
            <v>北汽(广州)汽车</v>
          </cell>
          <cell r="G259" t="str">
            <v>BAIC Guangzhou Automotive</v>
          </cell>
          <cell r="H259" t="str">
            <v>Sedan/Hatchback</v>
          </cell>
          <cell r="I259" t="str">
            <v>Senova CC</v>
          </cell>
          <cell r="J259" t="str">
            <v>绅宝 (Senova) CC</v>
          </cell>
          <cell r="K259" t="str">
            <v>Senova CC</v>
          </cell>
          <cell r="L259">
            <v>238</v>
          </cell>
          <cell r="N259" t="str">
            <v>北汽绅宝CC</v>
          </cell>
          <cell r="O259" t="e">
            <v>#N/A</v>
          </cell>
          <cell r="P259" t="str">
            <v>绅宝CC</v>
          </cell>
          <cell r="Q259" t="str">
            <v xml:space="preserve">绅宝 </v>
          </cell>
          <cell r="R259" t="str">
            <v>Senova) CC</v>
          </cell>
        </row>
        <row r="260">
          <cell r="A260">
            <v>756</v>
          </cell>
          <cell r="B260" t="str">
            <v>北京</v>
          </cell>
          <cell r="C260" t="str">
            <v>Beijing</v>
          </cell>
          <cell r="D260" t="str">
            <v>北京汽车集团</v>
          </cell>
          <cell r="E260" t="str">
            <v>BAIC Group</v>
          </cell>
          <cell r="F260" t="str">
            <v>北汽(广州)汽车</v>
          </cell>
          <cell r="G260" t="str">
            <v>BAIC Guangzhou Automotive</v>
          </cell>
          <cell r="H260" t="str">
            <v>Sedan/Hatchback</v>
          </cell>
          <cell r="I260" t="str">
            <v>Senova CC</v>
          </cell>
          <cell r="J260" t="str">
            <v>绅宝 (Senova) CC 1.8T</v>
          </cell>
          <cell r="K260" t="str">
            <v>Senova CC 1.8T</v>
          </cell>
          <cell r="L260">
            <v>238</v>
          </cell>
          <cell r="N260" t="str">
            <v>北汽绅宝CC</v>
          </cell>
          <cell r="O260" t="e">
            <v>#N/A</v>
          </cell>
          <cell r="P260" t="str">
            <v>绅宝CC 1.8T</v>
          </cell>
          <cell r="Q260" t="str">
            <v xml:space="preserve">绅宝 </v>
          </cell>
          <cell r="R260" t="str">
            <v>Senova) CC 1.8T</v>
          </cell>
        </row>
        <row r="261">
          <cell r="A261">
            <v>955</v>
          </cell>
          <cell r="B261" t="str">
            <v>北京</v>
          </cell>
          <cell r="C261" t="str">
            <v>Beijing</v>
          </cell>
          <cell r="D261" t="str">
            <v>北京汽车集团</v>
          </cell>
          <cell r="E261" t="str">
            <v>BAIC Group</v>
          </cell>
          <cell r="F261" t="str">
            <v>北京汽车股份</v>
          </cell>
          <cell r="G261" t="str">
            <v>BAIC Motor</v>
          </cell>
          <cell r="H261" t="str">
            <v>SUV</v>
          </cell>
          <cell r="I261" t="str">
            <v>Senova X25</v>
          </cell>
          <cell r="J261" t="str">
            <v>绅宝 (Senova) X25</v>
          </cell>
          <cell r="K261" t="str">
            <v>Senova X25</v>
          </cell>
          <cell r="L261">
            <v>239</v>
          </cell>
          <cell r="N261" t="str">
            <v>北汽绅宝X25</v>
          </cell>
          <cell r="O261" t="e">
            <v>#N/A</v>
          </cell>
          <cell r="P261" t="str">
            <v>绅宝X25</v>
          </cell>
          <cell r="Q261" t="str">
            <v xml:space="preserve">绅宝 </v>
          </cell>
          <cell r="R261" t="str">
            <v>Senova) X25</v>
          </cell>
        </row>
        <row r="262">
          <cell r="A262">
            <v>701</v>
          </cell>
          <cell r="B262" t="str">
            <v>北京</v>
          </cell>
          <cell r="C262" t="str">
            <v>Beijing</v>
          </cell>
          <cell r="D262" t="str">
            <v>北京汽车集团</v>
          </cell>
          <cell r="E262" t="str">
            <v>BAIC Group</v>
          </cell>
          <cell r="F262" t="str">
            <v>北京汽车股份</v>
          </cell>
          <cell r="G262" t="str">
            <v>BAIC Motor</v>
          </cell>
          <cell r="H262" t="str">
            <v>SUV</v>
          </cell>
          <cell r="I262" t="str">
            <v>Senova X25</v>
          </cell>
          <cell r="J262" t="str">
            <v>绅宝 (Senova) X25 1.5L</v>
          </cell>
          <cell r="K262" t="str">
            <v>Senova X25 1.5L</v>
          </cell>
          <cell r="L262">
            <v>239</v>
          </cell>
          <cell r="N262" t="str">
            <v>北汽绅宝X25</v>
          </cell>
          <cell r="O262" t="e">
            <v>#N/A</v>
          </cell>
          <cell r="P262" t="str">
            <v>绅宝X25 1.5L</v>
          </cell>
          <cell r="Q262" t="str">
            <v xml:space="preserve">绅宝 </v>
          </cell>
          <cell r="R262" t="str">
            <v>Senova) X25 1.5L</v>
          </cell>
        </row>
        <row r="263">
          <cell r="A263">
            <v>700</v>
          </cell>
          <cell r="B263" t="str">
            <v>北京</v>
          </cell>
          <cell r="C263" t="str">
            <v>Beijing</v>
          </cell>
          <cell r="D263" t="str">
            <v>北京汽车集团</v>
          </cell>
          <cell r="E263" t="str">
            <v>BAIC Group</v>
          </cell>
          <cell r="F263" t="str">
            <v>北京汽车股份</v>
          </cell>
          <cell r="G263" t="str">
            <v>BAIC Motor</v>
          </cell>
          <cell r="H263" t="str">
            <v>SUV</v>
          </cell>
          <cell r="I263" t="str">
            <v>Senova X25</v>
          </cell>
          <cell r="J263" t="str">
            <v>绅宝 (Senova) X25 二驱 1.5L</v>
          </cell>
          <cell r="K263" t="str">
            <v>Senova X25 2WD 1.5L</v>
          </cell>
          <cell r="L263">
            <v>239</v>
          </cell>
          <cell r="N263" t="str">
            <v>北汽绅宝X25</v>
          </cell>
          <cell r="O263" t="e">
            <v>#N/A</v>
          </cell>
          <cell r="P263" t="str">
            <v>绅宝X25 二驱 1.5L</v>
          </cell>
          <cell r="Q263" t="str">
            <v xml:space="preserve">绅宝 </v>
          </cell>
          <cell r="R263" t="str">
            <v>Senova) X25 二驱 1.5L</v>
          </cell>
        </row>
        <row r="264">
          <cell r="A264">
            <v>699</v>
          </cell>
          <cell r="B264" t="str">
            <v>北京</v>
          </cell>
          <cell r="C264" t="str">
            <v>Beijing</v>
          </cell>
          <cell r="D264" t="str">
            <v>北京汽车集团</v>
          </cell>
          <cell r="E264" t="str">
            <v>BAIC Group</v>
          </cell>
          <cell r="F264" t="str">
            <v>北京汽车股份</v>
          </cell>
          <cell r="G264" t="str">
            <v>BAIC Motor</v>
          </cell>
          <cell r="H264" t="str">
            <v>SUV</v>
          </cell>
          <cell r="I264" t="str">
            <v>Senova X25</v>
          </cell>
          <cell r="J264" t="str">
            <v>绅宝 (Senova) X25 电动车</v>
          </cell>
          <cell r="K264" t="str">
            <v>Senova X25 EV</v>
          </cell>
          <cell r="L264">
            <v>239</v>
          </cell>
          <cell r="N264" t="str">
            <v>北汽绅宝X25</v>
          </cell>
          <cell r="O264" t="e">
            <v>#N/A</v>
          </cell>
          <cell r="P264" t="str">
            <v>绅宝X25 电动车</v>
          </cell>
          <cell r="Q264" t="str">
            <v xml:space="preserve">绅宝 </v>
          </cell>
          <cell r="R264" t="str">
            <v>Senova) X25 电动车</v>
          </cell>
        </row>
        <row r="265">
          <cell r="A265">
            <v>956</v>
          </cell>
          <cell r="B265" t="str">
            <v>北京</v>
          </cell>
          <cell r="C265" t="str">
            <v>Beijing</v>
          </cell>
          <cell r="D265" t="str">
            <v>北京汽车集团</v>
          </cell>
          <cell r="E265" t="str">
            <v>BAIC Group</v>
          </cell>
          <cell r="F265" t="str">
            <v>北京汽车股份</v>
          </cell>
          <cell r="G265" t="str">
            <v>BAIC Motor</v>
          </cell>
          <cell r="H265" t="str">
            <v>SUV</v>
          </cell>
          <cell r="I265" t="str">
            <v>Senova X55</v>
          </cell>
          <cell r="J265" t="str">
            <v>绅宝 (Senova) X55</v>
          </cell>
          <cell r="K265" t="str">
            <v>Senova X55</v>
          </cell>
          <cell r="L265">
            <v>240</v>
          </cell>
          <cell r="N265" t="str">
            <v>北汽绅宝X55</v>
          </cell>
          <cell r="O265" t="e">
            <v>#N/A</v>
          </cell>
          <cell r="P265" t="str">
            <v>绅宝X55</v>
          </cell>
          <cell r="Q265" t="str">
            <v xml:space="preserve">绅宝 </v>
          </cell>
          <cell r="R265" t="str">
            <v>Senova) X55</v>
          </cell>
        </row>
        <row r="266">
          <cell r="A266">
            <v>703</v>
          </cell>
          <cell r="B266" t="str">
            <v>北京</v>
          </cell>
          <cell r="C266" t="str">
            <v>Beijing</v>
          </cell>
          <cell r="D266" t="str">
            <v>北京汽车集团</v>
          </cell>
          <cell r="E266" t="str">
            <v>BAIC Group</v>
          </cell>
          <cell r="F266" t="str">
            <v>北京汽车股份</v>
          </cell>
          <cell r="G266" t="str">
            <v>BAIC Motor</v>
          </cell>
          <cell r="H266" t="str">
            <v>SUV</v>
          </cell>
          <cell r="I266" t="str">
            <v>Senova X55</v>
          </cell>
          <cell r="J266" t="str">
            <v>绅宝 (Senova) X55 1.5L</v>
          </cell>
          <cell r="K266" t="str">
            <v>Senova X55 1.5L</v>
          </cell>
          <cell r="L266">
            <v>240</v>
          </cell>
          <cell r="N266" t="str">
            <v>北汽绅宝X55</v>
          </cell>
          <cell r="O266" t="e">
            <v>#N/A</v>
          </cell>
          <cell r="P266" t="str">
            <v>绅宝X55 1.5L</v>
          </cell>
          <cell r="Q266" t="str">
            <v xml:space="preserve">绅宝 </v>
          </cell>
          <cell r="R266" t="str">
            <v>Senova) X55 1.5L</v>
          </cell>
        </row>
        <row r="267">
          <cell r="A267">
            <v>702</v>
          </cell>
          <cell r="B267" t="str">
            <v>北京</v>
          </cell>
          <cell r="C267" t="str">
            <v>Beijing</v>
          </cell>
          <cell r="D267" t="str">
            <v>北京汽车集团</v>
          </cell>
          <cell r="E267" t="str">
            <v>BAIC Group</v>
          </cell>
          <cell r="F267" t="str">
            <v>北京汽车股份</v>
          </cell>
          <cell r="G267" t="str">
            <v>BAIC Motor</v>
          </cell>
          <cell r="H267" t="str">
            <v>SUV</v>
          </cell>
          <cell r="I267" t="str">
            <v>Senova X55</v>
          </cell>
          <cell r="J267" t="str">
            <v>绅宝 (Senova) X55 二驱 1.5L</v>
          </cell>
          <cell r="K267" t="str">
            <v>Senova X55 2WD 1.5L</v>
          </cell>
          <cell r="L267">
            <v>240</v>
          </cell>
          <cell r="N267" t="str">
            <v>北汽绅宝X55</v>
          </cell>
          <cell r="O267" t="e">
            <v>#N/A</v>
          </cell>
          <cell r="P267" t="str">
            <v>绅宝X55 二驱 1.5L</v>
          </cell>
          <cell r="Q267" t="str">
            <v xml:space="preserve">绅宝 </v>
          </cell>
          <cell r="R267" t="str">
            <v>Senova) X55 二驱 1.5L</v>
          </cell>
        </row>
        <row r="268">
          <cell r="A268">
            <v>957</v>
          </cell>
          <cell r="B268" t="str">
            <v>北京</v>
          </cell>
          <cell r="C268" t="str">
            <v>Beijing</v>
          </cell>
          <cell r="D268" t="str">
            <v>北京汽车集团</v>
          </cell>
          <cell r="E268" t="str">
            <v>BAIC Group</v>
          </cell>
          <cell r="F268" t="str">
            <v>北京汽车股份</v>
          </cell>
          <cell r="G268" t="str">
            <v>BAIC Motor</v>
          </cell>
          <cell r="H268" t="str">
            <v>SUV</v>
          </cell>
          <cell r="I268" t="str">
            <v>Senova X35</v>
          </cell>
          <cell r="J268" t="str">
            <v>绅宝 (Senova) X35</v>
          </cell>
          <cell r="K268" t="str">
            <v>Senova X35</v>
          </cell>
          <cell r="L268">
            <v>241</v>
          </cell>
          <cell r="N268" t="str">
            <v>北汽绅宝X35</v>
          </cell>
          <cell r="O268" t="e">
            <v>#N/A</v>
          </cell>
          <cell r="P268" t="str">
            <v>绅宝X35</v>
          </cell>
          <cell r="Q268" t="str">
            <v xml:space="preserve">绅宝 </v>
          </cell>
          <cell r="R268" t="str">
            <v>Senova) X35</v>
          </cell>
        </row>
        <row r="269">
          <cell r="A269">
            <v>705</v>
          </cell>
          <cell r="B269" t="str">
            <v>北京</v>
          </cell>
          <cell r="C269" t="str">
            <v>Beijing</v>
          </cell>
          <cell r="D269" t="str">
            <v>北京汽车集团</v>
          </cell>
          <cell r="E269" t="str">
            <v>BAIC Group</v>
          </cell>
          <cell r="F269" t="str">
            <v>北京汽车股份</v>
          </cell>
          <cell r="G269" t="str">
            <v>BAIC Motor</v>
          </cell>
          <cell r="H269" t="str">
            <v>SUV</v>
          </cell>
          <cell r="I269" t="str">
            <v>Senova X35</v>
          </cell>
          <cell r="J269" t="str">
            <v>绅宝 (Senova) X35 1.5L</v>
          </cell>
          <cell r="K269" t="str">
            <v>Senova X35 1.5L</v>
          </cell>
          <cell r="L269">
            <v>241</v>
          </cell>
          <cell r="N269" t="str">
            <v>北汽绅宝X35</v>
          </cell>
          <cell r="O269" t="e">
            <v>#N/A</v>
          </cell>
          <cell r="P269" t="str">
            <v>绅宝X35 1.5L</v>
          </cell>
          <cell r="Q269" t="str">
            <v xml:space="preserve">绅宝 </v>
          </cell>
          <cell r="R269" t="str">
            <v>Senova) X35 1.5L</v>
          </cell>
        </row>
        <row r="270">
          <cell r="A270">
            <v>704</v>
          </cell>
          <cell r="B270" t="str">
            <v>北京</v>
          </cell>
          <cell r="C270" t="str">
            <v>Beijing</v>
          </cell>
          <cell r="D270" t="str">
            <v>北京汽车集团</v>
          </cell>
          <cell r="E270" t="str">
            <v>BAIC Group</v>
          </cell>
          <cell r="F270" t="str">
            <v>北京汽车股份</v>
          </cell>
          <cell r="G270" t="str">
            <v>BAIC Motor</v>
          </cell>
          <cell r="H270" t="str">
            <v>SUV</v>
          </cell>
          <cell r="I270" t="str">
            <v>Senova X35</v>
          </cell>
          <cell r="J270" t="str">
            <v>绅宝 (Senova) X35 二驱 1.5L</v>
          </cell>
          <cell r="K270" t="str">
            <v>Senova X35 2WD 1.5L</v>
          </cell>
          <cell r="L270">
            <v>241</v>
          </cell>
          <cell r="N270" t="str">
            <v>北汽绅宝X35</v>
          </cell>
          <cell r="O270" t="e">
            <v>#N/A</v>
          </cell>
          <cell r="P270" t="str">
            <v>绅宝X35 二驱 1.5L</v>
          </cell>
          <cell r="Q270" t="str">
            <v xml:space="preserve">绅宝 </v>
          </cell>
          <cell r="R270" t="str">
            <v>Senova) X35 二驱 1.5L</v>
          </cell>
        </row>
        <row r="271">
          <cell r="I271" t="str">
            <v>Senova Zhidao</v>
          </cell>
          <cell r="N271" t="str">
            <v>北汽绅宝智道</v>
          </cell>
        </row>
        <row r="272">
          <cell r="A272">
            <v>597</v>
          </cell>
          <cell r="B272" t="str">
            <v>力帆</v>
          </cell>
          <cell r="C272" t="str">
            <v>Lifan</v>
          </cell>
          <cell r="D272" t="str">
            <v>重庆力帆汽车</v>
          </cell>
          <cell r="E272" t="str">
            <v>Chongqing Lifan Automobile</v>
          </cell>
          <cell r="F272" t="str">
            <v>重庆力帆乘用车</v>
          </cell>
          <cell r="G272" t="str">
            <v>Chongqing Lifan Passenger Vehicle</v>
          </cell>
          <cell r="H272" t="str">
            <v>Sedan/Hatchback</v>
          </cell>
          <cell r="I272" t="str">
            <v>Lifan 620</v>
          </cell>
          <cell r="J272" t="str">
            <v>力帆 (Lifan) 620 1.5L</v>
          </cell>
          <cell r="K272" t="str">
            <v>Lifan 620 1.5L</v>
          </cell>
          <cell r="L272">
            <v>249</v>
          </cell>
          <cell r="N272" t="str">
            <v>力帆620</v>
          </cell>
          <cell r="O272" t="e">
            <v>#N/A</v>
          </cell>
          <cell r="P272" t="str">
            <v>力帆620 1.5L</v>
          </cell>
          <cell r="Q272" t="str">
            <v xml:space="preserve">力帆 </v>
          </cell>
          <cell r="R272" t="str">
            <v>Lifan) 620 1.5L</v>
          </cell>
        </row>
        <row r="273">
          <cell r="A273">
            <v>599</v>
          </cell>
          <cell r="B273" t="str">
            <v>力帆</v>
          </cell>
          <cell r="C273" t="str">
            <v>Lifan</v>
          </cell>
          <cell r="D273" t="str">
            <v>重庆力帆汽车</v>
          </cell>
          <cell r="E273" t="str">
            <v>Chongqing Lifan Automobile</v>
          </cell>
          <cell r="F273" t="str">
            <v>重庆力帆乘用车</v>
          </cell>
          <cell r="G273" t="str">
            <v>Chongqing Lifan Passenger Vehicle</v>
          </cell>
          <cell r="H273" t="str">
            <v>Sedan/Hatchback</v>
          </cell>
          <cell r="I273" t="str">
            <v>Lifan 620</v>
          </cell>
          <cell r="J273" t="str">
            <v>力帆 (Lifan) 620 1.6L</v>
          </cell>
          <cell r="K273" t="str">
            <v>Lifan 620 1.6L</v>
          </cell>
          <cell r="L273">
            <v>249</v>
          </cell>
          <cell r="N273" t="str">
            <v>力帆620</v>
          </cell>
          <cell r="O273" t="e">
            <v>#N/A</v>
          </cell>
          <cell r="P273" t="str">
            <v>力帆620 1.6L</v>
          </cell>
          <cell r="Q273" t="str">
            <v xml:space="preserve">力帆 </v>
          </cell>
          <cell r="R273" t="str">
            <v>Lifan) 620 1.6L</v>
          </cell>
        </row>
        <row r="274">
          <cell r="A274">
            <v>600</v>
          </cell>
          <cell r="B274" t="str">
            <v>力帆</v>
          </cell>
          <cell r="C274" t="str">
            <v>Lifan</v>
          </cell>
          <cell r="D274" t="str">
            <v>重庆力帆汽车</v>
          </cell>
          <cell r="E274" t="str">
            <v>Chongqing Lifan Automobile</v>
          </cell>
          <cell r="F274" t="str">
            <v>重庆力帆乘用车</v>
          </cell>
          <cell r="G274" t="str">
            <v>Chongqing Lifan Passenger Vehicle</v>
          </cell>
          <cell r="H274" t="str">
            <v>Sedan/Hatchback</v>
          </cell>
          <cell r="I274" t="str">
            <v>Lifan 620</v>
          </cell>
          <cell r="J274" t="str">
            <v>力帆 (Lifan) 620 1.8L</v>
          </cell>
          <cell r="K274" t="str">
            <v>Lifan 620 1.8L</v>
          </cell>
          <cell r="L274">
            <v>249</v>
          </cell>
          <cell r="N274" t="str">
            <v>力帆620</v>
          </cell>
          <cell r="O274" t="e">
            <v>#N/A</v>
          </cell>
          <cell r="P274" t="str">
            <v>力帆620 1.8L</v>
          </cell>
          <cell r="Q274" t="str">
            <v xml:space="preserve">力帆 </v>
          </cell>
          <cell r="R274" t="str">
            <v>Lifan) 620 1.8L</v>
          </cell>
        </row>
        <row r="275">
          <cell r="A275">
            <v>907</v>
          </cell>
          <cell r="B275" t="str">
            <v>力帆</v>
          </cell>
          <cell r="C275" t="str">
            <v>Lifan</v>
          </cell>
          <cell r="D275" t="str">
            <v>重庆力帆汽车</v>
          </cell>
          <cell r="E275" t="str">
            <v>Chongqing Lifan Automobile</v>
          </cell>
          <cell r="F275" t="str">
            <v>重庆力帆乘用车</v>
          </cell>
          <cell r="G275" t="str">
            <v>Chongqing Lifan Passenger Vehicle</v>
          </cell>
          <cell r="H275" t="str">
            <v>Sedan/Hatchback</v>
          </cell>
          <cell r="I275" t="str">
            <v>Lifan 620</v>
          </cell>
          <cell r="J275" t="str">
            <v>力帆 (Lifan) 620 双燃料 1.5L</v>
          </cell>
          <cell r="K275" t="str">
            <v>Lifan620 Dual-fuel 1.5L</v>
          </cell>
          <cell r="L275">
            <v>249</v>
          </cell>
          <cell r="N275" t="str">
            <v>力帆620</v>
          </cell>
          <cell r="O275" t="e">
            <v>#N/A</v>
          </cell>
          <cell r="P275" t="str">
            <v>力帆620 双燃料 1.5L</v>
          </cell>
          <cell r="Q275" t="str">
            <v xml:space="preserve">力帆 </v>
          </cell>
          <cell r="R275" t="str">
            <v>Lifan) 620 双燃料 1.5L</v>
          </cell>
        </row>
        <row r="276">
          <cell r="A276">
            <v>598</v>
          </cell>
          <cell r="B276" t="str">
            <v>力帆</v>
          </cell>
          <cell r="C276" t="str">
            <v>Lifan</v>
          </cell>
          <cell r="D276" t="str">
            <v>重庆力帆汽车</v>
          </cell>
          <cell r="E276" t="str">
            <v>Chongqing Lifan Automobile</v>
          </cell>
          <cell r="F276" t="str">
            <v>重庆力帆乘用车</v>
          </cell>
          <cell r="G276" t="str">
            <v>Chongqing Lifan Passenger Vehicle</v>
          </cell>
          <cell r="H276" t="str">
            <v>Sedan/Hatchback</v>
          </cell>
          <cell r="I276" t="str">
            <v>Lifan 620</v>
          </cell>
          <cell r="J276" t="str">
            <v>力帆 (Lifan) 620 双燃料 1.6L</v>
          </cell>
          <cell r="K276" t="str">
            <v>Lifan620 Dual-fuel 1.6L</v>
          </cell>
          <cell r="L276">
            <v>249</v>
          </cell>
          <cell r="N276" t="str">
            <v>力帆620</v>
          </cell>
          <cell r="O276" t="e">
            <v>#N/A</v>
          </cell>
          <cell r="P276" t="str">
            <v>力帆620 双燃料 1.6L</v>
          </cell>
          <cell r="Q276" t="str">
            <v xml:space="preserve">力帆 </v>
          </cell>
          <cell r="R276" t="str">
            <v>Lifan) 620 双燃料 1.6L</v>
          </cell>
        </row>
        <row r="277">
          <cell r="A277">
            <v>606</v>
          </cell>
          <cell r="B277" t="str">
            <v>力帆</v>
          </cell>
          <cell r="C277" t="str">
            <v>Lifan</v>
          </cell>
          <cell r="D277" t="str">
            <v>重庆力帆汽车</v>
          </cell>
          <cell r="E277" t="str">
            <v>Chongqing Lifan Automobile</v>
          </cell>
          <cell r="F277" t="str">
            <v>重庆力帆乘用车</v>
          </cell>
          <cell r="G277" t="str">
            <v>Chongqing Lifan Passenger Vehicle</v>
          </cell>
          <cell r="H277" t="str">
            <v>SUV</v>
          </cell>
          <cell r="I277" t="str">
            <v>Lifan X60 (LF6430)</v>
          </cell>
          <cell r="J277" t="str">
            <v>力帆 (Lifan) X60 (LF6430)</v>
          </cell>
          <cell r="K277" t="str">
            <v>Lifan X60 (LF6430)</v>
          </cell>
          <cell r="L277">
            <v>250</v>
          </cell>
          <cell r="N277" t="str">
            <v>力帆X60</v>
          </cell>
          <cell r="O277" t="e">
            <v>#N/A</v>
          </cell>
          <cell r="P277" t="str">
            <v>力帆X60</v>
          </cell>
          <cell r="Q277" t="str">
            <v xml:space="preserve">力帆 </v>
          </cell>
          <cell r="R277" t="str">
            <v xml:space="preserve">Lifan) X60 </v>
          </cell>
        </row>
        <row r="278">
          <cell r="A278">
            <v>909</v>
          </cell>
          <cell r="B278" t="str">
            <v>力帆</v>
          </cell>
          <cell r="C278" t="str">
            <v>Lifan</v>
          </cell>
          <cell r="D278" t="str">
            <v>重庆力帆汽车</v>
          </cell>
          <cell r="E278" t="str">
            <v>Chongqing Lifan Automobile</v>
          </cell>
          <cell r="F278" t="str">
            <v>重庆力帆乘用车</v>
          </cell>
          <cell r="G278" t="str">
            <v>Chongqing Lifan Passenger Vehicle</v>
          </cell>
          <cell r="H278" t="str">
            <v>Sedan/Hatchback</v>
          </cell>
          <cell r="I278" t="str">
            <v>Lifan 720</v>
          </cell>
          <cell r="J278" t="str">
            <v>力帆 (Lifan) 720</v>
          </cell>
          <cell r="K278" t="str">
            <v>Lifan 720</v>
          </cell>
          <cell r="L278">
            <v>251</v>
          </cell>
          <cell r="N278" t="str">
            <v>力帆720</v>
          </cell>
          <cell r="O278" t="e">
            <v>#N/A</v>
          </cell>
          <cell r="P278" t="str">
            <v>力帆720</v>
          </cell>
          <cell r="Q278" t="str">
            <v xml:space="preserve">力帆 </v>
          </cell>
          <cell r="R278" t="str">
            <v>Lifan) 720</v>
          </cell>
        </row>
        <row r="279">
          <cell r="A279">
            <v>602</v>
          </cell>
          <cell r="B279" t="str">
            <v>力帆</v>
          </cell>
          <cell r="C279" t="str">
            <v>Lifan</v>
          </cell>
          <cell r="D279" t="str">
            <v>重庆力帆汽车</v>
          </cell>
          <cell r="E279" t="str">
            <v>Chongqing Lifan Automobile</v>
          </cell>
          <cell r="F279" t="str">
            <v>重庆力帆乘用车</v>
          </cell>
          <cell r="G279" t="str">
            <v>Chongqing Lifan Passenger Vehicle</v>
          </cell>
          <cell r="H279" t="str">
            <v>Sedan/Hatchback</v>
          </cell>
          <cell r="I279" t="str">
            <v>Lifan 720</v>
          </cell>
          <cell r="J279" t="str">
            <v>力帆 (Lifan) 720 1.5L</v>
          </cell>
          <cell r="K279" t="str">
            <v>Lifan 720 1.5L</v>
          </cell>
          <cell r="L279">
            <v>251</v>
          </cell>
          <cell r="N279" t="str">
            <v>力帆720</v>
          </cell>
          <cell r="O279" t="e">
            <v>#N/A</v>
          </cell>
          <cell r="P279" t="str">
            <v>力帆720 1.5L</v>
          </cell>
          <cell r="Q279" t="str">
            <v xml:space="preserve">力帆 </v>
          </cell>
          <cell r="R279" t="str">
            <v>Lifan) 720 1.5L</v>
          </cell>
        </row>
        <row r="280">
          <cell r="A280">
            <v>910</v>
          </cell>
          <cell r="B280" t="str">
            <v>力帆</v>
          </cell>
          <cell r="C280" t="str">
            <v>Lifan</v>
          </cell>
          <cell r="D280" t="str">
            <v>重庆力帆汽车</v>
          </cell>
          <cell r="E280" t="str">
            <v>Chongqing Lifan Automobile</v>
          </cell>
          <cell r="F280" t="str">
            <v>重庆力帆乘用车</v>
          </cell>
          <cell r="G280" t="str">
            <v>Chongqing Lifan Passenger Vehicle</v>
          </cell>
          <cell r="H280" t="str">
            <v>Sedan/Hatchback</v>
          </cell>
          <cell r="I280" t="str">
            <v>Lifan 530</v>
          </cell>
          <cell r="J280" t="str">
            <v>力帆 (Lifan) 530 1.3L</v>
          </cell>
          <cell r="K280" t="str">
            <v>Lifan 530 1.3L</v>
          </cell>
          <cell r="L280">
            <v>252</v>
          </cell>
          <cell r="N280" t="str">
            <v>力帆530</v>
          </cell>
          <cell r="O280" t="e">
            <v>#N/A</v>
          </cell>
          <cell r="P280" t="str">
            <v>力帆530 1.3L</v>
          </cell>
          <cell r="Q280" t="str">
            <v xml:space="preserve">力帆 </v>
          </cell>
          <cell r="R280" t="str">
            <v>Lifan) 530 1.3L</v>
          </cell>
        </row>
        <row r="281">
          <cell r="A281">
            <v>603</v>
          </cell>
          <cell r="B281" t="str">
            <v>力帆</v>
          </cell>
          <cell r="C281" t="str">
            <v>Lifan</v>
          </cell>
          <cell r="D281" t="str">
            <v>重庆力帆汽车</v>
          </cell>
          <cell r="E281" t="str">
            <v>Chongqing Lifan Automobile</v>
          </cell>
          <cell r="F281" t="str">
            <v>重庆力帆乘用车</v>
          </cell>
          <cell r="G281" t="str">
            <v>Chongqing Lifan Passenger Vehicle</v>
          </cell>
          <cell r="H281" t="str">
            <v>Sedan/Hatchback</v>
          </cell>
          <cell r="I281" t="str">
            <v>Lifan 530</v>
          </cell>
          <cell r="J281" t="str">
            <v>力帆 (Lifan) 530 1.5L</v>
          </cell>
          <cell r="K281" t="str">
            <v>Lifan 530 1.5L</v>
          </cell>
          <cell r="L281">
            <v>252</v>
          </cell>
          <cell r="N281" t="str">
            <v>力帆530</v>
          </cell>
          <cell r="O281" t="e">
            <v>#N/A</v>
          </cell>
          <cell r="P281" t="str">
            <v>力帆530 1.5L</v>
          </cell>
          <cell r="Q281" t="str">
            <v xml:space="preserve">力帆 </v>
          </cell>
          <cell r="R281" t="str">
            <v>Lifan) 530 1.5L</v>
          </cell>
        </row>
        <row r="282">
          <cell r="A282">
            <v>604</v>
          </cell>
          <cell r="B282" t="str">
            <v>力帆</v>
          </cell>
          <cell r="C282" t="str">
            <v>Lifan</v>
          </cell>
          <cell r="D282" t="str">
            <v>重庆力帆汽车</v>
          </cell>
          <cell r="E282" t="str">
            <v>Chongqing Lifan Automobile</v>
          </cell>
          <cell r="F282" t="str">
            <v>重庆力帆乘用车</v>
          </cell>
          <cell r="G282" t="str">
            <v>Chongqing Lifan Passenger Vehicle</v>
          </cell>
          <cell r="H282" t="str">
            <v>Sedan/Hatchback</v>
          </cell>
          <cell r="I282" t="str">
            <v>Lifan 820</v>
          </cell>
          <cell r="J282" t="str">
            <v>力帆 (Lifan) 820 1.8L</v>
          </cell>
          <cell r="K282" t="str">
            <v>Lifan 820 1.8L</v>
          </cell>
          <cell r="L282">
            <v>255</v>
          </cell>
          <cell r="N282" t="str">
            <v>力帆820</v>
          </cell>
          <cell r="O282" t="e">
            <v>#N/A</v>
          </cell>
          <cell r="P282" t="str">
            <v>力帆820 1.8L</v>
          </cell>
          <cell r="Q282" t="str">
            <v xml:space="preserve">力帆 </v>
          </cell>
          <cell r="R282" t="str">
            <v>Lifan) 820 1.8L</v>
          </cell>
        </row>
        <row r="283">
          <cell r="A283">
            <v>911</v>
          </cell>
          <cell r="B283" t="str">
            <v>力帆</v>
          </cell>
          <cell r="C283" t="str">
            <v>Lifan</v>
          </cell>
          <cell r="D283" t="str">
            <v>重庆力帆汽车</v>
          </cell>
          <cell r="E283" t="str">
            <v>Chongqing Lifan Automobile</v>
          </cell>
          <cell r="F283" t="str">
            <v>重庆力帆乘用车</v>
          </cell>
          <cell r="G283" t="str">
            <v>Chongqing Lifan Passenger Vehicle</v>
          </cell>
          <cell r="H283" t="str">
            <v>Sedan/Hatchback</v>
          </cell>
          <cell r="I283" t="str">
            <v>Lifan 820</v>
          </cell>
          <cell r="J283" t="str">
            <v>力帆 (Lifan) 820 2.0L</v>
          </cell>
          <cell r="K283" t="str">
            <v>Lifan 820 2.0L</v>
          </cell>
          <cell r="L283">
            <v>255</v>
          </cell>
          <cell r="N283" t="str">
            <v>力帆820</v>
          </cell>
          <cell r="O283" t="e">
            <v>#N/A</v>
          </cell>
          <cell r="P283" t="str">
            <v>力帆820 2.0L</v>
          </cell>
          <cell r="Q283" t="str">
            <v xml:space="preserve">力帆 </v>
          </cell>
          <cell r="R283" t="str">
            <v>Lifan) 820 2.0L</v>
          </cell>
        </row>
        <row r="284">
          <cell r="A284">
            <v>912</v>
          </cell>
          <cell r="B284" t="str">
            <v>力帆</v>
          </cell>
          <cell r="C284" t="str">
            <v>Lifan</v>
          </cell>
          <cell r="D284" t="str">
            <v>重庆力帆汽车</v>
          </cell>
          <cell r="E284" t="str">
            <v>Chongqing Lifan Automobile</v>
          </cell>
          <cell r="F284" t="str">
            <v>重庆力帆乘用车</v>
          </cell>
          <cell r="G284" t="str">
            <v>Chongqing Lifan Passenger Vehicle</v>
          </cell>
          <cell r="H284" t="str">
            <v>Sedan/Hatchback</v>
          </cell>
          <cell r="I284" t="str">
            <v>Lifan 820</v>
          </cell>
          <cell r="J284" t="str">
            <v>力帆 (Lifan) 820 2.4L</v>
          </cell>
          <cell r="K284" t="str">
            <v>Lifan 820 2.4L</v>
          </cell>
          <cell r="L284">
            <v>255</v>
          </cell>
          <cell r="N284" t="str">
            <v>力帆820</v>
          </cell>
          <cell r="O284" t="e">
            <v>#N/A</v>
          </cell>
          <cell r="P284" t="str">
            <v>力帆820 2.4L</v>
          </cell>
          <cell r="Q284" t="str">
            <v xml:space="preserve">力帆 </v>
          </cell>
          <cell r="R284" t="str">
            <v>Lifan) 820 2.4L</v>
          </cell>
        </row>
        <row r="285">
          <cell r="A285">
            <v>605</v>
          </cell>
          <cell r="B285" t="str">
            <v>力帆</v>
          </cell>
          <cell r="C285" t="str">
            <v>Lifan</v>
          </cell>
          <cell r="D285" t="str">
            <v>重庆力帆汽车</v>
          </cell>
          <cell r="E285" t="str">
            <v>Chongqing Lifan Automobile</v>
          </cell>
          <cell r="F285" t="str">
            <v>重庆力帆乘用车</v>
          </cell>
          <cell r="G285" t="str">
            <v>Chongqing Lifan Passenger Vehicle</v>
          </cell>
          <cell r="H285" t="str">
            <v>SUV</v>
          </cell>
          <cell r="I285" t="str">
            <v>Lifan X50</v>
          </cell>
          <cell r="J285" t="str">
            <v>力帆 (Lifan) X50</v>
          </cell>
          <cell r="K285" t="str">
            <v>Lifan X50</v>
          </cell>
          <cell r="L285">
            <v>256</v>
          </cell>
          <cell r="N285" t="str">
            <v>力帆X50</v>
          </cell>
          <cell r="O285" t="e">
            <v>#N/A</v>
          </cell>
          <cell r="P285" t="str">
            <v>力帆X50</v>
          </cell>
          <cell r="Q285" t="str">
            <v xml:space="preserve">力帆 </v>
          </cell>
          <cell r="R285" t="str">
            <v>Lifan) X50</v>
          </cell>
        </row>
        <row r="286">
          <cell r="A286">
            <v>612</v>
          </cell>
          <cell r="B286" t="str">
            <v>力帆</v>
          </cell>
          <cell r="C286" t="str">
            <v>Lifan</v>
          </cell>
          <cell r="D286" t="str">
            <v>重庆力帆汽车</v>
          </cell>
          <cell r="E286" t="str">
            <v>Chongqing Lifan Automobile</v>
          </cell>
          <cell r="F286" t="str">
            <v>重庆力帆乘用车</v>
          </cell>
          <cell r="G286" t="str">
            <v>Chongqing Lifan Passenger Vehicle</v>
          </cell>
          <cell r="H286" t="str">
            <v>MPV</v>
          </cell>
          <cell r="I286" t="str">
            <v>Lotto</v>
          </cell>
          <cell r="J286" t="str">
            <v>乐途 (Lotto)</v>
          </cell>
          <cell r="K286" t="str">
            <v>Lotto</v>
          </cell>
          <cell r="L286">
            <v>257</v>
          </cell>
          <cell r="N286" t="str">
            <v>力帆乐途</v>
          </cell>
          <cell r="O286" t="e">
            <v>#N/A</v>
          </cell>
          <cell r="P286" t="str">
            <v>乐途</v>
          </cell>
          <cell r="Q286" t="str">
            <v xml:space="preserve">乐途 </v>
          </cell>
          <cell r="R286" t="str">
            <v>Lotto)</v>
          </cell>
        </row>
        <row r="287">
          <cell r="A287">
            <v>607</v>
          </cell>
          <cell r="B287" t="str">
            <v>力帆</v>
          </cell>
          <cell r="C287" t="str">
            <v>Lifan</v>
          </cell>
          <cell r="D287" t="str">
            <v>重庆力帆汽车</v>
          </cell>
          <cell r="E287" t="str">
            <v>Chongqing Lifan Automobile</v>
          </cell>
          <cell r="F287" t="str">
            <v>重庆力帆乘用车</v>
          </cell>
          <cell r="G287" t="str">
            <v>Chongqing Lifan Passenger Vehicle</v>
          </cell>
          <cell r="H287" t="str">
            <v>SUV</v>
          </cell>
          <cell r="I287" t="str">
            <v>Myway</v>
          </cell>
          <cell r="J287" t="str">
            <v>迈威 (Myway)</v>
          </cell>
          <cell r="K287" t="str">
            <v>Myway</v>
          </cell>
          <cell r="L287">
            <v>258</v>
          </cell>
          <cell r="N287" t="str">
            <v>迈威</v>
          </cell>
          <cell r="O287" t="e">
            <v>#N/A</v>
          </cell>
          <cell r="P287" t="str">
            <v>迈威</v>
          </cell>
          <cell r="Q287" t="str">
            <v xml:space="preserve">迈威 </v>
          </cell>
          <cell r="R287" t="str">
            <v>Myway)</v>
          </cell>
        </row>
        <row r="288">
          <cell r="A288">
            <v>608</v>
          </cell>
          <cell r="B288" t="str">
            <v>力帆</v>
          </cell>
          <cell r="C288" t="str">
            <v>Lifan</v>
          </cell>
          <cell r="D288" t="str">
            <v>重庆力帆汽车</v>
          </cell>
          <cell r="E288" t="str">
            <v>Chongqing Lifan Automobile</v>
          </cell>
          <cell r="F288" t="str">
            <v>重庆力帆乘用车</v>
          </cell>
          <cell r="G288" t="str">
            <v>Chongqing Lifan Passenger Vehicle</v>
          </cell>
          <cell r="H288" t="str">
            <v>SUV</v>
          </cell>
          <cell r="I288" t="str">
            <v>Myway</v>
          </cell>
          <cell r="J288" t="str">
            <v>迈威 (Myway) 二驱 1.5L</v>
          </cell>
          <cell r="K288" t="str">
            <v>Myway 2WD 1.5L</v>
          </cell>
          <cell r="L288">
            <v>258</v>
          </cell>
          <cell r="N288" t="str">
            <v>迈威</v>
          </cell>
          <cell r="O288" t="e">
            <v>#N/A</v>
          </cell>
          <cell r="P288" t="str">
            <v>迈威二驱 1.5L</v>
          </cell>
          <cell r="Q288" t="str">
            <v xml:space="preserve">迈威 </v>
          </cell>
          <cell r="R288" t="str">
            <v>Myway) 二驱 1.5L</v>
          </cell>
        </row>
        <row r="289">
          <cell r="A289">
            <v>609</v>
          </cell>
          <cell r="B289" t="str">
            <v>力帆</v>
          </cell>
          <cell r="C289" t="str">
            <v>Lifan</v>
          </cell>
          <cell r="D289" t="str">
            <v>重庆力帆汽车</v>
          </cell>
          <cell r="E289" t="str">
            <v>Chongqing Lifan Automobile</v>
          </cell>
          <cell r="F289" t="str">
            <v>重庆力帆乘用车</v>
          </cell>
          <cell r="G289" t="str">
            <v>Chongqing Lifan Passenger Vehicle</v>
          </cell>
          <cell r="H289" t="str">
            <v>SUV</v>
          </cell>
          <cell r="I289" t="str">
            <v>Myway</v>
          </cell>
          <cell r="J289" t="str">
            <v>迈威 (Myway) 二驱 1.8L</v>
          </cell>
          <cell r="K289" t="str">
            <v>Myway 2WD 1.8L</v>
          </cell>
          <cell r="L289">
            <v>258</v>
          </cell>
          <cell r="N289" t="str">
            <v>迈威</v>
          </cell>
          <cell r="O289" t="e">
            <v>#N/A</v>
          </cell>
          <cell r="P289" t="str">
            <v>迈威二驱 1.8L</v>
          </cell>
          <cell r="Q289" t="str">
            <v xml:space="preserve">迈威 </v>
          </cell>
          <cell r="R289" t="str">
            <v>Myway) 二驱 1.8L</v>
          </cell>
        </row>
        <row r="290">
          <cell r="A290">
            <v>522</v>
          </cell>
          <cell r="B290" t="str">
            <v>比亚迪汽车</v>
          </cell>
          <cell r="C290" t="str">
            <v>BYD Auto</v>
          </cell>
          <cell r="D290" t="str">
            <v>比亚迪汽车</v>
          </cell>
          <cell r="E290" t="str">
            <v>BYD Auto</v>
          </cell>
          <cell r="F290" t="str">
            <v>比亚迪汽车</v>
          </cell>
          <cell r="G290" t="str">
            <v>BYD Auto</v>
          </cell>
          <cell r="H290" t="str">
            <v>Sedan/Hatchback</v>
          </cell>
          <cell r="I290" t="str">
            <v>F3</v>
          </cell>
          <cell r="J290" t="str">
            <v>F3 3Box 1.5L</v>
          </cell>
          <cell r="K290" t="str">
            <v>F3 3box 1.5L</v>
          </cell>
          <cell r="L290">
            <v>259</v>
          </cell>
          <cell r="N290" t="str">
            <v>比亚迪F3</v>
          </cell>
          <cell r="O290" t="e">
            <v>#N/A</v>
          </cell>
          <cell r="P290" t="str">
            <v>F3 3Box 1.5L</v>
          </cell>
          <cell r="Q290" t="str">
            <v>F3 3Box 1.5L</v>
          </cell>
        </row>
        <row r="291">
          <cell r="A291">
            <v>523</v>
          </cell>
          <cell r="B291" t="str">
            <v>比亚迪汽车</v>
          </cell>
          <cell r="C291" t="str">
            <v>BYD Auto</v>
          </cell>
          <cell r="D291" t="str">
            <v>比亚迪汽车</v>
          </cell>
          <cell r="E291" t="str">
            <v>BYD Auto</v>
          </cell>
          <cell r="F291" t="str">
            <v>比亚迪汽车</v>
          </cell>
          <cell r="G291" t="str">
            <v>BYD Auto</v>
          </cell>
          <cell r="H291" t="str">
            <v>Sedan/Hatchback</v>
          </cell>
          <cell r="I291" t="str">
            <v>F3</v>
          </cell>
          <cell r="J291" t="str">
            <v>F3 3Box 1.6L</v>
          </cell>
          <cell r="K291" t="str">
            <v>F3 3box 1.6L</v>
          </cell>
          <cell r="L291">
            <v>259</v>
          </cell>
          <cell r="N291" t="str">
            <v>比亚迪F3</v>
          </cell>
          <cell r="O291" t="e">
            <v>#N/A</v>
          </cell>
          <cell r="P291" t="str">
            <v>F3 3Box 1.6L</v>
          </cell>
          <cell r="Q291" t="str">
            <v>F3 3Box 1.6L</v>
          </cell>
        </row>
        <row r="292">
          <cell r="A292">
            <v>524</v>
          </cell>
          <cell r="B292" t="str">
            <v>比亚迪汽车</v>
          </cell>
          <cell r="C292" t="str">
            <v>BYD Auto</v>
          </cell>
          <cell r="D292" t="str">
            <v>比亚迪汽车</v>
          </cell>
          <cell r="E292" t="str">
            <v>BYD Auto</v>
          </cell>
          <cell r="F292" t="str">
            <v>比亚迪汽车</v>
          </cell>
          <cell r="G292" t="str">
            <v>BYD Auto</v>
          </cell>
          <cell r="H292" t="str">
            <v>Sedan/Hatchback</v>
          </cell>
          <cell r="I292" t="str">
            <v>F0</v>
          </cell>
          <cell r="J292" t="str">
            <v>F0</v>
          </cell>
          <cell r="K292" t="str">
            <v>F0</v>
          </cell>
          <cell r="L292">
            <v>260</v>
          </cell>
          <cell r="N292" t="str">
            <v>比亚迪F0</v>
          </cell>
          <cell r="O292" t="e">
            <v>#N/A</v>
          </cell>
          <cell r="P292" t="str">
            <v>F0</v>
          </cell>
          <cell r="Q292" t="str">
            <v>F0</v>
          </cell>
        </row>
        <row r="293">
          <cell r="A293">
            <v>862</v>
          </cell>
          <cell r="B293" t="str">
            <v>比亚迪汽车</v>
          </cell>
          <cell r="C293" t="str">
            <v>BYD Auto</v>
          </cell>
          <cell r="D293" t="str">
            <v>比亚迪汽车</v>
          </cell>
          <cell r="E293" t="str">
            <v>BYD Auto</v>
          </cell>
          <cell r="F293" t="str">
            <v>比亚迪汽车</v>
          </cell>
          <cell r="G293" t="str">
            <v>BYD Auto</v>
          </cell>
          <cell r="H293" t="str">
            <v>Sedan/Hatchback</v>
          </cell>
          <cell r="I293" t="str">
            <v>BYD L3</v>
          </cell>
          <cell r="J293" t="str">
            <v>L3 1.5L</v>
          </cell>
          <cell r="K293" t="str">
            <v>L3 1.5L</v>
          </cell>
          <cell r="L293">
            <v>261</v>
          </cell>
          <cell r="N293" t="str">
            <v>比亚迪L3</v>
          </cell>
          <cell r="O293" t="e">
            <v>#N/A</v>
          </cell>
          <cell r="P293" t="str">
            <v>L3 1.5L</v>
          </cell>
          <cell r="Q293" t="str">
            <v>L3 1.5L</v>
          </cell>
        </row>
        <row r="294">
          <cell r="A294">
            <v>863</v>
          </cell>
          <cell r="B294" t="str">
            <v>比亚迪汽车</v>
          </cell>
          <cell r="C294" t="str">
            <v>BYD Auto</v>
          </cell>
          <cell r="D294" t="str">
            <v>比亚迪汽车</v>
          </cell>
          <cell r="E294" t="str">
            <v>BYD Auto</v>
          </cell>
          <cell r="F294" t="str">
            <v>比亚迪汽车</v>
          </cell>
          <cell r="G294" t="str">
            <v>BYD Auto</v>
          </cell>
          <cell r="H294" t="str">
            <v>Sedan/Hatchback</v>
          </cell>
          <cell r="I294" t="str">
            <v>BYD L3</v>
          </cell>
          <cell r="J294" t="str">
            <v>L3 1.8L</v>
          </cell>
          <cell r="K294" t="str">
            <v>L3 1.8L</v>
          </cell>
          <cell r="L294">
            <v>261</v>
          </cell>
          <cell r="N294" t="str">
            <v>比亚迪L3</v>
          </cell>
          <cell r="O294" t="e">
            <v>#N/A</v>
          </cell>
          <cell r="P294" t="str">
            <v>L3 1.8L</v>
          </cell>
          <cell r="Q294" t="str">
            <v>L3 1.8L</v>
          </cell>
        </row>
        <row r="295">
          <cell r="A295">
            <v>865</v>
          </cell>
          <cell r="B295" t="str">
            <v>比亚迪汽车</v>
          </cell>
          <cell r="C295" t="str">
            <v>BYD Auto</v>
          </cell>
          <cell r="D295" t="str">
            <v>比亚迪汽车</v>
          </cell>
          <cell r="E295" t="str">
            <v>BYD Auto</v>
          </cell>
          <cell r="F295" t="str">
            <v>比亚迪汽车</v>
          </cell>
          <cell r="G295" t="str">
            <v>BYD Auto</v>
          </cell>
          <cell r="H295" t="str">
            <v>SUV</v>
          </cell>
          <cell r="I295" t="str">
            <v>BYD S6</v>
          </cell>
          <cell r="J295" t="str">
            <v>BYD S6 二驱 1.5T</v>
          </cell>
          <cell r="K295" t="str">
            <v>BYD S6 2WD 1.5T</v>
          </cell>
          <cell r="L295">
            <v>262</v>
          </cell>
          <cell r="N295" t="str">
            <v>比亚迪S6</v>
          </cell>
          <cell r="O295" t="e">
            <v>#N/A</v>
          </cell>
          <cell r="P295" t="str">
            <v>BYD S6 二驱 1.5T</v>
          </cell>
          <cell r="Q295" t="str">
            <v>BYD S6 二驱 1.5T</v>
          </cell>
        </row>
        <row r="296">
          <cell r="A296">
            <v>866</v>
          </cell>
          <cell r="B296" t="str">
            <v>比亚迪汽车</v>
          </cell>
          <cell r="C296" t="str">
            <v>BYD Auto</v>
          </cell>
          <cell r="D296" t="str">
            <v>比亚迪汽车</v>
          </cell>
          <cell r="E296" t="str">
            <v>BYD Auto</v>
          </cell>
          <cell r="F296" t="str">
            <v>比亚迪汽车</v>
          </cell>
          <cell r="G296" t="str">
            <v>BYD Auto</v>
          </cell>
          <cell r="H296" t="str">
            <v>SUV</v>
          </cell>
          <cell r="I296" t="str">
            <v>BYD S6</v>
          </cell>
          <cell r="J296" t="str">
            <v>BYD S6 二驱 2.0L</v>
          </cell>
          <cell r="K296" t="str">
            <v>BYD S6 2WD 2.0L</v>
          </cell>
          <cell r="L296">
            <v>262</v>
          </cell>
          <cell r="N296" t="str">
            <v>比亚迪S6</v>
          </cell>
          <cell r="O296" t="e">
            <v>#N/A</v>
          </cell>
          <cell r="P296" t="str">
            <v>BYD S6 二驱 2.0L</v>
          </cell>
          <cell r="Q296" t="str">
            <v>BYD S6 二驱 2.0L</v>
          </cell>
        </row>
        <row r="297">
          <cell r="A297">
            <v>867</v>
          </cell>
          <cell r="B297" t="str">
            <v>比亚迪汽车</v>
          </cell>
          <cell r="C297" t="str">
            <v>BYD Auto</v>
          </cell>
          <cell r="D297" t="str">
            <v>比亚迪汽车</v>
          </cell>
          <cell r="E297" t="str">
            <v>BYD Auto</v>
          </cell>
          <cell r="F297" t="str">
            <v>比亚迪汽车</v>
          </cell>
          <cell r="G297" t="str">
            <v>BYD Auto</v>
          </cell>
          <cell r="H297" t="str">
            <v>SUV</v>
          </cell>
          <cell r="I297" t="str">
            <v>BYD S6</v>
          </cell>
          <cell r="J297" t="str">
            <v>BYD S6 二驱 2.4L</v>
          </cell>
          <cell r="K297" t="str">
            <v>BYD S6 2WD 2.4L</v>
          </cell>
          <cell r="L297">
            <v>262</v>
          </cell>
          <cell r="N297" t="str">
            <v>比亚迪S6</v>
          </cell>
          <cell r="O297" t="e">
            <v>#N/A</v>
          </cell>
          <cell r="P297" t="str">
            <v>BYD S6 二驱 2.4L</v>
          </cell>
          <cell r="Q297" t="str">
            <v>BYD S6 二驱 2.4L</v>
          </cell>
        </row>
        <row r="298">
          <cell r="A298">
            <v>533</v>
          </cell>
          <cell r="B298" t="str">
            <v>比亚迪汽车</v>
          </cell>
          <cell r="C298" t="str">
            <v>BYD Auto</v>
          </cell>
          <cell r="D298" t="str">
            <v>比亚迪汽车</v>
          </cell>
          <cell r="E298" t="str">
            <v>BYD Auto</v>
          </cell>
          <cell r="F298" t="str">
            <v>比亚迪汽车</v>
          </cell>
          <cell r="G298" t="str">
            <v>BYD Auto</v>
          </cell>
          <cell r="H298" t="str">
            <v>MPV</v>
          </cell>
          <cell r="I298" t="str">
            <v>BYD M6</v>
          </cell>
          <cell r="J298" t="str">
            <v>M6</v>
          </cell>
          <cell r="K298" t="str">
            <v>M6</v>
          </cell>
          <cell r="L298">
            <v>263</v>
          </cell>
          <cell r="N298" t="str">
            <v>比亚迪M6</v>
          </cell>
          <cell r="O298" t="e">
            <v>#N/A</v>
          </cell>
          <cell r="P298" t="str">
            <v>M6</v>
          </cell>
          <cell r="Q298" t="str">
            <v>M6</v>
          </cell>
        </row>
        <row r="299">
          <cell r="A299">
            <v>525</v>
          </cell>
          <cell r="B299" t="str">
            <v>比亚迪汽车</v>
          </cell>
          <cell r="C299" t="str">
            <v>BYD Auto</v>
          </cell>
          <cell r="D299" t="str">
            <v>比亚迪汽车</v>
          </cell>
          <cell r="E299" t="str">
            <v>BYD Auto</v>
          </cell>
          <cell r="F299" t="str">
            <v>比亚迪汽车</v>
          </cell>
          <cell r="G299" t="str">
            <v>BYD Auto</v>
          </cell>
          <cell r="H299" t="str">
            <v>Sedan/Hatchback</v>
          </cell>
          <cell r="I299" t="str">
            <v>BYD e6</v>
          </cell>
          <cell r="J299" t="str">
            <v>E6</v>
          </cell>
          <cell r="K299" t="str">
            <v>E6</v>
          </cell>
          <cell r="L299">
            <v>264</v>
          </cell>
          <cell r="N299" t="str">
            <v>比亚迪e6</v>
          </cell>
          <cell r="O299" t="e">
            <v>#N/A</v>
          </cell>
          <cell r="P299" t="str">
            <v>E6</v>
          </cell>
          <cell r="Q299" t="str">
            <v>E6</v>
          </cell>
        </row>
        <row r="300">
          <cell r="A300">
            <v>529</v>
          </cell>
          <cell r="B300" t="str">
            <v>比亚迪汽车</v>
          </cell>
          <cell r="C300" t="str">
            <v>BYD Auto</v>
          </cell>
          <cell r="D300" t="str">
            <v>比亚迪汽车</v>
          </cell>
          <cell r="E300" t="str">
            <v>BYD Auto</v>
          </cell>
          <cell r="F300" t="str">
            <v>比亚迪汽车</v>
          </cell>
          <cell r="G300" t="str">
            <v>BYD Auto</v>
          </cell>
          <cell r="H300" t="str">
            <v>Sedan/Hatchback</v>
          </cell>
          <cell r="I300" t="str">
            <v>BYD G6</v>
          </cell>
          <cell r="J300" t="str">
            <v>BYD G6</v>
          </cell>
          <cell r="K300" t="str">
            <v>BYD G6</v>
          </cell>
          <cell r="L300">
            <v>265</v>
          </cell>
          <cell r="N300" t="str">
            <v>比亚迪G6</v>
          </cell>
          <cell r="O300" t="e">
            <v>#N/A</v>
          </cell>
          <cell r="P300" t="str">
            <v>BYD G6</v>
          </cell>
          <cell r="Q300" t="str">
            <v>BYD G6</v>
          </cell>
        </row>
        <row r="301">
          <cell r="A301">
            <v>527</v>
          </cell>
          <cell r="B301" t="str">
            <v>比亚迪汽车</v>
          </cell>
          <cell r="C301" t="str">
            <v>BYD Auto</v>
          </cell>
          <cell r="D301" t="str">
            <v>比亚迪汽车</v>
          </cell>
          <cell r="E301" t="str">
            <v>BYD Auto</v>
          </cell>
          <cell r="F301" t="str">
            <v>比亚迪汽车</v>
          </cell>
          <cell r="G301" t="str">
            <v>BYD Auto</v>
          </cell>
          <cell r="H301" t="str">
            <v>Sedan/Hatchback</v>
          </cell>
          <cell r="I301" t="str">
            <v>Qin</v>
          </cell>
          <cell r="J301" t="str">
            <v>秦 (Qin)</v>
          </cell>
          <cell r="K301" t="str">
            <v>Qin</v>
          </cell>
          <cell r="L301">
            <v>266</v>
          </cell>
          <cell r="N301" t="str">
            <v>比亚迪秦</v>
          </cell>
          <cell r="O301" t="e">
            <v>#N/A</v>
          </cell>
          <cell r="P301" t="str">
            <v>秦</v>
          </cell>
          <cell r="Q301" t="str">
            <v xml:space="preserve">秦 </v>
          </cell>
          <cell r="R301" t="str">
            <v>Qin)</v>
          </cell>
        </row>
        <row r="302">
          <cell r="A302">
            <v>532</v>
          </cell>
          <cell r="B302" t="str">
            <v>比亚迪汽车</v>
          </cell>
          <cell r="C302" t="str">
            <v>BYD Auto</v>
          </cell>
          <cell r="D302" t="str">
            <v>比亚迪汽车</v>
          </cell>
          <cell r="E302" t="str">
            <v>BYD Auto</v>
          </cell>
          <cell r="F302" t="str">
            <v>比亚迪汽车</v>
          </cell>
          <cell r="G302" t="str">
            <v>BYD Auto</v>
          </cell>
          <cell r="H302" t="str">
            <v>Sedan/Hatchback</v>
          </cell>
          <cell r="I302" t="str">
            <v>Qin</v>
          </cell>
          <cell r="J302" t="str">
            <v>秦 (Qin) 电动车</v>
          </cell>
          <cell r="K302" t="str">
            <v>Qin EV</v>
          </cell>
          <cell r="L302">
            <v>266</v>
          </cell>
          <cell r="N302" t="str">
            <v>比亚迪秦</v>
          </cell>
          <cell r="O302" t="e">
            <v>#N/A</v>
          </cell>
          <cell r="P302" t="str">
            <v>秦电动车</v>
          </cell>
          <cell r="Q302" t="str">
            <v xml:space="preserve">秦 </v>
          </cell>
          <cell r="R302" t="str">
            <v>Qin) 电动车</v>
          </cell>
        </row>
        <row r="303">
          <cell r="A303">
            <v>526</v>
          </cell>
          <cell r="B303" t="str">
            <v>比亚迪汽车</v>
          </cell>
          <cell r="C303" t="str">
            <v>BYD Auto</v>
          </cell>
          <cell r="D303" t="str">
            <v>比亚迪汽车</v>
          </cell>
          <cell r="E303" t="str">
            <v>BYD Auto</v>
          </cell>
          <cell r="F303" t="str">
            <v>比亚迪汽车</v>
          </cell>
          <cell r="G303" t="str">
            <v>BYD Auto</v>
          </cell>
          <cell r="H303" t="str">
            <v>Sedan/Hatchback</v>
          </cell>
          <cell r="I303" t="str">
            <v>Surui</v>
          </cell>
          <cell r="J303" t="str">
            <v>速锐 (Surui)</v>
          </cell>
          <cell r="K303" t="str">
            <v>Surui</v>
          </cell>
          <cell r="L303">
            <v>267</v>
          </cell>
          <cell r="N303" t="str">
            <v>速锐</v>
          </cell>
          <cell r="O303" t="e">
            <v>#N/A</v>
          </cell>
          <cell r="P303" t="str">
            <v>速锐</v>
          </cell>
          <cell r="Q303" t="str">
            <v xml:space="preserve">速锐 </v>
          </cell>
          <cell r="R303" t="str">
            <v>Surui)</v>
          </cell>
        </row>
        <row r="304">
          <cell r="A304">
            <v>868</v>
          </cell>
          <cell r="B304" t="str">
            <v>比亚迪汽车</v>
          </cell>
          <cell r="C304" t="str">
            <v>BYD Auto</v>
          </cell>
          <cell r="D304" t="str">
            <v>比亚迪汽车</v>
          </cell>
          <cell r="E304" t="str">
            <v>BYD Auto</v>
          </cell>
          <cell r="F304" t="str">
            <v>比亚迪汽车</v>
          </cell>
          <cell r="G304" t="str">
            <v>BYD Auto</v>
          </cell>
          <cell r="H304" t="str">
            <v>SUV</v>
          </cell>
          <cell r="I304" t="str">
            <v>BYD S7</v>
          </cell>
          <cell r="J304" t="str">
            <v>BYD S7</v>
          </cell>
          <cell r="K304" t="str">
            <v>BYD S7</v>
          </cell>
          <cell r="L304">
            <v>268</v>
          </cell>
          <cell r="N304" t="str">
            <v>比亚迪S7</v>
          </cell>
          <cell r="O304" t="e">
            <v>#N/A</v>
          </cell>
          <cell r="P304" t="str">
            <v>BYD S7</v>
          </cell>
          <cell r="Q304" t="str">
            <v>BYD S7</v>
          </cell>
        </row>
        <row r="305">
          <cell r="A305">
            <v>534</v>
          </cell>
          <cell r="B305" t="str">
            <v>比亚迪汽车</v>
          </cell>
          <cell r="C305" t="str">
            <v>BYD Auto</v>
          </cell>
          <cell r="D305" t="str">
            <v>比亚迪汽车</v>
          </cell>
          <cell r="E305" t="str">
            <v>BYD Auto</v>
          </cell>
          <cell r="F305" t="str">
            <v>比亚迪汽车</v>
          </cell>
          <cell r="G305" t="str">
            <v>BYD Auto</v>
          </cell>
          <cell r="H305" t="str">
            <v>SUV</v>
          </cell>
          <cell r="I305" t="str">
            <v>BYD S7</v>
          </cell>
          <cell r="J305" t="str">
            <v>BYD S7 二驱 1.5T</v>
          </cell>
          <cell r="K305" t="str">
            <v>BYD S7 2WD 1.5T</v>
          </cell>
          <cell r="L305">
            <v>268</v>
          </cell>
          <cell r="N305" t="str">
            <v>比亚迪S7</v>
          </cell>
          <cell r="O305" t="e">
            <v>#N/A</v>
          </cell>
          <cell r="P305" t="str">
            <v>BYD S7 二驱 1.5T</v>
          </cell>
          <cell r="Q305" t="str">
            <v>BYD S7 二驱 1.5T</v>
          </cell>
        </row>
        <row r="306">
          <cell r="A306">
            <v>535</v>
          </cell>
          <cell r="B306" t="str">
            <v>比亚迪汽车</v>
          </cell>
          <cell r="C306" t="str">
            <v>BYD Auto</v>
          </cell>
          <cell r="D306" t="str">
            <v>比亚迪汽车</v>
          </cell>
          <cell r="E306" t="str">
            <v>BYD Auto</v>
          </cell>
          <cell r="F306" t="str">
            <v>比亚迪汽车</v>
          </cell>
          <cell r="G306" t="str">
            <v>BYD Auto</v>
          </cell>
          <cell r="H306" t="str">
            <v>SUV</v>
          </cell>
          <cell r="I306" t="str">
            <v>BYD S7</v>
          </cell>
          <cell r="J306" t="str">
            <v>BYD S7 二驱 2.0T</v>
          </cell>
          <cell r="K306" t="str">
            <v>BYD S7 2WD 2.0T</v>
          </cell>
          <cell r="L306">
            <v>268</v>
          </cell>
          <cell r="N306" t="str">
            <v>比亚迪S7</v>
          </cell>
          <cell r="O306" t="e">
            <v>#N/A</v>
          </cell>
          <cell r="P306" t="str">
            <v>BYD S7 二驱 2.0T</v>
          </cell>
          <cell r="Q306" t="str">
            <v>BYD S7 二驱 2.0T</v>
          </cell>
        </row>
        <row r="307">
          <cell r="A307">
            <v>536</v>
          </cell>
          <cell r="B307" t="str">
            <v>比亚迪汽车</v>
          </cell>
          <cell r="C307" t="str">
            <v>BYD Auto</v>
          </cell>
          <cell r="D307" t="str">
            <v>比亚迪汽车</v>
          </cell>
          <cell r="E307" t="str">
            <v>BYD Auto</v>
          </cell>
          <cell r="F307" t="str">
            <v>比亚迪汽车</v>
          </cell>
          <cell r="G307" t="str">
            <v>BYD Auto</v>
          </cell>
          <cell r="H307" t="str">
            <v>SUV</v>
          </cell>
          <cell r="I307" t="str">
            <v>Tang</v>
          </cell>
          <cell r="J307" t="str">
            <v>唐 (Tang) 四驱 2.0T 混合动力</v>
          </cell>
          <cell r="K307" t="str">
            <v>Tang 4WD 2.0T PHV</v>
          </cell>
          <cell r="L307">
            <v>269</v>
          </cell>
          <cell r="N307" t="str">
            <v>比亚迪唐</v>
          </cell>
          <cell r="O307" t="e">
            <v>#N/A</v>
          </cell>
          <cell r="P307" t="str">
            <v>唐四驱 2.0T 混合动力</v>
          </cell>
          <cell r="Q307" t="str">
            <v xml:space="preserve">唐 </v>
          </cell>
          <cell r="R307" t="str">
            <v>Tang) 四驱 2.0T 混合动力</v>
          </cell>
        </row>
        <row r="308">
          <cell r="A308">
            <v>869</v>
          </cell>
          <cell r="B308" t="str">
            <v>比亚迪汽车</v>
          </cell>
          <cell r="C308" t="str">
            <v>BYD Auto</v>
          </cell>
          <cell r="D308" t="str">
            <v>比亚迪汽车</v>
          </cell>
          <cell r="E308" t="str">
            <v>BYD Auto</v>
          </cell>
          <cell r="F308" t="str">
            <v>比亚迪汽车</v>
          </cell>
          <cell r="G308" t="str">
            <v>BYD Auto</v>
          </cell>
          <cell r="H308" t="str">
            <v>SUV</v>
          </cell>
          <cell r="I308" t="str">
            <v>Tang</v>
          </cell>
          <cell r="J308" t="str">
            <v>唐 (Tang) 混合动力</v>
          </cell>
          <cell r="K308" t="str">
            <v>Tang PHV</v>
          </cell>
          <cell r="L308">
            <v>269</v>
          </cell>
          <cell r="N308" t="str">
            <v>比亚迪唐</v>
          </cell>
          <cell r="O308" t="e">
            <v>#N/A</v>
          </cell>
          <cell r="P308" t="str">
            <v>唐混合动力</v>
          </cell>
          <cell r="Q308" t="str">
            <v xml:space="preserve">唐 </v>
          </cell>
          <cell r="R308" t="str">
            <v>Tang) 混合动力</v>
          </cell>
        </row>
        <row r="309">
          <cell r="A309">
            <v>528</v>
          </cell>
          <cell r="B309" t="str">
            <v>比亚迪汽车</v>
          </cell>
          <cell r="C309" t="str">
            <v>BYD Auto</v>
          </cell>
          <cell r="D309" t="str">
            <v>比亚迪汽车</v>
          </cell>
          <cell r="E309" t="str">
            <v>BYD Auto</v>
          </cell>
          <cell r="F309" t="str">
            <v>比亚迪汽车</v>
          </cell>
          <cell r="G309" t="str">
            <v>BYD Auto</v>
          </cell>
          <cell r="H309" t="str">
            <v>Sedan/Hatchback</v>
          </cell>
          <cell r="I309" t="str">
            <v>BYD G5</v>
          </cell>
          <cell r="J309" t="str">
            <v>BYD G5</v>
          </cell>
          <cell r="K309" t="str">
            <v>BYD G5</v>
          </cell>
          <cell r="L309">
            <v>270</v>
          </cell>
          <cell r="N309" t="str">
            <v>比亚迪G5</v>
          </cell>
          <cell r="O309" t="e">
            <v>#N/A</v>
          </cell>
          <cell r="P309" t="str">
            <v>BYD G5</v>
          </cell>
          <cell r="Q309" t="str">
            <v>BYD G5</v>
          </cell>
        </row>
        <row r="310">
          <cell r="A310">
            <v>870</v>
          </cell>
          <cell r="B310" t="str">
            <v>比亚迪汽车</v>
          </cell>
          <cell r="C310" t="str">
            <v>BYD Auto</v>
          </cell>
          <cell r="D310" t="str">
            <v>比亚迪汽车</v>
          </cell>
          <cell r="E310" t="str">
            <v>BYD Auto</v>
          </cell>
          <cell r="F310" t="str">
            <v>比亚迪汽车</v>
          </cell>
          <cell r="G310" t="str">
            <v>BYD Auto</v>
          </cell>
          <cell r="H310" t="str">
            <v>SUV</v>
          </cell>
          <cell r="I310" t="str">
            <v>Song</v>
          </cell>
          <cell r="J310" t="str">
            <v>宋 (Song)</v>
          </cell>
          <cell r="K310" t="str">
            <v>Song</v>
          </cell>
          <cell r="L310">
            <v>271</v>
          </cell>
          <cell r="N310" t="str">
            <v>比亚迪宋</v>
          </cell>
          <cell r="O310" t="e">
            <v>#N/A</v>
          </cell>
          <cell r="P310" t="str">
            <v>宋</v>
          </cell>
          <cell r="Q310" t="str">
            <v xml:space="preserve">宋 </v>
          </cell>
          <cell r="R310" t="str">
            <v>Song)</v>
          </cell>
        </row>
        <row r="311">
          <cell r="A311">
            <v>537</v>
          </cell>
          <cell r="B311" t="str">
            <v>比亚迪汽车</v>
          </cell>
          <cell r="C311" t="str">
            <v>BYD Auto</v>
          </cell>
          <cell r="D311" t="str">
            <v>比亚迪汽车</v>
          </cell>
          <cell r="E311" t="str">
            <v>BYD Auto</v>
          </cell>
          <cell r="F311" t="str">
            <v>比亚迪汽车</v>
          </cell>
          <cell r="G311" t="str">
            <v>BYD Auto</v>
          </cell>
          <cell r="H311" t="str">
            <v>SUV</v>
          </cell>
          <cell r="I311" t="str">
            <v>Song</v>
          </cell>
          <cell r="J311" t="str">
            <v>宋 (Song) 1.5T</v>
          </cell>
          <cell r="K311" t="str">
            <v>Song 1.5T</v>
          </cell>
          <cell r="L311">
            <v>271</v>
          </cell>
          <cell r="N311" t="str">
            <v>比亚迪宋</v>
          </cell>
          <cell r="O311" t="e">
            <v>#N/A</v>
          </cell>
          <cell r="P311" t="str">
            <v>宋1.5T</v>
          </cell>
          <cell r="Q311" t="str">
            <v xml:space="preserve">宋 </v>
          </cell>
          <cell r="R311" t="str">
            <v>Song) 1.5T</v>
          </cell>
        </row>
        <row r="312">
          <cell r="A312">
            <v>538</v>
          </cell>
          <cell r="B312" t="str">
            <v>比亚迪汽车</v>
          </cell>
          <cell r="C312" t="str">
            <v>BYD Auto</v>
          </cell>
          <cell r="D312" t="str">
            <v>比亚迪汽车</v>
          </cell>
          <cell r="E312" t="str">
            <v>BYD Auto</v>
          </cell>
          <cell r="F312" t="str">
            <v>比亚迪汽车</v>
          </cell>
          <cell r="G312" t="str">
            <v>BYD Auto</v>
          </cell>
          <cell r="H312" t="str">
            <v>SUV</v>
          </cell>
          <cell r="I312" t="str">
            <v>Song</v>
          </cell>
          <cell r="J312" t="str">
            <v>宋 (Song) 2.0T</v>
          </cell>
          <cell r="K312" t="str">
            <v>Song 2.0T</v>
          </cell>
          <cell r="L312">
            <v>271</v>
          </cell>
          <cell r="N312" t="str">
            <v>比亚迪宋</v>
          </cell>
          <cell r="O312" t="e">
            <v>#N/A</v>
          </cell>
          <cell r="P312" t="str">
            <v>宋2.0T</v>
          </cell>
          <cell r="Q312" t="str">
            <v xml:space="preserve">宋 </v>
          </cell>
          <cell r="R312" t="str">
            <v>Song) 2.0T</v>
          </cell>
        </row>
        <row r="313">
          <cell r="I313" t="str">
            <v>Song MAX</v>
          </cell>
          <cell r="N313" t="str">
            <v>宋MAX</v>
          </cell>
        </row>
        <row r="314">
          <cell r="A314">
            <v>871</v>
          </cell>
          <cell r="B314" t="str">
            <v>比亚迪汽车</v>
          </cell>
          <cell r="C314" t="str">
            <v>BYD Auto</v>
          </cell>
          <cell r="D314" t="str">
            <v>比亚迪汽车</v>
          </cell>
          <cell r="E314" t="str">
            <v>BYD Auto</v>
          </cell>
          <cell r="F314" t="str">
            <v>比亚迪汽车</v>
          </cell>
          <cell r="G314" t="str">
            <v>BYD Auto</v>
          </cell>
          <cell r="H314" t="str">
            <v>SUV</v>
          </cell>
          <cell r="I314" t="str">
            <v>Yuan</v>
          </cell>
          <cell r="J314" t="str">
            <v>元 (Yuan)</v>
          </cell>
          <cell r="K314" t="str">
            <v>Yuan</v>
          </cell>
          <cell r="L314">
            <v>272</v>
          </cell>
          <cell r="N314" t="str">
            <v>比亚迪元</v>
          </cell>
          <cell r="O314" t="e">
            <v>#N/A</v>
          </cell>
          <cell r="P314" t="str">
            <v>元</v>
          </cell>
          <cell r="Q314" t="str">
            <v xml:space="preserve">元 </v>
          </cell>
          <cell r="R314" t="str">
            <v>Yuan)</v>
          </cell>
        </row>
        <row r="315">
          <cell r="A315">
            <v>539</v>
          </cell>
          <cell r="B315" t="str">
            <v>比亚迪汽车</v>
          </cell>
          <cell r="C315" t="str">
            <v>BYD Auto</v>
          </cell>
          <cell r="D315" t="str">
            <v>比亚迪汽车</v>
          </cell>
          <cell r="E315" t="str">
            <v>BYD Auto</v>
          </cell>
          <cell r="F315" t="str">
            <v>比亚迪汽车</v>
          </cell>
          <cell r="G315" t="str">
            <v>BYD Auto</v>
          </cell>
          <cell r="H315" t="str">
            <v>SUV</v>
          </cell>
          <cell r="I315" t="str">
            <v>Yuan</v>
          </cell>
          <cell r="J315" t="str">
            <v>元 (Yuan) 1.5T</v>
          </cell>
          <cell r="K315" t="str">
            <v>Yuan 1.5T</v>
          </cell>
          <cell r="L315">
            <v>272</v>
          </cell>
          <cell r="N315" t="str">
            <v>比亚迪元</v>
          </cell>
          <cell r="O315" t="e">
            <v>#N/A</v>
          </cell>
          <cell r="P315" t="str">
            <v>元1.5T</v>
          </cell>
          <cell r="Q315" t="str">
            <v xml:space="preserve">元 </v>
          </cell>
          <cell r="R315" t="str">
            <v>Yuan) 1.5T</v>
          </cell>
        </row>
        <row r="316">
          <cell r="A316">
            <v>531</v>
          </cell>
          <cell r="B316" t="str">
            <v>比亚迪汽车</v>
          </cell>
          <cell r="C316" t="str">
            <v>BYD Auto</v>
          </cell>
          <cell r="D316" t="str">
            <v>比亚迪汽车</v>
          </cell>
          <cell r="E316" t="str">
            <v>BYD Auto</v>
          </cell>
          <cell r="F316" t="str">
            <v>比亚迪汽车</v>
          </cell>
          <cell r="G316" t="str">
            <v>BYD Auto</v>
          </cell>
          <cell r="H316" t="str">
            <v>Sedan/Hatchback</v>
          </cell>
          <cell r="I316" t="str">
            <v>BYD E5</v>
          </cell>
          <cell r="J316" t="str">
            <v>BYD E5 EV</v>
          </cell>
          <cell r="K316" t="str">
            <v>BYD E5 EV</v>
          </cell>
          <cell r="L316">
            <v>273</v>
          </cell>
          <cell r="N316" t="str">
            <v>比亚迪e5</v>
          </cell>
          <cell r="O316" t="e">
            <v>#N/A</v>
          </cell>
          <cell r="P316" t="str">
            <v>BYD E5 EV</v>
          </cell>
          <cell r="Q316" t="str">
            <v>BYD E5 EV</v>
          </cell>
        </row>
        <row r="317">
          <cell r="A317">
            <v>963</v>
          </cell>
          <cell r="B317" t="str">
            <v>吉普 (2009-)</v>
          </cell>
          <cell r="C317" t="str">
            <v>Jeep (2009-)</v>
          </cell>
          <cell r="D317" t="str">
            <v>广州汽车集团</v>
          </cell>
          <cell r="E317" t="str">
            <v>Guangzhou Automobile Group</v>
          </cell>
          <cell r="F317" t="str">
            <v>广汽菲亚特克莱斯勒汽车</v>
          </cell>
          <cell r="G317" t="str">
            <v>GAC Fiat Chrysler Automobiles</v>
          </cell>
          <cell r="H317" t="str">
            <v>SUV</v>
          </cell>
          <cell r="I317" t="str">
            <v>Cherokee (Jeep (2009-))</v>
          </cell>
          <cell r="J317" t="str">
            <v>自由光 (Cherokee) (2015-)</v>
          </cell>
          <cell r="K317" t="str">
            <v>Cherokee (2015-)</v>
          </cell>
          <cell r="L317">
            <v>277</v>
          </cell>
          <cell r="N317" t="str">
            <v>自由光</v>
          </cell>
          <cell r="O317" t="e">
            <v>#N/A</v>
          </cell>
          <cell r="P317" t="str">
            <v>自由光</v>
          </cell>
          <cell r="Q317" t="str">
            <v xml:space="preserve">自由光 </v>
          </cell>
          <cell r="R317" t="str">
            <v xml:space="preserve">Cherokee) </v>
          </cell>
        </row>
        <row r="318">
          <cell r="A318">
            <v>719</v>
          </cell>
          <cell r="B318" t="str">
            <v>吉普 (2009-)</v>
          </cell>
          <cell r="C318" t="str">
            <v>Jeep (2009-)</v>
          </cell>
          <cell r="D318" t="str">
            <v>广州汽车集团</v>
          </cell>
          <cell r="E318" t="str">
            <v>Guangzhou Automobile Group</v>
          </cell>
          <cell r="F318" t="str">
            <v>广汽菲亚特克莱斯勒汽车</v>
          </cell>
          <cell r="G318" t="str">
            <v>GAC Fiat Chrysler Automobiles</v>
          </cell>
          <cell r="H318" t="str">
            <v>SUV</v>
          </cell>
          <cell r="I318" t="str">
            <v>Cherokee (Jeep (2009-))</v>
          </cell>
          <cell r="J318" t="str">
            <v>自由光 (Cherokee) (2015-) 二驱 2.0L</v>
          </cell>
          <cell r="K318" t="str">
            <v>Cherokee (2015-) 2WD 2.0L</v>
          </cell>
          <cell r="L318">
            <v>277</v>
          </cell>
          <cell r="N318" t="str">
            <v>自由光</v>
          </cell>
          <cell r="O318" t="e">
            <v>#N/A</v>
          </cell>
          <cell r="P318" t="str">
            <v>自由光</v>
          </cell>
          <cell r="Q318" t="str">
            <v xml:space="preserve">自由光 </v>
          </cell>
          <cell r="R318" t="str">
            <v xml:space="preserve">Cherokee) </v>
          </cell>
        </row>
        <row r="319">
          <cell r="A319">
            <v>720</v>
          </cell>
          <cell r="B319" t="str">
            <v>吉普 (2009-)</v>
          </cell>
          <cell r="C319" t="str">
            <v>Jeep (2009-)</v>
          </cell>
          <cell r="D319" t="str">
            <v>广州汽车集团</v>
          </cell>
          <cell r="E319" t="str">
            <v>Guangzhou Automobile Group</v>
          </cell>
          <cell r="F319" t="str">
            <v>广汽菲亚特克莱斯勒汽车</v>
          </cell>
          <cell r="G319" t="str">
            <v>GAC Fiat Chrysler Automobiles</v>
          </cell>
          <cell r="H319" t="str">
            <v>SUV</v>
          </cell>
          <cell r="I319" t="str">
            <v>Cherokee (Jeep (2009-))</v>
          </cell>
          <cell r="J319" t="str">
            <v>自由光 (Cherokee) (2015-) 二驱 2.4L</v>
          </cell>
          <cell r="K319" t="str">
            <v>Cherokee (2015-) 2WD 2.4L</v>
          </cell>
          <cell r="L319">
            <v>277</v>
          </cell>
          <cell r="N319" t="str">
            <v>自由光</v>
          </cell>
          <cell r="O319" t="e">
            <v>#N/A</v>
          </cell>
          <cell r="P319" t="str">
            <v>自由光</v>
          </cell>
          <cell r="Q319" t="str">
            <v xml:space="preserve">自由光 </v>
          </cell>
          <cell r="R319" t="str">
            <v xml:space="preserve">Cherokee) </v>
          </cell>
        </row>
        <row r="320">
          <cell r="A320">
            <v>721</v>
          </cell>
          <cell r="B320" t="str">
            <v>吉普 (2009-)</v>
          </cell>
          <cell r="C320" t="str">
            <v>Jeep (2009-)</v>
          </cell>
          <cell r="D320" t="str">
            <v>广州汽车集团</v>
          </cell>
          <cell r="E320" t="str">
            <v>Guangzhou Automobile Group</v>
          </cell>
          <cell r="F320" t="str">
            <v>广汽菲亚特克莱斯勒汽车</v>
          </cell>
          <cell r="G320" t="str">
            <v>GAC Fiat Chrysler Automobiles</v>
          </cell>
          <cell r="H320" t="str">
            <v>SUV</v>
          </cell>
          <cell r="I320" t="str">
            <v>Cherokee (Jeep (2009-))</v>
          </cell>
          <cell r="J320" t="str">
            <v>自由光 (Cherokee) (2015-) 四驱 2.4L</v>
          </cell>
          <cell r="K320" t="str">
            <v>Cherokee (2015-) 4WD 2.4L</v>
          </cell>
          <cell r="L320">
            <v>277</v>
          </cell>
          <cell r="N320" t="str">
            <v>自由光</v>
          </cell>
          <cell r="O320" t="e">
            <v>#N/A</v>
          </cell>
          <cell r="P320" t="str">
            <v>自由光</v>
          </cell>
          <cell r="Q320" t="str">
            <v xml:space="preserve">自由光 </v>
          </cell>
          <cell r="R320" t="str">
            <v xml:space="preserve">Cherokee) </v>
          </cell>
        </row>
        <row r="321">
          <cell r="A321">
            <v>964</v>
          </cell>
          <cell r="B321" t="str">
            <v>吉普 (2009-)</v>
          </cell>
          <cell r="C321" t="str">
            <v>Jeep (2009-)</v>
          </cell>
          <cell r="D321" t="str">
            <v>广州汽车集团</v>
          </cell>
          <cell r="E321" t="str">
            <v>Guangzhou Automobile Group</v>
          </cell>
          <cell r="F321" t="str">
            <v>广汽菲亚特克莱斯勒汽车</v>
          </cell>
          <cell r="G321" t="str">
            <v>GAC Fiat Chrysler Automobiles</v>
          </cell>
          <cell r="H321" t="str">
            <v>SUV</v>
          </cell>
          <cell r="I321" t="str">
            <v>Renegade</v>
          </cell>
          <cell r="J321" t="str">
            <v>自由侠 (Renegade)</v>
          </cell>
          <cell r="K321" t="str">
            <v>Renegade</v>
          </cell>
          <cell r="L321">
            <v>278</v>
          </cell>
          <cell r="N321" t="str">
            <v>自由侠</v>
          </cell>
          <cell r="O321" t="e">
            <v>#N/A</v>
          </cell>
          <cell r="P321" t="str">
            <v>自由侠</v>
          </cell>
          <cell r="Q321" t="str">
            <v xml:space="preserve">自由侠 </v>
          </cell>
          <cell r="R321" t="str">
            <v>Renegade)</v>
          </cell>
        </row>
        <row r="322">
          <cell r="A322">
            <v>722</v>
          </cell>
          <cell r="B322" t="str">
            <v>吉普 (2009-)</v>
          </cell>
          <cell r="C322" t="str">
            <v>Jeep (2009-)</v>
          </cell>
          <cell r="D322" t="str">
            <v>广州汽车集团</v>
          </cell>
          <cell r="E322" t="str">
            <v>Guangzhou Automobile Group</v>
          </cell>
          <cell r="F322" t="str">
            <v>广汽菲亚特克莱斯勒汽车</v>
          </cell>
          <cell r="G322" t="str">
            <v>GAC Fiat Chrysler Automobiles</v>
          </cell>
          <cell r="H322" t="str">
            <v>SUV</v>
          </cell>
          <cell r="I322" t="str">
            <v>Renegade</v>
          </cell>
          <cell r="J322" t="str">
            <v>自由侠 (Renegade) 二驱 1.4T</v>
          </cell>
          <cell r="K322" t="str">
            <v>Renegade 2WD 1.4T</v>
          </cell>
          <cell r="L322">
            <v>278</v>
          </cell>
          <cell r="N322" t="str">
            <v>自由侠</v>
          </cell>
          <cell r="O322" t="e">
            <v>#N/A</v>
          </cell>
          <cell r="P322" t="str">
            <v>自由侠二驱 1.4T</v>
          </cell>
          <cell r="Q322" t="str">
            <v xml:space="preserve">自由侠 </v>
          </cell>
          <cell r="R322" t="str">
            <v>Renegade) 二驱 1.4T</v>
          </cell>
        </row>
        <row r="323">
          <cell r="A323">
            <v>723</v>
          </cell>
          <cell r="B323" t="str">
            <v>吉普 (2009-)</v>
          </cell>
          <cell r="C323" t="str">
            <v>Jeep (2009-)</v>
          </cell>
          <cell r="D323" t="str">
            <v>广州汽车集团</v>
          </cell>
          <cell r="E323" t="str">
            <v>Guangzhou Automobile Group</v>
          </cell>
          <cell r="F323" t="str">
            <v>广汽菲亚特克莱斯勒汽车</v>
          </cell>
          <cell r="G323" t="str">
            <v>GAC Fiat Chrysler Automobiles</v>
          </cell>
          <cell r="H323" t="str">
            <v>SUV</v>
          </cell>
          <cell r="I323" t="str">
            <v>Renegade</v>
          </cell>
          <cell r="J323" t="str">
            <v>自由侠 (Renegade) 四驱 2.0L</v>
          </cell>
          <cell r="K323" t="str">
            <v>Renegade 4WD 2.0L</v>
          </cell>
          <cell r="L323">
            <v>278</v>
          </cell>
          <cell r="N323" t="str">
            <v>自由侠</v>
          </cell>
          <cell r="O323" t="e">
            <v>#N/A</v>
          </cell>
          <cell r="P323" t="str">
            <v>自由侠四驱 2.0L</v>
          </cell>
          <cell r="Q323" t="str">
            <v xml:space="preserve">自由侠 </v>
          </cell>
          <cell r="R323" t="str">
            <v>Renegade) 四驱 2.0L</v>
          </cell>
        </row>
        <row r="324">
          <cell r="A324">
            <v>718</v>
          </cell>
          <cell r="B324" t="str">
            <v>吉普 (2009-)</v>
          </cell>
          <cell r="C324" t="str">
            <v>Jeep (2009-)</v>
          </cell>
          <cell r="D324" t="str">
            <v>广州汽车集团</v>
          </cell>
          <cell r="E324" t="str">
            <v>Guangzhou Automobile Group</v>
          </cell>
          <cell r="F324" t="str">
            <v>广汽菲亚特克莱斯勒汽车</v>
          </cell>
          <cell r="G324" t="str">
            <v>GAC Fiat Chrysler Automobiles</v>
          </cell>
          <cell r="H324" t="str">
            <v>SUV</v>
          </cell>
          <cell r="I324" t="str">
            <v>Compass (Jeep (2009-))</v>
          </cell>
          <cell r="J324" t="str">
            <v>指南者 (Compass) (Jeep (2009-))</v>
          </cell>
          <cell r="K324" t="str">
            <v>Compass (Jeep (2009-))</v>
          </cell>
          <cell r="L324">
            <v>279</v>
          </cell>
          <cell r="N324" t="str">
            <v>指南者</v>
          </cell>
          <cell r="O324" t="e">
            <v>#N/A</v>
          </cell>
          <cell r="P324" t="str">
            <v>指南者</v>
          </cell>
          <cell r="Q324" t="str">
            <v xml:space="preserve">指南者 </v>
          </cell>
          <cell r="R324" t="str">
            <v xml:space="preserve">Compass) </v>
          </cell>
        </row>
        <row r="325">
          <cell r="A325">
            <v>751</v>
          </cell>
          <cell r="B325" t="str">
            <v>观致汽车</v>
          </cell>
          <cell r="C325" t="str">
            <v>Qoros Auto</v>
          </cell>
          <cell r="D325" t="str">
            <v>奇瑞集团</v>
          </cell>
          <cell r="E325" t="str">
            <v>Chery Automobile</v>
          </cell>
          <cell r="F325" t="str">
            <v>观致汽车</v>
          </cell>
          <cell r="G325" t="str">
            <v>Qoros Auto</v>
          </cell>
          <cell r="H325" t="str">
            <v>SUV</v>
          </cell>
          <cell r="I325" t="str">
            <v>Qoros 3</v>
          </cell>
          <cell r="J325" t="str">
            <v>观致 (Qoros) 3</v>
          </cell>
          <cell r="K325" t="str">
            <v>Qoros 3</v>
          </cell>
          <cell r="L325">
            <v>280</v>
          </cell>
          <cell r="N325" t="str">
            <v>观致3</v>
          </cell>
          <cell r="O325" t="e">
            <v>#N/A</v>
          </cell>
          <cell r="P325" t="str">
            <v>观致3</v>
          </cell>
          <cell r="Q325" t="str">
            <v xml:space="preserve">观致 </v>
          </cell>
          <cell r="R325" t="str">
            <v>Qoros) 3</v>
          </cell>
        </row>
        <row r="326">
          <cell r="A326">
            <v>971</v>
          </cell>
          <cell r="B326" t="str">
            <v>观致汽车</v>
          </cell>
          <cell r="C326" t="str">
            <v>Qoros Auto</v>
          </cell>
          <cell r="D326" t="str">
            <v>奇瑞集团</v>
          </cell>
          <cell r="E326" t="str">
            <v>Chery Automobile</v>
          </cell>
          <cell r="F326" t="str">
            <v>观致汽车</v>
          </cell>
          <cell r="G326" t="str">
            <v>Qoros Auto</v>
          </cell>
          <cell r="H326" t="str">
            <v>Sedan/Hatchback</v>
          </cell>
          <cell r="I326" t="str">
            <v>Qoros 3</v>
          </cell>
          <cell r="J326" t="str">
            <v>观致 (Qoros) 3</v>
          </cell>
          <cell r="K326" t="str">
            <v>Qoros 3</v>
          </cell>
          <cell r="L326">
            <v>280</v>
          </cell>
          <cell r="N326" t="str">
            <v>观致3</v>
          </cell>
          <cell r="O326" t="e">
            <v>#N/A</v>
          </cell>
          <cell r="P326" t="str">
            <v>观致3</v>
          </cell>
          <cell r="Q326" t="str">
            <v xml:space="preserve">观致 </v>
          </cell>
          <cell r="R326" t="str">
            <v>Qoros) 3</v>
          </cell>
        </row>
        <row r="327">
          <cell r="A327">
            <v>748</v>
          </cell>
          <cell r="B327" t="str">
            <v>观致汽车</v>
          </cell>
          <cell r="C327" t="str">
            <v>Qoros Auto</v>
          </cell>
          <cell r="D327" t="str">
            <v>奇瑞集团</v>
          </cell>
          <cell r="E327" t="str">
            <v>Chery Automobile</v>
          </cell>
          <cell r="F327" t="str">
            <v>观致汽车</v>
          </cell>
          <cell r="G327" t="str">
            <v>Qoros Auto</v>
          </cell>
          <cell r="H327" t="str">
            <v>Sedan/Hatchback</v>
          </cell>
          <cell r="I327" t="str">
            <v>Qoros 3</v>
          </cell>
          <cell r="J327" t="str">
            <v>观致 (Qoros) 3 1.6L</v>
          </cell>
          <cell r="K327" t="str">
            <v>Qoros 3 1.6L</v>
          </cell>
          <cell r="L327">
            <v>280</v>
          </cell>
          <cell r="N327" t="str">
            <v>观致3</v>
          </cell>
          <cell r="O327" t="e">
            <v>#N/A</v>
          </cell>
          <cell r="P327" t="str">
            <v>观致3 1.6L</v>
          </cell>
          <cell r="Q327" t="str">
            <v xml:space="preserve">观致 </v>
          </cell>
          <cell r="R327" t="str">
            <v>Qoros) 3 1.6L</v>
          </cell>
        </row>
        <row r="328">
          <cell r="A328">
            <v>749</v>
          </cell>
          <cell r="B328" t="str">
            <v>观致汽车</v>
          </cell>
          <cell r="C328" t="str">
            <v>Qoros Auto</v>
          </cell>
          <cell r="D328" t="str">
            <v>奇瑞集团</v>
          </cell>
          <cell r="E328" t="str">
            <v>Chery Automobile</v>
          </cell>
          <cell r="F328" t="str">
            <v>观致汽车</v>
          </cell>
          <cell r="G328" t="str">
            <v>Qoros Auto</v>
          </cell>
          <cell r="H328" t="str">
            <v>Sedan/Hatchback</v>
          </cell>
          <cell r="I328" t="str">
            <v>Qoros 3</v>
          </cell>
          <cell r="J328" t="str">
            <v>观致 (Qoros) 3 1.6T</v>
          </cell>
          <cell r="K328" t="str">
            <v>Qoros 3 1.6T</v>
          </cell>
          <cell r="L328">
            <v>280</v>
          </cell>
          <cell r="N328" t="str">
            <v>观致3</v>
          </cell>
          <cell r="O328" t="e">
            <v>#N/A</v>
          </cell>
          <cell r="P328" t="str">
            <v>观致3 1.6T</v>
          </cell>
          <cell r="Q328" t="str">
            <v xml:space="preserve">观致 </v>
          </cell>
          <cell r="R328" t="str">
            <v>Qoros) 3 1.6T</v>
          </cell>
        </row>
        <row r="329">
          <cell r="A329">
            <v>746</v>
          </cell>
          <cell r="B329" t="str">
            <v>观致汽车</v>
          </cell>
          <cell r="C329" t="str">
            <v>Qoros Auto</v>
          </cell>
          <cell r="D329" t="str">
            <v>奇瑞集团</v>
          </cell>
          <cell r="E329" t="str">
            <v>Chery Automobile</v>
          </cell>
          <cell r="F329" t="str">
            <v>观致汽车</v>
          </cell>
          <cell r="G329" t="str">
            <v>Qoros Auto</v>
          </cell>
          <cell r="H329" t="str">
            <v>Sedan/Hatchback</v>
          </cell>
          <cell r="I329" t="str">
            <v>Qoros 3</v>
          </cell>
          <cell r="J329" t="str">
            <v>观致 (Qoros) 3 二厢 1.6L</v>
          </cell>
          <cell r="K329" t="str">
            <v>Qoros 3 2Box 1.6L</v>
          </cell>
          <cell r="L329">
            <v>280</v>
          </cell>
          <cell r="N329" t="str">
            <v>观致3</v>
          </cell>
          <cell r="O329" t="e">
            <v>#N/A</v>
          </cell>
          <cell r="P329" t="str">
            <v>观致3 二厢 1.6L</v>
          </cell>
          <cell r="Q329" t="str">
            <v xml:space="preserve">观致 </v>
          </cell>
          <cell r="R329" t="str">
            <v>Qoros) 3 二厢 1.6L</v>
          </cell>
        </row>
        <row r="330">
          <cell r="A330">
            <v>747</v>
          </cell>
          <cell r="B330" t="str">
            <v>观致汽车</v>
          </cell>
          <cell r="C330" t="str">
            <v>Qoros Auto</v>
          </cell>
          <cell r="D330" t="str">
            <v>奇瑞集团</v>
          </cell>
          <cell r="E330" t="str">
            <v>Chery Automobile</v>
          </cell>
          <cell r="F330" t="str">
            <v>观致汽车</v>
          </cell>
          <cell r="G330" t="str">
            <v>Qoros Auto</v>
          </cell>
          <cell r="H330" t="str">
            <v>Sedan/Hatchback</v>
          </cell>
          <cell r="I330" t="str">
            <v>Qoros 3</v>
          </cell>
          <cell r="J330" t="str">
            <v>观致 (Qoros) 3 二厢 1.6T</v>
          </cell>
          <cell r="K330" t="str">
            <v>Qoros 3 2Box 1.6T</v>
          </cell>
          <cell r="L330">
            <v>280</v>
          </cell>
          <cell r="N330" t="str">
            <v>观致3</v>
          </cell>
          <cell r="O330" t="e">
            <v>#N/A</v>
          </cell>
          <cell r="P330" t="str">
            <v>观致3 二厢 1.6T</v>
          </cell>
          <cell r="Q330" t="str">
            <v xml:space="preserve">观致 </v>
          </cell>
          <cell r="R330" t="str">
            <v>Qoros) 3 二厢 1.6T</v>
          </cell>
        </row>
        <row r="331">
          <cell r="A331">
            <v>708</v>
          </cell>
          <cell r="B331" t="str">
            <v>威旺</v>
          </cell>
          <cell r="C331" t="str">
            <v>Weiwang</v>
          </cell>
          <cell r="D331" t="str">
            <v>北京汽车集团</v>
          </cell>
          <cell r="E331" t="str">
            <v>BAIC Group</v>
          </cell>
          <cell r="F331" t="str">
            <v>北京汽车股份</v>
          </cell>
          <cell r="G331" t="str">
            <v>BAIC Motor</v>
          </cell>
          <cell r="H331" t="str">
            <v>Mini Van</v>
          </cell>
          <cell r="I331" t="str">
            <v>Weiwang 306</v>
          </cell>
          <cell r="J331" t="str">
            <v>威旺 (Weiwang) 306</v>
          </cell>
          <cell r="K331" t="str">
            <v>Weiwang 306</v>
          </cell>
          <cell r="L331">
            <v>283</v>
          </cell>
          <cell r="N331" t="str">
            <v>北汽威旺306</v>
          </cell>
          <cell r="O331" t="e">
            <v>#N/A</v>
          </cell>
          <cell r="P331" t="str">
            <v>威旺306</v>
          </cell>
          <cell r="Q331" t="str">
            <v xml:space="preserve">威旺 </v>
          </cell>
          <cell r="R331" t="str">
            <v>Weiwang) 306</v>
          </cell>
        </row>
        <row r="332">
          <cell r="A332">
            <v>732</v>
          </cell>
          <cell r="B332" t="str">
            <v>北汽银翔</v>
          </cell>
          <cell r="C332" t="str">
            <v>Yinxiang (BAIC)</v>
          </cell>
          <cell r="D332" t="str">
            <v>北京汽车集团</v>
          </cell>
          <cell r="E332" t="str">
            <v>BAIC Group</v>
          </cell>
          <cell r="F332" t="str">
            <v>北汽银翔汽车</v>
          </cell>
          <cell r="G332" t="str">
            <v>BAIC Yinxiang Automobile</v>
          </cell>
          <cell r="H332" t="str">
            <v>MPV</v>
          </cell>
          <cell r="I332" t="str">
            <v>Weiwang M20</v>
          </cell>
          <cell r="J332" t="str">
            <v>威旺 (Weiwang) M20</v>
          </cell>
          <cell r="K332" t="str">
            <v>Weiwang M20</v>
          </cell>
          <cell r="L332">
            <v>284</v>
          </cell>
          <cell r="N332" t="str">
            <v>北汽威旺M20</v>
          </cell>
          <cell r="O332" t="e">
            <v>#N/A</v>
          </cell>
          <cell r="P332" t="str">
            <v>威旺M20</v>
          </cell>
          <cell r="Q332" t="str">
            <v xml:space="preserve">威旺 </v>
          </cell>
          <cell r="R332" t="str">
            <v>Weiwang) M20</v>
          </cell>
        </row>
        <row r="333">
          <cell r="A333">
            <v>958</v>
          </cell>
          <cell r="B333" t="str">
            <v>威旺</v>
          </cell>
          <cell r="C333" t="str">
            <v>Weiwang</v>
          </cell>
          <cell r="D333" t="str">
            <v>北京汽车集团</v>
          </cell>
          <cell r="E333" t="str">
            <v>BAIC Group</v>
          </cell>
          <cell r="F333" t="str">
            <v>北京汽车股份</v>
          </cell>
          <cell r="G333" t="str">
            <v>BAIC Motor</v>
          </cell>
          <cell r="H333" t="str">
            <v>MPV</v>
          </cell>
          <cell r="I333" t="str">
            <v>Weiwang M20/M30</v>
          </cell>
          <cell r="J333" t="str">
            <v>威旺 (Weiwang) M20/M30</v>
          </cell>
          <cell r="K333" t="str">
            <v>Weiwang M20/M30</v>
          </cell>
          <cell r="L333">
            <v>286</v>
          </cell>
          <cell r="N333" t="str">
            <v>北汽威旺M30</v>
          </cell>
          <cell r="O333" t="e">
            <v>#N/A</v>
          </cell>
          <cell r="P333" t="str">
            <v>威旺M20/M30</v>
          </cell>
          <cell r="Q333" t="str">
            <v xml:space="preserve">威旺 </v>
          </cell>
          <cell r="R333" t="str">
            <v>Weiwang) M20/M30</v>
          </cell>
        </row>
        <row r="334">
          <cell r="A334">
            <v>706</v>
          </cell>
          <cell r="B334" t="str">
            <v>威旺</v>
          </cell>
          <cell r="C334" t="str">
            <v>Weiwang</v>
          </cell>
          <cell r="D334" t="str">
            <v>北京汽车集团</v>
          </cell>
          <cell r="E334" t="str">
            <v>BAIC Group</v>
          </cell>
          <cell r="F334" t="str">
            <v>北京汽车股份</v>
          </cell>
          <cell r="G334" t="str">
            <v>BAIC Motor</v>
          </cell>
          <cell r="H334" t="str">
            <v>MPV</v>
          </cell>
          <cell r="I334" t="str">
            <v>Weiwang M30</v>
          </cell>
          <cell r="J334" t="str">
            <v>威旺 (Weiwang) M30</v>
          </cell>
          <cell r="K334" t="str">
            <v>Weiwang M30</v>
          </cell>
          <cell r="L334">
            <v>286</v>
          </cell>
          <cell r="N334" t="str">
            <v>北汽威旺M30</v>
          </cell>
          <cell r="O334" t="e">
            <v>#N/A</v>
          </cell>
          <cell r="P334" t="str">
            <v>威旺M30</v>
          </cell>
          <cell r="Q334" t="str">
            <v xml:space="preserve">威旺 </v>
          </cell>
          <cell r="R334" t="str">
            <v>Weiwang) M30</v>
          </cell>
        </row>
        <row r="335">
          <cell r="A335">
            <v>758</v>
          </cell>
          <cell r="B335" t="str">
            <v>威旺</v>
          </cell>
          <cell r="C335" t="str">
            <v>Weiwang</v>
          </cell>
          <cell r="D335" t="str">
            <v>北京汽车集团</v>
          </cell>
          <cell r="E335" t="str">
            <v>BAIC Group</v>
          </cell>
          <cell r="F335" t="str">
            <v>北汽(广州)汽车</v>
          </cell>
          <cell r="G335" t="str">
            <v>BAIC Guangzhou Automotive</v>
          </cell>
          <cell r="H335" t="str">
            <v>SUV</v>
          </cell>
          <cell r="I335" t="str">
            <v>Weiwang S50</v>
          </cell>
          <cell r="J335" t="str">
            <v>威旺 (Weiwang) S50</v>
          </cell>
          <cell r="K335" t="str">
            <v>Weiwang S50</v>
          </cell>
          <cell r="L335">
            <v>288</v>
          </cell>
          <cell r="N335" t="str">
            <v>北汽威旺S50</v>
          </cell>
          <cell r="O335" t="e">
            <v>#N/A</v>
          </cell>
          <cell r="P335" t="str">
            <v>威旺S50</v>
          </cell>
          <cell r="Q335" t="str">
            <v xml:space="preserve">威旺 </v>
          </cell>
          <cell r="R335" t="str">
            <v>Weiwang) S50</v>
          </cell>
        </row>
        <row r="336">
          <cell r="A336">
            <v>230</v>
          </cell>
          <cell r="B336" t="str">
            <v>起亚</v>
          </cell>
          <cell r="C336" t="str">
            <v>Kia</v>
          </cell>
          <cell r="D336" t="str">
            <v>东风汽车公司</v>
          </cell>
          <cell r="E336" t="str">
            <v>Dongfeng (Dongfeng Motor Corp.)</v>
          </cell>
          <cell r="F336" t="str">
            <v>东风悦达起亚汽车</v>
          </cell>
          <cell r="G336" t="str">
            <v>Dongfeng Yueda Kia Motors</v>
          </cell>
          <cell r="H336" t="str">
            <v>Sedan/Hatchback</v>
          </cell>
          <cell r="I336" t="str">
            <v>Cerato</v>
          </cell>
          <cell r="J336" t="str">
            <v>赛拉图 (Cerato)</v>
          </cell>
          <cell r="K336" t="str">
            <v>Cerato</v>
          </cell>
          <cell r="L336">
            <v>298</v>
          </cell>
          <cell r="N336" t="str">
            <v>赛拉图</v>
          </cell>
          <cell r="O336" t="e">
            <v>#N/A</v>
          </cell>
          <cell r="P336" t="str">
            <v>赛拉图</v>
          </cell>
          <cell r="Q336" t="str">
            <v xml:space="preserve">赛拉图 </v>
          </cell>
          <cell r="R336" t="str">
            <v>Cerato)</v>
          </cell>
        </row>
        <row r="337">
          <cell r="A337">
            <v>231</v>
          </cell>
          <cell r="B337" t="str">
            <v>起亚</v>
          </cell>
          <cell r="C337" t="str">
            <v>Kia</v>
          </cell>
          <cell r="D337" t="str">
            <v>东风汽车公司</v>
          </cell>
          <cell r="E337" t="str">
            <v>Dongfeng (Dongfeng Motor Corp.)</v>
          </cell>
          <cell r="F337" t="str">
            <v>东风悦达起亚汽车</v>
          </cell>
          <cell r="G337" t="str">
            <v>Dongfeng Yueda Kia Motors</v>
          </cell>
          <cell r="H337" t="str">
            <v>Sedan/Hatchback</v>
          </cell>
          <cell r="I337" t="str">
            <v>Kia Forte</v>
          </cell>
          <cell r="J337" t="str">
            <v>福瑞迪 (Forte)</v>
          </cell>
          <cell r="K337" t="str">
            <v>Forte</v>
          </cell>
          <cell r="L337">
            <v>300</v>
          </cell>
          <cell r="N337" t="str">
            <v>福瑞迪</v>
          </cell>
          <cell r="O337" t="e">
            <v>#N/A</v>
          </cell>
          <cell r="P337" t="str">
            <v>福瑞迪</v>
          </cell>
          <cell r="Q337" t="str">
            <v xml:space="preserve">福瑞迪 </v>
          </cell>
          <cell r="R337" t="str">
            <v>Forte)</v>
          </cell>
        </row>
        <row r="338">
          <cell r="A338">
            <v>241</v>
          </cell>
          <cell r="B338" t="str">
            <v>起亚</v>
          </cell>
          <cell r="C338" t="str">
            <v>Kia</v>
          </cell>
          <cell r="D338" t="str">
            <v>东风汽车公司</v>
          </cell>
          <cell r="E338" t="str">
            <v>Dongfeng (Dongfeng Motor Corp.)</v>
          </cell>
          <cell r="F338" t="str">
            <v>东风悦达起亚汽车</v>
          </cell>
          <cell r="G338" t="str">
            <v>Dongfeng Yueda Kia Motors</v>
          </cell>
          <cell r="H338" t="str">
            <v>SUV</v>
          </cell>
          <cell r="I338" t="str">
            <v>Sportage R</v>
          </cell>
          <cell r="J338" t="str">
            <v>智跑 (Sportage R)</v>
          </cell>
          <cell r="K338" t="str">
            <v>Sportage R</v>
          </cell>
          <cell r="L338">
            <v>302</v>
          </cell>
          <cell r="N338" t="str">
            <v>智跑</v>
          </cell>
          <cell r="O338" t="e">
            <v>#N/A</v>
          </cell>
          <cell r="P338" t="str">
            <v>智跑</v>
          </cell>
          <cell r="Q338" t="str">
            <v xml:space="preserve">智跑 </v>
          </cell>
          <cell r="R338" t="str">
            <v>Sportage R)</v>
          </cell>
        </row>
        <row r="339">
          <cell r="A339">
            <v>242</v>
          </cell>
          <cell r="B339" t="str">
            <v>起亚</v>
          </cell>
          <cell r="C339" t="str">
            <v>Kia</v>
          </cell>
          <cell r="D339" t="str">
            <v>东风汽车公司</v>
          </cell>
          <cell r="E339" t="str">
            <v>Dongfeng (Dongfeng Motor Corp.)</v>
          </cell>
          <cell r="F339" t="str">
            <v>东风悦达起亚汽车</v>
          </cell>
          <cell r="G339" t="str">
            <v>Dongfeng Yueda Kia Motors</v>
          </cell>
          <cell r="H339" t="str">
            <v>SUV</v>
          </cell>
          <cell r="I339" t="str">
            <v>Sportage R</v>
          </cell>
          <cell r="J339" t="str">
            <v>智跑 (Sportage R) 二驱 2.0L</v>
          </cell>
          <cell r="K339" t="str">
            <v>Sportage R 2WD 2.0L</v>
          </cell>
          <cell r="L339">
            <v>302</v>
          </cell>
          <cell r="N339" t="str">
            <v>智跑</v>
          </cell>
          <cell r="O339" t="e">
            <v>#N/A</v>
          </cell>
          <cell r="P339" t="str">
            <v>智跑二驱 2.0L</v>
          </cell>
          <cell r="Q339" t="str">
            <v xml:space="preserve">智跑 </v>
          </cell>
          <cell r="R339" t="str">
            <v>Sportage R) 二驱 2.0L</v>
          </cell>
        </row>
        <row r="340">
          <cell r="I340" t="str">
            <v>Yipao</v>
          </cell>
          <cell r="N340" t="str">
            <v>奕跑</v>
          </cell>
        </row>
        <row r="341">
          <cell r="A341">
            <v>233</v>
          </cell>
          <cell r="B341" t="str">
            <v>起亚</v>
          </cell>
          <cell r="C341" t="str">
            <v>Kia</v>
          </cell>
          <cell r="D341" t="str">
            <v>东风汽车公司</v>
          </cell>
          <cell r="E341" t="str">
            <v>Dongfeng (Dongfeng Motor Corp.)</v>
          </cell>
          <cell r="F341" t="str">
            <v>东风悦达起亚汽车</v>
          </cell>
          <cell r="G341" t="str">
            <v>Dongfeng Yueda Kia Motors</v>
          </cell>
          <cell r="H341" t="str">
            <v>Sedan/Hatchback</v>
          </cell>
          <cell r="I341" t="str">
            <v>K5</v>
          </cell>
          <cell r="J341" t="str">
            <v>K5 (2015-) 1.6L</v>
          </cell>
          <cell r="K341" t="str">
            <v>K5 (2015-) 1.6L</v>
          </cell>
          <cell r="L341">
            <v>303</v>
          </cell>
          <cell r="N341" t="str">
            <v>起亚K5</v>
          </cell>
          <cell r="O341" t="e">
            <v>#N/A</v>
          </cell>
          <cell r="P341" t="str">
            <v>K51.6L</v>
          </cell>
          <cell r="Q341" t="str">
            <v xml:space="preserve">K5 </v>
          </cell>
          <cell r="R341" t="str">
            <v>2015-) 1.6L</v>
          </cell>
        </row>
        <row r="342">
          <cell r="A342">
            <v>234</v>
          </cell>
          <cell r="B342" t="str">
            <v>起亚</v>
          </cell>
          <cell r="C342" t="str">
            <v>Kia</v>
          </cell>
          <cell r="D342" t="str">
            <v>东风汽车公司</v>
          </cell>
          <cell r="E342" t="str">
            <v>Dongfeng (Dongfeng Motor Corp.)</v>
          </cell>
          <cell r="F342" t="str">
            <v>东风悦达起亚汽车</v>
          </cell>
          <cell r="G342" t="str">
            <v>Dongfeng Yueda Kia Motors</v>
          </cell>
          <cell r="H342" t="str">
            <v>Sedan/Hatchback</v>
          </cell>
          <cell r="I342" t="str">
            <v>K5</v>
          </cell>
          <cell r="J342" t="str">
            <v>K5 (2015-) 2.0L</v>
          </cell>
          <cell r="K342" t="str">
            <v>K5 (2015-) 2.0L</v>
          </cell>
          <cell r="L342">
            <v>303</v>
          </cell>
          <cell r="N342" t="str">
            <v>起亚K5</v>
          </cell>
          <cell r="O342" t="e">
            <v>#N/A</v>
          </cell>
          <cell r="P342" t="str">
            <v>K52.0L</v>
          </cell>
          <cell r="Q342" t="str">
            <v xml:space="preserve">K5 </v>
          </cell>
          <cell r="R342" t="str">
            <v>2015-) 2.0L</v>
          </cell>
        </row>
        <row r="343">
          <cell r="A343">
            <v>232</v>
          </cell>
          <cell r="B343" t="str">
            <v>起亚</v>
          </cell>
          <cell r="C343" t="str">
            <v>Kia</v>
          </cell>
          <cell r="D343" t="str">
            <v>东风汽车公司</v>
          </cell>
          <cell r="E343" t="str">
            <v>Dongfeng (Dongfeng Motor Corp.)</v>
          </cell>
          <cell r="F343" t="str">
            <v>东风悦达起亚汽车</v>
          </cell>
          <cell r="G343" t="str">
            <v>Dongfeng Yueda Kia Motors</v>
          </cell>
          <cell r="H343" t="str">
            <v>Sedan/Hatchback</v>
          </cell>
          <cell r="I343" t="str">
            <v>K5</v>
          </cell>
          <cell r="J343" t="str">
            <v>K5 2.0L</v>
          </cell>
          <cell r="K343" t="str">
            <v>K5 2.0L</v>
          </cell>
          <cell r="L343">
            <v>303</v>
          </cell>
          <cell r="N343" t="str">
            <v>起亚K5</v>
          </cell>
          <cell r="O343" t="e">
            <v>#N/A</v>
          </cell>
          <cell r="P343" t="str">
            <v>K5 2.0L</v>
          </cell>
          <cell r="Q343" t="str">
            <v>K5 2.0L</v>
          </cell>
        </row>
        <row r="344">
          <cell r="A344">
            <v>235</v>
          </cell>
          <cell r="B344" t="str">
            <v>起亚</v>
          </cell>
          <cell r="C344" t="str">
            <v>Kia</v>
          </cell>
          <cell r="D344" t="str">
            <v>东风汽车公司</v>
          </cell>
          <cell r="E344" t="str">
            <v>Dongfeng (Dongfeng Motor Corp.)</v>
          </cell>
          <cell r="F344" t="str">
            <v>东风悦达起亚汽车</v>
          </cell>
          <cell r="G344" t="str">
            <v>Dongfeng Yueda Kia Motors</v>
          </cell>
          <cell r="H344" t="str">
            <v>Sedan/Hatchback</v>
          </cell>
          <cell r="I344" t="str">
            <v>K2</v>
          </cell>
          <cell r="J344" t="str">
            <v>K2 3box 1.4L (2017-)</v>
          </cell>
          <cell r="K344" t="str">
            <v>K2 3box 1.4L (2017-)</v>
          </cell>
          <cell r="L344">
            <v>304</v>
          </cell>
          <cell r="N344" t="str">
            <v>起亚K2</v>
          </cell>
          <cell r="O344" t="e">
            <v>#N/A</v>
          </cell>
          <cell r="P344" t="str">
            <v>K2 3box 1.4L</v>
          </cell>
          <cell r="Q344" t="str">
            <v xml:space="preserve">K2 3box 1.4L </v>
          </cell>
          <cell r="R344" t="str">
            <v>2017-)</v>
          </cell>
        </row>
        <row r="345">
          <cell r="A345">
            <v>236</v>
          </cell>
          <cell r="B345" t="str">
            <v>起亚</v>
          </cell>
          <cell r="C345" t="str">
            <v>Kia</v>
          </cell>
          <cell r="D345" t="str">
            <v>东风汽车公司</v>
          </cell>
          <cell r="E345" t="str">
            <v>Dongfeng (Dongfeng Motor Corp.)</v>
          </cell>
          <cell r="F345" t="str">
            <v>东风悦达起亚汽车</v>
          </cell>
          <cell r="G345" t="str">
            <v>Dongfeng Yueda Kia Motors</v>
          </cell>
          <cell r="H345" t="str">
            <v>Sedan/Hatchback</v>
          </cell>
          <cell r="I345" t="str">
            <v>K2</v>
          </cell>
          <cell r="J345" t="str">
            <v>K2 3box 1.6L (2017-)</v>
          </cell>
          <cell r="K345" t="str">
            <v>K2 3box 1.6L (2017-)</v>
          </cell>
          <cell r="L345">
            <v>304</v>
          </cell>
          <cell r="N345" t="str">
            <v>起亚K2</v>
          </cell>
          <cell r="O345" t="e">
            <v>#N/A</v>
          </cell>
          <cell r="P345" t="str">
            <v>K2 3box 1.6L</v>
          </cell>
          <cell r="Q345" t="str">
            <v xml:space="preserve">K2 3box 1.6L </v>
          </cell>
          <cell r="R345" t="str">
            <v>2017-)</v>
          </cell>
        </row>
        <row r="346">
          <cell r="A346">
            <v>237</v>
          </cell>
          <cell r="B346" t="str">
            <v>起亚</v>
          </cell>
          <cell r="C346" t="str">
            <v>Kia</v>
          </cell>
          <cell r="D346" t="str">
            <v>东风汽车公司</v>
          </cell>
          <cell r="E346" t="str">
            <v>Dongfeng (Dongfeng Motor Corp.)</v>
          </cell>
          <cell r="F346" t="str">
            <v>东风悦达起亚汽车</v>
          </cell>
          <cell r="G346" t="str">
            <v>Dongfeng Yueda Kia Motors</v>
          </cell>
          <cell r="H346" t="str">
            <v>Sedan/Hatchback</v>
          </cell>
          <cell r="I346" t="str">
            <v>K3</v>
          </cell>
          <cell r="J346" t="str">
            <v>K3 1.6L</v>
          </cell>
          <cell r="K346" t="str">
            <v>K3 1.6L</v>
          </cell>
          <cell r="L346">
            <v>305</v>
          </cell>
          <cell r="N346" t="str">
            <v>起亚K3</v>
          </cell>
          <cell r="O346" t="e">
            <v>#N/A</v>
          </cell>
          <cell r="P346" t="str">
            <v>K3 1.6L</v>
          </cell>
          <cell r="Q346" t="str">
            <v>K3 1.6L</v>
          </cell>
        </row>
        <row r="347">
          <cell r="A347">
            <v>238</v>
          </cell>
          <cell r="B347" t="str">
            <v>起亚</v>
          </cell>
          <cell r="C347" t="str">
            <v>Kia</v>
          </cell>
          <cell r="D347" t="str">
            <v>东风汽车公司</v>
          </cell>
          <cell r="E347" t="str">
            <v>Dongfeng (Dongfeng Motor Corp.)</v>
          </cell>
          <cell r="F347" t="str">
            <v>东风悦达起亚汽车</v>
          </cell>
          <cell r="G347" t="str">
            <v>Dongfeng Yueda Kia Motors</v>
          </cell>
          <cell r="H347" t="str">
            <v>Sedan/Hatchback</v>
          </cell>
          <cell r="I347" t="str">
            <v>K4</v>
          </cell>
          <cell r="J347" t="str">
            <v>K4 1.6L</v>
          </cell>
          <cell r="K347" t="str">
            <v>K4 1.6L</v>
          </cell>
          <cell r="L347">
            <v>306</v>
          </cell>
          <cell r="N347" t="str">
            <v>起亚K4</v>
          </cell>
          <cell r="O347" t="e">
            <v>#N/A</v>
          </cell>
          <cell r="P347" t="str">
            <v>K4 1.6L</v>
          </cell>
          <cell r="Q347" t="str">
            <v>K4 1.6L</v>
          </cell>
        </row>
        <row r="348">
          <cell r="A348">
            <v>239</v>
          </cell>
          <cell r="B348" t="str">
            <v>起亚</v>
          </cell>
          <cell r="C348" t="str">
            <v>Kia</v>
          </cell>
          <cell r="D348" t="str">
            <v>东风汽车公司</v>
          </cell>
          <cell r="E348" t="str">
            <v>Dongfeng (Dongfeng Motor Corp.)</v>
          </cell>
          <cell r="F348" t="str">
            <v>东风悦达起亚汽车</v>
          </cell>
          <cell r="G348" t="str">
            <v>Dongfeng Yueda Kia Motors</v>
          </cell>
          <cell r="H348" t="str">
            <v>Sedan/Hatchback</v>
          </cell>
          <cell r="I348" t="str">
            <v>K4</v>
          </cell>
          <cell r="J348" t="str">
            <v>K4 1.8L</v>
          </cell>
          <cell r="K348" t="str">
            <v>K4 1.8L</v>
          </cell>
          <cell r="L348">
            <v>306</v>
          </cell>
          <cell r="N348" t="str">
            <v>起亚K4</v>
          </cell>
          <cell r="O348" t="e">
            <v>#N/A</v>
          </cell>
          <cell r="P348" t="str">
            <v>K4 1.8L</v>
          </cell>
          <cell r="Q348" t="str">
            <v>K4 1.8L</v>
          </cell>
        </row>
        <row r="349">
          <cell r="A349">
            <v>240</v>
          </cell>
          <cell r="B349" t="str">
            <v>起亚</v>
          </cell>
          <cell r="C349" t="str">
            <v>Kia</v>
          </cell>
          <cell r="D349" t="str">
            <v>东风汽车公司</v>
          </cell>
          <cell r="E349" t="str">
            <v>Dongfeng (Dongfeng Motor Corp.)</v>
          </cell>
          <cell r="F349" t="str">
            <v>东风悦达起亚汽车</v>
          </cell>
          <cell r="G349" t="str">
            <v>Dongfeng Yueda Kia Motors</v>
          </cell>
          <cell r="H349" t="str">
            <v>Sedan/Hatchback</v>
          </cell>
          <cell r="I349" t="str">
            <v>K4</v>
          </cell>
          <cell r="J349" t="str">
            <v>K4 2.0L</v>
          </cell>
          <cell r="K349" t="str">
            <v>K4 2.0L</v>
          </cell>
          <cell r="L349">
            <v>306</v>
          </cell>
          <cell r="N349" t="str">
            <v>起亚K4</v>
          </cell>
          <cell r="O349" t="e">
            <v>#N/A</v>
          </cell>
          <cell r="P349" t="str">
            <v>K4 2.0L</v>
          </cell>
          <cell r="Q349" t="str">
            <v>K4 2.0L</v>
          </cell>
        </row>
        <row r="350">
          <cell r="I350" t="str">
            <v>K4 Cachet</v>
          </cell>
        </row>
        <row r="351">
          <cell r="A351">
            <v>243</v>
          </cell>
          <cell r="B351" t="str">
            <v>起亚</v>
          </cell>
          <cell r="C351" t="str">
            <v>Kia</v>
          </cell>
          <cell r="D351" t="str">
            <v>东风汽车公司</v>
          </cell>
          <cell r="E351" t="str">
            <v>Dongfeng (Dongfeng Motor Corp.)</v>
          </cell>
          <cell r="F351" t="str">
            <v>东风悦达起亚汽车</v>
          </cell>
          <cell r="G351" t="str">
            <v>Dongfeng Yueda Kia Motors</v>
          </cell>
          <cell r="H351" t="str">
            <v>SUV</v>
          </cell>
          <cell r="I351" t="str">
            <v>KX3</v>
          </cell>
          <cell r="J351" t="str">
            <v>傲跑 (KX3) 二驱 1.6L</v>
          </cell>
          <cell r="K351" t="str">
            <v>KX3 2WD 1.6L</v>
          </cell>
          <cell r="L351">
            <v>308</v>
          </cell>
          <cell r="N351" t="str">
            <v>起亚KX3</v>
          </cell>
          <cell r="O351" t="e">
            <v>#N/A</v>
          </cell>
          <cell r="P351" t="str">
            <v>傲跑二驱 1.6L</v>
          </cell>
          <cell r="Q351" t="str">
            <v xml:space="preserve">傲跑 </v>
          </cell>
          <cell r="R351" t="str">
            <v>KX3) 二驱 1.6L</v>
          </cell>
        </row>
        <row r="352">
          <cell r="A352">
            <v>244</v>
          </cell>
          <cell r="B352" t="str">
            <v>起亚</v>
          </cell>
          <cell r="C352" t="str">
            <v>Kia</v>
          </cell>
          <cell r="D352" t="str">
            <v>东风汽车公司</v>
          </cell>
          <cell r="E352" t="str">
            <v>Dongfeng (Dongfeng Motor Corp.)</v>
          </cell>
          <cell r="F352" t="str">
            <v>东风悦达起亚汽车</v>
          </cell>
          <cell r="G352" t="str">
            <v>Dongfeng Yueda Kia Motors</v>
          </cell>
          <cell r="H352" t="str">
            <v>SUV</v>
          </cell>
          <cell r="I352" t="str">
            <v>KX5</v>
          </cell>
          <cell r="J352" t="str">
            <v>KX5 2WD 1.6L</v>
          </cell>
          <cell r="K352" t="str">
            <v>KX5 2WD 1.6L</v>
          </cell>
          <cell r="L352">
            <v>309</v>
          </cell>
          <cell r="N352" t="str">
            <v>起亚KX5</v>
          </cell>
          <cell r="O352" t="e">
            <v>#N/A</v>
          </cell>
          <cell r="P352" t="str">
            <v>KX5 2WD 1.6L</v>
          </cell>
          <cell r="Q352" t="str">
            <v>KX5 2WD 1.6L</v>
          </cell>
        </row>
        <row r="353">
          <cell r="A353">
            <v>245</v>
          </cell>
          <cell r="B353" t="str">
            <v>起亚</v>
          </cell>
          <cell r="C353" t="str">
            <v>Kia</v>
          </cell>
          <cell r="D353" t="str">
            <v>东风汽车公司</v>
          </cell>
          <cell r="E353" t="str">
            <v>Dongfeng (Dongfeng Motor Corp.)</v>
          </cell>
          <cell r="F353" t="str">
            <v>东风悦达起亚汽车</v>
          </cell>
          <cell r="G353" t="str">
            <v>Dongfeng Yueda Kia Motors</v>
          </cell>
          <cell r="H353" t="str">
            <v>SUV</v>
          </cell>
          <cell r="I353" t="str">
            <v>KX5</v>
          </cell>
          <cell r="J353" t="str">
            <v>KX5 2WD 2.0L</v>
          </cell>
          <cell r="K353" t="str">
            <v>KX5 2WD 2.0L</v>
          </cell>
          <cell r="L353">
            <v>309</v>
          </cell>
          <cell r="N353" t="str">
            <v>起亚KX5</v>
          </cell>
          <cell r="O353" t="e">
            <v>#N/A</v>
          </cell>
          <cell r="P353" t="str">
            <v>KX5 2WD 2.0L</v>
          </cell>
          <cell r="Q353" t="str">
            <v>KX5 2WD 2.0L</v>
          </cell>
        </row>
        <row r="354">
          <cell r="I354" t="str">
            <v>KX7</v>
          </cell>
          <cell r="N354" t="str">
            <v>起亚KX7</v>
          </cell>
        </row>
        <row r="355">
          <cell r="A355">
            <v>845</v>
          </cell>
          <cell r="B355" t="str">
            <v>长安汽车 (Changan/Chana)</v>
          </cell>
          <cell r="C355" t="str">
            <v>Changan/Chana</v>
          </cell>
          <cell r="D355" t="str">
            <v>长安汽车集团(Changan/Chana)</v>
          </cell>
          <cell r="E355" t="str">
            <v>Changan/Chana (Changan Automobile (Group))</v>
          </cell>
          <cell r="F355" t="str">
            <v>重庆长安汽车股份</v>
          </cell>
          <cell r="G355" t="str">
            <v>Chongqing Changan Automobile</v>
          </cell>
          <cell r="H355" t="str">
            <v>Mini Van</v>
          </cell>
          <cell r="I355" t="str">
            <v>Changan Star 7</v>
          </cell>
          <cell r="J355" t="str">
            <v>长安之星7 (Changan Star 7)</v>
          </cell>
          <cell r="K355" t="str">
            <v>Changan Star 7</v>
          </cell>
          <cell r="L355">
            <v>321</v>
          </cell>
          <cell r="N355" t="str">
            <v>长安之星7</v>
          </cell>
          <cell r="O355" t="e">
            <v>#N/A</v>
          </cell>
          <cell r="P355" t="str">
            <v>长安之星7</v>
          </cell>
          <cell r="Q355" t="str">
            <v xml:space="preserve">长安之星7 </v>
          </cell>
          <cell r="R355" t="str">
            <v>Changan Star 7)</v>
          </cell>
        </row>
        <row r="356">
          <cell r="A356">
            <v>480</v>
          </cell>
          <cell r="B356" t="str">
            <v>长安汽车 (Changan/Chana)</v>
          </cell>
          <cell r="C356" t="str">
            <v>Changan/Chana</v>
          </cell>
          <cell r="D356" t="str">
            <v>长安汽车集团(Changan/Chana)</v>
          </cell>
          <cell r="E356" t="str">
            <v>Changan/Chana (Changan Automobile (Group))</v>
          </cell>
          <cell r="F356" t="str">
            <v>重庆长安汽车股份</v>
          </cell>
          <cell r="G356" t="str">
            <v>Chongqing Changan Automobile</v>
          </cell>
          <cell r="H356" t="str">
            <v>MPV</v>
          </cell>
          <cell r="I356" t="str">
            <v>Honor</v>
          </cell>
          <cell r="J356" t="str">
            <v>欧诺 (Honor) 1.3L/1.5L</v>
          </cell>
          <cell r="K356" t="str">
            <v>Honor 1.3L/1.5L</v>
          </cell>
          <cell r="L356">
            <v>322</v>
          </cell>
          <cell r="N356" t="str">
            <v>长安欧诺</v>
          </cell>
          <cell r="O356" t="e">
            <v>#N/A</v>
          </cell>
          <cell r="P356" t="str">
            <v>欧诺1.3L/1.5L</v>
          </cell>
          <cell r="Q356" t="str">
            <v xml:space="preserve">欧诺 </v>
          </cell>
          <cell r="R356" t="str">
            <v>Honor) 1.3L/1.5L</v>
          </cell>
        </row>
        <row r="357">
          <cell r="A357">
            <v>485</v>
          </cell>
          <cell r="B357" t="str">
            <v>长安汽车 (Changan/Chana)</v>
          </cell>
          <cell r="C357" t="str">
            <v>Changan/Chana</v>
          </cell>
          <cell r="D357" t="str">
            <v>长安汽车集团(Changan/Chana)</v>
          </cell>
          <cell r="E357" t="str">
            <v>Changan/Chana (Changan Automobile (Group))</v>
          </cell>
          <cell r="F357" t="str">
            <v>重庆长安汽车股份</v>
          </cell>
          <cell r="G357" t="str">
            <v>Chongqing Changan Automobile</v>
          </cell>
          <cell r="H357" t="str">
            <v>Mini Van</v>
          </cell>
          <cell r="I357" t="str">
            <v>Changan Star</v>
          </cell>
          <cell r="J357" t="str">
            <v>新长安之星 (New Changan Star)</v>
          </cell>
          <cell r="K357" t="str">
            <v>New Changan Star</v>
          </cell>
          <cell r="L357">
            <v>323</v>
          </cell>
          <cell r="M357">
            <v>323</v>
          </cell>
          <cell r="N357" t="str">
            <v>长安之星</v>
          </cell>
          <cell r="O357" t="str">
            <v>长安之星</v>
          </cell>
          <cell r="P357" t="str">
            <v>新长安之星</v>
          </cell>
          <cell r="Q357" t="str">
            <v xml:space="preserve">新长安之星 </v>
          </cell>
          <cell r="R357" t="str">
            <v>New Changan Star)</v>
          </cell>
        </row>
        <row r="358">
          <cell r="A358">
            <v>846</v>
          </cell>
          <cell r="B358" t="str">
            <v>长安汽车 (Changan/Chana)</v>
          </cell>
          <cell r="C358" t="str">
            <v>Changan/Chana</v>
          </cell>
          <cell r="D358" t="str">
            <v>长安汽车集团(Changan/Chana)</v>
          </cell>
          <cell r="E358" t="str">
            <v>Changan/Chana (Changan Automobile (Group))</v>
          </cell>
          <cell r="F358" t="str">
            <v>南京长安汽车</v>
          </cell>
          <cell r="G358" t="str">
            <v>Nanjing Changan Automobile</v>
          </cell>
          <cell r="H358" t="str">
            <v>MPV</v>
          </cell>
          <cell r="I358" t="str">
            <v>Eulove</v>
          </cell>
          <cell r="J358" t="str">
            <v>欧力威 (Eulove)</v>
          </cell>
          <cell r="K358" t="str">
            <v>Eulove</v>
          </cell>
          <cell r="L358">
            <v>324</v>
          </cell>
          <cell r="N358" t="str">
            <v>长安欧力威</v>
          </cell>
          <cell r="O358" t="e">
            <v>#N/A</v>
          </cell>
          <cell r="P358" t="str">
            <v>欧力威</v>
          </cell>
          <cell r="Q358" t="str">
            <v xml:space="preserve">欧力威 </v>
          </cell>
          <cell r="R358" t="str">
            <v>Eulove)</v>
          </cell>
        </row>
        <row r="359">
          <cell r="A359">
            <v>483</v>
          </cell>
          <cell r="B359" t="str">
            <v>长安汽车 (Changan/Chana)</v>
          </cell>
          <cell r="C359" t="str">
            <v>Changan/Chana</v>
          </cell>
          <cell r="D359" t="str">
            <v>长安汽车集团(Changan/Chana)</v>
          </cell>
          <cell r="E359" t="str">
            <v>Changan/Chana (Changan Automobile (Group))</v>
          </cell>
          <cell r="F359" t="str">
            <v>重庆长安汽车股份</v>
          </cell>
          <cell r="G359" t="str">
            <v>Chongqing Changan Automobile</v>
          </cell>
          <cell r="H359" t="str">
            <v>Mini Van</v>
          </cell>
          <cell r="I359" t="str">
            <v>Changan Star 2</v>
          </cell>
          <cell r="J359" t="str">
            <v>长安之星II (Changan Star 2)</v>
          </cell>
          <cell r="K359" t="str">
            <v>Changan Star 2</v>
          </cell>
          <cell r="L359">
            <v>325</v>
          </cell>
          <cell r="N359" t="str">
            <v>长安之星2</v>
          </cell>
          <cell r="O359" t="e">
            <v>#N/A</v>
          </cell>
          <cell r="P359" t="str">
            <v>长安之星II</v>
          </cell>
          <cell r="Q359" t="str">
            <v xml:space="preserve">长安之星II </v>
          </cell>
          <cell r="R359" t="str">
            <v>Changan Star 2)</v>
          </cell>
        </row>
        <row r="360">
          <cell r="A360">
            <v>484</v>
          </cell>
          <cell r="B360" t="str">
            <v>长安汽车 (Changan/Chana)</v>
          </cell>
          <cell r="C360" t="str">
            <v>Changan/Chana</v>
          </cell>
          <cell r="D360" t="str">
            <v>长安汽车集团(Changan/Chana)</v>
          </cell>
          <cell r="E360" t="str">
            <v>Changan/Chana (Changan Automobile (Group))</v>
          </cell>
          <cell r="F360" t="str">
            <v>重庆长安汽车股份</v>
          </cell>
          <cell r="G360" t="str">
            <v>Chongqing Changan Automobile</v>
          </cell>
          <cell r="H360" t="str">
            <v>Mini Van</v>
          </cell>
          <cell r="I360" t="str">
            <v>Changan Star 9</v>
          </cell>
          <cell r="J360" t="str">
            <v>长安之星9 (Changan Star 9)</v>
          </cell>
          <cell r="K360" t="str">
            <v>Changan Star 9</v>
          </cell>
          <cell r="L360">
            <v>326</v>
          </cell>
          <cell r="N360" t="str">
            <v>长安之星9</v>
          </cell>
          <cell r="O360" t="e">
            <v>#N/A</v>
          </cell>
          <cell r="P360" t="str">
            <v>长安之星9</v>
          </cell>
          <cell r="Q360" t="str">
            <v xml:space="preserve">长安之星9 </v>
          </cell>
          <cell r="R360" t="str">
            <v>Changan Star 9)</v>
          </cell>
        </row>
        <row r="361">
          <cell r="A361">
            <v>481</v>
          </cell>
          <cell r="B361" t="str">
            <v>长安汽车 (Changan/Chana)</v>
          </cell>
          <cell r="C361" t="str">
            <v>Changan/Chana</v>
          </cell>
          <cell r="D361" t="str">
            <v>长安汽车集团(Changan/Chana)</v>
          </cell>
          <cell r="E361" t="str">
            <v>Changan/Chana (Changan Automobile (Group))</v>
          </cell>
          <cell r="F361" t="str">
            <v>重庆长安汽车股份</v>
          </cell>
          <cell r="G361" t="str">
            <v>Chongqing Changan Automobile</v>
          </cell>
          <cell r="H361" t="str">
            <v>MPV</v>
          </cell>
          <cell r="I361" t="str">
            <v>Oushang</v>
          </cell>
          <cell r="J361" t="str">
            <v>欧尚 (Oushang)</v>
          </cell>
          <cell r="K361" t="str">
            <v>Oushang</v>
          </cell>
          <cell r="L361">
            <v>327</v>
          </cell>
          <cell r="N361" t="str">
            <v>欧尚</v>
          </cell>
          <cell r="O361" t="e">
            <v>#N/A</v>
          </cell>
          <cell r="P361" t="str">
            <v>欧尚</v>
          </cell>
          <cell r="Q361" t="str">
            <v xml:space="preserve">欧尚 </v>
          </cell>
          <cell r="R361" t="str">
            <v>Oushang)</v>
          </cell>
        </row>
        <row r="362">
          <cell r="I362" t="str">
            <v>Oushang A800</v>
          </cell>
          <cell r="N362" t="str">
            <v>欧尚A800</v>
          </cell>
        </row>
        <row r="363">
          <cell r="I363" t="str">
            <v>Oushang COSMOS</v>
          </cell>
          <cell r="N363" t="str">
            <v>欧尚COSMOS</v>
          </cell>
        </row>
        <row r="364">
          <cell r="I364" t="str">
            <v>Oushang SUV</v>
          </cell>
        </row>
        <row r="365">
          <cell r="A365">
            <v>486</v>
          </cell>
          <cell r="B365" t="str">
            <v>长安汽车 (Changan/Chana)</v>
          </cell>
          <cell r="C365" t="str">
            <v>Changan/Chana</v>
          </cell>
          <cell r="D365" t="str">
            <v>长安汽车集团(Changan/Chana)</v>
          </cell>
          <cell r="E365" t="str">
            <v>Changan/Chana (Changan Automobile (Group))</v>
          </cell>
          <cell r="F365" t="str">
            <v>重庆长安汽车股份</v>
          </cell>
          <cell r="G365" t="str">
            <v>Chongqing Changan Automobile</v>
          </cell>
          <cell r="H365" t="str">
            <v>Mini Van</v>
          </cell>
          <cell r="I365" t="str">
            <v>Changan Star 3</v>
          </cell>
          <cell r="J365" t="str">
            <v>长安之星3 (Changan Star 3)</v>
          </cell>
          <cell r="K365" t="str">
            <v>Changan Star 3</v>
          </cell>
          <cell r="L365">
            <v>328</v>
          </cell>
          <cell r="N365" t="str">
            <v>长安之星3</v>
          </cell>
          <cell r="O365" t="e">
            <v>#N/A</v>
          </cell>
          <cell r="P365" t="str">
            <v>长安之星3</v>
          </cell>
          <cell r="Q365" t="str">
            <v xml:space="preserve">长安之星3 </v>
          </cell>
          <cell r="R365" t="str">
            <v>Changan Star 3)</v>
          </cell>
        </row>
        <row r="366">
          <cell r="A366">
            <v>478</v>
          </cell>
          <cell r="B366" t="str">
            <v>长安汽车 (Changan/Chana)</v>
          </cell>
          <cell r="C366" t="str">
            <v>Changan/Chana</v>
          </cell>
          <cell r="D366" t="str">
            <v>长安汽车集团(Changan/Chana)</v>
          </cell>
          <cell r="E366" t="str">
            <v>Changan/Chana (Changan Automobile (Group))</v>
          </cell>
          <cell r="F366" t="str">
            <v>重庆长安汽车股份</v>
          </cell>
          <cell r="G366" t="str">
            <v>Chongqing Changan Automobile</v>
          </cell>
          <cell r="H366" t="str">
            <v>SUV</v>
          </cell>
          <cell r="I366" t="str">
            <v>Changan CX70</v>
          </cell>
          <cell r="J366" t="str">
            <v>长安 (Changan) CX70</v>
          </cell>
          <cell r="K366" t="str">
            <v>Changan CX70</v>
          </cell>
          <cell r="L366">
            <v>330</v>
          </cell>
          <cell r="N366" t="str">
            <v>欧尚CX70</v>
          </cell>
          <cell r="O366" t="e">
            <v>#N/A</v>
          </cell>
          <cell r="P366" t="str">
            <v>长安CX70</v>
          </cell>
          <cell r="Q366" t="str">
            <v xml:space="preserve">长安 </v>
          </cell>
          <cell r="R366" t="str">
            <v>Changan) CX70</v>
          </cell>
        </row>
        <row r="367">
          <cell r="A367">
            <v>337</v>
          </cell>
          <cell r="B367" t="str">
            <v>东风汽车</v>
          </cell>
          <cell r="C367" t="str">
            <v>Dongfeng Motor</v>
          </cell>
          <cell r="D367" t="str">
            <v>东风汽车公司</v>
          </cell>
          <cell r="E367" t="str">
            <v>Dongfeng (Dongfeng Motor Corp.)</v>
          </cell>
          <cell r="F367" t="str">
            <v>东风小康汽车 (DFSK)</v>
          </cell>
          <cell r="G367" t="str">
            <v>DFSK Motor</v>
          </cell>
          <cell r="H367" t="str">
            <v>Mini Van</v>
          </cell>
          <cell r="I367" t="str">
            <v>Dongfeng Sokon</v>
          </cell>
          <cell r="J367" t="str">
            <v>东风小康 (Dongfeng Sokon) C系</v>
          </cell>
          <cell r="K367" t="str">
            <v>Dongfeng Sokon C</v>
          </cell>
          <cell r="L367">
            <v>333</v>
          </cell>
          <cell r="M367">
            <v>333</v>
          </cell>
          <cell r="N367" t="str">
            <v>小康C31</v>
          </cell>
          <cell r="O367" t="str">
            <v>小康C31</v>
          </cell>
          <cell r="P367" t="str">
            <v>东风小康C系</v>
          </cell>
          <cell r="Q367" t="str">
            <v xml:space="preserve">东风小康 </v>
          </cell>
          <cell r="R367" t="str">
            <v>Dongfeng Sokon) C系</v>
          </cell>
        </row>
        <row r="368">
          <cell r="A368">
            <v>336</v>
          </cell>
          <cell r="B368" t="str">
            <v>东风汽车</v>
          </cell>
          <cell r="C368" t="str">
            <v>Dongfeng Motor</v>
          </cell>
          <cell r="D368" t="str">
            <v>东风汽车公司</v>
          </cell>
          <cell r="E368" t="str">
            <v>Dongfeng (Dongfeng Motor Corp.)</v>
          </cell>
          <cell r="F368" t="str">
            <v>东风小康汽车 (DFSK)</v>
          </cell>
          <cell r="G368" t="str">
            <v>DFSK Motor</v>
          </cell>
          <cell r="H368" t="str">
            <v>Mini Van</v>
          </cell>
          <cell r="I368" t="str">
            <v>Dongfeng Sokon</v>
          </cell>
          <cell r="J368" t="str">
            <v>东风小康 (Dongfeng Sokon) K系</v>
          </cell>
          <cell r="K368" t="str">
            <v>Dongfeng Sokon K</v>
          </cell>
          <cell r="L368">
            <v>334</v>
          </cell>
          <cell r="M368" t="str">
            <v>331 332 334</v>
          </cell>
          <cell r="N368" t="str">
            <v>小康K07S</v>
          </cell>
          <cell r="O368" t="e">
            <v>#N/A</v>
          </cell>
          <cell r="P368" t="str">
            <v>东风小康K系</v>
          </cell>
          <cell r="Q368" t="str">
            <v xml:space="preserve">东风小康 </v>
          </cell>
          <cell r="R368" t="str">
            <v>Dongfeng Sokon) K系</v>
          </cell>
        </row>
        <row r="369">
          <cell r="A369">
            <v>407</v>
          </cell>
          <cell r="B369" t="str">
            <v>东南</v>
          </cell>
          <cell r="C369" t="str">
            <v>Soueast</v>
          </cell>
          <cell r="D369" t="str">
            <v>福建汽车工业集团</v>
          </cell>
          <cell r="E369" t="str">
            <v>Fujian Motor Industrial Group Co. (FJMG)</v>
          </cell>
          <cell r="F369" t="str">
            <v>东南(福建)汽车工业</v>
          </cell>
          <cell r="G369" t="str">
            <v>Soueast (Fujian) Motor Industrial</v>
          </cell>
          <cell r="H369" t="str">
            <v>Sedan/Hatchback</v>
          </cell>
          <cell r="I369" t="str">
            <v>Lingyue (V3)</v>
          </cell>
          <cell r="J369" t="str">
            <v>菱悦 (Lingyue V3) 1.5L</v>
          </cell>
          <cell r="K369" t="str">
            <v>Lingyue V3 1.5L</v>
          </cell>
          <cell r="L369">
            <v>341</v>
          </cell>
          <cell r="N369" t="str">
            <v>V3菱悦</v>
          </cell>
          <cell r="O369" t="e">
            <v>#N/A</v>
          </cell>
          <cell r="P369" t="str">
            <v>菱悦1.5L</v>
          </cell>
          <cell r="Q369" t="str">
            <v xml:space="preserve">菱悦 </v>
          </cell>
          <cell r="R369" t="str">
            <v>Lingyue V3) 1.5L</v>
          </cell>
        </row>
        <row r="370">
          <cell r="A370">
            <v>406</v>
          </cell>
          <cell r="B370" t="str">
            <v>东南</v>
          </cell>
          <cell r="C370" t="str">
            <v>Soueast</v>
          </cell>
          <cell r="D370" t="str">
            <v>福建汽车工业集团</v>
          </cell>
          <cell r="E370" t="str">
            <v>Fujian Motor Industrial Group Co. (FJMG)</v>
          </cell>
          <cell r="F370" t="str">
            <v>东南(福建)汽车工业</v>
          </cell>
          <cell r="G370" t="str">
            <v>Soueast (Fujian) Motor Industrial</v>
          </cell>
          <cell r="H370" t="str">
            <v>Sedan/Hatchback</v>
          </cell>
          <cell r="I370" t="str">
            <v>Lingyue (V3)</v>
          </cell>
          <cell r="J370" t="str">
            <v>菱悦 (Lingyue V3) 电动车</v>
          </cell>
          <cell r="K370" t="str">
            <v>Lingyue V3 EV</v>
          </cell>
          <cell r="L370">
            <v>341</v>
          </cell>
          <cell r="N370" t="str">
            <v>V3菱悦</v>
          </cell>
          <cell r="O370" t="e">
            <v>#N/A</v>
          </cell>
          <cell r="P370" t="str">
            <v>菱悦电动车</v>
          </cell>
          <cell r="Q370" t="str">
            <v xml:space="preserve">菱悦 </v>
          </cell>
          <cell r="R370" t="str">
            <v>Lingyue V3) 电动车</v>
          </cell>
        </row>
        <row r="371">
          <cell r="A371">
            <v>808</v>
          </cell>
          <cell r="B371" t="str">
            <v>东南</v>
          </cell>
          <cell r="C371" t="str">
            <v>Soueast</v>
          </cell>
          <cell r="D371" t="str">
            <v>福建汽车工业集团</v>
          </cell>
          <cell r="E371" t="str">
            <v>Fujian Motor Industrial Group Co. (FJMG)</v>
          </cell>
          <cell r="F371" t="str">
            <v>东南(福建)汽车工业</v>
          </cell>
          <cell r="G371" t="str">
            <v>Soueast (Fujian) Motor Industrial</v>
          </cell>
          <cell r="H371" t="str">
            <v>Mini Van</v>
          </cell>
          <cell r="I371" t="str">
            <v>Xiwang</v>
          </cell>
          <cell r="J371" t="str">
            <v>希旺 (Xiwang)</v>
          </cell>
          <cell r="K371" t="str">
            <v>Xiwang</v>
          </cell>
          <cell r="L371">
            <v>342</v>
          </cell>
          <cell r="N371" t="str">
            <v>希旺</v>
          </cell>
          <cell r="O371" t="e">
            <v>#N/A</v>
          </cell>
          <cell r="P371" t="str">
            <v>希旺</v>
          </cell>
          <cell r="Q371" t="str">
            <v xml:space="preserve">希旺 </v>
          </cell>
          <cell r="R371" t="str">
            <v>Xiwang)</v>
          </cell>
        </row>
        <row r="372">
          <cell r="A372">
            <v>805</v>
          </cell>
          <cell r="B372" t="str">
            <v>东南</v>
          </cell>
          <cell r="C372" t="str">
            <v>Soueast</v>
          </cell>
          <cell r="D372" t="str">
            <v>福建汽车工业集团</v>
          </cell>
          <cell r="E372" t="str">
            <v>Fujian Motor Industrial Group Co. (FJMG)</v>
          </cell>
          <cell r="F372" t="str">
            <v>东南(福建)汽车工业</v>
          </cell>
          <cell r="G372" t="str">
            <v>Soueast (Fujian) Motor Industrial</v>
          </cell>
          <cell r="H372" t="str">
            <v>Sedan/Hatchback</v>
          </cell>
          <cell r="I372" t="str">
            <v>Lingzhi (V5)</v>
          </cell>
          <cell r="J372" t="str">
            <v>菱致 (Lingzhi (V5))</v>
          </cell>
          <cell r="K372" t="str">
            <v>Lingzhi (V5)</v>
          </cell>
          <cell r="L372">
            <v>343</v>
          </cell>
          <cell r="N372" t="str">
            <v>V5菱致</v>
          </cell>
          <cell r="O372" t="e">
            <v>#N/A</v>
          </cell>
          <cell r="P372" t="str">
            <v>菱致</v>
          </cell>
          <cell r="Q372" t="str">
            <v xml:space="preserve">菱致 </v>
          </cell>
          <cell r="R372" t="str">
            <v xml:space="preserve">Lingzhi </v>
          </cell>
        </row>
        <row r="373">
          <cell r="A373">
            <v>409</v>
          </cell>
          <cell r="B373" t="str">
            <v>东南</v>
          </cell>
          <cell r="C373" t="str">
            <v>Soueast</v>
          </cell>
          <cell r="D373" t="str">
            <v>福建汽车工业集团</v>
          </cell>
          <cell r="E373" t="str">
            <v>Fujian Motor Industrial Group Co. (FJMG)</v>
          </cell>
          <cell r="F373" t="str">
            <v>东南(福建)汽车工业</v>
          </cell>
          <cell r="G373" t="str">
            <v>Soueast (Fujian) Motor Industrial</v>
          </cell>
          <cell r="H373" t="str">
            <v>Sedan/Hatchback</v>
          </cell>
          <cell r="I373" t="str">
            <v>Lingzhi (V5)</v>
          </cell>
          <cell r="J373" t="str">
            <v>菱致 (Lingzhi (V5)) 1.5L</v>
          </cell>
          <cell r="K373" t="str">
            <v>Lingzhi (V5) 1.5L</v>
          </cell>
          <cell r="L373">
            <v>343</v>
          </cell>
          <cell r="N373" t="str">
            <v>V5菱致</v>
          </cell>
          <cell r="O373" t="e">
            <v>#N/A</v>
          </cell>
          <cell r="P373" t="str">
            <v>菱致</v>
          </cell>
          <cell r="Q373" t="str">
            <v xml:space="preserve">菱致 </v>
          </cell>
          <cell r="R373" t="str">
            <v xml:space="preserve">Lingzhi </v>
          </cell>
        </row>
        <row r="374">
          <cell r="A374">
            <v>410</v>
          </cell>
          <cell r="B374" t="str">
            <v>东南</v>
          </cell>
          <cell r="C374" t="str">
            <v>Soueast</v>
          </cell>
          <cell r="D374" t="str">
            <v>福建汽车工业集团</v>
          </cell>
          <cell r="E374" t="str">
            <v>Fujian Motor Industrial Group Co. (FJMG)</v>
          </cell>
          <cell r="F374" t="str">
            <v>东南(福建)汽车工业</v>
          </cell>
          <cell r="G374" t="str">
            <v>Soueast (Fujian) Motor Industrial</v>
          </cell>
          <cell r="H374" t="str">
            <v>Sedan/Hatchback</v>
          </cell>
          <cell r="I374" t="str">
            <v>Lingzhi (V5)</v>
          </cell>
          <cell r="J374" t="str">
            <v>菱致 (Lingzhi (V5)) EV</v>
          </cell>
          <cell r="K374" t="str">
            <v>Lingzhi (V5) EV</v>
          </cell>
          <cell r="L374">
            <v>343</v>
          </cell>
          <cell r="N374" t="str">
            <v>V5菱致</v>
          </cell>
          <cell r="O374" t="e">
            <v>#N/A</v>
          </cell>
          <cell r="P374" t="str">
            <v>菱致</v>
          </cell>
          <cell r="Q374" t="str">
            <v xml:space="preserve">菱致 </v>
          </cell>
          <cell r="R374" t="str">
            <v xml:space="preserve">Lingzhi </v>
          </cell>
        </row>
        <row r="375">
          <cell r="A375">
            <v>412</v>
          </cell>
          <cell r="B375" t="str">
            <v>东南</v>
          </cell>
          <cell r="C375" t="str">
            <v>Soueast</v>
          </cell>
          <cell r="D375" t="str">
            <v>福建汽车工业集团</v>
          </cell>
          <cell r="E375" t="str">
            <v>Fujian Motor Industrial Group Co. (FJMG)</v>
          </cell>
          <cell r="F375" t="str">
            <v>东南(福建)汽车工业</v>
          </cell>
          <cell r="G375" t="str">
            <v>Soueast (Fujian) Motor Industrial</v>
          </cell>
          <cell r="H375" t="str">
            <v>SUV</v>
          </cell>
          <cell r="I375" t="str">
            <v>DX7</v>
          </cell>
          <cell r="J375" t="str">
            <v>博朗 (DX7)</v>
          </cell>
          <cell r="K375" t="str">
            <v>DX7</v>
          </cell>
          <cell r="L375">
            <v>345</v>
          </cell>
          <cell r="N375" t="str">
            <v>东南DX7</v>
          </cell>
          <cell r="O375" t="e">
            <v>#N/A</v>
          </cell>
          <cell r="P375" t="str">
            <v>博朗</v>
          </cell>
          <cell r="Q375" t="str">
            <v xml:space="preserve">博朗 </v>
          </cell>
          <cell r="R375" t="str">
            <v>DX7)</v>
          </cell>
        </row>
        <row r="376">
          <cell r="A376">
            <v>413</v>
          </cell>
          <cell r="B376" t="str">
            <v>东南</v>
          </cell>
          <cell r="C376" t="str">
            <v>Soueast</v>
          </cell>
          <cell r="D376" t="str">
            <v>福建汽车工业集团</v>
          </cell>
          <cell r="E376" t="str">
            <v>Fujian Motor Industrial Group Co. (FJMG)</v>
          </cell>
          <cell r="F376" t="str">
            <v>东南(福建)汽车工业</v>
          </cell>
          <cell r="G376" t="str">
            <v>Soueast (Fujian) Motor Industrial</v>
          </cell>
          <cell r="H376" t="str">
            <v>SUV</v>
          </cell>
          <cell r="I376" t="str">
            <v>DX3</v>
          </cell>
          <cell r="J376" t="str">
            <v>DX3</v>
          </cell>
          <cell r="K376" t="str">
            <v>DX3</v>
          </cell>
          <cell r="L376">
            <v>347</v>
          </cell>
          <cell r="N376" t="str">
            <v>东南DX3</v>
          </cell>
          <cell r="O376" t="e">
            <v>#N/A</v>
          </cell>
          <cell r="P376" t="str">
            <v>DX3</v>
          </cell>
          <cell r="Q376" t="str">
            <v>DX3</v>
          </cell>
        </row>
        <row r="377">
          <cell r="A377">
            <v>884</v>
          </cell>
          <cell r="B377" t="str">
            <v>宝骏</v>
          </cell>
          <cell r="C377" t="str">
            <v>Baojun</v>
          </cell>
          <cell r="D377" t="str">
            <v>上海汽车工业(集团)总公司</v>
          </cell>
          <cell r="E377" t="str">
            <v>SAIC (Shanghai Automotive Industry Corporation (Group))</v>
          </cell>
          <cell r="F377" t="str">
            <v>上汽通用五菱汽车</v>
          </cell>
          <cell r="G377" t="str">
            <v>SAIC-GM-Wuling Automotive</v>
          </cell>
          <cell r="H377" t="str">
            <v>Sedan/Hatchback</v>
          </cell>
          <cell r="I377" t="str">
            <v>Baojun Spark</v>
          </cell>
          <cell r="J377" t="str">
            <v>宝骏乐驰 (Baojun Spark) 1.0L</v>
          </cell>
          <cell r="K377" t="str">
            <v>Baojun Spark 1.0L</v>
          </cell>
          <cell r="L377">
            <v>348</v>
          </cell>
          <cell r="N377" t="str">
            <v>宝骏乐驰</v>
          </cell>
          <cell r="O377" t="e">
            <v>#N/A</v>
          </cell>
          <cell r="P377" t="str">
            <v>宝骏乐驰1.0L</v>
          </cell>
          <cell r="Q377" t="str">
            <v xml:space="preserve">宝骏乐驰 </v>
          </cell>
          <cell r="R377" t="str">
            <v>Baojun Spark) 1.0L</v>
          </cell>
        </row>
        <row r="378">
          <cell r="A378">
            <v>885</v>
          </cell>
          <cell r="B378" t="str">
            <v>宝骏</v>
          </cell>
          <cell r="C378" t="str">
            <v>Baojun</v>
          </cell>
          <cell r="D378" t="str">
            <v>上海汽车工业(集团)总公司</v>
          </cell>
          <cell r="E378" t="str">
            <v>SAIC (Shanghai Automotive Industry Corporation (Group))</v>
          </cell>
          <cell r="F378" t="str">
            <v>上汽通用五菱汽车</v>
          </cell>
          <cell r="G378" t="str">
            <v>SAIC-GM-Wuling Automotive</v>
          </cell>
          <cell r="H378" t="str">
            <v>Sedan/Hatchback</v>
          </cell>
          <cell r="I378" t="str">
            <v>Baojun Spark</v>
          </cell>
          <cell r="J378" t="str">
            <v>宝骏乐驰 (Baojun Spark) 1.2L</v>
          </cell>
          <cell r="K378" t="str">
            <v>Baojun Spark 1.2L</v>
          </cell>
          <cell r="L378">
            <v>348</v>
          </cell>
          <cell r="N378" t="str">
            <v>宝骏乐驰</v>
          </cell>
          <cell r="O378" t="e">
            <v>#N/A</v>
          </cell>
          <cell r="P378" t="str">
            <v>宝骏乐驰1.2L</v>
          </cell>
          <cell r="Q378" t="str">
            <v xml:space="preserve">宝骏乐驰 </v>
          </cell>
          <cell r="R378" t="str">
            <v>Baojun Spark) 1.2L</v>
          </cell>
        </row>
        <row r="379">
          <cell r="A379">
            <v>883</v>
          </cell>
          <cell r="B379" t="str">
            <v>宝骏</v>
          </cell>
          <cell r="C379" t="str">
            <v>Baojun</v>
          </cell>
          <cell r="D379" t="str">
            <v>上海汽车工业(集团)总公司</v>
          </cell>
          <cell r="E379" t="str">
            <v>SAIC (Shanghai Automotive Industry Corporation (Group))</v>
          </cell>
          <cell r="F379" t="str">
            <v>上汽通用五菱汽车</v>
          </cell>
          <cell r="G379" t="str">
            <v>SAIC-GM-Wuling Automotive</v>
          </cell>
          <cell r="H379" t="str">
            <v>Sedan/Hatchback</v>
          </cell>
          <cell r="I379" t="str">
            <v>Baojun 630</v>
          </cell>
          <cell r="J379" t="str">
            <v>宝骏 (Baojun)</v>
          </cell>
          <cell r="K379" t="str">
            <v>Baojun</v>
          </cell>
          <cell r="L379">
            <v>349</v>
          </cell>
          <cell r="N379" t="str">
            <v>宝骏630</v>
          </cell>
          <cell r="O379" t="e">
            <v>#N/A</v>
          </cell>
          <cell r="P379" t="str">
            <v>宝骏</v>
          </cell>
          <cell r="Q379" t="str">
            <v xml:space="preserve">宝骏 </v>
          </cell>
          <cell r="R379" t="str">
            <v>Baojun)</v>
          </cell>
        </row>
        <row r="380">
          <cell r="A380">
            <v>562</v>
          </cell>
          <cell r="B380" t="str">
            <v>宝骏</v>
          </cell>
          <cell r="C380" t="str">
            <v>Baojun</v>
          </cell>
          <cell r="D380" t="str">
            <v>上海汽车工业(集团)总公司</v>
          </cell>
          <cell r="E380" t="str">
            <v>SAIC (Shanghai Automotive Industry Corporation (Group))</v>
          </cell>
          <cell r="F380" t="str">
            <v>上汽通用五菱汽车</v>
          </cell>
          <cell r="G380" t="str">
            <v>SAIC-GM-Wuling Automotive</v>
          </cell>
          <cell r="H380" t="str">
            <v>Sedan/Hatchback</v>
          </cell>
          <cell r="I380" t="str">
            <v>Baojun 630</v>
          </cell>
          <cell r="J380" t="str">
            <v>宝骏 (Baojun) 1.5L</v>
          </cell>
          <cell r="K380" t="str">
            <v>Baojun 1.5L</v>
          </cell>
          <cell r="L380">
            <v>349</v>
          </cell>
          <cell r="N380" t="str">
            <v>宝骏630</v>
          </cell>
          <cell r="O380" t="e">
            <v>#N/A</v>
          </cell>
          <cell r="P380" t="str">
            <v>宝骏1.5L</v>
          </cell>
          <cell r="Q380" t="str">
            <v xml:space="preserve">宝骏 </v>
          </cell>
          <cell r="R380" t="str">
            <v>Baojun) 1.5L</v>
          </cell>
        </row>
        <row r="381">
          <cell r="A381">
            <v>574</v>
          </cell>
          <cell r="B381" t="str">
            <v>宝骏</v>
          </cell>
          <cell r="C381" t="str">
            <v>Baojun</v>
          </cell>
          <cell r="D381" t="str">
            <v>上海汽车工业(集团)总公司</v>
          </cell>
          <cell r="E381" t="str">
            <v>SAIC (Shanghai Automotive Industry Corporation (Group))</v>
          </cell>
          <cell r="F381" t="str">
            <v>上汽通用五菱汽车</v>
          </cell>
          <cell r="G381" t="str">
            <v>SAIC-GM-Wuling Automotive</v>
          </cell>
          <cell r="H381" t="str">
            <v>MPV</v>
          </cell>
          <cell r="I381" t="str">
            <v>Baojun 730</v>
          </cell>
          <cell r="J381" t="str">
            <v>宝骏 730 (Baojun 730)</v>
          </cell>
          <cell r="K381" t="str">
            <v>Baojun 730</v>
          </cell>
          <cell r="L381">
            <v>350</v>
          </cell>
          <cell r="N381" t="str">
            <v>宝骏730</v>
          </cell>
          <cell r="O381" t="e">
            <v>#N/A</v>
          </cell>
          <cell r="P381" t="str">
            <v>宝骏 730</v>
          </cell>
          <cell r="Q381" t="str">
            <v xml:space="preserve">宝骏 730 </v>
          </cell>
          <cell r="R381" t="str">
            <v>Baojun 730)</v>
          </cell>
        </row>
        <row r="382">
          <cell r="A382">
            <v>887</v>
          </cell>
          <cell r="B382" t="str">
            <v>宝骏</v>
          </cell>
          <cell r="C382" t="str">
            <v>Baojun</v>
          </cell>
          <cell r="D382" t="str">
            <v>上海汽车工业(集团)总公司</v>
          </cell>
          <cell r="E382" t="str">
            <v>SAIC (Shanghai Automotive Industry Corporation (Group))</v>
          </cell>
          <cell r="F382" t="str">
            <v>上汽通用五菱汽车</v>
          </cell>
          <cell r="G382" t="str">
            <v>SAIC-GM-Wuling Automotive</v>
          </cell>
          <cell r="H382" t="str">
            <v>SUV</v>
          </cell>
          <cell r="I382" t="str">
            <v>Baojun 560</v>
          </cell>
          <cell r="J382" t="str">
            <v>宝骏 (Baojun) 560</v>
          </cell>
          <cell r="K382" t="str">
            <v>Baojun 560</v>
          </cell>
          <cell r="L382">
            <v>351</v>
          </cell>
          <cell r="N382" t="str">
            <v>宝骏560</v>
          </cell>
          <cell r="O382" t="e">
            <v>#N/A</v>
          </cell>
          <cell r="P382" t="str">
            <v>宝骏560</v>
          </cell>
          <cell r="Q382" t="str">
            <v xml:space="preserve">宝骏 </v>
          </cell>
          <cell r="R382" t="str">
            <v>Baojun) 560</v>
          </cell>
        </row>
        <row r="383">
          <cell r="A383">
            <v>569</v>
          </cell>
          <cell r="B383" t="str">
            <v>宝骏</v>
          </cell>
          <cell r="C383" t="str">
            <v>Baojun</v>
          </cell>
          <cell r="D383" t="str">
            <v>上海汽车工业(集团)总公司</v>
          </cell>
          <cell r="E383" t="str">
            <v>SAIC (Shanghai Automotive Industry Corporation (Group))</v>
          </cell>
          <cell r="F383" t="str">
            <v>上汽通用五菱汽车</v>
          </cell>
          <cell r="G383" t="str">
            <v>SAIC-GM-Wuling Automotive</v>
          </cell>
          <cell r="H383" t="str">
            <v>SUV</v>
          </cell>
          <cell r="I383" t="str">
            <v>Baojun 560</v>
          </cell>
          <cell r="J383" t="str">
            <v>宝骏 (Baojun) 560 1.5T</v>
          </cell>
          <cell r="K383" t="str">
            <v>Baojun 560 1.5T</v>
          </cell>
          <cell r="L383">
            <v>351</v>
          </cell>
          <cell r="N383" t="str">
            <v>宝骏560</v>
          </cell>
          <cell r="O383" t="e">
            <v>#N/A</v>
          </cell>
          <cell r="P383" t="str">
            <v>宝骏560 1.5T</v>
          </cell>
          <cell r="Q383" t="str">
            <v xml:space="preserve">宝骏 </v>
          </cell>
          <cell r="R383" t="str">
            <v>Baojun) 560 1.5T</v>
          </cell>
        </row>
        <row r="384">
          <cell r="A384">
            <v>570</v>
          </cell>
          <cell r="B384" t="str">
            <v>宝骏</v>
          </cell>
          <cell r="C384" t="str">
            <v>Baojun</v>
          </cell>
          <cell r="D384" t="str">
            <v>上海汽车工业(集团)总公司</v>
          </cell>
          <cell r="E384" t="str">
            <v>SAIC (Shanghai Automotive Industry Corporation (Group))</v>
          </cell>
          <cell r="F384" t="str">
            <v>上汽通用五菱汽车</v>
          </cell>
          <cell r="G384" t="str">
            <v>SAIC-GM-Wuling Automotive</v>
          </cell>
          <cell r="H384" t="str">
            <v>SUV</v>
          </cell>
          <cell r="I384" t="str">
            <v>Baojun 560</v>
          </cell>
          <cell r="J384" t="str">
            <v>宝骏 (Baojun) 560 1.8L</v>
          </cell>
          <cell r="K384" t="str">
            <v>Baojun 560 1.8L</v>
          </cell>
          <cell r="L384">
            <v>351</v>
          </cell>
          <cell r="N384" t="str">
            <v>宝骏560</v>
          </cell>
          <cell r="O384" t="e">
            <v>#N/A</v>
          </cell>
          <cell r="P384" t="str">
            <v>宝骏560 1.8L</v>
          </cell>
          <cell r="Q384" t="str">
            <v xml:space="preserve">宝骏 </v>
          </cell>
          <cell r="R384" t="str">
            <v>Baojun) 560 1.8L</v>
          </cell>
        </row>
        <row r="385">
          <cell r="A385">
            <v>571</v>
          </cell>
          <cell r="B385" t="str">
            <v>宝骏</v>
          </cell>
          <cell r="C385" t="str">
            <v>Baojun</v>
          </cell>
          <cell r="D385" t="str">
            <v>上海汽车工业(集团)总公司</v>
          </cell>
          <cell r="E385" t="str">
            <v>SAIC (Shanghai Automotive Industry Corporation (Group))</v>
          </cell>
          <cell r="F385" t="str">
            <v>上汽通用五菱汽车</v>
          </cell>
          <cell r="G385" t="str">
            <v>SAIC-GM-Wuling Automotive</v>
          </cell>
          <cell r="H385" t="str">
            <v>SUV</v>
          </cell>
          <cell r="I385" t="str">
            <v>Baojun 560</v>
          </cell>
          <cell r="J385" t="str">
            <v>宝骏 (Baojun) 560 二驱 1.5T</v>
          </cell>
          <cell r="K385" t="str">
            <v>Baojun 560 2WD 1.5T</v>
          </cell>
          <cell r="L385">
            <v>351</v>
          </cell>
          <cell r="N385" t="str">
            <v>宝骏560</v>
          </cell>
          <cell r="O385" t="e">
            <v>#N/A</v>
          </cell>
          <cell r="P385" t="str">
            <v>宝骏560 二驱 1.5T</v>
          </cell>
          <cell r="Q385" t="str">
            <v xml:space="preserve">宝骏 </v>
          </cell>
          <cell r="R385" t="str">
            <v>Baojun) 560 二驱 1.5T</v>
          </cell>
        </row>
        <row r="386">
          <cell r="A386">
            <v>572</v>
          </cell>
          <cell r="B386" t="str">
            <v>宝骏</v>
          </cell>
          <cell r="C386" t="str">
            <v>Baojun</v>
          </cell>
          <cell r="D386" t="str">
            <v>上海汽车工业(集团)总公司</v>
          </cell>
          <cell r="E386" t="str">
            <v>SAIC (Shanghai Automotive Industry Corporation (Group))</v>
          </cell>
          <cell r="F386" t="str">
            <v>上汽通用五菱汽车</v>
          </cell>
          <cell r="G386" t="str">
            <v>SAIC-GM-Wuling Automotive</v>
          </cell>
          <cell r="H386" t="str">
            <v>SUV</v>
          </cell>
          <cell r="I386" t="str">
            <v>Baojun 560</v>
          </cell>
          <cell r="J386" t="str">
            <v>宝骏 (Baojun) 560 二驱 1.8L</v>
          </cell>
          <cell r="K386" t="str">
            <v>Baojun 560 2WD 1.8L</v>
          </cell>
          <cell r="L386">
            <v>351</v>
          </cell>
          <cell r="N386" t="str">
            <v>宝骏560</v>
          </cell>
          <cell r="O386" t="e">
            <v>#N/A</v>
          </cell>
          <cell r="P386" t="str">
            <v>宝骏560 二驱 1.8L</v>
          </cell>
          <cell r="Q386" t="str">
            <v xml:space="preserve">宝骏 </v>
          </cell>
          <cell r="R386" t="str">
            <v>Baojun) 560 二驱 1.8L</v>
          </cell>
        </row>
        <row r="387">
          <cell r="A387">
            <v>563</v>
          </cell>
          <cell r="B387" t="str">
            <v>宝骏</v>
          </cell>
          <cell r="C387" t="str">
            <v>Baojun</v>
          </cell>
          <cell r="D387" t="str">
            <v>上海汽车工业(集团)总公司</v>
          </cell>
          <cell r="E387" t="str">
            <v>SAIC (Shanghai Automotive Industry Corporation (Group))</v>
          </cell>
          <cell r="F387" t="str">
            <v>上汽通用五菱汽车</v>
          </cell>
          <cell r="G387" t="str">
            <v>SAIC-GM-Wuling Automotive</v>
          </cell>
          <cell r="H387" t="str">
            <v>Sedan/Hatchback</v>
          </cell>
          <cell r="I387" t="str">
            <v>Baojun 310</v>
          </cell>
          <cell r="J387" t="str">
            <v>宝骏 310 (Baojun 310)</v>
          </cell>
          <cell r="K387" t="str">
            <v>Baojun 310</v>
          </cell>
          <cell r="L387">
            <v>352</v>
          </cell>
          <cell r="N387" t="str">
            <v>宝骏310</v>
          </cell>
          <cell r="O387" t="e">
            <v>#N/A</v>
          </cell>
          <cell r="P387" t="str">
            <v>宝骏 310</v>
          </cell>
          <cell r="Q387" t="str">
            <v xml:space="preserve">宝骏 310 </v>
          </cell>
          <cell r="R387" t="str">
            <v>Baojun 310)</v>
          </cell>
        </row>
        <row r="388">
          <cell r="A388">
            <v>715</v>
          </cell>
          <cell r="B388" t="str">
            <v>Luxgen</v>
          </cell>
          <cell r="C388" t="str">
            <v>Luxgen</v>
          </cell>
          <cell r="D388" t="str">
            <v>东风汽车公司</v>
          </cell>
          <cell r="E388" t="str">
            <v>Dongfeng (Dongfeng Motor Corp.)</v>
          </cell>
          <cell r="F388" t="str">
            <v>东风裕隆汽车</v>
          </cell>
          <cell r="G388" t="str">
            <v>Dongfeng Yulon Motor</v>
          </cell>
          <cell r="H388" t="str">
            <v>MPV</v>
          </cell>
          <cell r="I388" t="str">
            <v>Luxgen7</v>
          </cell>
          <cell r="J388" t="str">
            <v>纳智捷 (Luxgen) 大MPV</v>
          </cell>
          <cell r="K388" t="str">
            <v>Luxgen 7 MPV</v>
          </cell>
          <cell r="L388">
            <v>353</v>
          </cell>
          <cell r="N388" t="str">
            <v>大7 MPV</v>
          </cell>
          <cell r="O388" t="e">
            <v>#N/A</v>
          </cell>
          <cell r="P388" t="str">
            <v>纳智捷大MPV</v>
          </cell>
          <cell r="Q388" t="str">
            <v xml:space="preserve">纳智捷 </v>
          </cell>
          <cell r="R388" t="str">
            <v>Luxgen) 大MPV</v>
          </cell>
        </row>
        <row r="389">
          <cell r="A389">
            <v>714</v>
          </cell>
          <cell r="B389" t="str">
            <v>Luxgen</v>
          </cell>
          <cell r="C389" t="str">
            <v>Luxgen</v>
          </cell>
          <cell r="D389" t="str">
            <v>东风汽车公司</v>
          </cell>
          <cell r="E389" t="str">
            <v>Dongfeng (Dongfeng Motor Corp.)</v>
          </cell>
          <cell r="F389" t="str">
            <v>东风裕隆汽车</v>
          </cell>
          <cell r="G389" t="str">
            <v>Dongfeng Yulon Motor</v>
          </cell>
          <cell r="H389" t="str">
            <v>MPV</v>
          </cell>
          <cell r="I389" t="str">
            <v>Luxgen</v>
          </cell>
          <cell r="J389" t="str">
            <v>纳智捷 (Luxgen) Master CEO</v>
          </cell>
          <cell r="K389" t="str">
            <v>Luxgen Master CEO</v>
          </cell>
          <cell r="L389">
            <v>354</v>
          </cell>
          <cell r="N389" t="str">
            <v>MASTER CEO</v>
          </cell>
          <cell r="O389" t="e">
            <v>#N/A</v>
          </cell>
          <cell r="P389" t="str">
            <v>纳智捷Master CEO</v>
          </cell>
          <cell r="Q389" t="str">
            <v xml:space="preserve">纳智捷 </v>
          </cell>
          <cell r="R389" t="str">
            <v>Luxgen) Master CEO</v>
          </cell>
        </row>
        <row r="390">
          <cell r="A390">
            <v>960</v>
          </cell>
          <cell r="B390" t="str">
            <v>Luxgen</v>
          </cell>
          <cell r="C390" t="str">
            <v>Luxgen</v>
          </cell>
          <cell r="D390" t="str">
            <v>东风汽车公司</v>
          </cell>
          <cell r="E390" t="str">
            <v>Dongfeng (Dongfeng Motor Corp.)</v>
          </cell>
          <cell r="F390" t="str">
            <v>东风裕隆汽车</v>
          </cell>
          <cell r="G390" t="str">
            <v>Dongfeng Yulon Motor</v>
          </cell>
          <cell r="H390" t="str">
            <v>SUV</v>
          </cell>
          <cell r="I390" t="str">
            <v>Luxgen7</v>
          </cell>
          <cell r="J390" t="str">
            <v>纳智捷 (Luxgen) 7 SUV</v>
          </cell>
          <cell r="K390" t="str">
            <v>Luxgen 7 SUV</v>
          </cell>
          <cell r="L390">
            <v>355</v>
          </cell>
          <cell r="N390" t="str">
            <v>大7 SUV</v>
          </cell>
          <cell r="O390" t="e">
            <v>#N/A</v>
          </cell>
          <cell r="P390" t="str">
            <v>纳智捷7 SUV</v>
          </cell>
          <cell r="Q390" t="str">
            <v xml:space="preserve">纳智捷 </v>
          </cell>
          <cell r="R390" t="str">
            <v>Luxgen) 7 SUV</v>
          </cell>
        </row>
        <row r="391">
          <cell r="A391">
            <v>711</v>
          </cell>
          <cell r="B391" t="str">
            <v>Luxgen</v>
          </cell>
          <cell r="C391" t="str">
            <v>Luxgen</v>
          </cell>
          <cell r="D391" t="str">
            <v>东风汽车公司</v>
          </cell>
          <cell r="E391" t="str">
            <v>Dongfeng (Dongfeng Motor Corp.)</v>
          </cell>
          <cell r="F391" t="str">
            <v>东风裕隆汽车</v>
          </cell>
          <cell r="G391" t="str">
            <v>Dongfeng Yulon Motor</v>
          </cell>
          <cell r="H391" t="str">
            <v>SUV</v>
          </cell>
          <cell r="I391" t="str">
            <v>Luxgen7</v>
          </cell>
          <cell r="J391" t="str">
            <v>纳智捷 (Luxgen) 7 SUV 二驱 2.2AT</v>
          </cell>
          <cell r="K391" t="str">
            <v>Luxgen 7 SUV 2WD 2.2AT</v>
          </cell>
          <cell r="L391">
            <v>355</v>
          </cell>
          <cell r="N391" t="str">
            <v>大7 SUV</v>
          </cell>
          <cell r="O391" t="e">
            <v>#N/A</v>
          </cell>
          <cell r="P391" t="str">
            <v>纳智捷7 SUV 二驱 2.2AT</v>
          </cell>
          <cell r="Q391" t="str">
            <v xml:space="preserve">纳智捷 </v>
          </cell>
          <cell r="R391" t="str">
            <v>Luxgen) 7 SUV 二驱 2.2AT</v>
          </cell>
        </row>
        <row r="392">
          <cell r="A392">
            <v>712</v>
          </cell>
          <cell r="B392" t="str">
            <v>Luxgen</v>
          </cell>
          <cell r="C392" t="str">
            <v>Luxgen</v>
          </cell>
          <cell r="D392" t="str">
            <v>东风汽车公司</v>
          </cell>
          <cell r="E392" t="str">
            <v>Dongfeng (Dongfeng Motor Corp.)</v>
          </cell>
          <cell r="F392" t="str">
            <v>东风裕隆汽车</v>
          </cell>
          <cell r="G392" t="str">
            <v>Dongfeng Yulon Motor</v>
          </cell>
          <cell r="H392" t="str">
            <v>SUV</v>
          </cell>
          <cell r="I392" t="str">
            <v>Luxgen7</v>
          </cell>
          <cell r="J392" t="str">
            <v>纳智捷 (Luxgen) 7 SUV 四驱 2.2AT</v>
          </cell>
          <cell r="K392" t="str">
            <v>Luxgen 7 SUV 4WD 2.2AT</v>
          </cell>
          <cell r="L392">
            <v>355</v>
          </cell>
          <cell r="N392" t="str">
            <v>大7 SUV</v>
          </cell>
          <cell r="O392" t="e">
            <v>#N/A</v>
          </cell>
          <cell r="P392" t="str">
            <v>纳智捷7 SUV 四驱 2.2AT</v>
          </cell>
          <cell r="Q392" t="str">
            <v xml:space="preserve">纳智捷 </v>
          </cell>
          <cell r="R392" t="str">
            <v>Luxgen) 7 SUV 四驱 2.2AT</v>
          </cell>
        </row>
        <row r="393">
          <cell r="A393">
            <v>709</v>
          </cell>
          <cell r="B393" t="str">
            <v>Luxgen</v>
          </cell>
          <cell r="C393" t="str">
            <v>Luxgen</v>
          </cell>
          <cell r="D393" t="str">
            <v>东风汽车公司</v>
          </cell>
          <cell r="E393" t="str">
            <v>Dongfeng (Dongfeng Motor Corp.)</v>
          </cell>
          <cell r="F393" t="str">
            <v>东风裕隆汽车</v>
          </cell>
          <cell r="G393" t="str">
            <v>Dongfeng Yulon Motor</v>
          </cell>
          <cell r="H393" t="str">
            <v>Sedan/Hatchback</v>
          </cell>
          <cell r="I393" t="str">
            <v>Luxgen5</v>
          </cell>
          <cell r="J393" t="str">
            <v>纳智捷 (Luxgen) 5</v>
          </cell>
          <cell r="K393" t="str">
            <v>Luxgen 5</v>
          </cell>
          <cell r="L393">
            <v>356</v>
          </cell>
          <cell r="N393" t="str">
            <v>纳5</v>
          </cell>
          <cell r="O393" t="e">
            <v>#N/A</v>
          </cell>
          <cell r="P393" t="str">
            <v>纳智捷5</v>
          </cell>
          <cell r="Q393" t="str">
            <v xml:space="preserve">纳智捷 </v>
          </cell>
          <cell r="R393" t="str">
            <v>Luxgen) 5</v>
          </cell>
        </row>
        <row r="394">
          <cell r="I394" t="str">
            <v>Luxgen U5</v>
          </cell>
          <cell r="N394" t="str">
            <v>U5 SUV</v>
          </cell>
        </row>
        <row r="395">
          <cell r="A395">
            <v>713</v>
          </cell>
          <cell r="B395" t="str">
            <v>Luxgen</v>
          </cell>
          <cell r="C395" t="str">
            <v>Luxgen</v>
          </cell>
          <cell r="D395" t="str">
            <v>东风汽车公司</v>
          </cell>
          <cell r="E395" t="str">
            <v>Dongfeng (Dongfeng Motor Corp.)</v>
          </cell>
          <cell r="F395" t="str">
            <v>东风裕隆汽车</v>
          </cell>
          <cell r="G395" t="str">
            <v>Dongfeng Yulon Motor</v>
          </cell>
          <cell r="H395" t="str">
            <v>SUV</v>
          </cell>
          <cell r="I395" t="str">
            <v>Luxgen U6</v>
          </cell>
          <cell r="J395" t="str">
            <v>纳智捷优6 (Luxgen U6)</v>
          </cell>
          <cell r="K395" t="str">
            <v>Luxgen U6</v>
          </cell>
          <cell r="L395">
            <v>357</v>
          </cell>
          <cell r="N395" t="str">
            <v>优6 SUV</v>
          </cell>
          <cell r="O395" t="e">
            <v>#N/A</v>
          </cell>
          <cell r="P395" t="str">
            <v>纳智捷优6</v>
          </cell>
          <cell r="Q395" t="str">
            <v xml:space="preserve">纳智捷优6 </v>
          </cell>
          <cell r="R395" t="str">
            <v>Luxgen U6)</v>
          </cell>
        </row>
        <row r="396">
          <cell r="A396">
            <v>710</v>
          </cell>
          <cell r="B396" t="str">
            <v>Luxgen</v>
          </cell>
          <cell r="C396" t="str">
            <v>Luxgen</v>
          </cell>
          <cell r="D396" t="str">
            <v>东风汽车公司</v>
          </cell>
          <cell r="E396" t="str">
            <v>Dongfeng (Dongfeng Motor Corp.)</v>
          </cell>
          <cell r="F396" t="str">
            <v>东风裕隆汽车</v>
          </cell>
          <cell r="G396" t="str">
            <v>Dongfeng Yulon Motor</v>
          </cell>
          <cell r="H396" t="str">
            <v>Sedan/Hatchback</v>
          </cell>
          <cell r="I396" t="str">
            <v>Luxgen Rui3 (S3)</v>
          </cell>
          <cell r="J396" t="str">
            <v>纳智捷锐3 (Luxgen Rui3 (S3))</v>
          </cell>
          <cell r="K396" t="str">
            <v>Luxgen Rui3 (S3)</v>
          </cell>
          <cell r="L396">
            <v>358</v>
          </cell>
          <cell r="N396" t="str">
            <v>锐3</v>
          </cell>
          <cell r="O396" t="e">
            <v>#N/A</v>
          </cell>
          <cell r="P396" t="str">
            <v>纳智捷锐3</v>
          </cell>
          <cell r="Q396" t="str">
            <v xml:space="preserve">纳智捷锐3 </v>
          </cell>
          <cell r="R396" t="str">
            <v xml:space="preserve">Luxgen Rui3 </v>
          </cell>
        </row>
        <row r="397">
          <cell r="A397">
            <v>776</v>
          </cell>
          <cell r="B397" t="str">
            <v>沃尔沃汽车 (2011-)</v>
          </cell>
          <cell r="C397" t="str">
            <v>Volvo Cars (2011-)</v>
          </cell>
          <cell r="D397" t="str">
            <v>吉利控股集团</v>
          </cell>
          <cell r="E397" t="str">
            <v>Geely Holding Group</v>
          </cell>
          <cell r="F397" t="str">
            <v>沃尔沃汽车</v>
          </cell>
          <cell r="G397" t="str">
            <v>Volvo Car</v>
          </cell>
          <cell r="H397" t="str">
            <v>Sedan/Hatchback</v>
          </cell>
          <cell r="I397" t="str">
            <v>S60 (Volvo Cars (2011-))</v>
          </cell>
          <cell r="J397" t="str">
            <v>S60L 1.5L (Volvo Cars (2011-))</v>
          </cell>
          <cell r="K397" t="str">
            <v>S60L 1.5L (Volvo Cars (2011-))</v>
          </cell>
          <cell r="L397">
            <v>360</v>
          </cell>
          <cell r="N397" t="str">
            <v>沃尔沃S60</v>
          </cell>
          <cell r="O397" t="e">
            <v>#N/A</v>
          </cell>
          <cell r="P397" t="str">
            <v>S60L 1.5L</v>
          </cell>
          <cell r="Q397" t="str">
            <v xml:space="preserve">S60L 1.5L </v>
          </cell>
          <cell r="R397" t="str">
            <v xml:space="preserve">Volvo Cars </v>
          </cell>
        </row>
        <row r="398">
          <cell r="A398">
            <v>777</v>
          </cell>
          <cell r="B398" t="str">
            <v>沃尔沃汽车 (2011-)</v>
          </cell>
          <cell r="C398" t="str">
            <v>Volvo Cars (2011-)</v>
          </cell>
          <cell r="D398" t="str">
            <v>吉利控股集团</v>
          </cell>
          <cell r="E398" t="str">
            <v>Geely Holding Group</v>
          </cell>
          <cell r="F398" t="str">
            <v>沃尔沃汽车</v>
          </cell>
          <cell r="G398" t="str">
            <v>Volvo Car</v>
          </cell>
          <cell r="H398" t="str">
            <v>Sedan/Hatchback</v>
          </cell>
          <cell r="I398" t="str">
            <v>S60 (Volvo Cars (2011-))</v>
          </cell>
          <cell r="J398" t="str">
            <v>S60L 2.0L (Volvo Cars (2011-))</v>
          </cell>
          <cell r="K398" t="str">
            <v>S60L 2.0L (Volvo Cars (2011-))</v>
          </cell>
          <cell r="L398">
            <v>360</v>
          </cell>
          <cell r="N398" t="str">
            <v>沃尔沃S60</v>
          </cell>
          <cell r="O398" t="e">
            <v>#N/A</v>
          </cell>
          <cell r="P398" t="str">
            <v>S60L 2.0L</v>
          </cell>
          <cell r="Q398" t="str">
            <v xml:space="preserve">S60L 2.0L </v>
          </cell>
          <cell r="R398" t="str">
            <v xml:space="preserve">Volvo Cars </v>
          </cell>
        </row>
        <row r="399">
          <cell r="A399">
            <v>778</v>
          </cell>
          <cell r="B399" t="str">
            <v>沃尔沃汽车 (2011-)</v>
          </cell>
          <cell r="C399" t="str">
            <v>Volvo Cars (2011-)</v>
          </cell>
          <cell r="D399" t="str">
            <v>吉利控股集团</v>
          </cell>
          <cell r="E399" t="str">
            <v>Geely Holding Group</v>
          </cell>
          <cell r="F399" t="str">
            <v>沃尔沃汽车</v>
          </cell>
          <cell r="G399" t="str">
            <v>Volvo Car</v>
          </cell>
          <cell r="H399" t="str">
            <v>Sedan/Hatchback</v>
          </cell>
          <cell r="I399" t="str">
            <v>S60 (Volvo Cars (2011-))</v>
          </cell>
          <cell r="J399" t="str">
            <v>S60L PHV</v>
          </cell>
          <cell r="K399" t="str">
            <v>S60L PHV</v>
          </cell>
          <cell r="L399">
            <v>360</v>
          </cell>
          <cell r="N399" t="str">
            <v>沃尔沃S60</v>
          </cell>
          <cell r="O399" t="e">
            <v>#N/A</v>
          </cell>
          <cell r="P399" t="str">
            <v>S60L PHV</v>
          </cell>
          <cell r="Q399" t="str">
            <v>S60L PHV</v>
          </cell>
        </row>
        <row r="400">
          <cell r="A400">
            <v>983</v>
          </cell>
          <cell r="B400" t="str">
            <v>沃尔沃汽车 (2011-)</v>
          </cell>
          <cell r="C400" t="str">
            <v>Volvo Cars (2011-)</v>
          </cell>
          <cell r="D400" t="str">
            <v>吉利控股集团</v>
          </cell>
          <cell r="E400" t="str">
            <v>Geely Holding Group</v>
          </cell>
          <cell r="F400" t="str">
            <v>沃尔沃汽车</v>
          </cell>
          <cell r="G400" t="str">
            <v>Volvo Car</v>
          </cell>
          <cell r="H400" t="str">
            <v>MPV</v>
          </cell>
          <cell r="I400" t="str">
            <v>XC90 (Volvo Cars (2011-))</v>
          </cell>
          <cell r="J400" t="str">
            <v>XC Classic</v>
          </cell>
          <cell r="K400" t="str">
            <v>XC Classic</v>
          </cell>
          <cell r="L400">
            <v>365</v>
          </cell>
          <cell r="N400" t="str">
            <v>沃尔沃XC CLASSIC</v>
          </cell>
          <cell r="O400" t="e">
            <v>#N/A</v>
          </cell>
          <cell r="P400" t="str">
            <v>XC Classic</v>
          </cell>
          <cell r="Q400" t="str">
            <v>XC Classic</v>
          </cell>
        </row>
        <row r="401">
          <cell r="A401">
            <v>982</v>
          </cell>
          <cell r="B401" t="str">
            <v>沃尔沃汽车 (2011-)</v>
          </cell>
          <cell r="C401" t="str">
            <v>Volvo Cars (2011-)</v>
          </cell>
          <cell r="D401" t="str">
            <v>吉利控股集团</v>
          </cell>
          <cell r="E401" t="str">
            <v>Geely Holding Group</v>
          </cell>
          <cell r="F401" t="str">
            <v>沃尔沃汽车</v>
          </cell>
          <cell r="G401" t="str">
            <v>Volvo Car</v>
          </cell>
          <cell r="H401" t="str">
            <v>SUV</v>
          </cell>
          <cell r="I401" t="str">
            <v>XC60 (Volvo Cars (2011-))</v>
          </cell>
          <cell r="J401" t="str">
            <v>XC60 (Volvo Cars (2011-))</v>
          </cell>
          <cell r="K401" t="str">
            <v>XC60 (Volvo Cars (2011-))</v>
          </cell>
          <cell r="L401">
            <v>366</v>
          </cell>
          <cell r="N401" t="str">
            <v>沃尔沃XC60</v>
          </cell>
          <cell r="O401" t="e">
            <v>#N/A</v>
          </cell>
          <cell r="P401" t="str">
            <v>XC60</v>
          </cell>
          <cell r="Q401" t="str">
            <v xml:space="preserve">XC60 </v>
          </cell>
          <cell r="R401" t="str">
            <v xml:space="preserve">Volvo Cars </v>
          </cell>
        </row>
        <row r="402">
          <cell r="A402">
            <v>782</v>
          </cell>
          <cell r="B402" t="str">
            <v>沃尔沃汽车 (2011-)</v>
          </cell>
          <cell r="C402" t="str">
            <v>Volvo Cars (2011-)</v>
          </cell>
          <cell r="D402" t="str">
            <v>吉利控股集团</v>
          </cell>
          <cell r="E402" t="str">
            <v>Geely Holding Group</v>
          </cell>
          <cell r="F402" t="str">
            <v>沃尔沃汽车</v>
          </cell>
          <cell r="G402" t="str">
            <v>Volvo Car</v>
          </cell>
          <cell r="H402" t="str">
            <v>SUV</v>
          </cell>
          <cell r="I402" t="str">
            <v>XC60 (Volvo Cars (2011-))</v>
          </cell>
          <cell r="J402" t="str">
            <v>XC60 2.0L (Volvo Cars (2011-))</v>
          </cell>
          <cell r="K402" t="str">
            <v>XC60 2.0L (Volvo Cars (2011-))</v>
          </cell>
          <cell r="L402">
            <v>366</v>
          </cell>
          <cell r="N402" t="str">
            <v>沃尔沃XC60</v>
          </cell>
          <cell r="O402" t="e">
            <v>#N/A</v>
          </cell>
          <cell r="P402" t="str">
            <v>XC60 2.0L</v>
          </cell>
          <cell r="Q402" t="str">
            <v xml:space="preserve">XC60 2.0L </v>
          </cell>
          <cell r="R402" t="str">
            <v xml:space="preserve">Volvo Cars </v>
          </cell>
        </row>
        <row r="403">
          <cell r="A403">
            <v>780</v>
          </cell>
          <cell r="B403" t="str">
            <v>沃尔沃汽车 (2011-)</v>
          </cell>
          <cell r="C403" t="str">
            <v>Volvo Cars (2011-)</v>
          </cell>
          <cell r="D403" t="str">
            <v>吉利控股集团</v>
          </cell>
          <cell r="E403" t="str">
            <v>Geely Holding Group</v>
          </cell>
          <cell r="F403" t="str">
            <v>沃尔沃汽车</v>
          </cell>
          <cell r="G403" t="str">
            <v>Volvo Car</v>
          </cell>
          <cell r="H403" t="str">
            <v>SUV</v>
          </cell>
          <cell r="I403" t="str">
            <v>XC60 (Volvo Cars (2011-))</v>
          </cell>
          <cell r="J403" t="str">
            <v>XC60 二驱 2.0L (Volvo Cars (2011-))</v>
          </cell>
          <cell r="K403" t="str">
            <v>XC60 2WD 2.0L (Volvo Cars (2011-))</v>
          </cell>
          <cell r="L403">
            <v>366</v>
          </cell>
          <cell r="N403" t="str">
            <v>沃尔沃XC60</v>
          </cell>
          <cell r="O403" t="e">
            <v>#N/A</v>
          </cell>
          <cell r="P403" t="str">
            <v>XC60 二驱 2.0L</v>
          </cell>
          <cell r="Q403" t="str">
            <v xml:space="preserve">XC60 二驱 2.0L </v>
          </cell>
          <cell r="R403" t="str">
            <v xml:space="preserve">Volvo Cars </v>
          </cell>
        </row>
        <row r="404">
          <cell r="A404">
            <v>781</v>
          </cell>
          <cell r="B404" t="str">
            <v>沃尔沃汽车 (2011-)</v>
          </cell>
          <cell r="C404" t="str">
            <v>Volvo Cars (2011-)</v>
          </cell>
          <cell r="D404" t="str">
            <v>吉利控股集团</v>
          </cell>
          <cell r="E404" t="str">
            <v>Geely Holding Group</v>
          </cell>
          <cell r="F404" t="str">
            <v>沃尔沃汽车</v>
          </cell>
          <cell r="G404" t="str">
            <v>Volvo Car</v>
          </cell>
          <cell r="H404" t="str">
            <v>SUV</v>
          </cell>
          <cell r="I404" t="str">
            <v>XC60 (Volvo Cars (2011-))</v>
          </cell>
          <cell r="J404" t="str">
            <v>XC60 四驱 2.0L (Volvo Cars (2011-))</v>
          </cell>
          <cell r="K404" t="str">
            <v>XC60 4WD 2.0L (Volvo Cars (2011-))</v>
          </cell>
          <cell r="L404">
            <v>366</v>
          </cell>
          <cell r="N404" t="str">
            <v>沃尔沃XC60</v>
          </cell>
          <cell r="O404" t="e">
            <v>#N/A</v>
          </cell>
          <cell r="P404" t="str">
            <v>XC60 四驱 2.0L</v>
          </cell>
          <cell r="Q404" t="str">
            <v xml:space="preserve">XC60 四驱 2.0L </v>
          </cell>
          <cell r="R404" t="str">
            <v xml:space="preserve">Volvo Cars </v>
          </cell>
        </row>
        <row r="405">
          <cell r="A405">
            <v>779</v>
          </cell>
          <cell r="B405" t="str">
            <v>沃尔沃汽车 (2011-)</v>
          </cell>
          <cell r="C405" t="str">
            <v>Volvo Cars (2011-)</v>
          </cell>
          <cell r="D405" t="str">
            <v>吉利控股集团</v>
          </cell>
          <cell r="E405" t="str">
            <v>Geely Holding Group</v>
          </cell>
          <cell r="F405" t="str">
            <v>沃尔沃汽车</v>
          </cell>
          <cell r="G405" t="str">
            <v>Volvo Car</v>
          </cell>
          <cell r="H405" t="str">
            <v>Sedan/Hatchback</v>
          </cell>
          <cell r="I405" t="str">
            <v>S90 (Volvo Cars (2011-))</v>
          </cell>
          <cell r="J405" t="str">
            <v>S90 (Volvo Cars (2011-))</v>
          </cell>
          <cell r="K405" t="str">
            <v>S90 (Volvo Cars (2011-))</v>
          </cell>
          <cell r="L405">
            <v>367</v>
          </cell>
          <cell r="N405" t="str">
            <v>沃尔沃S90</v>
          </cell>
          <cell r="O405" t="e">
            <v>#N/A</v>
          </cell>
          <cell r="P405" t="str">
            <v>S90</v>
          </cell>
          <cell r="Q405" t="str">
            <v xml:space="preserve">S90 </v>
          </cell>
          <cell r="R405" t="str">
            <v xml:space="preserve">Volvo Cars </v>
          </cell>
        </row>
        <row r="406">
          <cell r="A406">
            <v>875</v>
          </cell>
          <cell r="B406" t="str">
            <v>众泰</v>
          </cell>
          <cell r="C406" t="str">
            <v>Zotye</v>
          </cell>
          <cell r="D406" t="str">
            <v>中国众泰控股集团</v>
          </cell>
          <cell r="E406" t="str">
            <v>Zotye Holding Group</v>
          </cell>
          <cell r="F406" t="str">
            <v>成都新大地汽车</v>
          </cell>
          <cell r="G406" t="str">
            <v>Chengdu Xindadi Automobile</v>
          </cell>
          <cell r="H406" t="str">
            <v>SUV</v>
          </cell>
          <cell r="I406" t="str">
            <v>Zotye T600</v>
          </cell>
          <cell r="J406" t="str">
            <v>众泰 (Zotye) T600</v>
          </cell>
          <cell r="K406" t="str">
            <v>Zotye T600</v>
          </cell>
          <cell r="L406">
            <v>368</v>
          </cell>
          <cell r="N406" t="str">
            <v>众泰T600</v>
          </cell>
          <cell r="O406" t="e">
            <v>#N/A</v>
          </cell>
          <cell r="P406" t="str">
            <v>众泰T600</v>
          </cell>
          <cell r="Q406" t="str">
            <v xml:space="preserve">众泰 </v>
          </cell>
          <cell r="R406" t="str">
            <v>Zotye) T600</v>
          </cell>
        </row>
        <row r="407">
          <cell r="A407">
            <v>549</v>
          </cell>
          <cell r="B407" t="str">
            <v>众泰</v>
          </cell>
          <cell r="C407" t="str">
            <v>Zotye</v>
          </cell>
          <cell r="D407" t="str">
            <v>中国众泰控股集团</v>
          </cell>
          <cell r="E407" t="str">
            <v>Zotye Holding Group</v>
          </cell>
          <cell r="F407" t="str">
            <v>成都新大地汽车</v>
          </cell>
          <cell r="G407" t="str">
            <v>Chengdu Xindadi Automobile</v>
          </cell>
          <cell r="H407" t="str">
            <v>SUV</v>
          </cell>
          <cell r="I407" t="str">
            <v>Zotye T600</v>
          </cell>
          <cell r="J407" t="str">
            <v>众泰 (Zotye) T600 二驱 1.5L</v>
          </cell>
          <cell r="K407" t="str">
            <v>Zotye T600 2WD 1.5L</v>
          </cell>
          <cell r="L407">
            <v>368</v>
          </cell>
          <cell r="N407" t="str">
            <v>众泰T600</v>
          </cell>
          <cell r="O407" t="e">
            <v>#N/A</v>
          </cell>
          <cell r="P407" t="str">
            <v>众泰T600 二驱 1.5L</v>
          </cell>
          <cell r="Q407" t="str">
            <v xml:space="preserve">众泰 </v>
          </cell>
          <cell r="R407" t="str">
            <v>Zotye) T600 二驱 1.5L</v>
          </cell>
        </row>
        <row r="408">
          <cell r="A408">
            <v>550</v>
          </cell>
          <cell r="B408" t="str">
            <v>众泰</v>
          </cell>
          <cell r="C408" t="str">
            <v>Zotye</v>
          </cell>
          <cell r="D408" t="str">
            <v>中国众泰控股集团</v>
          </cell>
          <cell r="E408" t="str">
            <v>Zotye Holding Group</v>
          </cell>
          <cell r="F408" t="str">
            <v>成都新大地汽车</v>
          </cell>
          <cell r="G408" t="str">
            <v>Chengdu Xindadi Automobile</v>
          </cell>
          <cell r="H408" t="str">
            <v>SUV</v>
          </cell>
          <cell r="I408" t="str">
            <v>Zotye T600</v>
          </cell>
          <cell r="J408" t="str">
            <v>众泰 (Zotye) T600 二驱 2.0L</v>
          </cell>
          <cell r="K408" t="str">
            <v>Zotye T600 2WD 2.0L</v>
          </cell>
          <cell r="L408">
            <v>368</v>
          </cell>
          <cell r="N408" t="str">
            <v>众泰T600</v>
          </cell>
          <cell r="O408" t="e">
            <v>#N/A</v>
          </cell>
          <cell r="P408" t="str">
            <v>众泰T600 二驱 2.0L</v>
          </cell>
          <cell r="Q408" t="str">
            <v xml:space="preserve">众泰 </v>
          </cell>
          <cell r="R408" t="str">
            <v>Zotye) T600 二驱 2.0L</v>
          </cell>
        </row>
        <row r="409">
          <cell r="A409">
            <v>540</v>
          </cell>
          <cell r="B409" t="str">
            <v>众泰</v>
          </cell>
          <cell r="C409" t="str">
            <v>Zotye</v>
          </cell>
          <cell r="D409" t="str">
            <v>中国众泰控股集团</v>
          </cell>
          <cell r="E409" t="str">
            <v>Zotye Holding Group</v>
          </cell>
          <cell r="F409" t="str">
            <v>湖南江南汽车</v>
          </cell>
          <cell r="G409" t="str">
            <v>Hunan Jiangnan Automobile Mfg.</v>
          </cell>
          <cell r="H409" t="str">
            <v>Sedan/Hatchback</v>
          </cell>
          <cell r="I409" t="str">
            <v>Z300</v>
          </cell>
          <cell r="J409" t="str">
            <v>Z300 1.5L</v>
          </cell>
          <cell r="K409" t="str">
            <v>Z300 1.5L</v>
          </cell>
          <cell r="L409">
            <v>369</v>
          </cell>
          <cell r="N409" t="str">
            <v>众泰Z300</v>
          </cell>
          <cell r="O409" t="e">
            <v>#N/A</v>
          </cell>
          <cell r="P409" t="str">
            <v>Z300 1.5L</v>
          </cell>
          <cell r="Q409" t="str">
            <v>Z300 1.5L</v>
          </cell>
        </row>
        <row r="410">
          <cell r="A410">
            <v>541</v>
          </cell>
          <cell r="B410" t="str">
            <v>众泰</v>
          </cell>
          <cell r="C410" t="str">
            <v>Zotye</v>
          </cell>
          <cell r="D410" t="str">
            <v>中国众泰控股集团</v>
          </cell>
          <cell r="E410" t="str">
            <v>Zotye Holding Group</v>
          </cell>
          <cell r="F410" t="str">
            <v>湖南江南汽车</v>
          </cell>
          <cell r="G410" t="str">
            <v>Hunan Jiangnan Automobile Mfg.</v>
          </cell>
          <cell r="H410" t="str">
            <v>Sedan/Hatchback</v>
          </cell>
          <cell r="I410" t="str">
            <v>Z300</v>
          </cell>
          <cell r="J410" t="str">
            <v>Z300 1.6L</v>
          </cell>
          <cell r="K410" t="str">
            <v>Z300 1.6L</v>
          </cell>
          <cell r="L410">
            <v>369</v>
          </cell>
          <cell r="N410" t="str">
            <v>众泰Z300</v>
          </cell>
          <cell r="O410" t="e">
            <v>#N/A</v>
          </cell>
          <cell r="P410" t="str">
            <v>Z300 1.6L</v>
          </cell>
          <cell r="Q410" t="str">
            <v>Z300 1.6L</v>
          </cell>
        </row>
        <row r="411">
          <cell r="A411">
            <v>544</v>
          </cell>
          <cell r="B411" t="str">
            <v>众泰</v>
          </cell>
          <cell r="C411" t="str">
            <v>Zotye</v>
          </cell>
          <cell r="D411" t="str">
            <v>中国众泰控股集团</v>
          </cell>
          <cell r="E411" t="str">
            <v>Zotye Holding Group</v>
          </cell>
          <cell r="F411" t="str">
            <v>湖南江南汽车</v>
          </cell>
          <cell r="G411" t="str">
            <v>Hunan Jiangnan Automobile Mfg.</v>
          </cell>
          <cell r="H411" t="str">
            <v>Sedan/Hatchback</v>
          </cell>
          <cell r="I411" t="str">
            <v>Zotye Z500</v>
          </cell>
          <cell r="J411" t="str">
            <v>众泰 (Zotye) Z500</v>
          </cell>
          <cell r="K411" t="str">
            <v>Zotye Z500</v>
          </cell>
          <cell r="L411">
            <v>370</v>
          </cell>
          <cell r="N411" t="str">
            <v>众泰Z500</v>
          </cell>
          <cell r="O411" t="e">
            <v>#N/A</v>
          </cell>
          <cell r="P411" t="str">
            <v>众泰Z500</v>
          </cell>
          <cell r="Q411" t="str">
            <v xml:space="preserve">众泰 </v>
          </cell>
          <cell r="R411" t="str">
            <v>Zotye) Z500</v>
          </cell>
        </row>
        <row r="412">
          <cell r="A412">
            <v>546</v>
          </cell>
          <cell r="B412" t="str">
            <v>众泰</v>
          </cell>
          <cell r="C412" t="str">
            <v>Zotye</v>
          </cell>
          <cell r="D412" t="str">
            <v>中国众泰控股集团</v>
          </cell>
          <cell r="E412" t="str">
            <v>Zotye Holding Group</v>
          </cell>
          <cell r="F412" t="str">
            <v>成都新大地汽车</v>
          </cell>
          <cell r="G412" t="str">
            <v>Chengdu Xindadi Automobile</v>
          </cell>
          <cell r="H412" t="str">
            <v>Sedan/Hatchback</v>
          </cell>
          <cell r="I412" t="str">
            <v>Zotye Z700</v>
          </cell>
          <cell r="J412" t="str">
            <v>众泰 (Zotye) Z700</v>
          </cell>
          <cell r="K412" t="str">
            <v>Zotye Z700</v>
          </cell>
          <cell r="L412">
            <v>371</v>
          </cell>
          <cell r="N412" t="str">
            <v>众泰Z700</v>
          </cell>
          <cell r="O412" t="e">
            <v>#N/A</v>
          </cell>
          <cell r="P412" t="str">
            <v>众泰Z700</v>
          </cell>
          <cell r="Q412" t="str">
            <v xml:space="preserve">众泰 </v>
          </cell>
          <cell r="R412" t="str">
            <v>Zotye) Z700</v>
          </cell>
        </row>
        <row r="413">
          <cell r="A413">
            <v>554</v>
          </cell>
          <cell r="B413" t="str">
            <v>众泰</v>
          </cell>
          <cell r="C413" t="str">
            <v>Zotye</v>
          </cell>
          <cell r="D413" t="str">
            <v>中国众泰控股集团</v>
          </cell>
          <cell r="E413" t="str">
            <v>Zotye Holding Group</v>
          </cell>
          <cell r="F413" t="str">
            <v>湖南江南汽车</v>
          </cell>
          <cell r="G413" t="str">
            <v>Hunan Jiangnan Automobile Mfg.</v>
          </cell>
          <cell r="H413" t="str">
            <v>SUV</v>
          </cell>
          <cell r="I413" t="str">
            <v>Zotye SR7</v>
          </cell>
          <cell r="J413" t="str">
            <v>众泰 (Zotye) SR7</v>
          </cell>
          <cell r="K413" t="str">
            <v>Zotye SR7</v>
          </cell>
          <cell r="L413">
            <v>372</v>
          </cell>
          <cell r="N413" t="str">
            <v>众泰SR7</v>
          </cell>
          <cell r="O413" t="e">
            <v>#N/A</v>
          </cell>
          <cell r="P413" t="str">
            <v>众泰SR7</v>
          </cell>
          <cell r="Q413" t="str">
            <v xml:space="preserve">众泰 </v>
          </cell>
          <cell r="R413" t="str">
            <v>Zotye) SR7</v>
          </cell>
        </row>
        <row r="414">
          <cell r="A414">
            <v>555</v>
          </cell>
          <cell r="B414" t="str">
            <v>众泰</v>
          </cell>
          <cell r="C414" t="str">
            <v>Zotye</v>
          </cell>
          <cell r="D414" t="str">
            <v>中国众泰控股集团</v>
          </cell>
          <cell r="E414" t="str">
            <v>Zotye Holding Group</v>
          </cell>
          <cell r="F414" t="str">
            <v>湖南江南汽车</v>
          </cell>
          <cell r="G414" t="str">
            <v>Hunan Jiangnan Automobile Mfg.</v>
          </cell>
          <cell r="H414" t="str">
            <v>SUV</v>
          </cell>
          <cell r="I414" t="str">
            <v>Zotye SR9</v>
          </cell>
          <cell r="J414" t="str">
            <v>众泰 (Zotye) SR9</v>
          </cell>
          <cell r="K414" t="str">
            <v>Zotye SR9</v>
          </cell>
          <cell r="L414">
            <v>373</v>
          </cell>
          <cell r="N414" t="str">
            <v>众泰SR9</v>
          </cell>
          <cell r="O414" t="e">
            <v>#N/A</v>
          </cell>
          <cell r="P414" t="str">
            <v>众泰SR9</v>
          </cell>
          <cell r="Q414" t="str">
            <v xml:space="preserve">众泰 </v>
          </cell>
          <cell r="R414" t="str">
            <v>Zotye) SR9</v>
          </cell>
        </row>
        <row r="415">
          <cell r="A415">
            <v>196</v>
          </cell>
          <cell r="B415" t="str">
            <v>雪铁龙</v>
          </cell>
          <cell r="C415" t="str">
            <v>Citroen</v>
          </cell>
          <cell r="D415" t="str">
            <v>东风汽车公司</v>
          </cell>
          <cell r="E415" t="str">
            <v>Dongfeng (Dongfeng Motor Corp.)</v>
          </cell>
          <cell r="F415" t="str">
            <v>神龙汽车-PSA</v>
          </cell>
          <cell r="G415" t="str">
            <v>Dongfeng-Peugeot-Citroen Automobile</v>
          </cell>
          <cell r="H415" t="str">
            <v>Sedan/Hatchback</v>
          </cell>
          <cell r="I415" t="str">
            <v>C5</v>
          </cell>
          <cell r="J415" t="str">
            <v>C5 三厢 1.6T</v>
          </cell>
          <cell r="K415" t="str">
            <v>C5 3box 1.6T</v>
          </cell>
          <cell r="L415">
            <v>380</v>
          </cell>
          <cell r="N415" t="str">
            <v>雪铁龙C5</v>
          </cell>
          <cell r="O415" t="e">
            <v>#N/A</v>
          </cell>
          <cell r="P415" t="str">
            <v>C5 三厢 1.6T</v>
          </cell>
          <cell r="Q415" t="str">
            <v>C5 三厢 1.6T</v>
          </cell>
        </row>
        <row r="416">
          <cell r="A416">
            <v>197</v>
          </cell>
          <cell r="B416" t="str">
            <v>雪铁龙</v>
          </cell>
          <cell r="C416" t="str">
            <v>Citroen</v>
          </cell>
          <cell r="D416" t="str">
            <v>东风汽车公司</v>
          </cell>
          <cell r="E416" t="str">
            <v>Dongfeng (Dongfeng Motor Corp.)</v>
          </cell>
          <cell r="F416" t="str">
            <v>神龙汽车-PSA</v>
          </cell>
          <cell r="G416" t="str">
            <v>Dongfeng-Peugeot-Citroen Automobile</v>
          </cell>
          <cell r="H416" t="str">
            <v>Sedan/Hatchback</v>
          </cell>
          <cell r="I416" t="str">
            <v>C5</v>
          </cell>
          <cell r="J416" t="str">
            <v>C5 三厢 1.8T</v>
          </cell>
          <cell r="K416" t="str">
            <v>C5 3box 1.8T</v>
          </cell>
          <cell r="L416">
            <v>380</v>
          </cell>
          <cell r="N416" t="str">
            <v>雪铁龙C5</v>
          </cell>
          <cell r="O416" t="e">
            <v>#N/A</v>
          </cell>
          <cell r="P416" t="str">
            <v>C5 三厢 1.8T</v>
          </cell>
          <cell r="Q416" t="str">
            <v>C5 三厢 1.8T</v>
          </cell>
        </row>
        <row r="417">
          <cell r="A417">
            <v>198</v>
          </cell>
          <cell r="B417" t="str">
            <v>雪铁龙</v>
          </cell>
          <cell r="C417" t="str">
            <v>Citroen</v>
          </cell>
          <cell r="D417" t="str">
            <v>东风汽车公司</v>
          </cell>
          <cell r="E417" t="str">
            <v>Dongfeng (Dongfeng Motor Corp.)</v>
          </cell>
          <cell r="F417" t="str">
            <v>神龙汽车-PSA</v>
          </cell>
          <cell r="G417" t="str">
            <v>Dongfeng-Peugeot-Citroen Automobile</v>
          </cell>
          <cell r="H417" t="str">
            <v>Sedan/Hatchback</v>
          </cell>
          <cell r="I417" t="str">
            <v>C5</v>
          </cell>
          <cell r="J417" t="str">
            <v>C5 三厢 2.3L</v>
          </cell>
          <cell r="K417" t="str">
            <v>C5 3box 2.3L</v>
          </cell>
          <cell r="L417">
            <v>380</v>
          </cell>
          <cell r="N417" t="str">
            <v>雪铁龙C5</v>
          </cell>
          <cell r="O417" t="e">
            <v>#N/A</v>
          </cell>
          <cell r="P417" t="str">
            <v>C5 三厢 2.3L</v>
          </cell>
          <cell r="Q417" t="str">
            <v>C5 三厢 2.3L</v>
          </cell>
        </row>
        <row r="418">
          <cell r="A418">
            <v>207</v>
          </cell>
          <cell r="B418" t="str">
            <v>雪铁龙</v>
          </cell>
          <cell r="C418" t="str">
            <v>Citroen</v>
          </cell>
          <cell r="D418" t="str">
            <v>东风汽车公司</v>
          </cell>
          <cell r="E418" t="str">
            <v>Dongfeng (Dongfeng Motor Corp.)</v>
          </cell>
          <cell r="F418" t="str">
            <v>神龙汽车-PSA</v>
          </cell>
          <cell r="G418" t="str">
            <v>Dongfeng-Peugeot-Citroen Automobile</v>
          </cell>
          <cell r="H418" t="str">
            <v>Sedan/Hatchback</v>
          </cell>
          <cell r="I418" t="str">
            <v>C4</v>
          </cell>
          <cell r="J418" t="str">
            <v>C4L 1.2T</v>
          </cell>
          <cell r="K418" t="str">
            <v>C4L 1.2T</v>
          </cell>
          <cell r="L418">
            <v>381</v>
          </cell>
          <cell r="N418" t="str">
            <v>雪铁龙C4L</v>
          </cell>
          <cell r="O418" t="e">
            <v>#N/A</v>
          </cell>
          <cell r="P418" t="str">
            <v>C4L 1.2T</v>
          </cell>
          <cell r="Q418" t="str">
            <v>C4L 1.2T</v>
          </cell>
        </row>
        <row r="419">
          <cell r="A419">
            <v>208</v>
          </cell>
          <cell r="B419" t="str">
            <v>雪铁龙</v>
          </cell>
          <cell r="C419" t="str">
            <v>Citroen</v>
          </cell>
          <cell r="D419" t="str">
            <v>东风汽车公司</v>
          </cell>
          <cell r="E419" t="str">
            <v>Dongfeng (Dongfeng Motor Corp.)</v>
          </cell>
          <cell r="F419" t="str">
            <v>神龙汽车-PSA</v>
          </cell>
          <cell r="G419" t="str">
            <v>Dongfeng-Peugeot-Citroen Automobile</v>
          </cell>
          <cell r="H419" t="str">
            <v>Sedan/Hatchback</v>
          </cell>
          <cell r="I419" t="str">
            <v>C4</v>
          </cell>
          <cell r="J419" t="str">
            <v>C4L 1.6T</v>
          </cell>
          <cell r="K419" t="str">
            <v>C4L 1.6T</v>
          </cell>
          <cell r="L419">
            <v>381</v>
          </cell>
          <cell r="N419" t="str">
            <v>雪铁龙C4L</v>
          </cell>
          <cell r="O419" t="e">
            <v>#N/A</v>
          </cell>
          <cell r="P419" t="str">
            <v>C4L 1.6T</v>
          </cell>
          <cell r="Q419" t="str">
            <v>C4L 1.6T</v>
          </cell>
        </row>
        <row r="420">
          <cell r="A420">
            <v>209</v>
          </cell>
          <cell r="B420" t="str">
            <v>雪铁龙</v>
          </cell>
          <cell r="C420" t="str">
            <v>Citroen</v>
          </cell>
          <cell r="D420" t="str">
            <v>东风汽车公司</v>
          </cell>
          <cell r="E420" t="str">
            <v>Dongfeng (Dongfeng Motor Corp.)</v>
          </cell>
          <cell r="F420" t="str">
            <v>神龙汽车-PSA</v>
          </cell>
          <cell r="G420" t="str">
            <v>Dongfeng-Peugeot-Citroen Automobile</v>
          </cell>
          <cell r="H420" t="str">
            <v>Sedan/Hatchback</v>
          </cell>
          <cell r="I420" t="str">
            <v>C4</v>
          </cell>
          <cell r="J420" t="str">
            <v>C4L 1.8L</v>
          </cell>
          <cell r="K420" t="str">
            <v>C4L 1.8L</v>
          </cell>
          <cell r="L420">
            <v>381</v>
          </cell>
          <cell r="N420" t="str">
            <v>雪铁龙C4L</v>
          </cell>
          <cell r="O420" t="e">
            <v>#N/A</v>
          </cell>
          <cell r="P420" t="str">
            <v>C4L 1.8L</v>
          </cell>
          <cell r="Q420" t="str">
            <v>C4L 1.8L</v>
          </cell>
        </row>
        <row r="421">
          <cell r="A421">
            <v>194</v>
          </cell>
          <cell r="B421" t="str">
            <v>雪铁龙</v>
          </cell>
          <cell r="C421" t="str">
            <v>Citroen</v>
          </cell>
          <cell r="D421" t="str">
            <v>东风汽车公司</v>
          </cell>
          <cell r="E421" t="str">
            <v>Dongfeng (Dongfeng Motor Corp.)</v>
          </cell>
          <cell r="F421" t="str">
            <v>神龙汽车-PSA</v>
          </cell>
          <cell r="G421" t="str">
            <v>Dongfeng-Peugeot-Citroen Automobile</v>
          </cell>
          <cell r="H421" t="str">
            <v>Sedan/Hatchback</v>
          </cell>
          <cell r="I421" t="str">
            <v>Elysee</v>
          </cell>
          <cell r="J421" t="str">
            <v>爱丽舍 (Elysee)</v>
          </cell>
          <cell r="K421" t="str">
            <v>Elysee</v>
          </cell>
          <cell r="L421">
            <v>382</v>
          </cell>
          <cell r="N421" t="str">
            <v>爱丽舍</v>
          </cell>
          <cell r="O421" t="e">
            <v>#N/A</v>
          </cell>
          <cell r="P421" t="str">
            <v>爱丽舍</v>
          </cell>
          <cell r="Q421" t="str">
            <v xml:space="preserve">爱丽舍 </v>
          </cell>
          <cell r="R421" t="str">
            <v>Elysee)</v>
          </cell>
        </row>
        <row r="422">
          <cell r="A422">
            <v>227</v>
          </cell>
          <cell r="B422" t="str">
            <v>雪铁龙</v>
          </cell>
          <cell r="C422" t="str">
            <v>Citroen</v>
          </cell>
          <cell r="D422" t="str">
            <v>东风汽车公司</v>
          </cell>
          <cell r="E422" t="str">
            <v>Dongfeng (Dongfeng Motor Corp.)</v>
          </cell>
          <cell r="F422" t="str">
            <v>神龙汽车-PSA</v>
          </cell>
          <cell r="G422" t="str">
            <v>Dongfeng-Peugeot-Citroen Automobile</v>
          </cell>
          <cell r="H422" t="str">
            <v>SUV</v>
          </cell>
          <cell r="I422" t="str">
            <v>C3-XR</v>
          </cell>
          <cell r="J422" t="str">
            <v>C3-XR 二驱 1.2T</v>
          </cell>
          <cell r="K422" t="str">
            <v>C3-XR 2WD 1.2T</v>
          </cell>
          <cell r="L422">
            <v>383</v>
          </cell>
          <cell r="N422" t="str">
            <v>雪铁龙C3-XR</v>
          </cell>
          <cell r="O422" t="e">
            <v>#N/A</v>
          </cell>
          <cell r="P422" t="str">
            <v>C3-XR 二驱 1.2T</v>
          </cell>
          <cell r="Q422" t="str">
            <v>C3-XR 二驱 1.2T</v>
          </cell>
        </row>
        <row r="423">
          <cell r="A423">
            <v>228</v>
          </cell>
          <cell r="B423" t="str">
            <v>雪铁龙</v>
          </cell>
          <cell r="C423" t="str">
            <v>Citroen</v>
          </cell>
          <cell r="D423" t="str">
            <v>东风汽车公司</v>
          </cell>
          <cell r="E423" t="str">
            <v>Dongfeng (Dongfeng Motor Corp.)</v>
          </cell>
          <cell r="F423" t="str">
            <v>神龙汽车-PSA</v>
          </cell>
          <cell r="G423" t="str">
            <v>Dongfeng-Peugeot-Citroen Automobile</v>
          </cell>
          <cell r="H423" t="str">
            <v>SUV</v>
          </cell>
          <cell r="I423" t="str">
            <v>C3-XR</v>
          </cell>
          <cell r="J423" t="str">
            <v>C3-XR 二驱 1.6L</v>
          </cell>
          <cell r="K423" t="str">
            <v>C3-XR 2WD 1.6L</v>
          </cell>
          <cell r="L423">
            <v>383</v>
          </cell>
          <cell r="N423" t="str">
            <v>雪铁龙C3-XR</v>
          </cell>
          <cell r="O423" t="e">
            <v>#N/A</v>
          </cell>
          <cell r="P423" t="str">
            <v>C3-XR 二驱 1.6L</v>
          </cell>
          <cell r="Q423" t="str">
            <v>C3-XR 二驱 1.6L</v>
          </cell>
        </row>
        <row r="424">
          <cell r="A424">
            <v>229</v>
          </cell>
          <cell r="B424" t="str">
            <v>雪铁龙</v>
          </cell>
          <cell r="C424" t="str">
            <v>Citroen</v>
          </cell>
          <cell r="D424" t="str">
            <v>东风汽车公司</v>
          </cell>
          <cell r="E424" t="str">
            <v>Dongfeng (Dongfeng Motor Corp.)</v>
          </cell>
          <cell r="F424" t="str">
            <v>神龙汽车-PSA</v>
          </cell>
          <cell r="G424" t="str">
            <v>Dongfeng-Peugeot-Citroen Automobile</v>
          </cell>
          <cell r="H424" t="str">
            <v>SUV</v>
          </cell>
          <cell r="I424" t="str">
            <v>C3-XR</v>
          </cell>
          <cell r="J424" t="str">
            <v>C3-XR 二驱 1.6T</v>
          </cell>
          <cell r="K424" t="str">
            <v>C3-XR 2WD 1.6T</v>
          </cell>
          <cell r="L424">
            <v>383</v>
          </cell>
          <cell r="N424" t="str">
            <v>雪铁龙C3-XR</v>
          </cell>
          <cell r="O424" t="e">
            <v>#N/A</v>
          </cell>
          <cell r="P424" t="str">
            <v>C3-XR 二驱 1.6T</v>
          </cell>
          <cell r="Q424" t="str">
            <v>C3-XR 二驱 1.6T</v>
          </cell>
        </row>
        <row r="425">
          <cell r="A425">
            <v>215</v>
          </cell>
          <cell r="B425" t="str">
            <v>雪铁龙</v>
          </cell>
          <cell r="C425" t="str">
            <v>Citroen</v>
          </cell>
          <cell r="D425" t="str">
            <v>东风汽车公司</v>
          </cell>
          <cell r="E425" t="str">
            <v>Dongfeng (Dongfeng Motor Corp.)</v>
          </cell>
          <cell r="F425" t="str">
            <v>神龙汽车-PSA</v>
          </cell>
          <cell r="G425" t="str">
            <v>Dongfeng-Peugeot-Citroen Automobile</v>
          </cell>
          <cell r="H425" t="str">
            <v>Sedan/Hatchback</v>
          </cell>
          <cell r="I425" t="str">
            <v>C4/Citroen Quatre</v>
          </cell>
          <cell r="J425" t="str">
            <v>C4/世嘉 (C4/Citroen Quatre) 1.2T</v>
          </cell>
          <cell r="K425" t="str">
            <v>C4/Citroen Quatre 1.2T</v>
          </cell>
          <cell r="L425">
            <v>384</v>
          </cell>
          <cell r="N425" t="str">
            <v>C4世嘉</v>
          </cell>
          <cell r="O425" t="e">
            <v>#N/A</v>
          </cell>
          <cell r="P425" t="str">
            <v>C4/世嘉1.2T</v>
          </cell>
          <cell r="Q425" t="str">
            <v xml:space="preserve">C4/世嘉 </v>
          </cell>
          <cell r="R425" t="str">
            <v>C4/Citroen Quatre) 1.2T</v>
          </cell>
        </row>
        <row r="426">
          <cell r="A426">
            <v>216</v>
          </cell>
          <cell r="B426" t="str">
            <v>雪铁龙</v>
          </cell>
          <cell r="C426" t="str">
            <v>Citroen</v>
          </cell>
          <cell r="D426" t="str">
            <v>东风汽车公司</v>
          </cell>
          <cell r="E426" t="str">
            <v>Dongfeng (Dongfeng Motor Corp.)</v>
          </cell>
          <cell r="F426" t="str">
            <v>神龙汽车-PSA</v>
          </cell>
          <cell r="G426" t="str">
            <v>Dongfeng-Peugeot-Citroen Automobile</v>
          </cell>
          <cell r="H426" t="str">
            <v>Sedan/Hatchback</v>
          </cell>
          <cell r="I426" t="str">
            <v>C4/Citroen Quatre</v>
          </cell>
          <cell r="J426" t="str">
            <v>C4/世嘉 (C4/Citroen Quatre) 1.6L</v>
          </cell>
          <cell r="K426" t="str">
            <v>C4/Citroen Quatre 1.6L</v>
          </cell>
          <cell r="L426">
            <v>384</v>
          </cell>
          <cell r="N426" t="str">
            <v>C4世嘉</v>
          </cell>
          <cell r="O426" t="e">
            <v>#N/A</v>
          </cell>
          <cell r="P426" t="str">
            <v>C4/世嘉1.6L</v>
          </cell>
          <cell r="Q426" t="str">
            <v xml:space="preserve">C4/世嘉 </v>
          </cell>
          <cell r="R426" t="str">
            <v>C4/Citroen Quatre) 1.6L</v>
          </cell>
        </row>
        <row r="427">
          <cell r="A427">
            <v>217</v>
          </cell>
          <cell r="B427" t="str">
            <v>雪铁龙</v>
          </cell>
          <cell r="C427" t="str">
            <v>Citroen</v>
          </cell>
          <cell r="D427" t="str">
            <v>东风汽车公司</v>
          </cell>
          <cell r="E427" t="str">
            <v>Dongfeng (Dongfeng Motor Corp.)</v>
          </cell>
          <cell r="F427" t="str">
            <v>神龙汽车-PSA</v>
          </cell>
          <cell r="G427" t="str">
            <v>Dongfeng-Peugeot-Citroen Automobile</v>
          </cell>
          <cell r="H427" t="str">
            <v>Sedan/Hatchback</v>
          </cell>
          <cell r="I427" t="str">
            <v>C4/Citroen Quatre</v>
          </cell>
          <cell r="J427" t="str">
            <v>C4/世嘉 (C4/Citroen Quatre) 1.6T</v>
          </cell>
          <cell r="K427" t="str">
            <v>C4/Citroen Quatre 1.6T</v>
          </cell>
          <cell r="L427">
            <v>384</v>
          </cell>
          <cell r="N427" t="str">
            <v>C4世嘉</v>
          </cell>
          <cell r="O427" t="e">
            <v>#N/A</v>
          </cell>
          <cell r="P427" t="str">
            <v>C4/世嘉1.6T</v>
          </cell>
          <cell r="Q427" t="str">
            <v xml:space="preserve">C4/世嘉 </v>
          </cell>
          <cell r="R427" t="str">
            <v>C4/Citroen Quatre) 1.6T</v>
          </cell>
        </row>
        <row r="428">
          <cell r="A428">
            <v>195</v>
          </cell>
          <cell r="B428" t="str">
            <v>雪铁龙</v>
          </cell>
          <cell r="C428" t="str">
            <v>Citroen</v>
          </cell>
          <cell r="D428" t="str">
            <v>东风汽车公司</v>
          </cell>
          <cell r="E428" t="str">
            <v>Dongfeng (Dongfeng Motor Corp.)</v>
          </cell>
          <cell r="F428" t="str">
            <v>神龙汽车-PSA</v>
          </cell>
          <cell r="G428" t="str">
            <v>Dongfeng-Peugeot-Citroen Automobile</v>
          </cell>
          <cell r="H428" t="str">
            <v>Sedan/Hatchback</v>
          </cell>
          <cell r="I428" t="str">
            <v>C4/Citroen Quatre</v>
          </cell>
          <cell r="J428" t="str">
            <v>世嘉 (Citroen Quatre) 三厢 1.6L</v>
          </cell>
          <cell r="K428" t="str">
            <v>Citroen Quatre 3box 1.6L</v>
          </cell>
          <cell r="L428">
            <v>384</v>
          </cell>
          <cell r="N428" t="str">
            <v>C4世嘉</v>
          </cell>
          <cell r="O428" t="e">
            <v>#N/A</v>
          </cell>
          <cell r="P428" t="str">
            <v>世嘉三厢 1.6L</v>
          </cell>
          <cell r="Q428" t="str">
            <v xml:space="preserve">世嘉 </v>
          </cell>
          <cell r="R428" t="str">
            <v>Citroen Quatre) 三厢 1.6L</v>
          </cell>
        </row>
        <row r="429">
          <cell r="A429">
            <v>218</v>
          </cell>
          <cell r="B429" t="str">
            <v>雪铁龙</v>
          </cell>
          <cell r="C429" t="str">
            <v>Citroen</v>
          </cell>
          <cell r="D429" t="str">
            <v>东风汽车公司</v>
          </cell>
          <cell r="E429" t="str">
            <v>Dongfeng (Dongfeng Motor Corp.)</v>
          </cell>
          <cell r="F429" t="str">
            <v>神龙汽车-PSA</v>
          </cell>
          <cell r="G429" t="str">
            <v>Dongfeng-Peugeot-Citroen Automobile</v>
          </cell>
          <cell r="H429" t="str">
            <v>Sedan/Hatchback</v>
          </cell>
          <cell r="I429" t="str">
            <v>C6</v>
          </cell>
          <cell r="J429" t="str">
            <v>C6 1.6T</v>
          </cell>
          <cell r="K429" t="str">
            <v>C6 1.6T</v>
          </cell>
          <cell r="L429">
            <v>385</v>
          </cell>
          <cell r="N429" t="str">
            <v>雪铁龙C6</v>
          </cell>
          <cell r="O429" t="e">
            <v>#N/A</v>
          </cell>
          <cell r="P429" t="str">
            <v>C6 1.6T</v>
          </cell>
          <cell r="Q429" t="str">
            <v>C6 1.6T</v>
          </cell>
        </row>
        <row r="430">
          <cell r="A430">
            <v>219</v>
          </cell>
          <cell r="B430" t="str">
            <v>雪铁龙</v>
          </cell>
          <cell r="C430" t="str">
            <v>Citroen</v>
          </cell>
          <cell r="D430" t="str">
            <v>东风汽车公司</v>
          </cell>
          <cell r="E430" t="str">
            <v>Dongfeng (Dongfeng Motor Corp.)</v>
          </cell>
          <cell r="F430" t="str">
            <v>神龙汽车-PSA</v>
          </cell>
          <cell r="G430" t="str">
            <v>Dongfeng-Peugeot-Citroen Automobile</v>
          </cell>
          <cell r="H430" t="str">
            <v>Sedan/Hatchback</v>
          </cell>
          <cell r="I430" t="str">
            <v>C6</v>
          </cell>
          <cell r="J430" t="str">
            <v>C6 1.8T</v>
          </cell>
          <cell r="K430" t="str">
            <v>C6 1.8T</v>
          </cell>
          <cell r="L430">
            <v>385</v>
          </cell>
          <cell r="N430" t="str">
            <v>雪铁龙C6</v>
          </cell>
          <cell r="O430" t="e">
            <v>#N/A</v>
          </cell>
          <cell r="P430" t="str">
            <v>C6 1.8T</v>
          </cell>
          <cell r="Q430" t="str">
            <v>C6 1.8T</v>
          </cell>
        </row>
        <row r="431">
          <cell r="A431">
            <v>698</v>
          </cell>
          <cell r="B431" t="str">
            <v>北京</v>
          </cell>
          <cell r="C431" t="str">
            <v>Beijing</v>
          </cell>
          <cell r="D431" t="str">
            <v>北京汽车集团</v>
          </cell>
          <cell r="E431" t="str">
            <v>BAIC Group</v>
          </cell>
          <cell r="F431" t="str">
            <v>北京汽车股份</v>
          </cell>
          <cell r="G431" t="str">
            <v>BAIC Motor</v>
          </cell>
          <cell r="H431" t="str">
            <v>SUV</v>
          </cell>
          <cell r="I431" t="str">
            <v>BJ40</v>
          </cell>
          <cell r="J431" t="str">
            <v>北京40 (BJ40)</v>
          </cell>
          <cell r="K431" t="str">
            <v>BJ40</v>
          </cell>
          <cell r="L431">
            <v>391</v>
          </cell>
          <cell r="N431" t="str">
            <v>北京BJ40</v>
          </cell>
          <cell r="O431" t="e">
            <v>#N/A</v>
          </cell>
          <cell r="P431" t="str">
            <v>北京40</v>
          </cell>
          <cell r="Q431" t="str">
            <v xml:space="preserve">北京40 </v>
          </cell>
          <cell r="R431" t="str">
            <v>BJ40)</v>
          </cell>
        </row>
        <row r="432">
          <cell r="A432">
            <v>754</v>
          </cell>
          <cell r="B432" t="str">
            <v>北京</v>
          </cell>
          <cell r="C432" t="str">
            <v>Beijing</v>
          </cell>
          <cell r="D432" t="str">
            <v>北京汽车集团</v>
          </cell>
          <cell r="E432" t="str">
            <v>BAIC Group</v>
          </cell>
          <cell r="F432" t="str">
            <v>北京汽车集团有限公司越野车分公司</v>
          </cell>
          <cell r="G432" t="str">
            <v>Beijing Automotive Group Off-road vehicle Branch</v>
          </cell>
          <cell r="H432" t="str">
            <v>SUV</v>
          </cell>
          <cell r="I432" t="str">
            <v>BJ40</v>
          </cell>
          <cell r="J432" t="str">
            <v>北京40 (BJ40)</v>
          </cell>
          <cell r="K432" t="str">
            <v>BJ40</v>
          </cell>
          <cell r="L432">
            <v>391</v>
          </cell>
          <cell r="N432" t="str">
            <v>北京BJ40</v>
          </cell>
          <cell r="O432" t="e">
            <v>#N/A</v>
          </cell>
          <cell r="P432" t="str">
            <v>北京40</v>
          </cell>
          <cell r="Q432" t="str">
            <v xml:space="preserve">北京40 </v>
          </cell>
          <cell r="R432" t="str">
            <v>BJ40)</v>
          </cell>
        </row>
        <row r="433">
          <cell r="A433">
            <v>755</v>
          </cell>
          <cell r="B433" t="str">
            <v>北京</v>
          </cell>
          <cell r="C433" t="str">
            <v>Beijing</v>
          </cell>
          <cell r="D433" t="str">
            <v>北京汽车集团</v>
          </cell>
          <cell r="E433" t="str">
            <v>BAIC Group</v>
          </cell>
          <cell r="F433" t="str">
            <v>北京汽车集团有限公司越野车分公司</v>
          </cell>
          <cell r="G433" t="str">
            <v>Beijing Automotive Group Off-road vehicle Branch</v>
          </cell>
          <cell r="H433" t="str">
            <v>SUV</v>
          </cell>
          <cell r="I433" t="str">
            <v>B80</v>
          </cell>
          <cell r="J433" t="str">
            <v>B80</v>
          </cell>
          <cell r="K433" t="str">
            <v>B80</v>
          </cell>
          <cell r="L433">
            <v>392</v>
          </cell>
          <cell r="N433" t="str">
            <v>北京BJ80</v>
          </cell>
          <cell r="O433" t="e">
            <v>#N/A</v>
          </cell>
          <cell r="P433" t="str">
            <v>B80</v>
          </cell>
          <cell r="Q433" t="str">
            <v>B80</v>
          </cell>
        </row>
        <row r="434">
          <cell r="A434">
            <v>783</v>
          </cell>
          <cell r="B434" t="str">
            <v>北京</v>
          </cell>
          <cell r="C434" t="str">
            <v>Beijing</v>
          </cell>
          <cell r="D434" t="str">
            <v>北京汽车集团</v>
          </cell>
          <cell r="E434" t="str">
            <v>BAIC Group</v>
          </cell>
          <cell r="F434" t="str">
            <v>北汽(镇江)汽车</v>
          </cell>
          <cell r="G434" t="str">
            <v>BAIC (Zhenjiang) Automobile</v>
          </cell>
          <cell r="H434" t="str">
            <v>SUV</v>
          </cell>
          <cell r="I434" t="str">
            <v>BJ20</v>
          </cell>
          <cell r="J434" t="str">
            <v>BJ20</v>
          </cell>
          <cell r="K434" t="str">
            <v>BJ20</v>
          </cell>
          <cell r="L434">
            <v>393</v>
          </cell>
          <cell r="N434" t="str">
            <v>北京BJ20</v>
          </cell>
          <cell r="O434" t="e">
            <v>#N/A</v>
          </cell>
          <cell r="P434" t="str">
            <v>BJ20</v>
          </cell>
          <cell r="Q434" t="str">
            <v>BJ20</v>
          </cell>
        </row>
        <row r="435">
          <cell r="A435">
            <v>922</v>
          </cell>
          <cell r="B435" t="str">
            <v>MG (2006-)</v>
          </cell>
          <cell r="C435" t="str">
            <v>MG (2006-)</v>
          </cell>
          <cell r="D435" t="str">
            <v>上海汽车工业(集团)总公司</v>
          </cell>
          <cell r="E435" t="str">
            <v>SAIC (Shanghai Automotive Industry Corporation (Group))</v>
          </cell>
          <cell r="F435" t="str">
            <v>上海汽车乘用车上海/仪征工厂</v>
          </cell>
          <cell r="G435" t="str">
            <v>SAIC Motor Passenger Vehicle Shanghai/Yizheng plant</v>
          </cell>
          <cell r="H435" t="str">
            <v>Sedan/Hatchback</v>
          </cell>
          <cell r="I435" t="str">
            <v>MG6</v>
          </cell>
          <cell r="J435" t="str">
            <v>MG6 (MG Rover (2006-))</v>
          </cell>
          <cell r="K435" t="str">
            <v>MG6 (MG Rover (2006-))</v>
          </cell>
          <cell r="L435">
            <v>395</v>
          </cell>
          <cell r="N435" t="str">
            <v>名爵6</v>
          </cell>
          <cell r="O435" t="e">
            <v>#N/A</v>
          </cell>
          <cell r="P435" t="str">
            <v>MG6</v>
          </cell>
          <cell r="Q435" t="str">
            <v xml:space="preserve">MG6 </v>
          </cell>
          <cell r="R435" t="str">
            <v xml:space="preserve">MG Rover </v>
          </cell>
        </row>
        <row r="436">
          <cell r="A436">
            <v>627</v>
          </cell>
          <cell r="B436" t="str">
            <v>MG (2006-)</v>
          </cell>
          <cell r="C436" t="str">
            <v>MG (2006-)</v>
          </cell>
          <cell r="D436" t="str">
            <v>上海汽车工业(集团)总公司</v>
          </cell>
          <cell r="E436" t="str">
            <v>SAIC (Shanghai Automotive Industry Corporation (Group))</v>
          </cell>
          <cell r="F436" t="str">
            <v>上海汽车乘用车上海/仪征工厂</v>
          </cell>
          <cell r="G436" t="str">
            <v>SAIC Motor Passenger Vehicle Shanghai/Yizheng plant</v>
          </cell>
          <cell r="H436" t="str">
            <v>Sedan/Hatchback</v>
          </cell>
          <cell r="I436" t="str">
            <v>MG6</v>
          </cell>
          <cell r="J436" t="str">
            <v>MG6 二厢 1.8L</v>
          </cell>
          <cell r="K436" t="str">
            <v>MG6 2Box 1.8L</v>
          </cell>
          <cell r="L436">
            <v>395</v>
          </cell>
          <cell r="N436" t="str">
            <v>名爵6</v>
          </cell>
          <cell r="O436" t="e">
            <v>#N/A</v>
          </cell>
          <cell r="P436" t="str">
            <v>MG6 二厢 1.8L</v>
          </cell>
          <cell r="Q436" t="str">
            <v>MG6 二厢 1.8L</v>
          </cell>
        </row>
        <row r="437">
          <cell r="A437">
            <v>628</v>
          </cell>
          <cell r="B437" t="str">
            <v>MG (2006-)</v>
          </cell>
          <cell r="C437" t="str">
            <v>MG (2006-)</v>
          </cell>
          <cell r="D437" t="str">
            <v>上海汽车工业(集团)总公司</v>
          </cell>
          <cell r="E437" t="str">
            <v>SAIC (Shanghai Automotive Industry Corporation (Group))</v>
          </cell>
          <cell r="F437" t="str">
            <v>上海汽车乘用车上海/仪征工厂</v>
          </cell>
          <cell r="G437" t="str">
            <v>SAIC Motor Passenger Vehicle Shanghai/Yizheng plant</v>
          </cell>
          <cell r="H437" t="str">
            <v>Sedan/Hatchback</v>
          </cell>
          <cell r="I437" t="str">
            <v>MG6</v>
          </cell>
          <cell r="J437" t="str">
            <v>MG6 二厢 1.8T</v>
          </cell>
          <cell r="K437" t="str">
            <v>MG6 2Box 1.8T</v>
          </cell>
          <cell r="L437">
            <v>395</v>
          </cell>
          <cell r="N437" t="str">
            <v>名爵6</v>
          </cell>
          <cell r="O437" t="e">
            <v>#N/A</v>
          </cell>
          <cell r="P437" t="str">
            <v>MG6 二厢 1.8T</v>
          </cell>
          <cell r="Q437" t="str">
            <v>MG6 二厢 1.8T</v>
          </cell>
        </row>
        <row r="438">
          <cell r="A438">
            <v>924</v>
          </cell>
          <cell r="B438" t="str">
            <v>MG (2006-)</v>
          </cell>
          <cell r="C438" t="str">
            <v>MG (2006-)</v>
          </cell>
          <cell r="D438" t="str">
            <v>上海汽车工业(集团)总公司</v>
          </cell>
          <cell r="E438" t="str">
            <v>SAIC (Shanghai Automotive Industry Corporation (Group))</v>
          </cell>
          <cell r="F438" t="str">
            <v>上海汽车乘用车上海/仪征工厂</v>
          </cell>
          <cell r="G438" t="str">
            <v>SAIC Motor Passenger Vehicle Shanghai/Yizheng plant</v>
          </cell>
          <cell r="H438" t="str">
            <v>Sedan/Hatchback</v>
          </cell>
          <cell r="I438" t="str">
            <v>MG3</v>
          </cell>
          <cell r="J438" t="str">
            <v>MG3 (MG Rover (2006-))</v>
          </cell>
          <cell r="K438" t="str">
            <v>MG3 (MG Rover (2006-))</v>
          </cell>
          <cell r="L438">
            <v>396</v>
          </cell>
          <cell r="N438" t="str">
            <v>名爵3</v>
          </cell>
          <cell r="O438" t="e">
            <v>#N/A</v>
          </cell>
          <cell r="P438" t="str">
            <v>MG3</v>
          </cell>
          <cell r="Q438" t="str">
            <v xml:space="preserve">MG3 </v>
          </cell>
          <cell r="R438" t="str">
            <v xml:space="preserve">MG Rover </v>
          </cell>
        </row>
        <row r="439">
          <cell r="A439">
            <v>629</v>
          </cell>
          <cell r="B439" t="str">
            <v>MG (2006-)</v>
          </cell>
          <cell r="C439" t="str">
            <v>MG (2006-)</v>
          </cell>
          <cell r="D439" t="str">
            <v>上海汽车工业(集团)总公司</v>
          </cell>
          <cell r="E439" t="str">
            <v>SAIC (Shanghai Automotive Industry Corporation (Group))</v>
          </cell>
          <cell r="F439" t="str">
            <v>上海汽车乘用车上海/仪征工厂</v>
          </cell>
          <cell r="G439" t="str">
            <v>SAIC Motor Passenger Vehicle Shanghai/Yizheng plant</v>
          </cell>
          <cell r="H439" t="str">
            <v>Sedan/Hatchback</v>
          </cell>
          <cell r="I439" t="str">
            <v>MG3</v>
          </cell>
          <cell r="J439" t="str">
            <v>MG3 1.3L</v>
          </cell>
          <cell r="K439" t="str">
            <v>MG3 1.3L</v>
          </cell>
          <cell r="L439">
            <v>396</v>
          </cell>
          <cell r="N439" t="str">
            <v>名爵3</v>
          </cell>
          <cell r="O439" t="e">
            <v>#N/A</v>
          </cell>
          <cell r="P439" t="str">
            <v>MG3 1.3L</v>
          </cell>
          <cell r="Q439" t="str">
            <v>MG3 1.3L</v>
          </cell>
        </row>
        <row r="440">
          <cell r="A440">
            <v>630</v>
          </cell>
          <cell r="B440" t="str">
            <v>MG (2006-)</v>
          </cell>
          <cell r="C440" t="str">
            <v>MG (2006-)</v>
          </cell>
          <cell r="D440" t="str">
            <v>上海汽车工业(集团)总公司</v>
          </cell>
          <cell r="E440" t="str">
            <v>SAIC (Shanghai Automotive Industry Corporation (Group))</v>
          </cell>
          <cell r="F440" t="str">
            <v>上海汽车乘用车上海/仪征工厂</v>
          </cell>
          <cell r="G440" t="str">
            <v>SAIC Motor Passenger Vehicle Shanghai/Yizheng plant</v>
          </cell>
          <cell r="H440" t="str">
            <v>Sedan/Hatchback</v>
          </cell>
          <cell r="I440" t="str">
            <v>MG3</v>
          </cell>
          <cell r="J440" t="str">
            <v>MG3 1.5L</v>
          </cell>
          <cell r="K440" t="str">
            <v>MG3 1.5L</v>
          </cell>
          <cell r="L440">
            <v>396</v>
          </cell>
          <cell r="N440" t="str">
            <v>名爵3</v>
          </cell>
          <cell r="O440" t="e">
            <v>#N/A</v>
          </cell>
          <cell r="P440" t="str">
            <v>MG3 1.5L</v>
          </cell>
          <cell r="Q440" t="str">
            <v>MG3 1.5L</v>
          </cell>
        </row>
        <row r="441">
          <cell r="A441">
            <v>925</v>
          </cell>
          <cell r="B441" t="str">
            <v>MG (2006-)</v>
          </cell>
          <cell r="C441" t="str">
            <v>MG (2006-)</v>
          </cell>
          <cell r="D441" t="str">
            <v>上海汽车工业(集团)总公司</v>
          </cell>
          <cell r="E441" t="str">
            <v>SAIC (Shanghai Automotive Industry Corporation (Group))</v>
          </cell>
          <cell r="F441" t="str">
            <v>上海汽车乘用车上海/仪征工厂</v>
          </cell>
          <cell r="G441" t="str">
            <v>SAIC Motor Passenger Vehicle Shanghai/Yizheng plant</v>
          </cell>
          <cell r="H441" t="str">
            <v>Sedan/Hatchback</v>
          </cell>
          <cell r="I441" t="str">
            <v>MG-5</v>
          </cell>
          <cell r="J441" t="str">
            <v>MG-5 (MG Rover (2006-))</v>
          </cell>
          <cell r="K441" t="str">
            <v>MG-5 (MG Rover (2006-))</v>
          </cell>
          <cell r="L441">
            <v>397</v>
          </cell>
          <cell r="N441" t="str">
            <v>名爵5</v>
          </cell>
          <cell r="O441" t="e">
            <v>#N/A</v>
          </cell>
          <cell r="P441" t="str">
            <v>MG-5</v>
          </cell>
          <cell r="Q441" t="str">
            <v xml:space="preserve">MG-5 </v>
          </cell>
          <cell r="R441" t="str">
            <v xml:space="preserve">MG Rover </v>
          </cell>
        </row>
        <row r="442">
          <cell r="A442">
            <v>931</v>
          </cell>
          <cell r="B442" t="str">
            <v>MG (2006-)</v>
          </cell>
          <cell r="C442" t="str">
            <v>MG (2006-)</v>
          </cell>
          <cell r="D442" t="str">
            <v>上海汽车工业(集团)总公司</v>
          </cell>
          <cell r="E442" t="str">
            <v>SAIC (Shanghai Automotive Industry Corporation (Group))</v>
          </cell>
          <cell r="F442" t="str">
            <v>上海汽车乘用车上海/仪征工厂</v>
          </cell>
          <cell r="G442" t="str">
            <v>SAIC Motor Passenger Vehicle Shanghai/Yizheng plant</v>
          </cell>
          <cell r="H442" t="str">
            <v>SUV</v>
          </cell>
          <cell r="I442" t="str">
            <v>MG GS</v>
          </cell>
          <cell r="J442" t="str">
            <v>MG GS</v>
          </cell>
          <cell r="K442" t="str">
            <v>MG GS</v>
          </cell>
          <cell r="L442">
            <v>398</v>
          </cell>
          <cell r="N442" t="str">
            <v>锐腾</v>
          </cell>
          <cell r="O442" t="e">
            <v>#N/A</v>
          </cell>
          <cell r="P442" t="str">
            <v>MG GS</v>
          </cell>
          <cell r="Q442" t="str">
            <v>MG GS</v>
          </cell>
        </row>
        <row r="443">
          <cell r="A443">
            <v>646</v>
          </cell>
          <cell r="B443" t="str">
            <v>MG (2006-)</v>
          </cell>
          <cell r="C443" t="str">
            <v>MG (2006-)</v>
          </cell>
          <cell r="D443" t="str">
            <v>上海汽车工业(集团)总公司</v>
          </cell>
          <cell r="E443" t="str">
            <v>SAIC (Shanghai Automotive Industry Corporation (Group))</v>
          </cell>
          <cell r="F443" t="str">
            <v>上海汽车乘用车上海/仪征工厂</v>
          </cell>
          <cell r="G443" t="str">
            <v>SAIC Motor Passenger Vehicle Shanghai/Yizheng plant</v>
          </cell>
          <cell r="H443" t="str">
            <v>SUV</v>
          </cell>
          <cell r="I443" t="str">
            <v>MG GS</v>
          </cell>
          <cell r="J443" t="str">
            <v>MG GS 二驱 1.5T</v>
          </cell>
          <cell r="K443" t="str">
            <v>MG GS 2WD 1.5T</v>
          </cell>
          <cell r="L443">
            <v>398</v>
          </cell>
          <cell r="N443" t="str">
            <v>锐腾</v>
          </cell>
          <cell r="O443" t="e">
            <v>#N/A</v>
          </cell>
          <cell r="P443" t="str">
            <v>MG GS 二驱 1.5T</v>
          </cell>
          <cell r="Q443" t="str">
            <v>MG GS 二驱 1.5T</v>
          </cell>
        </row>
        <row r="444">
          <cell r="A444">
            <v>647</v>
          </cell>
          <cell r="B444" t="str">
            <v>MG (2006-)</v>
          </cell>
          <cell r="C444" t="str">
            <v>MG (2006-)</v>
          </cell>
          <cell r="D444" t="str">
            <v>上海汽车工业(集团)总公司</v>
          </cell>
          <cell r="E444" t="str">
            <v>SAIC (Shanghai Automotive Industry Corporation (Group))</v>
          </cell>
          <cell r="F444" t="str">
            <v>上海汽车乘用车上海/仪征工厂</v>
          </cell>
          <cell r="G444" t="str">
            <v>SAIC Motor Passenger Vehicle Shanghai/Yizheng plant</v>
          </cell>
          <cell r="H444" t="str">
            <v>SUV</v>
          </cell>
          <cell r="I444" t="str">
            <v>MG GS</v>
          </cell>
          <cell r="J444" t="str">
            <v>MG GS 二驱 2.0T</v>
          </cell>
          <cell r="K444" t="str">
            <v>MG GS 2WD 2.0T</v>
          </cell>
          <cell r="L444">
            <v>398</v>
          </cell>
          <cell r="N444" t="str">
            <v>锐腾</v>
          </cell>
          <cell r="O444" t="e">
            <v>#N/A</v>
          </cell>
          <cell r="P444" t="str">
            <v>MG GS 二驱 2.0T</v>
          </cell>
          <cell r="Q444" t="str">
            <v>MG GS 二驱 2.0T</v>
          </cell>
        </row>
        <row r="445">
          <cell r="A445">
            <v>648</v>
          </cell>
          <cell r="B445" t="str">
            <v>MG (2006-)</v>
          </cell>
          <cell r="C445" t="str">
            <v>MG (2006-)</v>
          </cell>
          <cell r="D445" t="str">
            <v>上海汽车工业(集团)总公司</v>
          </cell>
          <cell r="E445" t="str">
            <v>SAIC (Shanghai Automotive Industry Corporation (Group))</v>
          </cell>
          <cell r="F445" t="str">
            <v>上海汽车乘用车上海/仪征工厂</v>
          </cell>
          <cell r="G445" t="str">
            <v>SAIC Motor Passenger Vehicle Shanghai/Yizheng plant</v>
          </cell>
          <cell r="H445" t="str">
            <v>SUV</v>
          </cell>
          <cell r="I445" t="str">
            <v>MG GS</v>
          </cell>
          <cell r="J445" t="str">
            <v>MG GS 四驱 1.5T</v>
          </cell>
          <cell r="K445" t="str">
            <v>MG GS 4WD 1.5T</v>
          </cell>
          <cell r="L445">
            <v>398</v>
          </cell>
          <cell r="N445" t="str">
            <v>锐腾</v>
          </cell>
          <cell r="O445" t="e">
            <v>#N/A</v>
          </cell>
          <cell r="P445" t="str">
            <v>MG GS 四驱 1.5T</v>
          </cell>
          <cell r="Q445" t="str">
            <v>MG GS 四驱 1.5T</v>
          </cell>
        </row>
        <row r="446">
          <cell r="A446">
            <v>649</v>
          </cell>
          <cell r="B446" t="str">
            <v>MG (2006-)</v>
          </cell>
          <cell r="C446" t="str">
            <v>MG (2006-)</v>
          </cell>
          <cell r="D446" t="str">
            <v>上海汽车工业(集团)总公司</v>
          </cell>
          <cell r="E446" t="str">
            <v>SAIC (Shanghai Automotive Industry Corporation (Group))</v>
          </cell>
          <cell r="F446" t="str">
            <v>上海汽车乘用车上海/仪征工厂</v>
          </cell>
          <cell r="G446" t="str">
            <v>SAIC Motor Passenger Vehicle Shanghai/Yizheng plant</v>
          </cell>
          <cell r="H446" t="str">
            <v>SUV</v>
          </cell>
          <cell r="I446" t="str">
            <v>MG GS</v>
          </cell>
          <cell r="J446" t="str">
            <v>MG GS 四驱 2.0T</v>
          </cell>
          <cell r="K446" t="str">
            <v>MG GS 4WD 2.0T</v>
          </cell>
          <cell r="L446">
            <v>398</v>
          </cell>
          <cell r="N446" t="str">
            <v>锐腾</v>
          </cell>
          <cell r="O446" t="e">
            <v>#N/A</v>
          </cell>
          <cell r="P446" t="str">
            <v>MG GS 四驱 2.0T</v>
          </cell>
          <cell r="Q446" t="str">
            <v>MG GS 四驱 2.0T</v>
          </cell>
        </row>
        <row r="447">
          <cell r="A447">
            <v>926</v>
          </cell>
          <cell r="B447" t="str">
            <v>MG (2006-)</v>
          </cell>
          <cell r="C447" t="str">
            <v>MG (2006-)</v>
          </cell>
          <cell r="D447" t="str">
            <v>上海汽车工业(集团)总公司</v>
          </cell>
          <cell r="E447" t="str">
            <v>SAIC (Shanghai Automotive Industry Corporation (Group))</v>
          </cell>
          <cell r="F447" t="str">
            <v>上海汽车乘用车 南京工厂</v>
          </cell>
          <cell r="G447" t="str">
            <v>SAIC Motor Passenger Vehicle Nanjing plant</v>
          </cell>
          <cell r="H447" t="str">
            <v>Sedan/Hatchback</v>
          </cell>
          <cell r="I447" t="str">
            <v>MG GT</v>
          </cell>
          <cell r="J447" t="str">
            <v>MG GT</v>
          </cell>
          <cell r="K447" t="str">
            <v>MG GT</v>
          </cell>
          <cell r="L447">
            <v>399</v>
          </cell>
          <cell r="N447" t="str">
            <v>锐行</v>
          </cell>
          <cell r="O447" t="e">
            <v>#N/A</v>
          </cell>
          <cell r="P447" t="str">
            <v>MG GT</v>
          </cell>
          <cell r="Q447" t="str">
            <v>MG GT</v>
          </cell>
        </row>
        <row r="448">
          <cell r="A448">
            <v>631</v>
          </cell>
          <cell r="B448" t="str">
            <v>MG (2006-)</v>
          </cell>
          <cell r="C448" t="str">
            <v>MG (2006-)</v>
          </cell>
          <cell r="D448" t="str">
            <v>上海汽车工业(集团)总公司</v>
          </cell>
          <cell r="E448" t="str">
            <v>SAIC (Shanghai Automotive Industry Corporation (Group))</v>
          </cell>
          <cell r="F448" t="str">
            <v>上海汽车乘用车 南京工厂</v>
          </cell>
          <cell r="G448" t="str">
            <v>SAIC Motor Passenger Vehicle Nanjing plant</v>
          </cell>
          <cell r="H448" t="str">
            <v>Sedan/Hatchback</v>
          </cell>
          <cell r="I448" t="str">
            <v>MG GT</v>
          </cell>
          <cell r="J448" t="str">
            <v>MG GT 1.4T</v>
          </cell>
          <cell r="K448" t="str">
            <v>MG GT 1.4T</v>
          </cell>
          <cell r="L448">
            <v>399</v>
          </cell>
          <cell r="N448" t="str">
            <v>锐行</v>
          </cell>
          <cell r="O448" t="e">
            <v>#N/A</v>
          </cell>
          <cell r="P448" t="str">
            <v>MG GT 1.4T</v>
          </cell>
          <cell r="Q448" t="str">
            <v>MG GT 1.4T</v>
          </cell>
        </row>
        <row r="449">
          <cell r="A449">
            <v>632</v>
          </cell>
          <cell r="B449" t="str">
            <v>MG (2006-)</v>
          </cell>
          <cell r="C449" t="str">
            <v>MG (2006-)</v>
          </cell>
          <cell r="D449" t="str">
            <v>上海汽车工业(集团)总公司</v>
          </cell>
          <cell r="E449" t="str">
            <v>SAIC (Shanghai Automotive Industry Corporation (Group))</v>
          </cell>
          <cell r="F449" t="str">
            <v>上海汽车乘用车 南京工厂</v>
          </cell>
          <cell r="G449" t="str">
            <v>SAIC Motor Passenger Vehicle Nanjing plant</v>
          </cell>
          <cell r="H449" t="str">
            <v>Sedan/Hatchback</v>
          </cell>
          <cell r="I449" t="str">
            <v>MG GT</v>
          </cell>
          <cell r="J449" t="str">
            <v>MG GT 1.5L</v>
          </cell>
          <cell r="K449" t="str">
            <v>MG GT 1.5L</v>
          </cell>
          <cell r="L449">
            <v>399</v>
          </cell>
          <cell r="N449" t="str">
            <v>锐行</v>
          </cell>
          <cell r="O449" t="e">
            <v>#N/A</v>
          </cell>
          <cell r="P449" t="str">
            <v>MG GT 1.5L</v>
          </cell>
          <cell r="Q449" t="str">
            <v>MG GT 1.5L</v>
          </cell>
        </row>
        <row r="450">
          <cell r="A450">
            <v>633</v>
          </cell>
          <cell r="B450" t="str">
            <v>MG (2006-)</v>
          </cell>
          <cell r="C450" t="str">
            <v>MG (2006-)</v>
          </cell>
          <cell r="D450" t="str">
            <v>上海汽车工业(集团)总公司</v>
          </cell>
          <cell r="E450" t="str">
            <v>SAIC (Shanghai Automotive Industry Corporation (Group))</v>
          </cell>
          <cell r="F450" t="str">
            <v>上海汽车乘用车 南京工厂</v>
          </cell>
          <cell r="G450" t="str">
            <v>SAIC Motor Passenger Vehicle Nanjing plant</v>
          </cell>
          <cell r="H450" t="str">
            <v>Sedan/Hatchback</v>
          </cell>
          <cell r="I450" t="str">
            <v>MG GT</v>
          </cell>
          <cell r="J450" t="str">
            <v>MG GT 1.5T</v>
          </cell>
          <cell r="K450" t="str">
            <v>MG GT 1.5T</v>
          </cell>
          <cell r="L450">
            <v>399</v>
          </cell>
          <cell r="N450" t="str">
            <v>锐行</v>
          </cell>
          <cell r="O450" t="e">
            <v>#N/A</v>
          </cell>
          <cell r="P450" t="str">
            <v>MG GT 1.5T</v>
          </cell>
          <cell r="Q450" t="str">
            <v>MG GT 1.5T</v>
          </cell>
        </row>
        <row r="451">
          <cell r="I451" t="str">
            <v>MG HS</v>
          </cell>
          <cell r="N451" t="str">
            <v>名爵HS</v>
          </cell>
        </row>
        <row r="452">
          <cell r="I452" t="str">
            <v>MG ZS SUV</v>
          </cell>
          <cell r="N452" t="str">
            <v>名爵ZS</v>
          </cell>
        </row>
        <row r="453">
          <cell r="A453">
            <v>770</v>
          </cell>
          <cell r="B453" t="str">
            <v>雷诺</v>
          </cell>
          <cell r="C453" t="str">
            <v>Renault</v>
          </cell>
          <cell r="D453" t="str">
            <v>东风汽车公司</v>
          </cell>
          <cell r="E453" t="str">
            <v>Dongfeng (Dongfeng Motor Corp.)</v>
          </cell>
          <cell r="F453" t="str">
            <v>东风雷诺汽车</v>
          </cell>
          <cell r="G453" t="str">
            <v>Dongfeng Renault Automotive</v>
          </cell>
          <cell r="H453" t="str">
            <v>SUV</v>
          </cell>
          <cell r="I453" t="str">
            <v>Kadjar</v>
          </cell>
          <cell r="J453" t="str">
            <v>科雷嘉 (Kadjar)</v>
          </cell>
          <cell r="K453" t="str">
            <v>Kadjar</v>
          </cell>
          <cell r="L453">
            <v>403</v>
          </cell>
          <cell r="N453" t="str">
            <v>科雷嘉</v>
          </cell>
          <cell r="O453" t="e">
            <v>#N/A</v>
          </cell>
          <cell r="P453" t="str">
            <v>科雷嘉</v>
          </cell>
          <cell r="Q453" t="str">
            <v xml:space="preserve">科雷嘉 </v>
          </cell>
          <cell r="R453" t="str">
            <v>Kadjar)</v>
          </cell>
        </row>
        <row r="454">
          <cell r="A454">
            <v>771</v>
          </cell>
          <cell r="B454" t="str">
            <v>雷诺</v>
          </cell>
          <cell r="C454" t="str">
            <v>Renault</v>
          </cell>
          <cell r="D454" t="str">
            <v>东风汽车公司</v>
          </cell>
          <cell r="E454" t="str">
            <v>Dongfeng (Dongfeng Motor Corp.)</v>
          </cell>
          <cell r="F454" t="str">
            <v>东风雷诺汽车</v>
          </cell>
          <cell r="G454" t="str">
            <v>Dongfeng Renault Automotive</v>
          </cell>
          <cell r="H454" t="str">
            <v>SUV</v>
          </cell>
          <cell r="I454" t="str">
            <v>Koleos</v>
          </cell>
          <cell r="J454" t="str">
            <v>科雷傲 (Koleos)</v>
          </cell>
          <cell r="K454" t="str">
            <v>Koleos</v>
          </cell>
          <cell r="L454">
            <v>404</v>
          </cell>
          <cell r="N454" t="str">
            <v>科雷傲</v>
          </cell>
          <cell r="O454" t="e">
            <v>#N/A</v>
          </cell>
          <cell r="P454" t="str">
            <v>科雷傲</v>
          </cell>
          <cell r="Q454" t="str">
            <v xml:space="preserve">科雷傲 </v>
          </cell>
          <cell r="R454" t="str">
            <v>Koleos)</v>
          </cell>
        </row>
        <row r="455">
          <cell r="A455">
            <v>22</v>
          </cell>
          <cell r="B455" t="str">
            <v>大众</v>
          </cell>
          <cell r="C455" t="str">
            <v>VW</v>
          </cell>
          <cell r="D455" t="str">
            <v>中国第一汽车集团公司</v>
          </cell>
          <cell r="E455" t="str">
            <v>FAW (China FAW Group Corp.)</v>
          </cell>
          <cell r="F455" t="str">
            <v>一汽-大众汽车</v>
          </cell>
          <cell r="G455" t="str">
            <v>FAW-Volkswagen Automotive</v>
          </cell>
          <cell r="H455" t="str">
            <v>Sedan/Hatchback</v>
          </cell>
          <cell r="I455" t="str">
            <v>Jetta</v>
          </cell>
          <cell r="J455" t="str">
            <v>捷达 (Jetta) 1.4T</v>
          </cell>
          <cell r="K455" t="str">
            <v>Jetta 1.4T</v>
          </cell>
          <cell r="L455">
            <v>416</v>
          </cell>
          <cell r="N455" t="str">
            <v>捷达</v>
          </cell>
          <cell r="O455" t="e">
            <v>#N/A</v>
          </cell>
          <cell r="P455" t="str">
            <v>捷达1.4T</v>
          </cell>
          <cell r="Q455" t="str">
            <v xml:space="preserve">捷达 </v>
          </cell>
          <cell r="R455" t="str">
            <v>Jetta) 1.4T</v>
          </cell>
        </row>
        <row r="456">
          <cell r="A456">
            <v>23</v>
          </cell>
          <cell r="B456" t="str">
            <v>大众</v>
          </cell>
          <cell r="C456" t="str">
            <v>VW</v>
          </cell>
          <cell r="D456" t="str">
            <v>中国第一汽车集团公司</v>
          </cell>
          <cell r="E456" t="str">
            <v>FAW (China FAW Group Corp.)</v>
          </cell>
          <cell r="F456" t="str">
            <v>一汽-大众汽车</v>
          </cell>
          <cell r="G456" t="str">
            <v>FAW-Volkswagen Automotive</v>
          </cell>
          <cell r="H456" t="str">
            <v>Sedan/Hatchback</v>
          </cell>
          <cell r="I456" t="str">
            <v>Jetta</v>
          </cell>
          <cell r="J456" t="str">
            <v>捷达 (Jetta) 1.5T</v>
          </cell>
          <cell r="K456" t="str">
            <v>Jetta 1.5T</v>
          </cell>
          <cell r="L456">
            <v>416</v>
          </cell>
          <cell r="N456" t="str">
            <v>捷达</v>
          </cell>
          <cell r="O456" t="e">
            <v>#N/A</v>
          </cell>
          <cell r="P456" t="str">
            <v>捷达1.5T</v>
          </cell>
          <cell r="Q456" t="str">
            <v xml:space="preserve">捷达 </v>
          </cell>
          <cell r="R456" t="str">
            <v>Jetta) 1.5T</v>
          </cell>
        </row>
        <row r="457">
          <cell r="A457">
            <v>24</v>
          </cell>
          <cell r="B457" t="str">
            <v>大众</v>
          </cell>
          <cell r="C457" t="str">
            <v>VW</v>
          </cell>
          <cell r="D457" t="str">
            <v>中国第一汽车集团公司</v>
          </cell>
          <cell r="E457" t="str">
            <v>FAW (China FAW Group Corp.)</v>
          </cell>
          <cell r="F457" t="str">
            <v>一汽-大众汽车</v>
          </cell>
          <cell r="G457" t="str">
            <v>FAW-Volkswagen Automotive</v>
          </cell>
          <cell r="H457" t="str">
            <v>Sedan/Hatchback</v>
          </cell>
          <cell r="I457" t="str">
            <v>Jetta</v>
          </cell>
          <cell r="J457" t="str">
            <v>捷达 (Jetta) 1.6L</v>
          </cell>
          <cell r="K457" t="str">
            <v>Jetta 1.6L</v>
          </cell>
          <cell r="L457">
            <v>416</v>
          </cell>
          <cell r="N457" t="str">
            <v>捷达</v>
          </cell>
          <cell r="O457" t="e">
            <v>#N/A</v>
          </cell>
          <cell r="P457" t="str">
            <v>捷达1.6L</v>
          </cell>
          <cell r="Q457" t="str">
            <v xml:space="preserve">捷达 </v>
          </cell>
          <cell r="R457" t="str">
            <v>Jetta) 1.6L</v>
          </cell>
        </row>
        <row r="458">
          <cell r="A458">
            <v>38</v>
          </cell>
          <cell r="B458" t="str">
            <v>大众</v>
          </cell>
          <cell r="C458" t="str">
            <v>VW</v>
          </cell>
          <cell r="D458" t="str">
            <v>中国第一汽车集团公司</v>
          </cell>
          <cell r="E458" t="str">
            <v>FAW (China FAW Group Corp.)</v>
          </cell>
          <cell r="F458" t="str">
            <v>一汽-大众汽车</v>
          </cell>
          <cell r="G458" t="str">
            <v>FAW-Volkswagen Automotive</v>
          </cell>
          <cell r="H458" t="str">
            <v>Sedan/Hatchback</v>
          </cell>
          <cell r="I458" t="str">
            <v>Golf</v>
          </cell>
          <cell r="J458" t="str">
            <v>高尔夫 (Golf) A7 1.2T</v>
          </cell>
          <cell r="K458" t="str">
            <v>Golf A7 1.2T</v>
          </cell>
          <cell r="L458">
            <v>417</v>
          </cell>
          <cell r="M458">
            <v>417</v>
          </cell>
          <cell r="N458" t="str">
            <v>高尔夫</v>
          </cell>
          <cell r="O458" t="str">
            <v>高尔夫</v>
          </cell>
          <cell r="P458" t="str">
            <v>高尔夫A7 1.2T</v>
          </cell>
          <cell r="Q458" t="str">
            <v xml:space="preserve">高尔夫 </v>
          </cell>
          <cell r="R458" t="str">
            <v>Golf) A7 1.2T</v>
          </cell>
        </row>
        <row r="459">
          <cell r="A459">
            <v>39</v>
          </cell>
          <cell r="B459" t="str">
            <v>大众</v>
          </cell>
          <cell r="C459" t="str">
            <v>VW</v>
          </cell>
          <cell r="D459" t="str">
            <v>中国第一汽车集团公司</v>
          </cell>
          <cell r="E459" t="str">
            <v>FAW (China FAW Group Corp.)</v>
          </cell>
          <cell r="F459" t="str">
            <v>一汽-大众汽车</v>
          </cell>
          <cell r="G459" t="str">
            <v>FAW-Volkswagen Automotive</v>
          </cell>
          <cell r="H459" t="str">
            <v>Sedan/Hatchback</v>
          </cell>
          <cell r="I459" t="str">
            <v>Golf</v>
          </cell>
          <cell r="J459" t="str">
            <v>高尔夫 (Golf) A7 1.4T</v>
          </cell>
          <cell r="K459" t="str">
            <v>Golf A7 1.4T</v>
          </cell>
          <cell r="L459">
            <v>417</v>
          </cell>
          <cell r="M459">
            <v>417</v>
          </cell>
          <cell r="N459" t="str">
            <v>高尔夫</v>
          </cell>
          <cell r="O459" t="str">
            <v>高尔夫</v>
          </cell>
          <cell r="P459" t="str">
            <v>高尔夫A7 1.4T</v>
          </cell>
          <cell r="Q459" t="str">
            <v xml:space="preserve">高尔夫 </v>
          </cell>
          <cell r="R459" t="str">
            <v>Golf) A7 1.4T</v>
          </cell>
        </row>
        <row r="460">
          <cell r="A460">
            <v>40</v>
          </cell>
          <cell r="B460" t="str">
            <v>大众</v>
          </cell>
          <cell r="C460" t="str">
            <v>VW</v>
          </cell>
          <cell r="D460" t="str">
            <v>中国第一汽车集团公司</v>
          </cell>
          <cell r="E460" t="str">
            <v>FAW (China FAW Group Corp.)</v>
          </cell>
          <cell r="F460" t="str">
            <v>一汽-大众汽车</v>
          </cell>
          <cell r="G460" t="str">
            <v>FAW-Volkswagen Automotive</v>
          </cell>
          <cell r="H460" t="str">
            <v>Sedan/Hatchback</v>
          </cell>
          <cell r="I460" t="str">
            <v>Golf</v>
          </cell>
          <cell r="J460" t="str">
            <v>高尔夫 (Golf) A7 1.6L</v>
          </cell>
          <cell r="K460" t="str">
            <v>Golf A7 1.6L</v>
          </cell>
          <cell r="L460">
            <v>417</v>
          </cell>
          <cell r="M460">
            <v>417</v>
          </cell>
          <cell r="N460" t="str">
            <v>高尔夫</v>
          </cell>
          <cell r="O460" t="str">
            <v>高尔夫</v>
          </cell>
          <cell r="P460" t="str">
            <v>高尔夫A7 1.6L</v>
          </cell>
          <cell r="Q460" t="str">
            <v xml:space="preserve">高尔夫 </v>
          </cell>
          <cell r="R460" t="str">
            <v>Golf) A7 1.6L</v>
          </cell>
        </row>
        <row r="461">
          <cell r="A461">
            <v>41</v>
          </cell>
          <cell r="B461" t="str">
            <v>大众</v>
          </cell>
          <cell r="C461" t="str">
            <v>VW</v>
          </cell>
          <cell r="D461" t="str">
            <v>中国第一汽车集团公司</v>
          </cell>
          <cell r="E461" t="str">
            <v>FAW (China FAW Group Corp.)</v>
          </cell>
          <cell r="F461" t="str">
            <v>一汽-大众汽车</v>
          </cell>
          <cell r="G461" t="str">
            <v>FAW-Volkswagen Automotive</v>
          </cell>
          <cell r="H461" t="str">
            <v>Sedan/Hatchback</v>
          </cell>
          <cell r="I461" t="str">
            <v>Golf</v>
          </cell>
          <cell r="J461" t="str">
            <v>高尔夫 (Golf) A7 2.0T</v>
          </cell>
          <cell r="K461" t="str">
            <v>Golf A7 2.0T</v>
          </cell>
          <cell r="L461">
            <v>417</v>
          </cell>
          <cell r="M461">
            <v>417</v>
          </cell>
          <cell r="N461" t="str">
            <v>高尔夫</v>
          </cell>
          <cell r="O461" t="str">
            <v>高尔夫</v>
          </cell>
          <cell r="P461" t="str">
            <v>高尔夫A7 2.0T</v>
          </cell>
          <cell r="Q461" t="str">
            <v xml:space="preserve">高尔夫 </v>
          </cell>
          <cell r="R461" t="str">
            <v>Golf) A7 2.0T</v>
          </cell>
        </row>
        <row r="462">
          <cell r="A462">
            <v>25</v>
          </cell>
          <cell r="B462" t="str">
            <v>大众</v>
          </cell>
          <cell r="C462" t="str">
            <v>VW</v>
          </cell>
          <cell r="D462" t="str">
            <v>中国第一汽车集团公司</v>
          </cell>
          <cell r="E462" t="str">
            <v>FAW (China FAW Group Corp.)</v>
          </cell>
          <cell r="F462" t="str">
            <v>一汽-大众汽车</v>
          </cell>
          <cell r="G462" t="str">
            <v>FAW-Volkswagen Automotive</v>
          </cell>
          <cell r="H462" t="str">
            <v>Sedan/Hatchback</v>
          </cell>
          <cell r="I462" t="str">
            <v>Sagitar</v>
          </cell>
          <cell r="J462" t="str">
            <v>速腾 (Sagitar) 1.2T</v>
          </cell>
          <cell r="K462" t="str">
            <v>Sagitar 1.2T</v>
          </cell>
          <cell r="L462">
            <v>418</v>
          </cell>
          <cell r="N462" t="str">
            <v>速腾</v>
          </cell>
          <cell r="O462" t="e">
            <v>#N/A</v>
          </cell>
          <cell r="P462" t="str">
            <v>速腾1.2T</v>
          </cell>
          <cell r="Q462" t="str">
            <v xml:space="preserve">速腾 </v>
          </cell>
          <cell r="R462" t="str">
            <v>Sagitar) 1.2T</v>
          </cell>
        </row>
        <row r="463">
          <cell r="A463">
            <v>26</v>
          </cell>
          <cell r="B463" t="str">
            <v>大众</v>
          </cell>
          <cell r="C463" t="str">
            <v>VW</v>
          </cell>
          <cell r="D463" t="str">
            <v>中国第一汽车集团公司</v>
          </cell>
          <cell r="E463" t="str">
            <v>FAW (China FAW Group Corp.)</v>
          </cell>
          <cell r="F463" t="str">
            <v>一汽-大众汽车</v>
          </cell>
          <cell r="G463" t="str">
            <v>FAW-Volkswagen Automotive</v>
          </cell>
          <cell r="H463" t="str">
            <v>Sedan/Hatchback</v>
          </cell>
          <cell r="I463" t="str">
            <v>Sagitar</v>
          </cell>
          <cell r="J463" t="str">
            <v>速腾 (Sagitar) 1.4T</v>
          </cell>
          <cell r="K463" t="str">
            <v>Sagitar 1.4T</v>
          </cell>
          <cell r="L463">
            <v>418</v>
          </cell>
          <cell r="N463" t="str">
            <v>速腾</v>
          </cell>
          <cell r="O463" t="e">
            <v>#N/A</v>
          </cell>
          <cell r="P463" t="str">
            <v>速腾1.4T</v>
          </cell>
          <cell r="Q463" t="str">
            <v xml:space="preserve">速腾 </v>
          </cell>
          <cell r="R463" t="str">
            <v>Sagitar) 1.4T</v>
          </cell>
        </row>
        <row r="464">
          <cell r="A464">
            <v>27</v>
          </cell>
          <cell r="B464" t="str">
            <v>大众</v>
          </cell>
          <cell r="C464" t="str">
            <v>VW</v>
          </cell>
          <cell r="D464" t="str">
            <v>中国第一汽车集团公司</v>
          </cell>
          <cell r="E464" t="str">
            <v>FAW (China FAW Group Corp.)</v>
          </cell>
          <cell r="F464" t="str">
            <v>一汽-大众汽车</v>
          </cell>
          <cell r="G464" t="str">
            <v>FAW-Volkswagen Automotive</v>
          </cell>
          <cell r="H464" t="str">
            <v>Sedan/Hatchback</v>
          </cell>
          <cell r="I464" t="str">
            <v>Sagitar</v>
          </cell>
          <cell r="J464" t="str">
            <v>速腾 (Sagitar) 1.6L</v>
          </cell>
          <cell r="K464" t="str">
            <v>Sagitar 1.6L</v>
          </cell>
          <cell r="L464">
            <v>418</v>
          </cell>
          <cell r="N464" t="str">
            <v>速腾</v>
          </cell>
          <cell r="O464" t="e">
            <v>#N/A</v>
          </cell>
          <cell r="P464" t="str">
            <v>速腾1.6L</v>
          </cell>
          <cell r="Q464" t="str">
            <v xml:space="preserve">速腾 </v>
          </cell>
          <cell r="R464" t="str">
            <v>Sagitar) 1.6L</v>
          </cell>
        </row>
        <row r="465">
          <cell r="A465">
            <v>31</v>
          </cell>
          <cell r="B465" t="str">
            <v>大众</v>
          </cell>
          <cell r="C465" t="str">
            <v>VW</v>
          </cell>
          <cell r="D465" t="str">
            <v>中国第一汽车集团公司</v>
          </cell>
          <cell r="E465" t="str">
            <v>FAW (China FAW Group Corp.)</v>
          </cell>
          <cell r="F465" t="str">
            <v>一汽-大众汽车</v>
          </cell>
          <cell r="G465" t="str">
            <v>FAW-Volkswagen Automotive</v>
          </cell>
          <cell r="H465" t="str">
            <v>Sedan/Hatchback</v>
          </cell>
          <cell r="I465" t="str">
            <v>Magotan</v>
          </cell>
          <cell r="J465" t="str">
            <v>迈腾 (Magotan) 1.4T</v>
          </cell>
          <cell r="K465" t="str">
            <v>Magotan 1.4T</v>
          </cell>
          <cell r="L465">
            <v>419</v>
          </cell>
          <cell r="N465" t="str">
            <v>迈腾</v>
          </cell>
          <cell r="O465" t="e">
            <v>#N/A</v>
          </cell>
          <cell r="P465" t="str">
            <v>迈腾1.4T</v>
          </cell>
          <cell r="Q465" t="str">
            <v xml:space="preserve">迈腾 </v>
          </cell>
          <cell r="R465" t="str">
            <v>Magotan) 1.4T</v>
          </cell>
        </row>
        <row r="466">
          <cell r="A466">
            <v>32</v>
          </cell>
          <cell r="B466" t="str">
            <v>大众</v>
          </cell>
          <cell r="C466" t="str">
            <v>VW</v>
          </cell>
          <cell r="D466" t="str">
            <v>中国第一汽车集团公司</v>
          </cell>
          <cell r="E466" t="str">
            <v>FAW (China FAW Group Corp.)</v>
          </cell>
          <cell r="F466" t="str">
            <v>一汽-大众汽车</v>
          </cell>
          <cell r="G466" t="str">
            <v>FAW-Volkswagen Automotive</v>
          </cell>
          <cell r="H466" t="str">
            <v>Sedan/Hatchback</v>
          </cell>
          <cell r="I466" t="str">
            <v>Magotan</v>
          </cell>
          <cell r="J466" t="str">
            <v>迈腾 (Magotan) 1.8T</v>
          </cell>
          <cell r="K466" t="str">
            <v>Magotan 1.8T</v>
          </cell>
          <cell r="L466">
            <v>419</v>
          </cell>
          <cell r="N466" t="str">
            <v>迈腾</v>
          </cell>
          <cell r="O466" t="e">
            <v>#N/A</v>
          </cell>
          <cell r="P466" t="str">
            <v>迈腾1.8T</v>
          </cell>
          <cell r="Q466" t="str">
            <v xml:space="preserve">迈腾 </v>
          </cell>
          <cell r="R466" t="str">
            <v>Magotan) 1.8T</v>
          </cell>
        </row>
        <row r="467">
          <cell r="A467">
            <v>33</v>
          </cell>
          <cell r="B467" t="str">
            <v>大众</v>
          </cell>
          <cell r="C467" t="str">
            <v>VW</v>
          </cell>
          <cell r="D467" t="str">
            <v>中国第一汽车集团公司</v>
          </cell>
          <cell r="E467" t="str">
            <v>FAW (China FAW Group Corp.)</v>
          </cell>
          <cell r="F467" t="str">
            <v>一汽-大众汽车</v>
          </cell>
          <cell r="G467" t="str">
            <v>FAW-Volkswagen Automotive</v>
          </cell>
          <cell r="H467" t="str">
            <v>Sedan/Hatchback</v>
          </cell>
          <cell r="I467" t="str">
            <v>Magotan</v>
          </cell>
          <cell r="J467" t="str">
            <v>迈腾 (Magotan) 2.0L</v>
          </cell>
          <cell r="K467" t="str">
            <v>Magotan 2.0L</v>
          </cell>
          <cell r="L467">
            <v>419</v>
          </cell>
          <cell r="N467" t="str">
            <v>迈腾</v>
          </cell>
          <cell r="O467" t="e">
            <v>#N/A</v>
          </cell>
          <cell r="P467" t="str">
            <v>迈腾2.0L</v>
          </cell>
          <cell r="Q467" t="str">
            <v xml:space="preserve">迈腾 </v>
          </cell>
          <cell r="R467" t="str">
            <v>Magotan) 2.0L</v>
          </cell>
        </row>
        <row r="468">
          <cell r="A468">
            <v>34</v>
          </cell>
          <cell r="B468" t="str">
            <v>大众</v>
          </cell>
          <cell r="C468" t="str">
            <v>VW</v>
          </cell>
          <cell r="D468" t="str">
            <v>中国第一汽车集团公司</v>
          </cell>
          <cell r="E468" t="str">
            <v>FAW (China FAW Group Corp.)</v>
          </cell>
          <cell r="F468" t="str">
            <v>一汽-大众汽车</v>
          </cell>
          <cell r="G468" t="str">
            <v>FAW-Volkswagen Automotive</v>
          </cell>
          <cell r="H468" t="str">
            <v>Sedan/Hatchback</v>
          </cell>
          <cell r="I468" t="str">
            <v>New Bora (Model-X)</v>
          </cell>
          <cell r="J468" t="str">
            <v>新宝来 (New Bora (Model-X)) 1.4T</v>
          </cell>
          <cell r="K468" t="str">
            <v>New Bora (Model-X) 1.4T</v>
          </cell>
          <cell r="L468">
            <v>420</v>
          </cell>
          <cell r="M468">
            <v>420</v>
          </cell>
          <cell r="N468" t="str">
            <v>宝来</v>
          </cell>
          <cell r="O468" t="str">
            <v>宝来</v>
          </cell>
          <cell r="P468" t="str">
            <v>新宝来</v>
          </cell>
          <cell r="Q468" t="str">
            <v xml:space="preserve">新宝来 </v>
          </cell>
          <cell r="R468" t="str">
            <v xml:space="preserve">New Bora </v>
          </cell>
        </row>
        <row r="469">
          <cell r="A469">
            <v>35</v>
          </cell>
          <cell r="B469" t="str">
            <v>大众</v>
          </cell>
          <cell r="C469" t="str">
            <v>VW</v>
          </cell>
          <cell r="D469" t="str">
            <v>中国第一汽车集团公司</v>
          </cell>
          <cell r="E469" t="str">
            <v>FAW (China FAW Group Corp.)</v>
          </cell>
          <cell r="F469" t="str">
            <v>一汽-大众汽车</v>
          </cell>
          <cell r="G469" t="str">
            <v>FAW-Volkswagen Automotive</v>
          </cell>
          <cell r="H469" t="str">
            <v>Sedan/Hatchback</v>
          </cell>
          <cell r="I469" t="str">
            <v>New Bora (Model-X)</v>
          </cell>
          <cell r="J469" t="str">
            <v>新宝来 (New Bora (Model-X)) 1.6L</v>
          </cell>
          <cell r="K469" t="str">
            <v>New Bora (Model-X) 1.6L</v>
          </cell>
          <cell r="L469">
            <v>420</v>
          </cell>
          <cell r="M469">
            <v>420</v>
          </cell>
          <cell r="N469" t="str">
            <v>宝来</v>
          </cell>
          <cell r="O469" t="str">
            <v>宝来</v>
          </cell>
          <cell r="P469" t="str">
            <v>新宝来</v>
          </cell>
          <cell r="Q469" t="str">
            <v xml:space="preserve">新宝来 </v>
          </cell>
          <cell r="R469" t="str">
            <v xml:space="preserve">New Bora </v>
          </cell>
        </row>
        <row r="470">
          <cell r="A470">
            <v>46</v>
          </cell>
          <cell r="B470" t="str">
            <v>大众</v>
          </cell>
          <cell r="C470" t="str">
            <v>VW</v>
          </cell>
          <cell r="D470" t="str">
            <v>中国第一汽车集团公司</v>
          </cell>
          <cell r="E470" t="str">
            <v>FAW (China FAW Group Corp.)</v>
          </cell>
          <cell r="F470" t="str">
            <v>一汽-大众汽车</v>
          </cell>
          <cell r="G470" t="str">
            <v>FAW-Volkswagen Automotive</v>
          </cell>
          <cell r="H470" t="str">
            <v>Sedan/Hatchback</v>
          </cell>
          <cell r="I470" t="str">
            <v>CC</v>
          </cell>
          <cell r="J470" t="str">
            <v>CC 1.8T</v>
          </cell>
          <cell r="K470" t="str">
            <v>CC 1.8T</v>
          </cell>
          <cell r="L470">
            <v>421</v>
          </cell>
          <cell r="N470" t="str">
            <v>CC</v>
          </cell>
          <cell r="O470" t="e">
            <v>#N/A</v>
          </cell>
          <cell r="P470" t="str">
            <v>CC 1.8T</v>
          </cell>
          <cell r="Q470" t="str">
            <v>CC 1.8T</v>
          </cell>
        </row>
        <row r="471">
          <cell r="A471">
            <v>47</v>
          </cell>
          <cell r="B471" t="str">
            <v>大众</v>
          </cell>
          <cell r="C471" t="str">
            <v>VW</v>
          </cell>
          <cell r="D471" t="str">
            <v>中国第一汽车集团公司</v>
          </cell>
          <cell r="E471" t="str">
            <v>FAW (China FAW Group Corp.)</v>
          </cell>
          <cell r="F471" t="str">
            <v>一汽-大众汽车</v>
          </cell>
          <cell r="G471" t="str">
            <v>FAW-Volkswagen Automotive</v>
          </cell>
          <cell r="H471" t="str">
            <v>Sedan/Hatchback</v>
          </cell>
          <cell r="I471" t="str">
            <v>CC</v>
          </cell>
          <cell r="J471" t="str">
            <v>CC 2.0T</v>
          </cell>
          <cell r="K471" t="str">
            <v>CC 2.0T</v>
          </cell>
          <cell r="L471">
            <v>421</v>
          </cell>
          <cell r="N471" t="str">
            <v>CC</v>
          </cell>
          <cell r="O471" t="e">
            <v>#N/A</v>
          </cell>
          <cell r="P471" t="str">
            <v>CC 2.0T</v>
          </cell>
          <cell r="Q471" t="str">
            <v>CC 2.0T</v>
          </cell>
        </row>
        <row r="472">
          <cell r="A472">
            <v>52</v>
          </cell>
          <cell r="B472" t="str">
            <v>大众</v>
          </cell>
          <cell r="C472" t="str">
            <v>VW</v>
          </cell>
          <cell r="D472" t="str">
            <v>中国第一汽车集团公司</v>
          </cell>
          <cell r="E472" t="str">
            <v>FAW (China FAW Group Corp.)</v>
          </cell>
          <cell r="F472" t="str">
            <v>一汽-大众汽车</v>
          </cell>
          <cell r="G472" t="str">
            <v>FAW-Volkswagen Automotive</v>
          </cell>
          <cell r="H472" t="str">
            <v>Sedan/Hatchback</v>
          </cell>
          <cell r="I472" t="str">
            <v>C-TREK</v>
          </cell>
          <cell r="J472" t="str">
            <v>蔚领 (C-TREK) 1.4T</v>
          </cell>
          <cell r="K472" t="str">
            <v>C-TREK 1.4T</v>
          </cell>
          <cell r="L472">
            <v>424</v>
          </cell>
          <cell r="N472" t="str">
            <v>蔚领</v>
          </cell>
          <cell r="O472" t="e">
            <v>#N/A</v>
          </cell>
          <cell r="P472" t="str">
            <v>蔚领1.4T</v>
          </cell>
          <cell r="Q472" t="str">
            <v xml:space="preserve">蔚领 </v>
          </cell>
          <cell r="R472" t="str">
            <v>C-TREK) 1.4T</v>
          </cell>
        </row>
        <row r="473">
          <cell r="A473">
            <v>53</v>
          </cell>
          <cell r="B473" t="str">
            <v>大众</v>
          </cell>
          <cell r="C473" t="str">
            <v>VW</v>
          </cell>
          <cell r="D473" t="str">
            <v>中国第一汽车集团公司</v>
          </cell>
          <cell r="E473" t="str">
            <v>FAW (China FAW Group Corp.)</v>
          </cell>
          <cell r="F473" t="str">
            <v>一汽-大众汽车</v>
          </cell>
          <cell r="G473" t="str">
            <v>FAW-Volkswagen Automotive</v>
          </cell>
          <cell r="H473" t="str">
            <v>Sedan/Hatchback</v>
          </cell>
          <cell r="I473" t="str">
            <v>C-TREK</v>
          </cell>
          <cell r="J473" t="str">
            <v>蔚领 (C-TREK) 1.6L</v>
          </cell>
          <cell r="K473" t="str">
            <v>C-TREK 1.6L</v>
          </cell>
          <cell r="L473">
            <v>424</v>
          </cell>
          <cell r="N473" t="str">
            <v>蔚领</v>
          </cell>
          <cell r="O473" t="e">
            <v>#N/A</v>
          </cell>
          <cell r="P473" t="str">
            <v>蔚领1.6L</v>
          </cell>
          <cell r="Q473" t="str">
            <v xml:space="preserve">蔚领 </v>
          </cell>
          <cell r="R473" t="str">
            <v>C-TREK) 1.6L</v>
          </cell>
        </row>
        <row r="474">
          <cell r="I474" t="str">
            <v>Tayron</v>
          </cell>
          <cell r="N474" t="str">
            <v>探岳</v>
          </cell>
        </row>
        <row r="475">
          <cell r="I475" t="str">
            <v>T-Roc</v>
          </cell>
          <cell r="N475" t="str">
            <v>探歌</v>
          </cell>
        </row>
        <row r="476">
          <cell r="A476">
            <v>137</v>
          </cell>
          <cell r="B476" t="str">
            <v>大众</v>
          </cell>
          <cell r="C476" t="str">
            <v>VW</v>
          </cell>
          <cell r="D476" t="str">
            <v>上海汽车工业(集团)总公司</v>
          </cell>
          <cell r="E476" t="str">
            <v>SAIC (Shanghai Automotive Industry Corporation (Group))</v>
          </cell>
          <cell r="F476" t="str">
            <v>上汽大众</v>
          </cell>
          <cell r="G476" t="str">
            <v>SAIC VW</v>
          </cell>
          <cell r="H476" t="str">
            <v>Sedan/Hatchback</v>
          </cell>
          <cell r="I476" t="str">
            <v>New Passat (NMS)</v>
          </cell>
          <cell r="J476" t="str">
            <v>全新帕萨特 (New Passat (NMS)) 1.4T</v>
          </cell>
          <cell r="K476" t="str">
            <v>New Passat (NMS) 1.4T</v>
          </cell>
          <cell r="L476">
            <v>425</v>
          </cell>
          <cell r="M476">
            <v>425</v>
          </cell>
          <cell r="N476" t="str">
            <v>帕萨特</v>
          </cell>
          <cell r="O476" t="str">
            <v>帕萨特</v>
          </cell>
          <cell r="P476" t="str">
            <v>全新帕萨特</v>
          </cell>
          <cell r="Q476" t="str">
            <v xml:space="preserve">全新帕萨特 </v>
          </cell>
          <cell r="R476" t="str">
            <v xml:space="preserve">New Passat </v>
          </cell>
        </row>
        <row r="477">
          <cell r="A477">
            <v>138</v>
          </cell>
          <cell r="B477" t="str">
            <v>大众</v>
          </cell>
          <cell r="C477" t="str">
            <v>VW</v>
          </cell>
          <cell r="D477" t="str">
            <v>上海汽车工业(集团)总公司</v>
          </cell>
          <cell r="E477" t="str">
            <v>SAIC (Shanghai Automotive Industry Corporation (Group))</v>
          </cell>
          <cell r="F477" t="str">
            <v>上汽大众</v>
          </cell>
          <cell r="G477" t="str">
            <v>SAIC VW</v>
          </cell>
          <cell r="H477" t="str">
            <v>Sedan/Hatchback</v>
          </cell>
          <cell r="I477" t="str">
            <v>New Passat (NMS)</v>
          </cell>
          <cell r="J477" t="str">
            <v>全新帕萨特 (New Passat (NMS)) 1.8T</v>
          </cell>
          <cell r="K477" t="str">
            <v>New Passat (NMS) 1.8T</v>
          </cell>
          <cell r="L477">
            <v>425</v>
          </cell>
          <cell r="M477">
            <v>425</v>
          </cell>
          <cell r="N477" t="str">
            <v>帕萨特</v>
          </cell>
          <cell r="O477" t="str">
            <v>帕萨特</v>
          </cell>
          <cell r="P477" t="str">
            <v>全新帕萨特</v>
          </cell>
          <cell r="Q477" t="str">
            <v xml:space="preserve">全新帕萨特 </v>
          </cell>
          <cell r="R477" t="str">
            <v xml:space="preserve">New Passat </v>
          </cell>
        </row>
        <row r="478">
          <cell r="A478">
            <v>139</v>
          </cell>
          <cell r="B478" t="str">
            <v>大众</v>
          </cell>
          <cell r="C478" t="str">
            <v>VW</v>
          </cell>
          <cell r="D478" t="str">
            <v>上海汽车工业(集团)总公司</v>
          </cell>
          <cell r="E478" t="str">
            <v>SAIC (Shanghai Automotive Industry Corporation (Group))</v>
          </cell>
          <cell r="F478" t="str">
            <v>上汽大众</v>
          </cell>
          <cell r="G478" t="str">
            <v>SAIC VW</v>
          </cell>
          <cell r="H478" t="str">
            <v>Sedan/Hatchback</v>
          </cell>
          <cell r="I478" t="str">
            <v>New Passat (NMS)</v>
          </cell>
          <cell r="J478" t="str">
            <v>全新帕萨特 (New Passat (NMS)) 2.0T</v>
          </cell>
          <cell r="K478" t="str">
            <v>New Passat (NMS) 2.0T</v>
          </cell>
          <cell r="L478">
            <v>425</v>
          </cell>
          <cell r="M478">
            <v>425</v>
          </cell>
          <cell r="N478" t="str">
            <v>帕萨特</v>
          </cell>
          <cell r="O478" t="str">
            <v>帕萨特</v>
          </cell>
          <cell r="P478" t="str">
            <v>全新帕萨特</v>
          </cell>
          <cell r="Q478" t="str">
            <v xml:space="preserve">全新帕萨特 </v>
          </cell>
          <cell r="R478" t="str">
            <v xml:space="preserve">New Passat </v>
          </cell>
        </row>
        <row r="479">
          <cell r="A479">
            <v>140</v>
          </cell>
          <cell r="B479" t="str">
            <v>大众</v>
          </cell>
          <cell r="C479" t="str">
            <v>VW</v>
          </cell>
          <cell r="D479" t="str">
            <v>上海汽车工业(集团)总公司</v>
          </cell>
          <cell r="E479" t="str">
            <v>SAIC (Shanghai Automotive Industry Corporation (Group))</v>
          </cell>
          <cell r="F479" t="str">
            <v>上汽大众</v>
          </cell>
          <cell r="G479" t="str">
            <v>SAIC VW</v>
          </cell>
          <cell r="H479" t="str">
            <v>Sedan/Hatchback</v>
          </cell>
          <cell r="I479" t="str">
            <v>New Passat (NMS)</v>
          </cell>
          <cell r="J479" t="str">
            <v>全新帕萨特 (New Passat (NMS)) 3.0L V6</v>
          </cell>
          <cell r="K479" t="str">
            <v>New Passat (NMS) 3.0L V6</v>
          </cell>
          <cell r="L479">
            <v>425</v>
          </cell>
          <cell r="M479">
            <v>425</v>
          </cell>
          <cell r="N479" t="str">
            <v>帕萨特</v>
          </cell>
          <cell r="O479" t="str">
            <v>帕萨特</v>
          </cell>
          <cell r="P479" t="str">
            <v>全新帕萨特</v>
          </cell>
          <cell r="Q479" t="str">
            <v xml:space="preserve">全新帕萨特 </v>
          </cell>
          <cell r="R479" t="str">
            <v xml:space="preserve">New Passat </v>
          </cell>
        </row>
        <row r="480">
          <cell r="A480">
            <v>168</v>
          </cell>
          <cell r="B480" t="str">
            <v>大众</v>
          </cell>
          <cell r="C480" t="str">
            <v>VW</v>
          </cell>
          <cell r="D480" t="str">
            <v>上海汽车工业(集团)总公司</v>
          </cell>
          <cell r="E480" t="str">
            <v>SAIC (Shanghai Automotive Industry Corporation (Group))</v>
          </cell>
          <cell r="F480" t="str">
            <v>上汽大众</v>
          </cell>
          <cell r="G480" t="str">
            <v>SAIC VW</v>
          </cell>
          <cell r="H480" t="str">
            <v>MPV</v>
          </cell>
          <cell r="I480" t="str">
            <v>Touran</v>
          </cell>
          <cell r="J480" t="str">
            <v>途安 (Touran)</v>
          </cell>
          <cell r="K480" t="str">
            <v>Touran</v>
          </cell>
          <cell r="L480">
            <v>426</v>
          </cell>
          <cell r="N480" t="str">
            <v>途安</v>
          </cell>
          <cell r="O480" t="e">
            <v>#N/A</v>
          </cell>
          <cell r="P480" t="str">
            <v>途安</v>
          </cell>
          <cell r="Q480" t="str">
            <v xml:space="preserve">途安 </v>
          </cell>
          <cell r="R480" t="str">
            <v>Touran)</v>
          </cell>
        </row>
        <row r="481">
          <cell r="A481">
            <v>148</v>
          </cell>
          <cell r="B481" t="str">
            <v>大众</v>
          </cell>
          <cell r="C481" t="str">
            <v>VW</v>
          </cell>
          <cell r="D481" t="str">
            <v>上海汽车工业(集团)总公司</v>
          </cell>
          <cell r="E481" t="str">
            <v>SAIC (Shanghai Automotive Industry Corporation (Group))</v>
          </cell>
          <cell r="F481" t="str">
            <v>上汽大众</v>
          </cell>
          <cell r="G481" t="str">
            <v>SAIC VW</v>
          </cell>
          <cell r="H481" t="str">
            <v>Sedan/Hatchback</v>
          </cell>
          <cell r="I481" t="str">
            <v>Lavida</v>
          </cell>
          <cell r="J481" t="str">
            <v>新朗逸 (New Lavida) 1.4T</v>
          </cell>
          <cell r="K481" t="str">
            <v>New Lavida 1.4T</v>
          </cell>
          <cell r="L481">
            <v>427</v>
          </cell>
          <cell r="M481">
            <v>427</v>
          </cell>
          <cell r="N481" t="str">
            <v>朗逸</v>
          </cell>
          <cell r="O481" t="str">
            <v>朗逸</v>
          </cell>
          <cell r="P481" t="str">
            <v>新朗逸1.4T</v>
          </cell>
          <cell r="Q481" t="str">
            <v xml:space="preserve">新朗逸 </v>
          </cell>
          <cell r="R481" t="str">
            <v>New Lavida) 1.4T</v>
          </cell>
        </row>
        <row r="482">
          <cell r="A482">
            <v>149</v>
          </cell>
          <cell r="B482" t="str">
            <v>大众</v>
          </cell>
          <cell r="C482" t="str">
            <v>VW</v>
          </cell>
          <cell r="D482" t="str">
            <v>上海汽车工业(集团)总公司</v>
          </cell>
          <cell r="E482" t="str">
            <v>SAIC (Shanghai Automotive Industry Corporation (Group))</v>
          </cell>
          <cell r="F482" t="str">
            <v>上汽大众</v>
          </cell>
          <cell r="G482" t="str">
            <v>SAIC VW</v>
          </cell>
          <cell r="H482" t="str">
            <v>Sedan/Hatchback</v>
          </cell>
          <cell r="I482" t="str">
            <v>Lavida</v>
          </cell>
          <cell r="J482" t="str">
            <v>新朗逸 (New Lavida) 1.6L</v>
          </cell>
          <cell r="K482" t="str">
            <v>New Lavida 1.6L</v>
          </cell>
          <cell r="L482">
            <v>427</v>
          </cell>
          <cell r="M482">
            <v>427</v>
          </cell>
          <cell r="N482" t="str">
            <v>朗逸</v>
          </cell>
          <cell r="O482" t="str">
            <v>朗逸</v>
          </cell>
          <cell r="P482" t="str">
            <v>新朗逸1.6L</v>
          </cell>
          <cell r="Q482" t="str">
            <v xml:space="preserve">新朗逸 </v>
          </cell>
          <cell r="R482" t="str">
            <v>New Lavida) 1.6L</v>
          </cell>
        </row>
        <row r="483">
          <cell r="A483">
            <v>150</v>
          </cell>
          <cell r="B483" t="str">
            <v>大众</v>
          </cell>
          <cell r="C483" t="str">
            <v>VW</v>
          </cell>
          <cell r="D483" t="str">
            <v>上海汽车工业(集团)总公司</v>
          </cell>
          <cell r="E483" t="str">
            <v>SAIC (Shanghai Automotive Industry Corporation (Group))</v>
          </cell>
          <cell r="F483" t="str">
            <v>上汽大众</v>
          </cell>
          <cell r="G483" t="str">
            <v>SAIC VW</v>
          </cell>
          <cell r="H483" t="str">
            <v>Sedan/Hatchback</v>
          </cell>
          <cell r="I483" t="str">
            <v>Lavida</v>
          </cell>
          <cell r="J483" t="str">
            <v>新朗逸 (New Lavida) CNG</v>
          </cell>
          <cell r="K483" t="str">
            <v>New Lavida CNG</v>
          </cell>
          <cell r="L483">
            <v>427</v>
          </cell>
          <cell r="M483">
            <v>427</v>
          </cell>
          <cell r="N483" t="str">
            <v>朗逸</v>
          </cell>
          <cell r="O483" t="str">
            <v>朗逸</v>
          </cell>
          <cell r="P483" t="str">
            <v>新朗逸CNG</v>
          </cell>
          <cell r="Q483" t="str">
            <v xml:space="preserve">新朗逸 </v>
          </cell>
          <cell r="R483" t="str">
            <v>New Lavida) CNG</v>
          </cell>
        </row>
        <row r="484">
          <cell r="A484">
            <v>144</v>
          </cell>
          <cell r="B484" t="str">
            <v>大众</v>
          </cell>
          <cell r="C484" t="str">
            <v>VW</v>
          </cell>
          <cell r="D484" t="str">
            <v>上海汽车工业(集团)总公司</v>
          </cell>
          <cell r="E484" t="str">
            <v>SAIC (Shanghai Automotive Industry Corporation (Group))</v>
          </cell>
          <cell r="F484" t="str">
            <v>上汽大众</v>
          </cell>
          <cell r="G484" t="str">
            <v>SAIC VW</v>
          </cell>
          <cell r="H484" t="str">
            <v>Sedan/Hatchback</v>
          </cell>
          <cell r="I484" t="str">
            <v>Polo GP</v>
          </cell>
          <cell r="J484" t="str">
            <v>Cross Polo 两厢 1.4L</v>
          </cell>
          <cell r="K484" t="str">
            <v>Cross Polo 2Box 1.4L</v>
          </cell>
          <cell r="L484">
            <v>428</v>
          </cell>
          <cell r="N484" t="str">
            <v>POLO</v>
          </cell>
          <cell r="O484" t="e">
            <v>#N/A</v>
          </cell>
          <cell r="P484" t="str">
            <v>Cross Polo 两厢 1.4L</v>
          </cell>
          <cell r="Q484" t="str">
            <v>Cross Polo 两厢 1.4L</v>
          </cell>
        </row>
        <row r="485">
          <cell r="A485">
            <v>145</v>
          </cell>
          <cell r="B485" t="str">
            <v>大众</v>
          </cell>
          <cell r="C485" t="str">
            <v>VW</v>
          </cell>
          <cell r="D485" t="str">
            <v>上海汽车工业(集团)总公司</v>
          </cell>
          <cell r="E485" t="str">
            <v>SAIC (Shanghai Automotive Industry Corporation (Group))</v>
          </cell>
          <cell r="F485" t="str">
            <v>上汽大众</v>
          </cell>
          <cell r="G485" t="str">
            <v>SAIC VW</v>
          </cell>
          <cell r="H485" t="str">
            <v>Sedan/Hatchback</v>
          </cell>
          <cell r="I485" t="str">
            <v>Cross Polo</v>
          </cell>
          <cell r="J485" t="str">
            <v>Cross Polo 两厢 1.6L</v>
          </cell>
          <cell r="K485" t="str">
            <v>Cross Polo 2Box 1.6L</v>
          </cell>
          <cell r="L485">
            <v>428</v>
          </cell>
          <cell r="N485" t="str">
            <v>POLO</v>
          </cell>
          <cell r="O485" t="e">
            <v>#N/A</v>
          </cell>
          <cell r="P485" t="str">
            <v>Cross Polo 两厢 1.6L</v>
          </cell>
          <cell r="Q485" t="str">
            <v>Cross Polo 两厢 1.6L</v>
          </cell>
        </row>
        <row r="486">
          <cell r="A486">
            <v>141</v>
          </cell>
          <cell r="B486" t="str">
            <v>大众</v>
          </cell>
          <cell r="C486" t="str">
            <v>VW</v>
          </cell>
          <cell r="D486" t="str">
            <v>上海汽车工业(集团)总公司</v>
          </cell>
          <cell r="E486" t="str">
            <v>SAIC (Shanghai Automotive Industry Corporation (Group))</v>
          </cell>
          <cell r="F486" t="str">
            <v>上汽大众</v>
          </cell>
          <cell r="G486" t="str">
            <v>SAIC VW</v>
          </cell>
          <cell r="H486" t="str">
            <v>Sedan/Hatchback</v>
          </cell>
          <cell r="I486" t="str">
            <v>New Polo</v>
          </cell>
          <cell r="J486" t="str">
            <v>新波罗 (New Polo) 两厢 1.4L</v>
          </cell>
          <cell r="K486" t="str">
            <v>New Polo 2box 1.4L</v>
          </cell>
          <cell r="L486">
            <v>428</v>
          </cell>
          <cell r="N486" t="str">
            <v>POLO</v>
          </cell>
          <cell r="O486" t="e">
            <v>#N/A</v>
          </cell>
          <cell r="P486" t="str">
            <v>新波罗两厢 1.4L</v>
          </cell>
          <cell r="Q486" t="str">
            <v xml:space="preserve">新波罗 </v>
          </cell>
          <cell r="R486" t="str">
            <v>New Polo) 两厢 1.4L</v>
          </cell>
        </row>
        <row r="487">
          <cell r="A487">
            <v>142</v>
          </cell>
          <cell r="B487" t="str">
            <v>大众</v>
          </cell>
          <cell r="C487" t="str">
            <v>VW</v>
          </cell>
          <cell r="D487" t="str">
            <v>上海汽车工业(集团)总公司</v>
          </cell>
          <cell r="E487" t="str">
            <v>SAIC (Shanghai Automotive Industry Corporation (Group))</v>
          </cell>
          <cell r="F487" t="str">
            <v>上汽大众</v>
          </cell>
          <cell r="G487" t="str">
            <v>SAIC VW</v>
          </cell>
          <cell r="H487" t="str">
            <v>Sedan/Hatchback</v>
          </cell>
          <cell r="I487" t="str">
            <v>New Polo</v>
          </cell>
          <cell r="J487" t="str">
            <v>新波罗 (New Polo) 两厢 1.6L</v>
          </cell>
          <cell r="K487" t="str">
            <v>New Polo 2box 1.6L</v>
          </cell>
          <cell r="L487">
            <v>428</v>
          </cell>
          <cell r="N487" t="str">
            <v>POLO</v>
          </cell>
          <cell r="O487" t="e">
            <v>#N/A</v>
          </cell>
          <cell r="P487" t="str">
            <v>新波罗两厢 1.6L</v>
          </cell>
          <cell r="Q487" t="str">
            <v xml:space="preserve">新波罗 </v>
          </cell>
          <cell r="R487" t="str">
            <v>New Polo) 两厢 1.6L</v>
          </cell>
        </row>
        <row r="488">
          <cell r="A488">
            <v>143</v>
          </cell>
          <cell r="B488" t="str">
            <v>大众</v>
          </cell>
          <cell r="C488" t="str">
            <v>VW</v>
          </cell>
          <cell r="D488" t="str">
            <v>上海汽车工业(集团)总公司</v>
          </cell>
          <cell r="E488" t="str">
            <v>SAIC (Shanghai Automotive Industry Corporation (Group))</v>
          </cell>
          <cell r="F488" t="str">
            <v>上汽大众</v>
          </cell>
          <cell r="G488" t="str">
            <v>SAIC VW</v>
          </cell>
          <cell r="H488" t="str">
            <v>Sedan/Hatchback</v>
          </cell>
          <cell r="I488" t="str">
            <v>Polo</v>
          </cell>
          <cell r="J488" t="str">
            <v>Polo GTI</v>
          </cell>
          <cell r="K488" t="str">
            <v>Polo GTI</v>
          </cell>
          <cell r="L488">
            <v>428</v>
          </cell>
          <cell r="N488" t="str">
            <v>POLO</v>
          </cell>
          <cell r="O488" t="e">
            <v>#N/A</v>
          </cell>
          <cell r="P488" t="str">
            <v>Polo GTI</v>
          </cell>
          <cell r="Q488" t="str">
            <v>Polo GTI</v>
          </cell>
        </row>
        <row r="489">
          <cell r="A489">
            <v>173</v>
          </cell>
          <cell r="B489" t="str">
            <v>大众</v>
          </cell>
          <cell r="C489" t="str">
            <v>VW</v>
          </cell>
          <cell r="D489" t="str">
            <v>上海汽车工业(集团)总公司</v>
          </cell>
          <cell r="E489" t="str">
            <v>SAIC (Shanghai Automotive Industry Corporation (Group))</v>
          </cell>
          <cell r="F489" t="str">
            <v>上汽大众</v>
          </cell>
          <cell r="G489" t="str">
            <v>SAIC VW</v>
          </cell>
          <cell r="H489" t="str">
            <v>SUV</v>
          </cell>
          <cell r="I489" t="str">
            <v>Tiguan</v>
          </cell>
          <cell r="J489" t="str">
            <v>途观 (Tiguan) NF (2016-) 二驱 1.8T</v>
          </cell>
          <cell r="K489" t="str">
            <v>Tiguan NF (2016-) 2WD 1.8T</v>
          </cell>
          <cell r="L489">
            <v>429</v>
          </cell>
          <cell r="N489" t="str">
            <v>途观</v>
          </cell>
          <cell r="O489" t="e">
            <v>#N/A</v>
          </cell>
          <cell r="P489" t="str">
            <v>途观NF</v>
          </cell>
          <cell r="Q489" t="str">
            <v xml:space="preserve">途观 </v>
          </cell>
          <cell r="R489" t="str">
            <v xml:space="preserve">Tiguan) NF </v>
          </cell>
        </row>
        <row r="490">
          <cell r="A490">
            <v>174</v>
          </cell>
          <cell r="B490" t="str">
            <v>大众</v>
          </cell>
          <cell r="C490" t="str">
            <v>VW</v>
          </cell>
          <cell r="D490" t="str">
            <v>上海汽车工业(集团)总公司</v>
          </cell>
          <cell r="E490" t="str">
            <v>SAIC (Shanghai Automotive Industry Corporation (Group))</v>
          </cell>
          <cell r="F490" t="str">
            <v>上汽大众</v>
          </cell>
          <cell r="G490" t="str">
            <v>SAIC VW</v>
          </cell>
          <cell r="H490" t="str">
            <v>SUV</v>
          </cell>
          <cell r="I490" t="str">
            <v>Tiguan</v>
          </cell>
          <cell r="J490" t="str">
            <v>途观 (Tiguan) NF (2016-) 四驱 2.0L</v>
          </cell>
          <cell r="K490" t="str">
            <v>Tiguan NF (2016-) 4WD 2.0L</v>
          </cell>
          <cell r="L490">
            <v>429</v>
          </cell>
          <cell r="N490" t="str">
            <v>途观</v>
          </cell>
          <cell r="O490" t="e">
            <v>#N/A</v>
          </cell>
          <cell r="P490" t="str">
            <v>途观NF</v>
          </cell>
          <cell r="Q490" t="str">
            <v xml:space="preserve">途观 </v>
          </cell>
          <cell r="R490" t="str">
            <v xml:space="preserve">Tiguan) NF </v>
          </cell>
        </row>
        <row r="491">
          <cell r="A491">
            <v>169</v>
          </cell>
          <cell r="B491" t="str">
            <v>大众</v>
          </cell>
          <cell r="C491" t="str">
            <v>VW</v>
          </cell>
          <cell r="D491" t="str">
            <v>上海汽车工业(集团)总公司</v>
          </cell>
          <cell r="E491" t="str">
            <v>SAIC (Shanghai Automotive Industry Corporation (Group))</v>
          </cell>
          <cell r="F491" t="str">
            <v>上汽大众</v>
          </cell>
          <cell r="G491" t="str">
            <v>SAIC VW</v>
          </cell>
          <cell r="H491" t="str">
            <v>SUV</v>
          </cell>
          <cell r="I491" t="str">
            <v>Tiguan</v>
          </cell>
          <cell r="J491" t="str">
            <v>途观 (Tiguan) 二驱 1.4T</v>
          </cell>
          <cell r="K491" t="str">
            <v>Tiguan 2WD 1.4T</v>
          </cell>
          <cell r="L491">
            <v>429</v>
          </cell>
          <cell r="N491" t="str">
            <v>途观</v>
          </cell>
          <cell r="O491" t="e">
            <v>#N/A</v>
          </cell>
          <cell r="P491" t="str">
            <v>途观二驱 1.4T</v>
          </cell>
          <cell r="Q491" t="str">
            <v xml:space="preserve">途观 </v>
          </cell>
          <cell r="R491" t="str">
            <v>Tiguan) 二驱 1.4T</v>
          </cell>
        </row>
        <row r="492">
          <cell r="A492">
            <v>170</v>
          </cell>
          <cell r="B492" t="str">
            <v>大众</v>
          </cell>
          <cell r="C492" t="str">
            <v>VW</v>
          </cell>
          <cell r="D492" t="str">
            <v>上海汽车工业(集团)总公司</v>
          </cell>
          <cell r="E492" t="str">
            <v>SAIC (Shanghai Automotive Industry Corporation (Group))</v>
          </cell>
          <cell r="F492" t="str">
            <v>上汽大众</v>
          </cell>
          <cell r="G492" t="str">
            <v>SAIC VW</v>
          </cell>
          <cell r="H492" t="str">
            <v>SUV</v>
          </cell>
          <cell r="I492" t="str">
            <v>Tiguan</v>
          </cell>
          <cell r="J492" t="str">
            <v>途观 (Tiguan) 二驱 1.8T</v>
          </cell>
          <cell r="K492" t="str">
            <v>Tiguan 2WD 1.8T</v>
          </cell>
          <cell r="L492">
            <v>429</v>
          </cell>
          <cell r="N492" t="str">
            <v>途观</v>
          </cell>
          <cell r="O492" t="e">
            <v>#N/A</v>
          </cell>
          <cell r="P492" t="str">
            <v>途观二驱 1.8T</v>
          </cell>
          <cell r="Q492" t="str">
            <v xml:space="preserve">途观 </v>
          </cell>
          <cell r="R492" t="str">
            <v>Tiguan) 二驱 1.8T</v>
          </cell>
        </row>
        <row r="493">
          <cell r="A493">
            <v>171</v>
          </cell>
          <cell r="B493" t="str">
            <v>大众</v>
          </cell>
          <cell r="C493" t="str">
            <v>VW</v>
          </cell>
          <cell r="D493" t="str">
            <v>上海汽车工业(集团)总公司</v>
          </cell>
          <cell r="E493" t="str">
            <v>SAIC (Shanghai Automotive Industry Corporation (Group))</v>
          </cell>
          <cell r="F493" t="str">
            <v>上汽大众</v>
          </cell>
          <cell r="G493" t="str">
            <v>SAIC VW</v>
          </cell>
          <cell r="H493" t="str">
            <v>SUV</v>
          </cell>
          <cell r="I493" t="str">
            <v>Tiguan</v>
          </cell>
          <cell r="J493" t="str">
            <v>途观 (Tiguan) 四驱 1.8T</v>
          </cell>
          <cell r="K493" t="str">
            <v>Tiguan 4WD 1.8T</v>
          </cell>
          <cell r="L493">
            <v>429</v>
          </cell>
          <cell r="N493" t="str">
            <v>途观</v>
          </cell>
          <cell r="O493" t="e">
            <v>#N/A</v>
          </cell>
          <cell r="P493" t="str">
            <v>途观四驱 1.8T</v>
          </cell>
          <cell r="Q493" t="str">
            <v xml:space="preserve">途观 </v>
          </cell>
          <cell r="R493" t="str">
            <v>Tiguan) 四驱 1.8T</v>
          </cell>
        </row>
        <row r="494">
          <cell r="A494">
            <v>172</v>
          </cell>
          <cell r="B494" t="str">
            <v>大众</v>
          </cell>
          <cell r="C494" t="str">
            <v>VW</v>
          </cell>
          <cell r="D494" t="str">
            <v>上海汽车工业(集团)总公司</v>
          </cell>
          <cell r="E494" t="str">
            <v>SAIC (Shanghai Automotive Industry Corporation (Group))</v>
          </cell>
          <cell r="F494" t="str">
            <v>上汽大众</v>
          </cell>
          <cell r="G494" t="str">
            <v>SAIC VW</v>
          </cell>
          <cell r="H494" t="str">
            <v>SUV</v>
          </cell>
          <cell r="I494" t="str">
            <v>Tiguan</v>
          </cell>
          <cell r="J494" t="str">
            <v>途观 (Tiguan) 四驱 2.0T</v>
          </cell>
          <cell r="K494" t="str">
            <v>Tiguan 4WD 2.0T</v>
          </cell>
          <cell r="L494">
            <v>429</v>
          </cell>
          <cell r="N494" t="str">
            <v>途观</v>
          </cell>
          <cell r="O494" t="e">
            <v>#N/A</v>
          </cell>
          <cell r="P494" t="str">
            <v>途观四驱 2.0T</v>
          </cell>
          <cell r="Q494" t="str">
            <v xml:space="preserve">途观 </v>
          </cell>
          <cell r="R494" t="str">
            <v>Tiguan) 四驱 2.0T</v>
          </cell>
        </row>
        <row r="495">
          <cell r="A495">
            <v>158</v>
          </cell>
          <cell r="B495" t="str">
            <v>大众</v>
          </cell>
          <cell r="C495" t="str">
            <v>VW</v>
          </cell>
          <cell r="D495" t="str">
            <v>上海汽车工业(集团)总公司</v>
          </cell>
          <cell r="E495" t="str">
            <v>SAIC (Shanghai Automotive Industry Corporation (Group))</v>
          </cell>
          <cell r="F495" t="str">
            <v>上汽大众</v>
          </cell>
          <cell r="G495" t="str">
            <v>SAIC VW</v>
          </cell>
          <cell r="H495" t="str">
            <v>Sedan/Hatchback</v>
          </cell>
          <cell r="I495" t="str">
            <v>Gran Lavida</v>
          </cell>
          <cell r="J495" t="str">
            <v>朗行 (Gran Lavida) 1.4T</v>
          </cell>
          <cell r="K495" t="str">
            <v>Gran Lavida 1.4T</v>
          </cell>
          <cell r="L495">
            <v>430</v>
          </cell>
          <cell r="N495" t="str">
            <v>朗行</v>
          </cell>
          <cell r="O495" t="e">
            <v>#N/A</v>
          </cell>
          <cell r="P495" t="str">
            <v>朗行1.4T</v>
          </cell>
          <cell r="Q495" t="str">
            <v xml:space="preserve">朗行 </v>
          </cell>
          <cell r="R495" t="str">
            <v>Gran Lavida) 1.4T</v>
          </cell>
        </row>
        <row r="496">
          <cell r="A496">
            <v>159</v>
          </cell>
          <cell r="B496" t="str">
            <v>大众</v>
          </cell>
          <cell r="C496" t="str">
            <v>VW</v>
          </cell>
          <cell r="D496" t="str">
            <v>上海汽车工业(集团)总公司</v>
          </cell>
          <cell r="E496" t="str">
            <v>SAIC (Shanghai Automotive Industry Corporation (Group))</v>
          </cell>
          <cell r="F496" t="str">
            <v>上汽大众</v>
          </cell>
          <cell r="G496" t="str">
            <v>SAIC VW</v>
          </cell>
          <cell r="H496" t="str">
            <v>Sedan/Hatchback</v>
          </cell>
          <cell r="I496" t="str">
            <v>Gran Lavida</v>
          </cell>
          <cell r="J496" t="str">
            <v>朗行 (Gran Lavida) 1.6L</v>
          </cell>
          <cell r="K496" t="str">
            <v>Gran Lavida 1.6L</v>
          </cell>
          <cell r="L496">
            <v>430</v>
          </cell>
          <cell r="N496" t="str">
            <v>朗行</v>
          </cell>
          <cell r="O496" t="e">
            <v>#N/A</v>
          </cell>
          <cell r="P496" t="str">
            <v>朗行1.6L</v>
          </cell>
          <cell r="Q496" t="str">
            <v xml:space="preserve">朗行 </v>
          </cell>
          <cell r="R496" t="str">
            <v>Gran Lavida) 1.6L</v>
          </cell>
        </row>
        <row r="497">
          <cell r="A497">
            <v>163</v>
          </cell>
          <cell r="B497" t="str">
            <v>大众</v>
          </cell>
          <cell r="C497" t="str">
            <v>VW</v>
          </cell>
          <cell r="D497" t="str">
            <v>上海汽车工业(集团)总公司</v>
          </cell>
          <cell r="E497" t="str">
            <v>SAIC (Shanghai Automotive Industry Corporation (Group))</v>
          </cell>
          <cell r="F497" t="str">
            <v>上汽大众</v>
          </cell>
          <cell r="G497" t="str">
            <v>SAIC VW</v>
          </cell>
          <cell r="H497" t="str">
            <v>Sedan/Hatchback</v>
          </cell>
          <cell r="I497" t="str">
            <v>Lamando</v>
          </cell>
          <cell r="J497" t="str">
            <v>凌渡 (Lamando) 1.4T</v>
          </cell>
          <cell r="K497" t="str">
            <v>Lamando 1.4T</v>
          </cell>
          <cell r="L497">
            <v>432</v>
          </cell>
          <cell r="N497" t="str">
            <v>凌渡</v>
          </cell>
          <cell r="O497" t="e">
            <v>#N/A</v>
          </cell>
          <cell r="P497" t="str">
            <v>凌渡1.4T</v>
          </cell>
          <cell r="Q497" t="str">
            <v xml:space="preserve">凌渡 </v>
          </cell>
          <cell r="R497" t="str">
            <v>Lamando) 1.4T</v>
          </cell>
        </row>
        <row r="498">
          <cell r="A498">
            <v>164</v>
          </cell>
          <cell r="B498" t="str">
            <v>大众</v>
          </cell>
          <cell r="C498" t="str">
            <v>VW</v>
          </cell>
          <cell r="D498" t="str">
            <v>上海汽车工业(集团)总公司</v>
          </cell>
          <cell r="E498" t="str">
            <v>SAIC (Shanghai Automotive Industry Corporation (Group))</v>
          </cell>
          <cell r="F498" t="str">
            <v>上汽大众</v>
          </cell>
          <cell r="G498" t="str">
            <v>SAIC VW</v>
          </cell>
          <cell r="H498" t="str">
            <v>Sedan/Hatchback</v>
          </cell>
          <cell r="I498" t="str">
            <v>Lamando</v>
          </cell>
          <cell r="J498" t="str">
            <v>凌渡 (Lamando) 1.8T</v>
          </cell>
          <cell r="K498" t="str">
            <v>Lamando 1.8T</v>
          </cell>
          <cell r="L498">
            <v>432</v>
          </cell>
          <cell r="N498" t="str">
            <v>凌渡</v>
          </cell>
          <cell r="O498" t="e">
            <v>#N/A</v>
          </cell>
          <cell r="P498" t="str">
            <v>凌渡1.8T</v>
          </cell>
          <cell r="Q498" t="str">
            <v xml:space="preserve">凌渡 </v>
          </cell>
          <cell r="R498" t="str">
            <v>Lamando) 1.8T</v>
          </cell>
        </row>
        <row r="499">
          <cell r="A499">
            <v>165</v>
          </cell>
          <cell r="B499" t="str">
            <v>大众</v>
          </cell>
          <cell r="C499" t="str">
            <v>VW</v>
          </cell>
          <cell r="D499" t="str">
            <v>上海汽车工业(集团)总公司</v>
          </cell>
          <cell r="E499" t="str">
            <v>SAIC (Shanghai Automotive Industry Corporation (Group))</v>
          </cell>
          <cell r="F499" t="str">
            <v>上汽大众</v>
          </cell>
          <cell r="G499" t="str">
            <v>SAIC VW</v>
          </cell>
          <cell r="H499" t="str">
            <v>Sedan/Hatchback</v>
          </cell>
          <cell r="I499" t="str">
            <v>Lamando</v>
          </cell>
          <cell r="J499" t="str">
            <v>凌渡 (Lamando) 2.0T</v>
          </cell>
          <cell r="K499" t="str">
            <v>Lamando 2.0T</v>
          </cell>
          <cell r="L499">
            <v>432</v>
          </cell>
          <cell r="N499" t="str">
            <v>凌渡</v>
          </cell>
          <cell r="O499" t="e">
            <v>#N/A</v>
          </cell>
          <cell r="P499" t="str">
            <v>凌渡2.0T</v>
          </cell>
          <cell r="Q499" t="str">
            <v xml:space="preserve">凌渡 </v>
          </cell>
          <cell r="R499" t="str">
            <v>Lamando) 2.0T</v>
          </cell>
        </row>
        <row r="500">
          <cell r="A500">
            <v>134</v>
          </cell>
          <cell r="B500" t="str">
            <v>大众</v>
          </cell>
          <cell r="C500" t="str">
            <v>VW</v>
          </cell>
          <cell r="D500" t="str">
            <v>上海汽车工业(集团)总公司</v>
          </cell>
          <cell r="E500" t="str">
            <v>SAIC (Shanghai Automotive Industry Corporation (Group))</v>
          </cell>
          <cell r="F500" t="str">
            <v>上汽大众</v>
          </cell>
          <cell r="G500" t="str">
            <v>SAIC VW</v>
          </cell>
          <cell r="H500" t="str">
            <v>Sedan/Hatchback</v>
          </cell>
          <cell r="I500" t="str">
            <v>Gran Santana</v>
          </cell>
          <cell r="J500" t="str">
            <v>新桑塔纳浩纳 (Gran Santana) 1.4T</v>
          </cell>
          <cell r="K500" t="str">
            <v>Gran Santana 1.4T</v>
          </cell>
          <cell r="L500">
            <v>433</v>
          </cell>
          <cell r="N500" t="str">
            <v>桑塔纳</v>
          </cell>
          <cell r="O500" t="e">
            <v>#N/A</v>
          </cell>
          <cell r="P500" t="str">
            <v>新桑塔纳浩纳1.4T</v>
          </cell>
          <cell r="Q500" t="str">
            <v xml:space="preserve">新桑塔纳浩纳 </v>
          </cell>
          <cell r="R500" t="str">
            <v>Gran Santana) 1.4T</v>
          </cell>
        </row>
        <row r="501">
          <cell r="A501">
            <v>135</v>
          </cell>
          <cell r="B501" t="str">
            <v>大众</v>
          </cell>
          <cell r="C501" t="str">
            <v>VW</v>
          </cell>
          <cell r="D501" t="str">
            <v>上海汽车工业(集团)总公司</v>
          </cell>
          <cell r="E501" t="str">
            <v>SAIC (Shanghai Automotive Industry Corporation (Group))</v>
          </cell>
          <cell r="F501" t="str">
            <v>上汽大众</v>
          </cell>
          <cell r="G501" t="str">
            <v>SAIC VW</v>
          </cell>
          <cell r="H501" t="str">
            <v>Sedan/Hatchback</v>
          </cell>
          <cell r="I501" t="str">
            <v>Gran Santana</v>
          </cell>
          <cell r="J501" t="str">
            <v>新桑塔纳浩纳 (Gran Santana) 1.6L</v>
          </cell>
          <cell r="K501" t="str">
            <v>Gran Santana 1.6L</v>
          </cell>
          <cell r="L501">
            <v>433</v>
          </cell>
          <cell r="N501" t="str">
            <v>桑塔纳</v>
          </cell>
          <cell r="O501" t="e">
            <v>#N/A</v>
          </cell>
          <cell r="P501" t="str">
            <v>新桑塔纳浩纳1.6L</v>
          </cell>
          <cell r="Q501" t="str">
            <v xml:space="preserve">新桑塔纳浩纳 </v>
          </cell>
          <cell r="R501" t="str">
            <v>Gran Santana) 1.6L</v>
          </cell>
        </row>
        <row r="502">
          <cell r="A502">
            <v>131</v>
          </cell>
          <cell r="B502" t="str">
            <v>大众</v>
          </cell>
          <cell r="C502" t="str">
            <v>VW</v>
          </cell>
          <cell r="D502" t="str">
            <v>上海汽车工业(集团)总公司</v>
          </cell>
          <cell r="E502" t="str">
            <v>SAIC (Shanghai Automotive Industry Corporation (Group))</v>
          </cell>
          <cell r="F502" t="str">
            <v>上汽大众</v>
          </cell>
          <cell r="G502" t="str">
            <v>SAIC VW</v>
          </cell>
          <cell r="H502" t="str">
            <v>Sedan/Hatchback</v>
          </cell>
          <cell r="I502" t="str">
            <v>New Santana</v>
          </cell>
          <cell r="J502" t="str">
            <v>全新桑塔纳 (New Santana) 1.4L</v>
          </cell>
          <cell r="K502" t="str">
            <v>New Santana 1.4L</v>
          </cell>
          <cell r="L502">
            <v>433</v>
          </cell>
          <cell r="N502" t="str">
            <v>桑塔纳</v>
          </cell>
          <cell r="O502" t="e">
            <v>#N/A</v>
          </cell>
          <cell r="P502" t="str">
            <v>全新桑塔纳1.4L</v>
          </cell>
          <cell r="Q502" t="str">
            <v xml:space="preserve">全新桑塔纳 </v>
          </cell>
          <cell r="R502" t="str">
            <v>New Santana) 1.4L</v>
          </cell>
        </row>
        <row r="503">
          <cell r="A503">
            <v>132</v>
          </cell>
          <cell r="B503" t="str">
            <v>大众</v>
          </cell>
          <cell r="C503" t="str">
            <v>VW</v>
          </cell>
          <cell r="D503" t="str">
            <v>上海汽车工业(集团)总公司</v>
          </cell>
          <cell r="E503" t="str">
            <v>SAIC (Shanghai Automotive Industry Corporation (Group))</v>
          </cell>
          <cell r="F503" t="str">
            <v>上汽大众</v>
          </cell>
          <cell r="G503" t="str">
            <v>SAIC VW</v>
          </cell>
          <cell r="H503" t="str">
            <v>Sedan/Hatchback</v>
          </cell>
          <cell r="I503" t="str">
            <v>New Santana</v>
          </cell>
          <cell r="J503" t="str">
            <v>全新桑塔纳 (New Santana) 1.6L</v>
          </cell>
          <cell r="K503" t="str">
            <v>New Santana 1.6L</v>
          </cell>
          <cell r="L503">
            <v>433</v>
          </cell>
          <cell r="N503" t="str">
            <v>桑塔纳</v>
          </cell>
          <cell r="O503" t="e">
            <v>#N/A</v>
          </cell>
          <cell r="P503" t="str">
            <v>全新桑塔纳1.6L</v>
          </cell>
          <cell r="Q503" t="str">
            <v xml:space="preserve">全新桑塔纳 </v>
          </cell>
          <cell r="R503" t="str">
            <v>New Santana) 1.6L</v>
          </cell>
        </row>
        <row r="504">
          <cell r="A504">
            <v>133</v>
          </cell>
          <cell r="B504" t="str">
            <v>大众</v>
          </cell>
          <cell r="C504" t="str">
            <v>VW</v>
          </cell>
          <cell r="D504" t="str">
            <v>上海汽车工业(集团)总公司</v>
          </cell>
          <cell r="E504" t="str">
            <v>SAIC (Shanghai Automotive Industry Corporation (Group))</v>
          </cell>
          <cell r="F504" t="str">
            <v>上汽大众</v>
          </cell>
          <cell r="G504" t="str">
            <v>SAIC VW</v>
          </cell>
          <cell r="H504" t="str">
            <v>Sedan/Hatchback</v>
          </cell>
          <cell r="I504" t="str">
            <v>New Santana</v>
          </cell>
          <cell r="J504" t="str">
            <v>全新桑塔纳 (New Santana) CNG</v>
          </cell>
          <cell r="K504" t="str">
            <v>New Santana CNG</v>
          </cell>
          <cell r="L504">
            <v>433</v>
          </cell>
          <cell r="N504" t="str">
            <v>桑塔纳</v>
          </cell>
          <cell r="O504" t="e">
            <v>#N/A</v>
          </cell>
          <cell r="P504" t="str">
            <v>全新桑塔纳CNG</v>
          </cell>
          <cell r="Q504" t="str">
            <v xml:space="preserve">全新桑塔纳 </v>
          </cell>
          <cell r="R504" t="str">
            <v>New Santana) CNG</v>
          </cell>
        </row>
        <row r="505">
          <cell r="A505">
            <v>130</v>
          </cell>
          <cell r="B505" t="str">
            <v>大众</v>
          </cell>
          <cell r="C505" t="str">
            <v>VW</v>
          </cell>
          <cell r="D505" t="str">
            <v>上海汽车工业(集团)总公司</v>
          </cell>
          <cell r="E505" t="str">
            <v>SAIC (Shanghai Automotive Industry Corporation (Group))</v>
          </cell>
          <cell r="F505" t="str">
            <v>上汽大众</v>
          </cell>
          <cell r="G505" t="str">
            <v>SAIC VW</v>
          </cell>
          <cell r="H505" t="str">
            <v>Sedan/Hatchback</v>
          </cell>
          <cell r="I505" t="str">
            <v>Santana</v>
          </cell>
          <cell r="J505" t="str">
            <v>桑塔纳 (Santana) 1.8L</v>
          </cell>
          <cell r="K505" t="str">
            <v>Santana 1.8L</v>
          </cell>
          <cell r="L505">
            <v>433</v>
          </cell>
          <cell r="N505" t="str">
            <v>桑塔纳</v>
          </cell>
          <cell r="O505" t="e">
            <v>#N/A</v>
          </cell>
          <cell r="P505" t="str">
            <v>桑塔纳1.8L</v>
          </cell>
          <cell r="Q505" t="str">
            <v xml:space="preserve">桑塔纳 </v>
          </cell>
          <cell r="R505" t="str">
            <v>Santana) 1.8L</v>
          </cell>
        </row>
        <row r="506">
          <cell r="A506">
            <v>166</v>
          </cell>
          <cell r="B506" t="str">
            <v>大众</v>
          </cell>
          <cell r="C506" t="str">
            <v>VW</v>
          </cell>
          <cell r="D506" t="str">
            <v>上海汽车工业(集团)总公司</v>
          </cell>
          <cell r="E506" t="str">
            <v>SAIC (Shanghai Automotive Industry Corporation (Group))</v>
          </cell>
          <cell r="F506" t="str">
            <v>上汽大众</v>
          </cell>
          <cell r="G506" t="str">
            <v>SAIC VW</v>
          </cell>
          <cell r="H506" t="str">
            <v>Sedan/Hatchback</v>
          </cell>
          <cell r="I506" t="str">
            <v>Phideon</v>
          </cell>
          <cell r="J506" t="str">
            <v>辉昂 (Phideon) 2.0T</v>
          </cell>
          <cell r="K506" t="str">
            <v>Phideon 2.0T</v>
          </cell>
          <cell r="L506">
            <v>434</v>
          </cell>
          <cell r="N506" t="str">
            <v>辉昂</v>
          </cell>
          <cell r="O506" t="e">
            <v>#N/A</v>
          </cell>
          <cell r="P506" t="str">
            <v>辉昂2.0T</v>
          </cell>
          <cell r="Q506" t="str">
            <v xml:space="preserve">辉昂 </v>
          </cell>
          <cell r="R506" t="str">
            <v>Phideon) 2.0T</v>
          </cell>
        </row>
        <row r="507">
          <cell r="A507">
            <v>167</v>
          </cell>
          <cell r="B507" t="str">
            <v>大众</v>
          </cell>
          <cell r="C507" t="str">
            <v>VW</v>
          </cell>
          <cell r="D507" t="str">
            <v>上海汽车工业(集团)总公司</v>
          </cell>
          <cell r="E507" t="str">
            <v>SAIC (Shanghai Automotive Industry Corporation (Group))</v>
          </cell>
          <cell r="F507" t="str">
            <v>上汽大众</v>
          </cell>
          <cell r="G507" t="str">
            <v>SAIC VW</v>
          </cell>
          <cell r="H507" t="str">
            <v>Sedan/Hatchback</v>
          </cell>
          <cell r="I507" t="str">
            <v>Phideon</v>
          </cell>
          <cell r="J507" t="str">
            <v>辉昂 (Phideon) 3.0T</v>
          </cell>
          <cell r="K507" t="str">
            <v>Phideon 3.0T</v>
          </cell>
          <cell r="L507">
            <v>434</v>
          </cell>
          <cell r="N507" t="str">
            <v>辉昂</v>
          </cell>
          <cell r="O507" t="e">
            <v>#N/A</v>
          </cell>
          <cell r="P507" t="str">
            <v>辉昂3.0T</v>
          </cell>
          <cell r="Q507" t="str">
            <v xml:space="preserve">辉昂 </v>
          </cell>
          <cell r="R507" t="str">
            <v>Phideon) 3.0T</v>
          </cell>
        </row>
        <row r="508">
          <cell r="A508">
            <v>181</v>
          </cell>
          <cell r="B508" t="str">
            <v>本田</v>
          </cell>
          <cell r="C508" t="str">
            <v>Honda</v>
          </cell>
          <cell r="D508" t="str">
            <v>广州汽车集团</v>
          </cell>
          <cell r="E508" t="str">
            <v>Guangzhou Automobile Group</v>
          </cell>
          <cell r="F508" t="str">
            <v>广汽本田汽车</v>
          </cell>
          <cell r="G508" t="str">
            <v>Guangqi Honda Automobile</v>
          </cell>
          <cell r="H508" t="str">
            <v>Sedan/Hatchback</v>
          </cell>
          <cell r="I508" t="str">
            <v>Accord</v>
          </cell>
          <cell r="J508" t="str">
            <v>雅阁 (Accord） 2.0L</v>
          </cell>
          <cell r="K508" t="str">
            <v>Accord 2.0L</v>
          </cell>
          <cell r="L508">
            <v>435</v>
          </cell>
          <cell r="N508" t="str">
            <v>雅阁</v>
          </cell>
          <cell r="O508" t="e">
            <v>#N/A</v>
          </cell>
          <cell r="P508" t="str">
            <v>雅阁</v>
          </cell>
          <cell r="Q508" t="str">
            <v xml:space="preserve">雅阁 </v>
          </cell>
          <cell r="R508" t="str">
            <v>Accord） 2.0L</v>
          </cell>
        </row>
        <row r="509">
          <cell r="A509">
            <v>916</v>
          </cell>
          <cell r="B509" t="str">
            <v>本田</v>
          </cell>
          <cell r="C509" t="str">
            <v>Honda</v>
          </cell>
          <cell r="D509" t="str">
            <v>本田 (中国)</v>
          </cell>
          <cell r="E509" t="str">
            <v>Honda Automobile (China)</v>
          </cell>
          <cell r="F509" t="str">
            <v>本田 (中国)</v>
          </cell>
          <cell r="G509" t="str">
            <v>Honda Automobile (China)</v>
          </cell>
          <cell r="H509" t="str">
            <v>Sedan/Hatchback</v>
          </cell>
          <cell r="I509" t="str">
            <v>Accord</v>
          </cell>
          <cell r="J509" t="str">
            <v>雅阁 (Accord) 2.4L</v>
          </cell>
          <cell r="K509" t="str">
            <v>Accord 2.4L</v>
          </cell>
          <cell r="L509">
            <v>435</v>
          </cell>
          <cell r="N509" t="str">
            <v>雅阁</v>
          </cell>
          <cell r="O509" t="e">
            <v>#N/A</v>
          </cell>
          <cell r="P509" t="str">
            <v>雅阁2.4L</v>
          </cell>
          <cell r="Q509" t="str">
            <v xml:space="preserve">雅阁 </v>
          </cell>
          <cell r="R509" t="str">
            <v>Accord) 2.4L</v>
          </cell>
        </row>
        <row r="510">
          <cell r="A510">
            <v>182</v>
          </cell>
          <cell r="B510" t="str">
            <v>本田</v>
          </cell>
          <cell r="C510" t="str">
            <v>Honda</v>
          </cell>
          <cell r="D510" t="str">
            <v>广州汽车集团</v>
          </cell>
          <cell r="E510" t="str">
            <v>Guangzhou Automobile Group</v>
          </cell>
          <cell r="F510" t="str">
            <v>广汽本田汽车</v>
          </cell>
          <cell r="G510" t="str">
            <v>Guangqi Honda Automobile</v>
          </cell>
          <cell r="H510" t="str">
            <v>Sedan/Hatchback</v>
          </cell>
          <cell r="I510" t="str">
            <v>Accord</v>
          </cell>
          <cell r="J510" t="str">
            <v>雅阁 (Accord） 2.4L</v>
          </cell>
          <cell r="K510" t="str">
            <v>Accord 2.4L</v>
          </cell>
          <cell r="L510">
            <v>435</v>
          </cell>
          <cell r="N510" t="str">
            <v>雅阁</v>
          </cell>
          <cell r="O510" t="e">
            <v>#N/A</v>
          </cell>
          <cell r="P510" t="str">
            <v>雅阁</v>
          </cell>
          <cell r="Q510" t="str">
            <v xml:space="preserve">雅阁 </v>
          </cell>
          <cell r="R510" t="str">
            <v>Accord） 2.4L</v>
          </cell>
        </row>
        <row r="511">
          <cell r="A511">
            <v>917</v>
          </cell>
          <cell r="B511" t="str">
            <v>本田</v>
          </cell>
          <cell r="C511" t="str">
            <v>Honda</v>
          </cell>
          <cell r="D511" t="str">
            <v>本田 (中国)</v>
          </cell>
          <cell r="E511" t="str">
            <v>Honda Automobile (China)</v>
          </cell>
          <cell r="F511" t="str">
            <v>本田 (中国)</v>
          </cell>
          <cell r="G511" t="str">
            <v>Honda Automobile (China)</v>
          </cell>
          <cell r="H511" t="str">
            <v>Sedan/Hatchback</v>
          </cell>
          <cell r="I511" t="str">
            <v>Accord</v>
          </cell>
          <cell r="J511" t="str">
            <v>雅阁 (Accord) 3.5L</v>
          </cell>
          <cell r="K511" t="str">
            <v>Accord 3.5L</v>
          </cell>
          <cell r="L511">
            <v>435</v>
          </cell>
          <cell r="N511" t="str">
            <v>雅阁</v>
          </cell>
          <cell r="O511" t="e">
            <v>#N/A</v>
          </cell>
          <cell r="P511" t="str">
            <v>雅阁3.5L</v>
          </cell>
          <cell r="Q511" t="str">
            <v xml:space="preserve">雅阁 </v>
          </cell>
          <cell r="R511" t="str">
            <v>Accord) 3.5L</v>
          </cell>
        </row>
        <row r="512">
          <cell r="A512">
            <v>193</v>
          </cell>
          <cell r="B512" t="str">
            <v>本田</v>
          </cell>
          <cell r="C512" t="str">
            <v>Honda</v>
          </cell>
          <cell r="D512" t="str">
            <v>广州汽车集团</v>
          </cell>
          <cell r="E512" t="str">
            <v>Guangzhou Automobile Group</v>
          </cell>
          <cell r="F512" t="str">
            <v>广汽本田汽车</v>
          </cell>
          <cell r="G512" t="str">
            <v>Guangqi Honda Automobile</v>
          </cell>
          <cell r="H512" t="str">
            <v>MPV</v>
          </cell>
          <cell r="I512" t="str">
            <v>Odyssey</v>
          </cell>
          <cell r="J512" t="str">
            <v>奥德赛 (Odyssey)</v>
          </cell>
          <cell r="K512" t="str">
            <v>Odyssey</v>
          </cell>
          <cell r="L512">
            <v>436</v>
          </cell>
          <cell r="N512" t="str">
            <v>奥德赛</v>
          </cell>
          <cell r="O512" t="e">
            <v>#N/A</v>
          </cell>
          <cell r="P512" t="str">
            <v>奥德赛</v>
          </cell>
          <cell r="Q512" t="str">
            <v xml:space="preserve">奥德赛 </v>
          </cell>
          <cell r="R512" t="str">
            <v>Odyssey)</v>
          </cell>
        </row>
        <row r="513">
          <cell r="A513">
            <v>183</v>
          </cell>
          <cell r="B513" t="str">
            <v>本田</v>
          </cell>
          <cell r="C513" t="str">
            <v>Honda</v>
          </cell>
          <cell r="D513" t="str">
            <v>广州汽车集团</v>
          </cell>
          <cell r="E513" t="str">
            <v>Guangzhou Automobile Group</v>
          </cell>
          <cell r="F513" t="str">
            <v>广汽本田汽车</v>
          </cell>
          <cell r="G513" t="str">
            <v>Guangqi Honda Automobile</v>
          </cell>
          <cell r="H513" t="str">
            <v>Sedan/Hatchback</v>
          </cell>
          <cell r="I513" t="str">
            <v>Fit/Jazz</v>
          </cell>
          <cell r="J513" t="str">
            <v>飞度 (Fit)</v>
          </cell>
          <cell r="K513" t="str">
            <v>Fit</v>
          </cell>
          <cell r="L513">
            <v>437</v>
          </cell>
          <cell r="N513" t="str">
            <v>飞度</v>
          </cell>
          <cell r="O513" t="e">
            <v>#N/A</v>
          </cell>
          <cell r="P513" t="str">
            <v>飞度</v>
          </cell>
          <cell r="Q513" t="str">
            <v xml:space="preserve">飞度 </v>
          </cell>
          <cell r="R513" t="str">
            <v>Fit)</v>
          </cell>
        </row>
        <row r="514">
          <cell r="A514">
            <v>184</v>
          </cell>
          <cell r="B514" t="str">
            <v>本田</v>
          </cell>
          <cell r="C514" t="str">
            <v>Honda</v>
          </cell>
          <cell r="D514" t="str">
            <v>广州汽车集团</v>
          </cell>
          <cell r="E514" t="str">
            <v>Guangzhou Automobile Group</v>
          </cell>
          <cell r="F514" t="str">
            <v>广汽本田汽车</v>
          </cell>
          <cell r="G514" t="str">
            <v>Guangqi Honda Automobile</v>
          </cell>
          <cell r="H514" t="str">
            <v>Sedan/Hatchback</v>
          </cell>
          <cell r="I514" t="str">
            <v>City Fengfan</v>
          </cell>
          <cell r="J514" t="str">
            <v>锋范 (City Fengfan)</v>
          </cell>
          <cell r="K514" t="str">
            <v>City Fengfan</v>
          </cell>
          <cell r="L514">
            <v>438</v>
          </cell>
          <cell r="N514" t="str">
            <v>锋范</v>
          </cell>
          <cell r="O514" t="e">
            <v>#N/A</v>
          </cell>
          <cell r="P514" t="str">
            <v>锋范</v>
          </cell>
          <cell r="Q514" t="str">
            <v xml:space="preserve">锋范 </v>
          </cell>
          <cell r="R514" t="str">
            <v>City Fengfan)</v>
          </cell>
        </row>
        <row r="515">
          <cell r="A515">
            <v>624</v>
          </cell>
          <cell r="B515" t="str">
            <v>本田</v>
          </cell>
          <cell r="C515" t="str">
            <v>Honda</v>
          </cell>
          <cell r="D515" t="str">
            <v>本田 (中国)</v>
          </cell>
          <cell r="E515" t="str">
            <v>Honda Automobile (China)</v>
          </cell>
          <cell r="F515" t="str">
            <v>本田 (中国)</v>
          </cell>
          <cell r="G515" t="str">
            <v>Honda Automobile (China)</v>
          </cell>
          <cell r="H515" t="str">
            <v>Sedan/Hatchback</v>
          </cell>
          <cell r="I515" t="str">
            <v>City Fengfan</v>
          </cell>
          <cell r="J515" t="str">
            <v>锋范 (City Fengfan)</v>
          </cell>
          <cell r="K515" t="str">
            <v>City Fengfan</v>
          </cell>
          <cell r="L515">
            <v>438</v>
          </cell>
          <cell r="N515" t="str">
            <v>锋范</v>
          </cell>
          <cell r="O515" t="e">
            <v>#N/A</v>
          </cell>
          <cell r="P515" t="str">
            <v>锋范</v>
          </cell>
          <cell r="Q515" t="str">
            <v xml:space="preserve">锋范 </v>
          </cell>
          <cell r="R515" t="str">
            <v>City Fengfan)</v>
          </cell>
        </row>
        <row r="516">
          <cell r="A516">
            <v>187</v>
          </cell>
          <cell r="B516" t="str">
            <v>本田</v>
          </cell>
          <cell r="C516" t="str">
            <v>Honda</v>
          </cell>
          <cell r="D516" t="str">
            <v>广州汽车集团</v>
          </cell>
          <cell r="E516" t="str">
            <v>Guangzhou Automobile Group</v>
          </cell>
          <cell r="F516" t="str">
            <v>广汽本田汽车</v>
          </cell>
          <cell r="G516" t="str">
            <v>Guangqi Honda Automobile</v>
          </cell>
          <cell r="H516" t="str">
            <v>Sedan/Hatchback</v>
          </cell>
          <cell r="I516" t="str">
            <v>Crider</v>
          </cell>
          <cell r="J516" t="str">
            <v>凌派 (Crider)</v>
          </cell>
          <cell r="K516" t="str">
            <v>Crider</v>
          </cell>
          <cell r="L516">
            <v>439</v>
          </cell>
          <cell r="N516" t="str">
            <v>凌派</v>
          </cell>
          <cell r="O516" t="e">
            <v>#N/A</v>
          </cell>
          <cell r="P516" t="str">
            <v>凌派</v>
          </cell>
          <cell r="Q516" t="str">
            <v xml:space="preserve">凌派 </v>
          </cell>
          <cell r="R516" t="str">
            <v>Crider)</v>
          </cell>
        </row>
        <row r="517">
          <cell r="A517">
            <v>188</v>
          </cell>
          <cell r="B517" t="str">
            <v>本田</v>
          </cell>
          <cell r="C517" t="str">
            <v>Honda</v>
          </cell>
          <cell r="D517" t="str">
            <v>广州汽车集团</v>
          </cell>
          <cell r="E517" t="str">
            <v>Guangzhou Automobile Group</v>
          </cell>
          <cell r="F517" t="str">
            <v>广汽本田汽车</v>
          </cell>
          <cell r="G517" t="str">
            <v>Guangqi Honda Automobile</v>
          </cell>
          <cell r="H517" t="str">
            <v>SUV</v>
          </cell>
          <cell r="I517" t="str">
            <v>Vezel</v>
          </cell>
          <cell r="J517" t="str">
            <v>繽智 二駆 (Vezel 2WD) 1.5L</v>
          </cell>
          <cell r="K517" t="str">
            <v>Vezel 2WD 1.5L</v>
          </cell>
          <cell r="L517">
            <v>440</v>
          </cell>
          <cell r="N517" t="str">
            <v>缤智</v>
          </cell>
          <cell r="O517" t="e">
            <v>#N/A</v>
          </cell>
          <cell r="P517" t="str">
            <v>繽智 二駆1.5L</v>
          </cell>
          <cell r="Q517" t="str">
            <v xml:space="preserve">繽智 二駆 </v>
          </cell>
          <cell r="R517" t="str">
            <v>Vezel 2WD) 1.5L</v>
          </cell>
        </row>
        <row r="518">
          <cell r="A518">
            <v>189</v>
          </cell>
          <cell r="B518" t="str">
            <v>本田</v>
          </cell>
          <cell r="C518" t="str">
            <v>Honda</v>
          </cell>
          <cell r="D518" t="str">
            <v>广州汽车集团</v>
          </cell>
          <cell r="E518" t="str">
            <v>Guangzhou Automobile Group</v>
          </cell>
          <cell r="F518" t="str">
            <v>广汽本田汽车</v>
          </cell>
          <cell r="G518" t="str">
            <v>Guangqi Honda Automobile</v>
          </cell>
          <cell r="H518" t="str">
            <v>SUV</v>
          </cell>
          <cell r="I518" t="str">
            <v>Vezel</v>
          </cell>
          <cell r="J518" t="str">
            <v>繽智 二駆 (Vezel 2WD) 1.8L</v>
          </cell>
          <cell r="K518" t="str">
            <v>Vezel 2WD 1.8L</v>
          </cell>
          <cell r="L518">
            <v>440</v>
          </cell>
          <cell r="N518" t="str">
            <v>缤智</v>
          </cell>
          <cell r="O518" t="e">
            <v>#N/A</v>
          </cell>
          <cell r="P518" t="str">
            <v>繽智 二駆1.8L</v>
          </cell>
          <cell r="Q518" t="str">
            <v xml:space="preserve">繽智 二駆 </v>
          </cell>
          <cell r="R518" t="str">
            <v>Vezel 2WD) 1.8L</v>
          </cell>
        </row>
        <row r="519">
          <cell r="A519">
            <v>191</v>
          </cell>
          <cell r="B519" t="str">
            <v>本田</v>
          </cell>
          <cell r="C519" t="str">
            <v>Honda</v>
          </cell>
          <cell r="D519" t="str">
            <v>广州汽车集团</v>
          </cell>
          <cell r="E519" t="str">
            <v>Guangzhou Automobile Group</v>
          </cell>
          <cell r="F519" t="str">
            <v>广汽本田汽车</v>
          </cell>
          <cell r="G519" t="str">
            <v>Guangqi Honda Automobile</v>
          </cell>
          <cell r="H519" t="str">
            <v>SUV</v>
          </cell>
          <cell r="I519" t="str">
            <v>Avancier</v>
          </cell>
          <cell r="J519" t="str">
            <v>冠道 (Avancier) 1.5T</v>
          </cell>
          <cell r="K519" t="str">
            <v>Avancier 1.5T</v>
          </cell>
          <cell r="L519">
            <v>441</v>
          </cell>
          <cell r="N519" t="str">
            <v>冠道</v>
          </cell>
          <cell r="O519" t="e">
            <v>#N/A</v>
          </cell>
          <cell r="P519" t="str">
            <v>冠道1.5T</v>
          </cell>
          <cell r="Q519" t="str">
            <v xml:space="preserve">冠道 </v>
          </cell>
          <cell r="R519" t="str">
            <v>Avancier) 1.5T</v>
          </cell>
        </row>
        <row r="520">
          <cell r="A520">
            <v>192</v>
          </cell>
          <cell r="B520" t="str">
            <v>本田</v>
          </cell>
          <cell r="C520" t="str">
            <v>Honda</v>
          </cell>
          <cell r="D520" t="str">
            <v>广州汽车集团</v>
          </cell>
          <cell r="E520" t="str">
            <v>Guangzhou Automobile Group</v>
          </cell>
          <cell r="F520" t="str">
            <v>广汽本田汽车</v>
          </cell>
          <cell r="G520" t="str">
            <v>Guangqi Honda Automobile</v>
          </cell>
          <cell r="H520" t="str">
            <v>SUV</v>
          </cell>
          <cell r="I520" t="str">
            <v>Avancier</v>
          </cell>
          <cell r="J520" t="str">
            <v>冠道 (Avancier) 2.0T</v>
          </cell>
          <cell r="K520" t="str">
            <v>Avancier 2.0T</v>
          </cell>
          <cell r="L520">
            <v>441</v>
          </cell>
          <cell r="N520" t="str">
            <v>冠道</v>
          </cell>
          <cell r="O520" t="e">
            <v>#N/A</v>
          </cell>
          <cell r="P520" t="str">
            <v>冠道2.0T</v>
          </cell>
          <cell r="Q520" t="str">
            <v xml:space="preserve">冠道 </v>
          </cell>
          <cell r="R520" t="str">
            <v>Avancier) 2.0T</v>
          </cell>
        </row>
        <row r="521">
          <cell r="A521">
            <v>285</v>
          </cell>
          <cell r="B521" t="str">
            <v>本田</v>
          </cell>
          <cell r="C521" t="str">
            <v>Honda</v>
          </cell>
          <cell r="D521" t="str">
            <v>东风汽车公司</v>
          </cell>
          <cell r="E521" t="str">
            <v>Dongfeng (Dongfeng Motor Corp.)</v>
          </cell>
          <cell r="F521" t="str">
            <v>东风本田汽车</v>
          </cell>
          <cell r="G521" t="str">
            <v>Dongfeng Honda Automobile</v>
          </cell>
          <cell r="H521" t="str">
            <v>SUV</v>
          </cell>
          <cell r="I521" t="str">
            <v>CR-V</v>
          </cell>
          <cell r="J521" t="str">
            <v>CR-V 两驱 2.0L</v>
          </cell>
          <cell r="K521" t="str">
            <v>CR-V 2WD 2.0L</v>
          </cell>
          <cell r="L521">
            <v>442</v>
          </cell>
          <cell r="N521" t="str">
            <v>CR-V</v>
          </cell>
          <cell r="O521" t="e">
            <v>#N/A</v>
          </cell>
          <cell r="P521" t="str">
            <v>CR-V 两驱 2.0L</v>
          </cell>
          <cell r="Q521" t="str">
            <v>CR-V 两驱 2.0L</v>
          </cell>
        </row>
        <row r="522">
          <cell r="A522">
            <v>286</v>
          </cell>
          <cell r="B522" t="str">
            <v>本田</v>
          </cell>
          <cell r="C522" t="str">
            <v>Honda</v>
          </cell>
          <cell r="D522" t="str">
            <v>东风汽车公司</v>
          </cell>
          <cell r="E522" t="str">
            <v>Dongfeng (Dongfeng Motor Corp.)</v>
          </cell>
          <cell r="F522" t="str">
            <v>东风本田汽车</v>
          </cell>
          <cell r="G522" t="str">
            <v>Dongfeng Honda Automobile</v>
          </cell>
          <cell r="H522" t="str">
            <v>SUV</v>
          </cell>
          <cell r="I522" t="str">
            <v>CR-V</v>
          </cell>
          <cell r="J522" t="str">
            <v>CR-V 四驱 2.0L</v>
          </cell>
          <cell r="K522" t="str">
            <v>CR-V 4WD 2.0L</v>
          </cell>
          <cell r="L522">
            <v>442</v>
          </cell>
          <cell r="N522" t="str">
            <v>CR-V</v>
          </cell>
          <cell r="O522" t="e">
            <v>#N/A</v>
          </cell>
          <cell r="P522" t="str">
            <v>CR-V 四驱 2.0L</v>
          </cell>
          <cell r="Q522" t="str">
            <v>CR-V 四驱 2.0L</v>
          </cell>
        </row>
        <row r="523">
          <cell r="A523">
            <v>287</v>
          </cell>
          <cell r="B523" t="str">
            <v>本田</v>
          </cell>
          <cell r="C523" t="str">
            <v>Honda</v>
          </cell>
          <cell r="D523" t="str">
            <v>东风汽车公司</v>
          </cell>
          <cell r="E523" t="str">
            <v>Dongfeng (Dongfeng Motor Corp.)</v>
          </cell>
          <cell r="F523" t="str">
            <v>东风本田汽车</v>
          </cell>
          <cell r="G523" t="str">
            <v>Dongfeng Honda Automobile</v>
          </cell>
          <cell r="H523" t="str">
            <v>SUV</v>
          </cell>
          <cell r="I523" t="str">
            <v>CR-V</v>
          </cell>
          <cell r="J523" t="str">
            <v>CR-V 四驱 2.4L</v>
          </cell>
          <cell r="K523" t="str">
            <v>CR-V 4WD 2.4L</v>
          </cell>
          <cell r="L523">
            <v>442</v>
          </cell>
          <cell r="N523" t="str">
            <v>CR-V</v>
          </cell>
          <cell r="O523" t="e">
            <v>#N/A</v>
          </cell>
          <cell r="P523" t="str">
            <v>CR-V 四驱 2.4L</v>
          </cell>
          <cell r="Q523" t="str">
            <v>CR-V 四驱 2.4L</v>
          </cell>
        </row>
        <row r="524">
          <cell r="A524">
            <v>280</v>
          </cell>
          <cell r="B524" t="str">
            <v>本田</v>
          </cell>
          <cell r="C524" t="str">
            <v>Honda</v>
          </cell>
          <cell r="D524" t="str">
            <v>东风汽车公司</v>
          </cell>
          <cell r="E524" t="str">
            <v>Dongfeng (Dongfeng Motor Corp.)</v>
          </cell>
          <cell r="F524" t="str">
            <v>东风本田汽车</v>
          </cell>
          <cell r="G524" t="str">
            <v>Dongfeng Honda Automobile</v>
          </cell>
          <cell r="H524" t="str">
            <v>Sedan/Hatchback</v>
          </cell>
          <cell r="I524" t="str">
            <v>Civic</v>
          </cell>
          <cell r="J524" t="str">
            <v>思域 (Civic) 1.5T</v>
          </cell>
          <cell r="K524" t="str">
            <v>Civic 1.5T</v>
          </cell>
          <cell r="L524">
            <v>443</v>
          </cell>
          <cell r="N524" t="str">
            <v>思域</v>
          </cell>
          <cell r="O524" t="e">
            <v>#N/A</v>
          </cell>
          <cell r="P524" t="str">
            <v>思域1.5T</v>
          </cell>
          <cell r="Q524" t="str">
            <v xml:space="preserve">思域 </v>
          </cell>
          <cell r="R524" t="str">
            <v>Civic) 1.5T</v>
          </cell>
        </row>
        <row r="525">
          <cell r="A525">
            <v>281</v>
          </cell>
          <cell r="B525" t="str">
            <v>本田</v>
          </cell>
          <cell r="C525" t="str">
            <v>Honda</v>
          </cell>
          <cell r="D525" t="str">
            <v>东风汽车公司</v>
          </cell>
          <cell r="E525" t="str">
            <v>Dongfeng (Dongfeng Motor Corp.)</v>
          </cell>
          <cell r="F525" t="str">
            <v>东风本田汽车</v>
          </cell>
          <cell r="G525" t="str">
            <v>Dongfeng Honda Automobile</v>
          </cell>
          <cell r="H525" t="str">
            <v>Sedan/Hatchback</v>
          </cell>
          <cell r="I525" t="str">
            <v>Spirior</v>
          </cell>
          <cell r="J525" t="str">
            <v>思铂睿 (Spirior) 2.0L</v>
          </cell>
          <cell r="K525" t="str">
            <v>Spirior 2.0L</v>
          </cell>
          <cell r="L525">
            <v>444</v>
          </cell>
          <cell r="N525" t="str">
            <v>思铂睿</v>
          </cell>
          <cell r="O525" t="e">
            <v>#N/A</v>
          </cell>
          <cell r="P525" t="str">
            <v>思铂睿2.0L</v>
          </cell>
          <cell r="Q525" t="str">
            <v xml:space="preserve">思铂睿 </v>
          </cell>
          <cell r="R525" t="str">
            <v>Spirior) 2.0L</v>
          </cell>
        </row>
        <row r="526">
          <cell r="A526">
            <v>282</v>
          </cell>
          <cell r="B526" t="str">
            <v>本田</v>
          </cell>
          <cell r="C526" t="str">
            <v>Honda</v>
          </cell>
          <cell r="D526" t="str">
            <v>东风汽车公司</v>
          </cell>
          <cell r="E526" t="str">
            <v>Dongfeng (Dongfeng Motor Corp.)</v>
          </cell>
          <cell r="F526" t="str">
            <v>东风本田汽车</v>
          </cell>
          <cell r="G526" t="str">
            <v>Dongfeng Honda Automobile</v>
          </cell>
          <cell r="H526" t="str">
            <v>Sedan/Hatchback</v>
          </cell>
          <cell r="I526" t="str">
            <v>Spirior</v>
          </cell>
          <cell r="J526" t="str">
            <v>思铂睿 (Spirior) 2.4L</v>
          </cell>
          <cell r="K526" t="str">
            <v>Spirior 2.4L</v>
          </cell>
          <cell r="L526">
            <v>444</v>
          </cell>
          <cell r="N526" t="str">
            <v>思铂睿</v>
          </cell>
          <cell r="O526" t="e">
            <v>#N/A</v>
          </cell>
          <cell r="P526" t="str">
            <v>思铂睿2.4L</v>
          </cell>
          <cell r="Q526" t="str">
            <v xml:space="preserve">思铂睿 </v>
          </cell>
          <cell r="R526" t="str">
            <v>Spirior) 2.4L</v>
          </cell>
        </row>
        <row r="527">
          <cell r="A527">
            <v>292</v>
          </cell>
          <cell r="B527" t="str">
            <v>本田</v>
          </cell>
          <cell r="C527" t="str">
            <v>Honda</v>
          </cell>
          <cell r="D527" t="str">
            <v>东风汽车公司</v>
          </cell>
          <cell r="E527" t="str">
            <v>Dongfeng (Dongfeng Motor Corp.)</v>
          </cell>
          <cell r="F527" t="str">
            <v>东风本田汽车</v>
          </cell>
          <cell r="G527" t="str">
            <v>Dongfeng Honda Automobile</v>
          </cell>
          <cell r="H527" t="str">
            <v>MPV</v>
          </cell>
          <cell r="I527" t="str">
            <v>JADE</v>
          </cell>
          <cell r="J527" t="str">
            <v>杰德 (JADE)</v>
          </cell>
          <cell r="K527" t="str">
            <v>JADE</v>
          </cell>
          <cell r="L527">
            <v>446</v>
          </cell>
          <cell r="N527" t="str">
            <v>杰德</v>
          </cell>
          <cell r="O527" t="e">
            <v>#N/A</v>
          </cell>
          <cell r="P527" t="str">
            <v>杰德</v>
          </cell>
          <cell r="Q527" t="str">
            <v xml:space="preserve">杰德 </v>
          </cell>
          <cell r="R527" t="str">
            <v>JADE)</v>
          </cell>
        </row>
        <row r="528">
          <cell r="A528">
            <v>291</v>
          </cell>
          <cell r="B528" t="str">
            <v>本田</v>
          </cell>
          <cell r="C528" t="str">
            <v>Honda</v>
          </cell>
          <cell r="D528" t="str">
            <v>东风汽车公司</v>
          </cell>
          <cell r="E528" t="str">
            <v>Dongfeng (Dongfeng Motor Corp.)</v>
          </cell>
          <cell r="F528" t="str">
            <v>东风本田汽车</v>
          </cell>
          <cell r="G528" t="str">
            <v>Dongfeng Honda Automobile</v>
          </cell>
          <cell r="H528" t="str">
            <v>MPV</v>
          </cell>
          <cell r="I528" t="str">
            <v>Elysion</v>
          </cell>
          <cell r="J528" t="str">
            <v>艾力绅 (Elysion)</v>
          </cell>
          <cell r="K528" t="str">
            <v>Elysion</v>
          </cell>
          <cell r="L528">
            <v>447</v>
          </cell>
          <cell r="N528" t="str">
            <v>艾力绅</v>
          </cell>
          <cell r="O528" t="e">
            <v>#N/A</v>
          </cell>
          <cell r="P528" t="str">
            <v>艾力绅</v>
          </cell>
          <cell r="Q528" t="str">
            <v xml:space="preserve">艾力绅 </v>
          </cell>
          <cell r="R528" t="str">
            <v>Elysion)</v>
          </cell>
        </row>
        <row r="529">
          <cell r="A529">
            <v>288</v>
          </cell>
          <cell r="B529" t="str">
            <v>本田</v>
          </cell>
          <cell r="C529" t="str">
            <v>Honda</v>
          </cell>
          <cell r="D529" t="str">
            <v>东风汽车公司</v>
          </cell>
          <cell r="E529" t="str">
            <v>Dongfeng (Dongfeng Motor Corp.)</v>
          </cell>
          <cell r="F529" t="str">
            <v>东风本田汽车</v>
          </cell>
          <cell r="G529" t="str">
            <v>Dongfeng Honda Automobile</v>
          </cell>
          <cell r="H529" t="str">
            <v>SUV</v>
          </cell>
          <cell r="I529" t="str">
            <v>XR-V</v>
          </cell>
          <cell r="J529" t="str">
            <v>炫威 (XR-V) 1.5L</v>
          </cell>
          <cell r="K529" t="str">
            <v>XR-V 1.5L</v>
          </cell>
          <cell r="L529">
            <v>448</v>
          </cell>
          <cell r="N529" t="str">
            <v>XR-V</v>
          </cell>
          <cell r="O529" t="e">
            <v>#N/A</v>
          </cell>
          <cell r="P529" t="str">
            <v>炫威1.5L</v>
          </cell>
          <cell r="Q529" t="str">
            <v xml:space="preserve">炫威 </v>
          </cell>
          <cell r="R529" t="str">
            <v>XR-V) 1.5L</v>
          </cell>
        </row>
        <row r="530">
          <cell r="A530">
            <v>289</v>
          </cell>
          <cell r="B530" t="str">
            <v>本田</v>
          </cell>
          <cell r="C530" t="str">
            <v>Honda</v>
          </cell>
          <cell r="D530" t="str">
            <v>东风汽车公司</v>
          </cell>
          <cell r="E530" t="str">
            <v>Dongfeng (Dongfeng Motor Corp.)</v>
          </cell>
          <cell r="F530" t="str">
            <v>东风本田汽车</v>
          </cell>
          <cell r="G530" t="str">
            <v>Dongfeng Honda Automobile</v>
          </cell>
          <cell r="H530" t="str">
            <v>SUV</v>
          </cell>
          <cell r="I530" t="str">
            <v>XR-V</v>
          </cell>
          <cell r="J530" t="str">
            <v>炫威 (XR-V) 1.8L</v>
          </cell>
          <cell r="K530" t="str">
            <v>XR-V 1.8L</v>
          </cell>
          <cell r="L530">
            <v>448</v>
          </cell>
          <cell r="N530" t="str">
            <v>XR-V</v>
          </cell>
          <cell r="O530" t="e">
            <v>#N/A</v>
          </cell>
          <cell r="P530" t="str">
            <v>炫威1.8L</v>
          </cell>
          <cell r="Q530" t="str">
            <v xml:space="preserve">炫威 </v>
          </cell>
          <cell r="R530" t="str">
            <v>XR-V) 1.8L</v>
          </cell>
        </row>
        <row r="531">
          <cell r="I531" t="str">
            <v>Inspire</v>
          </cell>
          <cell r="N531" t="str">
            <v>INSPIRE</v>
          </cell>
        </row>
        <row r="532">
          <cell r="A532">
            <v>283</v>
          </cell>
          <cell r="B532" t="str">
            <v>本田</v>
          </cell>
          <cell r="C532" t="str">
            <v>Honda</v>
          </cell>
          <cell r="D532" t="str">
            <v>东风汽车公司</v>
          </cell>
          <cell r="E532" t="str">
            <v>Dongfeng (Dongfeng Motor Corp.)</v>
          </cell>
          <cell r="F532" t="str">
            <v>东风本田汽车</v>
          </cell>
          <cell r="G532" t="str">
            <v>Dongfeng Honda Automobile</v>
          </cell>
          <cell r="H532" t="str">
            <v>Sedan/Hatchback</v>
          </cell>
          <cell r="I532" t="str">
            <v>Greiz</v>
          </cell>
          <cell r="J532" t="str">
            <v>哥瑞 (Greiz)</v>
          </cell>
          <cell r="K532" t="str">
            <v>Greiz</v>
          </cell>
          <cell r="L532">
            <v>449</v>
          </cell>
          <cell r="N532" t="str">
            <v>哥瑞</v>
          </cell>
          <cell r="O532" t="e">
            <v>#N/A</v>
          </cell>
          <cell r="P532" t="str">
            <v>哥瑞</v>
          </cell>
          <cell r="Q532" t="str">
            <v xml:space="preserve">哥瑞 </v>
          </cell>
          <cell r="R532" t="str">
            <v>Greiz)</v>
          </cell>
        </row>
        <row r="533">
          <cell r="A533">
            <v>284</v>
          </cell>
          <cell r="B533" t="str">
            <v>本田</v>
          </cell>
          <cell r="C533" t="str">
            <v>Honda</v>
          </cell>
          <cell r="D533" t="str">
            <v>东风汽车公司</v>
          </cell>
          <cell r="E533" t="str">
            <v>Dongfeng (Dongfeng Motor Corp.)</v>
          </cell>
          <cell r="F533" t="str">
            <v>东风本田汽车</v>
          </cell>
          <cell r="G533" t="str">
            <v>Dongfeng Honda Automobile</v>
          </cell>
          <cell r="H533" t="str">
            <v>Sedan/Hatchback</v>
          </cell>
          <cell r="I533" t="str">
            <v>Gienia</v>
          </cell>
          <cell r="J533" t="str">
            <v>竟瑞 (Gienia)</v>
          </cell>
          <cell r="K533" t="str">
            <v>Gienia</v>
          </cell>
          <cell r="L533">
            <v>450</v>
          </cell>
          <cell r="N533" t="str">
            <v>竞瑞</v>
          </cell>
          <cell r="O533" t="e">
            <v>#N/A</v>
          </cell>
          <cell r="P533" t="str">
            <v>竟瑞</v>
          </cell>
          <cell r="Q533" t="str">
            <v xml:space="preserve">竟瑞 </v>
          </cell>
          <cell r="R533" t="str">
            <v>Gienia)</v>
          </cell>
        </row>
        <row r="534">
          <cell r="A534">
            <v>466</v>
          </cell>
          <cell r="B534" t="str">
            <v>长安汽车 (Changan/Chana)</v>
          </cell>
          <cell r="C534" t="str">
            <v>Changan/Chana</v>
          </cell>
          <cell r="D534" t="str">
            <v>长安汽车集团(Changan/Chana)</v>
          </cell>
          <cell r="E534" t="str">
            <v>Changan/Chana (Changan Automobile (Group))</v>
          </cell>
          <cell r="F534" t="str">
            <v>重庆长安汽车股份</v>
          </cell>
          <cell r="G534" t="str">
            <v>Chongqing Changan Automobile</v>
          </cell>
          <cell r="H534" t="str">
            <v>Sedan/Hatchback</v>
          </cell>
          <cell r="I534" t="str">
            <v>Benni</v>
          </cell>
          <cell r="J534" t="str">
            <v>奔奔 (Benni) EV (2016-)</v>
          </cell>
          <cell r="K534" t="str">
            <v>Benni EV (2016-)</v>
          </cell>
          <cell r="L534">
            <v>451</v>
          </cell>
          <cell r="N534" t="str">
            <v>奔奔</v>
          </cell>
          <cell r="O534" t="e">
            <v>#N/A</v>
          </cell>
          <cell r="P534" t="str">
            <v>奔奔EV</v>
          </cell>
          <cell r="Q534" t="str">
            <v xml:space="preserve">奔奔 </v>
          </cell>
          <cell r="R534" t="str">
            <v xml:space="preserve">Benni) EV </v>
          </cell>
        </row>
        <row r="535">
          <cell r="A535">
            <v>839</v>
          </cell>
          <cell r="B535" t="str">
            <v>长安汽车 (Changan/Chana)</v>
          </cell>
          <cell r="C535" t="str">
            <v>Changan/Chana</v>
          </cell>
          <cell r="D535" t="str">
            <v>长安汽车集团(Changan/Chana)</v>
          </cell>
          <cell r="E535" t="str">
            <v>Changan/Chana (Changan Automobile (Group))</v>
          </cell>
          <cell r="F535" t="str">
            <v>重庆长安汽车股份</v>
          </cell>
          <cell r="G535" t="str">
            <v>Chongqing Changan Automobile</v>
          </cell>
          <cell r="H535" t="str">
            <v>Sedan/Hatchback</v>
          </cell>
          <cell r="I535" t="str">
            <v>Benni</v>
          </cell>
          <cell r="J535" t="str">
            <v>奔奔 (Benni)/奔奔 (Benni (A301))</v>
          </cell>
          <cell r="K535" t="str">
            <v>Benni/Benni (A301)</v>
          </cell>
          <cell r="L535">
            <v>451</v>
          </cell>
          <cell r="N535" t="str">
            <v>奔奔</v>
          </cell>
          <cell r="O535" t="e">
            <v>#N/A</v>
          </cell>
          <cell r="P535" t="str">
            <v>奔奔/奔奔</v>
          </cell>
          <cell r="Q535" t="str">
            <v xml:space="preserve">奔奔 </v>
          </cell>
          <cell r="R535" t="str">
            <v xml:space="preserve">Benni)/奔奔 </v>
          </cell>
        </row>
        <row r="536">
          <cell r="A536">
            <v>465</v>
          </cell>
          <cell r="B536" t="str">
            <v>长安汽车 (Changan/Chana)</v>
          </cell>
          <cell r="C536" t="str">
            <v>Changan/Chana</v>
          </cell>
          <cell r="D536" t="str">
            <v>长安汽车集团(Changan/Chana)</v>
          </cell>
          <cell r="E536" t="str">
            <v>Changan/Chana (Changan Automobile (Group))</v>
          </cell>
          <cell r="F536" t="str">
            <v>重庆长安汽车股份</v>
          </cell>
          <cell r="G536" t="str">
            <v>Chongqing Changan Automobile</v>
          </cell>
          <cell r="H536" t="str">
            <v>Sedan/Hatchback</v>
          </cell>
          <cell r="I536" t="str">
            <v>Benni</v>
          </cell>
          <cell r="J536" t="str">
            <v>奔奔 (Benni)/奔奔 (Benni (A301)) 1.4L</v>
          </cell>
          <cell r="K536" t="str">
            <v>Benni/Benni (A301) 1.4L</v>
          </cell>
          <cell r="L536">
            <v>451</v>
          </cell>
          <cell r="N536" t="str">
            <v>奔奔</v>
          </cell>
          <cell r="O536" t="e">
            <v>#N/A</v>
          </cell>
          <cell r="P536" t="str">
            <v>奔奔/奔奔</v>
          </cell>
          <cell r="Q536" t="str">
            <v xml:space="preserve">奔奔 </v>
          </cell>
          <cell r="R536" t="str">
            <v xml:space="preserve">Benni)/奔奔 </v>
          </cell>
        </row>
        <row r="537">
          <cell r="A537">
            <v>467</v>
          </cell>
          <cell r="B537" t="str">
            <v>长安汽车 (Changan/Chana)</v>
          </cell>
          <cell r="C537" t="str">
            <v>Changan/Chana</v>
          </cell>
          <cell r="D537" t="str">
            <v>长安汽车集团(Changan/Chana)</v>
          </cell>
          <cell r="E537" t="str">
            <v>Changan/Chana (Changan Automobile (Group))</v>
          </cell>
          <cell r="F537" t="str">
            <v>重庆长安汽车股份</v>
          </cell>
          <cell r="G537" t="str">
            <v>Chongqing Changan Automobile</v>
          </cell>
          <cell r="H537" t="str">
            <v>Sedan/Hatchback</v>
          </cell>
          <cell r="I537" t="str">
            <v>Benni Mini</v>
          </cell>
          <cell r="J537" t="str">
            <v>奔奔迷你 1.0L</v>
          </cell>
          <cell r="K537" t="str">
            <v>Benni Mini 1.0L</v>
          </cell>
          <cell r="L537">
            <v>452</v>
          </cell>
          <cell r="N537" t="str">
            <v>奔奔mini</v>
          </cell>
          <cell r="O537" t="e">
            <v>#N/A</v>
          </cell>
          <cell r="P537" t="str">
            <v>奔奔迷你 1.0L</v>
          </cell>
          <cell r="Q537" t="str">
            <v>奔奔迷你 1.0L</v>
          </cell>
        </row>
        <row r="538">
          <cell r="A538">
            <v>468</v>
          </cell>
          <cell r="B538" t="str">
            <v>长安汽车 (Changan/Chana)</v>
          </cell>
          <cell r="C538" t="str">
            <v>Changan/Chana</v>
          </cell>
          <cell r="D538" t="str">
            <v>长安汽车集团(Changan/Chana)</v>
          </cell>
          <cell r="E538" t="str">
            <v>Changan/Chana (Changan Automobile (Group))</v>
          </cell>
          <cell r="F538" t="str">
            <v>重庆长安汽车股份</v>
          </cell>
          <cell r="G538" t="str">
            <v>Chongqing Changan Automobile</v>
          </cell>
          <cell r="H538" t="str">
            <v>Sedan/Hatchback</v>
          </cell>
          <cell r="I538" t="str">
            <v>Changan CX20</v>
          </cell>
          <cell r="J538" t="str">
            <v>长安 (Changan) CX20</v>
          </cell>
          <cell r="K538" t="str">
            <v>Changan CX20</v>
          </cell>
          <cell r="L538">
            <v>453</v>
          </cell>
          <cell r="N538" t="str">
            <v>CX20</v>
          </cell>
          <cell r="O538" t="e">
            <v>#N/A</v>
          </cell>
          <cell r="P538" t="str">
            <v>长安CX20</v>
          </cell>
          <cell r="Q538" t="str">
            <v xml:space="preserve">长安 </v>
          </cell>
          <cell r="R538" t="str">
            <v>Changan) CX20</v>
          </cell>
        </row>
        <row r="539">
          <cell r="A539">
            <v>841</v>
          </cell>
          <cell r="B539" t="str">
            <v>长安汽车 (Changan/Chana)</v>
          </cell>
          <cell r="C539" t="str">
            <v>Changan/Chana</v>
          </cell>
          <cell r="D539" t="str">
            <v>长安汽车集团(Changan/Chana)</v>
          </cell>
          <cell r="E539" t="str">
            <v>Changan/Chana (Changan Automobile (Group))</v>
          </cell>
          <cell r="F539" t="str">
            <v>重庆长安汽车股份</v>
          </cell>
          <cell r="G539" t="str">
            <v>Chongqing Changan Automobile</v>
          </cell>
          <cell r="H539" t="str">
            <v>Sedan/Hatchback</v>
          </cell>
          <cell r="I539" t="str">
            <v>Eado</v>
          </cell>
          <cell r="J539" t="str">
            <v>逸动 (Eado)</v>
          </cell>
          <cell r="K539" t="str">
            <v>Eado</v>
          </cell>
          <cell r="L539">
            <v>454</v>
          </cell>
          <cell r="N539" t="str">
            <v>逸动</v>
          </cell>
          <cell r="O539" t="e">
            <v>#N/A</v>
          </cell>
          <cell r="P539" t="str">
            <v>逸动</v>
          </cell>
          <cell r="Q539" t="str">
            <v xml:space="preserve">逸动 </v>
          </cell>
          <cell r="R539" t="str">
            <v>Eado)</v>
          </cell>
        </row>
        <row r="540">
          <cell r="A540">
            <v>473</v>
          </cell>
          <cell r="B540" t="str">
            <v>长安汽车 (Changan/Chana)</v>
          </cell>
          <cell r="C540" t="str">
            <v>Changan/Chana</v>
          </cell>
          <cell r="D540" t="str">
            <v>长安汽车集团(Changan/Chana)</v>
          </cell>
          <cell r="E540" t="str">
            <v>Changan/Chana (Changan Automobile (Group))</v>
          </cell>
          <cell r="F540" t="str">
            <v>重庆长安汽车股份</v>
          </cell>
          <cell r="G540" t="str">
            <v>Chongqing Changan Automobile</v>
          </cell>
          <cell r="H540" t="str">
            <v>Sedan/Hatchback</v>
          </cell>
          <cell r="I540" t="str">
            <v>Eado</v>
          </cell>
          <cell r="J540" t="str">
            <v>逸动 (Eado) 1.6L</v>
          </cell>
          <cell r="K540" t="str">
            <v>Eado 1.6L</v>
          </cell>
          <cell r="L540">
            <v>454</v>
          </cell>
          <cell r="N540" t="str">
            <v>逸动</v>
          </cell>
          <cell r="O540" t="e">
            <v>#N/A</v>
          </cell>
          <cell r="P540" t="str">
            <v>逸动1.6L</v>
          </cell>
          <cell r="Q540" t="str">
            <v xml:space="preserve">逸动 </v>
          </cell>
          <cell r="R540" t="str">
            <v>Eado) 1.6L</v>
          </cell>
        </row>
        <row r="541">
          <cell r="A541">
            <v>476</v>
          </cell>
          <cell r="B541" t="str">
            <v>长安汽车 (Changan/Chana)</v>
          </cell>
          <cell r="C541" t="str">
            <v>Changan/Chana</v>
          </cell>
          <cell r="D541" t="str">
            <v>长安汽车集团(Changan/Chana)</v>
          </cell>
          <cell r="E541" t="str">
            <v>Changan/Chana (Changan Automobile (Group))</v>
          </cell>
          <cell r="F541" t="str">
            <v>重庆长安汽车股份</v>
          </cell>
          <cell r="G541" t="str">
            <v>Chongqing Changan Automobile</v>
          </cell>
          <cell r="H541" t="str">
            <v>SUV</v>
          </cell>
          <cell r="I541" t="str">
            <v>CS35</v>
          </cell>
          <cell r="J541" t="str">
            <v>CS35</v>
          </cell>
          <cell r="K541" t="str">
            <v>CS35</v>
          </cell>
          <cell r="L541">
            <v>455</v>
          </cell>
          <cell r="N541" t="str">
            <v>长安CS35</v>
          </cell>
          <cell r="O541" t="e">
            <v>#N/A</v>
          </cell>
          <cell r="P541" t="str">
            <v>CS35</v>
          </cell>
          <cell r="Q541" t="str">
            <v>CS35</v>
          </cell>
        </row>
        <row r="542">
          <cell r="A542">
            <v>474</v>
          </cell>
          <cell r="B542" t="str">
            <v>长安汽车 (Changan/Chana)</v>
          </cell>
          <cell r="C542" t="str">
            <v>Changan/Chana</v>
          </cell>
          <cell r="D542" t="str">
            <v>长安汽车集团(Changan/Chana)</v>
          </cell>
          <cell r="E542" t="str">
            <v>Changan/Chana (Changan Automobile (Group))</v>
          </cell>
          <cell r="F542" t="str">
            <v>重庆长安汽车股份</v>
          </cell>
          <cell r="G542" t="str">
            <v>Chongqing Changan Automobile</v>
          </cell>
          <cell r="H542" t="str">
            <v>Sedan/Hatchback</v>
          </cell>
          <cell r="I542" t="str">
            <v>Raeton</v>
          </cell>
          <cell r="J542" t="str">
            <v>睿骋 (Raeton)</v>
          </cell>
          <cell r="K542" t="str">
            <v>Raeton</v>
          </cell>
          <cell r="L542">
            <v>456</v>
          </cell>
          <cell r="N542" t="str">
            <v>睿骋</v>
          </cell>
          <cell r="O542" t="e">
            <v>#N/A</v>
          </cell>
          <cell r="P542" t="str">
            <v>睿骋</v>
          </cell>
          <cell r="Q542" t="str">
            <v xml:space="preserve">睿骋 </v>
          </cell>
          <cell r="R542" t="str">
            <v>Raeton)</v>
          </cell>
        </row>
        <row r="543">
          <cell r="I543" t="str">
            <v>Raeton CC</v>
          </cell>
          <cell r="N543" t="str">
            <v>睿骋CC</v>
          </cell>
        </row>
        <row r="544">
          <cell r="A544">
            <v>469</v>
          </cell>
          <cell r="B544" t="str">
            <v>长安汽车 (Changan/Chana)</v>
          </cell>
          <cell r="C544" t="str">
            <v>Changan/Chana</v>
          </cell>
          <cell r="D544" t="str">
            <v>长安汽车集团(Changan/Chana)</v>
          </cell>
          <cell r="E544" t="str">
            <v>Changan/Chana (Changan Automobile (Group))</v>
          </cell>
          <cell r="F544" t="str">
            <v>重庆长安汽车股份</v>
          </cell>
          <cell r="G544" t="str">
            <v>Chongqing Changan Automobile</v>
          </cell>
          <cell r="H544" t="str">
            <v>Sedan/Hatchback</v>
          </cell>
          <cell r="I544" t="str">
            <v>Alsvin V3</v>
          </cell>
          <cell r="J544" t="str">
            <v>悦翔V3 (Alsvin V3)</v>
          </cell>
          <cell r="K544" t="str">
            <v>Alsvin V3</v>
          </cell>
          <cell r="L544">
            <v>457</v>
          </cell>
          <cell r="N544" t="str">
            <v>悦翔V3</v>
          </cell>
          <cell r="O544" t="e">
            <v>#N/A</v>
          </cell>
          <cell r="P544" t="str">
            <v>悦翔V3</v>
          </cell>
          <cell r="Q544" t="str">
            <v xml:space="preserve">悦翔V3 </v>
          </cell>
          <cell r="R544" t="str">
            <v>Alsvin V3)</v>
          </cell>
        </row>
        <row r="545">
          <cell r="A545">
            <v>471</v>
          </cell>
          <cell r="B545" t="str">
            <v>长安汽车 (Changan/Chana)</v>
          </cell>
          <cell r="C545" t="str">
            <v>Changan/Chana</v>
          </cell>
          <cell r="D545" t="str">
            <v>长安汽车集团(Changan/Chana)</v>
          </cell>
          <cell r="E545" t="str">
            <v>Changan/Chana (Changan Automobile (Group))</v>
          </cell>
          <cell r="F545" t="str">
            <v>重庆长安汽车股份</v>
          </cell>
          <cell r="G545" t="str">
            <v>Chongqing Changan Automobile</v>
          </cell>
          <cell r="H545" t="str">
            <v>Sedan/Hatchback</v>
          </cell>
          <cell r="I545" t="str">
            <v>Eado</v>
          </cell>
          <cell r="J545" t="str">
            <v>逸动 (Eado) XT 1.6L</v>
          </cell>
          <cell r="K545" t="str">
            <v>Eado XT 1.6L</v>
          </cell>
          <cell r="L545">
            <v>458</v>
          </cell>
          <cell r="N545" t="str">
            <v>逸动XT</v>
          </cell>
          <cell r="O545" t="e">
            <v>#N/A</v>
          </cell>
          <cell r="P545" t="str">
            <v>逸动XT 1.6L</v>
          </cell>
          <cell r="Q545" t="str">
            <v xml:space="preserve">逸动 </v>
          </cell>
          <cell r="R545" t="str">
            <v>Eado) XT 1.6L</v>
          </cell>
        </row>
        <row r="546">
          <cell r="A546">
            <v>477</v>
          </cell>
          <cell r="B546" t="str">
            <v>长安汽车 (Changan/Chana)</v>
          </cell>
          <cell r="C546" t="str">
            <v>Changan/Chana</v>
          </cell>
          <cell r="D546" t="str">
            <v>长安汽车集团(Changan/Chana)</v>
          </cell>
          <cell r="E546" t="str">
            <v>Changan/Chana (Changan Automobile (Group))</v>
          </cell>
          <cell r="F546" t="str">
            <v>重庆长安汽车股份</v>
          </cell>
          <cell r="G546" t="str">
            <v>Chongqing Changan Automobile</v>
          </cell>
          <cell r="H546" t="str">
            <v>SUV</v>
          </cell>
          <cell r="I546" t="str">
            <v>CS75</v>
          </cell>
          <cell r="J546" t="str">
            <v>CS75</v>
          </cell>
          <cell r="K546" t="str">
            <v>CS75</v>
          </cell>
          <cell r="L546">
            <v>459</v>
          </cell>
          <cell r="N546" t="str">
            <v>CS75</v>
          </cell>
          <cell r="O546" t="e">
            <v>#N/A</v>
          </cell>
          <cell r="P546" t="str">
            <v>CS75</v>
          </cell>
          <cell r="Q546" t="str">
            <v>CS75</v>
          </cell>
        </row>
        <row r="547">
          <cell r="A547">
            <v>470</v>
          </cell>
          <cell r="B547" t="str">
            <v>长安汽车 (Changan/Chana)</v>
          </cell>
          <cell r="C547" t="str">
            <v>Changan/Chana</v>
          </cell>
          <cell r="D547" t="str">
            <v>长安汽车集团(Changan/Chana)</v>
          </cell>
          <cell r="E547" t="str">
            <v>Changan/Chana (Changan Automobile (Group))</v>
          </cell>
          <cell r="F547" t="str">
            <v>重庆长安汽车股份</v>
          </cell>
          <cell r="G547" t="str">
            <v>Chongqing Changan Automobile</v>
          </cell>
          <cell r="H547" t="str">
            <v>Sedan/Hatchback</v>
          </cell>
          <cell r="I547" t="str">
            <v>Alsvin V7</v>
          </cell>
          <cell r="J547" t="str">
            <v>悦翔V7 (Alsvin V7)</v>
          </cell>
          <cell r="K547" t="str">
            <v>Alsvin V7</v>
          </cell>
          <cell r="L547">
            <v>460</v>
          </cell>
          <cell r="N547" t="str">
            <v>悦翔V7</v>
          </cell>
          <cell r="O547" t="e">
            <v>#N/A</v>
          </cell>
          <cell r="P547" t="str">
            <v>悦翔V7</v>
          </cell>
          <cell r="Q547" t="str">
            <v xml:space="preserve">悦翔V7 </v>
          </cell>
          <cell r="R547" t="str">
            <v>Alsvin V7)</v>
          </cell>
        </row>
        <row r="548">
          <cell r="A548">
            <v>472</v>
          </cell>
          <cell r="B548" t="str">
            <v>长安汽车 (Changan/Chana)</v>
          </cell>
          <cell r="C548" t="str">
            <v>Changan/Chana</v>
          </cell>
          <cell r="D548" t="str">
            <v>长安汽车集团(Changan/Chana)</v>
          </cell>
          <cell r="E548" t="str">
            <v>Changan/Chana (Changan Automobile (Group))</v>
          </cell>
          <cell r="F548" t="str">
            <v>重庆长安汽车股份</v>
          </cell>
          <cell r="G548" t="str">
            <v>Chongqing Changan Automobile</v>
          </cell>
          <cell r="H548" t="str">
            <v>Sedan/Hatchback</v>
          </cell>
          <cell r="I548" t="str">
            <v>Eado</v>
          </cell>
          <cell r="J548" t="str">
            <v>逸动 (Eado) EV</v>
          </cell>
          <cell r="K548" t="str">
            <v>Eado EV</v>
          </cell>
          <cell r="L548">
            <v>461</v>
          </cell>
          <cell r="N548" t="str">
            <v>逸动EV</v>
          </cell>
          <cell r="O548" t="e">
            <v>#N/A</v>
          </cell>
          <cell r="P548" t="str">
            <v>逸动EV</v>
          </cell>
          <cell r="Q548" t="str">
            <v xml:space="preserve">逸动 </v>
          </cell>
          <cell r="R548" t="str">
            <v>Eado) EV</v>
          </cell>
        </row>
        <row r="549">
          <cell r="A549">
            <v>743</v>
          </cell>
          <cell r="B549" t="str">
            <v>DS</v>
          </cell>
          <cell r="C549" t="str">
            <v>DS</v>
          </cell>
          <cell r="D549" t="str">
            <v>长安汽车集团(Changan/Chana)</v>
          </cell>
          <cell r="E549" t="str">
            <v>Changan/Chana (Changan Automobile (Group))</v>
          </cell>
          <cell r="F549" t="str">
            <v>长安标致雪铁龙汽车</v>
          </cell>
          <cell r="G549" t="str">
            <v>Changan PSA Automobiles</v>
          </cell>
          <cell r="H549" t="str">
            <v>SUV</v>
          </cell>
          <cell r="I549" t="str">
            <v>DS6</v>
          </cell>
          <cell r="J549" t="str">
            <v>DS6</v>
          </cell>
          <cell r="K549" t="str">
            <v>DS6</v>
          </cell>
          <cell r="L549">
            <v>462</v>
          </cell>
          <cell r="N549" t="str">
            <v>DS 6</v>
          </cell>
          <cell r="O549" t="e">
            <v>#N/A</v>
          </cell>
          <cell r="P549" t="str">
            <v>DS6</v>
          </cell>
          <cell r="Q549" t="str">
            <v>DS6</v>
          </cell>
        </row>
        <row r="550">
          <cell r="A550">
            <v>970</v>
          </cell>
          <cell r="B550" t="str">
            <v>DS</v>
          </cell>
          <cell r="C550" t="str">
            <v>DS</v>
          </cell>
          <cell r="D550" t="str">
            <v>长安汽车集团(Changan/Chana)</v>
          </cell>
          <cell r="E550" t="str">
            <v>Changan/Chana (Changan Automobile (Group))</v>
          </cell>
          <cell r="F550" t="str">
            <v>长安标致雪铁龙汽车</v>
          </cell>
          <cell r="G550" t="str">
            <v>Changan PSA Automobiles</v>
          </cell>
          <cell r="H550" t="str">
            <v>Sedan/Hatchback</v>
          </cell>
          <cell r="I550" t="str">
            <v>DS5</v>
          </cell>
          <cell r="J550" t="str">
            <v>DS5</v>
          </cell>
          <cell r="K550" t="str">
            <v>DS5</v>
          </cell>
          <cell r="L550">
            <v>463</v>
          </cell>
          <cell r="N550" t="str">
            <v>DS 5</v>
          </cell>
          <cell r="O550" t="e">
            <v>#N/A</v>
          </cell>
          <cell r="P550" t="str">
            <v>DS5</v>
          </cell>
          <cell r="Q550" t="str">
            <v>DS5</v>
          </cell>
        </row>
        <row r="551">
          <cell r="A551">
            <v>740</v>
          </cell>
          <cell r="B551" t="str">
            <v>DS</v>
          </cell>
          <cell r="C551" t="str">
            <v>DS</v>
          </cell>
          <cell r="D551" t="str">
            <v>长安汽车集团(Changan/Chana)</v>
          </cell>
          <cell r="E551" t="str">
            <v>Changan/Chana (Changan Automobile (Group))</v>
          </cell>
          <cell r="F551" t="str">
            <v>长安标致雪铁龙汽车</v>
          </cell>
          <cell r="G551" t="str">
            <v>Changan PSA Automobiles</v>
          </cell>
          <cell r="H551" t="str">
            <v>Sedan/Hatchback</v>
          </cell>
          <cell r="I551" t="str">
            <v>DS5</v>
          </cell>
          <cell r="J551" t="str">
            <v>DS5 1.6T</v>
          </cell>
          <cell r="K551" t="str">
            <v>DS5 1.6T</v>
          </cell>
          <cell r="L551">
            <v>463</v>
          </cell>
          <cell r="N551" t="str">
            <v>DS 5</v>
          </cell>
          <cell r="O551" t="e">
            <v>#N/A</v>
          </cell>
          <cell r="P551" t="str">
            <v>DS5 1.6T</v>
          </cell>
          <cell r="Q551" t="str">
            <v>DS5 1.6T</v>
          </cell>
        </row>
        <row r="552">
          <cell r="A552">
            <v>741</v>
          </cell>
          <cell r="B552" t="str">
            <v>DS</v>
          </cell>
          <cell r="C552" t="str">
            <v>DS</v>
          </cell>
          <cell r="D552" t="str">
            <v>长安汽车集团(Changan/Chana)</v>
          </cell>
          <cell r="E552" t="str">
            <v>Changan/Chana (Changan Automobile (Group))</v>
          </cell>
          <cell r="F552" t="str">
            <v>长安标致雪铁龙汽车</v>
          </cell>
          <cell r="G552" t="str">
            <v>Changan PSA Automobiles</v>
          </cell>
          <cell r="H552" t="str">
            <v>Sedan/Hatchback</v>
          </cell>
          <cell r="I552" t="str">
            <v>DS5</v>
          </cell>
          <cell r="J552" t="str">
            <v>DS5 LS 1.6T</v>
          </cell>
          <cell r="K552" t="str">
            <v>DS5 LS 1.6T</v>
          </cell>
          <cell r="L552">
            <v>464</v>
          </cell>
          <cell r="N552" t="str">
            <v>DS 5LS</v>
          </cell>
          <cell r="O552" t="e">
            <v>#N/A</v>
          </cell>
          <cell r="P552" t="str">
            <v>DS5 LS 1.6T</v>
          </cell>
          <cell r="Q552" t="str">
            <v>DS5 LS 1.6T</v>
          </cell>
        </row>
        <row r="553">
          <cell r="A553">
            <v>742</v>
          </cell>
          <cell r="B553" t="str">
            <v>DS</v>
          </cell>
          <cell r="C553" t="str">
            <v>DS</v>
          </cell>
          <cell r="D553" t="str">
            <v>长安汽车集团(Changan/Chana)</v>
          </cell>
          <cell r="E553" t="str">
            <v>Changan/Chana (Changan Automobile (Group))</v>
          </cell>
          <cell r="F553" t="str">
            <v>长安标致雪铁龙汽车</v>
          </cell>
          <cell r="G553" t="str">
            <v>Changan PSA Automobiles</v>
          </cell>
          <cell r="H553" t="str">
            <v>Sedan/Hatchback</v>
          </cell>
          <cell r="I553" t="str">
            <v>DS 4S</v>
          </cell>
          <cell r="J553" t="str">
            <v>DS 4S</v>
          </cell>
          <cell r="K553" t="str">
            <v>DS 4S</v>
          </cell>
          <cell r="L553">
            <v>465</v>
          </cell>
          <cell r="N553" t="str">
            <v>DS 4S</v>
          </cell>
          <cell r="O553" t="e">
            <v>#N/A</v>
          </cell>
          <cell r="P553" t="str">
            <v>DS 4S</v>
          </cell>
          <cell r="Q553" t="str">
            <v>DS 4S</v>
          </cell>
        </row>
        <row r="554">
          <cell r="A554">
            <v>85</v>
          </cell>
          <cell r="B554" t="str">
            <v>佳宝</v>
          </cell>
          <cell r="C554" t="str">
            <v>Jia Bao</v>
          </cell>
          <cell r="D554" t="str">
            <v>中国第一汽车集团公司</v>
          </cell>
          <cell r="E554" t="str">
            <v>FAW (China FAW Group Corp.)</v>
          </cell>
          <cell r="F554" t="str">
            <v>一汽吉林汽车</v>
          </cell>
          <cell r="G554" t="str">
            <v>FAW Jilin Automobile</v>
          </cell>
          <cell r="H554" t="str">
            <v>Mini Van</v>
          </cell>
          <cell r="I554" t="str">
            <v>Jia Bao</v>
          </cell>
          <cell r="J554" t="str">
            <v>佳宝 (Jia Bao)</v>
          </cell>
          <cell r="K554" t="str">
            <v>Jia Bao</v>
          </cell>
          <cell r="L554">
            <v>467</v>
          </cell>
          <cell r="M554">
            <v>467</v>
          </cell>
          <cell r="N554" t="str">
            <v>佳宝V77</v>
          </cell>
          <cell r="O554" t="str">
            <v>佳宝V77</v>
          </cell>
          <cell r="P554" t="str">
            <v>佳宝</v>
          </cell>
          <cell r="Q554" t="str">
            <v xml:space="preserve">佳宝 </v>
          </cell>
          <cell r="R554" t="str">
            <v>Jia Bao)</v>
          </cell>
        </row>
        <row r="555">
          <cell r="A555">
            <v>84</v>
          </cell>
          <cell r="B555" t="str">
            <v>一汽吉林汽车</v>
          </cell>
          <cell r="C555" t="str">
            <v>FAW Jilin Automobile</v>
          </cell>
          <cell r="D555" t="str">
            <v>中国第一汽车集团公司</v>
          </cell>
          <cell r="E555" t="str">
            <v>FAW (China FAW Group Corp.)</v>
          </cell>
          <cell r="F555" t="str">
            <v>一汽吉林汽车</v>
          </cell>
          <cell r="G555" t="str">
            <v>FAW Jilin Automobile</v>
          </cell>
          <cell r="H555" t="str">
            <v>SUV</v>
          </cell>
          <cell r="I555" t="str">
            <v>Xenia R7</v>
          </cell>
          <cell r="J555" t="str">
            <v>森雅 (Xenia) R7</v>
          </cell>
          <cell r="K555" t="str">
            <v>Xenia R7</v>
          </cell>
          <cell r="L555">
            <v>468</v>
          </cell>
          <cell r="N555" t="str">
            <v>森雅R7</v>
          </cell>
          <cell r="O555" t="e">
            <v>#N/A</v>
          </cell>
          <cell r="P555" t="str">
            <v>森雅R7</v>
          </cell>
          <cell r="Q555" t="str">
            <v xml:space="preserve">森雅 </v>
          </cell>
          <cell r="R555" t="str">
            <v>Xenia) R7</v>
          </cell>
        </row>
        <row r="556">
          <cell r="I556" t="str">
            <v>Xenia R9</v>
          </cell>
          <cell r="N556" t="str">
            <v>森雅R9</v>
          </cell>
        </row>
        <row r="557">
          <cell r="A557">
            <v>347</v>
          </cell>
          <cell r="B557" t="str">
            <v>奇瑞</v>
          </cell>
          <cell r="C557" t="str">
            <v>Chery</v>
          </cell>
          <cell r="D557" t="str">
            <v>奇瑞集团</v>
          </cell>
          <cell r="E557" t="str">
            <v>Chery Automobile</v>
          </cell>
          <cell r="F557" t="str">
            <v>奇瑞汽车</v>
          </cell>
          <cell r="G557" t="str">
            <v>Chery Automobile</v>
          </cell>
          <cell r="H557" t="str">
            <v>Sedan/Hatchback</v>
          </cell>
          <cell r="I557" t="str">
            <v>QQ</v>
          </cell>
          <cell r="J557" t="str">
            <v>QQ 1.0</v>
          </cell>
          <cell r="K557" t="str">
            <v>QQ 1.0</v>
          </cell>
          <cell r="L557">
            <v>469</v>
          </cell>
          <cell r="N557" t="str">
            <v>QQ</v>
          </cell>
          <cell r="O557" t="e">
            <v>#N/A</v>
          </cell>
          <cell r="P557" t="str">
            <v>QQ 1.0</v>
          </cell>
          <cell r="Q557" t="str">
            <v>QQ 1.0</v>
          </cell>
        </row>
        <row r="558">
          <cell r="A558">
            <v>348</v>
          </cell>
          <cell r="B558" t="str">
            <v>奇瑞</v>
          </cell>
          <cell r="C558" t="str">
            <v>Chery</v>
          </cell>
          <cell r="D558" t="str">
            <v>奇瑞集团</v>
          </cell>
          <cell r="E558" t="str">
            <v>Chery Automobile</v>
          </cell>
          <cell r="F558" t="str">
            <v>奇瑞汽车</v>
          </cell>
          <cell r="G558" t="str">
            <v>Chery Automobile</v>
          </cell>
          <cell r="H558" t="str">
            <v>Sedan/Hatchback</v>
          </cell>
          <cell r="I558" t="str">
            <v>QQ</v>
          </cell>
          <cell r="J558" t="str">
            <v>QQ 电动车</v>
          </cell>
          <cell r="K558" t="str">
            <v>QQ (EV)</v>
          </cell>
          <cell r="L558">
            <v>469</v>
          </cell>
          <cell r="N558" t="str">
            <v>QQ</v>
          </cell>
          <cell r="O558" t="e">
            <v>#N/A</v>
          </cell>
          <cell r="P558" t="str">
            <v>QQ 电动车</v>
          </cell>
          <cell r="Q558" t="str">
            <v>QQ 电动车</v>
          </cell>
        </row>
        <row r="559">
          <cell r="A559">
            <v>351</v>
          </cell>
          <cell r="B559" t="str">
            <v>奇瑞</v>
          </cell>
          <cell r="C559" t="str">
            <v>Chery</v>
          </cell>
          <cell r="D559" t="str">
            <v>奇瑞集团</v>
          </cell>
          <cell r="E559" t="str">
            <v>Chery Automobile</v>
          </cell>
          <cell r="F559" t="str">
            <v>奇瑞汽车</v>
          </cell>
          <cell r="G559" t="str">
            <v>Chery Automobile</v>
          </cell>
          <cell r="H559" t="str">
            <v>Sedan/Hatchback</v>
          </cell>
          <cell r="I559" t="str">
            <v>Fulwin 2 (A13/J2)</v>
          </cell>
          <cell r="J559" t="str">
            <v>风云 (Fulwin 2 (A13)) 1.5L</v>
          </cell>
          <cell r="K559" t="str">
            <v>Fulwin 2 (A13) 1.5L</v>
          </cell>
          <cell r="L559">
            <v>471</v>
          </cell>
          <cell r="N559" t="str">
            <v>风云2</v>
          </cell>
          <cell r="O559" t="e">
            <v>#N/A</v>
          </cell>
          <cell r="P559" t="str">
            <v>风云</v>
          </cell>
          <cell r="Q559" t="str">
            <v xml:space="preserve">风云 </v>
          </cell>
          <cell r="R559" t="str">
            <v xml:space="preserve">Fulwin 2 </v>
          </cell>
        </row>
        <row r="560">
          <cell r="A560">
            <v>352</v>
          </cell>
          <cell r="B560" t="str">
            <v>奇瑞</v>
          </cell>
          <cell r="C560" t="str">
            <v>Chery</v>
          </cell>
          <cell r="D560" t="str">
            <v>奇瑞集团</v>
          </cell>
          <cell r="E560" t="str">
            <v>Chery Automobile</v>
          </cell>
          <cell r="F560" t="str">
            <v>奇瑞汽车</v>
          </cell>
          <cell r="G560" t="str">
            <v>Chery Automobile</v>
          </cell>
          <cell r="H560" t="str">
            <v>Sedan/Hatchback</v>
          </cell>
          <cell r="I560" t="str">
            <v>Fulwin 2 (A13/J2)</v>
          </cell>
          <cell r="J560" t="str">
            <v>风云 (Fulwin 2 (A13)) 两厢 1.5L</v>
          </cell>
          <cell r="K560" t="str">
            <v>Fulwin 2 (A13) 2box 1.5L</v>
          </cell>
          <cell r="L560">
            <v>471</v>
          </cell>
          <cell r="N560" t="str">
            <v>风云2</v>
          </cell>
          <cell r="O560" t="e">
            <v>#N/A</v>
          </cell>
          <cell r="P560" t="str">
            <v>风云</v>
          </cell>
          <cell r="Q560" t="str">
            <v xml:space="preserve">风云 </v>
          </cell>
          <cell r="R560" t="str">
            <v xml:space="preserve">Fulwin 2 </v>
          </cell>
        </row>
        <row r="561">
          <cell r="A561">
            <v>367</v>
          </cell>
          <cell r="B561" t="str">
            <v>奇瑞</v>
          </cell>
          <cell r="C561" t="str">
            <v>Chery</v>
          </cell>
          <cell r="D561" t="str">
            <v>奇瑞集团</v>
          </cell>
          <cell r="E561" t="str">
            <v>Chery Automobile</v>
          </cell>
          <cell r="F561" t="str">
            <v>奇瑞汽车</v>
          </cell>
          <cell r="G561" t="str">
            <v>Chery Automobile</v>
          </cell>
          <cell r="H561" t="str">
            <v>SUV</v>
          </cell>
          <cell r="I561" t="str">
            <v>Tiggo 5</v>
          </cell>
          <cell r="J561" t="str">
            <v>瑞虎 5 (Tiggo 5) 二驱 1.5L</v>
          </cell>
          <cell r="K561" t="str">
            <v>Tiggo 5 2WD 1.5L</v>
          </cell>
          <cell r="L561">
            <v>473</v>
          </cell>
          <cell r="N561" t="str">
            <v>瑞虎5</v>
          </cell>
          <cell r="O561" t="e">
            <v>#N/A</v>
          </cell>
          <cell r="P561" t="str">
            <v>瑞虎 5二驱 1.5L</v>
          </cell>
          <cell r="Q561" t="str">
            <v xml:space="preserve">瑞虎 5 </v>
          </cell>
          <cell r="R561" t="str">
            <v>Tiggo 5) 二驱 1.5L</v>
          </cell>
        </row>
        <row r="562">
          <cell r="A562">
            <v>368</v>
          </cell>
          <cell r="B562" t="str">
            <v>奇瑞</v>
          </cell>
          <cell r="C562" t="str">
            <v>Chery</v>
          </cell>
          <cell r="D562" t="str">
            <v>奇瑞集团</v>
          </cell>
          <cell r="E562" t="str">
            <v>Chery Automobile</v>
          </cell>
          <cell r="F562" t="str">
            <v>奇瑞汽车</v>
          </cell>
          <cell r="G562" t="str">
            <v>Chery Automobile</v>
          </cell>
          <cell r="H562" t="str">
            <v>SUV</v>
          </cell>
          <cell r="I562" t="str">
            <v>Tiggo 5</v>
          </cell>
          <cell r="J562" t="str">
            <v>瑞虎 5 (Tiggo 5) 二驱 2.0L</v>
          </cell>
          <cell r="K562" t="str">
            <v>Tiggo 5 2WD 2.0L</v>
          </cell>
          <cell r="L562">
            <v>473</v>
          </cell>
          <cell r="N562" t="str">
            <v>瑞虎5</v>
          </cell>
          <cell r="O562" t="e">
            <v>#N/A</v>
          </cell>
          <cell r="P562" t="str">
            <v>瑞虎 5二驱 2.0L</v>
          </cell>
          <cell r="Q562" t="str">
            <v xml:space="preserve">瑞虎 5 </v>
          </cell>
          <cell r="R562" t="str">
            <v>Tiggo 5) 二驱 2.0L</v>
          </cell>
        </row>
        <row r="563">
          <cell r="I563" t="str">
            <v>Tiggo 8</v>
          </cell>
          <cell r="N563" t="str">
            <v>瑞虎8</v>
          </cell>
        </row>
        <row r="564">
          <cell r="A564">
            <v>354</v>
          </cell>
          <cell r="B564" t="str">
            <v>奇瑞</v>
          </cell>
          <cell r="C564" t="str">
            <v>Chery</v>
          </cell>
          <cell r="D564" t="str">
            <v>奇瑞集团</v>
          </cell>
          <cell r="E564" t="str">
            <v>Chery Automobile</v>
          </cell>
          <cell r="F564" t="str">
            <v>奇瑞汽车</v>
          </cell>
          <cell r="G564" t="str">
            <v>Chery Automobile</v>
          </cell>
          <cell r="H564" t="str">
            <v>Sedan/Hatchback</v>
          </cell>
          <cell r="I564" t="str">
            <v>Arrizo</v>
          </cell>
          <cell r="J564" t="str">
            <v>艾瑞泽 (Arrizo) 7 1.5L</v>
          </cell>
          <cell r="K564" t="str">
            <v>Arrizo 7 1.5L</v>
          </cell>
          <cell r="L564">
            <v>474</v>
          </cell>
          <cell r="N564" t="str">
            <v>艾瑞泽7</v>
          </cell>
          <cell r="O564" t="e">
            <v>#N/A</v>
          </cell>
          <cell r="P564" t="str">
            <v>艾瑞泽7 1.5L</v>
          </cell>
          <cell r="Q564" t="str">
            <v xml:space="preserve">艾瑞泽 </v>
          </cell>
          <cell r="R564" t="str">
            <v>Arrizo) 7 1.5L</v>
          </cell>
        </row>
        <row r="565">
          <cell r="A565">
            <v>355</v>
          </cell>
          <cell r="B565" t="str">
            <v>奇瑞</v>
          </cell>
          <cell r="C565" t="str">
            <v>Chery</v>
          </cell>
          <cell r="D565" t="str">
            <v>奇瑞集团</v>
          </cell>
          <cell r="E565" t="str">
            <v>Chery Automobile</v>
          </cell>
          <cell r="F565" t="str">
            <v>奇瑞汽车</v>
          </cell>
          <cell r="G565" t="str">
            <v>Chery Automobile</v>
          </cell>
          <cell r="H565" t="str">
            <v>Sedan/Hatchback</v>
          </cell>
          <cell r="I565" t="str">
            <v>Arrizo</v>
          </cell>
          <cell r="J565" t="str">
            <v>艾瑞泽 (Arrizo) 7 1.6L</v>
          </cell>
          <cell r="K565" t="str">
            <v>Arrizo 7 1.6L</v>
          </cell>
          <cell r="L565">
            <v>474</v>
          </cell>
          <cell r="N565" t="str">
            <v>艾瑞泽7</v>
          </cell>
          <cell r="O565" t="e">
            <v>#N/A</v>
          </cell>
          <cell r="P565" t="str">
            <v>艾瑞泽7 1.6L</v>
          </cell>
          <cell r="Q565" t="str">
            <v xml:space="preserve">艾瑞泽 </v>
          </cell>
          <cell r="R565" t="str">
            <v>Arrizo) 7 1.6L</v>
          </cell>
        </row>
        <row r="566">
          <cell r="A566">
            <v>356</v>
          </cell>
          <cell r="B566" t="str">
            <v>奇瑞</v>
          </cell>
          <cell r="C566" t="str">
            <v>Chery</v>
          </cell>
          <cell r="D566" t="str">
            <v>奇瑞集团</v>
          </cell>
          <cell r="E566" t="str">
            <v>Chery Automobile</v>
          </cell>
          <cell r="F566" t="str">
            <v>奇瑞汽车</v>
          </cell>
          <cell r="G566" t="str">
            <v>Chery Automobile</v>
          </cell>
          <cell r="H566" t="str">
            <v>Sedan/Hatchback</v>
          </cell>
          <cell r="I566" t="str">
            <v>Arrizo</v>
          </cell>
          <cell r="J566" t="str">
            <v>艾瑞泽 (Arrizo) 7 1.6L PHEV</v>
          </cell>
          <cell r="K566" t="str">
            <v>Arrizo 7 1.6L PHEV</v>
          </cell>
          <cell r="L566">
            <v>474</v>
          </cell>
          <cell r="N566" t="str">
            <v>艾瑞泽7</v>
          </cell>
          <cell r="O566" t="e">
            <v>#N/A</v>
          </cell>
          <cell r="P566" t="str">
            <v>艾瑞泽7 1.6L PHEV</v>
          </cell>
          <cell r="Q566" t="str">
            <v xml:space="preserve">艾瑞泽 </v>
          </cell>
          <cell r="R566" t="str">
            <v>Arrizo) 7 1.6L PHEV</v>
          </cell>
        </row>
        <row r="567">
          <cell r="A567">
            <v>357</v>
          </cell>
          <cell r="B567" t="str">
            <v>奇瑞</v>
          </cell>
          <cell r="C567" t="str">
            <v>Chery</v>
          </cell>
          <cell r="D567" t="str">
            <v>奇瑞集团</v>
          </cell>
          <cell r="E567" t="str">
            <v>Chery Automobile</v>
          </cell>
          <cell r="F567" t="str">
            <v>奇瑞汽车</v>
          </cell>
          <cell r="G567" t="str">
            <v>Chery Automobile</v>
          </cell>
          <cell r="H567" t="str">
            <v>Sedan/Hatchback</v>
          </cell>
          <cell r="I567" t="str">
            <v>Chery E3</v>
          </cell>
          <cell r="J567" t="str">
            <v>奇瑞 (Chery) E3 1.5L</v>
          </cell>
          <cell r="K567" t="str">
            <v>Chery E3 1.5L</v>
          </cell>
          <cell r="L567">
            <v>475</v>
          </cell>
          <cell r="N567" t="str">
            <v>奇瑞E3</v>
          </cell>
          <cell r="O567" t="e">
            <v>#N/A</v>
          </cell>
          <cell r="P567" t="str">
            <v>奇瑞E3 1.5L</v>
          </cell>
          <cell r="Q567" t="str">
            <v xml:space="preserve">奇瑞 </v>
          </cell>
          <cell r="R567" t="str">
            <v>Chery) E3 1.5L</v>
          </cell>
        </row>
        <row r="568">
          <cell r="A568">
            <v>358</v>
          </cell>
          <cell r="B568" t="str">
            <v>奇瑞</v>
          </cell>
          <cell r="C568" t="str">
            <v>Chery</v>
          </cell>
          <cell r="D568" t="str">
            <v>奇瑞集团</v>
          </cell>
          <cell r="E568" t="str">
            <v>Chery Automobile</v>
          </cell>
          <cell r="F568" t="str">
            <v>奇瑞汽车</v>
          </cell>
          <cell r="G568" t="str">
            <v>Chery Automobile</v>
          </cell>
          <cell r="H568" t="str">
            <v>Sedan/Hatchback</v>
          </cell>
          <cell r="I568" t="str">
            <v>Chery E3</v>
          </cell>
          <cell r="J568" t="str">
            <v>奇瑞 (Chery) E3 1.6L</v>
          </cell>
          <cell r="K568" t="str">
            <v>Chery E3 1.6L</v>
          </cell>
          <cell r="L568">
            <v>475</v>
          </cell>
          <cell r="N568" t="str">
            <v>奇瑞E3</v>
          </cell>
          <cell r="O568" t="e">
            <v>#N/A</v>
          </cell>
          <cell r="P568" t="str">
            <v>奇瑞E3 1.6L</v>
          </cell>
          <cell r="Q568" t="str">
            <v xml:space="preserve">奇瑞 </v>
          </cell>
          <cell r="R568" t="str">
            <v>Chery) E3 1.6L</v>
          </cell>
        </row>
        <row r="569">
          <cell r="A569">
            <v>361</v>
          </cell>
          <cell r="B569" t="str">
            <v>奇瑞</v>
          </cell>
          <cell r="C569" t="str">
            <v>Chery</v>
          </cell>
          <cell r="D569" t="str">
            <v>奇瑞集团</v>
          </cell>
          <cell r="E569" t="str">
            <v>Chery Automobile</v>
          </cell>
          <cell r="F569" t="str">
            <v>奇瑞汽车</v>
          </cell>
          <cell r="G569" t="str">
            <v>Chery Automobile</v>
          </cell>
          <cell r="H569" t="str">
            <v>Sedan/Hatchback</v>
          </cell>
          <cell r="I569" t="str">
            <v>Arrizo</v>
          </cell>
          <cell r="J569" t="str">
            <v>艾瑞泽 (Arrizo) 5</v>
          </cell>
          <cell r="K569" t="str">
            <v>Arrizo 5</v>
          </cell>
          <cell r="L569">
            <v>478</v>
          </cell>
          <cell r="N569" t="str">
            <v>艾瑞泽5</v>
          </cell>
          <cell r="O569" t="e">
            <v>#N/A</v>
          </cell>
          <cell r="P569" t="str">
            <v>艾瑞泽5</v>
          </cell>
          <cell r="Q569" t="str">
            <v xml:space="preserve">艾瑞泽 </v>
          </cell>
          <cell r="R569" t="str">
            <v>Arrizo) 5</v>
          </cell>
        </row>
        <row r="570">
          <cell r="A570">
            <v>362</v>
          </cell>
          <cell r="B570" t="str">
            <v>奇瑞</v>
          </cell>
          <cell r="C570" t="str">
            <v>Chery</v>
          </cell>
          <cell r="D570" t="str">
            <v>奇瑞集团</v>
          </cell>
          <cell r="E570" t="str">
            <v>Chery Automobile</v>
          </cell>
          <cell r="F570" t="str">
            <v>奇瑞汽车</v>
          </cell>
          <cell r="G570" t="str">
            <v>Chery Automobile</v>
          </cell>
          <cell r="H570" t="str">
            <v>Sedan/Hatchback</v>
          </cell>
          <cell r="I570" t="str">
            <v>Arrizo</v>
          </cell>
          <cell r="J570" t="str">
            <v>艾瑞泽 (Arrizo) 5 1.5L</v>
          </cell>
          <cell r="K570" t="str">
            <v>Arrizo 5 1.5L</v>
          </cell>
          <cell r="L570">
            <v>478</v>
          </cell>
          <cell r="N570" t="str">
            <v>艾瑞泽5</v>
          </cell>
          <cell r="O570" t="e">
            <v>#N/A</v>
          </cell>
          <cell r="P570" t="str">
            <v>艾瑞泽5 1.5L</v>
          </cell>
          <cell r="Q570" t="str">
            <v xml:space="preserve">艾瑞泽 </v>
          </cell>
          <cell r="R570" t="str">
            <v>Arrizo) 5 1.5L</v>
          </cell>
        </row>
        <row r="571">
          <cell r="A571">
            <v>363</v>
          </cell>
          <cell r="B571" t="str">
            <v>奇瑞</v>
          </cell>
          <cell r="C571" t="str">
            <v>Chery</v>
          </cell>
          <cell r="D571" t="str">
            <v>奇瑞集团</v>
          </cell>
          <cell r="E571" t="str">
            <v>Chery Automobile</v>
          </cell>
          <cell r="F571" t="str">
            <v>奇瑞汽车</v>
          </cell>
          <cell r="G571" t="str">
            <v>Chery Automobile</v>
          </cell>
          <cell r="H571" t="str">
            <v>Sedan/Hatchback</v>
          </cell>
          <cell r="I571" t="str">
            <v>Arrizo</v>
          </cell>
          <cell r="J571" t="str">
            <v>艾瑞泽 (Arrizo) 5 1.5T</v>
          </cell>
          <cell r="K571" t="str">
            <v>Arrizo 5 1.5T</v>
          </cell>
          <cell r="L571">
            <v>478</v>
          </cell>
          <cell r="N571" t="str">
            <v>艾瑞泽5</v>
          </cell>
          <cell r="O571" t="e">
            <v>#N/A</v>
          </cell>
          <cell r="P571" t="str">
            <v>艾瑞泽5 1.5T</v>
          </cell>
          <cell r="Q571" t="str">
            <v xml:space="preserve">艾瑞泽 </v>
          </cell>
          <cell r="R571" t="str">
            <v>Arrizo) 5 1.5T</v>
          </cell>
        </row>
        <row r="572">
          <cell r="A572">
            <v>370</v>
          </cell>
          <cell r="B572" t="str">
            <v>奇瑞</v>
          </cell>
          <cell r="C572" t="str">
            <v>Chery</v>
          </cell>
          <cell r="D572" t="str">
            <v>奇瑞集团</v>
          </cell>
          <cell r="E572" t="str">
            <v>Chery Automobile</v>
          </cell>
          <cell r="F572" t="str">
            <v>奇瑞汽车</v>
          </cell>
          <cell r="G572" t="str">
            <v>Chery Automobile</v>
          </cell>
          <cell r="H572" t="str">
            <v>SUV</v>
          </cell>
          <cell r="I572" t="str">
            <v>Tiggo 7</v>
          </cell>
          <cell r="J572" t="str">
            <v>瑞虎 7 (Tiggo 7) 二驱 1.5L</v>
          </cell>
          <cell r="K572" t="str">
            <v>Tiggo 7 2WD 1.5L</v>
          </cell>
          <cell r="L572">
            <v>479</v>
          </cell>
          <cell r="N572" t="str">
            <v>瑞虎7</v>
          </cell>
          <cell r="O572" t="e">
            <v>#N/A</v>
          </cell>
          <cell r="P572" t="str">
            <v>瑞虎 7二驱 1.5L</v>
          </cell>
          <cell r="Q572" t="str">
            <v xml:space="preserve">瑞虎 7 </v>
          </cell>
          <cell r="R572" t="str">
            <v>Tiggo 7) 二驱 1.5L</v>
          </cell>
        </row>
        <row r="573">
          <cell r="A573">
            <v>371</v>
          </cell>
          <cell r="B573" t="str">
            <v>奇瑞</v>
          </cell>
          <cell r="C573" t="str">
            <v>Chery</v>
          </cell>
          <cell r="D573" t="str">
            <v>奇瑞集团</v>
          </cell>
          <cell r="E573" t="str">
            <v>Chery Automobile</v>
          </cell>
          <cell r="F573" t="str">
            <v>奇瑞汽车</v>
          </cell>
          <cell r="G573" t="str">
            <v>Chery Automobile</v>
          </cell>
          <cell r="H573" t="str">
            <v>SUV</v>
          </cell>
          <cell r="I573" t="str">
            <v>Tiggo 7</v>
          </cell>
          <cell r="J573" t="str">
            <v>瑞虎 7 (Tiggo 7) 二驱 2.0L</v>
          </cell>
          <cell r="K573" t="str">
            <v>Tiggo 7 2WD 2.0L</v>
          </cell>
          <cell r="L573">
            <v>479</v>
          </cell>
          <cell r="N573" t="str">
            <v>瑞虎7</v>
          </cell>
          <cell r="O573" t="e">
            <v>#N/A</v>
          </cell>
          <cell r="P573" t="str">
            <v>瑞虎 7二驱 2.0L</v>
          </cell>
          <cell r="Q573" t="str">
            <v xml:space="preserve">瑞虎 7 </v>
          </cell>
          <cell r="R573" t="str">
            <v>Tiggo 7) 二驱 2.0L</v>
          </cell>
        </row>
        <row r="574">
          <cell r="A574">
            <v>373</v>
          </cell>
          <cell r="B574" t="str">
            <v>奇瑞</v>
          </cell>
          <cell r="C574" t="str">
            <v>Chery</v>
          </cell>
          <cell r="D574" t="str">
            <v>奇瑞集团</v>
          </cell>
          <cell r="E574" t="str">
            <v>Chery Automobile</v>
          </cell>
          <cell r="F574" t="str">
            <v>奇瑞汽车</v>
          </cell>
          <cell r="G574" t="str">
            <v>Chery Automobile</v>
          </cell>
          <cell r="H574" t="str">
            <v>SUV</v>
          </cell>
          <cell r="I574" t="str">
            <v>Tiggo 3</v>
          </cell>
          <cell r="J574" t="str">
            <v>瑞虎 3X (Tiggo 3X)</v>
          </cell>
          <cell r="K574" t="str">
            <v>Tiggo 3X</v>
          </cell>
          <cell r="L574">
            <v>480</v>
          </cell>
          <cell r="N574" t="str">
            <v>瑞虎3X</v>
          </cell>
          <cell r="O574" t="e">
            <v>#N/A</v>
          </cell>
          <cell r="P574" t="str">
            <v>瑞虎 3X</v>
          </cell>
          <cell r="Q574" t="str">
            <v xml:space="preserve">瑞虎 3X </v>
          </cell>
          <cell r="R574" t="str">
            <v>Tiggo 3X)</v>
          </cell>
        </row>
        <row r="575">
          <cell r="A575">
            <v>190</v>
          </cell>
          <cell r="B575" t="str">
            <v>讴歌</v>
          </cell>
          <cell r="C575" t="str">
            <v>Acura</v>
          </cell>
          <cell r="D575" t="str">
            <v>广州汽车集团</v>
          </cell>
          <cell r="E575" t="str">
            <v>Guangzhou Automobile Group</v>
          </cell>
          <cell r="F575" t="str">
            <v>广汽本田汽车</v>
          </cell>
          <cell r="G575" t="str">
            <v>Guangqi Honda Automobile</v>
          </cell>
          <cell r="H575" t="str">
            <v>SUV</v>
          </cell>
          <cell r="I575" t="str">
            <v>Acura CDX</v>
          </cell>
          <cell r="J575" t="str">
            <v>CDX</v>
          </cell>
          <cell r="K575" t="str">
            <v>CDX</v>
          </cell>
          <cell r="L575">
            <v>481</v>
          </cell>
          <cell r="N575" t="str">
            <v>讴歌CDX</v>
          </cell>
          <cell r="O575" t="e">
            <v>#N/A</v>
          </cell>
          <cell r="P575" t="str">
            <v>CDX</v>
          </cell>
          <cell r="Q575" t="str">
            <v>CDX</v>
          </cell>
        </row>
        <row r="576">
          <cell r="A576">
            <v>333</v>
          </cell>
          <cell r="B576" t="str">
            <v>东风汽车</v>
          </cell>
          <cell r="C576" t="str">
            <v>Dongfeng Motor</v>
          </cell>
          <cell r="D576" t="str">
            <v>东风汽车公司</v>
          </cell>
          <cell r="E576" t="str">
            <v>Dongfeng (Dongfeng Motor Corp.)</v>
          </cell>
          <cell r="F576" t="str">
            <v>东风小康汽车 (DFSK)</v>
          </cell>
          <cell r="G576" t="str">
            <v>DFSK Motor</v>
          </cell>
          <cell r="H576" t="str">
            <v>MPV</v>
          </cell>
          <cell r="I576" t="str">
            <v>Glory 330</v>
          </cell>
          <cell r="J576" t="str">
            <v>风光 330 (Glory 330)</v>
          </cell>
          <cell r="K576" t="str">
            <v>Glory 330</v>
          </cell>
          <cell r="L576">
            <v>486</v>
          </cell>
          <cell r="N576" t="str">
            <v>风光330</v>
          </cell>
          <cell r="O576" t="e">
            <v>#N/A</v>
          </cell>
          <cell r="P576" t="str">
            <v>风光 330</v>
          </cell>
          <cell r="Q576" t="str">
            <v xml:space="preserve">风光 330 </v>
          </cell>
          <cell r="R576" t="str">
            <v>Glory 330)</v>
          </cell>
        </row>
        <row r="577">
          <cell r="A577">
            <v>334</v>
          </cell>
          <cell r="B577" t="str">
            <v>东风汽车</v>
          </cell>
          <cell r="C577" t="str">
            <v>Dongfeng Motor</v>
          </cell>
          <cell r="D577" t="str">
            <v>东风汽车公司</v>
          </cell>
          <cell r="E577" t="str">
            <v>Dongfeng (Dongfeng Motor Corp.)</v>
          </cell>
          <cell r="F577" t="str">
            <v>东风小康汽车 (DFSK)</v>
          </cell>
          <cell r="G577" t="str">
            <v>DFSK Motor</v>
          </cell>
          <cell r="H577" t="str">
            <v>MPV</v>
          </cell>
          <cell r="I577" t="str">
            <v>Glory 370</v>
          </cell>
          <cell r="J577" t="str">
            <v>风光 370 (Glory 370)</v>
          </cell>
          <cell r="K577" t="str">
            <v>Glory 370</v>
          </cell>
          <cell r="L577">
            <v>487</v>
          </cell>
          <cell r="N577" t="str">
            <v>风光370</v>
          </cell>
          <cell r="O577" t="e">
            <v>#N/A</v>
          </cell>
          <cell r="P577" t="str">
            <v>风光 370</v>
          </cell>
          <cell r="Q577" t="str">
            <v xml:space="preserve">风光 370 </v>
          </cell>
          <cell r="R577" t="str">
            <v>Glory 370)</v>
          </cell>
        </row>
        <row r="578">
          <cell r="A578">
            <v>625</v>
          </cell>
          <cell r="B578" t="str">
            <v>荣威</v>
          </cell>
          <cell r="C578" t="str">
            <v>Roewe</v>
          </cell>
          <cell r="D578" t="str">
            <v>上海汽车工业(集团)总公司</v>
          </cell>
          <cell r="E578" t="str">
            <v>SAIC (Shanghai Automotive Industry Corporation (Group))</v>
          </cell>
          <cell r="F578" t="str">
            <v>上海汽车乘用车上海/仪征工厂</v>
          </cell>
          <cell r="G578" t="str">
            <v>SAIC Motor Passenger Vehicle Shanghai/Yizheng plant</v>
          </cell>
          <cell r="H578" t="str">
            <v>Sedan/Hatchback</v>
          </cell>
          <cell r="I578" t="str">
            <v>Roewe 550</v>
          </cell>
          <cell r="J578" t="str">
            <v>荣威550 (Roewe 550)  插电混合动力 1.5L</v>
          </cell>
          <cell r="K578" t="str">
            <v>Roewe 550 PHV 1.5L</v>
          </cell>
          <cell r="L578">
            <v>488</v>
          </cell>
          <cell r="N578" t="str">
            <v>荣威550</v>
          </cell>
          <cell r="O578" t="e">
            <v>#N/A</v>
          </cell>
          <cell r="P578" t="str">
            <v>荣威550插电混合动力 1.5L</v>
          </cell>
          <cell r="Q578" t="str">
            <v xml:space="preserve">荣威550 </v>
          </cell>
          <cell r="R578" t="str">
            <v>Roewe 550)  插电混合动力 1.5L</v>
          </cell>
        </row>
        <row r="579">
          <cell r="A579">
            <v>919</v>
          </cell>
          <cell r="B579" t="str">
            <v>荣威</v>
          </cell>
          <cell r="C579" t="str">
            <v>Roewe</v>
          </cell>
          <cell r="D579" t="str">
            <v>上海汽车工业(集团)总公司</v>
          </cell>
          <cell r="E579" t="str">
            <v>SAIC (Shanghai Automotive Industry Corporation (Group))</v>
          </cell>
          <cell r="F579" t="str">
            <v>上海汽车乘用车上海/仪征工厂</v>
          </cell>
          <cell r="G579" t="str">
            <v>SAIC Motor Passenger Vehicle Shanghai/Yizheng plant</v>
          </cell>
          <cell r="H579" t="str">
            <v>Sedan/Hatchback</v>
          </cell>
          <cell r="I579" t="str">
            <v>Roewe 550</v>
          </cell>
          <cell r="J579" t="str">
            <v>荣威550 (Roewe 550) 1.8L</v>
          </cell>
          <cell r="K579" t="str">
            <v>Roewe 550 1.8L</v>
          </cell>
          <cell r="L579">
            <v>488</v>
          </cell>
          <cell r="N579" t="str">
            <v>荣威550</v>
          </cell>
          <cell r="O579" t="e">
            <v>#N/A</v>
          </cell>
          <cell r="P579" t="str">
            <v>荣威5501.8L</v>
          </cell>
          <cell r="Q579" t="str">
            <v xml:space="preserve">荣威550 </v>
          </cell>
          <cell r="R579" t="str">
            <v>Roewe 550) 1.8L</v>
          </cell>
        </row>
        <row r="580">
          <cell r="A580">
            <v>921</v>
          </cell>
          <cell r="B580" t="str">
            <v>荣威</v>
          </cell>
          <cell r="C580" t="str">
            <v>Roewe</v>
          </cell>
          <cell r="D580" t="str">
            <v>上海汽车工业(集团)总公司</v>
          </cell>
          <cell r="E580" t="str">
            <v>SAIC (Shanghai Automotive Industry Corporation (Group))</v>
          </cell>
          <cell r="F580" t="str">
            <v>上海汽车乘用车上海/仪征工厂</v>
          </cell>
          <cell r="G580" t="str">
            <v>SAIC Motor Passenger Vehicle Shanghai/Yizheng plant</v>
          </cell>
          <cell r="H580" t="str">
            <v>Sedan/Hatchback</v>
          </cell>
          <cell r="I580" t="str">
            <v>Roewe 550</v>
          </cell>
          <cell r="J580" t="str">
            <v>荣威550 (Roewe 550) 1.9L</v>
          </cell>
          <cell r="K580" t="str">
            <v>Roewe 550 1.9L</v>
          </cell>
          <cell r="L580">
            <v>488</v>
          </cell>
          <cell r="N580" t="str">
            <v>荣威550</v>
          </cell>
          <cell r="O580" t="e">
            <v>#N/A</v>
          </cell>
          <cell r="P580" t="str">
            <v>荣威5501.9L</v>
          </cell>
          <cell r="Q580" t="str">
            <v xml:space="preserve">荣威550 </v>
          </cell>
          <cell r="R580" t="str">
            <v>Roewe 550) 1.9L</v>
          </cell>
        </row>
        <row r="581">
          <cell r="A581">
            <v>920</v>
          </cell>
          <cell r="B581" t="str">
            <v>荣威</v>
          </cell>
          <cell r="C581" t="str">
            <v>Roewe</v>
          </cell>
          <cell r="D581" t="str">
            <v>上海汽车工业(集团)总公司</v>
          </cell>
          <cell r="E581" t="str">
            <v>SAIC (Shanghai Automotive Industry Corporation (Group))</v>
          </cell>
          <cell r="F581" t="str">
            <v>上海汽车乘用车上海/仪征工厂</v>
          </cell>
          <cell r="G581" t="str">
            <v>SAIC Motor Passenger Vehicle Shanghai/Yizheng plant</v>
          </cell>
          <cell r="H581" t="str">
            <v>Sedan/Hatchback</v>
          </cell>
          <cell r="I581" t="str">
            <v>Roewe 550</v>
          </cell>
          <cell r="J581" t="str">
            <v>荣威550 (Roewe 550) MCE 1.8L</v>
          </cell>
          <cell r="K581" t="str">
            <v>Roewe 550 MCE 1.8L</v>
          </cell>
          <cell r="L581">
            <v>488</v>
          </cell>
          <cell r="N581" t="str">
            <v>荣威550</v>
          </cell>
          <cell r="O581" t="e">
            <v>#N/A</v>
          </cell>
          <cell r="P581" t="str">
            <v>荣威550MCE 1.8L</v>
          </cell>
          <cell r="Q581" t="str">
            <v xml:space="preserve">荣威550 </v>
          </cell>
          <cell r="R581" t="str">
            <v>Roewe 550) MCE 1.8L</v>
          </cell>
        </row>
        <row r="582">
          <cell r="A582">
            <v>626</v>
          </cell>
          <cell r="B582" t="str">
            <v>荣威</v>
          </cell>
          <cell r="C582" t="str">
            <v>Roewe</v>
          </cell>
          <cell r="D582" t="str">
            <v>上海汽车工业(集团)总公司</v>
          </cell>
          <cell r="E582" t="str">
            <v>SAIC (Shanghai Automotive Industry Corporation (Group))</v>
          </cell>
          <cell r="F582" t="str">
            <v>上海汽车乘用车上海/仪征工厂</v>
          </cell>
          <cell r="G582" t="str">
            <v>SAIC Motor Passenger Vehicle Shanghai/Yizheng plant</v>
          </cell>
          <cell r="H582" t="str">
            <v>Sedan/Hatchback</v>
          </cell>
          <cell r="I582" t="str">
            <v>Roewe 550</v>
          </cell>
          <cell r="J582" t="str">
            <v>荣威550 (Roewe 550) MCE 1.8T</v>
          </cell>
          <cell r="K582" t="str">
            <v>Roewe 550 MCE 1.8T</v>
          </cell>
          <cell r="L582">
            <v>488</v>
          </cell>
          <cell r="N582" t="str">
            <v>荣威550</v>
          </cell>
          <cell r="O582" t="e">
            <v>#N/A</v>
          </cell>
          <cell r="P582" t="str">
            <v>荣威550MCE 1.8T</v>
          </cell>
          <cell r="Q582" t="str">
            <v xml:space="preserve">荣威550 </v>
          </cell>
          <cell r="R582" t="str">
            <v>Roewe 550) MCE 1.8T</v>
          </cell>
        </row>
        <row r="583">
          <cell r="A583">
            <v>640</v>
          </cell>
          <cell r="B583" t="str">
            <v>荣威</v>
          </cell>
          <cell r="C583" t="str">
            <v>Roewe</v>
          </cell>
          <cell r="D583" t="str">
            <v>上海汽车工业(集团)总公司</v>
          </cell>
          <cell r="E583" t="str">
            <v>SAIC (Shanghai Automotive Industry Corporation (Group))</v>
          </cell>
          <cell r="F583" t="str">
            <v>上海汽车乘用车 南京工厂</v>
          </cell>
          <cell r="G583" t="str">
            <v>SAIC Motor Passenger Vehicle Nanjing plant</v>
          </cell>
          <cell r="H583" t="str">
            <v>Sedan/Hatchback</v>
          </cell>
          <cell r="I583" t="str">
            <v>Roewe 350</v>
          </cell>
          <cell r="J583" t="str">
            <v>荣威350 (Roewe 350) (MG Rover (2006-)) 1.5L</v>
          </cell>
          <cell r="K583" t="str">
            <v>Roewe 350 (MG Rover (2006-)) 1.5L</v>
          </cell>
          <cell r="L583">
            <v>489</v>
          </cell>
          <cell r="N583" t="str">
            <v>荣威350</v>
          </cell>
          <cell r="O583" t="e">
            <v>#N/A</v>
          </cell>
          <cell r="P583" t="str">
            <v>荣威350</v>
          </cell>
          <cell r="Q583" t="str">
            <v xml:space="preserve">荣威350 </v>
          </cell>
          <cell r="R583" t="str">
            <v xml:space="preserve">Roewe 350) </v>
          </cell>
        </row>
        <row r="584">
          <cell r="A584">
            <v>930</v>
          </cell>
          <cell r="B584" t="str">
            <v>荣威</v>
          </cell>
          <cell r="C584" t="str">
            <v>Roewe</v>
          </cell>
          <cell r="D584" t="str">
            <v>上海汽车工业(集团)总公司</v>
          </cell>
          <cell r="E584" t="str">
            <v>SAIC (Shanghai Automotive Industry Corporation (Group))</v>
          </cell>
          <cell r="F584" t="str">
            <v>上海汽车乘用车上海/仪征工厂</v>
          </cell>
          <cell r="G584" t="str">
            <v>SAIC Motor Passenger Vehicle Shanghai/Yizheng plant</v>
          </cell>
          <cell r="H584" t="str">
            <v>SUV</v>
          </cell>
          <cell r="I584" t="str">
            <v>Roewe W5</v>
          </cell>
          <cell r="J584" t="str">
            <v>荣威 W5 (Roewe W5)</v>
          </cell>
          <cell r="K584" t="str">
            <v>Roewe W5</v>
          </cell>
          <cell r="L584">
            <v>490</v>
          </cell>
          <cell r="N584" t="str">
            <v>荣威W5</v>
          </cell>
          <cell r="O584" t="e">
            <v>#N/A</v>
          </cell>
          <cell r="P584" t="str">
            <v>荣威 W5</v>
          </cell>
          <cell r="Q584" t="str">
            <v xml:space="preserve">荣威 W5 </v>
          </cell>
          <cell r="R584" t="str">
            <v>Roewe W5)</v>
          </cell>
        </row>
        <row r="585">
          <cell r="A585">
            <v>644</v>
          </cell>
          <cell r="B585" t="str">
            <v>荣威</v>
          </cell>
          <cell r="C585" t="str">
            <v>Roewe</v>
          </cell>
          <cell r="D585" t="str">
            <v>上海汽车工业(集团)总公司</v>
          </cell>
          <cell r="E585" t="str">
            <v>SAIC (Shanghai Automotive Industry Corporation (Group))</v>
          </cell>
          <cell r="F585" t="str">
            <v>上海汽车乘用车上海/仪征工厂</v>
          </cell>
          <cell r="G585" t="str">
            <v>SAIC Motor Passenger Vehicle Shanghai/Yizheng plant</v>
          </cell>
          <cell r="H585" t="str">
            <v>SUV</v>
          </cell>
          <cell r="I585" t="str">
            <v>Roewe W5</v>
          </cell>
          <cell r="J585" t="str">
            <v>荣威 W5 (Roewe W5) 二驱 1.8T</v>
          </cell>
          <cell r="K585" t="str">
            <v>Roewe W5 2WD 1.8T</v>
          </cell>
          <cell r="L585">
            <v>490</v>
          </cell>
          <cell r="N585" t="str">
            <v>荣威W5</v>
          </cell>
          <cell r="O585" t="e">
            <v>#N/A</v>
          </cell>
          <cell r="P585" t="str">
            <v>荣威 W5二驱 1.8T</v>
          </cell>
          <cell r="Q585" t="str">
            <v xml:space="preserve">荣威 W5 </v>
          </cell>
          <cell r="R585" t="str">
            <v>Roewe W5) 二驱 1.8T</v>
          </cell>
        </row>
        <row r="586">
          <cell r="A586">
            <v>645</v>
          </cell>
          <cell r="B586" t="str">
            <v>荣威</v>
          </cell>
          <cell r="C586" t="str">
            <v>Roewe</v>
          </cell>
          <cell r="D586" t="str">
            <v>上海汽车工业(集团)总公司</v>
          </cell>
          <cell r="E586" t="str">
            <v>SAIC (Shanghai Automotive Industry Corporation (Group))</v>
          </cell>
          <cell r="F586" t="str">
            <v>上海汽车乘用车上海/仪征工厂</v>
          </cell>
          <cell r="G586" t="str">
            <v>SAIC Motor Passenger Vehicle Shanghai/Yizheng plant</v>
          </cell>
          <cell r="H586" t="str">
            <v>SUV</v>
          </cell>
          <cell r="I586" t="str">
            <v>Roewe W5</v>
          </cell>
          <cell r="J586" t="str">
            <v>荣威 W5 (Roewe W5) 四驱 1.8T</v>
          </cell>
          <cell r="K586" t="str">
            <v>Roewe W5 4WD 1.8T</v>
          </cell>
          <cell r="L586">
            <v>490</v>
          </cell>
          <cell r="N586" t="str">
            <v>荣威W5</v>
          </cell>
          <cell r="O586" t="e">
            <v>#N/A</v>
          </cell>
          <cell r="P586" t="str">
            <v>荣威 W5四驱 1.8T</v>
          </cell>
          <cell r="Q586" t="str">
            <v xml:space="preserve">荣威 W5 </v>
          </cell>
          <cell r="R586" t="str">
            <v>Roewe W5) 四驱 1.8T</v>
          </cell>
        </row>
        <row r="587">
          <cell r="A587">
            <v>638</v>
          </cell>
          <cell r="B587" t="str">
            <v>荣威</v>
          </cell>
          <cell r="C587" t="str">
            <v>Roewe</v>
          </cell>
          <cell r="D587" t="str">
            <v>上海汽车工业(集团)总公司</v>
          </cell>
          <cell r="E587" t="str">
            <v>SAIC (Shanghai Automotive Industry Corporation (Group))</v>
          </cell>
          <cell r="F587" t="str">
            <v>上海汽车乘用车上海/仪征工厂</v>
          </cell>
          <cell r="G587" t="str">
            <v>SAIC Motor Passenger Vehicle Shanghai/Yizheng plant</v>
          </cell>
          <cell r="H587" t="str">
            <v>Sedan/Hatchback</v>
          </cell>
          <cell r="I587" t="str">
            <v>Roewe E50</v>
          </cell>
          <cell r="J587" t="str">
            <v>荣威 E50 (Roewe E50)</v>
          </cell>
          <cell r="K587" t="str">
            <v>Roewe E50</v>
          </cell>
          <cell r="L587">
            <v>491</v>
          </cell>
          <cell r="N587" t="str">
            <v>荣威e50</v>
          </cell>
          <cell r="O587" t="e">
            <v>#N/A</v>
          </cell>
          <cell r="P587" t="str">
            <v>荣威 E50</v>
          </cell>
          <cell r="Q587" t="str">
            <v xml:space="preserve">荣威 E50 </v>
          </cell>
          <cell r="R587" t="str">
            <v>Roewe E50)</v>
          </cell>
        </row>
        <row r="588">
          <cell r="A588">
            <v>928</v>
          </cell>
          <cell r="B588" t="str">
            <v>荣威</v>
          </cell>
          <cell r="C588" t="str">
            <v>Roewe</v>
          </cell>
          <cell r="D588" t="str">
            <v>上海汽车工业(集团)总公司</v>
          </cell>
          <cell r="E588" t="str">
            <v>SAIC (Shanghai Automotive Industry Corporation (Group))</v>
          </cell>
          <cell r="F588" t="str">
            <v>上海汽车乘用车 南京工厂</v>
          </cell>
          <cell r="G588" t="str">
            <v>SAIC Motor Passenger Vehicle Nanjing plant</v>
          </cell>
          <cell r="H588" t="str">
            <v>Sedan/Hatchback</v>
          </cell>
          <cell r="I588" t="str">
            <v>Roewe 350</v>
          </cell>
          <cell r="J588" t="str">
            <v>荣威350 (Roewe 350) (MG Rover (2006-))</v>
          </cell>
          <cell r="K588" t="str">
            <v>Roewe 350 (MG Rover (2006-))</v>
          </cell>
          <cell r="L588">
            <v>492</v>
          </cell>
          <cell r="N588" t="str">
            <v>荣威350</v>
          </cell>
          <cell r="O588" t="e">
            <v>#N/A</v>
          </cell>
          <cell r="P588" t="str">
            <v>荣威350</v>
          </cell>
          <cell r="Q588" t="str">
            <v xml:space="preserve">荣威350 </v>
          </cell>
          <cell r="R588" t="str">
            <v xml:space="preserve">Roewe 350) </v>
          </cell>
        </row>
        <row r="589">
          <cell r="A589">
            <v>927</v>
          </cell>
          <cell r="B589" t="str">
            <v>荣威</v>
          </cell>
          <cell r="C589" t="str">
            <v>Roewe</v>
          </cell>
          <cell r="D589" t="str">
            <v>上海汽车工业(集团)总公司</v>
          </cell>
          <cell r="E589" t="str">
            <v>SAIC (Shanghai Automotive Industry Corporation (Group))</v>
          </cell>
          <cell r="F589" t="str">
            <v>上海汽车乘用车上海/仪征工厂</v>
          </cell>
          <cell r="G589" t="str">
            <v>SAIC Motor Passenger Vehicle Shanghai/Yizheng plant</v>
          </cell>
          <cell r="H589" t="str">
            <v>Sedan/Hatchback</v>
          </cell>
          <cell r="I589" t="str">
            <v>Roewe 950</v>
          </cell>
          <cell r="J589" t="str">
            <v>荣威 950 (Roewe 950)</v>
          </cell>
          <cell r="K589" t="str">
            <v>Roewe 950</v>
          </cell>
          <cell r="L589">
            <v>492</v>
          </cell>
          <cell r="N589" t="str">
            <v>荣威950</v>
          </cell>
          <cell r="O589" t="e">
            <v>#N/A</v>
          </cell>
          <cell r="P589" t="str">
            <v>荣威 950</v>
          </cell>
          <cell r="Q589" t="str">
            <v xml:space="preserve">荣威 950 </v>
          </cell>
          <cell r="R589" t="str">
            <v>Roewe 950)</v>
          </cell>
        </row>
        <row r="590">
          <cell r="A590">
            <v>634</v>
          </cell>
          <cell r="B590" t="str">
            <v>荣威</v>
          </cell>
          <cell r="C590" t="str">
            <v>Roewe</v>
          </cell>
          <cell r="D590" t="str">
            <v>上海汽车工业(集团)总公司</v>
          </cell>
          <cell r="E590" t="str">
            <v>SAIC (Shanghai Automotive Industry Corporation (Group))</v>
          </cell>
          <cell r="F590" t="str">
            <v>上海汽车乘用车上海/仪征工厂</v>
          </cell>
          <cell r="G590" t="str">
            <v>SAIC Motor Passenger Vehicle Shanghai/Yizheng plant</v>
          </cell>
          <cell r="H590" t="str">
            <v>Sedan/Hatchback</v>
          </cell>
          <cell r="I590" t="str">
            <v>Roewe 950</v>
          </cell>
          <cell r="J590" t="str">
            <v>荣威 950 (Roewe 950) 1.4T PHV</v>
          </cell>
          <cell r="K590" t="str">
            <v>Roewe 950 1.4T PHV</v>
          </cell>
          <cell r="L590">
            <v>492</v>
          </cell>
          <cell r="N590" t="str">
            <v>荣威950</v>
          </cell>
          <cell r="O590" t="e">
            <v>#N/A</v>
          </cell>
          <cell r="P590" t="str">
            <v>荣威 9501.4T PHV</v>
          </cell>
          <cell r="Q590" t="str">
            <v xml:space="preserve">荣威 950 </v>
          </cell>
          <cell r="R590" t="str">
            <v>Roewe 950) 1.4T PHV</v>
          </cell>
        </row>
        <row r="591">
          <cell r="A591">
            <v>635</v>
          </cell>
          <cell r="B591" t="str">
            <v>荣威</v>
          </cell>
          <cell r="C591" t="str">
            <v>Roewe</v>
          </cell>
          <cell r="D591" t="str">
            <v>上海汽车工业(集团)总公司</v>
          </cell>
          <cell r="E591" t="str">
            <v>SAIC (Shanghai Automotive Industry Corporation (Group))</v>
          </cell>
          <cell r="F591" t="str">
            <v>上海汽车乘用车上海/仪征工厂</v>
          </cell>
          <cell r="G591" t="str">
            <v>SAIC Motor Passenger Vehicle Shanghai/Yizheng plant</v>
          </cell>
          <cell r="H591" t="str">
            <v>Sedan/Hatchback</v>
          </cell>
          <cell r="I591" t="str">
            <v>Roewe 950</v>
          </cell>
          <cell r="J591" t="str">
            <v>荣威 950 (Roewe 950) 1.8T</v>
          </cell>
          <cell r="K591" t="str">
            <v>Roewe 950 1.8T</v>
          </cell>
          <cell r="L591">
            <v>492</v>
          </cell>
          <cell r="N591" t="str">
            <v>荣威950</v>
          </cell>
          <cell r="O591" t="e">
            <v>#N/A</v>
          </cell>
          <cell r="P591" t="str">
            <v>荣威 9501.8T</v>
          </cell>
          <cell r="Q591" t="str">
            <v xml:space="preserve">荣威 950 </v>
          </cell>
          <cell r="R591" t="str">
            <v>Roewe 950) 1.8T</v>
          </cell>
        </row>
        <row r="592">
          <cell r="A592">
            <v>636</v>
          </cell>
          <cell r="B592" t="str">
            <v>荣威</v>
          </cell>
          <cell r="C592" t="str">
            <v>Roewe</v>
          </cell>
          <cell r="D592" t="str">
            <v>上海汽车工业(集团)总公司</v>
          </cell>
          <cell r="E592" t="str">
            <v>SAIC (Shanghai Automotive Industry Corporation (Group))</v>
          </cell>
          <cell r="F592" t="str">
            <v>上海汽车乘用车上海/仪征工厂</v>
          </cell>
          <cell r="G592" t="str">
            <v>SAIC Motor Passenger Vehicle Shanghai/Yizheng plant</v>
          </cell>
          <cell r="H592" t="str">
            <v>Sedan/Hatchback</v>
          </cell>
          <cell r="I592" t="str">
            <v>Roewe 950</v>
          </cell>
          <cell r="J592" t="str">
            <v>荣威 950 (Roewe 950) 2.0L</v>
          </cell>
          <cell r="K592" t="str">
            <v>Roewe 950 2.0L</v>
          </cell>
          <cell r="L592">
            <v>492</v>
          </cell>
          <cell r="N592" t="str">
            <v>荣威950</v>
          </cell>
          <cell r="O592" t="e">
            <v>#N/A</v>
          </cell>
          <cell r="P592" t="str">
            <v>荣威 9502.0L</v>
          </cell>
          <cell r="Q592" t="str">
            <v xml:space="preserve">荣威 950 </v>
          </cell>
          <cell r="R592" t="str">
            <v>Roewe 950) 2.0L</v>
          </cell>
        </row>
        <row r="593">
          <cell r="A593">
            <v>637</v>
          </cell>
          <cell r="B593" t="str">
            <v>荣威</v>
          </cell>
          <cell r="C593" t="str">
            <v>Roewe</v>
          </cell>
          <cell r="D593" t="str">
            <v>上海汽车工业(集团)总公司</v>
          </cell>
          <cell r="E593" t="str">
            <v>SAIC (Shanghai Automotive Industry Corporation (Group))</v>
          </cell>
          <cell r="F593" t="str">
            <v>上海汽车乘用车上海/仪征工厂</v>
          </cell>
          <cell r="G593" t="str">
            <v>SAIC Motor Passenger Vehicle Shanghai/Yizheng plant</v>
          </cell>
          <cell r="H593" t="str">
            <v>Sedan/Hatchback</v>
          </cell>
          <cell r="I593" t="str">
            <v>Roewe 950</v>
          </cell>
          <cell r="J593" t="str">
            <v>荣威 950 (Roewe 950) 2.0T</v>
          </cell>
          <cell r="K593" t="str">
            <v>Roewe 950 2.0T</v>
          </cell>
          <cell r="L593">
            <v>492</v>
          </cell>
          <cell r="N593" t="str">
            <v>荣威950</v>
          </cell>
          <cell r="O593" t="e">
            <v>#N/A</v>
          </cell>
          <cell r="P593" t="str">
            <v>荣威 9502.0T</v>
          </cell>
          <cell r="Q593" t="str">
            <v xml:space="preserve">荣威 950 </v>
          </cell>
          <cell r="R593" t="str">
            <v>Roewe 950) 2.0T</v>
          </cell>
        </row>
        <row r="594">
          <cell r="A594">
            <v>929</v>
          </cell>
          <cell r="B594" t="str">
            <v>荣威</v>
          </cell>
          <cell r="C594" t="str">
            <v>Roewe</v>
          </cell>
          <cell r="D594" t="str">
            <v>上海汽车工业(集团)总公司</v>
          </cell>
          <cell r="E594" t="str">
            <v>SAIC (Shanghai Automotive Industry Corporation (Group))</v>
          </cell>
          <cell r="F594" t="str">
            <v>上海汽车乘用车 南京工厂</v>
          </cell>
          <cell r="G594" t="str">
            <v>SAIC Motor Passenger Vehicle Nanjing plant</v>
          </cell>
          <cell r="H594" t="str">
            <v>Sedan/Hatchback</v>
          </cell>
          <cell r="I594" t="str">
            <v>Roewe 360</v>
          </cell>
          <cell r="J594" t="str">
            <v>荣威360 (Roewe 360)</v>
          </cell>
          <cell r="K594" t="str">
            <v>Roewe 360</v>
          </cell>
          <cell r="L594">
            <v>493</v>
          </cell>
          <cell r="N594" t="str">
            <v>荣威360</v>
          </cell>
          <cell r="O594" t="e">
            <v>#N/A</v>
          </cell>
          <cell r="P594" t="str">
            <v>荣威360</v>
          </cell>
          <cell r="Q594" t="str">
            <v xml:space="preserve">荣威360 </v>
          </cell>
          <cell r="R594" t="str">
            <v>Roewe 360)</v>
          </cell>
        </row>
        <row r="595">
          <cell r="A595">
            <v>641</v>
          </cell>
          <cell r="B595" t="str">
            <v>荣威</v>
          </cell>
          <cell r="C595" t="str">
            <v>Roewe</v>
          </cell>
          <cell r="D595" t="str">
            <v>上海汽车工业(集团)总公司</v>
          </cell>
          <cell r="E595" t="str">
            <v>SAIC (Shanghai Automotive Industry Corporation (Group))</v>
          </cell>
          <cell r="F595" t="str">
            <v>上海汽车乘用车 南京工厂</v>
          </cell>
          <cell r="G595" t="str">
            <v>SAIC Motor Passenger Vehicle Nanjing plant</v>
          </cell>
          <cell r="H595" t="str">
            <v>Sedan/Hatchback</v>
          </cell>
          <cell r="I595" t="str">
            <v>Roewe 360</v>
          </cell>
          <cell r="J595" t="str">
            <v>荣威360 (Roewe 360) 1.4T</v>
          </cell>
          <cell r="K595" t="str">
            <v>Roewe 360 1.4T</v>
          </cell>
          <cell r="L595">
            <v>493</v>
          </cell>
          <cell r="N595" t="str">
            <v>荣威360</v>
          </cell>
          <cell r="O595" t="e">
            <v>#N/A</v>
          </cell>
          <cell r="P595" t="str">
            <v>荣威3601.4T</v>
          </cell>
          <cell r="Q595" t="str">
            <v xml:space="preserve">荣威360 </v>
          </cell>
          <cell r="R595" t="str">
            <v>Roewe 360) 1.4T</v>
          </cell>
        </row>
        <row r="596">
          <cell r="A596">
            <v>642</v>
          </cell>
          <cell r="B596" t="str">
            <v>荣威</v>
          </cell>
          <cell r="C596" t="str">
            <v>Roewe</v>
          </cell>
          <cell r="D596" t="str">
            <v>上海汽车工业(集团)总公司</v>
          </cell>
          <cell r="E596" t="str">
            <v>SAIC (Shanghai Automotive Industry Corporation (Group))</v>
          </cell>
          <cell r="F596" t="str">
            <v>上海汽车乘用车 南京工厂</v>
          </cell>
          <cell r="G596" t="str">
            <v>SAIC Motor Passenger Vehicle Nanjing plant</v>
          </cell>
          <cell r="H596" t="str">
            <v>Sedan/Hatchback</v>
          </cell>
          <cell r="I596" t="str">
            <v>Roewe 360</v>
          </cell>
          <cell r="J596" t="str">
            <v>荣威360 (Roewe 360) 1.5L</v>
          </cell>
          <cell r="K596" t="str">
            <v>Roewe 360 1.5L</v>
          </cell>
          <cell r="L596">
            <v>493</v>
          </cell>
          <cell r="N596" t="str">
            <v>荣威360</v>
          </cell>
          <cell r="O596" t="e">
            <v>#N/A</v>
          </cell>
          <cell r="P596" t="str">
            <v>荣威3601.5L</v>
          </cell>
          <cell r="Q596" t="str">
            <v xml:space="preserve">荣威360 </v>
          </cell>
          <cell r="R596" t="str">
            <v>Roewe 360) 1.5L</v>
          </cell>
        </row>
        <row r="597">
          <cell r="A597">
            <v>932</v>
          </cell>
          <cell r="B597" t="str">
            <v>荣威</v>
          </cell>
          <cell r="C597" t="str">
            <v>Roewe</v>
          </cell>
          <cell r="D597" t="str">
            <v>上海汽车工业(集团)总公司</v>
          </cell>
          <cell r="E597" t="str">
            <v>SAIC (Shanghai Automotive Industry Corporation (Group))</v>
          </cell>
          <cell r="F597" t="str">
            <v>上海汽车乘用车上海/仪征工厂</v>
          </cell>
          <cell r="G597" t="str">
            <v>SAIC Motor Passenger Vehicle Shanghai/Yizheng plant</v>
          </cell>
          <cell r="H597" t="str">
            <v>SUV</v>
          </cell>
          <cell r="I597" t="str">
            <v>Roewe RX5</v>
          </cell>
          <cell r="J597" t="str">
            <v>荣威 RX5 (Roewe RX5)</v>
          </cell>
          <cell r="K597" t="str">
            <v>Roewe RX5</v>
          </cell>
          <cell r="L597">
            <v>495</v>
          </cell>
          <cell r="N597" t="str">
            <v>荣威RX5</v>
          </cell>
          <cell r="O597" t="e">
            <v>#N/A</v>
          </cell>
          <cell r="P597" t="str">
            <v>荣威 RX5</v>
          </cell>
          <cell r="Q597" t="str">
            <v xml:space="preserve">荣威 RX5 </v>
          </cell>
          <cell r="R597" t="str">
            <v>Roewe RX5)</v>
          </cell>
        </row>
        <row r="598">
          <cell r="A598">
            <v>651</v>
          </cell>
          <cell r="B598" t="str">
            <v>荣威</v>
          </cell>
          <cell r="C598" t="str">
            <v>Roewe</v>
          </cell>
          <cell r="D598" t="str">
            <v>上海汽车工业(集团)总公司</v>
          </cell>
          <cell r="E598" t="str">
            <v>SAIC (Shanghai Automotive Industry Corporation (Group))</v>
          </cell>
          <cell r="F598" t="str">
            <v>上海汽车乘用车上海/仪征工厂</v>
          </cell>
          <cell r="G598" t="str">
            <v>SAIC Motor Passenger Vehicle Shanghai/Yizheng plant</v>
          </cell>
          <cell r="H598" t="str">
            <v>SUV</v>
          </cell>
          <cell r="I598" t="str">
            <v>Roewe RX5</v>
          </cell>
          <cell r="J598" t="str">
            <v>荣威 RX5 (Roewe RX5) 二驱 1.5L Hybrid</v>
          </cell>
          <cell r="K598" t="str">
            <v>Roewe RX5 2WD 1.5L Hybrid</v>
          </cell>
          <cell r="L598">
            <v>495</v>
          </cell>
          <cell r="N598" t="str">
            <v>荣威RX5</v>
          </cell>
          <cell r="O598" t="e">
            <v>#N/A</v>
          </cell>
          <cell r="P598" t="str">
            <v>荣威 RX5二驱 1.5L Hybrid</v>
          </cell>
          <cell r="Q598" t="str">
            <v xml:space="preserve">荣威 RX5 </v>
          </cell>
          <cell r="R598" t="str">
            <v>Roewe RX5) 二驱 1.5L Hybrid</v>
          </cell>
        </row>
        <row r="599">
          <cell r="A599">
            <v>650</v>
          </cell>
          <cell r="B599" t="str">
            <v>荣威</v>
          </cell>
          <cell r="C599" t="str">
            <v>Roewe</v>
          </cell>
          <cell r="D599" t="str">
            <v>上海汽车工业(集团)总公司</v>
          </cell>
          <cell r="E599" t="str">
            <v>SAIC (Shanghai Automotive Industry Corporation (Group))</v>
          </cell>
          <cell r="F599" t="str">
            <v>上海汽车乘用车上海/仪征工厂</v>
          </cell>
          <cell r="G599" t="str">
            <v>SAIC Motor Passenger Vehicle Shanghai/Yizheng plant</v>
          </cell>
          <cell r="H599" t="str">
            <v>SUV</v>
          </cell>
          <cell r="I599" t="str">
            <v>Roewe RX5</v>
          </cell>
          <cell r="J599" t="str">
            <v>荣威 RX5 (Roewe RX5) 二驱 1.5T</v>
          </cell>
          <cell r="K599" t="str">
            <v>Roewe RX5 2WD 1.5T</v>
          </cell>
          <cell r="L599">
            <v>495</v>
          </cell>
          <cell r="N599" t="str">
            <v>荣威RX5</v>
          </cell>
          <cell r="O599" t="e">
            <v>#N/A</v>
          </cell>
          <cell r="P599" t="str">
            <v>荣威 RX5二驱 1.5T</v>
          </cell>
          <cell r="Q599" t="str">
            <v xml:space="preserve">荣威 RX5 </v>
          </cell>
          <cell r="R599" t="str">
            <v>Roewe RX5) 二驱 1.5T</v>
          </cell>
        </row>
        <row r="600">
          <cell r="A600">
            <v>652</v>
          </cell>
          <cell r="B600" t="str">
            <v>荣威</v>
          </cell>
          <cell r="C600" t="str">
            <v>Roewe</v>
          </cell>
          <cell r="D600" t="str">
            <v>上海汽车工业(集团)总公司</v>
          </cell>
          <cell r="E600" t="str">
            <v>SAIC (Shanghai Automotive Industry Corporation (Group))</v>
          </cell>
          <cell r="F600" t="str">
            <v>上海汽车乘用车上海/仪征工厂</v>
          </cell>
          <cell r="G600" t="str">
            <v>SAIC Motor Passenger Vehicle Shanghai/Yizheng plant</v>
          </cell>
          <cell r="H600" t="str">
            <v>SUV</v>
          </cell>
          <cell r="I600" t="str">
            <v>Roewe RX5</v>
          </cell>
          <cell r="J600" t="str">
            <v>荣威 RX5 (Roewe RX5) 二驱 2.0T</v>
          </cell>
          <cell r="K600" t="str">
            <v>Roewe RX5 2WD 2.0T</v>
          </cell>
          <cell r="L600">
            <v>495</v>
          </cell>
          <cell r="N600" t="str">
            <v>荣威RX5</v>
          </cell>
          <cell r="O600" t="e">
            <v>#N/A</v>
          </cell>
          <cell r="P600" t="str">
            <v>荣威 RX5二驱 2.0T</v>
          </cell>
          <cell r="Q600" t="str">
            <v xml:space="preserve">荣威 RX5 </v>
          </cell>
          <cell r="R600" t="str">
            <v>Roewe RX5) 二驱 2.0T</v>
          </cell>
        </row>
        <row r="601">
          <cell r="A601">
            <v>653</v>
          </cell>
          <cell r="B601" t="str">
            <v>荣威</v>
          </cell>
          <cell r="C601" t="str">
            <v>Roewe</v>
          </cell>
          <cell r="D601" t="str">
            <v>上海汽车工业(集团)总公司</v>
          </cell>
          <cell r="E601" t="str">
            <v>SAIC (Shanghai Automotive Industry Corporation (Group))</v>
          </cell>
          <cell r="F601" t="str">
            <v>上海汽车乘用车上海/仪征工厂</v>
          </cell>
          <cell r="G601" t="str">
            <v>SAIC Motor Passenger Vehicle Shanghai/Yizheng plant</v>
          </cell>
          <cell r="H601" t="str">
            <v>SUV</v>
          </cell>
          <cell r="I601" t="str">
            <v>Roewe RX5</v>
          </cell>
          <cell r="J601" t="str">
            <v>荣威 RX5 (Roewe RX5) 四驱 2.0T</v>
          </cell>
          <cell r="K601" t="str">
            <v>Roewe RX5 4WD 2.0T</v>
          </cell>
          <cell r="L601">
            <v>495</v>
          </cell>
          <cell r="N601" t="str">
            <v>荣威RX5</v>
          </cell>
          <cell r="O601" t="e">
            <v>#N/A</v>
          </cell>
          <cell r="P601" t="str">
            <v>荣威 RX5四驱 2.0T</v>
          </cell>
          <cell r="Q601" t="str">
            <v xml:space="preserve">荣威 RX5 </v>
          </cell>
          <cell r="R601" t="str">
            <v>Roewe RX5) 四驱 2.0T</v>
          </cell>
        </row>
        <row r="602">
          <cell r="I602" t="str">
            <v>Roewe RX3</v>
          </cell>
          <cell r="N602" t="str">
            <v>荣威RX3</v>
          </cell>
        </row>
        <row r="603">
          <cell r="I603" t="str">
            <v>Roewe RX8</v>
          </cell>
          <cell r="N603" t="str">
            <v>荣威RX8</v>
          </cell>
        </row>
        <row r="604">
          <cell r="A604">
            <v>639</v>
          </cell>
          <cell r="B604" t="str">
            <v>荣威</v>
          </cell>
          <cell r="C604" t="str">
            <v>Roewe</v>
          </cell>
          <cell r="D604" t="str">
            <v>上海汽车工业(集团)总公司</v>
          </cell>
          <cell r="E604" t="str">
            <v>SAIC (Shanghai Automotive Industry Corporation (Group))</v>
          </cell>
          <cell r="F604" t="str">
            <v>上海汽车乘用车 南京工厂</v>
          </cell>
          <cell r="G604" t="str">
            <v>SAIC Motor Passenger Vehicle Nanjing plant</v>
          </cell>
          <cell r="H604" t="str">
            <v>Sedan/Hatchback</v>
          </cell>
          <cell r="I604" t="str">
            <v>Roewe i6</v>
          </cell>
          <cell r="J604" t="str">
            <v>荣威 i6 (Roewe i6)</v>
          </cell>
          <cell r="K604" t="str">
            <v>Roewe i6</v>
          </cell>
          <cell r="L604">
            <v>497</v>
          </cell>
          <cell r="N604" t="str">
            <v>荣威i6</v>
          </cell>
          <cell r="O604" t="e">
            <v>#N/A</v>
          </cell>
          <cell r="P604" t="str">
            <v>荣威 i6</v>
          </cell>
          <cell r="Q604" t="str">
            <v xml:space="preserve">荣威 i6 </v>
          </cell>
          <cell r="R604" t="str">
            <v>Roewe i6)</v>
          </cell>
        </row>
        <row r="605">
          <cell r="I605" t="str">
            <v>Roewe i5</v>
          </cell>
          <cell r="N605" t="str">
            <v>荣威i5</v>
          </cell>
        </row>
        <row r="606">
          <cell r="A606">
            <v>830</v>
          </cell>
          <cell r="B606" t="str">
            <v>中华 (Brilliance)</v>
          </cell>
          <cell r="C606" t="str">
            <v>Brilliance</v>
          </cell>
          <cell r="D606" t="str">
            <v>华晨汽车集团</v>
          </cell>
          <cell r="E606" t="str">
            <v>Brilliance Automobile Group</v>
          </cell>
          <cell r="F606" t="str">
            <v>沈阳华晨金杯汽车</v>
          </cell>
          <cell r="G606" t="str">
            <v>Shenyang Brilliance Jinbei Automobile</v>
          </cell>
          <cell r="H606" t="str">
            <v>Sedan/Hatchback</v>
          </cell>
          <cell r="I606" t="str">
            <v>H530</v>
          </cell>
          <cell r="J606" t="str">
            <v>H530</v>
          </cell>
          <cell r="K606" t="str">
            <v>H530</v>
          </cell>
          <cell r="L606">
            <v>499</v>
          </cell>
          <cell r="N606" t="str">
            <v>中华H530</v>
          </cell>
          <cell r="O606" t="e">
            <v>#N/A</v>
          </cell>
          <cell r="P606" t="str">
            <v>H530</v>
          </cell>
          <cell r="Q606" t="str">
            <v>H530</v>
          </cell>
        </row>
        <row r="607">
          <cell r="A607">
            <v>429</v>
          </cell>
          <cell r="B607" t="str">
            <v>中华 (Brilliance)</v>
          </cell>
          <cell r="C607" t="str">
            <v>Brilliance</v>
          </cell>
          <cell r="D607" t="str">
            <v>华晨汽车集团</v>
          </cell>
          <cell r="E607" t="str">
            <v>Brilliance Automobile Group</v>
          </cell>
          <cell r="F607" t="str">
            <v>沈阳华晨金杯汽车</v>
          </cell>
          <cell r="G607" t="str">
            <v>Shenyang Brilliance Jinbei Automobile</v>
          </cell>
          <cell r="H607" t="str">
            <v>Sedan/Hatchback</v>
          </cell>
          <cell r="I607" t="str">
            <v>H530</v>
          </cell>
          <cell r="J607" t="str">
            <v>H530 1.6L</v>
          </cell>
          <cell r="K607" t="str">
            <v>H530 1.6L</v>
          </cell>
          <cell r="L607">
            <v>499</v>
          </cell>
          <cell r="N607" t="str">
            <v>中华H530</v>
          </cell>
          <cell r="O607" t="e">
            <v>#N/A</v>
          </cell>
          <cell r="P607" t="str">
            <v>H530 1.6L</v>
          </cell>
          <cell r="Q607" t="str">
            <v>H530 1.6L</v>
          </cell>
        </row>
        <row r="608">
          <cell r="A608">
            <v>833</v>
          </cell>
          <cell r="B608" t="str">
            <v>中华 (Brilliance)</v>
          </cell>
          <cell r="C608" t="str">
            <v>Brilliance</v>
          </cell>
          <cell r="D608" t="str">
            <v>华晨汽车集团</v>
          </cell>
          <cell r="E608" t="str">
            <v>Brilliance Automobile Group</v>
          </cell>
          <cell r="F608" t="str">
            <v>沈阳华晨金杯汽车</v>
          </cell>
          <cell r="G608" t="str">
            <v>Shenyang Brilliance Jinbei Automobile</v>
          </cell>
          <cell r="H608" t="str">
            <v>SUV</v>
          </cell>
          <cell r="I608" t="str">
            <v>Zhonghua V5</v>
          </cell>
          <cell r="J608" t="str">
            <v>中华 (Zhonghua) V5</v>
          </cell>
          <cell r="K608" t="str">
            <v>Zhonghua V5</v>
          </cell>
          <cell r="L608">
            <v>500</v>
          </cell>
          <cell r="N608" t="str">
            <v>中华V5</v>
          </cell>
          <cell r="O608" t="e">
            <v>#N/A</v>
          </cell>
          <cell r="P608" t="str">
            <v>中华V5</v>
          </cell>
          <cell r="Q608" t="str">
            <v xml:space="preserve">中华 </v>
          </cell>
          <cell r="R608" t="str">
            <v>Zhonghua) V5</v>
          </cell>
        </row>
        <row r="609">
          <cell r="A609">
            <v>441</v>
          </cell>
          <cell r="B609" t="str">
            <v>中华 (Brilliance)</v>
          </cell>
          <cell r="C609" t="str">
            <v>Brilliance</v>
          </cell>
          <cell r="D609" t="str">
            <v>华晨汽车集团</v>
          </cell>
          <cell r="E609" t="str">
            <v>Brilliance Automobile Group</v>
          </cell>
          <cell r="F609" t="str">
            <v>沈阳华晨金杯汽车</v>
          </cell>
          <cell r="G609" t="str">
            <v>Shenyang Brilliance Jinbei Automobile</v>
          </cell>
          <cell r="H609" t="str">
            <v>SUV</v>
          </cell>
          <cell r="I609" t="str">
            <v>Zhonghua V5</v>
          </cell>
          <cell r="J609" t="str">
            <v>中华 (Zhonghua) V5 二驱 1.5L</v>
          </cell>
          <cell r="K609" t="str">
            <v>Zhonghua V5 2WD 1.5L</v>
          </cell>
          <cell r="L609">
            <v>500</v>
          </cell>
          <cell r="N609" t="str">
            <v>中华V5</v>
          </cell>
          <cell r="O609" t="e">
            <v>#N/A</v>
          </cell>
          <cell r="P609" t="str">
            <v>中华V5 二驱 1.5L</v>
          </cell>
          <cell r="Q609" t="str">
            <v xml:space="preserve">中华 </v>
          </cell>
          <cell r="R609" t="str">
            <v>Zhonghua) V5 二驱 1.5L</v>
          </cell>
        </row>
        <row r="610">
          <cell r="A610">
            <v>442</v>
          </cell>
          <cell r="B610" t="str">
            <v>中华 (Brilliance)</v>
          </cell>
          <cell r="C610" t="str">
            <v>Brilliance</v>
          </cell>
          <cell r="D610" t="str">
            <v>华晨汽车集团</v>
          </cell>
          <cell r="E610" t="str">
            <v>Brilliance Automobile Group</v>
          </cell>
          <cell r="F610" t="str">
            <v>沈阳华晨金杯汽车</v>
          </cell>
          <cell r="G610" t="str">
            <v>Shenyang Brilliance Jinbei Automobile</v>
          </cell>
          <cell r="H610" t="str">
            <v>SUV</v>
          </cell>
          <cell r="I610" t="str">
            <v>Zhonghua V5</v>
          </cell>
          <cell r="J610" t="str">
            <v>中华 (Zhonghua) V5 二驱 1.6L</v>
          </cell>
          <cell r="K610" t="str">
            <v>Zhonghua V5 2WD 1.6L</v>
          </cell>
          <cell r="L610">
            <v>500</v>
          </cell>
          <cell r="N610" t="str">
            <v>中华V5</v>
          </cell>
          <cell r="O610" t="e">
            <v>#N/A</v>
          </cell>
          <cell r="P610" t="str">
            <v>中华V5 二驱 1.6L</v>
          </cell>
          <cell r="Q610" t="str">
            <v xml:space="preserve">中华 </v>
          </cell>
          <cell r="R610" t="str">
            <v>Zhonghua) V5 二驱 1.6L</v>
          </cell>
        </row>
        <row r="611">
          <cell r="I611" t="str">
            <v>Zhonghua V6</v>
          </cell>
          <cell r="N611" t="str">
            <v>中华V6</v>
          </cell>
        </row>
        <row r="612">
          <cell r="I612" t="str">
            <v>Zhonghua V7</v>
          </cell>
          <cell r="N612" t="str">
            <v>中华V7</v>
          </cell>
        </row>
        <row r="613">
          <cell r="A613">
            <v>430</v>
          </cell>
          <cell r="B613" t="str">
            <v>中华 (Brilliance)</v>
          </cell>
          <cell r="C613" t="str">
            <v>Brilliance</v>
          </cell>
          <cell r="D613" t="str">
            <v>华晨汽车集团</v>
          </cell>
          <cell r="E613" t="str">
            <v>Brilliance Automobile Group</v>
          </cell>
          <cell r="F613" t="str">
            <v>沈阳华晨金杯汽车</v>
          </cell>
          <cell r="G613" t="str">
            <v>Shenyang Brilliance Jinbei Automobile</v>
          </cell>
          <cell r="H613" t="str">
            <v>Sedan/Hatchback</v>
          </cell>
          <cell r="I613" t="str">
            <v>H230</v>
          </cell>
          <cell r="J613" t="str">
            <v>H230</v>
          </cell>
          <cell r="K613" t="str">
            <v>H230</v>
          </cell>
          <cell r="L613">
            <v>501</v>
          </cell>
          <cell r="N613" t="str">
            <v>中华H230</v>
          </cell>
          <cell r="O613" t="e">
            <v>#N/A</v>
          </cell>
          <cell r="P613" t="str">
            <v>H230</v>
          </cell>
          <cell r="Q613" t="str">
            <v>H230</v>
          </cell>
        </row>
        <row r="614">
          <cell r="A614">
            <v>431</v>
          </cell>
          <cell r="B614" t="str">
            <v>中华 (Brilliance)</v>
          </cell>
          <cell r="C614" t="str">
            <v>Brilliance</v>
          </cell>
          <cell r="D614" t="str">
            <v>华晨汽车集团</v>
          </cell>
          <cell r="E614" t="str">
            <v>Brilliance Automobile Group</v>
          </cell>
          <cell r="F614" t="str">
            <v>沈阳华晨金杯汽车</v>
          </cell>
          <cell r="G614" t="str">
            <v>Shenyang Brilliance Jinbei Automobile</v>
          </cell>
          <cell r="H614" t="str">
            <v>Sedan/Hatchback</v>
          </cell>
          <cell r="I614" t="str">
            <v>H230</v>
          </cell>
          <cell r="J614" t="str">
            <v>H230 (A0) 1.5L</v>
          </cell>
          <cell r="K614" t="str">
            <v>H230 (A0) 1.5L</v>
          </cell>
          <cell r="L614">
            <v>501</v>
          </cell>
          <cell r="N614" t="str">
            <v>中华H230</v>
          </cell>
          <cell r="O614" t="e">
            <v>#N/A</v>
          </cell>
          <cell r="P614" t="str">
            <v>H2301.5L</v>
          </cell>
          <cell r="Q614" t="str">
            <v xml:space="preserve">H230 </v>
          </cell>
          <cell r="R614" t="str">
            <v>A0) 1.5L</v>
          </cell>
        </row>
        <row r="615">
          <cell r="A615">
            <v>831</v>
          </cell>
          <cell r="B615" t="str">
            <v>中华 (Brilliance)</v>
          </cell>
          <cell r="C615" t="str">
            <v>Brilliance</v>
          </cell>
          <cell r="D615" t="str">
            <v>华晨汽车集团</v>
          </cell>
          <cell r="E615" t="str">
            <v>Brilliance Automobile Group</v>
          </cell>
          <cell r="F615" t="str">
            <v>沈阳华晨金杯汽车</v>
          </cell>
          <cell r="G615" t="str">
            <v>Shenyang Brilliance Jinbei Automobile</v>
          </cell>
          <cell r="H615" t="str">
            <v>Sedan/Hatchback</v>
          </cell>
          <cell r="I615" t="str">
            <v>H330</v>
          </cell>
          <cell r="J615" t="str">
            <v>H330</v>
          </cell>
          <cell r="K615" t="str">
            <v>H330</v>
          </cell>
          <cell r="L615">
            <v>503</v>
          </cell>
          <cell r="N615" t="str">
            <v>中华H330</v>
          </cell>
          <cell r="O615" t="e">
            <v>#N/A</v>
          </cell>
          <cell r="P615" t="str">
            <v>H330</v>
          </cell>
          <cell r="Q615" t="str">
            <v>H330</v>
          </cell>
        </row>
        <row r="616">
          <cell r="A616">
            <v>432</v>
          </cell>
          <cell r="B616" t="str">
            <v>中华 (Brilliance)</v>
          </cell>
          <cell r="C616" t="str">
            <v>Brilliance</v>
          </cell>
          <cell r="D616" t="str">
            <v>华晨汽车集团</v>
          </cell>
          <cell r="E616" t="str">
            <v>Brilliance Automobile Group</v>
          </cell>
          <cell r="F616" t="str">
            <v>沈阳华晨金杯汽车</v>
          </cell>
          <cell r="G616" t="str">
            <v>Shenyang Brilliance Jinbei Automobile</v>
          </cell>
          <cell r="H616" t="str">
            <v>Sedan/Hatchback</v>
          </cell>
          <cell r="I616" t="str">
            <v>H330</v>
          </cell>
          <cell r="J616" t="str">
            <v>H330 1.5L</v>
          </cell>
          <cell r="K616" t="str">
            <v>H330 1.5L</v>
          </cell>
          <cell r="L616">
            <v>503</v>
          </cell>
          <cell r="N616" t="str">
            <v>中华H330</v>
          </cell>
          <cell r="O616" t="e">
            <v>#N/A</v>
          </cell>
          <cell r="P616" t="str">
            <v>H330 1.5L</v>
          </cell>
          <cell r="Q616" t="str">
            <v>H330 1.5L</v>
          </cell>
        </row>
        <row r="617">
          <cell r="A617">
            <v>433</v>
          </cell>
          <cell r="B617" t="str">
            <v>中华 (Brilliance)</v>
          </cell>
          <cell r="C617" t="str">
            <v>Brilliance</v>
          </cell>
          <cell r="D617" t="str">
            <v>华晨汽车集团</v>
          </cell>
          <cell r="E617" t="str">
            <v>Brilliance Automobile Group</v>
          </cell>
          <cell r="F617" t="str">
            <v>沈阳华晨金杯汽车</v>
          </cell>
          <cell r="G617" t="str">
            <v>Shenyang Brilliance Jinbei Automobile</v>
          </cell>
          <cell r="H617" t="str">
            <v>Sedan/Hatchback</v>
          </cell>
          <cell r="I617" t="str">
            <v>H330</v>
          </cell>
          <cell r="J617" t="str">
            <v>H330 1.6L</v>
          </cell>
          <cell r="K617" t="str">
            <v>H330 1.6L</v>
          </cell>
          <cell r="L617">
            <v>503</v>
          </cell>
          <cell r="N617" t="str">
            <v>中华H330</v>
          </cell>
          <cell r="O617" t="e">
            <v>#N/A</v>
          </cell>
          <cell r="P617" t="str">
            <v>H330 1.6L</v>
          </cell>
          <cell r="Q617" t="str">
            <v>H330 1.6L</v>
          </cell>
        </row>
        <row r="618">
          <cell r="A618">
            <v>434</v>
          </cell>
          <cell r="B618" t="str">
            <v>中华 (Brilliance)</v>
          </cell>
          <cell r="C618" t="str">
            <v>Brilliance</v>
          </cell>
          <cell r="D618" t="str">
            <v>华晨汽车集团</v>
          </cell>
          <cell r="E618" t="str">
            <v>Brilliance Automobile Group</v>
          </cell>
          <cell r="F618" t="str">
            <v>沈阳华晨金杯汽车</v>
          </cell>
          <cell r="G618" t="str">
            <v>Shenyang Brilliance Jinbei Automobile</v>
          </cell>
          <cell r="H618" t="str">
            <v>Sedan/Hatchback</v>
          </cell>
          <cell r="I618" t="str">
            <v>H220</v>
          </cell>
          <cell r="J618" t="str">
            <v>H220</v>
          </cell>
          <cell r="K618" t="str">
            <v>H220</v>
          </cell>
          <cell r="L618">
            <v>504</v>
          </cell>
          <cell r="N618" t="str">
            <v>中华H220</v>
          </cell>
          <cell r="O618" t="e">
            <v>#N/A</v>
          </cell>
          <cell r="P618" t="str">
            <v>H220</v>
          </cell>
          <cell r="Q618" t="str">
            <v>H220</v>
          </cell>
        </row>
        <row r="619">
          <cell r="A619">
            <v>444</v>
          </cell>
          <cell r="B619" t="str">
            <v>中华 (Brilliance)</v>
          </cell>
          <cell r="C619" t="str">
            <v>Brilliance</v>
          </cell>
          <cell r="D619" t="str">
            <v>华晨汽车集团</v>
          </cell>
          <cell r="E619" t="str">
            <v>Brilliance Automobile Group</v>
          </cell>
          <cell r="F619" t="str">
            <v>沈阳华晨金杯汽车</v>
          </cell>
          <cell r="G619" t="str">
            <v>Shenyang Brilliance Jinbei Automobile</v>
          </cell>
          <cell r="H619" t="str">
            <v>SUV</v>
          </cell>
          <cell r="I619" t="str">
            <v>Zhonghua V3</v>
          </cell>
          <cell r="J619" t="str">
            <v>中华 (Zhonghua) V3</v>
          </cell>
          <cell r="K619" t="str">
            <v>Zhonghua V3</v>
          </cell>
          <cell r="L619">
            <v>505</v>
          </cell>
          <cell r="N619" t="str">
            <v>中华V3</v>
          </cell>
          <cell r="O619" t="e">
            <v>#N/A</v>
          </cell>
          <cell r="P619" t="str">
            <v>中华V3</v>
          </cell>
          <cell r="Q619" t="str">
            <v xml:space="preserve">中华 </v>
          </cell>
          <cell r="R619" t="str">
            <v>Zhonghua) V3</v>
          </cell>
        </row>
        <row r="620">
          <cell r="A620">
            <v>981</v>
          </cell>
          <cell r="B620" t="str">
            <v>捷豹 (2008-)</v>
          </cell>
          <cell r="C620" t="str">
            <v>Jaguar (2008-)</v>
          </cell>
          <cell r="D620" t="str">
            <v>奇瑞捷豹路虎汽车</v>
          </cell>
          <cell r="E620" t="str">
            <v>Chery Jaguar Land Rover Automotive</v>
          </cell>
          <cell r="F620" t="str">
            <v>奇瑞捷豹路虎汽车</v>
          </cell>
          <cell r="G620" t="str">
            <v>Chery Jaguar Land Rover Automotive</v>
          </cell>
          <cell r="H620" t="str">
            <v>Sedan/Hatchback</v>
          </cell>
          <cell r="I620" t="str">
            <v>XF (Jaguar (2008-))</v>
          </cell>
          <cell r="J620" t="str">
            <v>XFL</v>
          </cell>
          <cell r="K620" t="str">
            <v>XFL</v>
          </cell>
          <cell r="L620">
            <v>506</v>
          </cell>
          <cell r="N620" t="str">
            <v>捷豹XFL</v>
          </cell>
          <cell r="O620" t="e">
            <v>#N/A</v>
          </cell>
          <cell r="P620" t="str">
            <v>XFL</v>
          </cell>
          <cell r="Q620" t="str">
            <v>XFL</v>
          </cell>
        </row>
        <row r="621">
          <cell r="A621">
            <v>772</v>
          </cell>
          <cell r="B621" t="str">
            <v>捷豹 (2008-)</v>
          </cell>
          <cell r="C621" t="str">
            <v>Jaguar (2008-)</v>
          </cell>
          <cell r="D621" t="str">
            <v>奇瑞捷豹路虎汽车</v>
          </cell>
          <cell r="E621" t="str">
            <v>Chery Jaguar Land Rover Automotive</v>
          </cell>
          <cell r="F621" t="str">
            <v>奇瑞捷豹路虎汽车</v>
          </cell>
          <cell r="G621" t="str">
            <v>Chery Jaguar Land Rover Automotive</v>
          </cell>
          <cell r="H621" t="str">
            <v>Sedan/Hatchback</v>
          </cell>
          <cell r="I621" t="str">
            <v>XF (Jaguar (2008-))</v>
          </cell>
          <cell r="J621" t="str">
            <v>XFL 2.0T</v>
          </cell>
          <cell r="K621" t="str">
            <v>XFL 2.0T</v>
          </cell>
          <cell r="L621">
            <v>506</v>
          </cell>
          <cell r="N621" t="str">
            <v>捷豹XFL</v>
          </cell>
          <cell r="O621" t="e">
            <v>#N/A</v>
          </cell>
          <cell r="P621" t="str">
            <v>XFL 2.0T</v>
          </cell>
          <cell r="Q621" t="str">
            <v>XFL 2.0T</v>
          </cell>
        </row>
        <row r="622">
          <cell r="A622">
            <v>773</v>
          </cell>
          <cell r="B622" t="str">
            <v>捷豹 (2008-)</v>
          </cell>
          <cell r="C622" t="str">
            <v>Jaguar (2008-)</v>
          </cell>
          <cell r="D622" t="str">
            <v>奇瑞捷豹路虎汽车</v>
          </cell>
          <cell r="E622" t="str">
            <v>Chery Jaguar Land Rover Automotive</v>
          </cell>
          <cell r="F622" t="str">
            <v>奇瑞捷豹路虎汽车</v>
          </cell>
          <cell r="G622" t="str">
            <v>Chery Jaguar Land Rover Automotive</v>
          </cell>
          <cell r="H622" t="str">
            <v>Sedan/Hatchback</v>
          </cell>
          <cell r="I622" t="str">
            <v>XF (Jaguar (2008-))</v>
          </cell>
          <cell r="J622" t="str">
            <v>XFL 3.0L</v>
          </cell>
          <cell r="K622" t="str">
            <v>XFL 3.0L</v>
          </cell>
          <cell r="L622">
            <v>506</v>
          </cell>
          <cell r="N622" t="str">
            <v>捷豹XFL</v>
          </cell>
          <cell r="O622" t="e">
            <v>#N/A</v>
          </cell>
          <cell r="P622" t="str">
            <v>XFL 3.0L</v>
          </cell>
          <cell r="Q622" t="str">
            <v>XFL 3.0L</v>
          </cell>
        </row>
        <row r="623">
          <cell r="I623" t="str">
            <v>XE (Jaguar (2008-))</v>
          </cell>
          <cell r="N623" t="str">
            <v>捷豹XEL</v>
          </cell>
        </row>
        <row r="624">
          <cell r="A624">
            <v>972</v>
          </cell>
          <cell r="B624" t="str">
            <v>大通</v>
          </cell>
          <cell r="C624" t="str">
            <v>Maxus</v>
          </cell>
          <cell r="D624" t="str">
            <v>上海汽车工业(集团)总公司</v>
          </cell>
          <cell r="E624" t="str">
            <v>SAIC (Shanghai Automotive Industry Corporation (Group))</v>
          </cell>
          <cell r="F624" t="str">
            <v>上海汽车商用车</v>
          </cell>
          <cell r="G624" t="str">
            <v>SAIC Motor Commercial Vehicle</v>
          </cell>
          <cell r="H624" t="str">
            <v>MPV</v>
          </cell>
          <cell r="I624" t="str">
            <v>Maxus V80</v>
          </cell>
          <cell r="J624" t="str">
            <v>大通 (Maxus) V80</v>
          </cell>
          <cell r="K624" t="str">
            <v>Maxus V80</v>
          </cell>
          <cell r="L624">
            <v>511</v>
          </cell>
          <cell r="N624" t="str">
            <v>上汽大通V80</v>
          </cell>
          <cell r="O624" t="e">
            <v>#N/A</v>
          </cell>
          <cell r="P624" t="str">
            <v>大通V80</v>
          </cell>
          <cell r="Q624" t="str">
            <v xml:space="preserve">大通 </v>
          </cell>
          <cell r="R624" t="str">
            <v>Maxus) V80</v>
          </cell>
        </row>
        <row r="625">
          <cell r="A625">
            <v>753</v>
          </cell>
          <cell r="B625" t="str">
            <v>大通</v>
          </cell>
          <cell r="C625" t="str">
            <v>Maxus</v>
          </cell>
          <cell r="D625" t="str">
            <v>上海汽车工业(集团)总公司</v>
          </cell>
          <cell r="E625" t="str">
            <v>SAIC (Shanghai Automotive Industry Corporation (Group))</v>
          </cell>
          <cell r="F625" t="str">
            <v>上海汽车商用车</v>
          </cell>
          <cell r="G625" t="str">
            <v>SAIC Motor Commercial Vehicle</v>
          </cell>
          <cell r="H625" t="str">
            <v>MPV</v>
          </cell>
          <cell r="I625" t="str">
            <v>Maxus G10</v>
          </cell>
          <cell r="J625" t="str">
            <v>大通 (Maxus) G10</v>
          </cell>
          <cell r="K625" t="str">
            <v>Maxus G10</v>
          </cell>
          <cell r="L625">
            <v>512</v>
          </cell>
          <cell r="N625" t="str">
            <v>上汽大通G10</v>
          </cell>
          <cell r="O625" t="e">
            <v>#N/A</v>
          </cell>
          <cell r="P625" t="str">
            <v>大通G10</v>
          </cell>
          <cell r="Q625" t="str">
            <v xml:space="preserve">大通 </v>
          </cell>
          <cell r="R625" t="str">
            <v>Maxus) G10</v>
          </cell>
        </row>
        <row r="626">
          <cell r="I626" t="str">
            <v>Maxus D90</v>
          </cell>
          <cell r="N626" t="str">
            <v>上汽大通D90</v>
          </cell>
        </row>
        <row r="627">
          <cell r="I627" t="str">
            <v>Maxus G50</v>
          </cell>
          <cell r="N627" t="str">
            <v>上汽大通G50</v>
          </cell>
        </row>
        <row r="628">
          <cell r="A628">
            <v>86</v>
          </cell>
          <cell r="B628" t="str">
            <v>Cadillac</v>
          </cell>
          <cell r="C628" t="str">
            <v>Cadillac</v>
          </cell>
          <cell r="D628" t="str">
            <v>上海汽车工业(集团)总公司</v>
          </cell>
          <cell r="E628" t="str">
            <v>SAIC (Shanghai Automotive Industry Corporation (Group))</v>
          </cell>
          <cell r="F628" t="str">
            <v>上汽通用</v>
          </cell>
          <cell r="G628" t="str">
            <v>SAIC GM</v>
          </cell>
          <cell r="H628" t="str">
            <v>Sedan/Hatchback</v>
          </cell>
          <cell r="I628" t="str">
            <v>Cadillac XTS</v>
          </cell>
          <cell r="J628" t="str">
            <v>凯迪拉克 XTS (Cadillac XTS) NB 2.0L</v>
          </cell>
          <cell r="K628" t="str">
            <v>Cadillac XTS NB 2.0L</v>
          </cell>
          <cell r="L628">
            <v>515</v>
          </cell>
          <cell r="N628" t="str">
            <v>凯迪拉克XTS</v>
          </cell>
          <cell r="O628" t="e">
            <v>#N/A</v>
          </cell>
          <cell r="P628" t="str">
            <v>凯迪拉克 XTSNB 2.0L</v>
          </cell>
          <cell r="Q628" t="str">
            <v xml:space="preserve">凯迪拉克 XTS </v>
          </cell>
          <cell r="R628" t="str">
            <v>Cadillac XTS) NB 2.0L</v>
          </cell>
        </row>
        <row r="629">
          <cell r="A629">
            <v>87</v>
          </cell>
          <cell r="B629" t="str">
            <v>Cadillac</v>
          </cell>
          <cell r="C629" t="str">
            <v>Cadillac</v>
          </cell>
          <cell r="D629" t="str">
            <v>上海汽车工业(集团)总公司</v>
          </cell>
          <cell r="E629" t="str">
            <v>SAIC (Shanghai Automotive Industry Corporation (Group))</v>
          </cell>
          <cell r="F629" t="str">
            <v>上汽通用</v>
          </cell>
          <cell r="G629" t="str">
            <v>SAIC GM</v>
          </cell>
          <cell r="H629" t="str">
            <v>Sedan/Hatchback</v>
          </cell>
          <cell r="I629" t="str">
            <v>Cadillac XTS</v>
          </cell>
          <cell r="J629" t="str">
            <v>凯迪拉克 XTS (Cadillac XTS) NB 2.0L PHEV</v>
          </cell>
          <cell r="K629" t="str">
            <v>Cadillac XTS NB 2.0L PHEV</v>
          </cell>
          <cell r="L629">
            <v>515</v>
          </cell>
          <cell r="N629" t="str">
            <v>凯迪拉克XTS</v>
          </cell>
          <cell r="O629" t="e">
            <v>#N/A</v>
          </cell>
          <cell r="P629" t="str">
            <v>凯迪拉克 XTSNB 2.0L PHEV</v>
          </cell>
          <cell r="Q629" t="str">
            <v xml:space="preserve">凯迪拉克 XTS </v>
          </cell>
          <cell r="R629" t="str">
            <v>Cadillac XTS) NB 2.0L PHEV</v>
          </cell>
        </row>
        <row r="630">
          <cell r="A630">
            <v>88</v>
          </cell>
          <cell r="B630" t="str">
            <v>Cadillac</v>
          </cell>
          <cell r="C630" t="str">
            <v>Cadillac</v>
          </cell>
          <cell r="D630" t="str">
            <v>上海汽车工业(集团)总公司</v>
          </cell>
          <cell r="E630" t="str">
            <v>SAIC (Shanghai Automotive Industry Corporation (Group))</v>
          </cell>
          <cell r="F630" t="str">
            <v>上汽通用</v>
          </cell>
          <cell r="G630" t="str">
            <v>SAIC GM</v>
          </cell>
          <cell r="H630" t="str">
            <v>Sedan/Hatchback</v>
          </cell>
          <cell r="I630" t="str">
            <v>Cadillac ATS</v>
          </cell>
          <cell r="J630" t="str">
            <v>凯迪拉克 ATS-L (Cadillac ATS-L) 2.8L</v>
          </cell>
          <cell r="K630" t="str">
            <v>Cadillac ATS-L 2.8L</v>
          </cell>
          <cell r="L630">
            <v>516</v>
          </cell>
          <cell r="N630" t="str">
            <v>凯迪拉克ATS-L</v>
          </cell>
          <cell r="O630" t="e">
            <v>#N/A</v>
          </cell>
          <cell r="P630" t="str">
            <v>凯迪拉克 ATS-L2.8L</v>
          </cell>
          <cell r="Q630" t="str">
            <v xml:space="preserve">凯迪拉克 ATS-L </v>
          </cell>
          <cell r="R630" t="str">
            <v>Cadillac ATS-L) 2.8L</v>
          </cell>
        </row>
        <row r="631">
          <cell r="A631">
            <v>89</v>
          </cell>
          <cell r="B631" t="str">
            <v>Cadillac</v>
          </cell>
          <cell r="C631" t="str">
            <v>Cadillac</v>
          </cell>
          <cell r="D631" t="str">
            <v>上海汽车工业(集团)总公司</v>
          </cell>
          <cell r="E631" t="str">
            <v>SAIC (Shanghai Automotive Industry Corporation (Group))</v>
          </cell>
          <cell r="F631" t="str">
            <v>上汽通用</v>
          </cell>
          <cell r="G631" t="str">
            <v>SAIC GM</v>
          </cell>
          <cell r="H631" t="str">
            <v>Sedan/Hatchback</v>
          </cell>
          <cell r="I631" t="str">
            <v>Cadillac CT6</v>
          </cell>
          <cell r="J631" t="str">
            <v>凯迪拉克 CT6 (Cadillac CT6) 2.0L</v>
          </cell>
          <cell r="K631" t="str">
            <v>Cadillac CT6 2.0L</v>
          </cell>
          <cell r="L631">
            <v>517</v>
          </cell>
          <cell r="N631" t="str">
            <v>凯迪拉克CT6</v>
          </cell>
          <cell r="O631" t="e">
            <v>#N/A</v>
          </cell>
          <cell r="P631" t="str">
            <v>凯迪拉克 CT62.0L</v>
          </cell>
          <cell r="Q631" t="str">
            <v xml:space="preserve">凯迪拉克 CT6 </v>
          </cell>
          <cell r="R631" t="str">
            <v>Cadillac CT6) 2.0L</v>
          </cell>
        </row>
        <row r="632">
          <cell r="A632">
            <v>90</v>
          </cell>
          <cell r="B632" t="str">
            <v>Cadillac</v>
          </cell>
          <cell r="C632" t="str">
            <v>Cadillac</v>
          </cell>
          <cell r="D632" t="str">
            <v>上海汽车工业(集团)总公司</v>
          </cell>
          <cell r="E632" t="str">
            <v>SAIC (Shanghai Automotive Industry Corporation (Group))</v>
          </cell>
          <cell r="F632" t="str">
            <v>上汽通用</v>
          </cell>
          <cell r="G632" t="str">
            <v>SAIC GM</v>
          </cell>
          <cell r="H632" t="str">
            <v>Sedan/Hatchback</v>
          </cell>
          <cell r="I632" t="str">
            <v>Cadillac CT6</v>
          </cell>
          <cell r="J632" t="str">
            <v>凯迪拉克 CT6 (Cadillac CT6) 3.0L</v>
          </cell>
          <cell r="K632" t="str">
            <v>Cadillac CT6 3.0L</v>
          </cell>
          <cell r="L632">
            <v>517</v>
          </cell>
          <cell r="N632" t="str">
            <v>凯迪拉克CT6</v>
          </cell>
          <cell r="O632" t="e">
            <v>#N/A</v>
          </cell>
          <cell r="P632" t="str">
            <v>凯迪拉克 CT63.0L</v>
          </cell>
          <cell r="Q632" t="str">
            <v xml:space="preserve">凯迪拉克 CT6 </v>
          </cell>
          <cell r="R632" t="str">
            <v>Cadillac CT6) 3.0L</v>
          </cell>
        </row>
        <row r="633">
          <cell r="A633">
            <v>128</v>
          </cell>
          <cell r="B633" t="str">
            <v>Cadillac</v>
          </cell>
          <cell r="C633" t="str">
            <v>Cadillac</v>
          </cell>
          <cell r="D633" t="str">
            <v>上海汽车工业(集团)总公司</v>
          </cell>
          <cell r="E633" t="str">
            <v>SAIC (Shanghai Automotive Industry Corporation (Group))</v>
          </cell>
          <cell r="F633" t="str">
            <v>上汽通用</v>
          </cell>
          <cell r="G633" t="str">
            <v>SAIC GM</v>
          </cell>
          <cell r="H633" t="str">
            <v>SUV</v>
          </cell>
          <cell r="I633" t="str">
            <v>Cadillac XT5</v>
          </cell>
          <cell r="J633" t="str">
            <v>凯迪拉克 XT5 (Cadillac XT5) 二驱2.0L</v>
          </cell>
          <cell r="K633" t="str">
            <v>Cadillac XT5 2WD 2.0L</v>
          </cell>
          <cell r="L633">
            <v>518</v>
          </cell>
          <cell r="N633" t="str">
            <v>凯迪拉克XT5</v>
          </cell>
          <cell r="O633" t="e">
            <v>#N/A</v>
          </cell>
          <cell r="P633" t="str">
            <v>凯迪拉克 XT5二驱2.0L</v>
          </cell>
          <cell r="Q633" t="str">
            <v xml:space="preserve">凯迪拉克 XT5 </v>
          </cell>
          <cell r="R633" t="str">
            <v>Cadillac XT5) 二驱2.0L</v>
          </cell>
        </row>
        <row r="634">
          <cell r="A634">
            <v>129</v>
          </cell>
          <cell r="B634" t="str">
            <v>Cadillac</v>
          </cell>
          <cell r="C634" t="str">
            <v>Cadillac</v>
          </cell>
          <cell r="D634" t="str">
            <v>上海汽车工业(集团)总公司</v>
          </cell>
          <cell r="E634" t="str">
            <v>SAIC (Shanghai Automotive Industry Corporation (Group))</v>
          </cell>
          <cell r="F634" t="str">
            <v>上汽通用</v>
          </cell>
          <cell r="G634" t="str">
            <v>SAIC GM</v>
          </cell>
          <cell r="H634" t="str">
            <v>SUV</v>
          </cell>
          <cell r="I634" t="str">
            <v>Cadillac XT5</v>
          </cell>
          <cell r="J634" t="str">
            <v>凯迪拉克 XT5 (Cadillac XT5) 四驱2.0L</v>
          </cell>
          <cell r="K634" t="str">
            <v>Cadillac XT5 4WD 2.0L</v>
          </cell>
          <cell r="L634">
            <v>518</v>
          </cell>
          <cell r="N634" t="str">
            <v>凯迪拉克XT5</v>
          </cell>
          <cell r="O634" t="e">
            <v>#N/A</v>
          </cell>
          <cell r="P634" t="str">
            <v>凯迪拉克 XT5四驱2.0L</v>
          </cell>
          <cell r="Q634" t="str">
            <v xml:space="preserve">凯迪拉克 XT5 </v>
          </cell>
          <cell r="R634" t="str">
            <v>Cadillac XT5) 四驱2.0L</v>
          </cell>
        </row>
        <row r="635">
          <cell r="A635">
            <v>564</v>
          </cell>
          <cell r="B635" t="str">
            <v>五菱</v>
          </cell>
          <cell r="C635" t="str">
            <v>Wuling</v>
          </cell>
          <cell r="D635" t="str">
            <v>上海汽车工业(集团)总公司</v>
          </cell>
          <cell r="E635" t="str">
            <v>SAIC (Shanghai Automotive Industry Corporation (Group))</v>
          </cell>
          <cell r="F635" t="str">
            <v>上汽通用五菱汽车</v>
          </cell>
          <cell r="G635" t="str">
            <v>SAIC-GM-Wuling Automotive</v>
          </cell>
          <cell r="H635" t="str">
            <v>Mini Van</v>
          </cell>
          <cell r="I635" t="str">
            <v>Wuling Sunshine</v>
          </cell>
          <cell r="J635" t="str">
            <v>五菱之光 (Wuling Sunshine)</v>
          </cell>
          <cell r="K635" t="str">
            <v>Wuling Sunshine</v>
          </cell>
          <cell r="L635">
            <v>519</v>
          </cell>
          <cell r="N635" t="str">
            <v>五菱之光</v>
          </cell>
          <cell r="O635" t="e">
            <v>#N/A</v>
          </cell>
          <cell r="P635" t="str">
            <v>五菱之光</v>
          </cell>
          <cell r="Q635" t="str">
            <v xml:space="preserve">五菱之光 </v>
          </cell>
          <cell r="R635" t="str">
            <v>Wuling Sunshine)</v>
          </cell>
        </row>
        <row r="636">
          <cell r="A636">
            <v>886</v>
          </cell>
          <cell r="B636" t="str">
            <v>五菱</v>
          </cell>
          <cell r="C636" t="str">
            <v>Wuling</v>
          </cell>
          <cell r="D636" t="str">
            <v>上海汽车工业(集团)总公司</v>
          </cell>
          <cell r="E636" t="str">
            <v>SAIC (Shanghai Automotive Industry Corporation (Group))</v>
          </cell>
          <cell r="F636" t="str">
            <v>上汽通用五菱汽车</v>
          </cell>
          <cell r="G636" t="str">
            <v>SAIC-GM-Wuling Automotive</v>
          </cell>
          <cell r="H636" t="str">
            <v>Mini Van</v>
          </cell>
          <cell r="I636" t="str">
            <v>Rongguang V</v>
          </cell>
          <cell r="J636" t="str">
            <v>荣光V (Rongguang V)</v>
          </cell>
          <cell r="K636" t="str">
            <v>Rongguang V</v>
          </cell>
          <cell r="L636">
            <v>520</v>
          </cell>
          <cell r="N636" t="str">
            <v>五菱荣光</v>
          </cell>
          <cell r="O636" t="e">
            <v>#N/A</v>
          </cell>
          <cell r="P636" t="str">
            <v>荣光V</v>
          </cell>
          <cell r="Q636" t="str">
            <v xml:space="preserve">荣光V </v>
          </cell>
          <cell r="R636" t="str">
            <v>Rongguang V)</v>
          </cell>
        </row>
        <row r="637">
          <cell r="A637">
            <v>565</v>
          </cell>
          <cell r="B637" t="str">
            <v>五菱</v>
          </cell>
          <cell r="C637" t="str">
            <v>Wuling</v>
          </cell>
          <cell r="D637" t="str">
            <v>上海汽车工业(集团)总公司</v>
          </cell>
          <cell r="E637" t="str">
            <v>SAIC (Shanghai Automotive Industry Corporation (Group))</v>
          </cell>
          <cell r="F637" t="str">
            <v>上汽通用五菱汽车</v>
          </cell>
          <cell r="G637" t="str">
            <v>SAIC-GM-Wuling Automotive</v>
          </cell>
          <cell r="H637" t="str">
            <v>Mini Van</v>
          </cell>
          <cell r="I637" t="str">
            <v>Wuling Rongguang</v>
          </cell>
          <cell r="J637" t="str">
            <v>五菱荣光 (Wuling Rongguang)</v>
          </cell>
          <cell r="K637" t="str">
            <v>Wuling Rongguang</v>
          </cell>
          <cell r="L637">
            <v>520</v>
          </cell>
          <cell r="N637" t="str">
            <v>五菱荣光</v>
          </cell>
          <cell r="O637" t="e">
            <v>#N/A</v>
          </cell>
          <cell r="P637" t="str">
            <v>五菱荣光</v>
          </cell>
          <cell r="Q637" t="str">
            <v xml:space="preserve">五菱荣光 </v>
          </cell>
          <cell r="R637" t="str">
            <v>Wuling Rongguang)</v>
          </cell>
        </row>
        <row r="638">
          <cell r="A638">
            <v>573</v>
          </cell>
          <cell r="B638" t="str">
            <v>五菱</v>
          </cell>
          <cell r="C638" t="str">
            <v>Wuling</v>
          </cell>
          <cell r="D638" t="str">
            <v>上海汽车工业(集团)总公司</v>
          </cell>
          <cell r="E638" t="str">
            <v>SAIC (Shanghai Automotive Industry Corporation (Group))</v>
          </cell>
          <cell r="F638" t="str">
            <v>上汽通用五菱汽车</v>
          </cell>
          <cell r="G638" t="str">
            <v>SAIC-GM-Wuling Automotive</v>
          </cell>
          <cell r="H638" t="str">
            <v>MPV</v>
          </cell>
          <cell r="I638" t="str">
            <v>Wuling Hongguang</v>
          </cell>
          <cell r="J638" t="str">
            <v>五菱宏光 (Wuling Hongguang) MPV</v>
          </cell>
          <cell r="K638" t="str">
            <v>Wuling Hongguang MPV</v>
          </cell>
          <cell r="L638">
            <v>521</v>
          </cell>
          <cell r="N638" t="str">
            <v>五菱宏光</v>
          </cell>
          <cell r="O638" t="e">
            <v>#N/A</v>
          </cell>
          <cell r="P638" t="str">
            <v>五菱宏光MPV</v>
          </cell>
          <cell r="Q638" t="str">
            <v xml:space="preserve">五菱宏光 </v>
          </cell>
          <cell r="R638" t="str">
            <v>Wuling Hongguang) MPV</v>
          </cell>
        </row>
        <row r="639">
          <cell r="A639">
            <v>575</v>
          </cell>
          <cell r="B639" t="str">
            <v>五菱</v>
          </cell>
          <cell r="C639" t="str">
            <v>Wuling</v>
          </cell>
          <cell r="D639" t="str">
            <v>上海汽车工业(集团)总公司</v>
          </cell>
          <cell r="E639" t="str">
            <v>SAIC (Shanghai Automotive Industry Corporation (Group))</v>
          </cell>
          <cell r="F639" t="str">
            <v>上汽通用五菱汽车</v>
          </cell>
          <cell r="G639" t="str">
            <v>SAIC-GM-Wuling Automotive</v>
          </cell>
          <cell r="H639" t="str">
            <v>MPV</v>
          </cell>
          <cell r="I639" t="str">
            <v>Wuling Zhengcheng</v>
          </cell>
          <cell r="J639" t="str">
            <v>五菱征程 (Wuling Zhengcheng)</v>
          </cell>
          <cell r="K639" t="str">
            <v>Wuling Zhengcheng</v>
          </cell>
          <cell r="L639">
            <v>522</v>
          </cell>
          <cell r="N639" t="str">
            <v>五菱征程</v>
          </cell>
          <cell r="O639" t="e">
            <v>#N/A</v>
          </cell>
          <cell r="P639" t="str">
            <v>五菱征程</v>
          </cell>
          <cell r="Q639" t="str">
            <v xml:space="preserve">五菱征程 </v>
          </cell>
          <cell r="R639" t="str">
            <v>Wuling Zhengcheng)</v>
          </cell>
        </row>
        <row r="640">
          <cell r="A640">
            <v>654</v>
          </cell>
          <cell r="B640" t="str">
            <v>风神</v>
          </cell>
          <cell r="C640" t="str">
            <v>Fengshen</v>
          </cell>
          <cell r="D640" t="str">
            <v>东风汽车公司</v>
          </cell>
          <cell r="E640" t="str">
            <v>Dongfeng (Dongfeng Motor Corp.)</v>
          </cell>
          <cell r="F640" t="str">
            <v>东风汽车公司乘用车公司</v>
          </cell>
          <cell r="G640" t="str">
            <v>Dongfeng Motor Corp. Passenger Vehicle</v>
          </cell>
          <cell r="H640" t="str">
            <v>Sedan/Hatchback</v>
          </cell>
          <cell r="I640" t="str">
            <v>Fengshen S30</v>
          </cell>
          <cell r="J640" t="str">
            <v>风神 S30 (Fengshen S30)</v>
          </cell>
          <cell r="K640" t="str">
            <v>Fengshen S30</v>
          </cell>
          <cell r="L640">
            <v>524</v>
          </cell>
          <cell r="N640" t="str">
            <v>风神S30</v>
          </cell>
          <cell r="O640" t="e">
            <v>#N/A</v>
          </cell>
          <cell r="P640" t="str">
            <v>风神 S30</v>
          </cell>
          <cell r="Q640" t="str">
            <v xml:space="preserve">风神 S30 </v>
          </cell>
          <cell r="R640" t="str">
            <v>Fengshen S30)</v>
          </cell>
        </row>
        <row r="641">
          <cell r="A641">
            <v>655</v>
          </cell>
          <cell r="B641" t="str">
            <v>风神</v>
          </cell>
          <cell r="C641" t="str">
            <v>Fengshen</v>
          </cell>
          <cell r="D641" t="str">
            <v>东风汽车公司</v>
          </cell>
          <cell r="E641" t="str">
            <v>Dongfeng (Dongfeng Motor Corp.)</v>
          </cell>
          <cell r="F641" t="str">
            <v>东风汽车公司乘用车公司</v>
          </cell>
          <cell r="G641" t="str">
            <v>Dongfeng Motor Corp. Passenger Vehicle</v>
          </cell>
          <cell r="H641" t="str">
            <v>Sedan/Hatchback</v>
          </cell>
          <cell r="I641" t="str">
            <v>Fengshen H30</v>
          </cell>
          <cell r="J641" t="str">
            <v>风神 H30 (Fengshen H30)</v>
          </cell>
          <cell r="K641" t="str">
            <v>Fengshen H30</v>
          </cell>
          <cell r="L641">
            <v>525</v>
          </cell>
          <cell r="N641" t="str">
            <v>风神H30</v>
          </cell>
          <cell r="O641" t="e">
            <v>#N/A</v>
          </cell>
          <cell r="P641" t="str">
            <v>风神 H30</v>
          </cell>
          <cell r="Q641" t="str">
            <v xml:space="preserve">风神 H30 </v>
          </cell>
          <cell r="R641" t="str">
            <v>Fengshen H30)</v>
          </cell>
        </row>
        <row r="642">
          <cell r="A642">
            <v>933</v>
          </cell>
          <cell r="B642" t="str">
            <v>风神</v>
          </cell>
          <cell r="C642" t="str">
            <v>Fengshen</v>
          </cell>
          <cell r="D642" t="str">
            <v>东风汽车公司</v>
          </cell>
          <cell r="E642" t="str">
            <v>Dongfeng (Dongfeng Motor Corp.)</v>
          </cell>
          <cell r="F642" t="str">
            <v>东风汽车公司乘用车公司</v>
          </cell>
          <cell r="G642" t="str">
            <v>Dongfeng Motor Corp. Passenger Vehicle</v>
          </cell>
          <cell r="H642" t="str">
            <v>Sedan/Hatchback</v>
          </cell>
          <cell r="I642" t="str">
            <v>Fengshen E30</v>
          </cell>
          <cell r="J642" t="str">
            <v>风神 E30 (Fengshen E30)</v>
          </cell>
          <cell r="K642" t="str">
            <v>Fengshen E30</v>
          </cell>
          <cell r="L642">
            <v>526</v>
          </cell>
          <cell r="N642" t="str">
            <v>风神E30</v>
          </cell>
          <cell r="O642" t="e">
            <v>#N/A</v>
          </cell>
          <cell r="P642" t="str">
            <v>风神 E30</v>
          </cell>
          <cell r="Q642" t="str">
            <v xml:space="preserve">风神 E30 </v>
          </cell>
          <cell r="R642" t="str">
            <v>Fengshen E30)</v>
          </cell>
        </row>
        <row r="643">
          <cell r="A643">
            <v>656</v>
          </cell>
          <cell r="B643" t="str">
            <v>风神</v>
          </cell>
          <cell r="C643" t="str">
            <v>Fengshen</v>
          </cell>
          <cell r="D643" t="str">
            <v>东风汽车公司</v>
          </cell>
          <cell r="E643" t="str">
            <v>Dongfeng (Dongfeng Motor Corp.)</v>
          </cell>
          <cell r="F643" t="str">
            <v>东风汽车公司乘用车公司</v>
          </cell>
          <cell r="G643" t="str">
            <v>Dongfeng Motor Corp. Passenger Vehicle</v>
          </cell>
          <cell r="H643" t="str">
            <v>Sedan/Hatchback</v>
          </cell>
          <cell r="I643" t="str">
            <v>Fengshen A60</v>
          </cell>
          <cell r="J643" t="str">
            <v>风神 A60 (Fengshen A60)</v>
          </cell>
          <cell r="K643" t="str">
            <v>Fengshen A60</v>
          </cell>
          <cell r="L643">
            <v>527</v>
          </cell>
          <cell r="N643" t="str">
            <v>风神A60</v>
          </cell>
          <cell r="O643" t="e">
            <v>#N/A</v>
          </cell>
          <cell r="P643" t="str">
            <v>风神 A60</v>
          </cell>
          <cell r="Q643" t="str">
            <v xml:space="preserve">风神 A60 </v>
          </cell>
          <cell r="R643" t="str">
            <v>Fengshen A60)</v>
          </cell>
        </row>
        <row r="644">
          <cell r="A644">
            <v>657</v>
          </cell>
          <cell r="B644" t="str">
            <v>风神</v>
          </cell>
          <cell r="C644" t="str">
            <v>Fengshen</v>
          </cell>
          <cell r="D644" t="str">
            <v>东风汽车公司</v>
          </cell>
          <cell r="E644" t="str">
            <v>Dongfeng (Dongfeng Motor Corp.)</v>
          </cell>
          <cell r="F644" t="str">
            <v>东风汽车公司乘用车公司</v>
          </cell>
          <cell r="G644" t="str">
            <v>Dongfeng Motor Corp. Passenger Vehicle</v>
          </cell>
          <cell r="H644" t="str">
            <v>Sedan/Hatchback</v>
          </cell>
          <cell r="I644" t="str">
            <v>Fengshen A60</v>
          </cell>
          <cell r="J644" t="str">
            <v>风神 A60 (Fengshen A60) 1.6L</v>
          </cell>
          <cell r="K644" t="str">
            <v>Fengshen A60 1.6L</v>
          </cell>
          <cell r="L644">
            <v>527</v>
          </cell>
          <cell r="N644" t="str">
            <v>风神A60</v>
          </cell>
          <cell r="O644" t="e">
            <v>#N/A</v>
          </cell>
          <cell r="P644" t="str">
            <v>风神 A601.6L</v>
          </cell>
          <cell r="Q644" t="str">
            <v xml:space="preserve">风神 A60 </v>
          </cell>
          <cell r="R644" t="str">
            <v>Fengshen A60) 1.6L</v>
          </cell>
        </row>
        <row r="645">
          <cell r="A645">
            <v>935</v>
          </cell>
          <cell r="B645" t="str">
            <v>风神</v>
          </cell>
          <cell r="C645" t="str">
            <v>Fengshen</v>
          </cell>
          <cell r="D645" t="str">
            <v>东风汽车公司</v>
          </cell>
          <cell r="E645" t="str">
            <v>Dongfeng (Dongfeng Motor Corp.)</v>
          </cell>
          <cell r="F645" t="str">
            <v>东风汽车公司乘用车公司</v>
          </cell>
          <cell r="G645" t="str">
            <v>Dongfeng Motor Corp. Passenger Vehicle</v>
          </cell>
          <cell r="H645" t="str">
            <v>SUV</v>
          </cell>
          <cell r="I645" t="str">
            <v>Fengshen AX7</v>
          </cell>
          <cell r="J645" t="str">
            <v>风神 AX7 (Fengshen AX7)</v>
          </cell>
          <cell r="K645" t="str">
            <v>Fengshen AX7</v>
          </cell>
          <cell r="L645">
            <v>528</v>
          </cell>
          <cell r="N645" t="str">
            <v>风神AX7</v>
          </cell>
          <cell r="O645" t="e">
            <v>#N/A</v>
          </cell>
          <cell r="P645" t="str">
            <v>风神 AX7</v>
          </cell>
          <cell r="Q645" t="str">
            <v xml:space="preserve">风神 AX7 </v>
          </cell>
          <cell r="R645" t="str">
            <v>Fengshen AX7)</v>
          </cell>
        </row>
        <row r="646">
          <cell r="A646">
            <v>666</v>
          </cell>
          <cell r="B646" t="str">
            <v>风神</v>
          </cell>
          <cell r="C646" t="str">
            <v>Fengshen</v>
          </cell>
          <cell r="D646" t="str">
            <v>东风汽车公司</v>
          </cell>
          <cell r="E646" t="str">
            <v>Dongfeng (Dongfeng Motor Corp.)</v>
          </cell>
          <cell r="F646" t="str">
            <v>东风汽车公司乘用车公司</v>
          </cell>
          <cell r="G646" t="str">
            <v>Dongfeng Motor Corp. Passenger Vehicle</v>
          </cell>
          <cell r="H646" t="str">
            <v>SUV</v>
          </cell>
          <cell r="I646" t="str">
            <v>Fengshen AX7</v>
          </cell>
          <cell r="J646" t="str">
            <v>风神 AX7 (Fengshen AX7) 二驱 2.0L</v>
          </cell>
          <cell r="K646" t="str">
            <v>Fengshen AX7 2WD 2.0L</v>
          </cell>
          <cell r="L646">
            <v>528</v>
          </cell>
          <cell r="N646" t="str">
            <v>风神AX7</v>
          </cell>
          <cell r="O646" t="e">
            <v>#N/A</v>
          </cell>
          <cell r="P646" t="str">
            <v>风神 AX7二驱 2.0L</v>
          </cell>
          <cell r="Q646" t="str">
            <v xml:space="preserve">风神 AX7 </v>
          </cell>
          <cell r="R646" t="str">
            <v>Fengshen AX7) 二驱 2.0L</v>
          </cell>
        </row>
        <row r="647">
          <cell r="A647">
            <v>667</v>
          </cell>
          <cell r="B647" t="str">
            <v>风神</v>
          </cell>
          <cell r="C647" t="str">
            <v>Fengshen</v>
          </cell>
          <cell r="D647" t="str">
            <v>东风汽车公司</v>
          </cell>
          <cell r="E647" t="str">
            <v>Dongfeng (Dongfeng Motor Corp.)</v>
          </cell>
          <cell r="F647" t="str">
            <v>东风汽车公司乘用车公司</v>
          </cell>
          <cell r="G647" t="str">
            <v>Dongfeng Motor Corp. Passenger Vehicle</v>
          </cell>
          <cell r="H647" t="str">
            <v>SUV</v>
          </cell>
          <cell r="I647" t="str">
            <v>Fengshen AX7</v>
          </cell>
          <cell r="J647" t="str">
            <v>风神 AX7 (Fengshen AX7) 四驱 2.3L</v>
          </cell>
          <cell r="K647" t="str">
            <v>Fengshen AX7 4WD 2.3L</v>
          </cell>
          <cell r="L647">
            <v>528</v>
          </cell>
          <cell r="N647" t="str">
            <v>风神AX7</v>
          </cell>
          <cell r="O647" t="e">
            <v>#N/A</v>
          </cell>
          <cell r="P647" t="str">
            <v>风神 AX7四驱 2.3L</v>
          </cell>
          <cell r="Q647" t="str">
            <v xml:space="preserve">风神 AX7 </v>
          </cell>
          <cell r="R647" t="str">
            <v>Fengshen AX7) 四驱 2.3L</v>
          </cell>
        </row>
        <row r="648">
          <cell r="A648">
            <v>211</v>
          </cell>
          <cell r="B648" t="str">
            <v>风神</v>
          </cell>
          <cell r="C648" t="str">
            <v>Fengshen</v>
          </cell>
          <cell r="D648" t="str">
            <v>东风汽车公司</v>
          </cell>
          <cell r="E648" t="str">
            <v>Dongfeng (Dongfeng Motor Corp.)</v>
          </cell>
          <cell r="F648" t="str">
            <v>神龙汽车-PSA</v>
          </cell>
          <cell r="G648" t="str">
            <v>Dongfeng-Peugeot-Citroen Automobile</v>
          </cell>
          <cell r="H648" t="str">
            <v>Sedan/Hatchback</v>
          </cell>
          <cell r="I648" t="str">
            <v>Fengshen L60</v>
          </cell>
          <cell r="J648" t="str">
            <v>风神L60 (Fengshen L60) 1.6L</v>
          </cell>
          <cell r="K648" t="str">
            <v>Fengshen L60 1.6L</v>
          </cell>
          <cell r="L648">
            <v>529</v>
          </cell>
          <cell r="N648" t="str">
            <v>风神L60</v>
          </cell>
          <cell r="O648" t="e">
            <v>#N/A</v>
          </cell>
          <cell r="P648" t="str">
            <v>风神L601.6L</v>
          </cell>
          <cell r="Q648" t="str">
            <v xml:space="preserve">风神L60 </v>
          </cell>
          <cell r="R648" t="str">
            <v>Fengshen L60) 1.6L</v>
          </cell>
        </row>
        <row r="649">
          <cell r="A649">
            <v>212</v>
          </cell>
          <cell r="B649" t="str">
            <v>风神</v>
          </cell>
          <cell r="C649" t="str">
            <v>Fengshen</v>
          </cell>
          <cell r="D649" t="str">
            <v>东风汽车公司</v>
          </cell>
          <cell r="E649" t="str">
            <v>Dongfeng (Dongfeng Motor Corp.)</v>
          </cell>
          <cell r="F649" t="str">
            <v>神龙汽车-PSA</v>
          </cell>
          <cell r="G649" t="str">
            <v>Dongfeng-Peugeot-Citroen Automobile</v>
          </cell>
          <cell r="H649" t="str">
            <v>Sedan/Hatchback</v>
          </cell>
          <cell r="I649" t="str">
            <v>Fengshen L60</v>
          </cell>
          <cell r="J649" t="str">
            <v>风神L60 (Fengshen L60) 1.8L</v>
          </cell>
          <cell r="K649" t="str">
            <v>Fengshen L60 1.8L</v>
          </cell>
          <cell r="L649">
            <v>529</v>
          </cell>
          <cell r="N649" t="str">
            <v>风神L60</v>
          </cell>
          <cell r="O649" t="e">
            <v>#N/A</v>
          </cell>
          <cell r="P649" t="str">
            <v>风神L601.8L</v>
          </cell>
          <cell r="Q649" t="str">
            <v xml:space="preserve">风神L60 </v>
          </cell>
          <cell r="R649" t="str">
            <v>Fengshen L60) 1.8L</v>
          </cell>
        </row>
        <row r="650">
          <cell r="A650">
            <v>660</v>
          </cell>
          <cell r="B650" t="str">
            <v>风神</v>
          </cell>
          <cell r="C650" t="str">
            <v>Fengshen</v>
          </cell>
          <cell r="D650" t="str">
            <v>东风汽车公司</v>
          </cell>
          <cell r="E650" t="str">
            <v>Dongfeng (Dongfeng Motor Corp.)</v>
          </cell>
          <cell r="F650" t="str">
            <v>东风汽车公司乘用车公司</v>
          </cell>
          <cell r="G650" t="str">
            <v>Dongfeng Motor Corp. Passenger Vehicle</v>
          </cell>
          <cell r="H650" t="str">
            <v>Sedan/Hatchback</v>
          </cell>
          <cell r="I650" t="str">
            <v>Fengshen L60</v>
          </cell>
          <cell r="J650" t="str">
            <v>风神L60 (Fengshen L60) 1.8L</v>
          </cell>
          <cell r="K650" t="str">
            <v>Fengshen L60 1.8L</v>
          </cell>
          <cell r="L650">
            <v>529</v>
          </cell>
          <cell r="N650" t="str">
            <v>风神L60</v>
          </cell>
          <cell r="O650" t="e">
            <v>#N/A</v>
          </cell>
          <cell r="P650" t="str">
            <v>风神L601.8L</v>
          </cell>
          <cell r="Q650" t="str">
            <v xml:space="preserve">风神L60 </v>
          </cell>
          <cell r="R650" t="str">
            <v>Fengshen L60) 1.8L</v>
          </cell>
        </row>
        <row r="651">
          <cell r="A651">
            <v>659</v>
          </cell>
          <cell r="B651" t="str">
            <v>风神</v>
          </cell>
          <cell r="C651" t="str">
            <v>Fengshen</v>
          </cell>
          <cell r="D651" t="str">
            <v>东风汽车公司</v>
          </cell>
          <cell r="E651" t="str">
            <v>Dongfeng (Dongfeng Motor Corp.)</v>
          </cell>
          <cell r="F651" t="str">
            <v>东风汽车公司乘用车公司</v>
          </cell>
          <cell r="G651" t="str">
            <v>Dongfeng Motor Corp. Passenger Vehicle</v>
          </cell>
          <cell r="H651" t="str">
            <v>Sedan/Hatchback</v>
          </cell>
          <cell r="I651" t="str">
            <v>Fengshen A9</v>
          </cell>
          <cell r="J651" t="str">
            <v>风神 A9 (Fengshen A9)</v>
          </cell>
          <cell r="K651" t="str">
            <v>Fengshen A9</v>
          </cell>
          <cell r="L651">
            <v>530</v>
          </cell>
          <cell r="N651" t="str">
            <v>东风A9</v>
          </cell>
          <cell r="O651" t="e">
            <v>#N/A</v>
          </cell>
          <cell r="P651" t="str">
            <v>风神 A9</v>
          </cell>
          <cell r="Q651" t="str">
            <v xml:space="preserve">风神 A9 </v>
          </cell>
          <cell r="R651" t="str">
            <v>Fengshen A9)</v>
          </cell>
        </row>
        <row r="652">
          <cell r="A652">
            <v>658</v>
          </cell>
          <cell r="B652" t="str">
            <v>风神</v>
          </cell>
          <cell r="C652" t="str">
            <v>Fengshen</v>
          </cell>
          <cell r="D652" t="str">
            <v>东风汽车公司</v>
          </cell>
          <cell r="E652" t="str">
            <v>Dongfeng (Dongfeng Motor Corp.)</v>
          </cell>
          <cell r="F652" t="str">
            <v>东风汽车公司乘用车公司</v>
          </cell>
          <cell r="G652" t="str">
            <v>Dongfeng Motor Corp. Passenger Vehicle</v>
          </cell>
          <cell r="H652" t="str">
            <v>Sedan/Hatchback</v>
          </cell>
          <cell r="I652" t="str">
            <v>Fengshen A30</v>
          </cell>
          <cell r="J652" t="str">
            <v>风神 A30 (Fengshen A30)</v>
          </cell>
          <cell r="K652" t="str">
            <v>Fengshen A30</v>
          </cell>
          <cell r="L652">
            <v>531</v>
          </cell>
          <cell r="N652" t="str">
            <v>风神A30</v>
          </cell>
          <cell r="O652" t="e">
            <v>#N/A</v>
          </cell>
          <cell r="P652" t="str">
            <v>风神 A30</v>
          </cell>
          <cell r="Q652" t="str">
            <v xml:space="preserve">风神 A30 </v>
          </cell>
          <cell r="R652" t="str">
            <v>Fengshen A30)</v>
          </cell>
        </row>
        <row r="653">
          <cell r="A653">
            <v>664</v>
          </cell>
          <cell r="B653" t="str">
            <v>风神</v>
          </cell>
          <cell r="C653" t="str">
            <v>Fengshen</v>
          </cell>
          <cell r="D653" t="str">
            <v>东风汽车公司</v>
          </cell>
          <cell r="E653" t="str">
            <v>Dongfeng (Dongfeng Motor Corp.)</v>
          </cell>
          <cell r="F653" t="str">
            <v>东风汽车公司乘用车公司</v>
          </cell>
          <cell r="G653" t="str">
            <v>Dongfeng Motor Corp. Passenger Vehicle</v>
          </cell>
          <cell r="H653" t="str">
            <v>SUV</v>
          </cell>
          <cell r="I653" t="str">
            <v>Fengshen AX3</v>
          </cell>
          <cell r="J653" t="str">
            <v>风神 AX3 (Fengshen AX3)</v>
          </cell>
          <cell r="K653" t="str">
            <v>Fengshen AX3</v>
          </cell>
          <cell r="L653">
            <v>532</v>
          </cell>
          <cell r="N653" t="str">
            <v>风神AX3</v>
          </cell>
          <cell r="O653" t="e">
            <v>#N/A</v>
          </cell>
          <cell r="P653" t="str">
            <v>风神 AX3</v>
          </cell>
          <cell r="Q653" t="str">
            <v xml:space="preserve">风神 AX3 </v>
          </cell>
          <cell r="R653" t="str">
            <v>Fengshen AX3)</v>
          </cell>
        </row>
        <row r="654">
          <cell r="A654">
            <v>665</v>
          </cell>
          <cell r="B654" t="str">
            <v>风神</v>
          </cell>
          <cell r="C654" t="str">
            <v>Fengshen</v>
          </cell>
          <cell r="D654" t="str">
            <v>东风汽车公司</v>
          </cell>
          <cell r="E654" t="str">
            <v>Dongfeng (Dongfeng Motor Corp.)</v>
          </cell>
          <cell r="F654" t="str">
            <v>东风汽车公司乘用车公司</v>
          </cell>
          <cell r="G654" t="str">
            <v>Dongfeng Motor Corp. Passenger Vehicle</v>
          </cell>
          <cell r="H654" t="str">
            <v>SUV</v>
          </cell>
          <cell r="I654" t="str">
            <v>Fengshen AX3</v>
          </cell>
          <cell r="J654" t="str">
            <v>风神 AX3 (Fengshen AX3) 二驱 1.5L</v>
          </cell>
          <cell r="K654" t="str">
            <v>Fengshen AX3 2WD 1.5L</v>
          </cell>
          <cell r="L654">
            <v>532</v>
          </cell>
          <cell r="N654" t="str">
            <v>风神AX3</v>
          </cell>
          <cell r="O654" t="e">
            <v>#N/A</v>
          </cell>
          <cell r="P654" t="str">
            <v>风神 AX3二驱 1.5L</v>
          </cell>
          <cell r="Q654" t="str">
            <v xml:space="preserve">风神 AX3 </v>
          </cell>
          <cell r="R654" t="str">
            <v>Fengshen AX3) 二驱 1.5L</v>
          </cell>
        </row>
        <row r="655">
          <cell r="I655" t="str">
            <v>Trumpchi GA4</v>
          </cell>
          <cell r="N655" t="str">
            <v>传祺GA4</v>
          </cell>
        </row>
        <row r="656">
          <cell r="A656">
            <v>939</v>
          </cell>
          <cell r="B656" t="str">
            <v>广汽 (GAC)</v>
          </cell>
          <cell r="C656" t="str">
            <v>GAC</v>
          </cell>
          <cell r="D656" t="str">
            <v>广州汽车集团</v>
          </cell>
          <cell r="E656" t="str">
            <v>Guangzhou Automobile Group</v>
          </cell>
          <cell r="F656" t="str">
            <v>广汽乗用车</v>
          </cell>
          <cell r="G656" t="str">
            <v>GAC Motor</v>
          </cell>
          <cell r="H656" t="str">
            <v>Sedan/Hatchback</v>
          </cell>
          <cell r="I656" t="str">
            <v>Trumpchi GA5</v>
          </cell>
          <cell r="J656" t="str">
            <v>传祺 (Trumpchi) GA5</v>
          </cell>
          <cell r="K656" t="str">
            <v>Trumpchi GA5</v>
          </cell>
          <cell r="L656">
            <v>533</v>
          </cell>
          <cell r="N656" t="str">
            <v>传祺GA5</v>
          </cell>
          <cell r="O656" t="e">
            <v>#N/A</v>
          </cell>
          <cell r="P656" t="str">
            <v>传祺GA5</v>
          </cell>
          <cell r="Q656" t="str">
            <v xml:space="preserve">传祺 </v>
          </cell>
          <cell r="R656" t="str">
            <v>Trumpchi) GA5</v>
          </cell>
        </row>
        <row r="657">
          <cell r="I657" t="str">
            <v>Trumpchi GS3</v>
          </cell>
          <cell r="N657" t="str">
            <v>传祺GS3</v>
          </cell>
        </row>
        <row r="658">
          <cell r="A658">
            <v>942</v>
          </cell>
          <cell r="B658" t="str">
            <v>广汽 (GAC)</v>
          </cell>
          <cell r="C658" t="str">
            <v>GAC</v>
          </cell>
          <cell r="D658" t="str">
            <v>广州汽车集团</v>
          </cell>
          <cell r="E658" t="str">
            <v>Guangzhou Automobile Group</v>
          </cell>
          <cell r="F658" t="str">
            <v>广汽乗用车</v>
          </cell>
          <cell r="G658" t="str">
            <v>GAC Motor</v>
          </cell>
          <cell r="H658" t="str">
            <v>SUV</v>
          </cell>
          <cell r="I658" t="str">
            <v>Trumpchi GS5</v>
          </cell>
          <cell r="J658" t="str">
            <v>传祺 GS5 速博 (Trumpchi GS5 Super)</v>
          </cell>
          <cell r="K658" t="str">
            <v>Trumpchi GS5 Super</v>
          </cell>
          <cell r="L658">
            <v>534</v>
          </cell>
          <cell r="N658" t="str">
            <v>传祺GS5</v>
          </cell>
          <cell r="O658" t="e">
            <v>#N/A</v>
          </cell>
          <cell r="P658" t="str">
            <v>传祺 GS5 速博</v>
          </cell>
          <cell r="Q658" t="str">
            <v xml:space="preserve">传祺 GS5 速博 </v>
          </cell>
          <cell r="R658" t="str">
            <v>Trumpchi GS5 Super)</v>
          </cell>
        </row>
        <row r="659">
          <cell r="A659">
            <v>678</v>
          </cell>
          <cell r="B659" t="str">
            <v>广汽 (GAC)</v>
          </cell>
          <cell r="C659" t="str">
            <v>GAC</v>
          </cell>
          <cell r="D659" t="str">
            <v>广州汽车集团</v>
          </cell>
          <cell r="E659" t="str">
            <v>Guangzhou Automobile Group</v>
          </cell>
          <cell r="F659" t="str">
            <v>广汽乗用车</v>
          </cell>
          <cell r="G659" t="str">
            <v>GAC Motor</v>
          </cell>
          <cell r="H659" t="str">
            <v>SUV</v>
          </cell>
          <cell r="I659" t="str">
            <v>Trumpchi GS5</v>
          </cell>
          <cell r="J659" t="str">
            <v>传祺 GS5 速博 (Trumpchi GS5 Super) 1.8T</v>
          </cell>
          <cell r="K659" t="str">
            <v>Trumpchi GS5 Super 1.8T</v>
          </cell>
          <cell r="L659">
            <v>534</v>
          </cell>
          <cell r="N659" t="str">
            <v>传祺GS5</v>
          </cell>
          <cell r="O659" t="e">
            <v>#N/A</v>
          </cell>
          <cell r="P659" t="str">
            <v>传祺 GS5 速博1.8T</v>
          </cell>
          <cell r="Q659" t="str">
            <v xml:space="preserve">传祺 GS5 速博 </v>
          </cell>
          <cell r="R659" t="str">
            <v>Trumpchi GS5 Super) 1.8T</v>
          </cell>
        </row>
        <row r="660">
          <cell r="A660">
            <v>679</v>
          </cell>
          <cell r="B660" t="str">
            <v>广汽 (GAC)</v>
          </cell>
          <cell r="C660" t="str">
            <v>GAC</v>
          </cell>
          <cell r="D660" t="str">
            <v>广州汽车集团</v>
          </cell>
          <cell r="E660" t="str">
            <v>Guangzhou Automobile Group</v>
          </cell>
          <cell r="F660" t="str">
            <v>广汽乗用车</v>
          </cell>
          <cell r="G660" t="str">
            <v>GAC Motor</v>
          </cell>
          <cell r="H660" t="str">
            <v>SUV</v>
          </cell>
          <cell r="I660" t="str">
            <v>Trumpchi GS5</v>
          </cell>
          <cell r="J660" t="str">
            <v>传祺 GS5 速博 (Trumpchi GS5 Super) 2.0L</v>
          </cell>
          <cell r="K660" t="str">
            <v>Trumpchi GS5 Super 2.0L</v>
          </cell>
          <cell r="L660">
            <v>534</v>
          </cell>
          <cell r="N660" t="str">
            <v>传祺GS5</v>
          </cell>
          <cell r="O660" t="e">
            <v>#N/A</v>
          </cell>
          <cell r="P660" t="str">
            <v>传祺 GS5 速博2.0L</v>
          </cell>
          <cell r="Q660" t="str">
            <v xml:space="preserve">传祺 GS5 速博 </v>
          </cell>
          <cell r="R660" t="str">
            <v>Trumpchi GS5 Super) 2.0L</v>
          </cell>
        </row>
        <row r="661">
          <cell r="A661">
            <v>680</v>
          </cell>
          <cell r="B661" t="str">
            <v>广汽 (GAC)</v>
          </cell>
          <cell r="C661" t="str">
            <v>GAC</v>
          </cell>
          <cell r="D661" t="str">
            <v>广州汽车集团</v>
          </cell>
          <cell r="E661" t="str">
            <v>Guangzhou Automobile Group</v>
          </cell>
          <cell r="F661" t="str">
            <v>广汽乗用车</v>
          </cell>
          <cell r="G661" t="str">
            <v>GAC Motor</v>
          </cell>
          <cell r="H661" t="str">
            <v>SUV</v>
          </cell>
          <cell r="I661" t="str">
            <v>Trumpchi GS5</v>
          </cell>
          <cell r="J661" t="str">
            <v>传祺 GS5 速博 (Trumpchi GS5 Super) 二驱 1.8T</v>
          </cell>
          <cell r="K661" t="str">
            <v>Trumpchi GS5 Super 2WD 1.8T</v>
          </cell>
          <cell r="L661">
            <v>534</v>
          </cell>
          <cell r="N661" t="str">
            <v>传祺GS5</v>
          </cell>
          <cell r="O661" t="e">
            <v>#N/A</v>
          </cell>
          <cell r="P661" t="str">
            <v>传祺 GS5 速博二驱 1.8T</v>
          </cell>
          <cell r="Q661" t="str">
            <v xml:space="preserve">传祺 GS5 速博 </v>
          </cell>
          <cell r="R661" t="str">
            <v>Trumpchi GS5 Super) 二驱 1.8T</v>
          </cell>
        </row>
        <row r="662">
          <cell r="A662">
            <v>681</v>
          </cell>
          <cell r="B662" t="str">
            <v>广汽 (GAC)</v>
          </cell>
          <cell r="C662" t="str">
            <v>GAC</v>
          </cell>
          <cell r="D662" t="str">
            <v>广州汽车集团</v>
          </cell>
          <cell r="E662" t="str">
            <v>Guangzhou Automobile Group</v>
          </cell>
          <cell r="F662" t="str">
            <v>广汽乗用车</v>
          </cell>
          <cell r="G662" t="str">
            <v>GAC Motor</v>
          </cell>
          <cell r="H662" t="str">
            <v>SUV</v>
          </cell>
          <cell r="I662" t="str">
            <v>Trumpchi GS5</v>
          </cell>
          <cell r="J662" t="str">
            <v>传祺 GS5 速博 (Trumpchi GS5 Super) 二驱 2.0L</v>
          </cell>
          <cell r="K662" t="str">
            <v>Trumpchi GS5 Super 2WD 2.0L</v>
          </cell>
          <cell r="L662">
            <v>534</v>
          </cell>
          <cell r="N662" t="str">
            <v>传祺GS5</v>
          </cell>
          <cell r="O662" t="e">
            <v>#N/A</v>
          </cell>
          <cell r="P662" t="str">
            <v>传祺 GS5 速博二驱 2.0L</v>
          </cell>
          <cell r="Q662" t="str">
            <v xml:space="preserve">传祺 GS5 速博 </v>
          </cell>
          <cell r="R662" t="str">
            <v>Trumpchi GS5 Super) 二驱 2.0L</v>
          </cell>
        </row>
        <row r="663">
          <cell r="I663" t="str">
            <v>Trumpchi GS7</v>
          </cell>
          <cell r="N663" t="str">
            <v>传祺GS7</v>
          </cell>
        </row>
        <row r="664">
          <cell r="A664">
            <v>940</v>
          </cell>
          <cell r="B664" t="str">
            <v>广汽 (GAC)</v>
          </cell>
          <cell r="C664" t="str">
            <v>GAC</v>
          </cell>
          <cell r="D664" t="str">
            <v>广州汽车集团</v>
          </cell>
          <cell r="E664" t="str">
            <v>Guangzhou Automobile Group</v>
          </cell>
          <cell r="F664" t="str">
            <v>广汽乗用车</v>
          </cell>
          <cell r="G664" t="str">
            <v>GAC Motor</v>
          </cell>
          <cell r="H664" t="str">
            <v>Sedan/Hatchback</v>
          </cell>
          <cell r="I664" t="str">
            <v>Trumpchi GA3</v>
          </cell>
          <cell r="J664" t="str">
            <v>传祺 (Trumpchi) GA3</v>
          </cell>
          <cell r="K664" t="str">
            <v>Trumpchi GA3</v>
          </cell>
          <cell r="L664">
            <v>535</v>
          </cell>
          <cell r="N664" t="str">
            <v>传祺GA3</v>
          </cell>
          <cell r="O664" t="e">
            <v>#N/A</v>
          </cell>
          <cell r="P664" t="str">
            <v>传祺GA3</v>
          </cell>
          <cell r="Q664" t="str">
            <v xml:space="preserve">传祺 </v>
          </cell>
          <cell r="R664" t="str">
            <v>Trumpchi) GA3</v>
          </cell>
        </row>
        <row r="665">
          <cell r="A665">
            <v>673</v>
          </cell>
          <cell r="B665" t="str">
            <v>广汽 (GAC)</v>
          </cell>
          <cell r="C665" t="str">
            <v>GAC</v>
          </cell>
          <cell r="D665" t="str">
            <v>广州汽车集团</v>
          </cell>
          <cell r="E665" t="str">
            <v>Guangzhou Automobile Group</v>
          </cell>
          <cell r="F665" t="str">
            <v>广汽乗用车</v>
          </cell>
          <cell r="G665" t="str">
            <v>GAC Motor</v>
          </cell>
          <cell r="H665" t="str">
            <v>Sedan/Hatchback</v>
          </cell>
          <cell r="I665" t="str">
            <v>Trumpchi GA3</v>
          </cell>
          <cell r="J665" t="str">
            <v>传祺 (Trumpchi) GA3 1.3T</v>
          </cell>
          <cell r="K665" t="str">
            <v>Trumpchi GA3 1.3T</v>
          </cell>
          <cell r="L665">
            <v>535</v>
          </cell>
          <cell r="N665" t="str">
            <v>传祺GA3</v>
          </cell>
          <cell r="O665" t="e">
            <v>#N/A</v>
          </cell>
          <cell r="P665" t="str">
            <v>传祺GA3 1.3T</v>
          </cell>
          <cell r="Q665" t="str">
            <v xml:space="preserve">传祺 </v>
          </cell>
          <cell r="R665" t="str">
            <v>Trumpchi) GA3 1.3T</v>
          </cell>
        </row>
        <row r="666">
          <cell r="A666">
            <v>674</v>
          </cell>
          <cell r="B666" t="str">
            <v>广汽 (GAC)</v>
          </cell>
          <cell r="C666" t="str">
            <v>GAC</v>
          </cell>
          <cell r="D666" t="str">
            <v>广州汽车集团</v>
          </cell>
          <cell r="E666" t="str">
            <v>Guangzhou Automobile Group</v>
          </cell>
          <cell r="F666" t="str">
            <v>广汽乗用车</v>
          </cell>
          <cell r="G666" t="str">
            <v>GAC Motor</v>
          </cell>
          <cell r="H666" t="str">
            <v>Sedan/Hatchback</v>
          </cell>
          <cell r="I666" t="str">
            <v>Trumpchi GA3</v>
          </cell>
          <cell r="J666" t="str">
            <v>传祺 (Trumpchi) GA3 1.6L</v>
          </cell>
          <cell r="K666" t="str">
            <v>Trumpchi GA3 1.6L</v>
          </cell>
          <cell r="L666">
            <v>535</v>
          </cell>
          <cell r="N666" t="str">
            <v>传祺GA3</v>
          </cell>
          <cell r="O666" t="e">
            <v>#N/A</v>
          </cell>
          <cell r="P666" t="str">
            <v>传祺GA3 1.6L</v>
          </cell>
          <cell r="Q666" t="str">
            <v xml:space="preserve">传祺 </v>
          </cell>
          <cell r="R666" t="str">
            <v>Trumpchi) GA3 1.6L</v>
          </cell>
        </row>
        <row r="667">
          <cell r="A667">
            <v>941</v>
          </cell>
          <cell r="B667" t="str">
            <v>广汽 (GAC)</v>
          </cell>
          <cell r="C667" t="str">
            <v>GAC</v>
          </cell>
          <cell r="D667" t="str">
            <v>广州汽车集团</v>
          </cell>
          <cell r="E667" t="str">
            <v>Guangzhou Automobile Group</v>
          </cell>
          <cell r="F667" t="str">
            <v>广汽乗用车</v>
          </cell>
          <cell r="G667" t="str">
            <v>GAC Motor</v>
          </cell>
          <cell r="H667" t="str">
            <v>Sedan/Hatchback</v>
          </cell>
          <cell r="I667" t="str">
            <v>Trumpchi GA6</v>
          </cell>
          <cell r="J667" t="str">
            <v>传祺 (Trumpchi) GA6</v>
          </cell>
          <cell r="K667" t="str">
            <v>Trumpchi GA6</v>
          </cell>
          <cell r="L667">
            <v>536</v>
          </cell>
          <cell r="N667" t="str">
            <v>传祺GA6</v>
          </cell>
          <cell r="O667" t="e">
            <v>#N/A</v>
          </cell>
          <cell r="P667" t="str">
            <v>传祺GA6</v>
          </cell>
          <cell r="Q667" t="str">
            <v xml:space="preserve">传祺 </v>
          </cell>
          <cell r="R667" t="str">
            <v>Trumpchi) GA6</v>
          </cell>
        </row>
        <row r="668">
          <cell r="A668">
            <v>675</v>
          </cell>
          <cell r="B668" t="str">
            <v>广汽 (GAC)</v>
          </cell>
          <cell r="C668" t="str">
            <v>GAC</v>
          </cell>
          <cell r="D668" t="str">
            <v>广州汽车集团</v>
          </cell>
          <cell r="E668" t="str">
            <v>Guangzhou Automobile Group</v>
          </cell>
          <cell r="F668" t="str">
            <v>广汽乗用车</v>
          </cell>
          <cell r="G668" t="str">
            <v>GAC Motor</v>
          </cell>
          <cell r="H668" t="str">
            <v>Sedan/Hatchback</v>
          </cell>
          <cell r="I668" t="str">
            <v>Trumpchi GA6</v>
          </cell>
          <cell r="J668" t="str">
            <v>传祺 (Trumpchi) GA6 1.5T</v>
          </cell>
          <cell r="K668" t="str">
            <v>Trumpchi GA6 1.5T</v>
          </cell>
          <cell r="L668">
            <v>536</v>
          </cell>
          <cell r="N668" t="str">
            <v>传祺GA6</v>
          </cell>
          <cell r="O668" t="e">
            <v>#N/A</v>
          </cell>
          <cell r="P668" t="str">
            <v>传祺GA6 1.5T</v>
          </cell>
          <cell r="Q668" t="str">
            <v xml:space="preserve">传祺 </v>
          </cell>
          <cell r="R668" t="str">
            <v>Trumpchi) GA6 1.5T</v>
          </cell>
        </row>
        <row r="669">
          <cell r="A669">
            <v>676</v>
          </cell>
          <cell r="B669" t="str">
            <v>广汽 (GAC)</v>
          </cell>
          <cell r="C669" t="str">
            <v>GAC</v>
          </cell>
          <cell r="D669" t="str">
            <v>广州汽车集团</v>
          </cell>
          <cell r="E669" t="str">
            <v>Guangzhou Automobile Group</v>
          </cell>
          <cell r="F669" t="str">
            <v>广汽乗用车</v>
          </cell>
          <cell r="G669" t="str">
            <v>GAC Motor</v>
          </cell>
          <cell r="H669" t="str">
            <v>Sedan/Hatchback</v>
          </cell>
          <cell r="I669" t="str">
            <v>Trumpchi GA6</v>
          </cell>
          <cell r="J669" t="str">
            <v>传祺 (Trumpchi) GA6 1.8T</v>
          </cell>
          <cell r="K669" t="str">
            <v>Trumpchi GA6 1.8T</v>
          </cell>
          <cell r="L669">
            <v>536</v>
          </cell>
          <cell r="N669" t="str">
            <v>传祺GA6</v>
          </cell>
          <cell r="O669" t="e">
            <v>#N/A</v>
          </cell>
          <cell r="P669" t="str">
            <v>传祺GA6 1.8T</v>
          </cell>
          <cell r="Q669" t="str">
            <v xml:space="preserve">传祺 </v>
          </cell>
          <cell r="R669" t="str">
            <v>Trumpchi) GA6 1.8T</v>
          </cell>
        </row>
        <row r="670">
          <cell r="A670">
            <v>943</v>
          </cell>
          <cell r="B670" t="str">
            <v>广汽 (GAC)</v>
          </cell>
          <cell r="C670" t="str">
            <v>GAC</v>
          </cell>
          <cell r="D670" t="str">
            <v>广州汽车集团</v>
          </cell>
          <cell r="E670" t="str">
            <v>Guangzhou Automobile Group</v>
          </cell>
          <cell r="F670" t="str">
            <v>广汽乗用车</v>
          </cell>
          <cell r="G670" t="str">
            <v>GAC Motor</v>
          </cell>
          <cell r="H670" t="str">
            <v>SUV</v>
          </cell>
          <cell r="I670" t="str">
            <v>Trumpchi GS4</v>
          </cell>
          <cell r="J670" t="str">
            <v>传祺 (Trumpchi) GS4</v>
          </cell>
          <cell r="K670" t="str">
            <v>Trumpchi GS4</v>
          </cell>
          <cell r="L670">
            <v>539</v>
          </cell>
          <cell r="N670" t="str">
            <v>传祺GS4</v>
          </cell>
          <cell r="O670" t="e">
            <v>#N/A</v>
          </cell>
          <cell r="P670" t="str">
            <v>传祺GS4</v>
          </cell>
          <cell r="Q670" t="str">
            <v xml:space="preserve">传祺 </v>
          </cell>
          <cell r="R670" t="str">
            <v>Trumpchi) GS4</v>
          </cell>
        </row>
        <row r="671">
          <cell r="A671">
            <v>682</v>
          </cell>
          <cell r="B671" t="str">
            <v>广汽 (GAC)</v>
          </cell>
          <cell r="C671" t="str">
            <v>GAC</v>
          </cell>
          <cell r="D671" t="str">
            <v>广州汽车集团</v>
          </cell>
          <cell r="E671" t="str">
            <v>Guangzhou Automobile Group</v>
          </cell>
          <cell r="F671" t="str">
            <v>广汽乗用车</v>
          </cell>
          <cell r="G671" t="str">
            <v>GAC Motor</v>
          </cell>
          <cell r="H671" t="str">
            <v>SUV</v>
          </cell>
          <cell r="I671" t="str">
            <v>Trumpchi GS4</v>
          </cell>
          <cell r="J671" t="str">
            <v>传祺 (Trumpchi) GS4 1.3T</v>
          </cell>
          <cell r="K671" t="str">
            <v>Trumpchi GS4 1.3T</v>
          </cell>
          <cell r="L671">
            <v>539</v>
          </cell>
          <cell r="N671" t="str">
            <v>传祺GS4</v>
          </cell>
          <cell r="O671" t="e">
            <v>#N/A</v>
          </cell>
          <cell r="P671" t="str">
            <v>传祺GS4 1.3T</v>
          </cell>
          <cell r="Q671" t="str">
            <v xml:space="preserve">传祺 </v>
          </cell>
          <cell r="R671" t="str">
            <v>Trumpchi) GS4 1.3T</v>
          </cell>
        </row>
        <row r="672">
          <cell r="A672">
            <v>683</v>
          </cell>
          <cell r="B672" t="str">
            <v>广汽 (GAC)</v>
          </cell>
          <cell r="C672" t="str">
            <v>GAC</v>
          </cell>
          <cell r="D672" t="str">
            <v>广州汽车集团</v>
          </cell>
          <cell r="E672" t="str">
            <v>Guangzhou Automobile Group</v>
          </cell>
          <cell r="F672" t="str">
            <v>广汽乗用车</v>
          </cell>
          <cell r="G672" t="str">
            <v>GAC Motor</v>
          </cell>
          <cell r="H672" t="str">
            <v>SUV</v>
          </cell>
          <cell r="I672" t="str">
            <v>Trumpchi GS4</v>
          </cell>
          <cell r="J672" t="str">
            <v>传祺 (Trumpchi) GS4 1.5T</v>
          </cell>
          <cell r="K672" t="str">
            <v>Trumpchi GS4 1.5T</v>
          </cell>
          <cell r="L672">
            <v>539</v>
          </cell>
          <cell r="N672" t="str">
            <v>传祺GS4</v>
          </cell>
          <cell r="O672" t="e">
            <v>#N/A</v>
          </cell>
          <cell r="P672" t="str">
            <v>传祺GS4 1.5T</v>
          </cell>
          <cell r="Q672" t="str">
            <v xml:space="preserve">传祺 </v>
          </cell>
          <cell r="R672" t="str">
            <v>Trumpchi) GS4 1.5T</v>
          </cell>
        </row>
        <row r="673">
          <cell r="A673">
            <v>684</v>
          </cell>
          <cell r="B673" t="str">
            <v>广汽 (GAC)</v>
          </cell>
          <cell r="C673" t="str">
            <v>GAC</v>
          </cell>
          <cell r="D673" t="str">
            <v>广州汽车集团</v>
          </cell>
          <cell r="E673" t="str">
            <v>Guangzhou Automobile Group</v>
          </cell>
          <cell r="F673" t="str">
            <v>广汽乗用车</v>
          </cell>
          <cell r="G673" t="str">
            <v>GAC Motor</v>
          </cell>
          <cell r="H673" t="str">
            <v>SUV</v>
          </cell>
          <cell r="I673" t="str">
            <v>Trumpchi GS4</v>
          </cell>
          <cell r="J673" t="str">
            <v>传祺 (Trumpchi) GS4 二驱 1.3T</v>
          </cell>
          <cell r="K673" t="str">
            <v>Trumpchi GS4 2WD 1.3T</v>
          </cell>
          <cell r="L673">
            <v>539</v>
          </cell>
          <cell r="N673" t="str">
            <v>传祺GS4</v>
          </cell>
          <cell r="O673" t="e">
            <v>#N/A</v>
          </cell>
          <cell r="P673" t="str">
            <v>传祺GS4 二驱 1.3T</v>
          </cell>
          <cell r="Q673" t="str">
            <v xml:space="preserve">传祺 </v>
          </cell>
          <cell r="R673" t="str">
            <v>Trumpchi) GS4 二驱 1.3T</v>
          </cell>
        </row>
        <row r="674">
          <cell r="A674">
            <v>685</v>
          </cell>
          <cell r="B674" t="str">
            <v>广汽 (GAC)</v>
          </cell>
          <cell r="C674" t="str">
            <v>GAC</v>
          </cell>
          <cell r="D674" t="str">
            <v>广州汽车集团</v>
          </cell>
          <cell r="E674" t="str">
            <v>Guangzhou Automobile Group</v>
          </cell>
          <cell r="F674" t="str">
            <v>广汽乗用车</v>
          </cell>
          <cell r="G674" t="str">
            <v>GAC Motor</v>
          </cell>
          <cell r="H674" t="str">
            <v>SUV</v>
          </cell>
          <cell r="I674" t="str">
            <v>Trumpchi GS4</v>
          </cell>
          <cell r="J674" t="str">
            <v>传祺 (Trumpchi) GS4 二驱 1.5T</v>
          </cell>
          <cell r="K674" t="str">
            <v>Trumpchi GS4 2WD 1.5T</v>
          </cell>
          <cell r="L674">
            <v>539</v>
          </cell>
          <cell r="N674" t="str">
            <v>传祺GS4</v>
          </cell>
          <cell r="O674" t="e">
            <v>#N/A</v>
          </cell>
          <cell r="P674" t="str">
            <v>传祺GS4 二驱 1.5T</v>
          </cell>
          <cell r="Q674" t="str">
            <v xml:space="preserve">传祺 </v>
          </cell>
          <cell r="R674" t="str">
            <v>Trumpchi) GS4 二驱 1.5T</v>
          </cell>
        </row>
        <row r="675">
          <cell r="A675">
            <v>677</v>
          </cell>
          <cell r="B675" t="str">
            <v>广汽 (GAC)</v>
          </cell>
          <cell r="C675" t="str">
            <v>GAC</v>
          </cell>
          <cell r="D675" t="str">
            <v>广州汽车集团</v>
          </cell>
          <cell r="E675" t="str">
            <v>Guangzhou Automobile Group</v>
          </cell>
          <cell r="F675" t="str">
            <v>广汽乗用车</v>
          </cell>
          <cell r="G675" t="str">
            <v>GAC Motor</v>
          </cell>
          <cell r="H675" t="str">
            <v>Sedan/Hatchback</v>
          </cell>
          <cell r="I675" t="str">
            <v>Trumpchi GA8</v>
          </cell>
          <cell r="J675" t="str">
            <v>传祺 (Trumpchi) GA8</v>
          </cell>
          <cell r="K675" t="str">
            <v>Trumpchi GA8</v>
          </cell>
          <cell r="L675">
            <v>540</v>
          </cell>
          <cell r="N675" t="str">
            <v>传祺GA8</v>
          </cell>
          <cell r="O675" t="e">
            <v>#N/A</v>
          </cell>
          <cell r="P675" t="str">
            <v>传祺GA8</v>
          </cell>
          <cell r="Q675" t="str">
            <v xml:space="preserve">传祺 </v>
          </cell>
          <cell r="R675" t="str">
            <v>Trumpchi) GA8</v>
          </cell>
        </row>
        <row r="676">
          <cell r="A676">
            <v>686</v>
          </cell>
          <cell r="B676" t="str">
            <v>广汽 (GAC)</v>
          </cell>
          <cell r="C676" t="str">
            <v>GAC</v>
          </cell>
          <cell r="D676" t="str">
            <v>广州汽车集团</v>
          </cell>
          <cell r="E676" t="str">
            <v>Guangzhou Automobile Group</v>
          </cell>
          <cell r="F676" t="str">
            <v>广汽乗用车</v>
          </cell>
          <cell r="G676" t="str">
            <v>GAC Motor</v>
          </cell>
          <cell r="H676" t="str">
            <v>SUV</v>
          </cell>
          <cell r="I676" t="str">
            <v>Trumpchi GS8</v>
          </cell>
          <cell r="J676" t="str">
            <v>传祺 (Trumpchi) GS8</v>
          </cell>
          <cell r="K676" t="str">
            <v>Trumpchi GS8</v>
          </cell>
          <cell r="L676">
            <v>541</v>
          </cell>
          <cell r="N676" t="str">
            <v>传祺GS8</v>
          </cell>
          <cell r="O676" t="e">
            <v>#N/A</v>
          </cell>
          <cell r="P676" t="str">
            <v>传祺GS8</v>
          </cell>
          <cell r="Q676" t="str">
            <v xml:space="preserve">传祺 </v>
          </cell>
          <cell r="R676" t="str">
            <v>Trumpchi) GS8</v>
          </cell>
        </row>
        <row r="677">
          <cell r="I677" t="str">
            <v>Trumpchi GE3</v>
          </cell>
          <cell r="N677" t="str">
            <v>传祺GE3</v>
          </cell>
        </row>
        <row r="678">
          <cell r="I678" t="str">
            <v>Trumpchi GM6</v>
          </cell>
          <cell r="N678" t="str">
            <v>传祺GM6</v>
          </cell>
        </row>
        <row r="679">
          <cell r="I679" t="str">
            <v>Trumpchi GM8</v>
          </cell>
          <cell r="N679" t="str">
            <v>传祺GM8</v>
          </cell>
        </row>
        <row r="680">
          <cell r="A680">
            <v>519</v>
          </cell>
          <cell r="B680" t="str">
            <v>江铃汽车</v>
          </cell>
          <cell r="C680" t="str">
            <v>JMC</v>
          </cell>
          <cell r="D680" t="str">
            <v>长安汽车集团(Changan/Chana)</v>
          </cell>
          <cell r="E680" t="str">
            <v>Changan/Chana (Changan Automobile (Group))</v>
          </cell>
          <cell r="F680" t="str">
            <v>江西江铃控股</v>
          </cell>
          <cell r="G680" t="str">
            <v>Jiangxi Jiangling Holdings Ltd.</v>
          </cell>
          <cell r="H680" t="str">
            <v>SUV</v>
          </cell>
          <cell r="I680" t="str">
            <v>Yusheng</v>
          </cell>
          <cell r="J680" t="str">
            <v>驭胜 (Yusheng)</v>
          </cell>
          <cell r="K680" t="str">
            <v>Yusheng</v>
          </cell>
          <cell r="L680">
            <v>542</v>
          </cell>
          <cell r="M680">
            <v>542</v>
          </cell>
          <cell r="N680" t="str">
            <v>驭胜S350</v>
          </cell>
          <cell r="O680" t="str">
            <v>驭胜S350</v>
          </cell>
          <cell r="P680" t="str">
            <v>驭胜</v>
          </cell>
          <cell r="Q680" t="str">
            <v xml:space="preserve">驭胜 </v>
          </cell>
          <cell r="R680" t="str">
            <v>Yusheng)</v>
          </cell>
        </row>
        <row r="681">
          <cell r="A681">
            <v>54</v>
          </cell>
          <cell r="B681" t="str">
            <v>夏利</v>
          </cell>
          <cell r="C681" t="str">
            <v>Xiali</v>
          </cell>
          <cell r="D681" t="str">
            <v>中国第一汽车集团公司</v>
          </cell>
          <cell r="E681" t="str">
            <v>FAW (China FAW Group Corp.)</v>
          </cell>
          <cell r="F681" t="str">
            <v>天津一汽夏利</v>
          </cell>
          <cell r="G681" t="str">
            <v>Tianjin FAW Xiali Automobile</v>
          </cell>
          <cell r="H681" t="str">
            <v>Sedan/Hatchback</v>
          </cell>
          <cell r="I681" t="str">
            <v>Xiali N5</v>
          </cell>
          <cell r="J681" t="str">
            <v>夏利 (New Xiali) N5 1.0L</v>
          </cell>
          <cell r="K681" t="str">
            <v>New Xiali N5 1.0L</v>
          </cell>
          <cell r="L681">
            <v>543</v>
          </cell>
          <cell r="N681" t="str">
            <v>夏利N5</v>
          </cell>
          <cell r="O681" t="e">
            <v>#N/A</v>
          </cell>
          <cell r="P681" t="str">
            <v>夏利N5 1.0L</v>
          </cell>
          <cell r="Q681" t="str">
            <v xml:space="preserve">夏利 </v>
          </cell>
          <cell r="R681" t="str">
            <v>New Xiali) N5 1.0L</v>
          </cell>
        </row>
        <row r="682">
          <cell r="A682">
            <v>55</v>
          </cell>
          <cell r="B682" t="str">
            <v>夏利</v>
          </cell>
          <cell r="C682" t="str">
            <v>Xiali</v>
          </cell>
          <cell r="D682" t="str">
            <v>中国第一汽车集团公司</v>
          </cell>
          <cell r="E682" t="str">
            <v>FAW (China FAW Group Corp.)</v>
          </cell>
          <cell r="F682" t="str">
            <v>天津一汽夏利</v>
          </cell>
          <cell r="G682" t="str">
            <v>Tianjin FAW Xiali Automobile</v>
          </cell>
          <cell r="H682" t="str">
            <v>Sedan/Hatchback</v>
          </cell>
          <cell r="I682" t="str">
            <v>Xiali N5</v>
          </cell>
          <cell r="J682" t="str">
            <v>夏利 (New Xiali) N5 1.3L</v>
          </cell>
          <cell r="K682" t="str">
            <v>New Xiali N5 1.3L</v>
          </cell>
          <cell r="L682">
            <v>543</v>
          </cell>
          <cell r="N682" t="str">
            <v>夏利N5</v>
          </cell>
          <cell r="O682" t="e">
            <v>#N/A</v>
          </cell>
          <cell r="P682" t="str">
            <v>夏利N5 1.3L</v>
          </cell>
          <cell r="Q682" t="str">
            <v xml:space="preserve">夏利 </v>
          </cell>
          <cell r="R682" t="str">
            <v>New Xiali) N5 1.3L</v>
          </cell>
        </row>
        <row r="683">
          <cell r="A683">
            <v>58</v>
          </cell>
          <cell r="B683" t="str">
            <v>骏派</v>
          </cell>
          <cell r="C683" t="str">
            <v>Junpai</v>
          </cell>
          <cell r="D683" t="str">
            <v>中国第一汽车集团公司</v>
          </cell>
          <cell r="E683" t="str">
            <v>FAW (China FAW Group Corp.)</v>
          </cell>
          <cell r="F683" t="str">
            <v>天津一汽夏利</v>
          </cell>
          <cell r="G683" t="str">
            <v>Tianjin FAW Xiali Automobile</v>
          </cell>
          <cell r="H683" t="str">
            <v>SUV</v>
          </cell>
          <cell r="I683" t="str">
            <v>Junpai D60</v>
          </cell>
          <cell r="J683" t="str">
            <v>骏派 (Junpai) D60 1.5L</v>
          </cell>
          <cell r="K683" t="str">
            <v>Junpai D60 1.5L</v>
          </cell>
          <cell r="L683">
            <v>544</v>
          </cell>
          <cell r="N683" t="str">
            <v>骏派D60</v>
          </cell>
          <cell r="O683" t="e">
            <v>#N/A</v>
          </cell>
          <cell r="P683" t="str">
            <v>骏派D60 1.5L</v>
          </cell>
          <cell r="Q683" t="str">
            <v xml:space="preserve">骏派 </v>
          </cell>
          <cell r="R683" t="str">
            <v>Junpai) D60 1.5L</v>
          </cell>
        </row>
        <row r="684">
          <cell r="A684">
            <v>59</v>
          </cell>
          <cell r="B684" t="str">
            <v>骏派</v>
          </cell>
          <cell r="C684" t="str">
            <v>Junpai</v>
          </cell>
          <cell r="D684" t="str">
            <v>中国第一汽车集团公司</v>
          </cell>
          <cell r="E684" t="str">
            <v>FAW (China FAW Group Corp.)</v>
          </cell>
          <cell r="F684" t="str">
            <v>天津一汽夏利</v>
          </cell>
          <cell r="G684" t="str">
            <v>Tianjin FAW Xiali Automobile</v>
          </cell>
          <cell r="H684" t="str">
            <v>SUV</v>
          </cell>
          <cell r="I684" t="str">
            <v>Junpai D60</v>
          </cell>
          <cell r="J684" t="str">
            <v>骏派 (Junpai) D60 1.8L</v>
          </cell>
          <cell r="K684" t="str">
            <v>Junpai D60 1.8L</v>
          </cell>
          <cell r="L684">
            <v>544</v>
          </cell>
          <cell r="N684" t="str">
            <v>骏派D60</v>
          </cell>
          <cell r="O684" t="e">
            <v>#N/A</v>
          </cell>
          <cell r="P684" t="str">
            <v>骏派D60 1.8L</v>
          </cell>
          <cell r="Q684" t="str">
            <v xml:space="preserve">骏派 </v>
          </cell>
          <cell r="R684" t="str">
            <v>Junpai) D60 1.8L</v>
          </cell>
        </row>
        <row r="685">
          <cell r="A685">
            <v>60</v>
          </cell>
          <cell r="B685" t="str">
            <v>骏派</v>
          </cell>
          <cell r="C685" t="str">
            <v>Junpai</v>
          </cell>
          <cell r="D685" t="str">
            <v>中国第一汽车集团公司</v>
          </cell>
          <cell r="E685" t="str">
            <v>FAW (China FAW Group Corp.)</v>
          </cell>
          <cell r="F685" t="str">
            <v>天津一汽夏利</v>
          </cell>
          <cell r="G685" t="str">
            <v>Tianjin FAW Xiali Automobile</v>
          </cell>
          <cell r="H685" t="str">
            <v>SUV</v>
          </cell>
          <cell r="I685" t="str">
            <v>Junpai D60</v>
          </cell>
          <cell r="J685" t="str">
            <v>骏派 (Junpai) D60 二驱 1.5L</v>
          </cell>
          <cell r="K685" t="str">
            <v>Junpai D60 2WD 1.5L</v>
          </cell>
          <cell r="L685">
            <v>544</v>
          </cell>
          <cell r="N685" t="str">
            <v>骏派D60</v>
          </cell>
          <cell r="O685" t="e">
            <v>#N/A</v>
          </cell>
          <cell r="P685" t="str">
            <v>骏派D60 二驱 1.5L</v>
          </cell>
          <cell r="Q685" t="str">
            <v xml:space="preserve">骏派 </v>
          </cell>
          <cell r="R685" t="str">
            <v>Junpai) D60 二驱 1.5L</v>
          </cell>
        </row>
        <row r="686">
          <cell r="A686">
            <v>61</v>
          </cell>
          <cell r="B686" t="str">
            <v>骏派</v>
          </cell>
          <cell r="C686" t="str">
            <v>Junpai</v>
          </cell>
          <cell r="D686" t="str">
            <v>中国第一汽车集团公司</v>
          </cell>
          <cell r="E686" t="str">
            <v>FAW (China FAW Group Corp.)</v>
          </cell>
          <cell r="F686" t="str">
            <v>天津一汽夏利</v>
          </cell>
          <cell r="G686" t="str">
            <v>Tianjin FAW Xiali Automobile</v>
          </cell>
          <cell r="H686" t="str">
            <v>SUV</v>
          </cell>
          <cell r="I686" t="str">
            <v>Junpai D60</v>
          </cell>
          <cell r="J686" t="str">
            <v>骏派 (Junpai) D60 二驱 1.8L</v>
          </cell>
          <cell r="K686" t="str">
            <v>Junpai D60 2WD 1.8L</v>
          </cell>
          <cell r="L686">
            <v>544</v>
          </cell>
          <cell r="N686" t="str">
            <v>骏派D60</v>
          </cell>
          <cell r="O686" t="e">
            <v>#N/A</v>
          </cell>
          <cell r="P686" t="str">
            <v>骏派D60 二驱 1.8L</v>
          </cell>
          <cell r="Q686" t="str">
            <v xml:space="preserve">骏派 </v>
          </cell>
          <cell r="R686" t="str">
            <v>Junpai) D60 二驱 1.8L</v>
          </cell>
        </row>
        <row r="687">
          <cell r="I687" t="str">
            <v>Junpai D80</v>
          </cell>
          <cell r="N687" t="str">
            <v>骏派D80</v>
          </cell>
        </row>
        <row r="688">
          <cell r="I688" t="str">
            <v>Weizhi V2</v>
          </cell>
          <cell r="N688" t="str">
            <v>威志V2</v>
          </cell>
        </row>
        <row r="689">
          <cell r="A689">
            <v>56</v>
          </cell>
          <cell r="B689" t="str">
            <v>夏利</v>
          </cell>
          <cell r="C689" t="str">
            <v>Xiali</v>
          </cell>
          <cell r="D689" t="str">
            <v>中国第一汽车集团公司</v>
          </cell>
          <cell r="E689" t="str">
            <v>FAW (China FAW Group Corp.)</v>
          </cell>
          <cell r="F689" t="str">
            <v>天津一汽夏利</v>
          </cell>
          <cell r="G689" t="str">
            <v>Tianjin FAW Xiali Automobile</v>
          </cell>
          <cell r="H689" t="str">
            <v>Sedan/Hatchback</v>
          </cell>
          <cell r="I689" t="str">
            <v>Weizhi V5</v>
          </cell>
          <cell r="J689" t="str">
            <v>威志 (Weizhi) V5 1.5L</v>
          </cell>
          <cell r="K689" t="str">
            <v>Weizhi V5 1.5L</v>
          </cell>
          <cell r="L689">
            <v>546</v>
          </cell>
          <cell r="N689" t="str">
            <v>威志V5</v>
          </cell>
          <cell r="O689" t="e">
            <v>#N/A</v>
          </cell>
          <cell r="P689" t="str">
            <v>威志V5 1.5L</v>
          </cell>
          <cell r="Q689" t="str">
            <v xml:space="preserve">威志 </v>
          </cell>
          <cell r="R689" t="str">
            <v>Weizhi) V5 1.5L</v>
          </cell>
        </row>
        <row r="690">
          <cell r="A690">
            <v>57</v>
          </cell>
          <cell r="B690" t="str">
            <v>骏派</v>
          </cell>
          <cell r="C690" t="str">
            <v>Junpai</v>
          </cell>
          <cell r="D690" t="str">
            <v>中国第一汽车集团公司</v>
          </cell>
          <cell r="E690" t="str">
            <v>FAW (China FAW Group Corp.)</v>
          </cell>
          <cell r="F690" t="str">
            <v>天津一汽夏利</v>
          </cell>
          <cell r="G690" t="str">
            <v>Tianjin FAW Xiali Automobile</v>
          </cell>
          <cell r="H690" t="str">
            <v>Sedan/Hatchback</v>
          </cell>
          <cell r="I690" t="str">
            <v>Junpai A70</v>
          </cell>
          <cell r="J690" t="str">
            <v>骏派 (Junpai) A70</v>
          </cell>
          <cell r="K690" t="str">
            <v>Junpai A70</v>
          </cell>
          <cell r="L690">
            <v>547</v>
          </cell>
          <cell r="N690" t="str">
            <v>骏派A70</v>
          </cell>
          <cell r="O690" t="e">
            <v>#N/A</v>
          </cell>
          <cell r="P690" t="str">
            <v>骏派A70</v>
          </cell>
          <cell r="Q690" t="str">
            <v xml:space="preserve">骏派 </v>
          </cell>
          <cell r="R690" t="str">
            <v>Junpai) A70</v>
          </cell>
        </row>
        <row r="691">
          <cell r="I691" t="str">
            <v>Junpai A50</v>
          </cell>
          <cell r="K691" t="str">
            <v>Junpai A50</v>
          </cell>
          <cell r="N691" t="str">
            <v>骏派A50</v>
          </cell>
        </row>
        <row r="692">
          <cell r="I692" t="str">
            <v>Junpai CX65</v>
          </cell>
          <cell r="N692" t="str">
            <v>骏派CX65</v>
          </cell>
        </row>
        <row r="693">
          <cell r="A693">
            <v>92</v>
          </cell>
          <cell r="B693" t="str">
            <v>别克</v>
          </cell>
          <cell r="C693" t="str">
            <v>Buick</v>
          </cell>
          <cell r="D693" t="str">
            <v>上海汽车工业(集团)总公司</v>
          </cell>
          <cell r="E693" t="str">
            <v>SAIC (Shanghai Automotive Industry Corporation (Group))</v>
          </cell>
          <cell r="F693" t="str">
            <v>上汽通用</v>
          </cell>
          <cell r="G693" t="str">
            <v>SAIC GM</v>
          </cell>
          <cell r="H693" t="str">
            <v>Sedan/Hatchback</v>
          </cell>
          <cell r="I693" t="str">
            <v>Regal/New Regal</v>
          </cell>
          <cell r="J693" t="str">
            <v>别克新君威 (New Regal) 1.6T</v>
          </cell>
          <cell r="K693" t="str">
            <v>New Regal 1.6T</v>
          </cell>
          <cell r="L693">
            <v>549</v>
          </cell>
          <cell r="M693">
            <v>549</v>
          </cell>
          <cell r="N693" t="str">
            <v>君威</v>
          </cell>
          <cell r="O693" t="str">
            <v>君威</v>
          </cell>
          <cell r="P693" t="str">
            <v>别克新君威1.6T</v>
          </cell>
          <cell r="Q693" t="str">
            <v xml:space="preserve">别克新君威 </v>
          </cell>
          <cell r="R693" t="str">
            <v>New Regal) 1.6T</v>
          </cell>
        </row>
        <row r="694">
          <cell r="A694">
            <v>93</v>
          </cell>
          <cell r="B694" t="str">
            <v>别克</v>
          </cell>
          <cell r="C694" t="str">
            <v>Buick</v>
          </cell>
          <cell r="D694" t="str">
            <v>上海汽车工业(集团)总公司</v>
          </cell>
          <cell r="E694" t="str">
            <v>SAIC (Shanghai Automotive Industry Corporation (Group))</v>
          </cell>
          <cell r="F694" t="str">
            <v>上汽通用</v>
          </cell>
          <cell r="G694" t="str">
            <v>SAIC GM</v>
          </cell>
          <cell r="H694" t="str">
            <v>Sedan/Hatchback</v>
          </cell>
          <cell r="I694" t="str">
            <v>Regal</v>
          </cell>
          <cell r="J694" t="str">
            <v>别克新君威 (New Regal) 2.0L</v>
          </cell>
          <cell r="K694" t="str">
            <v>New Regal 2.0L</v>
          </cell>
          <cell r="L694">
            <v>549</v>
          </cell>
          <cell r="M694">
            <v>549</v>
          </cell>
          <cell r="N694" t="str">
            <v>君威</v>
          </cell>
          <cell r="O694" t="str">
            <v>君威</v>
          </cell>
          <cell r="P694" t="str">
            <v>别克新君威2.0L</v>
          </cell>
          <cell r="Q694" t="str">
            <v xml:space="preserve">别克新君威 </v>
          </cell>
          <cell r="R694" t="str">
            <v>New Regal) 2.0L</v>
          </cell>
        </row>
        <row r="695">
          <cell r="A695">
            <v>94</v>
          </cell>
          <cell r="B695" t="str">
            <v>别克</v>
          </cell>
          <cell r="C695" t="str">
            <v>Buick</v>
          </cell>
          <cell r="D695" t="str">
            <v>上海汽车工业(集团)总公司</v>
          </cell>
          <cell r="E695" t="str">
            <v>SAIC (Shanghai Automotive Industry Corporation (Group))</v>
          </cell>
          <cell r="F695" t="str">
            <v>上汽通用</v>
          </cell>
          <cell r="G695" t="str">
            <v>SAIC GM</v>
          </cell>
          <cell r="H695" t="str">
            <v>Sedan/Hatchback</v>
          </cell>
          <cell r="I695" t="str">
            <v>Regal</v>
          </cell>
          <cell r="J695" t="str">
            <v>别克新君威 (New Regal) 2.0T</v>
          </cell>
          <cell r="K695" t="str">
            <v>New Regal 2.0T</v>
          </cell>
          <cell r="L695">
            <v>549</v>
          </cell>
          <cell r="M695">
            <v>549</v>
          </cell>
          <cell r="N695" t="str">
            <v>君威</v>
          </cell>
          <cell r="O695" t="str">
            <v>君威</v>
          </cell>
          <cell r="P695" t="str">
            <v>别克新君威2.0T</v>
          </cell>
          <cell r="Q695" t="str">
            <v xml:space="preserve">别克新君威 </v>
          </cell>
          <cell r="R695" t="str">
            <v>New Regal) 2.0T</v>
          </cell>
        </row>
        <row r="696">
          <cell r="A696">
            <v>91</v>
          </cell>
          <cell r="B696" t="str">
            <v>别克</v>
          </cell>
          <cell r="C696" t="str">
            <v>Buick</v>
          </cell>
          <cell r="D696" t="str">
            <v>上海汽车工业(集团)总公司</v>
          </cell>
          <cell r="E696" t="str">
            <v>SAIC (Shanghai Automotive Industry Corporation (Group))</v>
          </cell>
          <cell r="F696" t="str">
            <v>上汽通用</v>
          </cell>
          <cell r="G696" t="str">
            <v>SAIC GM</v>
          </cell>
          <cell r="H696" t="str">
            <v>Sedan/Hatchback</v>
          </cell>
          <cell r="I696" t="str">
            <v>Buick Excelle</v>
          </cell>
          <cell r="J696" t="str">
            <v>凯越 (Excelle)</v>
          </cell>
          <cell r="K696" t="str">
            <v>Excelle</v>
          </cell>
          <cell r="L696">
            <v>550</v>
          </cell>
          <cell r="N696" t="str">
            <v>凯越</v>
          </cell>
          <cell r="O696" t="e">
            <v>#N/A</v>
          </cell>
          <cell r="P696" t="str">
            <v>凯越</v>
          </cell>
          <cell r="Q696" t="str">
            <v xml:space="preserve">凯越 </v>
          </cell>
          <cell r="R696" t="str">
            <v>Excelle)</v>
          </cell>
        </row>
        <row r="697">
          <cell r="A697">
            <v>118</v>
          </cell>
          <cell r="B697" t="str">
            <v>别克</v>
          </cell>
          <cell r="C697" t="str">
            <v>Buick</v>
          </cell>
          <cell r="D697" t="str">
            <v>上海汽车工业(集团)总公司</v>
          </cell>
          <cell r="E697" t="str">
            <v>SAIC (Shanghai Automotive Industry Corporation (Group))</v>
          </cell>
          <cell r="F697" t="str">
            <v>上汽通用</v>
          </cell>
          <cell r="G697" t="str">
            <v>SAIC GM</v>
          </cell>
          <cell r="H697" t="str">
            <v>MPV</v>
          </cell>
          <cell r="I697" t="str">
            <v>Buick GL8</v>
          </cell>
          <cell r="J697" t="str">
            <v>别克 (Buick) GL8</v>
          </cell>
          <cell r="K697" t="str">
            <v>Buick GL8</v>
          </cell>
          <cell r="L697">
            <v>551</v>
          </cell>
          <cell r="N697" t="str">
            <v>别克GL8</v>
          </cell>
          <cell r="O697" t="e">
            <v>#N/A</v>
          </cell>
          <cell r="P697" t="str">
            <v>别克GL8</v>
          </cell>
          <cell r="Q697" t="str">
            <v xml:space="preserve">别克 </v>
          </cell>
          <cell r="R697" t="str">
            <v>Buick) GL8</v>
          </cell>
        </row>
        <row r="698">
          <cell r="A698">
            <v>99</v>
          </cell>
          <cell r="B698" t="str">
            <v>别克</v>
          </cell>
          <cell r="C698" t="str">
            <v>Buick</v>
          </cell>
          <cell r="D698" t="str">
            <v>上海汽车工业(集团)总公司</v>
          </cell>
          <cell r="E698" t="str">
            <v>SAIC (Shanghai Automotive Industry Corporation (Group))</v>
          </cell>
          <cell r="F698" t="str">
            <v>上汽通用</v>
          </cell>
          <cell r="G698" t="str">
            <v>SAIC GM</v>
          </cell>
          <cell r="H698" t="str">
            <v>Sedan/Hatchback</v>
          </cell>
          <cell r="I698" t="str">
            <v>LaCrosse</v>
          </cell>
          <cell r="J698" t="str">
            <v>新君越 (New LaCrosse) 1.5T</v>
          </cell>
          <cell r="K698" t="str">
            <v>New LaCross 1.5T</v>
          </cell>
          <cell r="L698">
            <v>552</v>
          </cell>
          <cell r="M698">
            <v>552</v>
          </cell>
          <cell r="N698" t="str">
            <v>君越</v>
          </cell>
          <cell r="O698" t="str">
            <v>君越</v>
          </cell>
          <cell r="P698" t="str">
            <v>新君越1.5T</v>
          </cell>
          <cell r="Q698" t="str">
            <v xml:space="preserve">新君越 </v>
          </cell>
          <cell r="R698" t="str">
            <v>New LaCrosse) 1.5T</v>
          </cell>
        </row>
        <row r="699">
          <cell r="A699">
            <v>100</v>
          </cell>
          <cell r="B699" t="str">
            <v>别克</v>
          </cell>
          <cell r="C699" t="str">
            <v>Buick</v>
          </cell>
          <cell r="D699" t="str">
            <v>上海汽车工业(集团)总公司</v>
          </cell>
          <cell r="E699" t="str">
            <v>SAIC (Shanghai Automotive Industry Corporation (Group))</v>
          </cell>
          <cell r="F699" t="str">
            <v>上汽通用</v>
          </cell>
          <cell r="G699" t="str">
            <v>SAIC GM</v>
          </cell>
          <cell r="H699" t="str">
            <v>Sedan/Hatchback</v>
          </cell>
          <cell r="I699" t="str">
            <v>LaCrosse</v>
          </cell>
          <cell r="J699" t="str">
            <v>新君越 (New LaCrosse) 1.8L Hybrid</v>
          </cell>
          <cell r="K699" t="str">
            <v>New LaCross 1.8L Hybrid</v>
          </cell>
          <cell r="L699">
            <v>552</v>
          </cell>
          <cell r="M699">
            <v>552</v>
          </cell>
          <cell r="N699" t="str">
            <v>君越</v>
          </cell>
          <cell r="O699" t="str">
            <v>君越</v>
          </cell>
          <cell r="P699" t="str">
            <v>新君越1.8L Hybrid</v>
          </cell>
          <cell r="Q699" t="str">
            <v xml:space="preserve">新君越 </v>
          </cell>
          <cell r="R699" t="str">
            <v>New LaCrosse) 1.8L Hybrid</v>
          </cell>
        </row>
        <row r="700">
          <cell r="A700">
            <v>101</v>
          </cell>
          <cell r="B700" t="str">
            <v>别克</v>
          </cell>
          <cell r="C700" t="str">
            <v>Buick</v>
          </cell>
          <cell r="D700" t="str">
            <v>上海汽车工业(集团)总公司</v>
          </cell>
          <cell r="E700" t="str">
            <v>SAIC (Shanghai Automotive Industry Corporation (Group))</v>
          </cell>
          <cell r="F700" t="str">
            <v>上汽通用</v>
          </cell>
          <cell r="G700" t="str">
            <v>SAIC GM</v>
          </cell>
          <cell r="H700" t="str">
            <v>Sedan/Hatchback</v>
          </cell>
          <cell r="I700" t="str">
            <v>LaCrosse</v>
          </cell>
          <cell r="J700" t="str">
            <v>新君越 (New LaCrosse) 2.0T</v>
          </cell>
          <cell r="K700" t="str">
            <v>Buick New LaCrosse 2.0T</v>
          </cell>
          <cell r="L700">
            <v>552</v>
          </cell>
          <cell r="M700">
            <v>552</v>
          </cell>
          <cell r="N700" t="str">
            <v>君越</v>
          </cell>
          <cell r="O700" t="str">
            <v>君越</v>
          </cell>
          <cell r="P700" t="str">
            <v>新君越2.0T</v>
          </cell>
          <cell r="Q700" t="str">
            <v xml:space="preserve">新君越 </v>
          </cell>
          <cell r="R700" t="str">
            <v>New LaCrosse) 2.0T</v>
          </cell>
        </row>
        <row r="701">
          <cell r="A701">
            <v>102</v>
          </cell>
          <cell r="B701" t="str">
            <v>别克</v>
          </cell>
          <cell r="C701" t="str">
            <v>Buick</v>
          </cell>
          <cell r="D701" t="str">
            <v>上海汽车工业(集团)总公司</v>
          </cell>
          <cell r="E701" t="str">
            <v>SAIC (Shanghai Automotive Industry Corporation (Group))</v>
          </cell>
          <cell r="F701" t="str">
            <v>上汽通用</v>
          </cell>
          <cell r="G701" t="str">
            <v>SAIC GM</v>
          </cell>
          <cell r="H701" t="str">
            <v>Sedan/Hatchback</v>
          </cell>
          <cell r="I701" t="str">
            <v>LaCrosse</v>
          </cell>
          <cell r="J701" t="str">
            <v>新君越 (New LaCrosse) 2.4L</v>
          </cell>
          <cell r="K701" t="str">
            <v>Buick New LaCrosse 2.4L</v>
          </cell>
          <cell r="L701">
            <v>552</v>
          </cell>
          <cell r="M701">
            <v>552</v>
          </cell>
          <cell r="N701" t="str">
            <v>君越</v>
          </cell>
          <cell r="O701" t="str">
            <v>君越</v>
          </cell>
          <cell r="P701" t="str">
            <v>新君越2.4L</v>
          </cell>
          <cell r="Q701" t="str">
            <v xml:space="preserve">新君越 </v>
          </cell>
          <cell r="R701" t="str">
            <v>New LaCrosse) 2.4L</v>
          </cell>
        </row>
        <row r="702">
          <cell r="A702">
            <v>107</v>
          </cell>
          <cell r="B702" t="str">
            <v>别克</v>
          </cell>
          <cell r="C702" t="str">
            <v>Buick</v>
          </cell>
          <cell r="D702" t="str">
            <v>上海汽车工业(集团)总公司</v>
          </cell>
          <cell r="E702" t="str">
            <v>SAIC (Shanghai Automotive Industry Corporation (Group))</v>
          </cell>
          <cell r="F702" t="str">
            <v>上汽通用</v>
          </cell>
          <cell r="G702" t="str">
            <v>SAIC GM</v>
          </cell>
          <cell r="H702" t="str">
            <v>Sedan/Hatchback</v>
          </cell>
          <cell r="I702" t="str">
            <v>Excelle GT</v>
          </cell>
          <cell r="J702" t="str">
            <v>英朗 (Excelle) GT 1.4T (2015-)</v>
          </cell>
          <cell r="K702" t="str">
            <v>Excelle GT 1.4T (2015-)</v>
          </cell>
          <cell r="L702">
            <v>553</v>
          </cell>
          <cell r="N702" t="str">
            <v>英朗</v>
          </cell>
          <cell r="O702" t="e">
            <v>#N/A</v>
          </cell>
          <cell r="P702" t="str">
            <v>英朗GT 1.4T</v>
          </cell>
          <cell r="Q702" t="str">
            <v xml:space="preserve">英朗 </v>
          </cell>
          <cell r="R702" t="str">
            <v xml:space="preserve">Excelle) GT 1.4T </v>
          </cell>
        </row>
        <row r="703">
          <cell r="A703">
            <v>108</v>
          </cell>
          <cell r="B703" t="str">
            <v>别克</v>
          </cell>
          <cell r="C703" t="str">
            <v>Buick</v>
          </cell>
          <cell r="D703" t="str">
            <v>上海汽车工业(集团)总公司</v>
          </cell>
          <cell r="E703" t="str">
            <v>SAIC (Shanghai Automotive Industry Corporation (Group))</v>
          </cell>
          <cell r="F703" t="str">
            <v>上汽通用</v>
          </cell>
          <cell r="G703" t="str">
            <v>SAIC GM</v>
          </cell>
          <cell r="H703" t="str">
            <v>Sedan/Hatchback</v>
          </cell>
          <cell r="I703" t="str">
            <v>Excelle GT</v>
          </cell>
          <cell r="J703" t="str">
            <v>英朗 (Excelle) GT 1.5L (2015-)</v>
          </cell>
          <cell r="K703" t="str">
            <v>Excelle GT 1.5L (2015-)</v>
          </cell>
          <cell r="L703">
            <v>553</v>
          </cell>
          <cell r="N703" t="str">
            <v>英朗</v>
          </cell>
          <cell r="O703" t="e">
            <v>#N/A</v>
          </cell>
          <cell r="P703" t="str">
            <v>英朗GT 1.5L</v>
          </cell>
          <cell r="Q703" t="str">
            <v xml:space="preserve">英朗 </v>
          </cell>
          <cell r="R703" t="str">
            <v xml:space="preserve">Excelle) GT 1.5L </v>
          </cell>
        </row>
        <row r="704">
          <cell r="A704">
            <v>121</v>
          </cell>
          <cell r="B704" t="str">
            <v>别克</v>
          </cell>
          <cell r="C704" t="str">
            <v>Buick</v>
          </cell>
          <cell r="D704" t="str">
            <v>上海汽车工业(集团)总公司</v>
          </cell>
          <cell r="E704" t="str">
            <v>SAIC (Shanghai Automotive Industry Corporation (Group))</v>
          </cell>
          <cell r="F704" t="str">
            <v>上汽通用</v>
          </cell>
          <cell r="G704" t="str">
            <v>SAIC GM</v>
          </cell>
          <cell r="H704" t="str">
            <v>SUV</v>
          </cell>
          <cell r="I704" t="str">
            <v>Envision</v>
          </cell>
          <cell r="J704" t="str">
            <v>昂科威 (Envision) 2WD 1.5L</v>
          </cell>
          <cell r="K704" t="str">
            <v>Envision 2WD 1.5L</v>
          </cell>
          <cell r="L704">
            <v>554</v>
          </cell>
          <cell r="N704" t="str">
            <v>昂科威</v>
          </cell>
          <cell r="O704" t="e">
            <v>#N/A</v>
          </cell>
          <cell r="P704" t="str">
            <v>昂科威2WD 1.5L</v>
          </cell>
          <cell r="Q704" t="str">
            <v xml:space="preserve">昂科威 </v>
          </cell>
          <cell r="R704" t="str">
            <v>Envision) 2WD 1.5L</v>
          </cell>
        </row>
        <row r="705">
          <cell r="A705">
            <v>122</v>
          </cell>
          <cell r="B705" t="str">
            <v>别克</v>
          </cell>
          <cell r="C705" t="str">
            <v>Buick</v>
          </cell>
          <cell r="D705" t="str">
            <v>上海汽车工业(集团)总公司</v>
          </cell>
          <cell r="E705" t="str">
            <v>SAIC (Shanghai Automotive Industry Corporation (Group))</v>
          </cell>
          <cell r="F705" t="str">
            <v>上汽通用</v>
          </cell>
          <cell r="G705" t="str">
            <v>SAIC GM</v>
          </cell>
          <cell r="H705" t="str">
            <v>SUV</v>
          </cell>
          <cell r="I705" t="str">
            <v>Envision</v>
          </cell>
          <cell r="J705" t="str">
            <v>昂科威 (Envision) 4WD 1.5L</v>
          </cell>
          <cell r="K705" t="str">
            <v>Envision 4WD 1.5L</v>
          </cell>
          <cell r="L705">
            <v>554</v>
          </cell>
          <cell r="N705" t="str">
            <v>昂科威</v>
          </cell>
          <cell r="O705" t="e">
            <v>#N/A</v>
          </cell>
          <cell r="P705" t="str">
            <v>昂科威4WD 1.5L</v>
          </cell>
          <cell r="Q705" t="str">
            <v xml:space="preserve">昂科威 </v>
          </cell>
          <cell r="R705" t="str">
            <v>Envision) 4WD 1.5L</v>
          </cell>
        </row>
        <row r="706">
          <cell r="A706">
            <v>123</v>
          </cell>
          <cell r="B706" t="str">
            <v>别克</v>
          </cell>
          <cell r="C706" t="str">
            <v>Buick</v>
          </cell>
          <cell r="D706" t="str">
            <v>上海汽车工业(集团)总公司</v>
          </cell>
          <cell r="E706" t="str">
            <v>SAIC (Shanghai Automotive Industry Corporation (Group))</v>
          </cell>
          <cell r="F706" t="str">
            <v>上汽通用</v>
          </cell>
          <cell r="G706" t="str">
            <v>SAIC GM</v>
          </cell>
          <cell r="H706" t="str">
            <v>SUV</v>
          </cell>
          <cell r="I706" t="str">
            <v>Envision</v>
          </cell>
          <cell r="J706" t="str">
            <v>昂科威 (Envision) 4WD 2.0T</v>
          </cell>
          <cell r="K706" t="str">
            <v>Envision 4WD 2.0T</v>
          </cell>
          <cell r="L706">
            <v>554</v>
          </cell>
          <cell r="N706" t="str">
            <v>昂科威</v>
          </cell>
          <cell r="O706" t="e">
            <v>#N/A</v>
          </cell>
          <cell r="P706" t="str">
            <v>昂科威4WD 2.0T</v>
          </cell>
          <cell r="Q706" t="str">
            <v xml:space="preserve">昂科威 </v>
          </cell>
          <cell r="R706" t="str">
            <v>Envision) 4WD 2.0T</v>
          </cell>
        </row>
        <row r="707">
          <cell r="A707">
            <v>124</v>
          </cell>
          <cell r="B707" t="str">
            <v>别克</v>
          </cell>
          <cell r="C707" t="str">
            <v>Buick</v>
          </cell>
          <cell r="D707" t="str">
            <v>上海汽车工业(集团)总公司</v>
          </cell>
          <cell r="E707" t="str">
            <v>SAIC (Shanghai Automotive Industry Corporation (Group))</v>
          </cell>
          <cell r="F707" t="str">
            <v>上汽通用</v>
          </cell>
          <cell r="G707" t="str">
            <v>SAIC GM</v>
          </cell>
          <cell r="H707" t="str">
            <v>SUV</v>
          </cell>
          <cell r="I707" t="str">
            <v>Encore</v>
          </cell>
          <cell r="J707" t="str">
            <v>昂科拉 (Encore) 2WD 1.4T</v>
          </cell>
          <cell r="K707" t="str">
            <v>Encore 2WD 1.4T</v>
          </cell>
          <cell r="L707">
            <v>555</v>
          </cell>
          <cell r="N707" t="str">
            <v>昂科拉</v>
          </cell>
          <cell r="O707" t="e">
            <v>#N/A</v>
          </cell>
          <cell r="P707" t="str">
            <v>昂科拉2WD 1.4T</v>
          </cell>
          <cell r="Q707" t="str">
            <v xml:space="preserve">昂科拉 </v>
          </cell>
          <cell r="R707" t="str">
            <v>Encore) 2WD 1.4T</v>
          </cell>
        </row>
        <row r="708">
          <cell r="A708">
            <v>125</v>
          </cell>
          <cell r="B708" t="str">
            <v>别克</v>
          </cell>
          <cell r="C708" t="str">
            <v>Buick</v>
          </cell>
          <cell r="D708" t="str">
            <v>上海汽车工业(集团)总公司</v>
          </cell>
          <cell r="E708" t="str">
            <v>SAIC (Shanghai Automotive Industry Corporation (Group))</v>
          </cell>
          <cell r="F708" t="str">
            <v>上汽通用</v>
          </cell>
          <cell r="G708" t="str">
            <v>SAIC GM</v>
          </cell>
          <cell r="H708" t="str">
            <v>SUV</v>
          </cell>
          <cell r="I708" t="str">
            <v>Encore</v>
          </cell>
          <cell r="J708" t="str">
            <v>昂科拉 (Encore) 4WD 1.4T</v>
          </cell>
          <cell r="K708" t="str">
            <v>Encore 4WD 1.4T</v>
          </cell>
          <cell r="L708">
            <v>555</v>
          </cell>
          <cell r="N708" t="str">
            <v>昂科拉</v>
          </cell>
          <cell r="O708" t="e">
            <v>#N/A</v>
          </cell>
          <cell r="P708" t="str">
            <v>昂科拉4WD 1.4T</v>
          </cell>
          <cell r="Q708" t="str">
            <v xml:space="preserve">昂科拉 </v>
          </cell>
          <cell r="R708" t="str">
            <v>Encore) 4WD 1.4T</v>
          </cell>
        </row>
        <row r="709">
          <cell r="A709">
            <v>114</v>
          </cell>
          <cell r="B709" t="str">
            <v>别克</v>
          </cell>
          <cell r="C709" t="str">
            <v>Buick</v>
          </cell>
          <cell r="D709" t="str">
            <v>上海汽车工业(集团)总公司</v>
          </cell>
          <cell r="E709" t="str">
            <v>SAIC (Shanghai Automotive Industry Corporation (Group))</v>
          </cell>
          <cell r="F709" t="str">
            <v>上汽通用</v>
          </cell>
          <cell r="G709" t="str">
            <v>SAIC GM</v>
          </cell>
          <cell r="H709" t="str">
            <v>Sedan/Hatchback</v>
          </cell>
          <cell r="I709" t="str">
            <v>Verano</v>
          </cell>
          <cell r="J709" t="str">
            <v>威朗 (Verano) 三厢 1.5L</v>
          </cell>
          <cell r="K709" t="str">
            <v>Verano 3Box 1.5L</v>
          </cell>
          <cell r="L709">
            <v>556</v>
          </cell>
          <cell r="N709" t="str">
            <v>威朗</v>
          </cell>
          <cell r="O709" t="e">
            <v>#N/A</v>
          </cell>
          <cell r="P709" t="str">
            <v>威朗三厢 1.5L</v>
          </cell>
          <cell r="Q709" t="str">
            <v xml:space="preserve">威朗 </v>
          </cell>
          <cell r="R709" t="str">
            <v>Verano) 三厢 1.5L</v>
          </cell>
        </row>
        <row r="710">
          <cell r="A710">
            <v>115</v>
          </cell>
          <cell r="B710" t="str">
            <v>别克</v>
          </cell>
          <cell r="C710" t="str">
            <v>Buick</v>
          </cell>
          <cell r="D710" t="str">
            <v>上海汽车工业(集团)总公司</v>
          </cell>
          <cell r="E710" t="str">
            <v>SAIC (Shanghai Automotive Industry Corporation (Group))</v>
          </cell>
          <cell r="F710" t="str">
            <v>上汽通用</v>
          </cell>
          <cell r="G710" t="str">
            <v>SAIC GM</v>
          </cell>
          <cell r="H710" t="str">
            <v>Sedan/Hatchback</v>
          </cell>
          <cell r="I710" t="str">
            <v>Verano</v>
          </cell>
          <cell r="J710" t="str">
            <v>威朗 (Verano) 三厢 1.5T</v>
          </cell>
          <cell r="K710" t="str">
            <v>Verano 3Box 1.5T</v>
          </cell>
          <cell r="L710">
            <v>556</v>
          </cell>
          <cell r="N710" t="str">
            <v>威朗</v>
          </cell>
          <cell r="O710" t="e">
            <v>#N/A</v>
          </cell>
          <cell r="P710" t="str">
            <v>威朗三厢 1.5T</v>
          </cell>
          <cell r="Q710" t="str">
            <v xml:space="preserve">威朗 </v>
          </cell>
          <cell r="R710" t="str">
            <v>Verano) 三厢 1.5T</v>
          </cell>
        </row>
        <row r="711">
          <cell r="A711">
            <v>112</v>
          </cell>
          <cell r="B711" t="str">
            <v>别克</v>
          </cell>
          <cell r="C711" t="str">
            <v>Buick</v>
          </cell>
          <cell r="D711" t="str">
            <v>上海汽车工业(集团)总公司</v>
          </cell>
          <cell r="E711" t="str">
            <v>SAIC (Shanghai Automotive Industry Corporation (Group))</v>
          </cell>
          <cell r="F711" t="str">
            <v>上汽通用</v>
          </cell>
          <cell r="G711" t="str">
            <v>SAIC GM</v>
          </cell>
          <cell r="H711" t="str">
            <v>Sedan/Hatchback</v>
          </cell>
          <cell r="I711" t="str">
            <v>Verano</v>
          </cell>
          <cell r="J711" t="str">
            <v>威朗 (Verano) 二厢 1.5L</v>
          </cell>
          <cell r="K711" t="str">
            <v>Verano 2Box 1.5L</v>
          </cell>
          <cell r="L711">
            <v>556</v>
          </cell>
          <cell r="N711" t="str">
            <v>威朗</v>
          </cell>
          <cell r="O711" t="e">
            <v>#N/A</v>
          </cell>
          <cell r="P711" t="str">
            <v>威朗二厢 1.5L</v>
          </cell>
          <cell r="Q711" t="str">
            <v xml:space="preserve">威朗 </v>
          </cell>
          <cell r="R711" t="str">
            <v>Verano) 二厢 1.5L</v>
          </cell>
        </row>
        <row r="712">
          <cell r="A712">
            <v>113</v>
          </cell>
          <cell r="B712" t="str">
            <v>别克</v>
          </cell>
          <cell r="C712" t="str">
            <v>Buick</v>
          </cell>
          <cell r="D712" t="str">
            <v>上海汽车工业(集团)总公司</v>
          </cell>
          <cell r="E712" t="str">
            <v>SAIC (Shanghai Automotive Industry Corporation (Group))</v>
          </cell>
          <cell r="F712" t="str">
            <v>上汽通用</v>
          </cell>
          <cell r="G712" t="str">
            <v>SAIC GM</v>
          </cell>
          <cell r="H712" t="str">
            <v>Sedan/Hatchback</v>
          </cell>
          <cell r="I712" t="str">
            <v>Verano</v>
          </cell>
          <cell r="J712" t="str">
            <v>威朗 (Verano) 二厢 1.5T</v>
          </cell>
          <cell r="K712" t="str">
            <v>Verano 2Box 1.5T</v>
          </cell>
          <cell r="L712">
            <v>556</v>
          </cell>
          <cell r="N712" t="str">
            <v>威朗</v>
          </cell>
          <cell r="O712" t="e">
            <v>#N/A</v>
          </cell>
          <cell r="P712" t="str">
            <v>威朗二厢 1.5T</v>
          </cell>
          <cell r="Q712" t="str">
            <v xml:space="preserve">威朗 </v>
          </cell>
          <cell r="R712" t="str">
            <v>Verano) 二厢 1.5T</v>
          </cell>
        </row>
        <row r="713">
          <cell r="A713">
            <v>576</v>
          </cell>
          <cell r="B713" t="str">
            <v>长城汽车 (GW)</v>
          </cell>
          <cell r="C713" t="str">
            <v>GreatWall (GW)</v>
          </cell>
          <cell r="D713" t="str">
            <v>长城汽车股份</v>
          </cell>
          <cell r="E713" t="str">
            <v>Great Wall Motor (GWM)</v>
          </cell>
          <cell r="F713" t="str">
            <v>长城汽车股份 (GWM)</v>
          </cell>
          <cell r="G713" t="str">
            <v>Great Wall Motor (GWM)</v>
          </cell>
          <cell r="H713" t="str">
            <v>Sedan/Hatchback</v>
          </cell>
          <cell r="I713" t="str">
            <v>GW C30</v>
          </cell>
          <cell r="J713" t="str">
            <v>长城 C30 (GW C30)</v>
          </cell>
          <cell r="K713" t="str">
            <v>GW C30</v>
          </cell>
          <cell r="L713">
            <v>557</v>
          </cell>
          <cell r="N713" t="str">
            <v>长城C30</v>
          </cell>
          <cell r="O713" t="e">
            <v>#N/A</v>
          </cell>
          <cell r="P713" t="str">
            <v>长城 C30</v>
          </cell>
          <cell r="Q713" t="str">
            <v xml:space="preserve">长城 C30 </v>
          </cell>
          <cell r="R713" t="str">
            <v>GW C30)</v>
          </cell>
        </row>
        <row r="714">
          <cell r="A714">
            <v>809</v>
          </cell>
          <cell r="B714" t="str">
            <v>安徽江淮汽车 (JAC)</v>
          </cell>
          <cell r="C714" t="str">
            <v>Anhui Jianghuai Automobile (JAC)</v>
          </cell>
          <cell r="D714" t="str">
            <v>安徽江淮汽车集团</v>
          </cell>
          <cell r="E714" t="str">
            <v>Anhui Jianghuai Automotive Group</v>
          </cell>
          <cell r="F714" t="str">
            <v>安徽江淮汽车股份 (JAC)</v>
          </cell>
          <cell r="G714" t="str">
            <v>Anhui Jianghuai Automobile (JAC)</v>
          </cell>
          <cell r="H714" t="str">
            <v>MPV</v>
          </cell>
          <cell r="I714" t="str">
            <v>Refine</v>
          </cell>
          <cell r="J714" t="str">
            <v>瑞风 (Refine)</v>
          </cell>
          <cell r="K714" t="str">
            <v>Refine</v>
          </cell>
          <cell r="L714">
            <v>562</v>
          </cell>
          <cell r="N714" t="str">
            <v>瑞风</v>
          </cell>
          <cell r="O714" t="e">
            <v>#N/A</v>
          </cell>
          <cell r="P714" t="str">
            <v>瑞风</v>
          </cell>
          <cell r="Q714" t="str">
            <v xml:space="preserve">瑞风 </v>
          </cell>
          <cell r="R714" t="str">
            <v>Refine)</v>
          </cell>
        </row>
        <row r="715">
          <cell r="A715">
            <v>414</v>
          </cell>
          <cell r="B715" t="str">
            <v>安徽江淮汽车 (JAC)</v>
          </cell>
          <cell r="C715" t="str">
            <v>Anhui Jianghuai Automobile (JAC)</v>
          </cell>
          <cell r="D715" t="str">
            <v>安徽江淮汽车集团</v>
          </cell>
          <cell r="E715" t="str">
            <v>Anhui Jianghuai Automotive Group</v>
          </cell>
          <cell r="F715" t="str">
            <v>安徽江淮汽车集团 (JAC)</v>
          </cell>
          <cell r="G715" t="str">
            <v>Anhui Jianghuai Automotive Group (JAC)</v>
          </cell>
          <cell r="H715" t="str">
            <v>MPV</v>
          </cell>
          <cell r="I715" t="str">
            <v>Refine</v>
          </cell>
          <cell r="J715" t="str">
            <v>瑞风 (Refine) M2</v>
          </cell>
          <cell r="K715" t="str">
            <v>Refine M2</v>
          </cell>
          <cell r="L715">
            <v>563</v>
          </cell>
          <cell r="N715" t="str">
            <v>瑞风M2</v>
          </cell>
          <cell r="O715" t="e">
            <v>#N/A</v>
          </cell>
          <cell r="P715" t="str">
            <v>瑞风M2</v>
          </cell>
          <cell r="Q715" t="str">
            <v xml:space="preserve">瑞风 </v>
          </cell>
          <cell r="R715" t="str">
            <v>Refine) M2</v>
          </cell>
        </row>
        <row r="716">
          <cell r="A716">
            <v>417</v>
          </cell>
          <cell r="B716" t="str">
            <v>安徽江淮汽车 (JAC)</v>
          </cell>
          <cell r="C716" t="str">
            <v>Anhui Jianghuai Automobile (JAC)</v>
          </cell>
          <cell r="D716" t="str">
            <v>安徽江淮汽车集团</v>
          </cell>
          <cell r="E716" t="str">
            <v>Anhui Jianghuai Automotive Group</v>
          </cell>
          <cell r="F716" t="str">
            <v>安徽江淮汽车集团 (JAC)</v>
          </cell>
          <cell r="G716" t="str">
            <v>Anhui Jianghuai Automotive Group (JAC)</v>
          </cell>
          <cell r="H716" t="str">
            <v>MPV</v>
          </cell>
          <cell r="I716" t="str">
            <v>Refine</v>
          </cell>
          <cell r="J716" t="str">
            <v>瑞风 (Refine) M5</v>
          </cell>
          <cell r="K716" t="str">
            <v>Refine M5</v>
          </cell>
          <cell r="L716">
            <v>564</v>
          </cell>
          <cell r="N716" t="str">
            <v>瑞风M5</v>
          </cell>
          <cell r="O716" t="e">
            <v>#N/A</v>
          </cell>
          <cell r="P716" t="str">
            <v>瑞风M5</v>
          </cell>
          <cell r="Q716" t="str">
            <v xml:space="preserve">瑞风 </v>
          </cell>
          <cell r="R716" t="str">
            <v>Refine) M5</v>
          </cell>
        </row>
        <row r="717">
          <cell r="A717">
            <v>425</v>
          </cell>
          <cell r="B717" t="str">
            <v>安徽江淮汽车 (JAC)</v>
          </cell>
          <cell r="C717" t="str">
            <v>Anhui Jianghuai Automobile (JAC)</v>
          </cell>
          <cell r="D717" t="str">
            <v>安徽江淮汽车集团</v>
          </cell>
          <cell r="E717" t="str">
            <v>Anhui Jianghuai Automotive Group</v>
          </cell>
          <cell r="F717" t="str">
            <v>安徽江淮汽车集团 (JAC)</v>
          </cell>
          <cell r="G717" t="str">
            <v>Anhui Jianghuai Automotive Group (JAC)</v>
          </cell>
          <cell r="H717" t="str">
            <v>Sedan/Hatchback</v>
          </cell>
          <cell r="I717" t="str">
            <v>iEV4</v>
          </cell>
          <cell r="J717" t="str">
            <v>iEV4</v>
          </cell>
          <cell r="K717" t="str">
            <v>iEV4</v>
          </cell>
          <cell r="L717">
            <v>565</v>
          </cell>
          <cell r="N717" t="str">
            <v>江淮iEV4</v>
          </cell>
          <cell r="O717" t="e">
            <v>#N/A</v>
          </cell>
          <cell r="P717" t="str">
            <v>iEV4</v>
          </cell>
          <cell r="Q717" t="str">
            <v>iEV4</v>
          </cell>
        </row>
        <row r="718">
          <cell r="A718">
            <v>819</v>
          </cell>
          <cell r="B718" t="str">
            <v>安徽江淮汽车 (JAC)</v>
          </cell>
          <cell r="C718" t="str">
            <v>Anhui Jianghuai Automobile (JAC)</v>
          </cell>
          <cell r="D718" t="str">
            <v>安徽江淮汽车集团</v>
          </cell>
          <cell r="E718" t="str">
            <v>Anhui Jianghuai Automotive Group</v>
          </cell>
          <cell r="F718" t="str">
            <v>安徽江淮汽车股份 (JAC)</v>
          </cell>
          <cell r="G718" t="str">
            <v>Anhui Jianghuai Automobile (JAC)</v>
          </cell>
          <cell r="H718" t="str">
            <v>Sedan/Hatchback</v>
          </cell>
          <cell r="I718" t="str">
            <v>iEV4</v>
          </cell>
          <cell r="J718" t="str">
            <v>iEV4</v>
          </cell>
          <cell r="K718" t="str">
            <v>iEV4</v>
          </cell>
          <cell r="L718">
            <v>565</v>
          </cell>
          <cell r="N718" t="str">
            <v>江淮iEV4</v>
          </cell>
          <cell r="O718" t="e">
            <v>#N/A</v>
          </cell>
          <cell r="P718" t="str">
            <v>iEV4</v>
          </cell>
          <cell r="Q718" t="str">
            <v>iEV4</v>
          </cell>
        </row>
        <row r="719">
          <cell r="A719">
            <v>418</v>
          </cell>
          <cell r="B719" t="str">
            <v>安徽江淮汽车 (JAC)</v>
          </cell>
          <cell r="C719" t="str">
            <v>Anhui Jianghuai Automobile (JAC)</v>
          </cell>
          <cell r="D719" t="str">
            <v>安徽江淮汽车集团</v>
          </cell>
          <cell r="E719" t="str">
            <v>Anhui Jianghuai Automotive Group</v>
          </cell>
          <cell r="F719" t="str">
            <v>安徽江淮汽车集团 (JAC)</v>
          </cell>
          <cell r="G719" t="str">
            <v>Anhui Jianghuai Automotive Group (JAC)</v>
          </cell>
          <cell r="H719" t="str">
            <v>SUV</v>
          </cell>
          <cell r="I719" t="str">
            <v>Refine S5</v>
          </cell>
          <cell r="J719" t="str">
            <v>瑞风 (Refine) S5</v>
          </cell>
          <cell r="K719" t="str">
            <v>Refine S5</v>
          </cell>
          <cell r="L719">
            <v>566</v>
          </cell>
          <cell r="N719" t="str">
            <v>瑞风S5</v>
          </cell>
          <cell r="O719" t="e">
            <v>#N/A</v>
          </cell>
          <cell r="P719" t="str">
            <v>瑞风S5</v>
          </cell>
          <cell r="Q719" t="str">
            <v xml:space="preserve">瑞风 </v>
          </cell>
          <cell r="R719" t="str">
            <v>Refine) S5</v>
          </cell>
        </row>
        <row r="720">
          <cell r="A720">
            <v>810</v>
          </cell>
          <cell r="B720" t="str">
            <v>安徽江淮汽车 (JAC)</v>
          </cell>
          <cell r="C720" t="str">
            <v>Anhui Jianghuai Automobile (JAC)</v>
          </cell>
          <cell r="D720" t="str">
            <v>安徽江淮汽车集团</v>
          </cell>
          <cell r="E720" t="str">
            <v>Anhui Jianghuai Automotive Group</v>
          </cell>
          <cell r="F720" t="str">
            <v>安徽江淮汽车股份 (JAC)</v>
          </cell>
          <cell r="G720" t="str">
            <v>Anhui Jianghuai Automobile (JAC)</v>
          </cell>
          <cell r="H720" t="str">
            <v>SUV</v>
          </cell>
          <cell r="I720" t="str">
            <v>Refine S5</v>
          </cell>
          <cell r="J720" t="str">
            <v>瑞风 (Refine) S5</v>
          </cell>
          <cell r="K720" t="str">
            <v>Refine S5</v>
          </cell>
          <cell r="L720">
            <v>566</v>
          </cell>
          <cell r="N720" t="str">
            <v>瑞风S5</v>
          </cell>
          <cell r="O720" t="e">
            <v>#N/A</v>
          </cell>
          <cell r="P720" t="str">
            <v>瑞风S5</v>
          </cell>
          <cell r="Q720" t="str">
            <v xml:space="preserve">瑞风 </v>
          </cell>
          <cell r="R720" t="str">
            <v>Refine) S5</v>
          </cell>
        </row>
        <row r="721">
          <cell r="A721">
            <v>419</v>
          </cell>
          <cell r="B721" t="str">
            <v>安徽江淮汽车 (JAC)</v>
          </cell>
          <cell r="C721" t="str">
            <v>Anhui Jianghuai Automobile (JAC)</v>
          </cell>
          <cell r="D721" t="str">
            <v>安徽江淮汽车集团</v>
          </cell>
          <cell r="E721" t="str">
            <v>Anhui Jianghuai Automotive Group</v>
          </cell>
          <cell r="F721" t="str">
            <v>安徽江淮汽车集团 (JAC)</v>
          </cell>
          <cell r="G721" t="str">
            <v>Anhui Jianghuai Automotive Group (JAC)</v>
          </cell>
          <cell r="H721" t="str">
            <v>SUV</v>
          </cell>
          <cell r="I721" t="str">
            <v>Refine S3</v>
          </cell>
          <cell r="J721" t="str">
            <v>瑞风 (Refine) S3</v>
          </cell>
          <cell r="K721" t="str">
            <v>Refine S3</v>
          </cell>
          <cell r="L721">
            <v>567</v>
          </cell>
          <cell r="N721" t="str">
            <v>瑞风S3</v>
          </cell>
          <cell r="O721" t="e">
            <v>#N/A</v>
          </cell>
          <cell r="P721" t="str">
            <v>瑞风S3</v>
          </cell>
          <cell r="Q721" t="str">
            <v xml:space="preserve">瑞风 </v>
          </cell>
          <cell r="R721" t="str">
            <v>Refine) S3</v>
          </cell>
        </row>
        <row r="722">
          <cell r="A722">
            <v>811</v>
          </cell>
          <cell r="B722" t="str">
            <v>安徽江淮汽车 (JAC)</v>
          </cell>
          <cell r="C722" t="str">
            <v>Anhui Jianghuai Automobile (JAC)</v>
          </cell>
          <cell r="D722" t="str">
            <v>安徽江淮汽车集团</v>
          </cell>
          <cell r="E722" t="str">
            <v>Anhui Jianghuai Automotive Group</v>
          </cell>
          <cell r="F722" t="str">
            <v>安徽江淮汽车股份 (JAC)</v>
          </cell>
          <cell r="G722" t="str">
            <v>Anhui Jianghuai Automobile (JAC)</v>
          </cell>
          <cell r="H722" t="str">
            <v>SUV</v>
          </cell>
          <cell r="I722" t="str">
            <v>Refine S3</v>
          </cell>
          <cell r="J722" t="str">
            <v>瑞风 (Refine) S3</v>
          </cell>
          <cell r="K722" t="str">
            <v>Refine S3</v>
          </cell>
          <cell r="L722">
            <v>567</v>
          </cell>
          <cell r="N722" t="str">
            <v>瑞风S3</v>
          </cell>
          <cell r="O722" t="e">
            <v>#N/A</v>
          </cell>
          <cell r="P722" t="str">
            <v>瑞风S3</v>
          </cell>
          <cell r="Q722" t="str">
            <v xml:space="preserve">瑞风 </v>
          </cell>
          <cell r="R722" t="str">
            <v>Refine) S3</v>
          </cell>
        </row>
        <row r="723">
          <cell r="A723">
            <v>415</v>
          </cell>
          <cell r="B723" t="str">
            <v>安徽江淮汽车 (JAC)</v>
          </cell>
          <cell r="C723" t="str">
            <v>Anhui Jianghuai Automobile (JAC)</v>
          </cell>
          <cell r="D723" t="str">
            <v>安徽江淮汽车集团</v>
          </cell>
          <cell r="E723" t="str">
            <v>Anhui Jianghuai Automotive Group</v>
          </cell>
          <cell r="F723" t="str">
            <v>安徽江淮汽车集团 (JAC)</v>
          </cell>
          <cell r="G723" t="str">
            <v>Anhui Jianghuai Automotive Group (JAC)</v>
          </cell>
          <cell r="H723" t="str">
            <v>MPV</v>
          </cell>
          <cell r="I723" t="str">
            <v>Refine M3</v>
          </cell>
          <cell r="J723" t="str">
            <v>瑞风 (Refine) M3</v>
          </cell>
          <cell r="K723" t="str">
            <v>Refine M3</v>
          </cell>
          <cell r="L723">
            <v>568</v>
          </cell>
          <cell r="N723" t="str">
            <v>瑞风M3</v>
          </cell>
          <cell r="O723" t="e">
            <v>#N/A</v>
          </cell>
          <cell r="P723" t="str">
            <v>瑞风M3</v>
          </cell>
          <cell r="Q723" t="str">
            <v xml:space="preserve">瑞风 </v>
          </cell>
          <cell r="R723" t="str">
            <v>Refine) M3</v>
          </cell>
        </row>
        <row r="724">
          <cell r="A724">
            <v>420</v>
          </cell>
          <cell r="B724" t="str">
            <v>安徽江淮汽车 (JAC)</v>
          </cell>
          <cell r="C724" t="str">
            <v>Anhui Jianghuai Automobile (JAC)</v>
          </cell>
          <cell r="D724" t="str">
            <v>安徽江淮汽车集团</v>
          </cell>
          <cell r="E724" t="str">
            <v>Anhui Jianghuai Automotive Group</v>
          </cell>
          <cell r="F724" t="str">
            <v>安徽江淮汽车集团 (JAC)</v>
          </cell>
          <cell r="G724" t="str">
            <v>Anhui Jianghuai Automotive Group (JAC)</v>
          </cell>
          <cell r="H724" t="str">
            <v>SUV</v>
          </cell>
          <cell r="I724" t="str">
            <v>Refine S2</v>
          </cell>
          <cell r="J724" t="str">
            <v>瑞风 (Refine) S2</v>
          </cell>
          <cell r="K724" t="str">
            <v>Refine S2</v>
          </cell>
          <cell r="L724">
            <v>569</v>
          </cell>
          <cell r="N724" t="str">
            <v>瑞风S2</v>
          </cell>
          <cell r="O724" t="e">
            <v>#N/A</v>
          </cell>
          <cell r="P724" t="str">
            <v>瑞风S2</v>
          </cell>
          <cell r="Q724" t="str">
            <v xml:space="preserve">瑞风 </v>
          </cell>
          <cell r="R724" t="str">
            <v>Refine) S2</v>
          </cell>
        </row>
        <row r="725">
          <cell r="A725">
            <v>812</v>
          </cell>
          <cell r="B725" t="str">
            <v>安徽江淮汽车 (JAC)</v>
          </cell>
          <cell r="C725" t="str">
            <v>Anhui Jianghuai Automobile (JAC)</v>
          </cell>
          <cell r="D725" t="str">
            <v>安徽江淮汽车集团</v>
          </cell>
          <cell r="E725" t="str">
            <v>Anhui Jianghuai Automotive Group</v>
          </cell>
          <cell r="F725" t="str">
            <v>安徽江淮汽车股份 (JAC)</v>
          </cell>
          <cell r="G725" t="str">
            <v>Anhui Jianghuai Automobile (JAC)</v>
          </cell>
          <cell r="H725" t="str">
            <v>SUV</v>
          </cell>
          <cell r="I725" t="str">
            <v>Refine S2</v>
          </cell>
          <cell r="J725" t="str">
            <v>瑞风 (Refine) S2</v>
          </cell>
          <cell r="K725" t="str">
            <v>Refine S2</v>
          </cell>
          <cell r="L725">
            <v>569</v>
          </cell>
          <cell r="N725" t="str">
            <v>瑞风S2</v>
          </cell>
          <cell r="O725" t="e">
            <v>#N/A</v>
          </cell>
          <cell r="P725" t="str">
            <v>瑞风S2</v>
          </cell>
          <cell r="Q725" t="str">
            <v xml:space="preserve">瑞风 </v>
          </cell>
          <cell r="R725" t="str">
            <v>Refine) S2</v>
          </cell>
        </row>
        <row r="726">
          <cell r="A726">
            <v>813</v>
          </cell>
          <cell r="B726" t="str">
            <v>安徽江淮汽车 (JAC)</v>
          </cell>
          <cell r="C726" t="str">
            <v>Anhui Jianghuai Automobile (JAC)</v>
          </cell>
          <cell r="D726" t="str">
            <v>安徽江淮汽车集团</v>
          </cell>
          <cell r="E726" t="str">
            <v>Anhui Jianghuai Automotive Group</v>
          </cell>
          <cell r="F726" t="str">
            <v>安徽江淮汽车股份 (JAC)</v>
          </cell>
          <cell r="G726" t="str">
            <v>Anhui Jianghuai Automobile (JAC)</v>
          </cell>
          <cell r="H726" t="str">
            <v>SUV</v>
          </cell>
          <cell r="I726" t="str">
            <v>iEV6S</v>
          </cell>
          <cell r="J726" t="str">
            <v>iEV6S</v>
          </cell>
          <cell r="K726" t="str">
            <v>iEV6S</v>
          </cell>
          <cell r="L726">
            <v>571</v>
          </cell>
          <cell r="N726" t="str">
            <v>江淮iEV6S</v>
          </cell>
          <cell r="O726" t="e">
            <v>#N/A</v>
          </cell>
          <cell r="P726" t="str">
            <v>iEV6S</v>
          </cell>
          <cell r="Q726" t="str">
            <v>iEV6S</v>
          </cell>
        </row>
        <row r="727">
          <cell r="A727">
            <v>416</v>
          </cell>
          <cell r="B727" t="str">
            <v>安徽江淮汽车 (JAC)</v>
          </cell>
          <cell r="C727" t="str">
            <v>Anhui Jianghuai Automobile (JAC)</v>
          </cell>
          <cell r="D727" t="str">
            <v>安徽江淮汽车集团</v>
          </cell>
          <cell r="E727" t="str">
            <v>Anhui Jianghuai Automotive Group</v>
          </cell>
          <cell r="F727" t="str">
            <v>安徽江淮汽车集团 (JAC)</v>
          </cell>
          <cell r="G727" t="str">
            <v>Anhui Jianghuai Automotive Group (JAC)</v>
          </cell>
          <cell r="H727" t="str">
            <v>MPV</v>
          </cell>
          <cell r="I727" t="str">
            <v>Refine M4</v>
          </cell>
          <cell r="J727" t="str">
            <v>瑞风 (Refine) M4</v>
          </cell>
          <cell r="K727" t="str">
            <v>Refine M4</v>
          </cell>
          <cell r="L727">
            <v>572</v>
          </cell>
          <cell r="N727" t="str">
            <v>瑞风M4</v>
          </cell>
          <cell r="O727" t="e">
            <v>#N/A</v>
          </cell>
          <cell r="P727" t="str">
            <v>瑞风M4</v>
          </cell>
          <cell r="Q727" t="str">
            <v xml:space="preserve">瑞风 </v>
          </cell>
          <cell r="R727" t="str">
            <v>Refine) M4</v>
          </cell>
        </row>
        <row r="728">
          <cell r="I728" t="str">
            <v>Refine S4</v>
          </cell>
          <cell r="N728" t="str">
            <v>瑞风S4</v>
          </cell>
        </row>
        <row r="729">
          <cell r="I729" t="str">
            <v>Refine S7</v>
          </cell>
          <cell r="N729" t="str">
            <v>瑞风S7</v>
          </cell>
        </row>
        <row r="730">
          <cell r="A730">
            <v>426</v>
          </cell>
          <cell r="B730" t="str">
            <v>安徽江淮汽车 (JAC)</v>
          </cell>
          <cell r="C730" t="str">
            <v>Anhui Jianghuai Automobile (JAC)</v>
          </cell>
          <cell r="D730" t="str">
            <v>安徽江淮汽车集团</v>
          </cell>
          <cell r="E730" t="str">
            <v>Anhui Jianghuai Automotive Group</v>
          </cell>
          <cell r="F730" t="str">
            <v>安徽江淮汽车集团 (JAC)</v>
          </cell>
          <cell r="G730" t="str">
            <v>Anhui Jianghuai Automotive Group (JAC)</v>
          </cell>
          <cell r="H730" t="str">
            <v>Sedan/Hatchback</v>
          </cell>
          <cell r="I730" t="str">
            <v>iEV5</v>
          </cell>
          <cell r="J730" t="str">
            <v>iEV5</v>
          </cell>
          <cell r="K730" t="str">
            <v>iEV5</v>
          </cell>
          <cell r="L730">
            <v>573</v>
          </cell>
          <cell r="N730" t="str">
            <v>江淮iEV5</v>
          </cell>
          <cell r="O730" t="e">
            <v>#N/A</v>
          </cell>
          <cell r="P730" t="str">
            <v>iEV5</v>
          </cell>
          <cell r="Q730" t="str">
            <v>iEV5</v>
          </cell>
        </row>
        <row r="731">
          <cell r="A731">
            <v>820</v>
          </cell>
          <cell r="B731" t="str">
            <v>安徽江淮汽车 (JAC)</v>
          </cell>
          <cell r="C731" t="str">
            <v>Anhui Jianghuai Automobile (JAC)</v>
          </cell>
          <cell r="D731" t="str">
            <v>安徽江淮汽车集团</v>
          </cell>
          <cell r="E731" t="str">
            <v>Anhui Jianghuai Automotive Group</v>
          </cell>
          <cell r="F731" t="str">
            <v>安徽江淮汽车股份 (JAC)</v>
          </cell>
          <cell r="G731" t="str">
            <v>Anhui Jianghuai Automobile (JAC)</v>
          </cell>
          <cell r="H731" t="str">
            <v>Sedan/Hatchback</v>
          </cell>
          <cell r="I731" t="str">
            <v>iEV5</v>
          </cell>
          <cell r="J731" t="str">
            <v>iEV5</v>
          </cell>
          <cell r="K731" t="str">
            <v>iEV5</v>
          </cell>
          <cell r="L731">
            <v>573</v>
          </cell>
          <cell r="N731" t="str">
            <v>江淮iEV5</v>
          </cell>
          <cell r="O731" t="e">
            <v>#N/A</v>
          </cell>
          <cell r="P731" t="str">
            <v>iEV5</v>
          </cell>
          <cell r="Q731" t="str">
            <v>iEV5</v>
          </cell>
        </row>
        <row r="732">
          <cell r="A732">
            <v>36</v>
          </cell>
          <cell r="B732" t="str">
            <v>奥迪</v>
          </cell>
          <cell r="C732" t="str">
            <v>Audi</v>
          </cell>
          <cell r="D732" t="str">
            <v>中国第一汽车集团公司</v>
          </cell>
          <cell r="E732" t="str">
            <v>FAW (China FAW Group Corp.)</v>
          </cell>
          <cell r="F732" t="str">
            <v>一汽-大众汽车</v>
          </cell>
          <cell r="G732" t="str">
            <v>FAW-Volkswagen Automotive</v>
          </cell>
          <cell r="H732" t="str">
            <v>Sedan/Hatchback</v>
          </cell>
          <cell r="I732" t="str">
            <v>Audi A4</v>
          </cell>
          <cell r="J732" t="str">
            <v>奥迪 Audi A4L 1.4T</v>
          </cell>
          <cell r="K732" t="str">
            <v>Audi A4L 1.4T</v>
          </cell>
          <cell r="L732">
            <v>575</v>
          </cell>
          <cell r="N732" t="str">
            <v>奥迪A4L</v>
          </cell>
          <cell r="O732" t="e">
            <v>#N/A</v>
          </cell>
          <cell r="P732" t="str">
            <v>奥迪 Audi A4L 1.4T</v>
          </cell>
          <cell r="Q732" t="str">
            <v>奥迪 Audi A4L 1.4T</v>
          </cell>
        </row>
        <row r="733">
          <cell r="A733">
            <v>37</v>
          </cell>
          <cell r="B733" t="str">
            <v>奥迪</v>
          </cell>
          <cell r="C733" t="str">
            <v>Audi</v>
          </cell>
          <cell r="D733" t="str">
            <v>中国第一汽车集团公司</v>
          </cell>
          <cell r="E733" t="str">
            <v>FAW (China FAW Group Corp.)</v>
          </cell>
          <cell r="F733" t="str">
            <v>一汽-大众汽车</v>
          </cell>
          <cell r="G733" t="str">
            <v>FAW-Volkswagen Automotive</v>
          </cell>
          <cell r="H733" t="str">
            <v>Sedan/Hatchback</v>
          </cell>
          <cell r="I733" t="str">
            <v>Audi A4</v>
          </cell>
          <cell r="J733" t="str">
            <v>奥迪 Audi A4L 2.0T</v>
          </cell>
          <cell r="K733" t="str">
            <v>Audi A4L 2.0T</v>
          </cell>
          <cell r="L733">
            <v>575</v>
          </cell>
          <cell r="N733" t="str">
            <v>奥迪A4L</v>
          </cell>
          <cell r="O733" t="e">
            <v>#N/A</v>
          </cell>
          <cell r="P733" t="str">
            <v>奥迪 Audi A4L 2.0T</v>
          </cell>
          <cell r="Q733" t="str">
            <v>奥迪 Audi A4L 2.0T</v>
          </cell>
        </row>
        <row r="734">
          <cell r="A734">
            <v>48</v>
          </cell>
          <cell r="B734" t="str">
            <v>奥迪</v>
          </cell>
          <cell r="C734" t="str">
            <v>Audi</v>
          </cell>
          <cell r="D734" t="str">
            <v>中国第一汽车集团公司</v>
          </cell>
          <cell r="E734" t="str">
            <v>FAW (China FAW Group Corp.)</v>
          </cell>
          <cell r="F734" t="str">
            <v>一汽-大众汽车</v>
          </cell>
          <cell r="G734" t="str">
            <v>FAW-Volkswagen Automotive</v>
          </cell>
          <cell r="H734" t="str">
            <v>Sedan/Hatchback</v>
          </cell>
          <cell r="I734" t="str">
            <v>Audi A6</v>
          </cell>
          <cell r="J734" t="str">
            <v>奥迪 (Audi) C7 1.8T</v>
          </cell>
          <cell r="K734" t="str">
            <v>Audi C7 1.8T</v>
          </cell>
          <cell r="L734">
            <v>576</v>
          </cell>
          <cell r="N734" t="str">
            <v>奥迪A6L</v>
          </cell>
          <cell r="O734" t="e">
            <v>#N/A</v>
          </cell>
          <cell r="P734" t="str">
            <v>奥迪C7 1.8T</v>
          </cell>
          <cell r="Q734" t="str">
            <v xml:space="preserve">奥迪 </v>
          </cell>
          <cell r="R734" t="str">
            <v>Audi) C7 1.8T</v>
          </cell>
        </row>
        <row r="735">
          <cell r="A735">
            <v>49</v>
          </cell>
          <cell r="B735" t="str">
            <v>奥迪</v>
          </cell>
          <cell r="C735" t="str">
            <v>Audi</v>
          </cell>
          <cell r="D735" t="str">
            <v>中国第一汽车集团公司</v>
          </cell>
          <cell r="E735" t="str">
            <v>FAW (China FAW Group Corp.)</v>
          </cell>
          <cell r="F735" t="str">
            <v>一汽-大众汽车</v>
          </cell>
          <cell r="G735" t="str">
            <v>FAW-Volkswagen Automotive</v>
          </cell>
          <cell r="H735" t="str">
            <v>Sedan/Hatchback</v>
          </cell>
          <cell r="I735" t="str">
            <v>Audi A6</v>
          </cell>
          <cell r="J735" t="str">
            <v>奥迪 (Audi) C7 2.0T</v>
          </cell>
          <cell r="K735" t="str">
            <v>Audi C7 2.0T</v>
          </cell>
          <cell r="L735">
            <v>576</v>
          </cell>
          <cell r="N735" t="str">
            <v>奥迪A6L</v>
          </cell>
          <cell r="O735" t="e">
            <v>#N/A</v>
          </cell>
          <cell r="P735" t="str">
            <v>奥迪C7 2.0T</v>
          </cell>
          <cell r="Q735" t="str">
            <v xml:space="preserve">奥迪 </v>
          </cell>
          <cell r="R735" t="str">
            <v>Audi) C7 2.0T</v>
          </cell>
        </row>
        <row r="736">
          <cell r="A736">
            <v>50</v>
          </cell>
          <cell r="B736" t="str">
            <v>奥迪</v>
          </cell>
          <cell r="C736" t="str">
            <v>Audi</v>
          </cell>
          <cell r="D736" t="str">
            <v>中国第一汽车集团公司</v>
          </cell>
          <cell r="E736" t="str">
            <v>FAW (China FAW Group Corp.)</v>
          </cell>
          <cell r="F736" t="str">
            <v>一汽-大众汽车</v>
          </cell>
          <cell r="G736" t="str">
            <v>FAW-Volkswagen Automotive</v>
          </cell>
          <cell r="H736" t="str">
            <v>Sedan/Hatchback</v>
          </cell>
          <cell r="I736" t="str">
            <v>Audi A6</v>
          </cell>
          <cell r="J736" t="str">
            <v>奥迪 (Audi) C7 2.5L</v>
          </cell>
          <cell r="K736" t="str">
            <v>Audi C7 2.5L</v>
          </cell>
          <cell r="L736">
            <v>576</v>
          </cell>
          <cell r="N736" t="str">
            <v>奥迪A6L</v>
          </cell>
          <cell r="O736" t="e">
            <v>#N/A</v>
          </cell>
          <cell r="P736" t="str">
            <v>奥迪C7 2.5L</v>
          </cell>
          <cell r="Q736" t="str">
            <v xml:space="preserve">奥迪 </v>
          </cell>
          <cell r="R736" t="str">
            <v>Audi) C7 2.5L</v>
          </cell>
        </row>
        <row r="737">
          <cell r="A737">
            <v>51</v>
          </cell>
          <cell r="B737" t="str">
            <v>奥迪</v>
          </cell>
          <cell r="C737" t="str">
            <v>Audi</v>
          </cell>
          <cell r="D737" t="str">
            <v>中国第一汽车集团公司</v>
          </cell>
          <cell r="E737" t="str">
            <v>FAW (China FAW Group Corp.)</v>
          </cell>
          <cell r="F737" t="str">
            <v>一汽-大众汽车</v>
          </cell>
          <cell r="G737" t="str">
            <v>FAW-Volkswagen Automotive</v>
          </cell>
          <cell r="H737" t="str">
            <v>Sedan/Hatchback</v>
          </cell>
          <cell r="I737" t="str">
            <v>Audi A6</v>
          </cell>
          <cell r="J737" t="str">
            <v>奥迪 (Audi) C7 3.0L</v>
          </cell>
          <cell r="K737" t="str">
            <v>Audi C7 3.0L</v>
          </cell>
          <cell r="L737">
            <v>576</v>
          </cell>
          <cell r="N737" t="str">
            <v>奥迪A6L</v>
          </cell>
          <cell r="O737" t="e">
            <v>#N/A</v>
          </cell>
          <cell r="P737" t="str">
            <v>奥迪C7 3.0L</v>
          </cell>
          <cell r="Q737" t="str">
            <v xml:space="preserve">奥迪 </v>
          </cell>
          <cell r="R737" t="str">
            <v>Audi) C7 3.0L</v>
          </cell>
        </row>
        <row r="738">
          <cell r="A738">
            <v>28</v>
          </cell>
          <cell r="B738" t="str">
            <v>奥迪</v>
          </cell>
          <cell r="C738" t="str">
            <v>Audi</v>
          </cell>
          <cell r="D738" t="str">
            <v>中国第一汽车集团公司</v>
          </cell>
          <cell r="E738" t="str">
            <v>FAW (China FAW Group Corp.)</v>
          </cell>
          <cell r="F738" t="str">
            <v>一汽-大众汽车</v>
          </cell>
          <cell r="G738" t="str">
            <v>FAW-Volkswagen Automotive</v>
          </cell>
          <cell r="H738" t="str">
            <v>SUV</v>
          </cell>
          <cell r="I738" t="str">
            <v>Audi Q5</v>
          </cell>
          <cell r="J738" t="str">
            <v>奥迪 (Audi) Q5</v>
          </cell>
          <cell r="K738" t="str">
            <v>Audi Q5</v>
          </cell>
          <cell r="L738">
            <v>577</v>
          </cell>
          <cell r="N738" t="str">
            <v>奥迪Q5</v>
          </cell>
          <cell r="O738" t="e">
            <v>#N/A</v>
          </cell>
          <cell r="P738" t="str">
            <v>奥迪Q5</v>
          </cell>
          <cell r="Q738" t="str">
            <v xml:space="preserve">奥迪 </v>
          </cell>
          <cell r="R738" t="str">
            <v>Audi) Q5</v>
          </cell>
        </row>
        <row r="739">
          <cell r="A739">
            <v>29</v>
          </cell>
          <cell r="B739" t="str">
            <v>奥迪</v>
          </cell>
          <cell r="C739" t="str">
            <v>Audi</v>
          </cell>
          <cell r="D739" t="str">
            <v>中国第一汽车集团公司</v>
          </cell>
          <cell r="E739" t="str">
            <v>FAW (China FAW Group Corp.)</v>
          </cell>
          <cell r="F739" t="str">
            <v>一汽-大众汽车</v>
          </cell>
          <cell r="G739" t="str">
            <v>FAW-Volkswagen Automotive</v>
          </cell>
          <cell r="H739" t="str">
            <v>SUV</v>
          </cell>
          <cell r="I739" t="str">
            <v>Audi Q3</v>
          </cell>
          <cell r="J739" t="str">
            <v>奥迪 (Audi) Q3 1.4T</v>
          </cell>
          <cell r="K739" t="str">
            <v>Q3 1.4T</v>
          </cell>
          <cell r="L739">
            <v>578</v>
          </cell>
          <cell r="N739" t="str">
            <v>奥迪Q3</v>
          </cell>
          <cell r="O739" t="e">
            <v>#N/A</v>
          </cell>
          <cell r="P739" t="str">
            <v>奥迪Q3 1.4T</v>
          </cell>
          <cell r="Q739" t="str">
            <v xml:space="preserve">奥迪 </v>
          </cell>
          <cell r="R739" t="str">
            <v>Audi) Q3 1.4T</v>
          </cell>
        </row>
        <row r="740">
          <cell r="A740">
            <v>30</v>
          </cell>
          <cell r="B740" t="str">
            <v>奥迪</v>
          </cell>
          <cell r="C740" t="str">
            <v>Audi</v>
          </cell>
          <cell r="D740" t="str">
            <v>中国第一汽车集团公司</v>
          </cell>
          <cell r="E740" t="str">
            <v>FAW (China FAW Group Corp.)</v>
          </cell>
          <cell r="F740" t="str">
            <v>一汽-大众汽车</v>
          </cell>
          <cell r="G740" t="str">
            <v>FAW-Volkswagen Automotive</v>
          </cell>
          <cell r="H740" t="str">
            <v>SUV</v>
          </cell>
          <cell r="I740" t="str">
            <v>Audi Q3</v>
          </cell>
          <cell r="J740" t="str">
            <v>奥迪 (Audi) Q3 2.0T</v>
          </cell>
          <cell r="K740" t="str">
            <v>Q3 2.0T</v>
          </cell>
          <cell r="L740">
            <v>578</v>
          </cell>
          <cell r="N740" t="str">
            <v>奥迪Q3</v>
          </cell>
          <cell r="O740" t="e">
            <v>#N/A</v>
          </cell>
          <cell r="P740" t="str">
            <v>奥迪Q3 2.0T</v>
          </cell>
          <cell r="Q740" t="str">
            <v xml:space="preserve">奥迪 </v>
          </cell>
          <cell r="R740" t="str">
            <v>Audi) Q3 2.0T</v>
          </cell>
        </row>
        <row r="741">
          <cell r="A741">
            <v>42</v>
          </cell>
          <cell r="B741" t="str">
            <v>奥迪</v>
          </cell>
          <cell r="C741" t="str">
            <v>Audi</v>
          </cell>
          <cell r="D741" t="str">
            <v>中国第一汽车集团公司</v>
          </cell>
          <cell r="E741" t="str">
            <v>FAW (China FAW Group Corp.)</v>
          </cell>
          <cell r="F741" t="str">
            <v>一汽-大众汽车</v>
          </cell>
          <cell r="G741" t="str">
            <v>FAW-Volkswagen Automotive</v>
          </cell>
          <cell r="H741" t="str">
            <v>Sedan/Hatchback</v>
          </cell>
          <cell r="I741" t="str">
            <v>Audi A3</v>
          </cell>
          <cell r="J741" t="str">
            <v>奥迪 (Audi) A3 1.4T</v>
          </cell>
          <cell r="K741" t="str">
            <v>Audi A3 1.4T</v>
          </cell>
          <cell r="L741">
            <v>579</v>
          </cell>
          <cell r="N741" t="str">
            <v>奥迪A3</v>
          </cell>
          <cell r="O741" t="e">
            <v>#N/A</v>
          </cell>
          <cell r="P741" t="str">
            <v>奥迪A3 1.4T</v>
          </cell>
          <cell r="Q741" t="str">
            <v xml:space="preserve">奥迪 </v>
          </cell>
          <cell r="R741" t="str">
            <v>Audi) A3 1.4T</v>
          </cell>
        </row>
        <row r="742">
          <cell r="A742">
            <v>43</v>
          </cell>
          <cell r="B742" t="str">
            <v>奥迪</v>
          </cell>
          <cell r="C742" t="str">
            <v>Audi</v>
          </cell>
          <cell r="D742" t="str">
            <v>中国第一汽车集团公司</v>
          </cell>
          <cell r="E742" t="str">
            <v>FAW (China FAW Group Corp.)</v>
          </cell>
          <cell r="F742" t="str">
            <v>一汽-大众汽车</v>
          </cell>
          <cell r="G742" t="str">
            <v>FAW-Volkswagen Automotive</v>
          </cell>
          <cell r="H742" t="str">
            <v>Sedan/Hatchback</v>
          </cell>
          <cell r="I742" t="str">
            <v>Audi A3</v>
          </cell>
          <cell r="J742" t="str">
            <v>奥迪 (Audi) A3 1.8T</v>
          </cell>
          <cell r="K742" t="str">
            <v>Audi A3 1.8T</v>
          </cell>
          <cell r="L742">
            <v>579</v>
          </cell>
          <cell r="N742" t="str">
            <v>奥迪A3</v>
          </cell>
          <cell r="O742" t="e">
            <v>#N/A</v>
          </cell>
          <cell r="P742" t="str">
            <v>奥迪A3 1.8T</v>
          </cell>
          <cell r="Q742" t="str">
            <v xml:space="preserve">奥迪 </v>
          </cell>
          <cell r="R742" t="str">
            <v>Audi) A3 1.8T</v>
          </cell>
        </row>
        <row r="743">
          <cell r="A743">
            <v>278</v>
          </cell>
          <cell r="B743" t="str">
            <v>东风汽车</v>
          </cell>
          <cell r="C743" t="str">
            <v>Dongfeng Motor</v>
          </cell>
          <cell r="D743" t="str">
            <v>东风汽车公司</v>
          </cell>
          <cell r="E743" t="str">
            <v>Dongfeng (Dongfeng Motor Corp.)</v>
          </cell>
          <cell r="F743" t="str">
            <v>郑州日产汽车</v>
          </cell>
          <cell r="G743" t="str">
            <v>Zhengzhou Nissan Automobile</v>
          </cell>
          <cell r="H743" t="str">
            <v>MPV</v>
          </cell>
          <cell r="I743" t="str">
            <v>Succe</v>
          </cell>
          <cell r="J743" t="str">
            <v>帅客 (Succe)</v>
          </cell>
          <cell r="K743" t="str">
            <v>Succe</v>
          </cell>
          <cell r="L743">
            <v>602</v>
          </cell>
          <cell r="N743" t="str">
            <v>帅客</v>
          </cell>
          <cell r="O743" t="e">
            <v>#N/A</v>
          </cell>
          <cell r="P743" t="str">
            <v>帅客</v>
          </cell>
          <cell r="Q743" t="str">
            <v xml:space="preserve">帅客 </v>
          </cell>
          <cell r="R743" t="str">
            <v>Succe)</v>
          </cell>
        </row>
        <row r="744">
          <cell r="A744">
            <v>324</v>
          </cell>
          <cell r="B744" t="str">
            <v>梅赛德斯奔驰</v>
          </cell>
          <cell r="C744" t="str">
            <v>Mercedes-Benz</v>
          </cell>
          <cell r="D744" t="str">
            <v>北京汽车集团</v>
          </cell>
          <cell r="E744" t="str">
            <v>BAIC Group</v>
          </cell>
          <cell r="F744" t="str">
            <v>北京奔驰戴姆勒克莱斯勒汽车</v>
          </cell>
          <cell r="G744" t="str">
            <v>Beijing Benz-DaimlerChrysler Automotive</v>
          </cell>
          <cell r="H744" t="str">
            <v>Sedan/Hatchback</v>
          </cell>
          <cell r="I744" t="str">
            <v>E-Class</v>
          </cell>
          <cell r="J744" t="str">
            <v>奔驰 E 1.8L</v>
          </cell>
          <cell r="K744" t="str">
            <v>Benz E 1.8L</v>
          </cell>
          <cell r="L744">
            <v>604</v>
          </cell>
          <cell r="N744" t="str">
            <v>奔驰E级</v>
          </cell>
          <cell r="O744" t="e">
            <v>#N/A</v>
          </cell>
          <cell r="P744" t="str">
            <v>奔驰 E 1.8L</v>
          </cell>
          <cell r="Q744" t="str">
            <v>奔驰 E 1.8L</v>
          </cell>
        </row>
        <row r="745">
          <cell r="A745">
            <v>325</v>
          </cell>
          <cell r="B745" t="str">
            <v>梅赛德斯奔驰</v>
          </cell>
          <cell r="C745" t="str">
            <v>Mercedes-Benz</v>
          </cell>
          <cell r="D745" t="str">
            <v>北京汽车集团</v>
          </cell>
          <cell r="E745" t="str">
            <v>BAIC Group</v>
          </cell>
          <cell r="F745" t="str">
            <v>北京奔驰戴姆勒克莱斯勒汽车</v>
          </cell>
          <cell r="G745" t="str">
            <v>Beijing Benz-DaimlerChrysler Automotive</v>
          </cell>
          <cell r="H745" t="str">
            <v>Sedan/Hatchback</v>
          </cell>
          <cell r="I745" t="str">
            <v>E-Class</v>
          </cell>
          <cell r="J745" t="str">
            <v>奔驰 E 3.0L</v>
          </cell>
          <cell r="K745" t="str">
            <v>Benz E 3.0L</v>
          </cell>
          <cell r="L745">
            <v>604</v>
          </cell>
          <cell r="N745" t="str">
            <v>奔驰E级</v>
          </cell>
          <cell r="O745" t="e">
            <v>#N/A</v>
          </cell>
          <cell r="P745" t="str">
            <v>奔驰 E 3.0L</v>
          </cell>
          <cell r="Q745" t="str">
            <v>奔驰 E 3.0L</v>
          </cell>
        </row>
        <row r="746">
          <cell r="A746">
            <v>326</v>
          </cell>
          <cell r="B746" t="str">
            <v>梅赛德斯奔驰</v>
          </cell>
          <cell r="C746" t="str">
            <v>Mercedes-Benz</v>
          </cell>
          <cell r="D746" t="str">
            <v>北京汽车集团</v>
          </cell>
          <cell r="E746" t="str">
            <v>BAIC Group</v>
          </cell>
          <cell r="F746" t="str">
            <v>北京奔驰戴姆勒克莱斯勒汽车</v>
          </cell>
          <cell r="G746" t="str">
            <v>Beijing Benz-DaimlerChrysler Automotive</v>
          </cell>
          <cell r="H746" t="str">
            <v>Sedan/Hatchback</v>
          </cell>
          <cell r="I746" t="str">
            <v>C-Class</v>
          </cell>
          <cell r="J746" t="str">
            <v>奔驰 C 1.6L</v>
          </cell>
          <cell r="K746" t="str">
            <v>Benz C-Class 1.6L</v>
          </cell>
          <cell r="L746">
            <v>605</v>
          </cell>
          <cell r="N746" t="str">
            <v>奔驰C级</v>
          </cell>
          <cell r="O746" t="e">
            <v>#N/A</v>
          </cell>
          <cell r="P746" t="str">
            <v>奔驰 C 1.6L</v>
          </cell>
          <cell r="Q746" t="str">
            <v>奔驰 C 1.6L</v>
          </cell>
        </row>
        <row r="747">
          <cell r="A747">
            <v>327</v>
          </cell>
          <cell r="B747" t="str">
            <v>梅赛德斯奔驰</v>
          </cell>
          <cell r="C747" t="str">
            <v>Mercedes-Benz</v>
          </cell>
          <cell r="D747" t="str">
            <v>北京汽车集团</v>
          </cell>
          <cell r="E747" t="str">
            <v>BAIC Group</v>
          </cell>
          <cell r="F747" t="str">
            <v>北京奔驰戴姆勒克莱斯勒汽车</v>
          </cell>
          <cell r="G747" t="str">
            <v>Beijing Benz-DaimlerChrysler Automotive</v>
          </cell>
          <cell r="H747" t="str">
            <v>Sedan/Hatchback</v>
          </cell>
          <cell r="I747" t="str">
            <v>C-Class</v>
          </cell>
          <cell r="J747" t="str">
            <v>奔驰 C 1.8L</v>
          </cell>
          <cell r="K747" t="str">
            <v>Benz C-Class 1.8L</v>
          </cell>
          <cell r="L747">
            <v>605</v>
          </cell>
          <cell r="N747" t="str">
            <v>奔驰C级</v>
          </cell>
          <cell r="O747" t="e">
            <v>#N/A</v>
          </cell>
          <cell r="P747" t="str">
            <v>奔驰 C 1.8L</v>
          </cell>
          <cell r="Q747" t="str">
            <v>奔驰 C 1.8L</v>
          </cell>
        </row>
        <row r="748">
          <cell r="A748">
            <v>328</v>
          </cell>
          <cell r="B748" t="str">
            <v>梅赛德斯奔驰</v>
          </cell>
          <cell r="C748" t="str">
            <v>Mercedes-Benz</v>
          </cell>
          <cell r="D748" t="str">
            <v>北京汽车集团</v>
          </cell>
          <cell r="E748" t="str">
            <v>BAIC Group</v>
          </cell>
          <cell r="F748" t="str">
            <v>北京奔驰戴姆勒克莱斯勒汽车</v>
          </cell>
          <cell r="G748" t="str">
            <v>Beijing Benz-DaimlerChrysler Automotive</v>
          </cell>
          <cell r="H748" t="str">
            <v>SUV</v>
          </cell>
          <cell r="I748" t="str">
            <v>GLA-Class</v>
          </cell>
          <cell r="J748" t="str">
            <v>奔驰 (Benz) GLA 1.6L</v>
          </cell>
          <cell r="K748" t="str">
            <v>Benz GLA 1.6L</v>
          </cell>
          <cell r="L748">
            <v>607</v>
          </cell>
          <cell r="N748" t="str">
            <v>奔驰GLA级</v>
          </cell>
          <cell r="O748" t="e">
            <v>#N/A</v>
          </cell>
          <cell r="P748" t="str">
            <v>奔驰GLA 1.6L</v>
          </cell>
          <cell r="Q748" t="str">
            <v xml:space="preserve">奔驰 </v>
          </cell>
          <cell r="R748" t="str">
            <v>Benz) GLA 1.6L</v>
          </cell>
        </row>
        <row r="749">
          <cell r="A749">
            <v>329</v>
          </cell>
          <cell r="B749" t="str">
            <v>梅赛德斯奔驰</v>
          </cell>
          <cell r="C749" t="str">
            <v>Mercedes-Benz</v>
          </cell>
          <cell r="D749" t="str">
            <v>北京汽车集团</v>
          </cell>
          <cell r="E749" t="str">
            <v>BAIC Group</v>
          </cell>
          <cell r="F749" t="str">
            <v>北京奔驰戴姆勒克莱斯勒汽车</v>
          </cell>
          <cell r="G749" t="str">
            <v>Beijing Benz-DaimlerChrysler Automotive</v>
          </cell>
          <cell r="H749" t="str">
            <v>SUV</v>
          </cell>
          <cell r="I749" t="str">
            <v>GLA-Class</v>
          </cell>
          <cell r="J749" t="str">
            <v>奔驰 (Benz) GLA 2.0L</v>
          </cell>
          <cell r="K749" t="str">
            <v>Benz GLA 2.0L</v>
          </cell>
          <cell r="L749">
            <v>607</v>
          </cell>
          <cell r="N749" t="str">
            <v>奔驰GLA级</v>
          </cell>
          <cell r="O749" t="e">
            <v>#N/A</v>
          </cell>
          <cell r="P749" t="str">
            <v>奔驰GLA 2.0L</v>
          </cell>
          <cell r="Q749" t="str">
            <v xml:space="preserve">奔驰 </v>
          </cell>
          <cell r="R749" t="str">
            <v>Benz) GLA 2.0L</v>
          </cell>
        </row>
        <row r="750">
          <cell r="A750">
            <v>330</v>
          </cell>
          <cell r="B750" t="str">
            <v>梅赛德斯奔驰</v>
          </cell>
          <cell r="C750" t="str">
            <v>Mercedes-Benz</v>
          </cell>
          <cell r="D750" t="str">
            <v>北京汽车集团</v>
          </cell>
          <cell r="E750" t="str">
            <v>BAIC Group</v>
          </cell>
          <cell r="F750" t="str">
            <v>北京奔驰戴姆勒克莱斯勒汽车</v>
          </cell>
          <cell r="G750" t="str">
            <v>Beijing Benz-DaimlerChrysler Automotive</v>
          </cell>
          <cell r="H750" t="str">
            <v>SUV</v>
          </cell>
          <cell r="I750" t="str">
            <v>GLA-Class</v>
          </cell>
          <cell r="J750" t="str">
            <v>奔驰 GLA 四驱1.6L</v>
          </cell>
          <cell r="K750" t="str">
            <v>GLA-Class 4WD 1.6L</v>
          </cell>
          <cell r="L750">
            <v>607</v>
          </cell>
          <cell r="N750" t="str">
            <v>奔驰GLA级</v>
          </cell>
          <cell r="O750" t="e">
            <v>#N/A</v>
          </cell>
          <cell r="P750" t="str">
            <v>奔驰 GLA 四驱1.6L</v>
          </cell>
          <cell r="Q750" t="str">
            <v>奔驰 GLA 四驱1.6L</v>
          </cell>
        </row>
        <row r="751">
          <cell r="A751">
            <v>331</v>
          </cell>
          <cell r="B751" t="str">
            <v>梅赛德斯奔驰</v>
          </cell>
          <cell r="C751" t="str">
            <v>Mercedes-Benz</v>
          </cell>
          <cell r="D751" t="str">
            <v>北京汽车集团</v>
          </cell>
          <cell r="E751" t="str">
            <v>BAIC Group</v>
          </cell>
          <cell r="F751" t="str">
            <v>北京奔驰戴姆勒克莱斯勒汽车</v>
          </cell>
          <cell r="G751" t="str">
            <v>Beijing Benz-DaimlerChrysler Automotive</v>
          </cell>
          <cell r="H751" t="str">
            <v>SUV</v>
          </cell>
          <cell r="I751" t="str">
            <v>GLA-Class</v>
          </cell>
          <cell r="J751" t="str">
            <v>奔驰 GLA 四驱2.0L</v>
          </cell>
          <cell r="K751" t="str">
            <v>GLA-Class 4WD 2.0L</v>
          </cell>
          <cell r="L751">
            <v>607</v>
          </cell>
          <cell r="N751" t="str">
            <v>奔驰GLA级</v>
          </cell>
          <cell r="O751" t="e">
            <v>#N/A</v>
          </cell>
          <cell r="P751" t="str">
            <v>奔驰 GLA 四驱2.0L</v>
          </cell>
          <cell r="Q751" t="str">
            <v>奔驰 GLA 四驱2.0L</v>
          </cell>
        </row>
        <row r="752">
          <cell r="A752">
            <v>332</v>
          </cell>
          <cell r="B752" t="str">
            <v>梅赛德斯奔驰</v>
          </cell>
          <cell r="C752" t="str">
            <v>Mercedes-Benz</v>
          </cell>
          <cell r="D752" t="str">
            <v>北京汽车集团</v>
          </cell>
          <cell r="E752" t="str">
            <v>BAIC Group</v>
          </cell>
          <cell r="F752" t="str">
            <v>北京奔驰戴姆勒克莱斯勒汽车</v>
          </cell>
          <cell r="G752" t="str">
            <v>Beijing Benz-DaimlerChrysler Automotive</v>
          </cell>
          <cell r="H752" t="str">
            <v>SUV</v>
          </cell>
          <cell r="I752" t="str">
            <v>GLC-Class</v>
          </cell>
          <cell r="J752" t="str">
            <v>奔驰 GLC</v>
          </cell>
          <cell r="K752" t="str">
            <v>Benz GLC</v>
          </cell>
          <cell r="L752">
            <v>608</v>
          </cell>
          <cell r="N752" t="str">
            <v>奔驰GLC级</v>
          </cell>
          <cell r="O752" t="e">
            <v>#N/A</v>
          </cell>
          <cell r="P752" t="str">
            <v>奔驰 GLC</v>
          </cell>
          <cell r="Q752" t="str">
            <v>奔驰 GLC</v>
          </cell>
        </row>
        <row r="753">
          <cell r="A753">
            <v>947</v>
          </cell>
          <cell r="B753" t="str">
            <v>梅赛德斯奔驰</v>
          </cell>
          <cell r="C753" t="str">
            <v>Mercedes-Benz</v>
          </cell>
          <cell r="D753" t="str">
            <v>福建汽车工业集团</v>
          </cell>
          <cell r="E753" t="str">
            <v>Fujian Motor Industrial Group Co. (FJMG)</v>
          </cell>
          <cell r="F753" t="str">
            <v>福建奔驰汽车工业</v>
          </cell>
          <cell r="G753" t="str">
            <v>Fujian Benz Automotive Corporation</v>
          </cell>
          <cell r="H753" t="str">
            <v>MPV</v>
          </cell>
          <cell r="I753" t="str">
            <v>Viano</v>
          </cell>
          <cell r="J753" t="str">
            <v>唯雅诺 (Viano)</v>
          </cell>
          <cell r="K753" t="str">
            <v>Viano</v>
          </cell>
          <cell r="L753">
            <v>637</v>
          </cell>
          <cell r="N753" t="str">
            <v>奔驰唯雅诺</v>
          </cell>
          <cell r="O753" t="e">
            <v>#N/A</v>
          </cell>
          <cell r="P753" t="str">
            <v>唯雅诺</v>
          </cell>
          <cell r="Q753" t="str">
            <v xml:space="preserve">唯雅诺 </v>
          </cell>
          <cell r="R753" t="str">
            <v>Viano)</v>
          </cell>
        </row>
        <row r="754">
          <cell r="A754">
            <v>687</v>
          </cell>
          <cell r="B754" t="str">
            <v>梅赛德斯奔驰</v>
          </cell>
          <cell r="C754" t="str">
            <v>Mercedes-Benz</v>
          </cell>
          <cell r="D754" t="str">
            <v>福建汽车工业集团</v>
          </cell>
          <cell r="E754" t="str">
            <v>Fujian Motor Industrial Group Co. (FJMG)</v>
          </cell>
          <cell r="F754" t="str">
            <v>福建奔驰汽车</v>
          </cell>
          <cell r="G754" t="str">
            <v>Fujian Benz Automotive</v>
          </cell>
          <cell r="H754" t="str">
            <v>MPV</v>
          </cell>
          <cell r="I754" t="str">
            <v>Vito</v>
          </cell>
          <cell r="J754" t="str">
            <v>威霆 (Vito)</v>
          </cell>
          <cell r="K754" t="str">
            <v>Vito</v>
          </cell>
          <cell r="L754">
            <v>638</v>
          </cell>
          <cell r="N754" t="str">
            <v>威霆</v>
          </cell>
          <cell r="O754" t="e">
            <v>#N/A</v>
          </cell>
          <cell r="P754" t="str">
            <v>威霆</v>
          </cell>
          <cell r="Q754" t="str">
            <v xml:space="preserve">威霆 </v>
          </cell>
          <cell r="R754" t="str">
            <v>Vito)</v>
          </cell>
        </row>
        <row r="755">
          <cell r="A755">
            <v>948</v>
          </cell>
          <cell r="B755" t="str">
            <v>梅赛德斯奔驰</v>
          </cell>
          <cell r="C755" t="str">
            <v>Mercedes-Benz</v>
          </cell>
          <cell r="D755" t="str">
            <v>福建汽车工业集团</v>
          </cell>
          <cell r="E755" t="str">
            <v>Fujian Motor Industrial Group Co. (FJMG)</v>
          </cell>
          <cell r="F755" t="str">
            <v>福建奔驰汽车工业</v>
          </cell>
          <cell r="G755" t="str">
            <v>Fujian Benz Automotive Corporation</v>
          </cell>
          <cell r="H755" t="str">
            <v>MPV</v>
          </cell>
          <cell r="I755" t="str">
            <v>Vito</v>
          </cell>
          <cell r="J755" t="str">
            <v>威霆 (Vito)</v>
          </cell>
          <cell r="K755" t="str">
            <v>Vito</v>
          </cell>
          <cell r="L755">
            <v>638</v>
          </cell>
          <cell r="N755" t="str">
            <v>威霆</v>
          </cell>
          <cell r="O755" t="e">
            <v>#N/A</v>
          </cell>
          <cell r="P755" t="str">
            <v>威霆</v>
          </cell>
          <cell r="Q755" t="str">
            <v xml:space="preserve">威霆 </v>
          </cell>
          <cell r="R755" t="str">
            <v>Vito)</v>
          </cell>
        </row>
        <row r="756">
          <cell r="A756">
            <v>688</v>
          </cell>
          <cell r="B756" t="str">
            <v>梅赛德斯奔驰</v>
          </cell>
          <cell r="C756" t="str">
            <v>Mercedes-Benz</v>
          </cell>
          <cell r="D756" t="str">
            <v>福建汽车工业集团</v>
          </cell>
          <cell r="E756" t="str">
            <v>Fujian Motor Industrial Group Co. (FJMG)</v>
          </cell>
          <cell r="F756" t="str">
            <v>福建奔驰汽车</v>
          </cell>
          <cell r="G756" t="str">
            <v>Fujian Benz Automotive</v>
          </cell>
          <cell r="H756" t="str">
            <v>MPV</v>
          </cell>
          <cell r="I756" t="str">
            <v>V-Class</v>
          </cell>
          <cell r="J756" t="str">
            <v>V级 (V-Class)</v>
          </cell>
          <cell r="K756" t="str">
            <v>V-Class</v>
          </cell>
          <cell r="L756">
            <v>640</v>
          </cell>
          <cell r="N756" t="str">
            <v>奔驰V级</v>
          </cell>
          <cell r="O756" t="e">
            <v>#N/A</v>
          </cell>
          <cell r="P756" t="str">
            <v>V级</v>
          </cell>
          <cell r="Q756" t="str">
            <v xml:space="preserve">V级 </v>
          </cell>
          <cell r="R756" t="str">
            <v>V-Class)</v>
          </cell>
        </row>
        <row r="757">
          <cell r="A757">
            <v>949</v>
          </cell>
          <cell r="B757" t="str">
            <v>梅赛德斯奔驰</v>
          </cell>
          <cell r="C757" t="str">
            <v>Mercedes-Benz</v>
          </cell>
          <cell r="D757" t="str">
            <v>福建汽车工业集团</v>
          </cell>
          <cell r="E757" t="str">
            <v>Fujian Motor Industrial Group Co. (FJMG)</v>
          </cell>
          <cell r="F757" t="str">
            <v>福建奔驰汽车工业</v>
          </cell>
          <cell r="G757" t="str">
            <v>Fujian Benz Automotive Corporation</v>
          </cell>
          <cell r="H757" t="str">
            <v>MPV</v>
          </cell>
          <cell r="I757" t="str">
            <v>V-Class</v>
          </cell>
          <cell r="J757" t="str">
            <v>V级 (V-Class)</v>
          </cell>
          <cell r="K757" t="str">
            <v>V-Class</v>
          </cell>
          <cell r="L757">
            <v>640</v>
          </cell>
          <cell r="N757" t="str">
            <v>奔驰V级</v>
          </cell>
          <cell r="O757" t="e">
            <v>#N/A</v>
          </cell>
          <cell r="P757" t="str">
            <v>V级</v>
          </cell>
          <cell r="Q757" t="str">
            <v xml:space="preserve">V级 </v>
          </cell>
          <cell r="R757" t="str">
            <v>V-Class)</v>
          </cell>
        </row>
        <row r="758">
          <cell r="A758">
            <v>260</v>
          </cell>
          <cell r="B758" t="str">
            <v>启辰(Venucia)</v>
          </cell>
          <cell r="C758" t="str">
            <v>Venucia</v>
          </cell>
          <cell r="D758" t="str">
            <v>东风汽车公司</v>
          </cell>
          <cell r="E758" t="str">
            <v>Dongfeng (Dongfeng Motor Corp.)</v>
          </cell>
          <cell r="F758" t="str">
            <v>东风日产乗用车</v>
          </cell>
          <cell r="G758" t="str">
            <v>Dongfeng Nissan Passenger Vehicle</v>
          </cell>
          <cell r="H758" t="str">
            <v>Sedan/Hatchback</v>
          </cell>
          <cell r="I758" t="str">
            <v>Venucia D50</v>
          </cell>
          <cell r="J758" t="str">
            <v>启辰 (Venucia) D50 1.6L</v>
          </cell>
          <cell r="K758" t="str">
            <v>Venucia D50 1.6L</v>
          </cell>
          <cell r="L758">
            <v>641</v>
          </cell>
          <cell r="N758" t="str">
            <v>启辰D50</v>
          </cell>
          <cell r="O758" t="e">
            <v>#N/A</v>
          </cell>
          <cell r="P758" t="str">
            <v>启辰D50 1.6L</v>
          </cell>
          <cell r="Q758" t="str">
            <v xml:space="preserve">启辰 </v>
          </cell>
          <cell r="R758" t="str">
            <v>Venucia) D50 1.6L</v>
          </cell>
        </row>
        <row r="759">
          <cell r="A759">
            <v>790</v>
          </cell>
          <cell r="B759" t="str">
            <v>启辰(Venucia)</v>
          </cell>
          <cell r="C759" t="str">
            <v>Venucia</v>
          </cell>
          <cell r="D759" t="str">
            <v>东风汽车公司</v>
          </cell>
          <cell r="E759" t="str">
            <v>Dongfeng (Dongfeng Motor Corp.)</v>
          </cell>
          <cell r="F759" t="str">
            <v>东风启辰汽车 (Dongfeng Venucia Motor)</v>
          </cell>
          <cell r="G759" t="str">
            <v>Dongfeng Venucia Motor</v>
          </cell>
          <cell r="H759" t="str">
            <v>Sedan/Hatchback</v>
          </cell>
          <cell r="I759" t="str">
            <v>Venucia D50</v>
          </cell>
          <cell r="J759" t="str">
            <v>启辰 (Venucia) D50 1.6L</v>
          </cell>
          <cell r="K759" t="str">
            <v>Venucia D50 1.6L</v>
          </cell>
          <cell r="L759">
            <v>641</v>
          </cell>
          <cell r="N759" t="str">
            <v>启辰D50</v>
          </cell>
          <cell r="O759" t="e">
            <v>#N/A</v>
          </cell>
          <cell r="P759" t="str">
            <v>启辰D50 1.6L</v>
          </cell>
          <cell r="Q759" t="str">
            <v xml:space="preserve">启辰 </v>
          </cell>
          <cell r="R759" t="str">
            <v>Venucia) D50 1.6L</v>
          </cell>
        </row>
        <row r="760">
          <cell r="A760">
            <v>261</v>
          </cell>
          <cell r="B760" t="str">
            <v>启辰(Venucia)</v>
          </cell>
          <cell r="C760" t="str">
            <v>Venucia</v>
          </cell>
          <cell r="D760" t="str">
            <v>东风汽车公司</v>
          </cell>
          <cell r="E760" t="str">
            <v>Dongfeng (Dongfeng Motor Corp.)</v>
          </cell>
          <cell r="F760" t="str">
            <v>东风日产乗用车</v>
          </cell>
          <cell r="G760" t="str">
            <v>Dongfeng Nissan Passenger Vehicle</v>
          </cell>
          <cell r="H760" t="str">
            <v>Sedan/Hatchback</v>
          </cell>
          <cell r="I760" t="str">
            <v>Venucia R50</v>
          </cell>
          <cell r="J760" t="str">
            <v>启辰 (Venucia) R50 1.6L</v>
          </cell>
          <cell r="K760" t="str">
            <v>Venucia R50 1.6L</v>
          </cell>
          <cell r="L760">
            <v>643</v>
          </cell>
          <cell r="N760" t="str">
            <v>启辰R50</v>
          </cell>
          <cell r="O760" t="e">
            <v>#N/A</v>
          </cell>
          <cell r="P760" t="str">
            <v>启辰R50 1.6L</v>
          </cell>
          <cell r="Q760" t="str">
            <v xml:space="preserve">启辰 </v>
          </cell>
          <cell r="R760" t="str">
            <v>Venucia) R50 1.6L</v>
          </cell>
        </row>
        <row r="761">
          <cell r="A761">
            <v>789</v>
          </cell>
          <cell r="B761" t="str">
            <v>启辰(Venucia)</v>
          </cell>
          <cell r="C761" t="str">
            <v>Venucia</v>
          </cell>
          <cell r="D761" t="str">
            <v>东风汽车公司</v>
          </cell>
          <cell r="E761" t="str">
            <v>Dongfeng (Dongfeng Motor Corp.)</v>
          </cell>
          <cell r="F761" t="str">
            <v>东风启辰汽车 (Dongfeng Venucia Motor)</v>
          </cell>
          <cell r="G761" t="str">
            <v>Dongfeng Venucia Motor</v>
          </cell>
          <cell r="H761" t="str">
            <v>Sedan/Hatchback</v>
          </cell>
          <cell r="I761" t="str">
            <v>Venucia R50</v>
          </cell>
          <cell r="J761" t="str">
            <v>启辰 (Venucia) R50 1.6L</v>
          </cell>
          <cell r="K761" t="str">
            <v>Venucia R50 1.6L</v>
          </cell>
          <cell r="L761">
            <v>643</v>
          </cell>
          <cell r="N761" t="str">
            <v>启辰R50</v>
          </cell>
          <cell r="O761" t="e">
            <v>#N/A</v>
          </cell>
          <cell r="P761" t="str">
            <v>启辰R50 1.6L</v>
          </cell>
          <cell r="Q761" t="str">
            <v xml:space="preserve">启辰 </v>
          </cell>
          <cell r="R761" t="str">
            <v>Venucia) R50 1.6L</v>
          </cell>
        </row>
        <row r="762">
          <cell r="A762">
            <v>270</v>
          </cell>
          <cell r="B762" t="str">
            <v>启辰(Venucia)</v>
          </cell>
          <cell r="C762" t="str">
            <v>Venucia</v>
          </cell>
          <cell r="D762" t="str">
            <v>东风汽车公司</v>
          </cell>
          <cell r="E762" t="str">
            <v>Dongfeng (Dongfeng Motor Corp.)</v>
          </cell>
          <cell r="F762" t="str">
            <v>东风日产乗用车</v>
          </cell>
          <cell r="G762" t="str">
            <v>Dongfeng Nissan Passenger Vehicle</v>
          </cell>
          <cell r="H762" t="str">
            <v>SUV</v>
          </cell>
          <cell r="I762" t="str">
            <v>Venucia T70</v>
          </cell>
          <cell r="J762" t="str">
            <v>启辰(Venucia) T70 1.6L</v>
          </cell>
          <cell r="K762" t="str">
            <v>Venucia T70 1.6L</v>
          </cell>
          <cell r="L762">
            <v>646</v>
          </cell>
          <cell r="N762" t="str">
            <v>启辰T70</v>
          </cell>
          <cell r="O762" t="e">
            <v>#N/A</v>
          </cell>
          <cell r="P762" t="str">
            <v>启辰T70 1.6L</v>
          </cell>
          <cell r="Q762" t="str">
            <v>启辰</v>
          </cell>
          <cell r="R762" t="str">
            <v>Venucia) T70 1.6L</v>
          </cell>
        </row>
        <row r="763">
          <cell r="A763">
            <v>791</v>
          </cell>
          <cell r="B763" t="str">
            <v>启辰(Venucia)</v>
          </cell>
          <cell r="C763" t="str">
            <v>Venucia</v>
          </cell>
          <cell r="D763" t="str">
            <v>东风汽车公司</v>
          </cell>
          <cell r="E763" t="str">
            <v>Dongfeng (Dongfeng Motor Corp.)</v>
          </cell>
          <cell r="F763" t="str">
            <v>东风启辰汽车 (Dongfeng Venucia Motor)</v>
          </cell>
          <cell r="G763" t="str">
            <v>Dongfeng Venucia Motor</v>
          </cell>
          <cell r="H763" t="str">
            <v>SUV</v>
          </cell>
          <cell r="I763" t="str">
            <v>Venucia T70</v>
          </cell>
          <cell r="J763" t="str">
            <v>启辰(Venucia) T70 1.6L</v>
          </cell>
          <cell r="K763" t="str">
            <v>Venucia T70 1.6L</v>
          </cell>
          <cell r="L763">
            <v>646</v>
          </cell>
          <cell r="N763" t="str">
            <v>启辰T70</v>
          </cell>
          <cell r="O763" t="e">
            <v>#N/A</v>
          </cell>
          <cell r="P763" t="str">
            <v>启辰T70 1.6L</v>
          </cell>
          <cell r="Q763" t="str">
            <v>启辰</v>
          </cell>
          <cell r="R763" t="str">
            <v>Venucia) T70 1.6L</v>
          </cell>
        </row>
        <row r="764">
          <cell r="A764">
            <v>271</v>
          </cell>
          <cell r="B764" t="str">
            <v>启辰(Venucia)</v>
          </cell>
          <cell r="C764" t="str">
            <v>Venucia</v>
          </cell>
          <cell r="D764" t="str">
            <v>东风汽车公司</v>
          </cell>
          <cell r="E764" t="str">
            <v>Dongfeng (Dongfeng Motor Corp.)</v>
          </cell>
          <cell r="F764" t="str">
            <v>东风日产乗用车</v>
          </cell>
          <cell r="G764" t="str">
            <v>Dongfeng Nissan Passenger Vehicle</v>
          </cell>
          <cell r="H764" t="str">
            <v>SUV</v>
          </cell>
          <cell r="I764" t="str">
            <v>Venucia T70</v>
          </cell>
          <cell r="J764" t="str">
            <v>启辰(Venucia) T70 2.0L</v>
          </cell>
          <cell r="K764" t="str">
            <v>Venucia T70 2.0L</v>
          </cell>
          <cell r="L764">
            <v>646</v>
          </cell>
          <cell r="N764" t="str">
            <v>启辰T70</v>
          </cell>
          <cell r="O764" t="e">
            <v>#N/A</v>
          </cell>
          <cell r="P764" t="str">
            <v>启辰T70 2.0L</v>
          </cell>
          <cell r="Q764" t="str">
            <v>启辰</v>
          </cell>
          <cell r="R764" t="str">
            <v>Venucia) T70 2.0L</v>
          </cell>
        </row>
        <row r="765">
          <cell r="A765">
            <v>792</v>
          </cell>
          <cell r="B765" t="str">
            <v>启辰(Venucia)</v>
          </cell>
          <cell r="C765" t="str">
            <v>Venucia</v>
          </cell>
          <cell r="D765" t="str">
            <v>东风汽车公司</v>
          </cell>
          <cell r="E765" t="str">
            <v>Dongfeng (Dongfeng Motor Corp.)</v>
          </cell>
          <cell r="F765" t="str">
            <v>东风启辰汽车 (Dongfeng Venucia Motor)</v>
          </cell>
          <cell r="G765" t="str">
            <v>Dongfeng Venucia Motor</v>
          </cell>
          <cell r="H765" t="str">
            <v>SUV</v>
          </cell>
          <cell r="I765" t="str">
            <v>Venucia T70</v>
          </cell>
          <cell r="J765" t="str">
            <v>启辰(Venucia) T70 2.0L</v>
          </cell>
          <cell r="K765" t="str">
            <v>Venucia T70 2.0L</v>
          </cell>
          <cell r="L765">
            <v>646</v>
          </cell>
          <cell r="N765" t="str">
            <v>启辰T70</v>
          </cell>
          <cell r="O765" t="e">
            <v>#N/A</v>
          </cell>
          <cell r="P765" t="str">
            <v>启辰T70 2.0L</v>
          </cell>
          <cell r="Q765" t="str">
            <v>启辰</v>
          </cell>
          <cell r="R765" t="str">
            <v>Venucia) T70 2.0L</v>
          </cell>
        </row>
        <row r="766">
          <cell r="I766" t="str">
            <v>Venucia D60</v>
          </cell>
          <cell r="N766" t="str">
            <v>启辰D60</v>
          </cell>
        </row>
        <row r="767">
          <cell r="I767" t="str">
            <v>Venucia M50V</v>
          </cell>
          <cell r="N767" t="str">
            <v>启辰M50V</v>
          </cell>
        </row>
        <row r="768">
          <cell r="I768" t="str">
            <v>Venucia T60</v>
          </cell>
          <cell r="N768" t="str">
            <v>启辰T60</v>
          </cell>
        </row>
        <row r="769">
          <cell r="A769">
            <v>265</v>
          </cell>
          <cell r="B769" t="str">
            <v>启辰(Venucia)</v>
          </cell>
          <cell r="C769" t="str">
            <v>Venucia</v>
          </cell>
          <cell r="D769" t="str">
            <v>东风汽车公司</v>
          </cell>
          <cell r="E769" t="str">
            <v>Dongfeng (Dongfeng Motor Corp.)</v>
          </cell>
          <cell r="F769" t="str">
            <v>东风日产乗用车</v>
          </cell>
          <cell r="G769" t="str">
            <v>Dongfeng Nissan Passenger Vehicle</v>
          </cell>
          <cell r="H769" t="str">
            <v>SUV</v>
          </cell>
          <cell r="I769" t="str">
            <v>Venucia T90</v>
          </cell>
          <cell r="J769" t="str">
            <v>晨风 (Venucia) T90</v>
          </cell>
          <cell r="K769" t="str">
            <v>Venucia T90</v>
          </cell>
          <cell r="L769">
            <v>648</v>
          </cell>
          <cell r="N769" t="str">
            <v>启辰T90</v>
          </cell>
          <cell r="O769" t="e">
            <v>#N/A</v>
          </cell>
          <cell r="P769" t="str">
            <v>晨风T90</v>
          </cell>
          <cell r="Q769" t="str">
            <v xml:space="preserve">晨风 </v>
          </cell>
          <cell r="R769" t="str">
            <v>Venucia) T90</v>
          </cell>
        </row>
        <row r="770">
          <cell r="A770">
            <v>793</v>
          </cell>
          <cell r="B770" t="str">
            <v>启辰(Venucia)</v>
          </cell>
          <cell r="C770" t="str">
            <v>Venucia</v>
          </cell>
          <cell r="D770" t="str">
            <v>东风汽车公司</v>
          </cell>
          <cell r="E770" t="str">
            <v>Dongfeng (Dongfeng Motor Corp.)</v>
          </cell>
          <cell r="F770" t="str">
            <v>东风启辰汽车 (Dongfeng Venucia Motor)</v>
          </cell>
          <cell r="G770" t="str">
            <v>Dongfeng Venucia Motor</v>
          </cell>
          <cell r="H770" t="str">
            <v>SUV</v>
          </cell>
          <cell r="I770" t="str">
            <v>Venucia T90</v>
          </cell>
          <cell r="J770" t="str">
            <v>晨风 (Venucia) T90</v>
          </cell>
          <cell r="K770" t="str">
            <v>Venucia T90</v>
          </cell>
          <cell r="L770">
            <v>648</v>
          </cell>
          <cell r="N770" t="str">
            <v>启辰T90</v>
          </cell>
          <cell r="O770" t="e">
            <v>#N/A</v>
          </cell>
          <cell r="P770" t="str">
            <v>晨风T90</v>
          </cell>
          <cell r="Q770" t="str">
            <v xml:space="preserve">晨风 </v>
          </cell>
          <cell r="R770" t="str">
            <v>Venucia) T90</v>
          </cell>
        </row>
        <row r="771">
          <cell r="A771">
            <v>306</v>
          </cell>
          <cell r="B771" t="str">
            <v>现代</v>
          </cell>
          <cell r="C771" t="str">
            <v>Hyundai</v>
          </cell>
          <cell r="D771" t="str">
            <v>北京汽车集团</v>
          </cell>
          <cell r="E771" t="str">
            <v>BAIC Group</v>
          </cell>
          <cell r="F771" t="str">
            <v>北京现代汽车</v>
          </cell>
          <cell r="G771" t="str">
            <v>Beijing Hyundai Motor</v>
          </cell>
          <cell r="H771" t="str">
            <v>Sedan/Hatchback</v>
          </cell>
          <cell r="I771" t="str">
            <v>Elantra Yuedong</v>
          </cell>
          <cell r="J771" t="str">
            <v>悦动 (Elantra Yuedong)</v>
          </cell>
          <cell r="K771" t="str">
            <v>Elantra Yuedong</v>
          </cell>
          <cell r="L771">
            <v>655</v>
          </cell>
          <cell r="N771" t="str">
            <v>悦动</v>
          </cell>
          <cell r="O771" t="e">
            <v>#N/A</v>
          </cell>
          <cell r="P771" t="str">
            <v>悦动</v>
          </cell>
          <cell r="Q771" t="str">
            <v xml:space="preserve">悦动 </v>
          </cell>
          <cell r="R771" t="str">
            <v>Elantra Yuedong)</v>
          </cell>
        </row>
        <row r="772">
          <cell r="A772">
            <v>318</v>
          </cell>
          <cell r="B772" t="str">
            <v>现代</v>
          </cell>
          <cell r="C772" t="str">
            <v>Hyundai</v>
          </cell>
          <cell r="D772" t="str">
            <v>北京汽车集团</v>
          </cell>
          <cell r="E772" t="str">
            <v>BAIC Group</v>
          </cell>
          <cell r="F772" t="str">
            <v>北京现代汽车</v>
          </cell>
          <cell r="G772" t="str">
            <v>Beijing Hyundai Motor</v>
          </cell>
          <cell r="H772" t="str">
            <v>SUV</v>
          </cell>
          <cell r="I772" t="str">
            <v>Tucson/ix35</v>
          </cell>
          <cell r="J772" t="str">
            <v>ix35 2.0L</v>
          </cell>
          <cell r="K772" t="str">
            <v>ix35 2.0L</v>
          </cell>
          <cell r="L772">
            <v>656</v>
          </cell>
          <cell r="N772" t="str">
            <v>ix35</v>
          </cell>
          <cell r="O772" t="e">
            <v>#N/A</v>
          </cell>
          <cell r="P772" t="str">
            <v>ix35 2.0L</v>
          </cell>
          <cell r="Q772" t="str">
            <v>ix35 2.0L</v>
          </cell>
        </row>
        <row r="773">
          <cell r="A773">
            <v>319</v>
          </cell>
          <cell r="B773" t="str">
            <v>现代</v>
          </cell>
          <cell r="C773" t="str">
            <v>Hyundai</v>
          </cell>
          <cell r="D773" t="str">
            <v>北京汽车集团</v>
          </cell>
          <cell r="E773" t="str">
            <v>BAIC Group</v>
          </cell>
          <cell r="F773" t="str">
            <v>北京现代汽车</v>
          </cell>
          <cell r="G773" t="str">
            <v>Beijing Hyundai Motor</v>
          </cell>
          <cell r="H773" t="str">
            <v>SUV</v>
          </cell>
          <cell r="I773" t="str">
            <v>Tucson (ix35)</v>
          </cell>
          <cell r="J773" t="str">
            <v>ix35 2.4L</v>
          </cell>
          <cell r="K773" t="str">
            <v>ix35 2.4L</v>
          </cell>
          <cell r="L773">
            <v>656</v>
          </cell>
          <cell r="N773" t="str">
            <v>ix35</v>
          </cell>
          <cell r="O773" t="e">
            <v>#N/A</v>
          </cell>
          <cell r="P773" t="str">
            <v>ix35 2.4L</v>
          </cell>
          <cell r="Q773" t="str">
            <v>ix35 2.4L</v>
          </cell>
        </row>
        <row r="774">
          <cell r="A774">
            <v>308</v>
          </cell>
          <cell r="B774" t="str">
            <v>现代</v>
          </cell>
          <cell r="C774" t="str">
            <v>Hyundai</v>
          </cell>
          <cell r="D774" t="str">
            <v>北京汽车集团</v>
          </cell>
          <cell r="E774" t="str">
            <v>BAIC Group</v>
          </cell>
          <cell r="F774" t="str">
            <v>北京现代汽车</v>
          </cell>
          <cell r="G774" t="str">
            <v>Beijing Hyundai Motor</v>
          </cell>
          <cell r="H774" t="str">
            <v>Sedan/Hatchback</v>
          </cell>
          <cell r="I774" t="str">
            <v>Accent (Verna)</v>
          </cell>
          <cell r="J774" t="str">
            <v>瑞納 (Verna) 1.4L</v>
          </cell>
          <cell r="K774" t="str">
            <v>Verna 1.4L</v>
          </cell>
          <cell r="L774">
            <v>657</v>
          </cell>
          <cell r="N774" t="str">
            <v>瑞纳</v>
          </cell>
          <cell r="O774" t="e">
            <v>#N/A</v>
          </cell>
          <cell r="P774" t="str">
            <v>瑞納1.4L</v>
          </cell>
          <cell r="Q774" t="str">
            <v xml:space="preserve">瑞納 </v>
          </cell>
          <cell r="R774" t="str">
            <v>Verna) 1.4L</v>
          </cell>
        </row>
        <row r="775">
          <cell r="A775">
            <v>309</v>
          </cell>
          <cell r="B775" t="str">
            <v>现代</v>
          </cell>
          <cell r="C775" t="str">
            <v>Hyundai</v>
          </cell>
          <cell r="D775" t="str">
            <v>北京汽车集团</v>
          </cell>
          <cell r="E775" t="str">
            <v>BAIC Group</v>
          </cell>
          <cell r="F775" t="str">
            <v>北京现代汽车</v>
          </cell>
          <cell r="G775" t="str">
            <v>Beijing Hyundai Motor</v>
          </cell>
          <cell r="H775" t="str">
            <v>Sedan/Hatchback</v>
          </cell>
          <cell r="I775" t="str">
            <v>Avante (Elantra)</v>
          </cell>
          <cell r="J775" t="str">
            <v>朗动 (New Elantra) 三厢 1.6L</v>
          </cell>
          <cell r="K775" t="str">
            <v>New Elantra 3box 1.6L</v>
          </cell>
          <cell r="L775">
            <v>658</v>
          </cell>
          <cell r="N775" t="str">
            <v>朗动</v>
          </cell>
          <cell r="O775" t="e">
            <v>#N/A</v>
          </cell>
          <cell r="P775" t="str">
            <v>朗动三厢 1.6L</v>
          </cell>
          <cell r="Q775" t="str">
            <v xml:space="preserve">朗动 </v>
          </cell>
          <cell r="R775" t="str">
            <v>New Elantra) 三厢 1.6L</v>
          </cell>
        </row>
        <row r="776">
          <cell r="A776">
            <v>316</v>
          </cell>
          <cell r="B776" t="str">
            <v>现代</v>
          </cell>
          <cell r="C776" t="str">
            <v>Hyundai</v>
          </cell>
          <cell r="D776" t="str">
            <v>北京汽车集团</v>
          </cell>
          <cell r="E776" t="str">
            <v>BAIC Group</v>
          </cell>
          <cell r="F776" t="str">
            <v>北京现代汽车</v>
          </cell>
          <cell r="G776" t="str">
            <v>Beijing Hyundai Motor</v>
          </cell>
          <cell r="H776" t="str">
            <v>SUV</v>
          </cell>
          <cell r="I776" t="str">
            <v>Santa Fe/New Santa Fe</v>
          </cell>
          <cell r="J776" t="str">
            <v>新胜达 (New Santa Fe) 2.0L</v>
          </cell>
          <cell r="K776" t="str">
            <v>New Santa Fe 2.0L</v>
          </cell>
          <cell r="L776">
            <v>659</v>
          </cell>
          <cell r="N776" t="str">
            <v>胜达</v>
          </cell>
          <cell r="O776" t="e">
            <v>#N/A</v>
          </cell>
          <cell r="P776" t="str">
            <v>新胜达2.0L</v>
          </cell>
          <cell r="Q776" t="str">
            <v xml:space="preserve">新胜达 </v>
          </cell>
          <cell r="R776" t="str">
            <v>New Santa Fe) 2.0L</v>
          </cell>
        </row>
        <row r="777">
          <cell r="A777">
            <v>317</v>
          </cell>
          <cell r="B777" t="str">
            <v>现代</v>
          </cell>
          <cell r="C777" t="str">
            <v>Hyundai</v>
          </cell>
          <cell r="D777" t="str">
            <v>北京汽车集团</v>
          </cell>
          <cell r="E777" t="str">
            <v>BAIC Group</v>
          </cell>
          <cell r="F777" t="str">
            <v>北京现代汽车</v>
          </cell>
          <cell r="G777" t="str">
            <v>Beijing Hyundai Motor</v>
          </cell>
          <cell r="H777" t="str">
            <v>SUV</v>
          </cell>
          <cell r="I777" t="str">
            <v>Santa Fe</v>
          </cell>
          <cell r="J777" t="str">
            <v>新胜达 (New Santa Fe) 2.4L</v>
          </cell>
          <cell r="K777" t="str">
            <v>New Santa Fe 2.4L</v>
          </cell>
          <cell r="L777">
            <v>659</v>
          </cell>
          <cell r="N777" t="str">
            <v>全新胜达</v>
          </cell>
          <cell r="O777" t="e">
            <v>#N/A</v>
          </cell>
          <cell r="P777" t="str">
            <v>新胜达2.4L</v>
          </cell>
          <cell r="Q777" t="str">
            <v xml:space="preserve">新胜达 </v>
          </cell>
          <cell r="R777" t="str">
            <v>New Santa Fe) 2.4L</v>
          </cell>
        </row>
        <row r="778">
          <cell r="A778">
            <v>310</v>
          </cell>
          <cell r="B778" t="str">
            <v>现代</v>
          </cell>
          <cell r="C778" t="str">
            <v>Hyundai</v>
          </cell>
          <cell r="D778" t="str">
            <v>北京汽车集团</v>
          </cell>
          <cell r="E778" t="str">
            <v>BAIC Group</v>
          </cell>
          <cell r="F778" t="str">
            <v>北京现代汽车</v>
          </cell>
          <cell r="G778" t="str">
            <v>Beijing Hyundai Motor</v>
          </cell>
          <cell r="H778" t="str">
            <v>Sedan/Hatchback</v>
          </cell>
          <cell r="I778" t="str">
            <v>Mistra</v>
          </cell>
          <cell r="J778" t="str">
            <v>名图 (Mistra) 1.6L</v>
          </cell>
          <cell r="K778" t="str">
            <v>Mistra 1.6L</v>
          </cell>
          <cell r="L778">
            <v>660</v>
          </cell>
          <cell r="N778" t="str">
            <v>名图</v>
          </cell>
          <cell r="O778" t="e">
            <v>#N/A</v>
          </cell>
          <cell r="P778" t="str">
            <v>名图1.6L</v>
          </cell>
          <cell r="Q778" t="str">
            <v xml:space="preserve">名图 </v>
          </cell>
          <cell r="R778" t="str">
            <v>Mistra) 1.6L</v>
          </cell>
        </row>
        <row r="779">
          <cell r="A779">
            <v>311</v>
          </cell>
          <cell r="B779" t="str">
            <v>现代</v>
          </cell>
          <cell r="C779" t="str">
            <v>Hyundai</v>
          </cell>
          <cell r="D779" t="str">
            <v>北京汽车集团</v>
          </cell>
          <cell r="E779" t="str">
            <v>BAIC Group</v>
          </cell>
          <cell r="F779" t="str">
            <v>北京现代汽车</v>
          </cell>
          <cell r="G779" t="str">
            <v>Beijing Hyundai Motor</v>
          </cell>
          <cell r="H779" t="str">
            <v>Sedan/Hatchback</v>
          </cell>
          <cell r="I779" t="str">
            <v>Mistra</v>
          </cell>
          <cell r="J779" t="str">
            <v>名图 (Mistra) 1.8L</v>
          </cell>
          <cell r="K779" t="str">
            <v>Mistra 1.8L</v>
          </cell>
          <cell r="L779">
            <v>660</v>
          </cell>
          <cell r="N779" t="str">
            <v>名图</v>
          </cell>
          <cell r="O779" t="e">
            <v>#N/A</v>
          </cell>
          <cell r="P779" t="str">
            <v>名图1.8L</v>
          </cell>
          <cell r="Q779" t="str">
            <v xml:space="preserve">名图 </v>
          </cell>
          <cell r="R779" t="str">
            <v>Mistra) 1.8L</v>
          </cell>
        </row>
        <row r="780">
          <cell r="A780">
            <v>320</v>
          </cell>
          <cell r="B780" t="str">
            <v>现代</v>
          </cell>
          <cell r="C780" t="str">
            <v>Hyundai</v>
          </cell>
          <cell r="D780" t="str">
            <v>北京汽车集团</v>
          </cell>
          <cell r="E780" t="str">
            <v>BAIC Group</v>
          </cell>
          <cell r="F780" t="str">
            <v>北京现代汽车</v>
          </cell>
          <cell r="G780" t="str">
            <v>Beijing Hyundai Motor</v>
          </cell>
          <cell r="H780" t="str">
            <v>SUV</v>
          </cell>
          <cell r="I780" t="str">
            <v>Creta (ix25)</v>
          </cell>
          <cell r="J780" t="str">
            <v>ix25 1.6L</v>
          </cell>
          <cell r="K780" t="str">
            <v>ix25 1.6L</v>
          </cell>
          <cell r="L780">
            <v>662</v>
          </cell>
          <cell r="N780" t="str">
            <v>北京现代ix25</v>
          </cell>
          <cell r="O780" t="e">
            <v>#N/A</v>
          </cell>
          <cell r="P780" t="str">
            <v>ix25 1.6L</v>
          </cell>
          <cell r="Q780" t="str">
            <v>ix25 1.6L</v>
          </cell>
        </row>
        <row r="781">
          <cell r="A781">
            <v>321</v>
          </cell>
          <cell r="B781" t="str">
            <v>现代</v>
          </cell>
          <cell r="C781" t="str">
            <v>Hyundai</v>
          </cell>
          <cell r="D781" t="str">
            <v>北京汽车集团</v>
          </cell>
          <cell r="E781" t="str">
            <v>BAIC Group</v>
          </cell>
          <cell r="F781" t="str">
            <v>北京现代汽车</v>
          </cell>
          <cell r="G781" t="str">
            <v>Beijing Hyundai Motor</v>
          </cell>
          <cell r="H781" t="str">
            <v>SUV</v>
          </cell>
          <cell r="I781" t="str">
            <v>Creta (ix25)</v>
          </cell>
          <cell r="J781" t="str">
            <v>ix25 2.0L</v>
          </cell>
          <cell r="K781" t="str">
            <v>ix25 2.0L</v>
          </cell>
          <cell r="L781">
            <v>662</v>
          </cell>
          <cell r="N781" t="str">
            <v>北京现代ix25</v>
          </cell>
          <cell r="O781" t="e">
            <v>#N/A</v>
          </cell>
          <cell r="P781" t="str">
            <v>ix25 2.0L</v>
          </cell>
          <cell r="Q781" t="str">
            <v>ix25 2.0L</v>
          </cell>
        </row>
        <row r="782">
          <cell r="A782">
            <v>322</v>
          </cell>
          <cell r="B782" t="str">
            <v>现代</v>
          </cell>
          <cell r="C782" t="str">
            <v>Hyundai</v>
          </cell>
          <cell r="D782" t="str">
            <v>北京汽车集团</v>
          </cell>
          <cell r="E782" t="str">
            <v>BAIC Group</v>
          </cell>
          <cell r="F782" t="str">
            <v>北京现代汽车</v>
          </cell>
          <cell r="G782" t="str">
            <v>Beijing Hyundai Motor</v>
          </cell>
          <cell r="H782" t="str">
            <v>SUV</v>
          </cell>
          <cell r="I782" t="str">
            <v>Tucson (ix35)</v>
          </cell>
          <cell r="J782" t="str">
            <v>新途胜 (Tucson (3rd)) 1.6L</v>
          </cell>
          <cell r="K782" t="str">
            <v>Tucson (3rd) 1.6L</v>
          </cell>
          <cell r="L782">
            <v>664</v>
          </cell>
          <cell r="N782" t="str">
            <v>全新途胜</v>
          </cell>
          <cell r="O782" t="e">
            <v>#N/A</v>
          </cell>
          <cell r="P782" t="str">
            <v>新途胜</v>
          </cell>
          <cell r="Q782" t="str">
            <v xml:space="preserve">新途胜 </v>
          </cell>
          <cell r="R782" t="str">
            <v xml:space="preserve">Tucson </v>
          </cell>
        </row>
        <row r="783">
          <cell r="A783">
            <v>323</v>
          </cell>
          <cell r="B783" t="str">
            <v>现代</v>
          </cell>
          <cell r="C783" t="str">
            <v>Hyundai</v>
          </cell>
          <cell r="D783" t="str">
            <v>北京汽车集团</v>
          </cell>
          <cell r="E783" t="str">
            <v>BAIC Group</v>
          </cell>
          <cell r="F783" t="str">
            <v>北京现代汽车</v>
          </cell>
          <cell r="G783" t="str">
            <v>Beijing Hyundai Motor</v>
          </cell>
          <cell r="H783" t="str">
            <v>SUV</v>
          </cell>
          <cell r="I783" t="str">
            <v>Tucson (ix35)</v>
          </cell>
          <cell r="J783" t="str">
            <v>新途胜 (Tucson (3rd)) 2.0L</v>
          </cell>
          <cell r="K783" t="str">
            <v>Tucson (3rd) 2.0L</v>
          </cell>
          <cell r="L783">
            <v>664</v>
          </cell>
          <cell r="N783" t="str">
            <v>全新途胜</v>
          </cell>
          <cell r="O783" t="e">
            <v>#N/A</v>
          </cell>
          <cell r="P783" t="str">
            <v>新途胜</v>
          </cell>
          <cell r="Q783" t="str">
            <v xml:space="preserve">新途胜 </v>
          </cell>
          <cell r="R783" t="str">
            <v xml:space="preserve">Tucson </v>
          </cell>
        </row>
        <row r="784">
          <cell r="A784">
            <v>312</v>
          </cell>
          <cell r="B784" t="str">
            <v>现代</v>
          </cell>
          <cell r="C784" t="str">
            <v>Hyundai</v>
          </cell>
          <cell r="D784" t="str">
            <v>北京汽车集团</v>
          </cell>
          <cell r="E784" t="str">
            <v>BAIC Group</v>
          </cell>
          <cell r="F784" t="str">
            <v>北京现代汽车</v>
          </cell>
          <cell r="G784" t="str">
            <v>Beijing Hyundai Motor</v>
          </cell>
          <cell r="H784" t="str">
            <v>Sedan/Hatchback</v>
          </cell>
          <cell r="I784" t="str">
            <v>Avante (Elantra)</v>
          </cell>
          <cell r="J784" t="str">
            <v>领动 (Elantra (2016-)) 1.4T</v>
          </cell>
          <cell r="K784" t="str">
            <v>Elantra (2016-) 1.4T</v>
          </cell>
          <cell r="L784">
            <v>665</v>
          </cell>
          <cell r="N784" t="str">
            <v>领动</v>
          </cell>
          <cell r="O784" t="e">
            <v>#N/A</v>
          </cell>
          <cell r="P784" t="str">
            <v>领动</v>
          </cell>
          <cell r="Q784" t="str">
            <v xml:space="preserve">领动 </v>
          </cell>
          <cell r="R784" t="str">
            <v xml:space="preserve">Elantra </v>
          </cell>
        </row>
        <row r="785">
          <cell r="A785">
            <v>313</v>
          </cell>
          <cell r="B785" t="str">
            <v>现代</v>
          </cell>
          <cell r="C785" t="str">
            <v>Hyundai</v>
          </cell>
          <cell r="D785" t="str">
            <v>北京汽车集团</v>
          </cell>
          <cell r="E785" t="str">
            <v>BAIC Group</v>
          </cell>
          <cell r="F785" t="str">
            <v>北京现代汽车</v>
          </cell>
          <cell r="G785" t="str">
            <v>Beijing Hyundai Motor</v>
          </cell>
          <cell r="H785" t="str">
            <v>Sedan/Hatchback</v>
          </cell>
          <cell r="I785" t="str">
            <v>Avante (Elantra)</v>
          </cell>
          <cell r="J785" t="str">
            <v>领动 (Elantra (2016-)) 1.6L</v>
          </cell>
          <cell r="K785" t="str">
            <v>Elantra (2016-) 1.6L</v>
          </cell>
          <cell r="L785">
            <v>665</v>
          </cell>
          <cell r="N785" t="str">
            <v>领动</v>
          </cell>
          <cell r="O785" t="e">
            <v>#N/A</v>
          </cell>
          <cell r="P785" t="str">
            <v>领动</v>
          </cell>
          <cell r="Q785" t="str">
            <v xml:space="preserve">领动 </v>
          </cell>
          <cell r="R785" t="str">
            <v xml:space="preserve">Elantra </v>
          </cell>
        </row>
        <row r="786">
          <cell r="A786">
            <v>314</v>
          </cell>
          <cell r="B786" t="str">
            <v>现代</v>
          </cell>
          <cell r="C786" t="str">
            <v>Hyundai</v>
          </cell>
          <cell r="D786" t="str">
            <v>北京汽车集团</v>
          </cell>
          <cell r="E786" t="str">
            <v>BAIC Group</v>
          </cell>
          <cell r="F786" t="str">
            <v>北京现代汽车</v>
          </cell>
          <cell r="G786" t="str">
            <v>Beijing Hyundai Motor</v>
          </cell>
          <cell r="H786" t="str">
            <v>Sedan/Hatchback</v>
          </cell>
          <cell r="I786" t="str">
            <v>Accent (Verna)</v>
          </cell>
          <cell r="J786" t="str">
            <v>悦纳 (Verna (2016-)) 1.4L</v>
          </cell>
          <cell r="K786" t="str">
            <v>Verna (2016-) 1.4L</v>
          </cell>
          <cell r="L786">
            <v>666</v>
          </cell>
          <cell r="N786" t="str">
            <v>悦纳</v>
          </cell>
          <cell r="O786" t="e">
            <v>#N/A</v>
          </cell>
          <cell r="P786" t="str">
            <v>悦纳</v>
          </cell>
          <cell r="Q786" t="str">
            <v xml:space="preserve">悦纳 </v>
          </cell>
          <cell r="R786" t="str">
            <v xml:space="preserve">Verna </v>
          </cell>
        </row>
        <row r="787">
          <cell r="A787">
            <v>315</v>
          </cell>
          <cell r="B787" t="str">
            <v>现代</v>
          </cell>
          <cell r="C787" t="str">
            <v>Hyundai</v>
          </cell>
          <cell r="D787" t="str">
            <v>北京汽车集团</v>
          </cell>
          <cell r="E787" t="str">
            <v>BAIC Group</v>
          </cell>
          <cell r="F787" t="str">
            <v>北京现代汽车</v>
          </cell>
          <cell r="G787" t="str">
            <v>Beijing Hyundai Motor</v>
          </cell>
          <cell r="H787" t="str">
            <v>Sedan/Hatchback</v>
          </cell>
          <cell r="I787" t="str">
            <v>Accent (Verna)</v>
          </cell>
          <cell r="J787" t="str">
            <v>悦纳 (Verna (2016-)) 1.6L</v>
          </cell>
          <cell r="K787" t="str">
            <v>Verna (2016-) 1.6L</v>
          </cell>
          <cell r="L787">
            <v>666</v>
          </cell>
          <cell r="N787" t="str">
            <v>悦纳</v>
          </cell>
          <cell r="O787" t="e">
            <v>#N/A</v>
          </cell>
          <cell r="P787" t="str">
            <v>悦纳</v>
          </cell>
          <cell r="Q787" t="str">
            <v xml:space="preserve">悦纳 </v>
          </cell>
          <cell r="R787" t="str">
            <v xml:space="preserve">Verna </v>
          </cell>
        </row>
        <row r="788">
          <cell r="A788">
            <v>850</v>
          </cell>
          <cell r="B788" t="str">
            <v>福特</v>
          </cell>
          <cell r="C788" t="str">
            <v>Ford</v>
          </cell>
          <cell r="D788" t="str">
            <v>长安汽车集团(Changan/Chana)</v>
          </cell>
          <cell r="E788" t="str">
            <v>Changan/Chana (Changan Automobile (Group))</v>
          </cell>
          <cell r="F788" t="str">
            <v>长安福特汽车</v>
          </cell>
          <cell r="G788" t="str">
            <v>Changan Ford Automobile</v>
          </cell>
          <cell r="H788" t="str">
            <v>Sedan/Hatchback</v>
          </cell>
          <cell r="I788" t="str">
            <v>Fiesta</v>
          </cell>
          <cell r="J788" t="str">
            <v>新嘉年华 (Fiesta (B299)) 二厢 1.0L</v>
          </cell>
          <cell r="K788" t="str">
            <v>Fiesta (B299) 2box 1.0L</v>
          </cell>
          <cell r="L788">
            <v>667</v>
          </cell>
          <cell r="M788">
            <v>667</v>
          </cell>
          <cell r="N788" t="str">
            <v>嘉年华</v>
          </cell>
          <cell r="O788" t="str">
            <v>嘉年华</v>
          </cell>
          <cell r="P788" t="str">
            <v>新嘉年华</v>
          </cell>
          <cell r="Q788" t="str">
            <v xml:space="preserve">新嘉年华 </v>
          </cell>
          <cell r="R788" t="str">
            <v xml:space="preserve">Fiesta </v>
          </cell>
        </row>
        <row r="789">
          <cell r="A789">
            <v>851</v>
          </cell>
          <cell r="B789" t="str">
            <v>福特</v>
          </cell>
          <cell r="C789" t="str">
            <v>Ford</v>
          </cell>
          <cell r="D789" t="str">
            <v>长安汽车集团(Changan/Chana)</v>
          </cell>
          <cell r="E789" t="str">
            <v>Changan/Chana (Changan Automobile (Group))</v>
          </cell>
          <cell r="F789" t="str">
            <v>长安福特汽车</v>
          </cell>
          <cell r="G789" t="str">
            <v>Changan Ford Automobile</v>
          </cell>
          <cell r="H789" t="str">
            <v>Sedan/Hatchback</v>
          </cell>
          <cell r="I789" t="str">
            <v>Fiesta</v>
          </cell>
          <cell r="J789" t="str">
            <v>新嘉年华 (Fiesta (B299)) 二厢 1.5L</v>
          </cell>
          <cell r="K789" t="str">
            <v>Fiesta (B299) 2box 1.5L</v>
          </cell>
          <cell r="L789">
            <v>667</v>
          </cell>
          <cell r="M789">
            <v>667</v>
          </cell>
          <cell r="N789" t="str">
            <v>嘉年华</v>
          </cell>
          <cell r="O789" t="str">
            <v>嘉年华</v>
          </cell>
          <cell r="P789" t="str">
            <v>新嘉年华</v>
          </cell>
          <cell r="Q789" t="str">
            <v xml:space="preserve">新嘉年华 </v>
          </cell>
          <cell r="R789" t="str">
            <v xml:space="preserve">Fiesta </v>
          </cell>
        </row>
        <row r="790">
          <cell r="A790">
            <v>487</v>
          </cell>
          <cell r="B790" t="str">
            <v>福特</v>
          </cell>
          <cell r="C790" t="str">
            <v>Ford</v>
          </cell>
          <cell r="D790" t="str">
            <v>长安汽车集团(Changan/Chana)</v>
          </cell>
          <cell r="E790" t="str">
            <v>Changan/Chana (Changan Automobile (Group))</v>
          </cell>
          <cell r="F790" t="str">
            <v>长安福特汽车</v>
          </cell>
          <cell r="G790" t="str">
            <v>Changan Ford Automobile</v>
          </cell>
          <cell r="H790" t="str">
            <v>Sedan/Hatchback</v>
          </cell>
          <cell r="I790" t="str">
            <v>Focus</v>
          </cell>
          <cell r="J790" t="str">
            <v>福克斯 (Focus) C346 1.6L</v>
          </cell>
          <cell r="K790" t="str">
            <v>Focus C346 1.6L</v>
          </cell>
          <cell r="L790">
            <v>668</v>
          </cell>
          <cell r="N790" t="str">
            <v>福克斯</v>
          </cell>
          <cell r="O790" t="e">
            <v>#N/A</v>
          </cell>
          <cell r="P790" t="str">
            <v>福克斯C346 1.6L</v>
          </cell>
          <cell r="Q790" t="str">
            <v xml:space="preserve">福克斯 </v>
          </cell>
          <cell r="R790" t="str">
            <v>Focus) C346 1.6L</v>
          </cell>
        </row>
        <row r="791">
          <cell r="A791">
            <v>849</v>
          </cell>
          <cell r="B791" t="str">
            <v>福特</v>
          </cell>
          <cell r="C791" t="str">
            <v>Ford</v>
          </cell>
          <cell r="D791" t="str">
            <v>长安汽车集团(Changan/Chana)</v>
          </cell>
          <cell r="E791" t="str">
            <v>Changan/Chana (Changan Automobile (Group))</v>
          </cell>
          <cell r="F791" t="str">
            <v>长安福特汽车</v>
          </cell>
          <cell r="G791" t="str">
            <v>Changan Ford Automobile</v>
          </cell>
          <cell r="H791" t="str">
            <v>Sedan/Hatchback</v>
          </cell>
          <cell r="I791" t="str">
            <v>Focus</v>
          </cell>
          <cell r="J791" t="str">
            <v>福克斯 (Focus) 两厢 1.8L</v>
          </cell>
          <cell r="K791" t="str">
            <v>Focus 2box 1.8L</v>
          </cell>
          <cell r="L791">
            <v>668</v>
          </cell>
          <cell r="N791" t="str">
            <v>福克斯</v>
          </cell>
          <cell r="O791" t="e">
            <v>#N/A</v>
          </cell>
          <cell r="P791" t="str">
            <v>福克斯两厢 1.8L</v>
          </cell>
          <cell r="Q791" t="str">
            <v xml:space="preserve">福克斯 </v>
          </cell>
          <cell r="R791" t="str">
            <v>Focus) 两厢 1.8L</v>
          </cell>
        </row>
        <row r="792">
          <cell r="A792">
            <v>488</v>
          </cell>
          <cell r="B792" t="str">
            <v>福特</v>
          </cell>
          <cell r="C792" t="str">
            <v>Ford</v>
          </cell>
          <cell r="D792" t="str">
            <v>长安汽车集团(Changan/Chana)</v>
          </cell>
          <cell r="E792" t="str">
            <v>Changan/Chana (Changan Automobile (Group))</v>
          </cell>
          <cell r="F792" t="str">
            <v>长安福特汽车</v>
          </cell>
          <cell r="G792" t="str">
            <v>Changan Ford Automobile</v>
          </cell>
          <cell r="H792" t="str">
            <v>Sedan/Hatchback</v>
          </cell>
          <cell r="I792" t="str">
            <v>Mondeo</v>
          </cell>
          <cell r="J792" t="str">
            <v>新蒙迪欧 1.5T</v>
          </cell>
          <cell r="K792" t="str">
            <v>All-new Mondeo 1.5T</v>
          </cell>
          <cell r="L792">
            <v>669</v>
          </cell>
          <cell r="M792">
            <v>669</v>
          </cell>
          <cell r="N792" t="str">
            <v>蒙迪欧</v>
          </cell>
          <cell r="O792" t="str">
            <v>蒙迪欧</v>
          </cell>
          <cell r="P792" t="str">
            <v>新蒙迪欧 1.5T</v>
          </cell>
          <cell r="Q792" t="str">
            <v>新蒙迪欧 1.5T</v>
          </cell>
        </row>
        <row r="793">
          <cell r="A793">
            <v>489</v>
          </cell>
          <cell r="B793" t="str">
            <v>福特</v>
          </cell>
          <cell r="C793" t="str">
            <v>Ford</v>
          </cell>
          <cell r="D793" t="str">
            <v>长安汽车集团(Changan/Chana)</v>
          </cell>
          <cell r="E793" t="str">
            <v>Changan/Chana (Changan Automobile (Group))</v>
          </cell>
          <cell r="F793" t="str">
            <v>长安福特汽车</v>
          </cell>
          <cell r="G793" t="str">
            <v>Changan Ford Automobile</v>
          </cell>
          <cell r="H793" t="str">
            <v>Sedan/Hatchback</v>
          </cell>
          <cell r="I793" t="str">
            <v>Mondeo</v>
          </cell>
          <cell r="J793" t="str">
            <v>新蒙迪欧 2.0L</v>
          </cell>
          <cell r="K793" t="str">
            <v>All-new Mondeo 2.0L</v>
          </cell>
          <cell r="L793">
            <v>669</v>
          </cell>
          <cell r="M793">
            <v>669</v>
          </cell>
          <cell r="N793" t="str">
            <v>蒙迪欧</v>
          </cell>
          <cell r="O793" t="str">
            <v>蒙迪欧</v>
          </cell>
          <cell r="P793" t="str">
            <v>新蒙迪欧 2.0L</v>
          </cell>
          <cell r="Q793" t="str">
            <v>新蒙迪欧 2.0L</v>
          </cell>
        </row>
        <row r="794">
          <cell r="A794">
            <v>847</v>
          </cell>
          <cell r="B794" t="str">
            <v>福特</v>
          </cell>
          <cell r="C794" t="str">
            <v>Ford</v>
          </cell>
          <cell r="D794" t="str">
            <v>长安汽车集团(Changan/Chana)</v>
          </cell>
          <cell r="E794" t="str">
            <v>Changan/Chana (Changan Automobile (Group))</v>
          </cell>
          <cell r="F794" t="str">
            <v>长安福特汽车</v>
          </cell>
          <cell r="G794" t="str">
            <v>Changan Ford Automobile</v>
          </cell>
          <cell r="H794" t="str">
            <v>Sedan/Hatchback</v>
          </cell>
          <cell r="I794" t="str">
            <v>Mondeo Zhisheng</v>
          </cell>
          <cell r="J794" t="str">
            <v>蒙迪欧・致胜 (Mondeo Zhisheng) 2.0L</v>
          </cell>
          <cell r="K794" t="str">
            <v>Mondeo Zhisheng 2.0L</v>
          </cell>
          <cell r="L794">
            <v>669</v>
          </cell>
          <cell r="M794">
            <v>669</v>
          </cell>
          <cell r="N794" t="str">
            <v>蒙迪欧</v>
          </cell>
          <cell r="O794" t="str">
            <v>蒙迪欧</v>
          </cell>
          <cell r="P794" t="str">
            <v>蒙迪欧・致胜2.0L</v>
          </cell>
          <cell r="Q794" t="str">
            <v xml:space="preserve">蒙迪欧・致胜 </v>
          </cell>
          <cell r="R794" t="str">
            <v>Mondeo Zhisheng) 2.0L</v>
          </cell>
        </row>
        <row r="795">
          <cell r="A795">
            <v>848</v>
          </cell>
          <cell r="B795" t="str">
            <v>福特</v>
          </cell>
          <cell r="C795" t="str">
            <v>Ford</v>
          </cell>
          <cell r="D795" t="str">
            <v>长安汽车集团(Changan/Chana)</v>
          </cell>
          <cell r="E795" t="str">
            <v>Changan/Chana (Changan Automobile (Group))</v>
          </cell>
          <cell r="F795" t="str">
            <v>长安福特汽车</v>
          </cell>
          <cell r="G795" t="str">
            <v>Changan Ford Automobile</v>
          </cell>
          <cell r="H795" t="str">
            <v>Sedan/Hatchback</v>
          </cell>
          <cell r="I795" t="str">
            <v>Mondeo Zhisheng</v>
          </cell>
          <cell r="J795" t="str">
            <v>蒙迪欧・致胜 (Mondeo Zhisheng) 2.3L</v>
          </cell>
          <cell r="K795" t="str">
            <v>Mondeo Zhisheng 2.3L</v>
          </cell>
          <cell r="L795">
            <v>669</v>
          </cell>
          <cell r="M795">
            <v>669</v>
          </cell>
          <cell r="N795" t="str">
            <v>蒙迪欧</v>
          </cell>
          <cell r="O795" t="str">
            <v>蒙迪欧</v>
          </cell>
          <cell r="P795" t="str">
            <v>蒙迪欧・致胜2.3L</v>
          </cell>
          <cell r="Q795" t="str">
            <v xml:space="preserve">蒙迪欧・致胜 </v>
          </cell>
          <cell r="R795" t="str">
            <v>Mondeo Zhisheng) 2.3L</v>
          </cell>
        </row>
        <row r="796">
          <cell r="A796">
            <v>498</v>
          </cell>
          <cell r="B796" t="str">
            <v>福特</v>
          </cell>
          <cell r="C796" t="str">
            <v>Ford</v>
          </cell>
          <cell r="D796" t="str">
            <v>长安汽车集团(Changan/Chana)</v>
          </cell>
          <cell r="E796" t="str">
            <v>Changan/Chana (Changan Automobile (Group))</v>
          </cell>
          <cell r="F796" t="str">
            <v>长安福特汽车</v>
          </cell>
          <cell r="G796" t="str">
            <v>Changan Ford Automobile</v>
          </cell>
          <cell r="H796" t="str">
            <v>SUV</v>
          </cell>
          <cell r="I796" t="str">
            <v>EcoSport</v>
          </cell>
          <cell r="J796" t="str">
            <v>翼搏 (Ecosport) 1.0T</v>
          </cell>
          <cell r="K796" t="str">
            <v>Ecosport 1.0T</v>
          </cell>
          <cell r="L796">
            <v>670</v>
          </cell>
          <cell r="N796" t="str">
            <v>翼搏</v>
          </cell>
          <cell r="O796" t="e">
            <v>#N/A</v>
          </cell>
          <cell r="P796" t="str">
            <v>翼搏1.0T</v>
          </cell>
          <cell r="Q796" t="str">
            <v xml:space="preserve">翼搏 </v>
          </cell>
          <cell r="R796" t="str">
            <v>Ecosport) 1.0T</v>
          </cell>
        </row>
        <row r="797">
          <cell r="A797">
            <v>499</v>
          </cell>
          <cell r="B797" t="str">
            <v>福特</v>
          </cell>
          <cell r="C797" t="str">
            <v>Ford</v>
          </cell>
          <cell r="D797" t="str">
            <v>长安汽车集团(Changan/Chana)</v>
          </cell>
          <cell r="E797" t="str">
            <v>Changan/Chana (Changan Automobile (Group))</v>
          </cell>
          <cell r="F797" t="str">
            <v>长安福特汽车</v>
          </cell>
          <cell r="G797" t="str">
            <v>Changan Ford Automobile</v>
          </cell>
          <cell r="H797" t="str">
            <v>SUV</v>
          </cell>
          <cell r="I797" t="str">
            <v>EcoSport</v>
          </cell>
          <cell r="J797" t="str">
            <v>翼搏 (Ecosport) 1.5L</v>
          </cell>
          <cell r="K797" t="str">
            <v>Ecosport 1.5L</v>
          </cell>
          <cell r="L797">
            <v>670</v>
          </cell>
          <cell r="N797" t="str">
            <v>翼搏</v>
          </cell>
          <cell r="O797" t="e">
            <v>#N/A</v>
          </cell>
          <cell r="P797" t="str">
            <v>翼搏1.5L</v>
          </cell>
          <cell r="Q797" t="str">
            <v xml:space="preserve">翼搏 </v>
          </cell>
          <cell r="R797" t="str">
            <v>Ecosport) 1.5L</v>
          </cell>
        </row>
        <row r="798">
          <cell r="A798">
            <v>496</v>
          </cell>
          <cell r="B798" t="str">
            <v>福特</v>
          </cell>
          <cell r="C798" t="str">
            <v>Ford</v>
          </cell>
          <cell r="D798" t="str">
            <v>长安汽车集团(Changan/Chana)</v>
          </cell>
          <cell r="E798" t="str">
            <v>Changan/Chana (Changan Automobile (Group))</v>
          </cell>
          <cell r="F798" t="str">
            <v>长安福特汽车</v>
          </cell>
          <cell r="G798" t="str">
            <v>Changan Ford Automobile</v>
          </cell>
          <cell r="H798" t="str">
            <v>SUV</v>
          </cell>
          <cell r="I798" t="str">
            <v>EcoSport</v>
          </cell>
          <cell r="J798" t="str">
            <v>翼搏 (Ecosport) 二驱 1.0T</v>
          </cell>
          <cell r="K798" t="str">
            <v>Ecosport 2WD 1.0T</v>
          </cell>
          <cell r="L798">
            <v>670</v>
          </cell>
          <cell r="N798" t="str">
            <v>翼搏</v>
          </cell>
          <cell r="O798" t="e">
            <v>#N/A</v>
          </cell>
          <cell r="P798" t="str">
            <v>翼搏二驱 1.0T</v>
          </cell>
          <cell r="Q798" t="str">
            <v xml:space="preserve">翼搏 </v>
          </cell>
          <cell r="R798" t="str">
            <v>Ecosport) 二驱 1.0T</v>
          </cell>
        </row>
        <row r="799">
          <cell r="A799">
            <v>497</v>
          </cell>
          <cell r="B799" t="str">
            <v>福特</v>
          </cell>
          <cell r="C799" t="str">
            <v>Ford</v>
          </cell>
          <cell r="D799" t="str">
            <v>长安汽车集团(Changan/Chana)</v>
          </cell>
          <cell r="E799" t="str">
            <v>Changan/Chana (Changan Automobile (Group))</v>
          </cell>
          <cell r="F799" t="str">
            <v>长安福特汽车</v>
          </cell>
          <cell r="G799" t="str">
            <v>Changan Ford Automobile</v>
          </cell>
          <cell r="H799" t="str">
            <v>SUV</v>
          </cell>
          <cell r="I799" t="str">
            <v>EcoSport</v>
          </cell>
          <cell r="J799" t="str">
            <v>翼搏 (Ecosport) 二驱 1.5L</v>
          </cell>
          <cell r="K799" t="str">
            <v>Ecosport 2WD 1.5L</v>
          </cell>
          <cell r="L799">
            <v>670</v>
          </cell>
          <cell r="N799" t="str">
            <v>翼搏</v>
          </cell>
          <cell r="O799" t="e">
            <v>#N/A</v>
          </cell>
          <cell r="P799" t="str">
            <v>翼搏二驱 1.5L</v>
          </cell>
          <cell r="Q799" t="str">
            <v xml:space="preserve">翼搏 </v>
          </cell>
          <cell r="R799" t="str">
            <v>Ecosport) 二驱 1.5L</v>
          </cell>
        </row>
        <row r="800">
          <cell r="A800">
            <v>494</v>
          </cell>
          <cell r="B800" t="str">
            <v>福特</v>
          </cell>
          <cell r="C800" t="str">
            <v>Ford</v>
          </cell>
          <cell r="D800" t="str">
            <v>长安汽车集团(Changan/Chana)</v>
          </cell>
          <cell r="E800" t="str">
            <v>Changan/Chana (Changan Automobile (Group))</v>
          </cell>
          <cell r="F800" t="str">
            <v>长安福特汽车</v>
          </cell>
          <cell r="G800" t="str">
            <v>Changan Ford Automobile</v>
          </cell>
          <cell r="H800" t="str">
            <v>SUV</v>
          </cell>
          <cell r="I800" t="str">
            <v>Kuga</v>
          </cell>
          <cell r="J800" t="str">
            <v>翼虎 (Kuga) 1.5T</v>
          </cell>
          <cell r="K800" t="str">
            <v>Kuga 1.5T</v>
          </cell>
          <cell r="L800">
            <v>671</v>
          </cell>
          <cell r="N800" t="str">
            <v>翼虎</v>
          </cell>
          <cell r="O800" t="e">
            <v>#N/A</v>
          </cell>
          <cell r="P800" t="str">
            <v>翼虎1.5T</v>
          </cell>
          <cell r="Q800" t="str">
            <v xml:space="preserve">翼虎 </v>
          </cell>
          <cell r="R800" t="str">
            <v>Kuga) 1.5T</v>
          </cell>
        </row>
        <row r="801">
          <cell r="A801">
            <v>495</v>
          </cell>
          <cell r="B801" t="str">
            <v>福特</v>
          </cell>
          <cell r="C801" t="str">
            <v>Ford</v>
          </cell>
          <cell r="D801" t="str">
            <v>长安汽车集团(Changan/Chana)</v>
          </cell>
          <cell r="E801" t="str">
            <v>Changan/Chana (Changan Automobile (Group))</v>
          </cell>
          <cell r="F801" t="str">
            <v>长安福特汽车</v>
          </cell>
          <cell r="G801" t="str">
            <v>Changan Ford Automobile</v>
          </cell>
          <cell r="H801" t="str">
            <v>SUV</v>
          </cell>
          <cell r="I801" t="str">
            <v>Kuga</v>
          </cell>
          <cell r="J801" t="str">
            <v>翼虎 (Kuga) 2.0T</v>
          </cell>
          <cell r="K801" t="str">
            <v>Kuga 2.0T</v>
          </cell>
          <cell r="L801">
            <v>671</v>
          </cell>
          <cell r="N801" t="str">
            <v>翼虎</v>
          </cell>
          <cell r="O801" t="e">
            <v>#N/A</v>
          </cell>
          <cell r="P801" t="str">
            <v>翼虎2.0T</v>
          </cell>
          <cell r="Q801" t="str">
            <v xml:space="preserve">翼虎 </v>
          </cell>
          <cell r="R801" t="str">
            <v>Kuga) 2.0T</v>
          </cell>
        </row>
        <row r="802">
          <cell r="A802">
            <v>492</v>
          </cell>
          <cell r="B802" t="str">
            <v>福特</v>
          </cell>
          <cell r="C802" t="str">
            <v>Ford</v>
          </cell>
          <cell r="D802" t="str">
            <v>长安汽车集团(Changan/Chana)</v>
          </cell>
          <cell r="E802" t="str">
            <v>Changan/Chana (Changan Automobile (Group))</v>
          </cell>
          <cell r="F802" t="str">
            <v>长安福特汽车</v>
          </cell>
          <cell r="G802" t="str">
            <v>Changan Ford Automobile</v>
          </cell>
          <cell r="H802" t="str">
            <v>SUV</v>
          </cell>
          <cell r="I802" t="str">
            <v>Kuga</v>
          </cell>
          <cell r="J802" t="str">
            <v>翼虎 (Kuga) 二驱 1.5T</v>
          </cell>
          <cell r="K802" t="str">
            <v>Kuga 2WD 1.5T</v>
          </cell>
          <cell r="L802">
            <v>671</v>
          </cell>
          <cell r="N802" t="str">
            <v>翼虎</v>
          </cell>
          <cell r="O802" t="e">
            <v>#N/A</v>
          </cell>
          <cell r="P802" t="str">
            <v>翼虎二驱 1.5T</v>
          </cell>
          <cell r="Q802" t="str">
            <v xml:space="preserve">翼虎 </v>
          </cell>
          <cell r="R802" t="str">
            <v>Kuga) 二驱 1.5T</v>
          </cell>
        </row>
        <row r="803">
          <cell r="A803">
            <v>853</v>
          </cell>
          <cell r="B803" t="str">
            <v>福特</v>
          </cell>
          <cell r="C803" t="str">
            <v>Ford</v>
          </cell>
          <cell r="D803" t="str">
            <v>长安汽车集团(Changan/Chana)</v>
          </cell>
          <cell r="E803" t="str">
            <v>Changan/Chana (Changan Automobile (Group))</v>
          </cell>
          <cell r="F803" t="str">
            <v>长安福特汽车</v>
          </cell>
          <cell r="G803" t="str">
            <v>Changan Ford Automobile</v>
          </cell>
          <cell r="H803" t="str">
            <v>SUV</v>
          </cell>
          <cell r="I803" t="str">
            <v>Kuga</v>
          </cell>
          <cell r="J803" t="str">
            <v>翼虎 (Kuga) 二驱 1.6L</v>
          </cell>
          <cell r="K803" t="str">
            <v>Kuga 2WD 1.6L</v>
          </cell>
          <cell r="L803">
            <v>671</v>
          </cell>
          <cell r="N803" t="str">
            <v>翼虎</v>
          </cell>
          <cell r="O803" t="e">
            <v>#N/A</v>
          </cell>
          <cell r="P803" t="str">
            <v>翼虎二驱 1.6L</v>
          </cell>
          <cell r="Q803" t="str">
            <v xml:space="preserve">翼虎 </v>
          </cell>
          <cell r="R803" t="str">
            <v>Kuga) 二驱 1.6L</v>
          </cell>
        </row>
        <row r="804">
          <cell r="A804">
            <v>854</v>
          </cell>
          <cell r="B804" t="str">
            <v>福特</v>
          </cell>
          <cell r="C804" t="str">
            <v>Ford</v>
          </cell>
          <cell r="D804" t="str">
            <v>长安汽车集团(Changan/Chana)</v>
          </cell>
          <cell r="E804" t="str">
            <v>Changan/Chana (Changan Automobile (Group))</v>
          </cell>
          <cell r="F804" t="str">
            <v>长安福特汽车</v>
          </cell>
          <cell r="G804" t="str">
            <v>Changan Ford Automobile</v>
          </cell>
          <cell r="H804" t="str">
            <v>SUV</v>
          </cell>
          <cell r="I804" t="str">
            <v>Kuga</v>
          </cell>
          <cell r="J804" t="str">
            <v>翼虎 (Kuga) 二驱 2.0L</v>
          </cell>
          <cell r="K804" t="str">
            <v>Kuga 2WD 2.0L</v>
          </cell>
          <cell r="L804">
            <v>671</v>
          </cell>
          <cell r="N804" t="str">
            <v>翼虎</v>
          </cell>
          <cell r="O804" t="e">
            <v>#N/A</v>
          </cell>
          <cell r="P804" t="str">
            <v>翼虎二驱 2.0L</v>
          </cell>
          <cell r="Q804" t="str">
            <v xml:space="preserve">翼虎 </v>
          </cell>
          <cell r="R804" t="str">
            <v>Kuga) 二驱 2.0L</v>
          </cell>
        </row>
        <row r="805">
          <cell r="A805">
            <v>493</v>
          </cell>
          <cell r="B805" t="str">
            <v>福特</v>
          </cell>
          <cell r="C805" t="str">
            <v>Ford</v>
          </cell>
          <cell r="D805" t="str">
            <v>长安汽车集团(Changan/Chana)</v>
          </cell>
          <cell r="E805" t="str">
            <v>Changan/Chana (Changan Automobile (Group))</v>
          </cell>
          <cell r="F805" t="str">
            <v>长安福特汽车</v>
          </cell>
          <cell r="G805" t="str">
            <v>Changan Ford Automobile</v>
          </cell>
          <cell r="H805" t="str">
            <v>SUV</v>
          </cell>
          <cell r="I805" t="str">
            <v>Kuga</v>
          </cell>
          <cell r="J805" t="str">
            <v>翼虎 (Kuga) 四驱 2.0T</v>
          </cell>
          <cell r="K805" t="str">
            <v>Kuga 4WD 2.0T</v>
          </cell>
          <cell r="L805">
            <v>671</v>
          </cell>
          <cell r="N805" t="str">
            <v>翼虎</v>
          </cell>
          <cell r="O805" t="e">
            <v>#N/A</v>
          </cell>
          <cell r="P805" t="str">
            <v>翼虎四驱 2.0T</v>
          </cell>
          <cell r="Q805" t="str">
            <v xml:space="preserve">翼虎 </v>
          </cell>
          <cell r="R805" t="str">
            <v>Kuga) 四驱 2.0T</v>
          </cell>
        </row>
        <row r="806">
          <cell r="A806">
            <v>490</v>
          </cell>
          <cell r="B806" t="str">
            <v>福特</v>
          </cell>
          <cell r="C806" t="str">
            <v>Ford</v>
          </cell>
          <cell r="D806" t="str">
            <v>长安汽车集团(Changan/Chana)</v>
          </cell>
          <cell r="E806" t="str">
            <v>Changan/Chana (Changan Automobile (Group))</v>
          </cell>
          <cell r="F806" t="str">
            <v>长安福特汽车</v>
          </cell>
          <cell r="G806" t="str">
            <v>Changan Ford Automobile</v>
          </cell>
          <cell r="H806" t="str">
            <v>Sedan/Hatchback</v>
          </cell>
          <cell r="I806" t="str">
            <v>Escort</v>
          </cell>
          <cell r="J806" t="str">
            <v>福睿斯 (Escort)</v>
          </cell>
          <cell r="K806" t="str">
            <v>Escort</v>
          </cell>
          <cell r="L806">
            <v>672</v>
          </cell>
          <cell r="N806" t="str">
            <v>福睿斯</v>
          </cell>
          <cell r="O806" t="e">
            <v>#N/A</v>
          </cell>
          <cell r="P806" t="str">
            <v>福睿斯</v>
          </cell>
          <cell r="Q806" t="str">
            <v xml:space="preserve">福睿斯 </v>
          </cell>
          <cell r="R806" t="str">
            <v>Escort)</v>
          </cell>
        </row>
        <row r="807">
          <cell r="A807">
            <v>855</v>
          </cell>
          <cell r="B807" t="str">
            <v>福特</v>
          </cell>
          <cell r="C807" t="str">
            <v>Ford</v>
          </cell>
          <cell r="D807" t="str">
            <v>长安汽车集团(Changan/Chana)</v>
          </cell>
          <cell r="E807" t="str">
            <v>Changan/Chana (Changan Automobile (Group))</v>
          </cell>
          <cell r="F807" t="str">
            <v>长安福特汽车</v>
          </cell>
          <cell r="G807" t="str">
            <v>Changan Ford Automobile</v>
          </cell>
          <cell r="H807" t="str">
            <v>SUV</v>
          </cell>
          <cell r="I807" t="str">
            <v>Edge</v>
          </cell>
          <cell r="J807" t="str">
            <v>锐界 (Edge)</v>
          </cell>
          <cell r="K807" t="str">
            <v>Edge</v>
          </cell>
          <cell r="L807">
            <v>673</v>
          </cell>
          <cell r="N807" t="str">
            <v>锐界</v>
          </cell>
          <cell r="O807" t="e">
            <v>#N/A</v>
          </cell>
          <cell r="P807" t="str">
            <v>锐界</v>
          </cell>
          <cell r="Q807" t="str">
            <v xml:space="preserve">锐界 </v>
          </cell>
          <cell r="R807" t="str">
            <v>Edge)</v>
          </cell>
        </row>
        <row r="808">
          <cell r="A808">
            <v>502</v>
          </cell>
          <cell r="B808" t="str">
            <v>福特</v>
          </cell>
          <cell r="C808" t="str">
            <v>Ford</v>
          </cell>
          <cell r="D808" t="str">
            <v>长安汽车集团(Changan/Chana)</v>
          </cell>
          <cell r="E808" t="str">
            <v>Changan/Chana (Changan Automobile (Group))</v>
          </cell>
          <cell r="F808" t="str">
            <v>长安福特汽车</v>
          </cell>
          <cell r="G808" t="str">
            <v>Changan Ford Automobile</v>
          </cell>
          <cell r="H808" t="str">
            <v>SUV</v>
          </cell>
          <cell r="I808" t="str">
            <v>Edge</v>
          </cell>
          <cell r="J808" t="str">
            <v>锐界 (Edge) 2.0T</v>
          </cell>
          <cell r="K808" t="str">
            <v>Edge 2.0T</v>
          </cell>
          <cell r="L808">
            <v>673</v>
          </cell>
          <cell r="N808" t="str">
            <v>锐界</v>
          </cell>
          <cell r="O808" t="e">
            <v>#N/A</v>
          </cell>
          <cell r="P808" t="str">
            <v>锐界2.0T</v>
          </cell>
          <cell r="Q808" t="str">
            <v xml:space="preserve">锐界 </v>
          </cell>
          <cell r="R808" t="str">
            <v>Edge) 2.0T</v>
          </cell>
        </row>
        <row r="809">
          <cell r="A809">
            <v>503</v>
          </cell>
          <cell r="B809" t="str">
            <v>福特</v>
          </cell>
          <cell r="C809" t="str">
            <v>Ford</v>
          </cell>
          <cell r="D809" t="str">
            <v>长安汽车集团(Changan/Chana)</v>
          </cell>
          <cell r="E809" t="str">
            <v>Changan/Chana (Changan Automobile (Group))</v>
          </cell>
          <cell r="F809" t="str">
            <v>长安福特汽车</v>
          </cell>
          <cell r="G809" t="str">
            <v>Changan Ford Automobile</v>
          </cell>
          <cell r="H809" t="str">
            <v>SUV</v>
          </cell>
          <cell r="I809" t="str">
            <v>Edge</v>
          </cell>
          <cell r="J809" t="str">
            <v>锐界 (Edge) 2.7L</v>
          </cell>
          <cell r="K809" t="str">
            <v>Edge 2.7L</v>
          </cell>
          <cell r="L809">
            <v>673</v>
          </cell>
          <cell r="N809" t="str">
            <v>锐界</v>
          </cell>
          <cell r="O809" t="e">
            <v>#N/A</v>
          </cell>
          <cell r="P809" t="str">
            <v>锐界2.7L</v>
          </cell>
          <cell r="Q809" t="str">
            <v xml:space="preserve">锐界 </v>
          </cell>
          <cell r="R809" t="str">
            <v>Edge) 2.7L</v>
          </cell>
        </row>
        <row r="810">
          <cell r="A810">
            <v>500</v>
          </cell>
          <cell r="B810" t="str">
            <v>福特</v>
          </cell>
          <cell r="C810" t="str">
            <v>Ford</v>
          </cell>
          <cell r="D810" t="str">
            <v>长安汽车集团(Changan/Chana)</v>
          </cell>
          <cell r="E810" t="str">
            <v>Changan/Chana (Changan Automobile (Group))</v>
          </cell>
          <cell r="F810" t="str">
            <v>长安福特汽车</v>
          </cell>
          <cell r="G810" t="str">
            <v>Changan Ford Automobile</v>
          </cell>
          <cell r="H810" t="str">
            <v>SUV</v>
          </cell>
          <cell r="I810" t="str">
            <v>Edge</v>
          </cell>
          <cell r="J810" t="str">
            <v>锐界 (Edge) 二驱 2.0T</v>
          </cell>
          <cell r="K810" t="str">
            <v>Edge 2WD 2.0T</v>
          </cell>
          <cell r="L810">
            <v>673</v>
          </cell>
          <cell r="N810" t="str">
            <v>锐界</v>
          </cell>
          <cell r="O810" t="e">
            <v>#N/A</v>
          </cell>
          <cell r="P810" t="str">
            <v>锐界二驱 2.0T</v>
          </cell>
          <cell r="Q810" t="str">
            <v xml:space="preserve">锐界 </v>
          </cell>
          <cell r="R810" t="str">
            <v>Edge) 二驱 2.0T</v>
          </cell>
        </row>
        <row r="811">
          <cell r="A811">
            <v>501</v>
          </cell>
          <cell r="B811" t="str">
            <v>福特</v>
          </cell>
          <cell r="C811" t="str">
            <v>Ford</v>
          </cell>
          <cell r="D811" t="str">
            <v>长安汽车集团(Changan/Chana)</v>
          </cell>
          <cell r="E811" t="str">
            <v>Changan/Chana (Changan Automobile (Group))</v>
          </cell>
          <cell r="F811" t="str">
            <v>长安福特汽车</v>
          </cell>
          <cell r="G811" t="str">
            <v>Changan Ford Automobile</v>
          </cell>
          <cell r="H811" t="str">
            <v>SUV</v>
          </cell>
          <cell r="I811" t="str">
            <v>Edge</v>
          </cell>
          <cell r="J811" t="str">
            <v>锐界 (Edge) 四驱 2.7L</v>
          </cell>
          <cell r="K811" t="str">
            <v>Edge 4WD 2.7L</v>
          </cell>
          <cell r="L811">
            <v>673</v>
          </cell>
          <cell r="N811" t="str">
            <v>锐界</v>
          </cell>
          <cell r="O811" t="e">
            <v>#N/A</v>
          </cell>
          <cell r="P811" t="str">
            <v>锐界四驱 2.7L</v>
          </cell>
          <cell r="Q811" t="str">
            <v xml:space="preserve">锐界 </v>
          </cell>
          <cell r="R811" t="str">
            <v>Edge) 四驱 2.7L</v>
          </cell>
        </row>
        <row r="812">
          <cell r="A812">
            <v>491</v>
          </cell>
          <cell r="B812" t="str">
            <v>福特</v>
          </cell>
          <cell r="C812" t="str">
            <v>Ford</v>
          </cell>
          <cell r="D812" t="str">
            <v>长安汽车集团(Changan/Chana)</v>
          </cell>
          <cell r="E812" t="str">
            <v>Changan/Chana (Changan Automobile (Group))</v>
          </cell>
          <cell r="F812" t="str">
            <v>长安福特汽车</v>
          </cell>
          <cell r="G812" t="str">
            <v>Changan Ford Automobile</v>
          </cell>
          <cell r="H812" t="str">
            <v>Sedan/Hatchback</v>
          </cell>
          <cell r="I812" t="str">
            <v>Taurus</v>
          </cell>
          <cell r="J812" t="str">
            <v>金牛座 (Taurus)</v>
          </cell>
          <cell r="K812" t="str">
            <v>Taurus</v>
          </cell>
          <cell r="L812">
            <v>674</v>
          </cell>
          <cell r="N812" t="str">
            <v>金牛座</v>
          </cell>
          <cell r="O812" t="e">
            <v>#N/A</v>
          </cell>
          <cell r="P812" t="str">
            <v>金牛座</v>
          </cell>
          <cell r="Q812" t="str">
            <v xml:space="preserve">金牛座 </v>
          </cell>
          <cell r="R812" t="str">
            <v>Taurus)</v>
          </cell>
        </row>
        <row r="813">
          <cell r="A813">
            <v>521</v>
          </cell>
          <cell r="B813" t="str">
            <v>福特</v>
          </cell>
          <cell r="C813" t="str">
            <v>Ford</v>
          </cell>
          <cell r="D813" t="str">
            <v>长安汽车集团(Changan/Chana)</v>
          </cell>
          <cell r="E813" t="str">
            <v>Changan/Chana (Changan Automobile (Group))</v>
          </cell>
          <cell r="F813" t="str">
            <v>江西江铃控股</v>
          </cell>
          <cell r="G813" t="str">
            <v>Jiangxi Jiangling Holdings Ltd.</v>
          </cell>
          <cell r="H813" t="str">
            <v>SUV</v>
          </cell>
          <cell r="I813" t="str">
            <v>Everest</v>
          </cell>
          <cell r="J813" t="str">
            <v>撼路者 (Everest)</v>
          </cell>
          <cell r="K813" t="str">
            <v>Everest</v>
          </cell>
          <cell r="L813">
            <v>683</v>
          </cell>
          <cell r="N813" t="str">
            <v>撼路者</v>
          </cell>
          <cell r="O813" t="e">
            <v>#N/A</v>
          </cell>
          <cell r="P813" t="str">
            <v>撼路者</v>
          </cell>
          <cell r="Q813" t="str">
            <v xml:space="preserve">撼路者 </v>
          </cell>
          <cell r="R813" t="str">
            <v>Everest)</v>
          </cell>
        </row>
        <row r="814">
          <cell r="A814">
            <v>3</v>
          </cell>
          <cell r="B814" t="str">
            <v>奔腾</v>
          </cell>
          <cell r="C814" t="str">
            <v>Besturn</v>
          </cell>
          <cell r="D814" t="str">
            <v>中国第一汽车集团公司</v>
          </cell>
          <cell r="E814" t="str">
            <v>FAW (China FAW Group Corp.)</v>
          </cell>
          <cell r="F814" t="str">
            <v>一汽轿车股份</v>
          </cell>
          <cell r="G814" t="str">
            <v>FAW Car</v>
          </cell>
          <cell r="H814" t="str">
            <v>Sedan/Hatchback</v>
          </cell>
          <cell r="I814" t="str">
            <v>Besturn B70</v>
          </cell>
          <cell r="J814" t="str">
            <v>奔腾 (Besturn) B70 1.8L</v>
          </cell>
          <cell r="K814" t="str">
            <v>Besturn B70 1.8L</v>
          </cell>
          <cell r="L814">
            <v>697</v>
          </cell>
          <cell r="N814" t="str">
            <v>奔腾B70</v>
          </cell>
          <cell r="O814" t="e">
            <v>#N/A</v>
          </cell>
          <cell r="P814" t="str">
            <v>奔腾B70 1.8L</v>
          </cell>
          <cell r="Q814" t="str">
            <v xml:space="preserve">奔腾 </v>
          </cell>
          <cell r="R814" t="str">
            <v>Besturn) B70 1.8L</v>
          </cell>
        </row>
        <row r="815">
          <cell r="A815">
            <v>4</v>
          </cell>
          <cell r="B815" t="str">
            <v>奔腾</v>
          </cell>
          <cell r="C815" t="str">
            <v>Besturn</v>
          </cell>
          <cell r="D815" t="str">
            <v>中国第一汽车集团公司</v>
          </cell>
          <cell r="E815" t="str">
            <v>FAW (China FAW Group Corp.)</v>
          </cell>
          <cell r="F815" t="str">
            <v>一汽轿车股份</v>
          </cell>
          <cell r="G815" t="str">
            <v>FAW Car</v>
          </cell>
          <cell r="H815" t="str">
            <v>Sedan/Hatchback</v>
          </cell>
          <cell r="I815" t="str">
            <v>Besturn B70</v>
          </cell>
          <cell r="J815" t="str">
            <v>奔腾 (Besturn) B70 2.0L</v>
          </cell>
          <cell r="K815" t="str">
            <v>Besturn B70 2.0L</v>
          </cell>
          <cell r="L815">
            <v>697</v>
          </cell>
          <cell r="N815" t="str">
            <v>奔腾B70</v>
          </cell>
          <cell r="O815" t="e">
            <v>#N/A</v>
          </cell>
          <cell r="P815" t="str">
            <v>奔腾B70 2.0L</v>
          </cell>
          <cell r="Q815" t="str">
            <v xml:space="preserve">奔腾 </v>
          </cell>
          <cell r="R815" t="str">
            <v>Besturn) B70 2.0L</v>
          </cell>
        </row>
        <row r="816">
          <cell r="A816">
            <v>1</v>
          </cell>
          <cell r="B816" t="str">
            <v>奔腾</v>
          </cell>
          <cell r="C816" t="str">
            <v>Besturn</v>
          </cell>
          <cell r="D816" t="str">
            <v>中国第一汽车集团公司</v>
          </cell>
          <cell r="E816" t="str">
            <v>FAW (China FAW Group Corp.)</v>
          </cell>
          <cell r="F816" t="str">
            <v>一汽轿车股份</v>
          </cell>
          <cell r="G816" t="str">
            <v>FAW Car</v>
          </cell>
          <cell r="H816" t="str">
            <v>Sedan/Hatchback</v>
          </cell>
          <cell r="I816" t="str">
            <v>Besturn B50</v>
          </cell>
          <cell r="J816" t="str">
            <v>奔腾 (Besturn) B50 1.4L</v>
          </cell>
          <cell r="K816" t="str">
            <v>Besturn B50 1.4L</v>
          </cell>
          <cell r="L816">
            <v>698</v>
          </cell>
          <cell r="N816" t="str">
            <v>奔腾B50</v>
          </cell>
          <cell r="O816" t="e">
            <v>#N/A</v>
          </cell>
          <cell r="P816" t="str">
            <v>奔腾B50 1.4L</v>
          </cell>
          <cell r="Q816" t="str">
            <v xml:space="preserve">奔腾 </v>
          </cell>
          <cell r="R816" t="str">
            <v>Besturn) B50 1.4L</v>
          </cell>
        </row>
        <row r="817">
          <cell r="A817">
            <v>2</v>
          </cell>
          <cell r="B817" t="str">
            <v>奔腾</v>
          </cell>
          <cell r="C817" t="str">
            <v>Besturn</v>
          </cell>
          <cell r="D817" t="str">
            <v>中国第一汽车集团公司</v>
          </cell>
          <cell r="E817" t="str">
            <v>FAW (China FAW Group Corp.)</v>
          </cell>
          <cell r="F817" t="str">
            <v>一汽轿车股份</v>
          </cell>
          <cell r="G817" t="str">
            <v>FAW Car</v>
          </cell>
          <cell r="H817" t="str">
            <v>Sedan/Hatchback</v>
          </cell>
          <cell r="I817" t="str">
            <v>Besturn B50</v>
          </cell>
          <cell r="J817" t="str">
            <v>奔腾 (Besturn) B50 1.6L</v>
          </cell>
          <cell r="K817" t="str">
            <v>Besturn B50 1.6L</v>
          </cell>
          <cell r="L817">
            <v>698</v>
          </cell>
          <cell r="N817" t="str">
            <v>奔腾B50</v>
          </cell>
          <cell r="O817" t="e">
            <v>#N/A</v>
          </cell>
          <cell r="P817" t="str">
            <v>奔腾B50 1.6L</v>
          </cell>
          <cell r="Q817" t="str">
            <v xml:space="preserve">奔腾 </v>
          </cell>
          <cell r="R817" t="str">
            <v>Besturn) B50 1.6L</v>
          </cell>
        </row>
        <row r="818">
          <cell r="A818">
            <v>17</v>
          </cell>
          <cell r="B818" t="str">
            <v>奔腾</v>
          </cell>
          <cell r="C818" t="str">
            <v>Besturn</v>
          </cell>
          <cell r="D818" t="str">
            <v>中国第一汽车集团公司</v>
          </cell>
          <cell r="E818" t="str">
            <v>FAW (China FAW Group Corp.)</v>
          </cell>
          <cell r="F818" t="str">
            <v>一汽轿车股份</v>
          </cell>
          <cell r="G818" t="str">
            <v>FAW Car</v>
          </cell>
          <cell r="H818" t="str">
            <v>SUV</v>
          </cell>
          <cell r="I818" t="str">
            <v>Besturn X80</v>
          </cell>
          <cell r="J818" t="str">
            <v>奔腾 (Besturn) X80 1.8T</v>
          </cell>
          <cell r="K818" t="str">
            <v>Besturn X80 1.8T</v>
          </cell>
          <cell r="L818">
            <v>699</v>
          </cell>
          <cell r="N818" t="str">
            <v>奔腾X80</v>
          </cell>
          <cell r="O818" t="e">
            <v>#N/A</v>
          </cell>
          <cell r="P818" t="str">
            <v>奔腾X80 1.8T</v>
          </cell>
          <cell r="Q818" t="str">
            <v xml:space="preserve">奔腾 </v>
          </cell>
          <cell r="R818" t="str">
            <v>Besturn) X80 1.8T</v>
          </cell>
        </row>
        <row r="819">
          <cell r="A819">
            <v>18</v>
          </cell>
          <cell r="B819" t="str">
            <v>奔腾</v>
          </cell>
          <cell r="C819" t="str">
            <v>Besturn</v>
          </cell>
          <cell r="D819" t="str">
            <v>中国第一汽车集团公司</v>
          </cell>
          <cell r="E819" t="str">
            <v>FAW (China FAW Group Corp.)</v>
          </cell>
          <cell r="F819" t="str">
            <v>一汽轿车股份</v>
          </cell>
          <cell r="G819" t="str">
            <v>FAW Car</v>
          </cell>
          <cell r="H819" t="str">
            <v>SUV</v>
          </cell>
          <cell r="I819" t="str">
            <v>Besturn X80</v>
          </cell>
          <cell r="J819" t="str">
            <v>奔腾 (Besturn) X80 2.0L</v>
          </cell>
          <cell r="K819" t="str">
            <v>Besturn X80 2.0L</v>
          </cell>
          <cell r="L819">
            <v>699</v>
          </cell>
          <cell r="N819" t="str">
            <v>奔腾X80</v>
          </cell>
          <cell r="O819" t="e">
            <v>#N/A</v>
          </cell>
          <cell r="P819" t="str">
            <v>奔腾X80 2.0L</v>
          </cell>
          <cell r="Q819" t="str">
            <v xml:space="preserve">奔腾 </v>
          </cell>
          <cell r="R819" t="str">
            <v>Besturn) X80 2.0L</v>
          </cell>
        </row>
        <row r="820">
          <cell r="A820">
            <v>15</v>
          </cell>
          <cell r="B820" t="str">
            <v>奔腾</v>
          </cell>
          <cell r="C820" t="str">
            <v>Besturn</v>
          </cell>
          <cell r="D820" t="str">
            <v>中国第一汽车集团公司</v>
          </cell>
          <cell r="E820" t="str">
            <v>FAW (China FAW Group Corp.)</v>
          </cell>
          <cell r="F820" t="str">
            <v>一汽轿车股份</v>
          </cell>
          <cell r="G820" t="str">
            <v>FAW Car</v>
          </cell>
          <cell r="H820" t="str">
            <v>SUV</v>
          </cell>
          <cell r="I820" t="str">
            <v>Besturn X80</v>
          </cell>
          <cell r="J820" t="str">
            <v>奔腾 (Besturn) X80 二驱 1.8T</v>
          </cell>
          <cell r="K820" t="str">
            <v>Besturn X80 2WD 1.8T</v>
          </cell>
          <cell r="L820">
            <v>699</v>
          </cell>
          <cell r="N820" t="str">
            <v>奔腾X80</v>
          </cell>
          <cell r="O820" t="e">
            <v>#N/A</v>
          </cell>
          <cell r="P820" t="str">
            <v>奔腾X80 二驱 1.8T</v>
          </cell>
          <cell r="Q820" t="str">
            <v xml:space="preserve">奔腾 </v>
          </cell>
          <cell r="R820" t="str">
            <v>Besturn) X80 二驱 1.8T</v>
          </cell>
        </row>
        <row r="821">
          <cell r="A821">
            <v>16</v>
          </cell>
          <cell r="B821" t="str">
            <v>奔腾</v>
          </cell>
          <cell r="C821" t="str">
            <v>Besturn</v>
          </cell>
          <cell r="D821" t="str">
            <v>中国第一汽车集团公司</v>
          </cell>
          <cell r="E821" t="str">
            <v>FAW (China FAW Group Corp.)</v>
          </cell>
          <cell r="F821" t="str">
            <v>一汽轿车股份</v>
          </cell>
          <cell r="G821" t="str">
            <v>FAW Car</v>
          </cell>
          <cell r="H821" t="str">
            <v>SUV</v>
          </cell>
          <cell r="I821" t="str">
            <v>Besturn X80</v>
          </cell>
          <cell r="J821" t="str">
            <v>奔腾 (Besturn) X80 二驱 2.0L</v>
          </cell>
          <cell r="K821" t="str">
            <v>Besturn X80 2WD 2.0L</v>
          </cell>
          <cell r="L821">
            <v>699</v>
          </cell>
          <cell r="N821" t="str">
            <v>奔腾X80</v>
          </cell>
          <cell r="O821" t="e">
            <v>#N/A</v>
          </cell>
          <cell r="P821" t="str">
            <v>奔腾X80 二驱 2.0L</v>
          </cell>
          <cell r="Q821" t="str">
            <v xml:space="preserve">奔腾 </v>
          </cell>
          <cell r="R821" t="str">
            <v>Besturn) X80 二驱 2.0L</v>
          </cell>
        </row>
        <row r="822">
          <cell r="A822">
            <v>5</v>
          </cell>
          <cell r="B822" t="str">
            <v>奔腾</v>
          </cell>
          <cell r="C822" t="str">
            <v>Besturn</v>
          </cell>
          <cell r="D822" t="str">
            <v>中国第一汽车集团公司</v>
          </cell>
          <cell r="E822" t="str">
            <v>FAW (China FAW Group Corp.)</v>
          </cell>
          <cell r="F822" t="str">
            <v>一汽轿车股份</v>
          </cell>
          <cell r="G822" t="str">
            <v>FAW Car</v>
          </cell>
          <cell r="H822" t="str">
            <v>Sedan/Hatchback</v>
          </cell>
          <cell r="I822" t="str">
            <v>Besturn B90</v>
          </cell>
          <cell r="J822" t="str">
            <v>奔腾 (Besturn) B90 1.8T</v>
          </cell>
          <cell r="K822" t="str">
            <v>Besturn B90 1.8T</v>
          </cell>
          <cell r="L822">
            <v>700</v>
          </cell>
          <cell r="N822" t="str">
            <v>奔腾B90</v>
          </cell>
          <cell r="O822" t="e">
            <v>#N/A</v>
          </cell>
          <cell r="P822" t="str">
            <v>奔腾B90 1.8T</v>
          </cell>
          <cell r="Q822" t="str">
            <v xml:space="preserve">奔腾 </v>
          </cell>
          <cell r="R822" t="str">
            <v>Besturn) B90 1.8T</v>
          </cell>
        </row>
        <row r="823">
          <cell r="A823">
            <v>6</v>
          </cell>
          <cell r="B823" t="str">
            <v>奔腾</v>
          </cell>
          <cell r="C823" t="str">
            <v>Besturn</v>
          </cell>
          <cell r="D823" t="str">
            <v>中国第一汽车集团公司</v>
          </cell>
          <cell r="E823" t="str">
            <v>FAW (China FAW Group Corp.)</v>
          </cell>
          <cell r="F823" t="str">
            <v>一汽轿车股份</v>
          </cell>
          <cell r="G823" t="str">
            <v>FAW Car</v>
          </cell>
          <cell r="H823" t="str">
            <v>Sedan/Hatchback</v>
          </cell>
          <cell r="I823" t="str">
            <v>Besturn B30</v>
          </cell>
          <cell r="J823" t="str">
            <v>奔腾 (Besturn) B30</v>
          </cell>
          <cell r="K823" t="str">
            <v>Besturn B30</v>
          </cell>
          <cell r="L823">
            <v>701</v>
          </cell>
          <cell r="N823" t="str">
            <v>奔腾B30</v>
          </cell>
          <cell r="O823" t="e">
            <v>#N/A</v>
          </cell>
          <cell r="P823" t="str">
            <v>奔腾B30</v>
          </cell>
          <cell r="Q823" t="str">
            <v xml:space="preserve">奔腾 </v>
          </cell>
          <cell r="R823" t="str">
            <v>Besturn) B30</v>
          </cell>
        </row>
        <row r="824">
          <cell r="A824">
            <v>671</v>
          </cell>
          <cell r="B824" t="str">
            <v>海马（郑州）汽车</v>
          </cell>
          <cell r="C824" t="str">
            <v>Haima (Zhengzhou) Automobile</v>
          </cell>
          <cell r="D824" t="str">
            <v>海马（郑州）汽车</v>
          </cell>
          <cell r="E824" t="str">
            <v>Haima (Zhengzhou) Automobile</v>
          </cell>
          <cell r="F824" t="str">
            <v>海马（郑州）汽车</v>
          </cell>
          <cell r="G824" t="str">
            <v>Haima (Zhengzhou) Automobile</v>
          </cell>
          <cell r="H824" t="str">
            <v>Sedan/Hatchback</v>
          </cell>
          <cell r="I824" t="str">
            <v>Aishang</v>
          </cell>
          <cell r="J824" t="str">
            <v>爱尚 (Aishang) EV</v>
          </cell>
          <cell r="K824" t="str">
            <v>Aishang EV</v>
          </cell>
          <cell r="N824" t="str">
            <v>爱尚EV</v>
          </cell>
          <cell r="O824" t="e">
            <v>#N/A</v>
          </cell>
          <cell r="P824" t="str">
            <v>爱尚EV</v>
          </cell>
          <cell r="Q824" t="str">
            <v xml:space="preserve">爱尚 </v>
          </cell>
          <cell r="R824" t="str">
            <v>Aishang) EV</v>
          </cell>
        </row>
        <row r="825">
          <cell r="A825">
            <v>840</v>
          </cell>
          <cell r="B825" t="str">
            <v>长安汽车 (Changan/Chana)</v>
          </cell>
          <cell r="C825" t="str">
            <v>Changan/Chana</v>
          </cell>
          <cell r="D825" t="str">
            <v>长安汽车集团(Changan/Chana)</v>
          </cell>
          <cell r="E825" t="str">
            <v>Changan/Chana (Changan Automobile (Group))</v>
          </cell>
          <cell r="F825" t="str">
            <v>重庆长安汽车股份</v>
          </cell>
          <cell r="G825" t="str">
            <v>Chongqing Changan Automobile</v>
          </cell>
          <cell r="H825" t="str">
            <v>Sedan/Hatchback</v>
          </cell>
          <cell r="I825" t="str">
            <v>Alsvin</v>
          </cell>
          <cell r="J825" t="str">
            <v>悦翔 (Alsvin)</v>
          </cell>
          <cell r="K825" t="str">
            <v>Alsvin</v>
          </cell>
          <cell r="N825" t="str">
            <v>悦翔</v>
          </cell>
          <cell r="O825" t="e">
            <v>#N/A</v>
          </cell>
          <cell r="P825" t="str">
            <v>悦翔</v>
          </cell>
          <cell r="Q825" t="str">
            <v xml:space="preserve">悦翔 </v>
          </cell>
          <cell r="R825" t="str">
            <v>Alsvin)</v>
          </cell>
        </row>
        <row r="826">
          <cell r="A826">
            <v>842</v>
          </cell>
          <cell r="B826" t="str">
            <v>长安汽车 (Changan/Chana)</v>
          </cell>
          <cell r="C826" t="str">
            <v>Changan/Chana</v>
          </cell>
          <cell r="D826" t="str">
            <v>长安汽车集团(Changan/Chana)</v>
          </cell>
          <cell r="E826" t="str">
            <v>Changan/Chana (Changan Automobile (Group))</v>
          </cell>
          <cell r="F826" t="str">
            <v>重庆长安汽车股份</v>
          </cell>
          <cell r="G826" t="str">
            <v>Chongqing Changan Automobile</v>
          </cell>
          <cell r="H826" t="str">
            <v>Sedan/Hatchback</v>
          </cell>
          <cell r="I826" t="str">
            <v>Alsvin V5</v>
          </cell>
          <cell r="J826" t="str">
            <v>悦翔 (Alsvin) V5</v>
          </cell>
          <cell r="K826" t="str">
            <v>Alsvin V5</v>
          </cell>
          <cell r="N826" t="str">
            <v>悦翔V5</v>
          </cell>
          <cell r="O826" t="e">
            <v>#N/A</v>
          </cell>
          <cell r="P826" t="str">
            <v>悦翔V5</v>
          </cell>
          <cell r="Q826" t="str">
            <v xml:space="preserve">悦翔 </v>
          </cell>
          <cell r="R826" t="str">
            <v>Alsvin) V5</v>
          </cell>
        </row>
        <row r="827">
          <cell r="A827">
            <v>898</v>
          </cell>
          <cell r="B827" t="str">
            <v>广汽吉奥汽车</v>
          </cell>
          <cell r="C827" t="str">
            <v>GAC Gonow</v>
          </cell>
          <cell r="D827" t="str">
            <v>广州汽车集团</v>
          </cell>
          <cell r="E827" t="str">
            <v>Guangzhou Automobile Group</v>
          </cell>
          <cell r="F827" t="str">
            <v>广州汽车集团乘用车 (杭州)</v>
          </cell>
          <cell r="G827" t="str">
            <v>Guangzhou Automobile Group Motor (Hangzhou)</v>
          </cell>
          <cell r="H827" t="str">
            <v>SUV</v>
          </cell>
          <cell r="I827" t="str">
            <v>Aoxuan</v>
          </cell>
          <cell r="J827" t="str">
            <v>奥轩 (Aoxuan)</v>
          </cell>
          <cell r="K827" t="str">
            <v>Aoxuan</v>
          </cell>
          <cell r="N827" t="str">
            <v>奥轩</v>
          </cell>
          <cell r="O827" t="e">
            <v>#N/A</v>
          </cell>
          <cell r="P827" t="str">
            <v>奥轩</v>
          </cell>
          <cell r="Q827" t="str">
            <v xml:space="preserve">奥轩 </v>
          </cell>
          <cell r="R827" t="str">
            <v>Aoxuan)</v>
          </cell>
        </row>
        <row r="828">
          <cell r="A828">
            <v>858</v>
          </cell>
          <cell r="B828" t="str">
            <v>马自达</v>
          </cell>
          <cell r="C828" t="str">
            <v>Mazda</v>
          </cell>
          <cell r="D828" t="str">
            <v>长安汽车集团(Changan/Chana)</v>
          </cell>
          <cell r="E828" t="str">
            <v>Changan/Chana (Changan Automobile (Group))</v>
          </cell>
          <cell r="F828" t="str">
            <v>长安马自达汽车</v>
          </cell>
          <cell r="G828" t="str">
            <v>Changan Mazda Automobile</v>
          </cell>
          <cell r="H828" t="str">
            <v>Sedan/Hatchback</v>
          </cell>
          <cell r="I828" t="str">
            <v>Mazda 3</v>
          </cell>
          <cell r="J828" t="str">
            <v>马自达 3 (Mazda 3) 三厢 1.6L</v>
          </cell>
          <cell r="K828" t="str">
            <v>Mazda 3 3box 1.6L</v>
          </cell>
          <cell r="N828" t="str">
            <v>马自达3 Axela昂克赛拉</v>
          </cell>
          <cell r="O828" t="e">
            <v>#N/A</v>
          </cell>
          <cell r="P828" t="str">
            <v>马自达 3三厢 1.6L</v>
          </cell>
          <cell r="Q828" t="str">
            <v xml:space="preserve">马自达 3 </v>
          </cell>
          <cell r="R828" t="str">
            <v>Mazda 3) 三厢 1.6L</v>
          </cell>
        </row>
        <row r="829">
          <cell r="A829">
            <v>859</v>
          </cell>
          <cell r="B829" t="str">
            <v>马自达</v>
          </cell>
          <cell r="C829" t="str">
            <v>Mazda</v>
          </cell>
          <cell r="D829" t="str">
            <v>长安汽车集团(Changan/Chana)</v>
          </cell>
          <cell r="E829" t="str">
            <v>Changan/Chana (Changan Automobile (Group))</v>
          </cell>
          <cell r="F829" t="str">
            <v>长安马自达汽车</v>
          </cell>
          <cell r="G829" t="str">
            <v>Changan Mazda Automobile</v>
          </cell>
          <cell r="H829" t="str">
            <v>Sedan/Hatchback</v>
          </cell>
          <cell r="I829" t="str">
            <v>Mazda 3</v>
          </cell>
          <cell r="J829" t="str">
            <v>马自达 3 (Mazda 3) 三厢 2.0L</v>
          </cell>
          <cell r="K829" t="str">
            <v>Mazda 3 3box 2.0L</v>
          </cell>
          <cell r="N829" t="str">
            <v>马自达3</v>
          </cell>
          <cell r="O829" t="e">
            <v>#N/A</v>
          </cell>
          <cell r="P829" t="str">
            <v>马自达 3三厢 2.0L</v>
          </cell>
          <cell r="Q829" t="str">
            <v xml:space="preserve">马自达 3 </v>
          </cell>
          <cell r="R829" t="str">
            <v>Mazda 3) 三厢 2.0L</v>
          </cell>
        </row>
        <row r="830">
          <cell r="A830">
            <v>856</v>
          </cell>
          <cell r="B830" t="str">
            <v>马自达</v>
          </cell>
          <cell r="C830" t="str">
            <v>Mazda</v>
          </cell>
          <cell r="D830" t="str">
            <v>长安汽车集团(Changan/Chana)</v>
          </cell>
          <cell r="E830" t="str">
            <v>Changan/Chana (Changan Automobile (Group))</v>
          </cell>
          <cell r="F830" t="str">
            <v>长安马自达汽车</v>
          </cell>
          <cell r="G830" t="str">
            <v>Changan Mazda Automobile</v>
          </cell>
          <cell r="H830" t="str">
            <v>Sedan/Hatchback</v>
          </cell>
          <cell r="I830" t="str">
            <v>Mazda 3</v>
          </cell>
          <cell r="J830" t="str">
            <v>马自达 3 (Mazda 3) 二厢 1.6L</v>
          </cell>
          <cell r="K830" t="str">
            <v>Mazda 3 2box 1.6L</v>
          </cell>
          <cell r="N830" t="str">
            <v>马自达3</v>
          </cell>
          <cell r="O830" t="e">
            <v>#N/A</v>
          </cell>
          <cell r="P830" t="str">
            <v>马自达 3二厢 1.6L</v>
          </cell>
          <cell r="Q830" t="str">
            <v xml:space="preserve">马自达 3 </v>
          </cell>
          <cell r="R830" t="str">
            <v>Mazda 3) 二厢 1.6L</v>
          </cell>
        </row>
        <row r="831">
          <cell r="A831">
            <v>857</v>
          </cell>
          <cell r="B831" t="str">
            <v>马自达</v>
          </cell>
          <cell r="C831" t="str">
            <v>Mazda</v>
          </cell>
          <cell r="D831" t="str">
            <v>长安汽车集团(Changan/Chana)</v>
          </cell>
          <cell r="E831" t="str">
            <v>Changan/Chana (Changan Automobile (Group))</v>
          </cell>
          <cell r="F831" t="str">
            <v>长安马自达汽车</v>
          </cell>
          <cell r="G831" t="str">
            <v>Changan Mazda Automobile</v>
          </cell>
          <cell r="H831" t="str">
            <v>Sedan/Hatchback</v>
          </cell>
          <cell r="I831" t="str">
            <v>Mazda 3</v>
          </cell>
          <cell r="J831" t="str">
            <v>马自达 3 (Mazda 3) 二厢 2.0L</v>
          </cell>
          <cell r="K831" t="str">
            <v>Mazda 3 2box 2.0L</v>
          </cell>
          <cell r="N831" t="str">
            <v>马自达3</v>
          </cell>
          <cell r="O831" t="e">
            <v>#N/A</v>
          </cell>
          <cell r="P831" t="str">
            <v>马自达 3二厢 2.0L</v>
          </cell>
          <cell r="Q831" t="str">
            <v xml:space="preserve">马自达 3 </v>
          </cell>
          <cell r="R831" t="str">
            <v>Mazda 3) 二厢 2.0L</v>
          </cell>
        </row>
        <row r="832">
          <cell r="I832" t="str">
            <v>Mazda 6/Mazda 6 (Ruiyi)/Mazda 6 (Atezi)</v>
          </cell>
          <cell r="N832" t="str">
            <v>马自达6</v>
          </cell>
        </row>
        <row r="833">
          <cell r="A833">
            <v>568</v>
          </cell>
          <cell r="B833" t="str">
            <v>宝骏</v>
          </cell>
          <cell r="C833" t="str">
            <v>Baojun</v>
          </cell>
          <cell r="D833" t="str">
            <v>上海汽车工业(集团)总公司</v>
          </cell>
          <cell r="E833" t="str">
            <v>SAIC (Shanghai Automotive Industry Corporation (Group))</v>
          </cell>
          <cell r="F833" t="str">
            <v>上汽通用五菱汽车</v>
          </cell>
          <cell r="G833" t="str">
            <v>SAIC-GM-Wuling Automotive</v>
          </cell>
          <cell r="H833" t="str">
            <v>SUV</v>
          </cell>
          <cell r="I833" t="str">
            <v>Baojun 510</v>
          </cell>
          <cell r="J833" t="str">
            <v>宝骏 (Baojun) 510</v>
          </cell>
          <cell r="K833" t="str">
            <v>Baojun 510</v>
          </cell>
          <cell r="N833" t="str">
            <v>宝骏510</v>
          </cell>
          <cell r="O833" t="e">
            <v>#N/A</v>
          </cell>
          <cell r="P833" t="str">
            <v>宝骏510</v>
          </cell>
          <cell r="Q833" t="str">
            <v xml:space="preserve">宝骏 </v>
          </cell>
          <cell r="R833" t="str">
            <v>Baojun) 510</v>
          </cell>
        </row>
        <row r="834">
          <cell r="A834">
            <v>829</v>
          </cell>
          <cell r="B834" t="str">
            <v>中华 (Brilliance)</v>
          </cell>
          <cell r="C834" t="str">
            <v>Brilliance</v>
          </cell>
          <cell r="D834" t="str">
            <v>华晨汽车集团</v>
          </cell>
          <cell r="E834" t="str">
            <v>Brilliance Automobile Group</v>
          </cell>
          <cell r="F834" t="str">
            <v>沈阳华晨金杯汽车</v>
          </cell>
          <cell r="G834" t="str">
            <v>Shenyang Brilliance Jinbei Automobile</v>
          </cell>
          <cell r="H834" t="str">
            <v>Sedan/Hatchback</v>
          </cell>
          <cell r="I834" t="str">
            <v>BC3</v>
          </cell>
          <cell r="J834" t="str">
            <v>酷宝 (BC3/Coupe)</v>
          </cell>
          <cell r="K834" t="str">
            <v>BC3/Coupe</v>
          </cell>
          <cell r="N834" t="str">
            <v>酷宝</v>
          </cell>
          <cell r="O834" t="e">
            <v>#N/A</v>
          </cell>
          <cell r="P834" t="str">
            <v>酷宝</v>
          </cell>
          <cell r="Q834" t="str">
            <v xml:space="preserve">酷宝 </v>
          </cell>
          <cell r="R834" t="str">
            <v>BC3/Coupe)</v>
          </cell>
        </row>
        <row r="835">
          <cell r="I835" t="str">
            <v>Zhishang S35</v>
          </cell>
          <cell r="N835" t="str">
            <v>智尚S35</v>
          </cell>
        </row>
        <row r="836">
          <cell r="A836">
            <v>21</v>
          </cell>
          <cell r="B836" t="str">
            <v>奔腾</v>
          </cell>
          <cell r="C836" t="str">
            <v>Besturn</v>
          </cell>
          <cell r="D836" t="str">
            <v>中国第一汽车集团公司</v>
          </cell>
          <cell r="E836" t="str">
            <v>FAW (China FAW Group Corp.)</v>
          </cell>
          <cell r="F836" t="str">
            <v>一汽轿车股份</v>
          </cell>
          <cell r="G836" t="str">
            <v>FAW Car</v>
          </cell>
          <cell r="H836" t="str">
            <v>SUV</v>
          </cell>
          <cell r="I836" t="str">
            <v>Besturn X40</v>
          </cell>
          <cell r="J836" t="str">
            <v>奔腾 (Besturn) X40</v>
          </cell>
          <cell r="K836" t="str">
            <v>Besturn X40</v>
          </cell>
          <cell r="N836" t="str">
            <v>奔腾X40</v>
          </cell>
          <cell r="O836" t="e">
            <v>#N/A</v>
          </cell>
          <cell r="P836" t="str">
            <v>奔腾X40</v>
          </cell>
          <cell r="Q836" t="str">
            <v xml:space="preserve">奔腾 </v>
          </cell>
          <cell r="R836" t="str">
            <v>Besturn) X40</v>
          </cell>
        </row>
        <row r="837">
          <cell r="A837">
            <v>786</v>
          </cell>
          <cell r="B837" t="str">
            <v>比速汽車 (Bisu Automobile)</v>
          </cell>
          <cell r="C837" t="str">
            <v>Bisu Automobile</v>
          </cell>
          <cell r="D837" t="str">
            <v>北京汽车集团</v>
          </cell>
          <cell r="E837" t="str">
            <v>BAIC Group</v>
          </cell>
          <cell r="F837" t="str">
            <v>重庆比速汽车 (Chongqing Bisu Automobile)</v>
          </cell>
          <cell r="G837" t="str">
            <v>Chongqing Bisu Automobile</v>
          </cell>
          <cell r="H837" t="str">
            <v>MPV</v>
          </cell>
          <cell r="I837" t="str">
            <v>Bisu M3</v>
          </cell>
          <cell r="J837" t="str">
            <v>比速 (Bisu) M3</v>
          </cell>
          <cell r="K837" t="str">
            <v>Bisu M3</v>
          </cell>
          <cell r="N837" t="str">
            <v>比速M3</v>
          </cell>
          <cell r="O837" t="e">
            <v>#N/A</v>
          </cell>
          <cell r="P837" t="str">
            <v>比速M3</v>
          </cell>
          <cell r="Q837" t="str">
            <v xml:space="preserve">比速 </v>
          </cell>
          <cell r="R837" t="str">
            <v>Bisu) M3</v>
          </cell>
        </row>
        <row r="838">
          <cell r="A838">
            <v>785</v>
          </cell>
          <cell r="B838" t="str">
            <v>比速汽車 (Bisu Automobile)</v>
          </cell>
          <cell r="C838" t="str">
            <v>Bisu Automobile</v>
          </cell>
          <cell r="D838" t="str">
            <v>北京汽车集团</v>
          </cell>
          <cell r="E838" t="str">
            <v>BAIC Group</v>
          </cell>
          <cell r="F838" t="str">
            <v>重庆比速汽车 (Chongqing Bisu Automobile)</v>
          </cell>
          <cell r="G838" t="str">
            <v>Chongqing Bisu Automobile</v>
          </cell>
          <cell r="H838" t="str">
            <v>SUV</v>
          </cell>
          <cell r="I838" t="str">
            <v>Bisu T3</v>
          </cell>
          <cell r="J838" t="str">
            <v>比速 (Bisu) T3</v>
          </cell>
          <cell r="K838" t="str">
            <v>Bisu T3</v>
          </cell>
          <cell r="N838" t="str">
            <v>比速T3</v>
          </cell>
          <cell r="O838" t="e">
            <v>#N/A</v>
          </cell>
          <cell r="P838" t="str">
            <v>比速T3</v>
          </cell>
          <cell r="Q838" t="str">
            <v xml:space="preserve">比速 </v>
          </cell>
          <cell r="R838" t="str">
            <v>Bisu) T3</v>
          </cell>
        </row>
        <row r="839">
          <cell r="A839">
            <v>254</v>
          </cell>
          <cell r="B839" t="str">
            <v>日产</v>
          </cell>
          <cell r="C839" t="str">
            <v>Nissan</v>
          </cell>
          <cell r="D839" t="str">
            <v>东风汽车公司</v>
          </cell>
          <cell r="E839" t="str">
            <v>Dongfeng (Dongfeng Motor Corp.)</v>
          </cell>
          <cell r="F839" t="str">
            <v>东风日产乗用车</v>
          </cell>
          <cell r="G839" t="str">
            <v>Dongfeng Nissan Passenger Vehicle</v>
          </cell>
          <cell r="H839" t="str">
            <v>Sedan/Hatchback</v>
          </cell>
          <cell r="I839" t="str">
            <v>Bluebird Sylphy/Sylphy</v>
          </cell>
          <cell r="J839" t="str">
            <v>新轩逸 (New Sylphy) 1.6L</v>
          </cell>
          <cell r="K839" t="str">
            <v>New Sylphy 1.6L</v>
          </cell>
          <cell r="N839" t="str">
            <v>新轩逸</v>
          </cell>
          <cell r="O839" t="e">
            <v>#N/A</v>
          </cell>
          <cell r="P839" t="str">
            <v>新轩逸1.6L</v>
          </cell>
          <cell r="Q839" t="str">
            <v xml:space="preserve">新轩逸 </v>
          </cell>
          <cell r="R839" t="str">
            <v>New Sylphy) 1.6L</v>
          </cell>
        </row>
        <row r="840">
          <cell r="A840">
            <v>255</v>
          </cell>
          <cell r="B840" t="str">
            <v>日产</v>
          </cell>
          <cell r="C840" t="str">
            <v>Nissan</v>
          </cell>
          <cell r="D840" t="str">
            <v>东风汽车公司</v>
          </cell>
          <cell r="E840" t="str">
            <v>Dongfeng (Dongfeng Motor Corp.)</v>
          </cell>
          <cell r="F840" t="str">
            <v>东风日产乗用车</v>
          </cell>
          <cell r="G840" t="str">
            <v>Dongfeng Nissan Passenger Vehicle</v>
          </cell>
          <cell r="H840" t="str">
            <v>Sedan/Hatchback</v>
          </cell>
          <cell r="I840" t="str">
            <v>Bluebird Sylphy/Sylphy</v>
          </cell>
          <cell r="J840" t="str">
            <v>新轩逸 (New Sylphy) 1.8L</v>
          </cell>
          <cell r="K840" t="str">
            <v>New Sylphy 1.8L</v>
          </cell>
          <cell r="N840" t="str">
            <v>新轩逸</v>
          </cell>
          <cell r="O840" t="e">
            <v>#N/A</v>
          </cell>
          <cell r="P840" t="str">
            <v>新轩逸1.8L</v>
          </cell>
          <cell r="Q840" t="str">
            <v xml:space="preserve">新轩逸 </v>
          </cell>
          <cell r="R840" t="str">
            <v>New Sylphy) 1.8L</v>
          </cell>
        </row>
        <row r="841">
          <cell r="A841">
            <v>881</v>
          </cell>
          <cell r="B841" t="str">
            <v>华泰(HAWTAI)</v>
          </cell>
          <cell r="C841" t="str">
            <v>HAWTAI</v>
          </cell>
          <cell r="D841" t="str">
            <v>华泰汽车集团</v>
          </cell>
          <cell r="E841" t="str">
            <v>Hawtai (Huatai) Automobile Group Co.</v>
          </cell>
          <cell r="F841" t="str">
            <v>荣成华泰汽车</v>
          </cell>
          <cell r="G841" t="str">
            <v>Rongcheng Hawtai (Huatai) Automobile</v>
          </cell>
          <cell r="H841" t="str">
            <v>SUV</v>
          </cell>
          <cell r="I841" t="str">
            <v>Boliger</v>
          </cell>
          <cell r="J841" t="str">
            <v>宝利格 (Boliger)</v>
          </cell>
          <cell r="K841" t="str">
            <v>Boliger</v>
          </cell>
          <cell r="N841" t="str">
            <v>宝利格</v>
          </cell>
          <cell r="O841" t="e">
            <v>#N/A</v>
          </cell>
          <cell r="P841" t="str">
            <v>宝利格</v>
          </cell>
          <cell r="Q841" t="str">
            <v xml:space="preserve">宝利格 </v>
          </cell>
          <cell r="R841" t="str">
            <v>Boliger)</v>
          </cell>
        </row>
        <row r="842">
          <cell r="A842">
            <v>435</v>
          </cell>
          <cell r="B842" t="str">
            <v>中华 (Brilliance)</v>
          </cell>
          <cell r="C842" t="str">
            <v>Brilliance</v>
          </cell>
          <cell r="D842" t="str">
            <v>华晨汽车集团</v>
          </cell>
          <cell r="E842" t="str">
            <v>Brilliance Automobile Group</v>
          </cell>
          <cell r="F842" t="str">
            <v>沈阳华晨金杯汽车</v>
          </cell>
          <cell r="G842" t="str">
            <v>Shenyang Brilliance Jinbei Automobile</v>
          </cell>
          <cell r="H842" t="str">
            <v>Sedan/Hatchback</v>
          </cell>
          <cell r="I842" t="str">
            <v>Brilliance H3</v>
          </cell>
          <cell r="J842" t="str">
            <v>Brilliance H3</v>
          </cell>
          <cell r="K842" t="str">
            <v>Brilliance H3</v>
          </cell>
          <cell r="N842" t="e">
            <v>#N/A</v>
          </cell>
          <cell r="O842" t="e">
            <v>#N/A</v>
          </cell>
          <cell r="P842" t="str">
            <v>Brilliance H3</v>
          </cell>
          <cell r="Q842" t="str">
            <v>Brilliance H3</v>
          </cell>
        </row>
        <row r="843">
          <cell r="A843">
            <v>436</v>
          </cell>
          <cell r="B843" t="str">
            <v>中华 (Brilliance)</v>
          </cell>
          <cell r="C843" t="str">
            <v>Brilliance</v>
          </cell>
          <cell r="D843" t="str">
            <v>华晨汽车集团</v>
          </cell>
          <cell r="E843" t="str">
            <v>Brilliance Automobile Group</v>
          </cell>
          <cell r="F843" t="str">
            <v>沈阳华晨金杯汽车</v>
          </cell>
          <cell r="G843" t="str">
            <v>Shenyang Brilliance Jinbei Automobile</v>
          </cell>
          <cell r="H843" t="str">
            <v>Sedan/Hatchback</v>
          </cell>
          <cell r="I843" t="str">
            <v>Brilliance H3</v>
          </cell>
          <cell r="J843" t="str">
            <v>Brilliance H3 1.5L</v>
          </cell>
          <cell r="K843" t="str">
            <v>Brilliance H3 1.5L</v>
          </cell>
          <cell r="N843" t="e">
            <v>#N/A</v>
          </cell>
          <cell r="O843" t="e">
            <v>#N/A</v>
          </cell>
          <cell r="P843" t="str">
            <v>Brilliance H3 1.5L</v>
          </cell>
          <cell r="Q843" t="str">
            <v>Brilliance H3 1.5L</v>
          </cell>
        </row>
        <row r="844">
          <cell r="A844">
            <v>437</v>
          </cell>
          <cell r="B844" t="str">
            <v>中华 (Brilliance)</v>
          </cell>
          <cell r="C844" t="str">
            <v>Brilliance</v>
          </cell>
          <cell r="D844" t="str">
            <v>华晨汽车集团</v>
          </cell>
          <cell r="E844" t="str">
            <v>Brilliance Automobile Group</v>
          </cell>
          <cell r="F844" t="str">
            <v>沈阳华晨金杯汽车</v>
          </cell>
          <cell r="G844" t="str">
            <v>Shenyang Brilliance Jinbei Automobile</v>
          </cell>
          <cell r="H844" t="str">
            <v>Sedan/Hatchback</v>
          </cell>
          <cell r="I844" t="str">
            <v>Brilliance H3</v>
          </cell>
          <cell r="J844" t="str">
            <v>Brilliance H3 1.5T</v>
          </cell>
          <cell r="K844" t="str">
            <v>Brilliance H3 1.5T</v>
          </cell>
          <cell r="N844" t="e">
            <v>#N/A</v>
          </cell>
          <cell r="O844" t="e">
            <v>#N/A</v>
          </cell>
          <cell r="P844" t="str">
            <v>Brilliance H3 1.5T</v>
          </cell>
          <cell r="Q844" t="str">
            <v>Brilliance H3 1.5T</v>
          </cell>
        </row>
        <row r="845">
          <cell r="A845">
            <v>824</v>
          </cell>
          <cell r="B845" t="str">
            <v>中华 (Brilliance)</v>
          </cell>
          <cell r="C845" t="str">
            <v>Brilliance</v>
          </cell>
          <cell r="D845" t="str">
            <v>华晨汽车集团</v>
          </cell>
          <cell r="E845" t="str">
            <v>Brilliance Automobile Group</v>
          </cell>
          <cell r="F845" t="str">
            <v>沈阳华晨金杯汽车</v>
          </cell>
          <cell r="G845" t="str">
            <v>Shenyang Brilliance Jinbei Automobile</v>
          </cell>
          <cell r="H845" t="str">
            <v>Sedan/Hatchback</v>
          </cell>
          <cell r="I845" t="str">
            <v>BS4 (M2)</v>
          </cell>
          <cell r="J845" t="str">
            <v>骏捷 (JunJie) M2 1.6L</v>
          </cell>
          <cell r="K845" t="str">
            <v>JunJie M2 1.6L</v>
          </cell>
          <cell r="N845" t="str">
            <v>骏捷 M2</v>
          </cell>
          <cell r="O845" t="e">
            <v>#N/A</v>
          </cell>
          <cell r="P845" t="str">
            <v>骏捷M2 1.6L</v>
          </cell>
          <cell r="Q845" t="str">
            <v xml:space="preserve">骏捷 </v>
          </cell>
          <cell r="R845" t="str">
            <v>JunJie) M2 1.6L</v>
          </cell>
        </row>
        <row r="846">
          <cell r="A846">
            <v>825</v>
          </cell>
          <cell r="B846" t="str">
            <v>中华 (Brilliance)</v>
          </cell>
          <cell r="C846" t="str">
            <v>Brilliance</v>
          </cell>
          <cell r="D846" t="str">
            <v>华晨汽车集团</v>
          </cell>
          <cell r="E846" t="str">
            <v>Brilliance Automobile Group</v>
          </cell>
          <cell r="F846" t="str">
            <v>沈阳华晨金杯汽车</v>
          </cell>
          <cell r="G846" t="str">
            <v>Shenyang Brilliance Jinbei Automobile</v>
          </cell>
          <cell r="H846" t="str">
            <v>Sedan/Hatchback</v>
          </cell>
          <cell r="I846" t="str">
            <v>BS4 (M2)</v>
          </cell>
          <cell r="J846" t="str">
            <v>骏捷 (JunJie) M2 1.8L</v>
          </cell>
          <cell r="K846" t="str">
            <v>JunJie M2 1.8L</v>
          </cell>
          <cell r="N846" t="str">
            <v>骏捷 M2</v>
          </cell>
          <cell r="O846" t="e">
            <v>#N/A</v>
          </cell>
          <cell r="P846" t="str">
            <v>骏捷M2 1.8L</v>
          </cell>
          <cell r="Q846" t="str">
            <v xml:space="preserve">骏捷 </v>
          </cell>
          <cell r="R846" t="str">
            <v>JunJie) M2 1.8L</v>
          </cell>
        </row>
        <row r="847">
          <cell r="A847">
            <v>787</v>
          </cell>
          <cell r="B847" t="str">
            <v>宝沃 (Borgward)</v>
          </cell>
          <cell r="C847" t="str">
            <v>Borgward</v>
          </cell>
          <cell r="D847" t="str">
            <v>北京汽车集团</v>
          </cell>
          <cell r="E847" t="str">
            <v>BAIC Group</v>
          </cell>
          <cell r="F847" t="str">
            <v>北京宝沃汽车 (Beiqi Borgward Automobile)</v>
          </cell>
          <cell r="G847" t="str">
            <v>Beiqi Borgward Automobile</v>
          </cell>
          <cell r="H847" t="str">
            <v>SUV</v>
          </cell>
          <cell r="I847" t="str">
            <v>BX7</v>
          </cell>
          <cell r="J847" t="str">
            <v>BX7</v>
          </cell>
          <cell r="K847" t="str">
            <v>BX7</v>
          </cell>
          <cell r="N847" t="str">
            <v>宝沃BX7</v>
          </cell>
          <cell r="O847" t="e">
            <v>#N/A</v>
          </cell>
          <cell r="P847" t="str">
            <v>BX7</v>
          </cell>
          <cell r="Q847" t="str">
            <v>BX7</v>
          </cell>
        </row>
        <row r="848">
          <cell r="A848">
            <v>788</v>
          </cell>
          <cell r="B848" t="str">
            <v>宝沃 (Borgward)</v>
          </cell>
          <cell r="C848" t="str">
            <v>Borgward</v>
          </cell>
          <cell r="D848" t="str">
            <v>北京汽车集团</v>
          </cell>
          <cell r="E848" t="str">
            <v>BAIC Group</v>
          </cell>
          <cell r="F848" t="str">
            <v>北京宝沃汽车 (Beiqi Borgward Automobile)</v>
          </cell>
          <cell r="G848" t="str">
            <v>Beiqi Borgward Automobile</v>
          </cell>
          <cell r="H848" t="str">
            <v>SUV</v>
          </cell>
          <cell r="I848" t="str">
            <v>BX7</v>
          </cell>
          <cell r="J848" t="str">
            <v>BX7 2.0L</v>
          </cell>
          <cell r="K848" t="str">
            <v>BX7 2.0L</v>
          </cell>
          <cell r="N848" t="str">
            <v>宝沃BX7</v>
          </cell>
          <cell r="O848" t="e">
            <v>#N/A</v>
          </cell>
          <cell r="P848" t="str">
            <v>BX7 2.0L</v>
          </cell>
          <cell r="Q848" t="str">
            <v>BX7 2.0L</v>
          </cell>
        </row>
        <row r="849">
          <cell r="A849">
            <v>864</v>
          </cell>
          <cell r="B849" t="str">
            <v>比亚迪汽车</v>
          </cell>
          <cell r="C849" t="str">
            <v>BYD Auto</v>
          </cell>
          <cell r="D849" t="str">
            <v>比亚迪汽车</v>
          </cell>
          <cell r="E849" t="str">
            <v>BYD Auto</v>
          </cell>
          <cell r="F849" t="str">
            <v>比亚迪汽车</v>
          </cell>
          <cell r="G849" t="str">
            <v>BYD Auto</v>
          </cell>
          <cell r="H849" t="str">
            <v>MPV</v>
          </cell>
          <cell r="I849" t="str">
            <v>BYD T3</v>
          </cell>
          <cell r="J849" t="str">
            <v>BYD T3 电动车</v>
          </cell>
          <cell r="K849" t="str">
            <v>BYD T3 EV</v>
          </cell>
          <cell r="N849" t="str">
            <v>BYD T3</v>
          </cell>
          <cell r="O849" t="e">
            <v>#N/A</v>
          </cell>
          <cell r="P849" t="str">
            <v>BYD T3 电动车</v>
          </cell>
          <cell r="Q849" t="str">
            <v>BYD T3 电动车</v>
          </cell>
        </row>
        <row r="850">
          <cell r="A850">
            <v>832</v>
          </cell>
          <cell r="B850" t="str">
            <v>中华 (Brilliance)</v>
          </cell>
          <cell r="C850" t="str">
            <v>Brilliance</v>
          </cell>
          <cell r="D850" t="str">
            <v>华晨汽车集团</v>
          </cell>
          <cell r="E850" t="str">
            <v>Brilliance Automobile Group</v>
          </cell>
          <cell r="F850" t="str">
            <v>沈阳华晨金杯汽车</v>
          </cell>
          <cell r="G850" t="str">
            <v>Shenyang Brilliance Jinbei Automobile</v>
          </cell>
          <cell r="H850" t="str">
            <v>Sedan/Hatchback</v>
          </cell>
          <cell r="I850" t="str">
            <v>CaCa</v>
          </cell>
          <cell r="J850" t="str">
            <v>中华豚 (CaCa)</v>
          </cell>
          <cell r="K850" t="str">
            <v>CaCa</v>
          </cell>
          <cell r="N850" t="str">
            <v>中华豚</v>
          </cell>
          <cell r="O850" t="e">
            <v>#N/A</v>
          </cell>
          <cell r="P850" t="str">
            <v>中华豚</v>
          </cell>
          <cell r="Q850" t="str">
            <v xml:space="preserve">中华豚 </v>
          </cell>
          <cell r="R850" t="str">
            <v>CaCa)</v>
          </cell>
        </row>
        <row r="851">
          <cell r="A851">
            <v>844</v>
          </cell>
          <cell r="B851" t="str">
            <v>长安汽车 (Changan/Chana)</v>
          </cell>
          <cell r="C851" t="str">
            <v>Changan/Chana</v>
          </cell>
          <cell r="D851" t="str">
            <v>长安汽车集团(Changan/Chana)</v>
          </cell>
          <cell r="E851" t="str">
            <v>Changan/Chana (Changan Automobile (Group))</v>
          </cell>
          <cell r="F851" t="str">
            <v>重庆长安汽车股份</v>
          </cell>
          <cell r="G851" t="str">
            <v>Chongqing Changan Automobile</v>
          </cell>
          <cell r="H851" t="str">
            <v>Mini Van</v>
          </cell>
          <cell r="I851" t="str">
            <v>Changan Jinniuxing</v>
          </cell>
          <cell r="J851" t="str">
            <v>金牛星 (Changan Jinniuxing)</v>
          </cell>
          <cell r="K851" t="str">
            <v>Changan Jinniuxing</v>
          </cell>
          <cell r="N851" t="str">
            <v>金牛星</v>
          </cell>
          <cell r="O851" t="e">
            <v>#N/A</v>
          </cell>
          <cell r="P851" t="str">
            <v>金牛星</v>
          </cell>
          <cell r="Q851" t="str">
            <v xml:space="preserve">金牛星 </v>
          </cell>
          <cell r="R851" t="str">
            <v>Changan Jinniuxing)</v>
          </cell>
        </row>
        <row r="852">
          <cell r="A852">
            <v>843</v>
          </cell>
          <cell r="B852" t="str">
            <v>长安汽车 (Changan/Chana)</v>
          </cell>
          <cell r="C852" t="str">
            <v>Changan/Chana</v>
          </cell>
          <cell r="D852" t="str">
            <v>长安汽车集团(Changan/Chana)</v>
          </cell>
          <cell r="E852" t="str">
            <v>Changan/Chana (Changan Automobile (Group))</v>
          </cell>
          <cell r="F852" t="str">
            <v>重庆长安汽车股份</v>
          </cell>
          <cell r="G852" t="str">
            <v>Chongqing Changan Automobile</v>
          </cell>
          <cell r="H852" t="str">
            <v>Mini Van</v>
          </cell>
          <cell r="I852" t="str">
            <v>Changan Star 4500</v>
          </cell>
          <cell r="J852" t="str">
            <v>长安星光4500 (Changan Star 4500)</v>
          </cell>
          <cell r="K852" t="str">
            <v>Changan Star 4500</v>
          </cell>
          <cell r="N852" t="str">
            <v>长安星光4500</v>
          </cell>
          <cell r="O852" t="e">
            <v>#N/A</v>
          </cell>
          <cell r="P852" t="str">
            <v>长安星光4500</v>
          </cell>
          <cell r="Q852" t="str">
            <v xml:space="preserve">长安星光4500 </v>
          </cell>
          <cell r="R852" t="str">
            <v>Changan Star 4500)</v>
          </cell>
        </row>
        <row r="853">
          <cell r="A853">
            <v>403</v>
          </cell>
          <cell r="B853" t="str">
            <v>昌河</v>
          </cell>
          <cell r="C853" t="str">
            <v>Changhe</v>
          </cell>
          <cell r="D853" t="str">
            <v>北京汽车集团</v>
          </cell>
          <cell r="E853" t="str">
            <v>BAIC Group</v>
          </cell>
          <cell r="F853" t="str">
            <v>江西昌河铃木 (2014年-)</v>
          </cell>
          <cell r="G853" t="str">
            <v>Jiangxi Changhe Suzuki Automobile (2014-)</v>
          </cell>
          <cell r="H853" t="str">
            <v>MPV</v>
          </cell>
          <cell r="I853" t="str">
            <v>Changhe M70</v>
          </cell>
          <cell r="J853" t="str">
            <v>昌河 (Changhe) M70</v>
          </cell>
          <cell r="K853" t="str">
            <v>Changhe M70</v>
          </cell>
          <cell r="N853" t="str">
            <v>昌河M70</v>
          </cell>
          <cell r="O853" t="e">
            <v>#N/A</v>
          </cell>
          <cell r="P853" t="str">
            <v>昌河M70</v>
          </cell>
          <cell r="Q853" t="str">
            <v xml:space="preserve">昌河 </v>
          </cell>
          <cell r="R853" t="str">
            <v>Changhe) M70</v>
          </cell>
        </row>
        <row r="854">
          <cell r="A854">
            <v>350</v>
          </cell>
          <cell r="B854" t="str">
            <v>奇瑞</v>
          </cell>
          <cell r="C854" t="str">
            <v>Chery</v>
          </cell>
          <cell r="D854" t="str">
            <v>奇瑞集团</v>
          </cell>
          <cell r="E854" t="str">
            <v>Chery Automobile</v>
          </cell>
          <cell r="F854" t="str">
            <v>奇瑞汽车</v>
          </cell>
          <cell r="G854" t="str">
            <v>Chery Automobile</v>
          </cell>
          <cell r="H854" t="str">
            <v>Sedan/Hatchback</v>
          </cell>
          <cell r="I854" t="str">
            <v>Chery A3</v>
          </cell>
          <cell r="J854" t="str">
            <v>A3 1.8L</v>
          </cell>
          <cell r="K854" t="str">
            <v>A3 1.8L</v>
          </cell>
          <cell r="N854" t="str">
            <v>奇瑞A3</v>
          </cell>
          <cell r="O854" t="e">
            <v>#N/A</v>
          </cell>
          <cell r="P854" t="str">
            <v>A3 1.8L</v>
          </cell>
          <cell r="Q854" t="str">
            <v>A3 1.8L</v>
          </cell>
        </row>
        <row r="855">
          <cell r="A855">
            <v>349</v>
          </cell>
          <cell r="B855" t="str">
            <v>奇瑞</v>
          </cell>
          <cell r="C855" t="str">
            <v>Chery</v>
          </cell>
          <cell r="D855" t="str">
            <v>奇瑞集团</v>
          </cell>
          <cell r="E855" t="str">
            <v>Chery Automobile</v>
          </cell>
          <cell r="F855" t="str">
            <v>奇瑞汽车</v>
          </cell>
          <cell r="G855" t="str">
            <v>Chery Automobile</v>
          </cell>
          <cell r="H855" t="str">
            <v>Sedan/Hatchback</v>
          </cell>
          <cell r="I855" t="str">
            <v>Chery A3</v>
          </cell>
          <cell r="J855" t="str">
            <v>奇瑞 (Chery) A3 1.5L</v>
          </cell>
          <cell r="K855" t="str">
            <v>Chery A3 1.5L</v>
          </cell>
          <cell r="N855" t="str">
            <v>奇瑞A3</v>
          </cell>
          <cell r="O855" t="e">
            <v>#N/A</v>
          </cell>
          <cell r="P855" t="str">
            <v>奇瑞A3 1.5L</v>
          </cell>
          <cell r="Q855" t="str">
            <v xml:space="preserve">奇瑞 </v>
          </cell>
          <cell r="R855" t="str">
            <v>Chery) A3 1.5L</v>
          </cell>
        </row>
        <row r="856">
          <cell r="A856">
            <v>353</v>
          </cell>
          <cell r="B856" t="str">
            <v>奇瑞</v>
          </cell>
          <cell r="C856" t="str">
            <v>Chery</v>
          </cell>
          <cell r="D856" t="str">
            <v>奇瑞集团</v>
          </cell>
          <cell r="E856" t="str">
            <v>Chery Automobile</v>
          </cell>
          <cell r="F856" t="str">
            <v>奇瑞汽车</v>
          </cell>
          <cell r="G856" t="str">
            <v>Chery Automobile</v>
          </cell>
          <cell r="H856" t="str">
            <v>Sedan/Hatchback</v>
          </cell>
          <cell r="I856" t="str">
            <v>Chery E5</v>
          </cell>
          <cell r="J856" t="str">
            <v>E5 2.0L</v>
          </cell>
          <cell r="K856" t="str">
            <v>E5 2.0L</v>
          </cell>
          <cell r="N856" t="str">
            <v>奇瑞E5</v>
          </cell>
          <cell r="O856" t="e">
            <v>#N/A</v>
          </cell>
          <cell r="P856" t="str">
            <v>E5 2.0L</v>
          </cell>
          <cell r="Q856" t="str">
            <v>E5 2.0L</v>
          </cell>
        </row>
        <row r="857">
          <cell r="A857">
            <v>360</v>
          </cell>
          <cell r="B857" t="str">
            <v>凯翼</v>
          </cell>
          <cell r="C857" t="str">
            <v>Cowin</v>
          </cell>
          <cell r="D857" t="str">
            <v>奇瑞集团</v>
          </cell>
          <cell r="E857" t="str">
            <v>Chery Automobile</v>
          </cell>
          <cell r="F857" t="str">
            <v>凯翼汽车 (Cowin)</v>
          </cell>
          <cell r="G857" t="str">
            <v>Cowin Automobile</v>
          </cell>
          <cell r="H857" t="str">
            <v>Sedan/Hatchback</v>
          </cell>
          <cell r="I857" t="str">
            <v>Cowin C3</v>
          </cell>
          <cell r="J857" t="str">
            <v>凯翼 (Cowin) C3 三厢 1.5L</v>
          </cell>
          <cell r="K857" t="str">
            <v>Cowin C3 3Box 1.5L</v>
          </cell>
          <cell r="N857" t="str">
            <v>凯翼C3</v>
          </cell>
          <cell r="O857" t="e">
            <v>#N/A</v>
          </cell>
          <cell r="P857" t="str">
            <v>凯翼C3 三厢 1.5L</v>
          </cell>
          <cell r="Q857" t="str">
            <v xml:space="preserve">凯翼 </v>
          </cell>
          <cell r="R857" t="str">
            <v>Cowin) C3 三厢 1.5L</v>
          </cell>
        </row>
        <row r="858">
          <cell r="A858">
            <v>359</v>
          </cell>
          <cell r="B858" t="str">
            <v>凯翼</v>
          </cell>
          <cell r="C858" t="str">
            <v>Cowin</v>
          </cell>
          <cell r="D858" t="str">
            <v>奇瑞集团</v>
          </cell>
          <cell r="E858" t="str">
            <v>Chery Automobile</v>
          </cell>
          <cell r="F858" t="str">
            <v>凯翼汽车 (Cowin)</v>
          </cell>
          <cell r="G858" t="str">
            <v>Cowin Automobile</v>
          </cell>
          <cell r="H858" t="str">
            <v>Sedan/Hatchback</v>
          </cell>
          <cell r="I858" t="str">
            <v>Cowin C3</v>
          </cell>
          <cell r="J858" t="str">
            <v>凯翼 (Cowin) C3 二厢 1.5L</v>
          </cell>
          <cell r="K858" t="str">
            <v>Cowin C3 2Box 1.5L</v>
          </cell>
          <cell r="N858" t="str">
            <v>凯翼C3</v>
          </cell>
          <cell r="O858" t="e">
            <v>#N/A</v>
          </cell>
          <cell r="P858" t="str">
            <v>凯翼C3 二厢 1.5L</v>
          </cell>
          <cell r="Q858" t="str">
            <v xml:space="preserve">凯翼 </v>
          </cell>
          <cell r="R858" t="str">
            <v>Cowin) C3 二厢 1.5L</v>
          </cell>
        </row>
        <row r="859">
          <cell r="A859">
            <v>372</v>
          </cell>
          <cell r="B859" t="str">
            <v>凯翼</v>
          </cell>
          <cell r="C859" t="str">
            <v>Cowin</v>
          </cell>
          <cell r="D859" t="str">
            <v>奇瑞集团</v>
          </cell>
          <cell r="E859" t="str">
            <v>Chery Automobile</v>
          </cell>
          <cell r="F859" t="str">
            <v>凯翼汽车 (Cowin)</v>
          </cell>
          <cell r="G859" t="str">
            <v>Cowin Automobile</v>
          </cell>
          <cell r="H859" t="str">
            <v>SUV</v>
          </cell>
          <cell r="I859" t="str">
            <v>Cowin V3</v>
          </cell>
          <cell r="J859" t="str">
            <v>凯翼 V3 (Cowin V3)</v>
          </cell>
          <cell r="K859" t="str">
            <v>Cowin V3</v>
          </cell>
          <cell r="N859" t="str">
            <v>凯翼V3</v>
          </cell>
          <cell r="O859" t="e">
            <v>#N/A</v>
          </cell>
          <cell r="P859" t="str">
            <v>凯翼 V3</v>
          </cell>
          <cell r="Q859" t="str">
            <v xml:space="preserve">凯翼 V3 </v>
          </cell>
          <cell r="R859" t="str">
            <v>Cowin V3)</v>
          </cell>
        </row>
        <row r="860">
          <cell r="A860">
            <v>369</v>
          </cell>
          <cell r="B860" t="str">
            <v>凯翼</v>
          </cell>
          <cell r="C860" t="str">
            <v>Cowin</v>
          </cell>
          <cell r="D860" t="str">
            <v>奇瑞集团</v>
          </cell>
          <cell r="E860" t="str">
            <v>Chery Automobile</v>
          </cell>
          <cell r="F860" t="str">
            <v>凯翼汽车 (Cowin)</v>
          </cell>
          <cell r="G860" t="str">
            <v>Cowin Automobile</v>
          </cell>
          <cell r="H860" t="str">
            <v>SUV</v>
          </cell>
          <cell r="I860" t="str">
            <v>Cowin X3</v>
          </cell>
          <cell r="J860" t="str">
            <v>凯翼X3 (Cowin X3)</v>
          </cell>
          <cell r="K860" t="str">
            <v>Cowin X3</v>
          </cell>
          <cell r="N860" t="str">
            <v>凯翼X3</v>
          </cell>
          <cell r="O860" t="e">
            <v>#N/A</v>
          </cell>
          <cell r="P860" t="str">
            <v>凯翼X3</v>
          </cell>
          <cell r="Q860" t="str">
            <v xml:space="preserve">凯翼X3 </v>
          </cell>
          <cell r="R860" t="str">
            <v>Cowin X3)</v>
          </cell>
        </row>
        <row r="861">
          <cell r="A861">
            <v>185</v>
          </cell>
          <cell r="B861" t="str">
            <v>本田</v>
          </cell>
          <cell r="C861" t="str">
            <v>Honda</v>
          </cell>
          <cell r="D861" t="str">
            <v>广州汽车集团</v>
          </cell>
          <cell r="E861" t="str">
            <v>Guangzhou Automobile Group</v>
          </cell>
          <cell r="F861" t="str">
            <v>广汽本田汽车</v>
          </cell>
          <cell r="G861" t="str">
            <v>Guangqi Honda Automobile</v>
          </cell>
          <cell r="H861" t="str">
            <v>Sedan/Hatchback</v>
          </cell>
          <cell r="I861" t="str">
            <v>Crosstour</v>
          </cell>
          <cell r="J861" t="str">
            <v>歌诗图 (Crosstour) 2.4L</v>
          </cell>
          <cell r="K861" t="str">
            <v>Crosstour 2.4L</v>
          </cell>
          <cell r="N861" t="str">
            <v>歌诗图</v>
          </cell>
          <cell r="O861" t="e">
            <v>#N/A</v>
          </cell>
          <cell r="P861" t="str">
            <v>歌诗图2.4L</v>
          </cell>
          <cell r="Q861" t="str">
            <v xml:space="preserve">歌诗图 </v>
          </cell>
          <cell r="R861" t="str">
            <v>Crosstour) 2.4L</v>
          </cell>
        </row>
        <row r="862">
          <cell r="A862">
            <v>186</v>
          </cell>
          <cell r="B862" t="str">
            <v>本田</v>
          </cell>
          <cell r="C862" t="str">
            <v>Honda</v>
          </cell>
          <cell r="D862" t="str">
            <v>广州汽车集团</v>
          </cell>
          <cell r="E862" t="str">
            <v>Guangzhou Automobile Group</v>
          </cell>
          <cell r="F862" t="str">
            <v>广汽本田汽车</v>
          </cell>
          <cell r="G862" t="str">
            <v>Guangqi Honda Automobile</v>
          </cell>
          <cell r="H862" t="str">
            <v>Sedan/Hatchback</v>
          </cell>
          <cell r="I862" t="str">
            <v>Crosstour</v>
          </cell>
          <cell r="J862" t="str">
            <v>歌诗图 (Crosstour) 3.0L</v>
          </cell>
          <cell r="K862" t="str">
            <v>Crosstour 3.0L</v>
          </cell>
          <cell r="N862" t="str">
            <v>歌诗图</v>
          </cell>
          <cell r="O862" t="e">
            <v>#N/A</v>
          </cell>
          <cell r="P862" t="str">
            <v>歌诗图3.0L</v>
          </cell>
          <cell r="Q862" t="str">
            <v xml:space="preserve">歌诗图 </v>
          </cell>
          <cell r="R862" t="str">
            <v>Crosstour) 3.0L</v>
          </cell>
        </row>
        <row r="863">
          <cell r="A863">
            <v>475</v>
          </cell>
          <cell r="B863" t="str">
            <v>长安汽车 (Changan/Chana)</v>
          </cell>
          <cell r="C863" t="str">
            <v>Changan/Chana</v>
          </cell>
          <cell r="D863" t="str">
            <v>长安汽车集团(Changan/Chana)</v>
          </cell>
          <cell r="E863" t="str">
            <v>Changan/Chana (Changan Automobile (Group))</v>
          </cell>
          <cell r="F863" t="str">
            <v>合肥长安汽车</v>
          </cell>
          <cell r="G863" t="str">
            <v>Hefei Changan Automobile</v>
          </cell>
          <cell r="H863" t="str">
            <v>SUV</v>
          </cell>
          <cell r="I863" t="str">
            <v>CS15</v>
          </cell>
          <cell r="J863" t="str">
            <v>CS15</v>
          </cell>
          <cell r="K863" t="str">
            <v>CS15</v>
          </cell>
          <cell r="N863" t="str">
            <v>长安CS15</v>
          </cell>
          <cell r="O863" t="e">
            <v>#N/A</v>
          </cell>
          <cell r="P863" t="str">
            <v>CS15</v>
          </cell>
          <cell r="Q863" t="str">
            <v>CS15</v>
          </cell>
        </row>
        <row r="864">
          <cell r="A864">
            <v>479</v>
          </cell>
          <cell r="B864" t="str">
            <v>长安汽车 (Changan/Chana)</v>
          </cell>
          <cell r="C864" t="str">
            <v>Changan/Chana</v>
          </cell>
          <cell r="D864" t="str">
            <v>长安汽车集团(Changan/Chana)</v>
          </cell>
          <cell r="E864" t="str">
            <v>Changan/Chana (Changan Automobile (Group))</v>
          </cell>
          <cell r="F864" t="str">
            <v>重庆长安汽车股份</v>
          </cell>
          <cell r="G864" t="str">
            <v>Chongqing Changan Automobile</v>
          </cell>
          <cell r="H864" t="str">
            <v>SUV</v>
          </cell>
          <cell r="I864" t="str">
            <v>CS95</v>
          </cell>
          <cell r="J864" t="str">
            <v>CS95</v>
          </cell>
          <cell r="K864" t="str">
            <v>CS95</v>
          </cell>
          <cell r="N864" t="str">
            <v>长安CS95</v>
          </cell>
          <cell r="O864" t="e">
            <v>#N/A</v>
          </cell>
          <cell r="P864" t="str">
            <v>CS95</v>
          </cell>
          <cell r="Q864" t="str">
            <v>CS95</v>
          </cell>
        </row>
        <row r="865">
          <cell r="A865">
            <v>390</v>
          </cell>
          <cell r="B865" t="str">
            <v>知豆(ZD)</v>
          </cell>
          <cell r="C865" t="str">
            <v>ZD</v>
          </cell>
          <cell r="D865" t="str">
            <v>吉利控股集团</v>
          </cell>
          <cell r="E865" t="str">
            <v>Geely Holding Group</v>
          </cell>
          <cell r="F865" t="str">
            <v>吉利知豆电动车</v>
          </cell>
          <cell r="G865" t="str">
            <v>Geely Zhidou Electric Vehicles</v>
          </cell>
          <cell r="H865" t="str">
            <v>Sedan/Hatchback</v>
          </cell>
          <cell r="I865" t="str">
            <v>D2</v>
          </cell>
          <cell r="J865" t="str">
            <v>D2</v>
          </cell>
          <cell r="K865" t="str">
            <v>D2</v>
          </cell>
          <cell r="N865" t="e">
            <v>#N/A</v>
          </cell>
          <cell r="O865" t="e">
            <v>#N/A</v>
          </cell>
          <cell r="P865" t="str">
            <v>D2</v>
          </cell>
          <cell r="Q865" t="str">
            <v>D2</v>
          </cell>
        </row>
        <row r="866">
          <cell r="A866">
            <v>876</v>
          </cell>
          <cell r="B866" t="str">
            <v>众泰</v>
          </cell>
          <cell r="C866" t="str">
            <v>Zotye</v>
          </cell>
          <cell r="D866" t="str">
            <v>中国众泰控股集团</v>
          </cell>
          <cell r="E866" t="str">
            <v>Zotye Holding Group</v>
          </cell>
          <cell r="F866" t="str">
            <v>众泰控股集团 金坛工厂</v>
          </cell>
          <cell r="G866" t="str">
            <v>Zotye Holding Group (Jintan Plant)</v>
          </cell>
          <cell r="H866" t="str">
            <v>SUV</v>
          </cell>
          <cell r="I866" t="str">
            <v>Damai X5</v>
          </cell>
          <cell r="J866" t="str">
            <v>大迈 (Damai) X5</v>
          </cell>
          <cell r="K866" t="str">
            <v>Damai X5</v>
          </cell>
          <cell r="N866" t="str">
            <v>大迈X5</v>
          </cell>
          <cell r="O866" t="e">
            <v>#N/A</v>
          </cell>
          <cell r="P866" t="str">
            <v>大迈X5</v>
          </cell>
          <cell r="Q866" t="str">
            <v xml:space="preserve">大迈 </v>
          </cell>
          <cell r="R866" t="str">
            <v>Damai) X5</v>
          </cell>
        </row>
        <row r="867">
          <cell r="A867">
            <v>551</v>
          </cell>
          <cell r="B867" t="str">
            <v>众泰</v>
          </cell>
          <cell r="C867" t="str">
            <v>Zotye</v>
          </cell>
          <cell r="D867" t="str">
            <v>中国众泰控股集团</v>
          </cell>
          <cell r="E867" t="str">
            <v>Zotye Holding Group</v>
          </cell>
          <cell r="F867" t="str">
            <v>众泰控股集团 金坛工厂</v>
          </cell>
          <cell r="G867" t="str">
            <v>Zotye Holding Group (Jintan Plant)</v>
          </cell>
          <cell r="H867" t="str">
            <v>SUV</v>
          </cell>
          <cell r="I867" t="str">
            <v>Damai X5</v>
          </cell>
          <cell r="J867" t="str">
            <v>大迈 (Damai) X5 二驱 1.5T</v>
          </cell>
          <cell r="K867" t="str">
            <v>Damai X5 2WD 1.5T</v>
          </cell>
          <cell r="N867" t="str">
            <v>大迈X5</v>
          </cell>
          <cell r="O867" t="e">
            <v>#N/A</v>
          </cell>
          <cell r="P867" t="str">
            <v>大迈X5 二驱 1.5T</v>
          </cell>
          <cell r="Q867" t="str">
            <v xml:space="preserve">大迈 </v>
          </cell>
          <cell r="R867" t="str">
            <v>Damai) X5 二驱 1.5T</v>
          </cell>
        </row>
        <row r="868">
          <cell r="A868">
            <v>552</v>
          </cell>
          <cell r="B868" t="str">
            <v>众泰</v>
          </cell>
          <cell r="C868" t="str">
            <v>Zotye</v>
          </cell>
          <cell r="D868" t="str">
            <v>中国众泰控股集团</v>
          </cell>
          <cell r="E868" t="str">
            <v>Zotye Holding Group</v>
          </cell>
          <cell r="F868" t="str">
            <v>众泰控股集团 金坛工厂</v>
          </cell>
          <cell r="G868" t="str">
            <v>Zotye Holding Group (Jintan Plant)</v>
          </cell>
          <cell r="H868" t="str">
            <v>SUV</v>
          </cell>
          <cell r="I868" t="str">
            <v>Damai X5</v>
          </cell>
          <cell r="J868" t="str">
            <v>大迈 (Damai) X5 二驱 1.6L</v>
          </cell>
          <cell r="K868" t="str">
            <v>Damai X5 2WD 1.6L</v>
          </cell>
          <cell r="N868" t="str">
            <v>大迈X5</v>
          </cell>
          <cell r="O868" t="e">
            <v>#N/A</v>
          </cell>
          <cell r="P868" t="str">
            <v>大迈X5 二驱 1.6L</v>
          </cell>
          <cell r="Q868" t="str">
            <v xml:space="preserve">大迈 </v>
          </cell>
          <cell r="R868" t="str">
            <v>Damai) X5 二驱 1.6L</v>
          </cell>
        </row>
        <row r="869">
          <cell r="A869">
            <v>553</v>
          </cell>
          <cell r="B869" t="str">
            <v>众泰</v>
          </cell>
          <cell r="C869" t="str">
            <v>Zotye</v>
          </cell>
          <cell r="D869" t="str">
            <v>中国众泰控股集团</v>
          </cell>
          <cell r="E869" t="str">
            <v>Zotye Holding Group</v>
          </cell>
          <cell r="F869" t="str">
            <v>众泰控股集团 金坛工厂</v>
          </cell>
          <cell r="G869" t="str">
            <v>Zotye Holding Group (Jintan Plant)</v>
          </cell>
          <cell r="H869" t="str">
            <v>SUV</v>
          </cell>
          <cell r="I869" t="str">
            <v>Damai X7</v>
          </cell>
          <cell r="J869" t="str">
            <v>大迈 (Damai) X7</v>
          </cell>
          <cell r="K869" t="str">
            <v>Damai X7</v>
          </cell>
          <cell r="N869" t="str">
            <v>大迈X7</v>
          </cell>
          <cell r="O869" t="e">
            <v>#N/A</v>
          </cell>
          <cell r="P869" t="str">
            <v>大迈X7</v>
          </cell>
          <cell r="Q869" t="str">
            <v xml:space="preserve">大迈 </v>
          </cell>
          <cell r="R869" t="str">
            <v>Damai) X7</v>
          </cell>
        </row>
        <row r="870">
          <cell r="A870">
            <v>946</v>
          </cell>
          <cell r="B870" t="str">
            <v>丹东黄海汽车</v>
          </cell>
          <cell r="C870" t="str">
            <v>Dandong Huanghai Automobile</v>
          </cell>
          <cell r="D870" t="str">
            <v>辽宁曙光汽车集团股份</v>
          </cell>
          <cell r="E870" t="str">
            <v>Liaoning SG Auto Group</v>
          </cell>
          <cell r="F870" t="str">
            <v>丹东黄海汽车</v>
          </cell>
          <cell r="G870" t="str">
            <v>Dandong Huanghai Automobile</v>
          </cell>
          <cell r="H870" t="str">
            <v>SUV</v>
          </cell>
          <cell r="I870" t="str">
            <v>Dandong Huanghai Challenger</v>
          </cell>
          <cell r="J870" t="str">
            <v>挑战者 (Challenger)</v>
          </cell>
          <cell r="K870" t="str">
            <v>Challenger</v>
          </cell>
          <cell r="N870" t="str">
            <v>挑战者</v>
          </cell>
          <cell r="O870" t="e">
            <v>#N/A</v>
          </cell>
          <cell r="P870" t="str">
            <v>挑战者</v>
          </cell>
          <cell r="Q870" t="str">
            <v xml:space="preserve">挑战者 </v>
          </cell>
          <cell r="R870" t="str">
            <v>Challenger)</v>
          </cell>
        </row>
        <row r="871">
          <cell r="A871">
            <v>335</v>
          </cell>
          <cell r="B871" t="str">
            <v>东风汽车</v>
          </cell>
          <cell r="C871" t="str">
            <v>Dongfeng Motor</v>
          </cell>
          <cell r="D871" t="str">
            <v>东风汽车公司</v>
          </cell>
          <cell r="E871" t="str">
            <v>Dongfeng (Dongfeng Motor Corp.)</v>
          </cell>
          <cell r="F871" t="str">
            <v>东风小康汽车 (DFSK)</v>
          </cell>
          <cell r="G871" t="str">
            <v>DFSK Motor</v>
          </cell>
          <cell r="H871" t="str">
            <v>SUV</v>
          </cell>
          <cell r="I871" t="str">
            <v>Dongfeng Sokon</v>
          </cell>
          <cell r="J871" t="str">
            <v>风光 580 (Glory 580)</v>
          </cell>
          <cell r="K871" t="str">
            <v>Glory 580</v>
          </cell>
          <cell r="N871" t="str">
            <v>风光580</v>
          </cell>
          <cell r="O871" t="e">
            <v>#N/A</v>
          </cell>
          <cell r="P871" t="str">
            <v>风光 580</v>
          </cell>
          <cell r="Q871" t="str">
            <v xml:space="preserve">风光 580 </v>
          </cell>
          <cell r="R871" t="str">
            <v>Glory 580)</v>
          </cell>
        </row>
        <row r="872">
          <cell r="A872">
            <v>516</v>
          </cell>
          <cell r="B872" t="str">
            <v>江铃汽车</v>
          </cell>
          <cell r="C872" t="str">
            <v>JMC</v>
          </cell>
          <cell r="D872" t="str">
            <v>长安汽车集团(Changan/Chana)</v>
          </cell>
          <cell r="E872" t="str">
            <v>Changan/Chana (Changan Automobile (Group))</v>
          </cell>
          <cell r="F872" t="str">
            <v>江西江铃控股</v>
          </cell>
          <cell r="G872" t="str">
            <v>Jiangxi Jiangling Holdings Ltd.</v>
          </cell>
          <cell r="H872" t="str">
            <v>Sedan/Hatchback</v>
          </cell>
          <cell r="I872" t="str">
            <v>E100</v>
          </cell>
          <cell r="J872" t="str">
            <v>E100 电动车</v>
          </cell>
          <cell r="K872" t="str">
            <v>E100 EV</v>
          </cell>
          <cell r="N872" t="e">
            <v>#N/A</v>
          </cell>
          <cell r="O872" t="e">
            <v>#N/A</v>
          </cell>
          <cell r="P872" t="str">
            <v>E100 电动车</v>
          </cell>
          <cell r="Q872" t="str">
            <v>E100 电动车</v>
          </cell>
        </row>
        <row r="873">
          <cell r="A873">
            <v>518</v>
          </cell>
          <cell r="B873" t="str">
            <v>江铃汽车</v>
          </cell>
          <cell r="C873" t="str">
            <v>JMC</v>
          </cell>
          <cell r="D873" t="str">
            <v>长安汽车集团(Changan/Chana)</v>
          </cell>
          <cell r="E873" t="str">
            <v>Changan/Chana (Changan Automobile (Group))</v>
          </cell>
          <cell r="F873" t="str">
            <v>江西江铃控股</v>
          </cell>
          <cell r="G873" t="str">
            <v>Jiangxi Jiangling Holdings Ltd.</v>
          </cell>
          <cell r="H873" t="str">
            <v>Sedan/Hatchback</v>
          </cell>
          <cell r="I873" t="str">
            <v>E160</v>
          </cell>
          <cell r="J873" t="str">
            <v>E160 电动车</v>
          </cell>
          <cell r="K873" t="str">
            <v>E160 EV</v>
          </cell>
          <cell r="N873" t="e">
            <v>#N/A</v>
          </cell>
          <cell r="O873" t="e">
            <v>#N/A</v>
          </cell>
          <cell r="P873" t="str">
            <v>E160 电动车</v>
          </cell>
          <cell r="Q873" t="str">
            <v>E160 电动车</v>
          </cell>
        </row>
        <row r="874">
          <cell r="A874">
            <v>517</v>
          </cell>
          <cell r="B874" t="str">
            <v>江铃汽车</v>
          </cell>
          <cell r="C874" t="str">
            <v>JMC</v>
          </cell>
          <cell r="D874" t="str">
            <v>长安汽车集团(Changan/Chana)</v>
          </cell>
          <cell r="E874" t="str">
            <v>Changan/Chana (Changan Automobile (Group))</v>
          </cell>
          <cell r="F874" t="str">
            <v>江西江铃控股</v>
          </cell>
          <cell r="G874" t="str">
            <v>Jiangxi Jiangling Holdings Ltd.</v>
          </cell>
          <cell r="H874" t="str">
            <v>Sedan/Hatchback</v>
          </cell>
          <cell r="I874" t="str">
            <v>E200</v>
          </cell>
          <cell r="J874" t="str">
            <v>E200 电动车</v>
          </cell>
          <cell r="K874" t="str">
            <v>E200 EV</v>
          </cell>
          <cell r="N874" t="e">
            <v>#N/A</v>
          </cell>
          <cell r="O874" t="e">
            <v>#N/A</v>
          </cell>
          <cell r="P874" t="str">
            <v>E200 电动车</v>
          </cell>
          <cell r="Q874" t="str">
            <v>E200 电动车</v>
          </cell>
        </row>
        <row r="875">
          <cell r="A875">
            <v>764</v>
          </cell>
          <cell r="B875" t="str">
            <v>英致 (Enranger)</v>
          </cell>
          <cell r="C875" t="str">
            <v>Enranger</v>
          </cell>
          <cell r="D875" t="str">
            <v>n.a.</v>
          </cell>
          <cell r="E875" t="str">
            <v>n.a.</v>
          </cell>
          <cell r="F875" t="str">
            <v>潍柴（重庆）汽车有限公司</v>
          </cell>
          <cell r="G875" t="str">
            <v>Weichai (Chongqing) Automotive</v>
          </cell>
          <cell r="H875" t="str">
            <v>MPV</v>
          </cell>
          <cell r="I875" t="str">
            <v>Enranger 727</v>
          </cell>
          <cell r="J875" t="str">
            <v>英致 (Enranger) 727</v>
          </cell>
          <cell r="K875" t="str">
            <v>Enranger 727</v>
          </cell>
          <cell r="N875" t="str">
            <v>英致727</v>
          </cell>
          <cell r="O875" t="e">
            <v>#N/A</v>
          </cell>
          <cell r="P875" t="str">
            <v>英致727</v>
          </cell>
          <cell r="Q875" t="str">
            <v xml:space="preserve">英致 </v>
          </cell>
          <cell r="R875" t="str">
            <v>Enranger) 727</v>
          </cell>
        </row>
        <row r="876">
          <cell r="A876">
            <v>763</v>
          </cell>
          <cell r="B876" t="str">
            <v>英致 (Enranger)</v>
          </cell>
          <cell r="C876" t="str">
            <v>Enranger</v>
          </cell>
          <cell r="D876" t="str">
            <v>n.a.</v>
          </cell>
          <cell r="E876" t="str">
            <v>n.a.</v>
          </cell>
          <cell r="F876" t="str">
            <v>潍柴（重庆）汽车有限公司</v>
          </cell>
          <cell r="G876" t="str">
            <v>Weichai (Chongqing) Automotive</v>
          </cell>
          <cell r="H876" t="str">
            <v>MPV</v>
          </cell>
          <cell r="I876" t="str">
            <v>Enranger 737</v>
          </cell>
          <cell r="J876" t="str">
            <v>英致 (Enranger) 737</v>
          </cell>
          <cell r="K876" t="str">
            <v>Enranger 737</v>
          </cell>
          <cell r="N876" t="str">
            <v>英致737</v>
          </cell>
          <cell r="O876" t="e">
            <v>#N/A</v>
          </cell>
          <cell r="P876" t="str">
            <v>英致737</v>
          </cell>
          <cell r="Q876" t="str">
            <v xml:space="preserve">英致 </v>
          </cell>
          <cell r="R876" t="str">
            <v>Enranger) 737</v>
          </cell>
        </row>
        <row r="877">
          <cell r="A877">
            <v>761</v>
          </cell>
          <cell r="B877" t="str">
            <v>英致 (Enranger)</v>
          </cell>
          <cell r="C877" t="str">
            <v>Enranger</v>
          </cell>
          <cell r="D877" t="str">
            <v>n.a.</v>
          </cell>
          <cell r="E877" t="str">
            <v>n.a.</v>
          </cell>
          <cell r="F877" t="str">
            <v>潍柴（重庆）汽车有限公司</v>
          </cell>
          <cell r="G877" t="str">
            <v>Weichai (Chongqing) Automotive</v>
          </cell>
          <cell r="H877" t="str">
            <v>SUV</v>
          </cell>
          <cell r="I877" t="str">
            <v>Enranger G3</v>
          </cell>
          <cell r="J877" t="str">
            <v>英致 (Enranger) G3</v>
          </cell>
          <cell r="K877" t="str">
            <v>Enranger G3</v>
          </cell>
          <cell r="N877" t="str">
            <v>英致G3</v>
          </cell>
          <cell r="O877" t="e">
            <v>#N/A</v>
          </cell>
          <cell r="P877" t="str">
            <v>英致G3</v>
          </cell>
          <cell r="Q877" t="str">
            <v xml:space="preserve">英致 </v>
          </cell>
          <cell r="R877" t="str">
            <v>Enranger) G3</v>
          </cell>
        </row>
        <row r="878">
          <cell r="A878">
            <v>762</v>
          </cell>
          <cell r="B878" t="str">
            <v>英致 (Enranger)</v>
          </cell>
          <cell r="C878" t="str">
            <v>Enranger</v>
          </cell>
          <cell r="D878" t="str">
            <v>n.a.</v>
          </cell>
          <cell r="E878" t="str">
            <v>n.a.</v>
          </cell>
          <cell r="F878" t="str">
            <v>潍柴（重庆）汽车有限公司</v>
          </cell>
          <cell r="G878" t="str">
            <v>Weichai (Chongqing) Automotive</v>
          </cell>
          <cell r="H878" t="str">
            <v>SUV</v>
          </cell>
          <cell r="I878" t="str">
            <v>Enranger G5</v>
          </cell>
          <cell r="J878" t="str">
            <v>英致 (Enranger) G5</v>
          </cell>
          <cell r="K878" t="str">
            <v>Enranger G5</v>
          </cell>
          <cell r="N878" t="str">
            <v>英致G5</v>
          </cell>
          <cell r="O878" t="e">
            <v>#N/A</v>
          </cell>
          <cell r="P878" t="str">
            <v>英致G5</v>
          </cell>
          <cell r="Q878" t="str">
            <v xml:space="preserve">英致 </v>
          </cell>
          <cell r="R878" t="str">
            <v>Enranger) G5</v>
          </cell>
        </row>
        <row r="879">
          <cell r="A879">
            <v>273</v>
          </cell>
          <cell r="B879" t="str">
            <v>东风汽车</v>
          </cell>
          <cell r="C879" t="str">
            <v>Dongfeng Motor</v>
          </cell>
          <cell r="D879" t="str">
            <v>东风汽车公司</v>
          </cell>
          <cell r="E879" t="str">
            <v>Dongfeng (Dongfeng Motor Corp.)</v>
          </cell>
          <cell r="F879" t="str">
            <v>郑州日产汽车</v>
          </cell>
          <cell r="G879" t="str">
            <v>Zhengzhou Nissan Automobile</v>
          </cell>
          <cell r="H879" t="str">
            <v>SUV</v>
          </cell>
          <cell r="I879" t="str">
            <v>Fengdu</v>
          </cell>
          <cell r="J879" t="str">
            <v>风度 (Fengdu) 二驱 2.0L</v>
          </cell>
          <cell r="K879" t="str">
            <v>Fengdu 2WD 2.0L</v>
          </cell>
          <cell r="N879" t="str">
            <v>风度</v>
          </cell>
          <cell r="O879" t="e">
            <v>#N/A</v>
          </cell>
          <cell r="P879" t="str">
            <v>风度二驱 2.0L</v>
          </cell>
          <cell r="Q879" t="str">
            <v xml:space="preserve">风度 </v>
          </cell>
          <cell r="R879" t="str">
            <v>Fengdu) 二驱 2.0L</v>
          </cell>
        </row>
        <row r="880">
          <cell r="A880">
            <v>274</v>
          </cell>
          <cell r="B880" t="str">
            <v>东风汽车</v>
          </cell>
          <cell r="C880" t="str">
            <v>Dongfeng Motor</v>
          </cell>
          <cell r="D880" t="str">
            <v>东风汽车公司</v>
          </cell>
          <cell r="E880" t="str">
            <v>Dongfeng (Dongfeng Motor Corp.)</v>
          </cell>
          <cell r="F880" t="str">
            <v>郑州日产汽车</v>
          </cell>
          <cell r="G880" t="str">
            <v>Zhengzhou Nissan Automobile</v>
          </cell>
          <cell r="H880" t="str">
            <v>SUV</v>
          </cell>
          <cell r="I880" t="str">
            <v>Fengdu</v>
          </cell>
          <cell r="J880" t="str">
            <v>风度 (Fengdu) 四驱 2.0L</v>
          </cell>
          <cell r="K880" t="str">
            <v>Fengdu 4WD 2.0L</v>
          </cell>
          <cell r="N880" t="str">
            <v>风度</v>
          </cell>
          <cell r="O880" t="e">
            <v>#N/A</v>
          </cell>
          <cell r="P880" t="str">
            <v>风度四驱 2.0L</v>
          </cell>
          <cell r="Q880" t="str">
            <v xml:space="preserve">风度 </v>
          </cell>
          <cell r="R880" t="str">
            <v>Fengdu) 四驱 2.0L</v>
          </cell>
        </row>
        <row r="881">
          <cell r="A881">
            <v>934</v>
          </cell>
          <cell r="B881" t="str">
            <v>东风汽车</v>
          </cell>
          <cell r="C881" t="str">
            <v>Dongfeng Motor</v>
          </cell>
          <cell r="D881" t="str">
            <v>东风汽车公司</v>
          </cell>
          <cell r="E881" t="str">
            <v>Dongfeng (Dongfeng Motor Corp.)</v>
          </cell>
          <cell r="F881" t="str">
            <v>郑州日产汽车</v>
          </cell>
          <cell r="G881" t="str">
            <v>Zhengzhou Nissan Automobile</v>
          </cell>
          <cell r="H881" t="str">
            <v>SUV</v>
          </cell>
          <cell r="I881" t="str">
            <v>Fengdu MX5</v>
          </cell>
          <cell r="J881" t="str">
            <v>风度 (Fengdu) MX5</v>
          </cell>
          <cell r="K881" t="str">
            <v>Fengdu MX5</v>
          </cell>
          <cell r="N881" t="str">
            <v>风度MX5</v>
          </cell>
          <cell r="O881" t="e">
            <v>#N/A</v>
          </cell>
          <cell r="P881" t="str">
            <v>风度MX5</v>
          </cell>
          <cell r="Q881" t="str">
            <v xml:space="preserve">风度 </v>
          </cell>
          <cell r="R881" t="str">
            <v>Fengdu) MX5</v>
          </cell>
        </row>
        <row r="882">
          <cell r="A882">
            <v>275</v>
          </cell>
          <cell r="B882" t="str">
            <v>东风汽车</v>
          </cell>
          <cell r="C882" t="str">
            <v>Dongfeng Motor</v>
          </cell>
          <cell r="D882" t="str">
            <v>东风汽车公司</v>
          </cell>
          <cell r="E882" t="str">
            <v>Dongfeng (Dongfeng Motor Corp.)</v>
          </cell>
          <cell r="F882" t="str">
            <v>郑州日产汽车</v>
          </cell>
          <cell r="G882" t="str">
            <v>Zhengzhou Nissan Automobile</v>
          </cell>
          <cell r="H882" t="str">
            <v>SUV</v>
          </cell>
          <cell r="I882" t="str">
            <v>Fengdu MX5</v>
          </cell>
          <cell r="J882" t="str">
            <v>风度 (Fengdu) MX5 二驱 1.4T</v>
          </cell>
          <cell r="K882" t="str">
            <v>Fengdu MX5 2WD 1.4T</v>
          </cell>
          <cell r="N882" t="str">
            <v>风度MX5</v>
          </cell>
          <cell r="O882" t="e">
            <v>#N/A</v>
          </cell>
          <cell r="P882" t="str">
            <v>风度MX5 二驱 1.4T</v>
          </cell>
          <cell r="Q882" t="str">
            <v xml:space="preserve">风度 </v>
          </cell>
          <cell r="R882" t="str">
            <v>Fengdu) MX5 二驱 1.4T</v>
          </cell>
        </row>
        <row r="883">
          <cell r="A883">
            <v>661</v>
          </cell>
          <cell r="B883" t="str">
            <v>东风汽车</v>
          </cell>
          <cell r="C883" t="str">
            <v>Dongfeng Motor</v>
          </cell>
          <cell r="D883" t="str">
            <v>东风汽车公司</v>
          </cell>
          <cell r="E883" t="str">
            <v>Dongfeng (Dongfeng Motor Corp.)</v>
          </cell>
          <cell r="F883" t="str">
            <v>东风汽车公司乘用车公司</v>
          </cell>
          <cell r="G883" t="str">
            <v>Dongfeng Motor Corp. Passenger Vehicle</v>
          </cell>
          <cell r="H883" t="str">
            <v>SUV</v>
          </cell>
          <cell r="I883" t="str">
            <v>Fengdu MX5</v>
          </cell>
          <cell r="J883" t="str">
            <v>风度 (Fengdu) MX5 二驱 1.4T</v>
          </cell>
          <cell r="K883" t="str">
            <v>Fengdu MX5 2WD 1.4T</v>
          </cell>
          <cell r="N883" t="str">
            <v>风度MX5</v>
          </cell>
          <cell r="O883" t="e">
            <v>#N/A</v>
          </cell>
          <cell r="P883" t="str">
            <v>风度MX5 二驱 1.4T</v>
          </cell>
          <cell r="Q883" t="str">
            <v xml:space="preserve">风度 </v>
          </cell>
          <cell r="R883" t="str">
            <v>Fengdu) MX5 二驱 1.4T</v>
          </cell>
        </row>
        <row r="884">
          <cell r="A884">
            <v>276</v>
          </cell>
          <cell r="B884" t="str">
            <v>东风汽车</v>
          </cell>
          <cell r="C884" t="str">
            <v>Dongfeng Motor</v>
          </cell>
          <cell r="D884" t="str">
            <v>东风汽车公司</v>
          </cell>
          <cell r="E884" t="str">
            <v>Dongfeng (Dongfeng Motor Corp.)</v>
          </cell>
          <cell r="F884" t="str">
            <v>郑州日产汽车</v>
          </cell>
          <cell r="G884" t="str">
            <v>Zhengzhou Nissan Automobile</v>
          </cell>
          <cell r="H884" t="str">
            <v>SUV</v>
          </cell>
          <cell r="I884" t="str">
            <v>Fengdu MX5</v>
          </cell>
          <cell r="J884" t="str">
            <v>风度 (Fengdu) MX5 二驱 2.0L</v>
          </cell>
          <cell r="K884" t="str">
            <v>Fengdu MX5 2WD 2.0L</v>
          </cell>
          <cell r="N884" t="str">
            <v>风度MX5</v>
          </cell>
          <cell r="O884" t="e">
            <v>#N/A</v>
          </cell>
          <cell r="P884" t="str">
            <v>风度MX5 二驱 2.0L</v>
          </cell>
          <cell r="Q884" t="str">
            <v xml:space="preserve">风度 </v>
          </cell>
          <cell r="R884" t="str">
            <v>Fengdu) MX5 二驱 2.0L</v>
          </cell>
        </row>
        <row r="885">
          <cell r="A885">
            <v>662</v>
          </cell>
          <cell r="B885" t="str">
            <v>东风汽车</v>
          </cell>
          <cell r="C885" t="str">
            <v>Dongfeng Motor</v>
          </cell>
          <cell r="D885" t="str">
            <v>东风汽车公司</v>
          </cell>
          <cell r="E885" t="str">
            <v>Dongfeng (Dongfeng Motor Corp.)</v>
          </cell>
          <cell r="F885" t="str">
            <v>东风汽车公司乘用车公司</v>
          </cell>
          <cell r="G885" t="str">
            <v>Dongfeng Motor Corp. Passenger Vehicle</v>
          </cell>
          <cell r="H885" t="str">
            <v>SUV</v>
          </cell>
          <cell r="I885" t="str">
            <v>Fengdu MX5</v>
          </cell>
          <cell r="J885" t="str">
            <v>风度 (Fengdu) MX5 二驱 2.0L</v>
          </cell>
          <cell r="K885" t="str">
            <v>Fengdu MX5 2WD 2.0L</v>
          </cell>
          <cell r="N885" t="str">
            <v>风度MX5</v>
          </cell>
          <cell r="O885" t="e">
            <v>#N/A</v>
          </cell>
          <cell r="P885" t="str">
            <v>风度MX5 二驱 2.0L</v>
          </cell>
          <cell r="Q885" t="str">
            <v xml:space="preserve">风度 </v>
          </cell>
          <cell r="R885" t="str">
            <v>Fengdu) MX5 二驱 2.0L</v>
          </cell>
        </row>
        <row r="886">
          <cell r="A886">
            <v>277</v>
          </cell>
          <cell r="B886" t="str">
            <v>风神</v>
          </cell>
          <cell r="C886" t="str">
            <v>Fengshen</v>
          </cell>
          <cell r="D886" t="str">
            <v>东风汽车公司</v>
          </cell>
          <cell r="E886" t="str">
            <v>Dongfeng (Dongfeng Motor Corp.)</v>
          </cell>
          <cell r="F886" t="str">
            <v>郑州日产汽车</v>
          </cell>
          <cell r="G886" t="str">
            <v>Zhengzhou Nissan Automobile</v>
          </cell>
          <cell r="H886" t="str">
            <v>SUV</v>
          </cell>
          <cell r="I886" t="str">
            <v>Fengshen AX5</v>
          </cell>
          <cell r="J886" t="str">
            <v>风神 (Fengshen) AX5</v>
          </cell>
          <cell r="K886" t="str">
            <v>Fengshen AX5</v>
          </cell>
          <cell r="N886" t="str">
            <v>风神AX5</v>
          </cell>
          <cell r="O886" t="e">
            <v>#N/A</v>
          </cell>
          <cell r="P886" t="str">
            <v>风神AX5</v>
          </cell>
          <cell r="Q886" t="str">
            <v xml:space="preserve">风神 </v>
          </cell>
          <cell r="R886" t="str">
            <v>Fengshen) AX5</v>
          </cell>
        </row>
        <row r="887">
          <cell r="A887">
            <v>663</v>
          </cell>
          <cell r="B887" t="str">
            <v>风神</v>
          </cell>
          <cell r="C887" t="str">
            <v>Fengshen</v>
          </cell>
          <cell r="D887" t="str">
            <v>东风汽车公司</v>
          </cell>
          <cell r="E887" t="str">
            <v>Dongfeng (Dongfeng Motor Corp.)</v>
          </cell>
          <cell r="F887" t="str">
            <v>东风汽车公司乘用车公司</v>
          </cell>
          <cell r="G887" t="str">
            <v>Dongfeng Motor Corp. Passenger Vehicle</v>
          </cell>
          <cell r="H887" t="str">
            <v>SUV</v>
          </cell>
          <cell r="I887" t="str">
            <v>Fengshen AX5</v>
          </cell>
          <cell r="J887" t="str">
            <v>风神 (Fengshen) AX5</v>
          </cell>
          <cell r="K887" t="str">
            <v>Fengshen AX5</v>
          </cell>
          <cell r="N887" t="str">
            <v>风神AX5</v>
          </cell>
          <cell r="O887" t="e">
            <v>#N/A</v>
          </cell>
          <cell r="P887" t="str">
            <v>风神AX5</v>
          </cell>
          <cell r="Q887" t="str">
            <v xml:space="preserve">风神 </v>
          </cell>
          <cell r="R887" t="str">
            <v>Fengshen) AX5</v>
          </cell>
        </row>
        <row r="888">
          <cell r="A888">
            <v>346</v>
          </cell>
          <cell r="B888" t="str">
            <v>奇瑞</v>
          </cell>
          <cell r="C888" t="str">
            <v>Chery</v>
          </cell>
          <cell r="D888" t="str">
            <v>奇瑞集团</v>
          </cell>
          <cell r="E888" t="str">
            <v>Chery Automobile</v>
          </cell>
          <cell r="F888" t="str">
            <v>奇瑞汽车</v>
          </cell>
          <cell r="G888" t="str">
            <v>Chery Automobile</v>
          </cell>
          <cell r="H888" t="str">
            <v>Sedan/Hatchback</v>
          </cell>
          <cell r="I888" t="str">
            <v>Flag Cloud/Flag Cloud 2</v>
          </cell>
          <cell r="J888" t="str">
            <v>旗云 2 (Flag Cloud 2) 1.5L</v>
          </cell>
          <cell r="K888" t="str">
            <v>Flag Cloud 2 1.5L</v>
          </cell>
          <cell r="N888" t="str">
            <v>旗云2</v>
          </cell>
          <cell r="O888" t="e">
            <v>#N/A</v>
          </cell>
          <cell r="P888" t="str">
            <v>旗云 21.5L</v>
          </cell>
          <cell r="Q888" t="str">
            <v xml:space="preserve">旗云 2 </v>
          </cell>
          <cell r="R888" t="str">
            <v>Flag Cloud 2) 1.5L</v>
          </cell>
        </row>
        <row r="889">
          <cell r="A889">
            <v>800</v>
          </cell>
          <cell r="B889" t="str">
            <v>昌河</v>
          </cell>
          <cell r="C889" t="str">
            <v>Changhe</v>
          </cell>
          <cell r="D889" t="str">
            <v>北京汽车集团</v>
          </cell>
          <cell r="E889" t="str">
            <v>BAIC Group</v>
          </cell>
          <cell r="F889" t="str">
            <v>江西昌河汽车有限责任公司 (2014年-)</v>
          </cell>
          <cell r="G889" t="str">
            <v>Jiangxi Changhe Automobile Liability (2014-)</v>
          </cell>
          <cell r="H889" t="str">
            <v>Mini Van</v>
          </cell>
          <cell r="I889" t="str">
            <v>Freedom</v>
          </cell>
          <cell r="J889" t="str">
            <v>福瑞达 (Freedom (Furuida))</v>
          </cell>
          <cell r="K889" t="str">
            <v>Freedom (Furuida)</v>
          </cell>
          <cell r="N889" t="str">
            <v>福瑞达</v>
          </cell>
          <cell r="O889" t="e">
            <v>#N/A</v>
          </cell>
          <cell r="P889" t="str">
            <v>福瑞达</v>
          </cell>
          <cell r="Q889" t="str">
            <v xml:space="preserve">福瑞达 </v>
          </cell>
          <cell r="R889" t="str">
            <v xml:space="preserve">Freedom </v>
          </cell>
        </row>
        <row r="890">
          <cell r="A890">
            <v>801</v>
          </cell>
          <cell r="B890" t="str">
            <v>昌河</v>
          </cell>
          <cell r="C890" t="str">
            <v>Changhe</v>
          </cell>
          <cell r="D890" t="str">
            <v>北京汽车集团</v>
          </cell>
          <cell r="E890" t="str">
            <v>BAIC Group</v>
          </cell>
          <cell r="F890" t="str">
            <v>江西昌河汽车有限责任公司 (2014年-)</v>
          </cell>
          <cell r="G890" t="str">
            <v>Jiangxi Changhe Automobile Liability (2014-)</v>
          </cell>
          <cell r="H890" t="str">
            <v>Mini Van</v>
          </cell>
          <cell r="I890" t="str">
            <v>Freedom</v>
          </cell>
          <cell r="J890" t="str">
            <v>福瑞达 (Freedom (Furuida)) 1.1L</v>
          </cell>
          <cell r="K890" t="str">
            <v>Freedom (Furuida) 1.1L</v>
          </cell>
          <cell r="N890" t="str">
            <v>福瑞达</v>
          </cell>
          <cell r="O890" t="e">
            <v>#N/A</v>
          </cell>
          <cell r="P890" t="str">
            <v>福瑞达</v>
          </cell>
          <cell r="Q890" t="str">
            <v xml:space="preserve">福瑞达 </v>
          </cell>
          <cell r="R890" t="str">
            <v xml:space="preserve">Freedom </v>
          </cell>
        </row>
        <row r="891">
          <cell r="A891">
            <v>938</v>
          </cell>
          <cell r="B891" t="str">
            <v>海马（郑州）汽车</v>
          </cell>
          <cell r="C891" t="str">
            <v>Haima (Zhengzhou) Automobile</v>
          </cell>
          <cell r="D891" t="str">
            <v>海马（郑州）汽车</v>
          </cell>
          <cell r="E891" t="str">
            <v>Haima (Zhengzhou) Automobile</v>
          </cell>
          <cell r="F891" t="str">
            <v>海马（郑州）汽车</v>
          </cell>
          <cell r="G891" t="str">
            <v>Haima (Zhengzhou) Automobile</v>
          </cell>
          <cell r="H891" t="str">
            <v>Mini Van</v>
          </cell>
          <cell r="I891" t="str">
            <v>Fushida 2</v>
          </cell>
          <cell r="J891" t="str">
            <v>福仕达2 (Fushida 2)</v>
          </cell>
          <cell r="K891" t="str">
            <v>Fushida 2</v>
          </cell>
          <cell r="N891" t="str">
            <v>福仕达2</v>
          </cell>
          <cell r="O891" t="e">
            <v>#N/A</v>
          </cell>
          <cell r="P891" t="str">
            <v>福仕达2</v>
          </cell>
          <cell r="Q891" t="str">
            <v xml:space="preserve">福仕达2 </v>
          </cell>
          <cell r="R891" t="str">
            <v>Fushida 2)</v>
          </cell>
        </row>
        <row r="892">
          <cell r="A892">
            <v>945</v>
          </cell>
          <cell r="B892" t="str">
            <v>ZXAUTO</v>
          </cell>
          <cell r="C892" t="str">
            <v>ZXAUTO</v>
          </cell>
          <cell r="D892" t="str">
            <v>河北中兴汽车制造</v>
          </cell>
          <cell r="E892" t="str">
            <v>Hebei Zhongxing Automobile Mfg.</v>
          </cell>
          <cell r="F892" t="str">
            <v>广州汽车集团乘用车(宜昌分公司)</v>
          </cell>
          <cell r="G892" t="str">
            <v>GAC Motor (Yichang Branch)</v>
          </cell>
          <cell r="H892" t="str">
            <v>SUV</v>
          </cell>
          <cell r="I892" t="str">
            <v>GAC ZX C3</v>
          </cell>
          <cell r="J892" t="str">
            <v>广汽中兴 C3 (GAC ZX C3)</v>
          </cell>
          <cell r="K892" t="str">
            <v>GAC ZX C3</v>
          </cell>
          <cell r="N892" t="str">
            <v>广汽中兴 C3</v>
          </cell>
          <cell r="O892" t="e">
            <v>#N/A</v>
          </cell>
          <cell r="P892" t="str">
            <v>广汽中兴 C3</v>
          </cell>
          <cell r="Q892" t="str">
            <v xml:space="preserve">广汽中兴 C3 </v>
          </cell>
          <cell r="R892" t="str">
            <v>GAC ZX C3)</v>
          </cell>
        </row>
        <row r="893">
          <cell r="A893">
            <v>944</v>
          </cell>
          <cell r="B893" t="str">
            <v>ZXAUTO</v>
          </cell>
          <cell r="C893" t="str">
            <v>ZXAUTO</v>
          </cell>
          <cell r="D893" t="str">
            <v>河北中兴汽车制造</v>
          </cell>
          <cell r="E893" t="str">
            <v>Hebei Zhongxing Automobile Mfg.</v>
          </cell>
          <cell r="F893" t="str">
            <v>广州汽车集团乘用车(宜昌分公司)</v>
          </cell>
          <cell r="G893" t="str">
            <v>GAC Motor (Yichang Branch)</v>
          </cell>
          <cell r="H893" t="str">
            <v>SUV</v>
          </cell>
          <cell r="I893" t="str">
            <v>GAC ZX GX3</v>
          </cell>
          <cell r="J893" t="str">
            <v>广汽中兴 GX3 (GAC ZX GX3)</v>
          </cell>
          <cell r="K893" t="str">
            <v>GAC ZX GX3</v>
          </cell>
          <cell r="N893" t="str">
            <v>广汽中兴 GX3</v>
          </cell>
          <cell r="O893" t="e">
            <v>#N/A</v>
          </cell>
          <cell r="P893" t="str">
            <v>广汽中兴 GX3</v>
          </cell>
          <cell r="Q893" t="str">
            <v xml:space="preserve">广汽中兴 GX3 </v>
          </cell>
          <cell r="R893" t="str">
            <v>GAC ZX GX3)</v>
          </cell>
        </row>
        <row r="894">
          <cell r="A894">
            <v>803</v>
          </cell>
          <cell r="B894" t="str">
            <v>三菱</v>
          </cell>
          <cell r="C894" t="str">
            <v>Mitsubishi</v>
          </cell>
          <cell r="D894" t="str">
            <v>福建汽车工业集团</v>
          </cell>
          <cell r="E894" t="str">
            <v>Fujian Motor Industrial Group Co. (FJMG)</v>
          </cell>
          <cell r="F894" t="str">
            <v>东南(福建)汽车工业</v>
          </cell>
          <cell r="G894" t="str">
            <v>Soueast (Fujian) Motor Industrial</v>
          </cell>
          <cell r="H894" t="str">
            <v>Sedan/Hatchback</v>
          </cell>
          <cell r="I894" t="str">
            <v>Galant</v>
          </cell>
          <cell r="J894" t="str">
            <v>戈蓝 (Galant)</v>
          </cell>
          <cell r="K894" t="str">
            <v>Galant</v>
          </cell>
          <cell r="N894" t="str">
            <v>戈蓝</v>
          </cell>
          <cell r="O894" t="e">
            <v>#N/A</v>
          </cell>
          <cell r="P894" t="str">
            <v>戈蓝</v>
          </cell>
          <cell r="Q894" t="str">
            <v xml:space="preserve">戈蓝 </v>
          </cell>
          <cell r="R894" t="str">
            <v>Galant)</v>
          </cell>
        </row>
        <row r="895">
          <cell r="A895">
            <v>44</v>
          </cell>
          <cell r="B895" t="str">
            <v>大众</v>
          </cell>
          <cell r="C895" t="str">
            <v>VW</v>
          </cell>
          <cell r="D895" t="str">
            <v>中国第一汽车集团公司</v>
          </cell>
          <cell r="E895" t="str">
            <v>FAW (China FAW Group Corp.)</v>
          </cell>
          <cell r="F895" t="str">
            <v>一汽-大众汽车</v>
          </cell>
          <cell r="G895" t="str">
            <v>FAW-Volkswagen Automotive</v>
          </cell>
          <cell r="H895" t="str">
            <v>Sedan/Hatchback</v>
          </cell>
          <cell r="I895" t="str">
            <v>Golf</v>
          </cell>
          <cell r="J895" t="str">
            <v>高尔夫 (Golf) Sportsvan 1.4T</v>
          </cell>
          <cell r="K895" t="str">
            <v>Golf Sportsvan 1.4T</v>
          </cell>
          <cell r="N895" t="str">
            <v>高尔夫</v>
          </cell>
          <cell r="O895" t="e">
            <v>#N/A</v>
          </cell>
          <cell r="P895" t="str">
            <v>高尔夫Sportsvan 1.4T</v>
          </cell>
          <cell r="Q895" t="str">
            <v xml:space="preserve">高尔夫 </v>
          </cell>
          <cell r="R895" t="str">
            <v>Golf) Sportsvan 1.4T</v>
          </cell>
        </row>
        <row r="896">
          <cell r="A896">
            <v>45</v>
          </cell>
          <cell r="B896" t="str">
            <v>大众</v>
          </cell>
          <cell r="C896" t="str">
            <v>VW</v>
          </cell>
          <cell r="D896" t="str">
            <v>中国第一汽车集团公司</v>
          </cell>
          <cell r="E896" t="str">
            <v>FAW (China FAW Group Corp.)</v>
          </cell>
          <cell r="F896" t="str">
            <v>一汽-大众汽车</v>
          </cell>
          <cell r="G896" t="str">
            <v>FAW-Volkswagen Automotive</v>
          </cell>
          <cell r="H896" t="str">
            <v>Sedan/Hatchback</v>
          </cell>
          <cell r="I896" t="str">
            <v>Golf</v>
          </cell>
          <cell r="J896" t="str">
            <v>高尔夫 (Golf) Sportsvan 1.6L</v>
          </cell>
          <cell r="K896" t="str">
            <v>Golf Sportsvan 1.6L</v>
          </cell>
          <cell r="N896" t="str">
            <v>高尔夫</v>
          </cell>
          <cell r="O896" t="e">
            <v>#N/A</v>
          </cell>
          <cell r="P896" t="str">
            <v>高尔夫Sportsvan 1.6L</v>
          </cell>
          <cell r="Q896" t="str">
            <v xml:space="preserve">高尔夫 </v>
          </cell>
          <cell r="R896" t="str">
            <v>Golf) Sportsvan 1.6L</v>
          </cell>
        </row>
        <row r="897">
          <cell r="A897">
            <v>895</v>
          </cell>
          <cell r="B897" t="str">
            <v>广汽吉奥汽车</v>
          </cell>
          <cell r="C897" t="str">
            <v>GAC Gonow</v>
          </cell>
          <cell r="D897" t="str">
            <v>广州汽车集团</v>
          </cell>
          <cell r="E897" t="str">
            <v>Guangzhou Automobile Group</v>
          </cell>
          <cell r="F897" t="str">
            <v>广州汽车集团乘用车 (杭州)</v>
          </cell>
          <cell r="G897" t="str">
            <v>Guangzhou Automobile Group Motor (Hangzhou)</v>
          </cell>
          <cell r="H897" t="str">
            <v>Sedan/Hatchback</v>
          </cell>
          <cell r="I897" t="str">
            <v>Gonow-Emei</v>
          </cell>
          <cell r="J897" t="str">
            <v>E美 (Gonow-Emei)</v>
          </cell>
          <cell r="K897" t="str">
            <v>Gonow-Emei</v>
          </cell>
          <cell r="N897" t="str">
            <v>E美</v>
          </cell>
          <cell r="O897" t="e">
            <v>#N/A</v>
          </cell>
          <cell r="P897" t="str">
            <v>E美</v>
          </cell>
          <cell r="Q897" t="str">
            <v xml:space="preserve">E美 </v>
          </cell>
          <cell r="R897" t="str">
            <v>Gonow-Emei)</v>
          </cell>
        </row>
        <row r="898">
          <cell r="A898">
            <v>343</v>
          </cell>
          <cell r="B898" t="str">
            <v>北京福田伽途(Foton Gratour)</v>
          </cell>
          <cell r="C898" t="str">
            <v>Foton Gratour</v>
          </cell>
          <cell r="D898" t="str">
            <v>北京汽车集团</v>
          </cell>
          <cell r="E898" t="str">
            <v>BAIC Group</v>
          </cell>
          <cell r="F898" t="str">
            <v>北汽福田汽车</v>
          </cell>
          <cell r="G898" t="str">
            <v>Beiqi Foton Motor</v>
          </cell>
          <cell r="H898" t="str">
            <v>MPV</v>
          </cell>
          <cell r="I898" t="str">
            <v>Gratour im</v>
          </cell>
          <cell r="J898" t="str">
            <v>伽途 (Gratour) im</v>
          </cell>
          <cell r="K898" t="str">
            <v>Gratour im</v>
          </cell>
          <cell r="N898" t="str">
            <v>伽途im</v>
          </cell>
          <cell r="O898" t="e">
            <v>#N/A</v>
          </cell>
          <cell r="P898" t="str">
            <v>伽途im</v>
          </cell>
          <cell r="Q898" t="str">
            <v xml:space="preserve">伽途 </v>
          </cell>
          <cell r="R898" t="str">
            <v>Gratour) im</v>
          </cell>
        </row>
        <row r="899">
          <cell r="A899">
            <v>342</v>
          </cell>
          <cell r="B899" t="str">
            <v>北京福田伽途(Foton Gratour)</v>
          </cell>
          <cell r="C899" t="str">
            <v>Foton Gratour</v>
          </cell>
          <cell r="D899" t="str">
            <v>北京汽车集团</v>
          </cell>
          <cell r="E899" t="str">
            <v>BAIC Group</v>
          </cell>
          <cell r="F899" t="str">
            <v>北汽福田汽车</v>
          </cell>
          <cell r="G899" t="str">
            <v>Beiqi Foton Motor</v>
          </cell>
          <cell r="H899" t="str">
            <v>MPV</v>
          </cell>
          <cell r="I899" t="str">
            <v>Gratour ix</v>
          </cell>
          <cell r="J899" t="str">
            <v>伽途 (Gratour) ix</v>
          </cell>
          <cell r="K899" t="str">
            <v>Gratour ix</v>
          </cell>
          <cell r="N899" t="str">
            <v>伽途ix</v>
          </cell>
          <cell r="O899" t="e">
            <v>#N/A</v>
          </cell>
          <cell r="P899" t="str">
            <v>伽途ix</v>
          </cell>
          <cell r="Q899" t="str">
            <v xml:space="preserve">伽途 </v>
          </cell>
          <cell r="R899" t="str">
            <v>Gratour) ix</v>
          </cell>
        </row>
        <row r="900">
          <cell r="A900">
            <v>345</v>
          </cell>
          <cell r="B900" t="str">
            <v>北京福田伽途(Foton Gratour)</v>
          </cell>
          <cell r="C900" t="str">
            <v>Foton Gratour</v>
          </cell>
          <cell r="D900" t="str">
            <v>北京汽车集团</v>
          </cell>
          <cell r="E900" t="str">
            <v>BAIC Group</v>
          </cell>
          <cell r="F900" t="str">
            <v>北汽福田汽车</v>
          </cell>
          <cell r="G900" t="str">
            <v>Beiqi Foton Motor</v>
          </cell>
          <cell r="H900" t="str">
            <v>Mini Van</v>
          </cell>
          <cell r="I900" t="str">
            <v>Gratour V</v>
          </cell>
          <cell r="J900" t="str">
            <v>伽途 (Gratour) V</v>
          </cell>
          <cell r="K900" t="str">
            <v>Gratour V</v>
          </cell>
          <cell r="N900" t="str">
            <v>伽途V</v>
          </cell>
          <cell r="O900" t="e">
            <v>#N/A</v>
          </cell>
          <cell r="P900" t="str">
            <v>伽途V</v>
          </cell>
          <cell r="Q900" t="str">
            <v xml:space="preserve">伽途 </v>
          </cell>
          <cell r="R900" t="str">
            <v>Gratour) V</v>
          </cell>
        </row>
        <row r="901">
          <cell r="A901">
            <v>889</v>
          </cell>
          <cell r="B901" t="str">
            <v>长城汽车 (GW)</v>
          </cell>
          <cell r="C901" t="str">
            <v>GreatWall (GW)</v>
          </cell>
          <cell r="D901" t="str">
            <v>长城汽车股份</v>
          </cell>
          <cell r="E901" t="str">
            <v>Great Wall Motor (GWM)</v>
          </cell>
          <cell r="F901" t="str">
            <v>长城汽车股份 (GWM)</v>
          </cell>
          <cell r="G901" t="str">
            <v>Great Wall Motor (GWM)</v>
          </cell>
          <cell r="H901" t="str">
            <v>Sedan/Hatchback</v>
          </cell>
          <cell r="I901" t="str">
            <v>GW C50</v>
          </cell>
          <cell r="J901" t="str">
            <v>长城 C50 (GW C50)</v>
          </cell>
          <cell r="K901" t="str">
            <v>GW C50</v>
          </cell>
          <cell r="N901" t="str">
            <v>长城 C50</v>
          </cell>
          <cell r="O901" t="e">
            <v>#N/A</v>
          </cell>
          <cell r="P901" t="str">
            <v>长城 C50</v>
          </cell>
          <cell r="Q901" t="str">
            <v xml:space="preserve">长城 C50 </v>
          </cell>
          <cell r="R901" t="str">
            <v>GW C50)</v>
          </cell>
        </row>
        <row r="902">
          <cell r="I902" t="str">
            <v>VV5</v>
          </cell>
          <cell r="N902" t="str">
            <v>WEY VV5</v>
          </cell>
        </row>
        <row r="903">
          <cell r="I903" t="str">
            <v>VV6</v>
          </cell>
          <cell r="N903" t="str">
            <v>WEY VV6</v>
          </cell>
        </row>
        <row r="904">
          <cell r="I904" t="str">
            <v>VV7</v>
          </cell>
          <cell r="N904" t="str">
            <v>WEY VV7</v>
          </cell>
        </row>
        <row r="905">
          <cell r="A905">
            <v>896</v>
          </cell>
          <cell r="B905" t="str">
            <v>广汽吉奥汽车</v>
          </cell>
          <cell r="C905" t="str">
            <v>GAC Gonow</v>
          </cell>
          <cell r="D905" t="str">
            <v>广州汽车集团</v>
          </cell>
          <cell r="E905" t="str">
            <v>Guangzhou Automobile Group</v>
          </cell>
          <cell r="F905" t="str">
            <v>广州汽车集团乘用车 (杭州)</v>
          </cell>
          <cell r="G905" t="str">
            <v>Guangzhou Automobile Group Motor (Hangzhou)</v>
          </cell>
          <cell r="H905" t="str">
            <v>SUV</v>
          </cell>
          <cell r="I905" t="str">
            <v>GX5</v>
          </cell>
          <cell r="J905" t="str">
            <v>GX5</v>
          </cell>
          <cell r="K905" t="str">
            <v>GX5</v>
          </cell>
          <cell r="N905" t="str">
            <v>GX5</v>
          </cell>
          <cell r="O905" t="e">
            <v>#N/A</v>
          </cell>
          <cell r="P905" t="str">
            <v>GX5</v>
          </cell>
          <cell r="Q905" t="str">
            <v>GX5</v>
          </cell>
        </row>
        <row r="906">
          <cell r="A906">
            <v>897</v>
          </cell>
          <cell r="B906" t="str">
            <v>广汽吉奥汽车</v>
          </cell>
          <cell r="C906" t="str">
            <v>GAC Gonow</v>
          </cell>
          <cell r="D906" t="str">
            <v>广州汽车集团</v>
          </cell>
          <cell r="E906" t="str">
            <v>Guangzhou Automobile Group</v>
          </cell>
          <cell r="F906" t="str">
            <v>广州汽车集团乘用车 (杭州)</v>
          </cell>
          <cell r="G906" t="str">
            <v>Guangzhou Automobile Group Motor (Hangzhou)</v>
          </cell>
          <cell r="H906" t="str">
            <v>SUV</v>
          </cell>
          <cell r="I906" t="str">
            <v>GX6</v>
          </cell>
          <cell r="J906" t="str">
            <v>GX6</v>
          </cell>
          <cell r="K906" t="str">
            <v>GX6</v>
          </cell>
          <cell r="N906" t="str">
            <v>GX6</v>
          </cell>
          <cell r="O906" t="e">
            <v>#N/A</v>
          </cell>
          <cell r="P906" t="str">
            <v>GX6</v>
          </cell>
          <cell r="Q906" t="str">
            <v>GX6</v>
          </cell>
        </row>
        <row r="907">
          <cell r="A907">
            <v>936</v>
          </cell>
          <cell r="B907" t="str">
            <v>海马（郑州）汽车</v>
          </cell>
          <cell r="C907" t="str">
            <v>Haima (Zhengzhou) Automobile</v>
          </cell>
          <cell r="D907" t="str">
            <v>海马（郑州）汽车</v>
          </cell>
          <cell r="E907" t="str">
            <v>Haima (Zhengzhou) Automobile</v>
          </cell>
          <cell r="F907" t="str">
            <v>海马（郑州）汽车</v>
          </cell>
          <cell r="G907" t="str">
            <v>Haima (Zhengzhou) Automobile</v>
          </cell>
          <cell r="H907" t="str">
            <v>Sedan/Hatchback</v>
          </cell>
          <cell r="I907" t="str">
            <v>Haima Prince (Haima 1)</v>
          </cell>
          <cell r="J907" t="str">
            <v>海马王子 (Haima Prince)</v>
          </cell>
          <cell r="K907" t="str">
            <v>Haima Prince</v>
          </cell>
          <cell r="N907" t="str">
            <v>海马王子</v>
          </cell>
          <cell r="O907" t="e">
            <v>#N/A</v>
          </cell>
          <cell r="P907" t="str">
            <v>海马王子</v>
          </cell>
          <cell r="Q907" t="str">
            <v xml:space="preserve">海马王子 </v>
          </cell>
          <cell r="R907" t="str">
            <v>Haima Prince)</v>
          </cell>
        </row>
        <row r="908">
          <cell r="A908">
            <v>447</v>
          </cell>
          <cell r="B908" t="str">
            <v>金杯</v>
          </cell>
          <cell r="C908" t="str">
            <v>Jinbei</v>
          </cell>
          <cell r="D908" t="str">
            <v>华晨汽车集团</v>
          </cell>
          <cell r="E908" t="str">
            <v>Brilliance Automobile Group</v>
          </cell>
          <cell r="F908" t="str">
            <v>沈阳华晨金杯汽车</v>
          </cell>
          <cell r="G908" t="str">
            <v>Shenyang Brilliance Jinbei Automobile</v>
          </cell>
          <cell r="H908" t="str">
            <v>Mini Van</v>
          </cell>
          <cell r="I908" t="str">
            <v>Haixing</v>
          </cell>
          <cell r="J908" t="str">
            <v>海星 (Haixing)</v>
          </cell>
          <cell r="K908" t="str">
            <v>Haixing</v>
          </cell>
          <cell r="N908" t="str">
            <v>海星</v>
          </cell>
          <cell r="O908" t="e">
            <v>#N/A</v>
          </cell>
          <cell r="P908" t="str">
            <v>海星</v>
          </cell>
          <cell r="Q908" t="str">
            <v xml:space="preserve">海星 </v>
          </cell>
          <cell r="R908" t="str">
            <v>Haixing)</v>
          </cell>
        </row>
        <row r="909">
          <cell r="A909">
            <v>893</v>
          </cell>
          <cell r="B909" t="str">
            <v>哈弗</v>
          </cell>
          <cell r="C909" t="str">
            <v>Haval</v>
          </cell>
          <cell r="D909" t="str">
            <v>长城汽车股份</v>
          </cell>
          <cell r="E909" t="str">
            <v>Great Wall Motor (GWM)</v>
          </cell>
          <cell r="F909" t="str">
            <v>长城汽车股份 (GWM)</v>
          </cell>
          <cell r="G909" t="str">
            <v>Great Wall Motor (GWM)</v>
          </cell>
          <cell r="H909" t="str">
            <v>SUV</v>
          </cell>
          <cell r="I909" t="str">
            <v>Haval pi</v>
          </cell>
          <cell r="J909" t="str">
            <v>哈弗派 (Haval π)</v>
          </cell>
          <cell r="K909" t="str">
            <v>Haval π</v>
          </cell>
          <cell r="N909" t="str">
            <v>哈弗派</v>
          </cell>
          <cell r="O909" t="e">
            <v>#N/A</v>
          </cell>
          <cell r="P909" t="str">
            <v>哈弗派</v>
          </cell>
          <cell r="Q909" t="str">
            <v xml:space="preserve">哈弗派 </v>
          </cell>
          <cell r="R909" t="str">
            <v>Haval π)</v>
          </cell>
        </row>
        <row r="910">
          <cell r="A910">
            <v>880</v>
          </cell>
          <cell r="B910" t="str">
            <v>华泰(HAWTAI)</v>
          </cell>
          <cell r="C910" t="str">
            <v>HAWTAI</v>
          </cell>
          <cell r="D910" t="str">
            <v>华泰汽车集团</v>
          </cell>
          <cell r="E910" t="str">
            <v>Hawtai (Huatai) Automobile Group Co.</v>
          </cell>
          <cell r="F910" t="str">
            <v>荣成华泰汽车</v>
          </cell>
          <cell r="G910" t="str">
            <v>Rongcheng Hawtai (Huatai) Automobile</v>
          </cell>
          <cell r="H910" t="str">
            <v>SUV</v>
          </cell>
          <cell r="I910" t="str">
            <v>Hawtai Santa Fe</v>
          </cell>
          <cell r="J910" t="str">
            <v>圣达菲 (Hawtai Santa Fe)</v>
          </cell>
          <cell r="K910" t="str">
            <v>Hawtai Santa Fe</v>
          </cell>
          <cell r="N910" t="str">
            <v>圣达菲</v>
          </cell>
          <cell r="O910" t="e">
            <v>#N/A</v>
          </cell>
          <cell r="P910" t="str">
            <v>圣达菲</v>
          </cell>
          <cell r="Q910" t="str">
            <v xml:space="preserve">圣达菲 </v>
          </cell>
          <cell r="R910" t="str">
            <v>Hawtai Santa Fe)</v>
          </cell>
        </row>
        <row r="911">
          <cell r="A911">
            <v>558</v>
          </cell>
          <cell r="B911" t="str">
            <v>华泰(HAWTAI)</v>
          </cell>
          <cell r="C911" t="str">
            <v>HAWTAI</v>
          </cell>
          <cell r="D911" t="str">
            <v>华泰汽车集团</v>
          </cell>
          <cell r="E911" t="str">
            <v>Hawtai (Huatai) Automobile Group Co.</v>
          </cell>
          <cell r="F911" t="str">
            <v>荣成华泰汽车</v>
          </cell>
          <cell r="G911" t="str">
            <v>Rongcheng Hawtai (Huatai) Automobile</v>
          </cell>
          <cell r="H911" t="str">
            <v>SUV</v>
          </cell>
          <cell r="I911" t="str">
            <v>Hawtai Santa Fe</v>
          </cell>
          <cell r="J911" t="str">
            <v>圣达菲 (Hawtai Santa Fe) 二驱 2.0L</v>
          </cell>
          <cell r="K911" t="str">
            <v>Hawtai Santa Fe 2WD 2.0L</v>
          </cell>
          <cell r="N911" t="str">
            <v>圣达菲</v>
          </cell>
          <cell r="O911" t="e">
            <v>#N/A</v>
          </cell>
          <cell r="P911" t="str">
            <v>圣达菲二驱 2.0L</v>
          </cell>
          <cell r="Q911" t="str">
            <v xml:space="preserve">圣达菲 </v>
          </cell>
          <cell r="R911" t="str">
            <v>Hawtai Santa Fe) 二驱 2.0L</v>
          </cell>
        </row>
        <row r="912">
          <cell r="A912">
            <v>560</v>
          </cell>
          <cell r="B912" t="str">
            <v>华泰(HAWTAI)</v>
          </cell>
          <cell r="C912" t="str">
            <v>HAWTAI</v>
          </cell>
          <cell r="D912" t="str">
            <v>华泰汽车集团</v>
          </cell>
          <cell r="E912" t="str">
            <v>Hawtai (Huatai) Automobile Group Co.</v>
          </cell>
          <cell r="F912" t="str">
            <v>荣成华泰汽车</v>
          </cell>
          <cell r="G912" t="str">
            <v>Rongcheng Hawtai (Huatai) Automobile</v>
          </cell>
          <cell r="H912" t="str">
            <v>SUV</v>
          </cell>
          <cell r="I912" t="str">
            <v>Hawtai Santa Fe</v>
          </cell>
          <cell r="J912" t="str">
            <v>圣达菲 (Hawtai Santa Fe) 二驱 2.0L 柴油</v>
          </cell>
          <cell r="K912" t="str">
            <v>Hawtai Santa Fe 2WD 2.0L Diesel</v>
          </cell>
          <cell r="N912" t="str">
            <v>圣达菲</v>
          </cell>
          <cell r="O912" t="e">
            <v>#N/A</v>
          </cell>
          <cell r="P912" t="str">
            <v>圣达菲二驱 2.0L 柴油</v>
          </cell>
          <cell r="Q912" t="str">
            <v xml:space="preserve">圣达菲 </v>
          </cell>
          <cell r="R912" t="str">
            <v>Hawtai Santa Fe) 二驱 2.0L 柴油</v>
          </cell>
        </row>
        <row r="913">
          <cell r="A913">
            <v>559</v>
          </cell>
          <cell r="B913" t="str">
            <v>华泰(HAWTAI)</v>
          </cell>
          <cell r="C913" t="str">
            <v>HAWTAI</v>
          </cell>
          <cell r="D913" t="str">
            <v>华泰汽车集团</v>
          </cell>
          <cell r="E913" t="str">
            <v>Hawtai (Huatai) Automobile Group Co.</v>
          </cell>
          <cell r="F913" t="str">
            <v>荣成华泰汽车</v>
          </cell>
          <cell r="G913" t="str">
            <v>Rongcheng Hawtai (Huatai) Automobile</v>
          </cell>
          <cell r="H913" t="str">
            <v>SUV</v>
          </cell>
          <cell r="I913" t="str">
            <v>Hawtai Santa Fe</v>
          </cell>
          <cell r="J913" t="str">
            <v>圣达菲 (Hawtai Santa Fe) 二驱 2.0L 汽油</v>
          </cell>
          <cell r="K913" t="str">
            <v>Hawtai Santa Fe 2WD 2.0L Gasoline</v>
          </cell>
          <cell r="N913" t="str">
            <v>圣达菲</v>
          </cell>
          <cell r="O913" t="e">
            <v>#N/A</v>
          </cell>
          <cell r="P913" t="str">
            <v>圣达菲二驱 2.0L 汽油</v>
          </cell>
          <cell r="Q913" t="str">
            <v xml:space="preserve">圣达菲 </v>
          </cell>
          <cell r="R913" t="str">
            <v>Hawtai Santa Fe) 二驱 2.0L 汽油</v>
          </cell>
        </row>
        <row r="914">
          <cell r="A914">
            <v>882</v>
          </cell>
          <cell r="B914" t="str">
            <v>华泰(HAWTAI)</v>
          </cell>
          <cell r="C914" t="str">
            <v>HAWTAI</v>
          </cell>
          <cell r="D914" t="str">
            <v>华泰汽车集团</v>
          </cell>
          <cell r="E914" t="str">
            <v>Hawtai (Huatai) Automobile Group Co.</v>
          </cell>
          <cell r="F914" t="str">
            <v>荣成华泰汽车</v>
          </cell>
          <cell r="G914" t="str">
            <v>Rongcheng Hawtai (Huatai) Automobile</v>
          </cell>
          <cell r="H914" t="str">
            <v>SUV</v>
          </cell>
          <cell r="I914" t="str">
            <v>Hawtai Santa Fe</v>
          </cell>
          <cell r="J914" t="str">
            <v>新圣达菲 (Hawtai New Santa Fe)</v>
          </cell>
          <cell r="K914" t="str">
            <v>Hawtai New Santa Fe</v>
          </cell>
          <cell r="N914" t="str">
            <v>新圣达菲</v>
          </cell>
          <cell r="O914" t="e">
            <v>#N/A</v>
          </cell>
          <cell r="P914" t="str">
            <v>新圣达菲</v>
          </cell>
          <cell r="Q914" t="str">
            <v xml:space="preserve">新圣达菲 </v>
          </cell>
          <cell r="R914" t="str">
            <v>Hawtai New Santa Fe)</v>
          </cell>
        </row>
        <row r="915">
          <cell r="A915">
            <v>561</v>
          </cell>
          <cell r="B915" t="str">
            <v>华泰(HAWTAI)</v>
          </cell>
          <cell r="C915" t="str">
            <v>HAWTAI</v>
          </cell>
          <cell r="D915" t="str">
            <v>华泰汽车集团</v>
          </cell>
          <cell r="E915" t="str">
            <v>Hawtai (Huatai) Automobile Group Co.</v>
          </cell>
          <cell r="F915" t="str">
            <v>荣成华泰汽车</v>
          </cell>
          <cell r="G915" t="str">
            <v>Rongcheng Hawtai (Huatai) Automobile</v>
          </cell>
          <cell r="H915" t="str">
            <v>SUV</v>
          </cell>
          <cell r="I915" t="str">
            <v>Hawtai Santa Fe</v>
          </cell>
          <cell r="J915" t="str">
            <v>新圣达菲 (Hawtai New Santa Fe) 二驱 1.5T</v>
          </cell>
          <cell r="K915" t="str">
            <v>Hawtai New Santa Fe 2WD 1.5T</v>
          </cell>
          <cell r="N915" t="str">
            <v>新圣达菲</v>
          </cell>
          <cell r="O915" t="e">
            <v>#N/A</v>
          </cell>
          <cell r="P915" t="str">
            <v>新圣达菲二驱 1.5T</v>
          </cell>
          <cell r="Q915" t="str">
            <v xml:space="preserve">新圣达菲 </v>
          </cell>
          <cell r="R915" t="str">
            <v>Hawtai New Santa Fe) 二驱 1.5T</v>
          </cell>
        </row>
        <row r="916">
          <cell r="A916">
            <v>422</v>
          </cell>
          <cell r="B916" t="str">
            <v>安徽江淮汽车 (JAC)</v>
          </cell>
          <cell r="C916" t="str">
            <v>Anhui Jianghuai Automobile (JAC)</v>
          </cell>
          <cell r="D916" t="str">
            <v>安徽江淮汽车集团</v>
          </cell>
          <cell r="E916" t="str">
            <v>Anhui Jianghuai Automotive Group</v>
          </cell>
          <cell r="F916" t="str">
            <v>安徽江淮汽车集团 (JAC)</v>
          </cell>
          <cell r="G916" t="str">
            <v>Anhui Jianghuai Automotive Group (JAC)</v>
          </cell>
          <cell r="H916" t="str">
            <v>Sedan/Hatchback</v>
          </cell>
          <cell r="I916" t="str">
            <v>Heyue (J5)</v>
          </cell>
          <cell r="J916" t="str">
            <v>和悦 (Heyue)</v>
          </cell>
          <cell r="K916" t="str">
            <v>Heyue</v>
          </cell>
          <cell r="N916" t="str">
            <v>和悦</v>
          </cell>
          <cell r="O916" t="e">
            <v>#N/A</v>
          </cell>
          <cell r="P916" t="str">
            <v>和悦</v>
          </cell>
          <cell r="Q916" t="str">
            <v xml:space="preserve">和悦 </v>
          </cell>
          <cell r="R916" t="str">
            <v>Heyue)</v>
          </cell>
        </row>
        <row r="917">
          <cell r="A917">
            <v>815</v>
          </cell>
          <cell r="B917" t="str">
            <v>安徽江淮汽车 (JAC)</v>
          </cell>
          <cell r="C917" t="str">
            <v>Anhui Jianghuai Automobile (JAC)</v>
          </cell>
          <cell r="D917" t="str">
            <v>安徽江淮汽车集团</v>
          </cell>
          <cell r="E917" t="str">
            <v>Anhui Jianghuai Automotive Group</v>
          </cell>
          <cell r="F917" t="str">
            <v>安徽江淮汽车股份 (JAC)</v>
          </cell>
          <cell r="G917" t="str">
            <v>Anhui Jianghuai Automobile (JAC)</v>
          </cell>
          <cell r="H917" t="str">
            <v>Sedan/Hatchback</v>
          </cell>
          <cell r="I917" t="str">
            <v>Heyue (J5)</v>
          </cell>
          <cell r="J917" t="str">
            <v>和悦 (Heyue)</v>
          </cell>
          <cell r="K917" t="str">
            <v>Heyue</v>
          </cell>
          <cell r="N917" t="str">
            <v>和悦</v>
          </cell>
          <cell r="O917" t="e">
            <v>#N/A</v>
          </cell>
          <cell r="P917" t="str">
            <v>和悦</v>
          </cell>
          <cell r="Q917" t="str">
            <v xml:space="preserve">和悦 </v>
          </cell>
          <cell r="R917" t="str">
            <v>Heyue)</v>
          </cell>
        </row>
        <row r="918">
          <cell r="A918">
            <v>423</v>
          </cell>
          <cell r="B918" t="str">
            <v>安徽江淮汽车 (JAC)</v>
          </cell>
          <cell r="C918" t="str">
            <v>Anhui Jianghuai Automobile (JAC)</v>
          </cell>
          <cell r="D918" t="str">
            <v>安徽江淮汽车集团</v>
          </cell>
          <cell r="E918" t="str">
            <v>Anhui Jianghuai Automotive Group</v>
          </cell>
          <cell r="F918" t="str">
            <v>安徽江淮汽车集团 (JAC)</v>
          </cell>
          <cell r="G918" t="str">
            <v>Anhui Jianghuai Automotive Group (JAC)</v>
          </cell>
          <cell r="H918" t="str">
            <v>Sedan/Hatchback</v>
          </cell>
          <cell r="I918" t="str">
            <v>Heyue A30</v>
          </cell>
          <cell r="J918" t="str">
            <v>和悦 (Heyue) A30</v>
          </cell>
          <cell r="K918" t="str">
            <v>Heyue A30</v>
          </cell>
          <cell r="N918" t="str">
            <v>和悦A30</v>
          </cell>
          <cell r="O918" t="e">
            <v>#N/A</v>
          </cell>
          <cell r="P918" t="str">
            <v>和悦A30</v>
          </cell>
          <cell r="Q918" t="str">
            <v xml:space="preserve">和悦 </v>
          </cell>
          <cell r="R918" t="str">
            <v>Heyue) A30</v>
          </cell>
        </row>
        <row r="919">
          <cell r="A919">
            <v>817</v>
          </cell>
          <cell r="B919" t="str">
            <v>安徽江淮汽车 (JAC)</v>
          </cell>
          <cell r="C919" t="str">
            <v>Anhui Jianghuai Automobile (JAC)</v>
          </cell>
          <cell r="D919" t="str">
            <v>安徽江淮汽车集团</v>
          </cell>
          <cell r="E919" t="str">
            <v>Anhui Jianghuai Automotive Group</v>
          </cell>
          <cell r="F919" t="str">
            <v>安徽江淮汽车股份 (JAC)</v>
          </cell>
          <cell r="G919" t="str">
            <v>Anhui Jianghuai Automobile (JAC)</v>
          </cell>
          <cell r="H919" t="str">
            <v>Sedan/Hatchback</v>
          </cell>
          <cell r="I919" t="str">
            <v>Heyue A30</v>
          </cell>
          <cell r="J919" t="str">
            <v>和悦 (Heyue) A30</v>
          </cell>
          <cell r="K919" t="str">
            <v>Heyue A30</v>
          </cell>
          <cell r="N919" t="str">
            <v>和悦A30</v>
          </cell>
          <cell r="O919" t="e">
            <v>#N/A</v>
          </cell>
          <cell r="P919" t="str">
            <v>和悦A30</v>
          </cell>
          <cell r="Q919" t="str">
            <v xml:space="preserve">和悦 </v>
          </cell>
          <cell r="R919" t="str">
            <v>Heyue) A30</v>
          </cell>
        </row>
        <row r="920">
          <cell r="A920">
            <v>424</v>
          </cell>
          <cell r="B920" t="str">
            <v>安徽江淮汽车 (JAC)</v>
          </cell>
          <cell r="C920" t="str">
            <v>Anhui Jianghuai Automobile (JAC)</v>
          </cell>
          <cell r="D920" t="str">
            <v>安徽江淮汽车集团</v>
          </cell>
          <cell r="E920" t="str">
            <v>Anhui Jianghuai Automotive Group</v>
          </cell>
          <cell r="F920" t="str">
            <v>安徽江淮汽车集团 (JAC)</v>
          </cell>
          <cell r="G920" t="str">
            <v>Anhui Jianghuai Automotive Group (JAC)</v>
          </cell>
          <cell r="H920" t="str">
            <v>Sedan/Hatchback</v>
          </cell>
          <cell r="I920" t="str">
            <v>Heyue A60</v>
          </cell>
          <cell r="J920" t="str">
            <v>和悦 (Heyue) A60</v>
          </cell>
          <cell r="K920" t="str">
            <v>Heyue A60</v>
          </cell>
          <cell r="N920" t="str">
            <v>和悦A60</v>
          </cell>
          <cell r="O920" t="e">
            <v>#N/A</v>
          </cell>
          <cell r="P920" t="str">
            <v>和悦A60</v>
          </cell>
          <cell r="Q920" t="str">
            <v xml:space="preserve">和悦 </v>
          </cell>
          <cell r="R920" t="str">
            <v>Heyue) A60</v>
          </cell>
        </row>
        <row r="921">
          <cell r="A921">
            <v>818</v>
          </cell>
          <cell r="B921" t="str">
            <v>安徽江淮汽车 (JAC)</v>
          </cell>
          <cell r="C921" t="str">
            <v>Anhui Jianghuai Automobile (JAC)</v>
          </cell>
          <cell r="D921" t="str">
            <v>安徽江淮汽车集团</v>
          </cell>
          <cell r="E921" t="str">
            <v>Anhui Jianghuai Automotive Group</v>
          </cell>
          <cell r="F921" t="str">
            <v>安徽江淮汽车股份 (JAC)</v>
          </cell>
          <cell r="G921" t="str">
            <v>Anhui Jianghuai Automobile (JAC)</v>
          </cell>
          <cell r="H921" t="str">
            <v>Sedan/Hatchback</v>
          </cell>
          <cell r="I921" t="str">
            <v>Heyue A60</v>
          </cell>
          <cell r="J921" t="str">
            <v>和悦 (Heyue) A60</v>
          </cell>
          <cell r="K921" t="str">
            <v>Heyue A60</v>
          </cell>
          <cell r="N921" t="str">
            <v>和悦A60</v>
          </cell>
          <cell r="O921" t="e">
            <v>#N/A</v>
          </cell>
          <cell r="P921" t="str">
            <v>和悦A60</v>
          </cell>
          <cell r="Q921" t="str">
            <v xml:space="preserve">和悦 </v>
          </cell>
          <cell r="R921" t="str">
            <v>Heyue) A60</v>
          </cell>
        </row>
        <row r="922">
          <cell r="A922">
            <v>566</v>
          </cell>
          <cell r="B922" t="str">
            <v>五菱</v>
          </cell>
          <cell r="C922" t="str">
            <v>Wuling</v>
          </cell>
          <cell r="D922" t="str">
            <v>上海汽车工业(集团)总公司</v>
          </cell>
          <cell r="E922" t="str">
            <v>SAIC (Shanghai Automotive Industry Corporation (Group))</v>
          </cell>
          <cell r="F922" t="str">
            <v>上汽通用五菱汽车</v>
          </cell>
          <cell r="G922" t="str">
            <v>SAIC-GM-Wuling Automotive</v>
          </cell>
          <cell r="H922" t="str">
            <v>Mini Van</v>
          </cell>
          <cell r="I922" t="str">
            <v>Hongguang V</v>
          </cell>
          <cell r="J922" t="str">
            <v>宏光V (Hongguang V)</v>
          </cell>
          <cell r="K922" t="str">
            <v>Hongguang V</v>
          </cell>
          <cell r="N922" t="str">
            <v>宏光V</v>
          </cell>
          <cell r="O922" t="e">
            <v>#N/A</v>
          </cell>
          <cell r="P922" t="str">
            <v>宏光V</v>
          </cell>
          <cell r="Q922" t="str">
            <v xml:space="preserve">宏光V </v>
          </cell>
          <cell r="R922" t="str">
            <v>Hongguang V)</v>
          </cell>
        </row>
        <row r="923">
          <cell r="A923">
            <v>12</v>
          </cell>
          <cell r="B923" t="str">
            <v>红旗</v>
          </cell>
          <cell r="C923" t="str">
            <v>Hongqi</v>
          </cell>
          <cell r="D923" t="str">
            <v>中国第一汽车集团公司</v>
          </cell>
          <cell r="E923" t="str">
            <v>FAW (China FAW Group Corp.)</v>
          </cell>
          <cell r="F923" t="str">
            <v>一汽轿车股份</v>
          </cell>
          <cell r="G923" t="str">
            <v>FAW Car</v>
          </cell>
          <cell r="H923" t="str">
            <v>Sedan/Hatchback</v>
          </cell>
          <cell r="I923" t="str">
            <v>Hongqi V501</v>
          </cell>
          <cell r="J923" t="str">
            <v>红旗 (Hongqi) V501</v>
          </cell>
          <cell r="K923" t="str">
            <v>Hongqi V501</v>
          </cell>
          <cell r="M923" t="str">
            <v>红旗V501是红旗L7的一汽内部代号</v>
          </cell>
          <cell r="N923" t="str">
            <v>红旗V501</v>
          </cell>
          <cell r="O923" t="e">
            <v>#N/A</v>
          </cell>
          <cell r="P923" t="str">
            <v>红旗V501</v>
          </cell>
          <cell r="Q923" t="str">
            <v xml:space="preserve">红旗 </v>
          </cell>
          <cell r="R923" t="str">
            <v>Hongqi) V501</v>
          </cell>
        </row>
        <row r="924">
          <cell r="A924">
            <v>969</v>
          </cell>
          <cell r="B924" t="str">
            <v>幻速</v>
          </cell>
          <cell r="C924" t="str">
            <v>Huansu</v>
          </cell>
          <cell r="D924" t="str">
            <v>北京汽车集团</v>
          </cell>
          <cell r="E924" t="str">
            <v>BAIC Group</v>
          </cell>
          <cell r="F924" t="str">
            <v>北汽银翔汽车</v>
          </cell>
          <cell r="G924" t="str">
            <v>BAIC Yinxiang Automobile</v>
          </cell>
          <cell r="H924" t="str">
            <v>SUV</v>
          </cell>
          <cell r="I924" t="str">
            <v>Huansu</v>
          </cell>
          <cell r="J924" t="str">
            <v>幻速 (Huansu)</v>
          </cell>
          <cell r="K924" t="str">
            <v>Huansu</v>
          </cell>
          <cell r="N924" t="str">
            <v>幻速</v>
          </cell>
          <cell r="O924" t="e">
            <v>#N/A</v>
          </cell>
          <cell r="P924" t="str">
            <v>幻速</v>
          </cell>
          <cell r="Q924" t="str">
            <v xml:space="preserve">幻速 </v>
          </cell>
          <cell r="R924" t="str">
            <v>Huansu)</v>
          </cell>
        </row>
        <row r="925">
          <cell r="A925">
            <v>733</v>
          </cell>
          <cell r="B925" t="str">
            <v>幻速</v>
          </cell>
          <cell r="C925" t="str">
            <v>Huansu</v>
          </cell>
          <cell r="D925" t="str">
            <v>北京汽车集团</v>
          </cell>
          <cell r="E925" t="str">
            <v>BAIC Group</v>
          </cell>
          <cell r="F925" t="str">
            <v>北汽银翔汽车</v>
          </cell>
          <cell r="G925" t="str">
            <v>BAIC Yinxiang Automobile</v>
          </cell>
          <cell r="H925" t="str">
            <v>MPV</v>
          </cell>
          <cell r="I925" t="str">
            <v>Huansu H2</v>
          </cell>
          <cell r="J925" t="str">
            <v>幻速 (Huansu) H2</v>
          </cell>
          <cell r="K925" t="str">
            <v>Huansu H2</v>
          </cell>
          <cell r="N925" t="str">
            <v>幻速H2</v>
          </cell>
          <cell r="O925" t="e">
            <v>#N/A</v>
          </cell>
          <cell r="P925" t="str">
            <v>幻速H2</v>
          </cell>
          <cell r="Q925" t="str">
            <v xml:space="preserve">幻速 </v>
          </cell>
          <cell r="R925" t="str">
            <v>Huansu) H2</v>
          </cell>
        </row>
        <row r="926">
          <cell r="A926">
            <v>734</v>
          </cell>
          <cell r="B926" t="str">
            <v>幻速</v>
          </cell>
          <cell r="C926" t="str">
            <v>Huansu</v>
          </cell>
          <cell r="D926" t="str">
            <v>北京汽车集团</v>
          </cell>
          <cell r="E926" t="str">
            <v>BAIC Group</v>
          </cell>
          <cell r="F926" t="str">
            <v>北汽银翔汽车</v>
          </cell>
          <cell r="G926" t="str">
            <v>BAIC Yinxiang Automobile</v>
          </cell>
          <cell r="H926" t="str">
            <v>MPV</v>
          </cell>
          <cell r="I926" t="str">
            <v>Huansu H3</v>
          </cell>
          <cell r="J926" t="str">
            <v>幻速 (Huansu) H3</v>
          </cell>
          <cell r="K926" t="str">
            <v>Huansu H3</v>
          </cell>
          <cell r="N926" t="str">
            <v>幻速H3</v>
          </cell>
          <cell r="O926" t="e">
            <v>#N/A</v>
          </cell>
          <cell r="P926" t="str">
            <v>幻速H3</v>
          </cell>
          <cell r="Q926" t="str">
            <v xml:space="preserve">幻速 </v>
          </cell>
          <cell r="R926" t="str">
            <v>Huansu) H3</v>
          </cell>
        </row>
        <row r="927">
          <cell r="I927" t="str">
            <v>Huansu H5</v>
          </cell>
          <cell r="N927" t="str">
            <v>幻速H5</v>
          </cell>
        </row>
        <row r="928">
          <cell r="A928">
            <v>735</v>
          </cell>
          <cell r="B928" t="str">
            <v>幻速</v>
          </cell>
          <cell r="C928" t="str">
            <v>Huansu</v>
          </cell>
          <cell r="D928" t="str">
            <v>北京汽车集团</v>
          </cell>
          <cell r="E928" t="str">
            <v>BAIC Group</v>
          </cell>
          <cell r="F928" t="str">
            <v>北汽银翔汽车</v>
          </cell>
          <cell r="G928" t="str">
            <v>BAIC Yinxiang Automobile</v>
          </cell>
          <cell r="H928" t="str">
            <v>MPV</v>
          </cell>
          <cell r="I928" t="str">
            <v>Huansu H6</v>
          </cell>
          <cell r="J928" t="str">
            <v>幻速 (Huansu) H6</v>
          </cell>
          <cell r="K928" t="str">
            <v>Huansu H6</v>
          </cell>
          <cell r="N928" t="str">
            <v>幻速H6</v>
          </cell>
          <cell r="O928" t="e">
            <v>#N/A</v>
          </cell>
          <cell r="P928" t="str">
            <v>幻速H6</v>
          </cell>
          <cell r="Q928" t="str">
            <v xml:space="preserve">幻速 </v>
          </cell>
          <cell r="R928" t="str">
            <v>Huansu) H6</v>
          </cell>
        </row>
        <row r="929">
          <cell r="A929">
            <v>737</v>
          </cell>
          <cell r="B929" t="str">
            <v>幻速</v>
          </cell>
          <cell r="C929" t="str">
            <v>Huansu</v>
          </cell>
          <cell r="D929" t="str">
            <v>北京汽车集团</v>
          </cell>
          <cell r="E929" t="str">
            <v>BAIC Group</v>
          </cell>
          <cell r="F929" t="str">
            <v>北汽银翔汽车</v>
          </cell>
          <cell r="G929" t="str">
            <v>BAIC Yinxiang Automobile</v>
          </cell>
          <cell r="H929" t="str">
            <v>SUV</v>
          </cell>
          <cell r="I929" t="str">
            <v>Huansu S2</v>
          </cell>
          <cell r="J929" t="str">
            <v>幻速 (Huansu) S2/S3</v>
          </cell>
          <cell r="K929" t="str">
            <v>Huansu S2/S3</v>
          </cell>
          <cell r="N929" t="str">
            <v>幻速S2</v>
          </cell>
          <cell r="O929" t="e">
            <v>#N/A</v>
          </cell>
          <cell r="P929" t="str">
            <v>幻速S2/S3</v>
          </cell>
          <cell r="Q929" t="str">
            <v xml:space="preserve">幻速 </v>
          </cell>
          <cell r="R929" t="str">
            <v>Huansu) S2/S3</v>
          </cell>
        </row>
        <row r="930">
          <cell r="A930">
            <v>738</v>
          </cell>
          <cell r="B930" t="str">
            <v>幻速</v>
          </cell>
          <cell r="C930" t="str">
            <v>Huansu</v>
          </cell>
          <cell r="D930" t="str">
            <v>北京汽车集团</v>
          </cell>
          <cell r="E930" t="str">
            <v>BAIC Group</v>
          </cell>
          <cell r="F930" t="str">
            <v>北汽银翔汽车</v>
          </cell>
          <cell r="G930" t="str">
            <v>BAIC Yinxiang Automobile</v>
          </cell>
          <cell r="H930" t="str">
            <v>SUV</v>
          </cell>
          <cell r="I930" t="str">
            <v>Huansu S5</v>
          </cell>
          <cell r="J930" t="str">
            <v>幻速 (Huansu) S5</v>
          </cell>
          <cell r="K930" t="str">
            <v>Huansu S5</v>
          </cell>
          <cell r="N930" t="str">
            <v>幻速S5</v>
          </cell>
          <cell r="O930" t="e">
            <v>#N/A</v>
          </cell>
          <cell r="P930" t="str">
            <v>幻速S5</v>
          </cell>
          <cell r="Q930" t="str">
            <v xml:space="preserve">幻速 </v>
          </cell>
          <cell r="R930" t="str">
            <v>Huansu) S5</v>
          </cell>
        </row>
        <row r="931">
          <cell r="A931">
            <v>739</v>
          </cell>
          <cell r="B931" t="str">
            <v>幻速</v>
          </cell>
          <cell r="C931" t="str">
            <v>Huansu</v>
          </cell>
          <cell r="D931" t="str">
            <v>北京汽车集团</v>
          </cell>
          <cell r="E931" t="str">
            <v>BAIC Group</v>
          </cell>
          <cell r="F931" t="str">
            <v>北汽银翔汽车</v>
          </cell>
          <cell r="G931" t="str">
            <v>BAIC Yinxiang Automobile</v>
          </cell>
          <cell r="H931" t="str">
            <v>SUV</v>
          </cell>
          <cell r="I931" t="str">
            <v>Huansu S6</v>
          </cell>
          <cell r="J931" t="str">
            <v>幻速 (Huansu) S6</v>
          </cell>
          <cell r="K931" t="str">
            <v>Huansu S6</v>
          </cell>
          <cell r="N931" t="str">
            <v>幻速S6</v>
          </cell>
          <cell r="O931" t="e">
            <v>#N/A</v>
          </cell>
          <cell r="P931" t="str">
            <v>幻速S6</v>
          </cell>
          <cell r="Q931" t="str">
            <v xml:space="preserve">幻速 </v>
          </cell>
          <cell r="R931" t="str">
            <v>Huansu) S6</v>
          </cell>
        </row>
        <row r="932">
          <cell r="I932" t="str">
            <v>Huansu S7</v>
          </cell>
          <cell r="N932" t="str">
            <v>幻速S7</v>
          </cell>
        </row>
        <row r="933">
          <cell r="A933">
            <v>251</v>
          </cell>
          <cell r="B933" t="str">
            <v>英菲尼迪</v>
          </cell>
          <cell r="C933" t="str">
            <v>Infiniti</v>
          </cell>
          <cell r="D933" t="str">
            <v>东风汽车公司</v>
          </cell>
          <cell r="E933" t="str">
            <v>Dongfeng (Dongfeng Motor Corp.)</v>
          </cell>
          <cell r="F933" t="str">
            <v>东风日产乗用车</v>
          </cell>
          <cell r="G933" t="str">
            <v>Dongfeng Nissan Passenger Vehicle</v>
          </cell>
          <cell r="H933" t="str">
            <v>SUV</v>
          </cell>
          <cell r="I933" t="str">
            <v>Infiniti QX50 (EX)</v>
          </cell>
          <cell r="J933" t="str">
            <v>英菲尼迪 (Infiniti) QX50L</v>
          </cell>
          <cell r="K933" t="str">
            <v>Infiniti QX50L</v>
          </cell>
          <cell r="N933" t="str">
            <v>英菲尼迪QX50</v>
          </cell>
          <cell r="O933" t="e">
            <v>#N/A</v>
          </cell>
          <cell r="P933" t="str">
            <v>英菲尼迪QX50L</v>
          </cell>
          <cell r="Q933" t="str">
            <v xml:space="preserve">英菲尼迪 </v>
          </cell>
          <cell r="R933" t="str">
            <v>Infiniti) QX50L</v>
          </cell>
        </row>
        <row r="934">
          <cell r="A934">
            <v>421</v>
          </cell>
          <cell r="B934" t="str">
            <v>安徽江淮汽车 (JAC)</v>
          </cell>
          <cell r="C934" t="str">
            <v>Anhui Jianghuai Automobile (JAC)</v>
          </cell>
          <cell r="D934" t="str">
            <v>安徽江淮汽车集团</v>
          </cell>
          <cell r="E934" t="str">
            <v>Anhui Jianghuai Automotive Group</v>
          </cell>
          <cell r="F934" t="str">
            <v>安徽江淮汽车集团 (JAC)</v>
          </cell>
          <cell r="G934" t="str">
            <v>Anhui Jianghuai Automotive Group (JAC)</v>
          </cell>
          <cell r="H934" t="str">
            <v>SUV</v>
          </cell>
          <cell r="I934" t="str">
            <v>JAC S7</v>
          </cell>
          <cell r="J934" t="str">
            <v>瑞风 (Refine) S7</v>
          </cell>
          <cell r="K934" t="str">
            <v>Refine S7</v>
          </cell>
          <cell r="N934" t="str">
            <v>瑞风S7</v>
          </cell>
          <cell r="O934" t="e">
            <v>#N/A</v>
          </cell>
          <cell r="P934" t="str">
            <v>瑞风S7</v>
          </cell>
          <cell r="Q934" t="str">
            <v xml:space="preserve">瑞风 </v>
          </cell>
          <cell r="R934" t="str">
            <v>Refine) S7</v>
          </cell>
        </row>
        <row r="935">
          <cell r="A935">
            <v>440</v>
          </cell>
          <cell r="B935" t="str">
            <v>金杯</v>
          </cell>
          <cell r="C935" t="str">
            <v>Jinbei</v>
          </cell>
          <cell r="D935" t="str">
            <v>华晨汽车集团</v>
          </cell>
          <cell r="E935" t="str">
            <v>Brilliance Automobile Group</v>
          </cell>
          <cell r="F935" t="str">
            <v>华晨鑫源重庆汽车</v>
          </cell>
          <cell r="G935" t="str">
            <v>Brilliance Xinyuan Chongqing Automobile</v>
          </cell>
          <cell r="H935" t="str">
            <v>MPV</v>
          </cell>
          <cell r="I935" t="str">
            <v>Jinbei 750</v>
          </cell>
          <cell r="J935" t="str">
            <v>金杯 (Jinbei) 750</v>
          </cell>
          <cell r="K935" t="str">
            <v>Jinbei 750</v>
          </cell>
          <cell r="N935" t="str">
            <v>金杯750</v>
          </cell>
          <cell r="O935" t="e">
            <v>#N/A</v>
          </cell>
          <cell r="P935" t="str">
            <v>金杯750</v>
          </cell>
          <cell r="Q935" t="str">
            <v xml:space="preserve">金杯 </v>
          </cell>
          <cell r="R935" t="str">
            <v>Jinbei) 750</v>
          </cell>
        </row>
        <row r="936">
          <cell r="A936">
            <v>443</v>
          </cell>
          <cell r="B936" t="str">
            <v>金杯</v>
          </cell>
          <cell r="C936" t="str">
            <v>Jinbei</v>
          </cell>
          <cell r="D936" t="str">
            <v>华晨汽车集团</v>
          </cell>
          <cell r="E936" t="str">
            <v>Brilliance Automobile Group</v>
          </cell>
          <cell r="F936" t="str">
            <v>沈阳华晨金杯汽车</v>
          </cell>
          <cell r="G936" t="str">
            <v>Shenyang Brilliance Jinbei Automobile</v>
          </cell>
          <cell r="H936" t="str">
            <v>SUV</v>
          </cell>
          <cell r="I936" t="str">
            <v>Jinbei S30</v>
          </cell>
          <cell r="J936" t="str">
            <v>金杯 (Jinbei) S30</v>
          </cell>
          <cell r="K936" t="str">
            <v>Jinbei S30</v>
          </cell>
          <cell r="N936" t="str">
            <v>金杯S30</v>
          </cell>
          <cell r="O936" t="e">
            <v>#N/A</v>
          </cell>
          <cell r="P936" t="str">
            <v>金杯S30</v>
          </cell>
          <cell r="Q936" t="str">
            <v xml:space="preserve">金杯 </v>
          </cell>
          <cell r="R936" t="str">
            <v>Jinbei) S30</v>
          </cell>
        </row>
        <row r="937">
          <cell r="I937" t="str">
            <v>Jinbei F50</v>
          </cell>
          <cell r="N937" t="str">
            <v>金杯F50</v>
          </cell>
        </row>
        <row r="938">
          <cell r="I938" t="str">
            <v>Jinbei X30</v>
          </cell>
          <cell r="N938" t="str">
            <v>海狮X30</v>
          </cell>
        </row>
        <row r="939">
          <cell r="A939">
            <v>731</v>
          </cell>
          <cell r="B939" t="str">
            <v>浙江永源汽车</v>
          </cell>
          <cell r="C939" t="str">
            <v>Zhejiang Jonway Automobile</v>
          </cell>
          <cell r="D939" t="str">
            <v>浙江飞碟汽车制造</v>
          </cell>
          <cell r="E939" t="str">
            <v>Zhejiang Flyday Automobile Mfg.</v>
          </cell>
          <cell r="F939" t="str">
            <v>浙江飞碟汽车制造</v>
          </cell>
          <cell r="G939" t="str">
            <v>Zhejiang Flyday Automobile Mfg.</v>
          </cell>
          <cell r="H939" t="str">
            <v>Mini Van</v>
          </cell>
          <cell r="I939" t="str">
            <v>Jonway Wuxing</v>
          </cell>
          <cell r="J939" t="str">
            <v>永源五星 (Jonway Wuxing)</v>
          </cell>
          <cell r="K939" t="str">
            <v>Jonway Wuxing</v>
          </cell>
          <cell r="N939" t="str">
            <v>永源五星</v>
          </cell>
          <cell r="O939" t="e">
            <v>#N/A</v>
          </cell>
          <cell r="P939" t="str">
            <v>永源五星</v>
          </cell>
          <cell r="Q939" t="str">
            <v xml:space="preserve">永源五星 </v>
          </cell>
          <cell r="R939" t="str">
            <v>Jonway Wuxing)</v>
          </cell>
        </row>
        <row r="940">
          <cell r="A940">
            <v>961</v>
          </cell>
          <cell r="B940" t="str">
            <v>东风汽车</v>
          </cell>
          <cell r="C940" t="str">
            <v>Dongfeng Motor</v>
          </cell>
          <cell r="D940" t="str">
            <v>东风汽车公司</v>
          </cell>
          <cell r="E940" t="str">
            <v>Dongfeng (Dongfeng Motor Corp.)</v>
          </cell>
          <cell r="F940" t="str">
            <v>东风汽车股份</v>
          </cell>
          <cell r="G940" t="str">
            <v>Dongfeng Automobile</v>
          </cell>
          <cell r="H940" t="str">
            <v>Sedan/Hatchback</v>
          </cell>
          <cell r="I940" t="str">
            <v>Junfeng</v>
          </cell>
          <cell r="J940" t="str">
            <v>俊風 (Junfeng) EV</v>
          </cell>
          <cell r="K940" t="str">
            <v>Junfeng EV</v>
          </cell>
          <cell r="N940" t="str">
            <v>俊风EV</v>
          </cell>
          <cell r="O940" t="e">
            <v>#N/A</v>
          </cell>
          <cell r="P940" t="str">
            <v>俊風EV</v>
          </cell>
          <cell r="Q940" t="str">
            <v xml:space="preserve">俊風 </v>
          </cell>
          <cell r="R940" t="str">
            <v>Junfeng) EV</v>
          </cell>
        </row>
        <row r="941">
          <cell r="A941">
            <v>962</v>
          </cell>
          <cell r="B941" t="str">
            <v>东风汽车</v>
          </cell>
          <cell r="C941" t="str">
            <v>Dongfeng Motor</v>
          </cell>
          <cell r="D941" t="str">
            <v>东风汽车公司</v>
          </cell>
          <cell r="E941" t="str">
            <v>Dongfeng (Dongfeng Motor Corp.)</v>
          </cell>
          <cell r="F941" t="str">
            <v>东风汽车股份</v>
          </cell>
          <cell r="G941" t="str">
            <v>Dongfeng Automobile</v>
          </cell>
          <cell r="H941" t="str">
            <v>Sedan/Hatchback</v>
          </cell>
          <cell r="I941" t="str">
            <v>Junfeng ER30</v>
          </cell>
          <cell r="J941" t="str">
            <v>俊风 (Junfeng) ER30</v>
          </cell>
          <cell r="K941" t="str">
            <v>Junfeng ER30</v>
          </cell>
          <cell r="N941" t="str">
            <v>俊风ER30</v>
          </cell>
          <cell r="O941" t="e">
            <v>#N/A</v>
          </cell>
          <cell r="P941" t="str">
            <v>俊风ER30</v>
          </cell>
          <cell r="Q941" t="str">
            <v xml:space="preserve">俊风 </v>
          </cell>
          <cell r="R941" t="str">
            <v>Junfeng) ER30</v>
          </cell>
        </row>
        <row r="942">
          <cell r="A942">
            <v>828</v>
          </cell>
          <cell r="B942" t="str">
            <v>中华 (Brilliance)</v>
          </cell>
          <cell r="C942" t="str">
            <v>Brilliance</v>
          </cell>
          <cell r="D942" t="str">
            <v>华晨汽车集团</v>
          </cell>
          <cell r="E942" t="str">
            <v>Brilliance Automobile Group</v>
          </cell>
          <cell r="F942" t="str">
            <v>沈阳华晨金杯汽车</v>
          </cell>
          <cell r="G942" t="str">
            <v>Shenyang Brilliance Jinbei Automobile</v>
          </cell>
          <cell r="H942" t="str">
            <v>Sedan/Hatchback</v>
          </cell>
          <cell r="I942" t="str">
            <v>JunJie Cross</v>
          </cell>
          <cell r="J942" t="str">
            <v>骏捷 (JunJie) Cross</v>
          </cell>
          <cell r="K942" t="str">
            <v>JunJie CROSS</v>
          </cell>
          <cell r="N942" t="str">
            <v>骏捷Cross</v>
          </cell>
          <cell r="O942" t="e">
            <v>#N/A</v>
          </cell>
          <cell r="P942" t="str">
            <v>骏捷Cross</v>
          </cell>
          <cell r="Q942" t="str">
            <v xml:space="preserve">骏捷 </v>
          </cell>
          <cell r="R942" t="str">
            <v>JunJie) Cross</v>
          </cell>
        </row>
        <row r="943">
          <cell r="A943">
            <v>826</v>
          </cell>
          <cell r="B943" t="str">
            <v>中华 (Brilliance)</v>
          </cell>
          <cell r="C943" t="str">
            <v>Brilliance</v>
          </cell>
          <cell r="D943" t="str">
            <v>华晨汽车集团</v>
          </cell>
          <cell r="E943" t="str">
            <v>Brilliance Automobile Group</v>
          </cell>
          <cell r="F943" t="str">
            <v>沈阳华晨金杯汽车</v>
          </cell>
          <cell r="G943" t="str">
            <v>Shenyang Brilliance Jinbei Automobile</v>
          </cell>
          <cell r="H943" t="str">
            <v>Sedan/Hatchback</v>
          </cell>
          <cell r="I943" t="str">
            <v>JunJie FRV</v>
          </cell>
          <cell r="J943" t="str">
            <v>骏捷 (JunJie) FRV</v>
          </cell>
          <cell r="K943" t="str">
            <v>JunJie FRV</v>
          </cell>
          <cell r="N943" t="str">
            <v>骏捷FRV</v>
          </cell>
          <cell r="O943" t="e">
            <v>#N/A</v>
          </cell>
          <cell r="P943" t="str">
            <v>骏捷FRV</v>
          </cell>
          <cell r="Q943" t="str">
            <v xml:space="preserve">骏捷 </v>
          </cell>
          <cell r="R943" t="str">
            <v>JunJie) FRV</v>
          </cell>
        </row>
        <row r="944">
          <cell r="A944">
            <v>427</v>
          </cell>
          <cell r="B944" t="str">
            <v>中华 (Brilliance)</v>
          </cell>
          <cell r="C944" t="str">
            <v>Brilliance</v>
          </cell>
          <cell r="D944" t="str">
            <v>华晨汽车集团</v>
          </cell>
          <cell r="E944" t="str">
            <v>Brilliance Automobile Group</v>
          </cell>
          <cell r="F944" t="str">
            <v>沈阳华晨金杯汽车</v>
          </cell>
          <cell r="G944" t="str">
            <v>Shenyang Brilliance Jinbei Automobile</v>
          </cell>
          <cell r="H944" t="str">
            <v>Sedan/Hatchback</v>
          </cell>
          <cell r="I944" t="str">
            <v>JunJie FRV</v>
          </cell>
          <cell r="J944" t="str">
            <v>骏捷 (JunJie) FRV 1.5L</v>
          </cell>
          <cell r="K944" t="str">
            <v>JunJie FRV 1.5L</v>
          </cell>
          <cell r="N944" t="str">
            <v>骏捷FRV</v>
          </cell>
          <cell r="O944" t="e">
            <v>#N/A</v>
          </cell>
          <cell r="P944" t="str">
            <v>骏捷FRV 1.5L</v>
          </cell>
          <cell r="Q944" t="str">
            <v xml:space="preserve">骏捷 </v>
          </cell>
          <cell r="R944" t="str">
            <v>JunJie) FRV 1.5L</v>
          </cell>
        </row>
        <row r="945">
          <cell r="A945">
            <v>827</v>
          </cell>
          <cell r="B945" t="str">
            <v>中华 (Brilliance)</v>
          </cell>
          <cell r="C945" t="str">
            <v>Brilliance</v>
          </cell>
          <cell r="D945" t="str">
            <v>华晨汽车集团</v>
          </cell>
          <cell r="E945" t="str">
            <v>Brilliance Automobile Group</v>
          </cell>
          <cell r="F945" t="str">
            <v>沈阳华晨金杯汽车</v>
          </cell>
          <cell r="G945" t="str">
            <v>Shenyang Brilliance Jinbei Automobile</v>
          </cell>
          <cell r="H945" t="str">
            <v>Sedan/Hatchback</v>
          </cell>
          <cell r="I945" t="str">
            <v>JunJie FSV</v>
          </cell>
          <cell r="J945" t="str">
            <v>骏捷 (JunJie) FSV</v>
          </cell>
          <cell r="K945" t="str">
            <v>JunJie FSV</v>
          </cell>
          <cell r="N945" t="str">
            <v>骏捷FSV</v>
          </cell>
          <cell r="O945" t="e">
            <v>#N/A</v>
          </cell>
          <cell r="P945" t="str">
            <v>骏捷FSV</v>
          </cell>
          <cell r="Q945" t="str">
            <v xml:space="preserve">骏捷 </v>
          </cell>
          <cell r="R945" t="str">
            <v>JunJie) FSV</v>
          </cell>
        </row>
        <row r="946">
          <cell r="A946">
            <v>428</v>
          </cell>
          <cell r="B946" t="str">
            <v>中华 (Brilliance)</v>
          </cell>
          <cell r="C946" t="str">
            <v>Brilliance</v>
          </cell>
          <cell r="D946" t="str">
            <v>华晨汽车集团</v>
          </cell>
          <cell r="E946" t="str">
            <v>Brilliance Automobile Group</v>
          </cell>
          <cell r="F946" t="str">
            <v>沈阳华晨金杯汽车</v>
          </cell>
          <cell r="G946" t="str">
            <v>Shenyang Brilliance Jinbei Automobile</v>
          </cell>
          <cell r="H946" t="str">
            <v>Sedan/Hatchback</v>
          </cell>
          <cell r="I946" t="str">
            <v>JunJie FSV</v>
          </cell>
          <cell r="J946" t="str">
            <v>骏捷 (JunJie) FSV 1.6L CNG</v>
          </cell>
          <cell r="K946" t="str">
            <v>JunJie FSV 1.6L CNG</v>
          </cell>
          <cell r="N946" t="str">
            <v>骏捷FSV</v>
          </cell>
          <cell r="O946" t="e">
            <v>#N/A</v>
          </cell>
          <cell r="P946" t="str">
            <v>骏捷FSV 1.6L CNG</v>
          </cell>
          <cell r="Q946" t="str">
            <v xml:space="preserve">骏捷 </v>
          </cell>
          <cell r="R946" t="str">
            <v>JunJie) FSV 1.6L CNG</v>
          </cell>
        </row>
        <row r="947">
          <cell r="A947">
            <v>794</v>
          </cell>
          <cell r="B947" t="str">
            <v>福迪汽车 (Foday)</v>
          </cell>
          <cell r="C947" t="str">
            <v>Foday</v>
          </cell>
          <cell r="D947" t="str">
            <v>n.a.</v>
          </cell>
          <cell r="E947" t="str">
            <v>n.a.</v>
          </cell>
          <cell r="F947" t="str">
            <v>广东福迪汽车 (Guangdong Foday Automobile)</v>
          </cell>
          <cell r="G947" t="str">
            <v>Guangdong Foday Automobile</v>
          </cell>
          <cell r="H947" t="str">
            <v>SUV</v>
          </cell>
          <cell r="I947" t="str">
            <v>Landfort</v>
          </cell>
          <cell r="J947" t="str">
            <v>揽福 (Landfort) 1.9L</v>
          </cell>
          <cell r="K947" t="str">
            <v>Landfort 1.9L</v>
          </cell>
          <cell r="N947" t="str">
            <v>揽福</v>
          </cell>
          <cell r="O947" t="e">
            <v>#N/A</v>
          </cell>
          <cell r="P947" t="str">
            <v>揽福1.9L</v>
          </cell>
          <cell r="Q947" t="str">
            <v xml:space="preserve">揽福 </v>
          </cell>
          <cell r="R947" t="str">
            <v>Landfort) 1.9L</v>
          </cell>
        </row>
        <row r="948">
          <cell r="A948">
            <v>795</v>
          </cell>
          <cell r="B948" t="str">
            <v>福迪汽车 (Foday)</v>
          </cell>
          <cell r="C948" t="str">
            <v>Foday</v>
          </cell>
          <cell r="D948" t="str">
            <v>n.a.</v>
          </cell>
          <cell r="E948" t="str">
            <v>n.a.</v>
          </cell>
          <cell r="F948" t="str">
            <v>广东福迪汽车 (Guangdong Foday Automobile)</v>
          </cell>
          <cell r="G948" t="str">
            <v>Guangdong Foday Automobile</v>
          </cell>
          <cell r="H948" t="str">
            <v>SUV</v>
          </cell>
          <cell r="I948" t="str">
            <v>Landfort</v>
          </cell>
          <cell r="J948" t="str">
            <v>揽福 (Landfort) 2.0L</v>
          </cell>
          <cell r="K948" t="str">
            <v>Landfort 2.0L</v>
          </cell>
          <cell r="N948" t="str">
            <v>揽福</v>
          </cell>
          <cell r="O948" t="e">
            <v>#N/A</v>
          </cell>
          <cell r="P948" t="str">
            <v>揽福2.0L</v>
          </cell>
          <cell r="Q948" t="str">
            <v xml:space="preserve">揽福 </v>
          </cell>
          <cell r="R948" t="str">
            <v>Landfort) 2.0L</v>
          </cell>
        </row>
        <row r="949">
          <cell r="A949">
            <v>796</v>
          </cell>
          <cell r="B949" t="str">
            <v>福迪汽车 (Foday)</v>
          </cell>
          <cell r="C949" t="str">
            <v>Foday</v>
          </cell>
          <cell r="D949" t="str">
            <v>n.a.</v>
          </cell>
          <cell r="E949" t="str">
            <v>n.a.</v>
          </cell>
          <cell r="F949" t="str">
            <v>广东福迪汽车 (Guangdong Foday Automobile)</v>
          </cell>
          <cell r="G949" t="str">
            <v>Guangdong Foday Automobile</v>
          </cell>
          <cell r="H949" t="str">
            <v>SUV</v>
          </cell>
          <cell r="I949" t="str">
            <v>Landfort</v>
          </cell>
          <cell r="J949" t="str">
            <v>揽福 (Landfort) 2.4L</v>
          </cell>
          <cell r="K949" t="str">
            <v>Landfort 2.4L</v>
          </cell>
          <cell r="N949" t="str">
            <v>揽福</v>
          </cell>
          <cell r="O949" t="e">
            <v>#N/A</v>
          </cell>
          <cell r="P949" t="str">
            <v>揽福2.4L</v>
          </cell>
          <cell r="Q949" t="str">
            <v xml:space="preserve">揽福 </v>
          </cell>
          <cell r="R949" t="str">
            <v>Landfort) 2.4L</v>
          </cell>
        </row>
        <row r="950">
          <cell r="A950">
            <v>976</v>
          </cell>
          <cell r="B950" t="str">
            <v>猎豹 (Liebao)</v>
          </cell>
          <cell r="C950" t="str">
            <v>Liebao</v>
          </cell>
          <cell r="D950" t="str">
            <v>长丰集团</v>
          </cell>
          <cell r="E950" t="str">
            <v>Changfeng Group</v>
          </cell>
          <cell r="F950" t="str">
            <v>湖南猎豹汽车股份</v>
          </cell>
          <cell r="G950" t="str">
            <v>Hunan Liebao Automobile</v>
          </cell>
          <cell r="H950" t="str">
            <v>SUV</v>
          </cell>
          <cell r="I950" t="str">
            <v>Liebao CS10</v>
          </cell>
          <cell r="J950" t="str">
            <v>猎豹 CS10 (Liebao CS10)</v>
          </cell>
          <cell r="K950" t="str">
            <v>Liebao CS10</v>
          </cell>
          <cell r="N950" t="str">
            <v>猎豹CS10</v>
          </cell>
          <cell r="O950" t="e">
            <v>#N/A</v>
          </cell>
          <cell r="P950" t="str">
            <v>猎豹 CS10</v>
          </cell>
          <cell r="Q950" t="str">
            <v xml:space="preserve">猎豹 CS10 </v>
          </cell>
          <cell r="R950" t="str">
            <v>Liebao CS10)</v>
          </cell>
        </row>
        <row r="951">
          <cell r="A951">
            <v>765</v>
          </cell>
          <cell r="B951" t="str">
            <v>猎豹 (Liebao)</v>
          </cell>
          <cell r="C951" t="str">
            <v>Liebao</v>
          </cell>
          <cell r="D951" t="str">
            <v>长丰集团</v>
          </cell>
          <cell r="E951" t="str">
            <v>Changfeng Group</v>
          </cell>
          <cell r="F951" t="str">
            <v>湖南猎豹汽车股份</v>
          </cell>
          <cell r="G951" t="str">
            <v>Hunan Liebao Automobile</v>
          </cell>
          <cell r="H951" t="str">
            <v>SUV</v>
          </cell>
          <cell r="I951" t="str">
            <v>Liebao CS10</v>
          </cell>
          <cell r="J951" t="str">
            <v>猎豹 CS10 (Liebao CS10) 二驱 1.5T</v>
          </cell>
          <cell r="K951" t="str">
            <v>Liebao CS10 2WD 1.5T</v>
          </cell>
          <cell r="N951" t="str">
            <v>猎豹CS10</v>
          </cell>
          <cell r="O951" t="e">
            <v>#N/A</v>
          </cell>
          <cell r="P951" t="str">
            <v>猎豹 CS10二驱 1.5T</v>
          </cell>
          <cell r="Q951" t="str">
            <v xml:space="preserve">猎豹 CS10 </v>
          </cell>
          <cell r="R951" t="str">
            <v>Liebao CS10) 二驱 1.5T</v>
          </cell>
        </row>
        <row r="952">
          <cell r="A952">
            <v>766</v>
          </cell>
          <cell r="B952" t="str">
            <v>猎豹 (Liebao)</v>
          </cell>
          <cell r="C952" t="str">
            <v>Liebao</v>
          </cell>
          <cell r="D952" t="str">
            <v>长丰集团</v>
          </cell>
          <cell r="E952" t="str">
            <v>Changfeng Group</v>
          </cell>
          <cell r="F952" t="str">
            <v>湖南猎豹汽车股份</v>
          </cell>
          <cell r="G952" t="str">
            <v>Hunan Liebao Automobile</v>
          </cell>
          <cell r="H952" t="str">
            <v>SUV</v>
          </cell>
          <cell r="I952" t="str">
            <v>Liebao CS10</v>
          </cell>
          <cell r="J952" t="str">
            <v>猎豹 CS10 (Liebao CS10) 二驱 2.0L</v>
          </cell>
          <cell r="K952" t="str">
            <v>Liebao CS10 2WD 2.0L</v>
          </cell>
          <cell r="N952" t="str">
            <v>猎豹CS10</v>
          </cell>
          <cell r="O952" t="e">
            <v>#N/A</v>
          </cell>
          <cell r="P952" t="str">
            <v>猎豹 CS10二驱 2.0L</v>
          </cell>
          <cell r="Q952" t="str">
            <v xml:space="preserve">猎豹 CS10 </v>
          </cell>
          <cell r="R952" t="str">
            <v>Liebao CS10) 二驱 2.0L</v>
          </cell>
        </row>
        <row r="953">
          <cell r="A953">
            <v>980</v>
          </cell>
          <cell r="B953" t="str">
            <v>猎豹 (Liebao)</v>
          </cell>
          <cell r="C953" t="str">
            <v>Liebao</v>
          </cell>
          <cell r="D953" t="str">
            <v>长丰集团</v>
          </cell>
          <cell r="E953" t="str">
            <v>Changfeng Group</v>
          </cell>
          <cell r="F953" t="str">
            <v>湖南猎豹汽车股份</v>
          </cell>
          <cell r="G953" t="str">
            <v>Hunan Liebao Automobile</v>
          </cell>
          <cell r="H953" t="str">
            <v>SUV</v>
          </cell>
          <cell r="I953" t="str">
            <v>Liebao CS6</v>
          </cell>
          <cell r="J953" t="str">
            <v>猎豹 (Liebao) CS6</v>
          </cell>
          <cell r="K953" t="str">
            <v>Liebao CS6</v>
          </cell>
          <cell r="N953" t="str">
            <v>猎豹CS6</v>
          </cell>
          <cell r="O953" t="e">
            <v>#N/A</v>
          </cell>
          <cell r="P953" t="str">
            <v>猎豹CS6</v>
          </cell>
          <cell r="Q953" t="str">
            <v xml:space="preserve">猎豹 </v>
          </cell>
          <cell r="R953" t="str">
            <v>Liebao) CS6</v>
          </cell>
        </row>
        <row r="954">
          <cell r="A954">
            <v>978</v>
          </cell>
          <cell r="B954" t="str">
            <v>猎豹 (Liebao)</v>
          </cell>
          <cell r="C954" t="str">
            <v>Liebao</v>
          </cell>
          <cell r="D954" t="str">
            <v>长丰集团</v>
          </cell>
          <cell r="E954" t="str">
            <v>Changfeng Group</v>
          </cell>
          <cell r="F954" t="str">
            <v>湖南猎豹汽车股份</v>
          </cell>
          <cell r="G954" t="str">
            <v>Hunan Liebao Automobile</v>
          </cell>
          <cell r="H954" t="str">
            <v>SUV</v>
          </cell>
          <cell r="I954" t="str">
            <v>Liebao Feiteng</v>
          </cell>
          <cell r="J954" t="str">
            <v>猎豹 飞腾 (Liebao Feiteng)</v>
          </cell>
          <cell r="K954" t="str">
            <v>Liebao Feiteng</v>
          </cell>
          <cell r="N954" t="str">
            <v>猎豹飞腾</v>
          </cell>
          <cell r="O954" t="e">
            <v>#N/A</v>
          </cell>
          <cell r="P954" t="str">
            <v>猎豹 飞腾</v>
          </cell>
          <cell r="Q954" t="str">
            <v xml:space="preserve">猎豹 飞腾 </v>
          </cell>
          <cell r="R954" t="str">
            <v>Liebao Feiteng)</v>
          </cell>
        </row>
        <row r="955">
          <cell r="A955">
            <v>977</v>
          </cell>
          <cell r="B955" t="str">
            <v>猎豹 (Liebao)</v>
          </cell>
          <cell r="C955" t="str">
            <v>Liebao</v>
          </cell>
          <cell r="D955" t="str">
            <v>长丰集团</v>
          </cell>
          <cell r="E955" t="str">
            <v>Changfeng Group</v>
          </cell>
          <cell r="F955" t="str">
            <v>湖南猎豹汽车股份</v>
          </cell>
          <cell r="G955" t="str">
            <v>Hunan Liebao Automobile</v>
          </cell>
          <cell r="H955" t="str">
            <v>SUV</v>
          </cell>
          <cell r="I955" t="str">
            <v>Liebao Q6</v>
          </cell>
          <cell r="J955" t="str">
            <v>猎豹 Q6 (Liebao Q6)</v>
          </cell>
          <cell r="K955" t="str">
            <v>Liebao Q6</v>
          </cell>
          <cell r="N955" t="str">
            <v>猎豹Q6</v>
          </cell>
          <cell r="O955" t="e">
            <v>#N/A</v>
          </cell>
          <cell r="P955" t="str">
            <v>猎豹 Q6</v>
          </cell>
          <cell r="Q955" t="str">
            <v xml:space="preserve">猎豹 Q6 </v>
          </cell>
          <cell r="R955" t="str">
            <v>Liebao Q6)</v>
          </cell>
        </row>
        <row r="956">
          <cell r="A956">
            <v>767</v>
          </cell>
          <cell r="B956" t="str">
            <v>猎豹 (Liebao)</v>
          </cell>
          <cell r="C956" t="str">
            <v>Liebao</v>
          </cell>
          <cell r="D956" t="str">
            <v>长丰集团</v>
          </cell>
          <cell r="E956" t="str">
            <v>Changfeng Group</v>
          </cell>
          <cell r="F956" t="str">
            <v>湖南猎豹汽车股份</v>
          </cell>
          <cell r="G956" t="str">
            <v>Hunan Liebao Automobile</v>
          </cell>
          <cell r="H956" t="str">
            <v>SUV</v>
          </cell>
          <cell r="I956" t="str">
            <v>Liebao Q6</v>
          </cell>
          <cell r="J956" t="str">
            <v>猎豹 Q6 (Liebao Q6) 二驱 2.4L</v>
          </cell>
          <cell r="K956" t="str">
            <v>Liebao Q6 2WD 2.4L</v>
          </cell>
          <cell r="N956" t="str">
            <v>猎豹Q6</v>
          </cell>
          <cell r="O956" t="e">
            <v>#N/A</v>
          </cell>
          <cell r="P956" t="str">
            <v>猎豹 Q6二驱 2.4L</v>
          </cell>
          <cell r="Q956" t="str">
            <v xml:space="preserve">猎豹 Q6 </v>
          </cell>
          <cell r="R956" t="str">
            <v>Liebao Q6) 二驱 2.4L</v>
          </cell>
        </row>
        <row r="957">
          <cell r="A957">
            <v>768</v>
          </cell>
          <cell r="B957" t="str">
            <v>猎豹 (Liebao)</v>
          </cell>
          <cell r="C957" t="str">
            <v>Liebao</v>
          </cell>
          <cell r="D957" t="str">
            <v>长丰集团</v>
          </cell>
          <cell r="E957" t="str">
            <v>Changfeng Group</v>
          </cell>
          <cell r="F957" t="str">
            <v>湖南猎豹汽车股份</v>
          </cell>
          <cell r="G957" t="str">
            <v>Hunan Liebao Automobile</v>
          </cell>
          <cell r="H957" t="str">
            <v>SUV</v>
          </cell>
          <cell r="I957" t="str">
            <v>Liebao Q6</v>
          </cell>
          <cell r="J957" t="str">
            <v>猎豹 Q6 (Liebao Q6) 四驱 2.0L</v>
          </cell>
          <cell r="K957" t="str">
            <v>Liebao Q6 4WD 2.0L</v>
          </cell>
          <cell r="N957" t="str">
            <v>猎豹Q6</v>
          </cell>
          <cell r="O957" t="e">
            <v>#N/A</v>
          </cell>
          <cell r="P957" t="str">
            <v>猎豹 Q6四驱 2.0L</v>
          </cell>
          <cell r="Q957" t="str">
            <v xml:space="preserve">猎豹 Q6 </v>
          </cell>
          <cell r="R957" t="str">
            <v>Liebao Q6) 四驱 2.0L</v>
          </cell>
        </row>
        <row r="958">
          <cell r="A958">
            <v>769</v>
          </cell>
          <cell r="B958" t="str">
            <v>猎豹 (Liebao)</v>
          </cell>
          <cell r="C958" t="str">
            <v>Liebao</v>
          </cell>
          <cell r="D958" t="str">
            <v>长丰集团</v>
          </cell>
          <cell r="E958" t="str">
            <v>Changfeng Group</v>
          </cell>
          <cell r="F958" t="str">
            <v>湖南猎豹汽车股份</v>
          </cell>
          <cell r="G958" t="str">
            <v>Hunan Liebao Automobile</v>
          </cell>
          <cell r="H958" t="str">
            <v>SUV</v>
          </cell>
          <cell r="I958" t="str">
            <v>Liebao Q6</v>
          </cell>
          <cell r="J958" t="str">
            <v>猎豹 Q6 (Liebao Q6) 四驱 2.4L</v>
          </cell>
          <cell r="K958" t="str">
            <v>Liebao Q6 4WD 2.4L</v>
          </cell>
          <cell r="N958" t="str">
            <v>猎豹Q6</v>
          </cell>
          <cell r="O958" t="e">
            <v>#N/A</v>
          </cell>
          <cell r="P958" t="str">
            <v>猎豹 Q6四驱 2.4L</v>
          </cell>
          <cell r="Q958" t="str">
            <v xml:space="preserve">猎豹 Q6 </v>
          </cell>
          <cell r="R958" t="str">
            <v>Liebao Q6) 四驱 2.4L</v>
          </cell>
        </row>
        <row r="959">
          <cell r="A959">
            <v>979</v>
          </cell>
          <cell r="B959" t="str">
            <v>猎豹 (Liebao)</v>
          </cell>
          <cell r="C959" t="str">
            <v>Liebao</v>
          </cell>
          <cell r="D959" t="str">
            <v>长丰集团</v>
          </cell>
          <cell r="E959" t="str">
            <v>Changfeng Group</v>
          </cell>
          <cell r="F959" t="str">
            <v>湖南猎豹汽车股份</v>
          </cell>
          <cell r="G959" t="str">
            <v>Hunan Liebao Automobile</v>
          </cell>
          <cell r="H959" t="str">
            <v>SUV</v>
          </cell>
          <cell r="I959" t="str">
            <v>Liebao QCAR</v>
          </cell>
          <cell r="J959" t="str">
            <v>猎豹 QCAR (Liebao QCAR)</v>
          </cell>
          <cell r="K959" t="str">
            <v>Liebao QCAR</v>
          </cell>
          <cell r="N959" t="str">
            <v>猎豹QCAR</v>
          </cell>
          <cell r="O959" t="e">
            <v>#N/A</v>
          </cell>
          <cell r="P959" t="str">
            <v>猎豹 QCAR</v>
          </cell>
          <cell r="Q959" t="str">
            <v xml:space="preserve">猎豹 QCAR </v>
          </cell>
          <cell r="R959" t="str">
            <v>Liebao QCAR)</v>
          </cell>
        </row>
        <row r="960">
          <cell r="I960" t="str">
            <v>Liebao Mattu</v>
          </cell>
          <cell r="N960" t="str">
            <v>Mattu</v>
          </cell>
        </row>
        <row r="961">
          <cell r="A961">
            <v>601</v>
          </cell>
          <cell r="B961" t="str">
            <v>力帆</v>
          </cell>
          <cell r="C961" t="str">
            <v>Lifan</v>
          </cell>
          <cell r="D961" t="str">
            <v>重庆力帆汽车</v>
          </cell>
          <cell r="E961" t="str">
            <v>Chongqing Lifan Automobile</v>
          </cell>
          <cell r="F961" t="str">
            <v>重庆力帆乘用车</v>
          </cell>
          <cell r="G961" t="str">
            <v>Chongqing Lifan Passenger Vehicle</v>
          </cell>
          <cell r="H961" t="str">
            <v>Sedan/Hatchback</v>
          </cell>
          <cell r="I961" t="str">
            <v>Lifan 320</v>
          </cell>
          <cell r="J961" t="str">
            <v>力帆 (Lifan) 320 1.3L</v>
          </cell>
          <cell r="K961" t="str">
            <v>Lifan 320 1.3L</v>
          </cell>
          <cell r="N961" t="str">
            <v>力帆320</v>
          </cell>
          <cell r="O961" t="e">
            <v>#N/A</v>
          </cell>
          <cell r="P961" t="str">
            <v>力帆320 1.3L</v>
          </cell>
          <cell r="Q961" t="str">
            <v xml:space="preserve">力帆 </v>
          </cell>
          <cell r="R961" t="str">
            <v>Lifan) 320 1.3L</v>
          </cell>
        </row>
        <row r="962">
          <cell r="A962">
            <v>908</v>
          </cell>
          <cell r="B962" t="str">
            <v>力帆</v>
          </cell>
          <cell r="C962" t="str">
            <v>Lifan</v>
          </cell>
          <cell r="D962" t="str">
            <v>重庆力帆汽车</v>
          </cell>
          <cell r="E962" t="str">
            <v>Chongqing Lifan Automobile</v>
          </cell>
          <cell r="F962" t="str">
            <v>重庆力帆乘用车</v>
          </cell>
          <cell r="G962" t="str">
            <v>Chongqing Lifan Passenger Vehicle</v>
          </cell>
          <cell r="H962" t="str">
            <v>Sedan/Hatchback</v>
          </cell>
          <cell r="I962" t="str">
            <v>Lifan 320</v>
          </cell>
          <cell r="J962" t="str">
            <v>力帆 (Lifan) 320 电动车</v>
          </cell>
          <cell r="K962" t="str">
            <v>Lifan 320 (EV)</v>
          </cell>
          <cell r="N962" t="str">
            <v>力帆320</v>
          </cell>
          <cell r="O962" t="e">
            <v>#N/A</v>
          </cell>
          <cell r="P962" t="str">
            <v>力帆320 电动车</v>
          </cell>
          <cell r="Q962" t="str">
            <v xml:space="preserve">力帆 </v>
          </cell>
          <cell r="R962" t="str">
            <v>Lifan) 320 电动车</v>
          </cell>
        </row>
        <row r="963">
          <cell r="A963">
            <v>905</v>
          </cell>
          <cell r="B963" t="str">
            <v>力帆</v>
          </cell>
          <cell r="C963" t="str">
            <v>Lifan</v>
          </cell>
          <cell r="D963" t="str">
            <v>重庆力帆汽车</v>
          </cell>
          <cell r="E963" t="str">
            <v>Chongqing Lifan Automobile</v>
          </cell>
          <cell r="F963" t="str">
            <v>重庆力帆乘用车</v>
          </cell>
          <cell r="G963" t="str">
            <v>Chongqing Lifan Passenger Vehicle</v>
          </cell>
          <cell r="H963" t="str">
            <v>Sedan/Hatchback</v>
          </cell>
          <cell r="I963" t="str">
            <v>Lifan 520</v>
          </cell>
          <cell r="J963" t="str">
            <v>力帆 (Lifan) 520</v>
          </cell>
          <cell r="K963" t="str">
            <v>Lifan 520</v>
          </cell>
          <cell r="N963" t="str">
            <v>力帆520</v>
          </cell>
          <cell r="O963" t="e">
            <v>#N/A</v>
          </cell>
          <cell r="P963" t="str">
            <v>力帆520</v>
          </cell>
          <cell r="Q963" t="str">
            <v xml:space="preserve">力帆 </v>
          </cell>
          <cell r="R963" t="str">
            <v>Lifan) 520</v>
          </cell>
        </row>
        <row r="964">
          <cell r="A964">
            <v>906</v>
          </cell>
          <cell r="B964" t="str">
            <v>力帆</v>
          </cell>
          <cell r="C964" t="str">
            <v>Lifan</v>
          </cell>
          <cell r="D964" t="str">
            <v>重庆力帆汽车</v>
          </cell>
          <cell r="E964" t="str">
            <v>Chongqing Lifan Automobile</v>
          </cell>
          <cell r="F964" t="str">
            <v>重庆力帆乘用车</v>
          </cell>
          <cell r="G964" t="str">
            <v>Chongqing Lifan Passenger Vehicle</v>
          </cell>
          <cell r="H964" t="str">
            <v>Sedan/Hatchback</v>
          </cell>
          <cell r="I964" t="str">
            <v>Lifan 520</v>
          </cell>
          <cell r="J964" t="str">
            <v>力帆 (Lifan) 520i</v>
          </cell>
          <cell r="K964" t="str">
            <v>Lifan 520i</v>
          </cell>
          <cell r="N964" t="str">
            <v>力帆520i</v>
          </cell>
          <cell r="O964" t="e">
            <v>#N/A</v>
          </cell>
          <cell r="P964" t="str">
            <v>力帆520i</v>
          </cell>
          <cell r="Q964" t="str">
            <v xml:space="preserve">力帆 </v>
          </cell>
          <cell r="R964" t="str">
            <v>Lifan) 520i</v>
          </cell>
        </row>
        <row r="965">
          <cell r="A965">
            <v>913</v>
          </cell>
          <cell r="B965" t="str">
            <v>力帆</v>
          </cell>
          <cell r="C965" t="str">
            <v>Lifan</v>
          </cell>
          <cell r="D965" t="str">
            <v>重庆力帆汽车</v>
          </cell>
          <cell r="E965" t="str">
            <v>Chongqing Lifan Automobile</v>
          </cell>
          <cell r="F965" t="str">
            <v>重庆力帆乘用车</v>
          </cell>
          <cell r="G965" t="str">
            <v>Chongqing Lifan Passenger Vehicle</v>
          </cell>
          <cell r="H965" t="str">
            <v>Mini Van</v>
          </cell>
          <cell r="I965" t="str">
            <v>Lifan Foison</v>
          </cell>
          <cell r="J965" t="str">
            <v>力帆丰顺 (Lifan Foison)</v>
          </cell>
          <cell r="K965" t="str">
            <v>Lifan Foison</v>
          </cell>
          <cell r="N965" t="str">
            <v>力帆丰顺</v>
          </cell>
          <cell r="O965" t="e">
            <v>#N/A</v>
          </cell>
          <cell r="P965" t="str">
            <v>力帆丰顺</v>
          </cell>
          <cell r="Q965" t="str">
            <v xml:space="preserve">力帆丰顺 </v>
          </cell>
          <cell r="R965" t="str">
            <v>Lifan Foison)</v>
          </cell>
        </row>
        <row r="966">
          <cell r="I966" t="str">
            <v>Lifan X70</v>
          </cell>
          <cell r="N966" t="str">
            <v>力帆X70</v>
          </cell>
        </row>
        <row r="967">
          <cell r="I967" t="str">
            <v>Lifan X80</v>
          </cell>
          <cell r="N967" t="str">
            <v>力帆X80</v>
          </cell>
        </row>
        <row r="968">
          <cell r="A968">
            <v>482</v>
          </cell>
          <cell r="B968" t="str">
            <v>长安汽车 (Changan/Chana)</v>
          </cell>
          <cell r="C968" t="str">
            <v>Changan/Chana</v>
          </cell>
          <cell r="D968" t="str">
            <v>长安汽车集团(Changan/Chana)</v>
          </cell>
          <cell r="E968" t="str">
            <v>Changan/Chana (Changan Automobile (Group))</v>
          </cell>
          <cell r="F968" t="str">
            <v>重庆长安汽车股份</v>
          </cell>
          <cell r="G968" t="str">
            <v>Chongqing Changan Automobile</v>
          </cell>
          <cell r="H968" t="str">
            <v>MPV</v>
          </cell>
          <cell r="I968" t="str">
            <v>LINMAX</v>
          </cell>
          <cell r="J968" t="str">
            <v>凌轩 (LINMAX)</v>
          </cell>
          <cell r="K968" t="str">
            <v>LINMAX</v>
          </cell>
          <cell r="N968" t="str">
            <v>凌轩</v>
          </cell>
          <cell r="O968" t="e">
            <v>#N/A</v>
          </cell>
          <cell r="P968" t="str">
            <v>凌轩</v>
          </cell>
          <cell r="Q968" t="str">
            <v xml:space="preserve">凌轩 </v>
          </cell>
          <cell r="R968" t="str">
            <v>LINMAX)</v>
          </cell>
        </row>
        <row r="969">
          <cell r="A969">
            <v>878</v>
          </cell>
          <cell r="B969" t="str">
            <v>华泰(HAWTAI)</v>
          </cell>
          <cell r="C969" t="str">
            <v>HAWTAI</v>
          </cell>
          <cell r="D969" t="str">
            <v>华泰汽车集团</v>
          </cell>
          <cell r="E969" t="str">
            <v>Hawtai (Huatai) Automobile Group Co.</v>
          </cell>
          <cell r="F969" t="str">
            <v>华泰汽车集团鄂爾多斯公司</v>
          </cell>
          <cell r="G969" t="str">
            <v>Hawtai (Huatai) Automobile Group Ordos Branch</v>
          </cell>
          <cell r="H969" t="str">
            <v>Sedan/Hatchback</v>
          </cell>
          <cell r="I969" t="str">
            <v>Lusheng E70</v>
          </cell>
          <cell r="J969" t="str">
            <v>路盛 (Lusheng) E70</v>
          </cell>
          <cell r="K969" t="str">
            <v>Lusheng E70</v>
          </cell>
          <cell r="N969" t="str">
            <v>路盛E70</v>
          </cell>
          <cell r="O969" t="e">
            <v>#N/A</v>
          </cell>
          <cell r="P969" t="str">
            <v>路盛E70</v>
          </cell>
          <cell r="Q969" t="str">
            <v xml:space="preserve">路盛 </v>
          </cell>
          <cell r="R969" t="str">
            <v>Lusheng) E70</v>
          </cell>
        </row>
        <row r="970">
          <cell r="A970">
            <v>556</v>
          </cell>
          <cell r="B970" t="str">
            <v>华泰(HAWTAI)</v>
          </cell>
          <cell r="C970" t="str">
            <v>HAWTAI</v>
          </cell>
          <cell r="D970" t="str">
            <v>华泰汽车集团</v>
          </cell>
          <cell r="E970" t="str">
            <v>Hawtai (Huatai) Automobile Group Co.</v>
          </cell>
          <cell r="F970" t="str">
            <v>华泰汽车集团鄂爾多斯公司</v>
          </cell>
          <cell r="G970" t="str">
            <v>Hawtai (Huatai) Automobile Group Ordos Branch</v>
          </cell>
          <cell r="H970" t="str">
            <v>Sedan/Hatchback</v>
          </cell>
          <cell r="I970" t="str">
            <v>Lusheng E80</v>
          </cell>
          <cell r="J970" t="str">
            <v>路盛 (Lusheng) E80 1.5T</v>
          </cell>
          <cell r="K970" t="str">
            <v>Lusheng E80 1.5T</v>
          </cell>
          <cell r="N970" t="str">
            <v>路盛E80</v>
          </cell>
          <cell r="O970" t="e">
            <v>#N/A</v>
          </cell>
          <cell r="P970" t="str">
            <v>路盛E80 1.5T</v>
          </cell>
          <cell r="Q970" t="str">
            <v xml:space="preserve">路盛 </v>
          </cell>
          <cell r="R970" t="str">
            <v>Lusheng) E80 1.5T</v>
          </cell>
        </row>
        <row r="971">
          <cell r="A971">
            <v>557</v>
          </cell>
          <cell r="B971" t="str">
            <v>华泰(HAWTAI)</v>
          </cell>
          <cell r="C971" t="str">
            <v>HAWTAI</v>
          </cell>
          <cell r="D971" t="str">
            <v>华泰汽车集团</v>
          </cell>
          <cell r="E971" t="str">
            <v>Hawtai (Huatai) Automobile Group Co.</v>
          </cell>
          <cell r="F971" t="str">
            <v>华泰汽车集团鄂爾多斯公司</v>
          </cell>
          <cell r="G971" t="str">
            <v>Hawtai (Huatai) Automobile Group Ordos Branch</v>
          </cell>
          <cell r="H971" t="str">
            <v>Sedan/Hatchback</v>
          </cell>
          <cell r="I971" t="str">
            <v>Lusheng E80</v>
          </cell>
          <cell r="J971" t="str">
            <v>路盛 (Lusheng) E80 EV</v>
          </cell>
          <cell r="K971" t="str">
            <v>Lusheng E80 EV</v>
          </cell>
          <cell r="N971" t="str">
            <v>路盛E80 EV</v>
          </cell>
          <cell r="O971" t="e">
            <v>#N/A</v>
          </cell>
          <cell r="P971" t="str">
            <v>路盛E80 EV</v>
          </cell>
          <cell r="Q971" t="str">
            <v xml:space="preserve">路盛 </v>
          </cell>
          <cell r="R971" t="str">
            <v>Lusheng) E80 EV</v>
          </cell>
        </row>
        <row r="972">
          <cell r="A972">
            <v>879</v>
          </cell>
          <cell r="B972" t="str">
            <v>华泰(HAWTAI)</v>
          </cell>
          <cell r="C972" t="str">
            <v>HAWTAI</v>
          </cell>
          <cell r="D972" t="str">
            <v>华泰汽车集团</v>
          </cell>
          <cell r="E972" t="str">
            <v>Hawtai (Huatai) Automobile Group Co.</v>
          </cell>
          <cell r="F972" t="str">
            <v>华泰汽车集团鄂爾多斯公司</v>
          </cell>
          <cell r="G972" t="str">
            <v>Hawtai (Huatai) Automobile Group Ordos Branch</v>
          </cell>
          <cell r="H972" t="str">
            <v>Sedan/Hatchback</v>
          </cell>
          <cell r="I972" t="str">
            <v>Lusheng E80</v>
          </cell>
          <cell r="J972" t="str">
            <v>路盛E80 (Lusheng E80)</v>
          </cell>
          <cell r="K972" t="str">
            <v>Lusheng E80</v>
          </cell>
          <cell r="N972" t="str">
            <v>路盛E80</v>
          </cell>
          <cell r="O972" t="e">
            <v>#N/A</v>
          </cell>
          <cell r="P972" t="str">
            <v>路盛E80</v>
          </cell>
          <cell r="Q972" t="str">
            <v xml:space="preserve">路盛E80 </v>
          </cell>
          <cell r="R972" t="str">
            <v>Lusheng E80)</v>
          </cell>
        </row>
        <row r="973">
          <cell r="A973">
            <v>923</v>
          </cell>
          <cell r="B973" t="str">
            <v>MG (2006-)</v>
          </cell>
          <cell r="C973" t="str">
            <v>MG (2006-)</v>
          </cell>
          <cell r="D973" t="str">
            <v>上海汽车工业(集团)总公司</v>
          </cell>
          <cell r="E973" t="str">
            <v>SAIC (Shanghai Automotive Industry Corporation (Group))</v>
          </cell>
          <cell r="F973" t="str">
            <v>上海汽车乘用车上海/仪征工厂</v>
          </cell>
          <cell r="G973" t="str">
            <v>SAIC Motor Passenger Vehicle Shanghai/Yizheng plant</v>
          </cell>
          <cell r="H973" t="str">
            <v>Sedan/Hatchback</v>
          </cell>
          <cell r="I973" t="str">
            <v>MG350</v>
          </cell>
          <cell r="J973" t="str">
            <v>MG350 (MG Rover (2006-))</v>
          </cell>
          <cell r="K973" t="str">
            <v>MG350 (MG Rover (2006-))</v>
          </cell>
          <cell r="N973" t="str">
            <v>MG350</v>
          </cell>
          <cell r="O973" t="e">
            <v>#N/A</v>
          </cell>
          <cell r="P973" t="str">
            <v>MG350</v>
          </cell>
          <cell r="Q973" t="str">
            <v xml:space="preserve">MG350 </v>
          </cell>
          <cell r="R973" t="str">
            <v xml:space="preserve">MG Rover </v>
          </cell>
        </row>
        <row r="974">
          <cell r="A974">
            <v>643</v>
          </cell>
          <cell r="B974" t="str">
            <v>MG (2006-)</v>
          </cell>
          <cell r="C974" t="str">
            <v>MG (2006-)</v>
          </cell>
          <cell r="D974" t="str">
            <v>上海汽车工业(集团)总公司</v>
          </cell>
          <cell r="E974" t="str">
            <v>SAIC (Shanghai Automotive Industry Corporation (Group))</v>
          </cell>
          <cell r="F974" t="str">
            <v>上海汽车乘用车 南京工厂</v>
          </cell>
          <cell r="G974" t="str">
            <v>SAIC Motor Passenger Vehicle Nanjing plant</v>
          </cell>
          <cell r="H974" t="str">
            <v>Sedan/Hatchback</v>
          </cell>
          <cell r="I974" t="str">
            <v>MG360</v>
          </cell>
          <cell r="J974" t="str">
            <v>MG360</v>
          </cell>
          <cell r="K974" t="str">
            <v>MG360</v>
          </cell>
          <cell r="N974" t="str">
            <v>MG360</v>
          </cell>
          <cell r="O974" t="e">
            <v>#N/A</v>
          </cell>
          <cell r="P974" t="str">
            <v>MG360</v>
          </cell>
          <cell r="Q974" t="str">
            <v>MG360</v>
          </cell>
        </row>
        <row r="975">
          <cell r="A975">
            <v>307</v>
          </cell>
          <cell r="B975" t="str">
            <v>现代</v>
          </cell>
          <cell r="C975" t="str">
            <v>Hyundai</v>
          </cell>
          <cell r="D975" t="str">
            <v>北京汽车集团</v>
          </cell>
          <cell r="E975" t="str">
            <v>BAIC Group</v>
          </cell>
          <cell r="F975" t="str">
            <v>北京现代汽车</v>
          </cell>
          <cell r="G975" t="str">
            <v>Beijing Hyundai Motor</v>
          </cell>
          <cell r="H975" t="str">
            <v>Sedan/Hatchback</v>
          </cell>
          <cell r="I975" t="str">
            <v>MoInca</v>
          </cell>
          <cell r="J975" t="str">
            <v>名驭 (MoInca) 1.8L</v>
          </cell>
          <cell r="K975" t="str">
            <v>MoInca 1.8L</v>
          </cell>
          <cell r="N975" t="str">
            <v>名驭</v>
          </cell>
          <cell r="O975" t="e">
            <v>#N/A</v>
          </cell>
          <cell r="P975" t="str">
            <v>名驭1.8L</v>
          </cell>
          <cell r="Q975" t="str">
            <v xml:space="preserve">名驭 </v>
          </cell>
          <cell r="R975" t="str">
            <v>MoInca) 1.8L</v>
          </cell>
        </row>
        <row r="976">
          <cell r="A976">
            <v>341</v>
          </cell>
          <cell r="B976" t="str">
            <v>北汽福田汽车</v>
          </cell>
          <cell r="C976" t="str">
            <v>Beiqi Foton Motor</v>
          </cell>
          <cell r="D976" t="str">
            <v>北京汽车集团</v>
          </cell>
          <cell r="E976" t="str">
            <v>BAIC Group</v>
          </cell>
          <cell r="F976" t="str">
            <v>北汽福田汽车</v>
          </cell>
          <cell r="G976" t="str">
            <v>Beiqi Foton Motor</v>
          </cell>
          <cell r="H976" t="str">
            <v>MPV</v>
          </cell>
          <cell r="I976" t="str">
            <v>MP-X</v>
          </cell>
          <cell r="J976" t="str">
            <v>蒙派克 (MP-X)</v>
          </cell>
          <cell r="K976" t="str">
            <v>MP-X</v>
          </cell>
          <cell r="M976" t="str">
            <v>62 64</v>
          </cell>
          <cell r="N976" t="str">
            <v>蒙派克E</v>
          </cell>
          <cell r="O976" t="e">
            <v>#N/A</v>
          </cell>
          <cell r="P976" t="str">
            <v>蒙派克</v>
          </cell>
          <cell r="Q976" t="str">
            <v xml:space="preserve">蒙派克 </v>
          </cell>
          <cell r="R976" t="str">
            <v>MP-X)</v>
          </cell>
        </row>
        <row r="977">
          <cell r="A977">
            <v>759</v>
          </cell>
          <cell r="B977" t="str">
            <v>五十铃</v>
          </cell>
          <cell r="C977" t="str">
            <v>Isuzu</v>
          </cell>
          <cell r="D977" t="str">
            <v>江西五十铃汽车有限公司</v>
          </cell>
          <cell r="E977" t="str">
            <v>Jiangxi Isuzu Motors Co.</v>
          </cell>
          <cell r="F977" t="str">
            <v>江西五十铃汽车有限公司</v>
          </cell>
          <cell r="G977" t="str">
            <v>Jiangxi Isuzu Motors Co.</v>
          </cell>
          <cell r="H977" t="str">
            <v>SUV</v>
          </cell>
          <cell r="I977" t="str">
            <v>MU-X</v>
          </cell>
          <cell r="J977" t="str">
            <v>MU-X 二驱 2.5T</v>
          </cell>
          <cell r="K977" t="str">
            <v>MU-X 2WD 2.5T</v>
          </cell>
          <cell r="N977" t="str">
            <v>牧游侠</v>
          </cell>
          <cell r="O977" t="e">
            <v>#N/A</v>
          </cell>
          <cell r="P977" t="str">
            <v>MU-X 二驱 2.5T</v>
          </cell>
          <cell r="Q977" t="str">
            <v>MU-X 二驱 2.5T</v>
          </cell>
        </row>
        <row r="978">
          <cell r="A978">
            <v>760</v>
          </cell>
          <cell r="B978" t="str">
            <v>五十铃</v>
          </cell>
          <cell r="C978" t="str">
            <v>Isuzu</v>
          </cell>
          <cell r="D978" t="str">
            <v>江西五十铃汽车有限公司</v>
          </cell>
          <cell r="E978" t="str">
            <v>Jiangxi Isuzu Motors Co.</v>
          </cell>
          <cell r="F978" t="str">
            <v>江西五十铃汽车有限公司</v>
          </cell>
          <cell r="G978" t="str">
            <v>Jiangxi Isuzu Motors Co.</v>
          </cell>
          <cell r="H978" t="str">
            <v>SUV</v>
          </cell>
          <cell r="I978" t="str">
            <v>MU-X</v>
          </cell>
          <cell r="J978" t="str">
            <v>MU-X 四驱 3.0L</v>
          </cell>
          <cell r="K978" t="str">
            <v>MU-X 4WD 3.0L</v>
          </cell>
          <cell r="N978" t="str">
            <v>牧游侠</v>
          </cell>
          <cell r="O978" t="e">
            <v>#N/A</v>
          </cell>
          <cell r="P978" t="str">
            <v>MU-X 四驱 3.0L</v>
          </cell>
          <cell r="Q978" t="str">
            <v>MU-X 四驱 3.0L</v>
          </cell>
        </row>
        <row r="979">
          <cell r="A979">
            <v>446</v>
          </cell>
          <cell r="B979" t="str">
            <v>沈阳华晨金杯汽车</v>
          </cell>
          <cell r="C979" t="str">
            <v>Shenyang Brilliance Jinbei Automobile</v>
          </cell>
          <cell r="D979" t="str">
            <v>华晨汽车集团</v>
          </cell>
          <cell r="E979" t="str">
            <v>Brilliance Automobile Group</v>
          </cell>
          <cell r="F979" t="str">
            <v>沈阳华晨金杯汽车</v>
          </cell>
          <cell r="G979" t="str">
            <v>Shenyang Brilliance Jinbei Automobile</v>
          </cell>
          <cell r="H979" t="str">
            <v>SUV</v>
          </cell>
          <cell r="I979" t="str">
            <v>n.a.</v>
          </cell>
          <cell r="J979" t="str">
            <v>-</v>
          </cell>
          <cell r="K979" t="str">
            <v>-</v>
          </cell>
          <cell r="N979" t="e">
            <v>#N/A</v>
          </cell>
          <cell r="O979" t="e">
            <v>#N/A</v>
          </cell>
          <cell r="P979" t="str">
            <v>-</v>
          </cell>
          <cell r="Q979" t="str">
            <v>-</v>
          </cell>
        </row>
        <row r="980">
          <cell r="A980">
            <v>250</v>
          </cell>
          <cell r="B980" t="str">
            <v>英菲尼迪</v>
          </cell>
          <cell r="C980" t="str">
            <v>Infiniti</v>
          </cell>
          <cell r="D980" t="str">
            <v>东风汽车公司</v>
          </cell>
          <cell r="E980" t="str">
            <v>Dongfeng (Dongfeng Motor Corp.)</v>
          </cell>
          <cell r="F980" t="str">
            <v>东风日产乗用车</v>
          </cell>
          <cell r="G980" t="str">
            <v>Dongfeng Nissan Passenger Vehicle</v>
          </cell>
          <cell r="H980" t="str">
            <v>Sedan/Hatchback</v>
          </cell>
          <cell r="I980" t="str">
            <v>N/A</v>
          </cell>
          <cell r="J980" t="str">
            <v>-</v>
          </cell>
          <cell r="K980" t="str">
            <v>-</v>
          </cell>
          <cell r="N980" t="e">
            <v>#N/A</v>
          </cell>
          <cell r="O980" t="e">
            <v>#N/A</v>
          </cell>
          <cell r="P980" t="str">
            <v>-</v>
          </cell>
          <cell r="Q980" t="str">
            <v>-</v>
          </cell>
        </row>
        <row r="981">
          <cell r="A981">
            <v>374</v>
          </cell>
          <cell r="B981" t="str">
            <v>奇瑞</v>
          </cell>
          <cell r="C981" t="str">
            <v>Chery</v>
          </cell>
          <cell r="D981" t="str">
            <v>奇瑞集团</v>
          </cell>
          <cell r="E981" t="str">
            <v>Chery Automobile</v>
          </cell>
          <cell r="F981" t="str">
            <v>奇瑞汽车</v>
          </cell>
          <cell r="G981" t="str">
            <v>Chery Automobile</v>
          </cell>
          <cell r="H981" t="str">
            <v>SUV</v>
          </cell>
          <cell r="I981" t="str">
            <v>N/A</v>
          </cell>
          <cell r="J981" t="str">
            <v>-</v>
          </cell>
          <cell r="K981" t="str">
            <v>-</v>
          </cell>
          <cell r="N981" t="e">
            <v>#N/A</v>
          </cell>
          <cell r="O981" t="e">
            <v>#N/A</v>
          </cell>
          <cell r="P981" t="str">
            <v>-</v>
          </cell>
          <cell r="Q981" t="str">
            <v>-</v>
          </cell>
        </row>
        <row r="982">
          <cell r="A982">
            <v>799</v>
          </cell>
          <cell r="B982" t="str">
            <v>昌河</v>
          </cell>
          <cell r="C982" t="str">
            <v>Changhe</v>
          </cell>
          <cell r="D982" t="str">
            <v>北京汽车集团</v>
          </cell>
          <cell r="E982" t="str">
            <v>BAIC Group</v>
          </cell>
          <cell r="F982" t="str">
            <v>江西昌河铃木 (2014年-)</v>
          </cell>
          <cell r="G982" t="str">
            <v>Jiangxi Changhe Suzuki Automobile (2014-)</v>
          </cell>
          <cell r="H982" t="str">
            <v>MPV</v>
          </cell>
          <cell r="I982" t="str">
            <v>N/A</v>
          </cell>
          <cell r="J982" t="str">
            <v>-</v>
          </cell>
          <cell r="K982" t="str">
            <v>-</v>
          </cell>
          <cell r="N982" t="e">
            <v>#N/A</v>
          </cell>
          <cell r="O982" t="e">
            <v>#N/A</v>
          </cell>
          <cell r="P982" t="str">
            <v>-</v>
          </cell>
          <cell r="Q982" t="str">
            <v>-</v>
          </cell>
        </row>
        <row r="983">
          <cell r="A983">
            <v>861</v>
          </cell>
          <cell r="B983" t="str">
            <v>江铃汽车</v>
          </cell>
          <cell r="C983" t="str">
            <v>JMC</v>
          </cell>
          <cell r="D983" t="str">
            <v>长安汽车集团(Changan/Chana)</v>
          </cell>
          <cell r="E983" t="str">
            <v>Changan/Chana (Changan Automobile (Group))</v>
          </cell>
          <cell r="F983" t="str">
            <v>江西江铃控股</v>
          </cell>
          <cell r="G983" t="str">
            <v>Jiangxi Jiangling Holdings Ltd.</v>
          </cell>
          <cell r="H983" t="str">
            <v>Sedan/Hatchback</v>
          </cell>
          <cell r="I983" t="str">
            <v>N/A</v>
          </cell>
          <cell r="J983" t="str">
            <v>-</v>
          </cell>
          <cell r="K983" t="str">
            <v>-</v>
          </cell>
          <cell r="N983" t="e">
            <v>#N/A</v>
          </cell>
          <cell r="O983" t="e">
            <v>#N/A</v>
          </cell>
          <cell r="P983" t="str">
            <v>-</v>
          </cell>
          <cell r="Q983" t="str">
            <v>-</v>
          </cell>
        </row>
        <row r="984">
          <cell r="A984">
            <v>914</v>
          </cell>
          <cell r="B984" t="str">
            <v>力帆</v>
          </cell>
          <cell r="C984" t="str">
            <v>Lifan</v>
          </cell>
          <cell r="D984" t="str">
            <v>重庆力帆汽车</v>
          </cell>
          <cell r="E984" t="str">
            <v>Chongqing Lifan Automobile</v>
          </cell>
          <cell r="F984" t="str">
            <v>重庆力帆乘用车</v>
          </cell>
          <cell r="G984" t="str">
            <v>Chongqing Lifan Passenger Vehicle</v>
          </cell>
          <cell r="H984" t="str">
            <v>Mini Van</v>
          </cell>
          <cell r="I984" t="str">
            <v>N/A</v>
          </cell>
          <cell r="J984" t="str">
            <v>-</v>
          </cell>
          <cell r="K984" t="str">
            <v>-</v>
          </cell>
          <cell r="N984" t="e">
            <v>#N/A</v>
          </cell>
          <cell r="O984" t="e">
            <v>#N/A</v>
          </cell>
          <cell r="P984" t="str">
            <v>-</v>
          </cell>
          <cell r="Q984" t="str">
            <v>-</v>
          </cell>
        </row>
        <row r="985">
          <cell r="A985">
            <v>975</v>
          </cell>
          <cell r="B985" t="str">
            <v>五十铃</v>
          </cell>
          <cell r="C985" t="str">
            <v>Isuzu</v>
          </cell>
          <cell r="D985" t="str">
            <v>江西五十铃汽车有限公司</v>
          </cell>
          <cell r="E985" t="str">
            <v>Jiangxi Isuzu Motors Co.</v>
          </cell>
          <cell r="F985" t="str">
            <v>江西五十铃汽车有限公司</v>
          </cell>
          <cell r="G985" t="str">
            <v>Jiangxi Isuzu Motors Co.</v>
          </cell>
          <cell r="H985" t="str">
            <v>SUV</v>
          </cell>
          <cell r="I985" t="str">
            <v>N/A</v>
          </cell>
          <cell r="J985" t="str">
            <v>-</v>
          </cell>
          <cell r="K985" t="str">
            <v>-</v>
          </cell>
          <cell r="N985" t="e">
            <v>#N/A</v>
          </cell>
          <cell r="O985" t="e">
            <v>#N/A</v>
          </cell>
          <cell r="P985" t="str">
            <v>-</v>
          </cell>
          <cell r="Q985" t="str">
            <v>-</v>
          </cell>
        </row>
        <row r="986">
          <cell r="A986">
            <v>872</v>
          </cell>
          <cell r="B986" t="str">
            <v>众泰</v>
          </cell>
          <cell r="C986" t="str">
            <v>Zotye</v>
          </cell>
          <cell r="D986" t="str">
            <v>中国众泰控股集团</v>
          </cell>
          <cell r="E986" t="str">
            <v>Zotye Holding Group</v>
          </cell>
          <cell r="F986" t="str">
            <v>湖南江南汽车</v>
          </cell>
          <cell r="G986" t="str">
            <v>Hunan Jiangnan Automobile Mfg.</v>
          </cell>
          <cell r="H986" t="str">
            <v>Sedan/Hatchback</v>
          </cell>
          <cell r="I986" t="str">
            <v>Jiangnan</v>
          </cell>
          <cell r="J986" t="str">
            <v>江南 (Jiangnan) 0.8L</v>
          </cell>
          <cell r="K986" t="str">
            <v>Jiangnan 0.8L</v>
          </cell>
          <cell r="N986" t="str">
            <v>江南</v>
          </cell>
          <cell r="O986" t="e">
            <v>#N/A</v>
          </cell>
          <cell r="P986" t="str">
            <v>江南0.8L</v>
          </cell>
          <cell r="Q986" t="str">
            <v xml:space="preserve">江南 </v>
          </cell>
          <cell r="R986" t="str">
            <v>Jiangnan) 0.8L</v>
          </cell>
        </row>
        <row r="987">
          <cell r="A987">
            <v>340</v>
          </cell>
          <cell r="B987" t="str">
            <v>北京汽车制造厂</v>
          </cell>
          <cell r="C987" t="str">
            <v>Beijing Automobile Works</v>
          </cell>
          <cell r="D987" t="str">
            <v>北京汽车集团</v>
          </cell>
          <cell r="E987" t="str">
            <v>BAIC Group</v>
          </cell>
          <cell r="F987" t="str">
            <v>北京汽车制造厂</v>
          </cell>
          <cell r="G987" t="str">
            <v>Beijing Automobile Works</v>
          </cell>
          <cell r="H987" t="str">
            <v>Mini Van</v>
          </cell>
          <cell r="I987" t="str">
            <v>N/A (Mini Cars) (Beijing Automobile Works)</v>
          </cell>
          <cell r="J987" t="str">
            <v>N/A(微型面包车/交叉型乘用车) (北京汽车制造厂 (Beijing Automobile Works))</v>
          </cell>
          <cell r="K987" t="str">
            <v>n.a. (Mini Cars) (Beijing Automobile Works)</v>
          </cell>
          <cell r="N987" t="e">
            <v>#N/A</v>
          </cell>
          <cell r="O987" t="e">
            <v>#N/A</v>
          </cell>
          <cell r="P987" t="str">
            <v>N/A</v>
          </cell>
          <cell r="Q987" t="str">
            <v>N/A</v>
          </cell>
          <cell r="R987" t="str">
            <v xml:space="preserve">微型面包车/交叉型乘用车) </v>
          </cell>
        </row>
        <row r="988">
          <cell r="A988">
            <v>592</v>
          </cell>
          <cell r="B988" t="str">
            <v>庆铃汽车</v>
          </cell>
          <cell r="C988" t="str">
            <v>Qingling Motors</v>
          </cell>
          <cell r="D988" t="str">
            <v>庆铃汽车(集团)</v>
          </cell>
          <cell r="E988" t="str">
            <v>Qingling Motors (Group)</v>
          </cell>
          <cell r="F988" t="str">
            <v>庆铃汽车股份</v>
          </cell>
          <cell r="G988" t="str">
            <v>Qingling Motors</v>
          </cell>
          <cell r="H988" t="str">
            <v>SUV</v>
          </cell>
          <cell r="I988" t="str">
            <v>Player</v>
          </cell>
          <cell r="J988" t="str">
            <v>竞技者 (Player)</v>
          </cell>
          <cell r="K988" t="str">
            <v>Player</v>
          </cell>
          <cell r="N988" t="str">
            <v>竞技者</v>
          </cell>
          <cell r="O988" t="e">
            <v>#N/A</v>
          </cell>
          <cell r="P988" t="str">
            <v>竞技者</v>
          </cell>
          <cell r="Q988" t="str">
            <v xml:space="preserve">竞技者 </v>
          </cell>
          <cell r="R988" t="str">
            <v>Player)</v>
          </cell>
        </row>
        <row r="989">
          <cell r="A989">
            <v>901</v>
          </cell>
          <cell r="B989" t="str">
            <v>天津天汽集团美亚汽车制造有限公司</v>
          </cell>
          <cell r="C989" t="str">
            <v>Tianjin Tianqi Group Meiya Auto Mfg.</v>
          </cell>
          <cell r="D989" t="str">
            <v>中国第一汽车集团公司</v>
          </cell>
          <cell r="E989" t="str">
            <v>FAW (China FAW Group Corp.)</v>
          </cell>
          <cell r="F989" t="str">
            <v>天津天汽集团美亚汽车制造</v>
          </cell>
          <cell r="G989" t="str">
            <v>Tianjin Tianqi Group Meiya Auto Mfg.</v>
          </cell>
          <cell r="H989" t="str">
            <v>SUV</v>
          </cell>
          <cell r="I989" t="str">
            <v>Qi Bing</v>
          </cell>
          <cell r="J989" t="str">
            <v>骑兵 (Qi Bing)</v>
          </cell>
          <cell r="K989" t="str">
            <v>Qi Bing</v>
          </cell>
          <cell r="N989" t="str">
            <v>骑兵</v>
          </cell>
          <cell r="O989" t="e">
            <v>#N/A</v>
          </cell>
          <cell r="P989" t="str">
            <v>骑兵</v>
          </cell>
          <cell r="Q989" t="str">
            <v xml:space="preserve">骑兵 </v>
          </cell>
          <cell r="R989" t="str">
            <v>Qi Bing)</v>
          </cell>
        </row>
        <row r="990">
          <cell r="A990">
            <v>83</v>
          </cell>
          <cell r="B990" t="str">
            <v>海马</v>
          </cell>
          <cell r="C990" t="str">
            <v>Haima</v>
          </cell>
          <cell r="D990" t="str">
            <v>中国第一汽车集团公司</v>
          </cell>
          <cell r="E990" t="str">
            <v>FAW (China FAW Group Corp.)</v>
          </cell>
          <cell r="F990" t="str">
            <v>一汽海马汽车</v>
          </cell>
          <cell r="G990" t="str">
            <v>FAW Haima Automobile</v>
          </cell>
          <cell r="H990" t="str">
            <v>SUV</v>
          </cell>
          <cell r="I990" t="str">
            <v>Qishi (S3)</v>
          </cell>
          <cell r="J990" t="str">
            <v>海马骑士 (Qishi) (S3)</v>
          </cell>
          <cell r="K990" t="str">
            <v>Qishi (S3)</v>
          </cell>
          <cell r="N990" t="str">
            <v>海马骑士</v>
          </cell>
          <cell r="O990" t="e">
            <v>#N/A</v>
          </cell>
          <cell r="P990" t="str">
            <v>海马骑士</v>
          </cell>
          <cell r="Q990" t="str">
            <v xml:space="preserve">海马骑士 </v>
          </cell>
          <cell r="R990" t="str">
            <v xml:space="preserve">Qishi) </v>
          </cell>
        </row>
        <row r="991">
          <cell r="A991">
            <v>745</v>
          </cell>
          <cell r="B991" t="str">
            <v>福汽启腾</v>
          </cell>
          <cell r="C991" t="str">
            <v>FQT Motor</v>
          </cell>
          <cell r="D991" t="str">
            <v>福建汽车工业集团</v>
          </cell>
          <cell r="E991" t="str">
            <v>Fujian Motor Industrial Group Co. (FJMG)</v>
          </cell>
          <cell r="F991" t="str">
            <v>福建新龙马汽车股份</v>
          </cell>
          <cell r="G991" t="str">
            <v>Fujian Longma Motor</v>
          </cell>
          <cell r="H991" t="str">
            <v>MPV</v>
          </cell>
          <cell r="I991" t="str">
            <v>Qiteng EX80</v>
          </cell>
          <cell r="J991" t="str">
            <v>启腾 (Qiteng) EX80</v>
          </cell>
          <cell r="K991" t="str">
            <v>Qiteng EX80</v>
          </cell>
          <cell r="N991" t="str">
            <v>启腾EX80</v>
          </cell>
          <cell r="O991" t="e">
            <v>#N/A</v>
          </cell>
          <cell r="P991" t="str">
            <v>启腾EX80</v>
          </cell>
          <cell r="Q991" t="str">
            <v xml:space="preserve">启腾 </v>
          </cell>
          <cell r="R991" t="str">
            <v>Qiteng) EX80</v>
          </cell>
        </row>
        <row r="992">
          <cell r="A992">
            <v>744</v>
          </cell>
          <cell r="B992" t="str">
            <v>福汽启腾</v>
          </cell>
          <cell r="C992" t="str">
            <v>FQT Motor</v>
          </cell>
          <cell r="D992" t="str">
            <v>福建汽车工业集团</v>
          </cell>
          <cell r="E992" t="str">
            <v>Fujian Motor Industrial Group Co. (FJMG)</v>
          </cell>
          <cell r="F992" t="str">
            <v>福建新龙马汽车股份</v>
          </cell>
          <cell r="G992" t="str">
            <v>Fujian Longma Motor</v>
          </cell>
          <cell r="H992" t="str">
            <v>Mini Van</v>
          </cell>
          <cell r="I992" t="str">
            <v>Qiteng M70</v>
          </cell>
          <cell r="J992" t="str">
            <v>启腾 (Qiteng) M70</v>
          </cell>
          <cell r="K992" t="str">
            <v>Qiteng M70</v>
          </cell>
          <cell r="N992" t="str">
            <v>启腾M70</v>
          </cell>
          <cell r="O992" t="e">
            <v>#N/A</v>
          </cell>
          <cell r="P992" t="str">
            <v>启腾M70</v>
          </cell>
          <cell r="Q992" t="str">
            <v xml:space="preserve">启腾 </v>
          </cell>
          <cell r="R992" t="str">
            <v>Qiteng) M70</v>
          </cell>
        </row>
        <row r="993">
          <cell r="A993">
            <v>750</v>
          </cell>
          <cell r="B993" t="str">
            <v>观致汽车</v>
          </cell>
          <cell r="C993" t="str">
            <v>Qoros Auto</v>
          </cell>
          <cell r="D993" t="str">
            <v>奇瑞集团</v>
          </cell>
          <cell r="E993" t="str">
            <v>Chery Automobile</v>
          </cell>
          <cell r="F993" t="str">
            <v>观致汽车</v>
          </cell>
          <cell r="G993" t="str">
            <v>Qoros Auto</v>
          </cell>
          <cell r="H993" t="str">
            <v>Sedan/Hatchback</v>
          </cell>
          <cell r="I993" t="str">
            <v>Qoros 3</v>
          </cell>
          <cell r="J993" t="str">
            <v>观致 (Qoros) 3 GT</v>
          </cell>
          <cell r="K993" t="str">
            <v>Qoros 3 GT</v>
          </cell>
          <cell r="N993" t="str">
            <v>观致3</v>
          </cell>
          <cell r="O993" t="e">
            <v>#N/A</v>
          </cell>
          <cell r="P993" t="str">
            <v>观致3 GT</v>
          </cell>
          <cell r="Q993" t="str">
            <v xml:space="preserve">观致 </v>
          </cell>
          <cell r="R993" t="str">
            <v>Qoros) 3 GT</v>
          </cell>
        </row>
        <row r="994">
          <cell r="A994">
            <v>752</v>
          </cell>
          <cell r="B994" t="str">
            <v>观致汽车</v>
          </cell>
          <cell r="C994" t="str">
            <v>Qoros Auto</v>
          </cell>
          <cell r="D994" t="str">
            <v>奇瑞集团</v>
          </cell>
          <cell r="E994" t="str">
            <v>Chery Automobile</v>
          </cell>
          <cell r="F994" t="str">
            <v>观致汽车</v>
          </cell>
          <cell r="G994" t="str">
            <v>Qoros Auto</v>
          </cell>
          <cell r="H994" t="str">
            <v>SUV</v>
          </cell>
          <cell r="I994" t="str">
            <v>Qoros 5</v>
          </cell>
          <cell r="J994" t="str">
            <v>观致 (Qoros) 5 SUV</v>
          </cell>
          <cell r="K994" t="str">
            <v>Qoros 5 SUV</v>
          </cell>
          <cell r="N994" t="str">
            <v>观致5</v>
          </cell>
          <cell r="O994" t="e">
            <v>#N/A</v>
          </cell>
          <cell r="P994" t="str">
            <v>观致5 SUV</v>
          </cell>
          <cell r="Q994" t="str">
            <v xml:space="preserve">观致 </v>
          </cell>
          <cell r="R994" t="str">
            <v>Qoros) 5 SUV</v>
          </cell>
        </row>
        <row r="995">
          <cell r="A995">
            <v>65</v>
          </cell>
          <cell r="B995" t="str">
            <v>丰田</v>
          </cell>
          <cell r="C995" t="str">
            <v>Toyota</v>
          </cell>
          <cell r="D995" t="str">
            <v>中国第一汽车集团公司</v>
          </cell>
          <cell r="E995" t="str">
            <v>FAW (China FAW Group Corp.)</v>
          </cell>
          <cell r="F995" t="str">
            <v>天津一汽丰田</v>
          </cell>
          <cell r="G995" t="str">
            <v>Tianjin FAW Toyota Motor</v>
          </cell>
          <cell r="H995" t="str">
            <v>Sedan/Hatchback</v>
          </cell>
          <cell r="I995" t="str">
            <v>Reiz</v>
          </cell>
          <cell r="J995" t="str">
            <v>锐志（Reiz) 2.5L</v>
          </cell>
          <cell r="K995" t="str">
            <v>Reiz 2.5L</v>
          </cell>
          <cell r="N995" t="str">
            <v>锐志</v>
          </cell>
          <cell r="O995" t="e">
            <v>#N/A</v>
          </cell>
          <cell r="P995" t="str">
            <v>锐志（Reiz) 2.5L</v>
          </cell>
          <cell r="Q995" t="str">
            <v>锐志（Reiz) 2.5L</v>
          </cell>
        </row>
        <row r="996">
          <cell r="A996">
            <v>918</v>
          </cell>
          <cell r="B996" t="str">
            <v>荣威</v>
          </cell>
          <cell r="C996" t="str">
            <v>Roewe</v>
          </cell>
          <cell r="D996" t="str">
            <v>上海汽车工业(集团)总公司</v>
          </cell>
          <cell r="E996" t="str">
            <v>SAIC (Shanghai Automotive Industry Corporation (Group))</v>
          </cell>
          <cell r="F996" t="str">
            <v>上海汽车乘用车上海/仪征工厂</v>
          </cell>
          <cell r="G996" t="str">
            <v>SAIC Motor Passenger Vehicle Shanghai/Yizheng plant</v>
          </cell>
          <cell r="H996" t="str">
            <v>Sedan/Hatchback</v>
          </cell>
          <cell r="I996" t="str">
            <v>Roewe 750</v>
          </cell>
          <cell r="J996" t="str">
            <v>荣威 750 (Roewe 750)</v>
          </cell>
          <cell r="K996" t="str">
            <v>Roewe 750</v>
          </cell>
          <cell r="N996" t="str">
            <v xml:space="preserve">荣威750 </v>
          </cell>
          <cell r="O996" t="e">
            <v>#N/A</v>
          </cell>
          <cell r="P996" t="str">
            <v>荣威 750</v>
          </cell>
          <cell r="Q996" t="str">
            <v xml:space="preserve">荣威 750 </v>
          </cell>
          <cell r="R996" t="str">
            <v>Roewe 750)</v>
          </cell>
        </row>
        <row r="997">
          <cell r="A997">
            <v>136</v>
          </cell>
          <cell r="B997" t="str">
            <v>大众</v>
          </cell>
          <cell r="C997" t="str">
            <v>VW</v>
          </cell>
          <cell r="D997" t="str">
            <v>上海汽车工业(集团)总公司</v>
          </cell>
          <cell r="E997" t="str">
            <v>SAIC (Shanghai Automotive Industry Corporation (Group))</v>
          </cell>
          <cell r="F997" t="str">
            <v>上汽大众</v>
          </cell>
          <cell r="G997" t="str">
            <v>SAIC VW</v>
          </cell>
          <cell r="H997" t="str">
            <v>Sedan/Hatchback</v>
          </cell>
          <cell r="I997" t="str">
            <v>Santana</v>
          </cell>
          <cell r="J997" t="str">
            <v>普桑 (Santana Classic) 1.8L</v>
          </cell>
          <cell r="K997" t="str">
            <v>Santana Classic 1.8L</v>
          </cell>
          <cell r="N997" t="str">
            <v>普桑</v>
          </cell>
          <cell r="O997" t="e">
            <v>#N/A</v>
          </cell>
          <cell r="P997" t="str">
            <v>普桑1.8L</v>
          </cell>
          <cell r="Q997" t="str">
            <v xml:space="preserve">普桑 </v>
          </cell>
          <cell r="R997" t="str">
            <v>Santana Classic) 1.8L</v>
          </cell>
        </row>
        <row r="998">
          <cell r="A998">
            <v>973</v>
          </cell>
          <cell r="B998" t="str">
            <v>北京</v>
          </cell>
          <cell r="C998" t="str">
            <v>Beijing</v>
          </cell>
          <cell r="D998" t="str">
            <v>北京汽车集团</v>
          </cell>
          <cell r="E998" t="str">
            <v>BAIC Group</v>
          </cell>
          <cell r="F998" t="str">
            <v>北汽(广州)汽车</v>
          </cell>
          <cell r="G998" t="str">
            <v>BAIC Guangzhou Automotive</v>
          </cell>
          <cell r="H998" t="str">
            <v>Sedan/Hatchback</v>
          </cell>
          <cell r="I998" t="str">
            <v>Senova</v>
          </cell>
          <cell r="J998" t="str">
            <v>绅宝 (Senova) D60F</v>
          </cell>
          <cell r="K998" t="str">
            <v>Senova D60F</v>
          </cell>
          <cell r="N998" t="str">
            <v>绅宝D60F</v>
          </cell>
          <cell r="O998" t="e">
            <v>#N/A</v>
          </cell>
          <cell r="P998" t="str">
            <v>绅宝D60F</v>
          </cell>
          <cell r="Q998" t="str">
            <v xml:space="preserve">绅宝 </v>
          </cell>
          <cell r="R998" t="str">
            <v>Senova) D60F</v>
          </cell>
        </row>
        <row r="999">
          <cell r="A999">
            <v>695</v>
          </cell>
          <cell r="B999" t="str">
            <v>北京</v>
          </cell>
          <cell r="C999" t="str">
            <v>Beijing</v>
          </cell>
          <cell r="D999" t="str">
            <v>北京汽车集团</v>
          </cell>
          <cell r="E999" t="str">
            <v>BAIC Group</v>
          </cell>
          <cell r="F999" t="str">
            <v>北京汽车股份</v>
          </cell>
          <cell r="G999" t="str">
            <v>BAIC Motor</v>
          </cell>
          <cell r="H999" t="str">
            <v>Sedan/Hatchback</v>
          </cell>
          <cell r="I999" t="str">
            <v>Senova</v>
          </cell>
          <cell r="J999" t="str">
            <v>绅宝 (Senova) D80</v>
          </cell>
          <cell r="K999" t="str">
            <v>Senova D80</v>
          </cell>
          <cell r="N999" t="str">
            <v>绅宝D80</v>
          </cell>
          <cell r="O999" t="e">
            <v>#N/A</v>
          </cell>
          <cell r="P999" t="str">
            <v>绅宝D80</v>
          </cell>
          <cell r="Q999" t="str">
            <v xml:space="preserve">绅宝 </v>
          </cell>
          <cell r="R999" t="str">
            <v>Senova) D80</v>
          </cell>
        </row>
        <row r="1000">
          <cell r="A1000">
            <v>696</v>
          </cell>
          <cell r="B1000" t="str">
            <v>北京</v>
          </cell>
          <cell r="C1000" t="str">
            <v>Beijing</v>
          </cell>
          <cell r="D1000" t="str">
            <v>北京汽车集团</v>
          </cell>
          <cell r="E1000" t="str">
            <v>BAIC Group</v>
          </cell>
          <cell r="F1000" t="str">
            <v>北京汽车股份</v>
          </cell>
          <cell r="G1000" t="str">
            <v>BAIC Motor</v>
          </cell>
          <cell r="H1000" t="str">
            <v>Sedan/Hatchback</v>
          </cell>
          <cell r="I1000" t="str">
            <v>Senova</v>
          </cell>
          <cell r="J1000" t="str">
            <v>绅宝 (Senova) D80 1.8L</v>
          </cell>
          <cell r="K1000" t="str">
            <v>Senova D80 1.8L</v>
          </cell>
          <cell r="N1000" t="str">
            <v>绅宝D80</v>
          </cell>
          <cell r="O1000" t="e">
            <v>#N/A</v>
          </cell>
          <cell r="P1000" t="str">
            <v>绅宝D80 1.8L</v>
          </cell>
          <cell r="Q1000" t="str">
            <v xml:space="preserve">绅宝 </v>
          </cell>
          <cell r="R1000" t="str">
            <v>Senova) D80 1.8L</v>
          </cell>
        </row>
        <row r="1001">
          <cell r="A1001">
            <v>697</v>
          </cell>
          <cell r="B1001" t="str">
            <v>北京</v>
          </cell>
          <cell r="C1001" t="str">
            <v>Beijing</v>
          </cell>
          <cell r="D1001" t="str">
            <v>北京汽车集团</v>
          </cell>
          <cell r="E1001" t="str">
            <v>BAIC Group</v>
          </cell>
          <cell r="F1001" t="str">
            <v>北京汽车股份</v>
          </cell>
          <cell r="G1001" t="str">
            <v>BAIC Motor</v>
          </cell>
          <cell r="H1001" t="str">
            <v>Sedan/Hatchback</v>
          </cell>
          <cell r="I1001" t="str">
            <v>Senova</v>
          </cell>
          <cell r="J1001" t="str">
            <v>绅宝 (Senova) D80 电动车</v>
          </cell>
          <cell r="K1001" t="str">
            <v>Senova D80 EV</v>
          </cell>
          <cell r="N1001" t="str">
            <v>绅宝D80</v>
          </cell>
          <cell r="O1001" t="e">
            <v>#N/A</v>
          </cell>
          <cell r="P1001" t="str">
            <v>绅宝D80 电动车</v>
          </cell>
          <cell r="Q1001" t="str">
            <v xml:space="preserve">绅宝 </v>
          </cell>
          <cell r="R1001" t="str">
            <v>Senova) D80 电动车</v>
          </cell>
        </row>
        <row r="1002">
          <cell r="A1002">
            <v>303</v>
          </cell>
          <cell r="B1002" t="str">
            <v>现代</v>
          </cell>
          <cell r="C1002" t="str">
            <v>Hyundai</v>
          </cell>
          <cell r="D1002" t="str">
            <v>北京汽车集团</v>
          </cell>
          <cell r="E1002" t="str">
            <v>BAIC Group</v>
          </cell>
          <cell r="F1002" t="str">
            <v>北京现代汽车</v>
          </cell>
          <cell r="G1002" t="str">
            <v>Beijing Hyundai Motor</v>
          </cell>
          <cell r="H1002" t="str">
            <v>Sedan/Hatchback</v>
          </cell>
          <cell r="I1002" t="str">
            <v>Sonata</v>
          </cell>
          <cell r="J1002" t="str">
            <v>第八代索纳塔 (Sonata) 1.6T</v>
          </cell>
          <cell r="K1002" t="str">
            <v>Sonata 1.6T 8th Generation</v>
          </cell>
          <cell r="N1002" t="e">
            <v>#N/A</v>
          </cell>
          <cell r="O1002" t="e">
            <v>#N/A</v>
          </cell>
          <cell r="P1002" t="str">
            <v>第八代索纳塔1.6T</v>
          </cell>
          <cell r="Q1002" t="str">
            <v xml:space="preserve">第八代索纳塔 </v>
          </cell>
          <cell r="R1002" t="str">
            <v>Sonata) 1.6T</v>
          </cell>
        </row>
        <row r="1003">
          <cell r="A1003">
            <v>304</v>
          </cell>
          <cell r="B1003" t="str">
            <v>现代</v>
          </cell>
          <cell r="C1003" t="str">
            <v>Hyundai</v>
          </cell>
          <cell r="D1003" t="str">
            <v>北京汽车集团</v>
          </cell>
          <cell r="E1003" t="str">
            <v>BAIC Group</v>
          </cell>
          <cell r="F1003" t="str">
            <v>北京现代汽车</v>
          </cell>
          <cell r="G1003" t="str">
            <v>Beijing Hyundai Motor</v>
          </cell>
          <cell r="H1003" t="str">
            <v>Sedan/Hatchback</v>
          </cell>
          <cell r="I1003" t="str">
            <v>Sonata</v>
          </cell>
          <cell r="J1003" t="str">
            <v>第八代索纳塔 (Sonata) 2.0L</v>
          </cell>
          <cell r="K1003" t="str">
            <v>Sonata 2.0L 8th Generation</v>
          </cell>
          <cell r="N1003" t="e">
            <v>#N/A</v>
          </cell>
          <cell r="O1003" t="e">
            <v>#N/A</v>
          </cell>
          <cell r="P1003" t="str">
            <v>第八代索纳塔2.0L</v>
          </cell>
          <cell r="Q1003" t="str">
            <v xml:space="preserve">第八代索纳塔 </v>
          </cell>
          <cell r="R1003" t="str">
            <v>Sonata) 2.0L</v>
          </cell>
        </row>
        <row r="1004">
          <cell r="A1004">
            <v>305</v>
          </cell>
          <cell r="B1004" t="str">
            <v>现代</v>
          </cell>
          <cell r="C1004" t="str">
            <v>Hyundai</v>
          </cell>
          <cell r="D1004" t="str">
            <v>北京汽车集团</v>
          </cell>
          <cell r="E1004" t="str">
            <v>BAIC Group</v>
          </cell>
          <cell r="F1004" t="str">
            <v>北京现代汽车</v>
          </cell>
          <cell r="G1004" t="str">
            <v>Beijing Hyundai Motor</v>
          </cell>
          <cell r="H1004" t="str">
            <v>Sedan/Hatchback</v>
          </cell>
          <cell r="I1004" t="str">
            <v>Sonata</v>
          </cell>
          <cell r="J1004" t="str">
            <v>第八代索纳塔 (Sonata) 2.4L</v>
          </cell>
          <cell r="K1004" t="str">
            <v>Sonata 2.4L 8th Generation</v>
          </cell>
          <cell r="N1004" t="e">
            <v>#N/A</v>
          </cell>
          <cell r="O1004" t="e">
            <v>#N/A</v>
          </cell>
          <cell r="P1004" t="str">
            <v>第八代索纳塔2.4L</v>
          </cell>
          <cell r="Q1004" t="str">
            <v xml:space="preserve">第八代索纳塔 </v>
          </cell>
          <cell r="R1004" t="str">
            <v>Sonata) 2.4L</v>
          </cell>
        </row>
        <row r="1005">
          <cell r="A1005">
            <v>246</v>
          </cell>
          <cell r="B1005" t="str">
            <v>起亚</v>
          </cell>
          <cell r="C1005" t="str">
            <v>Kia</v>
          </cell>
          <cell r="D1005" t="str">
            <v>东风汽车公司</v>
          </cell>
          <cell r="E1005" t="str">
            <v>Dongfeng (Dongfeng Motor Corp.)</v>
          </cell>
          <cell r="F1005" t="str">
            <v>东风悦达起亚汽车</v>
          </cell>
          <cell r="G1005" t="str">
            <v>Dongfeng Yueda Kia Motors</v>
          </cell>
          <cell r="H1005" t="str">
            <v>SUV</v>
          </cell>
          <cell r="I1005" t="str">
            <v>Sorento (KX7)</v>
          </cell>
          <cell r="J1005" t="str">
            <v>KX7 二驱 2.0L</v>
          </cell>
          <cell r="K1005" t="str">
            <v>KX7 2WD 2.0L</v>
          </cell>
          <cell r="N1005" t="e">
            <v>#N/A</v>
          </cell>
          <cell r="O1005" t="e">
            <v>#N/A</v>
          </cell>
          <cell r="P1005" t="str">
            <v>KX7 二驱 2.0L</v>
          </cell>
          <cell r="Q1005" t="str">
            <v>KX7 二驱 2.0L</v>
          </cell>
        </row>
        <row r="1006">
          <cell r="A1006">
            <v>247</v>
          </cell>
          <cell r="B1006" t="str">
            <v>起亚</v>
          </cell>
          <cell r="C1006" t="str">
            <v>Kia</v>
          </cell>
          <cell r="D1006" t="str">
            <v>东风汽车公司</v>
          </cell>
          <cell r="E1006" t="str">
            <v>Dongfeng (Dongfeng Motor Corp.)</v>
          </cell>
          <cell r="F1006" t="str">
            <v>东风悦达起亚汽车</v>
          </cell>
          <cell r="G1006" t="str">
            <v>Dongfeng Yueda Kia Motors</v>
          </cell>
          <cell r="H1006" t="str">
            <v>SUV</v>
          </cell>
          <cell r="I1006" t="str">
            <v>Sorento (KX7)</v>
          </cell>
          <cell r="J1006" t="str">
            <v>KX7 二驱 2.0T</v>
          </cell>
          <cell r="K1006" t="str">
            <v>KX7 2WD 2.0T</v>
          </cell>
          <cell r="N1006" t="e">
            <v>#N/A</v>
          </cell>
          <cell r="O1006" t="e">
            <v>#N/A</v>
          </cell>
          <cell r="P1006" t="str">
            <v>KX7 二驱 2.0T</v>
          </cell>
          <cell r="Q1006" t="str">
            <v>KX7 二驱 2.0T</v>
          </cell>
        </row>
        <row r="1007">
          <cell r="A1007">
            <v>248</v>
          </cell>
          <cell r="B1007" t="str">
            <v>起亚</v>
          </cell>
          <cell r="C1007" t="str">
            <v>Kia</v>
          </cell>
          <cell r="D1007" t="str">
            <v>东风汽车公司</v>
          </cell>
          <cell r="E1007" t="str">
            <v>Dongfeng (Dongfeng Motor Corp.)</v>
          </cell>
          <cell r="F1007" t="str">
            <v>东风悦达起亚汽车</v>
          </cell>
          <cell r="G1007" t="str">
            <v>Dongfeng Yueda Kia Motors</v>
          </cell>
          <cell r="H1007" t="str">
            <v>SUV</v>
          </cell>
          <cell r="I1007" t="str">
            <v>Sorento (KX7)</v>
          </cell>
          <cell r="J1007" t="str">
            <v>KX7 二驱 2.4L</v>
          </cell>
          <cell r="K1007" t="str">
            <v>KX7 2WD 2.4L</v>
          </cell>
          <cell r="N1007" t="e">
            <v>#N/A</v>
          </cell>
          <cell r="O1007" t="e">
            <v>#N/A</v>
          </cell>
          <cell r="P1007" t="str">
            <v>KX7 二驱 2.4L</v>
          </cell>
          <cell r="Q1007" t="str">
            <v>KX7 二驱 2.4L</v>
          </cell>
        </row>
        <row r="1008">
          <cell r="A1008">
            <v>249</v>
          </cell>
          <cell r="B1008" t="str">
            <v>起亚</v>
          </cell>
          <cell r="C1008" t="str">
            <v>Kia</v>
          </cell>
          <cell r="D1008" t="str">
            <v>东风汽车公司</v>
          </cell>
          <cell r="E1008" t="str">
            <v>Dongfeng (Dongfeng Motor Corp.)</v>
          </cell>
          <cell r="F1008" t="str">
            <v>东风悦达起亚汽车</v>
          </cell>
          <cell r="G1008" t="str">
            <v>Dongfeng Yueda Kia Motors</v>
          </cell>
          <cell r="H1008" t="str">
            <v>SUV</v>
          </cell>
          <cell r="I1008" t="str">
            <v>Sorento (KX7)</v>
          </cell>
          <cell r="J1008" t="str">
            <v>KX7 四驱 2.0T</v>
          </cell>
          <cell r="K1008" t="str">
            <v>KX7 4WD 2.0T</v>
          </cell>
          <cell r="N1008" t="e">
            <v>#N/A</v>
          </cell>
          <cell r="O1008" t="e">
            <v>#N/A</v>
          </cell>
          <cell r="P1008" t="str">
            <v>KX7 四驱 2.0T</v>
          </cell>
          <cell r="Q1008" t="str">
            <v>KX7 四驱 2.0T</v>
          </cell>
        </row>
        <row r="1009">
          <cell r="I1009" t="str">
            <v>KX Cross</v>
          </cell>
          <cell r="N1009" t="str">
            <v>KX CROSS</v>
          </cell>
        </row>
        <row r="1010">
          <cell r="I1010" t="str">
            <v>Pegas</v>
          </cell>
          <cell r="N1010" t="str">
            <v>焕驰</v>
          </cell>
        </row>
        <row r="1011">
          <cell r="A1011">
            <v>411</v>
          </cell>
          <cell r="B1011" t="str">
            <v>东南</v>
          </cell>
          <cell r="C1011" t="str">
            <v>Soueast</v>
          </cell>
          <cell r="D1011" t="str">
            <v>福建汽车工业集团</v>
          </cell>
          <cell r="E1011" t="str">
            <v>Fujian Motor Industrial Group Co. (FJMG)</v>
          </cell>
          <cell r="F1011" t="str">
            <v>东南(福建)汽车工业</v>
          </cell>
          <cell r="G1011" t="str">
            <v>Soueast (Fujian) Motor Industrial</v>
          </cell>
          <cell r="H1011" t="str">
            <v>Sedan/Hatchback</v>
          </cell>
          <cell r="I1011" t="str">
            <v>Soueast V6</v>
          </cell>
          <cell r="J1011" t="str">
            <v>菱仕 (Soueast V6)</v>
          </cell>
          <cell r="K1011" t="str">
            <v>Soueast V6</v>
          </cell>
          <cell r="N1011" t="str">
            <v>菱仕</v>
          </cell>
          <cell r="O1011" t="e">
            <v>#N/A</v>
          </cell>
          <cell r="P1011" t="str">
            <v>菱仕</v>
          </cell>
          <cell r="Q1011" t="str">
            <v xml:space="preserve">菱仕 </v>
          </cell>
          <cell r="R1011" t="str">
            <v>Soueast V6)</v>
          </cell>
        </row>
        <row r="1012">
          <cell r="A1012">
            <v>950</v>
          </cell>
          <cell r="B1012" t="str">
            <v>贵州航天圆通汽车制造</v>
          </cell>
          <cell r="C1012" t="str">
            <v>Guizhou Space Yuantong Automobile Mfg.</v>
          </cell>
          <cell r="D1012" t="str">
            <v>貴州航天工業</v>
          </cell>
          <cell r="E1012" t="str">
            <v>Guizhou Aviation Industry</v>
          </cell>
          <cell r="F1012" t="str">
            <v>贵州航天圆通汽车制造</v>
          </cell>
          <cell r="G1012" t="str">
            <v>Guizhou Space Yuantong Automobile Mfg.</v>
          </cell>
          <cell r="H1012" t="str">
            <v>Mini Van</v>
          </cell>
          <cell r="I1012" t="str">
            <v>Space Star (Guizhou Space Yuantong)</v>
          </cell>
          <cell r="J1012" t="str">
            <v>航天新星 (Space Star (Guizhou Space Yuantong))/航天新星 7 (Space Star (Guizhou Space Yuantong))</v>
          </cell>
          <cell r="K1012" t="str">
            <v>Space Star (Guizhou Space Yuantong)/Space Star 7 (Guizhou Space Yuantong)</v>
          </cell>
          <cell r="N1012" t="str">
            <v>航天新星</v>
          </cell>
          <cell r="O1012" t="e">
            <v>#N/A</v>
          </cell>
          <cell r="P1012" t="str">
            <v>航天新星</v>
          </cell>
          <cell r="Q1012" t="str">
            <v xml:space="preserve">航天新星 </v>
          </cell>
          <cell r="R1012" t="str">
            <v xml:space="preserve">Space Star </v>
          </cell>
        </row>
        <row r="1013">
          <cell r="A1013">
            <v>899</v>
          </cell>
          <cell r="B1013" t="str">
            <v>广汽吉奥汽车</v>
          </cell>
          <cell r="C1013" t="str">
            <v>GAC Gonow</v>
          </cell>
          <cell r="D1013" t="str">
            <v>广州汽车集团</v>
          </cell>
          <cell r="E1013" t="str">
            <v>Guangzhou Automobile Group</v>
          </cell>
          <cell r="F1013" t="str">
            <v>广州汽车集团乘用车 (杭州)</v>
          </cell>
          <cell r="G1013" t="str">
            <v>Guangzhou Automobile Group Motor (Hangzhou)</v>
          </cell>
          <cell r="H1013" t="str">
            <v>MPV</v>
          </cell>
          <cell r="I1013" t="str">
            <v>Starry</v>
          </cell>
          <cell r="J1013" t="str">
            <v>星朗 (Xinglang)</v>
          </cell>
          <cell r="K1013" t="str">
            <v>Xinglang</v>
          </cell>
          <cell r="N1013" t="str">
            <v>星朗</v>
          </cell>
          <cell r="O1013" t="e">
            <v>#N/A</v>
          </cell>
          <cell r="P1013" t="str">
            <v>星朗</v>
          </cell>
          <cell r="Q1013" t="str">
            <v xml:space="preserve">星朗 </v>
          </cell>
          <cell r="R1013" t="str">
            <v>Xinglang)</v>
          </cell>
        </row>
        <row r="1014">
          <cell r="A1014">
            <v>445</v>
          </cell>
          <cell r="B1014" t="str">
            <v>斯威汽車</v>
          </cell>
          <cell r="C1014" t="str">
            <v>SWM</v>
          </cell>
          <cell r="D1014" t="str">
            <v>华晨汽车集团</v>
          </cell>
          <cell r="E1014" t="str">
            <v>Brilliance Automobile Group</v>
          </cell>
          <cell r="F1014" t="str">
            <v>华晨鑫源重庆汽车</v>
          </cell>
          <cell r="G1014" t="str">
            <v>Brilliance Xinyuan Chongqing Automobile</v>
          </cell>
          <cell r="H1014" t="str">
            <v>SUV</v>
          </cell>
          <cell r="I1014" t="str">
            <v>SWM</v>
          </cell>
          <cell r="J1014" t="str">
            <v>斯威 (SWM)</v>
          </cell>
          <cell r="K1014" t="str">
            <v>SWM</v>
          </cell>
          <cell r="N1014" t="str">
            <v>斯威</v>
          </cell>
          <cell r="O1014" t="e">
            <v>#N/A</v>
          </cell>
          <cell r="P1014" t="str">
            <v>斯威</v>
          </cell>
          <cell r="Q1014" t="str">
            <v xml:space="preserve">斯威 </v>
          </cell>
          <cell r="R1014" t="str">
            <v>SWM)</v>
          </cell>
        </row>
        <row r="1015">
          <cell r="I1015" t="str">
            <v>SWM G01</v>
          </cell>
          <cell r="K1015" t="str">
            <v>SWM G01</v>
          </cell>
          <cell r="N1015" t="str">
            <v>SWM斯威G01</v>
          </cell>
        </row>
        <row r="1016">
          <cell r="I1016" t="str">
            <v>SWM X3</v>
          </cell>
          <cell r="K1016" t="str">
            <v>SWM X3</v>
          </cell>
          <cell r="N1016" t="str">
            <v>SWM斯威X3</v>
          </cell>
        </row>
        <row r="1017">
          <cell r="I1017" t="str">
            <v>SWM X7</v>
          </cell>
          <cell r="K1017" t="str">
            <v>SWM X7</v>
          </cell>
          <cell r="N1017" t="str">
            <v>SWM斯威X7</v>
          </cell>
        </row>
        <row r="1018">
          <cell r="A1018">
            <v>178</v>
          </cell>
          <cell r="B1018" t="str">
            <v>大众</v>
          </cell>
          <cell r="C1018" t="str">
            <v>VW</v>
          </cell>
          <cell r="D1018" t="str">
            <v>上海汽车工业(集团)总公司</v>
          </cell>
          <cell r="E1018" t="str">
            <v>SAIC (Shanghai Automotive Industry Corporation (Group))</v>
          </cell>
          <cell r="F1018" t="str">
            <v>上汽大众</v>
          </cell>
          <cell r="G1018" t="str">
            <v>SAIC VW</v>
          </cell>
          <cell r="H1018" t="str">
            <v>SUV</v>
          </cell>
          <cell r="I1018" t="str">
            <v>Teramont</v>
          </cell>
          <cell r="J1018" t="str">
            <v>Teramont</v>
          </cell>
          <cell r="K1018" t="str">
            <v>Teramont</v>
          </cell>
          <cell r="N1018" t="str">
            <v>途昂</v>
          </cell>
          <cell r="O1018" t="e">
            <v>#N/A</v>
          </cell>
          <cell r="P1018" t="str">
            <v>Teramont</v>
          </cell>
          <cell r="Q1018" t="str">
            <v>Teramont</v>
          </cell>
        </row>
        <row r="1019">
          <cell r="A1019">
            <v>179</v>
          </cell>
          <cell r="B1019" t="str">
            <v>大众</v>
          </cell>
          <cell r="C1019" t="str">
            <v>VW</v>
          </cell>
          <cell r="D1019" t="str">
            <v>上海汽车工业(集团)总公司</v>
          </cell>
          <cell r="E1019" t="str">
            <v>SAIC (Shanghai Automotive Industry Corporation (Group))</v>
          </cell>
          <cell r="F1019" t="str">
            <v>上汽大众</v>
          </cell>
          <cell r="G1019" t="str">
            <v>SAIC VW</v>
          </cell>
          <cell r="H1019" t="str">
            <v>SUV</v>
          </cell>
          <cell r="I1019" t="str">
            <v>Teramont</v>
          </cell>
          <cell r="J1019" t="str">
            <v>Teramont 四驱 2.0T</v>
          </cell>
          <cell r="K1019" t="str">
            <v>Teramont 4WD 2.0T</v>
          </cell>
          <cell r="N1019" t="str">
            <v>途昂</v>
          </cell>
          <cell r="O1019" t="e">
            <v>#N/A</v>
          </cell>
          <cell r="P1019" t="str">
            <v>Teramont 四驱 2.0T</v>
          </cell>
          <cell r="Q1019" t="str">
            <v>Teramont 四驱 2.0T</v>
          </cell>
        </row>
        <row r="1020">
          <cell r="A1020">
            <v>180</v>
          </cell>
          <cell r="B1020" t="str">
            <v>大众</v>
          </cell>
          <cell r="C1020" t="str">
            <v>VW</v>
          </cell>
          <cell r="D1020" t="str">
            <v>上海汽车工业(集团)总公司</v>
          </cell>
          <cell r="E1020" t="str">
            <v>SAIC (Shanghai Automotive Industry Corporation (Group))</v>
          </cell>
          <cell r="F1020" t="str">
            <v>上汽大众</v>
          </cell>
          <cell r="G1020" t="str">
            <v>SAIC VW</v>
          </cell>
          <cell r="H1020" t="str">
            <v>SUV</v>
          </cell>
          <cell r="I1020" t="str">
            <v>Teramont</v>
          </cell>
          <cell r="J1020" t="str">
            <v>Teramont 四驱 2.5T</v>
          </cell>
          <cell r="K1020" t="str">
            <v>Teramont 4WD 2.5T</v>
          </cell>
          <cell r="N1020" t="str">
            <v>途昂</v>
          </cell>
          <cell r="O1020" t="e">
            <v>#N/A</v>
          </cell>
          <cell r="P1020" t="str">
            <v>Teramont 四驱 2.5T</v>
          </cell>
          <cell r="Q1020" t="str">
            <v>Teramont 四驱 2.5T</v>
          </cell>
        </row>
        <row r="1021">
          <cell r="I1021" t="str">
            <v>Tharu</v>
          </cell>
          <cell r="N1021" t="str">
            <v>途岳</v>
          </cell>
        </row>
        <row r="1022">
          <cell r="A1022">
            <v>365</v>
          </cell>
          <cell r="B1022" t="str">
            <v>奇瑞</v>
          </cell>
          <cell r="C1022" t="str">
            <v>Chery</v>
          </cell>
          <cell r="D1022" t="str">
            <v>奇瑞集团</v>
          </cell>
          <cell r="E1022" t="str">
            <v>Chery Automobile</v>
          </cell>
          <cell r="F1022" t="str">
            <v>奇瑞汽车</v>
          </cell>
          <cell r="G1022" t="str">
            <v>Chery Automobile</v>
          </cell>
          <cell r="H1022" t="str">
            <v>SUV</v>
          </cell>
          <cell r="I1022" t="str">
            <v>Tiggo</v>
          </cell>
          <cell r="J1022" t="str">
            <v>瑞虎 (Tiggo) 二驱 1.6L</v>
          </cell>
          <cell r="K1022" t="str">
            <v>Tiggo 2WD 1.6L</v>
          </cell>
          <cell r="N1022" t="str">
            <v xml:space="preserve">瑞虎 </v>
          </cell>
          <cell r="O1022" t="e">
            <v>#N/A</v>
          </cell>
          <cell r="P1022" t="str">
            <v>瑞虎二驱 1.6L</v>
          </cell>
          <cell r="Q1022" t="str">
            <v xml:space="preserve">瑞虎 </v>
          </cell>
          <cell r="R1022" t="str">
            <v>Tiggo) 二驱 1.6L</v>
          </cell>
        </row>
        <row r="1023">
          <cell r="A1023">
            <v>366</v>
          </cell>
          <cell r="B1023" t="str">
            <v>奇瑞</v>
          </cell>
          <cell r="C1023" t="str">
            <v>Chery</v>
          </cell>
          <cell r="D1023" t="str">
            <v>奇瑞集团</v>
          </cell>
          <cell r="E1023" t="str">
            <v>Chery Automobile</v>
          </cell>
          <cell r="F1023" t="str">
            <v>奇瑞汽车</v>
          </cell>
          <cell r="G1023" t="str">
            <v>Chery Automobile</v>
          </cell>
          <cell r="H1023" t="str">
            <v>SUV</v>
          </cell>
          <cell r="I1023" t="str">
            <v>Tiggo</v>
          </cell>
          <cell r="J1023" t="str">
            <v>瑞虎 (Tiggo) 二驱 2.0L</v>
          </cell>
          <cell r="K1023" t="str">
            <v>Tiggo 2WD 2.0L</v>
          </cell>
          <cell r="N1023" t="str">
            <v xml:space="preserve">瑞虎 </v>
          </cell>
          <cell r="O1023" t="e">
            <v>#N/A</v>
          </cell>
          <cell r="P1023" t="str">
            <v>瑞虎二驱 2.0L</v>
          </cell>
          <cell r="Q1023" t="str">
            <v xml:space="preserve">瑞虎 </v>
          </cell>
          <cell r="R1023" t="str">
            <v>Tiggo) 二驱 2.0L</v>
          </cell>
        </row>
        <row r="1024">
          <cell r="A1024">
            <v>814</v>
          </cell>
          <cell r="B1024" t="str">
            <v>安徽江淮汽车 (JAC)</v>
          </cell>
          <cell r="C1024" t="str">
            <v>Anhui Jianghuai Automobile (JAC)</v>
          </cell>
          <cell r="D1024" t="str">
            <v>安徽江淮汽车集团</v>
          </cell>
          <cell r="E1024" t="str">
            <v>Anhui Jianghuai Automotive Group</v>
          </cell>
          <cell r="F1024" t="str">
            <v>安徽江淮汽车股份 (JAC)</v>
          </cell>
          <cell r="G1024" t="str">
            <v>Anhui Jianghuai Automobile (JAC)</v>
          </cell>
          <cell r="H1024" t="str">
            <v>Sedan/Hatchback</v>
          </cell>
          <cell r="I1024" t="str">
            <v>Tongyue (J3)</v>
          </cell>
          <cell r="J1024" t="str">
            <v>同悦 (Tongyue)</v>
          </cell>
          <cell r="K1024" t="str">
            <v>Tongyue</v>
          </cell>
          <cell r="N1024" t="str">
            <v xml:space="preserve">同悦 </v>
          </cell>
          <cell r="O1024" t="e">
            <v>#N/A</v>
          </cell>
          <cell r="P1024" t="str">
            <v>同悦</v>
          </cell>
          <cell r="Q1024" t="str">
            <v xml:space="preserve">同悦 </v>
          </cell>
          <cell r="R1024" t="str">
            <v>Tongyue)</v>
          </cell>
        </row>
        <row r="1025">
          <cell r="A1025">
            <v>902</v>
          </cell>
          <cell r="B1025" t="str">
            <v>浙江飞碟汽车制造</v>
          </cell>
          <cell r="C1025" t="str">
            <v>Zhejiang Flyday Automobile Mfg.</v>
          </cell>
          <cell r="D1025" t="str">
            <v>浙江飞碟汽车制造</v>
          </cell>
          <cell r="E1025" t="str">
            <v>Zhejiang Flyday Automobile Mfg.</v>
          </cell>
          <cell r="F1025" t="str">
            <v>浙江飞碟汽车制造</v>
          </cell>
          <cell r="G1025" t="str">
            <v>Zhejiang Flyday Automobile Mfg.</v>
          </cell>
          <cell r="H1025" t="str">
            <v>SUV</v>
          </cell>
          <cell r="I1025" t="str">
            <v>UFO</v>
          </cell>
          <cell r="J1025" t="str">
            <v>UFO (4WD SUV)</v>
          </cell>
          <cell r="K1025" t="str">
            <v>UFO (4WD SUV)</v>
          </cell>
          <cell r="N1025" t="e">
            <v>#N/A</v>
          </cell>
          <cell r="O1025" t="e">
            <v>#N/A</v>
          </cell>
          <cell r="P1025" t="str">
            <v>UFO</v>
          </cell>
          <cell r="Q1025" t="str">
            <v xml:space="preserve">UFO </v>
          </cell>
          <cell r="R1025" t="str">
            <v>4WD SUV)</v>
          </cell>
        </row>
        <row r="1026">
          <cell r="A1026">
            <v>595</v>
          </cell>
          <cell r="B1026" t="str">
            <v>浙江飞碟汽车制造</v>
          </cell>
          <cell r="C1026" t="str">
            <v>Zhejiang Flyday Automobile Mfg.</v>
          </cell>
          <cell r="D1026" t="str">
            <v>浙江飞碟汽车制造</v>
          </cell>
          <cell r="E1026" t="str">
            <v>Zhejiang Flyday Automobile Mfg.</v>
          </cell>
          <cell r="F1026" t="str">
            <v>浙江飞碟汽车制造</v>
          </cell>
          <cell r="G1026" t="str">
            <v>Zhejiang Flyday Automobile Mfg.</v>
          </cell>
          <cell r="H1026" t="str">
            <v>SUV</v>
          </cell>
          <cell r="I1026" t="str">
            <v>UFO</v>
          </cell>
          <cell r="J1026" t="str">
            <v>UFO EV</v>
          </cell>
          <cell r="K1026" t="str">
            <v>UFO EV</v>
          </cell>
          <cell r="N1026" t="e">
            <v>#N/A</v>
          </cell>
          <cell r="O1026" t="e">
            <v>#N/A</v>
          </cell>
          <cell r="P1026" t="str">
            <v>UFO EV</v>
          </cell>
          <cell r="Q1026" t="str">
            <v>UFO EV</v>
          </cell>
        </row>
        <row r="1027">
          <cell r="A1027">
            <v>594</v>
          </cell>
          <cell r="B1027" t="str">
            <v>浙江飞碟汽车制造</v>
          </cell>
          <cell r="C1027" t="str">
            <v>Zhejiang Flyday Automobile Mfg.</v>
          </cell>
          <cell r="D1027" t="str">
            <v>浙江飞碟汽车制造</v>
          </cell>
          <cell r="E1027" t="str">
            <v>Zhejiang Flyday Automobile Mfg.</v>
          </cell>
          <cell r="F1027" t="str">
            <v>浙江飞碟汽车制造</v>
          </cell>
          <cell r="G1027" t="str">
            <v>Zhejiang Flyday Automobile Mfg.</v>
          </cell>
          <cell r="H1027" t="str">
            <v>SUV</v>
          </cell>
          <cell r="I1027" t="str">
            <v>UFO</v>
          </cell>
          <cell r="J1027" t="str">
            <v>UFO 二驱 1.6L</v>
          </cell>
          <cell r="K1027" t="str">
            <v>UFO 2WD 1.6L</v>
          </cell>
          <cell r="N1027" t="e">
            <v>#N/A</v>
          </cell>
          <cell r="O1027" t="e">
            <v>#N/A</v>
          </cell>
          <cell r="P1027" t="str">
            <v>UFO 二驱 1.6L</v>
          </cell>
          <cell r="Q1027" t="str">
            <v>UFO 二驱 1.6L</v>
          </cell>
        </row>
        <row r="1028">
          <cell r="A1028">
            <v>593</v>
          </cell>
          <cell r="B1028" t="str">
            <v>浙江飞碟汽车制造</v>
          </cell>
          <cell r="C1028" t="str">
            <v>Zhejiang Flyday Automobile Mfg.</v>
          </cell>
          <cell r="D1028" t="str">
            <v>浙江飞碟汽车制造</v>
          </cell>
          <cell r="E1028" t="str">
            <v>Zhejiang Flyday Automobile Mfg.</v>
          </cell>
          <cell r="F1028" t="str">
            <v>浙江飞碟汽车制造</v>
          </cell>
          <cell r="G1028" t="str">
            <v>Zhejiang Flyday Automobile Mfg.</v>
          </cell>
          <cell r="H1028" t="str">
            <v>SUV</v>
          </cell>
          <cell r="I1028" t="str">
            <v>UFO</v>
          </cell>
          <cell r="J1028" t="str">
            <v>UFO 二驱 1.8L</v>
          </cell>
          <cell r="K1028" t="str">
            <v>UFO 2WD 1.8L</v>
          </cell>
          <cell r="N1028" t="e">
            <v>#N/A</v>
          </cell>
          <cell r="O1028" t="e">
            <v>#N/A</v>
          </cell>
          <cell r="P1028" t="str">
            <v>UFO 二驱 1.8L</v>
          </cell>
          <cell r="Q1028" t="str">
            <v>UFO 二驱 1.8L</v>
          </cell>
        </row>
        <row r="1029">
          <cell r="A1029">
            <v>290</v>
          </cell>
          <cell r="B1029" t="str">
            <v>本田</v>
          </cell>
          <cell r="C1029" t="str">
            <v>Honda</v>
          </cell>
          <cell r="D1029" t="str">
            <v>东风汽车公司</v>
          </cell>
          <cell r="E1029" t="str">
            <v>Dongfeng (Dongfeng Motor Corp.)</v>
          </cell>
          <cell r="F1029" t="str">
            <v>东风本田汽车</v>
          </cell>
          <cell r="G1029" t="str">
            <v>Dongfeng Honda Automobile</v>
          </cell>
          <cell r="H1029" t="str">
            <v>SUV</v>
          </cell>
          <cell r="I1029" t="str">
            <v>UR-V</v>
          </cell>
          <cell r="J1029" t="str">
            <v>UR-V</v>
          </cell>
          <cell r="K1029" t="str">
            <v>UR-V</v>
          </cell>
          <cell r="N1029" t="str">
            <v>UR-V</v>
          </cell>
          <cell r="O1029" t="e">
            <v>#N/A</v>
          </cell>
          <cell r="P1029" t="str">
            <v>UR-V</v>
          </cell>
          <cell r="Q1029" t="str">
            <v>UR-V</v>
          </cell>
        </row>
        <row r="1030">
          <cell r="A1030">
            <v>968</v>
          </cell>
          <cell r="B1030" t="str">
            <v>威旺</v>
          </cell>
          <cell r="C1030" t="str">
            <v>Weiwang</v>
          </cell>
          <cell r="D1030" t="str">
            <v>北京汽车集团</v>
          </cell>
          <cell r="E1030" t="str">
            <v>BAIC Group</v>
          </cell>
          <cell r="F1030" t="str">
            <v>北汽银翔汽车</v>
          </cell>
          <cell r="G1030" t="str">
            <v>BAIC Yinxiang Automobile</v>
          </cell>
          <cell r="H1030" t="str">
            <v>Mini Van</v>
          </cell>
          <cell r="I1030" t="str">
            <v>Weiwang 205</v>
          </cell>
          <cell r="J1030" t="str">
            <v>威旺 (Weiwang) 205</v>
          </cell>
          <cell r="K1030" t="str">
            <v>Weiwang 205</v>
          </cell>
          <cell r="N1030" t="str">
            <v>北汽威旺205</v>
          </cell>
          <cell r="O1030" t="e">
            <v>#N/A</v>
          </cell>
          <cell r="P1030" t="str">
            <v>威旺205</v>
          </cell>
          <cell r="Q1030" t="str">
            <v xml:space="preserve">威旺 </v>
          </cell>
          <cell r="R1030" t="str">
            <v>Weiwang) 205</v>
          </cell>
        </row>
        <row r="1031">
          <cell r="A1031">
            <v>736</v>
          </cell>
          <cell r="B1031" t="str">
            <v>威旺</v>
          </cell>
          <cell r="C1031" t="str">
            <v>Weiwang</v>
          </cell>
          <cell r="D1031" t="str">
            <v>北京汽车集团</v>
          </cell>
          <cell r="E1031" t="str">
            <v>BAIC Group</v>
          </cell>
          <cell r="F1031" t="str">
            <v>北汽银翔汽车</v>
          </cell>
          <cell r="G1031" t="str">
            <v>BAIC Yinxiang Automobile</v>
          </cell>
          <cell r="H1031" t="str">
            <v>Mini Van</v>
          </cell>
          <cell r="I1031" t="str">
            <v>Weiwang 206</v>
          </cell>
          <cell r="J1031" t="str">
            <v>威旺 (Weiwang) 206</v>
          </cell>
          <cell r="K1031" t="str">
            <v>Weiwang 206</v>
          </cell>
          <cell r="N1031" t="str">
            <v>北汽威旺206</v>
          </cell>
          <cell r="O1031" t="e">
            <v>#N/A</v>
          </cell>
          <cell r="P1031" t="str">
            <v>威旺206</v>
          </cell>
          <cell r="Q1031" t="str">
            <v xml:space="preserve">威旺 </v>
          </cell>
          <cell r="R1031" t="str">
            <v>Weiwang) 206</v>
          </cell>
        </row>
        <row r="1032">
          <cell r="A1032">
            <v>707</v>
          </cell>
          <cell r="B1032" t="str">
            <v>威旺</v>
          </cell>
          <cell r="C1032" t="str">
            <v>Weiwang</v>
          </cell>
          <cell r="D1032" t="str">
            <v>北京汽车集团</v>
          </cell>
          <cell r="E1032" t="str">
            <v>BAIC Group</v>
          </cell>
          <cell r="F1032" t="str">
            <v>北京汽车股份</v>
          </cell>
          <cell r="G1032" t="str">
            <v>BAIC Motor</v>
          </cell>
          <cell r="H1032" t="str">
            <v>MPV</v>
          </cell>
          <cell r="I1032" t="str">
            <v>Weiwang M50</v>
          </cell>
          <cell r="J1032" t="str">
            <v>威旺 (Weiwang) M50</v>
          </cell>
          <cell r="K1032" t="str">
            <v>Weiwang M50</v>
          </cell>
          <cell r="N1032" t="str">
            <v>北汽威旺M50</v>
          </cell>
          <cell r="O1032" t="e">
            <v>#N/A</v>
          </cell>
          <cell r="P1032" t="str">
            <v>威旺M50</v>
          </cell>
          <cell r="Q1032" t="str">
            <v xml:space="preserve">威旺 </v>
          </cell>
          <cell r="R1032" t="str">
            <v>Weiwang) M50</v>
          </cell>
        </row>
        <row r="1033">
          <cell r="A1033">
            <v>567</v>
          </cell>
          <cell r="B1033" t="str">
            <v>五菱</v>
          </cell>
          <cell r="C1033" t="str">
            <v>Wuling</v>
          </cell>
          <cell r="D1033" t="str">
            <v>上海汽车工业(集团)总公司</v>
          </cell>
          <cell r="E1033" t="str">
            <v>SAIC (Shanghai Automotive Industry Corporation (Group))</v>
          </cell>
          <cell r="F1033" t="str">
            <v>上汽通用五菱汽车</v>
          </cell>
          <cell r="G1033" t="str">
            <v>SAIC-GM-Wuling Automotive</v>
          </cell>
          <cell r="H1033" t="str">
            <v>Mini Van</v>
          </cell>
          <cell r="I1033" t="str">
            <v>Wuling Sunshine V</v>
          </cell>
          <cell r="J1033" t="str">
            <v>五菱之光V (Wuling Sunshine V)</v>
          </cell>
          <cell r="K1033" t="str">
            <v>Wuling Sunshine V</v>
          </cell>
          <cell r="N1033" t="str">
            <v>五菱之光V</v>
          </cell>
          <cell r="O1033" t="e">
            <v>#N/A</v>
          </cell>
          <cell r="P1033" t="str">
            <v>五菱之光V</v>
          </cell>
          <cell r="Q1033" t="str">
            <v xml:space="preserve">五菱之光V </v>
          </cell>
          <cell r="R1033" t="str">
            <v>Wuling Sunshine V)</v>
          </cell>
        </row>
        <row r="1034">
          <cell r="A1034">
            <v>900</v>
          </cell>
          <cell r="B1034" t="str">
            <v>广汽吉奥汽车</v>
          </cell>
          <cell r="C1034" t="str">
            <v>GAC Gonow</v>
          </cell>
          <cell r="D1034" t="str">
            <v>广州汽车集团</v>
          </cell>
          <cell r="E1034" t="str">
            <v>Guangzhou Automobile Group</v>
          </cell>
          <cell r="F1034" t="str">
            <v>广州汽车集团乘用车 (杭州)</v>
          </cell>
          <cell r="G1034" t="str">
            <v>Guangzhou Automobile Group Motor (Hangzhou)</v>
          </cell>
          <cell r="H1034" t="str">
            <v>Mini Van</v>
          </cell>
          <cell r="I1034" t="str">
            <v>Xingwang (GA6530/6380)</v>
          </cell>
          <cell r="J1034" t="str">
            <v>星旺 (Xingwang (GA6530/6380))</v>
          </cell>
          <cell r="K1034" t="str">
            <v>Xingwang (GA6530/6380)</v>
          </cell>
          <cell r="N1034" t="str">
            <v>星旺</v>
          </cell>
          <cell r="O1034" t="e">
            <v>#N/A</v>
          </cell>
          <cell r="P1034" t="str">
            <v>星旺</v>
          </cell>
          <cell r="Q1034" t="str">
            <v xml:space="preserve">星旺 </v>
          </cell>
          <cell r="R1034" t="str">
            <v xml:space="preserve">Xingwang </v>
          </cell>
        </row>
        <row r="1035">
          <cell r="A1035">
            <v>610</v>
          </cell>
          <cell r="B1035" t="str">
            <v>力帆</v>
          </cell>
          <cell r="C1035" t="str">
            <v>Lifan</v>
          </cell>
          <cell r="D1035" t="str">
            <v>重庆力帆汽车</v>
          </cell>
          <cell r="E1035" t="str">
            <v>Chongqing Lifan Automobile</v>
          </cell>
          <cell r="F1035" t="str">
            <v>重庆力帆乘用车</v>
          </cell>
          <cell r="G1035" t="str">
            <v>Chongqing Lifan Passenger Vehicle</v>
          </cell>
          <cell r="H1035" t="str">
            <v>SUV</v>
          </cell>
          <cell r="I1035" t="str">
            <v>Xuanlang</v>
          </cell>
          <cell r="J1035" t="str">
            <v>轩朗 (Xuanlang)</v>
          </cell>
          <cell r="K1035" t="str">
            <v>Xuanlang</v>
          </cell>
          <cell r="N1035" t="str">
            <v>轩朗</v>
          </cell>
          <cell r="O1035" t="e">
            <v>#N/A</v>
          </cell>
          <cell r="P1035" t="str">
            <v>轩朗</v>
          </cell>
          <cell r="Q1035" t="str">
            <v xml:space="preserve">轩朗 </v>
          </cell>
          <cell r="R1035" t="str">
            <v>Xuanlang)</v>
          </cell>
        </row>
        <row r="1036">
          <cell r="A1036">
            <v>611</v>
          </cell>
          <cell r="B1036" t="str">
            <v>力帆</v>
          </cell>
          <cell r="C1036" t="str">
            <v>Lifan</v>
          </cell>
          <cell r="D1036" t="str">
            <v>重庆力帆汽车</v>
          </cell>
          <cell r="E1036" t="str">
            <v>Chongqing Lifan Automobile</v>
          </cell>
          <cell r="F1036" t="str">
            <v>重庆力帆乘用车</v>
          </cell>
          <cell r="G1036" t="str">
            <v>Chongqing Lifan Passenger Vehicle</v>
          </cell>
          <cell r="H1036" t="str">
            <v>MPV</v>
          </cell>
          <cell r="I1036" t="str">
            <v>Xuanlang</v>
          </cell>
          <cell r="J1036" t="str">
            <v>轩朗 (Xuanlang)</v>
          </cell>
          <cell r="K1036" t="str">
            <v>Xuanlang</v>
          </cell>
          <cell r="N1036" t="str">
            <v>轩朗</v>
          </cell>
          <cell r="O1036" t="e">
            <v>#N/A</v>
          </cell>
          <cell r="P1036" t="str">
            <v>轩朗</v>
          </cell>
          <cell r="Q1036" t="str">
            <v xml:space="preserve">轩朗 </v>
          </cell>
          <cell r="R1036" t="str">
            <v>Xuanlang)</v>
          </cell>
        </row>
        <row r="1037">
          <cell r="A1037">
            <v>903</v>
          </cell>
          <cell r="B1037" t="str">
            <v>野马 (Yema)</v>
          </cell>
          <cell r="C1037" t="str">
            <v>Yema</v>
          </cell>
          <cell r="D1037" t="str">
            <v>富临集团</v>
          </cell>
          <cell r="E1037" t="str">
            <v>Fulin Group</v>
          </cell>
          <cell r="F1037" t="str">
            <v>四川野马汽车</v>
          </cell>
          <cell r="G1037" t="str">
            <v>Sichuan Yema Automobile</v>
          </cell>
          <cell r="H1037" t="str">
            <v>SUV</v>
          </cell>
          <cell r="I1037" t="str">
            <v>Yema F-Series</v>
          </cell>
          <cell r="J1037" t="str">
            <v>野马牌 F系列 (Yema F-Series)</v>
          </cell>
          <cell r="K1037" t="str">
            <v>Yema F-Series</v>
          </cell>
          <cell r="N1037" t="e">
            <v>#N/A</v>
          </cell>
          <cell r="O1037" t="e">
            <v>#N/A</v>
          </cell>
          <cell r="P1037" t="str">
            <v>野马牌 F系列</v>
          </cell>
          <cell r="Q1037" t="str">
            <v xml:space="preserve">野马牌 F系列 </v>
          </cell>
          <cell r="R1037" t="str">
            <v>Yema F-Series)</v>
          </cell>
        </row>
        <row r="1038">
          <cell r="A1038">
            <v>904</v>
          </cell>
          <cell r="B1038" t="str">
            <v>野马 (Yema)</v>
          </cell>
          <cell r="C1038" t="str">
            <v>Yema</v>
          </cell>
          <cell r="D1038" t="str">
            <v>富临集团</v>
          </cell>
          <cell r="E1038" t="str">
            <v>Fulin Group</v>
          </cell>
          <cell r="F1038" t="str">
            <v>四川野马汽车</v>
          </cell>
          <cell r="G1038" t="str">
            <v>Sichuan Yema Automobile</v>
          </cell>
          <cell r="H1038" t="str">
            <v>SUV</v>
          </cell>
          <cell r="I1038" t="str">
            <v>Yema T70</v>
          </cell>
          <cell r="J1038" t="str">
            <v>野马 (Yema) T70</v>
          </cell>
          <cell r="K1038" t="str">
            <v>Yema T70</v>
          </cell>
          <cell r="N1038" t="str">
            <v>野马T70</v>
          </cell>
          <cell r="O1038" t="e">
            <v>#N/A</v>
          </cell>
          <cell r="P1038" t="str">
            <v>野马T70</v>
          </cell>
          <cell r="Q1038" t="str">
            <v xml:space="preserve">野马 </v>
          </cell>
          <cell r="R1038" t="str">
            <v>Yema) T70</v>
          </cell>
        </row>
        <row r="1039">
          <cell r="A1039">
            <v>596</v>
          </cell>
          <cell r="B1039" t="str">
            <v>野马 (Yema)</v>
          </cell>
          <cell r="C1039" t="str">
            <v>Yema</v>
          </cell>
          <cell r="D1039" t="str">
            <v>富临集团</v>
          </cell>
          <cell r="E1039" t="str">
            <v>Fulin Group</v>
          </cell>
          <cell r="F1039" t="str">
            <v>四川野马汽车</v>
          </cell>
          <cell r="G1039" t="str">
            <v>Sichuan Yema Automobile</v>
          </cell>
          <cell r="H1039" t="str">
            <v>SUV</v>
          </cell>
          <cell r="I1039" t="str">
            <v>Yema T70</v>
          </cell>
          <cell r="J1039" t="str">
            <v>野马 (Yema) T70 二驱 1.8L</v>
          </cell>
          <cell r="K1039" t="str">
            <v>Yema T70 2WD 1.8L</v>
          </cell>
          <cell r="N1039" t="str">
            <v>野马T70</v>
          </cell>
          <cell r="O1039" t="e">
            <v>#N/A</v>
          </cell>
          <cell r="P1039" t="str">
            <v>野马T70 二驱 1.8L</v>
          </cell>
          <cell r="Q1039" t="str">
            <v xml:space="preserve">野马 </v>
          </cell>
          <cell r="R1039" t="str">
            <v>Yema) T70 二驱 1.8L</v>
          </cell>
        </row>
        <row r="1040">
          <cell r="I1040" t="str">
            <v>Yema T80</v>
          </cell>
          <cell r="N1040" t="str">
            <v>野马T80</v>
          </cell>
        </row>
        <row r="1041">
          <cell r="A1041">
            <v>338</v>
          </cell>
          <cell r="B1041" t="str">
            <v>北京汽车制造厂</v>
          </cell>
          <cell r="C1041" t="str">
            <v>Beijing Automobile Works</v>
          </cell>
          <cell r="D1041" t="str">
            <v>北京汽车集团</v>
          </cell>
          <cell r="E1041" t="str">
            <v>BAIC Group</v>
          </cell>
          <cell r="F1041" t="str">
            <v>北京汽车制造厂</v>
          </cell>
          <cell r="G1041" t="str">
            <v>Beijing Automobile Works</v>
          </cell>
          <cell r="H1041" t="str">
            <v>SUV</v>
          </cell>
          <cell r="I1041" t="str">
            <v>Yongshi</v>
          </cell>
          <cell r="J1041" t="str">
            <v>勇士 (Yongshi)</v>
          </cell>
          <cell r="K1041" t="str">
            <v>Yongshi</v>
          </cell>
          <cell r="N1041" t="str">
            <v>勇士</v>
          </cell>
          <cell r="O1041" t="e">
            <v>#N/A</v>
          </cell>
          <cell r="P1041" t="str">
            <v>勇士</v>
          </cell>
          <cell r="Q1041" t="str">
            <v xml:space="preserve">勇士 </v>
          </cell>
          <cell r="R1041" t="str">
            <v>Yongshi)</v>
          </cell>
        </row>
        <row r="1042">
          <cell r="A1042">
            <v>376</v>
          </cell>
          <cell r="B1042" t="str">
            <v>开瑞</v>
          </cell>
          <cell r="C1042" t="str">
            <v>Karry</v>
          </cell>
          <cell r="D1042" t="str">
            <v>奇瑞集团</v>
          </cell>
          <cell r="E1042" t="str">
            <v>Chery Automobile</v>
          </cell>
          <cell r="F1042" t="str">
            <v>奇瑞汽车</v>
          </cell>
          <cell r="G1042" t="str">
            <v>Chery Automobile</v>
          </cell>
          <cell r="H1042" t="str">
            <v>Mini Van</v>
          </cell>
          <cell r="I1042" t="str">
            <v>Yo-yo</v>
          </cell>
          <cell r="J1042" t="str">
            <v>Q22L 开瑞优优 (Yo-yo) 加长</v>
          </cell>
          <cell r="K1042" t="str">
            <v>Yo-yo Q22L</v>
          </cell>
          <cell r="N1042" t="str">
            <v>开瑞优优</v>
          </cell>
          <cell r="O1042" t="e">
            <v>#N/A</v>
          </cell>
          <cell r="P1042" t="str">
            <v>Q22L 开瑞优优加长</v>
          </cell>
          <cell r="Q1042" t="str">
            <v xml:space="preserve">Q22L 开瑞优优 </v>
          </cell>
          <cell r="R1042" t="str">
            <v>Yo-yo) 加长</v>
          </cell>
        </row>
        <row r="1043">
          <cell r="A1043">
            <v>375</v>
          </cell>
          <cell r="B1043" t="str">
            <v>开瑞</v>
          </cell>
          <cell r="C1043" t="str">
            <v>Karry</v>
          </cell>
          <cell r="D1043" t="str">
            <v>奇瑞集团</v>
          </cell>
          <cell r="E1043" t="str">
            <v>Chery Automobile</v>
          </cell>
          <cell r="F1043" t="str">
            <v>奇瑞汽车</v>
          </cell>
          <cell r="G1043" t="str">
            <v>Chery Automobile</v>
          </cell>
          <cell r="H1043" t="str">
            <v>Mini Van</v>
          </cell>
          <cell r="I1043" t="str">
            <v>Yo-yo</v>
          </cell>
          <cell r="J1043" t="str">
            <v xml:space="preserve">Q22开瑞优优 (Yo-yo) </v>
          </cell>
          <cell r="K1043" t="str">
            <v>Yo-yo Q22</v>
          </cell>
          <cell r="N1043" t="str">
            <v>开瑞优优</v>
          </cell>
          <cell r="O1043" t="e">
            <v>#N/A</v>
          </cell>
          <cell r="P1043" t="str">
            <v>Q22开瑞优优</v>
          </cell>
          <cell r="Q1043" t="str">
            <v xml:space="preserve">Q22开瑞优优 </v>
          </cell>
          <cell r="R1043" t="str">
            <v xml:space="preserve">Yo-yo) </v>
          </cell>
        </row>
        <row r="1044">
          <cell r="A1044">
            <v>816</v>
          </cell>
          <cell r="B1044" t="str">
            <v>安徽江淮汽车 (JAC)</v>
          </cell>
          <cell r="C1044" t="str">
            <v>Anhui Jianghuai Automobile (JAC)</v>
          </cell>
          <cell r="D1044" t="str">
            <v>安徽江淮汽车集团</v>
          </cell>
          <cell r="E1044" t="str">
            <v>Anhui Jianghuai Automotive Group</v>
          </cell>
          <cell r="F1044" t="str">
            <v>安徽江淮汽车股份 (JAC)</v>
          </cell>
          <cell r="G1044" t="str">
            <v>Anhui Jianghuai Automobile (JAC)</v>
          </cell>
          <cell r="H1044" t="str">
            <v>Sedan/Hatchback</v>
          </cell>
          <cell r="I1044" t="str">
            <v>Yueyue (J2)</v>
          </cell>
          <cell r="J1044" t="str">
            <v>悦悦 (Yueyue)</v>
          </cell>
          <cell r="K1044" t="str">
            <v>Yueyue</v>
          </cell>
          <cell r="N1044" t="str">
            <v>悦悦</v>
          </cell>
          <cell r="O1044" t="e">
            <v>#N/A</v>
          </cell>
          <cell r="P1044" t="str">
            <v>悦悦</v>
          </cell>
          <cell r="Q1044" t="str">
            <v xml:space="preserve">悦悦 </v>
          </cell>
          <cell r="R1044" t="str">
            <v>Yueyue)</v>
          </cell>
        </row>
        <row r="1045">
          <cell r="A1045">
            <v>959</v>
          </cell>
          <cell r="B1045" t="str">
            <v>裕路 (Yulu)</v>
          </cell>
          <cell r="C1045" t="str">
            <v>Yulu</v>
          </cell>
          <cell r="D1045" t="str">
            <v>东风汽车公司</v>
          </cell>
          <cell r="E1045" t="str">
            <v>Dongfeng (Dongfeng Motor Corp.)</v>
          </cell>
          <cell r="F1045" t="str">
            <v>东风裕隆汽车</v>
          </cell>
          <cell r="G1045" t="str">
            <v>Dongfeng Yulon Motor</v>
          </cell>
          <cell r="H1045" t="str">
            <v>Sedan/Hatchback</v>
          </cell>
          <cell r="I1045" t="str">
            <v>Yulu EV2</v>
          </cell>
          <cell r="J1045" t="str">
            <v>裕路 (Yulu) EV2</v>
          </cell>
          <cell r="K1045" t="str">
            <v>Yulu EV2</v>
          </cell>
          <cell r="N1045" t="str">
            <v>裕路EV2</v>
          </cell>
          <cell r="O1045" t="e">
            <v>#N/A</v>
          </cell>
          <cell r="P1045" t="str">
            <v>裕路EV2</v>
          </cell>
          <cell r="Q1045" t="str">
            <v xml:space="preserve">裕路 </v>
          </cell>
          <cell r="R1045" t="str">
            <v>Yulu) EV2</v>
          </cell>
        </row>
        <row r="1046">
          <cell r="A1046">
            <v>339</v>
          </cell>
          <cell r="B1046" t="str">
            <v>北京汽车制造厂</v>
          </cell>
          <cell r="C1046" t="str">
            <v>Beijing Automobile Works</v>
          </cell>
          <cell r="D1046" t="str">
            <v>北京汽车集团</v>
          </cell>
          <cell r="E1046" t="str">
            <v>BAIC Group</v>
          </cell>
          <cell r="F1046" t="str">
            <v>北京汽车制造厂</v>
          </cell>
          <cell r="G1046" t="str">
            <v>Beijing Automobile Works</v>
          </cell>
          <cell r="H1046" t="str">
            <v>SUV</v>
          </cell>
          <cell r="I1046" t="str">
            <v>Yusheng 007</v>
          </cell>
          <cell r="J1046" t="str">
            <v>域胜007 (Yusheng 007)</v>
          </cell>
          <cell r="K1046" t="str">
            <v>Yusheng 007</v>
          </cell>
          <cell r="N1046" t="str">
            <v>域胜007</v>
          </cell>
          <cell r="O1046" t="e">
            <v>#N/A</v>
          </cell>
          <cell r="P1046" t="str">
            <v>域胜007</v>
          </cell>
          <cell r="Q1046" t="str">
            <v xml:space="preserve">域胜007 </v>
          </cell>
          <cell r="R1046" t="str">
            <v>Yusheng 007)</v>
          </cell>
        </row>
        <row r="1047">
          <cell r="A1047">
            <v>873</v>
          </cell>
          <cell r="B1047" t="str">
            <v>众泰</v>
          </cell>
          <cell r="C1047" t="str">
            <v>Zotye</v>
          </cell>
          <cell r="D1047" t="str">
            <v>中国众泰控股集团</v>
          </cell>
          <cell r="E1047" t="str">
            <v>Zotye Holding Group</v>
          </cell>
          <cell r="F1047" t="str">
            <v>湖南江南汽车</v>
          </cell>
          <cell r="G1047" t="str">
            <v>Hunan Jiangnan Automobile Mfg.</v>
          </cell>
          <cell r="H1047" t="str">
            <v>Sedan/Hatchback</v>
          </cell>
          <cell r="I1047" t="str">
            <v>Z300</v>
          </cell>
          <cell r="J1047" t="str">
            <v>Z300</v>
          </cell>
          <cell r="K1047" t="str">
            <v>Z300</v>
          </cell>
          <cell r="N1047" t="str">
            <v>Z300</v>
          </cell>
          <cell r="O1047" t="e">
            <v>#N/A</v>
          </cell>
          <cell r="P1047" t="str">
            <v>Z300</v>
          </cell>
          <cell r="Q1047" t="str">
            <v>Z300</v>
          </cell>
        </row>
        <row r="1048">
          <cell r="A1048">
            <v>548</v>
          </cell>
          <cell r="B1048" t="str">
            <v>众泰</v>
          </cell>
          <cell r="C1048" t="str">
            <v>Zotye</v>
          </cell>
          <cell r="D1048" t="str">
            <v>中国众泰控股集团</v>
          </cell>
          <cell r="E1048" t="str">
            <v>Zotye Holding Group</v>
          </cell>
          <cell r="F1048" t="str">
            <v>众泰控股集团 金坛工厂</v>
          </cell>
          <cell r="G1048" t="str">
            <v>Zotye Holding Group (Jintan Plant)</v>
          </cell>
          <cell r="H1048" t="str">
            <v>Sedan/Hatchback</v>
          </cell>
          <cell r="I1048" t="str">
            <v>Zhima E30</v>
          </cell>
          <cell r="J1048" t="str">
            <v>芝麻(Zhima) E30</v>
          </cell>
          <cell r="K1048" t="str">
            <v>Zhima E30</v>
          </cell>
          <cell r="N1048" t="str">
            <v>芝麻E30</v>
          </cell>
          <cell r="O1048" t="e">
            <v>#N/A</v>
          </cell>
          <cell r="P1048" t="str">
            <v>芝麻E30</v>
          </cell>
          <cell r="Q1048" t="str">
            <v>芝麻</v>
          </cell>
          <cell r="R1048" t="str">
            <v>Zhima) E30</v>
          </cell>
        </row>
        <row r="1049">
          <cell r="A1049">
            <v>888</v>
          </cell>
          <cell r="B1049" t="str">
            <v>ZXAUTO</v>
          </cell>
          <cell r="C1049" t="str">
            <v>ZXAUTO</v>
          </cell>
          <cell r="D1049" t="str">
            <v>河北中兴汽车制造</v>
          </cell>
          <cell r="E1049" t="str">
            <v>Hebei Zhongxing Automobile Mfg.</v>
          </cell>
          <cell r="F1049" t="str">
            <v>河北中兴汽车制造</v>
          </cell>
          <cell r="G1049" t="str">
            <v>Hebei Zhongxing Automobile Mfg.</v>
          </cell>
          <cell r="H1049" t="str">
            <v>SUV</v>
          </cell>
          <cell r="I1049" t="str">
            <v>Zhong Xing Wu Xian</v>
          </cell>
          <cell r="J1049" t="str">
            <v>中兴无限 (Zong Xing Wu Xian)</v>
          </cell>
          <cell r="K1049" t="str">
            <v>Zhong Xing Wu Xian</v>
          </cell>
          <cell r="N1049" t="str">
            <v>中兴无限</v>
          </cell>
          <cell r="O1049" t="e">
            <v>#N/A</v>
          </cell>
          <cell r="P1049" t="str">
            <v>中兴无限</v>
          </cell>
          <cell r="Q1049" t="str">
            <v xml:space="preserve">中兴无限 </v>
          </cell>
          <cell r="R1049" t="str">
            <v>Zong Xing Wu Xian)</v>
          </cell>
        </row>
        <row r="1050">
          <cell r="A1050">
            <v>823</v>
          </cell>
          <cell r="B1050" t="str">
            <v>中华 (Brilliance)</v>
          </cell>
          <cell r="C1050" t="str">
            <v>Brilliance</v>
          </cell>
          <cell r="D1050" t="str">
            <v>华晨汽车集团</v>
          </cell>
          <cell r="E1050" t="str">
            <v>Brilliance Automobile Group</v>
          </cell>
          <cell r="F1050" t="str">
            <v>沈阳华晨金杯汽车</v>
          </cell>
          <cell r="G1050" t="str">
            <v>Shenyang Brilliance Jinbei Automobile</v>
          </cell>
          <cell r="H1050" t="str">
            <v>Sedan/Hatchback</v>
          </cell>
          <cell r="I1050" t="str">
            <v>Zhonghua</v>
          </cell>
          <cell r="J1050" t="str">
            <v>中华 (Zhonghua)</v>
          </cell>
          <cell r="K1050" t="str">
            <v>Zhonghua</v>
          </cell>
          <cell r="N1050" t="str">
            <v>中华</v>
          </cell>
          <cell r="O1050" t="e">
            <v>#N/A</v>
          </cell>
          <cell r="P1050" t="str">
            <v>中华</v>
          </cell>
          <cell r="Q1050" t="str">
            <v xml:space="preserve">中华 </v>
          </cell>
          <cell r="R1050" t="str">
            <v>Zhonghua)</v>
          </cell>
        </row>
        <row r="1051">
          <cell r="A1051">
            <v>821</v>
          </cell>
          <cell r="B1051" t="str">
            <v>中华 (Brilliance)</v>
          </cell>
          <cell r="C1051" t="str">
            <v>Brilliance</v>
          </cell>
          <cell r="D1051" t="str">
            <v>华晨汽车集团</v>
          </cell>
          <cell r="E1051" t="str">
            <v>Brilliance Automobile Group</v>
          </cell>
          <cell r="F1051" t="str">
            <v>沈阳华晨金杯汽车</v>
          </cell>
          <cell r="G1051" t="str">
            <v>Shenyang Brilliance Jinbei Automobile</v>
          </cell>
          <cell r="H1051" t="str">
            <v>Sedan/Hatchback</v>
          </cell>
          <cell r="I1051" t="str">
            <v>Zhonghua</v>
          </cell>
          <cell r="J1051" t="str">
            <v>中华 (Zhonghua) 1.8L</v>
          </cell>
          <cell r="K1051" t="str">
            <v>Zhonghua 1.8L</v>
          </cell>
          <cell r="N1051" t="str">
            <v>中华</v>
          </cell>
          <cell r="O1051" t="e">
            <v>#N/A</v>
          </cell>
          <cell r="P1051" t="str">
            <v>中华1.8L</v>
          </cell>
          <cell r="Q1051" t="str">
            <v xml:space="preserve">中华 </v>
          </cell>
          <cell r="R1051" t="str">
            <v>Zhonghua) 1.8L</v>
          </cell>
        </row>
        <row r="1052">
          <cell r="A1052">
            <v>822</v>
          </cell>
          <cell r="B1052" t="str">
            <v>中华 (Brilliance)</v>
          </cell>
          <cell r="C1052" t="str">
            <v>Brilliance</v>
          </cell>
          <cell r="D1052" t="str">
            <v>华晨汽车集团</v>
          </cell>
          <cell r="E1052" t="str">
            <v>Brilliance Automobile Group</v>
          </cell>
          <cell r="F1052" t="str">
            <v>沈阳华晨金杯汽车</v>
          </cell>
          <cell r="G1052" t="str">
            <v>Shenyang Brilliance Jinbei Automobile</v>
          </cell>
          <cell r="H1052" t="str">
            <v>Sedan/Hatchback</v>
          </cell>
          <cell r="I1052" t="str">
            <v>Zhonghua</v>
          </cell>
          <cell r="J1052" t="str">
            <v>中华 (Zhonghua) 2.0L</v>
          </cell>
          <cell r="K1052" t="str">
            <v>Zhonghua 2.0L</v>
          </cell>
          <cell r="N1052" t="str">
            <v>中华</v>
          </cell>
          <cell r="O1052" t="e">
            <v>#N/A</v>
          </cell>
          <cell r="P1052" t="str">
            <v>中华2.0L</v>
          </cell>
          <cell r="Q1052" t="str">
            <v xml:space="preserve">中华 </v>
          </cell>
          <cell r="R1052" t="str">
            <v>Zhonghua) 2.0L</v>
          </cell>
        </row>
        <row r="1053">
          <cell r="A1053">
            <v>837</v>
          </cell>
          <cell r="B1053" t="str">
            <v>之诺 (Zinoro)</v>
          </cell>
          <cell r="C1053" t="str">
            <v>Zinoro</v>
          </cell>
          <cell r="D1053" t="str">
            <v>华晨汽车集团</v>
          </cell>
          <cell r="E1053" t="str">
            <v>Brilliance Automobile Group</v>
          </cell>
          <cell r="F1053" t="str">
            <v>华晨宝马汽车</v>
          </cell>
          <cell r="G1053" t="str">
            <v>BMW Brilliance Automotive Ltd.</v>
          </cell>
          <cell r="H1053" t="str">
            <v>Sedan/Hatchback</v>
          </cell>
          <cell r="I1053" t="str">
            <v>Zinoro 1E</v>
          </cell>
          <cell r="J1053" t="str">
            <v>之诺 (Zinoro) 1E</v>
          </cell>
          <cell r="K1053" t="str">
            <v>Zinoro 1E</v>
          </cell>
          <cell r="N1053" t="str">
            <v>之诺1E</v>
          </cell>
          <cell r="O1053" t="e">
            <v>#N/A</v>
          </cell>
          <cell r="P1053" t="str">
            <v>之诺1E</v>
          </cell>
          <cell r="Q1053" t="str">
            <v xml:space="preserve">之诺 </v>
          </cell>
          <cell r="R1053" t="str">
            <v>Zinoro) 1E</v>
          </cell>
        </row>
        <row r="1054">
          <cell r="I1054" t="str">
            <v>Zinoro 60H</v>
          </cell>
          <cell r="N1054" t="str">
            <v>之诺60H</v>
          </cell>
        </row>
        <row r="1055">
          <cell r="A1055">
            <v>543</v>
          </cell>
          <cell r="B1055" t="str">
            <v>众泰</v>
          </cell>
          <cell r="C1055" t="str">
            <v>Zotye</v>
          </cell>
          <cell r="D1055" t="str">
            <v>中国众泰控股集团</v>
          </cell>
          <cell r="E1055" t="str">
            <v>Zotye Holding Group</v>
          </cell>
          <cell r="F1055" t="str">
            <v>湖南江南汽车</v>
          </cell>
          <cell r="G1055" t="str">
            <v>Hunan Jiangnan Automobile Mfg.</v>
          </cell>
          <cell r="H1055" t="str">
            <v>Sedan/Hatchback</v>
          </cell>
          <cell r="I1055" t="str">
            <v>Zotye Cloud 100</v>
          </cell>
          <cell r="J1055" t="str">
            <v>众泰 云 (Zotye Cloud) 100</v>
          </cell>
          <cell r="K1055" t="str">
            <v>Zotye Cloud 100</v>
          </cell>
          <cell r="N1055" t="str">
            <v>众泰云100</v>
          </cell>
          <cell r="O1055" t="e">
            <v>#N/A</v>
          </cell>
          <cell r="P1055" t="str">
            <v>众泰 云100</v>
          </cell>
          <cell r="Q1055" t="str">
            <v xml:space="preserve">众泰 云 </v>
          </cell>
          <cell r="R1055" t="str">
            <v>Zotye Cloud) 100</v>
          </cell>
        </row>
        <row r="1056">
          <cell r="A1056">
            <v>545</v>
          </cell>
          <cell r="B1056" t="str">
            <v>众泰</v>
          </cell>
          <cell r="C1056" t="str">
            <v>Zotye</v>
          </cell>
          <cell r="D1056" t="str">
            <v>中国众泰控股集团</v>
          </cell>
          <cell r="E1056" t="str">
            <v>Zotye Holding Group</v>
          </cell>
          <cell r="F1056" t="str">
            <v>湖南江南汽车</v>
          </cell>
          <cell r="G1056" t="str">
            <v>Hunan Jiangnan Automobile Mfg.</v>
          </cell>
          <cell r="H1056" t="str">
            <v>Sedan/Hatchback</v>
          </cell>
          <cell r="I1056" t="str">
            <v>Zotye Cloud TT</v>
          </cell>
          <cell r="J1056" t="str">
            <v>众泰云 TT 电动车</v>
          </cell>
          <cell r="K1056" t="str">
            <v>Zotye Cloud TT EV</v>
          </cell>
          <cell r="N1056" t="str">
            <v>众泰云TT</v>
          </cell>
          <cell r="O1056" t="e">
            <v>#N/A</v>
          </cell>
          <cell r="P1056" t="str">
            <v>众泰云 TT 电动车</v>
          </cell>
          <cell r="Q1056" t="str">
            <v>众泰云 TT 电动车</v>
          </cell>
        </row>
        <row r="1057">
          <cell r="A1057">
            <v>547</v>
          </cell>
          <cell r="B1057" t="str">
            <v>众泰</v>
          </cell>
          <cell r="C1057" t="str">
            <v>Zotye</v>
          </cell>
          <cell r="D1057" t="str">
            <v>中国众泰控股集团</v>
          </cell>
          <cell r="E1057" t="str">
            <v>Zotye Holding Group</v>
          </cell>
          <cell r="F1057" t="str">
            <v>湖南江南汽车</v>
          </cell>
          <cell r="G1057" t="str">
            <v>Hunan Jiangnan Automobile Mfg.</v>
          </cell>
          <cell r="H1057" t="str">
            <v>Sedan/Hatchback</v>
          </cell>
          <cell r="I1057" t="str">
            <v>Zotye E200</v>
          </cell>
          <cell r="J1057" t="str">
            <v>众泰 (Zotye) E200 电动车</v>
          </cell>
          <cell r="K1057" t="str">
            <v>Zotye E200 EV</v>
          </cell>
          <cell r="N1057" t="str">
            <v>众泰E200</v>
          </cell>
          <cell r="O1057" t="e">
            <v>#N/A</v>
          </cell>
          <cell r="P1057" t="str">
            <v>众泰E200 电动车</v>
          </cell>
          <cell r="Q1057" t="str">
            <v xml:space="preserve">众泰 </v>
          </cell>
          <cell r="R1057" t="str">
            <v>Zotye) E200 电动车</v>
          </cell>
        </row>
        <row r="1058">
          <cell r="A1058">
            <v>874</v>
          </cell>
          <cell r="B1058" t="str">
            <v>众泰</v>
          </cell>
          <cell r="C1058" t="str">
            <v>Zotye</v>
          </cell>
          <cell r="D1058" t="str">
            <v>中国众泰控股集团</v>
          </cell>
          <cell r="E1058" t="str">
            <v>Zotye Holding Group</v>
          </cell>
          <cell r="F1058" t="str">
            <v>成都新大地汽车</v>
          </cell>
          <cell r="G1058" t="str">
            <v>Chengdu Xindadi Automobile</v>
          </cell>
          <cell r="H1058" t="str">
            <v>SUV</v>
          </cell>
          <cell r="I1058" t="str">
            <v>Zotye T200</v>
          </cell>
          <cell r="J1058" t="str">
            <v>众泰 (Zotye) T200</v>
          </cell>
          <cell r="K1058" t="str">
            <v>Zotye T200</v>
          </cell>
          <cell r="N1058" t="str">
            <v>众泰T200</v>
          </cell>
          <cell r="O1058" t="e">
            <v>#N/A</v>
          </cell>
          <cell r="P1058" t="str">
            <v>众泰T200</v>
          </cell>
          <cell r="Q1058" t="str">
            <v xml:space="preserve">众泰 </v>
          </cell>
          <cell r="R1058" t="str">
            <v>Zotye) T200</v>
          </cell>
        </row>
        <row r="1059">
          <cell r="I1059" t="str">
            <v>Zotye T500</v>
          </cell>
          <cell r="N1059" t="str">
            <v>众泰T500</v>
          </cell>
        </row>
        <row r="1060">
          <cell r="I1060" t="str">
            <v>Zotye T700</v>
          </cell>
          <cell r="N1060" t="str">
            <v>众泰T700</v>
          </cell>
        </row>
        <row r="1061">
          <cell r="A1061">
            <v>877</v>
          </cell>
          <cell r="B1061" t="str">
            <v>众泰</v>
          </cell>
          <cell r="C1061" t="str">
            <v>Zotye</v>
          </cell>
          <cell r="D1061" t="str">
            <v>中国众泰控股集团</v>
          </cell>
          <cell r="E1061" t="str">
            <v>Zotye Holding Group</v>
          </cell>
          <cell r="F1061" t="str">
            <v>湖南江南汽车</v>
          </cell>
          <cell r="G1061" t="str">
            <v>Hunan Jiangnan Automobile Mfg.</v>
          </cell>
          <cell r="H1061" t="str">
            <v>Mini Van</v>
          </cell>
          <cell r="I1061" t="str">
            <v>Zotye V10</v>
          </cell>
          <cell r="J1061" t="str">
            <v>众泰 (Zotye) V10</v>
          </cell>
          <cell r="K1061" t="str">
            <v>Zotye V10</v>
          </cell>
          <cell r="N1061" t="str">
            <v>众泰V10</v>
          </cell>
          <cell r="O1061" t="e">
            <v>#N/A</v>
          </cell>
          <cell r="P1061" t="str">
            <v>众泰V10</v>
          </cell>
          <cell r="Q1061" t="str">
            <v xml:space="preserve">众泰 </v>
          </cell>
          <cell r="R1061" t="str">
            <v>Zotye) V10</v>
          </cell>
        </row>
        <row r="1062">
          <cell r="A1062">
            <v>542</v>
          </cell>
          <cell r="B1062" t="str">
            <v>众泰</v>
          </cell>
          <cell r="C1062" t="str">
            <v>Zotye</v>
          </cell>
          <cell r="D1062" t="str">
            <v>中国众泰控股集团</v>
          </cell>
          <cell r="E1062" t="str">
            <v>Zotye Holding Group</v>
          </cell>
          <cell r="F1062" t="str">
            <v>湖南江南汽车</v>
          </cell>
          <cell r="G1062" t="str">
            <v>Hunan Jiangnan Automobile Mfg.</v>
          </cell>
          <cell r="H1062" t="str">
            <v>Sedan/Hatchback</v>
          </cell>
          <cell r="I1062" t="str">
            <v>Zotye Z100</v>
          </cell>
          <cell r="J1062" t="str">
            <v>众泰 (Zotye) Z100</v>
          </cell>
          <cell r="K1062" t="str">
            <v>Zotye Z100</v>
          </cell>
          <cell r="N1062" t="str">
            <v>众泰Z100</v>
          </cell>
          <cell r="O1062" t="e">
            <v>#N/A</v>
          </cell>
          <cell r="P1062" t="str">
            <v>众泰Z100</v>
          </cell>
          <cell r="Q1062" t="str">
            <v xml:space="preserve">众泰 </v>
          </cell>
          <cell r="R1062" t="str">
            <v>Zotye) Z100</v>
          </cell>
        </row>
        <row r="1063">
          <cell r="B1063" t="str">
            <v>东南</v>
          </cell>
          <cell r="C1063" t="str">
            <v>Soueast</v>
          </cell>
          <cell r="D1063" t="str">
            <v>福建汽车工业集团</v>
          </cell>
          <cell r="E1063" t="str">
            <v>Fujian Motor Industrial Group Co. (FJMG)</v>
          </cell>
          <cell r="F1063" t="str">
            <v>东南(福建)汽车工业</v>
          </cell>
          <cell r="G1063" t="str">
            <v>Soueast (Fujian) Motor Industrial</v>
          </cell>
          <cell r="H1063" t="str">
            <v>Sedan/Hatchback</v>
          </cell>
          <cell r="I1063" t="str">
            <v>A5</v>
          </cell>
          <cell r="J1063" t="str">
            <v>东南A5翼舞</v>
          </cell>
          <cell r="K1063" t="str">
            <v>A5 1.5L</v>
          </cell>
          <cell r="N1063" t="str">
            <v>东南A5翼舞</v>
          </cell>
        </row>
        <row r="1064">
          <cell r="B1064" t="str">
            <v>梅赛德斯奔驰</v>
          </cell>
          <cell r="C1064" t="str">
            <v>Mercedes-Benz</v>
          </cell>
          <cell r="D1064" t="str">
            <v>北京汽车集团</v>
          </cell>
          <cell r="E1064" t="str">
            <v>BAIC Group</v>
          </cell>
          <cell r="F1064" t="str">
            <v>北京奔驰戴姆勒克莱斯勒汽车</v>
          </cell>
          <cell r="G1064" t="str">
            <v>Beijing Benz-DaimlerChrysler Automotive</v>
          </cell>
          <cell r="I1064" t="str">
            <v>A-Class</v>
          </cell>
          <cell r="J1064" t="str">
            <v>奔驰A级</v>
          </cell>
          <cell r="N1064" t="str">
            <v>奔驰A级</v>
          </cell>
        </row>
        <row r="1065">
          <cell r="B1065" t="str">
            <v>讴歌</v>
          </cell>
          <cell r="C1065" t="str">
            <v>Acura</v>
          </cell>
          <cell r="D1065" t="str">
            <v>广州汽车集团</v>
          </cell>
          <cell r="E1065" t="str">
            <v>Guangzhou Automobile Group</v>
          </cell>
          <cell r="F1065" t="str">
            <v>广汽本田汽车</v>
          </cell>
          <cell r="G1065" t="str">
            <v>Guangqi Honda Automobile</v>
          </cell>
          <cell r="H1065" t="str">
            <v>SUV</v>
          </cell>
          <cell r="I1065" t="str">
            <v>Acura RDX</v>
          </cell>
          <cell r="J1065" t="str">
            <v>RDX</v>
          </cell>
          <cell r="K1065" t="str">
            <v>RDX</v>
          </cell>
          <cell r="N1065" t="str">
            <v>讴歌RDX</v>
          </cell>
          <cell r="P1065" t="str">
            <v/>
          </cell>
        </row>
        <row r="1066">
          <cell r="B1066" t="str">
            <v>讴歌</v>
          </cell>
          <cell r="C1066" t="str">
            <v>Acura</v>
          </cell>
          <cell r="D1066" t="str">
            <v>广州汽车集团</v>
          </cell>
          <cell r="E1066" t="str">
            <v>Guangzhou Automobile Group</v>
          </cell>
          <cell r="F1066" t="str">
            <v>广汽本田汽车</v>
          </cell>
          <cell r="G1066" t="str">
            <v>Guangqi Honda Automobile</v>
          </cell>
          <cell r="H1066" t="str">
            <v>SUV</v>
          </cell>
          <cell r="I1066" t="str">
            <v>Acura TLX</v>
          </cell>
          <cell r="J1066" t="str">
            <v>TLX</v>
          </cell>
          <cell r="K1066" t="str">
            <v>TLX</v>
          </cell>
          <cell r="N1066" t="str">
            <v>讴歌TLX</v>
          </cell>
          <cell r="P1066" t="str">
            <v/>
          </cell>
        </row>
        <row r="1067">
          <cell r="B1067" t="str">
            <v>奇瑞</v>
          </cell>
          <cell r="C1067" t="str">
            <v>Chery</v>
          </cell>
          <cell r="D1067" t="str">
            <v>奇瑞集团</v>
          </cell>
          <cell r="E1067" t="str">
            <v>Chery Automobile</v>
          </cell>
          <cell r="F1067" t="str">
            <v>奇瑞汽车</v>
          </cell>
          <cell r="G1067" t="str">
            <v>Chery Automobile</v>
          </cell>
          <cell r="H1067" t="str">
            <v>Sedan/Hatchback</v>
          </cell>
          <cell r="I1067" t="str">
            <v>Arrizo GX</v>
          </cell>
          <cell r="J1067" t="str">
            <v>艾瑞泽GX</v>
          </cell>
          <cell r="K1067" t="str">
            <v>Arrizo GX</v>
          </cell>
          <cell r="N1067" t="str">
            <v>艾瑞泽GX</v>
          </cell>
        </row>
        <row r="1068">
          <cell r="C1068" t="str">
            <v>Audi</v>
          </cell>
          <cell r="D1068" t="str">
            <v>中国第一汽车集团公司</v>
          </cell>
          <cell r="E1068" t="str">
            <v>FAW (China FAW Group Corp.)</v>
          </cell>
          <cell r="F1068" t="str">
            <v>一汽-大众汽车</v>
          </cell>
          <cell r="G1068" t="str">
            <v>FAW-Volkswagen Automotive</v>
          </cell>
          <cell r="H1068" t="str">
            <v>Sedan/Hatchback</v>
          </cell>
          <cell r="I1068" t="str">
            <v>Audi Q2</v>
          </cell>
          <cell r="N1068" t="str">
            <v>奥迪Q2</v>
          </cell>
        </row>
        <row r="1069">
          <cell r="I1069" t="str">
            <v>Traum S70</v>
          </cell>
          <cell r="N1069" t="str">
            <v>君马S70</v>
          </cell>
        </row>
        <row r="1070">
          <cell r="I1070" t="str">
            <v>Traum Seek 5</v>
          </cell>
          <cell r="N1070" t="str">
            <v>君马SEEK 5</v>
          </cell>
        </row>
        <row r="1071">
          <cell r="I1071" t="str">
            <v>Youya</v>
          </cell>
          <cell r="N1071" t="str">
            <v>优雅</v>
          </cell>
        </row>
        <row r="1072">
          <cell r="I1072" t="str">
            <v>IZOA</v>
          </cell>
          <cell r="N1072" t="str">
            <v>奕泽IZOA</v>
          </cell>
        </row>
        <row r="1073">
          <cell r="I1073" t="str">
            <v>Baojun 310W</v>
          </cell>
          <cell r="N1073" t="str">
            <v>宝骏310W</v>
          </cell>
        </row>
        <row r="1074">
          <cell r="I1074" t="str">
            <v>Baojun 360</v>
          </cell>
          <cell r="N1074" t="str">
            <v>宝骏360</v>
          </cell>
        </row>
        <row r="1075">
          <cell r="I1075" t="str">
            <v>Baojun 530</v>
          </cell>
          <cell r="N1075" t="str">
            <v>宝骏530</v>
          </cell>
        </row>
        <row r="1076">
          <cell r="I1076" t="str">
            <v>Baojun 610</v>
          </cell>
          <cell r="N1076" t="str">
            <v>宝骏610</v>
          </cell>
        </row>
        <row r="1077">
          <cell r="I1077" t="str">
            <v>Besturn T77</v>
          </cell>
          <cell r="N1077" t="str">
            <v>奔腾T77</v>
          </cell>
        </row>
        <row r="1078">
          <cell r="I1078" t="str">
            <v>Bin Rui</v>
          </cell>
          <cell r="N1078" t="str">
            <v>缤瑞</v>
          </cell>
        </row>
        <row r="1079">
          <cell r="I1079" t="str">
            <v>Bisu T5</v>
          </cell>
          <cell r="N1079" t="str">
            <v>比速T5</v>
          </cell>
        </row>
        <row r="1080">
          <cell r="I1080" t="str">
            <v>Bo Rui GE</v>
          </cell>
          <cell r="N1080" t="str">
            <v>博瑞GE</v>
          </cell>
          <cell r="P1080" t="str">
            <v>博瑞GE</v>
          </cell>
        </row>
        <row r="1081">
          <cell r="I1081" t="str">
            <v>BMW 2 Series</v>
          </cell>
          <cell r="N1081" t="str">
            <v>宝马2系</v>
          </cell>
        </row>
        <row r="1082">
          <cell r="I1082" t="str">
            <v>Buick GL6</v>
          </cell>
          <cell r="N1082" t="str">
            <v>别克GL6</v>
          </cell>
        </row>
        <row r="1083">
          <cell r="I1083" t="str">
            <v>BX5</v>
          </cell>
          <cell r="N1083" t="str">
            <v>宝沃BX5</v>
          </cell>
        </row>
        <row r="1084">
          <cell r="I1084" t="str">
            <v>BX6</v>
          </cell>
          <cell r="N1084" t="str">
            <v>宝沃BX6</v>
          </cell>
        </row>
        <row r="1085">
          <cell r="I1085" t="str">
            <v>C4 Aircross</v>
          </cell>
          <cell r="N1085" t="str">
            <v>云逸 C4 AIRCROSS</v>
          </cell>
        </row>
        <row r="1086">
          <cell r="I1086" t="str">
            <v>C5 Aircross</v>
          </cell>
          <cell r="N1086" t="str">
            <v>天逸 C5 AIRCROSS</v>
          </cell>
        </row>
        <row r="1087">
          <cell r="I1087" t="str">
            <v>Cadillac XT4</v>
          </cell>
          <cell r="N1087" t="str">
            <v>凯迪拉克XT4</v>
          </cell>
        </row>
        <row r="1088">
          <cell r="I1088" t="str">
            <v>Changhe A6</v>
          </cell>
          <cell r="N1088" t="str">
            <v>昌河A6</v>
          </cell>
        </row>
        <row r="1089">
          <cell r="I1089" t="str">
            <v>Changhe M60</v>
          </cell>
          <cell r="N1089" t="str">
            <v>昌河M60</v>
          </cell>
        </row>
        <row r="1090">
          <cell r="I1090" t="str">
            <v>Changhe Q7</v>
          </cell>
          <cell r="N1090" t="str">
            <v>昌河Q7</v>
          </cell>
        </row>
        <row r="1091">
          <cell r="I1091" t="str">
            <v>Cowin X5</v>
          </cell>
          <cell r="N1091" t="str">
            <v>凯翼X5</v>
          </cell>
        </row>
        <row r="1092">
          <cell r="I1092" t="str">
            <v>CS85</v>
          </cell>
          <cell r="N1092" t="str">
            <v>长安CS85</v>
          </cell>
        </row>
        <row r="1093">
          <cell r="I1093" t="str">
            <v>CS55</v>
          </cell>
          <cell r="N1093" t="str">
            <v>长安CS55</v>
          </cell>
        </row>
        <row r="1094">
          <cell r="I1094" t="str">
            <v>CX-8</v>
          </cell>
          <cell r="N1094" t="str">
            <v>马自达CX-8</v>
          </cell>
        </row>
        <row r="1095">
          <cell r="I1095" t="str">
            <v>DS7</v>
          </cell>
          <cell r="N1095" t="str">
            <v>DS 7</v>
          </cell>
        </row>
        <row r="1096">
          <cell r="I1096" t="str">
            <v>Eclipse Cross</v>
          </cell>
          <cell r="N1096" t="str">
            <v>奕歌</v>
          </cell>
        </row>
        <row r="1097">
          <cell r="I1097" t="str">
            <v>ENCINO</v>
          </cell>
          <cell r="N1097" t="str">
            <v>昂西诺 ENCINO</v>
          </cell>
        </row>
        <row r="1098">
          <cell r="I1098" t="str">
            <v>E-pace</v>
          </cell>
          <cell r="N1098" t="str">
            <v>捷豹E-PACE</v>
          </cell>
        </row>
        <row r="1099">
          <cell r="I1099" t="str">
            <v>Equinox</v>
          </cell>
          <cell r="N1099" t="str">
            <v>探界者</v>
          </cell>
        </row>
        <row r="1100">
          <cell r="I1100" t="str">
            <v>F5</v>
          </cell>
          <cell r="N1100" t="str">
            <v>比亚迪F5</v>
          </cell>
        </row>
        <row r="1101">
          <cell r="I1101" t="str">
            <v>Family F7</v>
          </cell>
          <cell r="N1101" t="str">
            <v>福美来F7</v>
          </cell>
        </row>
        <row r="1102">
          <cell r="I1102" t="str">
            <v>Fengdu MX3</v>
          </cell>
          <cell r="N1102" t="str">
            <v>风度MX3</v>
          </cell>
        </row>
        <row r="1103">
          <cell r="I1103" t="str">
            <v>Fengshen AX4</v>
          </cell>
          <cell r="N1103" t="str">
            <v>风神AX4</v>
          </cell>
        </row>
        <row r="1104">
          <cell r="I1104" t="str">
            <v>Fengxing Joyear X6</v>
          </cell>
          <cell r="N1104" t="str">
            <v>景逸X6</v>
          </cell>
        </row>
        <row r="1105">
          <cell r="I1105" t="str">
            <v>G70S</v>
          </cell>
          <cell r="N1105" t="str">
            <v>大乘G70S</v>
          </cell>
        </row>
        <row r="1106">
          <cell r="I1106" t="str">
            <v>Glory 580</v>
          </cell>
          <cell r="N1106" t="str">
            <v>风光580</v>
          </cell>
        </row>
        <row r="1107">
          <cell r="I1107" t="str">
            <v>Glory ix5</v>
          </cell>
          <cell r="N1107" t="str">
            <v>风光ix5</v>
          </cell>
        </row>
        <row r="1108">
          <cell r="I1108" t="str">
            <v>Glory ix7</v>
          </cell>
          <cell r="N1108" t="str">
            <v>风光ix7</v>
          </cell>
        </row>
        <row r="1109">
          <cell r="I1109" t="str">
            <v>Glory S560</v>
          </cell>
          <cell r="N1109" t="str">
            <v>风光S560</v>
          </cell>
        </row>
        <row r="1110">
          <cell r="I1110" t="str">
            <v>Haima F7</v>
          </cell>
          <cell r="N1110" t="str">
            <v>海马F7</v>
          </cell>
        </row>
        <row r="1111">
          <cell r="I1111" t="str">
            <v>Haima S7</v>
          </cell>
          <cell r="N1111" t="str">
            <v>海马S7</v>
          </cell>
        </row>
        <row r="1112">
          <cell r="I1112" t="str">
            <v>Haval H4</v>
          </cell>
          <cell r="N1112" t="str">
            <v>哈弗H4</v>
          </cell>
        </row>
        <row r="1113">
          <cell r="I1113" t="str">
            <v>Haval M6</v>
          </cell>
          <cell r="N1113" t="str">
            <v>哈弗M6</v>
          </cell>
        </row>
        <row r="1114">
          <cell r="I1114" t="str">
            <v>Hongqi H5</v>
          </cell>
          <cell r="N1114" t="str">
            <v>红旗H5</v>
          </cell>
        </row>
        <row r="1115">
          <cell r="I1115" t="str">
            <v>Kamiq</v>
          </cell>
          <cell r="N1115" t="str">
            <v>柯米克</v>
          </cell>
        </row>
        <row r="1116">
          <cell r="I1116" t="str">
            <v>Karoq</v>
          </cell>
          <cell r="N1116" t="str">
            <v>柯珞克</v>
          </cell>
        </row>
        <row r="1117">
          <cell r="I1117" t="str">
            <v>Kicks</v>
          </cell>
          <cell r="N1117" t="str">
            <v>劲客</v>
          </cell>
        </row>
        <row r="1118">
          <cell r="I1118" t="str">
            <v>Kodiaq</v>
          </cell>
          <cell r="N1118" t="str">
            <v>柯迪亚克</v>
          </cell>
        </row>
        <row r="1119">
          <cell r="I1119" t="str">
            <v>LYNK &amp; CO</v>
          </cell>
          <cell r="N1119" t="str">
            <v>领克01</v>
          </cell>
        </row>
        <row r="1120">
          <cell r="I1120" t="str">
            <v>LYNK &amp; CO 02</v>
          </cell>
          <cell r="N1120" t="str">
            <v>领克02</v>
          </cell>
        </row>
        <row r="1121">
          <cell r="I1121" t="str">
            <v>LYNK &amp; CO 03</v>
          </cell>
          <cell r="N1121" t="str">
            <v>领克03</v>
          </cell>
        </row>
      </sheetData>
      <sheetData sheetId="5">
        <row r="8">
          <cell r="B8" t="str">
            <v>Brand</v>
          </cell>
          <cell r="C8" t="str">
            <v>Model Name</v>
          </cell>
          <cell r="D8" t="str">
            <v>Price Higher</v>
          </cell>
          <cell r="E8" t="str">
            <v>Price Lower</v>
          </cell>
        </row>
        <row r="9">
          <cell r="B9" t="str">
            <v>林肯</v>
          </cell>
          <cell r="C9" t="str">
            <v>林肯MKZ</v>
          </cell>
          <cell r="D9">
            <v>37.880000000000003</v>
          </cell>
          <cell r="E9">
            <v>26.18</v>
          </cell>
        </row>
        <row r="10">
          <cell r="B10" t="str">
            <v>林肯</v>
          </cell>
          <cell r="C10" t="str">
            <v>林肯大陆</v>
          </cell>
          <cell r="D10">
            <v>56.68</v>
          </cell>
          <cell r="E10">
            <v>36.880000000000003</v>
          </cell>
        </row>
        <row r="11">
          <cell r="B11" t="str">
            <v>林肯</v>
          </cell>
          <cell r="C11" t="str">
            <v>林肯MKC</v>
          </cell>
          <cell r="D11">
            <v>38.880000000000003</v>
          </cell>
          <cell r="E11">
            <v>29.88</v>
          </cell>
        </row>
        <row r="12">
          <cell r="B12" t="str">
            <v>林肯</v>
          </cell>
          <cell r="C12" t="str">
            <v>林肯MKX</v>
          </cell>
          <cell r="D12">
            <v>61.88</v>
          </cell>
          <cell r="E12">
            <v>41.88</v>
          </cell>
        </row>
        <row r="13">
          <cell r="B13" t="str">
            <v>林肯</v>
          </cell>
          <cell r="C13" t="str">
            <v>领航员</v>
          </cell>
          <cell r="D13">
            <v>121.8</v>
          </cell>
          <cell r="E13">
            <v>111.8</v>
          </cell>
        </row>
        <row r="14">
          <cell r="B14" t="str">
            <v>红旗</v>
          </cell>
          <cell r="C14" t="str">
            <v>红旗H5</v>
          </cell>
          <cell r="D14">
            <v>19.579999999999998</v>
          </cell>
          <cell r="E14">
            <v>14.98</v>
          </cell>
        </row>
        <row r="15">
          <cell r="B15" t="str">
            <v>红旗</v>
          </cell>
          <cell r="C15" t="str">
            <v>红旗H7</v>
          </cell>
          <cell r="D15">
            <v>32.58</v>
          </cell>
          <cell r="E15">
            <v>25.88</v>
          </cell>
        </row>
        <row r="16">
          <cell r="B16" t="str">
            <v>腾势</v>
          </cell>
          <cell r="C16" t="str">
            <v>腾势</v>
          </cell>
          <cell r="D16">
            <v>32.880000000000003</v>
          </cell>
          <cell r="E16">
            <v>29.88</v>
          </cell>
        </row>
        <row r="17">
          <cell r="C17" t="str">
            <v>荣威350</v>
          </cell>
          <cell r="D17">
            <v>9.9700000000000006</v>
          </cell>
          <cell r="E17">
            <v>7.87</v>
          </cell>
        </row>
        <row r="18">
          <cell r="B18" t="str">
            <v>荣威</v>
          </cell>
          <cell r="C18" t="str">
            <v>荣威360</v>
          </cell>
          <cell r="D18">
            <v>12.99</v>
          </cell>
          <cell r="E18">
            <v>7.79</v>
          </cell>
        </row>
        <row r="19">
          <cell r="B19" t="str">
            <v>荣威</v>
          </cell>
          <cell r="C19" t="str">
            <v>荣威Ei5</v>
          </cell>
          <cell r="D19">
            <v>15.88</v>
          </cell>
          <cell r="E19">
            <v>12.88</v>
          </cell>
        </row>
        <row r="20">
          <cell r="B20" t="str">
            <v>荣威</v>
          </cell>
          <cell r="C20" t="str">
            <v>荣威ei6</v>
          </cell>
          <cell r="D20">
            <v>22.28</v>
          </cell>
          <cell r="E20">
            <v>20.18</v>
          </cell>
        </row>
        <row r="21">
          <cell r="B21" t="str">
            <v>荣威</v>
          </cell>
          <cell r="C21" t="str">
            <v>荣威i5</v>
          </cell>
          <cell r="D21">
            <v>11.59</v>
          </cell>
          <cell r="E21">
            <v>6.89</v>
          </cell>
        </row>
        <row r="22">
          <cell r="B22" t="str">
            <v>荣威</v>
          </cell>
          <cell r="C22" t="str">
            <v>荣威i6</v>
          </cell>
          <cell r="D22">
            <v>14.38</v>
          </cell>
          <cell r="E22">
            <v>8.98</v>
          </cell>
        </row>
        <row r="23">
          <cell r="B23" t="str">
            <v>荣威</v>
          </cell>
          <cell r="C23" t="str">
            <v>荣威950</v>
          </cell>
          <cell r="D23">
            <v>22.68</v>
          </cell>
          <cell r="E23">
            <v>16.88</v>
          </cell>
        </row>
        <row r="24">
          <cell r="B24" t="str">
            <v>荣威</v>
          </cell>
          <cell r="C24" t="str">
            <v>荣威e950</v>
          </cell>
          <cell r="D24">
            <v>25.59</v>
          </cell>
          <cell r="E24">
            <v>25.59</v>
          </cell>
        </row>
        <row r="25">
          <cell r="B25" t="str">
            <v>荣威</v>
          </cell>
          <cell r="C25" t="str">
            <v>荣威RX3</v>
          </cell>
          <cell r="D25">
            <v>13.58</v>
          </cell>
          <cell r="E25">
            <v>8.98</v>
          </cell>
        </row>
        <row r="26">
          <cell r="B26" t="str">
            <v>荣威</v>
          </cell>
          <cell r="C26" t="str">
            <v>荣威RX5</v>
          </cell>
          <cell r="D26">
            <v>18.88</v>
          </cell>
          <cell r="E26">
            <v>9.98</v>
          </cell>
        </row>
        <row r="27">
          <cell r="B27" t="str">
            <v>荣威</v>
          </cell>
          <cell r="C27" t="str">
            <v>荣威RX5新能源</v>
          </cell>
          <cell r="D27">
            <v>29.68</v>
          </cell>
          <cell r="E27">
            <v>23.19</v>
          </cell>
        </row>
        <row r="28">
          <cell r="B28" t="str">
            <v>荣威</v>
          </cell>
          <cell r="C28" t="str">
            <v>荣威MARVEL X</v>
          </cell>
          <cell r="D28">
            <v>30.88</v>
          </cell>
          <cell r="E28">
            <v>26.88</v>
          </cell>
        </row>
        <row r="29">
          <cell r="B29" t="str">
            <v>荣威</v>
          </cell>
          <cell r="C29" t="str">
            <v>荣威RX8</v>
          </cell>
          <cell r="D29">
            <v>25.18</v>
          </cell>
          <cell r="E29">
            <v>16.88</v>
          </cell>
        </row>
        <row r="30">
          <cell r="B30" t="str">
            <v>御捷</v>
          </cell>
          <cell r="C30" t="str">
            <v>御捷E驰</v>
          </cell>
          <cell r="D30">
            <v>15.28</v>
          </cell>
          <cell r="E30">
            <v>15.28</v>
          </cell>
        </row>
        <row r="31">
          <cell r="B31" t="str">
            <v>斯巴鲁</v>
          </cell>
          <cell r="C31" t="str">
            <v>力狮</v>
          </cell>
          <cell r="D31">
            <v>24.78</v>
          </cell>
          <cell r="E31">
            <v>20.48</v>
          </cell>
        </row>
        <row r="32">
          <cell r="B32" t="str">
            <v>斯巴鲁</v>
          </cell>
          <cell r="C32" t="str">
            <v>斯巴鲁XV</v>
          </cell>
          <cell r="D32">
            <v>23.18</v>
          </cell>
          <cell r="E32">
            <v>19.18</v>
          </cell>
        </row>
        <row r="33">
          <cell r="B33" t="str">
            <v>斯巴鲁</v>
          </cell>
          <cell r="C33" t="str">
            <v>森林人</v>
          </cell>
          <cell r="D33">
            <v>31.78</v>
          </cell>
          <cell r="E33">
            <v>22.38</v>
          </cell>
        </row>
        <row r="34">
          <cell r="B34" t="str">
            <v>斯巴鲁</v>
          </cell>
          <cell r="C34" t="str">
            <v>傲虎</v>
          </cell>
          <cell r="D34">
            <v>31.08</v>
          </cell>
          <cell r="E34">
            <v>27.08</v>
          </cell>
        </row>
        <row r="35">
          <cell r="B35" t="str">
            <v>本田</v>
          </cell>
          <cell r="C35" t="str">
            <v>杰德</v>
          </cell>
          <cell r="D35">
            <v>17.989999999999998</v>
          </cell>
          <cell r="E35">
            <v>12.99</v>
          </cell>
        </row>
        <row r="36">
          <cell r="B36" t="str">
            <v>本田</v>
          </cell>
          <cell r="C36" t="str">
            <v>思域</v>
          </cell>
          <cell r="D36">
            <v>16.989999999999998</v>
          </cell>
          <cell r="E36">
            <v>11.59</v>
          </cell>
        </row>
        <row r="37">
          <cell r="B37" t="str">
            <v>本田</v>
          </cell>
          <cell r="C37" t="str">
            <v>哥瑞</v>
          </cell>
          <cell r="D37">
            <v>11.98</v>
          </cell>
          <cell r="E37">
            <v>7.98</v>
          </cell>
        </row>
        <row r="38">
          <cell r="B38" t="str">
            <v>本田</v>
          </cell>
          <cell r="C38" t="str">
            <v>竞瑞</v>
          </cell>
          <cell r="D38">
            <v>12.79</v>
          </cell>
          <cell r="E38">
            <v>8.99</v>
          </cell>
        </row>
        <row r="39">
          <cell r="B39" t="str">
            <v>本田</v>
          </cell>
          <cell r="C39" t="str">
            <v>INSPIRE</v>
          </cell>
          <cell r="D39">
            <v>24.98</v>
          </cell>
          <cell r="E39">
            <v>18.28</v>
          </cell>
        </row>
        <row r="40">
          <cell r="B40" t="str">
            <v>本田</v>
          </cell>
          <cell r="C40" t="str">
            <v>XR-V</v>
          </cell>
          <cell r="D40">
            <v>16.28</v>
          </cell>
          <cell r="E40">
            <v>12.78</v>
          </cell>
        </row>
        <row r="41">
          <cell r="B41" t="str">
            <v>本田</v>
          </cell>
          <cell r="C41" t="str">
            <v>CR-V</v>
          </cell>
          <cell r="D41">
            <v>27.68</v>
          </cell>
          <cell r="E41">
            <v>16.98</v>
          </cell>
        </row>
        <row r="42">
          <cell r="B42" t="str">
            <v>本田</v>
          </cell>
          <cell r="C42" t="str">
            <v>UR-V</v>
          </cell>
          <cell r="D42">
            <v>32.979999999999997</v>
          </cell>
          <cell r="E42">
            <v>24.68</v>
          </cell>
        </row>
        <row r="43">
          <cell r="B43" t="str">
            <v>本田</v>
          </cell>
          <cell r="C43" t="str">
            <v>艾力绅</v>
          </cell>
          <cell r="D43">
            <v>30.98</v>
          </cell>
          <cell r="E43">
            <v>24.98</v>
          </cell>
        </row>
        <row r="44">
          <cell r="B44" t="str">
            <v>本田</v>
          </cell>
          <cell r="C44" t="str">
            <v>思铂睿</v>
          </cell>
          <cell r="D44">
            <v>26.79</v>
          </cell>
          <cell r="E44">
            <v>17.989999999999998</v>
          </cell>
        </row>
        <row r="45">
          <cell r="B45" t="str">
            <v>本田</v>
          </cell>
          <cell r="C45" t="str">
            <v>飞度</v>
          </cell>
          <cell r="D45">
            <v>10.28</v>
          </cell>
          <cell r="E45">
            <v>7.38</v>
          </cell>
        </row>
        <row r="46">
          <cell r="B46" t="str">
            <v>本田</v>
          </cell>
          <cell r="C46" t="str">
            <v>锋范</v>
          </cell>
          <cell r="D46">
            <v>10.68</v>
          </cell>
          <cell r="E46">
            <v>7.98</v>
          </cell>
        </row>
        <row r="47">
          <cell r="B47" t="str">
            <v>本田</v>
          </cell>
          <cell r="C47" t="str">
            <v>凌派</v>
          </cell>
          <cell r="D47">
            <v>14.98</v>
          </cell>
          <cell r="E47">
            <v>9.98</v>
          </cell>
        </row>
        <row r="48">
          <cell r="B48" t="str">
            <v>本田</v>
          </cell>
          <cell r="C48" t="str">
            <v>雅阁</v>
          </cell>
          <cell r="D48">
            <v>25.98</v>
          </cell>
          <cell r="E48">
            <v>16.98</v>
          </cell>
        </row>
        <row r="49">
          <cell r="B49" t="str">
            <v>本田</v>
          </cell>
          <cell r="C49" t="str">
            <v>缤智</v>
          </cell>
          <cell r="D49">
            <v>18.98</v>
          </cell>
          <cell r="E49">
            <v>12.88</v>
          </cell>
        </row>
        <row r="50">
          <cell r="B50" t="str">
            <v>比速汽车</v>
          </cell>
          <cell r="C50" t="str">
            <v>比速T3</v>
          </cell>
          <cell r="D50">
            <v>8.99</v>
          </cell>
          <cell r="E50">
            <v>7.49</v>
          </cell>
        </row>
        <row r="51">
          <cell r="B51" t="str">
            <v>比速汽车</v>
          </cell>
          <cell r="C51" t="str">
            <v>比速T5</v>
          </cell>
          <cell r="D51">
            <v>10.49</v>
          </cell>
          <cell r="E51">
            <v>7.29</v>
          </cell>
        </row>
        <row r="52">
          <cell r="B52" t="str">
            <v>比速汽车</v>
          </cell>
          <cell r="C52" t="str">
            <v>比速M3</v>
          </cell>
          <cell r="D52">
            <v>8.39</v>
          </cell>
          <cell r="E52">
            <v>6.19</v>
          </cell>
        </row>
        <row r="53">
          <cell r="B53" t="str">
            <v>路特斯</v>
          </cell>
          <cell r="C53" t="str">
            <v>Evora</v>
          </cell>
          <cell r="D53">
            <v>85</v>
          </cell>
          <cell r="E53">
            <v>85</v>
          </cell>
        </row>
        <row r="54">
          <cell r="B54" t="str">
            <v>路特斯</v>
          </cell>
          <cell r="C54" t="str">
            <v>Exige</v>
          </cell>
          <cell r="D54">
            <v>82</v>
          </cell>
          <cell r="E54">
            <v>82</v>
          </cell>
        </row>
        <row r="55">
          <cell r="B55" t="str">
            <v>科尼赛克</v>
          </cell>
          <cell r="C55" t="str">
            <v>Agera</v>
          </cell>
          <cell r="D55">
            <v>2650</v>
          </cell>
          <cell r="E55">
            <v>2650</v>
          </cell>
        </row>
        <row r="56">
          <cell r="B56" t="str">
            <v>科尼赛克</v>
          </cell>
          <cell r="C56" t="str">
            <v>科尼赛克CCX</v>
          </cell>
          <cell r="D56">
            <v>2300</v>
          </cell>
          <cell r="E56">
            <v>2300</v>
          </cell>
        </row>
        <row r="57">
          <cell r="B57" t="str">
            <v>科尼赛克</v>
          </cell>
          <cell r="C57" t="str">
            <v>科尼赛克CCXR</v>
          </cell>
          <cell r="D57">
            <v>4700</v>
          </cell>
          <cell r="E57">
            <v>2600</v>
          </cell>
        </row>
        <row r="58">
          <cell r="B58" t="str">
            <v>萨博</v>
          </cell>
          <cell r="C58" t="str">
            <v>Saab 9-3</v>
          </cell>
          <cell r="D58">
            <v>66.8</v>
          </cell>
          <cell r="E58">
            <v>32.5</v>
          </cell>
        </row>
        <row r="59">
          <cell r="B59" t="str">
            <v>萨博</v>
          </cell>
          <cell r="C59" t="str">
            <v>Saab 9-5</v>
          </cell>
          <cell r="D59">
            <v>54.9</v>
          </cell>
          <cell r="E59">
            <v>45.9</v>
          </cell>
        </row>
        <row r="60">
          <cell r="B60" t="str">
            <v>一汽</v>
          </cell>
          <cell r="C60" t="str">
            <v>威志V5</v>
          </cell>
          <cell r="D60">
            <v>6.59</v>
          </cell>
          <cell r="E60">
            <v>5.29</v>
          </cell>
        </row>
        <row r="61">
          <cell r="C61" t="str">
            <v>威志V2</v>
          </cell>
          <cell r="D61">
            <v>5.89</v>
          </cell>
          <cell r="E61">
            <v>4.6900000000000004</v>
          </cell>
        </row>
        <row r="62">
          <cell r="B62" t="str">
            <v>一汽</v>
          </cell>
          <cell r="C62" t="str">
            <v>夏利N5</v>
          </cell>
          <cell r="D62">
            <v>4.8899999999999997</v>
          </cell>
          <cell r="E62">
            <v>3.69</v>
          </cell>
        </row>
        <row r="63">
          <cell r="B63" t="str">
            <v>一汽</v>
          </cell>
          <cell r="C63" t="str">
            <v>夏利N7</v>
          </cell>
          <cell r="D63">
            <v>5.29</v>
          </cell>
          <cell r="E63">
            <v>4.8899999999999997</v>
          </cell>
        </row>
        <row r="64">
          <cell r="B64" t="str">
            <v>一汽</v>
          </cell>
          <cell r="C64" t="str">
            <v>骏派A50</v>
          </cell>
          <cell r="D64">
            <v>7.29</v>
          </cell>
          <cell r="E64">
            <v>5.59</v>
          </cell>
        </row>
        <row r="65">
          <cell r="B65" t="str">
            <v>一汽</v>
          </cell>
          <cell r="C65" t="str">
            <v>骏派A70</v>
          </cell>
          <cell r="D65">
            <v>8.7799999999999994</v>
          </cell>
          <cell r="E65">
            <v>6.48</v>
          </cell>
        </row>
        <row r="66">
          <cell r="B66" t="str">
            <v>一汽</v>
          </cell>
          <cell r="C66" t="str">
            <v>骏派A70E</v>
          </cell>
          <cell r="D66">
            <v>18.38</v>
          </cell>
          <cell r="E66">
            <v>16.88</v>
          </cell>
        </row>
        <row r="67">
          <cell r="B67" t="str">
            <v>一汽</v>
          </cell>
          <cell r="C67" t="str">
            <v>骏派CX65</v>
          </cell>
          <cell r="D67">
            <v>7.69</v>
          </cell>
          <cell r="E67">
            <v>6.89</v>
          </cell>
        </row>
        <row r="68">
          <cell r="B68" t="str">
            <v>一汽</v>
          </cell>
          <cell r="C68" t="str">
            <v>骏派D60</v>
          </cell>
          <cell r="D68">
            <v>8.99</v>
          </cell>
          <cell r="E68">
            <v>5.69</v>
          </cell>
        </row>
        <row r="69">
          <cell r="B69" t="str">
            <v>一汽</v>
          </cell>
          <cell r="C69" t="str">
            <v>骏派D80</v>
          </cell>
          <cell r="D69">
            <v>12.59</v>
          </cell>
          <cell r="E69">
            <v>7.99</v>
          </cell>
        </row>
        <row r="70">
          <cell r="B70" t="str">
            <v>一汽</v>
          </cell>
          <cell r="C70" t="str">
            <v>蓝舰T340</v>
          </cell>
          <cell r="D70">
            <v>13.58</v>
          </cell>
          <cell r="E70">
            <v>10.68</v>
          </cell>
        </row>
        <row r="71">
          <cell r="B71" t="str">
            <v>一汽</v>
          </cell>
          <cell r="C71" t="str">
            <v>森雅R7</v>
          </cell>
          <cell r="D71">
            <v>10.69</v>
          </cell>
          <cell r="E71">
            <v>6.69</v>
          </cell>
        </row>
        <row r="72">
          <cell r="B72" t="str">
            <v>一汽</v>
          </cell>
          <cell r="C72" t="str">
            <v>森雅R7新能源</v>
          </cell>
          <cell r="D72">
            <v>17.98</v>
          </cell>
          <cell r="E72">
            <v>17.98</v>
          </cell>
        </row>
        <row r="73">
          <cell r="B73" t="str">
            <v>一汽</v>
          </cell>
          <cell r="C73" t="str">
            <v>森雅R9</v>
          </cell>
          <cell r="D73">
            <v>12.59</v>
          </cell>
          <cell r="E73">
            <v>8.39</v>
          </cell>
        </row>
        <row r="74">
          <cell r="B74" t="str">
            <v>一汽</v>
          </cell>
          <cell r="C74" t="str">
            <v>佳宝V52</v>
          </cell>
          <cell r="D74">
            <v>2.92</v>
          </cell>
          <cell r="E74">
            <v>2.72</v>
          </cell>
        </row>
        <row r="75">
          <cell r="B75" t="str">
            <v>一汽</v>
          </cell>
          <cell r="C75" t="str">
            <v>佳宝V55</v>
          </cell>
          <cell r="D75">
            <v>3.29</v>
          </cell>
          <cell r="E75">
            <v>3.29</v>
          </cell>
        </row>
        <row r="76">
          <cell r="C76" t="str">
            <v>佳宝V77</v>
          </cell>
          <cell r="D76">
            <v>3.59</v>
          </cell>
          <cell r="E76">
            <v>3.09</v>
          </cell>
        </row>
        <row r="77">
          <cell r="C77" t="str">
            <v>高尔夫</v>
          </cell>
          <cell r="D77">
            <v>23.99</v>
          </cell>
          <cell r="E77">
            <v>12.19</v>
          </cell>
        </row>
        <row r="78">
          <cell r="C78" t="str">
            <v>捷达</v>
          </cell>
          <cell r="D78">
            <v>10.88</v>
          </cell>
          <cell r="E78">
            <v>8.11</v>
          </cell>
        </row>
        <row r="79">
          <cell r="C79" t="str">
            <v>锐志</v>
          </cell>
          <cell r="D79">
            <v>31.48</v>
          </cell>
          <cell r="E79">
            <v>20.98</v>
          </cell>
        </row>
        <row r="80">
          <cell r="C80" t="str">
            <v>迈腾</v>
          </cell>
          <cell r="D80">
            <v>31.69</v>
          </cell>
          <cell r="E80">
            <v>18.989999999999998</v>
          </cell>
        </row>
        <row r="81">
          <cell r="C81" t="str">
            <v>速腾</v>
          </cell>
          <cell r="D81">
            <v>21.88</v>
          </cell>
          <cell r="E81">
            <v>13.18</v>
          </cell>
        </row>
        <row r="82">
          <cell r="C82" t="str">
            <v>探歌</v>
          </cell>
          <cell r="D82">
            <v>20.98</v>
          </cell>
          <cell r="E82">
            <v>13.98</v>
          </cell>
        </row>
        <row r="83">
          <cell r="B83" t="str">
            <v>宝马</v>
          </cell>
          <cell r="C83" t="str">
            <v>宝马1系</v>
          </cell>
          <cell r="D83">
            <v>31.78</v>
          </cell>
          <cell r="E83">
            <v>19.98</v>
          </cell>
        </row>
        <row r="84">
          <cell r="B84" t="str">
            <v>宝马</v>
          </cell>
          <cell r="C84" t="str">
            <v>宝马2系旅行车</v>
          </cell>
          <cell r="D84">
            <v>29.48</v>
          </cell>
          <cell r="E84">
            <v>22.48</v>
          </cell>
        </row>
        <row r="85">
          <cell r="B85" t="str">
            <v>宝马</v>
          </cell>
          <cell r="C85" t="str">
            <v>宝马3系</v>
          </cell>
          <cell r="D85">
            <v>36.68</v>
          </cell>
          <cell r="E85">
            <v>31.68</v>
          </cell>
        </row>
        <row r="86">
          <cell r="B86" t="str">
            <v>宝马</v>
          </cell>
          <cell r="C86" t="str">
            <v>宝马5系</v>
          </cell>
          <cell r="D86">
            <v>65.989999999999995</v>
          </cell>
          <cell r="E86">
            <v>43.69</v>
          </cell>
        </row>
        <row r="87">
          <cell r="B87" t="str">
            <v>宝马</v>
          </cell>
          <cell r="C87" t="str">
            <v>宝马5系新能源</v>
          </cell>
          <cell r="D87">
            <v>53.99</v>
          </cell>
          <cell r="E87">
            <v>49.99</v>
          </cell>
        </row>
        <row r="88">
          <cell r="B88" t="str">
            <v>宝马</v>
          </cell>
          <cell r="C88" t="str">
            <v>宝马X1</v>
          </cell>
          <cell r="D88">
            <v>43.9</v>
          </cell>
          <cell r="E88">
            <v>28.38</v>
          </cell>
        </row>
        <row r="89">
          <cell r="B89" t="str">
            <v>宝马</v>
          </cell>
          <cell r="C89" t="str">
            <v>宝马X1新能源</v>
          </cell>
          <cell r="D89">
            <v>39.68</v>
          </cell>
          <cell r="E89">
            <v>39.68</v>
          </cell>
        </row>
        <row r="90">
          <cell r="B90" t="str">
            <v>宝马</v>
          </cell>
          <cell r="C90" t="str">
            <v>宝马X3</v>
          </cell>
          <cell r="D90">
            <v>58.58</v>
          </cell>
          <cell r="E90">
            <v>39.979999999999997</v>
          </cell>
        </row>
        <row r="91">
          <cell r="B91" t="str">
            <v>宝马</v>
          </cell>
          <cell r="C91" t="str">
            <v>宝马i3</v>
          </cell>
          <cell r="D91">
            <v>41.58</v>
          </cell>
          <cell r="E91">
            <v>34.979999999999997</v>
          </cell>
        </row>
        <row r="92">
          <cell r="B92" t="str">
            <v>宝马</v>
          </cell>
          <cell r="C92" t="str">
            <v>宝马1系（进口）</v>
          </cell>
          <cell r="D92">
            <v>43.78</v>
          </cell>
          <cell r="E92">
            <v>23.78</v>
          </cell>
        </row>
        <row r="93">
          <cell r="B93" t="str">
            <v>宝马</v>
          </cell>
          <cell r="C93" t="str">
            <v>宝马3系GT</v>
          </cell>
          <cell r="D93">
            <v>46.98</v>
          </cell>
          <cell r="E93">
            <v>36.979999999999997</v>
          </cell>
        </row>
        <row r="94">
          <cell r="B94" t="str">
            <v>宝马</v>
          </cell>
          <cell r="C94" t="str">
            <v>宝马4系</v>
          </cell>
          <cell r="D94">
            <v>63.58</v>
          </cell>
          <cell r="E94">
            <v>36.979999999999997</v>
          </cell>
        </row>
        <row r="95">
          <cell r="B95" t="str">
            <v>宝马</v>
          </cell>
          <cell r="C95" t="str">
            <v>宝马5系（进口）</v>
          </cell>
          <cell r="D95">
            <v>60.99</v>
          </cell>
          <cell r="E95">
            <v>42.99</v>
          </cell>
        </row>
        <row r="96">
          <cell r="B96" t="str">
            <v>宝马</v>
          </cell>
          <cell r="C96" t="str">
            <v>宝马6系</v>
          </cell>
          <cell r="D96">
            <v>171.8</v>
          </cell>
          <cell r="E96">
            <v>87.8</v>
          </cell>
        </row>
        <row r="97">
          <cell r="B97" t="str">
            <v>宝马</v>
          </cell>
          <cell r="C97" t="str">
            <v>宝马6系GT</v>
          </cell>
          <cell r="D97">
            <v>79.989999999999995</v>
          </cell>
          <cell r="E97">
            <v>59.99</v>
          </cell>
        </row>
        <row r="98">
          <cell r="B98" t="str">
            <v>力帆汽车</v>
          </cell>
          <cell r="C98" t="str">
            <v>力帆650EV</v>
          </cell>
          <cell r="D98">
            <v>17.579999999999998</v>
          </cell>
          <cell r="E98">
            <v>16.89</v>
          </cell>
        </row>
        <row r="99">
          <cell r="B99" t="str">
            <v>力帆汽车</v>
          </cell>
          <cell r="C99" t="str">
            <v>力帆820</v>
          </cell>
          <cell r="D99">
            <v>11.98</v>
          </cell>
          <cell r="E99">
            <v>7.68</v>
          </cell>
        </row>
        <row r="100">
          <cell r="B100" t="str">
            <v>力帆汽车</v>
          </cell>
          <cell r="C100" t="str">
            <v>力帆820EV</v>
          </cell>
          <cell r="D100">
            <v>27.98</v>
          </cell>
          <cell r="E100">
            <v>25.68</v>
          </cell>
        </row>
        <row r="101">
          <cell r="B101" t="str">
            <v>力帆汽车</v>
          </cell>
          <cell r="C101" t="str">
            <v>力帆X50</v>
          </cell>
          <cell r="D101">
            <v>8.2799999999999994</v>
          </cell>
          <cell r="E101">
            <v>5.98</v>
          </cell>
        </row>
        <row r="102">
          <cell r="B102" t="str">
            <v>力帆汽车</v>
          </cell>
          <cell r="C102" t="str">
            <v>力帆X60</v>
          </cell>
          <cell r="D102">
            <v>9.09</v>
          </cell>
          <cell r="E102">
            <v>7.54</v>
          </cell>
        </row>
        <row r="103">
          <cell r="C103" t="str">
            <v>力帆520</v>
          </cell>
          <cell r="D103">
            <v>7.88</v>
          </cell>
          <cell r="E103">
            <v>3.99</v>
          </cell>
        </row>
        <row r="104">
          <cell r="C104" t="str">
            <v>力帆530</v>
          </cell>
          <cell r="D104">
            <v>6.98</v>
          </cell>
          <cell r="E104">
            <v>5.18</v>
          </cell>
        </row>
        <row r="105">
          <cell r="C105" t="str">
            <v>力帆720</v>
          </cell>
          <cell r="D105">
            <v>8.0399999999999991</v>
          </cell>
          <cell r="E105">
            <v>5.98</v>
          </cell>
        </row>
        <row r="106">
          <cell r="B106" t="str">
            <v>力帆汽车</v>
          </cell>
          <cell r="C106" t="str">
            <v>迈威</v>
          </cell>
          <cell r="D106">
            <v>7.38</v>
          </cell>
          <cell r="E106">
            <v>5.68</v>
          </cell>
        </row>
        <row r="107">
          <cell r="B107" t="str">
            <v>力帆汽车</v>
          </cell>
          <cell r="C107" t="str">
            <v>力帆X80</v>
          </cell>
          <cell r="D107">
            <v>14.99</v>
          </cell>
          <cell r="E107">
            <v>10.99</v>
          </cell>
        </row>
        <row r="108">
          <cell r="B108" t="str">
            <v>力帆汽车</v>
          </cell>
          <cell r="C108" t="str">
            <v>轩朗</v>
          </cell>
          <cell r="D108">
            <v>10.68</v>
          </cell>
          <cell r="E108">
            <v>6.98</v>
          </cell>
        </row>
        <row r="109">
          <cell r="B109" t="str">
            <v>力帆汽车</v>
          </cell>
          <cell r="C109" t="str">
            <v>力帆丰顺</v>
          </cell>
          <cell r="D109">
            <v>4.9379999999999997</v>
          </cell>
          <cell r="E109">
            <v>3.28</v>
          </cell>
        </row>
        <row r="110">
          <cell r="B110" t="str">
            <v>力帆汽车</v>
          </cell>
          <cell r="C110" t="str">
            <v>福顺</v>
          </cell>
          <cell r="D110">
            <v>3.18</v>
          </cell>
          <cell r="E110">
            <v>2.78</v>
          </cell>
        </row>
        <row r="111">
          <cell r="B111" t="str">
            <v>力帆汽车</v>
          </cell>
          <cell r="C111" t="str">
            <v>力帆乐途</v>
          </cell>
          <cell r="D111">
            <v>5.98</v>
          </cell>
          <cell r="E111">
            <v>3.58</v>
          </cell>
        </row>
        <row r="112">
          <cell r="B112" t="str">
            <v>力帆汽车</v>
          </cell>
          <cell r="C112" t="str">
            <v>兴顺</v>
          </cell>
          <cell r="D112">
            <v>4.58</v>
          </cell>
          <cell r="E112">
            <v>3.78</v>
          </cell>
        </row>
        <row r="113">
          <cell r="B113" t="str">
            <v>力帆汽车</v>
          </cell>
          <cell r="C113" t="str">
            <v>力帆T11</v>
          </cell>
          <cell r="D113">
            <v>3.18</v>
          </cell>
          <cell r="E113">
            <v>2.78</v>
          </cell>
        </row>
        <row r="114">
          <cell r="B114" t="str">
            <v>力帆汽车</v>
          </cell>
          <cell r="C114" t="str">
            <v>力帆T21</v>
          </cell>
          <cell r="D114">
            <v>3.63</v>
          </cell>
          <cell r="E114">
            <v>3.48</v>
          </cell>
        </row>
        <row r="115">
          <cell r="B115" t="str">
            <v>力帆汽车</v>
          </cell>
          <cell r="C115" t="str">
            <v>迈威新能源</v>
          </cell>
          <cell r="D115">
            <v>20.98</v>
          </cell>
          <cell r="E115">
            <v>20.98</v>
          </cell>
        </row>
        <row r="116">
          <cell r="B116" t="str">
            <v>雷诺</v>
          </cell>
          <cell r="C116" t="str">
            <v>科雷傲</v>
          </cell>
          <cell r="D116">
            <v>26.98</v>
          </cell>
          <cell r="E116">
            <v>17.98</v>
          </cell>
        </row>
        <row r="117">
          <cell r="B117" t="str">
            <v>雷诺</v>
          </cell>
          <cell r="C117" t="str">
            <v>科雷嘉</v>
          </cell>
          <cell r="D117">
            <v>20.88</v>
          </cell>
          <cell r="E117">
            <v>13.98</v>
          </cell>
        </row>
        <row r="118">
          <cell r="B118" t="str">
            <v>雷诺</v>
          </cell>
          <cell r="C118" t="str">
            <v>卡缤</v>
          </cell>
          <cell r="D118">
            <v>14.18</v>
          </cell>
          <cell r="E118">
            <v>13.18</v>
          </cell>
        </row>
        <row r="119">
          <cell r="B119" t="str">
            <v>雷诺</v>
          </cell>
          <cell r="C119" t="str">
            <v>Espace</v>
          </cell>
          <cell r="D119">
            <v>32.880000000000003</v>
          </cell>
          <cell r="E119">
            <v>25.88</v>
          </cell>
        </row>
        <row r="120">
          <cell r="B120" t="str">
            <v>宇通客车</v>
          </cell>
          <cell r="C120" t="str">
            <v>宇通CL6</v>
          </cell>
          <cell r="D120">
            <v>30.98</v>
          </cell>
          <cell r="E120">
            <v>24.98</v>
          </cell>
        </row>
        <row r="121">
          <cell r="B121" t="str">
            <v>宇通客车</v>
          </cell>
          <cell r="C121" t="str">
            <v>宇通T7</v>
          </cell>
          <cell r="D121">
            <v>78.8</v>
          </cell>
          <cell r="E121">
            <v>37.799999999999997</v>
          </cell>
        </row>
        <row r="122">
          <cell r="B122" t="str">
            <v>威兹曼</v>
          </cell>
          <cell r="C122" t="str">
            <v>威兹曼GT</v>
          </cell>
          <cell r="D122">
            <v>428</v>
          </cell>
          <cell r="E122">
            <v>295</v>
          </cell>
        </row>
        <row r="123">
          <cell r="B123" t="str">
            <v>威兹曼</v>
          </cell>
          <cell r="C123" t="str">
            <v>威兹曼Roadster</v>
          </cell>
          <cell r="D123">
            <v>410</v>
          </cell>
          <cell r="E123">
            <v>310</v>
          </cell>
        </row>
        <row r="124">
          <cell r="B124" t="str">
            <v>雷克萨斯</v>
          </cell>
          <cell r="C124" t="str">
            <v>雷克萨斯CT</v>
          </cell>
          <cell r="D124">
            <v>28.2</v>
          </cell>
          <cell r="E124">
            <v>21.5</v>
          </cell>
        </row>
        <row r="125">
          <cell r="B125" t="str">
            <v>雷克萨斯</v>
          </cell>
          <cell r="C125" t="str">
            <v>雷克萨斯IS</v>
          </cell>
          <cell r="D125">
            <v>42.2</v>
          </cell>
          <cell r="E125">
            <v>30.4</v>
          </cell>
        </row>
        <row r="126">
          <cell r="B126" t="str">
            <v>雷克萨斯</v>
          </cell>
          <cell r="C126" t="str">
            <v>雷克萨斯ES</v>
          </cell>
          <cell r="D126">
            <v>46.8</v>
          </cell>
          <cell r="E126">
            <v>27.9</v>
          </cell>
        </row>
        <row r="127">
          <cell r="B127" t="str">
            <v>雷克萨斯</v>
          </cell>
          <cell r="C127" t="str">
            <v>雷克萨斯GS</v>
          </cell>
          <cell r="D127">
            <v>56</v>
          </cell>
          <cell r="E127">
            <v>43.8</v>
          </cell>
        </row>
        <row r="128">
          <cell r="B128" t="str">
            <v>雷克萨斯</v>
          </cell>
          <cell r="C128" t="str">
            <v>雷克萨斯LS</v>
          </cell>
          <cell r="D128">
            <v>119.6</v>
          </cell>
          <cell r="E128">
            <v>82.4</v>
          </cell>
        </row>
        <row r="129">
          <cell r="B129" t="str">
            <v>雷克萨斯</v>
          </cell>
          <cell r="C129" t="str">
            <v>雷克萨斯UX</v>
          </cell>
          <cell r="D129">
            <v>37.1</v>
          </cell>
          <cell r="E129">
            <v>26.8</v>
          </cell>
        </row>
        <row r="130">
          <cell r="B130" t="str">
            <v>雷克萨斯</v>
          </cell>
          <cell r="C130" t="str">
            <v>雷克萨斯NX</v>
          </cell>
          <cell r="D130">
            <v>53.2</v>
          </cell>
          <cell r="E130">
            <v>29.8</v>
          </cell>
        </row>
        <row r="131">
          <cell r="B131" t="str">
            <v>雷克萨斯</v>
          </cell>
          <cell r="C131" t="str">
            <v>雷克萨斯RX</v>
          </cell>
          <cell r="D131">
            <v>81</v>
          </cell>
          <cell r="E131">
            <v>39</v>
          </cell>
        </row>
        <row r="132">
          <cell r="B132" t="str">
            <v>雷克萨斯</v>
          </cell>
          <cell r="C132" t="str">
            <v>雷克萨斯LX</v>
          </cell>
          <cell r="D132">
            <v>141.69999999999999</v>
          </cell>
          <cell r="E132">
            <v>129.1</v>
          </cell>
        </row>
        <row r="133">
          <cell r="B133" t="str">
            <v>雷克萨斯</v>
          </cell>
          <cell r="C133" t="str">
            <v>雷克萨斯LC</v>
          </cell>
          <cell r="D133">
            <v>128.80000000000001</v>
          </cell>
          <cell r="E133">
            <v>117.9</v>
          </cell>
        </row>
        <row r="134">
          <cell r="B134" t="str">
            <v>雷克萨斯</v>
          </cell>
          <cell r="C134" t="str">
            <v>雷克萨斯RC</v>
          </cell>
          <cell r="D134">
            <v>54.5</v>
          </cell>
          <cell r="E134">
            <v>45.5</v>
          </cell>
        </row>
        <row r="135">
          <cell r="B135" t="str">
            <v>雷克萨斯</v>
          </cell>
          <cell r="C135" t="str">
            <v>雷克萨斯RC F</v>
          </cell>
          <cell r="D135">
            <v>128.6</v>
          </cell>
          <cell r="E135">
            <v>111.6</v>
          </cell>
        </row>
        <row r="136">
          <cell r="B136" t="str">
            <v>长城</v>
          </cell>
          <cell r="C136" t="str">
            <v>长城C30新能源</v>
          </cell>
          <cell r="D136">
            <v>15.4</v>
          </cell>
          <cell r="E136">
            <v>15</v>
          </cell>
        </row>
        <row r="137">
          <cell r="B137" t="str">
            <v>长城</v>
          </cell>
          <cell r="C137" t="str">
            <v>风骏5</v>
          </cell>
          <cell r="D137">
            <v>11.28</v>
          </cell>
          <cell r="E137">
            <v>6.88</v>
          </cell>
        </row>
        <row r="138">
          <cell r="B138" t="str">
            <v>长城</v>
          </cell>
          <cell r="C138" t="str">
            <v>风骏6</v>
          </cell>
          <cell r="D138">
            <v>11.78</v>
          </cell>
          <cell r="E138">
            <v>8.68</v>
          </cell>
        </row>
        <row r="139">
          <cell r="B139" t="str">
            <v>长城</v>
          </cell>
          <cell r="C139" t="str">
            <v>风骏7</v>
          </cell>
          <cell r="D139">
            <v>11.78</v>
          </cell>
          <cell r="E139">
            <v>9.58</v>
          </cell>
        </row>
        <row r="140">
          <cell r="B140" t="str">
            <v>巴博斯</v>
          </cell>
          <cell r="C140" t="str">
            <v>巴博斯 smart forfour</v>
          </cell>
          <cell r="D140">
            <v>22.08</v>
          </cell>
          <cell r="E140">
            <v>22.08</v>
          </cell>
        </row>
        <row r="141">
          <cell r="B141" t="str">
            <v>巴博斯</v>
          </cell>
          <cell r="C141" t="str">
            <v>巴博斯 smart fortwo</v>
          </cell>
          <cell r="D141">
            <v>30.8888</v>
          </cell>
          <cell r="E141">
            <v>21.28</v>
          </cell>
        </row>
        <row r="142">
          <cell r="B142" t="str">
            <v>巴博斯</v>
          </cell>
          <cell r="C142" t="str">
            <v>巴博斯 SLK级</v>
          </cell>
          <cell r="D142">
            <v>62</v>
          </cell>
          <cell r="E142">
            <v>62</v>
          </cell>
        </row>
        <row r="143">
          <cell r="B143" t="str">
            <v>卡威</v>
          </cell>
          <cell r="C143" t="str">
            <v>卡威W1新能源</v>
          </cell>
          <cell r="D143">
            <v>26.8</v>
          </cell>
          <cell r="E143">
            <v>26.8</v>
          </cell>
        </row>
        <row r="144">
          <cell r="B144" t="str">
            <v>卡威</v>
          </cell>
          <cell r="C144" t="str">
            <v>路易斯</v>
          </cell>
          <cell r="D144">
            <v>11.28</v>
          </cell>
          <cell r="E144">
            <v>10.88</v>
          </cell>
        </row>
        <row r="145">
          <cell r="B145" t="str">
            <v>卡威</v>
          </cell>
          <cell r="C145" t="str">
            <v>卡威K1</v>
          </cell>
          <cell r="D145">
            <v>9.8800000000000008</v>
          </cell>
          <cell r="E145">
            <v>7.58</v>
          </cell>
        </row>
        <row r="146">
          <cell r="B146" t="str">
            <v>卡威</v>
          </cell>
          <cell r="C146" t="str">
            <v>卡威K150GT</v>
          </cell>
          <cell r="D146">
            <v>13.28</v>
          </cell>
          <cell r="E146">
            <v>9.7799999999999994</v>
          </cell>
        </row>
        <row r="147">
          <cell r="B147" t="str">
            <v>知豆</v>
          </cell>
          <cell r="C147" t="str">
            <v>知豆D2</v>
          </cell>
          <cell r="D147">
            <v>18.88</v>
          </cell>
          <cell r="E147">
            <v>4.9800000000000004</v>
          </cell>
        </row>
        <row r="148">
          <cell r="B148" t="str">
            <v>知豆</v>
          </cell>
          <cell r="C148" t="str">
            <v>知豆D3</v>
          </cell>
          <cell r="D148">
            <v>10.98</v>
          </cell>
          <cell r="E148">
            <v>10.98</v>
          </cell>
        </row>
        <row r="149">
          <cell r="B149" t="str">
            <v>东风风神</v>
          </cell>
          <cell r="C149" t="str">
            <v>风神A60</v>
          </cell>
          <cell r="D149">
            <v>8.3699999999999992</v>
          </cell>
          <cell r="E149">
            <v>6.97</v>
          </cell>
        </row>
        <row r="150">
          <cell r="B150" t="str">
            <v>东风风神</v>
          </cell>
          <cell r="C150" t="str">
            <v>风神A30</v>
          </cell>
          <cell r="D150">
            <v>8.57</v>
          </cell>
          <cell r="E150">
            <v>5.97</v>
          </cell>
        </row>
        <row r="151">
          <cell r="B151" t="str">
            <v>东风风神</v>
          </cell>
          <cell r="C151" t="str">
            <v>风神E70</v>
          </cell>
          <cell r="D151">
            <v>23.68</v>
          </cell>
          <cell r="E151">
            <v>21.28</v>
          </cell>
        </row>
        <row r="152">
          <cell r="B152" t="str">
            <v>东风风神</v>
          </cell>
          <cell r="C152" t="str">
            <v>风神L60</v>
          </cell>
          <cell r="D152">
            <v>12.97</v>
          </cell>
          <cell r="E152">
            <v>8.9700000000000006</v>
          </cell>
        </row>
        <row r="153">
          <cell r="B153" t="str">
            <v>东风风神</v>
          </cell>
          <cell r="C153" t="str">
            <v>东风A9</v>
          </cell>
          <cell r="D153">
            <v>21.97</v>
          </cell>
          <cell r="E153">
            <v>17.97</v>
          </cell>
        </row>
        <row r="154">
          <cell r="B154" t="str">
            <v>东风风神</v>
          </cell>
          <cell r="C154" t="str">
            <v>风神AX3</v>
          </cell>
          <cell r="D154">
            <v>8.7899999999999991</v>
          </cell>
          <cell r="E154">
            <v>6.39</v>
          </cell>
        </row>
        <row r="155">
          <cell r="B155" t="str">
            <v>东风风神</v>
          </cell>
          <cell r="C155" t="str">
            <v>风神AX4</v>
          </cell>
          <cell r="D155">
            <v>10.18</v>
          </cell>
          <cell r="E155">
            <v>6.68</v>
          </cell>
        </row>
        <row r="156">
          <cell r="B156" t="str">
            <v>东风风神</v>
          </cell>
          <cell r="C156" t="str">
            <v>风神AX5</v>
          </cell>
          <cell r="D156">
            <v>12.87</v>
          </cell>
          <cell r="E156">
            <v>8.9700000000000006</v>
          </cell>
        </row>
        <row r="157">
          <cell r="B157" t="str">
            <v>东风风神</v>
          </cell>
          <cell r="C157" t="str">
            <v>风神AX7</v>
          </cell>
          <cell r="D157">
            <v>13.18</v>
          </cell>
          <cell r="E157">
            <v>8.98</v>
          </cell>
        </row>
        <row r="158">
          <cell r="C158" t="str">
            <v>风神H30</v>
          </cell>
          <cell r="D158">
            <v>9.98</v>
          </cell>
          <cell r="E158">
            <v>6.58</v>
          </cell>
        </row>
        <row r="159">
          <cell r="B159" t="str">
            <v>双环</v>
          </cell>
          <cell r="C159" t="str">
            <v>小贵族</v>
          </cell>
          <cell r="D159">
            <v>5.28</v>
          </cell>
          <cell r="E159">
            <v>3.69</v>
          </cell>
        </row>
        <row r="160">
          <cell r="B160" t="str">
            <v>双环</v>
          </cell>
          <cell r="C160" t="str">
            <v>来宝SRV</v>
          </cell>
          <cell r="D160">
            <v>11.58</v>
          </cell>
          <cell r="E160">
            <v>9.68</v>
          </cell>
        </row>
        <row r="161">
          <cell r="B161" t="str">
            <v>双环</v>
          </cell>
          <cell r="C161" t="str">
            <v>双环SCEO</v>
          </cell>
          <cell r="D161">
            <v>16.88</v>
          </cell>
          <cell r="E161">
            <v>9.98</v>
          </cell>
        </row>
        <row r="162">
          <cell r="B162" t="str">
            <v>日产</v>
          </cell>
          <cell r="C162" t="str">
            <v>玛驰</v>
          </cell>
          <cell r="D162">
            <v>8.75</v>
          </cell>
          <cell r="E162">
            <v>5.98</v>
          </cell>
        </row>
        <row r="163">
          <cell r="B163" t="str">
            <v>日产</v>
          </cell>
          <cell r="C163" t="str">
            <v>骊威</v>
          </cell>
          <cell r="D163">
            <v>11.72</v>
          </cell>
          <cell r="E163">
            <v>8.58</v>
          </cell>
        </row>
        <row r="164">
          <cell r="B164" t="str">
            <v>日产</v>
          </cell>
          <cell r="C164" t="str">
            <v>骐达</v>
          </cell>
          <cell r="D164">
            <v>13.49</v>
          </cell>
          <cell r="E164">
            <v>9.99</v>
          </cell>
        </row>
        <row r="165">
          <cell r="B165" t="str">
            <v>日产</v>
          </cell>
          <cell r="C165" t="str">
            <v>轩逸</v>
          </cell>
          <cell r="D165">
            <v>16.149999999999999</v>
          </cell>
          <cell r="E165">
            <v>9.98</v>
          </cell>
        </row>
        <row r="166">
          <cell r="B166" t="str">
            <v>日产</v>
          </cell>
          <cell r="C166" t="str">
            <v>阳光</v>
          </cell>
          <cell r="D166">
            <v>11.28</v>
          </cell>
          <cell r="E166">
            <v>7.98</v>
          </cell>
        </row>
        <row r="167">
          <cell r="B167" t="str">
            <v>日产</v>
          </cell>
          <cell r="C167" t="str">
            <v>LANNIA蓝鸟</v>
          </cell>
          <cell r="D167">
            <v>14.64</v>
          </cell>
          <cell r="E167">
            <v>10.59</v>
          </cell>
        </row>
        <row r="168">
          <cell r="B168" t="str">
            <v>日产</v>
          </cell>
          <cell r="C168" t="str">
            <v>轩逸·纯电</v>
          </cell>
          <cell r="D168">
            <v>25.4</v>
          </cell>
          <cell r="E168">
            <v>24.3</v>
          </cell>
        </row>
        <row r="169">
          <cell r="B169" t="str">
            <v>日产</v>
          </cell>
          <cell r="C169" t="str">
            <v>天籁</v>
          </cell>
          <cell r="D169">
            <v>26.98</v>
          </cell>
          <cell r="E169">
            <v>17.98</v>
          </cell>
        </row>
        <row r="170">
          <cell r="B170" t="str">
            <v>日产</v>
          </cell>
          <cell r="C170" t="str">
            <v>西玛</v>
          </cell>
          <cell r="D170">
            <v>26.78</v>
          </cell>
          <cell r="E170">
            <v>23.48</v>
          </cell>
        </row>
        <row r="171">
          <cell r="B171" t="str">
            <v>日产</v>
          </cell>
          <cell r="C171" t="str">
            <v>劲客</v>
          </cell>
          <cell r="D171">
            <v>13.73</v>
          </cell>
          <cell r="E171">
            <v>9.98</v>
          </cell>
        </row>
        <row r="172">
          <cell r="B172" t="str">
            <v>日产</v>
          </cell>
          <cell r="C172" t="str">
            <v>逍客</v>
          </cell>
          <cell r="D172">
            <v>18.98</v>
          </cell>
          <cell r="E172">
            <v>13.98</v>
          </cell>
        </row>
        <row r="173">
          <cell r="B173" t="str">
            <v>日产</v>
          </cell>
          <cell r="C173" t="str">
            <v>奇骏</v>
          </cell>
          <cell r="D173">
            <v>27.13</v>
          </cell>
          <cell r="E173">
            <v>18.88</v>
          </cell>
        </row>
        <row r="174">
          <cell r="B174" t="str">
            <v>日产</v>
          </cell>
          <cell r="C174" t="str">
            <v>楼兰</v>
          </cell>
          <cell r="D174">
            <v>37.979999999999997</v>
          </cell>
          <cell r="E174">
            <v>23.88</v>
          </cell>
        </row>
        <row r="175">
          <cell r="B175" t="str">
            <v>日产</v>
          </cell>
          <cell r="C175" t="str">
            <v>途达</v>
          </cell>
          <cell r="D175">
            <v>24.58</v>
          </cell>
          <cell r="E175">
            <v>16.98</v>
          </cell>
        </row>
        <row r="176">
          <cell r="B176" t="str">
            <v>日产</v>
          </cell>
          <cell r="C176" t="str">
            <v>NV200</v>
          </cell>
          <cell r="D176">
            <v>12.58</v>
          </cell>
          <cell r="E176">
            <v>10.78</v>
          </cell>
        </row>
        <row r="177">
          <cell r="B177" t="str">
            <v>驭胜</v>
          </cell>
          <cell r="C177" t="str">
            <v>驭胜S350</v>
          </cell>
          <cell r="D177">
            <v>17.38</v>
          </cell>
          <cell r="E177">
            <v>12.18</v>
          </cell>
        </row>
        <row r="178">
          <cell r="B178" t="str">
            <v>驭胜</v>
          </cell>
          <cell r="C178" t="str">
            <v>驭胜S330</v>
          </cell>
          <cell r="D178">
            <v>13.96</v>
          </cell>
          <cell r="E178">
            <v>8.8000000000000007</v>
          </cell>
        </row>
        <row r="179">
          <cell r="C179" t="str">
            <v>域胜007</v>
          </cell>
          <cell r="D179">
            <v>10.78</v>
          </cell>
          <cell r="E179">
            <v>8.2799999999999994</v>
          </cell>
        </row>
        <row r="180">
          <cell r="B180" t="str">
            <v>凯翼</v>
          </cell>
          <cell r="C180" t="str">
            <v>凯翼E3</v>
          </cell>
          <cell r="D180">
            <v>8.06</v>
          </cell>
          <cell r="E180">
            <v>5.29</v>
          </cell>
        </row>
        <row r="181">
          <cell r="B181" t="str">
            <v>凯翼</v>
          </cell>
          <cell r="C181" t="str">
            <v>凯翼X3</v>
          </cell>
          <cell r="D181">
            <v>9.69</v>
          </cell>
          <cell r="E181">
            <v>5.89</v>
          </cell>
        </row>
        <row r="182">
          <cell r="B182" t="str">
            <v>凯翼</v>
          </cell>
          <cell r="C182" t="str">
            <v>凯翼V3</v>
          </cell>
          <cell r="D182">
            <v>7.88</v>
          </cell>
          <cell r="E182">
            <v>6.28</v>
          </cell>
        </row>
        <row r="183">
          <cell r="B183" t="str">
            <v>凯翼</v>
          </cell>
          <cell r="C183" t="str">
            <v>凯翼X5</v>
          </cell>
          <cell r="D183">
            <v>10.49</v>
          </cell>
          <cell r="E183">
            <v>7.99</v>
          </cell>
        </row>
        <row r="184">
          <cell r="C184" t="str">
            <v>凯翼C3</v>
          </cell>
          <cell r="D184">
            <v>6.08</v>
          </cell>
          <cell r="E184">
            <v>4.58</v>
          </cell>
        </row>
        <row r="185">
          <cell r="B185" t="str">
            <v>广汽传祺</v>
          </cell>
          <cell r="C185" t="str">
            <v>传祺GA4</v>
          </cell>
          <cell r="D185">
            <v>11.58</v>
          </cell>
          <cell r="E185">
            <v>7.38</v>
          </cell>
        </row>
        <row r="186">
          <cell r="B186" t="str">
            <v>广汽传祺</v>
          </cell>
          <cell r="C186" t="str">
            <v>传祺GA6</v>
          </cell>
          <cell r="D186">
            <v>19.68</v>
          </cell>
          <cell r="E186">
            <v>10.28</v>
          </cell>
        </row>
        <row r="187">
          <cell r="B187" t="str">
            <v>广汽传祺</v>
          </cell>
          <cell r="C187" t="str">
            <v>传祺GA8</v>
          </cell>
          <cell r="D187">
            <v>25.98</v>
          </cell>
          <cell r="E187">
            <v>14.98</v>
          </cell>
        </row>
        <row r="188">
          <cell r="B188" t="str">
            <v>广汽传祺</v>
          </cell>
          <cell r="C188" t="str">
            <v>传祺GS3</v>
          </cell>
          <cell r="D188">
            <v>11.68</v>
          </cell>
          <cell r="E188">
            <v>7.38</v>
          </cell>
        </row>
        <row r="189">
          <cell r="B189" t="str">
            <v>广汽传祺</v>
          </cell>
          <cell r="C189" t="str">
            <v>传祺GS4</v>
          </cell>
          <cell r="D189">
            <v>15.18</v>
          </cell>
          <cell r="E189">
            <v>8.98</v>
          </cell>
        </row>
        <row r="190">
          <cell r="B190" t="str">
            <v>广汽传祺</v>
          </cell>
          <cell r="C190" t="str">
            <v>传祺GS5</v>
          </cell>
          <cell r="D190">
            <v>16.98</v>
          </cell>
          <cell r="E190">
            <v>10.98</v>
          </cell>
        </row>
        <row r="191">
          <cell r="B191" t="str">
            <v>广汽传祺</v>
          </cell>
          <cell r="C191" t="str">
            <v>传祺GS7</v>
          </cell>
          <cell r="D191">
            <v>20.98</v>
          </cell>
          <cell r="E191">
            <v>14.98</v>
          </cell>
        </row>
        <row r="192">
          <cell r="B192" t="str">
            <v>广汽传祺</v>
          </cell>
          <cell r="C192" t="str">
            <v>传祺GS8</v>
          </cell>
          <cell r="D192">
            <v>25.98</v>
          </cell>
          <cell r="E192">
            <v>16.38</v>
          </cell>
        </row>
        <row r="193">
          <cell r="B193" t="str">
            <v>广汽传祺</v>
          </cell>
          <cell r="C193" t="str">
            <v>传祺GM6</v>
          </cell>
          <cell r="D193">
            <v>15.98</v>
          </cell>
          <cell r="E193">
            <v>10.98</v>
          </cell>
        </row>
        <row r="194">
          <cell r="B194" t="str">
            <v>广汽传祺</v>
          </cell>
          <cell r="C194" t="str">
            <v>传祺GM8</v>
          </cell>
          <cell r="D194">
            <v>25.98</v>
          </cell>
          <cell r="E194">
            <v>17.68</v>
          </cell>
        </row>
        <row r="195">
          <cell r="B195" t="str">
            <v>玛莎拉蒂</v>
          </cell>
          <cell r="C195" t="str">
            <v>Ghibli</v>
          </cell>
          <cell r="D195">
            <v>104.68</v>
          </cell>
          <cell r="E195">
            <v>90.28</v>
          </cell>
        </row>
        <row r="196">
          <cell r="B196" t="str">
            <v>玛莎拉蒂</v>
          </cell>
          <cell r="C196" t="str">
            <v>总裁</v>
          </cell>
          <cell r="D196">
            <v>194.08</v>
          </cell>
          <cell r="E196">
            <v>143.9</v>
          </cell>
        </row>
        <row r="197">
          <cell r="B197" t="str">
            <v>玛莎拉蒂</v>
          </cell>
          <cell r="C197" t="str">
            <v>Levante</v>
          </cell>
          <cell r="D197">
            <v>195.8</v>
          </cell>
          <cell r="E197">
            <v>86.88</v>
          </cell>
        </row>
        <row r="198">
          <cell r="B198" t="str">
            <v>玛莎拉蒂</v>
          </cell>
          <cell r="C198" t="str">
            <v>GranTurismo</v>
          </cell>
          <cell r="D198">
            <v>288.8</v>
          </cell>
          <cell r="E198">
            <v>246.8</v>
          </cell>
        </row>
        <row r="199">
          <cell r="B199" t="str">
            <v>玛莎拉蒂</v>
          </cell>
          <cell r="C199" t="str">
            <v>GranCabrio</v>
          </cell>
          <cell r="D199">
            <v>302.8</v>
          </cell>
          <cell r="E199">
            <v>268.8</v>
          </cell>
        </row>
        <row r="200">
          <cell r="B200" t="str">
            <v>福迪</v>
          </cell>
          <cell r="C200" t="str">
            <v>揽福</v>
          </cell>
          <cell r="D200">
            <v>16.38</v>
          </cell>
          <cell r="E200">
            <v>10.88</v>
          </cell>
        </row>
        <row r="201">
          <cell r="B201" t="str">
            <v>福迪</v>
          </cell>
          <cell r="C201" t="str">
            <v>雄师F16</v>
          </cell>
          <cell r="D201">
            <v>9.18</v>
          </cell>
          <cell r="E201">
            <v>5.58</v>
          </cell>
        </row>
        <row r="202">
          <cell r="B202" t="str">
            <v>福迪</v>
          </cell>
          <cell r="C202" t="str">
            <v>雄师F22</v>
          </cell>
          <cell r="D202">
            <v>15.18</v>
          </cell>
          <cell r="E202">
            <v>7.78</v>
          </cell>
        </row>
        <row r="203">
          <cell r="B203" t="str">
            <v>奔驰</v>
          </cell>
          <cell r="C203" t="str">
            <v>奔驰A级</v>
          </cell>
          <cell r="D203">
            <v>29.99</v>
          </cell>
          <cell r="E203">
            <v>21.69</v>
          </cell>
        </row>
        <row r="204">
          <cell r="B204" t="str">
            <v>奔驰</v>
          </cell>
          <cell r="C204" t="str">
            <v>奔驰C级</v>
          </cell>
          <cell r="D204">
            <v>48.68</v>
          </cell>
          <cell r="E204">
            <v>31.08</v>
          </cell>
        </row>
        <row r="205">
          <cell r="B205" t="str">
            <v>奔驰</v>
          </cell>
          <cell r="C205" t="str">
            <v>奔驰E级</v>
          </cell>
          <cell r="D205">
            <v>62.98</v>
          </cell>
          <cell r="E205">
            <v>43.58</v>
          </cell>
        </row>
        <row r="206">
          <cell r="B206" t="str">
            <v>奔驰</v>
          </cell>
          <cell r="C206" t="str">
            <v>奔驰GLA级</v>
          </cell>
          <cell r="D206">
            <v>39.58</v>
          </cell>
          <cell r="E206">
            <v>26.98</v>
          </cell>
        </row>
        <row r="207">
          <cell r="B207" t="str">
            <v>奔驰</v>
          </cell>
          <cell r="C207" t="str">
            <v>奔驰GLC级</v>
          </cell>
          <cell r="D207">
            <v>57.6</v>
          </cell>
          <cell r="E207">
            <v>39.479999999999997</v>
          </cell>
        </row>
        <row r="208">
          <cell r="B208" t="str">
            <v>奔驰</v>
          </cell>
          <cell r="C208" t="str">
            <v>奔驰V级</v>
          </cell>
          <cell r="D208">
            <v>66.8</v>
          </cell>
          <cell r="E208">
            <v>48.5</v>
          </cell>
        </row>
        <row r="209">
          <cell r="B209" t="str">
            <v>奔驰</v>
          </cell>
          <cell r="C209" t="str">
            <v>威霆</v>
          </cell>
          <cell r="D209">
            <v>34.9</v>
          </cell>
          <cell r="E209">
            <v>29.6</v>
          </cell>
        </row>
        <row r="210">
          <cell r="B210" t="str">
            <v>奔驰</v>
          </cell>
          <cell r="C210" t="str">
            <v>凌特</v>
          </cell>
          <cell r="D210">
            <v>49.9</v>
          </cell>
          <cell r="E210">
            <v>37.6</v>
          </cell>
        </row>
        <row r="211">
          <cell r="B211" t="str">
            <v>奔驰</v>
          </cell>
          <cell r="C211" t="str">
            <v>奔驰B级</v>
          </cell>
          <cell r="D211">
            <v>33.979999999999997</v>
          </cell>
          <cell r="E211">
            <v>22.58</v>
          </cell>
        </row>
        <row r="212">
          <cell r="B212" t="str">
            <v>奔驰</v>
          </cell>
          <cell r="C212" t="str">
            <v>奔驰CLA级</v>
          </cell>
          <cell r="D212">
            <v>35.979999999999997</v>
          </cell>
          <cell r="E212">
            <v>23.78</v>
          </cell>
        </row>
        <row r="213">
          <cell r="B213" t="str">
            <v>奔驰</v>
          </cell>
          <cell r="C213" t="str">
            <v>奔驰C级(进口)</v>
          </cell>
          <cell r="D213">
            <v>53.88</v>
          </cell>
          <cell r="E213">
            <v>35.880000000000003</v>
          </cell>
        </row>
        <row r="214">
          <cell r="B214" t="str">
            <v>奔驰</v>
          </cell>
          <cell r="C214" t="str">
            <v>奔驰E级(进口)</v>
          </cell>
          <cell r="D214">
            <v>70.48</v>
          </cell>
          <cell r="E214">
            <v>45.38</v>
          </cell>
        </row>
        <row r="215">
          <cell r="B215" t="str">
            <v>奔驰</v>
          </cell>
          <cell r="C215" t="str">
            <v>奔驰CLS级</v>
          </cell>
          <cell r="D215">
            <v>83.8</v>
          </cell>
          <cell r="E215">
            <v>64.88</v>
          </cell>
        </row>
        <row r="216">
          <cell r="B216" t="str">
            <v>奔驰</v>
          </cell>
          <cell r="C216" t="str">
            <v>奔驰S级</v>
          </cell>
          <cell r="D216">
            <v>198.1</v>
          </cell>
          <cell r="E216">
            <v>86.38</v>
          </cell>
        </row>
        <row r="217">
          <cell r="B217" t="str">
            <v>奔驰</v>
          </cell>
          <cell r="C217" t="str">
            <v>奔驰GLC(进口)</v>
          </cell>
          <cell r="D217">
            <v>59.48</v>
          </cell>
          <cell r="E217">
            <v>46.38</v>
          </cell>
        </row>
        <row r="218">
          <cell r="B218" t="str">
            <v>观致</v>
          </cell>
          <cell r="C218" t="str">
            <v>观致3</v>
          </cell>
          <cell r="D218">
            <v>15.39</v>
          </cell>
          <cell r="E218">
            <v>9.89</v>
          </cell>
        </row>
        <row r="219">
          <cell r="B219" t="str">
            <v>观致</v>
          </cell>
          <cell r="C219" t="str">
            <v>观致5</v>
          </cell>
          <cell r="D219">
            <v>19.489999999999998</v>
          </cell>
          <cell r="E219">
            <v>13.99</v>
          </cell>
        </row>
        <row r="220">
          <cell r="B220" t="str">
            <v>华颂</v>
          </cell>
          <cell r="C220" t="str">
            <v>华颂7</v>
          </cell>
          <cell r="D220">
            <v>28.77</v>
          </cell>
          <cell r="E220">
            <v>23.77</v>
          </cell>
        </row>
        <row r="221">
          <cell r="B221" t="str">
            <v>世爵</v>
          </cell>
          <cell r="C221" t="str">
            <v>世爵C8</v>
          </cell>
          <cell r="D221">
            <v>508</v>
          </cell>
          <cell r="E221">
            <v>508</v>
          </cell>
        </row>
        <row r="222">
          <cell r="B222" t="str">
            <v>名爵</v>
          </cell>
          <cell r="C222" t="str">
            <v>名爵3</v>
          </cell>
          <cell r="D222">
            <v>9.3800000000000008</v>
          </cell>
          <cell r="E222">
            <v>5.98</v>
          </cell>
        </row>
        <row r="223">
          <cell r="B223" t="str">
            <v>名爵</v>
          </cell>
          <cell r="C223" t="str">
            <v>名爵3SW</v>
          </cell>
          <cell r="D223">
            <v>8.77</v>
          </cell>
          <cell r="E223">
            <v>8.77</v>
          </cell>
        </row>
        <row r="224">
          <cell r="B224" t="str">
            <v>名爵</v>
          </cell>
          <cell r="C224" t="str">
            <v>名爵6</v>
          </cell>
          <cell r="D224">
            <v>14.68</v>
          </cell>
          <cell r="E224">
            <v>9.68</v>
          </cell>
        </row>
        <row r="225">
          <cell r="B225" t="str">
            <v>名爵</v>
          </cell>
          <cell r="C225" t="str">
            <v>名爵6新能源</v>
          </cell>
          <cell r="D225">
            <v>18.68</v>
          </cell>
          <cell r="E225">
            <v>16.98</v>
          </cell>
        </row>
        <row r="226">
          <cell r="B226" t="str">
            <v>名爵</v>
          </cell>
          <cell r="C226" t="str">
            <v>锐行</v>
          </cell>
          <cell r="D226">
            <v>12.99</v>
          </cell>
          <cell r="E226">
            <v>7.79</v>
          </cell>
        </row>
        <row r="227">
          <cell r="B227" t="str">
            <v>名爵</v>
          </cell>
          <cell r="C227" t="str">
            <v>名爵ZS</v>
          </cell>
          <cell r="D227">
            <v>11.58</v>
          </cell>
          <cell r="E227">
            <v>7.38</v>
          </cell>
        </row>
        <row r="228">
          <cell r="B228" t="str">
            <v>名爵</v>
          </cell>
          <cell r="C228" t="str">
            <v>名爵HS</v>
          </cell>
          <cell r="D228">
            <v>18.98</v>
          </cell>
          <cell r="E228">
            <v>11.98</v>
          </cell>
        </row>
        <row r="229">
          <cell r="B229" t="str">
            <v>名爵</v>
          </cell>
          <cell r="C229" t="str">
            <v>锐腾</v>
          </cell>
          <cell r="D229">
            <v>17.88</v>
          </cell>
          <cell r="E229">
            <v>9.8800000000000008</v>
          </cell>
        </row>
        <row r="230">
          <cell r="C230" t="str">
            <v>名爵5</v>
          </cell>
          <cell r="D230">
            <v>15</v>
          </cell>
          <cell r="E230">
            <v>8.77</v>
          </cell>
        </row>
        <row r="231">
          <cell r="B231" t="str">
            <v>别克</v>
          </cell>
          <cell r="C231" t="str">
            <v>VELITE 5</v>
          </cell>
          <cell r="D231">
            <v>29.58</v>
          </cell>
          <cell r="E231">
            <v>26.58</v>
          </cell>
        </row>
        <row r="232">
          <cell r="B232" t="str">
            <v>别克</v>
          </cell>
          <cell r="C232" t="str">
            <v>凯越</v>
          </cell>
          <cell r="D232">
            <v>9.99</v>
          </cell>
          <cell r="E232">
            <v>8.39</v>
          </cell>
        </row>
        <row r="233">
          <cell r="B233" t="str">
            <v>别克</v>
          </cell>
          <cell r="C233" t="str">
            <v>威朗</v>
          </cell>
          <cell r="D233">
            <v>18.59</v>
          </cell>
          <cell r="E233">
            <v>13.59</v>
          </cell>
        </row>
        <row r="234">
          <cell r="B234" t="str">
            <v>别克</v>
          </cell>
          <cell r="C234" t="str">
            <v>英朗</v>
          </cell>
          <cell r="D234">
            <v>14.49</v>
          </cell>
          <cell r="E234">
            <v>10.99</v>
          </cell>
        </row>
        <row r="235">
          <cell r="B235" t="str">
            <v>别克</v>
          </cell>
          <cell r="C235" t="str">
            <v>阅朗</v>
          </cell>
          <cell r="D235">
            <v>14.79</v>
          </cell>
          <cell r="E235">
            <v>11.99</v>
          </cell>
        </row>
        <row r="236">
          <cell r="B236" t="str">
            <v>别克</v>
          </cell>
          <cell r="C236" t="str">
            <v>君威</v>
          </cell>
          <cell r="D236">
            <v>26.98</v>
          </cell>
          <cell r="E236">
            <v>17.579999999999998</v>
          </cell>
        </row>
        <row r="237">
          <cell r="B237" t="str">
            <v>别克</v>
          </cell>
          <cell r="C237" t="str">
            <v>君越</v>
          </cell>
          <cell r="D237">
            <v>30.98</v>
          </cell>
          <cell r="E237">
            <v>22.98</v>
          </cell>
        </row>
        <row r="238">
          <cell r="B238" t="str">
            <v>别克</v>
          </cell>
          <cell r="C238" t="str">
            <v>昂科拉</v>
          </cell>
          <cell r="D238">
            <v>18.989999999999998</v>
          </cell>
          <cell r="E238">
            <v>13.99</v>
          </cell>
        </row>
        <row r="239">
          <cell r="B239" t="str">
            <v>别克</v>
          </cell>
          <cell r="C239" t="str">
            <v>昂科威</v>
          </cell>
          <cell r="D239">
            <v>31.99</v>
          </cell>
          <cell r="E239">
            <v>21.99</v>
          </cell>
        </row>
        <row r="240">
          <cell r="B240" t="str">
            <v>别克</v>
          </cell>
          <cell r="C240" t="str">
            <v>别克GL6</v>
          </cell>
          <cell r="D240">
            <v>16.89</v>
          </cell>
          <cell r="E240">
            <v>14.19</v>
          </cell>
        </row>
        <row r="241">
          <cell r="B241" t="str">
            <v>别克</v>
          </cell>
          <cell r="C241" t="str">
            <v>别克GL8</v>
          </cell>
          <cell r="D241">
            <v>44.99</v>
          </cell>
          <cell r="E241">
            <v>22.99</v>
          </cell>
        </row>
        <row r="242">
          <cell r="B242" t="str">
            <v>别克</v>
          </cell>
          <cell r="C242" t="str">
            <v>昂科雷</v>
          </cell>
          <cell r="D242">
            <v>64.900000000000006</v>
          </cell>
          <cell r="E242">
            <v>50.9</v>
          </cell>
        </row>
        <row r="243">
          <cell r="B243" t="str">
            <v>劳斯莱斯</v>
          </cell>
          <cell r="C243" t="str">
            <v>幻影</v>
          </cell>
          <cell r="D243">
            <v>800.8</v>
          </cell>
          <cell r="E243">
            <v>688</v>
          </cell>
        </row>
        <row r="244">
          <cell r="B244" t="str">
            <v>劳斯莱斯</v>
          </cell>
          <cell r="C244" t="str">
            <v>古思特</v>
          </cell>
          <cell r="D244">
            <v>480</v>
          </cell>
          <cell r="E244">
            <v>419</v>
          </cell>
        </row>
        <row r="245">
          <cell r="B245" t="str">
            <v>劳斯莱斯</v>
          </cell>
          <cell r="C245" t="str">
            <v>魅影</v>
          </cell>
          <cell r="D245">
            <v>547</v>
          </cell>
          <cell r="E245">
            <v>473</v>
          </cell>
        </row>
        <row r="246">
          <cell r="B246" t="str">
            <v>劳斯莱斯</v>
          </cell>
          <cell r="C246" t="str">
            <v>曜影</v>
          </cell>
          <cell r="D246">
            <v>477.8</v>
          </cell>
          <cell r="E246">
            <v>477.8</v>
          </cell>
        </row>
        <row r="247">
          <cell r="B247" t="str">
            <v>铃木</v>
          </cell>
          <cell r="C247" t="str">
            <v>北斗星</v>
          </cell>
          <cell r="D247">
            <v>4.49</v>
          </cell>
          <cell r="E247">
            <v>3.99</v>
          </cell>
        </row>
        <row r="248">
          <cell r="B248" t="str">
            <v>铃木</v>
          </cell>
          <cell r="C248" t="str">
            <v>北斗星X5</v>
          </cell>
          <cell r="D248">
            <v>5.19</v>
          </cell>
          <cell r="E248">
            <v>4.6900000000000004</v>
          </cell>
        </row>
        <row r="249">
          <cell r="B249" t="str">
            <v>铃木</v>
          </cell>
          <cell r="C249" t="str">
            <v>利亚纳A6</v>
          </cell>
          <cell r="D249">
            <v>6.09</v>
          </cell>
          <cell r="E249">
            <v>5.49</v>
          </cell>
        </row>
        <row r="250">
          <cell r="B250" t="str">
            <v>铃木</v>
          </cell>
          <cell r="C250" t="str">
            <v>奥拓</v>
          </cell>
          <cell r="D250">
            <v>5.99</v>
          </cell>
          <cell r="E250">
            <v>4.18</v>
          </cell>
        </row>
        <row r="251">
          <cell r="B251" t="str">
            <v>铃木</v>
          </cell>
          <cell r="C251" t="str">
            <v>雨燕</v>
          </cell>
          <cell r="D251">
            <v>8.2799999999999994</v>
          </cell>
          <cell r="E251">
            <v>5.48</v>
          </cell>
        </row>
        <row r="252">
          <cell r="B252" t="str">
            <v>铃木</v>
          </cell>
          <cell r="C252" t="str">
            <v>启悦</v>
          </cell>
          <cell r="D252">
            <v>10.99</v>
          </cell>
          <cell r="E252">
            <v>7.89</v>
          </cell>
        </row>
        <row r="253">
          <cell r="B253" t="str">
            <v>铃木</v>
          </cell>
          <cell r="C253" t="str">
            <v>天语SX4</v>
          </cell>
          <cell r="D253">
            <v>9.98</v>
          </cell>
          <cell r="E253">
            <v>7.98</v>
          </cell>
        </row>
        <row r="254">
          <cell r="B254" t="str">
            <v>铃木</v>
          </cell>
          <cell r="C254" t="str">
            <v>维特拉</v>
          </cell>
          <cell r="D254">
            <v>15.98</v>
          </cell>
          <cell r="E254">
            <v>9.98</v>
          </cell>
        </row>
        <row r="255">
          <cell r="B255" t="str">
            <v>铃木</v>
          </cell>
          <cell r="C255" t="str">
            <v>骁途</v>
          </cell>
          <cell r="D255">
            <v>15.98</v>
          </cell>
          <cell r="E255">
            <v>9.98</v>
          </cell>
        </row>
        <row r="256">
          <cell r="B256" t="str">
            <v>铃木</v>
          </cell>
          <cell r="C256" t="str">
            <v>吉姆尼(进口)</v>
          </cell>
          <cell r="D256">
            <v>16.079999999999998</v>
          </cell>
          <cell r="E256">
            <v>14.18</v>
          </cell>
        </row>
        <row r="257">
          <cell r="B257" t="str">
            <v>铃木</v>
          </cell>
          <cell r="C257" t="str">
            <v>英格尼斯</v>
          </cell>
          <cell r="D257">
            <v>12.9</v>
          </cell>
          <cell r="E257">
            <v>12.9</v>
          </cell>
        </row>
        <row r="258">
          <cell r="B258" t="str">
            <v>铃木</v>
          </cell>
          <cell r="C258" t="str">
            <v>超级维特拉</v>
          </cell>
          <cell r="D258">
            <v>27.48</v>
          </cell>
          <cell r="E258">
            <v>26.48</v>
          </cell>
        </row>
        <row r="259">
          <cell r="C259" t="str">
            <v>锋驭</v>
          </cell>
          <cell r="D259">
            <v>16.48</v>
          </cell>
          <cell r="E259">
            <v>10.98</v>
          </cell>
        </row>
        <row r="260">
          <cell r="B260" t="str">
            <v>中兴</v>
          </cell>
          <cell r="C260" t="str">
            <v>领主</v>
          </cell>
          <cell r="D260">
            <v>16.78</v>
          </cell>
          <cell r="E260">
            <v>8.3800000000000008</v>
          </cell>
        </row>
        <row r="261">
          <cell r="B261" t="str">
            <v>中兴</v>
          </cell>
          <cell r="C261" t="str">
            <v>威虎</v>
          </cell>
          <cell r="D261">
            <v>11.98</v>
          </cell>
          <cell r="E261">
            <v>7.58</v>
          </cell>
        </row>
        <row r="262">
          <cell r="B262" t="str">
            <v>中兴</v>
          </cell>
          <cell r="C262" t="str">
            <v>小老虎</v>
          </cell>
          <cell r="D262">
            <v>7.58</v>
          </cell>
          <cell r="E262">
            <v>5.6</v>
          </cell>
        </row>
        <row r="263">
          <cell r="B263" t="str">
            <v>KTM</v>
          </cell>
          <cell r="C263" t="str">
            <v>X-BOW</v>
          </cell>
          <cell r="D263">
            <v>139</v>
          </cell>
          <cell r="E263">
            <v>139</v>
          </cell>
        </row>
        <row r="264">
          <cell r="B264" t="str">
            <v>君马汽车</v>
          </cell>
          <cell r="C264" t="str">
            <v>君马MEET 3</v>
          </cell>
          <cell r="D264">
            <v>11.89</v>
          </cell>
          <cell r="E264">
            <v>7.99</v>
          </cell>
        </row>
        <row r="265">
          <cell r="B265" t="str">
            <v>君马汽车</v>
          </cell>
          <cell r="C265" t="str">
            <v>君马S70</v>
          </cell>
          <cell r="D265">
            <v>11.59</v>
          </cell>
          <cell r="E265">
            <v>8.19</v>
          </cell>
        </row>
        <row r="266">
          <cell r="B266" t="str">
            <v>君马汽车</v>
          </cell>
          <cell r="C266" t="str">
            <v>君马SEEK 5</v>
          </cell>
          <cell r="D266">
            <v>12.89</v>
          </cell>
          <cell r="E266">
            <v>7.79</v>
          </cell>
        </row>
        <row r="267">
          <cell r="B267" t="str">
            <v>陆地方舟</v>
          </cell>
          <cell r="C267" t="str">
            <v>威途X35</v>
          </cell>
          <cell r="D267">
            <v>19</v>
          </cell>
          <cell r="E267">
            <v>19</v>
          </cell>
        </row>
        <row r="268">
          <cell r="B268" t="str">
            <v>电咖</v>
          </cell>
          <cell r="C268" t="str">
            <v>电咖·EV10</v>
          </cell>
          <cell r="D268">
            <v>12.39</v>
          </cell>
          <cell r="E268">
            <v>11.59</v>
          </cell>
        </row>
        <row r="269">
          <cell r="B269" t="str">
            <v>大众</v>
          </cell>
          <cell r="C269" t="str">
            <v>Polo</v>
          </cell>
          <cell r="D269">
            <v>14.69</v>
          </cell>
          <cell r="E269">
            <v>7.59</v>
          </cell>
        </row>
        <row r="270">
          <cell r="B270" t="str">
            <v>大众</v>
          </cell>
          <cell r="C270" t="str">
            <v>桑塔纳</v>
          </cell>
          <cell r="D270">
            <v>13.89</v>
          </cell>
          <cell r="E270">
            <v>8.49</v>
          </cell>
        </row>
        <row r="271">
          <cell r="B271" t="str">
            <v>大众</v>
          </cell>
          <cell r="C271" t="str">
            <v>朗逸</v>
          </cell>
          <cell r="D271">
            <v>16.59</v>
          </cell>
          <cell r="E271">
            <v>10.99</v>
          </cell>
        </row>
        <row r="272">
          <cell r="B272" t="str">
            <v>大众</v>
          </cell>
          <cell r="C272" t="str">
            <v>凌渡</v>
          </cell>
          <cell r="D272">
            <v>22.89</v>
          </cell>
          <cell r="E272">
            <v>14.59</v>
          </cell>
        </row>
        <row r="273">
          <cell r="B273" t="str">
            <v>大众</v>
          </cell>
          <cell r="C273" t="str">
            <v>帕萨特</v>
          </cell>
          <cell r="D273">
            <v>30.39</v>
          </cell>
          <cell r="E273">
            <v>18.989999999999998</v>
          </cell>
        </row>
        <row r="274">
          <cell r="B274" t="str">
            <v>大众</v>
          </cell>
          <cell r="C274" t="str">
            <v>帕萨特新能源</v>
          </cell>
          <cell r="D274">
            <v>29.29</v>
          </cell>
          <cell r="E274">
            <v>28.29</v>
          </cell>
        </row>
        <row r="275">
          <cell r="B275" t="str">
            <v>大众</v>
          </cell>
          <cell r="C275" t="str">
            <v>辉昂</v>
          </cell>
          <cell r="D275">
            <v>65.900000000000006</v>
          </cell>
          <cell r="E275">
            <v>34.9</v>
          </cell>
        </row>
        <row r="276">
          <cell r="B276" t="str">
            <v>大众</v>
          </cell>
          <cell r="C276" t="str">
            <v>途观</v>
          </cell>
          <cell r="D276">
            <v>23.78</v>
          </cell>
          <cell r="E276">
            <v>19.98</v>
          </cell>
        </row>
        <row r="277">
          <cell r="B277" t="str">
            <v>大众</v>
          </cell>
          <cell r="C277" t="str">
            <v>途岳</v>
          </cell>
          <cell r="D277">
            <v>22.98</v>
          </cell>
          <cell r="E277">
            <v>16.98</v>
          </cell>
        </row>
        <row r="278">
          <cell r="B278" t="str">
            <v>大众</v>
          </cell>
          <cell r="C278" t="str">
            <v>途观L</v>
          </cell>
          <cell r="D278">
            <v>35.979999999999997</v>
          </cell>
          <cell r="E278">
            <v>22.38</v>
          </cell>
        </row>
        <row r="279">
          <cell r="B279" t="str">
            <v>大众</v>
          </cell>
          <cell r="C279" t="str">
            <v>途观L新能源</v>
          </cell>
          <cell r="D279">
            <v>33.28</v>
          </cell>
          <cell r="E279">
            <v>32.28</v>
          </cell>
        </row>
        <row r="280">
          <cell r="B280" t="str">
            <v>大众</v>
          </cell>
          <cell r="C280" t="str">
            <v>途昂</v>
          </cell>
          <cell r="D280">
            <v>51.89</v>
          </cell>
          <cell r="E280">
            <v>30.89</v>
          </cell>
        </row>
        <row r="281">
          <cell r="B281" t="str">
            <v>大众</v>
          </cell>
          <cell r="C281" t="str">
            <v>途安</v>
          </cell>
          <cell r="D281">
            <v>19.98</v>
          </cell>
          <cell r="E281">
            <v>15.58</v>
          </cell>
        </row>
        <row r="282">
          <cell r="B282" t="str">
            <v>大众</v>
          </cell>
          <cell r="C282" t="str">
            <v>朗行</v>
          </cell>
          <cell r="D282">
            <v>16.29</v>
          </cell>
          <cell r="E282">
            <v>11.29</v>
          </cell>
        </row>
        <row r="283">
          <cell r="B283" t="str">
            <v>大众</v>
          </cell>
          <cell r="C283" t="str">
            <v>朗境</v>
          </cell>
          <cell r="D283">
            <v>17.190000000000001</v>
          </cell>
          <cell r="E283">
            <v>14.89</v>
          </cell>
        </row>
        <row r="284">
          <cell r="C284" t="str">
            <v>蔚领</v>
          </cell>
          <cell r="D284">
            <v>16.29</v>
          </cell>
          <cell r="E284">
            <v>11.69</v>
          </cell>
        </row>
        <row r="285">
          <cell r="C285" t="str">
            <v>探岳</v>
          </cell>
          <cell r="D285">
            <v>31.98</v>
          </cell>
          <cell r="E285">
            <v>18.88</v>
          </cell>
        </row>
        <row r="286">
          <cell r="B286" t="str">
            <v>华骐</v>
          </cell>
          <cell r="C286" t="str">
            <v>华骐300E</v>
          </cell>
          <cell r="D286">
            <v>19.88</v>
          </cell>
          <cell r="E286">
            <v>19.88</v>
          </cell>
        </row>
        <row r="287">
          <cell r="B287" t="str">
            <v>北汽制造</v>
          </cell>
          <cell r="C287" t="str">
            <v>战旗</v>
          </cell>
          <cell r="D287">
            <v>9.11</v>
          </cell>
          <cell r="E287">
            <v>7.36</v>
          </cell>
        </row>
        <row r="288">
          <cell r="B288" t="str">
            <v>北汽制造</v>
          </cell>
          <cell r="C288" t="str">
            <v>BJ 212</v>
          </cell>
          <cell r="D288">
            <v>10.475</v>
          </cell>
          <cell r="E288">
            <v>7.4749999999999996</v>
          </cell>
        </row>
        <row r="289">
          <cell r="B289" t="str">
            <v>北汽制造</v>
          </cell>
          <cell r="C289" t="str">
            <v>北京BW007</v>
          </cell>
          <cell r="D289">
            <v>10.78</v>
          </cell>
          <cell r="E289">
            <v>8.2799999999999994</v>
          </cell>
        </row>
        <row r="290">
          <cell r="B290" t="str">
            <v>北汽制造</v>
          </cell>
          <cell r="C290" t="str">
            <v>勇士</v>
          </cell>
          <cell r="D290">
            <v>16.170000000000002</v>
          </cell>
          <cell r="E290">
            <v>11.12</v>
          </cell>
        </row>
        <row r="291">
          <cell r="B291" t="str">
            <v>北汽制造</v>
          </cell>
          <cell r="C291" t="str">
            <v>陆霸</v>
          </cell>
          <cell r="D291">
            <v>17.28</v>
          </cell>
          <cell r="E291">
            <v>15.28</v>
          </cell>
        </row>
        <row r="292">
          <cell r="B292" t="str">
            <v>北汽制造</v>
          </cell>
          <cell r="C292" t="str">
            <v>越铃</v>
          </cell>
          <cell r="D292">
            <v>7.58</v>
          </cell>
          <cell r="E292">
            <v>5.17</v>
          </cell>
        </row>
        <row r="293">
          <cell r="B293" t="str">
            <v>北汽制造</v>
          </cell>
          <cell r="C293" t="str">
            <v>锐铃</v>
          </cell>
          <cell r="D293">
            <v>11.67</v>
          </cell>
          <cell r="E293">
            <v>7.16</v>
          </cell>
        </row>
        <row r="294">
          <cell r="B294" t="str">
            <v>北汽制造</v>
          </cell>
          <cell r="C294" t="str">
            <v>勇士皮卡</v>
          </cell>
          <cell r="D294">
            <v>9.8699999999999992</v>
          </cell>
          <cell r="E294">
            <v>7.8</v>
          </cell>
        </row>
        <row r="295">
          <cell r="B295" t="str">
            <v>北汽制造</v>
          </cell>
          <cell r="C295" t="str">
            <v>战旗皮卡</v>
          </cell>
          <cell r="D295">
            <v>7.77</v>
          </cell>
          <cell r="E295">
            <v>6.45</v>
          </cell>
        </row>
        <row r="296">
          <cell r="B296" t="str">
            <v>领克</v>
          </cell>
          <cell r="C296" t="str">
            <v>领克03</v>
          </cell>
          <cell r="D296">
            <v>15.18</v>
          </cell>
          <cell r="E296">
            <v>11.68</v>
          </cell>
        </row>
        <row r="297">
          <cell r="B297" t="str">
            <v>领克</v>
          </cell>
          <cell r="C297" t="str">
            <v>领克01</v>
          </cell>
          <cell r="D297">
            <v>22.08</v>
          </cell>
          <cell r="E297">
            <v>15.88</v>
          </cell>
        </row>
        <row r="298">
          <cell r="B298" t="str">
            <v>领克</v>
          </cell>
          <cell r="C298" t="str">
            <v>领克01新能源</v>
          </cell>
          <cell r="D298">
            <v>26.28</v>
          </cell>
          <cell r="E298">
            <v>23.28</v>
          </cell>
        </row>
        <row r="299">
          <cell r="B299" t="str">
            <v>领克</v>
          </cell>
          <cell r="C299" t="str">
            <v>领克02</v>
          </cell>
          <cell r="D299">
            <v>19.28</v>
          </cell>
          <cell r="E299">
            <v>12.28</v>
          </cell>
        </row>
        <row r="300">
          <cell r="B300" t="str">
            <v>众泰</v>
          </cell>
          <cell r="C300" t="str">
            <v>云100</v>
          </cell>
          <cell r="D300">
            <v>16.989999999999998</v>
          </cell>
          <cell r="E300">
            <v>9.8800000000000008</v>
          </cell>
        </row>
        <row r="301">
          <cell r="B301" t="str">
            <v>众泰</v>
          </cell>
          <cell r="C301" t="str">
            <v>芝麻</v>
          </cell>
          <cell r="D301">
            <v>12.98</v>
          </cell>
          <cell r="E301">
            <v>10.98</v>
          </cell>
        </row>
        <row r="302">
          <cell r="B302" t="str">
            <v>众泰</v>
          </cell>
          <cell r="C302" t="str">
            <v>众泰E200</v>
          </cell>
          <cell r="D302">
            <v>6.99</v>
          </cell>
          <cell r="E302">
            <v>6.99</v>
          </cell>
        </row>
        <row r="303">
          <cell r="C303" t="str">
            <v>众泰Z300</v>
          </cell>
          <cell r="D303">
            <v>8.85</v>
          </cell>
          <cell r="E303">
            <v>5.49</v>
          </cell>
        </row>
        <row r="304">
          <cell r="B304" t="str">
            <v>众泰</v>
          </cell>
          <cell r="C304" t="str">
            <v>众泰Z360</v>
          </cell>
          <cell r="D304">
            <v>8.68</v>
          </cell>
          <cell r="E304">
            <v>5.88</v>
          </cell>
        </row>
        <row r="305">
          <cell r="B305" t="str">
            <v>众泰</v>
          </cell>
          <cell r="C305" t="str">
            <v>众泰Z500EV</v>
          </cell>
          <cell r="D305">
            <v>12.59</v>
          </cell>
          <cell r="E305">
            <v>11.39</v>
          </cell>
        </row>
        <row r="306">
          <cell r="B306" t="str">
            <v>众泰</v>
          </cell>
          <cell r="C306" t="str">
            <v>众泰Z560</v>
          </cell>
          <cell r="D306">
            <v>14.08</v>
          </cell>
          <cell r="E306">
            <v>7.58</v>
          </cell>
        </row>
        <row r="307">
          <cell r="B307" t="str">
            <v>众泰</v>
          </cell>
          <cell r="C307" t="str">
            <v>众泰Z700</v>
          </cell>
          <cell r="D307">
            <v>16.579999999999998</v>
          </cell>
          <cell r="E307">
            <v>10.58</v>
          </cell>
        </row>
        <row r="308">
          <cell r="B308" t="str">
            <v>众泰</v>
          </cell>
          <cell r="C308" t="str">
            <v>众泰T300</v>
          </cell>
          <cell r="D308">
            <v>9.3800000000000008</v>
          </cell>
          <cell r="E308">
            <v>5.68</v>
          </cell>
        </row>
        <row r="309">
          <cell r="B309" t="str">
            <v>众泰</v>
          </cell>
          <cell r="C309" t="str">
            <v>众泰T300新能源</v>
          </cell>
          <cell r="D309">
            <v>12.58</v>
          </cell>
          <cell r="E309">
            <v>10.88</v>
          </cell>
        </row>
        <row r="310">
          <cell r="B310" t="str">
            <v>众泰</v>
          </cell>
          <cell r="C310" t="str">
            <v>大迈X5</v>
          </cell>
          <cell r="D310">
            <v>11.19</v>
          </cell>
          <cell r="E310">
            <v>6.99</v>
          </cell>
        </row>
        <row r="311">
          <cell r="B311" t="str">
            <v>众泰</v>
          </cell>
          <cell r="C311" t="str">
            <v>众泰SR7</v>
          </cell>
          <cell r="D311">
            <v>10.18</v>
          </cell>
          <cell r="E311">
            <v>6.68</v>
          </cell>
        </row>
        <row r="312">
          <cell r="B312" t="str">
            <v>众泰</v>
          </cell>
          <cell r="C312" t="str">
            <v>众泰T500</v>
          </cell>
          <cell r="D312">
            <v>12.38</v>
          </cell>
          <cell r="E312">
            <v>6.98</v>
          </cell>
        </row>
        <row r="313">
          <cell r="B313" t="str">
            <v>众泰</v>
          </cell>
          <cell r="C313" t="str">
            <v>大迈X7</v>
          </cell>
          <cell r="D313">
            <v>16.190000000000001</v>
          </cell>
          <cell r="E313">
            <v>8.99</v>
          </cell>
        </row>
        <row r="314">
          <cell r="B314" t="str">
            <v>众泰</v>
          </cell>
          <cell r="C314" t="str">
            <v>众泰SR9</v>
          </cell>
          <cell r="D314">
            <v>16.98</v>
          </cell>
          <cell r="E314">
            <v>10.88</v>
          </cell>
        </row>
        <row r="315">
          <cell r="B315" t="str">
            <v>众泰</v>
          </cell>
          <cell r="C315" t="str">
            <v>众泰T600</v>
          </cell>
          <cell r="D315">
            <v>14.28</v>
          </cell>
          <cell r="E315">
            <v>7.98</v>
          </cell>
        </row>
        <row r="316">
          <cell r="C316" t="str">
            <v>众泰T700</v>
          </cell>
          <cell r="D316">
            <v>15.58</v>
          </cell>
          <cell r="E316">
            <v>10.68</v>
          </cell>
        </row>
        <row r="317">
          <cell r="C317" t="str">
            <v>众泰V10</v>
          </cell>
          <cell r="D317">
            <v>5.08</v>
          </cell>
          <cell r="E317">
            <v>3.78</v>
          </cell>
        </row>
        <row r="318">
          <cell r="C318" t="str">
            <v>众泰Z100</v>
          </cell>
          <cell r="D318">
            <v>3.5</v>
          </cell>
          <cell r="E318">
            <v>3</v>
          </cell>
        </row>
        <row r="319">
          <cell r="B319" t="str">
            <v>宝骐汽车</v>
          </cell>
          <cell r="C319" t="str">
            <v>帅骐</v>
          </cell>
          <cell r="D319">
            <v>9.98</v>
          </cell>
          <cell r="E319">
            <v>9.98</v>
          </cell>
        </row>
        <row r="320">
          <cell r="B320" t="str">
            <v>捷途</v>
          </cell>
          <cell r="C320" t="str">
            <v>捷途X70</v>
          </cell>
          <cell r="D320">
            <v>12.09</v>
          </cell>
          <cell r="E320">
            <v>6.99</v>
          </cell>
        </row>
        <row r="321">
          <cell r="B321" t="str">
            <v>捷途</v>
          </cell>
          <cell r="C321" t="str">
            <v>捷途X70S</v>
          </cell>
          <cell r="D321">
            <v>12.79</v>
          </cell>
          <cell r="E321">
            <v>7.69</v>
          </cell>
        </row>
        <row r="322">
          <cell r="B322" t="str">
            <v>捷途</v>
          </cell>
          <cell r="C322" t="str">
            <v>捷途X90</v>
          </cell>
          <cell r="D322">
            <v>14.19</v>
          </cell>
          <cell r="E322">
            <v>7.99</v>
          </cell>
        </row>
        <row r="323">
          <cell r="B323" t="str">
            <v>双龙</v>
          </cell>
          <cell r="C323" t="str">
            <v>雷斯特</v>
          </cell>
          <cell r="D323">
            <v>31.98</v>
          </cell>
          <cell r="E323">
            <v>21.98</v>
          </cell>
        </row>
        <row r="324">
          <cell r="B324" t="str">
            <v>双龙</v>
          </cell>
          <cell r="C324" t="str">
            <v>途凌</v>
          </cell>
          <cell r="D324">
            <v>23.98</v>
          </cell>
          <cell r="E324">
            <v>13.98</v>
          </cell>
        </row>
        <row r="325">
          <cell r="B325" t="str">
            <v>三菱</v>
          </cell>
          <cell r="C325" t="str">
            <v>劲炫ASX</v>
          </cell>
          <cell r="D325">
            <v>14.98</v>
          </cell>
          <cell r="E325">
            <v>11.48</v>
          </cell>
        </row>
        <row r="326">
          <cell r="B326" t="str">
            <v>三菱</v>
          </cell>
          <cell r="C326" t="str">
            <v>欧蓝德</v>
          </cell>
          <cell r="D326">
            <v>22.58</v>
          </cell>
          <cell r="E326">
            <v>15.98</v>
          </cell>
        </row>
        <row r="327">
          <cell r="B327" t="str">
            <v>三菱</v>
          </cell>
          <cell r="C327" t="str">
            <v>奕歌</v>
          </cell>
          <cell r="D327">
            <v>18.579999999999998</v>
          </cell>
          <cell r="E327">
            <v>12.98</v>
          </cell>
        </row>
        <row r="328">
          <cell r="B328" t="str">
            <v>三菱</v>
          </cell>
          <cell r="C328" t="str">
            <v>帕杰罗·劲畅</v>
          </cell>
          <cell r="D328">
            <v>30.88</v>
          </cell>
          <cell r="E328">
            <v>20.88</v>
          </cell>
        </row>
        <row r="329">
          <cell r="B329" t="str">
            <v>三菱</v>
          </cell>
          <cell r="C329" t="str">
            <v>帕杰罗(进口)</v>
          </cell>
          <cell r="D329">
            <v>42.98</v>
          </cell>
          <cell r="E329">
            <v>34.979999999999997</v>
          </cell>
        </row>
        <row r="330">
          <cell r="B330" t="str">
            <v>兰博基尼</v>
          </cell>
          <cell r="C330" t="str">
            <v>Urus</v>
          </cell>
          <cell r="D330">
            <v>295</v>
          </cell>
          <cell r="E330">
            <v>295</v>
          </cell>
        </row>
        <row r="331">
          <cell r="B331" t="str">
            <v>兰博基尼</v>
          </cell>
          <cell r="C331" t="str">
            <v>Huracán</v>
          </cell>
          <cell r="D331">
            <v>395</v>
          </cell>
          <cell r="E331">
            <v>280</v>
          </cell>
        </row>
        <row r="332">
          <cell r="B332" t="str">
            <v>兰博基尼</v>
          </cell>
          <cell r="C332" t="str">
            <v>Aventador</v>
          </cell>
          <cell r="D332">
            <v>755.92849999999999</v>
          </cell>
          <cell r="E332">
            <v>630</v>
          </cell>
        </row>
        <row r="333">
          <cell r="B333" t="str">
            <v>标致</v>
          </cell>
          <cell r="C333" t="str">
            <v>标致301</v>
          </cell>
          <cell r="D333">
            <v>10.77</v>
          </cell>
          <cell r="E333">
            <v>8.4700000000000006</v>
          </cell>
        </row>
        <row r="334">
          <cell r="B334" t="str">
            <v>标致</v>
          </cell>
          <cell r="C334" t="str">
            <v>标致308</v>
          </cell>
          <cell r="D334">
            <v>15.97</v>
          </cell>
          <cell r="E334">
            <v>8.9700000000000006</v>
          </cell>
        </row>
        <row r="335">
          <cell r="B335" t="str">
            <v>标致</v>
          </cell>
          <cell r="C335" t="str">
            <v>标致308S</v>
          </cell>
          <cell r="D335">
            <v>17.97</v>
          </cell>
          <cell r="E335">
            <v>11.27</v>
          </cell>
        </row>
        <row r="336">
          <cell r="B336" t="str">
            <v>标致</v>
          </cell>
          <cell r="C336" t="str">
            <v>标致408</v>
          </cell>
          <cell r="D336">
            <v>16.97</v>
          </cell>
          <cell r="E336">
            <v>11.97</v>
          </cell>
        </row>
        <row r="337">
          <cell r="B337" t="str">
            <v>标致</v>
          </cell>
          <cell r="C337" t="str">
            <v>标致2008</v>
          </cell>
          <cell r="D337">
            <v>12.87</v>
          </cell>
          <cell r="E337">
            <v>8.9700000000000006</v>
          </cell>
        </row>
        <row r="338">
          <cell r="B338" t="str">
            <v>标致</v>
          </cell>
          <cell r="C338" t="str">
            <v>标致3008</v>
          </cell>
          <cell r="D338">
            <v>20.77</v>
          </cell>
          <cell r="E338">
            <v>13.97</v>
          </cell>
        </row>
        <row r="339">
          <cell r="B339" t="str">
            <v>标致</v>
          </cell>
          <cell r="C339" t="str">
            <v>标致4008</v>
          </cell>
          <cell r="D339">
            <v>27.37</v>
          </cell>
          <cell r="E339">
            <v>16.97</v>
          </cell>
        </row>
        <row r="340">
          <cell r="B340" t="str">
            <v>标致</v>
          </cell>
          <cell r="C340" t="str">
            <v>标致5008</v>
          </cell>
          <cell r="D340">
            <v>27.97</v>
          </cell>
          <cell r="E340">
            <v>18.77</v>
          </cell>
        </row>
        <row r="341">
          <cell r="C341" t="str">
            <v>标致508</v>
          </cell>
          <cell r="D341">
            <v>16</v>
          </cell>
          <cell r="E341">
            <v>16</v>
          </cell>
        </row>
        <row r="342">
          <cell r="B342" t="str">
            <v>Icona</v>
          </cell>
          <cell r="C342" t="str">
            <v>Vulcano</v>
          </cell>
          <cell r="D342">
            <v>6680</v>
          </cell>
          <cell r="E342">
            <v>6680</v>
          </cell>
        </row>
        <row r="343">
          <cell r="B343" t="str">
            <v>AC Schnitzer</v>
          </cell>
          <cell r="C343" t="str">
            <v>AC Schnitzer M3</v>
          </cell>
          <cell r="D343">
            <v>109</v>
          </cell>
          <cell r="E343">
            <v>109</v>
          </cell>
        </row>
        <row r="344">
          <cell r="B344" t="str">
            <v>AC Schnitzer</v>
          </cell>
          <cell r="C344" t="str">
            <v>AC Schnitzer X5</v>
          </cell>
          <cell r="D344">
            <v>110</v>
          </cell>
          <cell r="E344">
            <v>110</v>
          </cell>
        </row>
        <row r="345">
          <cell r="B345" t="str">
            <v>摩根</v>
          </cell>
          <cell r="C345" t="str">
            <v>3 Wheeler</v>
          </cell>
          <cell r="D345">
            <v>89.364999999999995</v>
          </cell>
          <cell r="E345">
            <v>88</v>
          </cell>
        </row>
        <row r="346">
          <cell r="B346" t="str">
            <v>摩根</v>
          </cell>
          <cell r="C346" t="str">
            <v>摩根4-4</v>
          </cell>
          <cell r="D346">
            <v>95</v>
          </cell>
          <cell r="E346">
            <v>95</v>
          </cell>
        </row>
        <row r="347">
          <cell r="B347" t="str">
            <v>摩根</v>
          </cell>
          <cell r="C347" t="str">
            <v>摩根Aero</v>
          </cell>
          <cell r="D347">
            <v>417.19</v>
          </cell>
          <cell r="E347">
            <v>323.75</v>
          </cell>
        </row>
        <row r="348">
          <cell r="B348" t="str">
            <v>摩根</v>
          </cell>
          <cell r="C348" t="str">
            <v>摩根Aero 8</v>
          </cell>
          <cell r="D348">
            <v>268</v>
          </cell>
          <cell r="E348">
            <v>268</v>
          </cell>
        </row>
        <row r="349">
          <cell r="B349" t="str">
            <v>摩根</v>
          </cell>
          <cell r="C349" t="str">
            <v>摩根Plus 4</v>
          </cell>
          <cell r="D349">
            <v>130</v>
          </cell>
          <cell r="E349">
            <v>120</v>
          </cell>
        </row>
        <row r="350">
          <cell r="B350" t="str">
            <v>摩根</v>
          </cell>
          <cell r="C350" t="str">
            <v>摩根Plus 8</v>
          </cell>
          <cell r="D350">
            <v>248</v>
          </cell>
          <cell r="E350">
            <v>248</v>
          </cell>
        </row>
        <row r="351">
          <cell r="B351" t="str">
            <v>摩根</v>
          </cell>
          <cell r="C351" t="str">
            <v>摩根Roadster</v>
          </cell>
          <cell r="D351">
            <v>160</v>
          </cell>
          <cell r="E351">
            <v>150</v>
          </cell>
        </row>
        <row r="352">
          <cell r="B352" t="str">
            <v>哈弗</v>
          </cell>
          <cell r="C352" t="str">
            <v>哈弗H1</v>
          </cell>
          <cell r="D352">
            <v>7.39</v>
          </cell>
          <cell r="E352">
            <v>5.49</v>
          </cell>
        </row>
        <row r="353">
          <cell r="B353" t="str">
            <v>哈弗</v>
          </cell>
          <cell r="C353" t="str">
            <v>哈弗H2</v>
          </cell>
          <cell r="D353">
            <v>11.3</v>
          </cell>
          <cell r="E353">
            <v>7.49</v>
          </cell>
        </row>
        <row r="354">
          <cell r="B354" t="str">
            <v>哈弗</v>
          </cell>
          <cell r="C354" t="str">
            <v>哈弗H2s</v>
          </cell>
          <cell r="D354">
            <v>10.3</v>
          </cell>
          <cell r="E354">
            <v>7</v>
          </cell>
        </row>
        <row r="355">
          <cell r="B355" t="str">
            <v>哈弗</v>
          </cell>
          <cell r="C355" t="str">
            <v>哈弗F5</v>
          </cell>
          <cell r="D355">
            <v>12.8</v>
          </cell>
          <cell r="E355">
            <v>10</v>
          </cell>
        </row>
        <row r="356">
          <cell r="B356" t="str">
            <v>哈弗</v>
          </cell>
          <cell r="C356" t="str">
            <v>哈弗F7</v>
          </cell>
          <cell r="D356">
            <v>14.9</v>
          </cell>
          <cell r="E356">
            <v>10.9</v>
          </cell>
        </row>
        <row r="357">
          <cell r="B357" t="str">
            <v>哈弗</v>
          </cell>
          <cell r="C357" t="str">
            <v>哈弗H4</v>
          </cell>
          <cell r="D357">
            <v>11.6</v>
          </cell>
          <cell r="E357">
            <v>7.9</v>
          </cell>
        </row>
        <row r="358">
          <cell r="B358" t="str">
            <v>哈弗</v>
          </cell>
          <cell r="C358" t="str">
            <v>哈弗H5</v>
          </cell>
          <cell r="D358">
            <v>13.68</v>
          </cell>
          <cell r="E358">
            <v>10.78</v>
          </cell>
        </row>
        <row r="359">
          <cell r="B359" t="str">
            <v>哈弗</v>
          </cell>
          <cell r="C359" t="str">
            <v>哈弗H6</v>
          </cell>
          <cell r="D359">
            <v>14.68</v>
          </cell>
          <cell r="E359">
            <v>10.199999999999999</v>
          </cell>
        </row>
        <row r="360">
          <cell r="B360" t="str">
            <v>哈弗</v>
          </cell>
          <cell r="C360" t="str">
            <v>哈弗H6 Coupe</v>
          </cell>
          <cell r="D360">
            <v>12.7</v>
          </cell>
          <cell r="E360">
            <v>9.6</v>
          </cell>
        </row>
        <row r="361">
          <cell r="B361" t="str">
            <v>哈弗</v>
          </cell>
          <cell r="C361" t="str">
            <v>哈弗M6</v>
          </cell>
          <cell r="D361">
            <v>8.6</v>
          </cell>
          <cell r="E361">
            <v>6.6</v>
          </cell>
        </row>
        <row r="362">
          <cell r="B362" t="str">
            <v>哈弗</v>
          </cell>
          <cell r="C362" t="str">
            <v>哈弗H7</v>
          </cell>
          <cell r="D362">
            <v>18</v>
          </cell>
          <cell r="E362">
            <v>15.2</v>
          </cell>
        </row>
        <row r="363">
          <cell r="B363" t="str">
            <v>哈弗</v>
          </cell>
          <cell r="C363" t="str">
            <v>哈弗H8</v>
          </cell>
          <cell r="D363">
            <v>23.18</v>
          </cell>
          <cell r="E363">
            <v>18.38</v>
          </cell>
        </row>
        <row r="364">
          <cell r="B364" t="str">
            <v>哈弗</v>
          </cell>
          <cell r="C364" t="str">
            <v>哈弗H9</v>
          </cell>
          <cell r="D364">
            <v>27.28</v>
          </cell>
          <cell r="E364">
            <v>21.98</v>
          </cell>
        </row>
        <row r="365">
          <cell r="B365" t="str">
            <v>陕汽通家</v>
          </cell>
          <cell r="C365" t="str">
            <v>福家</v>
          </cell>
          <cell r="D365">
            <v>17.8</v>
          </cell>
          <cell r="E365">
            <v>3.58</v>
          </cell>
        </row>
        <row r="366">
          <cell r="B366" t="str">
            <v>陕汽通家</v>
          </cell>
          <cell r="C366" t="str">
            <v>龙锐</v>
          </cell>
          <cell r="D366">
            <v>6.98</v>
          </cell>
          <cell r="E366">
            <v>6.08</v>
          </cell>
        </row>
        <row r="367">
          <cell r="B367" t="str">
            <v>WEY</v>
          </cell>
          <cell r="C367" t="str">
            <v>WEY VV5</v>
          </cell>
          <cell r="D367">
            <v>17.3</v>
          </cell>
          <cell r="E367">
            <v>12.98</v>
          </cell>
        </row>
        <row r="368">
          <cell r="B368" t="str">
            <v>WEY</v>
          </cell>
          <cell r="C368" t="str">
            <v>WEY VV6</v>
          </cell>
          <cell r="D368">
            <v>17.5</v>
          </cell>
          <cell r="E368">
            <v>14.8</v>
          </cell>
        </row>
        <row r="369">
          <cell r="B369" t="str">
            <v>WEY</v>
          </cell>
          <cell r="C369" t="str">
            <v>WEY P8</v>
          </cell>
          <cell r="D369">
            <v>27.98</v>
          </cell>
          <cell r="E369">
            <v>25.98</v>
          </cell>
        </row>
        <row r="370">
          <cell r="B370" t="str">
            <v>WEY</v>
          </cell>
          <cell r="C370" t="str">
            <v>WEY VV7</v>
          </cell>
          <cell r="D370">
            <v>18.88</v>
          </cell>
          <cell r="E370">
            <v>16.98</v>
          </cell>
        </row>
        <row r="371">
          <cell r="B371" t="str">
            <v>开瑞</v>
          </cell>
          <cell r="C371" t="str">
            <v>开瑞K60</v>
          </cell>
          <cell r="D371">
            <v>8.18</v>
          </cell>
          <cell r="E371">
            <v>5.88</v>
          </cell>
        </row>
        <row r="372">
          <cell r="B372" t="str">
            <v>开瑞</v>
          </cell>
          <cell r="C372" t="str">
            <v>开瑞K60EV</v>
          </cell>
          <cell r="D372">
            <v>20.88</v>
          </cell>
          <cell r="E372">
            <v>19.888000000000002</v>
          </cell>
        </row>
        <row r="373">
          <cell r="B373" t="str">
            <v>开瑞</v>
          </cell>
          <cell r="C373" t="str">
            <v>开瑞K50</v>
          </cell>
          <cell r="D373">
            <v>7.38</v>
          </cell>
          <cell r="E373">
            <v>4.49</v>
          </cell>
        </row>
        <row r="374">
          <cell r="B374" t="str">
            <v>开瑞</v>
          </cell>
          <cell r="C374" t="str">
            <v>开瑞K50EV</v>
          </cell>
          <cell r="D374">
            <v>18.88</v>
          </cell>
          <cell r="E374">
            <v>18.88</v>
          </cell>
        </row>
        <row r="375">
          <cell r="B375" t="str">
            <v>开瑞</v>
          </cell>
          <cell r="C375" t="str">
            <v>开瑞优优</v>
          </cell>
          <cell r="D375">
            <v>4.6399999999999997</v>
          </cell>
          <cell r="E375">
            <v>3.45</v>
          </cell>
        </row>
        <row r="376">
          <cell r="B376" t="str">
            <v>开瑞</v>
          </cell>
          <cell r="C376" t="str">
            <v>优优2代</v>
          </cell>
          <cell r="D376">
            <v>4.4000000000000004</v>
          </cell>
          <cell r="E376">
            <v>3.4</v>
          </cell>
        </row>
        <row r="377">
          <cell r="B377" t="str">
            <v>开瑞</v>
          </cell>
          <cell r="C377" t="str">
            <v>优优EV</v>
          </cell>
          <cell r="D377">
            <v>17.100000000000001</v>
          </cell>
          <cell r="E377">
            <v>14.88</v>
          </cell>
        </row>
        <row r="378">
          <cell r="B378" t="str">
            <v>开瑞</v>
          </cell>
          <cell r="C378" t="str">
            <v>优劲</v>
          </cell>
          <cell r="D378">
            <v>4.6500000000000004</v>
          </cell>
          <cell r="E378">
            <v>3.45</v>
          </cell>
        </row>
        <row r="379">
          <cell r="B379" t="str">
            <v>开瑞</v>
          </cell>
          <cell r="C379" t="str">
            <v>优劲EV</v>
          </cell>
          <cell r="D379">
            <v>17.100000000000001</v>
          </cell>
          <cell r="E379">
            <v>17.100000000000001</v>
          </cell>
        </row>
        <row r="380">
          <cell r="B380" t="str">
            <v>云雀汽车</v>
          </cell>
          <cell r="C380" t="str">
            <v>全界Q1</v>
          </cell>
          <cell r="D380">
            <v>6.68</v>
          </cell>
          <cell r="E380">
            <v>5.28</v>
          </cell>
        </row>
        <row r="381">
          <cell r="B381" t="str">
            <v>英菲尼迪</v>
          </cell>
          <cell r="C381" t="str">
            <v>英菲尼迪Q50L</v>
          </cell>
          <cell r="D381">
            <v>39.979999999999997</v>
          </cell>
          <cell r="E381">
            <v>26.98</v>
          </cell>
        </row>
        <row r="382">
          <cell r="B382" t="str">
            <v>英菲尼迪</v>
          </cell>
          <cell r="C382" t="str">
            <v>英菲尼迪QX50</v>
          </cell>
          <cell r="D382">
            <v>48.98</v>
          </cell>
          <cell r="E382">
            <v>33.979999999999997</v>
          </cell>
        </row>
        <row r="383">
          <cell r="B383" t="str">
            <v>英菲尼迪</v>
          </cell>
          <cell r="C383" t="str">
            <v>英菲尼迪Q50</v>
          </cell>
          <cell r="D383">
            <v>46.78</v>
          </cell>
          <cell r="E383">
            <v>38.979999999999997</v>
          </cell>
        </row>
        <row r="384">
          <cell r="B384" t="str">
            <v>英菲尼迪</v>
          </cell>
          <cell r="C384" t="str">
            <v>英菲尼迪Q70</v>
          </cell>
          <cell r="D384">
            <v>52.38</v>
          </cell>
          <cell r="E384">
            <v>37.979999999999997</v>
          </cell>
        </row>
        <row r="385">
          <cell r="B385" t="str">
            <v>英菲尼迪</v>
          </cell>
          <cell r="C385" t="str">
            <v>英菲尼迪ESQ</v>
          </cell>
          <cell r="D385">
            <v>23.58</v>
          </cell>
          <cell r="E385">
            <v>18.079999999999998</v>
          </cell>
        </row>
        <row r="386">
          <cell r="B386" t="str">
            <v>英菲尼迪</v>
          </cell>
          <cell r="C386" t="str">
            <v>英菲尼迪QX30</v>
          </cell>
          <cell r="D386">
            <v>36.380000000000003</v>
          </cell>
          <cell r="E386">
            <v>23.28</v>
          </cell>
        </row>
        <row r="387">
          <cell r="B387" t="str">
            <v>英菲尼迪</v>
          </cell>
          <cell r="C387" t="str">
            <v>英菲尼迪QX60</v>
          </cell>
          <cell r="D387">
            <v>58.28</v>
          </cell>
          <cell r="E387">
            <v>48.88</v>
          </cell>
        </row>
        <row r="388">
          <cell r="B388" t="str">
            <v>英菲尼迪</v>
          </cell>
          <cell r="C388" t="str">
            <v>英菲尼迪QX80</v>
          </cell>
          <cell r="D388">
            <v>113.8</v>
          </cell>
          <cell r="E388">
            <v>113.8</v>
          </cell>
        </row>
        <row r="389">
          <cell r="B389" t="str">
            <v>英菲尼迪</v>
          </cell>
          <cell r="C389" t="str">
            <v>英菲尼迪Q60</v>
          </cell>
          <cell r="D389">
            <v>38.58</v>
          </cell>
          <cell r="E389">
            <v>36.68</v>
          </cell>
        </row>
        <row r="390">
          <cell r="B390" t="str">
            <v>英菲尼迪</v>
          </cell>
          <cell r="C390" t="str">
            <v>英菲尼迪QX70</v>
          </cell>
          <cell r="D390">
            <v>75.48</v>
          </cell>
          <cell r="E390">
            <v>75.48</v>
          </cell>
        </row>
        <row r="391">
          <cell r="B391" t="str">
            <v>东风·瑞泰特</v>
          </cell>
          <cell r="C391" t="str">
            <v>东风·瑞泰特EM10</v>
          </cell>
          <cell r="D391">
            <v>7.98</v>
          </cell>
          <cell r="E391">
            <v>7.98</v>
          </cell>
        </row>
        <row r="392">
          <cell r="B392" t="str">
            <v>东风·瑞泰特</v>
          </cell>
          <cell r="C392" t="str">
            <v>东风·瑞泰特EM30</v>
          </cell>
          <cell r="D392">
            <v>25.98</v>
          </cell>
          <cell r="E392">
            <v>25.98</v>
          </cell>
        </row>
        <row r="393">
          <cell r="B393" t="str">
            <v>北汽昌河</v>
          </cell>
          <cell r="C393" t="str">
            <v>北斗星X5E</v>
          </cell>
          <cell r="D393">
            <v>14.3</v>
          </cell>
          <cell r="E393">
            <v>11.5</v>
          </cell>
        </row>
        <row r="394">
          <cell r="B394" t="str">
            <v>北汽昌河</v>
          </cell>
          <cell r="C394" t="str">
            <v>昌河北斗星</v>
          </cell>
          <cell r="D394">
            <v>5.6999000000000004</v>
          </cell>
          <cell r="E394">
            <v>4.9999000000000002</v>
          </cell>
        </row>
        <row r="395">
          <cell r="B395" t="str">
            <v>北汽昌河</v>
          </cell>
          <cell r="C395" t="str">
            <v>昌河A6</v>
          </cell>
          <cell r="D395">
            <v>9.98</v>
          </cell>
          <cell r="E395">
            <v>6.98</v>
          </cell>
        </row>
        <row r="396">
          <cell r="B396" t="str">
            <v>北汽昌河</v>
          </cell>
          <cell r="C396" t="str">
            <v>昌河Q25</v>
          </cell>
          <cell r="D396">
            <v>7.59</v>
          </cell>
          <cell r="E396">
            <v>5.59</v>
          </cell>
        </row>
        <row r="397">
          <cell r="B397" t="str">
            <v>北汽昌河</v>
          </cell>
          <cell r="C397" t="str">
            <v>昌河Q35</v>
          </cell>
          <cell r="D397">
            <v>8.99</v>
          </cell>
          <cell r="E397">
            <v>6.59</v>
          </cell>
        </row>
        <row r="398">
          <cell r="B398" t="str">
            <v>北汽昌河</v>
          </cell>
          <cell r="C398" t="str">
            <v>昌河Q7</v>
          </cell>
          <cell r="D398">
            <v>14.89</v>
          </cell>
          <cell r="E398">
            <v>8.7899999999999991</v>
          </cell>
        </row>
        <row r="399">
          <cell r="B399" t="str">
            <v>北汽昌河</v>
          </cell>
          <cell r="C399" t="str">
            <v>昌河M70</v>
          </cell>
          <cell r="D399">
            <v>6.49</v>
          </cell>
          <cell r="E399">
            <v>5.49</v>
          </cell>
        </row>
        <row r="400">
          <cell r="B400" t="str">
            <v>北汽昌河</v>
          </cell>
          <cell r="C400" t="str">
            <v>昌河M50</v>
          </cell>
          <cell r="D400">
            <v>5.38</v>
          </cell>
          <cell r="E400">
            <v>4.08</v>
          </cell>
        </row>
        <row r="401">
          <cell r="C401" t="str">
            <v>福瑞达</v>
          </cell>
          <cell r="D401">
            <v>4.78</v>
          </cell>
          <cell r="E401">
            <v>2.88</v>
          </cell>
        </row>
        <row r="402">
          <cell r="B402" t="str">
            <v>北汽昌河</v>
          </cell>
          <cell r="C402" t="str">
            <v>福瑞达K21</v>
          </cell>
          <cell r="D402">
            <v>4.88</v>
          </cell>
          <cell r="E402">
            <v>3.74</v>
          </cell>
        </row>
        <row r="403">
          <cell r="B403" t="str">
            <v>北汽昌河</v>
          </cell>
          <cell r="C403" t="str">
            <v>福瑞达K22</v>
          </cell>
          <cell r="D403">
            <v>5.13</v>
          </cell>
          <cell r="E403">
            <v>3.94</v>
          </cell>
        </row>
        <row r="404">
          <cell r="B404" t="str">
            <v>前途</v>
          </cell>
          <cell r="C404" t="str">
            <v>前途K50</v>
          </cell>
          <cell r="D404">
            <v>75.430000000000007</v>
          </cell>
          <cell r="E404">
            <v>75.430000000000007</v>
          </cell>
        </row>
        <row r="405">
          <cell r="B405" t="str">
            <v>北京</v>
          </cell>
          <cell r="C405" t="str">
            <v>北京(BJ)20</v>
          </cell>
          <cell r="D405">
            <v>13.98</v>
          </cell>
          <cell r="E405">
            <v>9.68</v>
          </cell>
        </row>
        <row r="406">
          <cell r="B406" t="str">
            <v>北京</v>
          </cell>
          <cell r="C406" t="str">
            <v>北京BJ40</v>
          </cell>
          <cell r="D406">
            <v>19.98</v>
          </cell>
          <cell r="E406">
            <v>12.98</v>
          </cell>
        </row>
        <row r="407">
          <cell r="B407" t="str">
            <v>北京</v>
          </cell>
          <cell r="C407" t="str">
            <v>北京BJ80</v>
          </cell>
          <cell r="D407">
            <v>39.799999999999997</v>
          </cell>
          <cell r="E407">
            <v>28.8</v>
          </cell>
        </row>
        <row r="408">
          <cell r="B408" t="str">
            <v>江铃集团新能源</v>
          </cell>
          <cell r="C408" t="str">
            <v>江铃E100B</v>
          </cell>
          <cell r="D408">
            <v>7.38</v>
          </cell>
          <cell r="E408">
            <v>7.38</v>
          </cell>
        </row>
        <row r="409">
          <cell r="B409" t="str">
            <v>江铃集团新能源</v>
          </cell>
          <cell r="C409" t="str">
            <v>江铃E200L</v>
          </cell>
          <cell r="D409">
            <v>9.08</v>
          </cell>
          <cell r="E409">
            <v>8.2799999999999994</v>
          </cell>
        </row>
        <row r="410">
          <cell r="B410" t="str">
            <v>江铃集团新能源</v>
          </cell>
          <cell r="C410" t="str">
            <v>江铃E200N</v>
          </cell>
          <cell r="D410">
            <v>9.3800000000000008</v>
          </cell>
          <cell r="E410">
            <v>8.58</v>
          </cell>
        </row>
        <row r="411">
          <cell r="B411" t="str">
            <v>江铃集团新能源</v>
          </cell>
          <cell r="C411" t="str">
            <v>江铃E160</v>
          </cell>
          <cell r="D411">
            <v>9.8800000000000008</v>
          </cell>
          <cell r="E411">
            <v>9.2799999999999994</v>
          </cell>
        </row>
        <row r="412">
          <cell r="B412" t="str">
            <v>江铃集团新能源</v>
          </cell>
          <cell r="C412" t="str">
            <v>江铃E400</v>
          </cell>
          <cell r="D412">
            <v>17.579999999999998</v>
          </cell>
          <cell r="E412">
            <v>16.38</v>
          </cell>
        </row>
        <row r="413">
          <cell r="B413" t="str">
            <v>莲花汽车</v>
          </cell>
          <cell r="C413" t="str">
            <v>竞速</v>
          </cell>
          <cell r="D413">
            <v>13.98</v>
          </cell>
          <cell r="E413">
            <v>11.98</v>
          </cell>
        </row>
        <row r="414">
          <cell r="B414" t="str">
            <v>莲花汽车</v>
          </cell>
          <cell r="C414" t="str">
            <v>竞悦</v>
          </cell>
          <cell r="D414">
            <v>12.98</v>
          </cell>
          <cell r="E414">
            <v>11.98</v>
          </cell>
        </row>
        <row r="415">
          <cell r="B415" t="str">
            <v>莲花汽车</v>
          </cell>
          <cell r="C415" t="str">
            <v>莲花L3</v>
          </cell>
          <cell r="D415">
            <v>12.56</v>
          </cell>
          <cell r="E415">
            <v>6.38</v>
          </cell>
        </row>
        <row r="416">
          <cell r="B416" t="str">
            <v>莲花汽车</v>
          </cell>
          <cell r="C416" t="str">
            <v>莲花L5</v>
          </cell>
          <cell r="D416">
            <v>12.18</v>
          </cell>
          <cell r="E416">
            <v>8.58</v>
          </cell>
        </row>
        <row r="417">
          <cell r="B417" t="str">
            <v>全球鹰</v>
          </cell>
          <cell r="C417" t="str">
            <v>全球鹰K10</v>
          </cell>
          <cell r="D417">
            <v>15.08</v>
          </cell>
          <cell r="E417">
            <v>15.08</v>
          </cell>
        </row>
        <row r="418">
          <cell r="B418" t="str">
            <v>全球鹰</v>
          </cell>
          <cell r="C418" t="str">
            <v>全球鹰K11</v>
          </cell>
          <cell r="D418">
            <v>18.18</v>
          </cell>
          <cell r="E418">
            <v>18.18</v>
          </cell>
        </row>
        <row r="419">
          <cell r="B419" t="str">
            <v>全球鹰</v>
          </cell>
          <cell r="C419" t="str">
            <v>全球鹰K12</v>
          </cell>
          <cell r="D419">
            <v>15.88</v>
          </cell>
          <cell r="E419">
            <v>15.88</v>
          </cell>
        </row>
        <row r="420">
          <cell r="B420" t="str">
            <v>全球鹰</v>
          </cell>
          <cell r="C420" t="str">
            <v>全球鹰K17</v>
          </cell>
          <cell r="D420">
            <v>16.48</v>
          </cell>
          <cell r="E420">
            <v>16.48</v>
          </cell>
        </row>
        <row r="421">
          <cell r="B421" t="str">
            <v>全球鹰</v>
          </cell>
          <cell r="C421" t="str">
            <v>全球鹰K27</v>
          </cell>
          <cell r="D421">
            <v>7.38</v>
          </cell>
          <cell r="E421">
            <v>6.28</v>
          </cell>
        </row>
        <row r="422">
          <cell r="B422" t="str">
            <v>全球鹰</v>
          </cell>
          <cell r="C422" t="str">
            <v>全球鹰EX3</v>
          </cell>
          <cell r="D422">
            <v>9.68</v>
          </cell>
          <cell r="E422">
            <v>7.68</v>
          </cell>
        </row>
        <row r="423">
          <cell r="B423" t="str">
            <v>奇瑞</v>
          </cell>
          <cell r="C423" t="str">
            <v>艾瑞泽5</v>
          </cell>
          <cell r="D423">
            <v>9.7899999999999991</v>
          </cell>
          <cell r="E423">
            <v>4.99</v>
          </cell>
        </row>
        <row r="424">
          <cell r="B424" t="str">
            <v>奇瑞</v>
          </cell>
          <cell r="C424" t="str">
            <v>艾瑞泽7</v>
          </cell>
          <cell r="D424">
            <v>10.39</v>
          </cell>
          <cell r="E424">
            <v>7.99</v>
          </cell>
        </row>
        <row r="425">
          <cell r="B425" t="str">
            <v>奇瑞</v>
          </cell>
          <cell r="C425" t="str">
            <v>艾瑞泽EX</v>
          </cell>
          <cell r="D425">
            <v>8.2899999999999991</v>
          </cell>
          <cell r="E425">
            <v>5.99</v>
          </cell>
        </row>
        <row r="426">
          <cell r="B426" t="str">
            <v>奇瑞</v>
          </cell>
          <cell r="C426" t="str">
            <v>艾瑞泽GX</v>
          </cell>
          <cell r="D426">
            <v>11.39</v>
          </cell>
          <cell r="E426">
            <v>7.49</v>
          </cell>
        </row>
        <row r="427">
          <cell r="B427" t="str">
            <v>奇瑞</v>
          </cell>
          <cell r="C427" t="str">
            <v>瑞虎3</v>
          </cell>
          <cell r="D427">
            <v>7.99</v>
          </cell>
          <cell r="E427">
            <v>5.99</v>
          </cell>
        </row>
        <row r="428">
          <cell r="B428" t="str">
            <v>奇瑞</v>
          </cell>
          <cell r="C428" t="str">
            <v>瑞虎3x</v>
          </cell>
          <cell r="D428">
            <v>6.29</v>
          </cell>
          <cell r="E428">
            <v>4.99</v>
          </cell>
        </row>
        <row r="429">
          <cell r="B429" t="str">
            <v>奇瑞</v>
          </cell>
          <cell r="C429" t="str">
            <v>瑞虎5x</v>
          </cell>
          <cell r="D429">
            <v>11.09</v>
          </cell>
          <cell r="E429">
            <v>6.59</v>
          </cell>
        </row>
        <row r="430">
          <cell r="B430" t="str">
            <v>奇瑞</v>
          </cell>
          <cell r="C430" t="str">
            <v>瑞虎7</v>
          </cell>
          <cell r="D430">
            <v>15.09</v>
          </cell>
          <cell r="E430">
            <v>8.59</v>
          </cell>
        </row>
        <row r="431">
          <cell r="B431" t="str">
            <v>奇瑞</v>
          </cell>
          <cell r="C431" t="str">
            <v>瑞虎8</v>
          </cell>
          <cell r="D431">
            <v>14.28</v>
          </cell>
          <cell r="E431">
            <v>9.8800000000000008</v>
          </cell>
        </row>
        <row r="432">
          <cell r="B432" t="str">
            <v>奇瑞</v>
          </cell>
          <cell r="C432" t="str">
            <v>奇瑞QQ</v>
          </cell>
          <cell r="D432">
            <v>5.09</v>
          </cell>
          <cell r="E432">
            <v>3.79</v>
          </cell>
        </row>
        <row r="433">
          <cell r="B433" t="str">
            <v>奇瑞</v>
          </cell>
          <cell r="C433" t="str">
            <v>瑞虎5</v>
          </cell>
          <cell r="D433">
            <v>12.38</v>
          </cell>
          <cell r="E433">
            <v>8.8800000000000008</v>
          </cell>
        </row>
        <row r="434">
          <cell r="B434" t="str">
            <v>奇瑞</v>
          </cell>
          <cell r="C434" t="str">
            <v>奇瑞eQ1</v>
          </cell>
          <cell r="D434">
            <v>14.41</v>
          </cell>
          <cell r="E434">
            <v>13.41</v>
          </cell>
        </row>
        <row r="435">
          <cell r="B435" t="str">
            <v>奇瑞</v>
          </cell>
          <cell r="C435" t="str">
            <v>艾瑞泽5e</v>
          </cell>
          <cell r="D435">
            <v>12.98</v>
          </cell>
          <cell r="E435">
            <v>10.98</v>
          </cell>
        </row>
        <row r="436">
          <cell r="B436" t="str">
            <v>奇瑞</v>
          </cell>
          <cell r="C436" t="str">
            <v>瑞虎3xe</v>
          </cell>
          <cell r="D436">
            <v>10.68</v>
          </cell>
          <cell r="E436">
            <v>9.3800000000000008</v>
          </cell>
        </row>
        <row r="437">
          <cell r="C437" t="str">
            <v>奇瑞E3</v>
          </cell>
          <cell r="D437">
            <v>6.79</v>
          </cell>
          <cell r="E437">
            <v>5.29</v>
          </cell>
        </row>
        <row r="438">
          <cell r="C438" t="str">
            <v>奇瑞E5</v>
          </cell>
          <cell r="D438">
            <v>8.48</v>
          </cell>
          <cell r="E438">
            <v>5.98</v>
          </cell>
        </row>
        <row r="439">
          <cell r="C439" t="str">
            <v>风云2</v>
          </cell>
          <cell r="D439">
            <v>6.98</v>
          </cell>
          <cell r="E439">
            <v>4.29</v>
          </cell>
        </row>
        <row r="440">
          <cell r="C440" t="str">
            <v>江南</v>
          </cell>
          <cell r="D440">
            <v>2.58</v>
          </cell>
          <cell r="E440">
            <v>2.08</v>
          </cell>
        </row>
        <row r="441">
          <cell r="B441" t="str">
            <v>smart</v>
          </cell>
          <cell r="C441" t="str">
            <v>smart fortwo</v>
          </cell>
          <cell r="D441">
            <v>21.788799999999998</v>
          </cell>
          <cell r="E441">
            <v>11.68</v>
          </cell>
        </row>
        <row r="442">
          <cell r="B442" t="str">
            <v>smart</v>
          </cell>
          <cell r="C442" t="str">
            <v>smart forfour</v>
          </cell>
          <cell r="D442">
            <v>17.38</v>
          </cell>
          <cell r="E442">
            <v>12.58</v>
          </cell>
        </row>
        <row r="443">
          <cell r="B443" t="str">
            <v>零跑汽车</v>
          </cell>
          <cell r="C443" t="str">
            <v>零跑S01</v>
          </cell>
          <cell r="D443">
            <v>22.99</v>
          </cell>
          <cell r="E443">
            <v>18.989999999999998</v>
          </cell>
        </row>
        <row r="444">
          <cell r="B444" t="str">
            <v>容大智造</v>
          </cell>
          <cell r="C444" t="str">
            <v>迈图</v>
          </cell>
          <cell r="D444">
            <v>8.9</v>
          </cell>
          <cell r="E444">
            <v>6.9</v>
          </cell>
        </row>
        <row r="445">
          <cell r="B445" t="str">
            <v>江铃</v>
          </cell>
          <cell r="C445" t="str">
            <v>特顺</v>
          </cell>
          <cell r="D445">
            <v>14.27</v>
          </cell>
          <cell r="E445">
            <v>10.130000000000001</v>
          </cell>
        </row>
        <row r="446">
          <cell r="B446" t="str">
            <v>江铃</v>
          </cell>
          <cell r="C446" t="str">
            <v>宝典</v>
          </cell>
          <cell r="D446">
            <v>10.53</v>
          </cell>
          <cell r="E446">
            <v>7.88</v>
          </cell>
        </row>
        <row r="447">
          <cell r="B447" t="str">
            <v>江铃</v>
          </cell>
          <cell r="C447" t="str">
            <v>域虎3</v>
          </cell>
          <cell r="D447">
            <v>11.97</v>
          </cell>
          <cell r="E447">
            <v>8.98</v>
          </cell>
        </row>
        <row r="448">
          <cell r="B448" t="str">
            <v>江铃</v>
          </cell>
          <cell r="C448" t="str">
            <v>域虎5</v>
          </cell>
          <cell r="D448">
            <v>13.38</v>
          </cell>
          <cell r="E448">
            <v>10.28</v>
          </cell>
        </row>
        <row r="449">
          <cell r="B449" t="str">
            <v>江铃</v>
          </cell>
          <cell r="C449" t="str">
            <v>域虎7</v>
          </cell>
          <cell r="D449">
            <v>17.63</v>
          </cell>
          <cell r="E449">
            <v>13.56</v>
          </cell>
        </row>
        <row r="450">
          <cell r="B450" t="str">
            <v>领途汽车</v>
          </cell>
          <cell r="C450" t="str">
            <v>领途E行</v>
          </cell>
          <cell r="D450">
            <v>13.68</v>
          </cell>
          <cell r="E450">
            <v>13.68</v>
          </cell>
        </row>
        <row r="451">
          <cell r="B451" t="str">
            <v>领途汽车</v>
          </cell>
          <cell r="C451" t="str">
            <v>领途K-ONE</v>
          </cell>
          <cell r="D451">
            <v>21.58</v>
          </cell>
          <cell r="E451">
            <v>17.579999999999998</v>
          </cell>
        </row>
        <row r="452">
          <cell r="B452" t="str">
            <v>奔腾</v>
          </cell>
          <cell r="C452" t="str">
            <v>奔腾B30</v>
          </cell>
          <cell r="D452">
            <v>9.2799999999999994</v>
          </cell>
          <cell r="E452">
            <v>6.58</v>
          </cell>
        </row>
        <row r="453">
          <cell r="B453" t="str">
            <v>奔腾</v>
          </cell>
          <cell r="C453" t="str">
            <v>奔腾B30EV</v>
          </cell>
          <cell r="D453">
            <v>18.38</v>
          </cell>
          <cell r="E453">
            <v>17.38</v>
          </cell>
        </row>
        <row r="454">
          <cell r="B454" t="str">
            <v>奔腾</v>
          </cell>
          <cell r="C454" t="str">
            <v>奔腾B50</v>
          </cell>
          <cell r="D454">
            <v>10.49</v>
          </cell>
          <cell r="E454">
            <v>8.59</v>
          </cell>
        </row>
        <row r="455">
          <cell r="B455" t="str">
            <v>奔腾</v>
          </cell>
          <cell r="C455" t="str">
            <v>奔腾B70</v>
          </cell>
          <cell r="D455">
            <v>12.28</v>
          </cell>
          <cell r="E455">
            <v>10.48</v>
          </cell>
        </row>
        <row r="456">
          <cell r="B456" t="str">
            <v>奔腾</v>
          </cell>
          <cell r="C456" t="str">
            <v>奔腾B90</v>
          </cell>
          <cell r="D456">
            <v>19.98</v>
          </cell>
          <cell r="E456">
            <v>14.58</v>
          </cell>
        </row>
        <row r="457">
          <cell r="B457" t="str">
            <v>奔腾</v>
          </cell>
          <cell r="C457" t="str">
            <v>奔腾X40</v>
          </cell>
          <cell r="D457">
            <v>9.68</v>
          </cell>
          <cell r="E457">
            <v>6.68</v>
          </cell>
        </row>
        <row r="458">
          <cell r="B458" t="str">
            <v>奔腾</v>
          </cell>
          <cell r="C458" t="str">
            <v>奔腾X40新能源</v>
          </cell>
          <cell r="D458">
            <v>18.98</v>
          </cell>
          <cell r="E458">
            <v>18.38</v>
          </cell>
        </row>
        <row r="459">
          <cell r="B459" t="str">
            <v>奔腾</v>
          </cell>
          <cell r="C459" t="str">
            <v>奔腾T77</v>
          </cell>
          <cell r="D459">
            <v>13.48</v>
          </cell>
          <cell r="E459">
            <v>8.98</v>
          </cell>
        </row>
        <row r="460">
          <cell r="B460" t="str">
            <v>奔腾</v>
          </cell>
          <cell r="C460" t="str">
            <v>奔腾X80</v>
          </cell>
          <cell r="D460">
            <v>14.78</v>
          </cell>
          <cell r="E460">
            <v>9.98</v>
          </cell>
        </row>
        <row r="461">
          <cell r="B461" t="str">
            <v>北汽新能源</v>
          </cell>
          <cell r="C461" t="str">
            <v>EC系列</v>
          </cell>
          <cell r="D461">
            <v>6.18</v>
          </cell>
          <cell r="E461">
            <v>5.98</v>
          </cell>
        </row>
        <row r="462">
          <cell r="B462" t="str">
            <v>北汽新能源</v>
          </cell>
          <cell r="C462" t="str">
            <v>北汽新能源EC3</v>
          </cell>
          <cell r="D462">
            <v>7.18</v>
          </cell>
          <cell r="E462">
            <v>6.58</v>
          </cell>
        </row>
        <row r="463">
          <cell r="B463" t="str">
            <v>北汽新能源</v>
          </cell>
          <cell r="C463" t="str">
            <v>EU系列</v>
          </cell>
          <cell r="D463">
            <v>7.98</v>
          </cell>
          <cell r="E463">
            <v>7.98</v>
          </cell>
        </row>
        <row r="464">
          <cell r="B464" t="str">
            <v>北汽新能源</v>
          </cell>
          <cell r="C464" t="str">
            <v>北汽新能源EU5</v>
          </cell>
          <cell r="D464">
            <v>16.190000000000001</v>
          </cell>
          <cell r="E464">
            <v>12.99</v>
          </cell>
        </row>
        <row r="465">
          <cell r="B465" t="str">
            <v>北汽新能源</v>
          </cell>
          <cell r="C465" t="str">
            <v>EX系列</v>
          </cell>
          <cell r="D465">
            <v>9.89</v>
          </cell>
          <cell r="E465">
            <v>7.99</v>
          </cell>
        </row>
        <row r="466">
          <cell r="B466" t="str">
            <v>北汽新能源</v>
          </cell>
          <cell r="C466" t="str">
            <v>北汽新能源EX5</v>
          </cell>
          <cell r="D466">
            <v>19.989999999999998</v>
          </cell>
          <cell r="E466">
            <v>16.989999999999998</v>
          </cell>
        </row>
        <row r="467">
          <cell r="B467" t="str">
            <v>宾利</v>
          </cell>
          <cell r="C467" t="str">
            <v>慕尚</v>
          </cell>
          <cell r="D467">
            <v>555.79999999999995</v>
          </cell>
          <cell r="E467">
            <v>495</v>
          </cell>
        </row>
        <row r="468">
          <cell r="B468" t="str">
            <v>宾利</v>
          </cell>
          <cell r="C468" t="str">
            <v>飞驰</v>
          </cell>
          <cell r="D468">
            <v>435.8</v>
          </cell>
          <cell r="E468">
            <v>278</v>
          </cell>
        </row>
        <row r="469">
          <cell r="B469" t="str">
            <v>宾利</v>
          </cell>
          <cell r="C469" t="str">
            <v>添越</v>
          </cell>
          <cell r="D469">
            <v>480</v>
          </cell>
          <cell r="E469">
            <v>269</v>
          </cell>
        </row>
        <row r="470">
          <cell r="B470" t="str">
            <v>宾利</v>
          </cell>
          <cell r="C470" t="str">
            <v>欧陆</v>
          </cell>
          <cell r="D470">
            <v>459.8</v>
          </cell>
          <cell r="E470">
            <v>288</v>
          </cell>
        </row>
        <row r="471">
          <cell r="B471" t="str">
            <v>江铃集团轻汽</v>
          </cell>
          <cell r="C471" t="str">
            <v>骐铃T100</v>
          </cell>
          <cell r="D471">
            <v>6.98</v>
          </cell>
          <cell r="E471">
            <v>5.08</v>
          </cell>
        </row>
        <row r="472">
          <cell r="B472" t="str">
            <v>江铃集团轻汽</v>
          </cell>
          <cell r="C472" t="str">
            <v>骐铃T5</v>
          </cell>
          <cell r="D472">
            <v>8.58</v>
          </cell>
          <cell r="E472">
            <v>6.58</v>
          </cell>
        </row>
        <row r="473">
          <cell r="B473" t="str">
            <v>江铃集团轻汽</v>
          </cell>
          <cell r="C473" t="str">
            <v>骐铃T7</v>
          </cell>
          <cell r="D473">
            <v>11.38</v>
          </cell>
          <cell r="E473">
            <v>7.28</v>
          </cell>
        </row>
        <row r="474">
          <cell r="B474" t="str">
            <v>广汽吉奥</v>
          </cell>
          <cell r="C474" t="str">
            <v>星旺</v>
          </cell>
          <cell r="D474">
            <v>2.98</v>
          </cell>
          <cell r="E474">
            <v>2.59</v>
          </cell>
        </row>
        <row r="475">
          <cell r="B475" t="str">
            <v>广汽吉奥</v>
          </cell>
          <cell r="C475" t="str">
            <v>星旺CL</v>
          </cell>
          <cell r="D475">
            <v>4.58</v>
          </cell>
          <cell r="E475">
            <v>3.68</v>
          </cell>
        </row>
        <row r="476">
          <cell r="B476" t="str">
            <v>广汽吉奥</v>
          </cell>
          <cell r="C476" t="str">
            <v>星旺L</v>
          </cell>
          <cell r="D476">
            <v>3.48</v>
          </cell>
          <cell r="E476">
            <v>3.29</v>
          </cell>
        </row>
        <row r="477">
          <cell r="B477" t="str">
            <v>广汽吉奥</v>
          </cell>
          <cell r="C477" t="str">
            <v>星旺M1</v>
          </cell>
          <cell r="D477">
            <v>3.18</v>
          </cell>
          <cell r="E477">
            <v>2.99</v>
          </cell>
        </row>
        <row r="478">
          <cell r="B478" t="str">
            <v>广汽吉奥</v>
          </cell>
          <cell r="C478" t="str">
            <v>星旺M2</v>
          </cell>
          <cell r="D478">
            <v>3.28</v>
          </cell>
          <cell r="E478">
            <v>3.09</v>
          </cell>
        </row>
        <row r="479">
          <cell r="B479" t="str">
            <v>广汽吉奥</v>
          </cell>
          <cell r="C479" t="str">
            <v>财运100</v>
          </cell>
          <cell r="D479">
            <v>5.98</v>
          </cell>
          <cell r="E479">
            <v>5.29</v>
          </cell>
        </row>
        <row r="480">
          <cell r="B480" t="str">
            <v>广汽吉奥</v>
          </cell>
          <cell r="C480" t="str">
            <v>财运300</v>
          </cell>
          <cell r="D480">
            <v>6.18</v>
          </cell>
          <cell r="E480">
            <v>5.79</v>
          </cell>
        </row>
        <row r="481">
          <cell r="B481" t="str">
            <v>广汽吉奥</v>
          </cell>
          <cell r="C481" t="str">
            <v>财运500</v>
          </cell>
          <cell r="D481">
            <v>8.8800000000000008</v>
          </cell>
          <cell r="E481">
            <v>6.29</v>
          </cell>
        </row>
        <row r="482">
          <cell r="B482" t="str">
            <v>广汽吉奥</v>
          </cell>
          <cell r="C482" t="str">
            <v>广汽吉奥GP150</v>
          </cell>
          <cell r="D482">
            <v>11.28</v>
          </cell>
          <cell r="E482">
            <v>8.8800000000000008</v>
          </cell>
        </row>
        <row r="483">
          <cell r="B483" t="str">
            <v>北汽威旺</v>
          </cell>
          <cell r="C483" t="str">
            <v>北汽威旺S50</v>
          </cell>
          <cell r="D483">
            <v>12.08</v>
          </cell>
          <cell r="E483">
            <v>7.98</v>
          </cell>
        </row>
        <row r="484">
          <cell r="B484" t="str">
            <v>北汽威旺</v>
          </cell>
          <cell r="C484" t="str">
            <v>北汽威旺M50</v>
          </cell>
          <cell r="D484">
            <v>8.68</v>
          </cell>
          <cell r="E484">
            <v>5.58</v>
          </cell>
        </row>
        <row r="485">
          <cell r="B485" t="str">
            <v>北汽威旺</v>
          </cell>
          <cell r="C485" t="str">
            <v>北汽威旺M60</v>
          </cell>
          <cell r="D485">
            <v>9.8800000000000008</v>
          </cell>
          <cell r="E485">
            <v>6.68</v>
          </cell>
        </row>
        <row r="486">
          <cell r="B486" t="str">
            <v>北汽威旺</v>
          </cell>
          <cell r="C486" t="str">
            <v>北汽威旺306</v>
          </cell>
          <cell r="D486">
            <v>4.6399999999999997</v>
          </cell>
          <cell r="E486">
            <v>3.18</v>
          </cell>
        </row>
        <row r="487">
          <cell r="B487" t="str">
            <v>北汽威旺</v>
          </cell>
          <cell r="C487" t="str">
            <v>北汽威旺M20</v>
          </cell>
          <cell r="D487">
            <v>4.18</v>
          </cell>
          <cell r="E487">
            <v>3.68</v>
          </cell>
        </row>
        <row r="488">
          <cell r="B488" t="str">
            <v>北汽威旺</v>
          </cell>
          <cell r="C488" t="str">
            <v>北汽威旺M30</v>
          </cell>
          <cell r="D488">
            <v>5.58</v>
          </cell>
          <cell r="E488">
            <v>4.4800000000000004</v>
          </cell>
        </row>
        <row r="489">
          <cell r="B489" t="str">
            <v>北汽威旺</v>
          </cell>
          <cell r="C489" t="str">
            <v>北汽威旺307</v>
          </cell>
          <cell r="D489">
            <v>5.13</v>
          </cell>
          <cell r="E489">
            <v>4.38</v>
          </cell>
        </row>
        <row r="490">
          <cell r="B490" t="str">
            <v>北汽威旺</v>
          </cell>
          <cell r="C490" t="str">
            <v>北汽威旺407EV</v>
          </cell>
          <cell r="D490">
            <v>10.98</v>
          </cell>
          <cell r="E490">
            <v>10.98</v>
          </cell>
        </row>
        <row r="491">
          <cell r="B491" t="str">
            <v>法拉利</v>
          </cell>
          <cell r="C491" t="str">
            <v>California T</v>
          </cell>
          <cell r="D491">
            <v>308.8</v>
          </cell>
          <cell r="E491">
            <v>308.8</v>
          </cell>
        </row>
        <row r="492">
          <cell r="B492" t="str">
            <v>法拉利</v>
          </cell>
          <cell r="C492" t="str">
            <v>812 Superfast</v>
          </cell>
          <cell r="D492">
            <v>498.8</v>
          </cell>
          <cell r="E492">
            <v>498.8</v>
          </cell>
        </row>
        <row r="493">
          <cell r="B493" t="str">
            <v>法拉利</v>
          </cell>
          <cell r="C493" t="str">
            <v>GTC4Lusso</v>
          </cell>
          <cell r="D493">
            <v>485.8</v>
          </cell>
          <cell r="E493">
            <v>322.8</v>
          </cell>
        </row>
        <row r="494">
          <cell r="B494" t="str">
            <v>法拉利</v>
          </cell>
          <cell r="C494" t="str">
            <v>Portofino</v>
          </cell>
          <cell r="D494">
            <v>270.8</v>
          </cell>
          <cell r="E494">
            <v>270.8</v>
          </cell>
        </row>
        <row r="495">
          <cell r="B495" t="str">
            <v>法拉利</v>
          </cell>
          <cell r="C495" t="str">
            <v>法拉利488</v>
          </cell>
          <cell r="D495">
            <v>418.8</v>
          </cell>
          <cell r="E495">
            <v>315.5</v>
          </cell>
        </row>
        <row r="496">
          <cell r="B496" t="str">
            <v>法拉利</v>
          </cell>
          <cell r="C496" t="str">
            <v>F12berlinetta</v>
          </cell>
          <cell r="D496">
            <v>530.79999999999995</v>
          </cell>
          <cell r="E496">
            <v>530.79999999999995</v>
          </cell>
        </row>
        <row r="497">
          <cell r="B497" t="str">
            <v>Jeep</v>
          </cell>
          <cell r="C497" t="str">
            <v>自由侠</v>
          </cell>
          <cell r="D497">
            <v>19.079999999999998</v>
          </cell>
          <cell r="E497">
            <v>13.48</v>
          </cell>
        </row>
        <row r="498">
          <cell r="B498" t="str">
            <v>Jeep</v>
          </cell>
          <cell r="C498" t="str">
            <v>指南者</v>
          </cell>
          <cell r="D498">
            <v>24.18</v>
          </cell>
          <cell r="E498">
            <v>15.98</v>
          </cell>
        </row>
        <row r="499">
          <cell r="B499" t="str">
            <v>Jeep</v>
          </cell>
          <cell r="C499" t="str">
            <v>大指挥官</v>
          </cell>
          <cell r="D499">
            <v>40.98</v>
          </cell>
          <cell r="E499">
            <v>27.98</v>
          </cell>
        </row>
        <row r="500">
          <cell r="B500" t="str">
            <v>Jeep</v>
          </cell>
          <cell r="C500" t="str">
            <v>指挥官</v>
          </cell>
          <cell r="D500">
            <v>31.58</v>
          </cell>
          <cell r="E500">
            <v>25.98</v>
          </cell>
        </row>
        <row r="501">
          <cell r="B501" t="str">
            <v>Jeep</v>
          </cell>
          <cell r="C501" t="str">
            <v>自由光</v>
          </cell>
          <cell r="D501">
            <v>31.98</v>
          </cell>
          <cell r="E501">
            <v>18.579999999999998</v>
          </cell>
        </row>
        <row r="502">
          <cell r="B502" t="str">
            <v>Jeep</v>
          </cell>
          <cell r="C502" t="str">
            <v>牧马人</v>
          </cell>
          <cell r="D502">
            <v>54.99</v>
          </cell>
          <cell r="E502">
            <v>42.99</v>
          </cell>
        </row>
        <row r="503">
          <cell r="B503" t="str">
            <v>Jeep</v>
          </cell>
          <cell r="C503" t="str">
            <v>大切诺基(进口)</v>
          </cell>
          <cell r="D503">
            <v>71.489999999999995</v>
          </cell>
          <cell r="E503">
            <v>52.99</v>
          </cell>
        </row>
        <row r="504">
          <cell r="B504" t="str">
            <v>Jeep</v>
          </cell>
          <cell r="C504" t="str">
            <v>大切诺基 SRT</v>
          </cell>
          <cell r="D504">
            <v>120.49</v>
          </cell>
          <cell r="E504">
            <v>120.49</v>
          </cell>
        </row>
        <row r="505">
          <cell r="B505" t="str">
            <v>长安跨越</v>
          </cell>
          <cell r="C505" t="str">
            <v>长安V3</v>
          </cell>
          <cell r="D505">
            <v>3.38</v>
          </cell>
          <cell r="E505">
            <v>3.38</v>
          </cell>
        </row>
        <row r="506">
          <cell r="B506" t="str">
            <v>长安跨越</v>
          </cell>
          <cell r="C506" t="str">
            <v>长安V5</v>
          </cell>
          <cell r="D506">
            <v>4.66</v>
          </cell>
          <cell r="E506">
            <v>4.28</v>
          </cell>
        </row>
        <row r="507">
          <cell r="B507" t="str">
            <v>长安跨越</v>
          </cell>
          <cell r="C507" t="str">
            <v>跨越王</v>
          </cell>
          <cell r="D507">
            <v>5.35</v>
          </cell>
          <cell r="E507">
            <v>4.8499999999999996</v>
          </cell>
        </row>
        <row r="508">
          <cell r="B508" t="str">
            <v>长安跨越</v>
          </cell>
          <cell r="C508" t="str">
            <v>新豹MINI</v>
          </cell>
          <cell r="D508">
            <v>4.1399999999999997</v>
          </cell>
          <cell r="E508">
            <v>3.54</v>
          </cell>
        </row>
        <row r="509">
          <cell r="B509" t="str">
            <v>东南</v>
          </cell>
          <cell r="C509" t="str">
            <v>V3菱悦</v>
          </cell>
          <cell r="D509">
            <v>6.59</v>
          </cell>
          <cell r="E509">
            <v>5.79</v>
          </cell>
        </row>
        <row r="510">
          <cell r="B510" t="str">
            <v>东南</v>
          </cell>
          <cell r="C510" t="str">
            <v>V5菱致</v>
          </cell>
          <cell r="D510">
            <v>8.09</v>
          </cell>
          <cell r="E510">
            <v>6.59</v>
          </cell>
        </row>
        <row r="511">
          <cell r="B511" t="str">
            <v>东南</v>
          </cell>
          <cell r="C511" t="str">
            <v>东南A5翼舞</v>
          </cell>
          <cell r="D511">
            <v>7.59</v>
          </cell>
          <cell r="E511">
            <v>4.99</v>
          </cell>
        </row>
        <row r="512">
          <cell r="B512" t="str">
            <v>东南</v>
          </cell>
          <cell r="C512" t="str">
            <v>东南DX3</v>
          </cell>
          <cell r="D512">
            <v>10.59</v>
          </cell>
          <cell r="E512">
            <v>6.79</v>
          </cell>
        </row>
        <row r="513">
          <cell r="B513" t="str">
            <v>东南</v>
          </cell>
          <cell r="C513" t="str">
            <v>东南DX3新能源</v>
          </cell>
          <cell r="D513">
            <v>19.149999999999999</v>
          </cell>
          <cell r="E513">
            <v>17.149999999999999</v>
          </cell>
        </row>
        <row r="514">
          <cell r="B514" t="str">
            <v>东南</v>
          </cell>
          <cell r="C514" t="str">
            <v>东南DX7</v>
          </cell>
          <cell r="D514">
            <v>14.99</v>
          </cell>
          <cell r="E514">
            <v>8.99</v>
          </cell>
        </row>
        <row r="515">
          <cell r="B515" t="str">
            <v>福特</v>
          </cell>
          <cell r="C515" t="str">
            <v>福克斯</v>
          </cell>
          <cell r="D515">
            <v>16.579999999999998</v>
          </cell>
          <cell r="E515">
            <v>9.98</v>
          </cell>
        </row>
        <row r="516">
          <cell r="B516" t="str">
            <v>福特</v>
          </cell>
          <cell r="C516" t="str">
            <v>福睿斯</v>
          </cell>
          <cell r="D516">
            <v>12.23</v>
          </cell>
          <cell r="E516">
            <v>8.7799999999999994</v>
          </cell>
        </row>
        <row r="517">
          <cell r="B517" t="str">
            <v>福特</v>
          </cell>
          <cell r="C517" t="str">
            <v>金牛座</v>
          </cell>
          <cell r="D517">
            <v>29.98</v>
          </cell>
          <cell r="E517">
            <v>23.48</v>
          </cell>
        </row>
        <row r="518">
          <cell r="B518" t="str">
            <v>福特</v>
          </cell>
          <cell r="C518" t="str">
            <v>蒙迪欧</v>
          </cell>
          <cell r="D518">
            <v>31.98</v>
          </cell>
          <cell r="E518">
            <v>17.98</v>
          </cell>
        </row>
        <row r="519">
          <cell r="B519" t="str">
            <v>福特</v>
          </cell>
          <cell r="C519" t="str">
            <v>蒙迪欧新能源</v>
          </cell>
          <cell r="D519">
            <v>33.78</v>
          </cell>
          <cell r="E519">
            <v>28.08</v>
          </cell>
        </row>
        <row r="520">
          <cell r="B520" t="str">
            <v>福特</v>
          </cell>
          <cell r="C520" t="str">
            <v>翼搏</v>
          </cell>
          <cell r="D520">
            <v>15.58</v>
          </cell>
          <cell r="E520">
            <v>7.98</v>
          </cell>
        </row>
        <row r="521">
          <cell r="B521" t="str">
            <v>福特</v>
          </cell>
          <cell r="C521" t="str">
            <v>翼虎</v>
          </cell>
          <cell r="D521">
            <v>24.98</v>
          </cell>
          <cell r="E521">
            <v>16.98</v>
          </cell>
        </row>
        <row r="522">
          <cell r="B522" t="str">
            <v>福特</v>
          </cell>
          <cell r="C522" t="str">
            <v>锐界</v>
          </cell>
          <cell r="D522">
            <v>42.98</v>
          </cell>
          <cell r="E522">
            <v>22.98</v>
          </cell>
        </row>
        <row r="523">
          <cell r="B523" t="str">
            <v>福特</v>
          </cell>
          <cell r="C523" t="str">
            <v>领界</v>
          </cell>
          <cell r="D523">
            <v>16.78</v>
          </cell>
          <cell r="E523">
            <v>10.98</v>
          </cell>
        </row>
        <row r="524">
          <cell r="B524" t="str">
            <v>福特</v>
          </cell>
          <cell r="C524" t="str">
            <v>撼路者</v>
          </cell>
          <cell r="D524">
            <v>36.880000000000003</v>
          </cell>
          <cell r="E524">
            <v>26.55</v>
          </cell>
        </row>
        <row r="525">
          <cell r="B525" t="str">
            <v>福特</v>
          </cell>
          <cell r="C525" t="str">
            <v>途睿欧</v>
          </cell>
          <cell r="D525">
            <v>26.58</v>
          </cell>
          <cell r="E525">
            <v>17.690000000000001</v>
          </cell>
        </row>
        <row r="526">
          <cell r="B526" t="str">
            <v>福特</v>
          </cell>
          <cell r="C526" t="str">
            <v>全顺</v>
          </cell>
          <cell r="D526">
            <v>16.989999999999998</v>
          </cell>
          <cell r="E526">
            <v>12.64</v>
          </cell>
        </row>
        <row r="527">
          <cell r="B527" t="str">
            <v>福特</v>
          </cell>
          <cell r="C527" t="str">
            <v>新世代全顺</v>
          </cell>
          <cell r="D527">
            <v>24.15</v>
          </cell>
          <cell r="E527">
            <v>16.45</v>
          </cell>
        </row>
        <row r="528">
          <cell r="B528" t="str">
            <v>福特</v>
          </cell>
          <cell r="C528" t="str">
            <v>福克斯(进口)</v>
          </cell>
          <cell r="D528">
            <v>37.880000000000003</v>
          </cell>
          <cell r="E528">
            <v>24.28</v>
          </cell>
        </row>
        <row r="529">
          <cell r="B529" t="str">
            <v>福特</v>
          </cell>
          <cell r="C529" t="str">
            <v>探险者</v>
          </cell>
          <cell r="D529">
            <v>60.68</v>
          </cell>
          <cell r="E529">
            <v>42.28</v>
          </cell>
        </row>
        <row r="530">
          <cell r="B530" t="str">
            <v>东风小康</v>
          </cell>
          <cell r="C530" t="str">
            <v>东风小康C36</v>
          </cell>
          <cell r="D530">
            <v>4.9800000000000004</v>
          </cell>
          <cell r="E530">
            <v>4.9800000000000004</v>
          </cell>
        </row>
        <row r="531">
          <cell r="B531" t="str">
            <v>东风小康</v>
          </cell>
          <cell r="C531" t="str">
            <v>东风小康C37</v>
          </cell>
          <cell r="D531">
            <v>5.49</v>
          </cell>
          <cell r="E531">
            <v>5.49</v>
          </cell>
        </row>
        <row r="532">
          <cell r="B532" t="str">
            <v>东风小康</v>
          </cell>
          <cell r="C532" t="str">
            <v>东风小康EC36</v>
          </cell>
          <cell r="D532">
            <v>12.69</v>
          </cell>
          <cell r="E532">
            <v>12.69</v>
          </cell>
        </row>
        <row r="533">
          <cell r="B533" t="str">
            <v>东风小康</v>
          </cell>
          <cell r="C533" t="str">
            <v>东风小康K05S</v>
          </cell>
          <cell r="D533">
            <v>3.09</v>
          </cell>
          <cell r="E533">
            <v>2.89</v>
          </cell>
        </row>
        <row r="534">
          <cell r="B534" t="str">
            <v>东风小康</v>
          </cell>
          <cell r="C534" t="str">
            <v>东风小康K07S</v>
          </cell>
          <cell r="D534">
            <v>3.29</v>
          </cell>
          <cell r="E534">
            <v>2.89</v>
          </cell>
        </row>
        <row r="535">
          <cell r="B535" t="str">
            <v>东风小康</v>
          </cell>
          <cell r="C535" t="str">
            <v>小康C31</v>
          </cell>
          <cell r="D535">
            <v>3.99</v>
          </cell>
          <cell r="E535">
            <v>3.59</v>
          </cell>
        </row>
        <row r="536">
          <cell r="B536" t="str">
            <v>东风小康</v>
          </cell>
          <cell r="C536" t="str">
            <v>东风小康C32</v>
          </cell>
          <cell r="D536">
            <v>4.29</v>
          </cell>
          <cell r="E536">
            <v>3.89</v>
          </cell>
        </row>
        <row r="537">
          <cell r="B537" t="str">
            <v>东风小康</v>
          </cell>
          <cell r="C537" t="str">
            <v>东风小康D51</v>
          </cell>
          <cell r="D537">
            <v>4.3899999999999997</v>
          </cell>
          <cell r="E537">
            <v>4.09</v>
          </cell>
        </row>
        <row r="538">
          <cell r="B538" t="str">
            <v>东风小康</v>
          </cell>
          <cell r="C538" t="str">
            <v>东风小康D52</v>
          </cell>
          <cell r="D538">
            <v>4.6900000000000004</v>
          </cell>
          <cell r="E538">
            <v>4.3899999999999997</v>
          </cell>
        </row>
        <row r="539">
          <cell r="B539" t="str">
            <v>东风小康</v>
          </cell>
          <cell r="C539" t="str">
            <v>东风小康K01</v>
          </cell>
          <cell r="D539">
            <v>3.09</v>
          </cell>
          <cell r="E539">
            <v>2.59</v>
          </cell>
        </row>
        <row r="540">
          <cell r="B540" t="str">
            <v>东风小康</v>
          </cell>
          <cell r="C540" t="str">
            <v>东风小康K02</v>
          </cell>
          <cell r="D540">
            <v>3.39</v>
          </cell>
          <cell r="E540">
            <v>3.19</v>
          </cell>
        </row>
        <row r="541">
          <cell r="B541" t="str">
            <v>光冈</v>
          </cell>
          <cell r="C541" t="str">
            <v>女王</v>
          </cell>
          <cell r="D541">
            <v>85</v>
          </cell>
          <cell r="E541">
            <v>85</v>
          </cell>
        </row>
        <row r="542">
          <cell r="B542" t="str">
            <v>光冈</v>
          </cell>
          <cell r="C542" t="str">
            <v>大蛇</v>
          </cell>
          <cell r="D542">
            <v>218</v>
          </cell>
          <cell r="E542">
            <v>218</v>
          </cell>
        </row>
        <row r="543">
          <cell r="B543" t="str">
            <v>光冈</v>
          </cell>
          <cell r="C543" t="str">
            <v>嘉路</v>
          </cell>
          <cell r="D543">
            <v>115</v>
          </cell>
          <cell r="E543">
            <v>115</v>
          </cell>
        </row>
        <row r="544">
          <cell r="B544" t="str">
            <v>启辰</v>
          </cell>
          <cell r="C544" t="str">
            <v>启辰D60</v>
          </cell>
          <cell r="D544">
            <v>11.18</v>
          </cell>
          <cell r="E544">
            <v>6.98</v>
          </cell>
        </row>
        <row r="545">
          <cell r="B545" t="str">
            <v>启辰</v>
          </cell>
          <cell r="C545" t="str">
            <v>启辰T60</v>
          </cell>
          <cell r="D545">
            <v>11.88</v>
          </cell>
          <cell r="E545">
            <v>8.58</v>
          </cell>
        </row>
        <row r="546">
          <cell r="B546" t="str">
            <v>启辰</v>
          </cell>
          <cell r="C546" t="str">
            <v>启辰T70</v>
          </cell>
          <cell r="D546">
            <v>12.78</v>
          </cell>
          <cell r="E546">
            <v>8.98</v>
          </cell>
        </row>
        <row r="547">
          <cell r="B547" t="str">
            <v>启辰</v>
          </cell>
          <cell r="C547" t="str">
            <v>启辰T90</v>
          </cell>
          <cell r="D547">
            <v>15.48</v>
          </cell>
          <cell r="E547">
            <v>10.98</v>
          </cell>
        </row>
        <row r="548">
          <cell r="B548" t="str">
            <v>启辰</v>
          </cell>
          <cell r="C548" t="str">
            <v>启辰M50V</v>
          </cell>
          <cell r="D548">
            <v>9.09</v>
          </cell>
          <cell r="E548">
            <v>6.58</v>
          </cell>
        </row>
        <row r="549">
          <cell r="C549" t="str">
            <v>启辰R50</v>
          </cell>
          <cell r="D549">
            <v>8.23</v>
          </cell>
          <cell r="E549">
            <v>7.33</v>
          </cell>
        </row>
        <row r="550">
          <cell r="B550" t="str">
            <v>SWM斯威汽车</v>
          </cell>
          <cell r="C550" t="str">
            <v>SWM斯威G01</v>
          </cell>
          <cell r="D550">
            <v>14.79</v>
          </cell>
          <cell r="E550">
            <v>7.99</v>
          </cell>
        </row>
        <row r="551">
          <cell r="B551" t="str">
            <v>SWM斯威汽车</v>
          </cell>
          <cell r="C551" t="str">
            <v>SWM斯威X3</v>
          </cell>
          <cell r="D551">
            <v>8.2899999999999991</v>
          </cell>
          <cell r="E551">
            <v>5.5</v>
          </cell>
        </row>
        <row r="552">
          <cell r="B552" t="str">
            <v>SWM斯威汽车</v>
          </cell>
          <cell r="C552" t="str">
            <v>SWM斯威X7</v>
          </cell>
          <cell r="D552">
            <v>11.89</v>
          </cell>
          <cell r="E552">
            <v>8.59</v>
          </cell>
        </row>
        <row r="553">
          <cell r="B553" t="str">
            <v>特斯拉</v>
          </cell>
          <cell r="C553" t="str">
            <v>Model 3</v>
          </cell>
          <cell r="D553">
            <v>56</v>
          </cell>
          <cell r="E553">
            <v>43.3</v>
          </cell>
        </row>
        <row r="554">
          <cell r="B554" t="str">
            <v>特斯拉</v>
          </cell>
          <cell r="C554" t="str">
            <v>Model S</v>
          </cell>
          <cell r="D554">
            <v>109.1</v>
          </cell>
          <cell r="E554">
            <v>74.23</v>
          </cell>
        </row>
        <row r="555">
          <cell r="B555" t="str">
            <v>特斯拉</v>
          </cell>
          <cell r="C555" t="str">
            <v>Model X</v>
          </cell>
          <cell r="D555">
            <v>118.93</v>
          </cell>
          <cell r="E555">
            <v>79.680000000000007</v>
          </cell>
        </row>
        <row r="556">
          <cell r="B556" t="str">
            <v>路虎</v>
          </cell>
          <cell r="C556" t="str">
            <v>发现神行</v>
          </cell>
          <cell r="D556">
            <v>51.38</v>
          </cell>
          <cell r="E556">
            <v>35.58</v>
          </cell>
        </row>
        <row r="557">
          <cell r="B557" t="str">
            <v>路虎</v>
          </cell>
          <cell r="C557" t="str">
            <v>揽胜极光</v>
          </cell>
          <cell r="D557">
            <v>55.38</v>
          </cell>
          <cell r="E557">
            <v>38.58</v>
          </cell>
        </row>
        <row r="558">
          <cell r="B558" t="str">
            <v>路虎</v>
          </cell>
          <cell r="C558" t="str">
            <v>揽胜极光(进口)</v>
          </cell>
          <cell r="D558">
            <v>68.8</v>
          </cell>
          <cell r="E558">
            <v>68.8</v>
          </cell>
        </row>
        <row r="559">
          <cell r="B559" t="str">
            <v>路虎</v>
          </cell>
          <cell r="C559" t="str">
            <v>揽胜星脉</v>
          </cell>
          <cell r="D559">
            <v>99.8</v>
          </cell>
          <cell r="E559">
            <v>58.8</v>
          </cell>
        </row>
        <row r="560">
          <cell r="B560" t="str">
            <v>路虎</v>
          </cell>
          <cell r="C560" t="str">
            <v>发现</v>
          </cell>
          <cell r="D560">
            <v>95.98</v>
          </cell>
          <cell r="E560">
            <v>68.8</v>
          </cell>
        </row>
        <row r="561">
          <cell r="B561" t="str">
            <v>路虎</v>
          </cell>
          <cell r="C561" t="str">
            <v>揽胜运动版</v>
          </cell>
          <cell r="D561">
            <v>188.8</v>
          </cell>
          <cell r="E561">
            <v>92.8</v>
          </cell>
        </row>
        <row r="562">
          <cell r="B562" t="str">
            <v>路虎</v>
          </cell>
          <cell r="C562" t="str">
            <v>揽胜</v>
          </cell>
          <cell r="D562">
            <v>329.8</v>
          </cell>
          <cell r="E562">
            <v>125.8</v>
          </cell>
        </row>
        <row r="563">
          <cell r="B563" t="str">
            <v>路虎</v>
          </cell>
          <cell r="C563" t="str">
            <v>揽胜新能源</v>
          </cell>
          <cell r="D563">
            <v>171.8</v>
          </cell>
          <cell r="E563">
            <v>161.5</v>
          </cell>
        </row>
        <row r="564">
          <cell r="B564" t="str">
            <v>路虎</v>
          </cell>
          <cell r="C564" t="str">
            <v>揽胜运动版新能源</v>
          </cell>
          <cell r="D564">
            <v>90.8</v>
          </cell>
          <cell r="E564">
            <v>90.8</v>
          </cell>
        </row>
        <row r="565">
          <cell r="B565" t="str">
            <v>福田乘用车</v>
          </cell>
          <cell r="C565" t="str">
            <v>伽途GT</v>
          </cell>
          <cell r="D565">
            <v>9.7899999999999991</v>
          </cell>
          <cell r="E565">
            <v>7.99</v>
          </cell>
        </row>
        <row r="566">
          <cell r="B566" t="str">
            <v>福田乘用车</v>
          </cell>
          <cell r="C566" t="str">
            <v>萨瓦纳</v>
          </cell>
          <cell r="D566">
            <v>36</v>
          </cell>
          <cell r="E566">
            <v>13.53</v>
          </cell>
        </row>
        <row r="567">
          <cell r="B567" t="str">
            <v>福田乘用车</v>
          </cell>
          <cell r="C567" t="str">
            <v>伽途im6</v>
          </cell>
          <cell r="D567">
            <v>7.29</v>
          </cell>
          <cell r="E567">
            <v>6.19</v>
          </cell>
        </row>
        <row r="568">
          <cell r="B568" t="str">
            <v>福田乘用车</v>
          </cell>
          <cell r="C568" t="str">
            <v>伽途im8</v>
          </cell>
          <cell r="D568">
            <v>7.99</v>
          </cell>
          <cell r="E568">
            <v>7.09</v>
          </cell>
        </row>
        <row r="569">
          <cell r="B569" t="str">
            <v>福田乘用车</v>
          </cell>
          <cell r="C569" t="str">
            <v>伽途ix5</v>
          </cell>
          <cell r="D569">
            <v>5.89</v>
          </cell>
          <cell r="E569">
            <v>4.1900000000000004</v>
          </cell>
        </row>
        <row r="570">
          <cell r="B570" t="str">
            <v>福田乘用车</v>
          </cell>
          <cell r="C570" t="str">
            <v>伽途ix7</v>
          </cell>
          <cell r="D570">
            <v>6.99</v>
          </cell>
          <cell r="E570">
            <v>5.39</v>
          </cell>
        </row>
        <row r="571">
          <cell r="B571" t="str">
            <v>小鹏汽车</v>
          </cell>
          <cell r="C571" t="str">
            <v>小鹏汽车G3</v>
          </cell>
          <cell r="D571">
            <v>25.78</v>
          </cell>
          <cell r="E571">
            <v>22.78</v>
          </cell>
        </row>
        <row r="572">
          <cell r="B572" t="str">
            <v>Polestar</v>
          </cell>
          <cell r="C572" t="str">
            <v>Polestar 1</v>
          </cell>
          <cell r="D572">
            <v>145</v>
          </cell>
          <cell r="E572">
            <v>145</v>
          </cell>
        </row>
        <row r="573">
          <cell r="B573" t="str">
            <v>LOCAL MOTORS</v>
          </cell>
          <cell r="C573" t="str">
            <v>RALLY FIGHTER</v>
          </cell>
          <cell r="D573">
            <v>158</v>
          </cell>
          <cell r="E573">
            <v>158</v>
          </cell>
        </row>
        <row r="574">
          <cell r="B574" t="str">
            <v>克莱斯勒</v>
          </cell>
          <cell r="C574" t="str">
            <v>克莱斯勒300C(进口)</v>
          </cell>
          <cell r="D574">
            <v>49.19</v>
          </cell>
          <cell r="E574">
            <v>39.99</v>
          </cell>
        </row>
        <row r="575">
          <cell r="B575" t="str">
            <v>克莱斯勒</v>
          </cell>
          <cell r="C575" t="str">
            <v>大捷龙(进口)</v>
          </cell>
          <cell r="D575">
            <v>49.69</v>
          </cell>
          <cell r="E575">
            <v>49.69</v>
          </cell>
        </row>
        <row r="576">
          <cell r="B576" t="str">
            <v>克莱斯勒</v>
          </cell>
          <cell r="C576" t="str">
            <v>大捷龙PHEV(进口)</v>
          </cell>
          <cell r="D576">
            <v>49.69</v>
          </cell>
          <cell r="E576">
            <v>49.69</v>
          </cell>
        </row>
        <row r="577">
          <cell r="B577" t="str">
            <v>潍柴英致</v>
          </cell>
          <cell r="C577" t="str">
            <v>英致EX1</v>
          </cell>
          <cell r="D577">
            <v>13.98</v>
          </cell>
          <cell r="E577">
            <v>13.98</v>
          </cell>
        </row>
        <row r="578">
          <cell r="B578" t="str">
            <v>潍柴英致</v>
          </cell>
          <cell r="C578" t="str">
            <v>英致G3</v>
          </cell>
          <cell r="D578">
            <v>8.08</v>
          </cell>
          <cell r="E578">
            <v>5.69</v>
          </cell>
        </row>
        <row r="579">
          <cell r="B579" t="str">
            <v>潍柴英致</v>
          </cell>
          <cell r="C579" t="str">
            <v>英致G5</v>
          </cell>
          <cell r="D579">
            <v>8.58</v>
          </cell>
          <cell r="E579">
            <v>5.98</v>
          </cell>
        </row>
        <row r="580">
          <cell r="B580" t="str">
            <v>潍柴英致</v>
          </cell>
          <cell r="C580" t="str">
            <v>英致727</v>
          </cell>
          <cell r="D580">
            <v>4.9800000000000004</v>
          </cell>
          <cell r="E580">
            <v>4.68</v>
          </cell>
        </row>
        <row r="581">
          <cell r="B581" t="str">
            <v>潍柴英致</v>
          </cell>
          <cell r="C581" t="str">
            <v>英致737</v>
          </cell>
          <cell r="D581">
            <v>8.7799999999999994</v>
          </cell>
          <cell r="E581">
            <v>4.9800000000000004</v>
          </cell>
        </row>
        <row r="582">
          <cell r="B582" t="str">
            <v>潍柴英致</v>
          </cell>
          <cell r="C582" t="str">
            <v>英致737EV</v>
          </cell>
          <cell r="D582">
            <v>14.68</v>
          </cell>
          <cell r="E582">
            <v>14.68</v>
          </cell>
        </row>
        <row r="583">
          <cell r="B583" t="str">
            <v>星途</v>
          </cell>
          <cell r="C583" t="str">
            <v>星途-TX</v>
          </cell>
          <cell r="D583" t="str">
            <v>暂无报价</v>
          </cell>
          <cell r="E583" t="str">
            <v>暂无报价</v>
          </cell>
        </row>
        <row r="584">
          <cell r="B584" t="str">
            <v>Lorinser</v>
          </cell>
          <cell r="C584" t="str">
            <v>Lorinser MAYBACH S650</v>
          </cell>
          <cell r="D584">
            <v>188.8</v>
          </cell>
          <cell r="E584">
            <v>188.8</v>
          </cell>
        </row>
        <row r="585">
          <cell r="B585" t="str">
            <v>Lorinser</v>
          </cell>
          <cell r="C585" t="str">
            <v>Lorinser GS500</v>
          </cell>
          <cell r="D585">
            <v>159.80000000000001</v>
          </cell>
          <cell r="E585">
            <v>159.80000000000001</v>
          </cell>
        </row>
        <row r="586">
          <cell r="B586" t="str">
            <v>Lorinser</v>
          </cell>
          <cell r="C586" t="str">
            <v>Lorinser MS500L</v>
          </cell>
          <cell r="D586">
            <v>108.8</v>
          </cell>
          <cell r="E586">
            <v>108.8</v>
          </cell>
        </row>
        <row r="587">
          <cell r="B587" t="str">
            <v>Lorinser</v>
          </cell>
          <cell r="C587" t="str">
            <v>Lorinser VS系列</v>
          </cell>
          <cell r="D587">
            <v>148.80000000000001</v>
          </cell>
          <cell r="E587">
            <v>128.80000000000001</v>
          </cell>
        </row>
        <row r="588">
          <cell r="B588" t="str">
            <v>Lorinser</v>
          </cell>
          <cell r="C588" t="str">
            <v>Metris MS500</v>
          </cell>
          <cell r="D588">
            <v>95.8</v>
          </cell>
          <cell r="E588">
            <v>95.8</v>
          </cell>
        </row>
        <row r="589">
          <cell r="B589" t="str">
            <v>Lorinser</v>
          </cell>
          <cell r="C589" t="str">
            <v>Sprinter LS500</v>
          </cell>
          <cell r="D589">
            <v>160</v>
          </cell>
          <cell r="E589">
            <v>160</v>
          </cell>
        </row>
        <row r="590">
          <cell r="B590" t="str">
            <v>阿斯顿·马丁</v>
          </cell>
          <cell r="C590" t="str">
            <v>Rapide</v>
          </cell>
          <cell r="D590">
            <v>360</v>
          </cell>
          <cell r="E590">
            <v>286.8</v>
          </cell>
        </row>
        <row r="591">
          <cell r="B591" t="str">
            <v>阿斯顿·马丁</v>
          </cell>
          <cell r="C591" t="str">
            <v>V8 Vantage</v>
          </cell>
          <cell r="D591">
            <v>186.8</v>
          </cell>
          <cell r="E591">
            <v>186.8</v>
          </cell>
        </row>
        <row r="592">
          <cell r="B592" t="str">
            <v>阿斯顿·马丁</v>
          </cell>
          <cell r="C592" t="str">
            <v>V12 Vantage</v>
          </cell>
          <cell r="D592">
            <v>309.8</v>
          </cell>
          <cell r="E592">
            <v>289.8</v>
          </cell>
        </row>
        <row r="593">
          <cell r="B593" t="str">
            <v>阿斯顿·马丁</v>
          </cell>
          <cell r="C593" t="str">
            <v>阿斯顿·马丁DB9</v>
          </cell>
          <cell r="D593">
            <v>373.8</v>
          </cell>
          <cell r="E593">
            <v>341.8</v>
          </cell>
        </row>
        <row r="594">
          <cell r="B594" t="str">
            <v>阿斯顿·马丁</v>
          </cell>
          <cell r="C594" t="str">
            <v>Vanquish</v>
          </cell>
          <cell r="D594">
            <v>409.8</v>
          </cell>
          <cell r="E594">
            <v>399.8</v>
          </cell>
        </row>
        <row r="595">
          <cell r="B595" t="str">
            <v>阿斯顿·马丁</v>
          </cell>
          <cell r="C595" t="str">
            <v>阿斯顿·马丁DB11</v>
          </cell>
          <cell r="D595">
            <v>329.8</v>
          </cell>
          <cell r="E595">
            <v>226.8</v>
          </cell>
        </row>
        <row r="596">
          <cell r="B596" t="str">
            <v>阿斯顿·马丁</v>
          </cell>
          <cell r="C596" t="str">
            <v>阿斯顿·马丁DBS</v>
          </cell>
          <cell r="D596">
            <v>376.8</v>
          </cell>
          <cell r="E596">
            <v>376.8</v>
          </cell>
        </row>
        <row r="597">
          <cell r="B597" t="str">
            <v>ALPINA</v>
          </cell>
          <cell r="C597" t="str">
            <v>ALPINA B4</v>
          </cell>
          <cell r="D597">
            <v>109.8</v>
          </cell>
          <cell r="E597">
            <v>109.8</v>
          </cell>
        </row>
        <row r="598">
          <cell r="B598" t="str">
            <v>瑞麒</v>
          </cell>
          <cell r="C598" t="str">
            <v>瑞麒M1</v>
          </cell>
          <cell r="D598">
            <v>16.98</v>
          </cell>
          <cell r="E598">
            <v>3.88</v>
          </cell>
        </row>
        <row r="599">
          <cell r="B599" t="str">
            <v>瑞麒</v>
          </cell>
          <cell r="C599" t="str">
            <v>瑞麒M5</v>
          </cell>
          <cell r="D599">
            <v>6.28</v>
          </cell>
          <cell r="E599">
            <v>4.88</v>
          </cell>
        </row>
        <row r="600">
          <cell r="B600" t="str">
            <v>瑞麒</v>
          </cell>
          <cell r="C600" t="str">
            <v>瑞麒G3</v>
          </cell>
          <cell r="D600">
            <v>9.68</v>
          </cell>
          <cell r="E600">
            <v>6.98</v>
          </cell>
        </row>
        <row r="601">
          <cell r="B601" t="str">
            <v>瑞麒</v>
          </cell>
          <cell r="C601" t="str">
            <v>瑞麒G5</v>
          </cell>
          <cell r="D601">
            <v>17.98</v>
          </cell>
          <cell r="E601">
            <v>9.98</v>
          </cell>
        </row>
        <row r="602">
          <cell r="B602" t="str">
            <v>瑞麒</v>
          </cell>
          <cell r="C602" t="str">
            <v>瑞麒G6</v>
          </cell>
          <cell r="D602">
            <v>25.98</v>
          </cell>
          <cell r="E602">
            <v>18.98</v>
          </cell>
        </row>
        <row r="603">
          <cell r="B603" t="str">
            <v>欧尚汽车</v>
          </cell>
          <cell r="C603" t="str">
            <v>欧尚COS1</v>
          </cell>
          <cell r="D603">
            <v>14.58</v>
          </cell>
          <cell r="E603">
            <v>9.3800000000000008</v>
          </cell>
        </row>
        <row r="604">
          <cell r="B604" t="str">
            <v>欧尚汽车</v>
          </cell>
          <cell r="C604" t="str">
            <v>欧尚COSMOS</v>
          </cell>
          <cell r="D604">
            <v>12.98</v>
          </cell>
          <cell r="E604">
            <v>9.68</v>
          </cell>
        </row>
        <row r="605">
          <cell r="C605" t="str">
            <v>欧尚A800</v>
          </cell>
          <cell r="D605">
            <v>11.99</v>
          </cell>
          <cell r="E605">
            <v>5.99</v>
          </cell>
        </row>
        <row r="606">
          <cell r="B606" t="str">
            <v>DS</v>
          </cell>
          <cell r="C606" t="str">
            <v>DS 4S</v>
          </cell>
          <cell r="D606">
            <v>22.99</v>
          </cell>
          <cell r="E606">
            <v>17.190000000000001</v>
          </cell>
        </row>
        <row r="607">
          <cell r="B607" t="str">
            <v>DS</v>
          </cell>
          <cell r="C607" t="str">
            <v>DS 5LS</v>
          </cell>
          <cell r="D607">
            <v>22.98</v>
          </cell>
          <cell r="E607">
            <v>16.88</v>
          </cell>
        </row>
        <row r="608">
          <cell r="B608" t="str">
            <v>DS</v>
          </cell>
          <cell r="C608" t="str">
            <v>DS 5</v>
          </cell>
          <cell r="D608">
            <v>30.89</v>
          </cell>
          <cell r="E608">
            <v>24.39</v>
          </cell>
        </row>
        <row r="609">
          <cell r="B609" t="str">
            <v>DS</v>
          </cell>
          <cell r="C609" t="str">
            <v>DS 6</v>
          </cell>
          <cell r="D609">
            <v>27.29</v>
          </cell>
          <cell r="E609">
            <v>20.69</v>
          </cell>
        </row>
        <row r="610">
          <cell r="B610" t="str">
            <v>DS</v>
          </cell>
          <cell r="C610" t="str">
            <v>DS 7</v>
          </cell>
          <cell r="D610">
            <v>30.99</v>
          </cell>
          <cell r="E610">
            <v>20.89</v>
          </cell>
        </row>
        <row r="611">
          <cell r="B611" t="str">
            <v>斯达泰克</v>
          </cell>
          <cell r="C611" t="str">
            <v>斯达泰克-卫士</v>
          </cell>
          <cell r="D611">
            <v>132.80000000000001</v>
          </cell>
          <cell r="E611">
            <v>112.8</v>
          </cell>
        </row>
        <row r="612">
          <cell r="B612" t="str">
            <v>纳智捷</v>
          </cell>
          <cell r="C612" t="str">
            <v>纳5</v>
          </cell>
          <cell r="D612">
            <v>11.98</v>
          </cell>
          <cell r="E612">
            <v>8.58</v>
          </cell>
        </row>
        <row r="613">
          <cell r="B613" t="str">
            <v>纳智捷</v>
          </cell>
          <cell r="C613" t="str">
            <v>锐3</v>
          </cell>
          <cell r="D613">
            <v>9.68</v>
          </cell>
          <cell r="E613">
            <v>5.98</v>
          </cell>
        </row>
        <row r="614">
          <cell r="B614" t="str">
            <v>纳智捷</v>
          </cell>
          <cell r="C614" t="str">
            <v>U5 SUV</v>
          </cell>
          <cell r="D614">
            <v>9.98</v>
          </cell>
          <cell r="E614">
            <v>7.58</v>
          </cell>
        </row>
        <row r="615">
          <cell r="B615" t="str">
            <v>纳智捷</v>
          </cell>
          <cell r="C615" t="str">
            <v>优6 SUV</v>
          </cell>
          <cell r="D615">
            <v>16.98</v>
          </cell>
          <cell r="E615">
            <v>12.98</v>
          </cell>
        </row>
        <row r="616">
          <cell r="B616" t="str">
            <v>纳智捷</v>
          </cell>
          <cell r="C616" t="str">
            <v>大7 MPV</v>
          </cell>
          <cell r="D616">
            <v>25.98</v>
          </cell>
          <cell r="E616">
            <v>16.98</v>
          </cell>
        </row>
        <row r="617">
          <cell r="B617" t="str">
            <v>之诺</v>
          </cell>
          <cell r="C617" t="str">
            <v>之诺60H</v>
          </cell>
          <cell r="D617">
            <v>34.9</v>
          </cell>
          <cell r="E617">
            <v>34.9</v>
          </cell>
        </row>
        <row r="618">
          <cell r="B618" t="str">
            <v>沃尔沃</v>
          </cell>
          <cell r="C618" t="str">
            <v>沃尔沃S60L</v>
          </cell>
          <cell r="D618">
            <v>34.090000000000003</v>
          </cell>
          <cell r="E618">
            <v>27.69</v>
          </cell>
        </row>
        <row r="619">
          <cell r="B619" t="str">
            <v>沃尔沃</v>
          </cell>
          <cell r="C619" t="str">
            <v>沃尔沃S60L新能源</v>
          </cell>
          <cell r="D619">
            <v>50.59</v>
          </cell>
          <cell r="E619">
            <v>50.59</v>
          </cell>
        </row>
        <row r="620">
          <cell r="B620" t="str">
            <v>沃尔沃</v>
          </cell>
          <cell r="C620" t="str">
            <v>沃尔沃S90</v>
          </cell>
          <cell r="D620">
            <v>55.18</v>
          </cell>
          <cell r="E620">
            <v>37.979999999999997</v>
          </cell>
        </row>
        <row r="621">
          <cell r="B621" t="str">
            <v>沃尔沃</v>
          </cell>
          <cell r="C621" t="str">
            <v>沃尔沃S90新能源</v>
          </cell>
          <cell r="D621">
            <v>108.8</v>
          </cell>
          <cell r="E621">
            <v>59.8</v>
          </cell>
        </row>
        <row r="622">
          <cell r="B622" t="str">
            <v>沃尔沃</v>
          </cell>
          <cell r="C622" t="str">
            <v>沃尔沃XC60</v>
          </cell>
          <cell r="D622">
            <v>47.99</v>
          </cell>
          <cell r="E622">
            <v>36.99</v>
          </cell>
        </row>
        <row r="623">
          <cell r="B623" t="str">
            <v>沃尔沃</v>
          </cell>
          <cell r="C623" t="str">
            <v>沃尔沃XC60新能源</v>
          </cell>
          <cell r="D623">
            <v>60.99</v>
          </cell>
          <cell r="E623">
            <v>54.99</v>
          </cell>
        </row>
        <row r="624">
          <cell r="B624" t="str">
            <v>沃尔沃</v>
          </cell>
          <cell r="C624" t="str">
            <v>沃尔沃V40</v>
          </cell>
          <cell r="D624">
            <v>28.99</v>
          </cell>
          <cell r="E624">
            <v>23.09</v>
          </cell>
        </row>
        <row r="625">
          <cell r="B625" t="str">
            <v>沃尔沃</v>
          </cell>
          <cell r="C625" t="str">
            <v>沃尔沃S60</v>
          </cell>
          <cell r="D625">
            <v>60.69</v>
          </cell>
          <cell r="E625">
            <v>39.29</v>
          </cell>
        </row>
        <row r="626">
          <cell r="B626" t="str">
            <v>沃尔沃</v>
          </cell>
          <cell r="C626" t="str">
            <v>沃尔沃V60</v>
          </cell>
          <cell r="D626">
            <v>58.99</v>
          </cell>
          <cell r="E626">
            <v>28.99</v>
          </cell>
        </row>
        <row r="627">
          <cell r="B627" t="str">
            <v>沃尔沃</v>
          </cell>
          <cell r="C627" t="str">
            <v>沃尔沃V90</v>
          </cell>
          <cell r="D627">
            <v>59.48</v>
          </cell>
          <cell r="E627">
            <v>44.68</v>
          </cell>
        </row>
        <row r="628">
          <cell r="B628" t="str">
            <v>沃尔沃</v>
          </cell>
          <cell r="C628" t="str">
            <v>沃尔沃XC40</v>
          </cell>
          <cell r="D628">
            <v>41.18</v>
          </cell>
          <cell r="E628">
            <v>32.18</v>
          </cell>
        </row>
        <row r="629">
          <cell r="B629" t="str">
            <v>沃尔沃</v>
          </cell>
          <cell r="C629" t="str">
            <v>沃尔沃XC90</v>
          </cell>
          <cell r="D629">
            <v>86.68</v>
          </cell>
          <cell r="E629">
            <v>64.38</v>
          </cell>
        </row>
        <row r="630">
          <cell r="B630" t="str">
            <v>沃尔沃</v>
          </cell>
          <cell r="C630" t="str">
            <v>沃尔沃XC90新能源</v>
          </cell>
          <cell r="D630">
            <v>128.58000000000001</v>
          </cell>
          <cell r="E630">
            <v>92.18</v>
          </cell>
        </row>
        <row r="631">
          <cell r="B631" t="str">
            <v>庆铃汽车</v>
          </cell>
          <cell r="C631" t="str">
            <v>庆铃TAGA</v>
          </cell>
          <cell r="D631">
            <v>13.18</v>
          </cell>
          <cell r="E631">
            <v>9.98</v>
          </cell>
        </row>
        <row r="632">
          <cell r="C632" t="str">
            <v>竞技者</v>
          </cell>
          <cell r="D632">
            <v>12.25</v>
          </cell>
          <cell r="E632">
            <v>12.25</v>
          </cell>
        </row>
        <row r="633">
          <cell r="B633" t="str">
            <v>蔚来</v>
          </cell>
          <cell r="C633" t="str">
            <v>蔚来ES6</v>
          </cell>
          <cell r="D633">
            <v>54.8</v>
          </cell>
          <cell r="E633">
            <v>35.799999999999997</v>
          </cell>
        </row>
        <row r="634">
          <cell r="B634" t="str">
            <v>蔚来</v>
          </cell>
          <cell r="C634" t="str">
            <v>蔚来ES8</v>
          </cell>
          <cell r="D634">
            <v>45.6</v>
          </cell>
          <cell r="E634">
            <v>44.8</v>
          </cell>
        </row>
        <row r="635">
          <cell r="B635" t="str">
            <v>帕加尼</v>
          </cell>
          <cell r="C635" t="str">
            <v>Huayra</v>
          </cell>
          <cell r="D635">
            <v>2900</v>
          </cell>
          <cell r="E635">
            <v>2900</v>
          </cell>
        </row>
        <row r="636">
          <cell r="B636" t="str">
            <v>大乘汽车</v>
          </cell>
          <cell r="C636" t="str">
            <v>大乘G70s</v>
          </cell>
          <cell r="D636">
            <v>14.99</v>
          </cell>
          <cell r="E636">
            <v>11.99</v>
          </cell>
        </row>
        <row r="637">
          <cell r="B637" t="str">
            <v>东风风光</v>
          </cell>
          <cell r="C637" t="str">
            <v>风光S560</v>
          </cell>
          <cell r="D637">
            <v>9.69</v>
          </cell>
          <cell r="E637">
            <v>6.39</v>
          </cell>
        </row>
        <row r="638">
          <cell r="B638" t="str">
            <v>东风风光</v>
          </cell>
          <cell r="C638" t="str">
            <v>风光580</v>
          </cell>
          <cell r="D638">
            <v>12.3</v>
          </cell>
          <cell r="E638">
            <v>8.09</v>
          </cell>
        </row>
        <row r="639">
          <cell r="B639" t="str">
            <v>东风风光</v>
          </cell>
          <cell r="C639" t="str">
            <v>风光580新能源</v>
          </cell>
          <cell r="D639">
            <v>16.989999999999998</v>
          </cell>
          <cell r="E639">
            <v>16.989999999999998</v>
          </cell>
        </row>
        <row r="640">
          <cell r="B640" t="str">
            <v>东风风光</v>
          </cell>
          <cell r="C640" t="str">
            <v>风光ix5</v>
          </cell>
          <cell r="D640">
            <v>14.98</v>
          </cell>
          <cell r="E640">
            <v>9.98</v>
          </cell>
        </row>
        <row r="641">
          <cell r="B641" t="str">
            <v>东风风光</v>
          </cell>
          <cell r="C641" t="str">
            <v>风光370</v>
          </cell>
          <cell r="D641">
            <v>6.79</v>
          </cell>
          <cell r="E641">
            <v>4.99</v>
          </cell>
        </row>
        <row r="642">
          <cell r="B642" t="str">
            <v>东风风光</v>
          </cell>
          <cell r="C642" t="str">
            <v>风光330</v>
          </cell>
          <cell r="D642">
            <v>4.8899999999999997</v>
          </cell>
          <cell r="E642">
            <v>3.69</v>
          </cell>
        </row>
        <row r="643">
          <cell r="B643" t="str">
            <v>北汽道达</v>
          </cell>
          <cell r="C643" t="str">
            <v>道达V8</v>
          </cell>
          <cell r="D643">
            <v>14.98</v>
          </cell>
          <cell r="E643">
            <v>12.98</v>
          </cell>
        </row>
        <row r="644">
          <cell r="B644" t="str">
            <v>红星汽车</v>
          </cell>
          <cell r="C644" t="str">
            <v>闪闪X2</v>
          </cell>
          <cell r="D644">
            <v>13.98</v>
          </cell>
          <cell r="E644">
            <v>11.98</v>
          </cell>
        </row>
        <row r="645">
          <cell r="B645" t="str">
            <v>马自达</v>
          </cell>
          <cell r="C645" t="str">
            <v>马自达3 Axela昂克赛拉</v>
          </cell>
          <cell r="D645">
            <v>16.29</v>
          </cell>
          <cell r="E645">
            <v>11.29</v>
          </cell>
        </row>
        <row r="646">
          <cell r="B646" t="str">
            <v>马自达</v>
          </cell>
          <cell r="C646" t="str">
            <v>马自达CX-5</v>
          </cell>
          <cell r="D646">
            <v>24.58</v>
          </cell>
          <cell r="E646">
            <v>16.98</v>
          </cell>
        </row>
        <row r="647">
          <cell r="B647" t="str">
            <v>马自达</v>
          </cell>
          <cell r="C647" t="str">
            <v>马自达CX-8</v>
          </cell>
          <cell r="D647">
            <v>33.08</v>
          </cell>
          <cell r="E647">
            <v>25.88</v>
          </cell>
        </row>
        <row r="648">
          <cell r="B648" t="str">
            <v>马自达</v>
          </cell>
          <cell r="C648" t="str">
            <v>阿特兹</v>
          </cell>
          <cell r="D648">
            <v>23.78</v>
          </cell>
          <cell r="E648">
            <v>17.579999999999998</v>
          </cell>
        </row>
        <row r="649">
          <cell r="B649" t="str">
            <v>马自达</v>
          </cell>
          <cell r="C649" t="str">
            <v>马自达CX-4</v>
          </cell>
          <cell r="D649">
            <v>21.58</v>
          </cell>
          <cell r="E649">
            <v>14.08</v>
          </cell>
        </row>
        <row r="650">
          <cell r="B650" t="str">
            <v>马自达</v>
          </cell>
          <cell r="C650" t="str">
            <v>马自达CX-3</v>
          </cell>
          <cell r="D650">
            <v>15.98</v>
          </cell>
          <cell r="E650">
            <v>14.98</v>
          </cell>
        </row>
        <row r="651">
          <cell r="B651" t="str">
            <v>马自达</v>
          </cell>
          <cell r="C651" t="str">
            <v>马自达MX-5</v>
          </cell>
          <cell r="D651">
            <v>34</v>
          </cell>
          <cell r="E651">
            <v>33.9</v>
          </cell>
        </row>
        <row r="652">
          <cell r="C652" t="str">
            <v>马自达6</v>
          </cell>
          <cell r="D652">
            <v>15.98</v>
          </cell>
          <cell r="E652">
            <v>12.98</v>
          </cell>
        </row>
        <row r="653">
          <cell r="B653" t="str">
            <v>金龙</v>
          </cell>
          <cell r="C653" t="str">
            <v>金威</v>
          </cell>
          <cell r="D653">
            <v>12.3</v>
          </cell>
          <cell r="E653">
            <v>6.2</v>
          </cell>
        </row>
        <row r="654">
          <cell r="B654" t="str">
            <v>金龙</v>
          </cell>
          <cell r="C654" t="str">
            <v>凯歌</v>
          </cell>
          <cell r="D654">
            <v>75</v>
          </cell>
          <cell r="E654">
            <v>13</v>
          </cell>
        </row>
        <row r="655">
          <cell r="B655" t="str">
            <v>金龙</v>
          </cell>
          <cell r="C655" t="str">
            <v>凯锐浩克</v>
          </cell>
          <cell r="D655">
            <v>12</v>
          </cell>
          <cell r="E655">
            <v>8.5</v>
          </cell>
        </row>
        <row r="656">
          <cell r="B656" t="str">
            <v>金龙</v>
          </cell>
          <cell r="C656" t="str">
            <v>凯特</v>
          </cell>
          <cell r="D656">
            <v>31.68</v>
          </cell>
          <cell r="E656">
            <v>13.88</v>
          </cell>
        </row>
        <row r="657">
          <cell r="B657" t="str">
            <v>雪佛兰</v>
          </cell>
          <cell r="C657" t="str">
            <v>赛欧</v>
          </cell>
          <cell r="D657">
            <v>7.99</v>
          </cell>
          <cell r="E657">
            <v>6.39</v>
          </cell>
        </row>
        <row r="658">
          <cell r="B658" t="str">
            <v>雪佛兰</v>
          </cell>
          <cell r="C658" t="str">
            <v>科鲁兹</v>
          </cell>
          <cell r="D658">
            <v>16.989999999999998</v>
          </cell>
          <cell r="E658">
            <v>10.99</v>
          </cell>
        </row>
        <row r="659">
          <cell r="B659" t="str">
            <v>雪佛兰</v>
          </cell>
          <cell r="C659" t="str">
            <v>科沃兹</v>
          </cell>
          <cell r="D659">
            <v>11.49</v>
          </cell>
          <cell r="E659">
            <v>7.99</v>
          </cell>
        </row>
        <row r="660">
          <cell r="B660" t="str">
            <v>雪佛兰</v>
          </cell>
          <cell r="C660" t="str">
            <v>沃兰多</v>
          </cell>
          <cell r="D660">
            <v>15.49</v>
          </cell>
          <cell r="E660">
            <v>11.49</v>
          </cell>
        </row>
        <row r="661">
          <cell r="B661" t="str">
            <v>雪佛兰</v>
          </cell>
          <cell r="C661" t="str">
            <v>迈锐宝</v>
          </cell>
          <cell r="D661">
            <v>18.989999999999998</v>
          </cell>
          <cell r="E661">
            <v>16.489999999999998</v>
          </cell>
        </row>
        <row r="662">
          <cell r="B662" t="str">
            <v>雪佛兰</v>
          </cell>
          <cell r="C662" t="str">
            <v>迈锐宝XL</v>
          </cell>
          <cell r="D662">
            <v>26.99</v>
          </cell>
          <cell r="E662">
            <v>17.989999999999998</v>
          </cell>
        </row>
        <row r="663">
          <cell r="B663" t="str">
            <v>雪佛兰</v>
          </cell>
          <cell r="C663" t="str">
            <v>创酷</v>
          </cell>
          <cell r="D663">
            <v>14.99</v>
          </cell>
          <cell r="E663">
            <v>9.99</v>
          </cell>
        </row>
        <row r="664">
          <cell r="B664" t="str">
            <v>雪佛兰</v>
          </cell>
          <cell r="C664" t="str">
            <v>探界者</v>
          </cell>
          <cell r="D664">
            <v>25.09</v>
          </cell>
          <cell r="E664">
            <v>17.489999999999998</v>
          </cell>
        </row>
        <row r="665">
          <cell r="B665" t="str">
            <v>雪佛兰</v>
          </cell>
          <cell r="C665" t="str">
            <v>乐风RV</v>
          </cell>
          <cell r="D665">
            <v>9.99</v>
          </cell>
          <cell r="E665">
            <v>7.49</v>
          </cell>
        </row>
        <row r="666">
          <cell r="B666" t="str">
            <v>雪佛兰</v>
          </cell>
          <cell r="C666" t="str">
            <v>科帕奇</v>
          </cell>
          <cell r="D666">
            <v>20.99</v>
          </cell>
          <cell r="E666">
            <v>17.989999999999998</v>
          </cell>
        </row>
        <row r="667">
          <cell r="B667" t="str">
            <v>雪佛兰</v>
          </cell>
          <cell r="C667" t="str">
            <v>科迈罗</v>
          </cell>
          <cell r="D667">
            <v>39.99</v>
          </cell>
          <cell r="E667">
            <v>39.99</v>
          </cell>
        </row>
        <row r="668">
          <cell r="B668" t="str">
            <v>雪佛兰</v>
          </cell>
          <cell r="C668" t="str">
            <v>库罗德</v>
          </cell>
          <cell r="D668">
            <v>59.99</v>
          </cell>
          <cell r="E668">
            <v>54.99</v>
          </cell>
        </row>
        <row r="669">
          <cell r="B669" t="str">
            <v>雪佛兰</v>
          </cell>
          <cell r="C669" t="str">
            <v>索罗德</v>
          </cell>
          <cell r="D669">
            <v>69.900000000000006</v>
          </cell>
          <cell r="E669">
            <v>59.9</v>
          </cell>
        </row>
        <row r="670">
          <cell r="B670" t="str">
            <v>猎豹汽车</v>
          </cell>
          <cell r="C670" t="str">
            <v>猎豹CS9</v>
          </cell>
          <cell r="D670">
            <v>12.98</v>
          </cell>
          <cell r="E670">
            <v>7.68</v>
          </cell>
        </row>
        <row r="671">
          <cell r="B671" t="str">
            <v>猎豹汽车</v>
          </cell>
          <cell r="C671" t="str">
            <v>猎豹CS9新能源</v>
          </cell>
          <cell r="D671">
            <v>21.58</v>
          </cell>
          <cell r="E671">
            <v>19.579999999999998</v>
          </cell>
        </row>
        <row r="672">
          <cell r="B672" t="str">
            <v>猎豹汽车</v>
          </cell>
          <cell r="C672" t="str">
            <v>Mattu</v>
          </cell>
          <cell r="D672">
            <v>15.88</v>
          </cell>
          <cell r="E672">
            <v>11.68</v>
          </cell>
        </row>
        <row r="673">
          <cell r="B673" t="str">
            <v>猎豹汽车</v>
          </cell>
          <cell r="C673" t="str">
            <v>猎豹CS10</v>
          </cell>
          <cell r="D673">
            <v>14.68</v>
          </cell>
          <cell r="E673">
            <v>8.98</v>
          </cell>
        </row>
        <row r="674">
          <cell r="B674" t="str">
            <v>猎豹汽车</v>
          </cell>
          <cell r="C674" t="str">
            <v>猎豹Q6</v>
          </cell>
          <cell r="D674">
            <v>16.98</v>
          </cell>
          <cell r="E674">
            <v>11.99</v>
          </cell>
        </row>
        <row r="675">
          <cell r="B675" t="str">
            <v>猎豹汽车</v>
          </cell>
          <cell r="C675" t="str">
            <v>猎豹CT7</v>
          </cell>
          <cell r="D675">
            <v>12.08</v>
          </cell>
          <cell r="E675">
            <v>8.2799999999999994</v>
          </cell>
        </row>
        <row r="676">
          <cell r="B676" t="str">
            <v>上汽大通</v>
          </cell>
          <cell r="C676" t="str">
            <v>上汽大通D90</v>
          </cell>
          <cell r="D676">
            <v>26.69</v>
          </cell>
          <cell r="E676">
            <v>15.67</v>
          </cell>
        </row>
        <row r="677">
          <cell r="B677" t="str">
            <v>上汽大通</v>
          </cell>
          <cell r="C677" t="str">
            <v>上汽大通EG10</v>
          </cell>
          <cell r="D677">
            <v>35.880000000000003</v>
          </cell>
          <cell r="E677">
            <v>27.38</v>
          </cell>
        </row>
        <row r="678">
          <cell r="B678" t="str">
            <v>上汽大通</v>
          </cell>
          <cell r="C678" t="str">
            <v>上汽大通G10</v>
          </cell>
          <cell r="D678">
            <v>26.98</v>
          </cell>
          <cell r="E678">
            <v>13.38</v>
          </cell>
        </row>
        <row r="679">
          <cell r="B679" t="str">
            <v>上汽大通</v>
          </cell>
          <cell r="C679" t="str">
            <v>上汽大通G50</v>
          </cell>
          <cell r="D679">
            <v>12.38</v>
          </cell>
          <cell r="E679">
            <v>9.18</v>
          </cell>
        </row>
        <row r="680">
          <cell r="B680" t="str">
            <v>上汽大通</v>
          </cell>
          <cell r="C680" t="str">
            <v>上汽大通EV30</v>
          </cell>
          <cell r="D680">
            <v>18.170000000000002</v>
          </cell>
          <cell r="E680">
            <v>12.69</v>
          </cell>
        </row>
        <row r="681">
          <cell r="B681" t="str">
            <v>上汽大通</v>
          </cell>
          <cell r="C681" t="str">
            <v>上汽大通V80</v>
          </cell>
          <cell r="D681">
            <v>130</v>
          </cell>
          <cell r="E681">
            <v>13.58</v>
          </cell>
        </row>
        <row r="682">
          <cell r="B682" t="str">
            <v>上汽大通</v>
          </cell>
          <cell r="C682" t="str">
            <v>上汽大通T60</v>
          </cell>
          <cell r="D682">
            <v>21.38</v>
          </cell>
          <cell r="E682">
            <v>8.3800000000000008</v>
          </cell>
        </row>
        <row r="683">
          <cell r="B683" t="str">
            <v>裕路</v>
          </cell>
          <cell r="C683" t="str">
            <v>裕路EV2</v>
          </cell>
          <cell r="D683">
            <v>12.28</v>
          </cell>
          <cell r="E683">
            <v>11.98</v>
          </cell>
        </row>
        <row r="684">
          <cell r="B684" t="str">
            <v>黄海</v>
          </cell>
          <cell r="C684" t="str">
            <v>瑞途</v>
          </cell>
          <cell r="D684">
            <v>29.88</v>
          </cell>
          <cell r="E684">
            <v>16.88</v>
          </cell>
        </row>
        <row r="685">
          <cell r="B685" t="str">
            <v>黄海</v>
          </cell>
          <cell r="C685" t="str">
            <v>傲骏</v>
          </cell>
          <cell r="D685">
            <v>6.28</v>
          </cell>
          <cell r="E685">
            <v>5.48</v>
          </cell>
        </row>
        <row r="686">
          <cell r="B686" t="str">
            <v>黄海</v>
          </cell>
          <cell r="C686" t="str">
            <v>大柴神</v>
          </cell>
          <cell r="D686">
            <v>12.98</v>
          </cell>
          <cell r="E686">
            <v>6.28</v>
          </cell>
        </row>
        <row r="687">
          <cell r="B687" t="str">
            <v>黄海</v>
          </cell>
          <cell r="C687" t="str">
            <v>黄海N1</v>
          </cell>
          <cell r="D687">
            <v>10.98</v>
          </cell>
          <cell r="E687">
            <v>6.98</v>
          </cell>
        </row>
        <row r="688">
          <cell r="B688" t="str">
            <v>黄海</v>
          </cell>
          <cell r="C688" t="str">
            <v>黄海N2</v>
          </cell>
          <cell r="D688">
            <v>18.78</v>
          </cell>
          <cell r="E688">
            <v>9.2799999999999994</v>
          </cell>
        </row>
        <row r="689">
          <cell r="B689" t="str">
            <v>黄海</v>
          </cell>
          <cell r="C689" t="str">
            <v>黄海N3</v>
          </cell>
          <cell r="D689">
            <v>16.079999999999998</v>
          </cell>
          <cell r="E689">
            <v>11.18</v>
          </cell>
        </row>
        <row r="690">
          <cell r="B690" t="str">
            <v>黄海</v>
          </cell>
          <cell r="C690" t="str">
            <v>小柴神</v>
          </cell>
          <cell r="D690">
            <v>6.28</v>
          </cell>
          <cell r="E690">
            <v>5.48</v>
          </cell>
        </row>
        <row r="691">
          <cell r="B691" t="str">
            <v>华泰新能源</v>
          </cell>
          <cell r="C691" t="str">
            <v>华泰EV160B</v>
          </cell>
          <cell r="D691">
            <v>10.28</v>
          </cell>
          <cell r="E691">
            <v>10.28</v>
          </cell>
        </row>
        <row r="692">
          <cell r="B692" t="str">
            <v>华泰新能源</v>
          </cell>
          <cell r="C692" t="str">
            <v>华泰EV160R</v>
          </cell>
          <cell r="D692">
            <v>10.98</v>
          </cell>
          <cell r="E692">
            <v>10.98</v>
          </cell>
        </row>
        <row r="693">
          <cell r="B693" t="str">
            <v>华泰新能源</v>
          </cell>
          <cell r="C693" t="str">
            <v>路盛S1</v>
          </cell>
          <cell r="D693">
            <v>9.58</v>
          </cell>
          <cell r="E693">
            <v>6.58</v>
          </cell>
        </row>
        <row r="694">
          <cell r="C694" t="str">
            <v>路盛E70</v>
          </cell>
          <cell r="D694">
            <v>8.9700000000000006</v>
          </cell>
          <cell r="E694">
            <v>6.97</v>
          </cell>
        </row>
        <row r="695">
          <cell r="B695" t="str">
            <v>华泰新能源</v>
          </cell>
          <cell r="C695" t="str">
            <v>华泰iEV230</v>
          </cell>
          <cell r="D695">
            <v>19.350000000000001</v>
          </cell>
          <cell r="E695">
            <v>18.649999999999999</v>
          </cell>
        </row>
        <row r="696">
          <cell r="B696" t="str">
            <v>华泰新能源</v>
          </cell>
          <cell r="C696" t="str">
            <v>华泰XEV260</v>
          </cell>
          <cell r="D696">
            <v>25.88</v>
          </cell>
          <cell r="E696">
            <v>24.58</v>
          </cell>
        </row>
        <row r="697">
          <cell r="B697" t="str">
            <v>菲亚特</v>
          </cell>
          <cell r="C697" t="str">
            <v>菲翔</v>
          </cell>
          <cell r="D697">
            <v>14.18</v>
          </cell>
          <cell r="E697">
            <v>10.08</v>
          </cell>
        </row>
        <row r="698">
          <cell r="B698" t="str">
            <v>菲亚特</v>
          </cell>
          <cell r="C698" t="str">
            <v>致悦</v>
          </cell>
          <cell r="D698">
            <v>14.88</v>
          </cell>
          <cell r="E698">
            <v>10.08</v>
          </cell>
        </row>
        <row r="699">
          <cell r="B699" t="str">
            <v>菲亚特</v>
          </cell>
          <cell r="C699" t="str">
            <v>菲亚特500</v>
          </cell>
          <cell r="D699">
            <v>26.18</v>
          </cell>
          <cell r="E699">
            <v>20.98</v>
          </cell>
        </row>
        <row r="700">
          <cell r="B700" t="str">
            <v>乔治·巴顿</v>
          </cell>
          <cell r="C700" t="str">
            <v>战剑</v>
          </cell>
          <cell r="D700">
            <v>168</v>
          </cell>
          <cell r="E700">
            <v>168</v>
          </cell>
        </row>
        <row r="701">
          <cell r="B701" t="str">
            <v>乔治·巴顿</v>
          </cell>
          <cell r="C701" t="str">
            <v>战车</v>
          </cell>
          <cell r="D701">
            <v>378</v>
          </cell>
          <cell r="E701">
            <v>368</v>
          </cell>
        </row>
        <row r="702">
          <cell r="B702" t="str">
            <v>华凯</v>
          </cell>
          <cell r="C702" t="str">
            <v>华凯皮卡</v>
          </cell>
          <cell r="D702">
            <v>10.68</v>
          </cell>
          <cell r="E702">
            <v>6.54</v>
          </cell>
        </row>
        <row r="703">
          <cell r="B703" t="str">
            <v>卡升</v>
          </cell>
          <cell r="C703" t="str">
            <v>卡升C10</v>
          </cell>
          <cell r="D703">
            <v>135</v>
          </cell>
          <cell r="E703">
            <v>135</v>
          </cell>
        </row>
        <row r="704">
          <cell r="B704" t="str">
            <v>卡升</v>
          </cell>
          <cell r="C704" t="str">
            <v>卡升T6</v>
          </cell>
          <cell r="D704">
            <v>82.8</v>
          </cell>
          <cell r="E704">
            <v>82.8</v>
          </cell>
        </row>
        <row r="705">
          <cell r="B705" t="str">
            <v>卡升</v>
          </cell>
          <cell r="C705" t="str">
            <v>卡升V-Class</v>
          </cell>
          <cell r="D705">
            <v>118.8</v>
          </cell>
          <cell r="E705">
            <v>118.8</v>
          </cell>
        </row>
        <row r="706">
          <cell r="B706" t="str">
            <v>卡升</v>
          </cell>
          <cell r="C706" t="str">
            <v>卡升威霆</v>
          </cell>
          <cell r="D706">
            <v>78.8</v>
          </cell>
          <cell r="E706">
            <v>78.8</v>
          </cell>
        </row>
        <row r="707">
          <cell r="B707" t="str">
            <v>长安欧尚</v>
          </cell>
          <cell r="C707" t="str">
            <v>奔奔mini-e</v>
          </cell>
          <cell r="D707">
            <v>8.58</v>
          </cell>
          <cell r="E707">
            <v>8.2799999999999994</v>
          </cell>
        </row>
        <row r="708">
          <cell r="B708" t="str">
            <v>长安欧尚</v>
          </cell>
          <cell r="C708" t="str">
            <v>尼欧Ⅱ</v>
          </cell>
          <cell r="D708">
            <v>10.08</v>
          </cell>
          <cell r="E708">
            <v>8.8800000000000008</v>
          </cell>
        </row>
        <row r="709">
          <cell r="B709" t="str">
            <v>长安欧尚</v>
          </cell>
          <cell r="C709" t="str">
            <v>欧力威EV</v>
          </cell>
          <cell r="D709">
            <v>15.98</v>
          </cell>
          <cell r="E709">
            <v>15.8</v>
          </cell>
        </row>
        <row r="710">
          <cell r="B710" t="str">
            <v>长安欧尚</v>
          </cell>
          <cell r="C710" t="str">
            <v>欧尚X70A</v>
          </cell>
          <cell r="D710">
            <v>8.59</v>
          </cell>
          <cell r="E710">
            <v>4.99</v>
          </cell>
        </row>
        <row r="711">
          <cell r="B711" t="str">
            <v>长安欧尚</v>
          </cell>
          <cell r="C711" t="str">
            <v>欧尚CX70</v>
          </cell>
          <cell r="D711">
            <v>10.99</v>
          </cell>
          <cell r="E711">
            <v>5.99</v>
          </cell>
        </row>
        <row r="712">
          <cell r="B712" t="str">
            <v>长安欧尚</v>
          </cell>
          <cell r="C712" t="str">
            <v>欧尚A600</v>
          </cell>
          <cell r="D712">
            <v>8.49</v>
          </cell>
          <cell r="E712">
            <v>4.99</v>
          </cell>
        </row>
        <row r="713">
          <cell r="B713" t="str">
            <v>长安欧尚</v>
          </cell>
          <cell r="C713" t="str">
            <v>欧尚A800</v>
          </cell>
          <cell r="D713">
            <v>11.99</v>
          </cell>
          <cell r="E713">
            <v>5.99</v>
          </cell>
        </row>
        <row r="714">
          <cell r="B714" t="str">
            <v>长安欧尚</v>
          </cell>
          <cell r="C714" t="str">
            <v>欧尚EV</v>
          </cell>
          <cell r="D714">
            <v>16.98</v>
          </cell>
          <cell r="E714">
            <v>16.98</v>
          </cell>
        </row>
        <row r="715">
          <cell r="B715" t="str">
            <v>长安欧尚</v>
          </cell>
          <cell r="C715" t="str">
            <v>长安之星3</v>
          </cell>
          <cell r="D715">
            <v>3.99</v>
          </cell>
          <cell r="E715">
            <v>2.99</v>
          </cell>
        </row>
        <row r="716">
          <cell r="B716" t="str">
            <v>长安欧尚</v>
          </cell>
          <cell r="C716" t="str">
            <v>长安之星9</v>
          </cell>
          <cell r="D716">
            <v>5.6</v>
          </cell>
          <cell r="E716">
            <v>4.78</v>
          </cell>
        </row>
        <row r="717">
          <cell r="B717" t="str">
            <v>长安欧尚</v>
          </cell>
          <cell r="C717" t="str">
            <v>长安之星9新能源</v>
          </cell>
          <cell r="D717">
            <v>15.6</v>
          </cell>
          <cell r="E717">
            <v>15.28</v>
          </cell>
        </row>
        <row r="718">
          <cell r="B718" t="str">
            <v>长安欧尚</v>
          </cell>
          <cell r="C718" t="str">
            <v>长安欧诺</v>
          </cell>
          <cell r="D718">
            <v>5.59</v>
          </cell>
          <cell r="E718">
            <v>3.99</v>
          </cell>
        </row>
        <row r="719">
          <cell r="B719" t="str">
            <v>长安欧尚</v>
          </cell>
          <cell r="C719" t="str">
            <v>欧诺新能源</v>
          </cell>
          <cell r="D719">
            <v>17.579999999999998</v>
          </cell>
          <cell r="E719">
            <v>17.579999999999998</v>
          </cell>
        </row>
        <row r="720">
          <cell r="B720" t="str">
            <v>长安欧尚</v>
          </cell>
          <cell r="C720" t="str">
            <v>长安星卡</v>
          </cell>
          <cell r="D720">
            <v>4.4800000000000004</v>
          </cell>
          <cell r="E720">
            <v>3.29</v>
          </cell>
        </row>
        <row r="721">
          <cell r="B721" t="str">
            <v>长安欧尚</v>
          </cell>
          <cell r="C721" t="str">
            <v>长安星卡新能源</v>
          </cell>
          <cell r="D721">
            <v>12.58</v>
          </cell>
          <cell r="E721">
            <v>12.38</v>
          </cell>
        </row>
        <row r="722">
          <cell r="B722" t="str">
            <v>大发</v>
          </cell>
          <cell r="C722" t="str">
            <v>森雅</v>
          </cell>
          <cell r="D722">
            <v>9.8800000000000008</v>
          </cell>
          <cell r="E722">
            <v>6.98</v>
          </cell>
        </row>
        <row r="723">
          <cell r="B723" t="str">
            <v>宝骏</v>
          </cell>
          <cell r="C723" t="str">
            <v>宝骏E200</v>
          </cell>
          <cell r="D723">
            <v>11.8</v>
          </cell>
          <cell r="E723">
            <v>10.8</v>
          </cell>
        </row>
        <row r="724">
          <cell r="B724" t="str">
            <v>宝骏</v>
          </cell>
          <cell r="C724" t="str">
            <v>宝骏310</v>
          </cell>
          <cell r="D724">
            <v>6.08</v>
          </cell>
          <cell r="E724">
            <v>3.68</v>
          </cell>
        </row>
        <row r="725">
          <cell r="B725" t="str">
            <v>宝骏</v>
          </cell>
          <cell r="C725" t="str">
            <v>宝骏310W</v>
          </cell>
          <cell r="D725">
            <v>6.98</v>
          </cell>
          <cell r="E725">
            <v>4.28</v>
          </cell>
        </row>
        <row r="726">
          <cell r="B726" t="str">
            <v>宝骏</v>
          </cell>
          <cell r="C726" t="str">
            <v>宝骏510</v>
          </cell>
          <cell r="D726">
            <v>7.78</v>
          </cell>
          <cell r="E726">
            <v>5.48</v>
          </cell>
        </row>
        <row r="727">
          <cell r="B727" t="str">
            <v>宝骏</v>
          </cell>
          <cell r="C727" t="str">
            <v>宝骏530</v>
          </cell>
          <cell r="D727">
            <v>11.58</v>
          </cell>
          <cell r="E727">
            <v>7.58</v>
          </cell>
        </row>
        <row r="728">
          <cell r="B728" t="str">
            <v>宝骏</v>
          </cell>
          <cell r="C728" t="str">
            <v>宝骏360</v>
          </cell>
          <cell r="D728">
            <v>7.58</v>
          </cell>
          <cell r="E728">
            <v>5.68</v>
          </cell>
        </row>
        <row r="729">
          <cell r="B729" t="str">
            <v>宝骏</v>
          </cell>
          <cell r="C729" t="str">
            <v>宝骏730</v>
          </cell>
          <cell r="D729">
            <v>10.88</v>
          </cell>
          <cell r="E729">
            <v>6.08</v>
          </cell>
        </row>
        <row r="730">
          <cell r="B730" t="str">
            <v>宝骏</v>
          </cell>
          <cell r="C730" t="str">
            <v>宝骏E100</v>
          </cell>
          <cell r="D730">
            <v>10.99</v>
          </cell>
          <cell r="E730">
            <v>9.39</v>
          </cell>
        </row>
        <row r="731">
          <cell r="B731" t="str">
            <v>宝骏</v>
          </cell>
          <cell r="C731" t="str">
            <v>宝骏560</v>
          </cell>
          <cell r="D731">
            <v>11.78</v>
          </cell>
          <cell r="E731">
            <v>6.98</v>
          </cell>
        </row>
        <row r="732">
          <cell r="B732" t="str">
            <v>欧朗</v>
          </cell>
          <cell r="C732" t="str">
            <v>欧朗</v>
          </cell>
          <cell r="D732">
            <v>8.98</v>
          </cell>
          <cell r="E732">
            <v>6.28</v>
          </cell>
        </row>
        <row r="733">
          <cell r="B733" t="str">
            <v>陆风</v>
          </cell>
          <cell r="C733" t="str">
            <v>陆风X2</v>
          </cell>
          <cell r="D733">
            <v>8.8800000000000008</v>
          </cell>
          <cell r="E733">
            <v>6.38</v>
          </cell>
        </row>
        <row r="734">
          <cell r="B734" t="str">
            <v>陆风</v>
          </cell>
          <cell r="C734" t="str">
            <v>陆风X5</v>
          </cell>
          <cell r="D734">
            <v>11.58</v>
          </cell>
          <cell r="E734">
            <v>7.98</v>
          </cell>
        </row>
        <row r="735">
          <cell r="B735" t="str">
            <v>陆风</v>
          </cell>
          <cell r="C735" t="str">
            <v>陆风X7</v>
          </cell>
          <cell r="D735">
            <v>15.08</v>
          </cell>
          <cell r="E735">
            <v>12.98</v>
          </cell>
        </row>
        <row r="736">
          <cell r="B736" t="str">
            <v>陆风</v>
          </cell>
          <cell r="C736" t="str">
            <v>陆风X8</v>
          </cell>
          <cell r="D736">
            <v>15.79</v>
          </cell>
          <cell r="E736">
            <v>11.99</v>
          </cell>
        </row>
        <row r="737">
          <cell r="B737" t="str">
            <v>陆风</v>
          </cell>
          <cell r="C737" t="str">
            <v>陆风逍遥</v>
          </cell>
          <cell r="D737">
            <v>12.19</v>
          </cell>
          <cell r="E737">
            <v>7.69</v>
          </cell>
        </row>
        <row r="738">
          <cell r="B738" t="str">
            <v>中华</v>
          </cell>
          <cell r="C738" t="str">
            <v>中华H230EV</v>
          </cell>
          <cell r="D738">
            <v>17.98</v>
          </cell>
          <cell r="E738">
            <v>16.98</v>
          </cell>
        </row>
        <row r="739">
          <cell r="C739" t="str">
            <v>中华H220</v>
          </cell>
          <cell r="D739">
            <v>7.98</v>
          </cell>
          <cell r="E739">
            <v>5.48</v>
          </cell>
        </row>
        <row r="740">
          <cell r="C740" t="str">
            <v>中华H230</v>
          </cell>
          <cell r="D740">
            <v>8.15</v>
          </cell>
          <cell r="E740">
            <v>5.58</v>
          </cell>
        </row>
        <row r="741">
          <cell r="C741" t="str">
            <v>中华H330</v>
          </cell>
          <cell r="D741">
            <v>8.98</v>
          </cell>
          <cell r="E741">
            <v>6.58</v>
          </cell>
        </row>
        <row r="742">
          <cell r="B742" t="str">
            <v>中华</v>
          </cell>
          <cell r="C742" t="str">
            <v>中华H3</v>
          </cell>
          <cell r="D742">
            <v>8.89</v>
          </cell>
          <cell r="E742">
            <v>6.39</v>
          </cell>
        </row>
        <row r="743">
          <cell r="B743" t="str">
            <v>中华</v>
          </cell>
          <cell r="C743" t="str">
            <v>中华H530</v>
          </cell>
          <cell r="D743">
            <v>9.58</v>
          </cell>
          <cell r="E743">
            <v>8.58</v>
          </cell>
        </row>
        <row r="744">
          <cell r="B744" t="str">
            <v>中华</v>
          </cell>
          <cell r="C744" t="str">
            <v>中华V3</v>
          </cell>
          <cell r="D744">
            <v>10.27</v>
          </cell>
          <cell r="E744">
            <v>6.57</v>
          </cell>
        </row>
        <row r="745">
          <cell r="B745" t="str">
            <v>中华</v>
          </cell>
          <cell r="C745" t="str">
            <v>中华V6</v>
          </cell>
          <cell r="D745">
            <v>14.19</v>
          </cell>
          <cell r="E745">
            <v>8.7899999999999991</v>
          </cell>
        </row>
        <row r="746">
          <cell r="B746" t="str">
            <v>中华</v>
          </cell>
          <cell r="C746" t="str">
            <v>中华V7</v>
          </cell>
          <cell r="D746">
            <v>19.47</v>
          </cell>
          <cell r="E746">
            <v>10.87</v>
          </cell>
        </row>
        <row r="747">
          <cell r="B747" t="str">
            <v>中华</v>
          </cell>
          <cell r="C747" t="str">
            <v>中华V5</v>
          </cell>
          <cell r="D747">
            <v>14.58</v>
          </cell>
          <cell r="E747">
            <v>8.98</v>
          </cell>
        </row>
        <row r="748">
          <cell r="C748" t="str">
            <v>骏捷Cross</v>
          </cell>
          <cell r="D748">
            <v>10.98</v>
          </cell>
          <cell r="E748">
            <v>7.69</v>
          </cell>
        </row>
        <row r="749">
          <cell r="C749" t="str">
            <v>骏捷FRV</v>
          </cell>
          <cell r="D749">
            <v>8.5299999999999994</v>
          </cell>
          <cell r="E749">
            <v>5.58</v>
          </cell>
        </row>
        <row r="750">
          <cell r="C750" t="str">
            <v>骏捷FSV</v>
          </cell>
          <cell r="D750">
            <v>9.7799999999999994</v>
          </cell>
          <cell r="E750">
            <v>6.58</v>
          </cell>
        </row>
        <row r="751">
          <cell r="B751" t="str">
            <v>布加迪</v>
          </cell>
          <cell r="C751" t="str">
            <v>威航</v>
          </cell>
          <cell r="D751">
            <v>4300</v>
          </cell>
          <cell r="E751">
            <v>2500</v>
          </cell>
        </row>
        <row r="752">
          <cell r="B752" t="str">
            <v>福汽启腾</v>
          </cell>
          <cell r="C752" t="str">
            <v>启腾V60</v>
          </cell>
          <cell r="D752">
            <v>6.69</v>
          </cell>
          <cell r="E752">
            <v>5.69</v>
          </cell>
        </row>
        <row r="753">
          <cell r="B753" t="str">
            <v>福汽启腾</v>
          </cell>
          <cell r="C753" t="str">
            <v>启腾EX80</v>
          </cell>
          <cell r="D753">
            <v>6.08</v>
          </cell>
          <cell r="E753">
            <v>4.29</v>
          </cell>
        </row>
        <row r="754">
          <cell r="B754" t="str">
            <v>福汽启腾</v>
          </cell>
          <cell r="C754" t="str">
            <v>启腾M70</v>
          </cell>
          <cell r="D754">
            <v>4.59</v>
          </cell>
          <cell r="E754">
            <v>3.39</v>
          </cell>
        </row>
        <row r="755">
          <cell r="B755" t="str">
            <v>福汽启腾</v>
          </cell>
          <cell r="C755" t="str">
            <v>启腾M70EV</v>
          </cell>
          <cell r="D755">
            <v>16.36</v>
          </cell>
          <cell r="E755">
            <v>13.68</v>
          </cell>
        </row>
        <row r="756">
          <cell r="B756" t="str">
            <v>GMC</v>
          </cell>
          <cell r="C756" t="str">
            <v>YUKON</v>
          </cell>
          <cell r="D756">
            <v>238</v>
          </cell>
          <cell r="E756">
            <v>118.8</v>
          </cell>
        </row>
        <row r="757">
          <cell r="B757" t="str">
            <v>GMC</v>
          </cell>
          <cell r="C757" t="str">
            <v>SAVANA</v>
          </cell>
          <cell r="D757">
            <v>218</v>
          </cell>
          <cell r="E757">
            <v>68.8</v>
          </cell>
        </row>
        <row r="758">
          <cell r="B758" t="str">
            <v>GMC</v>
          </cell>
          <cell r="C758" t="str">
            <v>SIERRA</v>
          </cell>
          <cell r="D758">
            <v>76.8</v>
          </cell>
          <cell r="E758">
            <v>62.8</v>
          </cell>
        </row>
        <row r="759">
          <cell r="B759" t="str">
            <v>福田</v>
          </cell>
          <cell r="C759" t="str">
            <v>风景V3</v>
          </cell>
          <cell r="D759">
            <v>3.48</v>
          </cell>
          <cell r="E759">
            <v>3.28</v>
          </cell>
        </row>
        <row r="760">
          <cell r="B760" t="str">
            <v>福田</v>
          </cell>
          <cell r="C760" t="str">
            <v>风景V5</v>
          </cell>
          <cell r="D760">
            <v>5.18</v>
          </cell>
          <cell r="E760">
            <v>3.68</v>
          </cell>
        </row>
        <row r="761">
          <cell r="B761" t="str">
            <v>福田</v>
          </cell>
          <cell r="C761" t="str">
            <v>祥菱S</v>
          </cell>
          <cell r="D761">
            <v>5.25</v>
          </cell>
          <cell r="E761">
            <v>4.8899999999999997</v>
          </cell>
        </row>
        <row r="762">
          <cell r="B762" t="str">
            <v>福田</v>
          </cell>
          <cell r="C762" t="str">
            <v>祥菱M</v>
          </cell>
          <cell r="D762">
            <v>6.15</v>
          </cell>
          <cell r="E762">
            <v>4.7</v>
          </cell>
        </row>
        <row r="763">
          <cell r="B763" t="str">
            <v>福田</v>
          </cell>
          <cell r="C763" t="str">
            <v>祥菱V</v>
          </cell>
          <cell r="D763">
            <v>5.64</v>
          </cell>
          <cell r="E763">
            <v>4.03</v>
          </cell>
        </row>
        <row r="764">
          <cell r="B764" t="str">
            <v>福田</v>
          </cell>
          <cell r="C764" t="str">
            <v>风景G7</v>
          </cell>
          <cell r="D764">
            <v>9.0399999999999991</v>
          </cell>
          <cell r="E764">
            <v>7.32</v>
          </cell>
        </row>
        <row r="765">
          <cell r="B765" t="str">
            <v>福田</v>
          </cell>
          <cell r="C765" t="str">
            <v>风景G9</v>
          </cell>
          <cell r="D765">
            <v>19.28</v>
          </cell>
          <cell r="E765">
            <v>9.73</v>
          </cell>
        </row>
        <row r="766">
          <cell r="B766" t="str">
            <v>福田</v>
          </cell>
          <cell r="C766" t="str">
            <v>福田风景</v>
          </cell>
          <cell r="D766">
            <v>9.52</v>
          </cell>
          <cell r="E766">
            <v>5.63</v>
          </cell>
        </row>
        <row r="767">
          <cell r="B767" t="str">
            <v>福田</v>
          </cell>
          <cell r="C767" t="str">
            <v>蒙派克E</v>
          </cell>
          <cell r="D767">
            <v>9.86</v>
          </cell>
          <cell r="E767">
            <v>7.46</v>
          </cell>
        </row>
        <row r="768">
          <cell r="B768" t="str">
            <v>福田</v>
          </cell>
          <cell r="C768" t="str">
            <v>蒙派克S</v>
          </cell>
          <cell r="D768">
            <v>17.25</v>
          </cell>
          <cell r="E768">
            <v>13.9</v>
          </cell>
        </row>
        <row r="769">
          <cell r="B769" t="str">
            <v>福田</v>
          </cell>
          <cell r="C769" t="str">
            <v>图雅诺</v>
          </cell>
          <cell r="D769">
            <v>19.98</v>
          </cell>
          <cell r="E769">
            <v>10.98</v>
          </cell>
        </row>
        <row r="770">
          <cell r="B770" t="str">
            <v>福田</v>
          </cell>
          <cell r="C770" t="str">
            <v>图雅诺EV</v>
          </cell>
          <cell r="D770">
            <v>29.72</v>
          </cell>
          <cell r="E770">
            <v>29.72</v>
          </cell>
        </row>
        <row r="771">
          <cell r="B771" t="str">
            <v>福田</v>
          </cell>
          <cell r="C771" t="str">
            <v>萨普</v>
          </cell>
          <cell r="D771">
            <v>9.9849999999999994</v>
          </cell>
          <cell r="E771">
            <v>5.88</v>
          </cell>
        </row>
        <row r="772">
          <cell r="B772" t="str">
            <v>福田</v>
          </cell>
          <cell r="C772" t="str">
            <v>拓陆者</v>
          </cell>
          <cell r="D772">
            <v>18.98</v>
          </cell>
          <cell r="E772">
            <v>8.08</v>
          </cell>
        </row>
        <row r="773">
          <cell r="B773" t="str">
            <v>MINI</v>
          </cell>
          <cell r="C773" t="str">
            <v>MINI</v>
          </cell>
          <cell r="D773">
            <v>36.18</v>
          </cell>
          <cell r="E773">
            <v>18.88</v>
          </cell>
        </row>
        <row r="774">
          <cell r="B774" t="str">
            <v>MINI</v>
          </cell>
          <cell r="C774" t="str">
            <v>MINI CLUBMAN</v>
          </cell>
          <cell r="D774">
            <v>33.68</v>
          </cell>
          <cell r="E774">
            <v>23.98</v>
          </cell>
        </row>
        <row r="775">
          <cell r="B775" t="str">
            <v>MINI</v>
          </cell>
          <cell r="C775" t="str">
            <v>MINI COUNTRYMAN</v>
          </cell>
          <cell r="D775">
            <v>34.68</v>
          </cell>
          <cell r="E775">
            <v>24.38</v>
          </cell>
        </row>
        <row r="776">
          <cell r="B776" t="str">
            <v>MINI</v>
          </cell>
          <cell r="C776" t="str">
            <v>MINI JCW</v>
          </cell>
          <cell r="D776">
            <v>37.08</v>
          </cell>
          <cell r="E776">
            <v>33.380000000000003</v>
          </cell>
        </row>
        <row r="777">
          <cell r="B777" t="str">
            <v>MINI</v>
          </cell>
          <cell r="C777" t="str">
            <v>MINI JCW CLUBMAN</v>
          </cell>
          <cell r="D777">
            <v>40.08</v>
          </cell>
          <cell r="E777">
            <v>36.880000000000003</v>
          </cell>
        </row>
        <row r="778">
          <cell r="B778" t="str">
            <v>MINI</v>
          </cell>
          <cell r="C778" t="str">
            <v>MINI JCW COUNTRYMAN</v>
          </cell>
          <cell r="D778">
            <v>42.38</v>
          </cell>
          <cell r="E778">
            <v>38.880000000000003</v>
          </cell>
        </row>
        <row r="779">
          <cell r="B779" t="str">
            <v>东风风行</v>
          </cell>
          <cell r="C779" t="str">
            <v>风行S50EV</v>
          </cell>
          <cell r="D779">
            <v>24.065000000000001</v>
          </cell>
          <cell r="E779">
            <v>22.065000000000001</v>
          </cell>
        </row>
        <row r="780">
          <cell r="B780" t="str">
            <v>东风风行</v>
          </cell>
          <cell r="C780" t="str">
            <v>景逸S50</v>
          </cell>
          <cell r="D780">
            <v>10.29</v>
          </cell>
          <cell r="E780">
            <v>6.59</v>
          </cell>
        </row>
        <row r="781">
          <cell r="B781" t="str">
            <v>东风风行</v>
          </cell>
          <cell r="C781" t="str">
            <v>风行SX6</v>
          </cell>
          <cell r="D781">
            <v>9.49</v>
          </cell>
          <cell r="E781">
            <v>7.49</v>
          </cell>
        </row>
        <row r="782">
          <cell r="B782" t="str">
            <v>东风风行</v>
          </cell>
          <cell r="C782" t="str">
            <v>风行T5</v>
          </cell>
          <cell r="D782">
            <v>13.59</v>
          </cell>
          <cell r="E782">
            <v>8.49</v>
          </cell>
        </row>
        <row r="783">
          <cell r="B783" t="str">
            <v>东风风行</v>
          </cell>
          <cell r="C783" t="str">
            <v>景逸X3</v>
          </cell>
          <cell r="D783">
            <v>8.69</v>
          </cell>
          <cell r="E783">
            <v>6.69</v>
          </cell>
        </row>
        <row r="784">
          <cell r="B784" t="str">
            <v>东风风行</v>
          </cell>
          <cell r="C784" t="str">
            <v>景逸X5</v>
          </cell>
          <cell r="D784">
            <v>12.29</v>
          </cell>
          <cell r="E784">
            <v>7.99</v>
          </cell>
        </row>
        <row r="785">
          <cell r="B785" t="str">
            <v>东风风行</v>
          </cell>
          <cell r="C785" t="str">
            <v>景逸X6</v>
          </cell>
          <cell r="D785">
            <v>10.99</v>
          </cell>
          <cell r="E785">
            <v>8.49</v>
          </cell>
        </row>
        <row r="786">
          <cell r="B786" t="str">
            <v>东风风行</v>
          </cell>
          <cell r="C786" t="str">
            <v>风行CM7</v>
          </cell>
          <cell r="D786">
            <v>22.99</v>
          </cell>
          <cell r="E786">
            <v>11.89</v>
          </cell>
        </row>
        <row r="787">
          <cell r="B787" t="str">
            <v>东风风行</v>
          </cell>
          <cell r="C787" t="str">
            <v>风行F600</v>
          </cell>
          <cell r="D787">
            <v>11.29</v>
          </cell>
          <cell r="E787">
            <v>9.39</v>
          </cell>
        </row>
        <row r="788">
          <cell r="B788" t="str">
            <v>东风风行</v>
          </cell>
          <cell r="C788" t="str">
            <v>风行M6</v>
          </cell>
          <cell r="D788">
            <v>11.89</v>
          </cell>
          <cell r="E788">
            <v>10.29</v>
          </cell>
        </row>
        <row r="789">
          <cell r="B789" t="str">
            <v>东风风行</v>
          </cell>
          <cell r="C789" t="str">
            <v>风行M7</v>
          </cell>
          <cell r="D789">
            <v>22.99</v>
          </cell>
          <cell r="E789">
            <v>16.989999999999998</v>
          </cell>
        </row>
        <row r="790">
          <cell r="B790" t="str">
            <v>东风风行</v>
          </cell>
          <cell r="C790" t="str">
            <v>风行S500</v>
          </cell>
          <cell r="D790">
            <v>9.99</v>
          </cell>
          <cell r="E790">
            <v>5.99</v>
          </cell>
        </row>
        <row r="791">
          <cell r="B791" t="str">
            <v>东风风行</v>
          </cell>
          <cell r="C791" t="str">
            <v>菱智</v>
          </cell>
          <cell r="D791">
            <v>8.99</v>
          </cell>
          <cell r="E791">
            <v>5.59</v>
          </cell>
        </row>
        <row r="792">
          <cell r="B792" t="str">
            <v>东风风行</v>
          </cell>
          <cell r="C792" t="str">
            <v>菱智M5EV</v>
          </cell>
          <cell r="D792">
            <v>21.59</v>
          </cell>
          <cell r="E792">
            <v>21.09</v>
          </cell>
        </row>
        <row r="793">
          <cell r="B793" t="str">
            <v>悍马</v>
          </cell>
          <cell r="C793" t="str">
            <v>悍马H3</v>
          </cell>
          <cell r="D793">
            <v>85</v>
          </cell>
          <cell r="E793">
            <v>75.8</v>
          </cell>
        </row>
        <row r="794">
          <cell r="B794" t="str">
            <v>悍马</v>
          </cell>
          <cell r="C794" t="str">
            <v>悍马H2</v>
          </cell>
          <cell r="D794">
            <v>128</v>
          </cell>
          <cell r="E794">
            <v>118</v>
          </cell>
        </row>
        <row r="795">
          <cell r="B795" t="str">
            <v>广汽新能源</v>
          </cell>
          <cell r="C795" t="str">
            <v>传祺GA3S PHEV</v>
          </cell>
          <cell r="D795">
            <v>17.48</v>
          </cell>
          <cell r="E795">
            <v>16.48</v>
          </cell>
        </row>
        <row r="796">
          <cell r="B796" t="str">
            <v>广汽新能源</v>
          </cell>
          <cell r="C796" t="str">
            <v>传祺GE3</v>
          </cell>
          <cell r="D796">
            <v>24.65</v>
          </cell>
          <cell r="E796">
            <v>22.05</v>
          </cell>
        </row>
        <row r="797">
          <cell r="B797" t="str">
            <v>广汽新能源</v>
          </cell>
          <cell r="C797" t="str">
            <v>传祺GS4新能源</v>
          </cell>
          <cell r="D797">
            <v>21.98</v>
          </cell>
          <cell r="E797">
            <v>19.68</v>
          </cell>
        </row>
        <row r="798">
          <cell r="B798" t="str">
            <v>迈巴赫</v>
          </cell>
          <cell r="C798" t="str">
            <v>迈巴赫</v>
          </cell>
          <cell r="D798">
            <v>1298</v>
          </cell>
          <cell r="E798">
            <v>538</v>
          </cell>
        </row>
        <row r="799">
          <cell r="B799" t="str">
            <v>道奇</v>
          </cell>
          <cell r="C799" t="str">
            <v>酷威</v>
          </cell>
          <cell r="D799">
            <v>37.29</v>
          </cell>
          <cell r="E799">
            <v>27.49</v>
          </cell>
        </row>
        <row r="800">
          <cell r="B800" t="str">
            <v>九龙</v>
          </cell>
          <cell r="C800" t="str">
            <v>艾菲</v>
          </cell>
          <cell r="D800">
            <v>31.28</v>
          </cell>
          <cell r="E800">
            <v>12.98</v>
          </cell>
        </row>
        <row r="801">
          <cell r="B801" t="str">
            <v>九龙</v>
          </cell>
          <cell r="C801" t="str">
            <v>九龙A4</v>
          </cell>
          <cell r="D801">
            <v>17.88</v>
          </cell>
          <cell r="E801">
            <v>12.18</v>
          </cell>
        </row>
        <row r="802">
          <cell r="B802" t="str">
            <v>九龙</v>
          </cell>
          <cell r="C802" t="str">
            <v>九龙A5</v>
          </cell>
          <cell r="D802">
            <v>21.6</v>
          </cell>
          <cell r="E802">
            <v>14.78</v>
          </cell>
        </row>
        <row r="803">
          <cell r="B803" t="str">
            <v>九龙</v>
          </cell>
          <cell r="C803" t="str">
            <v>九龙A6</v>
          </cell>
          <cell r="D803">
            <v>27.28</v>
          </cell>
          <cell r="E803">
            <v>9.98</v>
          </cell>
        </row>
        <row r="804">
          <cell r="B804" t="str">
            <v>九龙</v>
          </cell>
          <cell r="C804" t="str">
            <v>九龙C6</v>
          </cell>
          <cell r="D804">
            <v>28.68</v>
          </cell>
          <cell r="E804">
            <v>26.48</v>
          </cell>
        </row>
        <row r="805">
          <cell r="B805" t="str">
            <v>九龙</v>
          </cell>
          <cell r="C805" t="str">
            <v>考斯特</v>
          </cell>
          <cell r="D805">
            <v>32.979999999999997</v>
          </cell>
          <cell r="E805">
            <v>23.98</v>
          </cell>
        </row>
        <row r="806">
          <cell r="B806" t="str">
            <v>LITE</v>
          </cell>
          <cell r="C806" t="str">
            <v>LITE</v>
          </cell>
          <cell r="D806">
            <v>10.88</v>
          </cell>
          <cell r="E806">
            <v>9.8800000000000008</v>
          </cell>
        </row>
        <row r="807">
          <cell r="B807" t="str">
            <v>长安</v>
          </cell>
          <cell r="C807" t="str">
            <v>奔奔</v>
          </cell>
          <cell r="D807">
            <v>5.69</v>
          </cell>
          <cell r="E807">
            <v>4.09</v>
          </cell>
        </row>
        <row r="808">
          <cell r="B808" t="str">
            <v>长安</v>
          </cell>
          <cell r="C808" t="str">
            <v>奔奔EV</v>
          </cell>
          <cell r="D808">
            <v>14.48</v>
          </cell>
          <cell r="E808">
            <v>9.58</v>
          </cell>
        </row>
        <row r="809">
          <cell r="B809" t="str">
            <v>长安</v>
          </cell>
          <cell r="C809" t="str">
            <v>悦翔</v>
          </cell>
          <cell r="D809">
            <v>6.59</v>
          </cell>
          <cell r="E809">
            <v>4.99</v>
          </cell>
        </row>
        <row r="810">
          <cell r="B810" t="str">
            <v>长安</v>
          </cell>
          <cell r="C810" t="str">
            <v>逸动</v>
          </cell>
          <cell r="D810">
            <v>10.69</v>
          </cell>
          <cell r="E810">
            <v>7.49</v>
          </cell>
        </row>
        <row r="811">
          <cell r="B811" t="str">
            <v>长安</v>
          </cell>
          <cell r="C811" t="str">
            <v>逸动DT</v>
          </cell>
          <cell r="D811">
            <v>8.09</v>
          </cell>
          <cell r="E811">
            <v>5.49</v>
          </cell>
        </row>
        <row r="812">
          <cell r="B812" t="str">
            <v>长安</v>
          </cell>
          <cell r="C812" t="str">
            <v>逸动XT</v>
          </cell>
          <cell r="D812">
            <v>10.99</v>
          </cell>
          <cell r="E812">
            <v>7.19</v>
          </cell>
        </row>
        <row r="813">
          <cell r="B813" t="str">
            <v>长安</v>
          </cell>
          <cell r="C813" t="str">
            <v>逸动新能源</v>
          </cell>
          <cell r="D813">
            <v>21.54</v>
          </cell>
          <cell r="E813">
            <v>16.09</v>
          </cell>
        </row>
        <row r="814">
          <cell r="B814" t="str">
            <v>长安</v>
          </cell>
          <cell r="C814" t="str">
            <v>睿骋</v>
          </cell>
          <cell r="D814">
            <v>15.08</v>
          </cell>
          <cell r="E814">
            <v>12.08</v>
          </cell>
        </row>
        <row r="815">
          <cell r="B815" t="str">
            <v>长安</v>
          </cell>
          <cell r="C815" t="str">
            <v>睿骋CC</v>
          </cell>
          <cell r="D815">
            <v>13.89</v>
          </cell>
          <cell r="E815">
            <v>8.99</v>
          </cell>
        </row>
        <row r="816">
          <cell r="B816" t="str">
            <v>长安</v>
          </cell>
          <cell r="C816" t="str">
            <v>长安CS15</v>
          </cell>
          <cell r="D816">
            <v>7.54</v>
          </cell>
          <cell r="E816">
            <v>5.39</v>
          </cell>
        </row>
        <row r="817">
          <cell r="B817" t="str">
            <v>长安</v>
          </cell>
          <cell r="C817" t="str">
            <v>长安CS15EV</v>
          </cell>
          <cell r="D817">
            <v>8.99</v>
          </cell>
          <cell r="E817">
            <v>7.99</v>
          </cell>
        </row>
        <row r="818">
          <cell r="B818" t="str">
            <v>长安</v>
          </cell>
          <cell r="C818" t="str">
            <v>长安CS35</v>
          </cell>
          <cell r="D818">
            <v>9.2899999999999991</v>
          </cell>
          <cell r="E818">
            <v>6.89</v>
          </cell>
        </row>
        <row r="819">
          <cell r="B819" t="str">
            <v>长安</v>
          </cell>
          <cell r="C819" t="str">
            <v>长安CS35 PLUS</v>
          </cell>
          <cell r="D819">
            <v>10.49</v>
          </cell>
          <cell r="E819">
            <v>6.99</v>
          </cell>
        </row>
        <row r="820">
          <cell r="B820" t="str">
            <v>长安</v>
          </cell>
          <cell r="C820" t="str">
            <v>长安CS55</v>
          </cell>
          <cell r="D820">
            <v>13.39</v>
          </cell>
          <cell r="E820">
            <v>8.49</v>
          </cell>
        </row>
        <row r="821">
          <cell r="B821" t="str">
            <v>长安</v>
          </cell>
          <cell r="C821" t="str">
            <v>长安CS75</v>
          </cell>
          <cell r="D821">
            <v>18.48</v>
          </cell>
          <cell r="E821">
            <v>7.98</v>
          </cell>
        </row>
        <row r="822">
          <cell r="C822" t="str">
            <v>长安CS85</v>
          </cell>
          <cell r="D822">
            <v>17.190000000000001</v>
          </cell>
          <cell r="E822">
            <v>14.99</v>
          </cell>
        </row>
        <row r="823">
          <cell r="C823" t="str">
            <v>长安CS95</v>
          </cell>
          <cell r="D823">
            <v>22.98</v>
          </cell>
          <cell r="E823">
            <v>15.98</v>
          </cell>
        </row>
        <row r="824">
          <cell r="C824" t="str">
            <v>长安之星</v>
          </cell>
          <cell r="D824">
            <v>5.09</v>
          </cell>
          <cell r="E824">
            <v>2.5</v>
          </cell>
        </row>
        <row r="825">
          <cell r="C825" t="str">
            <v>长安星光4500</v>
          </cell>
          <cell r="D825">
            <v>5.88</v>
          </cell>
          <cell r="E825">
            <v>5.09</v>
          </cell>
        </row>
        <row r="826">
          <cell r="B826" t="str">
            <v>凯迪拉克</v>
          </cell>
          <cell r="C826" t="str">
            <v>凯迪拉克ATS-L</v>
          </cell>
          <cell r="D826">
            <v>42.88</v>
          </cell>
          <cell r="E826">
            <v>29.88</v>
          </cell>
        </row>
        <row r="827">
          <cell r="B827" t="str">
            <v>凯迪拉克</v>
          </cell>
          <cell r="C827" t="str">
            <v>凯迪拉克CT6</v>
          </cell>
          <cell r="D827">
            <v>69.900000000000006</v>
          </cell>
          <cell r="E827">
            <v>37.97</v>
          </cell>
        </row>
        <row r="828">
          <cell r="B828" t="str">
            <v>凯迪拉克</v>
          </cell>
          <cell r="C828" t="str">
            <v>凯迪拉克XTS</v>
          </cell>
          <cell r="D828">
            <v>35.99</v>
          </cell>
          <cell r="E828">
            <v>29.99</v>
          </cell>
        </row>
        <row r="829">
          <cell r="B829" t="str">
            <v>凯迪拉克</v>
          </cell>
          <cell r="C829" t="str">
            <v>凯迪拉克XT4</v>
          </cell>
          <cell r="D829">
            <v>39.97</v>
          </cell>
          <cell r="E829">
            <v>25.97</v>
          </cell>
        </row>
        <row r="830">
          <cell r="B830" t="str">
            <v>凯迪拉克</v>
          </cell>
          <cell r="C830" t="str">
            <v>凯迪拉克XT5</v>
          </cell>
          <cell r="D830">
            <v>53.99</v>
          </cell>
          <cell r="E830">
            <v>35.99</v>
          </cell>
        </row>
        <row r="831">
          <cell r="B831" t="str">
            <v>凯迪拉克</v>
          </cell>
          <cell r="C831" t="str">
            <v>凯迪拉克CT6 PLUG-IN</v>
          </cell>
          <cell r="D831">
            <v>65.88</v>
          </cell>
          <cell r="E831">
            <v>55.88</v>
          </cell>
        </row>
        <row r="832">
          <cell r="B832" t="str">
            <v>凯迪拉克</v>
          </cell>
          <cell r="C832" t="str">
            <v>凯雷德ESCALADE</v>
          </cell>
          <cell r="D832">
            <v>148.80000000000001</v>
          </cell>
          <cell r="E832">
            <v>148.80000000000001</v>
          </cell>
        </row>
        <row r="833">
          <cell r="B833" t="str">
            <v>阿尔法·罗密欧</v>
          </cell>
          <cell r="C833" t="str">
            <v>Giulia</v>
          </cell>
          <cell r="D833">
            <v>94.98</v>
          </cell>
          <cell r="E833">
            <v>31.98</v>
          </cell>
        </row>
        <row r="834">
          <cell r="B834" t="str">
            <v>阿尔法·罗密欧</v>
          </cell>
          <cell r="C834" t="str">
            <v>Stelvio</v>
          </cell>
          <cell r="D834">
            <v>96.98</v>
          </cell>
          <cell r="E834">
            <v>39.979999999999997</v>
          </cell>
        </row>
        <row r="835">
          <cell r="B835" t="str">
            <v>瑞驰新能源</v>
          </cell>
          <cell r="C835" t="str">
            <v>瑞驰新能源EC35</v>
          </cell>
          <cell r="D835">
            <v>8.59</v>
          </cell>
          <cell r="E835">
            <v>8.59</v>
          </cell>
        </row>
        <row r="836">
          <cell r="B836" t="str">
            <v>瑞驰新能源</v>
          </cell>
          <cell r="C836" t="str">
            <v>瑞驰新能源EK05</v>
          </cell>
          <cell r="D836">
            <v>5.29</v>
          </cell>
          <cell r="E836">
            <v>5.29</v>
          </cell>
        </row>
        <row r="837">
          <cell r="B837" t="str">
            <v>瑞驰新能源</v>
          </cell>
          <cell r="C837" t="str">
            <v>瑞驰新能源EC31</v>
          </cell>
          <cell r="D837">
            <v>8.69</v>
          </cell>
          <cell r="E837">
            <v>8.69</v>
          </cell>
        </row>
        <row r="838">
          <cell r="B838" t="str">
            <v>欧宝</v>
          </cell>
          <cell r="C838" t="str">
            <v>雅特</v>
          </cell>
          <cell r="D838">
            <v>36.979999999999997</v>
          </cell>
          <cell r="E838">
            <v>18</v>
          </cell>
        </row>
        <row r="839">
          <cell r="B839" t="str">
            <v>欧宝</v>
          </cell>
          <cell r="C839" t="str">
            <v>英速亚</v>
          </cell>
          <cell r="D839">
            <v>37.5</v>
          </cell>
          <cell r="E839">
            <v>32.5</v>
          </cell>
        </row>
        <row r="840">
          <cell r="B840" t="str">
            <v>欧宝</v>
          </cell>
          <cell r="C840" t="str">
            <v>麦瑞纳</v>
          </cell>
          <cell r="D840">
            <v>21.5</v>
          </cell>
          <cell r="E840">
            <v>19.5</v>
          </cell>
        </row>
        <row r="841">
          <cell r="B841" t="str">
            <v>欧宝</v>
          </cell>
          <cell r="C841" t="str">
            <v>赛飞利</v>
          </cell>
          <cell r="D841">
            <v>30.99</v>
          </cell>
          <cell r="E841">
            <v>19.98</v>
          </cell>
        </row>
        <row r="842">
          <cell r="B842" t="str">
            <v>欧宝</v>
          </cell>
          <cell r="C842" t="str">
            <v>威达</v>
          </cell>
          <cell r="D842">
            <v>39.799999999999997</v>
          </cell>
          <cell r="E842">
            <v>30.8</v>
          </cell>
        </row>
        <row r="843">
          <cell r="B843" t="str">
            <v>欧宝</v>
          </cell>
          <cell r="C843" t="str">
            <v>安德拉</v>
          </cell>
          <cell r="D843">
            <v>32.49</v>
          </cell>
          <cell r="E843">
            <v>26.6</v>
          </cell>
        </row>
        <row r="844">
          <cell r="B844" t="str">
            <v>哪吒汽车</v>
          </cell>
          <cell r="C844" t="str">
            <v>哪吒N01</v>
          </cell>
          <cell r="D844">
            <v>6.98</v>
          </cell>
          <cell r="E844">
            <v>5.98</v>
          </cell>
        </row>
        <row r="845">
          <cell r="B845" t="str">
            <v>新特汽车</v>
          </cell>
          <cell r="C845" t="str">
            <v>SITECH DEV 1</v>
          </cell>
          <cell r="D845">
            <v>16.489999999999998</v>
          </cell>
          <cell r="E845">
            <v>13.99</v>
          </cell>
        </row>
        <row r="846">
          <cell r="B846" t="str">
            <v>丰田</v>
          </cell>
          <cell r="C846" t="str">
            <v>YARiS L致享</v>
          </cell>
          <cell r="D846">
            <v>10.68</v>
          </cell>
          <cell r="E846">
            <v>6.98</v>
          </cell>
        </row>
        <row r="847">
          <cell r="B847" t="str">
            <v>丰田</v>
          </cell>
          <cell r="C847" t="str">
            <v>YARiS L致炫</v>
          </cell>
          <cell r="D847">
            <v>10.48</v>
          </cell>
          <cell r="E847">
            <v>6.98</v>
          </cell>
        </row>
        <row r="848">
          <cell r="B848" t="str">
            <v>丰田</v>
          </cell>
          <cell r="C848" t="str">
            <v>雷凌</v>
          </cell>
          <cell r="D848">
            <v>16.18</v>
          </cell>
          <cell r="E848">
            <v>10.98</v>
          </cell>
        </row>
        <row r="849">
          <cell r="B849" t="str">
            <v>丰田</v>
          </cell>
          <cell r="C849" t="str">
            <v>凯美瑞</v>
          </cell>
          <cell r="D849">
            <v>27.98</v>
          </cell>
          <cell r="E849">
            <v>17.98</v>
          </cell>
        </row>
        <row r="850">
          <cell r="B850" t="str">
            <v>丰田</v>
          </cell>
          <cell r="C850" t="str">
            <v>丰田C-HR</v>
          </cell>
          <cell r="D850">
            <v>18.38</v>
          </cell>
          <cell r="E850">
            <v>14.48</v>
          </cell>
        </row>
        <row r="851">
          <cell r="B851" t="str">
            <v>丰田</v>
          </cell>
          <cell r="C851" t="str">
            <v>汉兰达</v>
          </cell>
          <cell r="D851">
            <v>42.28</v>
          </cell>
          <cell r="E851">
            <v>23.98</v>
          </cell>
        </row>
        <row r="852">
          <cell r="B852" t="str">
            <v>丰田</v>
          </cell>
          <cell r="C852" t="str">
            <v>威驰</v>
          </cell>
          <cell r="D852">
            <v>11.38</v>
          </cell>
          <cell r="E852">
            <v>6.98</v>
          </cell>
        </row>
        <row r="853">
          <cell r="B853" t="str">
            <v>丰田</v>
          </cell>
          <cell r="C853" t="str">
            <v>威驰FS</v>
          </cell>
          <cell r="D853">
            <v>10.98</v>
          </cell>
          <cell r="E853">
            <v>6.98</v>
          </cell>
        </row>
        <row r="854">
          <cell r="B854" t="str">
            <v>丰田</v>
          </cell>
          <cell r="C854" t="str">
            <v>卡罗拉</v>
          </cell>
          <cell r="D854">
            <v>17.579999999999998</v>
          </cell>
          <cell r="E854">
            <v>10.78</v>
          </cell>
        </row>
        <row r="855">
          <cell r="B855" t="str">
            <v>丰田</v>
          </cell>
          <cell r="C855" t="str">
            <v>皇冠</v>
          </cell>
          <cell r="D855">
            <v>38.18</v>
          </cell>
          <cell r="E855">
            <v>25.48</v>
          </cell>
        </row>
        <row r="856">
          <cell r="B856" t="str">
            <v>丰田</v>
          </cell>
          <cell r="C856" t="str">
            <v>奕泽IZOA</v>
          </cell>
          <cell r="D856">
            <v>17.98</v>
          </cell>
          <cell r="E856">
            <v>14.98</v>
          </cell>
        </row>
        <row r="857">
          <cell r="B857" t="str">
            <v>丰田</v>
          </cell>
          <cell r="C857" t="str">
            <v>RAV4荣放</v>
          </cell>
          <cell r="D857">
            <v>26.98</v>
          </cell>
          <cell r="E857">
            <v>17.98</v>
          </cell>
        </row>
        <row r="858">
          <cell r="B858" t="str">
            <v>丰田</v>
          </cell>
          <cell r="C858" t="str">
            <v>普拉多</v>
          </cell>
          <cell r="D858">
            <v>61.58</v>
          </cell>
          <cell r="E858">
            <v>44.38</v>
          </cell>
        </row>
        <row r="859">
          <cell r="B859" t="str">
            <v>丰田</v>
          </cell>
          <cell r="C859" t="str">
            <v>柯斯达</v>
          </cell>
          <cell r="D859">
            <v>55.68</v>
          </cell>
          <cell r="E859">
            <v>38.25</v>
          </cell>
        </row>
        <row r="860">
          <cell r="B860" t="str">
            <v>丰田</v>
          </cell>
          <cell r="C860" t="str">
            <v>埃尔法</v>
          </cell>
          <cell r="D860">
            <v>86.4</v>
          </cell>
          <cell r="E860">
            <v>77.2</v>
          </cell>
        </row>
        <row r="861">
          <cell r="B861" t="str">
            <v>国金汽车</v>
          </cell>
          <cell r="C861" t="str">
            <v>国金GM3</v>
          </cell>
          <cell r="D861">
            <v>24.98</v>
          </cell>
          <cell r="E861">
            <v>22.98</v>
          </cell>
        </row>
        <row r="862">
          <cell r="B862" t="str">
            <v>广汽集团</v>
          </cell>
          <cell r="C862" t="str">
            <v>世锐PHEV</v>
          </cell>
          <cell r="D862">
            <v>20.68</v>
          </cell>
          <cell r="E862">
            <v>19.68</v>
          </cell>
        </row>
        <row r="863">
          <cell r="B863" t="str">
            <v>广汽集团</v>
          </cell>
          <cell r="C863" t="str">
            <v>广汽ix4</v>
          </cell>
          <cell r="D863">
            <v>22.48</v>
          </cell>
          <cell r="E863">
            <v>21.48</v>
          </cell>
        </row>
        <row r="864">
          <cell r="B864" t="str">
            <v>广汽集团</v>
          </cell>
          <cell r="C864" t="str">
            <v>祺智EV</v>
          </cell>
          <cell r="D864">
            <v>23.05</v>
          </cell>
          <cell r="E864">
            <v>22.65</v>
          </cell>
        </row>
        <row r="865">
          <cell r="B865" t="str">
            <v>广汽集团</v>
          </cell>
          <cell r="C865" t="str">
            <v>祺智PHEV</v>
          </cell>
          <cell r="D865">
            <v>21.98</v>
          </cell>
          <cell r="E865">
            <v>20.98</v>
          </cell>
        </row>
        <row r="866">
          <cell r="B866" t="str">
            <v>宝沃</v>
          </cell>
          <cell r="C866" t="str">
            <v>宝沃BX5</v>
          </cell>
          <cell r="D866">
            <v>21.98</v>
          </cell>
          <cell r="E866">
            <v>12.38</v>
          </cell>
        </row>
        <row r="867">
          <cell r="B867" t="str">
            <v>宝沃</v>
          </cell>
          <cell r="C867" t="str">
            <v>宝沃BX6</v>
          </cell>
          <cell r="D867">
            <v>19.98</v>
          </cell>
          <cell r="E867">
            <v>18.28</v>
          </cell>
        </row>
        <row r="868">
          <cell r="B868" t="str">
            <v>宝沃</v>
          </cell>
          <cell r="C868" t="str">
            <v>宝沃BX7</v>
          </cell>
          <cell r="D868">
            <v>32.68</v>
          </cell>
          <cell r="E868">
            <v>16.98</v>
          </cell>
        </row>
        <row r="869">
          <cell r="B869" t="str">
            <v>宝沃</v>
          </cell>
          <cell r="C869" t="str">
            <v>宝沃BXi7</v>
          </cell>
          <cell r="D869">
            <v>37.880000000000003</v>
          </cell>
          <cell r="E869">
            <v>35.880000000000003</v>
          </cell>
        </row>
        <row r="870">
          <cell r="B870" t="str">
            <v>捷豹</v>
          </cell>
          <cell r="C870" t="str">
            <v>捷豹XEL</v>
          </cell>
          <cell r="D870">
            <v>42.58</v>
          </cell>
          <cell r="E870">
            <v>28.88</v>
          </cell>
        </row>
        <row r="871">
          <cell r="B871" t="str">
            <v>捷豹</v>
          </cell>
          <cell r="C871" t="str">
            <v>捷豹XFL</v>
          </cell>
          <cell r="D871">
            <v>68.38</v>
          </cell>
          <cell r="E871">
            <v>38.58</v>
          </cell>
        </row>
        <row r="872">
          <cell r="B872" t="str">
            <v>捷豹</v>
          </cell>
          <cell r="C872" t="str">
            <v>捷豹E-PACE</v>
          </cell>
          <cell r="D872">
            <v>39.58</v>
          </cell>
          <cell r="E872">
            <v>28.88</v>
          </cell>
        </row>
        <row r="873">
          <cell r="B873" t="str">
            <v>捷豹</v>
          </cell>
          <cell r="C873" t="str">
            <v>捷豹XE</v>
          </cell>
          <cell r="D873">
            <v>44.8</v>
          </cell>
          <cell r="E873">
            <v>44.8</v>
          </cell>
        </row>
        <row r="874">
          <cell r="B874" t="str">
            <v>捷豹</v>
          </cell>
          <cell r="C874" t="str">
            <v>捷豹XF</v>
          </cell>
          <cell r="D874">
            <v>69.8</v>
          </cell>
          <cell r="E874">
            <v>46.8</v>
          </cell>
        </row>
        <row r="875">
          <cell r="B875" t="str">
            <v>捷豹</v>
          </cell>
          <cell r="C875" t="str">
            <v>捷豹XJ</v>
          </cell>
          <cell r="D875">
            <v>106.8</v>
          </cell>
          <cell r="E875">
            <v>88.8</v>
          </cell>
        </row>
        <row r="876">
          <cell r="B876" t="str">
            <v>捷豹</v>
          </cell>
          <cell r="C876" t="str">
            <v>捷豹F-PACE</v>
          </cell>
          <cell r="D876">
            <v>80.88</v>
          </cell>
          <cell r="E876">
            <v>48.98</v>
          </cell>
        </row>
        <row r="877">
          <cell r="B877" t="str">
            <v>捷豹</v>
          </cell>
          <cell r="C877" t="str">
            <v>捷豹I-PACE</v>
          </cell>
          <cell r="D877">
            <v>73.680000000000007</v>
          </cell>
          <cell r="E877">
            <v>64.8</v>
          </cell>
        </row>
        <row r="878">
          <cell r="B878" t="str">
            <v>捷豹</v>
          </cell>
          <cell r="C878" t="str">
            <v>捷豹F-TYPE</v>
          </cell>
          <cell r="D878">
            <v>162.80000000000001</v>
          </cell>
          <cell r="E878">
            <v>59.8</v>
          </cell>
        </row>
        <row r="879">
          <cell r="B879" t="str">
            <v>北汽绅宝</v>
          </cell>
          <cell r="C879" t="str">
            <v>北汽绅宝D50</v>
          </cell>
          <cell r="D879">
            <v>9.69</v>
          </cell>
          <cell r="E879">
            <v>6.79</v>
          </cell>
        </row>
        <row r="880">
          <cell r="B880" t="str">
            <v>北汽绅宝</v>
          </cell>
          <cell r="C880" t="str">
            <v>北汽绅宝D70</v>
          </cell>
          <cell r="D880">
            <v>19.18</v>
          </cell>
          <cell r="E880">
            <v>15.98</v>
          </cell>
        </row>
        <row r="881">
          <cell r="B881" t="str">
            <v>北汽绅宝</v>
          </cell>
          <cell r="C881" t="str">
            <v>北汽绅宝智道</v>
          </cell>
          <cell r="D881">
            <v>12.29</v>
          </cell>
          <cell r="E881">
            <v>7.99</v>
          </cell>
        </row>
        <row r="882">
          <cell r="B882" t="str">
            <v>北汽绅宝</v>
          </cell>
          <cell r="C882" t="str">
            <v>北汽绅宝X25</v>
          </cell>
          <cell r="D882">
            <v>7.58</v>
          </cell>
          <cell r="E882">
            <v>5.58</v>
          </cell>
        </row>
        <row r="883">
          <cell r="B883" t="str">
            <v>北汽绅宝</v>
          </cell>
          <cell r="C883" t="str">
            <v>北汽绅宝X35</v>
          </cell>
          <cell r="D883">
            <v>8.8800000000000008</v>
          </cell>
          <cell r="E883">
            <v>6.58</v>
          </cell>
        </row>
        <row r="884">
          <cell r="B884" t="str">
            <v>北汽绅宝</v>
          </cell>
          <cell r="C884" t="str">
            <v>北汽绅宝X65</v>
          </cell>
          <cell r="D884">
            <v>14.98</v>
          </cell>
          <cell r="E884">
            <v>9.8800000000000008</v>
          </cell>
        </row>
        <row r="885">
          <cell r="B885" t="str">
            <v>北汽绅宝</v>
          </cell>
          <cell r="C885" t="str">
            <v>北汽绅宝智行</v>
          </cell>
          <cell r="D885">
            <v>11.99</v>
          </cell>
          <cell r="E885">
            <v>7.99</v>
          </cell>
        </row>
        <row r="886">
          <cell r="B886" t="str">
            <v>北汽绅宝</v>
          </cell>
          <cell r="C886" t="str">
            <v>北汽绅宝X55</v>
          </cell>
          <cell r="D886">
            <v>11.98</v>
          </cell>
          <cell r="E886">
            <v>7.68</v>
          </cell>
        </row>
        <row r="887">
          <cell r="B887" t="str">
            <v>讴歌</v>
          </cell>
          <cell r="C887" t="str">
            <v>讴歌TLX</v>
          </cell>
          <cell r="D887">
            <v>37.979999999999997</v>
          </cell>
          <cell r="E887">
            <v>27.98</v>
          </cell>
        </row>
        <row r="888">
          <cell r="B888" t="str">
            <v>讴歌</v>
          </cell>
          <cell r="C888" t="str">
            <v>讴歌CDX</v>
          </cell>
          <cell r="D888">
            <v>36.78</v>
          </cell>
          <cell r="E888">
            <v>22.98</v>
          </cell>
        </row>
        <row r="889">
          <cell r="B889" t="str">
            <v>讴歌</v>
          </cell>
          <cell r="C889" t="str">
            <v>讴歌RDX</v>
          </cell>
          <cell r="D889">
            <v>43.8</v>
          </cell>
          <cell r="E889">
            <v>32.799999999999997</v>
          </cell>
        </row>
        <row r="890">
          <cell r="B890" t="str">
            <v>讴歌</v>
          </cell>
          <cell r="C890" t="str">
            <v>讴歌MDX</v>
          </cell>
          <cell r="D890">
            <v>84.8</v>
          </cell>
          <cell r="E890">
            <v>69.8</v>
          </cell>
        </row>
        <row r="891">
          <cell r="B891" t="str">
            <v>讴歌</v>
          </cell>
          <cell r="C891" t="str">
            <v>讴歌NSX</v>
          </cell>
          <cell r="D891">
            <v>289</v>
          </cell>
          <cell r="E891">
            <v>289</v>
          </cell>
        </row>
        <row r="892">
          <cell r="B892" t="str">
            <v>讴歌</v>
          </cell>
          <cell r="C892" t="str">
            <v>讴歌RDX(进口)</v>
          </cell>
          <cell r="D892">
            <v>45.98</v>
          </cell>
          <cell r="E892">
            <v>39.979999999999997</v>
          </cell>
        </row>
        <row r="893">
          <cell r="B893" t="str">
            <v>起亚</v>
          </cell>
          <cell r="C893" t="str">
            <v>KX CROSS</v>
          </cell>
          <cell r="D893">
            <v>9.09</v>
          </cell>
          <cell r="E893">
            <v>7.49</v>
          </cell>
        </row>
        <row r="894">
          <cell r="B894" t="str">
            <v>起亚</v>
          </cell>
          <cell r="C894" t="str">
            <v>焕驰</v>
          </cell>
          <cell r="D894">
            <v>7.39</v>
          </cell>
          <cell r="E894">
            <v>4.99</v>
          </cell>
        </row>
        <row r="895">
          <cell r="B895" t="str">
            <v>起亚</v>
          </cell>
          <cell r="C895" t="str">
            <v>起亚K2</v>
          </cell>
          <cell r="D895">
            <v>10.39</v>
          </cell>
          <cell r="E895">
            <v>7.29</v>
          </cell>
        </row>
        <row r="896">
          <cell r="B896" t="str">
            <v>起亚</v>
          </cell>
          <cell r="C896" t="str">
            <v>福瑞迪</v>
          </cell>
          <cell r="D896">
            <v>10.98</v>
          </cell>
          <cell r="E896">
            <v>7.88</v>
          </cell>
        </row>
        <row r="897">
          <cell r="B897" t="str">
            <v>起亚</v>
          </cell>
          <cell r="C897" t="str">
            <v>起亚K3</v>
          </cell>
          <cell r="D897">
            <v>13.28</v>
          </cell>
          <cell r="E897">
            <v>9.68</v>
          </cell>
        </row>
        <row r="898">
          <cell r="B898" t="str">
            <v>起亚</v>
          </cell>
          <cell r="C898" t="str">
            <v>凯绅</v>
          </cell>
          <cell r="D898">
            <v>14.98</v>
          </cell>
          <cell r="E898">
            <v>12.88</v>
          </cell>
        </row>
        <row r="899">
          <cell r="B899" t="str">
            <v>起亚</v>
          </cell>
          <cell r="C899" t="str">
            <v>起亚K5</v>
          </cell>
          <cell r="D899">
            <v>23.98</v>
          </cell>
          <cell r="E899">
            <v>16.48</v>
          </cell>
        </row>
        <row r="900">
          <cell r="B900" t="str">
            <v>起亚</v>
          </cell>
          <cell r="C900" t="str">
            <v>起亚K5新能源</v>
          </cell>
          <cell r="D900">
            <v>23.98</v>
          </cell>
          <cell r="E900">
            <v>22.28</v>
          </cell>
        </row>
        <row r="901">
          <cell r="B901" t="str">
            <v>起亚</v>
          </cell>
          <cell r="C901" t="str">
            <v>起亚KX3</v>
          </cell>
          <cell r="D901">
            <v>13.28</v>
          </cell>
          <cell r="E901">
            <v>10.98</v>
          </cell>
        </row>
        <row r="902">
          <cell r="B902" t="str">
            <v>起亚</v>
          </cell>
          <cell r="C902" t="str">
            <v>起亚KX3新能源</v>
          </cell>
          <cell r="D902">
            <v>23.98</v>
          </cell>
          <cell r="E902">
            <v>23.98</v>
          </cell>
        </row>
        <row r="903">
          <cell r="C903" t="str">
            <v>起亚K4</v>
          </cell>
          <cell r="D903">
            <v>18.88</v>
          </cell>
          <cell r="E903">
            <v>12.88</v>
          </cell>
        </row>
        <row r="904">
          <cell r="B904" t="str">
            <v>起亚</v>
          </cell>
          <cell r="C904" t="str">
            <v>奕跑</v>
          </cell>
          <cell r="D904">
            <v>23.18</v>
          </cell>
          <cell r="E904">
            <v>17.18</v>
          </cell>
        </row>
        <row r="905">
          <cell r="B905" t="str">
            <v>起亚</v>
          </cell>
          <cell r="C905" t="str">
            <v>起亚KX5</v>
          </cell>
          <cell r="D905">
            <v>18.98</v>
          </cell>
          <cell r="E905">
            <v>11.99</v>
          </cell>
        </row>
        <row r="906">
          <cell r="B906" t="str">
            <v>起亚</v>
          </cell>
          <cell r="C906" t="str">
            <v>智跑</v>
          </cell>
          <cell r="D906">
            <v>27.68</v>
          </cell>
          <cell r="E906">
            <v>17.98</v>
          </cell>
        </row>
        <row r="907">
          <cell r="B907" t="str">
            <v>起亚</v>
          </cell>
          <cell r="C907" t="str">
            <v>起亚KX7</v>
          </cell>
          <cell r="D907">
            <v>31.98</v>
          </cell>
          <cell r="E907">
            <v>27.98</v>
          </cell>
        </row>
        <row r="908">
          <cell r="B908" t="str">
            <v>起亚</v>
          </cell>
          <cell r="C908" t="str">
            <v>斯汀格</v>
          </cell>
          <cell r="D908">
            <v>11.98</v>
          </cell>
          <cell r="E908">
            <v>9.99</v>
          </cell>
        </row>
        <row r="909">
          <cell r="C909" t="str">
            <v>赛拉图</v>
          </cell>
          <cell r="D909">
            <v>15.38</v>
          </cell>
          <cell r="E909">
            <v>8.8800000000000008</v>
          </cell>
        </row>
        <row r="910">
          <cell r="B910" t="str">
            <v>思铭</v>
          </cell>
          <cell r="C910" t="str">
            <v>思铭</v>
          </cell>
          <cell r="D910">
            <v>18.88</v>
          </cell>
          <cell r="E910">
            <v>14.98</v>
          </cell>
        </row>
        <row r="911">
          <cell r="B911" t="str">
            <v>西雅特</v>
          </cell>
          <cell r="C911" t="str">
            <v>伊比飒</v>
          </cell>
          <cell r="D911">
            <v>29.46</v>
          </cell>
          <cell r="E911">
            <v>24.39</v>
          </cell>
        </row>
        <row r="912">
          <cell r="B912" t="str">
            <v>西雅特</v>
          </cell>
          <cell r="C912" t="str">
            <v>LEON</v>
          </cell>
          <cell r="D912">
            <v>36.57</v>
          </cell>
          <cell r="E912">
            <v>29.92</v>
          </cell>
        </row>
        <row r="913">
          <cell r="B913" t="str">
            <v>西雅特</v>
          </cell>
          <cell r="C913" t="str">
            <v>欧悦搏</v>
          </cell>
          <cell r="D913">
            <v>22.68</v>
          </cell>
          <cell r="E913">
            <v>20.68</v>
          </cell>
        </row>
        <row r="914">
          <cell r="B914" t="str">
            <v>威麟</v>
          </cell>
          <cell r="C914" t="str">
            <v>威麟H5</v>
          </cell>
          <cell r="D914">
            <v>24.68</v>
          </cell>
          <cell r="E914">
            <v>22.68</v>
          </cell>
        </row>
        <row r="915">
          <cell r="B915" t="str">
            <v>威麟</v>
          </cell>
          <cell r="C915" t="str">
            <v>威麟H6</v>
          </cell>
          <cell r="D915">
            <v>6.19</v>
          </cell>
          <cell r="E915">
            <v>5.89</v>
          </cell>
        </row>
        <row r="916">
          <cell r="B916" t="str">
            <v>华普</v>
          </cell>
          <cell r="C916" t="str">
            <v>海锋</v>
          </cell>
          <cell r="D916">
            <v>7.19</v>
          </cell>
          <cell r="E916">
            <v>5.29</v>
          </cell>
        </row>
        <row r="917">
          <cell r="B917" t="str">
            <v>华普</v>
          </cell>
          <cell r="C917" t="str">
            <v>海尚</v>
          </cell>
          <cell r="D917">
            <v>6.39</v>
          </cell>
          <cell r="E917">
            <v>6.39</v>
          </cell>
        </row>
        <row r="918">
          <cell r="B918" t="str">
            <v>华普</v>
          </cell>
          <cell r="C918" t="str">
            <v>海炫</v>
          </cell>
          <cell r="D918">
            <v>6.99</v>
          </cell>
          <cell r="E918">
            <v>5</v>
          </cell>
        </row>
        <row r="919">
          <cell r="B919" t="str">
            <v>华普</v>
          </cell>
          <cell r="C919" t="str">
            <v>海迅</v>
          </cell>
          <cell r="D919">
            <v>7.68</v>
          </cell>
          <cell r="E919">
            <v>3.99</v>
          </cell>
        </row>
        <row r="920">
          <cell r="B920" t="str">
            <v>华普</v>
          </cell>
          <cell r="C920" t="str">
            <v>海域</v>
          </cell>
          <cell r="D920">
            <v>5.3887999999999998</v>
          </cell>
          <cell r="E920">
            <v>5.3887999999999998</v>
          </cell>
        </row>
        <row r="921">
          <cell r="B921" t="str">
            <v>华普</v>
          </cell>
          <cell r="C921" t="str">
            <v>海悦</v>
          </cell>
          <cell r="D921">
            <v>10.188800000000001</v>
          </cell>
          <cell r="E921">
            <v>6.3887999999999998</v>
          </cell>
        </row>
        <row r="922">
          <cell r="B922" t="str">
            <v>华普</v>
          </cell>
          <cell r="C922" t="str">
            <v>华普海景</v>
          </cell>
          <cell r="D922">
            <v>97.5</v>
          </cell>
          <cell r="E922">
            <v>92.5</v>
          </cell>
        </row>
        <row r="923">
          <cell r="B923" t="str">
            <v>罗夫哈特</v>
          </cell>
          <cell r="C923" t="str">
            <v>罗夫哈特GR500</v>
          </cell>
          <cell r="D923">
            <v>217.8</v>
          </cell>
          <cell r="E923">
            <v>99.8</v>
          </cell>
        </row>
        <row r="924">
          <cell r="B924" t="str">
            <v>保时捷</v>
          </cell>
          <cell r="C924" t="str">
            <v>Panamera</v>
          </cell>
          <cell r="D924">
            <v>254.8</v>
          </cell>
          <cell r="E924">
            <v>119.8</v>
          </cell>
        </row>
        <row r="925">
          <cell r="B925" t="str">
            <v>保时捷</v>
          </cell>
          <cell r="C925" t="str">
            <v>Panamera新能源</v>
          </cell>
          <cell r="D925">
            <v>102.8</v>
          </cell>
          <cell r="E925">
            <v>55.8</v>
          </cell>
        </row>
        <row r="926">
          <cell r="B926" t="str">
            <v>保时捷</v>
          </cell>
          <cell r="C926" t="str">
            <v>Macan</v>
          </cell>
          <cell r="D926">
            <v>185.8</v>
          </cell>
          <cell r="E926">
            <v>91.8</v>
          </cell>
        </row>
        <row r="927">
          <cell r="B927" t="str">
            <v>保时捷</v>
          </cell>
          <cell r="C927" t="str">
            <v>Cayenne</v>
          </cell>
          <cell r="D927">
            <v>94.8</v>
          </cell>
          <cell r="E927">
            <v>94.8</v>
          </cell>
        </row>
        <row r="928">
          <cell r="B928" t="str">
            <v>保时捷</v>
          </cell>
          <cell r="C928" t="str">
            <v>Cayenne新能源</v>
          </cell>
          <cell r="D928">
            <v>91.8</v>
          </cell>
          <cell r="E928">
            <v>55.8</v>
          </cell>
        </row>
        <row r="929">
          <cell r="B929" t="str">
            <v>保时捷</v>
          </cell>
          <cell r="C929" t="str">
            <v>保时捷718</v>
          </cell>
          <cell r="D929">
            <v>389.8</v>
          </cell>
          <cell r="E929">
            <v>122.8</v>
          </cell>
        </row>
        <row r="930">
          <cell r="B930" t="str">
            <v>保时捷</v>
          </cell>
          <cell r="C930" t="str">
            <v>保时捷911</v>
          </cell>
          <cell r="D930">
            <v>7.39</v>
          </cell>
          <cell r="E930">
            <v>4.99</v>
          </cell>
        </row>
        <row r="931">
          <cell r="B931" t="str">
            <v>现代</v>
          </cell>
          <cell r="C931" t="str">
            <v>瑞纳</v>
          </cell>
          <cell r="D931">
            <v>10.58</v>
          </cell>
          <cell r="E931">
            <v>7.28</v>
          </cell>
        </row>
        <row r="932">
          <cell r="B932" t="str">
            <v>现代</v>
          </cell>
          <cell r="C932" t="str">
            <v>悦纳</v>
          </cell>
          <cell r="D932">
            <v>10.88</v>
          </cell>
          <cell r="E932">
            <v>7.88</v>
          </cell>
        </row>
        <row r="933">
          <cell r="B933" t="str">
            <v>现代</v>
          </cell>
          <cell r="C933" t="str">
            <v>悦纳RV</v>
          </cell>
          <cell r="D933">
            <v>11.59</v>
          </cell>
          <cell r="E933">
            <v>7.99</v>
          </cell>
        </row>
        <row r="934">
          <cell r="B934" t="str">
            <v>现代</v>
          </cell>
          <cell r="C934" t="str">
            <v>悦动</v>
          </cell>
          <cell r="D934">
            <v>15.48</v>
          </cell>
          <cell r="E934">
            <v>11.98</v>
          </cell>
        </row>
        <row r="935">
          <cell r="B935" t="str">
            <v>现代</v>
          </cell>
          <cell r="C935" t="str">
            <v>菲斯塔</v>
          </cell>
          <cell r="D935">
            <v>15.18</v>
          </cell>
          <cell r="E935">
            <v>9.98</v>
          </cell>
        </row>
        <row r="936">
          <cell r="B936" t="str">
            <v>现代</v>
          </cell>
          <cell r="C936" t="str">
            <v>领动</v>
          </cell>
          <cell r="D936">
            <v>20.28</v>
          </cell>
          <cell r="E936">
            <v>19.98</v>
          </cell>
        </row>
        <row r="937">
          <cell r="B937" t="str">
            <v>现代</v>
          </cell>
          <cell r="C937" t="str">
            <v>伊兰特EV</v>
          </cell>
          <cell r="D937">
            <v>11.99</v>
          </cell>
          <cell r="E937">
            <v>8.09</v>
          </cell>
        </row>
        <row r="938">
          <cell r="B938" t="str">
            <v>现代</v>
          </cell>
          <cell r="C938" t="str">
            <v>逸行</v>
          </cell>
          <cell r="D938">
            <v>16.98</v>
          </cell>
          <cell r="E938">
            <v>12.98</v>
          </cell>
        </row>
        <row r="939">
          <cell r="B939" t="str">
            <v>现代</v>
          </cell>
          <cell r="C939" t="str">
            <v>名图</v>
          </cell>
          <cell r="D939">
            <v>25.68</v>
          </cell>
          <cell r="E939">
            <v>22.28</v>
          </cell>
        </row>
        <row r="940">
          <cell r="B940" t="str">
            <v>现代</v>
          </cell>
          <cell r="C940" t="str">
            <v>索纳塔插电混动</v>
          </cell>
          <cell r="D940">
            <v>24.98</v>
          </cell>
          <cell r="E940">
            <v>16.98</v>
          </cell>
        </row>
        <row r="941">
          <cell r="B941" t="str">
            <v>现代</v>
          </cell>
          <cell r="C941" t="str">
            <v>索纳塔九</v>
          </cell>
          <cell r="D941">
            <v>15.59</v>
          </cell>
          <cell r="E941">
            <v>12.99</v>
          </cell>
        </row>
        <row r="942">
          <cell r="B942" t="str">
            <v>现代</v>
          </cell>
          <cell r="C942" t="str">
            <v>昂西诺 ENCINO</v>
          </cell>
          <cell r="D942">
            <v>15.28</v>
          </cell>
          <cell r="E942">
            <v>10.98</v>
          </cell>
        </row>
        <row r="943">
          <cell r="B943" t="str">
            <v>现代</v>
          </cell>
          <cell r="C943" t="str">
            <v>北京现代ix25</v>
          </cell>
          <cell r="D943">
            <v>23.99</v>
          </cell>
          <cell r="E943">
            <v>15.59</v>
          </cell>
        </row>
        <row r="944">
          <cell r="B944" t="str">
            <v>现代</v>
          </cell>
          <cell r="C944" t="str">
            <v>途胜</v>
          </cell>
          <cell r="D944">
            <v>16.190000000000001</v>
          </cell>
          <cell r="E944">
            <v>11.99</v>
          </cell>
        </row>
        <row r="945">
          <cell r="B945" t="str">
            <v>现代</v>
          </cell>
          <cell r="C945" t="str">
            <v>ix35</v>
          </cell>
          <cell r="D945">
            <v>8.18</v>
          </cell>
          <cell r="E945">
            <v>5.68</v>
          </cell>
        </row>
        <row r="946">
          <cell r="C946" t="str">
            <v>胜达</v>
          </cell>
          <cell r="D946">
            <v>28.98</v>
          </cell>
          <cell r="E946">
            <v>22.48</v>
          </cell>
        </row>
        <row r="947">
          <cell r="B947" t="str">
            <v>五菱汽车</v>
          </cell>
          <cell r="C947" t="str">
            <v>五菱宏光S3</v>
          </cell>
          <cell r="D947">
            <v>6.98</v>
          </cell>
          <cell r="E947">
            <v>4.28</v>
          </cell>
        </row>
        <row r="948">
          <cell r="B948" t="str">
            <v>五菱汽车</v>
          </cell>
          <cell r="C948" t="str">
            <v>五菱宏光</v>
          </cell>
          <cell r="D948">
            <v>4.71</v>
          </cell>
          <cell r="E948">
            <v>3.68</v>
          </cell>
        </row>
        <row r="949">
          <cell r="B949" t="str">
            <v>五菱汽车</v>
          </cell>
          <cell r="C949" t="str">
            <v>五菱荣光</v>
          </cell>
          <cell r="D949">
            <v>4.68</v>
          </cell>
          <cell r="E949">
            <v>3.98</v>
          </cell>
        </row>
        <row r="950">
          <cell r="B950" t="str">
            <v>五菱汽车</v>
          </cell>
          <cell r="C950" t="str">
            <v>五菱荣光V</v>
          </cell>
          <cell r="D950">
            <v>3.49</v>
          </cell>
          <cell r="E950">
            <v>3.08</v>
          </cell>
        </row>
        <row r="951">
          <cell r="B951" t="str">
            <v>五菱汽车</v>
          </cell>
          <cell r="C951" t="str">
            <v>五菱之光</v>
          </cell>
          <cell r="D951">
            <v>3.68</v>
          </cell>
          <cell r="E951">
            <v>3.38</v>
          </cell>
        </row>
        <row r="952">
          <cell r="B952" t="str">
            <v>五菱汽车</v>
          </cell>
          <cell r="C952" t="str">
            <v>五菱之光V</v>
          </cell>
          <cell r="D952">
            <v>3.99</v>
          </cell>
          <cell r="E952">
            <v>3.66</v>
          </cell>
        </row>
        <row r="953">
          <cell r="B953" t="str">
            <v>五菱汽车</v>
          </cell>
          <cell r="C953" t="str">
            <v>PN货车</v>
          </cell>
          <cell r="D953">
            <v>4.09</v>
          </cell>
          <cell r="E953">
            <v>3.46</v>
          </cell>
        </row>
        <row r="954">
          <cell r="B954" t="str">
            <v>五菱汽车</v>
          </cell>
          <cell r="C954" t="str">
            <v>五菱荣光小卡</v>
          </cell>
          <cell r="D954">
            <v>5.28</v>
          </cell>
          <cell r="E954">
            <v>4.58</v>
          </cell>
        </row>
        <row r="955">
          <cell r="B955" t="str">
            <v>五菱汽车</v>
          </cell>
          <cell r="C955" t="str">
            <v>五菱荣光新卡</v>
          </cell>
          <cell r="D955">
            <v>3.29</v>
          </cell>
          <cell r="E955">
            <v>2.99</v>
          </cell>
        </row>
        <row r="956">
          <cell r="B956" t="str">
            <v>五菱汽车</v>
          </cell>
          <cell r="C956" t="str">
            <v>五菱之光小卡</v>
          </cell>
          <cell r="D956">
            <v>183.9</v>
          </cell>
          <cell r="E956">
            <v>183.9</v>
          </cell>
        </row>
        <row r="957">
          <cell r="C957" t="str">
            <v>五菱征程</v>
          </cell>
          <cell r="D957">
            <v>7.72</v>
          </cell>
          <cell r="E957">
            <v>6.6</v>
          </cell>
        </row>
        <row r="958">
          <cell r="B958" t="str">
            <v>泰卡特</v>
          </cell>
          <cell r="C958" t="str">
            <v>泰卡特 T9</v>
          </cell>
          <cell r="D958">
            <v>10.68</v>
          </cell>
          <cell r="E958">
            <v>5.98</v>
          </cell>
        </row>
        <row r="959">
          <cell r="B959" t="str">
            <v>汉腾汽车</v>
          </cell>
          <cell r="C959" t="str">
            <v>汉腾X5</v>
          </cell>
          <cell r="D959">
            <v>20.98</v>
          </cell>
          <cell r="E959">
            <v>18.98</v>
          </cell>
        </row>
        <row r="960">
          <cell r="B960" t="str">
            <v>汉腾汽车</v>
          </cell>
          <cell r="C960" t="str">
            <v>汉腾X5新能源</v>
          </cell>
          <cell r="D960">
            <v>15.68</v>
          </cell>
          <cell r="E960">
            <v>7.98</v>
          </cell>
        </row>
        <row r="961">
          <cell r="B961" t="str">
            <v>汉腾汽车</v>
          </cell>
          <cell r="C961" t="str">
            <v>汉腾X7</v>
          </cell>
          <cell r="D961">
            <v>24.98</v>
          </cell>
          <cell r="E961">
            <v>22.98</v>
          </cell>
        </row>
        <row r="962">
          <cell r="B962" t="str">
            <v>汉腾汽车</v>
          </cell>
          <cell r="C962" t="str">
            <v>汉腾X7新能源</v>
          </cell>
          <cell r="D962">
            <v>4.79</v>
          </cell>
          <cell r="E962">
            <v>3.79</v>
          </cell>
        </row>
        <row r="963">
          <cell r="B963" t="str">
            <v>比亚迪</v>
          </cell>
          <cell r="C963" t="str">
            <v>比亚迪F0</v>
          </cell>
          <cell r="D963">
            <v>23.065000000000001</v>
          </cell>
          <cell r="E963">
            <v>22.065000000000001</v>
          </cell>
        </row>
        <row r="964">
          <cell r="B964" t="str">
            <v>比亚迪</v>
          </cell>
          <cell r="C964" t="str">
            <v>比亚迪e5</v>
          </cell>
          <cell r="D964">
            <v>7.79</v>
          </cell>
          <cell r="E964">
            <v>4.3899999999999997</v>
          </cell>
        </row>
        <row r="965">
          <cell r="B965" t="str">
            <v>比亚迪</v>
          </cell>
          <cell r="C965" t="str">
            <v>比亚迪F3</v>
          </cell>
          <cell r="D965">
            <v>26.065000000000001</v>
          </cell>
          <cell r="E965">
            <v>13.29</v>
          </cell>
        </row>
        <row r="966">
          <cell r="B966" t="str">
            <v>比亚迪</v>
          </cell>
          <cell r="C966" t="str">
            <v>秦</v>
          </cell>
          <cell r="D966">
            <v>11.58</v>
          </cell>
          <cell r="E966">
            <v>7.98</v>
          </cell>
        </row>
        <row r="967">
          <cell r="B967" t="str">
            <v>比亚迪</v>
          </cell>
          <cell r="C967" t="str">
            <v>秦Pro</v>
          </cell>
          <cell r="D967">
            <v>29.99</v>
          </cell>
          <cell r="E967">
            <v>14.99</v>
          </cell>
        </row>
        <row r="968">
          <cell r="B968" t="str">
            <v>比亚迪</v>
          </cell>
          <cell r="C968" t="str">
            <v>秦Pro新能源</v>
          </cell>
          <cell r="D968">
            <v>9.59</v>
          </cell>
          <cell r="E968">
            <v>5.99</v>
          </cell>
        </row>
        <row r="969">
          <cell r="B969" t="str">
            <v>比亚迪</v>
          </cell>
          <cell r="C969" t="str">
            <v>速锐</v>
          </cell>
          <cell r="D969">
            <v>9.99</v>
          </cell>
          <cell r="E969">
            <v>5.99</v>
          </cell>
        </row>
        <row r="970">
          <cell r="B970" t="str">
            <v>比亚迪</v>
          </cell>
          <cell r="C970" t="str">
            <v>元</v>
          </cell>
          <cell r="D970">
            <v>9.99</v>
          </cell>
          <cell r="E970">
            <v>7.99</v>
          </cell>
        </row>
        <row r="971">
          <cell r="B971" t="str">
            <v>比亚迪</v>
          </cell>
          <cell r="C971" t="str">
            <v>元新能源</v>
          </cell>
          <cell r="D971">
            <v>12.99</v>
          </cell>
          <cell r="E971">
            <v>7.98</v>
          </cell>
        </row>
        <row r="972">
          <cell r="B972" t="str">
            <v>比亚迪</v>
          </cell>
          <cell r="C972" t="str">
            <v>宋</v>
          </cell>
          <cell r="D972">
            <v>21.99</v>
          </cell>
          <cell r="E972">
            <v>17.690000000000001</v>
          </cell>
        </row>
        <row r="973">
          <cell r="B973" t="str">
            <v>比亚迪</v>
          </cell>
          <cell r="C973" t="str">
            <v>宋新能源</v>
          </cell>
          <cell r="D973">
            <v>13.99</v>
          </cell>
          <cell r="E973">
            <v>9.99</v>
          </cell>
        </row>
        <row r="974">
          <cell r="C974" t="str">
            <v>宋MAX</v>
          </cell>
          <cell r="D974">
            <v>12.99</v>
          </cell>
          <cell r="E974">
            <v>7.99</v>
          </cell>
        </row>
        <row r="975">
          <cell r="B975" t="str">
            <v>比亚迪</v>
          </cell>
          <cell r="C975" t="str">
            <v>比亚迪S7</v>
          </cell>
          <cell r="D975">
            <v>16.989999999999998</v>
          </cell>
          <cell r="E975">
            <v>12.99</v>
          </cell>
        </row>
        <row r="976">
          <cell r="B976" t="str">
            <v>比亚迪</v>
          </cell>
          <cell r="C976" t="str">
            <v>唐</v>
          </cell>
          <cell r="D976">
            <v>32.99</v>
          </cell>
          <cell r="E976">
            <v>23.99</v>
          </cell>
        </row>
        <row r="977">
          <cell r="B977" t="str">
            <v>比亚迪</v>
          </cell>
          <cell r="C977" t="str">
            <v>唐新能源</v>
          </cell>
          <cell r="D977">
            <v>36.979999999999997</v>
          </cell>
          <cell r="E977">
            <v>30.98</v>
          </cell>
        </row>
        <row r="978">
          <cell r="B978" t="str">
            <v>比亚迪</v>
          </cell>
          <cell r="C978" t="str">
            <v>比亚迪e6</v>
          </cell>
          <cell r="D978">
            <v>108</v>
          </cell>
          <cell r="E978">
            <v>98</v>
          </cell>
        </row>
        <row r="979">
          <cell r="B979" t="str">
            <v>新凯</v>
          </cell>
          <cell r="C979" t="str">
            <v>新凯V-Class</v>
          </cell>
          <cell r="D979">
            <v>158</v>
          </cell>
          <cell r="E979">
            <v>158</v>
          </cell>
        </row>
        <row r="980">
          <cell r="B980" t="str">
            <v>新凯</v>
          </cell>
          <cell r="C980" t="str">
            <v>新凯凌特</v>
          </cell>
          <cell r="D980">
            <v>90.8</v>
          </cell>
          <cell r="E980">
            <v>90.8</v>
          </cell>
        </row>
        <row r="981">
          <cell r="B981" t="str">
            <v>新凯</v>
          </cell>
          <cell r="C981" t="str">
            <v>新凯威霆</v>
          </cell>
          <cell r="D981">
            <v>36.799999999999997</v>
          </cell>
          <cell r="E981">
            <v>36.799999999999997</v>
          </cell>
        </row>
        <row r="982">
          <cell r="B982" t="str">
            <v>卡尔森</v>
          </cell>
          <cell r="C982" t="str">
            <v>卡尔森 CCA22</v>
          </cell>
          <cell r="D982">
            <v>143.88</v>
          </cell>
          <cell r="E982">
            <v>143.88</v>
          </cell>
        </row>
        <row r="983">
          <cell r="B983" t="str">
            <v>卡尔森</v>
          </cell>
          <cell r="C983" t="str">
            <v>卡尔森 S级</v>
          </cell>
          <cell r="D983">
            <v>28.48</v>
          </cell>
          <cell r="E983">
            <v>17.88</v>
          </cell>
        </row>
        <row r="984">
          <cell r="B984" t="str">
            <v>五十铃</v>
          </cell>
          <cell r="C984" t="str">
            <v>牧游侠</v>
          </cell>
          <cell r="D984">
            <v>21.98</v>
          </cell>
          <cell r="E984">
            <v>14.48</v>
          </cell>
        </row>
        <row r="985">
          <cell r="B985" t="str">
            <v>五十铃</v>
          </cell>
          <cell r="C985" t="str">
            <v>D-MAX</v>
          </cell>
          <cell r="D985">
            <v>14.38</v>
          </cell>
          <cell r="E985">
            <v>11.18</v>
          </cell>
        </row>
        <row r="986">
          <cell r="B986" t="str">
            <v>五十铃</v>
          </cell>
          <cell r="C986" t="str">
            <v>铃拓</v>
          </cell>
          <cell r="D986">
            <v>12.58</v>
          </cell>
          <cell r="E986">
            <v>8.48</v>
          </cell>
        </row>
        <row r="987">
          <cell r="B987" t="str">
            <v>五十铃</v>
          </cell>
          <cell r="C987" t="str">
            <v>瑞迈</v>
          </cell>
          <cell r="D987">
            <v>14.08</v>
          </cell>
          <cell r="E987">
            <v>9.2799999999999994</v>
          </cell>
        </row>
        <row r="988">
          <cell r="B988" t="str">
            <v>五十铃</v>
          </cell>
          <cell r="C988" t="str">
            <v>五十铃皮卡</v>
          </cell>
          <cell r="D988">
            <v>25.62</v>
          </cell>
          <cell r="E988">
            <v>19.100000000000001</v>
          </cell>
        </row>
        <row r="989">
          <cell r="B989" t="str">
            <v>奥迪</v>
          </cell>
          <cell r="C989" t="str">
            <v>奥迪A3</v>
          </cell>
          <cell r="D989">
            <v>41.1</v>
          </cell>
          <cell r="E989">
            <v>29</v>
          </cell>
        </row>
        <row r="990">
          <cell r="B990" t="str">
            <v>奥迪</v>
          </cell>
          <cell r="C990" t="str">
            <v>奥迪A4L</v>
          </cell>
          <cell r="D990">
            <v>69.48</v>
          </cell>
          <cell r="E990">
            <v>40.28</v>
          </cell>
        </row>
        <row r="991">
          <cell r="B991" t="str">
            <v>奥迪</v>
          </cell>
          <cell r="C991" t="str">
            <v>奥迪A6L</v>
          </cell>
          <cell r="D991">
            <v>27.9</v>
          </cell>
          <cell r="E991">
            <v>21.77</v>
          </cell>
        </row>
        <row r="992">
          <cell r="B992" t="str">
            <v>奥迪</v>
          </cell>
          <cell r="C992" t="str">
            <v>奥迪Q2</v>
          </cell>
          <cell r="D992">
            <v>34.07</v>
          </cell>
          <cell r="E992">
            <v>24.69</v>
          </cell>
        </row>
        <row r="993">
          <cell r="B993" t="str">
            <v>奥迪</v>
          </cell>
          <cell r="C993" t="str">
            <v>奥迪Q3</v>
          </cell>
          <cell r="D993">
            <v>51.7</v>
          </cell>
          <cell r="E993">
            <v>39.28</v>
          </cell>
        </row>
        <row r="994">
          <cell r="B994" t="str">
            <v>奥迪</v>
          </cell>
          <cell r="C994" t="str">
            <v>奥迪Q5L</v>
          </cell>
          <cell r="D994">
            <v>45.48</v>
          </cell>
          <cell r="E994">
            <v>45.48</v>
          </cell>
        </row>
        <row r="995">
          <cell r="B995" t="str">
            <v>奥迪</v>
          </cell>
          <cell r="C995" t="str">
            <v>奥迪A6L新能源</v>
          </cell>
          <cell r="D995">
            <v>51.92</v>
          </cell>
          <cell r="E995">
            <v>39.64</v>
          </cell>
        </row>
        <row r="996">
          <cell r="B996" t="str">
            <v>奥迪</v>
          </cell>
          <cell r="C996" t="str">
            <v>奥迪Q5</v>
          </cell>
          <cell r="D996">
            <v>52.5</v>
          </cell>
          <cell r="E996">
            <v>52.5</v>
          </cell>
        </row>
        <row r="997">
          <cell r="B997" t="str">
            <v>奥迪</v>
          </cell>
          <cell r="C997" t="str">
            <v>奥迪RS 3</v>
          </cell>
          <cell r="D997">
            <v>139.1</v>
          </cell>
          <cell r="E997">
            <v>139.1</v>
          </cell>
        </row>
        <row r="998">
          <cell r="B998" t="str">
            <v>奥迪</v>
          </cell>
          <cell r="C998" t="str">
            <v>奥迪RS 6</v>
          </cell>
          <cell r="D998">
            <v>176.2</v>
          </cell>
          <cell r="E998">
            <v>176.2</v>
          </cell>
        </row>
        <row r="999">
          <cell r="B999" t="str">
            <v>奥迪</v>
          </cell>
          <cell r="C999" t="str">
            <v>奥迪RS 7</v>
          </cell>
          <cell r="D999">
            <v>235.48</v>
          </cell>
          <cell r="E999">
            <v>199.98</v>
          </cell>
        </row>
        <row r="1000">
          <cell r="B1000" t="str">
            <v>奥迪</v>
          </cell>
          <cell r="C1000" t="str">
            <v>奥迪R8</v>
          </cell>
          <cell r="D1000">
            <v>78.78</v>
          </cell>
          <cell r="E1000">
            <v>78.78</v>
          </cell>
        </row>
        <row r="1001">
          <cell r="B1001" t="str">
            <v>奥迪</v>
          </cell>
          <cell r="C1001" t="str">
            <v>奥迪TT RS</v>
          </cell>
          <cell r="D1001">
            <v>21.85</v>
          </cell>
          <cell r="E1001">
            <v>18.98</v>
          </cell>
        </row>
        <row r="1002">
          <cell r="B1002" t="str">
            <v>奥迪</v>
          </cell>
          <cell r="C1002" t="str">
            <v>奥迪A1</v>
          </cell>
          <cell r="D1002">
            <v>34.35</v>
          </cell>
          <cell r="E1002">
            <v>34.35</v>
          </cell>
        </row>
        <row r="1003">
          <cell r="B1003" t="str">
            <v>奥迪</v>
          </cell>
          <cell r="C1003" t="str">
            <v>奥迪A3(进口)</v>
          </cell>
          <cell r="D1003">
            <v>25.58</v>
          </cell>
          <cell r="E1003">
            <v>25.58</v>
          </cell>
        </row>
        <row r="1004">
          <cell r="B1004" t="str">
            <v>野马汽车</v>
          </cell>
          <cell r="C1004" t="str">
            <v>野马EC60</v>
          </cell>
          <cell r="D1004">
            <v>21.88</v>
          </cell>
          <cell r="E1004">
            <v>21.88</v>
          </cell>
        </row>
        <row r="1005">
          <cell r="B1005" t="str">
            <v>野马汽车</v>
          </cell>
          <cell r="C1005" t="str">
            <v>野马EC70</v>
          </cell>
          <cell r="D1005">
            <v>11.58</v>
          </cell>
          <cell r="E1005">
            <v>6.98</v>
          </cell>
        </row>
        <row r="1006">
          <cell r="B1006" t="str">
            <v>野马汽车</v>
          </cell>
          <cell r="C1006" t="str">
            <v>野马T70</v>
          </cell>
          <cell r="D1006">
            <v>12.98</v>
          </cell>
          <cell r="E1006">
            <v>8.98</v>
          </cell>
        </row>
        <row r="1007">
          <cell r="B1007" t="str">
            <v>野马汽车</v>
          </cell>
          <cell r="C1007" t="str">
            <v>野马T80</v>
          </cell>
          <cell r="D1007">
            <v>7.58</v>
          </cell>
          <cell r="E1007">
            <v>5.98</v>
          </cell>
        </row>
        <row r="1008">
          <cell r="B1008" t="str">
            <v>野马汽车</v>
          </cell>
          <cell r="C1008" t="str">
            <v>斯派卡</v>
          </cell>
          <cell r="D1008">
            <v>20.58</v>
          </cell>
          <cell r="E1008">
            <v>17.98</v>
          </cell>
        </row>
        <row r="1009">
          <cell r="B1009" t="str">
            <v>野马汽车</v>
          </cell>
          <cell r="C1009" t="str">
            <v>野马EC30</v>
          </cell>
          <cell r="D1009">
            <v>11.18</v>
          </cell>
          <cell r="E1009">
            <v>7.68</v>
          </cell>
        </row>
        <row r="1010">
          <cell r="B1010" t="str">
            <v>华泰</v>
          </cell>
          <cell r="C1010" t="str">
            <v>圣达菲5</v>
          </cell>
          <cell r="D1010">
            <v>8.2799999999999994</v>
          </cell>
          <cell r="E1010">
            <v>6.98</v>
          </cell>
        </row>
        <row r="1011">
          <cell r="B1011" t="str">
            <v>华泰</v>
          </cell>
          <cell r="C1011" t="str">
            <v>圣达菲7</v>
          </cell>
          <cell r="D1011">
            <v>11.58</v>
          </cell>
          <cell r="E1011">
            <v>11.58</v>
          </cell>
        </row>
        <row r="1012">
          <cell r="B1012" t="str">
            <v>华泰</v>
          </cell>
          <cell r="C1012" t="str">
            <v>宝利格</v>
          </cell>
          <cell r="D1012">
            <v>16.18</v>
          </cell>
          <cell r="E1012">
            <v>6.98</v>
          </cell>
        </row>
        <row r="1013">
          <cell r="B1013" t="str">
            <v>华泰</v>
          </cell>
          <cell r="C1013" t="str">
            <v>圣达菲</v>
          </cell>
          <cell r="D1013">
            <v>18.8</v>
          </cell>
          <cell r="E1013">
            <v>16.8</v>
          </cell>
        </row>
        <row r="1014">
          <cell r="B1014" t="str">
            <v>金旅</v>
          </cell>
          <cell r="C1014" t="str">
            <v>金旅大海狮</v>
          </cell>
          <cell r="D1014">
            <v>75</v>
          </cell>
          <cell r="E1014">
            <v>75</v>
          </cell>
        </row>
        <row r="1015">
          <cell r="B1015" t="str">
            <v>金旅</v>
          </cell>
          <cell r="C1015" t="str">
            <v>金旅大海狮新能源</v>
          </cell>
          <cell r="D1015">
            <v>8.98</v>
          </cell>
          <cell r="E1015">
            <v>6.59</v>
          </cell>
        </row>
        <row r="1016">
          <cell r="B1016" t="str">
            <v>金旅</v>
          </cell>
          <cell r="C1016" t="str">
            <v>金旅海狮</v>
          </cell>
          <cell r="D1016">
            <v>16.98</v>
          </cell>
          <cell r="E1016">
            <v>13.08</v>
          </cell>
        </row>
        <row r="1017">
          <cell r="B1017" t="str">
            <v>金旅</v>
          </cell>
          <cell r="C1017" t="str">
            <v>金旅海狮新能源</v>
          </cell>
          <cell r="D1017">
            <v>6.98</v>
          </cell>
          <cell r="E1017">
            <v>5.98</v>
          </cell>
        </row>
        <row r="1018">
          <cell r="B1018" t="str">
            <v>金旅</v>
          </cell>
          <cell r="C1018" t="str">
            <v>新时代海狮</v>
          </cell>
          <cell r="D1018">
            <v>15.88</v>
          </cell>
          <cell r="E1018">
            <v>11.85</v>
          </cell>
        </row>
        <row r="1019">
          <cell r="B1019" t="str">
            <v>江淮</v>
          </cell>
          <cell r="C1019" t="str">
            <v>江淮iEV6E</v>
          </cell>
          <cell r="D1019">
            <v>15.85</v>
          </cell>
          <cell r="E1019">
            <v>12.85</v>
          </cell>
        </row>
        <row r="1020">
          <cell r="B1020" t="str">
            <v>江淮</v>
          </cell>
          <cell r="C1020" t="str">
            <v>江淮iEV</v>
          </cell>
          <cell r="D1020">
            <v>23.45</v>
          </cell>
          <cell r="E1020">
            <v>18.37</v>
          </cell>
        </row>
        <row r="1021">
          <cell r="B1021" t="str">
            <v>江淮</v>
          </cell>
          <cell r="C1021" t="str">
            <v>江淮iEVA50</v>
          </cell>
          <cell r="D1021">
            <v>22.95</v>
          </cell>
          <cell r="E1021">
            <v>13.95</v>
          </cell>
        </row>
        <row r="1022">
          <cell r="B1022" t="str">
            <v>江淮</v>
          </cell>
          <cell r="C1022" t="str">
            <v>瑞风A60</v>
          </cell>
          <cell r="D1022">
            <v>17.600000000000001</v>
          </cell>
          <cell r="E1022">
            <v>17.600000000000001</v>
          </cell>
        </row>
        <row r="1023">
          <cell r="B1023" t="str">
            <v>江淮</v>
          </cell>
          <cell r="C1023" t="str">
            <v>江淮iEV7S</v>
          </cell>
          <cell r="D1023">
            <v>7.68</v>
          </cell>
          <cell r="E1023">
            <v>5.78</v>
          </cell>
        </row>
        <row r="1024">
          <cell r="B1024" t="str">
            <v>江淮</v>
          </cell>
          <cell r="C1024" t="str">
            <v>瑞风S2</v>
          </cell>
          <cell r="D1024">
            <v>8.8800000000000008</v>
          </cell>
          <cell r="E1024">
            <v>6.28</v>
          </cell>
        </row>
        <row r="1025">
          <cell r="B1025" t="str">
            <v>江淮</v>
          </cell>
          <cell r="C1025" t="str">
            <v>瑞风S3</v>
          </cell>
          <cell r="D1025">
            <v>9.8800000000000008</v>
          </cell>
          <cell r="E1025">
            <v>6.78</v>
          </cell>
        </row>
        <row r="1026">
          <cell r="B1026" t="str">
            <v>江淮</v>
          </cell>
          <cell r="C1026" t="str">
            <v>瑞风S4</v>
          </cell>
          <cell r="D1026">
            <v>13.95</v>
          </cell>
          <cell r="E1026">
            <v>8.9499999999999993</v>
          </cell>
        </row>
        <row r="1027">
          <cell r="B1027" t="str">
            <v>江淮</v>
          </cell>
          <cell r="C1027" t="str">
            <v>瑞风S5</v>
          </cell>
          <cell r="D1027">
            <v>17.38</v>
          </cell>
          <cell r="E1027">
            <v>9.7799999999999994</v>
          </cell>
        </row>
        <row r="1028">
          <cell r="B1028" t="str">
            <v>江淮</v>
          </cell>
          <cell r="C1028" t="str">
            <v>瑞风S7</v>
          </cell>
          <cell r="D1028">
            <v>9.68</v>
          </cell>
          <cell r="E1028">
            <v>5.98</v>
          </cell>
        </row>
        <row r="1029">
          <cell r="B1029" t="str">
            <v>江淮</v>
          </cell>
          <cell r="C1029" t="str">
            <v>瑞风M3</v>
          </cell>
          <cell r="D1029">
            <v>16.48</v>
          </cell>
          <cell r="E1029">
            <v>9.98</v>
          </cell>
        </row>
        <row r="1030">
          <cell r="B1030" t="str">
            <v>江淮</v>
          </cell>
          <cell r="C1030" t="str">
            <v>瑞风M4</v>
          </cell>
          <cell r="D1030">
            <v>16.649999999999999</v>
          </cell>
          <cell r="E1030">
            <v>13.95</v>
          </cell>
        </row>
        <row r="1031">
          <cell r="B1031" t="str">
            <v>江淮</v>
          </cell>
          <cell r="C1031" t="str">
            <v>瑞风M5</v>
          </cell>
          <cell r="D1031">
            <v>34.950000000000003</v>
          </cell>
          <cell r="E1031">
            <v>23.95</v>
          </cell>
        </row>
        <row r="1032">
          <cell r="B1032" t="str">
            <v>江淮</v>
          </cell>
          <cell r="C1032" t="str">
            <v>瑞风M6</v>
          </cell>
          <cell r="D1032">
            <v>9.08</v>
          </cell>
          <cell r="E1032">
            <v>6.48</v>
          </cell>
        </row>
        <row r="1033">
          <cell r="B1033" t="str">
            <v>江淮</v>
          </cell>
          <cell r="C1033" t="str">
            <v>瑞风R3</v>
          </cell>
          <cell r="D1033">
            <v>6.49</v>
          </cell>
          <cell r="E1033">
            <v>4.3899999999999997</v>
          </cell>
        </row>
        <row r="1034">
          <cell r="C1034" t="str">
            <v>和悦A30</v>
          </cell>
          <cell r="D1034">
            <v>7.69</v>
          </cell>
          <cell r="E1034">
            <v>5.29</v>
          </cell>
        </row>
        <row r="1035">
          <cell r="B1035" t="str">
            <v>吉利汽车</v>
          </cell>
          <cell r="C1035" t="str">
            <v>金刚</v>
          </cell>
          <cell r="D1035">
            <v>11.08</v>
          </cell>
          <cell r="E1035">
            <v>7.98</v>
          </cell>
        </row>
        <row r="1036">
          <cell r="B1036" t="str">
            <v>吉利汽车</v>
          </cell>
          <cell r="C1036" t="str">
            <v>缤瑞</v>
          </cell>
          <cell r="D1036">
            <v>10.08</v>
          </cell>
          <cell r="E1036">
            <v>6.98</v>
          </cell>
        </row>
        <row r="1037">
          <cell r="B1037" t="str">
            <v>吉利汽车</v>
          </cell>
          <cell r="C1037" t="str">
            <v>帝豪</v>
          </cell>
          <cell r="D1037">
            <v>11.58</v>
          </cell>
          <cell r="E1037">
            <v>7.88</v>
          </cell>
        </row>
        <row r="1038">
          <cell r="B1038" t="str">
            <v>吉利汽车</v>
          </cell>
          <cell r="C1038" t="str">
            <v>帝豪GL</v>
          </cell>
          <cell r="D1038">
            <v>23.83</v>
          </cell>
          <cell r="E1038">
            <v>16.579999999999998</v>
          </cell>
        </row>
        <row r="1039">
          <cell r="B1039" t="str">
            <v>吉利汽车</v>
          </cell>
          <cell r="C1039" t="str">
            <v>帝豪新能源</v>
          </cell>
          <cell r="D1039">
            <v>7.29</v>
          </cell>
          <cell r="E1039">
            <v>5.39</v>
          </cell>
        </row>
        <row r="1040">
          <cell r="B1040" t="str">
            <v>吉利汽车</v>
          </cell>
          <cell r="C1040" t="str">
            <v>远景</v>
          </cell>
          <cell r="D1040">
            <v>17.98</v>
          </cell>
          <cell r="E1040">
            <v>11.98</v>
          </cell>
        </row>
        <row r="1041">
          <cell r="B1041" t="str">
            <v>吉利汽车</v>
          </cell>
          <cell r="C1041" t="str">
            <v>博瑞</v>
          </cell>
          <cell r="D1041">
            <v>17.98</v>
          </cell>
          <cell r="E1041">
            <v>13.68</v>
          </cell>
        </row>
        <row r="1042">
          <cell r="B1042" t="str">
            <v>吉利汽车</v>
          </cell>
          <cell r="C1042" t="str">
            <v>博瑞GE</v>
          </cell>
          <cell r="D1042">
            <v>23.28</v>
          </cell>
          <cell r="E1042">
            <v>19.98</v>
          </cell>
        </row>
        <row r="1043">
          <cell r="B1043" t="str">
            <v>吉利汽车</v>
          </cell>
          <cell r="C1043" t="str">
            <v>博瑞GE新能源</v>
          </cell>
          <cell r="D1043">
            <v>11.88</v>
          </cell>
          <cell r="E1043">
            <v>7.88</v>
          </cell>
        </row>
        <row r="1044">
          <cell r="B1044" t="str">
            <v>吉利汽车</v>
          </cell>
          <cell r="C1044" t="str">
            <v>缤越</v>
          </cell>
          <cell r="D1044">
            <v>5.79</v>
          </cell>
          <cell r="E1044">
            <v>3.99</v>
          </cell>
        </row>
        <row r="1045">
          <cell r="B1045" t="str">
            <v>吉利汽车</v>
          </cell>
          <cell r="C1045" t="str">
            <v>远景X1</v>
          </cell>
          <cell r="D1045">
            <v>6.79</v>
          </cell>
          <cell r="E1045">
            <v>5.09</v>
          </cell>
        </row>
        <row r="1046">
          <cell r="B1046" t="str">
            <v>吉利汽车</v>
          </cell>
          <cell r="C1046" t="str">
            <v>远景X3</v>
          </cell>
          <cell r="D1046">
            <v>16.18</v>
          </cell>
          <cell r="E1046">
            <v>9.8800000000000008</v>
          </cell>
        </row>
        <row r="1047">
          <cell r="C1047" t="str">
            <v>远景S1</v>
          </cell>
          <cell r="D1047">
            <v>10.29</v>
          </cell>
          <cell r="E1047">
            <v>6.99</v>
          </cell>
        </row>
        <row r="1048">
          <cell r="C1048" t="str">
            <v>远景SUV</v>
          </cell>
          <cell r="D1048">
            <v>10.59</v>
          </cell>
          <cell r="E1048">
            <v>7.49</v>
          </cell>
        </row>
        <row r="1049">
          <cell r="B1049" t="str">
            <v>吉利汽车</v>
          </cell>
          <cell r="C1049" t="str">
            <v>博越</v>
          </cell>
          <cell r="D1049">
            <v>11.68</v>
          </cell>
          <cell r="E1049">
            <v>7.78</v>
          </cell>
        </row>
        <row r="1050">
          <cell r="B1050" t="str">
            <v>吉利汽车</v>
          </cell>
          <cell r="C1050" t="str">
            <v>帝豪GS</v>
          </cell>
          <cell r="D1050">
            <v>14.58</v>
          </cell>
          <cell r="E1050">
            <v>11.98</v>
          </cell>
        </row>
        <row r="1051">
          <cell r="B1051" t="str">
            <v>吉利汽车</v>
          </cell>
          <cell r="C1051" t="str">
            <v>帝豪GSe</v>
          </cell>
          <cell r="D1051">
            <v>4</v>
          </cell>
          <cell r="E1051">
            <v>3.28</v>
          </cell>
        </row>
        <row r="1052">
          <cell r="B1052" t="str">
            <v>成功汽车</v>
          </cell>
          <cell r="C1052" t="str">
            <v>成功V1</v>
          </cell>
          <cell r="D1052">
            <v>4.18</v>
          </cell>
          <cell r="E1052">
            <v>3.68</v>
          </cell>
        </row>
        <row r="1053">
          <cell r="B1053" t="str">
            <v>成功汽车</v>
          </cell>
          <cell r="C1053" t="str">
            <v>成功V2</v>
          </cell>
          <cell r="D1053">
            <v>17.100000000000001</v>
          </cell>
          <cell r="E1053">
            <v>16.8</v>
          </cell>
        </row>
        <row r="1054">
          <cell r="B1054" t="str">
            <v>成功汽车</v>
          </cell>
          <cell r="C1054" t="str">
            <v>成功V2E</v>
          </cell>
          <cell r="D1054">
            <v>4.38</v>
          </cell>
          <cell r="E1054">
            <v>3.53</v>
          </cell>
        </row>
        <row r="1055">
          <cell r="B1055" t="str">
            <v>成功汽车</v>
          </cell>
          <cell r="C1055" t="str">
            <v>成功K1</v>
          </cell>
          <cell r="D1055">
            <v>4.58</v>
          </cell>
          <cell r="E1055">
            <v>3.73</v>
          </cell>
        </row>
        <row r="1056">
          <cell r="B1056" t="str">
            <v>成功汽车</v>
          </cell>
          <cell r="C1056" t="str">
            <v>成功K2</v>
          </cell>
          <cell r="D1056">
            <v>6.8</v>
          </cell>
          <cell r="E1056">
            <v>6.8</v>
          </cell>
        </row>
        <row r="1057">
          <cell r="B1057" t="str">
            <v>成功汽车</v>
          </cell>
          <cell r="C1057" t="str">
            <v>成功X1</v>
          </cell>
          <cell r="D1057">
            <v>29.88</v>
          </cell>
          <cell r="E1057">
            <v>18.655000000000001</v>
          </cell>
        </row>
        <row r="1058">
          <cell r="B1058" t="str">
            <v>威马汽车</v>
          </cell>
          <cell r="C1058" t="str">
            <v>威马EX5</v>
          </cell>
          <cell r="D1058">
            <v>10.99</v>
          </cell>
          <cell r="E1058">
            <v>6.99</v>
          </cell>
        </row>
        <row r="1059">
          <cell r="B1059" t="str">
            <v>斯柯达</v>
          </cell>
          <cell r="C1059" t="str">
            <v>晶锐</v>
          </cell>
          <cell r="D1059">
            <v>17.489999999999998</v>
          </cell>
          <cell r="E1059">
            <v>11.99</v>
          </cell>
        </row>
        <row r="1060">
          <cell r="B1060" t="str">
            <v>斯柯达</v>
          </cell>
          <cell r="C1060" t="str">
            <v>明锐</v>
          </cell>
          <cell r="D1060">
            <v>11.99</v>
          </cell>
          <cell r="E1060">
            <v>6.99</v>
          </cell>
        </row>
        <row r="1061">
          <cell r="B1061" t="str">
            <v>斯柯达</v>
          </cell>
          <cell r="C1061" t="str">
            <v>昕动</v>
          </cell>
          <cell r="D1061">
            <v>10.99</v>
          </cell>
          <cell r="E1061">
            <v>7.69</v>
          </cell>
        </row>
        <row r="1062">
          <cell r="B1062" t="str">
            <v>斯柯达</v>
          </cell>
          <cell r="C1062" t="str">
            <v>昕锐</v>
          </cell>
          <cell r="D1062">
            <v>24.98</v>
          </cell>
          <cell r="E1062">
            <v>16.98</v>
          </cell>
        </row>
        <row r="1063">
          <cell r="B1063" t="str">
            <v>斯柯达</v>
          </cell>
          <cell r="C1063" t="str">
            <v>速派</v>
          </cell>
          <cell r="D1063">
            <v>13.09</v>
          </cell>
          <cell r="E1063">
            <v>10.99</v>
          </cell>
        </row>
        <row r="1064">
          <cell r="B1064" t="str">
            <v>斯柯达</v>
          </cell>
          <cell r="C1064" t="str">
            <v>柯米克</v>
          </cell>
          <cell r="D1064">
            <v>18.59</v>
          </cell>
          <cell r="E1064">
            <v>13.99</v>
          </cell>
        </row>
        <row r="1065">
          <cell r="B1065" t="str">
            <v>斯柯达</v>
          </cell>
          <cell r="C1065" t="str">
            <v>柯珞克</v>
          </cell>
          <cell r="D1065">
            <v>26.99</v>
          </cell>
          <cell r="E1065">
            <v>18.98</v>
          </cell>
        </row>
        <row r="1066">
          <cell r="B1066" t="str">
            <v>斯柯达</v>
          </cell>
          <cell r="C1066" t="str">
            <v>柯迪亚克</v>
          </cell>
          <cell r="D1066">
            <v>26.99</v>
          </cell>
          <cell r="E1066">
            <v>18.989999999999998</v>
          </cell>
        </row>
        <row r="1067">
          <cell r="B1067" t="str">
            <v>斯柯达</v>
          </cell>
          <cell r="C1067" t="str">
            <v>柯迪亚克GT</v>
          </cell>
          <cell r="D1067">
            <v>31.39</v>
          </cell>
          <cell r="E1067">
            <v>14.7</v>
          </cell>
        </row>
        <row r="1068">
          <cell r="B1068" t="str">
            <v>依维柯</v>
          </cell>
          <cell r="C1068" t="str">
            <v>依维柯Daily(欧胜)</v>
          </cell>
          <cell r="D1068">
            <v>44.78</v>
          </cell>
          <cell r="E1068">
            <v>27.57</v>
          </cell>
        </row>
        <row r="1069">
          <cell r="B1069" t="str">
            <v>依维柯</v>
          </cell>
          <cell r="C1069" t="str">
            <v>依维柯Ouba</v>
          </cell>
          <cell r="D1069">
            <v>32.18</v>
          </cell>
          <cell r="E1069">
            <v>20.239999999999998</v>
          </cell>
        </row>
        <row r="1070">
          <cell r="B1070" t="str">
            <v>依维柯</v>
          </cell>
          <cell r="C1070" t="str">
            <v>依维柯Venice</v>
          </cell>
          <cell r="D1070">
            <v>31.79</v>
          </cell>
          <cell r="E1070">
            <v>13.99</v>
          </cell>
        </row>
        <row r="1071">
          <cell r="B1071" t="str">
            <v>依维柯</v>
          </cell>
          <cell r="C1071" t="str">
            <v>依维柯褒迪Power Daily</v>
          </cell>
          <cell r="D1071">
            <v>30.69</v>
          </cell>
          <cell r="E1071">
            <v>28.86</v>
          </cell>
        </row>
        <row r="1072">
          <cell r="B1072" t="str">
            <v>依维柯</v>
          </cell>
          <cell r="C1072" t="str">
            <v>依维柯褒迪新能源</v>
          </cell>
          <cell r="D1072">
            <v>19.190000000000001</v>
          </cell>
          <cell r="E1072">
            <v>11.49</v>
          </cell>
        </row>
        <row r="1073">
          <cell r="B1073" t="str">
            <v>依维柯</v>
          </cell>
          <cell r="C1073" t="str">
            <v>依维柯得意</v>
          </cell>
          <cell r="D1073" t="str">
            <v>暂无报价</v>
          </cell>
          <cell r="E1073" t="str">
            <v>暂无报价</v>
          </cell>
        </row>
        <row r="1074">
          <cell r="B1074" t="str">
            <v>理想智造</v>
          </cell>
          <cell r="C1074" t="str">
            <v>理想智造ONE</v>
          </cell>
          <cell r="D1074">
            <v>14.98</v>
          </cell>
          <cell r="E1074">
            <v>14.98</v>
          </cell>
        </row>
        <row r="1075">
          <cell r="B1075" t="str">
            <v>东风</v>
          </cell>
          <cell r="C1075" t="str">
            <v>俊风ER30</v>
          </cell>
          <cell r="D1075">
            <v>22.28</v>
          </cell>
          <cell r="E1075">
            <v>21.28</v>
          </cell>
        </row>
        <row r="1076">
          <cell r="B1076" t="str">
            <v>东风</v>
          </cell>
          <cell r="C1076" t="str">
            <v>富康ES500</v>
          </cell>
          <cell r="D1076">
            <v>25.88</v>
          </cell>
          <cell r="E1076">
            <v>25.88</v>
          </cell>
        </row>
        <row r="1077">
          <cell r="B1077" t="str">
            <v>东风</v>
          </cell>
          <cell r="C1077" t="str">
            <v>俊风E11K</v>
          </cell>
          <cell r="D1077">
            <v>22.88</v>
          </cell>
          <cell r="E1077">
            <v>22.88</v>
          </cell>
        </row>
        <row r="1078">
          <cell r="B1078" t="str">
            <v>东风</v>
          </cell>
          <cell r="C1078" t="str">
            <v>俊风E17</v>
          </cell>
          <cell r="D1078">
            <v>14.28</v>
          </cell>
          <cell r="E1078">
            <v>11.78</v>
          </cell>
        </row>
        <row r="1079">
          <cell r="B1079" t="str">
            <v>东风</v>
          </cell>
          <cell r="C1079" t="str">
            <v>御风S16</v>
          </cell>
          <cell r="D1079">
            <v>22.68</v>
          </cell>
          <cell r="E1079">
            <v>10.28</v>
          </cell>
        </row>
        <row r="1080">
          <cell r="B1080" t="str">
            <v>东风</v>
          </cell>
          <cell r="C1080" t="str">
            <v>御风</v>
          </cell>
          <cell r="D1080">
            <v>48</v>
          </cell>
          <cell r="E1080">
            <v>18.8</v>
          </cell>
        </row>
        <row r="1081">
          <cell r="B1081" t="str">
            <v>东风</v>
          </cell>
          <cell r="C1081" t="str">
            <v>御风EV</v>
          </cell>
          <cell r="D1081">
            <v>10.48</v>
          </cell>
          <cell r="E1081">
            <v>6.65</v>
          </cell>
        </row>
        <row r="1082">
          <cell r="B1082" t="str">
            <v>东风</v>
          </cell>
          <cell r="C1082" t="str">
            <v>东风皮卡</v>
          </cell>
          <cell r="D1082">
            <v>10.28</v>
          </cell>
          <cell r="E1082">
            <v>7.58</v>
          </cell>
        </row>
        <row r="1083">
          <cell r="B1083" t="str">
            <v>东风</v>
          </cell>
          <cell r="C1083" t="str">
            <v>虎视</v>
          </cell>
          <cell r="D1083">
            <v>15.18</v>
          </cell>
          <cell r="E1083">
            <v>8.18</v>
          </cell>
        </row>
        <row r="1084">
          <cell r="B1084" t="str">
            <v>东风</v>
          </cell>
          <cell r="C1084" t="str">
            <v>御风P16</v>
          </cell>
          <cell r="D1084">
            <v>9.18</v>
          </cell>
          <cell r="E1084">
            <v>6.88</v>
          </cell>
        </row>
        <row r="1085">
          <cell r="B1085" t="str">
            <v>东风</v>
          </cell>
          <cell r="C1085" t="str">
            <v>帅客</v>
          </cell>
          <cell r="D1085">
            <v>20.3</v>
          </cell>
          <cell r="E1085">
            <v>18.5</v>
          </cell>
        </row>
        <row r="1086">
          <cell r="B1086" t="str">
            <v>东风</v>
          </cell>
          <cell r="C1086" t="str">
            <v>帅客新能源</v>
          </cell>
          <cell r="D1086">
            <v>4.55</v>
          </cell>
          <cell r="E1086">
            <v>3.98</v>
          </cell>
        </row>
        <row r="1087">
          <cell r="B1087" t="str">
            <v>东风</v>
          </cell>
          <cell r="C1087" t="str">
            <v>俊风</v>
          </cell>
          <cell r="D1087">
            <v>13.98</v>
          </cell>
          <cell r="E1087">
            <v>8.48</v>
          </cell>
        </row>
        <row r="1088">
          <cell r="B1088" t="str">
            <v>东风</v>
          </cell>
          <cell r="C1088" t="str">
            <v>锐骐6</v>
          </cell>
          <cell r="D1088">
            <v>14.28</v>
          </cell>
          <cell r="E1088">
            <v>10.18</v>
          </cell>
        </row>
        <row r="1089">
          <cell r="B1089" t="str">
            <v>东风</v>
          </cell>
          <cell r="C1089" t="str">
            <v>锐骐多功能车</v>
          </cell>
          <cell r="D1089">
            <v>13.78</v>
          </cell>
          <cell r="E1089">
            <v>11.48</v>
          </cell>
        </row>
        <row r="1090">
          <cell r="B1090" t="str">
            <v>欧拉</v>
          </cell>
          <cell r="C1090" t="str">
            <v>欧拉R1</v>
          </cell>
          <cell r="D1090">
            <v>21.05</v>
          </cell>
          <cell r="E1090">
            <v>18.88</v>
          </cell>
        </row>
        <row r="1091">
          <cell r="B1091" t="str">
            <v>欧拉</v>
          </cell>
          <cell r="C1091" t="str">
            <v>欧拉iQ</v>
          </cell>
          <cell r="D1091">
            <v>17.98</v>
          </cell>
          <cell r="E1091">
            <v>13.78</v>
          </cell>
        </row>
        <row r="1092">
          <cell r="B1092" t="str">
            <v>云度</v>
          </cell>
          <cell r="C1092" t="str">
            <v>云度π1</v>
          </cell>
          <cell r="D1092">
            <v>20.48</v>
          </cell>
          <cell r="E1092">
            <v>18.48</v>
          </cell>
        </row>
        <row r="1093">
          <cell r="B1093" t="str">
            <v>云度</v>
          </cell>
          <cell r="C1093" t="str">
            <v>云度π3</v>
          </cell>
          <cell r="D1093">
            <v>18.29</v>
          </cell>
          <cell r="E1093">
            <v>13.49</v>
          </cell>
        </row>
        <row r="1094">
          <cell r="B1094" t="str">
            <v>雪铁龙</v>
          </cell>
          <cell r="C1094" t="str">
            <v>雪铁龙C4L</v>
          </cell>
          <cell r="D1094">
            <v>12.58</v>
          </cell>
          <cell r="E1094">
            <v>8.3800000000000008</v>
          </cell>
        </row>
        <row r="1095">
          <cell r="B1095" t="str">
            <v>雪铁龙</v>
          </cell>
          <cell r="C1095" t="str">
            <v>爱丽舍</v>
          </cell>
          <cell r="D1095">
            <v>14.18</v>
          </cell>
          <cell r="E1095">
            <v>9.8800000000000008</v>
          </cell>
        </row>
        <row r="1096">
          <cell r="B1096" t="str">
            <v>雪铁龙</v>
          </cell>
          <cell r="C1096" t="str">
            <v>C4世嘉</v>
          </cell>
          <cell r="D1096">
            <v>21.99</v>
          </cell>
          <cell r="E1096">
            <v>16.989999999999998</v>
          </cell>
        </row>
        <row r="1097">
          <cell r="B1097" t="str">
            <v>雪铁龙</v>
          </cell>
          <cell r="C1097" t="str">
            <v>雪铁龙C5</v>
          </cell>
          <cell r="D1097">
            <v>27.99</v>
          </cell>
          <cell r="E1097">
            <v>18.989999999999998</v>
          </cell>
        </row>
        <row r="1098">
          <cell r="B1098" t="str">
            <v>雪铁龙</v>
          </cell>
          <cell r="C1098" t="str">
            <v>雪铁龙C6</v>
          </cell>
          <cell r="D1098">
            <v>17.18</v>
          </cell>
          <cell r="E1098">
            <v>10.88</v>
          </cell>
        </row>
        <row r="1099">
          <cell r="B1099" t="str">
            <v>雪铁龙</v>
          </cell>
          <cell r="C1099" t="str">
            <v>雪铁龙C3-XR</v>
          </cell>
          <cell r="D1099">
            <v>15.98</v>
          </cell>
          <cell r="E1099">
            <v>10.98</v>
          </cell>
        </row>
        <row r="1100">
          <cell r="B1100" t="str">
            <v>雪铁龙</v>
          </cell>
          <cell r="C1100" t="str">
            <v>云逸 C4 AIRCROSS</v>
          </cell>
          <cell r="D1100">
            <v>23.67</v>
          </cell>
          <cell r="E1100">
            <v>15.27</v>
          </cell>
        </row>
        <row r="1101">
          <cell r="B1101" t="str">
            <v>雪铁龙</v>
          </cell>
          <cell r="C1101" t="str">
            <v>天逸 C5 AIRCROSS</v>
          </cell>
          <cell r="D1101">
            <v>26.58</v>
          </cell>
          <cell r="E1101">
            <v>21.68</v>
          </cell>
        </row>
        <row r="1102">
          <cell r="B1102" t="str">
            <v>雪铁龙</v>
          </cell>
          <cell r="C1102" t="str">
            <v>C4 PICASSO</v>
          </cell>
          <cell r="D1102">
            <v>350</v>
          </cell>
          <cell r="E1102">
            <v>350</v>
          </cell>
        </row>
        <row r="1103">
          <cell r="B1103" t="str">
            <v>如虎</v>
          </cell>
          <cell r="C1103" t="str">
            <v>如虎 XL</v>
          </cell>
          <cell r="D1103">
            <v>550</v>
          </cell>
          <cell r="E1103">
            <v>550</v>
          </cell>
        </row>
        <row r="1104">
          <cell r="B1104" t="str">
            <v>如虎</v>
          </cell>
          <cell r="C1104" t="str">
            <v>如虎 CTR 3</v>
          </cell>
          <cell r="D1104">
            <v>16.98</v>
          </cell>
          <cell r="E1104">
            <v>13.28</v>
          </cell>
        </row>
        <row r="1105">
          <cell r="C1105" t="str">
            <v>风度</v>
          </cell>
          <cell r="D1105">
            <v>32.799999999999997</v>
          </cell>
          <cell r="E1105">
            <v>28.8</v>
          </cell>
        </row>
        <row r="1106">
          <cell r="C1106" t="str">
            <v>风度MX3</v>
          </cell>
        </row>
        <row r="1107">
          <cell r="C1107" t="str">
            <v>风度MX5</v>
          </cell>
          <cell r="D1107">
            <v>13.55</v>
          </cell>
          <cell r="E1107">
            <v>9.9600000000000009</v>
          </cell>
        </row>
        <row r="1108">
          <cell r="B1108" t="str">
            <v>东风风度</v>
          </cell>
          <cell r="C1108" t="str">
            <v>风度MX6</v>
          </cell>
          <cell r="D1108">
            <v>16.98</v>
          </cell>
          <cell r="E1108">
            <v>16.98</v>
          </cell>
        </row>
        <row r="1109">
          <cell r="B1109" t="str">
            <v>NEVS国能汽车</v>
          </cell>
          <cell r="C1109" t="str">
            <v>NEVS 93</v>
          </cell>
          <cell r="D1109">
            <v>6.08</v>
          </cell>
          <cell r="E1109">
            <v>5.18</v>
          </cell>
        </row>
        <row r="1110">
          <cell r="B1110" t="str">
            <v>北汽幻速</v>
          </cell>
          <cell r="C1110" t="str">
            <v>幻速S2</v>
          </cell>
          <cell r="D1110">
            <v>6.98</v>
          </cell>
          <cell r="E1110">
            <v>5.38</v>
          </cell>
        </row>
        <row r="1111">
          <cell r="B1111" t="str">
            <v>北汽幻速</v>
          </cell>
          <cell r="C1111" t="str">
            <v>幻速S3</v>
          </cell>
          <cell r="D1111">
            <v>8.58</v>
          </cell>
          <cell r="E1111">
            <v>5.98</v>
          </cell>
        </row>
        <row r="1112">
          <cell r="B1112" t="str">
            <v>北汽幻速</v>
          </cell>
          <cell r="C1112" t="str">
            <v>幻速S5</v>
          </cell>
          <cell r="D1112">
            <v>11.68</v>
          </cell>
          <cell r="E1112">
            <v>8.8800000000000008</v>
          </cell>
        </row>
        <row r="1113">
          <cell r="B1113" t="str">
            <v>北汽幻速</v>
          </cell>
          <cell r="C1113" t="str">
            <v>幻速S6</v>
          </cell>
          <cell r="D1113">
            <v>11.58</v>
          </cell>
          <cell r="E1113">
            <v>7.88</v>
          </cell>
        </row>
        <row r="1114">
          <cell r="B1114" t="str">
            <v>北汽幻速</v>
          </cell>
          <cell r="C1114" t="str">
            <v>幻速S7</v>
          </cell>
          <cell r="D1114">
            <v>6.78</v>
          </cell>
          <cell r="E1114">
            <v>5.58</v>
          </cell>
        </row>
        <row r="1115">
          <cell r="B1115" t="str">
            <v>北汽幻速</v>
          </cell>
          <cell r="C1115" t="str">
            <v>幻速H3</v>
          </cell>
          <cell r="D1115">
            <v>8.8800000000000008</v>
          </cell>
          <cell r="E1115">
            <v>8.18</v>
          </cell>
        </row>
        <row r="1116">
          <cell r="B1116" t="str">
            <v>北汽幻速</v>
          </cell>
          <cell r="C1116" t="str">
            <v>幻速H5</v>
          </cell>
          <cell r="D1116">
            <v>6.68</v>
          </cell>
          <cell r="E1116">
            <v>3.98</v>
          </cell>
        </row>
        <row r="1117">
          <cell r="B1117" t="str">
            <v>北汽幻速</v>
          </cell>
          <cell r="C1117" t="str">
            <v>幻速H2</v>
          </cell>
          <cell r="D1117">
            <v>3.98</v>
          </cell>
          <cell r="E1117">
            <v>3.58</v>
          </cell>
        </row>
        <row r="1118">
          <cell r="B1118" t="str">
            <v>北汽幻速</v>
          </cell>
          <cell r="C1118" t="str">
            <v>幻速H2V</v>
          </cell>
          <cell r="D1118">
            <v>7.58</v>
          </cell>
          <cell r="E1118">
            <v>5.98</v>
          </cell>
        </row>
        <row r="1119">
          <cell r="B1119" t="str">
            <v>北汽幻速</v>
          </cell>
          <cell r="C1119" t="str">
            <v>幻速H6</v>
          </cell>
          <cell r="D1119">
            <v>226</v>
          </cell>
          <cell r="E1119">
            <v>226</v>
          </cell>
        </row>
        <row r="1120">
          <cell r="B1120" t="str">
            <v>迈凯伦</v>
          </cell>
          <cell r="C1120" t="str">
            <v>迈凯伦540C</v>
          </cell>
          <cell r="D1120">
            <v>277.8</v>
          </cell>
          <cell r="E1120">
            <v>250</v>
          </cell>
        </row>
        <row r="1121">
          <cell r="B1121" t="str">
            <v>迈凯伦</v>
          </cell>
          <cell r="C1121" t="str">
            <v>迈凯伦570</v>
          </cell>
          <cell r="D1121">
            <v>299.8</v>
          </cell>
          <cell r="E1121">
            <v>299.8</v>
          </cell>
        </row>
        <row r="1122">
          <cell r="B1122" t="str">
            <v>迈凯伦</v>
          </cell>
          <cell r="C1122" t="str">
            <v>迈凯伦600LT</v>
          </cell>
          <cell r="D1122">
            <v>348.8</v>
          </cell>
          <cell r="E1122">
            <v>348.8</v>
          </cell>
        </row>
        <row r="1123">
          <cell r="B1123" t="str">
            <v>迈凯伦</v>
          </cell>
          <cell r="C1123" t="str">
            <v>迈凯伦720S</v>
          </cell>
          <cell r="D1123">
            <v>5.28</v>
          </cell>
          <cell r="E1123">
            <v>3.34</v>
          </cell>
        </row>
        <row r="1124">
          <cell r="B1124" t="str">
            <v>哈飞</v>
          </cell>
          <cell r="C1124" t="str">
            <v>路宝</v>
          </cell>
          <cell r="D1124">
            <v>8.4700000000000006</v>
          </cell>
          <cell r="E1124">
            <v>5.48</v>
          </cell>
        </row>
        <row r="1125">
          <cell r="B1125" t="str">
            <v>哈飞</v>
          </cell>
          <cell r="C1125" t="str">
            <v>赛马</v>
          </cell>
          <cell r="D1125">
            <v>10.48</v>
          </cell>
          <cell r="E1125">
            <v>6.38</v>
          </cell>
        </row>
        <row r="1126">
          <cell r="B1126" t="str">
            <v>哈飞</v>
          </cell>
          <cell r="C1126" t="str">
            <v>赛豹III</v>
          </cell>
          <cell r="D1126">
            <v>9.98</v>
          </cell>
          <cell r="E1126">
            <v>8.3800000000000008</v>
          </cell>
        </row>
        <row r="1127">
          <cell r="B1127" t="str">
            <v>哈飞</v>
          </cell>
          <cell r="C1127" t="str">
            <v>赛豹V</v>
          </cell>
          <cell r="D1127">
            <v>3.78</v>
          </cell>
          <cell r="E1127">
            <v>2.98</v>
          </cell>
        </row>
        <row r="1128">
          <cell r="B1128" t="str">
            <v>哈飞</v>
          </cell>
          <cell r="C1128" t="str">
            <v>哈飞小霸王</v>
          </cell>
          <cell r="D1128">
            <v>4.4400000000000004</v>
          </cell>
          <cell r="E1128">
            <v>3.93</v>
          </cell>
        </row>
        <row r="1129">
          <cell r="B1129" t="str">
            <v>哈飞</v>
          </cell>
          <cell r="C1129" t="str">
            <v>骏意</v>
          </cell>
          <cell r="D1129">
            <v>6.08</v>
          </cell>
          <cell r="E1129">
            <v>5.09</v>
          </cell>
        </row>
        <row r="1130">
          <cell r="B1130" t="str">
            <v>哈飞</v>
          </cell>
          <cell r="C1130" t="str">
            <v>路尊大霸王</v>
          </cell>
          <cell r="D1130">
            <v>3.49</v>
          </cell>
          <cell r="E1130">
            <v>2.69</v>
          </cell>
        </row>
        <row r="1131">
          <cell r="B1131" t="str">
            <v>哈飞</v>
          </cell>
          <cell r="C1131" t="str">
            <v>民意</v>
          </cell>
          <cell r="D1131">
            <v>4.37</v>
          </cell>
          <cell r="E1131">
            <v>3.87</v>
          </cell>
        </row>
        <row r="1132">
          <cell r="B1132" t="str">
            <v>哈飞</v>
          </cell>
          <cell r="C1132" t="str">
            <v>中意V5</v>
          </cell>
          <cell r="D1132">
            <v>3.59</v>
          </cell>
          <cell r="E1132">
            <v>3.19</v>
          </cell>
        </row>
        <row r="1133">
          <cell r="B1133" t="str">
            <v>哈飞</v>
          </cell>
          <cell r="C1133" t="str">
            <v>民意微卡</v>
          </cell>
          <cell r="D1133">
            <v>4.28</v>
          </cell>
          <cell r="E1133">
            <v>3.78</v>
          </cell>
        </row>
        <row r="1134">
          <cell r="B1134" t="str">
            <v>永源</v>
          </cell>
          <cell r="C1134" t="str">
            <v>永源五星</v>
          </cell>
          <cell r="D1134">
            <v>8.49</v>
          </cell>
          <cell r="E1134">
            <v>6.99</v>
          </cell>
        </row>
        <row r="1135">
          <cell r="B1135" t="str">
            <v>金杯</v>
          </cell>
          <cell r="C1135" t="str">
            <v>金杯F50</v>
          </cell>
          <cell r="D1135">
            <v>27.78</v>
          </cell>
          <cell r="E1135">
            <v>7.98</v>
          </cell>
        </row>
        <row r="1136">
          <cell r="B1136" t="str">
            <v>金杯</v>
          </cell>
          <cell r="C1136" t="str">
            <v>金杯阁瑞斯</v>
          </cell>
          <cell r="D1136">
            <v>25.28</v>
          </cell>
          <cell r="E1136">
            <v>9.48</v>
          </cell>
        </row>
        <row r="1137">
          <cell r="B1137" t="str">
            <v>金杯</v>
          </cell>
          <cell r="C1137" t="str">
            <v>金杯大海狮</v>
          </cell>
          <cell r="D1137">
            <v>9.3800000000000008</v>
          </cell>
          <cell r="E1137">
            <v>6.18</v>
          </cell>
        </row>
        <row r="1138">
          <cell r="B1138" t="str">
            <v>金杯</v>
          </cell>
          <cell r="C1138" t="str">
            <v>金杯海狮</v>
          </cell>
          <cell r="D1138">
            <v>8.6999999999999993</v>
          </cell>
          <cell r="E1138">
            <v>7.45</v>
          </cell>
        </row>
        <row r="1139">
          <cell r="B1139" t="str">
            <v>金杯</v>
          </cell>
          <cell r="C1139" t="str">
            <v>金杯快运</v>
          </cell>
          <cell r="D1139">
            <v>7.33</v>
          </cell>
          <cell r="E1139">
            <v>5.38</v>
          </cell>
        </row>
        <row r="1140">
          <cell r="B1140" t="str">
            <v>金杯</v>
          </cell>
          <cell r="C1140" t="str">
            <v>金杯750</v>
          </cell>
          <cell r="D1140">
            <v>5.88</v>
          </cell>
          <cell r="E1140">
            <v>4.68</v>
          </cell>
        </row>
        <row r="1141">
          <cell r="B1141" t="str">
            <v>金杯</v>
          </cell>
          <cell r="C1141" t="str">
            <v>海狮X30</v>
          </cell>
          <cell r="D1141">
            <v>4.68</v>
          </cell>
          <cell r="E1141">
            <v>3.5</v>
          </cell>
        </row>
        <row r="1142">
          <cell r="B1142" t="str">
            <v>金杯</v>
          </cell>
          <cell r="C1142" t="str">
            <v>小海狮X30</v>
          </cell>
          <cell r="D1142">
            <v>3.35</v>
          </cell>
          <cell r="E1142">
            <v>2.79</v>
          </cell>
        </row>
        <row r="1143">
          <cell r="B1143" t="str">
            <v>金杯</v>
          </cell>
          <cell r="C1143" t="str">
            <v>海星T20</v>
          </cell>
          <cell r="D1143">
            <v>3.69</v>
          </cell>
          <cell r="E1143">
            <v>3.14</v>
          </cell>
        </row>
        <row r="1144">
          <cell r="B1144" t="str">
            <v>金杯</v>
          </cell>
          <cell r="C1144" t="str">
            <v>海星T22</v>
          </cell>
          <cell r="D1144">
            <v>4.8099999999999996</v>
          </cell>
          <cell r="E1144">
            <v>3.55</v>
          </cell>
        </row>
        <row r="1145">
          <cell r="B1145" t="str">
            <v>金杯</v>
          </cell>
          <cell r="C1145" t="str">
            <v>金杯T30</v>
          </cell>
          <cell r="D1145">
            <v>4.92</v>
          </cell>
          <cell r="E1145">
            <v>3.87</v>
          </cell>
        </row>
        <row r="1146">
          <cell r="B1146" t="str">
            <v>金杯</v>
          </cell>
          <cell r="C1146" t="str">
            <v>金杯T32</v>
          </cell>
          <cell r="D1146">
            <v>5.08</v>
          </cell>
          <cell r="E1146">
            <v>4.58</v>
          </cell>
        </row>
        <row r="1147">
          <cell r="B1147" t="str">
            <v>金杯</v>
          </cell>
          <cell r="C1147" t="str">
            <v>金杯T50</v>
          </cell>
          <cell r="D1147">
            <v>5.38</v>
          </cell>
          <cell r="E1147">
            <v>4.88</v>
          </cell>
        </row>
        <row r="1148">
          <cell r="B1148" t="str">
            <v>金杯</v>
          </cell>
          <cell r="C1148" t="str">
            <v>金杯T52</v>
          </cell>
          <cell r="D1148">
            <v>5.68</v>
          </cell>
          <cell r="E1148">
            <v>5.08</v>
          </cell>
        </row>
        <row r="1149">
          <cell r="B1149" t="str">
            <v>金杯</v>
          </cell>
          <cell r="C1149" t="str">
            <v>海狮S</v>
          </cell>
          <cell r="D1149">
            <v>15.98</v>
          </cell>
          <cell r="E1149">
            <v>15.58</v>
          </cell>
        </row>
        <row r="1150">
          <cell r="C1150" t="str">
            <v>金杯S30</v>
          </cell>
          <cell r="D1150">
            <v>7.28</v>
          </cell>
          <cell r="E1150">
            <v>4.9800000000000004</v>
          </cell>
        </row>
        <row r="1151">
          <cell r="C1151" t="str">
            <v>智尚S35</v>
          </cell>
          <cell r="D1151">
            <v>7.88</v>
          </cell>
          <cell r="E1151">
            <v>5.98</v>
          </cell>
        </row>
        <row r="1152">
          <cell r="B1152" t="str">
            <v>北京清行</v>
          </cell>
          <cell r="C1152" t="str">
            <v>清行400</v>
          </cell>
          <cell r="D1152">
            <v>7.79</v>
          </cell>
          <cell r="E1152">
            <v>4.8899999999999997</v>
          </cell>
        </row>
        <row r="1153">
          <cell r="B1153" t="str">
            <v>长安轻型车</v>
          </cell>
          <cell r="C1153" t="str">
            <v>睿行S50</v>
          </cell>
          <cell r="D1153">
            <v>7.89</v>
          </cell>
          <cell r="E1153">
            <v>6.19</v>
          </cell>
        </row>
        <row r="1154">
          <cell r="B1154" t="str">
            <v>长安轻型车</v>
          </cell>
          <cell r="C1154" t="str">
            <v>睿行S50T</v>
          </cell>
          <cell r="D1154">
            <v>5.97</v>
          </cell>
          <cell r="E1154">
            <v>3.39</v>
          </cell>
        </row>
        <row r="1155">
          <cell r="B1155" t="str">
            <v>长安轻型车</v>
          </cell>
          <cell r="C1155" t="str">
            <v>神骐T20</v>
          </cell>
          <cell r="D1155">
            <v>9.8800000000000008</v>
          </cell>
          <cell r="E1155">
            <v>9.68</v>
          </cell>
        </row>
        <row r="1156">
          <cell r="B1156" t="str">
            <v>长安轻型车</v>
          </cell>
          <cell r="C1156" t="str">
            <v>睿行EM80</v>
          </cell>
          <cell r="D1156">
            <v>7.4</v>
          </cell>
          <cell r="E1156">
            <v>6.05</v>
          </cell>
        </row>
        <row r="1157">
          <cell r="B1157" t="str">
            <v>长安轻型车</v>
          </cell>
          <cell r="C1157" t="str">
            <v>睿行M70</v>
          </cell>
          <cell r="D1157">
            <v>7.2</v>
          </cell>
          <cell r="E1157">
            <v>5.85</v>
          </cell>
        </row>
        <row r="1158">
          <cell r="B1158" t="str">
            <v>长安轻型车</v>
          </cell>
          <cell r="C1158" t="str">
            <v>睿行M80</v>
          </cell>
          <cell r="D1158">
            <v>9.25</v>
          </cell>
          <cell r="E1158">
            <v>6.85</v>
          </cell>
        </row>
        <row r="1159">
          <cell r="B1159" t="str">
            <v>长安轻型车</v>
          </cell>
          <cell r="C1159" t="str">
            <v>睿行M90</v>
          </cell>
          <cell r="D1159">
            <v>6.12</v>
          </cell>
          <cell r="E1159">
            <v>4.76</v>
          </cell>
        </row>
        <row r="1160">
          <cell r="B1160" t="str">
            <v>长安轻型车</v>
          </cell>
          <cell r="C1160" t="str">
            <v>神骐F30</v>
          </cell>
          <cell r="D1160">
            <v>13.78</v>
          </cell>
          <cell r="E1160">
            <v>13.58</v>
          </cell>
        </row>
        <row r="1161">
          <cell r="B1161" t="str">
            <v>SRM鑫源</v>
          </cell>
          <cell r="C1161" t="str">
            <v>好运1号</v>
          </cell>
          <cell r="D1161">
            <v>6.28</v>
          </cell>
          <cell r="E1161">
            <v>5.7</v>
          </cell>
        </row>
        <row r="1162">
          <cell r="B1162" t="str">
            <v>SRM鑫源</v>
          </cell>
          <cell r="C1162" t="str">
            <v>鑫源X30L</v>
          </cell>
          <cell r="D1162">
            <v>17.079999999999998</v>
          </cell>
          <cell r="E1162">
            <v>16.98</v>
          </cell>
        </row>
        <row r="1163">
          <cell r="B1163" t="str">
            <v>SRM鑫源</v>
          </cell>
          <cell r="C1163" t="str">
            <v>鑫源X30LEV</v>
          </cell>
          <cell r="D1163">
            <v>10.98</v>
          </cell>
          <cell r="E1163">
            <v>10.68</v>
          </cell>
        </row>
        <row r="1164">
          <cell r="B1164" t="str">
            <v>SRM鑫源</v>
          </cell>
          <cell r="C1164" t="str">
            <v>鑫源T20EV</v>
          </cell>
          <cell r="D1164">
            <v>22.58</v>
          </cell>
          <cell r="E1164">
            <v>22.58</v>
          </cell>
        </row>
        <row r="1165">
          <cell r="B1165" t="str">
            <v>理念</v>
          </cell>
          <cell r="C1165" t="str">
            <v>理念VE-1</v>
          </cell>
          <cell r="D1165">
            <v>9.3800000000000008</v>
          </cell>
          <cell r="E1165">
            <v>7.88</v>
          </cell>
        </row>
        <row r="1166">
          <cell r="B1166" t="str">
            <v>南京金龙</v>
          </cell>
          <cell r="C1166" t="str">
            <v>开沃D07</v>
          </cell>
          <cell r="D1166">
            <v>8.8000000000000007</v>
          </cell>
          <cell r="E1166">
            <v>8.8000000000000007</v>
          </cell>
        </row>
        <row r="1167">
          <cell r="B1167" t="str">
            <v>南京金龙</v>
          </cell>
          <cell r="C1167" t="str">
            <v>开沃D08</v>
          </cell>
          <cell r="D1167">
            <v>11.76</v>
          </cell>
          <cell r="E1167">
            <v>11.76</v>
          </cell>
        </row>
        <row r="1168">
          <cell r="B1168" t="str">
            <v>南京金龙</v>
          </cell>
          <cell r="C1168" t="str">
            <v>开沃D09</v>
          </cell>
          <cell r="D1168">
            <v>11.8</v>
          </cell>
          <cell r="E1168">
            <v>11.8</v>
          </cell>
        </row>
        <row r="1169">
          <cell r="B1169" t="str">
            <v>南京金龙</v>
          </cell>
          <cell r="C1169" t="str">
            <v>开沃D10</v>
          </cell>
          <cell r="D1169">
            <v>75.8</v>
          </cell>
          <cell r="E1169">
            <v>13.6</v>
          </cell>
        </row>
        <row r="1170">
          <cell r="B1170" t="str">
            <v>南京金龙</v>
          </cell>
          <cell r="C1170" t="str">
            <v>开沃D11</v>
          </cell>
          <cell r="D1170">
            <v>25.8</v>
          </cell>
          <cell r="E1170">
            <v>22.3</v>
          </cell>
        </row>
        <row r="1171">
          <cell r="B1171" t="str">
            <v>海格</v>
          </cell>
          <cell r="C1171" t="str">
            <v>海格H4E</v>
          </cell>
          <cell r="D1171">
            <v>24.68</v>
          </cell>
          <cell r="E1171">
            <v>16.53</v>
          </cell>
        </row>
        <row r="1172">
          <cell r="B1172" t="str">
            <v>海格</v>
          </cell>
          <cell r="C1172" t="str">
            <v>海格H5C</v>
          </cell>
          <cell r="D1172">
            <v>29.28</v>
          </cell>
          <cell r="E1172">
            <v>21.08</v>
          </cell>
        </row>
        <row r="1173">
          <cell r="B1173" t="str">
            <v>海格</v>
          </cell>
          <cell r="C1173" t="str">
            <v>海格H5V</v>
          </cell>
          <cell r="D1173">
            <v>25.08</v>
          </cell>
          <cell r="E1173">
            <v>18.98</v>
          </cell>
        </row>
        <row r="1174">
          <cell r="B1174" t="str">
            <v>海格</v>
          </cell>
          <cell r="C1174" t="str">
            <v>海格H6C</v>
          </cell>
          <cell r="D1174">
            <v>80.8</v>
          </cell>
          <cell r="E1174">
            <v>70.8</v>
          </cell>
        </row>
        <row r="1175">
          <cell r="B1175" t="str">
            <v>海格</v>
          </cell>
          <cell r="C1175" t="str">
            <v>海格H6V</v>
          </cell>
          <cell r="D1175">
            <v>20.88</v>
          </cell>
          <cell r="E1175">
            <v>20.88</v>
          </cell>
        </row>
        <row r="1176">
          <cell r="B1176" t="str">
            <v>海格</v>
          </cell>
          <cell r="C1176" t="str">
            <v>海格H7V</v>
          </cell>
          <cell r="D1176">
            <v>16.579999999999998</v>
          </cell>
          <cell r="E1176">
            <v>7.28</v>
          </cell>
        </row>
        <row r="1177">
          <cell r="B1177" t="str">
            <v>海格</v>
          </cell>
          <cell r="C1177" t="str">
            <v>龙威</v>
          </cell>
          <cell r="D1177">
            <v>9.2799999999999994</v>
          </cell>
          <cell r="E1177">
            <v>7.18</v>
          </cell>
        </row>
        <row r="1178">
          <cell r="B1178" t="str">
            <v>海格</v>
          </cell>
          <cell r="C1178" t="str">
            <v>御骏</v>
          </cell>
          <cell r="D1178">
            <v>127.2</v>
          </cell>
          <cell r="E1178">
            <v>53</v>
          </cell>
        </row>
        <row r="1179">
          <cell r="B1179" t="str">
            <v>赛麟</v>
          </cell>
          <cell r="C1179" t="str">
            <v>赛麟科迈罗</v>
          </cell>
          <cell r="D1179">
            <v>258</v>
          </cell>
          <cell r="E1179">
            <v>57.8</v>
          </cell>
        </row>
        <row r="1180">
          <cell r="B1180" t="str">
            <v>赛麟</v>
          </cell>
          <cell r="C1180" t="str">
            <v>赛麟Mustang</v>
          </cell>
          <cell r="D1180">
            <v>11.69</v>
          </cell>
          <cell r="E1180">
            <v>11.69</v>
          </cell>
        </row>
        <row r="1181">
          <cell r="B1181" t="str">
            <v>恒天</v>
          </cell>
          <cell r="C1181" t="str">
            <v>恒好EV1</v>
          </cell>
          <cell r="D1181">
            <v>11.46</v>
          </cell>
          <cell r="E1181">
            <v>11.46</v>
          </cell>
        </row>
        <row r="1182">
          <cell r="B1182" t="str">
            <v>恒天</v>
          </cell>
          <cell r="C1182" t="str">
            <v>恒好EV7</v>
          </cell>
          <cell r="D1182">
            <v>6.98</v>
          </cell>
          <cell r="E1182">
            <v>5.98</v>
          </cell>
        </row>
        <row r="1183">
          <cell r="B1183" t="str">
            <v>恒天</v>
          </cell>
          <cell r="C1183" t="str">
            <v>途腾T1</v>
          </cell>
          <cell r="D1183">
            <v>8.58</v>
          </cell>
          <cell r="E1183">
            <v>6.38</v>
          </cell>
        </row>
        <row r="1184">
          <cell r="B1184" t="str">
            <v>恒天</v>
          </cell>
          <cell r="C1184" t="str">
            <v>途腾T2</v>
          </cell>
          <cell r="D1184">
            <v>8.3800000000000008</v>
          </cell>
          <cell r="E1184">
            <v>6.98</v>
          </cell>
        </row>
        <row r="1185">
          <cell r="B1185" t="str">
            <v>恒天</v>
          </cell>
          <cell r="C1185" t="str">
            <v>途腾T3</v>
          </cell>
          <cell r="D1185">
            <v>12.38</v>
          </cell>
          <cell r="E1185">
            <v>9.98</v>
          </cell>
        </row>
        <row r="1186">
          <cell r="B1186" t="str">
            <v>海马</v>
          </cell>
          <cell r="C1186" t="str">
            <v>海马爱尚EV</v>
          </cell>
          <cell r="D1186">
            <v>16.38</v>
          </cell>
          <cell r="E1186">
            <v>14.98</v>
          </cell>
        </row>
        <row r="1187">
          <cell r="B1187" t="str">
            <v>海马</v>
          </cell>
          <cell r="C1187" t="str">
            <v>海马E3</v>
          </cell>
          <cell r="D1187">
            <v>6.99</v>
          </cell>
          <cell r="E1187">
            <v>4.99</v>
          </cell>
        </row>
        <row r="1188">
          <cell r="B1188" t="str">
            <v>海马</v>
          </cell>
          <cell r="C1188" t="str">
            <v>海马M3</v>
          </cell>
          <cell r="D1188">
            <v>10.28</v>
          </cell>
          <cell r="E1188">
            <v>6.98</v>
          </cell>
        </row>
        <row r="1189">
          <cell r="B1189" t="str">
            <v>海马</v>
          </cell>
          <cell r="C1189" t="str">
            <v>海马M6</v>
          </cell>
          <cell r="D1189">
            <v>9.08</v>
          </cell>
          <cell r="E1189">
            <v>5.98</v>
          </cell>
        </row>
        <row r="1190">
          <cell r="B1190" t="str">
            <v>海马</v>
          </cell>
          <cell r="C1190" t="str">
            <v>海马S5青春版</v>
          </cell>
          <cell r="D1190">
            <v>10.98</v>
          </cell>
          <cell r="E1190">
            <v>6.98</v>
          </cell>
        </row>
        <row r="1191">
          <cell r="B1191" t="str">
            <v>海马</v>
          </cell>
          <cell r="C1191" t="str">
            <v>海马S5</v>
          </cell>
          <cell r="D1191">
            <v>3.88</v>
          </cell>
          <cell r="E1191">
            <v>3.88</v>
          </cell>
        </row>
        <row r="1192">
          <cell r="B1192" t="str">
            <v>海马</v>
          </cell>
          <cell r="C1192" t="str">
            <v>福仕达腾达</v>
          </cell>
          <cell r="D1192">
            <v>4.08</v>
          </cell>
          <cell r="E1192">
            <v>3.48</v>
          </cell>
        </row>
        <row r="1193">
          <cell r="B1193" t="str">
            <v>海马</v>
          </cell>
          <cell r="C1193" t="str">
            <v>福仕达福卡</v>
          </cell>
          <cell r="D1193">
            <v>9.2799999999999994</v>
          </cell>
          <cell r="E1193">
            <v>6.88</v>
          </cell>
        </row>
        <row r="1194">
          <cell r="B1194" t="str">
            <v>海马</v>
          </cell>
          <cell r="C1194" t="str">
            <v>海马福美来</v>
          </cell>
          <cell r="D1194">
            <v>9.2799999999999994</v>
          </cell>
          <cell r="E1194">
            <v>5.98</v>
          </cell>
        </row>
        <row r="1195">
          <cell r="B1195" t="str">
            <v>海马</v>
          </cell>
          <cell r="C1195" t="str">
            <v>福美来F5</v>
          </cell>
          <cell r="D1195">
            <v>12.68</v>
          </cell>
          <cell r="E1195">
            <v>9.8800000000000008</v>
          </cell>
        </row>
        <row r="1196">
          <cell r="B1196" t="str">
            <v>海马</v>
          </cell>
          <cell r="C1196" t="str">
            <v>海马S7</v>
          </cell>
          <cell r="D1196">
            <v>11.98</v>
          </cell>
          <cell r="E1196">
            <v>7.98</v>
          </cell>
        </row>
        <row r="1197">
          <cell r="B1197" t="str">
            <v>海马</v>
          </cell>
          <cell r="C1197" t="str">
            <v>海马F7</v>
          </cell>
          <cell r="D1197">
            <v>12.98</v>
          </cell>
          <cell r="E1197">
            <v>12.98</v>
          </cell>
        </row>
        <row r="1198">
          <cell r="B1198" t="str">
            <v>海马</v>
          </cell>
          <cell r="C1198" t="str">
            <v>海马M8</v>
          </cell>
          <cell r="D1198">
            <v>12.89</v>
          </cell>
          <cell r="E1198">
            <v>7.98</v>
          </cell>
        </row>
        <row r="1199">
          <cell r="B1199" t="str">
            <v>海马</v>
          </cell>
          <cell r="C1199" t="str">
            <v>福美来MPV</v>
          </cell>
          <cell r="D1199">
            <v>12.89</v>
          </cell>
          <cell r="E1199">
            <v>7.89</v>
          </cell>
        </row>
        <row r="1200">
          <cell r="B1200" t="str">
            <v>海马</v>
          </cell>
          <cell r="C1200" t="str">
            <v>海马V70</v>
          </cell>
          <cell r="D1200">
            <v>102.8</v>
          </cell>
          <cell r="E1200">
            <v>72.8</v>
          </cell>
        </row>
        <row r="1201">
          <cell r="C1201" t="str">
            <v>海马骑士</v>
          </cell>
          <cell r="D1201">
            <v>15.28</v>
          </cell>
          <cell r="E1201">
            <v>10.58</v>
          </cell>
        </row>
        <row r="1202">
          <cell r="B1202" t="str">
            <v>钧天</v>
          </cell>
          <cell r="C1202" t="str">
            <v>勇猛者</v>
          </cell>
          <cell r="D1202">
            <v>4.29</v>
          </cell>
          <cell r="E1202">
            <v>3.69</v>
          </cell>
        </row>
        <row r="1203">
          <cell r="B1203" t="str">
            <v>长安</v>
          </cell>
          <cell r="C1203" t="str">
            <v>悦翔V3</v>
          </cell>
          <cell r="D1203">
            <v>6.69</v>
          </cell>
          <cell r="E1203">
            <v>5.29</v>
          </cell>
        </row>
        <row r="1204">
          <cell r="B1204" t="str">
            <v>长安</v>
          </cell>
          <cell r="C1204" t="str">
            <v>悦翔V7</v>
          </cell>
          <cell r="D1204">
            <v>7.39</v>
          </cell>
          <cell r="E1204">
            <v>4.6900000000000004</v>
          </cell>
        </row>
        <row r="1205">
          <cell r="B1205" t="str">
            <v>长安</v>
          </cell>
          <cell r="C1205" t="str">
            <v>凌轩</v>
          </cell>
          <cell r="D1205">
            <v>11.09</v>
          </cell>
          <cell r="E1205">
            <v>6.79</v>
          </cell>
        </row>
        <row r="1206">
          <cell r="B1206" t="str">
            <v>广汽本田</v>
          </cell>
          <cell r="C1206" t="str">
            <v>冠道</v>
          </cell>
          <cell r="D1206">
            <v>31.48</v>
          </cell>
          <cell r="E1206">
            <v>20.5</v>
          </cell>
        </row>
        <row r="1207">
          <cell r="C1207" t="str">
            <v>奥德赛</v>
          </cell>
          <cell r="D1207">
            <v>35.479999999999997</v>
          </cell>
          <cell r="E1207">
            <v>22.98</v>
          </cell>
        </row>
        <row r="1208">
          <cell r="B1208" t="str">
            <v>上汽通用五菱</v>
          </cell>
          <cell r="C1208" t="str">
            <v>宝骏610</v>
          </cell>
          <cell r="D1208">
            <v>8.58</v>
          </cell>
          <cell r="E1208">
            <v>5.98</v>
          </cell>
        </row>
        <row r="1209">
          <cell r="B1209" t="str">
            <v>上汽通用五菱</v>
          </cell>
          <cell r="C1209" t="str">
            <v>宝骏630</v>
          </cell>
          <cell r="D1209">
            <v>7.48</v>
          </cell>
          <cell r="E1209">
            <v>5.98</v>
          </cell>
        </row>
        <row r="1210">
          <cell r="B1210" t="str">
            <v>北京</v>
          </cell>
          <cell r="C1210" t="str">
            <v>北京BJ20</v>
          </cell>
          <cell r="D1210">
            <v>13.98</v>
          </cell>
          <cell r="E1210">
            <v>9.68</v>
          </cell>
        </row>
        <row r="1211">
          <cell r="B1211" t="str">
            <v>北京</v>
          </cell>
          <cell r="C1211" t="str">
            <v>北京BJ40</v>
          </cell>
          <cell r="D1211">
            <v>19.98</v>
          </cell>
          <cell r="E1211">
            <v>12.98</v>
          </cell>
        </row>
        <row r="1212">
          <cell r="C1212" t="str">
            <v>宝马2系</v>
          </cell>
          <cell r="D1212">
            <v>38.380000000000003</v>
          </cell>
          <cell r="E1212">
            <v>29.58</v>
          </cell>
        </row>
        <row r="1213">
          <cell r="C1213" t="str">
            <v>优雅</v>
          </cell>
          <cell r="D1213">
            <v>5.78</v>
          </cell>
          <cell r="E1213">
            <v>4.18</v>
          </cell>
        </row>
        <row r="1214">
          <cell r="C1214" t="str">
            <v>宝来</v>
          </cell>
          <cell r="D1214">
            <v>15.98</v>
          </cell>
          <cell r="E1214">
            <v>10.78</v>
          </cell>
        </row>
      </sheetData>
      <sheetData sheetId="6"/>
      <sheetData sheetId="7">
        <row r="9">
          <cell r="A9" t="str">
            <v>Country</v>
          </cell>
          <cell r="B9" t="str">
            <v>Group</v>
          </cell>
          <cell r="C9" t="str">
            <v>Maker/Brand</v>
          </cell>
          <cell r="D9" t="str">
            <v>Type</v>
          </cell>
          <cell r="E9" t="str">
            <v>Segment</v>
          </cell>
          <cell r="F9" t="str">
            <v>Model</v>
          </cell>
          <cell r="G9" t="str">
            <v>EV/HV/PHV/FCV</v>
          </cell>
          <cell r="H9">
            <v>2018</v>
          </cell>
          <cell r="I9" t="str">
            <v/>
          </cell>
          <cell r="J9" t="str">
            <v/>
          </cell>
        </row>
        <row r="10">
          <cell r="A10" t="str">
            <v>China</v>
          </cell>
          <cell r="B10" t="str">
            <v>VW Group</v>
          </cell>
          <cell r="C10" t="str">
            <v>VW</v>
          </cell>
          <cell r="D10" t="str">
            <v>Sedan/Hatchback</v>
          </cell>
          <cell r="E10" t="str">
            <v>D</v>
          </cell>
          <cell r="F10" t="str">
            <v>New Passat (NMS)</v>
          </cell>
          <cell r="G10" t="str">
            <v>PHV</v>
          </cell>
          <cell r="H10">
            <v>1477</v>
          </cell>
          <cell r="I10" t="str">
            <v>SAIC VW</v>
          </cell>
          <cell r="J10" t="str">
            <v>-</v>
          </cell>
        </row>
        <row r="11">
          <cell r="A11" t="str">
            <v>China</v>
          </cell>
          <cell r="B11" t="str">
            <v>VW Group</v>
          </cell>
          <cell r="C11" t="str">
            <v>VW</v>
          </cell>
          <cell r="D11" t="str">
            <v>SUV</v>
          </cell>
          <cell r="E11" t="str">
            <v>SUV-C</v>
          </cell>
          <cell r="F11" t="str">
            <v>Tiguan</v>
          </cell>
          <cell r="G11" t="str">
            <v>PHV</v>
          </cell>
          <cell r="H11">
            <v>2697</v>
          </cell>
          <cell r="I11" t="str">
            <v>SAIC VW</v>
          </cell>
          <cell r="J11" t="str">
            <v>-</v>
          </cell>
        </row>
        <row r="12">
          <cell r="A12" t="str">
            <v>China</v>
          </cell>
          <cell r="B12" t="str">
            <v>VW Group</v>
          </cell>
          <cell r="C12" t="str">
            <v>Audi</v>
          </cell>
          <cell r="D12" t="str">
            <v>Sedan/Hatchback</v>
          </cell>
          <cell r="E12" t="str">
            <v>E</v>
          </cell>
          <cell r="F12" t="str">
            <v>Audi A6</v>
          </cell>
          <cell r="G12" t="str">
            <v>PHV</v>
          </cell>
          <cell r="H12">
            <v>2890</v>
          </cell>
          <cell r="I12" t="str">
            <v>FAW-Volkswagen Automotive</v>
          </cell>
          <cell r="J12" t="str">
            <v>-</v>
          </cell>
        </row>
        <row r="13">
          <cell r="A13" t="str">
            <v>China</v>
          </cell>
          <cell r="B13" t="str">
            <v>Toyota Group</v>
          </cell>
          <cell r="C13" t="str">
            <v>Toyota</v>
          </cell>
          <cell r="D13" t="str">
            <v>Sedan/Hatchback</v>
          </cell>
          <cell r="E13" t="str">
            <v>C</v>
          </cell>
          <cell r="F13" t="str">
            <v>Corolla/New Corolla</v>
          </cell>
          <cell r="G13" t="str">
            <v>HV</v>
          </cell>
          <cell r="H13">
            <v>81858</v>
          </cell>
          <cell r="I13" t="str">
            <v>Tianjin FAW Toyota Motor/Sichuan FAW Toyota Motor Changchun Fengyue Co.</v>
          </cell>
          <cell r="J13" t="str">
            <v>-</v>
          </cell>
        </row>
        <row r="14">
          <cell r="A14" t="str">
            <v>China</v>
          </cell>
          <cell r="B14" t="str">
            <v>Toyota Group</v>
          </cell>
          <cell r="C14" t="str">
            <v>Toyota</v>
          </cell>
          <cell r="D14" t="str">
            <v>Sedan/Hatchback</v>
          </cell>
          <cell r="E14" t="str">
            <v>C</v>
          </cell>
          <cell r="F14" t="str">
            <v>Levin</v>
          </cell>
          <cell r="G14" t="str">
            <v>HV</v>
          </cell>
          <cell r="H14">
            <v>42730</v>
          </cell>
          <cell r="I14" t="str">
            <v>Guangqi Toyota Motor</v>
          </cell>
          <cell r="J14" t="str">
            <v>-</v>
          </cell>
        </row>
        <row r="15">
          <cell r="A15" t="str">
            <v>China</v>
          </cell>
          <cell r="B15" t="str">
            <v>Toyota Group</v>
          </cell>
          <cell r="C15" t="str">
            <v>Toyota</v>
          </cell>
          <cell r="D15" t="str">
            <v>Sedan/Hatchback</v>
          </cell>
          <cell r="E15" t="str">
            <v>D</v>
          </cell>
          <cell r="F15" t="str">
            <v>Camry</v>
          </cell>
          <cell r="G15" t="str">
            <v>HV</v>
          </cell>
          <cell r="H15">
            <v>24119</v>
          </cell>
          <cell r="I15" t="str">
            <v>Guangqi Toyota Motor</v>
          </cell>
          <cell r="J15" t="str">
            <v>-</v>
          </cell>
        </row>
        <row r="16">
          <cell r="A16" t="str">
            <v>China</v>
          </cell>
          <cell r="B16" t="str">
            <v>Toyota Group</v>
          </cell>
          <cell r="C16" t="str">
            <v>Toyota</v>
          </cell>
          <cell r="D16" t="str">
            <v>SUV</v>
          </cell>
          <cell r="E16" t="str">
            <v>SUV-C</v>
          </cell>
          <cell r="F16" t="str">
            <v>GAC ix4</v>
          </cell>
          <cell r="G16" t="str">
            <v>EV</v>
          </cell>
          <cell r="H16">
            <v>999</v>
          </cell>
          <cell r="I16" t="str">
            <v>Guangqi Toyota Motor</v>
          </cell>
          <cell r="J16" t="str">
            <v>-</v>
          </cell>
        </row>
        <row r="17">
          <cell r="A17" t="str">
            <v>China</v>
          </cell>
          <cell r="B17" t="str">
            <v>GM Group</v>
          </cell>
          <cell r="C17" t="str">
            <v>Chevrolet</v>
          </cell>
          <cell r="D17" t="str">
            <v>Sedan/Hatchback</v>
          </cell>
          <cell r="E17" t="str">
            <v>D</v>
          </cell>
          <cell r="F17" t="str">
            <v>Malibu</v>
          </cell>
          <cell r="G17" t="str">
            <v>HV</v>
          </cell>
          <cell r="H17">
            <v>123</v>
          </cell>
          <cell r="I17" t="str">
            <v>SAIC GM</v>
          </cell>
          <cell r="J17" t="str">
            <v>-</v>
          </cell>
        </row>
        <row r="18">
          <cell r="A18" t="str">
            <v>China</v>
          </cell>
          <cell r="B18" t="str">
            <v>GM Group</v>
          </cell>
          <cell r="C18" t="str">
            <v>Buick</v>
          </cell>
          <cell r="D18" t="str">
            <v>Sedan/Hatchback</v>
          </cell>
          <cell r="E18" t="str">
            <v>C</v>
          </cell>
          <cell r="F18" t="str">
            <v>Velite 5</v>
          </cell>
          <cell r="G18" t="str">
            <v>PHV</v>
          </cell>
          <cell r="H18">
            <v>2688</v>
          </cell>
          <cell r="I18" t="str">
            <v>SAIC GM</v>
          </cell>
          <cell r="J18" t="str">
            <v>-</v>
          </cell>
        </row>
        <row r="19">
          <cell r="A19" t="str">
            <v>China</v>
          </cell>
          <cell r="B19" t="str">
            <v>GM Group</v>
          </cell>
          <cell r="C19" t="str">
            <v>Buick</v>
          </cell>
          <cell r="D19" t="str">
            <v>Sedan/Hatchback</v>
          </cell>
          <cell r="E19" t="str">
            <v>D</v>
          </cell>
          <cell r="F19" t="str">
            <v>Buick K228</v>
          </cell>
          <cell r="G19" t="str">
            <v>EV</v>
          </cell>
          <cell r="H19">
            <v>5000</v>
          </cell>
          <cell r="I19" t="str">
            <v>SAIC GM</v>
          </cell>
          <cell r="J19" t="str">
            <v>-</v>
          </cell>
        </row>
        <row r="20">
          <cell r="A20" t="str">
            <v>China</v>
          </cell>
          <cell r="B20" t="str">
            <v>GM Group</v>
          </cell>
          <cell r="C20" t="str">
            <v>Buick</v>
          </cell>
          <cell r="D20" t="str">
            <v>Sedan/Hatchback</v>
          </cell>
          <cell r="E20" t="str">
            <v>D</v>
          </cell>
          <cell r="F20" t="str">
            <v>LaCrosse/New LaCrosse</v>
          </cell>
          <cell r="G20" t="str">
            <v>HV</v>
          </cell>
          <cell r="H20">
            <v>1182</v>
          </cell>
          <cell r="I20" t="str">
            <v>SAIC GM</v>
          </cell>
          <cell r="J20" t="str">
            <v>-</v>
          </cell>
        </row>
        <row r="21">
          <cell r="A21" t="str">
            <v>China</v>
          </cell>
          <cell r="B21" t="str">
            <v>GM Group</v>
          </cell>
          <cell r="C21" t="str">
            <v>Baojun</v>
          </cell>
          <cell r="D21" t="str">
            <v>Sedan/Hatchback</v>
          </cell>
          <cell r="E21" t="str">
            <v>A</v>
          </cell>
          <cell r="F21" t="str">
            <v>Baojun E100</v>
          </cell>
          <cell r="G21" t="str">
            <v>EV</v>
          </cell>
          <cell r="H21">
            <v>25888</v>
          </cell>
          <cell r="I21" t="str">
            <v>SAIC-GM-Wuling Automotive</v>
          </cell>
          <cell r="J21" t="str">
            <v>-</v>
          </cell>
        </row>
        <row r="22">
          <cell r="A22" t="str">
            <v>China</v>
          </cell>
          <cell r="B22" t="str">
            <v>GM Group</v>
          </cell>
          <cell r="C22" t="str">
            <v>Cadillac</v>
          </cell>
          <cell r="D22" t="str">
            <v>Sedan/Hatchback</v>
          </cell>
          <cell r="E22" t="str">
            <v>E</v>
          </cell>
          <cell r="F22" t="str">
            <v>Cadillac CT6</v>
          </cell>
          <cell r="G22" t="str">
            <v>PHV</v>
          </cell>
          <cell r="H22">
            <v>1062</v>
          </cell>
          <cell r="I22" t="str">
            <v>SAIC GM</v>
          </cell>
          <cell r="J22" t="str">
            <v>-</v>
          </cell>
        </row>
        <row r="23">
          <cell r="A23" t="str">
            <v>China</v>
          </cell>
          <cell r="B23" t="str">
            <v>GM Group</v>
          </cell>
          <cell r="C23" t="str">
            <v>Cadillac</v>
          </cell>
          <cell r="D23" t="str">
            <v>SUV</v>
          </cell>
          <cell r="E23" t="str">
            <v>SUV-D</v>
          </cell>
          <cell r="F23" t="str">
            <v>Cadillac XT5</v>
          </cell>
          <cell r="G23" t="str">
            <v>HV</v>
          </cell>
          <cell r="H23">
            <v>9930</v>
          </cell>
          <cell r="I23" t="str">
            <v>SAIC GM</v>
          </cell>
          <cell r="J23" t="str">
            <v>-</v>
          </cell>
        </row>
        <row r="24">
          <cell r="A24" t="str">
            <v>China</v>
          </cell>
          <cell r="B24" t="str">
            <v>Renault-Nissan Alliance</v>
          </cell>
          <cell r="C24" t="str">
            <v>Nissan</v>
          </cell>
          <cell r="D24" t="str">
            <v>Sedan/Hatchback</v>
          </cell>
          <cell r="E24" t="str">
            <v>C</v>
          </cell>
          <cell r="F24" t="str">
            <v>Bluebird Sylphy/Sylphy</v>
          </cell>
          <cell r="G24" t="str">
            <v>EV</v>
          </cell>
          <cell r="H24">
            <v>5520</v>
          </cell>
          <cell r="I24" t="str">
            <v>Dongfeng Nissan Passenger Vehicle</v>
          </cell>
          <cell r="J24" t="str">
            <v>-</v>
          </cell>
        </row>
        <row r="25">
          <cell r="A25" t="str">
            <v>China</v>
          </cell>
          <cell r="B25" t="str">
            <v>Renault-Nissan Alliance</v>
          </cell>
          <cell r="C25" t="str">
            <v>Nissan</v>
          </cell>
          <cell r="D25" t="str">
            <v>SUV</v>
          </cell>
          <cell r="E25" t="str">
            <v>SUV-D</v>
          </cell>
          <cell r="F25" t="str">
            <v>Murano</v>
          </cell>
          <cell r="G25" t="str">
            <v>HV</v>
          </cell>
          <cell r="H25">
            <v>2490</v>
          </cell>
          <cell r="I25" t="str">
            <v>Dongfeng Nissan Passenger Vehicle</v>
          </cell>
          <cell r="J25" t="str">
            <v>-</v>
          </cell>
        </row>
        <row r="26">
          <cell r="A26" t="str">
            <v>China</v>
          </cell>
          <cell r="B26" t="str">
            <v>Hyundai Kia Automotive Group</v>
          </cell>
          <cell r="C26" t="str">
            <v>Hyundai</v>
          </cell>
          <cell r="D26" t="str">
            <v>Sedan/Hatchback</v>
          </cell>
          <cell r="E26" t="str">
            <v>C</v>
          </cell>
          <cell r="F26" t="str">
            <v>Elantra/Yuedong/Langdong/Elantra 2016</v>
          </cell>
          <cell r="G26" t="str">
            <v>EV</v>
          </cell>
          <cell r="H26">
            <v>379</v>
          </cell>
          <cell r="I26" t="str">
            <v>Beijing Hyundai Motor</v>
          </cell>
          <cell r="J26" t="str">
            <v>-</v>
          </cell>
        </row>
        <row r="27">
          <cell r="A27" t="str">
            <v>China</v>
          </cell>
          <cell r="B27" t="str">
            <v>Hyundai Kia Automotive Group</v>
          </cell>
          <cell r="C27" t="str">
            <v>Hyundai</v>
          </cell>
          <cell r="D27" t="str">
            <v>Sedan/Hatchback</v>
          </cell>
          <cell r="E27" t="str">
            <v>D</v>
          </cell>
          <cell r="F27" t="str">
            <v>Sonata</v>
          </cell>
          <cell r="G27" t="str">
            <v>PHV</v>
          </cell>
          <cell r="H27">
            <v>830</v>
          </cell>
          <cell r="I27" t="str">
            <v>Beijing Hyundai Motor</v>
          </cell>
          <cell r="J27" t="str">
            <v>-</v>
          </cell>
        </row>
        <row r="28">
          <cell r="A28" t="str">
            <v>China</v>
          </cell>
          <cell r="B28" t="str">
            <v>Hyundai Kia Automotive Group</v>
          </cell>
          <cell r="C28" t="str">
            <v>Kia</v>
          </cell>
          <cell r="D28" t="str">
            <v>Sedan/Hatchback</v>
          </cell>
          <cell r="E28" t="str">
            <v>D</v>
          </cell>
          <cell r="F28" t="str">
            <v>K5</v>
          </cell>
          <cell r="G28" t="str">
            <v>PHV</v>
          </cell>
          <cell r="H28">
            <v>3712</v>
          </cell>
          <cell r="I28" t="str">
            <v>Dongfeng Yueda Kia Motors</v>
          </cell>
          <cell r="J28" t="str">
            <v>-</v>
          </cell>
        </row>
        <row r="29">
          <cell r="A29" t="str">
            <v>China</v>
          </cell>
          <cell r="B29" t="str">
            <v>Hyundai Kia Automotive Group</v>
          </cell>
          <cell r="C29" t="str">
            <v>Horki</v>
          </cell>
          <cell r="D29" t="str">
            <v>Sedan/Hatchback</v>
          </cell>
          <cell r="E29" t="str">
            <v>C</v>
          </cell>
          <cell r="F29" t="str">
            <v>Horki</v>
          </cell>
          <cell r="G29" t="str">
            <v>EV</v>
          </cell>
          <cell r="H29">
            <v>979</v>
          </cell>
          <cell r="I29" t="str">
            <v>Dongfeng Yueda Kia Motors</v>
          </cell>
          <cell r="J29" t="str">
            <v>-</v>
          </cell>
        </row>
        <row r="30">
          <cell r="A30" t="str">
            <v>China</v>
          </cell>
          <cell r="B30" t="str">
            <v>Honda</v>
          </cell>
          <cell r="C30" t="str">
            <v>Honda</v>
          </cell>
          <cell r="D30" t="str">
            <v>SUV</v>
          </cell>
          <cell r="E30" t="str">
            <v>SUV-C</v>
          </cell>
          <cell r="F30" t="str">
            <v>CR-V</v>
          </cell>
          <cell r="G30" t="str">
            <v>HV</v>
          </cell>
          <cell r="H30">
            <v>29053</v>
          </cell>
          <cell r="I30" t="str">
            <v>Dongfeng Honda Automobile</v>
          </cell>
          <cell r="J30" t="str">
            <v>-</v>
          </cell>
        </row>
        <row r="31">
          <cell r="A31" t="str">
            <v>China</v>
          </cell>
          <cell r="B31" t="str">
            <v>Honda</v>
          </cell>
          <cell r="C31" t="str">
            <v>Honda</v>
          </cell>
          <cell r="D31" t="str">
            <v>SUV</v>
          </cell>
          <cell r="E31" t="str">
            <v>SUV-C</v>
          </cell>
          <cell r="F31" t="str">
            <v>Shirui</v>
          </cell>
          <cell r="G31" t="str">
            <v>PHV</v>
          </cell>
          <cell r="H31">
            <v>100</v>
          </cell>
          <cell r="I31" t="str">
            <v>Guangqi Honda Automobile</v>
          </cell>
          <cell r="J31" t="str">
            <v>-</v>
          </cell>
        </row>
        <row r="32">
          <cell r="A32" t="str">
            <v>China</v>
          </cell>
          <cell r="B32" t="str">
            <v>Honda</v>
          </cell>
          <cell r="C32" t="str">
            <v>Everus</v>
          </cell>
          <cell r="D32" t="str">
            <v>SUV</v>
          </cell>
          <cell r="E32" t="str">
            <v>SUV-C</v>
          </cell>
          <cell r="F32" t="str">
            <v>Everus VE-1</v>
          </cell>
          <cell r="G32" t="str">
            <v>EV</v>
          </cell>
          <cell r="H32">
            <v>100</v>
          </cell>
          <cell r="I32" t="str">
            <v>Guangqi Honda Automobile</v>
          </cell>
          <cell r="J32" t="str">
            <v>-</v>
          </cell>
        </row>
        <row r="33">
          <cell r="A33" t="str">
            <v>China</v>
          </cell>
          <cell r="B33" t="str">
            <v>PSA</v>
          </cell>
          <cell r="C33" t="str">
            <v>Citroen</v>
          </cell>
          <cell r="D33" t="str">
            <v>Sedan/Hatchback</v>
          </cell>
          <cell r="E33" t="str">
            <v>D</v>
          </cell>
          <cell r="F33" t="str">
            <v>FU KANG ES500</v>
          </cell>
          <cell r="G33" t="str">
            <v>EV</v>
          </cell>
          <cell r="H33">
            <v>330</v>
          </cell>
          <cell r="I33" t="str">
            <v>Dongfeng-Peugeot-Citroen Automobile</v>
          </cell>
          <cell r="J33" t="str">
            <v>-</v>
          </cell>
        </row>
        <row r="34">
          <cell r="A34" t="str">
            <v>China</v>
          </cell>
          <cell r="B34" t="str">
            <v>Daimler Group</v>
          </cell>
          <cell r="C34" t="str">
            <v>Denza</v>
          </cell>
          <cell r="D34" t="str">
            <v>Sedan/Hatchback</v>
          </cell>
          <cell r="E34" t="str">
            <v>C</v>
          </cell>
          <cell r="F34" t="str">
            <v>Denza</v>
          </cell>
          <cell r="G34" t="str">
            <v>EV</v>
          </cell>
          <cell r="H34">
            <v>1974</v>
          </cell>
          <cell r="I34" t="str">
            <v>Shenzhen DENZA New Energy Automotive</v>
          </cell>
          <cell r="J34" t="str">
            <v>-</v>
          </cell>
        </row>
        <row r="35">
          <cell r="A35" t="str">
            <v>China</v>
          </cell>
          <cell r="B35" t="str">
            <v>BMW Group</v>
          </cell>
          <cell r="C35" t="str">
            <v>BMW</v>
          </cell>
          <cell r="D35" t="str">
            <v>Sedan/Hatchback</v>
          </cell>
          <cell r="E35" t="str">
            <v>E</v>
          </cell>
          <cell r="F35" t="str">
            <v>BMW 5 Series</v>
          </cell>
          <cell r="G35" t="str">
            <v>PHV</v>
          </cell>
          <cell r="H35">
            <v>13248</v>
          </cell>
          <cell r="I35" t="str">
            <v>BMW Brilliance Automotive Ltd.</v>
          </cell>
          <cell r="J35" t="str">
            <v>-</v>
          </cell>
        </row>
        <row r="36">
          <cell r="A36" t="str">
            <v>China</v>
          </cell>
          <cell r="B36" t="str">
            <v>BMW Group</v>
          </cell>
          <cell r="C36" t="str">
            <v>BMW</v>
          </cell>
          <cell r="D36" t="str">
            <v>SUV</v>
          </cell>
          <cell r="E36" t="str">
            <v>SUV-C</v>
          </cell>
          <cell r="F36" t="str">
            <v>BMW X1</v>
          </cell>
          <cell r="G36" t="str">
            <v>PHV</v>
          </cell>
          <cell r="H36">
            <v>8094</v>
          </cell>
          <cell r="I36" t="str">
            <v>BMW Brilliance Automotive Ltd.</v>
          </cell>
          <cell r="J36" t="str">
            <v>-</v>
          </cell>
        </row>
        <row r="37">
          <cell r="A37" t="str">
            <v>China</v>
          </cell>
          <cell r="B37" t="str">
            <v>Geely Holding Group</v>
          </cell>
          <cell r="C37" t="str">
            <v>Volvo Cars (2011-)</v>
          </cell>
          <cell r="D37" t="str">
            <v>Sedan/Hatchback</v>
          </cell>
          <cell r="E37" t="str">
            <v>D</v>
          </cell>
          <cell r="F37" t="str">
            <v>S60 (Volvo Cars (2011-))</v>
          </cell>
          <cell r="G37" t="str">
            <v>PHV</v>
          </cell>
          <cell r="H37">
            <v>104</v>
          </cell>
          <cell r="I37" t="str">
            <v>Volvo Car</v>
          </cell>
          <cell r="J37" t="str">
            <v>-</v>
          </cell>
        </row>
        <row r="38">
          <cell r="A38" t="str">
            <v>China</v>
          </cell>
          <cell r="B38" t="str">
            <v>Geely Holding Group</v>
          </cell>
          <cell r="C38" t="str">
            <v>Volvo Cars (2011-)</v>
          </cell>
          <cell r="D38" t="str">
            <v>Sedan/Hatchback</v>
          </cell>
          <cell r="E38" t="str">
            <v>E</v>
          </cell>
          <cell r="F38" t="str">
            <v>S90 (Volvo Cars (2011-))</v>
          </cell>
          <cell r="G38" t="str">
            <v>PHV</v>
          </cell>
          <cell r="H38">
            <v>1375</v>
          </cell>
          <cell r="I38" t="str">
            <v>Volvo Car</v>
          </cell>
          <cell r="J38" t="str">
            <v>-</v>
          </cell>
        </row>
        <row r="39">
          <cell r="A39" t="str">
            <v>China</v>
          </cell>
          <cell r="B39" t="str">
            <v>Geely Holding Group</v>
          </cell>
          <cell r="C39" t="str">
            <v>Volvo Cars (2011-)</v>
          </cell>
          <cell r="D39" t="str">
            <v>SUV</v>
          </cell>
          <cell r="E39" t="str">
            <v>SUV-D</v>
          </cell>
          <cell r="F39" t="str">
            <v>XC60 (Volvo Cars (2011-))</v>
          </cell>
          <cell r="G39" t="str">
            <v>PHV</v>
          </cell>
          <cell r="H39">
            <v>4522</v>
          </cell>
          <cell r="I39" t="str">
            <v>Volvo Car</v>
          </cell>
          <cell r="J39" t="str">
            <v>-</v>
          </cell>
        </row>
        <row r="40">
          <cell r="A40" t="str">
            <v>China</v>
          </cell>
          <cell r="B40" t="str">
            <v>Geely Holding Group</v>
          </cell>
          <cell r="C40" t="str">
            <v>Geely</v>
          </cell>
          <cell r="D40" t="str">
            <v>Sedan/Hatchback</v>
          </cell>
          <cell r="E40" t="str">
            <v>D</v>
          </cell>
          <cell r="F40" t="str">
            <v>Bo Rui GE</v>
          </cell>
          <cell r="G40" t="str">
            <v>PHV</v>
          </cell>
          <cell r="H40">
            <v>10474</v>
          </cell>
          <cell r="I40" t="str">
            <v>Geely Holding Group</v>
          </cell>
          <cell r="J40" t="str">
            <v>-</v>
          </cell>
        </row>
        <row r="41">
          <cell r="A41" t="str">
            <v>China</v>
          </cell>
          <cell r="B41" t="str">
            <v>Geely Holding Group</v>
          </cell>
          <cell r="C41" t="str">
            <v>Emgrand</v>
          </cell>
          <cell r="D41" t="str">
            <v>Sedan/Hatchback</v>
          </cell>
          <cell r="E41" t="str">
            <v>D</v>
          </cell>
          <cell r="F41" t="str">
            <v>Emgrand GL</v>
          </cell>
          <cell r="G41" t="str">
            <v>PHV</v>
          </cell>
          <cell r="H41">
            <v>67</v>
          </cell>
          <cell r="I41" t="str">
            <v>Geely Holding Group</v>
          </cell>
          <cell r="J41" t="str">
            <v>-</v>
          </cell>
        </row>
        <row r="42">
          <cell r="A42" t="str">
            <v>China</v>
          </cell>
          <cell r="B42" t="str">
            <v>Geely Holding Group</v>
          </cell>
          <cell r="C42" t="str">
            <v>Emgrand</v>
          </cell>
          <cell r="D42" t="str">
            <v>Sedan/Hatchback</v>
          </cell>
          <cell r="E42" t="str">
            <v>Unclassified</v>
          </cell>
          <cell r="F42" t="str">
            <v>Emgrand</v>
          </cell>
          <cell r="G42" t="str">
            <v>EV</v>
          </cell>
          <cell r="H42">
            <v>31426</v>
          </cell>
          <cell r="I42" t="str">
            <v>Geely Holding Group</v>
          </cell>
          <cell r="J42" t="str">
            <v>-</v>
          </cell>
        </row>
        <row r="43">
          <cell r="A43" t="str">
            <v>China</v>
          </cell>
          <cell r="B43" t="str">
            <v>Geely Holding Group</v>
          </cell>
          <cell r="C43" t="str">
            <v>Emgrand</v>
          </cell>
          <cell r="D43" t="str">
            <v>Sedan/Hatchback</v>
          </cell>
          <cell r="E43" t="str">
            <v>Unclassified</v>
          </cell>
          <cell r="F43" t="str">
            <v>Emgrand</v>
          </cell>
          <cell r="G43" t="str">
            <v>PHV</v>
          </cell>
          <cell r="H43">
            <v>362</v>
          </cell>
          <cell r="I43" t="str">
            <v>Geely Holding Group</v>
          </cell>
          <cell r="J43" t="str">
            <v>-</v>
          </cell>
        </row>
        <row r="44">
          <cell r="A44" t="str">
            <v>China</v>
          </cell>
          <cell r="B44" t="str">
            <v>Geely Holding Group</v>
          </cell>
          <cell r="C44" t="str">
            <v>Emgrand</v>
          </cell>
          <cell r="D44" t="str">
            <v>SUV</v>
          </cell>
          <cell r="E44" t="str">
            <v>SUV-C</v>
          </cell>
          <cell r="F44" t="str">
            <v>Emgrand GS</v>
          </cell>
          <cell r="G44" t="str">
            <v>EV</v>
          </cell>
          <cell r="H44">
            <v>7484</v>
          </cell>
          <cell r="I44" t="str">
            <v>Geely Holding Group</v>
          </cell>
          <cell r="J44" t="str">
            <v>-</v>
          </cell>
        </row>
        <row r="45">
          <cell r="A45" t="str">
            <v>China</v>
          </cell>
          <cell r="B45" t="str">
            <v>Geely Holding Group</v>
          </cell>
          <cell r="C45" t="str">
            <v>KANDI</v>
          </cell>
          <cell r="D45" t="str">
            <v>Sedan/Hatchback</v>
          </cell>
          <cell r="E45" t="str">
            <v>A</v>
          </cell>
          <cell r="F45" t="str">
            <v>KANDI K12</v>
          </cell>
          <cell r="G45" t="str">
            <v>EV</v>
          </cell>
          <cell r="H45">
            <v>1203</v>
          </cell>
          <cell r="I45" t="str">
            <v>Kandi Electric Vehicles Group</v>
          </cell>
          <cell r="J45" t="str">
            <v>-</v>
          </cell>
        </row>
        <row r="46">
          <cell r="A46" t="str">
            <v>China</v>
          </cell>
          <cell r="B46" t="str">
            <v>Geely Holding Group</v>
          </cell>
          <cell r="C46" t="str">
            <v>KANDI</v>
          </cell>
          <cell r="D46" t="str">
            <v>Sedan/Hatchback</v>
          </cell>
          <cell r="E46" t="str">
            <v>A</v>
          </cell>
          <cell r="F46" t="str">
            <v>KANDI K22</v>
          </cell>
          <cell r="G46" t="str">
            <v>EV</v>
          </cell>
          <cell r="H46">
            <v>398</v>
          </cell>
          <cell r="I46" t="str">
            <v>Kandi Electric Vehicles Group</v>
          </cell>
          <cell r="J46" t="str">
            <v>-</v>
          </cell>
        </row>
        <row r="47">
          <cell r="A47" t="str">
            <v>China</v>
          </cell>
          <cell r="B47" t="str">
            <v>Geely Holding Group</v>
          </cell>
          <cell r="C47" t="str">
            <v>KANDI</v>
          </cell>
          <cell r="D47" t="str">
            <v>Sedan/Hatchback</v>
          </cell>
          <cell r="E47" t="str">
            <v>B</v>
          </cell>
          <cell r="F47" t="str">
            <v>KANDI K17</v>
          </cell>
          <cell r="G47" t="str">
            <v>EV</v>
          </cell>
          <cell r="H47">
            <v>600</v>
          </cell>
          <cell r="I47" t="str">
            <v>Kandi Electric Vehicles Group</v>
          </cell>
          <cell r="J47" t="str">
            <v>-</v>
          </cell>
        </row>
        <row r="48">
          <cell r="A48" t="str">
            <v>China</v>
          </cell>
          <cell r="B48" t="str">
            <v>Geely Holding Group</v>
          </cell>
          <cell r="C48" t="str">
            <v>KANDI</v>
          </cell>
          <cell r="D48" t="str">
            <v>Sedan/Hatchback</v>
          </cell>
          <cell r="E48" t="str">
            <v>B</v>
          </cell>
          <cell r="F48" t="str">
            <v>KANDI K27</v>
          </cell>
          <cell r="G48" t="str">
            <v>EV</v>
          </cell>
          <cell r="H48">
            <v>1699</v>
          </cell>
          <cell r="I48" t="str">
            <v>Kandi Electric Vehicles Group</v>
          </cell>
          <cell r="J48" t="str">
            <v>-</v>
          </cell>
        </row>
        <row r="49">
          <cell r="A49" t="str">
            <v>China</v>
          </cell>
          <cell r="B49" t="str">
            <v>Geely Holding Group</v>
          </cell>
          <cell r="C49" t="str">
            <v>ZD</v>
          </cell>
          <cell r="D49" t="str">
            <v>Sedan/Hatchback</v>
          </cell>
          <cell r="E49" t="str">
            <v>A</v>
          </cell>
          <cell r="F49" t="str">
            <v>D2</v>
          </cell>
          <cell r="G49" t="str">
            <v>EV</v>
          </cell>
          <cell r="H49">
            <v>14880</v>
          </cell>
          <cell r="I49" t="str">
            <v>Geely Zhidou Electric Vehicles</v>
          </cell>
          <cell r="J49" t="str">
            <v>-</v>
          </cell>
        </row>
        <row r="50">
          <cell r="A50" t="str">
            <v>China</v>
          </cell>
          <cell r="B50" t="str">
            <v>Geely Holding Group</v>
          </cell>
          <cell r="C50" t="str">
            <v>ZD</v>
          </cell>
          <cell r="D50" t="str">
            <v>Sedan/Hatchback</v>
          </cell>
          <cell r="E50" t="str">
            <v>A</v>
          </cell>
          <cell r="F50" t="str">
            <v>D3</v>
          </cell>
          <cell r="G50" t="str">
            <v>EV</v>
          </cell>
          <cell r="H50">
            <v>456</v>
          </cell>
          <cell r="I50" t="str">
            <v>Geely Zhidou Electric Vehicles</v>
          </cell>
          <cell r="J50" t="str">
            <v>-</v>
          </cell>
        </row>
        <row r="51">
          <cell r="A51" t="str">
            <v>China</v>
          </cell>
          <cell r="B51" t="str">
            <v>Geely Holding Group</v>
          </cell>
          <cell r="C51" t="str">
            <v>LYNK &amp; CO</v>
          </cell>
          <cell r="D51" t="str">
            <v>SUV</v>
          </cell>
          <cell r="E51" t="str">
            <v>SUV-C</v>
          </cell>
          <cell r="F51" t="str">
            <v>LYNK &amp; CO 01</v>
          </cell>
          <cell r="G51" t="str">
            <v>PHV</v>
          </cell>
          <cell r="H51">
            <v>4530</v>
          </cell>
          <cell r="I51" t="str">
            <v>Geely Holding Group</v>
          </cell>
          <cell r="J51" t="str">
            <v>-</v>
          </cell>
        </row>
        <row r="52">
          <cell r="A52" t="str">
            <v>China</v>
          </cell>
          <cell r="B52" t="str">
            <v>Geely Holding Group</v>
          </cell>
          <cell r="C52" t="str">
            <v>Lotus (2017-)</v>
          </cell>
          <cell r="D52" t="str">
            <v>Sedan/Hatchback</v>
          </cell>
          <cell r="E52" t="str">
            <v>A</v>
          </cell>
          <cell r="F52" t="str">
            <v>Maidi i3</v>
          </cell>
          <cell r="G52" t="str">
            <v>EV</v>
          </cell>
          <cell r="H52">
            <v>308</v>
          </cell>
          <cell r="I52" t="str">
            <v>n.a.</v>
          </cell>
          <cell r="J52" t="str">
            <v>-</v>
          </cell>
        </row>
        <row r="53">
          <cell r="A53" t="str">
            <v>China</v>
          </cell>
          <cell r="B53" t="str">
            <v>Mitsubishi</v>
          </cell>
          <cell r="C53" t="str">
            <v>Mitsubishi</v>
          </cell>
          <cell r="D53" t="str">
            <v>SUV</v>
          </cell>
          <cell r="E53" t="str">
            <v>SUV-C</v>
          </cell>
          <cell r="F53" t="str">
            <v>Qizhi</v>
          </cell>
          <cell r="G53" t="str">
            <v>EV</v>
          </cell>
          <cell r="H53">
            <v>389</v>
          </cell>
          <cell r="I53" t="str">
            <v>GAC Mitsubishi Motors</v>
          </cell>
          <cell r="J53" t="str">
            <v>-</v>
          </cell>
        </row>
        <row r="54">
          <cell r="A54" t="str">
            <v>China</v>
          </cell>
          <cell r="B54" t="str">
            <v>Mitsubishi</v>
          </cell>
          <cell r="C54" t="str">
            <v>Mitsubishi</v>
          </cell>
          <cell r="D54" t="str">
            <v>SUV</v>
          </cell>
          <cell r="E54" t="str">
            <v>SUV-C</v>
          </cell>
          <cell r="F54" t="str">
            <v>Qizhi</v>
          </cell>
          <cell r="G54" t="str">
            <v>PHV</v>
          </cell>
          <cell r="H54">
            <v>0</v>
          </cell>
          <cell r="I54" t="str">
            <v>GAC Mitsubishi Motors</v>
          </cell>
          <cell r="J54" t="str">
            <v>-</v>
          </cell>
        </row>
        <row r="55">
          <cell r="A55" t="str">
            <v>China</v>
          </cell>
          <cell r="B55" t="str">
            <v>Great Wall Motor Company Ltd. (GWM)</v>
          </cell>
          <cell r="C55" t="str">
            <v>GreatWall (GW)</v>
          </cell>
          <cell r="D55" t="str">
            <v>Sedan/Hatchback</v>
          </cell>
          <cell r="E55" t="str">
            <v>C</v>
          </cell>
          <cell r="F55" t="str">
            <v>GW C30</v>
          </cell>
          <cell r="G55" t="str">
            <v>EV</v>
          </cell>
          <cell r="H55">
            <v>1730</v>
          </cell>
          <cell r="I55" t="str">
            <v>Great Wall Motor (GWM)</v>
          </cell>
          <cell r="J55" t="str">
            <v>-</v>
          </cell>
        </row>
        <row r="56">
          <cell r="A56" t="str">
            <v>China</v>
          </cell>
          <cell r="B56" t="str">
            <v>Great Wall Motor Company Ltd. (GWM)</v>
          </cell>
          <cell r="C56" t="str">
            <v>WEY</v>
          </cell>
          <cell r="D56" t="str">
            <v>SUV</v>
          </cell>
          <cell r="E56" t="str">
            <v>SUV-D</v>
          </cell>
          <cell r="F56" t="str">
            <v>WEY P8</v>
          </cell>
          <cell r="G56" t="str">
            <v>PHV</v>
          </cell>
          <cell r="H56">
            <v>3387</v>
          </cell>
          <cell r="I56" t="str">
            <v>Great Wall Motor (GWM)</v>
          </cell>
          <cell r="J56" t="str">
            <v>-</v>
          </cell>
        </row>
        <row r="57">
          <cell r="A57" t="str">
            <v>China</v>
          </cell>
          <cell r="B57" t="str">
            <v>Great Wall Motor Company Ltd. (GWM)</v>
          </cell>
          <cell r="C57" t="str">
            <v>ORA</v>
          </cell>
          <cell r="D57" t="str">
            <v>SUV</v>
          </cell>
          <cell r="E57" t="str">
            <v>SUV-C</v>
          </cell>
          <cell r="F57" t="str">
            <v>ORA iQ</v>
          </cell>
          <cell r="G57" t="str">
            <v>EV</v>
          </cell>
          <cell r="H57">
            <v>3515</v>
          </cell>
          <cell r="I57" t="str">
            <v>Great Wall Motor (GWM)</v>
          </cell>
          <cell r="J57" t="str">
            <v>-</v>
          </cell>
        </row>
        <row r="58">
          <cell r="A58" t="str">
            <v>China</v>
          </cell>
          <cell r="B58" t="str">
            <v>Chery Automobile</v>
          </cell>
          <cell r="C58" t="str">
            <v>Chery</v>
          </cell>
          <cell r="D58" t="str">
            <v>Sedan/Hatchback</v>
          </cell>
          <cell r="E58" t="str">
            <v>A</v>
          </cell>
          <cell r="F58" t="str">
            <v>QQ</v>
          </cell>
          <cell r="G58" t="str">
            <v>EV</v>
          </cell>
          <cell r="H58">
            <v>29020</v>
          </cell>
          <cell r="I58" t="str">
            <v>Chery New Energy Automotive Technology</v>
          </cell>
          <cell r="J58" t="str">
            <v>-</v>
          </cell>
        </row>
        <row r="59">
          <cell r="A59" t="str">
            <v>China</v>
          </cell>
          <cell r="B59" t="str">
            <v>Chery Automobile</v>
          </cell>
          <cell r="C59" t="str">
            <v>Chery</v>
          </cell>
          <cell r="D59" t="str">
            <v>Sedan/Hatchback</v>
          </cell>
          <cell r="E59" t="str">
            <v>A</v>
          </cell>
          <cell r="F59" t="str">
            <v>eQ1</v>
          </cell>
          <cell r="G59" t="str">
            <v>EV</v>
          </cell>
          <cell r="H59">
            <v>17947</v>
          </cell>
          <cell r="I59" t="str">
            <v>Chery New Energy Automotive Technology</v>
          </cell>
          <cell r="J59" t="str">
            <v>-</v>
          </cell>
        </row>
        <row r="60">
          <cell r="A60" t="str">
            <v>China</v>
          </cell>
          <cell r="B60" t="str">
            <v>Chery Automobile</v>
          </cell>
          <cell r="C60" t="str">
            <v>Chery</v>
          </cell>
          <cell r="D60" t="str">
            <v>Sedan/Hatchback</v>
          </cell>
          <cell r="E60" t="str">
            <v>C</v>
          </cell>
          <cell r="F60" t="str">
            <v>Arrizo</v>
          </cell>
          <cell r="G60" t="str">
            <v>EV</v>
          </cell>
          <cell r="H60">
            <v>3411</v>
          </cell>
          <cell r="I60" t="str">
            <v>Chery New Energy Automotive Technology</v>
          </cell>
          <cell r="J60" t="str">
            <v>-</v>
          </cell>
        </row>
        <row r="61">
          <cell r="A61" t="str">
            <v>China</v>
          </cell>
          <cell r="B61" t="str">
            <v>Chery Automobile</v>
          </cell>
          <cell r="C61" t="str">
            <v>Chery</v>
          </cell>
          <cell r="D61" t="str">
            <v>Sedan/Hatchback</v>
          </cell>
          <cell r="E61" t="str">
            <v>Unclassified</v>
          </cell>
          <cell r="F61" t="str">
            <v>N/A</v>
          </cell>
          <cell r="G61" t="str">
            <v>EV</v>
          </cell>
          <cell r="H61">
            <v>1355</v>
          </cell>
          <cell r="I61" t="str">
            <v>Chery Automobile</v>
          </cell>
          <cell r="J61" t="str">
            <v>-</v>
          </cell>
        </row>
        <row r="62">
          <cell r="A62" t="str">
            <v>China</v>
          </cell>
          <cell r="B62" t="str">
            <v>Chery Automobile</v>
          </cell>
          <cell r="C62" t="str">
            <v>Chery</v>
          </cell>
          <cell r="D62" t="str">
            <v>SUV</v>
          </cell>
          <cell r="E62" t="str">
            <v>SUV-C</v>
          </cell>
          <cell r="F62" t="str">
            <v>Tiggo</v>
          </cell>
          <cell r="G62" t="str">
            <v>EV</v>
          </cell>
          <cell r="H62">
            <v>50</v>
          </cell>
          <cell r="I62" t="str">
            <v>Chery Automobile</v>
          </cell>
          <cell r="J62" t="str">
            <v>-</v>
          </cell>
        </row>
        <row r="63">
          <cell r="A63" t="str">
            <v>China</v>
          </cell>
          <cell r="B63" t="str">
            <v>Chery Automobile</v>
          </cell>
          <cell r="C63" t="str">
            <v>Chery</v>
          </cell>
          <cell r="D63" t="str">
            <v>SUV</v>
          </cell>
          <cell r="E63" t="str">
            <v>SUV-C</v>
          </cell>
          <cell r="F63" t="str">
            <v>Tiggo 3</v>
          </cell>
          <cell r="G63" t="str">
            <v>EV</v>
          </cell>
          <cell r="H63">
            <v>10329</v>
          </cell>
          <cell r="I63" t="str">
            <v>Chery Automobile</v>
          </cell>
          <cell r="J63" t="str">
            <v>-</v>
          </cell>
        </row>
        <row r="64">
          <cell r="A64" t="str">
            <v>China</v>
          </cell>
          <cell r="B64" t="str">
            <v>Chery Automobile</v>
          </cell>
          <cell r="C64" t="str">
            <v>Karry</v>
          </cell>
          <cell r="D64" t="str">
            <v>SUV</v>
          </cell>
          <cell r="E64" t="str">
            <v>SUV-D</v>
          </cell>
          <cell r="F64" t="str">
            <v>Karry K60</v>
          </cell>
          <cell r="G64" t="str">
            <v>EV</v>
          </cell>
          <cell r="H64">
            <v>3782</v>
          </cell>
          <cell r="I64" t="str">
            <v>Chery Automobile</v>
          </cell>
          <cell r="J64" t="str">
            <v>-</v>
          </cell>
        </row>
        <row r="65">
          <cell r="A65" t="str">
            <v>China</v>
          </cell>
          <cell r="B65" t="str">
            <v>Chery Automobile</v>
          </cell>
          <cell r="C65" t="str">
            <v>Karry</v>
          </cell>
          <cell r="D65" t="str">
            <v>MPV</v>
          </cell>
          <cell r="E65" t="str">
            <v>MPV</v>
          </cell>
          <cell r="F65" t="str">
            <v>Karry Q26 (K50)</v>
          </cell>
          <cell r="G65" t="str">
            <v>EV</v>
          </cell>
          <cell r="H65">
            <v>618</v>
          </cell>
          <cell r="I65" t="str">
            <v>Chery Automobile</v>
          </cell>
          <cell r="J65" t="str">
            <v>-</v>
          </cell>
        </row>
        <row r="66">
          <cell r="A66" t="str">
            <v>China</v>
          </cell>
          <cell r="B66" t="str">
            <v>FAW (China FAW Group Corp.)</v>
          </cell>
          <cell r="C66" t="str">
            <v>Besturn</v>
          </cell>
          <cell r="D66" t="str">
            <v>Sedan/Hatchback</v>
          </cell>
          <cell r="E66" t="str">
            <v>C</v>
          </cell>
          <cell r="F66" t="str">
            <v>Besturn B30</v>
          </cell>
          <cell r="G66" t="str">
            <v>EV</v>
          </cell>
          <cell r="H66">
            <v>611</v>
          </cell>
          <cell r="I66" t="str">
            <v>FAW Car</v>
          </cell>
          <cell r="J66" t="str">
            <v>-</v>
          </cell>
        </row>
        <row r="67">
          <cell r="A67" t="str">
            <v>China</v>
          </cell>
          <cell r="B67" t="str">
            <v>FAW (China FAW Group Corp.)</v>
          </cell>
          <cell r="C67" t="str">
            <v>Besturn</v>
          </cell>
          <cell r="D67" t="str">
            <v>SUV</v>
          </cell>
          <cell r="E67" t="str">
            <v>SUV-C</v>
          </cell>
          <cell r="F67" t="str">
            <v>Besturn X40</v>
          </cell>
          <cell r="G67" t="str">
            <v>EV</v>
          </cell>
          <cell r="H67">
            <v>57</v>
          </cell>
          <cell r="I67" t="str">
            <v>FAW Car</v>
          </cell>
          <cell r="J67" t="str">
            <v>-</v>
          </cell>
        </row>
        <row r="68">
          <cell r="A68" t="str">
            <v>China</v>
          </cell>
          <cell r="B68" t="str">
            <v>FAW (China FAW Group Corp.)</v>
          </cell>
          <cell r="C68" t="str">
            <v>Haima</v>
          </cell>
          <cell r="D68" t="str">
            <v>Sedan/Hatchback</v>
          </cell>
          <cell r="E68" t="str">
            <v>D</v>
          </cell>
          <cell r="F68" t="str">
            <v>Haima E3</v>
          </cell>
          <cell r="G68" t="str">
            <v>EV</v>
          </cell>
          <cell r="H68">
            <v>208</v>
          </cell>
          <cell r="I68" t="str">
            <v>FAW Haima Automobile</v>
          </cell>
          <cell r="J68" t="str">
            <v>-</v>
          </cell>
        </row>
        <row r="69">
          <cell r="A69" t="str">
            <v>China</v>
          </cell>
          <cell r="B69" t="str">
            <v>FAW (China FAW Group Corp.)</v>
          </cell>
          <cell r="C69" t="str">
            <v>Haima</v>
          </cell>
          <cell r="D69" t="str">
            <v>Mini Van</v>
          </cell>
          <cell r="E69" t="str">
            <v>Unclassified</v>
          </cell>
          <cell r="F69" t="str">
            <v>Fstar Rongda</v>
          </cell>
          <cell r="G69" t="str">
            <v>EV</v>
          </cell>
          <cell r="H69">
            <v>11</v>
          </cell>
          <cell r="I69" t="str">
            <v>FAW Haima Automobile</v>
          </cell>
          <cell r="J69" t="str">
            <v>-</v>
          </cell>
        </row>
        <row r="70">
          <cell r="A70" t="str">
            <v>China</v>
          </cell>
          <cell r="B70" t="str">
            <v>FAW (China FAW Group Corp.)</v>
          </cell>
          <cell r="C70" t="str">
            <v>FAW Jilin Automobile</v>
          </cell>
          <cell r="D70" t="str">
            <v>SUV</v>
          </cell>
          <cell r="E70" t="str">
            <v>SUV-C</v>
          </cell>
          <cell r="F70" t="str">
            <v>Xenia R7</v>
          </cell>
          <cell r="G70" t="str">
            <v>EV</v>
          </cell>
          <cell r="H70">
            <v>9</v>
          </cell>
          <cell r="I70" t="str">
            <v>FAW Jilin Automobile</v>
          </cell>
          <cell r="J70" t="str">
            <v>-</v>
          </cell>
        </row>
        <row r="71">
          <cell r="A71" t="str">
            <v>China</v>
          </cell>
          <cell r="B71" t="str">
            <v>FAW (China FAW Group Corp.)</v>
          </cell>
          <cell r="C71" t="str">
            <v>Hongqi</v>
          </cell>
          <cell r="D71" t="str">
            <v>Sedan/Hatchback</v>
          </cell>
          <cell r="E71" t="str">
            <v>E</v>
          </cell>
          <cell r="F71" t="str">
            <v>Hongqi H7</v>
          </cell>
          <cell r="G71" t="str">
            <v>PHV</v>
          </cell>
          <cell r="H71">
            <v>164</v>
          </cell>
          <cell r="I71" t="str">
            <v>FAW Car</v>
          </cell>
          <cell r="J71" t="str">
            <v>-</v>
          </cell>
        </row>
        <row r="72">
          <cell r="A72" t="str">
            <v>China</v>
          </cell>
          <cell r="B72" t="str">
            <v>FAW (China FAW Group Corp.)</v>
          </cell>
          <cell r="C72" t="str">
            <v>Junpai</v>
          </cell>
          <cell r="D72" t="str">
            <v>Sedan/Hatchback</v>
          </cell>
          <cell r="E72" t="str">
            <v>D</v>
          </cell>
          <cell r="F72" t="str">
            <v>Junpai A70</v>
          </cell>
          <cell r="G72" t="str">
            <v>EV</v>
          </cell>
          <cell r="H72">
            <v>167</v>
          </cell>
          <cell r="I72" t="str">
            <v>Tianjin FAW Xiali Automobile</v>
          </cell>
          <cell r="J72" t="str">
            <v>-</v>
          </cell>
        </row>
        <row r="73">
          <cell r="A73" t="str">
            <v>China</v>
          </cell>
          <cell r="B73" t="str">
            <v>FAW (China FAW Group Corp.)</v>
          </cell>
          <cell r="C73" t="str">
            <v>SITECH</v>
          </cell>
          <cell r="D73" t="str">
            <v>SUV</v>
          </cell>
          <cell r="E73" t="str">
            <v>SUV-B</v>
          </cell>
          <cell r="F73" t="str">
            <v>SITECH DEV 1</v>
          </cell>
          <cell r="G73" t="str">
            <v>EV</v>
          </cell>
          <cell r="H73">
            <v>2825</v>
          </cell>
          <cell r="I73" t="str">
            <v>FAW Car</v>
          </cell>
          <cell r="J73" t="str">
            <v>-</v>
          </cell>
        </row>
        <row r="74">
          <cell r="A74" t="str">
            <v>China</v>
          </cell>
          <cell r="B74" t="str">
            <v>BYD Auto</v>
          </cell>
          <cell r="C74" t="str">
            <v>BYD Auto</v>
          </cell>
          <cell r="D74" t="str">
            <v>Sedan/Hatchback</v>
          </cell>
          <cell r="E74" t="str">
            <v>C</v>
          </cell>
          <cell r="F74" t="str">
            <v>BYD e6</v>
          </cell>
          <cell r="G74" t="str">
            <v>EV</v>
          </cell>
          <cell r="H74">
            <v>6508</v>
          </cell>
          <cell r="I74" t="str">
            <v>BYD Auto</v>
          </cell>
          <cell r="J74" t="str">
            <v>-</v>
          </cell>
        </row>
        <row r="75">
          <cell r="A75" t="str">
            <v>China</v>
          </cell>
          <cell r="B75" t="str">
            <v>BYD Auto</v>
          </cell>
          <cell r="C75" t="str">
            <v>BYD Auto</v>
          </cell>
          <cell r="D75" t="str">
            <v>Sedan/Hatchback</v>
          </cell>
          <cell r="E75" t="str">
            <v>D</v>
          </cell>
          <cell r="F75" t="str">
            <v>BYD E5</v>
          </cell>
          <cell r="G75" t="str">
            <v>EV</v>
          </cell>
          <cell r="H75">
            <v>46213</v>
          </cell>
          <cell r="I75" t="str">
            <v>BYD Auto</v>
          </cell>
          <cell r="J75" t="str">
            <v>-</v>
          </cell>
        </row>
        <row r="76">
          <cell r="A76" t="str">
            <v>China</v>
          </cell>
          <cell r="B76" t="str">
            <v>BYD Auto</v>
          </cell>
          <cell r="C76" t="str">
            <v>BYD Auto</v>
          </cell>
          <cell r="D76" t="str">
            <v>Sedan/Hatchback</v>
          </cell>
          <cell r="E76" t="str">
            <v>D</v>
          </cell>
          <cell r="F76" t="str">
            <v>Qin</v>
          </cell>
          <cell r="G76" t="str">
            <v>EV</v>
          </cell>
          <cell r="H76">
            <v>10527</v>
          </cell>
          <cell r="I76" t="str">
            <v>BYD Auto</v>
          </cell>
          <cell r="J76" t="str">
            <v>-</v>
          </cell>
        </row>
        <row r="77">
          <cell r="A77" t="str">
            <v>China</v>
          </cell>
          <cell r="B77" t="str">
            <v>BYD Auto</v>
          </cell>
          <cell r="C77" t="str">
            <v>BYD Auto</v>
          </cell>
          <cell r="D77" t="str">
            <v>Sedan/Hatchback</v>
          </cell>
          <cell r="E77" t="str">
            <v>D</v>
          </cell>
          <cell r="F77" t="str">
            <v>Qin</v>
          </cell>
          <cell r="G77" t="str">
            <v>PHV</v>
          </cell>
          <cell r="H77">
            <v>47425</v>
          </cell>
          <cell r="I77" t="str">
            <v>BYD Auto</v>
          </cell>
          <cell r="J77" t="str">
            <v>-</v>
          </cell>
        </row>
        <row r="78">
          <cell r="A78" t="str">
            <v>China</v>
          </cell>
          <cell r="B78" t="str">
            <v>BYD Auto</v>
          </cell>
          <cell r="C78" t="str">
            <v>BYD Auto</v>
          </cell>
          <cell r="D78" t="str">
            <v>SUV</v>
          </cell>
          <cell r="E78" t="str">
            <v>SUV-B</v>
          </cell>
          <cell r="F78" t="str">
            <v>Yuan</v>
          </cell>
          <cell r="G78" t="str">
            <v>EV</v>
          </cell>
          <cell r="H78">
            <v>35699</v>
          </cell>
          <cell r="I78" t="str">
            <v>BYD Auto</v>
          </cell>
          <cell r="J78" t="str">
            <v>-</v>
          </cell>
        </row>
        <row r="79">
          <cell r="A79" t="str">
            <v>China</v>
          </cell>
          <cell r="B79" t="str">
            <v>BYD Auto</v>
          </cell>
          <cell r="C79" t="str">
            <v>BYD Auto</v>
          </cell>
          <cell r="D79" t="str">
            <v>SUV</v>
          </cell>
          <cell r="E79" t="str">
            <v>SUV-C</v>
          </cell>
          <cell r="F79" t="str">
            <v>Song</v>
          </cell>
          <cell r="G79" t="str">
            <v>EV</v>
          </cell>
          <cell r="H79">
            <v>4316</v>
          </cell>
          <cell r="I79" t="str">
            <v>BYD Auto</v>
          </cell>
          <cell r="J79" t="str">
            <v>-</v>
          </cell>
        </row>
        <row r="80">
          <cell r="A80" t="str">
            <v>China</v>
          </cell>
          <cell r="B80" t="str">
            <v>BYD Auto</v>
          </cell>
          <cell r="C80" t="str">
            <v>BYD Auto</v>
          </cell>
          <cell r="D80" t="str">
            <v>SUV</v>
          </cell>
          <cell r="E80" t="str">
            <v>SUV-C</v>
          </cell>
          <cell r="F80" t="str">
            <v>Song DM</v>
          </cell>
          <cell r="G80" t="str">
            <v>PHV</v>
          </cell>
          <cell r="H80">
            <v>39318</v>
          </cell>
          <cell r="I80" t="str">
            <v>BYD Auto</v>
          </cell>
          <cell r="J80" t="str">
            <v>-</v>
          </cell>
        </row>
        <row r="81">
          <cell r="A81" t="str">
            <v>China</v>
          </cell>
          <cell r="B81" t="str">
            <v>BYD Auto</v>
          </cell>
          <cell r="C81" t="str">
            <v>BYD Auto</v>
          </cell>
          <cell r="D81" t="str">
            <v>SUV</v>
          </cell>
          <cell r="E81" t="str">
            <v>SUV-C</v>
          </cell>
          <cell r="F81" t="str">
            <v>Tang</v>
          </cell>
          <cell r="G81" t="str">
            <v>PHV</v>
          </cell>
          <cell r="H81">
            <v>37146</v>
          </cell>
          <cell r="I81" t="str">
            <v>BYD Auto</v>
          </cell>
          <cell r="J81" t="str">
            <v>-</v>
          </cell>
        </row>
        <row r="82">
          <cell r="A82" t="str">
            <v>China</v>
          </cell>
          <cell r="B82" t="str">
            <v>Lifan Industry (Group)</v>
          </cell>
          <cell r="C82" t="str">
            <v>Lifan</v>
          </cell>
          <cell r="D82" t="str">
            <v>Sedan/Hatchback</v>
          </cell>
          <cell r="E82" t="str">
            <v>B</v>
          </cell>
          <cell r="F82" t="str">
            <v>Lifan 330</v>
          </cell>
          <cell r="G82" t="str">
            <v>EV</v>
          </cell>
          <cell r="H82">
            <v>842</v>
          </cell>
          <cell r="I82" t="str">
            <v>Chongqing Lifan Passenger Vehicle</v>
          </cell>
          <cell r="J82" t="str">
            <v>-</v>
          </cell>
        </row>
        <row r="83">
          <cell r="A83" t="str">
            <v>China</v>
          </cell>
          <cell r="B83" t="str">
            <v>Lifan Industry (Group)</v>
          </cell>
          <cell r="C83" t="str">
            <v>Lifan</v>
          </cell>
          <cell r="D83" t="str">
            <v>Sedan/Hatchback</v>
          </cell>
          <cell r="E83" t="str">
            <v>C</v>
          </cell>
          <cell r="F83" t="str">
            <v>Lifan 620</v>
          </cell>
          <cell r="G83" t="str">
            <v>EV</v>
          </cell>
          <cell r="H83">
            <v>3773</v>
          </cell>
          <cell r="I83" t="str">
            <v>Chongqing Lifan Passenger Vehicle</v>
          </cell>
          <cell r="J83" t="str">
            <v>-</v>
          </cell>
        </row>
        <row r="84">
          <cell r="A84" t="str">
            <v>China</v>
          </cell>
          <cell r="B84" t="str">
            <v>Lifan Industry (Group)</v>
          </cell>
          <cell r="C84" t="str">
            <v>Lifan</v>
          </cell>
          <cell r="D84" t="str">
            <v>Sedan/Hatchback</v>
          </cell>
          <cell r="E84" t="str">
            <v>D</v>
          </cell>
          <cell r="F84" t="str">
            <v>Lifan 820</v>
          </cell>
          <cell r="G84" t="str">
            <v>EV</v>
          </cell>
          <cell r="H84">
            <v>1198</v>
          </cell>
          <cell r="I84" t="str">
            <v>Chongqing Lifan Passenger Vehicle</v>
          </cell>
          <cell r="J84" t="str">
            <v>-</v>
          </cell>
        </row>
        <row r="85">
          <cell r="A85" t="str">
            <v>China</v>
          </cell>
          <cell r="B85" t="str">
            <v>Lifan Industry (Group)</v>
          </cell>
          <cell r="C85" t="str">
            <v>Lifan</v>
          </cell>
          <cell r="D85" t="str">
            <v>SUV</v>
          </cell>
          <cell r="E85" t="str">
            <v>SUV-D</v>
          </cell>
          <cell r="F85" t="str">
            <v>Myway</v>
          </cell>
          <cell r="G85" t="str">
            <v>EV</v>
          </cell>
          <cell r="H85">
            <v>32</v>
          </cell>
          <cell r="I85" t="str">
            <v>Chongqing Lifan Passenger Vehicle</v>
          </cell>
          <cell r="J85" t="str">
            <v>-</v>
          </cell>
        </row>
        <row r="86">
          <cell r="A86" t="str">
            <v>China</v>
          </cell>
          <cell r="B86" t="str">
            <v>Anhui Jianghuai Automotive Group</v>
          </cell>
          <cell r="C86" t="str">
            <v>Anhui Jianghuai Automobile (JAC)</v>
          </cell>
          <cell r="D86" t="str">
            <v>Sedan/Hatchback</v>
          </cell>
          <cell r="E86" t="str">
            <v>A</v>
          </cell>
          <cell r="F86" t="str">
            <v>iEV6E</v>
          </cell>
          <cell r="G86" t="str">
            <v>EV</v>
          </cell>
          <cell r="H86">
            <v>43155</v>
          </cell>
          <cell r="I86" t="str">
            <v>Anhui Jianghuai Automotive Group (JAC)</v>
          </cell>
          <cell r="J86" t="str">
            <v>-</v>
          </cell>
        </row>
        <row r="87">
          <cell r="A87" t="str">
            <v>China</v>
          </cell>
          <cell r="B87" t="str">
            <v>Anhui Jianghuai Automotive Group</v>
          </cell>
          <cell r="C87" t="str">
            <v>Anhui Jianghuai Automobile (JAC)</v>
          </cell>
          <cell r="D87" t="str">
            <v>Sedan/Hatchback</v>
          </cell>
          <cell r="E87" t="str">
            <v>C</v>
          </cell>
          <cell r="F87" t="str">
            <v>iEV4</v>
          </cell>
          <cell r="G87" t="str">
            <v>EV</v>
          </cell>
          <cell r="H87">
            <v>1</v>
          </cell>
          <cell r="I87" t="str">
            <v>Anhui Jianghuai Automotive Group (JAC)</v>
          </cell>
          <cell r="J87" t="str">
            <v>-</v>
          </cell>
        </row>
        <row r="88">
          <cell r="A88" t="str">
            <v>China</v>
          </cell>
          <cell r="B88" t="str">
            <v>Anhui Jianghuai Automotive Group</v>
          </cell>
          <cell r="C88" t="str">
            <v>Anhui Jianghuai Automobile (JAC)</v>
          </cell>
          <cell r="D88" t="str">
            <v>Sedan/Hatchback</v>
          </cell>
          <cell r="E88" t="str">
            <v>C</v>
          </cell>
          <cell r="F88" t="str">
            <v>iEV5</v>
          </cell>
          <cell r="G88" t="str">
            <v>EV</v>
          </cell>
          <cell r="H88">
            <v>0</v>
          </cell>
          <cell r="I88" t="str">
            <v>Anhui Jianghuai Automotive Group (JAC)</v>
          </cell>
          <cell r="J88" t="str">
            <v>-</v>
          </cell>
        </row>
        <row r="89">
          <cell r="A89" t="str">
            <v>China</v>
          </cell>
          <cell r="B89" t="str">
            <v>Anhui Jianghuai Automotive Group</v>
          </cell>
          <cell r="C89" t="str">
            <v>Anhui Jianghuai Automobile (JAC)</v>
          </cell>
          <cell r="D89" t="str">
            <v>Sedan/Hatchback</v>
          </cell>
          <cell r="E89" t="str">
            <v>C</v>
          </cell>
          <cell r="F89" t="str">
            <v>iEV7</v>
          </cell>
          <cell r="G89" t="str">
            <v>EV</v>
          </cell>
          <cell r="H89">
            <v>119</v>
          </cell>
          <cell r="I89" t="str">
            <v>Anhui Jianghuai Automotive Group (JAC)</v>
          </cell>
          <cell r="J89" t="str">
            <v>-</v>
          </cell>
        </row>
        <row r="90">
          <cell r="A90" t="str">
            <v>China</v>
          </cell>
          <cell r="B90" t="str">
            <v>Anhui Jianghuai Automotive Group</v>
          </cell>
          <cell r="C90" t="str">
            <v>Anhui Jianghuai Automobile (JAC)</v>
          </cell>
          <cell r="D90" t="str">
            <v>Sedan/Hatchback</v>
          </cell>
          <cell r="E90" t="str">
            <v>D</v>
          </cell>
          <cell r="F90" t="str">
            <v>iEVA50</v>
          </cell>
          <cell r="G90" t="str">
            <v>EV</v>
          </cell>
          <cell r="H90">
            <v>2049</v>
          </cell>
          <cell r="I90" t="str">
            <v>Anhui Jianghuai Automotive Group (JAC)</v>
          </cell>
          <cell r="J90" t="str">
            <v>-</v>
          </cell>
        </row>
        <row r="91">
          <cell r="A91" t="str">
            <v>China</v>
          </cell>
          <cell r="B91" t="str">
            <v>Anhui Jianghuai Automotive Group</v>
          </cell>
          <cell r="C91" t="str">
            <v>Anhui Jianghuai Automobile (JAC)</v>
          </cell>
          <cell r="D91" t="str">
            <v>SUV</v>
          </cell>
          <cell r="E91" t="str">
            <v>SUV-B</v>
          </cell>
          <cell r="F91" t="str">
            <v>iEV6S</v>
          </cell>
          <cell r="G91" t="str">
            <v>EV</v>
          </cell>
          <cell r="H91">
            <v>0</v>
          </cell>
          <cell r="I91" t="str">
            <v>Anhui Jianghuai Automotive Group (JAC)</v>
          </cell>
          <cell r="J91" t="str">
            <v>-</v>
          </cell>
        </row>
        <row r="92">
          <cell r="A92" t="str">
            <v>China</v>
          </cell>
          <cell r="B92" t="str">
            <v>Anhui Jianghuai Automotive Group</v>
          </cell>
          <cell r="C92" t="str">
            <v>Anhui Jianghuai Automobile (JAC)</v>
          </cell>
          <cell r="D92" t="str">
            <v>SUV</v>
          </cell>
          <cell r="E92" t="str">
            <v>SUV-B</v>
          </cell>
          <cell r="F92" t="str">
            <v>iEV7S</v>
          </cell>
          <cell r="G92" t="str">
            <v>EV</v>
          </cell>
          <cell r="H92">
            <v>5540</v>
          </cell>
          <cell r="I92" t="str">
            <v>Anhui Jianghuai Automotive Group (JAC)</v>
          </cell>
          <cell r="J92" t="str">
            <v>-</v>
          </cell>
        </row>
        <row r="93">
          <cell r="A93" t="str">
            <v>China</v>
          </cell>
          <cell r="B93" t="str">
            <v>BAIC Group</v>
          </cell>
          <cell r="C93" t="str">
            <v>Beijing</v>
          </cell>
          <cell r="D93" t="str">
            <v>Sedan/Hatchback</v>
          </cell>
          <cell r="E93" t="str">
            <v>A</v>
          </cell>
          <cell r="F93" t="str">
            <v>EC180</v>
          </cell>
          <cell r="G93" t="str">
            <v>EV</v>
          </cell>
          <cell r="H93">
            <v>91954</v>
          </cell>
          <cell r="I93" t="str">
            <v>Beijing New Energy Vehicle (BJEV)</v>
          </cell>
          <cell r="J93" t="str">
            <v>-</v>
          </cell>
        </row>
        <row r="94">
          <cell r="A94" t="str">
            <v>China</v>
          </cell>
          <cell r="B94" t="str">
            <v>BAIC Group</v>
          </cell>
          <cell r="C94" t="str">
            <v>Beijing</v>
          </cell>
          <cell r="D94" t="str">
            <v>Sedan/Hatchback</v>
          </cell>
          <cell r="E94" t="str">
            <v>A</v>
          </cell>
          <cell r="F94" t="str">
            <v>LITE</v>
          </cell>
          <cell r="G94" t="str">
            <v>EV</v>
          </cell>
          <cell r="H94">
            <v>565</v>
          </cell>
          <cell r="I94" t="str">
            <v>Beijing New Energy Vehicle (BJEV)</v>
          </cell>
          <cell r="J94" t="str">
            <v>-</v>
          </cell>
        </row>
        <row r="95">
          <cell r="A95" t="str">
            <v>China</v>
          </cell>
          <cell r="B95" t="str">
            <v>BAIC Group</v>
          </cell>
          <cell r="C95" t="str">
            <v>Beijing</v>
          </cell>
          <cell r="D95" t="str">
            <v>Sedan/Hatchback</v>
          </cell>
          <cell r="E95" t="str">
            <v>D</v>
          </cell>
          <cell r="F95" t="str">
            <v>Senova D50</v>
          </cell>
          <cell r="G95" t="str">
            <v>EV</v>
          </cell>
          <cell r="H95">
            <v>28504</v>
          </cell>
          <cell r="I95" t="str">
            <v>BAIC Motor</v>
          </cell>
          <cell r="J95" t="str">
            <v>-</v>
          </cell>
        </row>
        <row r="96">
          <cell r="A96" t="str">
            <v>China</v>
          </cell>
          <cell r="B96" t="str">
            <v>BAIC Group</v>
          </cell>
          <cell r="C96" t="str">
            <v>Beijing</v>
          </cell>
          <cell r="D96" t="str">
            <v>SUV</v>
          </cell>
          <cell r="E96" t="str">
            <v>SUV-B</v>
          </cell>
          <cell r="F96" t="str">
            <v>EX260</v>
          </cell>
          <cell r="G96" t="str">
            <v>EV</v>
          </cell>
          <cell r="H96">
            <v>767</v>
          </cell>
          <cell r="I96" t="str">
            <v>Beijing New Energy Vehicle (BJEV)</v>
          </cell>
          <cell r="J96" t="str">
            <v>-</v>
          </cell>
        </row>
        <row r="97">
          <cell r="A97" t="str">
            <v>China</v>
          </cell>
          <cell r="B97" t="str">
            <v>BAIC Group</v>
          </cell>
          <cell r="C97" t="str">
            <v>Beijing</v>
          </cell>
          <cell r="D97" t="str">
            <v>SUV</v>
          </cell>
          <cell r="E97" t="str">
            <v>SUV-C</v>
          </cell>
          <cell r="F97" t="str">
            <v>EX360</v>
          </cell>
          <cell r="G97" t="str">
            <v>EV</v>
          </cell>
          <cell r="H97">
            <v>14237</v>
          </cell>
          <cell r="I97" t="str">
            <v>Beijing New Energy Vehicle (BJEV)</v>
          </cell>
          <cell r="J97" t="str">
            <v>-</v>
          </cell>
        </row>
        <row r="98">
          <cell r="A98" t="str">
            <v>China</v>
          </cell>
          <cell r="B98" t="str">
            <v>BAIC Group</v>
          </cell>
          <cell r="C98" t="str">
            <v>Beijing</v>
          </cell>
          <cell r="D98" t="str">
            <v>SUV</v>
          </cell>
          <cell r="E98" t="str">
            <v>SUV-C</v>
          </cell>
          <cell r="F98" t="str">
            <v>Senova X25</v>
          </cell>
          <cell r="G98" t="str">
            <v>EV</v>
          </cell>
          <cell r="H98">
            <v>13306</v>
          </cell>
          <cell r="I98" t="str">
            <v>BAIC Motor</v>
          </cell>
          <cell r="J98" t="str">
            <v>-</v>
          </cell>
        </row>
        <row r="99">
          <cell r="A99" t="str">
            <v>China</v>
          </cell>
          <cell r="B99" t="str">
            <v>BAIC Group</v>
          </cell>
          <cell r="C99" t="str">
            <v>Beijing</v>
          </cell>
          <cell r="D99" t="str">
            <v>SUV</v>
          </cell>
          <cell r="E99" t="str">
            <v>SUV-C</v>
          </cell>
          <cell r="F99" t="str">
            <v>Senova Zhixing</v>
          </cell>
          <cell r="G99" t="str">
            <v>EV</v>
          </cell>
          <cell r="H99">
            <v>513</v>
          </cell>
          <cell r="I99" t="str">
            <v>BAIC Motor</v>
          </cell>
          <cell r="J99" t="str">
            <v>-</v>
          </cell>
        </row>
        <row r="100">
          <cell r="A100" t="str">
            <v>China</v>
          </cell>
          <cell r="B100" t="str">
            <v>BAIC Group</v>
          </cell>
          <cell r="C100" t="str">
            <v>Weiwang</v>
          </cell>
          <cell r="D100" t="str">
            <v>Mini Van</v>
          </cell>
          <cell r="E100" t="str">
            <v>Unclassified</v>
          </cell>
          <cell r="F100" t="str">
            <v>Weiwang 407</v>
          </cell>
          <cell r="G100" t="str">
            <v>EV</v>
          </cell>
          <cell r="H100">
            <v>0</v>
          </cell>
          <cell r="I100" t="str">
            <v>Beijing New Energy Vehicle (BJEV)</v>
          </cell>
          <cell r="J100" t="str">
            <v>-</v>
          </cell>
        </row>
        <row r="101">
          <cell r="A101" t="str">
            <v>China</v>
          </cell>
          <cell r="B101" t="str">
            <v>BAIC Group</v>
          </cell>
          <cell r="C101" t="str">
            <v>Changhe</v>
          </cell>
          <cell r="D101" t="str">
            <v>Sedan/Hatchback</v>
          </cell>
          <cell r="E101" t="str">
            <v>A</v>
          </cell>
          <cell r="F101" t="str">
            <v>Changhe EV3</v>
          </cell>
          <cell r="G101" t="str">
            <v>EV</v>
          </cell>
          <cell r="H101">
            <v>216</v>
          </cell>
          <cell r="I101" t="str">
            <v>Jiangxi Changhe Suzuki Automobile (2014-)</v>
          </cell>
          <cell r="J101" t="str">
            <v>-</v>
          </cell>
        </row>
        <row r="102">
          <cell r="A102" t="str">
            <v>China</v>
          </cell>
          <cell r="B102" t="str">
            <v>BAIC Group</v>
          </cell>
          <cell r="C102" t="str">
            <v>Beijing New Energy Vehicle (BJEV)</v>
          </cell>
          <cell r="D102" t="str">
            <v>Sedan/Hatchback</v>
          </cell>
          <cell r="E102" t="str">
            <v>D</v>
          </cell>
          <cell r="F102" t="str">
            <v>Baic Bjev EU Series</v>
          </cell>
          <cell r="G102" t="str">
            <v>EV</v>
          </cell>
          <cell r="H102">
            <v>1967</v>
          </cell>
          <cell r="I102" t="str">
            <v>BAIC Guangzhou Automotive/Beijing New Energy Vehicle (BJEV)</v>
          </cell>
          <cell r="J102" t="str">
            <v>-</v>
          </cell>
        </row>
        <row r="103">
          <cell r="A103" t="str">
            <v>China</v>
          </cell>
          <cell r="B103" t="str">
            <v>BAIC Group</v>
          </cell>
          <cell r="C103" t="str">
            <v>Beijing New Energy Vehicle (BJEV)</v>
          </cell>
          <cell r="D103" t="str">
            <v>SUV</v>
          </cell>
          <cell r="E103" t="str">
            <v>SUV-C</v>
          </cell>
          <cell r="F103" t="str">
            <v>Baic Bjev EX Series</v>
          </cell>
          <cell r="G103" t="str">
            <v>EV</v>
          </cell>
          <cell r="H103">
            <v>1148</v>
          </cell>
          <cell r="I103" t="str">
            <v>Beijing New Energy Vehicle (BJEV)</v>
          </cell>
          <cell r="J103" t="str">
            <v>-</v>
          </cell>
        </row>
        <row r="104">
          <cell r="A104" t="str">
            <v>China</v>
          </cell>
          <cell r="B104" t="str">
            <v>Changan/Chana (Changan Automobile (Group))</v>
          </cell>
          <cell r="C104" t="str">
            <v>Changan/Chana</v>
          </cell>
          <cell r="D104" t="str">
            <v>Sedan/Hatchback</v>
          </cell>
          <cell r="E104" t="str">
            <v>A</v>
          </cell>
          <cell r="F104" t="str">
            <v>Benni</v>
          </cell>
          <cell r="G104" t="str">
            <v>EV</v>
          </cell>
          <cell r="H104">
            <v>10970</v>
          </cell>
          <cell r="I104" t="str">
            <v>Chongqing Changan Automobile</v>
          </cell>
          <cell r="J104" t="str">
            <v>-</v>
          </cell>
        </row>
        <row r="105">
          <cell r="A105" t="str">
            <v>China</v>
          </cell>
          <cell r="B105" t="str">
            <v>Changan/Chana (Changan Automobile (Group))</v>
          </cell>
          <cell r="C105" t="str">
            <v>Changan/Chana</v>
          </cell>
          <cell r="D105" t="str">
            <v>Sedan/Hatchback</v>
          </cell>
          <cell r="E105" t="str">
            <v>A</v>
          </cell>
          <cell r="F105" t="str">
            <v>Benni Mini</v>
          </cell>
          <cell r="G105" t="str">
            <v>EV</v>
          </cell>
          <cell r="H105">
            <v>1797</v>
          </cell>
          <cell r="I105" t="str">
            <v>Chongqing Changan Automobile</v>
          </cell>
          <cell r="J105" t="str">
            <v>-</v>
          </cell>
        </row>
        <row r="106">
          <cell r="A106" t="str">
            <v>China</v>
          </cell>
          <cell r="B106" t="str">
            <v>Changan/Chana (Changan Automobile (Group))</v>
          </cell>
          <cell r="C106" t="str">
            <v>Changan/Chana</v>
          </cell>
          <cell r="D106" t="str">
            <v>Sedan/Hatchback</v>
          </cell>
          <cell r="E106" t="str">
            <v>A</v>
          </cell>
          <cell r="F106" t="str">
            <v>Niou Ⅱ</v>
          </cell>
          <cell r="G106" t="str">
            <v>EV</v>
          </cell>
          <cell r="H106">
            <v>1043</v>
          </cell>
          <cell r="I106" t="str">
            <v>Chongqing Changan Automobile</v>
          </cell>
          <cell r="J106" t="str">
            <v>-</v>
          </cell>
        </row>
        <row r="107">
          <cell r="A107" t="str">
            <v>China</v>
          </cell>
          <cell r="B107" t="str">
            <v>Changan/Chana (Changan Automobile (Group))</v>
          </cell>
          <cell r="C107" t="str">
            <v>Changan/Chana</v>
          </cell>
          <cell r="D107" t="str">
            <v>Sedan/Hatchback</v>
          </cell>
          <cell r="E107" t="str">
            <v>C</v>
          </cell>
          <cell r="F107" t="str">
            <v>Eado</v>
          </cell>
          <cell r="G107" t="str">
            <v>EV</v>
          </cell>
          <cell r="H107">
            <v>5255</v>
          </cell>
          <cell r="I107" t="str">
            <v>Chongqing Changan Automobile</v>
          </cell>
          <cell r="J107" t="str">
            <v>-</v>
          </cell>
        </row>
        <row r="108">
          <cell r="A108" t="str">
            <v>China</v>
          </cell>
          <cell r="B108" t="str">
            <v>Changan/Chana (Changan Automobile (Group))</v>
          </cell>
          <cell r="C108" t="str">
            <v>Changan/Chana</v>
          </cell>
          <cell r="D108" t="str">
            <v>Sedan/Hatchback</v>
          </cell>
          <cell r="E108" t="str">
            <v>C</v>
          </cell>
          <cell r="F108" t="str">
            <v>Eado</v>
          </cell>
          <cell r="G108" t="str">
            <v>PHV</v>
          </cell>
          <cell r="H108">
            <v>769</v>
          </cell>
          <cell r="I108" t="str">
            <v>Chongqing Changan Automobile</v>
          </cell>
          <cell r="J108" t="str">
            <v>-</v>
          </cell>
        </row>
        <row r="109">
          <cell r="A109" t="str">
            <v>China</v>
          </cell>
          <cell r="B109" t="str">
            <v>Changan/Chana (Changan Automobile (Group))</v>
          </cell>
          <cell r="C109" t="str">
            <v>Changan/Chana</v>
          </cell>
          <cell r="D109" t="str">
            <v>SUV</v>
          </cell>
          <cell r="E109" t="str">
            <v>SUV-B</v>
          </cell>
          <cell r="F109" t="str">
            <v>CS15</v>
          </cell>
          <cell r="G109" t="str">
            <v>EV</v>
          </cell>
          <cell r="H109">
            <v>4564</v>
          </cell>
          <cell r="I109" t="str">
            <v>Hefei Changan Automobile</v>
          </cell>
          <cell r="J109" t="str">
            <v>-</v>
          </cell>
        </row>
        <row r="110">
          <cell r="A110" t="str">
            <v>China</v>
          </cell>
          <cell r="B110" t="str">
            <v>Changan/Chana (Changan Automobile (Group))</v>
          </cell>
          <cell r="C110" t="str">
            <v>Changan/Chana</v>
          </cell>
          <cell r="D110" t="str">
            <v>SUV</v>
          </cell>
          <cell r="E110" t="str">
            <v>SUV-C</v>
          </cell>
          <cell r="F110" t="str">
            <v>CS75</v>
          </cell>
          <cell r="G110" t="str">
            <v>PHV</v>
          </cell>
          <cell r="H110">
            <v>1947</v>
          </cell>
          <cell r="I110" t="str">
            <v>Chongqing Changan Automobile</v>
          </cell>
          <cell r="J110" t="str">
            <v>-</v>
          </cell>
        </row>
        <row r="111">
          <cell r="A111" t="str">
            <v>China</v>
          </cell>
          <cell r="B111" t="str">
            <v>Changan/Chana (Changan Automobile (Group))</v>
          </cell>
          <cell r="C111" t="str">
            <v>Changan/Chana</v>
          </cell>
          <cell r="D111" t="str">
            <v>MPV</v>
          </cell>
          <cell r="E111" t="str">
            <v>MPV</v>
          </cell>
          <cell r="F111" t="str">
            <v>Eulove</v>
          </cell>
          <cell r="G111" t="str">
            <v>EV</v>
          </cell>
          <cell r="H111">
            <v>2917</v>
          </cell>
          <cell r="I111" t="str">
            <v>Nanjing Changan Automobile</v>
          </cell>
          <cell r="J111" t="str">
            <v>-</v>
          </cell>
        </row>
        <row r="112">
          <cell r="A112" t="str">
            <v>China</v>
          </cell>
          <cell r="B112" t="str">
            <v>Changan/Chana (Changan Automobile (Group))</v>
          </cell>
          <cell r="C112" t="str">
            <v>Changan/Chana</v>
          </cell>
          <cell r="D112" t="str">
            <v>MPV</v>
          </cell>
          <cell r="E112" t="str">
            <v>MPV</v>
          </cell>
          <cell r="F112" t="str">
            <v>Oushang</v>
          </cell>
          <cell r="G112" t="str">
            <v>EV</v>
          </cell>
          <cell r="H112">
            <v>6706</v>
          </cell>
          <cell r="I112" t="str">
            <v>Chongqing Changan Automobile</v>
          </cell>
          <cell r="J112" t="str">
            <v>-</v>
          </cell>
        </row>
        <row r="113">
          <cell r="A113" t="str">
            <v>China</v>
          </cell>
          <cell r="B113" t="str">
            <v>Dongfeng (Dongfeng Motor Corp.)</v>
          </cell>
          <cell r="C113" t="str">
            <v>Dongfeng Motor</v>
          </cell>
          <cell r="D113" t="str">
            <v>Sedan/Hatchback</v>
          </cell>
          <cell r="E113" t="str">
            <v>B</v>
          </cell>
          <cell r="F113" t="str">
            <v>Junfeng</v>
          </cell>
          <cell r="G113" t="str">
            <v>EV</v>
          </cell>
          <cell r="H113">
            <v>19226</v>
          </cell>
          <cell r="I113" t="str">
            <v>Dongfeng Automobile</v>
          </cell>
          <cell r="J113" t="str">
            <v>-</v>
          </cell>
        </row>
        <row r="114">
          <cell r="A114" t="str">
            <v>China</v>
          </cell>
          <cell r="B114" t="str">
            <v>Dongfeng (Dongfeng Motor Corp.)</v>
          </cell>
          <cell r="C114" t="str">
            <v>Dongfeng Motor</v>
          </cell>
          <cell r="D114" t="str">
            <v>Sedan/Hatchback</v>
          </cell>
          <cell r="E114" t="str">
            <v>C</v>
          </cell>
          <cell r="F114" t="str">
            <v>Fengxing Joyear S50</v>
          </cell>
          <cell r="G114" t="str">
            <v>EV</v>
          </cell>
          <cell r="H114">
            <v>2881</v>
          </cell>
          <cell r="I114" t="str">
            <v>Dongfeng Liuzhou Motor</v>
          </cell>
          <cell r="J114" t="str">
            <v>-</v>
          </cell>
        </row>
        <row r="115">
          <cell r="A115" t="str">
            <v>China</v>
          </cell>
          <cell r="B115" t="str">
            <v>Dongfeng (Dongfeng Motor Corp.)</v>
          </cell>
          <cell r="C115" t="str">
            <v>Dongfeng Motor</v>
          </cell>
          <cell r="D115" t="str">
            <v>SUV</v>
          </cell>
          <cell r="E115" t="str">
            <v>Pickup Truck</v>
          </cell>
          <cell r="F115" t="str">
            <v>Rich</v>
          </cell>
          <cell r="G115" t="str">
            <v>EV</v>
          </cell>
          <cell r="H115">
            <v>631</v>
          </cell>
          <cell r="I115" t="str">
            <v>Zhengzhou Nissan Automobile</v>
          </cell>
          <cell r="J115" t="str">
            <v>-</v>
          </cell>
        </row>
        <row r="116">
          <cell r="A116" t="str">
            <v>China</v>
          </cell>
          <cell r="B116" t="str">
            <v>Dongfeng (Dongfeng Motor Corp.)</v>
          </cell>
          <cell r="C116" t="str">
            <v>Dongfeng Motor</v>
          </cell>
          <cell r="D116" t="str">
            <v>MPV</v>
          </cell>
          <cell r="E116" t="str">
            <v>MPV</v>
          </cell>
          <cell r="F116" t="str">
            <v>Lingzhi</v>
          </cell>
          <cell r="G116" t="str">
            <v>EV</v>
          </cell>
          <cell r="H116">
            <v>488</v>
          </cell>
          <cell r="I116" t="str">
            <v>Dongfeng Liuzhou Motor</v>
          </cell>
          <cell r="J116" t="str">
            <v>-</v>
          </cell>
        </row>
        <row r="117">
          <cell r="A117" t="str">
            <v>China</v>
          </cell>
          <cell r="B117" t="str">
            <v>Dongfeng (Dongfeng Motor Corp.)</v>
          </cell>
          <cell r="C117" t="str">
            <v>Dongfeng Motor</v>
          </cell>
          <cell r="D117" t="str">
            <v>MPV</v>
          </cell>
          <cell r="E117" t="str">
            <v>MPV</v>
          </cell>
          <cell r="F117" t="str">
            <v>Succe</v>
          </cell>
          <cell r="G117" t="str">
            <v>EV</v>
          </cell>
          <cell r="H117">
            <v>1176</v>
          </cell>
          <cell r="I117" t="str">
            <v>Zhengzhou Nissan Automobile</v>
          </cell>
          <cell r="J117" t="str">
            <v>-</v>
          </cell>
        </row>
        <row r="118">
          <cell r="A118" t="str">
            <v>China</v>
          </cell>
          <cell r="B118" t="str">
            <v>Dongfeng (Dongfeng Motor Corp.)</v>
          </cell>
          <cell r="C118" t="str">
            <v>Dongfeng Motor</v>
          </cell>
          <cell r="D118" t="str">
            <v>Mini Van</v>
          </cell>
          <cell r="E118" t="str">
            <v>C</v>
          </cell>
          <cell r="F118" t="str">
            <v>EC36</v>
          </cell>
          <cell r="G118" t="str">
            <v>EV</v>
          </cell>
          <cell r="H118">
            <v>7200</v>
          </cell>
          <cell r="I118" t="str">
            <v>DFSK Motor</v>
          </cell>
          <cell r="J118" t="str">
            <v>-</v>
          </cell>
        </row>
        <row r="119">
          <cell r="A119" t="str">
            <v>China</v>
          </cell>
          <cell r="B119" t="str">
            <v>Dongfeng (Dongfeng Motor Corp.)</v>
          </cell>
          <cell r="C119" t="str">
            <v>Fengshen</v>
          </cell>
          <cell r="D119" t="str">
            <v>Sedan/Hatchback</v>
          </cell>
          <cell r="E119" t="str">
            <v>D</v>
          </cell>
          <cell r="F119" t="str">
            <v>Fengshen E70</v>
          </cell>
          <cell r="G119" t="str">
            <v>EV</v>
          </cell>
          <cell r="H119">
            <v>8197</v>
          </cell>
          <cell r="I119" t="str">
            <v>Dongfeng Motor Corp. Passenger Vehicle</v>
          </cell>
          <cell r="J119" t="str">
            <v>-</v>
          </cell>
        </row>
        <row r="120">
          <cell r="A120" t="str">
            <v>China</v>
          </cell>
          <cell r="B120" t="str">
            <v>Fujian Motor Industrial Group Co. (FJMG)</v>
          </cell>
          <cell r="C120" t="str">
            <v>Soueast</v>
          </cell>
          <cell r="D120" t="str">
            <v>SUV</v>
          </cell>
          <cell r="E120" t="str">
            <v>SUV-C</v>
          </cell>
          <cell r="F120" t="str">
            <v>DX3</v>
          </cell>
          <cell r="G120" t="str">
            <v>EV</v>
          </cell>
          <cell r="H120">
            <v>2725</v>
          </cell>
          <cell r="I120" t="str">
            <v>Soueast (Fujian) Motor Industrial</v>
          </cell>
          <cell r="J120" t="str">
            <v>-</v>
          </cell>
        </row>
        <row r="121">
          <cell r="A121" t="str">
            <v>China</v>
          </cell>
          <cell r="B121" t="str">
            <v>Fujian Motor Industrial Group Co. (FJMG)</v>
          </cell>
          <cell r="C121" t="str">
            <v>DEARCC</v>
          </cell>
          <cell r="D121" t="str">
            <v>Sedan/Hatchback</v>
          </cell>
          <cell r="E121" t="str">
            <v>A</v>
          </cell>
          <cell r="F121" t="str">
            <v>DEARCC</v>
          </cell>
          <cell r="G121" t="str">
            <v>EV</v>
          </cell>
          <cell r="H121">
            <v>3918</v>
          </cell>
          <cell r="I121" t="str">
            <v>DEARCC</v>
          </cell>
          <cell r="J121" t="str">
            <v>-</v>
          </cell>
        </row>
        <row r="122">
          <cell r="A122" t="str">
            <v>China</v>
          </cell>
          <cell r="B122" t="str">
            <v>Fujian Motor Industrial Group Co. (FJMG)</v>
          </cell>
          <cell r="C122" t="str">
            <v>YUDO Auto</v>
          </cell>
          <cell r="D122" t="str">
            <v>SUV</v>
          </cell>
          <cell r="E122" t="str">
            <v>SUV-C</v>
          </cell>
          <cell r="F122" t="str">
            <v>YUDO Pi 1</v>
          </cell>
          <cell r="G122" t="str">
            <v>EV</v>
          </cell>
          <cell r="H122">
            <v>1226</v>
          </cell>
          <cell r="I122" t="str">
            <v>Fujian Motor Industry Group Yudo New Energy Automobile</v>
          </cell>
          <cell r="J122" t="str">
            <v>-</v>
          </cell>
        </row>
        <row r="123">
          <cell r="A123" t="str">
            <v>China</v>
          </cell>
          <cell r="B123" t="str">
            <v>Fujian Motor Industrial Group Co. (FJMG)</v>
          </cell>
          <cell r="C123" t="str">
            <v>YUDO Auto</v>
          </cell>
          <cell r="D123" t="str">
            <v>SUV</v>
          </cell>
          <cell r="E123" t="str">
            <v>SUV-C</v>
          </cell>
          <cell r="F123" t="str">
            <v>YUDO Pi 1 360</v>
          </cell>
          <cell r="G123" t="str">
            <v>EV</v>
          </cell>
          <cell r="H123">
            <v>2156</v>
          </cell>
          <cell r="I123" t="str">
            <v>Fujian Motor Industry Group Yudo New Energy Automobile</v>
          </cell>
          <cell r="J123" t="str">
            <v>-</v>
          </cell>
        </row>
        <row r="124">
          <cell r="A124" t="str">
            <v>China</v>
          </cell>
          <cell r="B124" t="str">
            <v>Fujian Motor Industrial Group Co. (FJMG)</v>
          </cell>
          <cell r="C124" t="str">
            <v>YUDO Auto</v>
          </cell>
          <cell r="D124" t="str">
            <v>SUV</v>
          </cell>
          <cell r="E124" t="str">
            <v>SUV-C</v>
          </cell>
          <cell r="F124" t="str">
            <v>YUDO Pi 1 Pro</v>
          </cell>
          <cell r="G124" t="str">
            <v>EV</v>
          </cell>
          <cell r="H124">
            <v>1676</v>
          </cell>
          <cell r="I124" t="str">
            <v>Fujian Motor Industry Group Yudo New Energy Automobile</v>
          </cell>
          <cell r="J124" t="str">
            <v>-</v>
          </cell>
        </row>
        <row r="125">
          <cell r="A125" t="str">
            <v>China</v>
          </cell>
          <cell r="B125" t="str">
            <v>Fujian Motor Industrial Group Co. (FJMG)</v>
          </cell>
          <cell r="C125" t="str">
            <v>YUDO Auto</v>
          </cell>
          <cell r="D125" t="str">
            <v>SUV</v>
          </cell>
          <cell r="E125" t="str">
            <v>SUV-C</v>
          </cell>
          <cell r="F125" t="str">
            <v>YUDO Pi 3</v>
          </cell>
          <cell r="G125" t="str">
            <v>EV</v>
          </cell>
          <cell r="H125">
            <v>1235</v>
          </cell>
          <cell r="I125" t="str">
            <v>Fujian Motor Industry Group Yudo New Energy Automobile</v>
          </cell>
          <cell r="J125" t="str">
            <v>-</v>
          </cell>
        </row>
        <row r="126">
          <cell r="A126" t="str">
            <v>China</v>
          </cell>
          <cell r="B126" t="str">
            <v>Fujian Motor Industrial Group Co. (FJMG)</v>
          </cell>
          <cell r="C126" t="str">
            <v>YUDO Auto</v>
          </cell>
          <cell r="D126" t="str">
            <v>SUV</v>
          </cell>
          <cell r="E126" t="str">
            <v>SUV-C</v>
          </cell>
          <cell r="F126" t="str">
            <v>YUDO Pi 3 Pro</v>
          </cell>
          <cell r="G126" t="str">
            <v>EV</v>
          </cell>
          <cell r="H126">
            <v>1051</v>
          </cell>
          <cell r="I126" t="str">
            <v>Fujian Motor Industry Group Yudo New Energy Automobile</v>
          </cell>
          <cell r="J126" t="str">
            <v>-</v>
          </cell>
        </row>
        <row r="127">
          <cell r="A127" t="str">
            <v>China</v>
          </cell>
          <cell r="B127" t="str">
            <v>Guangzhou Automobile Group</v>
          </cell>
          <cell r="C127" t="str">
            <v>GAC</v>
          </cell>
          <cell r="D127" t="str">
            <v>Sedan/Hatchback</v>
          </cell>
          <cell r="E127" t="str">
            <v>C</v>
          </cell>
          <cell r="F127" t="str">
            <v>Trumpchi GA3</v>
          </cell>
          <cell r="G127" t="str">
            <v>PHV</v>
          </cell>
          <cell r="H127">
            <v>256</v>
          </cell>
          <cell r="I127" t="str">
            <v>GAC Motor</v>
          </cell>
          <cell r="J127" t="str">
            <v>-</v>
          </cell>
        </row>
        <row r="128">
          <cell r="A128" t="str">
            <v>China</v>
          </cell>
          <cell r="B128" t="str">
            <v>Guangzhou Automobile Group</v>
          </cell>
          <cell r="C128" t="str">
            <v>GAC</v>
          </cell>
          <cell r="D128" t="str">
            <v>SUV</v>
          </cell>
          <cell r="E128" t="str">
            <v>SUV-C</v>
          </cell>
          <cell r="F128" t="str">
            <v>Trumpchi GS4</v>
          </cell>
          <cell r="G128" t="str">
            <v>EV</v>
          </cell>
          <cell r="H128">
            <v>15</v>
          </cell>
          <cell r="I128" t="str">
            <v>GAC Motor</v>
          </cell>
          <cell r="J128" t="str">
            <v>-</v>
          </cell>
        </row>
        <row r="129">
          <cell r="A129" t="str">
            <v>China</v>
          </cell>
          <cell r="B129" t="str">
            <v>Guangzhou Automobile Group</v>
          </cell>
          <cell r="C129" t="str">
            <v>GAC</v>
          </cell>
          <cell r="D129" t="str">
            <v>SUV</v>
          </cell>
          <cell r="E129" t="str">
            <v>SUV-C</v>
          </cell>
          <cell r="F129" t="str">
            <v>Trumpchi GS4</v>
          </cell>
          <cell r="G129" t="str">
            <v>PHV</v>
          </cell>
          <cell r="H129">
            <v>10922</v>
          </cell>
          <cell r="I129" t="str">
            <v>GAC Motor</v>
          </cell>
          <cell r="J129" t="str">
            <v>-</v>
          </cell>
        </row>
        <row r="130">
          <cell r="A130" t="str">
            <v>China</v>
          </cell>
          <cell r="B130" t="str">
            <v>Haima Automobile Group</v>
          </cell>
          <cell r="C130" t="str">
            <v>Haima (Zhengzhou) Automobile</v>
          </cell>
          <cell r="D130" t="str">
            <v>Sedan/Hatchback</v>
          </cell>
          <cell r="E130" t="str">
            <v>A</v>
          </cell>
          <cell r="F130" t="str">
            <v>Aishang</v>
          </cell>
          <cell r="G130" t="str">
            <v>EV</v>
          </cell>
          <cell r="H130">
            <v>10139</v>
          </cell>
          <cell r="I130" t="str">
            <v>Haima (Zhengzhou) Automobile</v>
          </cell>
          <cell r="J130" t="str">
            <v>-</v>
          </cell>
        </row>
        <row r="131">
          <cell r="A131" t="str">
            <v>China</v>
          </cell>
          <cell r="B131" t="str">
            <v>Haima Automobile Group</v>
          </cell>
          <cell r="C131" t="str">
            <v>Haima (Zhengzhou) Automobile</v>
          </cell>
          <cell r="D131" t="str">
            <v>Sedan/Hatchback</v>
          </cell>
          <cell r="E131" t="str">
            <v>C</v>
          </cell>
          <cell r="F131" t="str">
            <v>Haima M3</v>
          </cell>
          <cell r="G131" t="str">
            <v>EV</v>
          </cell>
          <cell r="H131">
            <v>353</v>
          </cell>
          <cell r="I131" t="str">
            <v>Haima (Zhengzhou) Automobile</v>
          </cell>
          <cell r="J131" t="str">
            <v>-</v>
          </cell>
        </row>
        <row r="132">
          <cell r="A132" t="str">
            <v>China</v>
          </cell>
          <cell r="B132" t="str">
            <v>Haima Automobile Group</v>
          </cell>
          <cell r="C132" t="str">
            <v>Haima (Zhengzhou) Automobile</v>
          </cell>
          <cell r="D132" t="str">
            <v>Mini Van</v>
          </cell>
          <cell r="E132" t="str">
            <v>Unclassified</v>
          </cell>
          <cell r="F132" t="str">
            <v>Fstar Rongda</v>
          </cell>
          <cell r="G132" t="str">
            <v>EV</v>
          </cell>
          <cell r="H132">
            <v>0</v>
          </cell>
          <cell r="I132" t="str">
            <v>Haima (Zhengzhou) Automobile</v>
          </cell>
          <cell r="J132" t="str">
            <v>-</v>
          </cell>
        </row>
        <row r="133">
          <cell r="A133" t="str">
            <v>China</v>
          </cell>
          <cell r="B133" t="str">
            <v>Haima Automobile Group</v>
          </cell>
          <cell r="C133" t="str">
            <v>Xiaopeng Motor</v>
          </cell>
          <cell r="D133" t="str">
            <v>SUV</v>
          </cell>
          <cell r="E133" t="str">
            <v>SUV-C</v>
          </cell>
          <cell r="F133" t="str">
            <v>IDENTY X</v>
          </cell>
          <cell r="G133" t="str">
            <v>EV</v>
          </cell>
          <cell r="H133">
            <v>0</v>
          </cell>
          <cell r="I133" t="str">
            <v>Haima (Zhengzhou) Automobile</v>
          </cell>
          <cell r="J133" t="str">
            <v>-</v>
          </cell>
        </row>
        <row r="134">
          <cell r="A134" t="str">
            <v>China</v>
          </cell>
          <cell r="B134" t="str">
            <v>Haima Automobile Group</v>
          </cell>
          <cell r="C134" t="str">
            <v>Xiaopeng Motor</v>
          </cell>
          <cell r="D134" t="str">
            <v>SUV</v>
          </cell>
          <cell r="E134" t="str">
            <v>SUV-C</v>
          </cell>
          <cell r="F134" t="str">
            <v>Xiaopeng G3</v>
          </cell>
          <cell r="G134" t="str">
            <v>EV</v>
          </cell>
          <cell r="H134">
            <v>371</v>
          </cell>
          <cell r="I134" t="str">
            <v>Haima (Zhengzhou) Automobile</v>
          </cell>
          <cell r="J134" t="str">
            <v>-</v>
          </cell>
        </row>
        <row r="135">
          <cell r="A135" t="str">
            <v>China</v>
          </cell>
          <cell r="B135" t="str">
            <v>Hawtai (Huatai) Automobile Group</v>
          </cell>
          <cell r="C135" t="str">
            <v>HAWTAI</v>
          </cell>
          <cell r="D135" t="str">
            <v>Sedan/Hatchback</v>
          </cell>
          <cell r="E135" t="str">
            <v>A</v>
          </cell>
          <cell r="F135" t="str">
            <v>EV160</v>
          </cell>
          <cell r="G135" t="str">
            <v>EV</v>
          </cell>
          <cell r="H135">
            <v>29938</v>
          </cell>
          <cell r="I135" t="str">
            <v>Rongcheng Hawtai (Huatai) Automobile</v>
          </cell>
          <cell r="J135" t="str">
            <v>-</v>
          </cell>
        </row>
        <row r="136">
          <cell r="A136" t="str">
            <v>China</v>
          </cell>
          <cell r="B136" t="str">
            <v>Hawtai (Huatai) Automobile Group</v>
          </cell>
          <cell r="C136" t="str">
            <v>HAWTAI</v>
          </cell>
          <cell r="D136" t="str">
            <v>Sedan/Hatchback</v>
          </cell>
          <cell r="E136" t="str">
            <v>A</v>
          </cell>
          <cell r="F136" t="str">
            <v>Lusheng S1</v>
          </cell>
          <cell r="G136" t="str">
            <v>EV</v>
          </cell>
          <cell r="H136">
            <v>1738</v>
          </cell>
          <cell r="I136" t="str">
            <v>Hawtai (Huatai) Automobile Group Ordos Branch</v>
          </cell>
          <cell r="J136" t="str">
            <v>-</v>
          </cell>
        </row>
        <row r="137">
          <cell r="A137" t="str">
            <v>China</v>
          </cell>
          <cell r="B137" t="str">
            <v>Hawtai (Huatai) Automobile Group</v>
          </cell>
          <cell r="C137" t="str">
            <v>HAWTAI</v>
          </cell>
          <cell r="D137" t="str">
            <v>Sedan/Hatchback</v>
          </cell>
          <cell r="E137" t="str">
            <v>D</v>
          </cell>
          <cell r="F137" t="str">
            <v>Lusheng E80</v>
          </cell>
          <cell r="G137" t="str">
            <v>EV</v>
          </cell>
          <cell r="H137">
            <v>0</v>
          </cell>
          <cell r="I137" t="str">
            <v>Hawtai (Huatai) Automobile Group Ordos Branch</v>
          </cell>
          <cell r="J137" t="str">
            <v>-</v>
          </cell>
        </row>
        <row r="138">
          <cell r="A138" t="str">
            <v>China</v>
          </cell>
          <cell r="B138" t="str">
            <v>Hawtai (Huatai) Automobile Group</v>
          </cell>
          <cell r="C138" t="str">
            <v>HAWTAI</v>
          </cell>
          <cell r="D138" t="str">
            <v>SUV</v>
          </cell>
          <cell r="E138" t="str">
            <v>A</v>
          </cell>
          <cell r="F138" t="str">
            <v>Hawtai  Santa Fe 2</v>
          </cell>
          <cell r="G138" t="str">
            <v>EV</v>
          </cell>
          <cell r="H138">
            <v>1489</v>
          </cell>
          <cell r="I138" t="str">
            <v>Rongcheng Hawtai (Huatai) Automobile</v>
          </cell>
          <cell r="J138" t="str">
            <v>-</v>
          </cell>
        </row>
        <row r="139">
          <cell r="A139" t="str">
            <v>China</v>
          </cell>
          <cell r="B139" t="str">
            <v>Hawtai (Huatai) Automobile Group</v>
          </cell>
          <cell r="C139" t="str">
            <v>HAWTAI</v>
          </cell>
          <cell r="D139" t="str">
            <v>SUV</v>
          </cell>
          <cell r="E139" t="str">
            <v>SUV-D</v>
          </cell>
          <cell r="F139" t="str">
            <v>Hawtai Santa Fe</v>
          </cell>
          <cell r="G139" t="str">
            <v>EV</v>
          </cell>
          <cell r="H139">
            <v>16370</v>
          </cell>
          <cell r="I139" t="str">
            <v>Rongcheng Hawtai (Huatai) Automobile</v>
          </cell>
          <cell r="J139" t="str">
            <v>-</v>
          </cell>
        </row>
        <row r="140">
          <cell r="A140" t="str">
            <v>China</v>
          </cell>
          <cell r="B140" t="str">
            <v>Jiangling Motors Co. Group</v>
          </cell>
          <cell r="C140" t="str">
            <v>JMC</v>
          </cell>
          <cell r="D140" t="str">
            <v>Sedan/Hatchback</v>
          </cell>
          <cell r="E140" t="str">
            <v>A</v>
          </cell>
          <cell r="F140" t="str">
            <v>E100</v>
          </cell>
          <cell r="G140" t="str">
            <v>EV</v>
          </cell>
          <cell r="H140">
            <v>10551</v>
          </cell>
          <cell r="I140" t="str">
            <v>Jiangxi Jiangling Holdings Ltd.</v>
          </cell>
          <cell r="J140" t="str">
            <v>-</v>
          </cell>
        </row>
        <row r="141">
          <cell r="A141" t="str">
            <v>China</v>
          </cell>
          <cell r="B141" t="str">
            <v>Jiangling Motors Co. Group</v>
          </cell>
          <cell r="C141" t="str">
            <v>JMC</v>
          </cell>
          <cell r="D141" t="str">
            <v>Sedan/Hatchback</v>
          </cell>
          <cell r="E141" t="str">
            <v>A</v>
          </cell>
          <cell r="F141" t="str">
            <v>E200</v>
          </cell>
          <cell r="G141" t="str">
            <v>EV</v>
          </cell>
          <cell r="H141">
            <v>32513</v>
          </cell>
          <cell r="I141" t="str">
            <v>Jiangxi Jiangling Holdings Ltd.</v>
          </cell>
          <cell r="J141" t="str">
            <v>-</v>
          </cell>
        </row>
        <row r="142">
          <cell r="A142" t="str">
            <v>China</v>
          </cell>
          <cell r="B142" t="str">
            <v>Jiangling Motors Co. Group</v>
          </cell>
          <cell r="C142" t="str">
            <v>JMC</v>
          </cell>
          <cell r="D142" t="str">
            <v>Sedan/Hatchback</v>
          </cell>
          <cell r="E142" t="str">
            <v>B</v>
          </cell>
          <cell r="F142" t="str">
            <v>E160</v>
          </cell>
          <cell r="G142" t="str">
            <v>EV</v>
          </cell>
          <cell r="H142">
            <v>1358</v>
          </cell>
          <cell r="I142" t="str">
            <v>Jiangxi Jiangling Holdings Ltd.</v>
          </cell>
          <cell r="J142" t="str">
            <v>-</v>
          </cell>
        </row>
        <row r="143">
          <cell r="A143" t="str">
            <v>China</v>
          </cell>
          <cell r="B143" t="str">
            <v>SAIC (Shanghai Automotive Industry Corporation (Group))</v>
          </cell>
          <cell r="C143" t="str">
            <v>Roewe</v>
          </cell>
          <cell r="D143" t="str">
            <v>Sedan/Hatchback</v>
          </cell>
          <cell r="E143" t="str">
            <v>A</v>
          </cell>
          <cell r="F143" t="str">
            <v>Roewe E50</v>
          </cell>
          <cell r="G143" t="str">
            <v>EV</v>
          </cell>
          <cell r="H143">
            <v>1</v>
          </cell>
          <cell r="I143" t="str">
            <v>SAIC Motor Passenger Vehicle Shanghai/Yizheng plant</v>
          </cell>
          <cell r="J143" t="str">
            <v>-</v>
          </cell>
        </row>
        <row r="144">
          <cell r="A144" t="str">
            <v>China</v>
          </cell>
          <cell r="B144" t="str">
            <v>SAIC (Shanghai Automotive Industry Corporation (Group))</v>
          </cell>
          <cell r="C144" t="str">
            <v>Roewe</v>
          </cell>
          <cell r="D144" t="str">
            <v>Sedan/Hatchback</v>
          </cell>
          <cell r="E144" t="str">
            <v>C</v>
          </cell>
          <cell r="F144" t="str">
            <v>Roewe 550</v>
          </cell>
          <cell r="G144" t="str">
            <v>PHV</v>
          </cell>
          <cell r="H144">
            <v>0</v>
          </cell>
          <cell r="I144" t="str">
            <v>SAIC Motor Passenger Vehicle Shanghai/Yizheng plant</v>
          </cell>
          <cell r="J144" t="str">
            <v>-</v>
          </cell>
        </row>
        <row r="145">
          <cell r="A145" t="str">
            <v>China</v>
          </cell>
          <cell r="B145" t="str">
            <v>SAIC (Shanghai Automotive Industry Corporation (Group))</v>
          </cell>
          <cell r="C145" t="str">
            <v>Roewe</v>
          </cell>
          <cell r="D145" t="str">
            <v>Sedan/Hatchback</v>
          </cell>
          <cell r="E145" t="str">
            <v>D</v>
          </cell>
          <cell r="F145" t="str">
            <v>Roewe 950</v>
          </cell>
          <cell r="G145" t="str">
            <v>PHV</v>
          </cell>
          <cell r="H145">
            <v>2807</v>
          </cell>
          <cell r="I145" t="str">
            <v>SAIC Motor Passenger Vehicle Shanghai/Yizheng plant</v>
          </cell>
          <cell r="J145" t="str">
            <v>-</v>
          </cell>
        </row>
        <row r="146">
          <cell r="A146" t="str">
            <v>China</v>
          </cell>
          <cell r="B146" t="str">
            <v>SAIC (Shanghai Automotive Industry Corporation (Group))</v>
          </cell>
          <cell r="C146" t="str">
            <v>Roewe</v>
          </cell>
          <cell r="D146" t="str">
            <v>Sedan/Hatchback</v>
          </cell>
          <cell r="E146" t="str">
            <v>D</v>
          </cell>
          <cell r="F146" t="str">
            <v>Roewe Ei5</v>
          </cell>
          <cell r="G146" t="str">
            <v>EV</v>
          </cell>
          <cell r="H146">
            <v>26008</v>
          </cell>
          <cell r="I146" t="str">
            <v>SAIC Motor Passenger Vehicle Shanghai/Yizheng plant</v>
          </cell>
          <cell r="J146" t="str">
            <v>-</v>
          </cell>
        </row>
        <row r="147">
          <cell r="A147" t="str">
            <v>China</v>
          </cell>
          <cell r="B147" t="str">
            <v>SAIC (Shanghai Automotive Industry Corporation (Group))</v>
          </cell>
          <cell r="C147" t="str">
            <v>Roewe</v>
          </cell>
          <cell r="D147" t="str">
            <v>Sedan/Hatchback</v>
          </cell>
          <cell r="E147" t="str">
            <v>D</v>
          </cell>
          <cell r="F147" t="str">
            <v>Roewe i6</v>
          </cell>
          <cell r="G147" t="str">
            <v>PHV</v>
          </cell>
          <cell r="H147">
            <v>33347</v>
          </cell>
          <cell r="I147" t="str">
            <v>SAIC Motor Passenger Vehicle Nanjing plant</v>
          </cell>
          <cell r="J147" t="str">
            <v>-</v>
          </cell>
        </row>
        <row r="148">
          <cell r="A148" t="str">
            <v>China</v>
          </cell>
          <cell r="B148" t="str">
            <v>SAIC (Shanghai Automotive Industry Corporation (Group))</v>
          </cell>
          <cell r="C148" t="str">
            <v>Roewe</v>
          </cell>
          <cell r="D148" t="str">
            <v>SUV</v>
          </cell>
          <cell r="E148" t="str">
            <v>SUV-D</v>
          </cell>
          <cell r="F148" t="str">
            <v>Marvel X</v>
          </cell>
          <cell r="G148" t="str">
            <v>EV</v>
          </cell>
          <cell r="H148">
            <v>3419</v>
          </cell>
          <cell r="I148" t="str">
            <v>SAIC Motor Passenger Vehicle</v>
          </cell>
          <cell r="J148" t="str">
            <v>-</v>
          </cell>
        </row>
        <row r="149">
          <cell r="A149" t="str">
            <v>China</v>
          </cell>
          <cell r="B149" t="str">
            <v>SAIC (Shanghai Automotive Industry Corporation (Group))</v>
          </cell>
          <cell r="C149" t="str">
            <v>Roewe</v>
          </cell>
          <cell r="D149" t="str">
            <v>SUV</v>
          </cell>
          <cell r="E149" t="str">
            <v>SUV-D</v>
          </cell>
          <cell r="F149" t="str">
            <v>Roewe RX5</v>
          </cell>
          <cell r="G149" t="str">
            <v>EV</v>
          </cell>
          <cell r="H149">
            <v>4497</v>
          </cell>
          <cell r="I149" t="str">
            <v>SAIC Motor Passenger Vehicle Shanghai/Yizheng plant</v>
          </cell>
          <cell r="J149" t="str">
            <v>-</v>
          </cell>
        </row>
        <row r="150">
          <cell r="A150" t="str">
            <v>China</v>
          </cell>
          <cell r="B150" t="str">
            <v>SAIC (Shanghai Automotive Industry Corporation (Group))</v>
          </cell>
          <cell r="C150" t="str">
            <v>Roewe</v>
          </cell>
          <cell r="D150" t="str">
            <v>SUV</v>
          </cell>
          <cell r="E150" t="str">
            <v>SUV-D</v>
          </cell>
          <cell r="F150" t="str">
            <v>Roewe RX5</v>
          </cell>
          <cell r="G150" t="str">
            <v>PHV</v>
          </cell>
          <cell r="H150">
            <v>22711</v>
          </cell>
          <cell r="I150" t="str">
            <v>SAIC Motor Passenger Vehicle Shanghai/Yizheng plant</v>
          </cell>
          <cell r="J150" t="str">
            <v>-</v>
          </cell>
        </row>
        <row r="151">
          <cell r="A151" t="str">
            <v>China</v>
          </cell>
          <cell r="B151" t="str">
            <v>SAIC (Shanghai Automotive Industry Corporation (Group))</v>
          </cell>
          <cell r="C151" t="str">
            <v>Maxus</v>
          </cell>
          <cell r="D151" t="str">
            <v>MPV</v>
          </cell>
          <cell r="E151" t="str">
            <v>MPV</v>
          </cell>
          <cell r="F151" t="str">
            <v>Maxus G10</v>
          </cell>
          <cell r="G151" t="str">
            <v>EV</v>
          </cell>
          <cell r="H151">
            <v>180</v>
          </cell>
          <cell r="I151" t="str">
            <v>SAIC Motor Commercial Vehicle</v>
          </cell>
          <cell r="J151" t="str">
            <v>-</v>
          </cell>
        </row>
        <row r="152">
          <cell r="A152" t="str">
            <v>China</v>
          </cell>
          <cell r="B152" t="str">
            <v>SAIC (Shanghai Automotive Industry Corporation (Group))</v>
          </cell>
          <cell r="C152" t="str">
            <v>MG (2006-)</v>
          </cell>
          <cell r="D152" t="str">
            <v>Sedan/Hatchback</v>
          </cell>
          <cell r="E152" t="str">
            <v>B</v>
          </cell>
          <cell r="F152" t="str">
            <v>MG6</v>
          </cell>
          <cell r="G152" t="str">
            <v>PHV</v>
          </cell>
          <cell r="H152">
            <v>4226</v>
          </cell>
          <cell r="I152" t="str">
            <v>SAIC Motor Passenger Vehicle Shanghai/Yizheng plant</v>
          </cell>
          <cell r="J152" t="str">
            <v>-</v>
          </cell>
        </row>
        <row r="153">
          <cell r="A153" t="str">
            <v>China</v>
          </cell>
          <cell r="B153" t="str">
            <v>Yulon Group</v>
          </cell>
          <cell r="C153" t="str">
            <v>Yulu</v>
          </cell>
          <cell r="D153" t="str">
            <v>Sedan/Hatchback</v>
          </cell>
          <cell r="E153" t="str">
            <v>A</v>
          </cell>
          <cell r="F153" t="str">
            <v>Yulu EV2</v>
          </cell>
          <cell r="G153" t="str">
            <v>EV</v>
          </cell>
          <cell r="H153">
            <v>180</v>
          </cell>
          <cell r="I153" t="str">
            <v>Dongfeng Yulon Motor</v>
          </cell>
          <cell r="J153" t="str">
            <v>-</v>
          </cell>
        </row>
        <row r="154">
          <cell r="A154" t="str">
            <v>China</v>
          </cell>
          <cell r="B154" t="str">
            <v>Zotye Holding Group</v>
          </cell>
          <cell r="C154" t="str">
            <v>Zotye</v>
          </cell>
          <cell r="D154" t="str">
            <v>Sedan/Hatchback</v>
          </cell>
          <cell r="E154" t="str">
            <v>A</v>
          </cell>
          <cell r="F154" t="str">
            <v>Zhima E30</v>
          </cell>
          <cell r="G154" t="str">
            <v>EV</v>
          </cell>
          <cell r="H154">
            <v>4842</v>
          </cell>
          <cell r="I154" t="str">
            <v>Zotye Holding Group (Jintan Plant)</v>
          </cell>
          <cell r="J154" t="str">
            <v>-</v>
          </cell>
        </row>
        <row r="155">
          <cell r="A155" t="str">
            <v>China</v>
          </cell>
          <cell r="B155" t="str">
            <v>Zotye Holding Group</v>
          </cell>
          <cell r="C155" t="str">
            <v>Zotye</v>
          </cell>
          <cell r="D155" t="str">
            <v>Sedan/Hatchback</v>
          </cell>
          <cell r="E155" t="str">
            <v>A</v>
          </cell>
          <cell r="F155" t="str">
            <v>Zotye Cloud 100</v>
          </cell>
          <cell r="G155" t="str">
            <v>EV</v>
          </cell>
          <cell r="H155">
            <v>6501</v>
          </cell>
          <cell r="I155" t="str">
            <v>Hunan Jiangnan Automobile Mfg.</v>
          </cell>
          <cell r="J155" t="str">
            <v>-</v>
          </cell>
        </row>
        <row r="156">
          <cell r="A156" t="str">
            <v>China</v>
          </cell>
          <cell r="B156" t="str">
            <v>Zotye Holding Group</v>
          </cell>
          <cell r="C156" t="str">
            <v>Zotye</v>
          </cell>
          <cell r="D156" t="str">
            <v>Sedan/Hatchback</v>
          </cell>
          <cell r="E156" t="str">
            <v>A</v>
          </cell>
          <cell r="F156" t="str">
            <v>Zotye E200</v>
          </cell>
          <cell r="G156" t="str">
            <v>EV</v>
          </cell>
          <cell r="H156">
            <v>18865</v>
          </cell>
          <cell r="I156" t="str">
            <v>Hunan Jiangnan Automobile Mfg.</v>
          </cell>
          <cell r="J156" t="str">
            <v>-</v>
          </cell>
        </row>
        <row r="157">
          <cell r="A157" t="str">
            <v>China</v>
          </cell>
          <cell r="B157" t="str">
            <v>Zotye Holding Group</v>
          </cell>
          <cell r="C157" t="str">
            <v>Zotye</v>
          </cell>
          <cell r="D157" t="str">
            <v>Sedan/Hatchback</v>
          </cell>
          <cell r="E157" t="str">
            <v>D</v>
          </cell>
          <cell r="F157" t="str">
            <v>Zotye Z500</v>
          </cell>
          <cell r="G157" t="str">
            <v>EV</v>
          </cell>
          <cell r="H157">
            <v>133</v>
          </cell>
          <cell r="I157" t="str">
            <v>Hunan Jiangnan Automobile Mfg.</v>
          </cell>
          <cell r="J157" t="str">
            <v>-</v>
          </cell>
        </row>
        <row r="158">
          <cell r="A158" t="str">
            <v>China</v>
          </cell>
          <cell r="B158" t="str">
            <v>Zotye Holding Group</v>
          </cell>
          <cell r="C158" t="str">
            <v>Zotye</v>
          </cell>
          <cell r="D158" t="str">
            <v>Sedan/Hatchback</v>
          </cell>
          <cell r="E158" t="str">
            <v>Unclassified</v>
          </cell>
          <cell r="F158" t="str">
            <v>Zotye Cloud TT</v>
          </cell>
          <cell r="G158" t="str">
            <v>EV</v>
          </cell>
          <cell r="H158">
            <v>802</v>
          </cell>
          <cell r="I158" t="str">
            <v>Hunan Jiangnan Automobile Mfg.</v>
          </cell>
          <cell r="J158" t="str">
            <v>-</v>
          </cell>
        </row>
        <row r="159">
          <cell r="A159" t="str">
            <v>China</v>
          </cell>
          <cell r="B159" t="str">
            <v>Zotye Holding Group</v>
          </cell>
          <cell r="C159" t="str">
            <v>Zotye</v>
          </cell>
          <cell r="D159" t="str">
            <v>SUV</v>
          </cell>
          <cell r="E159" t="str">
            <v>SUV-C</v>
          </cell>
          <cell r="F159" t="str">
            <v>Zotye T300</v>
          </cell>
          <cell r="G159" t="str">
            <v>EV</v>
          </cell>
          <cell r="H159">
            <v>430</v>
          </cell>
          <cell r="I159" t="str">
            <v>Hunan Jiangnan Automobile Mfg.</v>
          </cell>
          <cell r="J159" t="str">
            <v>-</v>
          </cell>
        </row>
        <row r="160">
          <cell r="A160" t="str">
            <v>China</v>
          </cell>
          <cell r="B160" t="str">
            <v xml:space="preserve"> Small and Medium OEM</v>
          </cell>
          <cell r="C160" t="str">
            <v>CRRC</v>
          </cell>
          <cell r="D160" t="str">
            <v>Small Buses</v>
          </cell>
          <cell r="E160" t="str">
            <v>Unclassified</v>
          </cell>
          <cell r="F160" t="str">
            <v>N/A</v>
          </cell>
          <cell r="G160" t="str">
            <v>HV/EV</v>
          </cell>
          <cell r="H160">
            <v>1</v>
          </cell>
          <cell r="I160" t="str">
            <v>Hunan CSR Times Electric Vehicle</v>
          </cell>
          <cell r="J160" t="str">
            <v>-</v>
          </cell>
        </row>
        <row r="161">
          <cell r="A161" t="str">
            <v>China</v>
          </cell>
          <cell r="B161" t="str">
            <v xml:space="preserve"> Small and Medium OEM</v>
          </cell>
          <cell r="C161" t="str">
            <v>CRRC</v>
          </cell>
          <cell r="D161" t="str">
            <v>Medium Buses</v>
          </cell>
          <cell r="E161" t="str">
            <v>Unclassified</v>
          </cell>
          <cell r="F161" t="str">
            <v>N/A</v>
          </cell>
          <cell r="G161" t="str">
            <v>HV/EV</v>
          </cell>
          <cell r="H161">
            <v>1758</v>
          </cell>
          <cell r="I161" t="str">
            <v>Hunan CSR Times Electric Vehicle</v>
          </cell>
          <cell r="J161" t="str">
            <v>-</v>
          </cell>
        </row>
        <row r="162">
          <cell r="A162" t="str">
            <v>China</v>
          </cell>
          <cell r="B162" t="str">
            <v xml:space="preserve"> Small and Medium OEM</v>
          </cell>
          <cell r="C162" t="str">
            <v>CRRC</v>
          </cell>
          <cell r="D162" t="str">
            <v>Large Buses</v>
          </cell>
          <cell r="E162" t="str">
            <v>Unclassified</v>
          </cell>
          <cell r="F162" t="str">
            <v>N/A</v>
          </cell>
          <cell r="G162" t="str">
            <v>HV/EV</v>
          </cell>
          <cell r="H162">
            <v>4200</v>
          </cell>
          <cell r="I162" t="str">
            <v>Hunan CSR Times Electric Vehicle</v>
          </cell>
          <cell r="J162" t="str">
            <v>-</v>
          </cell>
        </row>
        <row r="163">
          <cell r="A163" t="str">
            <v>China</v>
          </cell>
          <cell r="B163" t="str">
            <v xml:space="preserve"> Small and Medium OEM</v>
          </cell>
          <cell r="C163" t="str">
            <v>Liebao</v>
          </cell>
          <cell r="D163" t="str">
            <v>Sedan/Hatchback</v>
          </cell>
          <cell r="E163" t="str">
            <v>SUV-C</v>
          </cell>
          <cell r="F163" t="str">
            <v>Liebao CS9</v>
          </cell>
          <cell r="G163" t="str">
            <v>EV</v>
          </cell>
          <cell r="H163">
            <v>1014</v>
          </cell>
          <cell r="I163" t="str">
            <v>Hunan Liebao Automobile</v>
          </cell>
          <cell r="J163" t="str">
            <v>-</v>
          </cell>
        </row>
        <row r="164">
          <cell r="A164" t="str">
            <v>China</v>
          </cell>
          <cell r="B164" t="str">
            <v xml:space="preserve"> Small and Medium OEM</v>
          </cell>
          <cell r="C164" t="str">
            <v>Liebao</v>
          </cell>
          <cell r="D164" t="str">
            <v>SUV</v>
          </cell>
          <cell r="E164" t="str">
            <v>SUV-C</v>
          </cell>
          <cell r="F164" t="str">
            <v>Liebao C5</v>
          </cell>
          <cell r="G164" t="str">
            <v>EV</v>
          </cell>
          <cell r="H164">
            <v>39</v>
          </cell>
          <cell r="I164" t="str">
            <v>Hunan Liebao Automobile</v>
          </cell>
          <cell r="J164" t="str">
            <v>-</v>
          </cell>
        </row>
        <row r="165">
          <cell r="A165" t="str">
            <v>China</v>
          </cell>
          <cell r="B165" t="str">
            <v xml:space="preserve"> Small and Medium OEM</v>
          </cell>
          <cell r="C165" t="str">
            <v>Liebao</v>
          </cell>
          <cell r="D165" t="str">
            <v>SUV</v>
          </cell>
          <cell r="E165" t="str">
            <v>SUV-C</v>
          </cell>
          <cell r="F165" t="str">
            <v>Liebao CS9</v>
          </cell>
          <cell r="G165" t="str">
            <v>EV</v>
          </cell>
          <cell r="H165">
            <v>2444</v>
          </cell>
          <cell r="I165" t="str">
            <v>Hunan Liebao Automobile</v>
          </cell>
          <cell r="J165" t="str">
            <v>-</v>
          </cell>
        </row>
        <row r="166">
          <cell r="A166" t="str">
            <v>China</v>
          </cell>
          <cell r="B166" t="str">
            <v xml:space="preserve"> Small and Medium OEM</v>
          </cell>
          <cell r="C166" t="str">
            <v>NIO</v>
          </cell>
          <cell r="D166" t="str">
            <v>SUV</v>
          </cell>
          <cell r="E166" t="str">
            <v>SUV-D</v>
          </cell>
          <cell r="F166" t="str">
            <v>NIO ES8</v>
          </cell>
          <cell r="G166" t="str">
            <v>EV</v>
          </cell>
          <cell r="H166">
            <v>12807</v>
          </cell>
          <cell r="I166" t="str">
            <v>Anhui Jianghuai Automotive Group (JAC)</v>
          </cell>
          <cell r="J166" t="str">
            <v>-</v>
          </cell>
        </row>
        <row r="167">
          <cell r="A167" t="str">
            <v>China</v>
          </cell>
          <cell r="B167" t="str">
            <v xml:space="preserve"> Small and Medium OEM</v>
          </cell>
          <cell r="C167" t="str">
            <v>Skywell</v>
          </cell>
          <cell r="D167" t="str">
            <v>MPV</v>
          </cell>
          <cell r="E167" t="str">
            <v>MPV</v>
          </cell>
          <cell r="F167" t="str">
            <v>Chuangyezhe</v>
          </cell>
          <cell r="G167" t="str">
            <v>EV</v>
          </cell>
          <cell r="H167">
            <v>169</v>
          </cell>
          <cell r="I167" t="str">
            <v>Skywell Motors</v>
          </cell>
          <cell r="J167" t="str">
            <v>-</v>
          </cell>
        </row>
        <row r="168">
          <cell r="A168" t="str">
            <v>China</v>
          </cell>
          <cell r="B168" t="str">
            <v xml:space="preserve"> Small and Medium OEM</v>
          </cell>
          <cell r="C168" t="str">
            <v>Yema</v>
          </cell>
          <cell r="D168" t="str">
            <v>SUV</v>
          </cell>
          <cell r="E168" t="str">
            <v>SUV-C</v>
          </cell>
          <cell r="F168" t="str">
            <v>Yema E70</v>
          </cell>
          <cell r="G168" t="str">
            <v>EV</v>
          </cell>
          <cell r="H168">
            <v>3049</v>
          </cell>
          <cell r="I168" t="str">
            <v>Sichuan Yema Automobile</v>
          </cell>
          <cell r="J168" t="str">
            <v>-</v>
          </cell>
        </row>
        <row r="169">
          <cell r="A169" t="str">
            <v>China</v>
          </cell>
          <cell r="B169" t="str">
            <v xml:space="preserve"> Small and Medium OEM</v>
          </cell>
          <cell r="C169" t="str">
            <v>Yunque Auto</v>
          </cell>
          <cell r="D169" t="str">
            <v>Sedan/Hatchback</v>
          </cell>
          <cell r="E169" t="str">
            <v>B</v>
          </cell>
          <cell r="F169" t="str">
            <v>Yunque Q1</v>
          </cell>
          <cell r="G169" t="str">
            <v>EV</v>
          </cell>
          <cell r="H169">
            <v>0</v>
          </cell>
          <cell r="I169" t="str">
            <v>Guihang Young Man Lotus Automobile</v>
          </cell>
          <cell r="J169" t="str">
            <v>-</v>
          </cell>
        </row>
      </sheetData>
      <sheetData sheetId="8"/>
      <sheetData sheetId="9"/>
      <sheetData sheetId="10"/>
      <sheetData sheetId="11"/>
      <sheetData sheetId="12"/>
      <sheetData sheetId="13">
        <row r="17">
          <cell r="C17">
            <v>138</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_Generation by plant"/>
      <sheetName val="COVER"/>
      <sheetName val="Monthly_gen_RC"/>
      <sheetName val="Unit_maps"/>
      <sheetName val="DS"/>
      <sheetName val="Monthly_generation"/>
      <sheetName val="Power_forecast"/>
      <sheetName val="Power_forecast_Cheap FO"/>
      <sheetName val="Power Plants_NEPRA"/>
      <sheetName val="LNG import terminals"/>
      <sheetName val="LNG_contracts_imports"/>
      <sheetName val="Planned_IPPs"/>
      <sheetName val="Power_Tariff"/>
      <sheetName val="Elec Tariffs"/>
      <sheetName val="Fuel prices"/>
      <sheetName val="Commodity Futures"/>
      <sheetName val="Brent, $PK"/>
      <sheetName val="Well-head price"/>
      <sheetName val="Market Structure Charts"/>
      <sheetName val="Conversion"/>
      <sheetName val="Power Market Players"/>
      <sheetName val="Climate Scope 2017 "/>
      <sheetName val="Notes"/>
      <sheetName val="Contacts"/>
      <sheetName val="Gas pipes"/>
      <sheetName val="Import_piped_contracts"/>
      <sheetName val="Gas production fields"/>
      <sheetName val="Gas power assets_Desktop"/>
      <sheetName val="Primary Energy Mix"/>
      <sheetName val="Styles"/>
      <sheetName val="ExampleSheet"/>
      <sheetName val="ChartExamples"/>
      <sheetName val="AddInExamples"/>
      <sheetName val="VBA"/>
      <sheetName val="ChartTemplates"/>
    </sheetNames>
    <sheetDataSet>
      <sheetData sheetId="0"/>
      <sheetData sheetId="1"/>
      <sheetData sheetId="2"/>
      <sheetData sheetId="3">
        <row r="2">
          <cell r="E2">
            <v>2.8E-5</v>
          </cell>
        </row>
        <row r="3">
          <cell r="C3">
            <v>1.022E-2</v>
          </cell>
        </row>
        <row r="4">
          <cell r="C4">
            <v>53380000</v>
          </cell>
        </row>
        <row r="5">
          <cell r="B5">
            <v>107</v>
          </cell>
        </row>
        <row r="7">
          <cell r="C7">
            <v>1</v>
          </cell>
        </row>
        <row r="11">
          <cell r="C11">
            <v>5.617977528089888</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cesReBe"/>
      <sheetName val="phy"/>
      <sheetName val="consrefinerywise"/>
      <sheetName val="Cons"/>
      <sheetName val="ho exp"/>
      <sheetName val="ExpD"/>
      <sheetName val="Px-PTAchem"/>
      <sheetName val="Mou"/>
      <sheetName val="Spl"/>
      <sheetName val="reconciliation"/>
      <sheetName val="reconcilcost"/>
      <sheetName val="MOU OC"/>
      <sheetName val="BeNy"/>
      <sheetName val="BeCy"/>
      <sheetName val="ReCy"/>
      <sheetName val="anal4"/>
      <sheetName val="PP"/>
      <sheetName val="Reasons OC"/>
      <sheetName val="Ilfrtdiff"/>
      <sheetName val="OcVar"/>
      <sheetName val="Slides1"/>
      <sheetName val="Ppac"/>
      <sheetName val="Sheet1 (5)"/>
      <sheetName val="Sheet1 (3)"/>
      <sheetName val="Sheet1"/>
      <sheetName val="Sheet1 (2)"/>
      <sheetName val="Thput"/>
      <sheetName val="IEBR"/>
      <sheetName val="Anal (3)"/>
      <sheetName val="Anal (2)"/>
      <sheetName val="Var"/>
      <sheetName val="Cp&amp;l"/>
      <sheetName val="chem(ed)"/>
      <sheetName val="Chem"/>
      <sheetName val="chemrep"/>
      <sheetName val="ChemVar"/>
      <sheetName val="Cut"/>
      <sheetName val="MajorCap"/>
      <sheetName val="BD"/>
      <sheetName val="CO Format"/>
      <sheetName val="variation"/>
      <sheetName val="co"/>
      <sheetName val="presentation"/>
      <sheetName val="petrochemicals"/>
      <sheetName val="petrochemicals (2)"/>
      <sheetName val="ann2"/>
    </sheetNames>
    <sheetDataSet>
      <sheetData sheetId="0" refreshError="1"/>
      <sheetData sheetId="1" refreshError="1"/>
      <sheetData sheetId="2" refreshError="1"/>
      <sheetData sheetId="3" refreshError="1">
        <row r="1">
          <cell r="AL1">
            <v>40.5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oal Lignite PLF"/>
      <sheetName val="Updates"/>
      <sheetName val="Terms of Reference"/>
      <sheetName val="Pricing"/>
      <sheetName val="Historic pricing"/>
      <sheetName val="Pricing Forecasts"/>
      <sheetName val="Coal production productivity"/>
      <sheetName val="LCOE"/>
      <sheetName val="Sheet4"/>
      <sheetName val="LCOE results"/>
      <sheetName val="CAPEX ASSUMPTIONS"/>
      <sheetName val="Int Coal Pricing and imports"/>
      <sheetName val="International transport"/>
      <sheetName val="FOB Comparisons"/>
      <sheetName val="Coal India financials"/>
      <sheetName val="Sheet3"/>
      <sheetName val="NEO 2017 Coal prices"/>
      <sheetName val="NEO 2017 - EP Val fuel prices"/>
      <sheetName val="NEO17 Exchange Rates &amp; Inflatio"/>
      <sheetName val="Thermal Coal"/>
      <sheetName val="All India Production"/>
      <sheetName val="EIA price projections"/>
      <sheetName val="Underground-Opencast"/>
      <sheetName val="NEO 2017Gas prices"/>
      <sheetName val="Train transport"/>
      <sheetName val="All India Generation"/>
      <sheetName val="Supercritical"/>
      <sheetName val="CUF - CONS"/>
      <sheetName val="Coal Usage"/>
      <sheetName val="Sheet1"/>
      <sheetName val="Calorific Values"/>
      <sheetName val="Coal Washeries"/>
      <sheetName val="EPVAL Markets data and NEO 2016"/>
      <sheetName val="Coal Stocks (ins MW) proj"/>
      <sheetName val="Capacity (ALL) as per FYPs"/>
      <sheetName val="Bloomberg Data Tickers"/>
      <sheetName val="Coal IPPs and Utilities "/>
      <sheetName val="Coal India Production BBG cons."/>
      <sheetName val="India thermal coal imports"/>
      <sheetName val="Imports by country"/>
      <sheetName val="India Map"/>
      <sheetName val="integratedPowerPlant_2016112213"/>
      <sheetName val="YOY Thermal"/>
      <sheetName val="Sheet4 (2)"/>
      <sheetName val="Sheet5 (2)"/>
      <sheetName val="Coal Scoring"/>
      <sheetName val="Singareni Coal Price - Rail"/>
      <sheetName val="Singareni Coal Price - Road"/>
      <sheetName val="Results"/>
      <sheetName val="Data"/>
      <sheetName val="Data (2)"/>
      <sheetName val="GAS EMISSIONS"/>
      <sheetName val="COAL EMISSIONS"/>
      <sheetName val="COAL EMISSIONS (2)"/>
      <sheetName val="Sheet9"/>
      <sheetName val="Coal LCOE"/>
      <sheetName val="Transfers"/>
      <sheetName val="Units and Abbrev"/>
      <sheetName val="Assumptions"/>
      <sheetName val="Heat rate"/>
      <sheetName val="Sheet2"/>
      <sheetName val="Efficiency calculations"/>
      <sheetName val="Styles"/>
      <sheetName val="ExampleSheet"/>
      <sheetName val="AddInExamples"/>
      <sheetName val="VB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ow r="17">
          <cell r="E17">
            <v>0.29195373221718246</v>
          </cell>
        </row>
        <row r="24">
          <cell r="A24">
            <v>1</v>
          </cell>
          <cell r="D24">
            <v>27.72</v>
          </cell>
          <cell r="E24">
            <v>0.29195373221718246</v>
          </cell>
          <cell r="F24">
            <v>0</v>
          </cell>
          <cell r="G24">
            <v>0.29195373221718246</v>
          </cell>
          <cell r="H24">
            <v>1.4753732217182514E-2</v>
          </cell>
          <cell r="I24">
            <v>0.27719999999999995</v>
          </cell>
        </row>
        <row r="25">
          <cell r="A25">
            <v>2</v>
          </cell>
          <cell r="D25">
            <v>27.705246267782815</v>
          </cell>
          <cell r="E25">
            <v>0.29195373221718246</v>
          </cell>
          <cell r="F25">
            <v>0</v>
          </cell>
          <cell r="G25">
            <v>0.29195373221718246</v>
          </cell>
          <cell r="H25">
            <v>1.4901269539354334E-2</v>
          </cell>
          <cell r="I25">
            <v>0.27705246267782813</v>
          </cell>
        </row>
        <row r="26">
          <cell r="A26">
            <v>3</v>
          </cell>
          <cell r="D26">
            <v>27.690344998243461</v>
          </cell>
          <cell r="E26">
            <v>0.29195373221718246</v>
          </cell>
          <cell r="F26">
            <v>0</v>
          </cell>
          <cell r="G26">
            <v>0.29195373221718246</v>
          </cell>
          <cell r="H26">
            <v>1.5050282234747858E-2</v>
          </cell>
          <cell r="I26">
            <v>0.2769034499824346</v>
          </cell>
        </row>
        <row r="27">
          <cell r="A27">
            <v>4</v>
          </cell>
          <cell r="D27">
            <v>27.675294716008715</v>
          </cell>
          <cell r="E27">
            <v>0.29195373221718246</v>
          </cell>
          <cell r="F27">
            <v>0</v>
          </cell>
          <cell r="G27">
            <v>0.29195373221718246</v>
          </cell>
          <cell r="H27">
            <v>1.5200785057095323E-2</v>
          </cell>
          <cell r="I27">
            <v>0.27675294716008714</v>
          </cell>
        </row>
        <row r="28">
          <cell r="A28">
            <v>5</v>
          </cell>
          <cell r="D28">
            <v>27.660093930951618</v>
          </cell>
          <cell r="E28">
            <v>0.29195373221718246</v>
          </cell>
          <cell r="F28">
            <v>0</v>
          </cell>
          <cell r="G28">
            <v>0.29195373221718246</v>
          </cell>
          <cell r="H28">
            <v>1.5352792907666279E-2</v>
          </cell>
          <cell r="I28">
            <v>0.27660093930951618</v>
          </cell>
        </row>
        <row r="29">
          <cell r="A29">
            <v>6</v>
          </cell>
          <cell r="D29">
            <v>27.644741138043951</v>
          </cell>
          <cell r="E29">
            <v>0.29195373221718246</v>
          </cell>
          <cell r="F29">
            <v>0</v>
          </cell>
          <cell r="G29">
            <v>0.29195373221718246</v>
          </cell>
          <cell r="H29">
            <v>1.5506320836742971E-2</v>
          </cell>
          <cell r="I29">
            <v>0.27644741138043949</v>
          </cell>
        </row>
        <row r="30">
          <cell r="A30">
            <v>7</v>
          </cell>
          <cell r="D30">
            <v>27.629234817207209</v>
          </cell>
          <cell r="E30">
            <v>0.29195373221718246</v>
          </cell>
          <cell r="F30">
            <v>0</v>
          </cell>
          <cell r="G30">
            <v>0.29195373221718246</v>
          </cell>
          <cell r="H30">
            <v>1.566138404511036E-2</v>
          </cell>
          <cell r="I30">
            <v>0.2762923481720721</v>
          </cell>
        </row>
        <row r="31">
          <cell r="A31">
            <v>8</v>
          </cell>
          <cell r="D31">
            <v>27.613573433162099</v>
          </cell>
          <cell r="E31">
            <v>0.29195373221718246</v>
          </cell>
          <cell r="F31">
            <v>0</v>
          </cell>
          <cell r="G31">
            <v>0.29195373221718246</v>
          </cell>
          <cell r="H31">
            <v>1.5817997885561486E-2</v>
          </cell>
          <cell r="I31">
            <v>0.27613573433162097</v>
          </cell>
        </row>
        <row r="32">
          <cell r="A32">
            <v>9</v>
          </cell>
          <cell r="D32">
            <v>27.597755435276536</v>
          </cell>
          <cell r="E32">
            <v>0.29195373221718246</v>
          </cell>
          <cell r="F32">
            <v>0</v>
          </cell>
          <cell r="G32">
            <v>0.29195373221718246</v>
          </cell>
          <cell r="H32">
            <v>1.5976177864417129E-2</v>
          </cell>
          <cell r="I32">
            <v>0.27597755435276533</v>
          </cell>
        </row>
        <row r="33">
          <cell r="A33">
            <v>10</v>
          </cell>
          <cell r="D33">
            <v>27.581779257412119</v>
          </cell>
          <cell r="E33">
            <v>0.29195373221718246</v>
          </cell>
          <cell r="F33">
            <v>0</v>
          </cell>
          <cell r="G33">
            <v>0.29195373221718246</v>
          </cell>
          <cell r="H33">
            <v>1.6135939643061314E-2</v>
          </cell>
          <cell r="I33">
            <v>0.27581779257412115</v>
          </cell>
        </row>
        <row r="34">
          <cell r="A34">
            <v>11</v>
          </cell>
          <cell r="D34">
            <v>27.565643317769059</v>
          </cell>
          <cell r="E34">
            <v>0.29195373221718246</v>
          </cell>
          <cell r="F34">
            <v>0</v>
          </cell>
          <cell r="G34">
            <v>0.29195373221718246</v>
          </cell>
          <cell r="H34">
            <v>1.6297299039491897E-2</v>
          </cell>
          <cell r="I34">
            <v>0.27565643317769056</v>
          </cell>
        </row>
        <row r="35">
          <cell r="A35">
            <v>12</v>
          </cell>
          <cell r="D35">
            <v>27.549346018729565</v>
          </cell>
          <cell r="E35">
            <v>0.29195373221718246</v>
          </cell>
          <cell r="F35">
            <v>0</v>
          </cell>
          <cell r="G35">
            <v>0.29195373221718246</v>
          </cell>
          <cell r="H35">
            <v>1.6460272029886813E-2</v>
          </cell>
          <cell r="I35">
            <v>0.27549346018729565</v>
          </cell>
        </row>
        <row r="36">
          <cell r="A36">
            <v>13</v>
          </cell>
          <cell r="D36">
            <v>27.53288574669968</v>
          </cell>
          <cell r="E36">
            <v>0.29195373221718246</v>
          </cell>
          <cell r="F36">
            <v>0</v>
          </cell>
          <cell r="G36">
            <v>0.29195373221718246</v>
          </cell>
          <cell r="H36">
            <v>1.6624874750185648E-2</v>
          </cell>
          <cell r="I36">
            <v>0.27532885746699681</v>
          </cell>
        </row>
        <row r="37">
          <cell r="A37">
            <v>14</v>
          </cell>
          <cell r="D37">
            <v>27.516260871949495</v>
          </cell>
          <cell r="E37">
            <v>0.29195373221718246</v>
          </cell>
          <cell r="F37">
            <v>0</v>
          </cell>
          <cell r="G37">
            <v>0.29195373221718246</v>
          </cell>
          <cell r="H37">
            <v>1.6791123497687521E-2</v>
          </cell>
          <cell r="I37">
            <v>0.27516260871949494</v>
          </cell>
        </row>
        <row r="38">
          <cell r="A38">
            <v>15</v>
          </cell>
          <cell r="D38">
            <v>27.499469748451808</v>
          </cell>
          <cell r="E38">
            <v>0.29195373221718246</v>
          </cell>
          <cell r="F38">
            <v>0</v>
          </cell>
          <cell r="G38">
            <v>0.29195373221718246</v>
          </cell>
          <cell r="H38">
            <v>1.6959034732664413E-2</v>
          </cell>
          <cell r="I38">
            <v>0.27499469748451805</v>
          </cell>
        </row>
        <row r="39">
          <cell r="A39">
            <v>16</v>
          </cell>
          <cell r="D39">
            <v>27.482510713719144</v>
          </cell>
          <cell r="E39">
            <v>0.29195373221718246</v>
          </cell>
          <cell r="F39">
            <v>0</v>
          </cell>
          <cell r="G39">
            <v>0.29195373221718246</v>
          </cell>
          <cell r="H39">
            <v>1.7128625079991022E-2</v>
          </cell>
          <cell r="I39">
            <v>0.27482510713719144</v>
          </cell>
        </row>
        <row r="40">
          <cell r="A40">
            <v>17</v>
          </cell>
          <cell r="D40">
            <v>27.465382088639153</v>
          </cell>
          <cell r="E40">
            <v>0.29195373221718246</v>
          </cell>
          <cell r="F40">
            <v>0</v>
          </cell>
          <cell r="G40">
            <v>0.29195373221718246</v>
          </cell>
          <cell r="H40">
            <v>1.7299911330790951E-2</v>
          </cell>
          <cell r="I40">
            <v>0.27465382088639151</v>
          </cell>
        </row>
        <row r="41">
          <cell r="A41">
            <v>18</v>
          </cell>
          <cell r="D41">
            <v>27.448082177308361</v>
          </cell>
          <cell r="E41">
            <v>0.29195373221718246</v>
          </cell>
          <cell r="F41">
            <v>0</v>
          </cell>
          <cell r="G41">
            <v>0.29195373221718246</v>
          </cell>
          <cell r="H41">
            <v>1.7472910444098877E-2</v>
          </cell>
          <cell r="I41">
            <v>0.27448082177308358</v>
          </cell>
        </row>
        <row r="42">
          <cell r="A42">
            <v>19</v>
          </cell>
          <cell r="D42">
            <v>27.430609266864263</v>
          </cell>
          <cell r="E42">
            <v>0.29195373221718246</v>
          </cell>
          <cell r="F42">
            <v>0</v>
          </cell>
          <cell r="G42">
            <v>0.29195373221718246</v>
          </cell>
          <cell r="H42">
            <v>1.7647639548539817E-2</v>
          </cell>
          <cell r="I42">
            <v>0.27430609266864264</v>
          </cell>
        </row>
        <row r="43">
          <cell r="A43">
            <v>20</v>
          </cell>
          <cell r="D43">
            <v>27.412961627315724</v>
          </cell>
          <cell r="E43">
            <v>0.29195373221718246</v>
          </cell>
          <cell r="F43">
            <v>0</v>
          </cell>
          <cell r="G43">
            <v>0.29195373221718246</v>
          </cell>
          <cell r="H43">
            <v>1.7824115944025221E-2</v>
          </cell>
          <cell r="I43">
            <v>0.27412961627315724</v>
          </cell>
        </row>
        <row r="44">
          <cell r="A44">
            <v>21</v>
          </cell>
          <cell r="D44">
            <v>27.395137511371697</v>
          </cell>
          <cell r="E44">
            <v>0.29195373221718246</v>
          </cell>
          <cell r="F44">
            <v>0</v>
          </cell>
          <cell r="G44">
            <v>0.29195373221718246</v>
          </cell>
          <cell r="H44">
            <v>1.8002357103465483E-2</v>
          </cell>
          <cell r="I44">
            <v>0.27395137511371698</v>
          </cell>
        </row>
        <row r="45">
          <cell r="A45">
            <v>22</v>
          </cell>
          <cell r="D45">
            <v>27.377135154268231</v>
          </cell>
          <cell r="E45">
            <v>0.29195373221718246</v>
          </cell>
          <cell r="F45">
            <v>0</v>
          </cell>
          <cell r="G45">
            <v>0.29195373221718246</v>
          </cell>
          <cell r="H45">
            <v>1.8182380674500176E-2</v>
          </cell>
          <cell r="I45">
            <v>0.27377135154268228</v>
          </cell>
        </row>
        <row r="46">
          <cell r="A46">
            <v>23</v>
          </cell>
          <cell r="D46">
            <v>27.358952773593732</v>
          </cell>
          <cell r="E46">
            <v>0.29195373221718246</v>
          </cell>
          <cell r="F46">
            <v>0</v>
          </cell>
          <cell r="G46">
            <v>0.29195373221718246</v>
          </cell>
          <cell r="H46">
            <v>1.836420448124515E-2</v>
          </cell>
          <cell r="I46">
            <v>0.27358952773593731</v>
          </cell>
        </row>
        <row r="47">
          <cell r="A47">
            <v>24</v>
          </cell>
          <cell r="D47">
            <v>27.340588569112487</v>
          </cell>
          <cell r="E47">
            <v>0.29195373221718246</v>
          </cell>
          <cell r="F47">
            <v>0</v>
          </cell>
          <cell r="G47">
            <v>0.29195373221718246</v>
          </cell>
          <cell r="H47">
            <v>1.8547846526057621E-2</v>
          </cell>
          <cell r="I47">
            <v>0.27340588569112484</v>
          </cell>
        </row>
        <row r="48">
          <cell r="A48">
            <v>25</v>
          </cell>
          <cell r="D48">
            <v>27.322040722586429</v>
          </cell>
          <cell r="E48">
            <v>0.29195373221718246</v>
          </cell>
          <cell r="F48">
            <v>0</v>
          </cell>
          <cell r="G48">
            <v>0.29195373221718246</v>
          </cell>
          <cell r="H48">
            <v>1.873332499131819E-2</v>
          </cell>
          <cell r="I48">
            <v>0.27322040722586427</v>
          </cell>
        </row>
        <row r="49">
          <cell r="A49">
            <v>26</v>
          </cell>
          <cell r="D49">
            <v>27.303307397595113</v>
          </cell>
          <cell r="E49">
            <v>0.29195373221718246</v>
          </cell>
          <cell r="F49">
            <v>0</v>
          </cell>
          <cell r="G49">
            <v>0.29195373221718246</v>
          </cell>
          <cell r="H49">
            <v>1.8920658241231347E-2</v>
          </cell>
          <cell r="I49">
            <v>0.27303307397595111</v>
          </cell>
        </row>
        <row r="50">
          <cell r="A50">
            <v>27</v>
          </cell>
          <cell r="D50">
            <v>27.284386739353881</v>
          </cell>
          <cell r="E50">
            <v>0.29195373221718246</v>
          </cell>
          <cell r="F50">
            <v>0</v>
          </cell>
          <cell r="G50">
            <v>0.29195373221718246</v>
          </cell>
          <cell r="H50">
            <v>1.9109864823643685E-2</v>
          </cell>
          <cell r="I50">
            <v>0.27284386739353877</v>
          </cell>
        </row>
        <row r="51">
          <cell r="A51">
            <v>28</v>
          </cell>
          <cell r="D51">
            <v>27.265276874530237</v>
          </cell>
          <cell r="E51">
            <v>0.29195373221718246</v>
          </cell>
          <cell r="F51">
            <v>0</v>
          </cell>
          <cell r="G51">
            <v>0.29195373221718246</v>
          </cell>
          <cell r="H51">
            <v>1.9300963471880095E-2</v>
          </cell>
          <cell r="I51">
            <v>0.27265276874530237</v>
          </cell>
        </row>
        <row r="52">
          <cell r="A52">
            <v>29</v>
          </cell>
          <cell r="D52">
            <v>27.245975911058355</v>
          </cell>
          <cell r="E52">
            <v>0.29195373221718246</v>
          </cell>
          <cell r="F52">
            <v>0</v>
          </cell>
          <cell r="G52">
            <v>0.29195373221718246</v>
          </cell>
          <cell r="H52">
            <v>1.9493973106598894E-2</v>
          </cell>
          <cell r="I52">
            <v>0.27245975911058357</v>
          </cell>
        </row>
        <row r="53">
          <cell r="A53">
            <v>30</v>
          </cell>
          <cell r="D53">
            <v>27.226481937951757</v>
          </cell>
          <cell r="E53">
            <v>0.29195373221718246</v>
          </cell>
          <cell r="F53">
            <v>0</v>
          </cell>
          <cell r="G53">
            <v>0.29195373221718246</v>
          </cell>
          <cell r="H53">
            <v>1.9688912837664885E-2</v>
          </cell>
          <cell r="I53">
            <v>0.27226481937951758</v>
          </cell>
        </row>
        <row r="54">
          <cell r="A54">
            <v>31</v>
          </cell>
          <cell r="D54">
            <v>27.206793025114091</v>
          </cell>
          <cell r="E54">
            <v>0.29195373221718246</v>
          </cell>
          <cell r="F54">
            <v>0</v>
          </cell>
          <cell r="G54">
            <v>0.29195373221718246</v>
          </cell>
          <cell r="H54">
            <v>1.9885801966041561E-2</v>
          </cell>
          <cell r="I54">
            <v>0.2720679302511409</v>
          </cell>
        </row>
        <row r="55">
          <cell r="A55">
            <v>32</v>
          </cell>
          <cell r="D55">
            <v>27.186907223148051</v>
          </cell>
          <cell r="E55">
            <v>0.29195373221718246</v>
          </cell>
          <cell r="F55">
            <v>0</v>
          </cell>
          <cell r="G55">
            <v>0.29195373221718246</v>
          </cell>
          <cell r="H55">
            <v>2.0084659985701969E-2</v>
          </cell>
          <cell r="I55">
            <v>0.27186907223148049</v>
          </cell>
        </row>
        <row r="56">
          <cell r="A56">
            <v>33</v>
          </cell>
          <cell r="D56">
            <v>27.166822563162349</v>
          </cell>
          <cell r="E56">
            <v>0.29195373221718246</v>
          </cell>
          <cell r="F56">
            <v>0</v>
          </cell>
          <cell r="G56">
            <v>0.29195373221718246</v>
          </cell>
          <cell r="H56">
            <v>2.0285506585558999E-2</v>
          </cell>
          <cell r="I56">
            <v>0.27166822563162346</v>
          </cell>
        </row>
        <row r="57">
          <cell r="A57">
            <v>34</v>
          </cell>
          <cell r="D57">
            <v>27.14653705657679</v>
          </cell>
          <cell r="E57">
            <v>0.29195373221718246</v>
          </cell>
          <cell r="F57">
            <v>0</v>
          </cell>
          <cell r="G57">
            <v>0.29195373221718246</v>
          </cell>
          <cell r="H57">
            <v>2.0488361651414599E-2</v>
          </cell>
          <cell r="I57">
            <v>0.27146537056576786</v>
          </cell>
        </row>
        <row r="58">
          <cell r="A58">
            <v>35</v>
          </cell>
          <cell r="D58">
            <v>27.126048694925377</v>
          </cell>
          <cell r="E58">
            <v>0.29195373221718246</v>
          </cell>
          <cell r="F58">
            <v>0</v>
          </cell>
          <cell r="G58">
            <v>0.29195373221718246</v>
          </cell>
          <cell r="H58">
            <v>2.0693245267928706E-2</v>
          </cell>
          <cell r="I58">
            <v>0.27126048694925375</v>
          </cell>
        </row>
        <row r="59">
          <cell r="A59">
            <v>36</v>
          </cell>
          <cell r="D59">
            <v>27.105355449657448</v>
          </cell>
          <cell r="E59">
            <v>0.29195373221718246</v>
          </cell>
          <cell r="F59">
            <v>0</v>
          </cell>
          <cell r="G59">
            <v>0.29195373221718246</v>
          </cell>
          <cell r="H59">
            <v>2.0900177720607982E-2</v>
          </cell>
          <cell r="I59">
            <v>0.27105355449657448</v>
          </cell>
        </row>
        <row r="60">
          <cell r="A60">
            <v>37</v>
          </cell>
          <cell r="D60">
            <v>27.084455271936839</v>
          </cell>
          <cell r="E60">
            <v>0.29195373221718246</v>
          </cell>
          <cell r="F60">
            <v>0</v>
          </cell>
          <cell r="G60">
            <v>0.29195373221718246</v>
          </cell>
          <cell r="H60">
            <v>2.1109179497814046E-2</v>
          </cell>
          <cell r="I60">
            <v>0.27084455271936841</v>
          </cell>
        </row>
        <row r="61">
          <cell r="A61">
            <v>38</v>
          </cell>
          <cell r="D61">
            <v>27.063346092439026</v>
          </cell>
          <cell r="E61">
            <v>0.29195373221718246</v>
          </cell>
          <cell r="F61">
            <v>0</v>
          </cell>
          <cell r="G61">
            <v>0.29195373221718246</v>
          </cell>
          <cell r="H61">
            <v>2.1320271292792181E-2</v>
          </cell>
          <cell r="I61">
            <v>0.27063346092439028</v>
          </cell>
        </row>
        <row r="62">
          <cell r="A62">
            <v>39</v>
          </cell>
          <cell r="D62">
            <v>27.042025821146233</v>
          </cell>
          <cell r="E62">
            <v>0.29195373221718246</v>
          </cell>
          <cell r="F62">
            <v>0</v>
          </cell>
          <cell r="G62">
            <v>0.29195373221718246</v>
          </cell>
          <cell r="H62">
            <v>2.1533474005720143E-2</v>
          </cell>
          <cell r="I62">
            <v>0.27042025821146232</v>
          </cell>
        </row>
        <row r="63">
          <cell r="A63">
            <v>40</v>
          </cell>
          <cell r="D63">
            <v>27.020492347140511</v>
          </cell>
          <cell r="E63">
            <v>0.29195373221718246</v>
          </cell>
          <cell r="F63">
            <v>0</v>
          </cell>
          <cell r="G63">
            <v>0.29195373221718246</v>
          </cell>
          <cell r="H63">
            <v>2.1748808745777393E-2</v>
          </cell>
          <cell r="I63">
            <v>0.27020492347140507</v>
          </cell>
        </row>
        <row r="64">
          <cell r="A64">
            <v>41</v>
          </cell>
          <cell r="D64">
            <v>26.998743538394734</v>
          </cell>
          <cell r="E64">
            <v>0.29195373221718246</v>
          </cell>
          <cell r="F64">
            <v>0</v>
          </cell>
          <cell r="G64">
            <v>0.29195373221718246</v>
          </cell>
          <cell r="H64">
            <v>2.1966296833235144E-2</v>
          </cell>
          <cell r="I64">
            <v>0.26998743538394732</v>
          </cell>
        </row>
        <row r="65">
          <cell r="A65">
            <v>42</v>
          </cell>
          <cell r="D65">
            <v>26.9767772415615</v>
          </cell>
          <cell r="E65">
            <v>0.29195373221718246</v>
          </cell>
          <cell r="F65">
            <v>0</v>
          </cell>
          <cell r="G65">
            <v>0.29195373221718246</v>
          </cell>
          <cell r="H65">
            <v>2.2185959801567456E-2</v>
          </cell>
          <cell r="I65">
            <v>0.269767772415615</v>
          </cell>
        </row>
        <row r="66">
          <cell r="A66">
            <v>43</v>
          </cell>
          <cell r="D66">
            <v>26.954591281759932</v>
          </cell>
          <cell r="E66">
            <v>0.29195373221718246</v>
          </cell>
          <cell r="F66">
            <v>0</v>
          </cell>
          <cell r="G66">
            <v>0.29195373221718246</v>
          </cell>
          <cell r="H66">
            <v>2.240781939958314E-2</v>
          </cell>
          <cell r="I66">
            <v>0.26954591281759932</v>
          </cell>
        </row>
        <row r="67">
          <cell r="A67">
            <v>44</v>
          </cell>
          <cell r="D67">
            <v>26.932183462360349</v>
          </cell>
          <cell r="E67">
            <v>0.29195373221718246</v>
          </cell>
          <cell r="F67">
            <v>0</v>
          </cell>
          <cell r="G67">
            <v>0.29195373221718246</v>
          </cell>
          <cell r="H67">
            <v>2.2631897593578976E-2</v>
          </cell>
          <cell r="I67">
            <v>0.26932183462360348</v>
          </cell>
        </row>
        <row r="68">
          <cell r="A68">
            <v>45</v>
          </cell>
          <cell r="D68">
            <v>26.909551564766769</v>
          </cell>
          <cell r="E68">
            <v>0.29195373221718246</v>
          </cell>
          <cell r="F68">
            <v>0</v>
          </cell>
          <cell r="G68">
            <v>0.29195373221718246</v>
          </cell>
          <cell r="H68">
            <v>2.2858216569514755E-2</v>
          </cell>
          <cell r="I68">
            <v>0.2690955156476677</v>
          </cell>
        </row>
        <row r="69">
          <cell r="A69">
            <v>46</v>
          </cell>
          <cell r="D69">
            <v>26.886693348197255</v>
          </cell>
          <cell r="E69">
            <v>0.29195373221718246</v>
          </cell>
          <cell r="F69">
            <v>0</v>
          </cell>
          <cell r="G69">
            <v>0.29195373221718246</v>
          </cell>
          <cell r="H69">
            <v>2.3086798735209912E-2</v>
          </cell>
          <cell r="I69">
            <v>0.26886693348197255</v>
          </cell>
        </row>
        <row r="70">
          <cell r="A70">
            <v>47</v>
          </cell>
          <cell r="D70">
            <v>26.863606549462045</v>
          </cell>
          <cell r="E70">
            <v>0.29195373221718246</v>
          </cell>
          <cell r="F70">
            <v>0</v>
          </cell>
          <cell r="G70">
            <v>0.29195373221718246</v>
          </cell>
          <cell r="H70">
            <v>2.3317666722562025E-2</v>
          </cell>
          <cell r="I70">
            <v>0.26863606549462044</v>
          </cell>
        </row>
        <row r="71">
          <cell r="A71">
            <v>48</v>
          </cell>
          <cell r="D71">
            <v>26.840288882739483</v>
          </cell>
          <cell r="E71">
            <v>0.29195373221718246</v>
          </cell>
          <cell r="F71">
            <v>0</v>
          </cell>
          <cell r="G71">
            <v>0.29195373221718246</v>
          </cell>
          <cell r="H71">
            <v>2.3550843389787635E-2</v>
          </cell>
          <cell r="I71">
            <v>0.26840288882739483</v>
          </cell>
        </row>
        <row r="72">
          <cell r="A72">
            <v>49</v>
          </cell>
          <cell r="D72">
            <v>26.816738039349694</v>
          </cell>
          <cell r="E72">
            <v>0.29195373221718246</v>
          </cell>
          <cell r="F72">
            <v>0</v>
          </cell>
          <cell r="G72">
            <v>0.29195373221718246</v>
          </cell>
          <cell r="H72">
            <v>2.3786351823685548E-2</v>
          </cell>
          <cell r="I72">
            <v>0.26816738039349691</v>
          </cell>
        </row>
        <row r="73">
          <cell r="A73">
            <v>50</v>
          </cell>
          <cell r="D73">
            <v>26.79295168752601</v>
          </cell>
          <cell r="E73">
            <v>0.29195373221718246</v>
          </cell>
          <cell r="F73">
            <v>0</v>
          </cell>
          <cell r="G73">
            <v>0.29195373221718246</v>
          </cell>
          <cell r="H73">
            <v>2.4024215341922395E-2</v>
          </cell>
          <cell r="I73">
            <v>0.26792951687526007</v>
          </cell>
        </row>
        <row r="74">
          <cell r="A74">
            <v>51</v>
          </cell>
          <cell r="D74">
            <v>26.768927472184089</v>
          </cell>
          <cell r="E74">
            <v>0.29195373221718246</v>
          </cell>
          <cell r="F74">
            <v>0</v>
          </cell>
          <cell r="G74">
            <v>0.29195373221718246</v>
          </cell>
          <cell r="H74">
            <v>2.4264457495341618E-2</v>
          </cell>
          <cell r="I74">
            <v>0.26768927472184084</v>
          </cell>
        </row>
        <row r="75">
          <cell r="A75">
            <v>52</v>
          </cell>
          <cell r="D75">
            <v>26.744663014688747</v>
          </cell>
          <cell r="E75">
            <v>0.29195373221718246</v>
          </cell>
          <cell r="F75">
            <v>0</v>
          </cell>
          <cell r="G75">
            <v>0.29195373221718246</v>
          </cell>
          <cell r="H75">
            <v>2.4507102070294995E-2</v>
          </cell>
          <cell r="I75">
            <v>0.26744663014688747</v>
          </cell>
        </row>
        <row r="76">
          <cell r="A76">
            <v>53</v>
          </cell>
          <cell r="D76">
            <v>26.720155912618452</v>
          </cell>
          <cell r="E76">
            <v>0.29195373221718246</v>
          </cell>
          <cell r="F76">
            <v>0</v>
          </cell>
          <cell r="G76">
            <v>0.29195373221718246</v>
          </cell>
          <cell r="H76">
            <v>2.475217309099792E-2</v>
          </cell>
          <cell r="I76">
            <v>0.26720155912618454</v>
          </cell>
        </row>
        <row r="77">
          <cell r="A77">
            <v>54</v>
          </cell>
          <cell r="D77">
            <v>26.695403739527453</v>
          </cell>
          <cell r="E77">
            <v>0.29195373221718246</v>
          </cell>
          <cell r="F77">
            <v>0</v>
          </cell>
          <cell r="G77">
            <v>0.29195373221718246</v>
          </cell>
          <cell r="H77">
            <v>2.4999694821907947E-2</v>
          </cell>
          <cell r="I77">
            <v>0.26695403739527451</v>
          </cell>
        </row>
        <row r="78">
          <cell r="A78">
            <v>55</v>
          </cell>
          <cell r="D78">
            <v>26.670404044705545</v>
          </cell>
          <cell r="E78">
            <v>0.29195373221718246</v>
          </cell>
          <cell r="F78">
            <v>0</v>
          </cell>
          <cell r="G78">
            <v>0.29195373221718246</v>
          </cell>
          <cell r="H78">
            <v>2.5249691770126981E-2</v>
          </cell>
          <cell r="I78">
            <v>0.26670404044705548</v>
          </cell>
        </row>
        <row r="79">
          <cell r="A79">
            <v>56</v>
          </cell>
          <cell r="D79">
            <v>26.645154352935418</v>
          </cell>
          <cell r="E79">
            <v>0.29195373221718246</v>
          </cell>
          <cell r="F79">
            <v>0</v>
          </cell>
          <cell r="G79">
            <v>0.29195373221718246</v>
          </cell>
          <cell r="H79">
            <v>2.5502188687828331E-2</v>
          </cell>
          <cell r="I79">
            <v>0.26645154352935413</v>
          </cell>
        </row>
        <row r="80">
          <cell r="A80">
            <v>57</v>
          </cell>
          <cell r="D80">
            <v>26.61965216424759</v>
          </cell>
          <cell r="E80">
            <v>0.29195373221718246</v>
          </cell>
          <cell r="F80">
            <v>0</v>
          </cell>
          <cell r="G80">
            <v>0.29195373221718246</v>
          </cell>
          <cell r="H80">
            <v>2.5757210574706535E-2</v>
          </cell>
          <cell r="I80">
            <v>0.26619652164247593</v>
          </cell>
        </row>
        <row r="81">
          <cell r="A81">
            <v>58</v>
          </cell>
          <cell r="D81">
            <v>26.593894953672883</v>
          </cell>
          <cell r="E81">
            <v>0.29195373221718246</v>
          </cell>
          <cell r="F81">
            <v>0</v>
          </cell>
          <cell r="G81">
            <v>0.29195373221718246</v>
          </cell>
          <cell r="H81">
            <v>2.6014782680453652E-2</v>
          </cell>
          <cell r="I81">
            <v>0.26593894953672881</v>
          </cell>
        </row>
        <row r="82">
          <cell r="A82">
            <v>59</v>
          </cell>
          <cell r="D82">
            <v>26.567880170992431</v>
          </cell>
          <cell r="E82">
            <v>0.29195373221718246</v>
          </cell>
          <cell r="F82">
            <v>0</v>
          </cell>
          <cell r="G82">
            <v>0.29195373221718246</v>
          </cell>
          <cell r="H82">
            <v>2.6274930507258154E-2</v>
          </cell>
          <cell r="I82">
            <v>0.26567880170992431</v>
          </cell>
        </row>
        <row r="83">
          <cell r="A83">
            <v>60</v>
          </cell>
          <cell r="D83">
            <v>26.541605240485172</v>
          </cell>
          <cell r="E83">
            <v>0.29195373221718246</v>
          </cell>
          <cell r="F83">
            <v>0</v>
          </cell>
          <cell r="G83">
            <v>0.29195373221718246</v>
          </cell>
          <cell r="H83">
            <v>2.6537679812330739E-2</v>
          </cell>
          <cell r="I83">
            <v>0.26541605240485172</v>
          </cell>
        </row>
        <row r="84">
          <cell r="A84">
            <v>61</v>
          </cell>
          <cell r="D84">
            <v>26.51506756067284</v>
          </cell>
          <cell r="E84">
            <v>0.29195373221718246</v>
          </cell>
          <cell r="F84">
            <v>0</v>
          </cell>
          <cell r="G84">
            <v>0.29195373221718246</v>
          </cell>
          <cell r="H84">
            <v>2.6803056610454068E-2</v>
          </cell>
          <cell r="I84">
            <v>0.26515067560672839</v>
          </cell>
        </row>
        <row r="85">
          <cell r="A85">
            <v>62</v>
          </cell>
          <cell r="D85">
            <v>26.488264504062386</v>
          </cell>
          <cell r="E85">
            <v>0.29195373221718246</v>
          </cell>
          <cell r="F85">
            <v>0</v>
          </cell>
          <cell r="G85">
            <v>0.29195373221718246</v>
          </cell>
          <cell r="H85">
            <v>2.707108717655865E-2</v>
          </cell>
          <cell r="I85">
            <v>0.26488264504062381</v>
          </cell>
        </row>
        <row r="86">
          <cell r="A86">
            <v>63</v>
          </cell>
          <cell r="D86">
            <v>26.461193416885827</v>
          </cell>
          <cell r="E86">
            <v>0.29195373221718246</v>
          </cell>
          <cell r="F86">
            <v>0</v>
          </cell>
          <cell r="G86">
            <v>0.29195373221718246</v>
          </cell>
          <cell r="H86">
            <v>2.7341798048324206E-2</v>
          </cell>
          <cell r="I86">
            <v>0.26461193416885825</v>
          </cell>
        </row>
        <row r="87">
          <cell r="A87">
            <v>64</v>
          </cell>
          <cell r="D87">
            <v>26.433851618837501</v>
          </cell>
          <cell r="E87">
            <v>0.29195373221718246</v>
          </cell>
          <cell r="F87">
            <v>0</v>
          </cell>
          <cell r="G87">
            <v>0.29195373221718246</v>
          </cell>
          <cell r="H87">
            <v>2.7615216028807454E-2</v>
          </cell>
          <cell r="I87">
            <v>0.26433851618837501</v>
          </cell>
        </row>
        <row r="88">
          <cell r="A88">
            <v>65</v>
          </cell>
          <cell r="D88">
            <v>26.406236402808695</v>
          </cell>
          <cell r="E88">
            <v>0.29195373221718246</v>
          </cell>
          <cell r="F88">
            <v>0</v>
          </cell>
          <cell r="G88">
            <v>0.29195373221718246</v>
          </cell>
          <cell r="H88">
            <v>2.7891368189095489E-2</v>
          </cell>
          <cell r="I88">
            <v>0.26406236402808697</v>
          </cell>
        </row>
        <row r="89">
          <cell r="A89">
            <v>66</v>
          </cell>
          <cell r="D89">
            <v>26.378345034619599</v>
          </cell>
          <cell r="E89">
            <v>0.29195373221718246</v>
          </cell>
          <cell r="F89">
            <v>0</v>
          </cell>
          <cell r="G89">
            <v>0.29195373221718246</v>
          </cell>
          <cell r="H89">
            <v>2.8170281870986469E-2</v>
          </cell>
          <cell r="I89">
            <v>0.26378345034619599</v>
          </cell>
        </row>
        <row r="90">
          <cell r="A90">
            <v>67</v>
          </cell>
          <cell r="D90">
            <v>26.350174752748611</v>
          </cell>
          <cell r="E90">
            <v>0.29195373221718246</v>
          </cell>
          <cell r="F90">
            <v>0</v>
          </cell>
          <cell r="G90">
            <v>0.29195373221718246</v>
          </cell>
          <cell r="H90">
            <v>2.8451984689696397E-2</v>
          </cell>
          <cell r="I90">
            <v>0.26350174752748606</v>
          </cell>
        </row>
        <row r="91">
          <cell r="A91">
            <v>68</v>
          </cell>
          <cell r="D91">
            <v>26.321722768058915</v>
          </cell>
          <cell r="E91">
            <v>0.29195373221718246</v>
          </cell>
          <cell r="F91">
            <v>0</v>
          </cell>
          <cell r="G91">
            <v>0.29195373221718246</v>
          </cell>
          <cell r="H91">
            <v>2.8736504536593321E-2</v>
          </cell>
          <cell r="I91">
            <v>0.26321722768058914</v>
          </cell>
        </row>
        <row r="92">
          <cell r="A92">
            <v>69</v>
          </cell>
          <cell r="D92">
            <v>26.292986263522323</v>
          </cell>
          <cell r="E92">
            <v>0.29195373221718246</v>
          </cell>
          <cell r="F92">
            <v>0</v>
          </cell>
          <cell r="G92">
            <v>0.29195373221718246</v>
          </cell>
          <cell r="H92">
            <v>2.9023869581959238E-2</v>
          </cell>
          <cell r="I92">
            <v>0.26292986263522322</v>
          </cell>
        </row>
        <row r="93">
          <cell r="A93">
            <v>70</v>
          </cell>
          <cell r="D93">
            <v>26.263962393940364</v>
          </cell>
          <cell r="E93">
            <v>0.29195373221718246</v>
          </cell>
          <cell r="F93">
            <v>0</v>
          </cell>
          <cell r="G93">
            <v>0.29195373221718246</v>
          </cell>
          <cell r="H93">
            <v>2.9314108277778861E-2</v>
          </cell>
          <cell r="I93">
            <v>0.2626396239394036</v>
          </cell>
        </row>
        <row r="94">
          <cell r="A94">
            <v>71</v>
          </cell>
          <cell r="D94">
            <v>26.234648285662587</v>
          </cell>
          <cell r="E94">
            <v>0.29195373221718246</v>
          </cell>
          <cell r="F94">
            <v>0</v>
          </cell>
          <cell r="G94">
            <v>0.29195373221718246</v>
          </cell>
          <cell r="H94">
            <v>2.9607249360556587E-2</v>
          </cell>
          <cell r="I94">
            <v>0.26234648285662587</v>
          </cell>
        </row>
        <row r="95">
          <cell r="A95">
            <v>72</v>
          </cell>
          <cell r="D95">
            <v>26.205041036302031</v>
          </cell>
          <cell r="E95">
            <v>0.29195373221718246</v>
          </cell>
          <cell r="F95">
            <v>0</v>
          </cell>
          <cell r="G95">
            <v>0.29195373221718246</v>
          </cell>
          <cell r="H95">
            <v>2.9903321854162168E-2</v>
          </cell>
          <cell r="I95">
            <v>0.26205041036302029</v>
          </cell>
        </row>
        <row r="96">
          <cell r="A96">
            <v>73</v>
          </cell>
          <cell r="D96">
            <v>26.175137714447867</v>
          </cell>
          <cell r="E96">
            <v>0.29195373221718246</v>
          </cell>
          <cell r="F96">
            <v>0</v>
          </cell>
          <cell r="G96">
            <v>0.29195373221718246</v>
          </cell>
          <cell r="H96">
            <v>3.0202355072703801E-2</v>
          </cell>
          <cell r="I96">
            <v>0.26175137714447866</v>
          </cell>
        </row>
        <row r="97">
          <cell r="A97">
            <v>74</v>
          </cell>
          <cell r="D97">
            <v>26.144935359375165</v>
          </cell>
          <cell r="E97">
            <v>0.29195373221718246</v>
          </cell>
          <cell r="F97">
            <v>0</v>
          </cell>
          <cell r="G97">
            <v>0.29195373221718246</v>
          </cell>
          <cell r="H97">
            <v>3.0504378623430861E-2</v>
          </cell>
          <cell r="I97">
            <v>0.2614493535937516</v>
          </cell>
        </row>
        <row r="98">
          <cell r="A98">
            <v>75</v>
          </cell>
          <cell r="D98">
            <v>26.114430980751735</v>
          </cell>
          <cell r="E98">
            <v>0.29195373221718246</v>
          </cell>
          <cell r="F98">
            <v>0</v>
          </cell>
          <cell r="G98">
            <v>0.29195373221718246</v>
          </cell>
          <cell r="H98">
            <v>3.080942240966511E-2</v>
          </cell>
          <cell r="I98">
            <v>0.26114430980751735</v>
          </cell>
        </row>
        <row r="99">
          <cell r="A99">
            <v>76</v>
          </cell>
          <cell r="D99">
            <v>26.08362155834207</v>
          </cell>
          <cell r="E99">
            <v>0.29195373221718246</v>
          </cell>
          <cell r="F99">
            <v>0</v>
          </cell>
          <cell r="G99">
            <v>0.29195373221718246</v>
          </cell>
          <cell r="H99">
            <v>3.1117516633761777E-2</v>
          </cell>
          <cell r="I99">
            <v>0.26083621558342068</v>
          </cell>
        </row>
        <row r="100">
          <cell r="A100">
            <v>77</v>
          </cell>
          <cell r="D100">
            <v>26.052504041708307</v>
          </cell>
          <cell r="E100">
            <v>0.29195373221718246</v>
          </cell>
          <cell r="F100">
            <v>0</v>
          </cell>
          <cell r="G100">
            <v>0.29195373221718246</v>
          </cell>
          <cell r="H100">
            <v>3.1428691800099384E-2</v>
          </cell>
          <cell r="I100">
            <v>0.26052504041708308</v>
          </cell>
        </row>
        <row r="101">
          <cell r="A101">
            <v>78</v>
          </cell>
          <cell r="D101">
            <v>26.021075349908209</v>
          </cell>
          <cell r="E101">
            <v>0.29195373221718246</v>
          </cell>
          <cell r="F101">
            <v>0</v>
          </cell>
          <cell r="G101">
            <v>0.29195373221718246</v>
          </cell>
          <cell r="H101">
            <v>3.174297871810039E-2</v>
          </cell>
          <cell r="I101">
            <v>0.26021075349908207</v>
          </cell>
        </row>
        <row r="102">
          <cell r="A102">
            <v>79</v>
          </cell>
          <cell r="D102">
            <v>25.989332371190109</v>
          </cell>
          <cell r="E102">
            <v>0.29195373221718246</v>
          </cell>
          <cell r="F102">
            <v>0</v>
          </cell>
          <cell r="G102">
            <v>0.29195373221718246</v>
          </cell>
          <cell r="H102">
            <v>3.2060408505281413E-2</v>
          </cell>
          <cell r="I102">
            <v>0.25989332371190105</v>
          </cell>
        </row>
        <row r="103">
          <cell r="A103">
            <v>80</v>
          </cell>
          <cell r="D103">
            <v>25.957271962684828</v>
          </cell>
          <cell r="E103">
            <v>0.29195373221718246</v>
          </cell>
          <cell r="F103">
            <v>0</v>
          </cell>
          <cell r="G103">
            <v>0.29195373221718246</v>
          </cell>
          <cell r="H103">
            <v>3.2381012590334157E-2</v>
          </cell>
          <cell r="I103">
            <v>0.2595727196268483</v>
          </cell>
        </row>
        <row r="104">
          <cell r="A104">
            <v>81</v>
          </cell>
          <cell r="D104">
            <v>25.924890950094493</v>
          </cell>
          <cell r="E104">
            <v>0.29195373221718246</v>
          </cell>
          <cell r="F104">
            <v>0</v>
          </cell>
          <cell r="G104">
            <v>0.29195373221718246</v>
          </cell>
          <cell r="H104">
            <v>3.2704822716237536E-2</v>
          </cell>
          <cell r="I104">
            <v>0.25924890950094492</v>
          </cell>
        </row>
        <row r="105">
          <cell r="A105">
            <v>82</v>
          </cell>
          <cell r="D105">
            <v>25.892186127378256</v>
          </cell>
          <cell r="E105">
            <v>0.29195373221718246</v>
          </cell>
          <cell r="F105">
            <v>0</v>
          </cell>
          <cell r="G105">
            <v>0.29195373221718246</v>
          </cell>
          <cell r="H105">
            <v>3.3031870943399932E-2</v>
          </cell>
          <cell r="I105">
            <v>0.25892186127378253</v>
          </cell>
        </row>
        <row r="106">
          <cell r="A106">
            <v>83</v>
          </cell>
          <cell r="D106">
            <v>25.859154256434856</v>
          </cell>
          <cell r="E106">
            <v>0.29195373221718246</v>
          </cell>
          <cell r="F106">
            <v>0</v>
          </cell>
          <cell r="G106">
            <v>0.29195373221718246</v>
          </cell>
          <cell r="H106">
            <v>3.336218965283394E-2</v>
          </cell>
          <cell r="I106">
            <v>0.25859154256434852</v>
          </cell>
        </row>
        <row r="107">
          <cell r="A107">
            <v>84</v>
          </cell>
          <cell r="D107">
            <v>25.825792066782022</v>
          </cell>
          <cell r="E107">
            <v>0.29195373221718246</v>
          </cell>
          <cell r="F107">
            <v>0</v>
          </cell>
          <cell r="G107">
            <v>0.29195373221718246</v>
          </cell>
          <cell r="H107">
            <v>3.3695811549362242E-2</v>
          </cell>
          <cell r="I107">
            <v>0.25825792066782022</v>
          </cell>
        </row>
        <row r="108">
          <cell r="A108">
            <v>85</v>
          </cell>
          <cell r="D108">
            <v>25.792096255232661</v>
          </cell>
          <cell r="E108">
            <v>0.29195373221718246</v>
          </cell>
          <cell r="F108">
            <v>0</v>
          </cell>
          <cell r="G108">
            <v>0.29195373221718246</v>
          </cell>
          <cell r="H108">
            <v>3.4032769664855855E-2</v>
          </cell>
          <cell r="I108">
            <v>0.2579209625523266</v>
          </cell>
        </row>
        <row r="109">
          <cell r="A109">
            <v>86</v>
          </cell>
          <cell r="D109">
            <v>25.758063485567806</v>
          </cell>
          <cell r="E109">
            <v>0.29195373221718246</v>
          </cell>
          <cell r="F109">
            <v>0</v>
          </cell>
          <cell r="G109">
            <v>0.29195373221718246</v>
          </cell>
          <cell r="H109">
            <v>3.4373097361504401E-2</v>
          </cell>
          <cell r="I109">
            <v>0.25758063485567806</v>
          </cell>
        </row>
        <row r="110">
          <cell r="A110">
            <v>87</v>
          </cell>
          <cell r="D110">
            <v>25.7236903882063</v>
          </cell>
          <cell r="E110">
            <v>0.29195373221718246</v>
          </cell>
          <cell r="F110">
            <v>0</v>
          </cell>
          <cell r="G110">
            <v>0.29195373221718246</v>
          </cell>
          <cell r="H110">
            <v>3.4716828335119465E-2</v>
          </cell>
          <cell r="I110">
            <v>0.25723690388206299</v>
          </cell>
        </row>
        <row r="111">
          <cell r="A111">
            <v>88</v>
          </cell>
          <cell r="D111">
            <v>25.688973559871179</v>
          </cell>
          <cell r="E111">
            <v>0.29195373221718246</v>
          </cell>
          <cell r="F111">
            <v>0</v>
          </cell>
          <cell r="G111">
            <v>0.29195373221718246</v>
          </cell>
          <cell r="H111">
            <v>3.506399661847065E-2</v>
          </cell>
          <cell r="I111">
            <v>0.25688973559871181</v>
          </cell>
        </row>
        <row r="112">
          <cell r="A112">
            <v>89</v>
          </cell>
          <cell r="D112">
            <v>25.653909563252707</v>
          </cell>
          <cell r="E112">
            <v>0.29195373221718246</v>
          </cell>
          <cell r="F112">
            <v>0</v>
          </cell>
          <cell r="G112">
            <v>0.29195373221718246</v>
          </cell>
          <cell r="H112">
            <v>3.5414636584655379E-2</v>
          </cell>
          <cell r="I112">
            <v>0.25653909563252708</v>
          </cell>
        </row>
        <row r="113">
          <cell r="A113">
            <v>90</v>
          </cell>
          <cell r="D113">
            <v>25.618494926668053</v>
          </cell>
          <cell r="E113">
            <v>0.29195373221718246</v>
          </cell>
          <cell r="F113">
            <v>0</v>
          </cell>
          <cell r="G113">
            <v>0.29195373221718246</v>
          </cell>
          <cell r="H113">
            <v>3.5768782950501954E-2</v>
          </cell>
          <cell r="I113">
            <v>0.25618494926668051</v>
          </cell>
        </row>
        <row r="114">
          <cell r="A114">
            <v>91</v>
          </cell>
          <cell r="D114">
            <v>25.582726143717551</v>
          </cell>
          <cell r="E114">
            <v>0.29195373221718246</v>
          </cell>
          <cell r="F114">
            <v>0</v>
          </cell>
          <cell r="G114">
            <v>0.29195373221718246</v>
          </cell>
          <cell r="H114">
            <v>3.612647078000697E-2</v>
          </cell>
          <cell r="I114">
            <v>0.25582726143717549</v>
          </cell>
        </row>
        <row r="115">
          <cell r="A115">
            <v>92</v>
          </cell>
          <cell r="D115">
            <v>25.546599672937543</v>
          </cell>
          <cell r="E115">
            <v>0.29195373221718246</v>
          </cell>
          <cell r="F115">
            <v>0</v>
          </cell>
          <cell r="G115">
            <v>0.29195373221718246</v>
          </cell>
          <cell r="H115">
            <v>3.6487735487807038E-2</v>
          </cell>
          <cell r="I115">
            <v>0.25546599672937542</v>
          </cell>
        </row>
        <row r="116">
          <cell r="A116">
            <v>93</v>
          </cell>
          <cell r="D116">
            <v>25.510111937449736</v>
          </cell>
          <cell r="E116">
            <v>0.29195373221718246</v>
          </cell>
          <cell r="F116">
            <v>0</v>
          </cell>
          <cell r="G116">
            <v>0.29195373221718246</v>
          </cell>
          <cell r="H116">
            <v>3.6852612842685095E-2</v>
          </cell>
          <cell r="I116">
            <v>0.25510111937449736</v>
          </cell>
        </row>
        <row r="117">
          <cell r="A117">
            <v>94</v>
          </cell>
          <cell r="D117">
            <v>25.473259324607049</v>
          </cell>
          <cell r="E117">
            <v>0.29195373221718246</v>
          </cell>
          <cell r="F117">
            <v>0</v>
          </cell>
          <cell r="G117">
            <v>0.29195373221718246</v>
          </cell>
          <cell r="H117">
            <v>3.7221138971111956E-2</v>
          </cell>
          <cell r="I117">
            <v>0.2547325932460705</v>
          </cell>
        </row>
        <row r="118">
          <cell r="A118">
            <v>95</v>
          </cell>
          <cell r="D118">
            <v>25.436038185635937</v>
          </cell>
          <cell r="E118">
            <v>0.29195373221718246</v>
          </cell>
          <cell r="F118">
            <v>0</v>
          </cell>
          <cell r="G118">
            <v>0.29195373221718246</v>
          </cell>
          <cell r="H118">
            <v>3.7593350360823119E-2</v>
          </cell>
          <cell r="I118">
            <v>0.25436038185635934</v>
          </cell>
        </row>
        <row r="119">
          <cell r="A119">
            <v>96</v>
          </cell>
          <cell r="D119">
            <v>25.398444835275114</v>
          </cell>
          <cell r="E119">
            <v>0.29195373221718246</v>
          </cell>
          <cell r="F119">
            <v>0</v>
          </cell>
          <cell r="G119">
            <v>0.29195373221718246</v>
          </cell>
          <cell r="H119">
            <v>3.7969283864431325E-2</v>
          </cell>
          <cell r="I119">
            <v>0.25398444835275114</v>
          </cell>
        </row>
        <row r="120">
          <cell r="A120">
            <v>97</v>
          </cell>
          <cell r="D120">
            <v>25.360475551410683</v>
          </cell>
          <cell r="E120">
            <v>0.29195373221718246</v>
          </cell>
          <cell r="F120">
            <v>0</v>
          </cell>
          <cell r="G120">
            <v>0.29195373221718246</v>
          </cell>
          <cell r="H120">
            <v>3.8348976703075632E-2</v>
          </cell>
          <cell r="I120">
            <v>0.25360475551410683</v>
          </cell>
        </row>
        <row r="121">
          <cell r="A121">
            <v>98</v>
          </cell>
          <cell r="D121">
            <v>25.322126574707607</v>
          </cell>
          <cell r="E121">
            <v>0.29195373221718246</v>
          </cell>
          <cell r="F121">
            <v>0</v>
          </cell>
          <cell r="G121">
            <v>0.29195373221718246</v>
          </cell>
          <cell r="H121">
            <v>3.8732466470106419E-2</v>
          </cell>
          <cell r="I121">
            <v>0.25322126574707604</v>
          </cell>
        </row>
        <row r="122">
          <cell r="A122">
            <v>99</v>
          </cell>
          <cell r="D122">
            <v>25.283394108237502</v>
          </cell>
          <cell r="E122">
            <v>0.29195373221718246</v>
          </cell>
          <cell r="F122">
            <v>0</v>
          </cell>
          <cell r="G122">
            <v>0.29195373221718246</v>
          </cell>
          <cell r="H122">
            <v>3.9119791134807458E-2</v>
          </cell>
          <cell r="I122">
            <v>0.252833941082375</v>
          </cell>
        </row>
        <row r="123">
          <cell r="A123">
            <v>100</v>
          </cell>
          <cell r="D123">
            <v>25.244274317102693</v>
          </cell>
          <cell r="E123">
            <v>0.29195373221718246</v>
          </cell>
          <cell r="F123">
            <v>0</v>
          </cell>
          <cell r="G123">
            <v>0.29195373221718246</v>
          </cell>
          <cell r="H123">
            <v>3.951098904615552E-2</v>
          </cell>
          <cell r="I123">
            <v>0.25244274317102694</v>
          </cell>
        </row>
        <row r="124">
          <cell r="A124">
            <v>101</v>
          </cell>
          <cell r="D124">
            <v>25.204763328056536</v>
          </cell>
          <cell r="E124">
            <v>0.29195373221718246</v>
          </cell>
          <cell r="F124">
            <v>0</v>
          </cell>
          <cell r="G124">
            <v>0.29195373221718246</v>
          </cell>
          <cell r="H124">
            <v>3.9906098936617118E-2</v>
          </cell>
          <cell r="I124">
            <v>0.25204763328056534</v>
          </cell>
        </row>
        <row r="125">
          <cell r="A125">
            <v>102</v>
          </cell>
          <cell r="D125">
            <v>25.164857229119921</v>
          </cell>
          <cell r="E125">
            <v>0.29195373221718246</v>
          </cell>
          <cell r="F125">
            <v>0</v>
          </cell>
          <cell r="G125">
            <v>0.29195373221718246</v>
          </cell>
          <cell r="H125">
            <v>4.0305159925983269E-2</v>
          </cell>
          <cell r="I125">
            <v>0.25164857229119919</v>
          </cell>
        </row>
        <row r="126">
          <cell r="A126">
            <v>103</v>
          </cell>
          <cell r="D126">
            <v>25.124552069193939</v>
          </cell>
          <cell r="E126">
            <v>0.29195373221718246</v>
          </cell>
          <cell r="F126">
            <v>0</v>
          </cell>
          <cell r="G126">
            <v>0.29195373221718246</v>
          </cell>
          <cell r="H126">
            <v>4.0708211525243065E-2</v>
          </cell>
          <cell r="I126">
            <v>0.25124552069193939</v>
          </cell>
        </row>
        <row r="127">
          <cell r="A127">
            <v>104</v>
          </cell>
          <cell r="D127">
            <v>25.083843857668697</v>
          </cell>
          <cell r="E127">
            <v>0.29195373221718246</v>
          </cell>
          <cell r="F127">
            <v>0</v>
          </cell>
          <cell r="G127">
            <v>0.29195373221718246</v>
          </cell>
          <cell r="H127">
            <v>4.1115293640495487E-2</v>
          </cell>
          <cell r="I127">
            <v>0.25083843857668697</v>
          </cell>
        </row>
        <row r="128">
          <cell r="A128">
            <v>105</v>
          </cell>
          <cell r="D128">
            <v>25.042728564028202</v>
          </cell>
          <cell r="E128">
            <v>0.29195373221718246</v>
          </cell>
          <cell r="F128">
            <v>0</v>
          </cell>
          <cell r="G128">
            <v>0.29195373221718246</v>
          </cell>
          <cell r="H128">
            <v>4.1526446576900466E-2</v>
          </cell>
          <cell r="I128">
            <v>0.25042728564028199</v>
          </cell>
        </row>
        <row r="129">
          <cell r="A129">
            <v>106</v>
          </cell>
          <cell r="D129">
            <v>25.001202117451303</v>
          </cell>
          <cell r="E129">
            <v>0.29195373221718246</v>
          </cell>
          <cell r="F129">
            <v>0</v>
          </cell>
          <cell r="G129">
            <v>0.29195373221718246</v>
          </cell>
          <cell r="H129">
            <v>4.1941711042669472E-2</v>
          </cell>
          <cell r="I129">
            <v>0.25001202117451299</v>
          </cell>
        </row>
        <row r="130">
          <cell r="A130">
            <v>107</v>
          </cell>
          <cell r="D130">
            <v>24.959260406408635</v>
          </cell>
          <cell r="E130">
            <v>0.29195373221718246</v>
          </cell>
          <cell r="F130">
            <v>0</v>
          </cell>
          <cell r="G130">
            <v>0.29195373221718246</v>
          </cell>
          <cell r="H130">
            <v>4.2361128153096117E-2</v>
          </cell>
          <cell r="I130">
            <v>0.24959260406408634</v>
          </cell>
        </row>
        <row r="131">
          <cell r="A131">
            <v>108</v>
          </cell>
          <cell r="D131">
            <v>24.916899278255539</v>
          </cell>
          <cell r="E131">
            <v>0.29195373221718246</v>
          </cell>
          <cell r="F131">
            <v>0</v>
          </cell>
          <cell r="G131">
            <v>0.29195373221718246</v>
          </cell>
          <cell r="H131">
            <v>4.27847394346271E-2</v>
          </cell>
          <cell r="I131">
            <v>0.24916899278255536</v>
          </cell>
        </row>
        <row r="132">
          <cell r="A132">
            <v>109</v>
          </cell>
          <cell r="D132">
            <v>24.874114538820912</v>
          </cell>
          <cell r="E132">
            <v>0.29195373221718246</v>
          </cell>
          <cell r="F132">
            <v>0</v>
          </cell>
          <cell r="G132">
            <v>0.29195373221718246</v>
          </cell>
          <cell r="H132">
            <v>4.3212586828973332E-2</v>
          </cell>
          <cell r="I132">
            <v>0.24874114538820913</v>
          </cell>
        </row>
        <row r="133">
          <cell r="A133">
            <v>110</v>
          </cell>
          <cell r="D133">
            <v>24.83090195199194</v>
          </cell>
          <cell r="E133">
            <v>0.29195373221718246</v>
          </cell>
          <cell r="F133">
            <v>0</v>
          </cell>
          <cell r="G133">
            <v>0.29195373221718246</v>
          </cell>
          <cell r="H133">
            <v>4.3644712697263083E-2</v>
          </cell>
          <cell r="I133">
            <v>0.24830901951991938</v>
          </cell>
        </row>
        <row r="134">
          <cell r="A134">
            <v>111</v>
          </cell>
          <cell r="D134">
            <v>24.787257239294679</v>
          </cell>
          <cell r="E134">
            <v>0.29195373221718246</v>
          </cell>
          <cell r="F134">
            <v>0</v>
          </cell>
          <cell r="G134">
            <v>0.29195373221718246</v>
          </cell>
          <cell r="H134">
            <v>4.4081159824235688E-2</v>
          </cell>
          <cell r="I134">
            <v>0.24787257239294677</v>
          </cell>
        </row>
        <row r="135">
          <cell r="A135">
            <v>112</v>
          </cell>
          <cell r="D135">
            <v>24.743176079470445</v>
          </cell>
          <cell r="E135">
            <v>0.29195373221718246</v>
          </cell>
          <cell r="F135">
            <v>0</v>
          </cell>
          <cell r="G135">
            <v>0.29195373221718246</v>
          </cell>
          <cell r="H135">
            <v>4.4521971422478018E-2</v>
          </cell>
          <cell r="I135">
            <v>0.24743176079470444</v>
          </cell>
        </row>
        <row r="136">
          <cell r="A136">
            <v>113</v>
          </cell>
          <cell r="D136">
            <v>24.698654108047968</v>
          </cell>
          <cell r="E136">
            <v>0.29195373221718246</v>
          </cell>
          <cell r="F136">
            <v>0</v>
          </cell>
          <cell r="G136">
            <v>0.29195373221718246</v>
          </cell>
          <cell r="H136">
            <v>4.4967191136702778E-2</v>
          </cell>
          <cell r="I136">
            <v>0.24698654108047968</v>
          </cell>
        </row>
        <row r="137">
          <cell r="A137">
            <v>114</v>
          </cell>
          <cell r="D137">
            <v>24.653686916911266</v>
          </cell>
          <cell r="E137">
            <v>0.29195373221718246</v>
          </cell>
          <cell r="F137">
            <v>0</v>
          </cell>
          <cell r="G137">
            <v>0.29195373221718246</v>
          </cell>
          <cell r="H137">
            <v>4.54168630480698E-2</v>
          </cell>
          <cell r="I137">
            <v>0.24653686916911266</v>
          </cell>
        </row>
        <row r="138">
          <cell r="A138">
            <v>115</v>
          </cell>
          <cell r="D138">
            <v>24.608270053863194</v>
          </cell>
          <cell r="E138">
            <v>0.29195373221718246</v>
          </cell>
          <cell r="F138">
            <v>0</v>
          </cell>
          <cell r="G138">
            <v>0.29195373221718246</v>
          </cell>
          <cell r="H138">
            <v>4.5871031678550528E-2</v>
          </cell>
          <cell r="I138">
            <v>0.24608270053863193</v>
          </cell>
        </row>
        <row r="139">
          <cell r="A139">
            <v>116</v>
          </cell>
          <cell r="D139">
            <v>24.562399022184643</v>
          </cell>
          <cell r="E139">
            <v>0.29195373221718246</v>
          </cell>
          <cell r="F139">
            <v>0</v>
          </cell>
          <cell r="G139">
            <v>0.29195373221718246</v>
          </cell>
          <cell r="H139">
            <v>4.6329741995336043E-2</v>
          </cell>
          <cell r="I139">
            <v>0.24562399022184642</v>
          </cell>
        </row>
        <row r="140">
          <cell r="A140">
            <v>117</v>
          </cell>
          <cell r="D140">
            <v>24.516069280189306</v>
          </cell>
          <cell r="E140">
            <v>0.29195373221718246</v>
          </cell>
          <cell r="F140">
            <v>0</v>
          </cell>
          <cell r="G140">
            <v>0.29195373221718246</v>
          </cell>
          <cell r="H140">
            <v>4.6793039415289422E-2</v>
          </cell>
          <cell r="I140">
            <v>0.24516069280189304</v>
          </cell>
        </row>
        <row r="141">
          <cell r="A141">
            <v>118</v>
          </cell>
          <cell r="D141">
            <v>24.469276240774018</v>
          </cell>
          <cell r="E141">
            <v>0.29195373221718246</v>
          </cell>
          <cell r="F141">
            <v>0</v>
          </cell>
          <cell r="G141">
            <v>0.29195373221718246</v>
          </cell>
          <cell r="H141">
            <v>4.7260969809442277E-2</v>
          </cell>
          <cell r="I141">
            <v>0.24469276240774018</v>
          </cell>
        </row>
        <row r="142">
          <cell r="A142">
            <v>119</v>
          </cell>
          <cell r="D142">
            <v>24.422015270964575</v>
          </cell>
          <cell r="E142">
            <v>0.29195373221718246</v>
          </cell>
          <cell r="F142">
            <v>0</v>
          </cell>
          <cell r="G142">
            <v>0.29195373221718246</v>
          </cell>
          <cell r="H142">
            <v>4.7733579507536733E-2</v>
          </cell>
          <cell r="I142">
            <v>0.24422015270964573</v>
          </cell>
        </row>
        <row r="143">
          <cell r="A143">
            <v>120</v>
          </cell>
          <cell r="D143">
            <v>24.374281691457039</v>
          </cell>
          <cell r="E143">
            <v>0.29195373221718246</v>
          </cell>
          <cell r="F143">
            <v>0</v>
          </cell>
          <cell r="G143">
            <v>0.29195373221718246</v>
          </cell>
          <cell r="H143">
            <v>4.8210915302612095E-2</v>
          </cell>
          <cell r="I143">
            <v>0.24374281691457036</v>
          </cell>
        </row>
        <row r="144">
          <cell r="A144">
            <v>121</v>
          </cell>
          <cell r="D144">
            <v>24.326070776154427</v>
          </cell>
          <cell r="E144">
            <v>0.29195373221718246</v>
          </cell>
          <cell r="F144">
            <v>0</v>
          </cell>
          <cell r="G144">
            <v>0.29195373221718246</v>
          </cell>
          <cell r="H144">
            <v>4.8693024455638195E-2</v>
          </cell>
          <cell r="I144">
            <v>0.24326070776154426</v>
          </cell>
        </row>
        <row r="145">
          <cell r="A145">
            <v>122</v>
          </cell>
          <cell r="D145">
            <v>24.27737775169879</v>
          </cell>
          <cell r="E145">
            <v>0.29195373221718246</v>
          </cell>
          <cell r="F145">
            <v>0</v>
          </cell>
          <cell r="G145">
            <v>0.29195373221718246</v>
          </cell>
          <cell r="H145">
            <v>4.9179954700194567E-2</v>
          </cell>
          <cell r="I145">
            <v>0.24277377751698789</v>
          </cell>
        </row>
        <row r="146">
          <cell r="A146">
            <v>123</v>
          </cell>
          <cell r="D146">
            <v>24.228197796998597</v>
          </cell>
          <cell r="E146">
            <v>0.29195373221718246</v>
          </cell>
          <cell r="F146">
            <v>0</v>
          </cell>
          <cell r="G146">
            <v>0.29195373221718246</v>
          </cell>
          <cell r="H146">
            <v>4.9671754247196498E-2</v>
          </cell>
          <cell r="I146">
            <v>0.24228197796998596</v>
          </cell>
        </row>
        <row r="147">
          <cell r="A147">
            <v>124</v>
          </cell>
          <cell r="D147">
            <v>24.1785260427514</v>
          </cell>
          <cell r="E147">
            <v>0.29195373221718246</v>
          </cell>
          <cell r="F147">
            <v>0</v>
          </cell>
          <cell r="G147">
            <v>0.29195373221718246</v>
          </cell>
          <cell r="H147">
            <v>5.0168471789668462E-2</v>
          </cell>
          <cell r="I147">
            <v>0.241785260427514</v>
          </cell>
        </row>
        <row r="148">
          <cell r="A148">
            <v>125</v>
          </cell>
          <cell r="D148">
            <v>24.128357570961732</v>
          </cell>
          <cell r="E148">
            <v>0.29195373221718246</v>
          </cell>
          <cell r="F148">
            <v>0</v>
          </cell>
          <cell r="G148">
            <v>0.29195373221718246</v>
          </cell>
          <cell r="H148">
            <v>5.0670156507565151E-2</v>
          </cell>
          <cell r="I148">
            <v>0.24128357570961731</v>
          </cell>
        </row>
        <row r="149">
          <cell r="A149">
            <v>126</v>
          </cell>
          <cell r="D149">
            <v>24.077687414454168</v>
          </cell>
          <cell r="E149">
            <v>0.29195373221718246</v>
          </cell>
          <cell r="F149">
            <v>0</v>
          </cell>
          <cell r="G149">
            <v>0.29195373221718246</v>
          </cell>
          <cell r="H149">
            <v>5.1176858072640802E-2</v>
          </cell>
          <cell r="I149">
            <v>0.24077687414454166</v>
          </cell>
        </row>
        <row r="150">
          <cell r="A150">
            <v>127</v>
          </cell>
          <cell r="D150">
            <v>24.026510556381528</v>
          </cell>
          <cell r="E150">
            <v>0.29195373221718246</v>
          </cell>
          <cell r="F150">
            <v>0</v>
          </cell>
          <cell r="G150">
            <v>0.29195373221718246</v>
          </cell>
          <cell r="H150">
            <v>5.1688626653367181E-2</v>
          </cell>
          <cell r="I150">
            <v>0.24026510556381528</v>
          </cell>
        </row>
        <row r="151">
          <cell r="A151">
            <v>128</v>
          </cell>
          <cell r="D151">
            <v>23.974821929728162</v>
          </cell>
          <cell r="E151">
            <v>0.29195373221718246</v>
          </cell>
          <cell r="F151">
            <v>0</v>
          </cell>
          <cell r="G151">
            <v>0.29195373221718246</v>
          </cell>
          <cell r="H151">
            <v>5.2205512919900859E-2</v>
          </cell>
          <cell r="I151">
            <v>0.2397482192972816</v>
          </cell>
        </row>
        <row r="152">
          <cell r="A152">
            <v>129</v>
          </cell>
          <cell r="D152">
            <v>23.92261641680826</v>
          </cell>
          <cell r="E152">
            <v>0.29195373221718246</v>
          </cell>
          <cell r="F152">
            <v>0</v>
          </cell>
          <cell r="G152">
            <v>0.29195373221718246</v>
          </cell>
          <cell r="H152">
            <v>5.2727568049099865E-2</v>
          </cell>
          <cell r="I152">
            <v>0.23922616416808259</v>
          </cell>
        </row>
        <row r="153">
          <cell r="A153">
            <v>130</v>
          </cell>
          <cell r="D153">
            <v>23.86988884875916</v>
          </cell>
          <cell r="E153">
            <v>0.29195373221718246</v>
          </cell>
          <cell r="F153">
            <v>0</v>
          </cell>
          <cell r="G153">
            <v>0.29195373221718246</v>
          </cell>
          <cell r="H153">
            <v>5.3254843729590884E-2</v>
          </cell>
          <cell r="I153">
            <v>0.23869888848759158</v>
          </cell>
        </row>
        <row r="154">
          <cell r="A154">
            <v>131</v>
          </cell>
          <cell r="D154">
            <v>23.81663400502957</v>
          </cell>
          <cell r="E154">
            <v>0.29195373221718246</v>
          </cell>
          <cell r="F154">
            <v>0</v>
          </cell>
          <cell r="G154">
            <v>0.29195373221718246</v>
          </cell>
          <cell r="H154">
            <v>5.3787392166886772E-2</v>
          </cell>
          <cell r="I154">
            <v>0.23816634005029569</v>
          </cell>
        </row>
        <row r="155">
          <cell r="A155">
            <v>132</v>
          </cell>
          <cell r="D155">
            <v>23.762846612862685</v>
          </cell>
          <cell r="E155">
            <v>0.29195373221718246</v>
          </cell>
          <cell r="F155">
            <v>0</v>
          </cell>
          <cell r="G155">
            <v>0.29195373221718246</v>
          </cell>
          <cell r="H155">
            <v>5.4325266088555618E-2</v>
          </cell>
          <cell r="I155">
            <v>0.23762846612862684</v>
          </cell>
        </row>
        <row r="156">
          <cell r="A156">
            <v>133</v>
          </cell>
          <cell r="D156">
            <v>23.70852134677413</v>
          </cell>
          <cell r="E156">
            <v>0.29195373221718246</v>
          </cell>
          <cell r="F156">
            <v>0</v>
          </cell>
          <cell r="G156">
            <v>0.29195373221718246</v>
          </cell>
          <cell r="H156">
            <v>5.4868518749441181E-2</v>
          </cell>
          <cell r="I156">
            <v>0.23708521346774128</v>
          </cell>
        </row>
        <row r="157">
          <cell r="A157">
            <v>134</v>
          </cell>
          <cell r="D157">
            <v>23.65365282802469</v>
          </cell>
          <cell r="E157">
            <v>0.29195373221718246</v>
          </cell>
          <cell r="F157">
            <v>0</v>
          </cell>
          <cell r="G157">
            <v>0.29195373221718246</v>
          </cell>
          <cell r="H157">
            <v>5.5417203936935583E-2</v>
          </cell>
          <cell r="I157">
            <v>0.23653652828024688</v>
          </cell>
        </row>
        <row r="158">
          <cell r="A158">
            <v>135</v>
          </cell>
          <cell r="D158">
            <v>23.598235624087753</v>
          </cell>
          <cell r="E158">
            <v>0.29195373221718246</v>
          </cell>
          <cell r="F158">
            <v>0</v>
          </cell>
          <cell r="G158">
            <v>0.29195373221718246</v>
          </cell>
          <cell r="H158">
            <v>5.5971375976304943E-2</v>
          </cell>
          <cell r="I158">
            <v>0.23598235624087752</v>
          </cell>
        </row>
        <row r="159">
          <cell r="A159">
            <v>136</v>
          </cell>
          <cell r="D159">
            <v>23.542264248111447</v>
          </cell>
          <cell r="E159">
            <v>0.29195373221718246</v>
          </cell>
          <cell r="F159">
            <v>0</v>
          </cell>
          <cell r="G159">
            <v>0.29195373221718246</v>
          </cell>
          <cell r="H159">
            <v>5.6531089736067991E-2</v>
          </cell>
          <cell r="I159">
            <v>0.23542264248111447</v>
          </cell>
        </row>
        <row r="160">
          <cell r="A160">
            <v>137</v>
          </cell>
          <cell r="D160">
            <v>23.485733158375378</v>
          </cell>
          <cell r="E160">
            <v>0.29195373221718246</v>
          </cell>
          <cell r="F160">
            <v>0</v>
          </cell>
          <cell r="G160">
            <v>0.29195373221718246</v>
          </cell>
          <cell r="H160">
            <v>5.709640063342869E-2</v>
          </cell>
          <cell r="I160">
            <v>0.23485733158375377</v>
          </cell>
        </row>
        <row r="161">
          <cell r="A161">
            <v>138</v>
          </cell>
          <cell r="D161">
            <v>23.428636757741948</v>
          </cell>
          <cell r="E161">
            <v>0.29195373221718246</v>
          </cell>
          <cell r="F161">
            <v>0</v>
          </cell>
          <cell r="G161">
            <v>0.29195373221718246</v>
          </cell>
          <cell r="H161">
            <v>5.7667364639762991E-2</v>
          </cell>
          <cell r="I161">
            <v>0.23428636757741947</v>
          </cell>
        </row>
        <row r="162">
          <cell r="A162">
            <v>139</v>
          </cell>
          <cell r="D162">
            <v>23.370969393102186</v>
          </cell>
          <cell r="E162">
            <v>0.29195373221718246</v>
          </cell>
          <cell r="F162">
            <v>0</v>
          </cell>
          <cell r="G162">
            <v>0.29195373221718246</v>
          </cell>
          <cell r="H162">
            <v>5.8244038286160621E-2</v>
          </cell>
          <cell r="I162">
            <v>0.23370969393102184</v>
          </cell>
        </row>
        <row r="163">
          <cell r="A163">
            <v>140</v>
          </cell>
          <cell r="D163">
            <v>23.312725354816024</v>
          </cell>
          <cell r="E163">
            <v>0.29195373221718246</v>
          </cell>
          <cell r="F163">
            <v>0</v>
          </cell>
          <cell r="G163">
            <v>0.29195373221718246</v>
          </cell>
          <cell r="H163">
            <v>5.8826478669022242E-2</v>
          </cell>
          <cell r="I163">
            <v>0.23312725354816022</v>
          </cell>
        </row>
        <row r="164">
          <cell r="A164">
            <v>141</v>
          </cell>
          <cell r="D164">
            <v>23.253898876147002</v>
          </cell>
          <cell r="E164">
            <v>0.29195373221718246</v>
          </cell>
          <cell r="F164">
            <v>0</v>
          </cell>
          <cell r="G164">
            <v>0.29195373221718246</v>
          </cell>
          <cell r="H164">
            <v>5.9414743455712432E-2</v>
          </cell>
          <cell r="I164">
            <v>0.23253898876147003</v>
          </cell>
        </row>
        <row r="165">
          <cell r="A165">
            <v>142</v>
          </cell>
          <cell r="D165">
            <v>23.19448413269129</v>
          </cell>
          <cell r="E165">
            <v>0.29195373221718246</v>
          </cell>
          <cell r="F165">
            <v>0</v>
          </cell>
          <cell r="G165">
            <v>0.29195373221718246</v>
          </cell>
          <cell r="H165">
            <v>6.0008890890269589E-2</v>
          </cell>
          <cell r="I165">
            <v>0.23194484132691287</v>
          </cell>
        </row>
        <row r="166">
          <cell r="A166">
            <v>143</v>
          </cell>
          <cell r="D166">
            <v>23.13447524180102</v>
          </cell>
          <cell r="E166">
            <v>0.29195373221718246</v>
          </cell>
          <cell r="F166">
            <v>0</v>
          </cell>
          <cell r="G166">
            <v>0.29195373221718246</v>
          </cell>
          <cell r="H166">
            <v>6.0608979799172263E-2</v>
          </cell>
          <cell r="I166">
            <v>0.2313447524180102</v>
          </cell>
        </row>
        <row r="167">
          <cell r="A167">
            <v>144</v>
          </cell>
          <cell r="D167">
            <v>23.073866262001847</v>
          </cell>
          <cell r="E167">
            <v>0.29195373221718246</v>
          </cell>
          <cell r="F167">
            <v>0</v>
          </cell>
          <cell r="G167">
            <v>0.29195373221718246</v>
          </cell>
          <cell r="H167">
            <v>6.1215069597164024E-2</v>
          </cell>
          <cell r="I167">
            <v>0.23073866262001844</v>
          </cell>
        </row>
        <row r="168">
          <cell r="A168">
            <v>145</v>
          </cell>
          <cell r="D168">
            <v>23.012651192404682</v>
          </cell>
          <cell r="E168">
            <v>0.29195373221718246</v>
          </cell>
          <cell r="F168">
            <v>0</v>
          </cell>
          <cell r="G168">
            <v>0.29195373221718246</v>
          </cell>
          <cell r="H168">
            <v>6.1827220293135671E-2</v>
          </cell>
          <cell r="I168">
            <v>0.23012651192404679</v>
          </cell>
        </row>
        <row r="169">
          <cell r="A169">
            <v>146</v>
          </cell>
          <cell r="D169">
            <v>22.950823972111547</v>
          </cell>
          <cell r="E169">
            <v>0.29195373221718246</v>
          </cell>
          <cell r="F169">
            <v>0</v>
          </cell>
          <cell r="G169">
            <v>0.29195373221718246</v>
          </cell>
          <cell r="H169">
            <v>6.2445492496067012E-2</v>
          </cell>
          <cell r="I169">
            <v>0.22950823972111545</v>
          </cell>
        </row>
        <row r="170">
          <cell r="A170">
            <v>147</v>
          </cell>
          <cell r="D170">
            <v>22.888378479615479</v>
          </cell>
          <cell r="E170">
            <v>0.29195373221718246</v>
          </cell>
          <cell r="F170">
            <v>0</v>
          </cell>
          <cell r="G170">
            <v>0.29195373221718246</v>
          </cell>
          <cell r="H170">
            <v>6.3069947421027672E-2</v>
          </cell>
          <cell r="I170">
            <v>0.22888378479615479</v>
          </cell>
        </row>
        <row r="171">
          <cell r="A171">
            <v>148</v>
          </cell>
          <cell r="D171">
            <v>22.825308532194452</v>
          </cell>
          <cell r="E171">
            <v>0.29195373221718246</v>
          </cell>
          <cell r="F171">
            <v>0</v>
          </cell>
          <cell r="G171">
            <v>0.29195373221718246</v>
          </cell>
          <cell r="H171">
            <v>6.3700646895237939E-2</v>
          </cell>
          <cell r="I171">
            <v>0.22825308532194452</v>
          </cell>
        </row>
        <row r="172">
          <cell r="A172">
            <v>149</v>
          </cell>
          <cell r="D172">
            <v>22.761607885299213</v>
          </cell>
          <cell r="E172">
            <v>0.29195373221718246</v>
          </cell>
          <cell r="F172">
            <v>0</v>
          </cell>
          <cell r="G172">
            <v>0.29195373221718246</v>
          </cell>
          <cell r="H172">
            <v>6.4337653364190311E-2</v>
          </cell>
          <cell r="I172">
            <v>0.22761607885299215</v>
          </cell>
        </row>
        <row r="173">
          <cell r="A173">
            <v>150</v>
          </cell>
          <cell r="D173">
            <v>22.697270231935022</v>
          </cell>
          <cell r="E173">
            <v>0.29195373221718246</v>
          </cell>
          <cell r="F173">
            <v>0</v>
          </cell>
          <cell r="G173">
            <v>0.29195373221718246</v>
          </cell>
          <cell r="H173">
            <v>6.4981029897832249E-2</v>
          </cell>
          <cell r="I173">
            <v>0.22697270231935021</v>
          </cell>
        </row>
        <row r="174">
          <cell r="A174">
            <v>151</v>
          </cell>
          <cell r="D174">
            <v>22.632289202037189</v>
          </cell>
          <cell r="E174">
            <v>0.29195373221718246</v>
          </cell>
          <cell r="F174">
            <v>0</v>
          </cell>
          <cell r="G174">
            <v>0.29195373221718246</v>
          </cell>
          <cell r="H174">
            <v>6.5630840196810564E-2</v>
          </cell>
          <cell r="I174">
            <v>0.2263228920203719</v>
          </cell>
        </row>
        <row r="175">
          <cell r="A175">
            <v>152</v>
          </cell>
          <cell r="D175">
            <v>22.566658361840378</v>
          </cell>
          <cell r="E175">
            <v>0.29195373221718246</v>
          </cell>
          <cell r="F175">
            <v>0</v>
          </cell>
          <cell r="G175">
            <v>0.29195373221718246</v>
          </cell>
          <cell r="H175">
            <v>6.6287148598778683E-2</v>
          </cell>
          <cell r="I175">
            <v>0.22566658361840378</v>
          </cell>
        </row>
        <row r="176">
          <cell r="A176">
            <v>153</v>
          </cell>
          <cell r="D176">
            <v>22.5003712132416</v>
          </cell>
          <cell r="E176">
            <v>0.29195373221718246</v>
          </cell>
          <cell r="F176">
            <v>0</v>
          </cell>
          <cell r="G176">
            <v>0.29195373221718246</v>
          </cell>
          <cell r="H176">
            <v>6.6950020084766471E-2</v>
          </cell>
          <cell r="I176">
            <v>0.22500371213241599</v>
          </cell>
        </row>
        <row r="177">
          <cell r="A177">
            <v>154</v>
          </cell>
          <cell r="D177">
            <v>22.433421193156832</v>
          </cell>
          <cell r="E177">
            <v>0.29195373221718246</v>
          </cell>
          <cell r="F177">
            <v>0</v>
          </cell>
          <cell r="G177">
            <v>0.29195373221718246</v>
          </cell>
          <cell r="H177">
            <v>6.7619520285614132E-2</v>
          </cell>
          <cell r="I177">
            <v>0.22433421193156833</v>
          </cell>
        </row>
        <row r="178">
          <cell r="A178">
            <v>155</v>
          </cell>
          <cell r="D178">
            <v>22.365801672871218</v>
          </cell>
          <cell r="E178">
            <v>0.29195373221718246</v>
          </cell>
          <cell r="F178">
            <v>0</v>
          </cell>
          <cell r="G178">
            <v>0.29195373221718246</v>
          </cell>
          <cell r="H178">
            <v>6.8295715488470271E-2</v>
          </cell>
          <cell r="I178">
            <v>0.22365801672871219</v>
          </cell>
        </row>
        <row r="179">
          <cell r="A179">
            <v>156</v>
          </cell>
          <cell r="D179">
            <v>22.297505957382747</v>
          </cell>
          <cell r="E179">
            <v>0.29195373221718246</v>
          </cell>
          <cell r="F179">
            <v>0</v>
          </cell>
          <cell r="G179">
            <v>0.29195373221718246</v>
          </cell>
          <cell r="H179">
            <v>6.8978672643354999E-2</v>
          </cell>
          <cell r="I179">
            <v>0.22297505957382746</v>
          </cell>
        </row>
        <row r="180">
          <cell r="A180">
            <v>157</v>
          </cell>
          <cell r="D180">
            <v>22.228527284739393</v>
          </cell>
          <cell r="E180">
            <v>0.29195373221718246</v>
          </cell>
          <cell r="F180">
            <v>0</v>
          </cell>
          <cell r="G180">
            <v>0.29195373221718246</v>
          </cell>
          <cell r="H180">
            <v>6.9668459369788521E-2</v>
          </cell>
          <cell r="I180">
            <v>0.22228527284739394</v>
          </cell>
        </row>
        <row r="181">
          <cell r="A181">
            <v>158</v>
          </cell>
          <cell r="D181">
            <v>22.158858825369602</v>
          </cell>
          <cell r="E181">
            <v>0.29195373221718246</v>
          </cell>
          <cell r="F181">
            <v>0</v>
          </cell>
          <cell r="G181">
            <v>0.29195373221718246</v>
          </cell>
          <cell r="H181">
            <v>7.0365143963486448E-2</v>
          </cell>
          <cell r="I181">
            <v>0.22158858825369601</v>
          </cell>
        </row>
        <row r="182">
          <cell r="A182">
            <v>159</v>
          </cell>
          <cell r="D182">
            <v>22.088493681406117</v>
          </cell>
          <cell r="E182">
            <v>0.29195373221718246</v>
          </cell>
          <cell r="F182">
            <v>0</v>
          </cell>
          <cell r="G182">
            <v>0.29195373221718246</v>
          </cell>
          <cell r="H182">
            <v>7.1068795403121304E-2</v>
          </cell>
          <cell r="I182">
            <v>0.22088493681406116</v>
          </cell>
        </row>
        <row r="183">
          <cell r="A183">
            <v>160</v>
          </cell>
          <cell r="D183">
            <v>22.017424886002996</v>
          </cell>
          <cell r="E183">
            <v>0.29195373221718246</v>
          </cell>
          <cell r="F183">
            <v>0</v>
          </cell>
          <cell r="G183">
            <v>0.29195373221718246</v>
          </cell>
          <cell r="H183">
            <v>7.1779483357152535E-2</v>
          </cell>
          <cell r="I183">
            <v>0.22017424886002993</v>
          </cell>
        </row>
        <row r="184">
          <cell r="A184">
            <v>161</v>
          </cell>
          <cell r="D184">
            <v>21.945645402645845</v>
          </cell>
          <cell r="E184">
            <v>0.29195373221718246</v>
          </cell>
          <cell r="F184">
            <v>0</v>
          </cell>
          <cell r="G184">
            <v>0.29195373221718246</v>
          </cell>
          <cell r="H184">
            <v>7.2497278190724018E-2</v>
          </cell>
          <cell r="I184">
            <v>0.21945645402645844</v>
          </cell>
        </row>
        <row r="185">
          <cell r="A185">
            <v>162</v>
          </cell>
          <cell r="D185">
            <v>21.87314812445512</v>
          </cell>
          <cell r="E185">
            <v>0.29195373221718246</v>
          </cell>
          <cell r="F185">
            <v>0</v>
          </cell>
          <cell r="G185">
            <v>0.29195373221718246</v>
          </cell>
          <cell r="H185">
            <v>7.322225097263127E-2</v>
          </cell>
          <cell r="I185">
            <v>0.21873148124455119</v>
          </cell>
        </row>
        <row r="186">
          <cell r="A186">
            <v>163</v>
          </cell>
          <cell r="D186">
            <v>21.79992587348249</v>
          </cell>
          <cell r="E186">
            <v>0.29195373221718246</v>
          </cell>
          <cell r="F186">
            <v>0</v>
          </cell>
          <cell r="G186">
            <v>0.29195373221718246</v>
          </cell>
          <cell r="H186">
            <v>7.3954473482357591E-2</v>
          </cell>
          <cell r="I186">
            <v>0.21799925873482487</v>
          </cell>
        </row>
        <row r="187">
          <cell r="A187">
            <v>164</v>
          </cell>
          <cell r="D187">
            <v>21.725971400000134</v>
          </cell>
          <cell r="E187">
            <v>0.29195373221718246</v>
          </cell>
          <cell r="F187">
            <v>0</v>
          </cell>
          <cell r="G187">
            <v>0.29195373221718246</v>
          </cell>
          <cell r="H187">
            <v>7.4694018217181135E-2</v>
          </cell>
          <cell r="I187">
            <v>0.21725971400000132</v>
          </cell>
        </row>
        <row r="188">
          <cell r="A188">
            <v>165</v>
          </cell>
          <cell r="D188">
            <v>21.651277381782954</v>
          </cell>
          <cell r="E188">
            <v>0.29195373221718246</v>
          </cell>
          <cell r="F188">
            <v>0</v>
          </cell>
          <cell r="G188">
            <v>0.29195373221718246</v>
          </cell>
          <cell r="H188">
            <v>7.5440958399352942E-2</v>
          </cell>
          <cell r="I188">
            <v>0.21651277381782952</v>
          </cell>
        </row>
        <row r="189">
          <cell r="A189">
            <v>166</v>
          </cell>
          <cell r="D189">
            <v>21.575836423383603</v>
          </cell>
          <cell r="E189">
            <v>0.29195373221718246</v>
          </cell>
          <cell r="F189">
            <v>0</v>
          </cell>
          <cell r="G189">
            <v>0.29195373221718246</v>
          </cell>
          <cell r="H189">
            <v>7.6195367983346446E-2</v>
          </cell>
          <cell r="I189">
            <v>0.21575836423383601</v>
          </cell>
        </row>
        <row r="190">
          <cell r="A190">
            <v>167</v>
          </cell>
          <cell r="D190">
            <v>21.499641055400257</v>
          </cell>
          <cell r="E190">
            <v>0.29195373221718246</v>
          </cell>
          <cell r="F190">
            <v>0</v>
          </cell>
          <cell r="G190">
            <v>0.29195373221718246</v>
          </cell>
          <cell r="H190">
            <v>7.6957321663179895E-2</v>
          </cell>
          <cell r="I190">
            <v>0.21499641055400256</v>
          </cell>
        </row>
        <row r="191">
          <cell r="A191">
            <v>168</v>
          </cell>
          <cell r="D191">
            <v>21.422683733737077</v>
          </cell>
          <cell r="E191">
            <v>0.29195373221718246</v>
          </cell>
          <cell r="F191">
            <v>0</v>
          </cell>
          <cell r="G191">
            <v>0.29195373221718246</v>
          </cell>
          <cell r="H191">
            <v>7.7726894879811687E-2</v>
          </cell>
          <cell r="I191">
            <v>0.21422683733737077</v>
          </cell>
        </row>
        <row r="192">
          <cell r="A192">
            <v>169</v>
          </cell>
          <cell r="D192">
            <v>21.344956838857264</v>
          </cell>
          <cell r="E192">
            <v>0.29195373221718246</v>
          </cell>
          <cell r="F192">
            <v>0</v>
          </cell>
          <cell r="G192">
            <v>0.29195373221718246</v>
          </cell>
          <cell r="H192">
            <v>7.8504163828609808E-2</v>
          </cell>
          <cell r="I192">
            <v>0.21344956838857265</v>
          </cell>
        </row>
        <row r="193">
          <cell r="A193">
            <v>170</v>
          </cell>
          <cell r="D193">
            <v>21.266452675028656</v>
          </cell>
          <cell r="E193">
            <v>0.29195373221718246</v>
          </cell>
          <cell r="F193">
            <v>0</v>
          </cell>
          <cell r="G193">
            <v>0.29195373221718246</v>
          </cell>
          <cell r="H193">
            <v>7.9289205466895912E-2</v>
          </cell>
          <cell r="I193">
            <v>0.21266452675028655</v>
          </cell>
        </row>
        <row r="194">
          <cell r="A194">
            <v>171</v>
          </cell>
          <cell r="D194">
            <v>21.18716346956176</v>
          </cell>
          <cell r="E194">
            <v>0.29195373221718246</v>
          </cell>
          <cell r="F194">
            <v>0</v>
          </cell>
          <cell r="G194">
            <v>0.29195373221718246</v>
          </cell>
          <cell r="H194">
            <v>8.0082097521564893E-2</v>
          </cell>
          <cell r="I194">
            <v>0.21187163469561757</v>
          </cell>
        </row>
        <row r="195">
          <cell r="A195">
            <v>172</v>
          </cell>
          <cell r="D195">
            <v>21.107081372040195</v>
          </cell>
          <cell r="E195">
            <v>0.29195373221718246</v>
          </cell>
          <cell r="F195">
            <v>0</v>
          </cell>
          <cell r="G195">
            <v>0.29195373221718246</v>
          </cell>
          <cell r="H195">
            <v>8.0882918496780531E-2</v>
          </cell>
          <cell r="I195">
            <v>0.21107081372040193</v>
          </cell>
        </row>
        <row r="196">
          <cell r="A196">
            <v>173</v>
          </cell>
          <cell r="D196">
            <v>21.026198453543415</v>
          </cell>
          <cell r="E196">
            <v>0.29195373221718246</v>
          </cell>
          <cell r="F196">
            <v>0</v>
          </cell>
          <cell r="G196">
            <v>0.29195373221718246</v>
          </cell>
          <cell r="H196">
            <v>8.1691747681748333E-2</v>
          </cell>
          <cell r="I196">
            <v>0.21026198453543413</v>
          </cell>
        </row>
        <row r="197">
          <cell r="A197">
            <v>174</v>
          </cell>
          <cell r="D197">
            <v>20.944506705861667</v>
          </cell>
          <cell r="E197">
            <v>0.29195373221718246</v>
          </cell>
          <cell r="F197">
            <v>0</v>
          </cell>
          <cell r="G197">
            <v>0.29195373221718246</v>
          </cell>
          <cell r="H197">
            <v>8.2508665158565808E-2</v>
          </cell>
          <cell r="I197">
            <v>0.20944506705861665</v>
          </cell>
        </row>
        <row r="198">
          <cell r="A198">
            <v>175</v>
          </cell>
          <cell r="D198">
            <v>20.861998040703099</v>
          </cell>
          <cell r="E198">
            <v>0.29195373221718246</v>
          </cell>
          <cell r="F198">
            <v>0</v>
          </cell>
          <cell r="G198">
            <v>0.29195373221718246</v>
          </cell>
          <cell r="H198">
            <v>8.3333751810151457E-2</v>
          </cell>
          <cell r="I198">
            <v>0.208619980407031</v>
          </cell>
        </row>
        <row r="199">
          <cell r="A199">
            <v>176</v>
          </cell>
          <cell r="D199">
            <v>20.778664288892948</v>
          </cell>
          <cell r="E199">
            <v>0.29195373221718246</v>
          </cell>
          <cell r="F199">
            <v>0</v>
          </cell>
          <cell r="G199">
            <v>0.29195373221718246</v>
          </cell>
          <cell r="H199">
            <v>8.4167089328252981E-2</v>
          </cell>
          <cell r="I199">
            <v>0.20778664288892948</v>
          </cell>
        </row>
        <row r="200">
          <cell r="A200">
            <v>177</v>
          </cell>
          <cell r="D200">
            <v>20.694497199564694</v>
          </cell>
          <cell r="E200">
            <v>0.29195373221718246</v>
          </cell>
          <cell r="F200">
            <v>0</v>
          </cell>
          <cell r="G200">
            <v>0.29195373221718246</v>
          </cell>
          <cell r="H200">
            <v>8.5008760221535556E-2</v>
          </cell>
          <cell r="I200">
            <v>0.2069449719956469</v>
          </cell>
        </row>
        <row r="201">
          <cell r="A201">
            <v>178</v>
          </cell>
          <cell r="D201">
            <v>20.60948843934316</v>
          </cell>
          <cell r="E201">
            <v>0.29195373221718246</v>
          </cell>
          <cell r="F201">
            <v>0</v>
          </cell>
          <cell r="G201">
            <v>0.29195373221718246</v>
          </cell>
          <cell r="H201">
            <v>8.5858847823750861E-2</v>
          </cell>
          <cell r="I201">
            <v>0.2060948843934316</v>
          </cell>
        </row>
        <row r="202">
          <cell r="A202">
            <v>179</v>
          </cell>
          <cell r="D202">
            <v>20.523629591519409</v>
          </cell>
          <cell r="E202">
            <v>0.29195373221718246</v>
          </cell>
          <cell r="F202">
            <v>0</v>
          </cell>
          <cell r="G202">
            <v>0.29195373221718246</v>
          </cell>
          <cell r="H202">
            <v>8.671743630198836E-2</v>
          </cell>
          <cell r="I202">
            <v>0.2052362959151941</v>
          </cell>
        </row>
        <row r="203">
          <cell r="A203">
            <v>180</v>
          </cell>
          <cell r="D203">
            <v>20.436912155217421</v>
          </cell>
          <cell r="E203">
            <v>0.29195373221718246</v>
          </cell>
          <cell r="F203">
            <v>0</v>
          </cell>
          <cell r="G203">
            <v>0.29195373221718246</v>
          </cell>
          <cell r="H203">
            <v>8.758461066500825E-2</v>
          </cell>
          <cell r="I203">
            <v>0.20436912155217421</v>
          </cell>
        </row>
        <row r="204">
          <cell r="A204">
            <v>181</v>
          </cell>
          <cell r="D204">
            <v>20.349327544552413</v>
          </cell>
          <cell r="E204">
            <v>0.29195373221718246</v>
          </cell>
          <cell r="F204">
            <v>0</v>
          </cell>
          <cell r="G204">
            <v>0.29195373221718246</v>
          </cell>
          <cell r="H204">
            <v>8.8460456771658341E-2</v>
          </cell>
          <cell r="I204">
            <v>0.20349327544552412</v>
          </cell>
        </row>
        <row r="205">
          <cell r="A205">
            <v>182</v>
          </cell>
          <cell r="D205">
            <v>20.260867087780753</v>
          </cell>
          <cell r="E205">
            <v>0.29195373221718246</v>
          </cell>
          <cell r="F205">
            <v>0</v>
          </cell>
          <cell r="G205">
            <v>0.29195373221718246</v>
          </cell>
          <cell r="H205">
            <v>8.9345061339374948E-2</v>
          </cell>
          <cell r="I205">
            <v>0.20260867087780751</v>
          </cell>
        </row>
        <row r="206">
          <cell r="A206">
            <v>183</v>
          </cell>
          <cell r="D206">
            <v>20.171522026441377</v>
          </cell>
          <cell r="E206">
            <v>0.29195373221718246</v>
          </cell>
          <cell r="F206">
            <v>0</v>
          </cell>
          <cell r="G206">
            <v>0.29195373221718246</v>
          </cell>
          <cell r="H206">
            <v>9.0238511952768691E-2</v>
          </cell>
          <cell r="I206">
            <v>0.20171522026441377</v>
          </cell>
        </row>
        <row r="207">
          <cell r="A207">
            <v>184</v>
          </cell>
          <cell r="D207">
            <v>20.081283514488607</v>
          </cell>
          <cell r="E207">
            <v>0.29195373221718246</v>
          </cell>
          <cell r="F207">
            <v>0</v>
          </cell>
          <cell r="G207">
            <v>0.29195373221718246</v>
          </cell>
          <cell r="H207">
            <v>9.1140897072296417E-2</v>
          </cell>
          <cell r="I207">
            <v>0.20081283514488604</v>
          </cell>
        </row>
        <row r="208">
          <cell r="A208">
            <v>185</v>
          </cell>
          <cell r="D208">
            <v>19.990142617416311</v>
          </cell>
          <cell r="E208">
            <v>0.29195373221718246</v>
          </cell>
          <cell r="F208">
            <v>0</v>
          </cell>
          <cell r="G208">
            <v>0.29195373221718246</v>
          </cell>
          <cell r="H208">
            <v>9.2052306043019366E-2</v>
          </cell>
          <cell r="I208">
            <v>0.19990142617416309</v>
          </cell>
        </row>
        <row r="209">
          <cell r="A209">
            <v>186</v>
          </cell>
          <cell r="D209">
            <v>19.898090311373291</v>
          </cell>
          <cell r="E209">
            <v>0.29195373221718246</v>
          </cell>
          <cell r="F209">
            <v>0</v>
          </cell>
          <cell r="G209">
            <v>0.29195373221718246</v>
          </cell>
          <cell r="H209">
            <v>9.2972829103449534E-2</v>
          </cell>
          <cell r="I209">
            <v>0.19898090311373293</v>
          </cell>
        </row>
        <row r="210">
          <cell r="A210">
            <v>187</v>
          </cell>
          <cell r="D210">
            <v>19.805117482269843</v>
          </cell>
          <cell r="E210">
            <v>0.29195373221718246</v>
          </cell>
          <cell r="F210">
            <v>0</v>
          </cell>
          <cell r="G210">
            <v>0.29195373221718246</v>
          </cell>
          <cell r="H210">
            <v>9.3902557394484054E-2</v>
          </cell>
          <cell r="I210">
            <v>0.19805117482269841</v>
          </cell>
        </row>
        <row r="211">
          <cell r="A211">
            <v>188</v>
          </cell>
          <cell r="D211">
            <v>19.71121492487536</v>
          </cell>
          <cell r="E211">
            <v>0.29195373221718246</v>
          </cell>
          <cell r="F211">
            <v>0</v>
          </cell>
          <cell r="G211">
            <v>0.29195373221718246</v>
          </cell>
          <cell r="H211">
            <v>9.4841582968428845E-2</v>
          </cell>
          <cell r="I211">
            <v>0.19711214924875362</v>
          </cell>
        </row>
        <row r="212">
          <cell r="A212">
            <v>189</v>
          </cell>
          <cell r="D212">
            <v>19.616373341906932</v>
          </cell>
          <cell r="E212">
            <v>0.29195373221718246</v>
          </cell>
          <cell r="F212">
            <v>0</v>
          </cell>
          <cell r="G212">
            <v>0.29195373221718246</v>
          </cell>
          <cell r="H212">
            <v>9.5789998798113146E-2</v>
          </cell>
          <cell r="I212">
            <v>0.19616373341906931</v>
          </cell>
        </row>
        <row r="213">
          <cell r="A213">
            <v>190</v>
          </cell>
          <cell r="D213">
            <v>19.520583343108818</v>
          </cell>
          <cell r="E213">
            <v>0.29195373221718246</v>
          </cell>
          <cell r="F213">
            <v>0</v>
          </cell>
          <cell r="G213">
            <v>0.29195373221718246</v>
          </cell>
          <cell r="H213">
            <v>9.6747898786094272E-2</v>
          </cell>
          <cell r="I213">
            <v>0.19520583343108819</v>
          </cell>
        </row>
        <row r="214">
          <cell r="A214">
            <v>191</v>
          </cell>
          <cell r="D214">
            <v>19.423835444322723</v>
          </cell>
          <cell r="E214">
            <v>0.29195373221718246</v>
          </cell>
          <cell r="F214">
            <v>0</v>
          </cell>
          <cell r="G214">
            <v>0.29195373221718246</v>
          </cell>
          <cell r="H214">
            <v>9.7715377773955225E-2</v>
          </cell>
          <cell r="I214">
            <v>0.19423835444322723</v>
          </cell>
        </row>
        <row r="215">
          <cell r="A215">
            <v>192</v>
          </cell>
          <cell r="D215">
            <v>19.326120066548768</v>
          </cell>
          <cell r="E215">
            <v>0.29195373221718246</v>
          </cell>
          <cell r="F215">
            <v>0</v>
          </cell>
          <cell r="G215">
            <v>0.29195373221718246</v>
          </cell>
          <cell r="H215">
            <v>9.8692531551694773E-2</v>
          </cell>
          <cell r="I215">
            <v>0.19326120066548769</v>
          </cell>
        </row>
        <row r="216">
          <cell r="A216">
            <v>193</v>
          </cell>
          <cell r="D216">
            <v>19.227427534997073</v>
          </cell>
          <cell r="E216">
            <v>0.29195373221718246</v>
          </cell>
          <cell r="F216">
            <v>0</v>
          </cell>
          <cell r="G216">
            <v>0.29195373221718246</v>
          </cell>
          <cell r="H216">
            <v>9.9679456867211719E-2</v>
          </cell>
          <cell r="I216">
            <v>0.19227427534997074</v>
          </cell>
        </row>
        <row r="217">
          <cell r="A217">
            <v>194</v>
          </cell>
          <cell r="D217">
            <v>19.127748078129862</v>
          </cell>
          <cell r="E217">
            <v>0.29195373221718246</v>
          </cell>
          <cell r="F217">
            <v>0</v>
          </cell>
          <cell r="G217">
            <v>0.29195373221718246</v>
          </cell>
          <cell r="H217">
            <v>0.10067625143588385</v>
          </cell>
          <cell r="I217">
            <v>0.19127748078129861</v>
          </cell>
        </row>
        <row r="218">
          <cell r="A218">
            <v>195</v>
          </cell>
          <cell r="D218">
            <v>19.027071826693977</v>
          </cell>
          <cell r="E218">
            <v>0.29195373221718246</v>
          </cell>
          <cell r="F218">
            <v>0</v>
          </cell>
          <cell r="G218">
            <v>0.29195373221718246</v>
          </cell>
          <cell r="H218">
            <v>0.10168301395024271</v>
          </cell>
          <cell r="I218">
            <v>0.19027071826693975</v>
          </cell>
        </row>
        <row r="219">
          <cell r="A219">
            <v>196</v>
          </cell>
          <cell r="D219">
            <v>18.925388812743734</v>
          </cell>
          <cell r="E219">
            <v>0.29195373221718246</v>
          </cell>
          <cell r="F219">
            <v>0</v>
          </cell>
          <cell r="G219">
            <v>0.29195373221718246</v>
          </cell>
          <cell r="H219">
            <v>0.10269984408974511</v>
          </cell>
          <cell r="I219">
            <v>0.18925388812743735</v>
          </cell>
        </row>
        <row r="220">
          <cell r="A220">
            <v>197</v>
          </cell>
          <cell r="D220">
            <v>18.822688968653988</v>
          </cell>
          <cell r="E220">
            <v>0.29195373221718246</v>
          </cell>
          <cell r="F220">
            <v>0</v>
          </cell>
          <cell r="G220">
            <v>0.29195373221718246</v>
          </cell>
          <cell r="H220">
            <v>0.10372684253064257</v>
          </cell>
          <cell r="I220">
            <v>0.18822688968653989</v>
          </cell>
        </row>
        <row r="221">
          <cell r="A221">
            <v>198</v>
          </cell>
          <cell r="D221">
            <v>18.718962126123344</v>
          </cell>
          <cell r="E221">
            <v>0.29195373221718246</v>
          </cell>
          <cell r="F221">
            <v>0</v>
          </cell>
          <cell r="G221">
            <v>0.29195373221718246</v>
          </cell>
          <cell r="H221">
            <v>0.10476411095594904</v>
          </cell>
          <cell r="I221">
            <v>0.18718962126123342</v>
          </cell>
        </row>
        <row r="222">
          <cell r="A222">
            <v>199</v>
          </cell>
          <cell r="D222">
            <v>18.614198015167396</v>
          </cell>
          <cell r="E222">
            <v>0.29195373221718246</v>
          </cell>
          <cell r="F222">
            <v>0</v>
          </cell>
          <cell r="G222">
            <v>0.29195373221718246</v>
          </cell>
          <cell r="H222">
            <v>0.1058117520655085</v>
          </cell>
          <cell r="I222">
            <v>0.18614198015167396</v>
          </cell>
        </row>
        <row r="223">
          <cell r="A223">
            <v>200</v>
          </cell>
          <cell r="D223">
            <v>18.508386263101887</v>
          </cell>
          <cell r="E223">
            <v>0.29195373221718246</v>
          </cell>
          <cell r="F223">
            <v>0</v>
          </cell>
          <cell r="G223">
            <v>0.29195373221718246</v>
          </cell>
          <cell r="H223">
            <v>0.1068698695861636</v>
          </cell>
          <cell r="I223">
            <v>0.18508386263101886</v>
          </cell>
        </row>
        <row r="224">
          <cell r="A224">
            <v>201</v>
          </cell>
          <cell r="D224">
            <v>18.401516393515724</v>
          </cell>
          <cell r="E224">
            <v>0.29195373221718246</v>
          </cell>
          <cell r="F224">
            <v>0</v>
          </cell>
          <cell r="G224">
            <v>0.29195373221718246</v>
          </cell>
          <cell r="H224">
            <v>0.10793856828202522</v>
          </cell>
          <cell r="I224">
            <v>0.18401516393515724</v>
          </cell>
        </row>
        <row r="225">
          <cell r="A225">
            <v>202</v>
          </cell>
          <cell r="D225">
            <v>18.293577825233697</v>
          </cell>
          <cell r="E225">
            <v>0.29195373221718246</v>
          </cell>
          <cell r="F225">
            <v>0</v>
          </cell>
          <cell r="G225">
            <v>0.29195373221718246</v>
          </cell>
          <cell r="H225">
            <v>0.10901795396484548</v>
          </cell>
          <cell r="I225">
            <v>0.18293577825233698</v>
          </cell>
        </row>
        <row r="226">
          <cell r="A226">
            <v>203</v>
          </cell>
          <cell r="D226">
            <v>18.184559871268853</v>
          </cell>
          <cell r="E226">
            <v>0.29195373221718246</v>
          </cell>
          <cell r="F226">
            <v>0</v>
          </cell>
          <cell r="G226">
            <v>0.29195373221718246</v>
          </cell>
          <cell r="H226">
            <v>0.11010813350449392</v>
          </cell>
          <cell r="I226">
            <v>0.18184559871268854</v>
          </cell>
        </row>
        <row r="227">
          <cell r="A227">
            <v>204</v>
          </cell>
          <cell r="D227">
            <v>18.07445173776436</v>
          </cell>
          <cell r="E227">
            <v>0.29195373221718246</v>
          </cell>
          <cell r="F227">
            <v>0</v>
          </cell>
          <cell r="G227">
            <v>0.29195373221718246</v>
          </cell>
          <cell r="H227">
            <v>0.11120921483953886</v>
          </cell>
          <cell r="I227">
            <v>0.1807445173776436</v>
          </cell>
        </row>
        <row r="228">
          <cell r="A228">
            <v>205</v>
          </cell>
          <cell r="D228">
            <v>17.963242522924819</v>
          </cell>
          <cell r="E228">
            <v>0.29195373221718246</v>
          </cell>
          <cell r="F228">
            <v>0</v>
          </cell>
          <cell r="G228">
            <v>0.29195373221718246</v>
          </cell>
          <cell r="H228">
            <v>0.11232130698793427</v>
          </cell>
          <cell r="I228">
            <v>0.17963242522924819</v>
          </cell>
        </row>
        <row r="229">
          <cell r="A229">
            <v>206</v>
          </cell>
          <cell r="D229">
            <v>17.850921215936886</v>
          </cell>
          <cell r="E229">
            <v>0.29195373221718246</v>
          </cell>
          <cell r="F229">
            <v>0</v>
          </cell>
          <cell r="G229">
            <v>0.29195373221718246</v>
          </cell>
          <cell r="H229">
            <v>0.11344452005781361</v>
          </cell>
          <cell r="I229">
            <v>0.17850921215936885</v>
          </cell>
        </row>
        <row r="230">
          <cell r="A230">
            <v>207</v>
          </cell>
          <cell r="D230">
            <v>17.737476695879071</v>
          </cell>
          <cell r="E230">
            <v>0.29195373221718246</v>
          </cell>
          <cell r="F230">
            <v>0</v>
          </cell>
          <cell r="G230">
            <v>0.29195373221718246</v>
          </cell>
          <cell r="H230">
            <v>0.11457896525839176</v>
          </cell>
          <cell r="I230">
            <v>0.1773747669587907</v>
          </cell>
        </row>
        <row r="231">
          <cell r="A231">
            <v>208</v>
          </cell>
          <cell r="D231">
            <v>17.622897730620679</v>
          </cell>
          <cell r="E231">
            <v>0.29195373221718246</v>
          </cell>
          <cell r="F231">
            <v>0</v>
          </cell>
          <cell r="G231">
            <v>0.29195373221718246</v>
          </cell>
          <cell r="H231">
            <v>0.11572475491097567</v>
          </cell>
          <cell r="I231">
            <v>0.17622897730620679</v>
          </cell>
        </row>
        <row r="232">
          <cell r="A232">
            <v>209</v>
          </cell>
          <cell r="D232">
            <v>17.507172975709704</v>
          </cell>
          <cell r="E232">
            <v>0.29195373221718246</v>
          </cell>
          <cell r="F232">
            <v>0</v>
          </cell>
          <cell r="G232">
            <v>0.29195373221718246</v>
          </cell>
          <cell r="H232">
            <v>0.11688200246008543</v>
          </cell>
          <cell r="I232">
            <v>0.17507172975709703</v>
          </cell>
        </row>
        <row r="233">
          <cell r="A233">
            <v>210</v>
          </cell>
          <cell r="D233">
            <v>17.39029097324962</v>
          </cell>
          <cell r="E233">
            <v>0.29195373221718246</v>
          </cell>
          <cell r="F233">
            <v>0</v>
          </cell>
          <cell r="G233">
            <v>0.29195373221718246</v>
          </cell>
          <cell r="H233">
            <v>0.11805082248468626</v>
          </cell>
          <cell r="I233">
            <v>0.1739029097324962</v>
          </cell>
        </row>
        <row r="234">
          <cell r="A234">
            <v>211</v>
          </cell>
          <cell r="D234">
            <v>17.272240150764933</v>
          </cell>
          <cell r="E234">
            <v>0.29195373221718246</v>
          </cell>
          <cell r="F234">
            <v>0</v>
          </cell>
          <cell r="G234">
            <v>0.29195373221718246</v>
          </cell>
          <cell r="H234">
            <v>0.11923133070953315</v>
          </cell>
          <cell r="I234">
            <v>0.17272240150764931</v>
          </cell>
        </row>
        <row r="235">
          <cell r="A235">
            <v>212</v>
          </cell>
          <cell r="D235">
            <v>17.153008820055401</v>
          </cell>
          <cell r="E235">
            <v>0.29195373221718246</v>
          </cell>
          <cell r="F235">
            <v>0</v>
          </cell>
          <cell r="G235">
            <v>0.29195373221718246</v>
          </cell>
          <cell r="H235">
            <v>0.12042364401662844</v>
          </cell>
          <cell r="I235">
            <v>0.17153008820055402</v>
          </cell>
        </row>
        <row r="236">
          <cell r="A236">
            <v>213</v>
          </cell>
          <cell r="D236">
            <v>17.032585176038772</v>
          </cell>
          <cell r="E236">
            <v>0.29195373221718246</v>
          </cell>
          <cell r="F236">
            <v>0</v>
          </cell>
          <cell r="G236">
            <v>0.29195373221718246</v>
          </cell>
          <cell r="H236">
            <v>0.12162788045679473</v>
          </cell>
          <cell r="I236">
            <v>0.17032585176038773</v>
          </cell>
        </row>
        <row r="237">
          <cell r="A237">
            <v>214</v>
          </cell>
          <cell r="D237">
            <v>16.910957295581976</v>
          </cell>
          <cell r="E237">
            <v>0.29195373221718246</v>
          </cell>
          <cell r="F237">
            <v>0</v>
          </cell>
          <cell r="G237">
            <v>0.29195373221718246</v>
          </cell>
          <cell r="H237">
            <v>0.12284415926136272</v>
          </cell>
          <cell r="I237">
            <v>0.16910957295581974</v>
          </cell>
        </row>
        <row r="238">
          <cell r="A238">
            <v>215</v>
          </cell>
          <cell r="D238">
            <v>16.788113136320614</v>
          </cell>
          <cell r="E238">
            <v>0.29195373221718246</v>
          </cell>
          <cell r="F238">
            <v>0</v>
          </cell>
          <cell r="G238">
            <v>0.29195373221718246</v>
          </cell>
          <cell r="H238">
            <v>0.12407260085397631</v>
          </cell>
          <cell r="I238">
            <v>0.16788113136320615</v>
          </cell>
        </row>
        <row r="239">
          <cell r="A239">
            <v>216</v>
          </cell>
          <cell r="D239">
            <v>16.66404053546664</v>
          </cell>
          <cell r="E239">
            <v>0.29195373221718246</v>
          </cell>
          <cell r="F239">
            <v>0</v>
          </cell>
          <cell r="G239">
            <v>0.29195373221718246</v>
          </cell>
          <cell r="H239">
            <v>0.12531332686251606</v>
          </cell>
          <cell r="I239">
            <v>0.1666404053546664</v>
          </cell>
        </row>
        <row r="240">
          <cell r="A240">
            <v>217</v>
          </cell>
          <cell r="D240">
            <v>16.538727208604122</v>
          </cell>
          <cell r="E240">
            <v>0.29195373221718246</v>
          </cell>
          <cell r="F240">
            <v>0</v>
          </cell>
          <cell r="G240">
            <v>0.29195373221718246</v>
          </cell>
          <cell r="H240">
            <v>0.12656646013114123</v>
          </cell>
          <cell r="I240">
            <v>0.16538727208604123</v>
          </cell>
        </row>
        <row r="241">
          <cell r="A241">
            <v>218</v>
          </cell>
          <cell r="D241">
            <v>16.412160748472981</v>
          </cell>
          <cell r="E241">
            <v>0.29195373221718246</v>
          </cell>
          <cell r="F241">
            <v>0</v>
          </cell>
          <cell r="G241">
            <v>0.29195373221718246</v>
          </cell>
          <cell r="H241">
            <v>0.12783212473245265</v>
          </cell>
          <cell r="I241">
            <v>0.16412160748472981</v>
          </cell>
        </row>
        <row r="242">
          <cell r="A242">
            <v>219</v>
          </cell>
          <cell r="D242">
            <v>16.284328623740528</v>
          </cell>
          <cell r="E242">
            <v>0.29195373221718246</v>
          </cell>
          <cell r="F242">
            <v>0</v>
          </cell>
          <cell r="G242">
            <v>0.29195373221718246</v>
          </cell>
          <cell r="H242">
            <v>0.12911044597977719</v>
          </cell>
          <cell r="I242">
            <v>0.16284328623740527</v>
          </cell>
        </row>
        <row r="243">
          <cell r="A243">
            <v>220</v>
          </cell>
          <cell r="D243">
            <v>16.155218177760752</v>
          </cell>
          <cell r="E243">
            <v>0.29195373221718246</v>
          </cell>
          <cell r="F243">
            <v>0</v>
          </cell>
          <cell r="G243">
            <v>0.29195373221718246</v>
          </cell>
          <cell r="H243">
            <v>0.13040155043957494</v>
          </cell>
          <cell r="I243">
            <v>0.16155218177760752</v>
          </cell>
        </row>
        <row r="244">
          <cell r="A244">
            <v>221</v>
          </cell>
          <cell r="D244">
            <v>16.024816627321176</v>
          </cell>
          <cell r="E244">
            <v>0.29195373221718246</v>
          </cell>
          <cell r="F244">
            <v>0</v>
          </cell>
          <cell r="G244">
            <v>0.29195373221718246</v>
          </cell>
          <cell r="H244">
            <v>0.1317055659439707</v>
          </cell>
          <cell r="I244">
            <v>0.16024816627321176</v>
          </cell>
        </row>
        <row r="245">
          <cell r="A245">
            <v>222</v>
          </cell>
          <cell r="D245">
            <v>15.893111061377205</v>
          </cell>
          <cell r="E245">
            <v>0.29195373221718246</v>
          </cell>
          <cell r="F245">
            <v>0</v>
          </cell>
          <cell r="G245">
            <v>0.29195373221718246</v>
          </cell>
          <cell r="H245">
            <v>0.13302262160341041</v>
          </cell>
          <cell r="I245">
            <v>0.15893111061377205</v>
          </cell>
        </row>
        <row r="246">
          <cell r="A246">
            <v>223</v>
          </cell>
          <cell r="D246">
            <v>15.760088439773794</v>
          </cell>
          <cell r="E246">
            <v>0.29195373221718246</v>
          </cell>
          <cell r="F246">
            <v>0</v>
          </cell>
          <cell r="G246">
            <v>0.29195373221718246</v>
          </cell>
          <cell r="H246">
            <v>0.13435284781944454</v>
          </cell>
          <cell r="I246">
            <v>0.15760088439773792</v>
          </cell>
        </row>
        <row r="247">
          <cell r="A247">
            <v>224</v>
          </cell>
          <cell r="D247">
            <v>15.625735591954349</v>
          </cell>
          <cell r="E247">
            <v>0.29195373221718246</v>
          </cell>
          <cell r="F247">
            <v>0</v>
          </cell>
          <cell r="G247">
            <v>0.29195373221718246</v>
          </cell>
          <cell r="H247">
            <v>0.13569637629763898</v>
          </cell>
          <cell r="I247">
            <v>0.15625735591954348</v>
          </cell>
        </row>
        <row r="248">
          <cell r="A248">
            <v>225</v>
          </cell>
          <cell r="D248">
            <v>15.49003921565671</v>
          </cell>
          <cell r="E248">
            <v>0.29195373221718246</v>
          </cell>
          <cell r="F248">
            <v>0</v>
          </cell>
          <cell r="G248">
            <v>0.29195373221718246</v>
          </cell>
          <cell r="H248">
            <v>0.13705334006061537</v>
          </cell>
          <cell r="I248">
            <v>0.15490039215656709</v>
          </cell>
        </row>
        <row r="249">
          <cell r="A249">
            <v>226</v>
          </cell>
          <cell r="D249">
            <v>15.352985875596094</v>
          </cell>
          <cell r="E249">
            <v>0.29195373221718246</v>
          </cell>
          <cell r="F249">
            <v>0</v>
          </cell>
          <cell r="G249">
            <v>0.29195373221718246</v>
          </cell>
          <cell r="H249">
            <v>0.13842387346122154</v>
          </cell>
          <cell r="I249">
            <v>0.15352985875596092</v>
          </cell>
        </row>
        <row r="250">
          <cell r="A250">
            <v>227</v>
          </cell>
          <cell r="D250">
            <v>15.214562002134873</v>
          </cell>
          <cell r="E250">
            <v>0.29195373221718246</v>
          </cell>
          <cell r="F250">
            <v>0</v>
          </cell>
          <cell r="G250">
            <v>0.29195373221718246</v>
          </cell>
          <cell r="H250">
            <v>0.13980811219583375</v>
          </cell>
          <cell r="I250">
            <v>0.15214562002134871</v>
          </cell>
        </row>
        <row r="251">
          <cell r="A251">
            <v>228</v>
          </cell>
          <cell r="D251">
            <v>15.074753889939039</v>
          </cell>
          <cell r="E251">
            <v>0.29195373221718246</v>
          </cell>
          <cell r="F251">
            <v>0</v>
          </cell>
          <cell r="G251">
            <v>0.29195373221718246</v>
          </cell>
          <cell r="H251">
            <v>0.14120619331779208</v>
          </cell>
          <cell r="I251">
            <v>0.15074753889939038</v>
          </cell>
        </row>
        <row r="252">
          <cell r="A252">
            <v>229</v>
          </cell>
          <cell r="D252">
            <v>14.933547696621247</v>
          </cell>
          <cell r="E252">
            <v>0.29195373221718246</v>
          </cell>
          <cell r="F252">
            <v>0</v>
          </cell>
          <cell r="G252">
            <v>0.29195373221718246</v>
          </cell>
          <cell r="H252">
            <v>0.14261825525096999</v>
          </cell>
          <cell r="I252">
            <v>0.14933547696621247</v>
          </cell>
        </row>
        <row r="253">
          <cell r="A253">
            <v>230</v>
          </cell>
          <cell r="D253">
            <v>14.790929441370277</v>
          </cell>
          <cell r="E253">
            <v>0.29195373221718246</v>
          </cell>
          <cell r="F253">
            <v>0</v>
          </cell>
          <cell r="G253">
            <v>0.29195373221718246</v>
          </cell>
          <cell r="H253">
            <v>0.1440444378034797</v>
          </cell>
          <cell r="I253">
            <v>0.14790929441370276</v>
          </cell>
        </row>
        <row r="254">
          <cell r="A254">
            <v>231</v>
          </cell>
          <cell r="D254">
            <v>14.646885003566798</v>
          </cell>
          <cell r="E254">
            <v>0.29195373221718246</v>
          </cell>
          <cell r="F254">
            <v>0</v>
          </cell>
          <cell r="G254">
            <v>0.29195373221718246</v>
          </cell>
          <cell r="H254">
            <v>0.14548488218151448</v>
          </cell>
          <cell r="I254">
            <v>0.14646885003566798</v>
          </cell>
        </row>
        <row r="255">
          <cell r="A255">
            <v>232</v>
          </cell>
          <cell r="D255">
            <v>14.501400121385283</v>
          </cell>
          <cell r="E255">
            <v>0.29195373221718246</v>
          </cell>
          <cell r="F255">
            <v>0</v>
          </cell>
          <cell r="G255">
            <v>0.29195373221718246</v>
          </cell>
          <cell r="H255">
            <v>0.14693973100332963</v>
          </cell>
          <cell r="I255">
            <v>0.14501400121385283</v>
          </cell>
        </row>
        <row r="256">
          <cell r="A256">
            <v>233</v>
          </cell>
          <cell r="D256">
            <v>14.354460390381952</v>
          </cell>
          <cell r="E256">
            <v>0.29195373221718246</v>
          </cell>
          <cell r="F256">
            <v>0</v>
          </cell>
          <cell r="G256">
            <v>0.29195373221718246</v>
          </cell>
          <cell r="H256">
            <v>0.14840912831336295</v>
          </cell>
          <cell r="I256">
            <v>0.14354460390381951</v>
          </cell>
        </row>
        <row r="257">
          <cell r="A257">
            <v>234</v>
          </cell>
          <cell r="D257">
            <v>14.206051262068589</v>
          </cell>
          <cell r="E257">
            <v>0.29195373221718246</v>
          </cell>
          <cell r="F257">
            <v>0</v>
          </cell>
          <cell r="G257">
            <v>0.29195373221718246</v>
          </cell>
          <cell r="H257">
            <v>0.14989321959649657</v>
          </cell>
          <cell r="I257">
            <v>0.14206051262068589</v>
          </cell>
        </row>
        <row r="258">
          <cell r="A258">
            <v>235</v>
          </cell>
          <cell r="D258">
            <v>14.056158042472093</v>
          </cell>
          <cell r="E258">
            <v>0.29195373221718246</v>
          </cell>
          <cell r="F258">
            <v>0</v>
          </cell>
          <cell r="G258">
            <v>0.29195373221718246</v>
          </cell>
          <cell r="H258">
            <v>0.15139215179246154</v>
          </cell>
          <cell r="I258">
            <v>0.14056158042472092</v>
          </cell>
        </row>
        <row r="259">
          <cell r="A259">
            <v>236</v>
          </cell>
          <cell r="D259">
            <v>13.904765890679633</v>
          </cell>
          <cell r="E259">
            <v>0.29195373221718246</v>
          </cell>
          <cell r="F259">
            <v>0</v>
          </cell>
          <cell r="G259">
            <v>0.29195373221718246</v>
          </cell>
          <cell r="H259">
            <v>0.15290607331038614</v>
          </cell>
          <cell r="I259">
            <v>0.13904765890679632</v>
          </cell>
        </row>
        <row r="260">
          <cell r="A260">
            <v>237</v>
          </cell>
          <cell r="D260">
            <v>13.751859817369246</v>
          </cell>
          <cell r="E260">
            <v>0.29195373221718246</v>
          </cell>
          <cell r="F260">
            <v>0</v>
          </cell>
          <cell r="G260">
            <v>0.29195373221718246</v>
          </cell>
          <cell r="H260">
            <v>0.15443513404348999</v>
          </cell>
          <cell r="I260">
            <v>0.13751859817369247</v>
          </cell>
        </row>
        <row r="261">
          <cell r="A261">
            <v>238</v>
          </cell>
          <cell r="D261">
            <v>13.597424683325755</v>
          </cell>
          <cell r="E261">
            <v>0.29195373221718246</v>
          </cell>
          <cell r="F261">
            <v>0</v>
          </cell>
          <cell r="G261">
            <v>0.29195373221718246</v>
          </cell>
          <cell r="H261">
            <v>0.15597948538392492</v>
          </cell>
          <cell r="I261">
            <v>0.13597424683325754</v>
          </cell>
        </row>
        <row r="262">
          <cell r="A262">
            <v>239</v>
          </cell>
          <cell r="D262">
            <v>13.44144519794183</v>
          </cell>
          <cell r="E262">
            <v>0.29195373221718246</v>
          </cell>
          <cell r="F262">
            <v>0</v>
          </cell>
          <cell r="G262">
            <v>0.29195373221718246</v>
          </cell>
          <cell r="H262">
            <v>0.15753928023776417</v>
          </cell>
          <cell r="I262">
            <v>0.13441445197941829</v>
          </cell>
        </row>
        <row r="263">
          <cell r="A263">
            <v>240</v>
          </cell>
          <cell r="D263">
            <v>13.283905917704066</v>
          </cell>
          <cell r="E263">
            <v>0.29195373221718246</v>
          </cell>
          <cell r="F263">
            <v>0</v>
          </cell>
          <cell r="G263">
            <v>0.29195373221718246</v>
          </cell>
          <cell r="H263">
            <v>0.15911467304014179</v>
          </cell>
          <cell r="I263">
            <v>0.13283905917704067</v>
          </cell>
        </row>
        <row r="264">
          <cell r="A264">
            <v>241</v>
          </cell>
          <cell r="D264">
            <v>13.124791244663925</v>
          </cell>
          <cell r="E264">
            <v>0.29195373221718246</v>
          </cell>
          <cell r="F264">
            <v>0</v>
          </cell>
          <cell r="G264">
            <v>0.29195373221718246</v>
          </cell>
          <cell r="H264">
            <v>0.16070581977054321</v>
          </cell>
          <cell r="I264">
            <v>0.13124791244663925</v>
          </cell>
        </row>
        <row r="265">
          <cell r="A265">
            <v>242</v>
          </cell>
          <cell r="D265">
            <v>12.964085424893382</v>
          </cell>
          <cell r="E265">
            <v>0.29195373221718246</v>
          </cell>
          <cell r="F265">
            <v>0</v>
          </cell>
          <cell r="G265">
            <v>0.29195373221718246</v>
          </cell>
          <cell r="H265">
            <v>0.16231287796824864</v>
          </cell>
          <cell r="I265">
            <v>0.12964085424893382</v>
          </cell>
        </row>
        <row r="266">
          <cell r="A266">
            <v>243</v>
          </cell>
          <cell r="D266">
            <v>12.801772546925132</v>
          </cell>
          <cell r="E266">
            <v>0.29195373221718246</v>
          </cell>
          <cell r="F266">
            <v>0</v>
          </cell>
          <cell r="G266">
            <v>0.29195373221718246</v>
          </cell>
          <cell r="H266">
            <v>0.16393600674793116</v>
          </cell>
          <cell r="I266">
            <v>0.1280177254692513</v>
          </cell>
        </row>
        <row r="267">
          <cell r="A267">
            <v>244</v>
          </cell>
          <cell r="D267">
            <v>12.637836540177201</v>
          </cell>
          <cell r="E267">
            <v>0.29195373221718246</v>
          </cell>
          <cell r="F267">
            <v>0</v>
          </cell>
          <cell r="G267">
            <v>0.29195373221718246</v>
          </cell>
          <cell r="H267">
            <v>0.16557536681541046</v>
          </cell>
          <cell r="I267">
            <v>0.126378365401772</v>
          </cell>
        </row>
        <row r="268">
          <cell r="A268">
            <v>245</v>
          </cell>
          <cell r="D268">
            <v>12.47226117336179</v>
          </cell>
          <cell r="E268">
            <v>0.29195373221718246</v>
          </cell>
          <cell r="F268">
            <v>0</v>
          </cell>
          <cell r="G268">
            <v>0.29195373221718246</v>
          </cell>
          <cell r="H268">
            <v>0.16723112048356459</v>
          </cell>
          <cell r="I268">
            <v>0.12472261173361789</v>
          </cell>
        </row>
        <row r="269">
          <cell r="A269">
            <v>246</v>
          </cell>
          <cell r="D269">
            <v>12.305030052878227</v>
          </cell>
          <cell r="E269">
            <v>0.29195373221718246</v>
          </cell>
          <cell r="F269">
            <v>0</v>
          </cell>
          <cell r="G269">
            <v>0.29195373221718246</v>
          </cell>
          <cell r="H269">
            <v>0.16890343168840022</v>
          </cell>
          <cell r="I269">
            <v>0.12305030052878226</v>
          </cell>
        </row>
        <row r="270">
          <cell r="A270">
            <v>247</v>
          </cell>
          <cell r="D270">
            <v>12.136126621189826</v>
          </cell>
          <cell r="E270">
            <v>0.29195373221718246</v>
          </cell>
          <cell r="F270">
            <v>0</v>
          </cell>
          <cell r="G270">
            <v>0.29195373221718246</v>
          </cell>
          <cell r="H270">
            <v>0.17059246600528422</v>
          </cell>
          <cell r="I270">
            <v>0.12136126621189824</v>
          </cell>
        </row>
        <row r="271">
          <cell r="A271">
            <v>248</v>
          </cell>
          <cell r="D271">
            <v>11.965534155184542</v>
          </cell>
          <cell r="E271">
            <v>0.29195373221718246</v>
          </cell>
          <cell r="F271">
            <v>0</v>
          </cell>
          <cell r="G271">
            <v>0.29195373221718246</v>
          </cell>
          <cell r="H271">
            <v>0.17229839066533703</v>
          </cell>
          <cell r="I271">
            <v>0.11965534155184543</v>
          </cell>
        </row>
        <row r="272">
          <cell r="A272">
            <v>249</v>
          </cell>
          <cell r="D272">
            <v>11.793235764519206</v>
          </cell>
          <cell r="E272">
            <v>0.29195373221718246</v>
          </cell>
          <cell r="F272">
            <v>0</v>
          </cell>
          <cell r="G272">
            <v>0.29195373221718246</v>
          </cell>
          <cell r="H272">
            <v>0.17402137457199041</v>
          </cell>
          <cell r="I272">
            <v>0.11793235764519205</v>
          </cell>
        </row>
        <row r="273">
          <cell r="A273">
            <v>250</v>
          </cell>
          <cell r="D273">
            <v>11.619214389947215</v>
          </cell>
          <cell r="E273">
            <v>0.29195373221718246</v>
          </cell>
          <cell r="F273">
            <v>0</v>
          </cell>
          <cell r="G273">
            <v>0.29195373221718246</v>
          </cell>
          <cell r="H273">
            <v>0.17576158831771033</v>
          </cell>
          <cell r="I273">
            <v>0.11619214389947215</v>
          </cell>
        </row>
        <row r="274">
          <cell r="A274">
            <v>251</v>
          </cell>
          <cell r="D274">
            <v>11.443452801629505</v>
          </cell>
          <cell r="E274">
            <v>0.29195373221718246</v>
          </cell>
          <cell r="F274">
            <v>0</v>
          </cell>
          <cell r="G274">
            <v>0.29195373221718246</v>
          </cell>
          <cell r="H274">
            <v>0.1775192042008874</v>
          </cell>
          <cell r="I274">
            <v>0.11443452801629504</v>
          </cell>
        </row>
        <row r="275">
          <cell r="A275">
            <v>252</v>
          </cell>
          <cell r="D275">
            <v>11.265933597428617</v>
          </cell>
          <cell r="E275">
            <v>0.29195373221718246</v>
          </cell>
          <cell r="F275">
            <v>0</v>
          </cell>
          <cell r="G275">
            <v>0.29195373221718246</v>
          </cell>
          <cell r="H275">
            <v>0.17929439624289628</v>
          </cell>
          <cell r="I275">
            <v>0.11265933597428616</v>
          </cell>
        </row>
        <row r="276">
          <cell r="A276">
            <v>253</v>
          </cell>
          <cell r="D276">
            <v>11.08663920118572</v>
          </cell>
          <cell r="E276">
            <v>0.29195373221718246</v>
          </cell>
          <cell r="F276">
            <v>0</v>
          </cell>
          <cell r="G276">
            <v>0.29195373221718246</v>
          </cell>
          <cell r="H276">
            <v>0.18108734020532524</v>
          </cell>
          <cell r="I276">
            <v>0.1108663920118572</v>
          </cell>
        </row>
        <row r="277">
          <cell r="A277">
            <v>254</v>
          </cell>
          <cell r="D277">
            <v>10.905551860980395</v>
          </cell>
          <cell r="E277">
            <v>0.29195373221718246</v>
          </cell>
          <cell r="F277">
            <v>0</v>
          </cell>
          <cell r="G277">
            <v>0.29195373221718246</v>
          </cell>
          <cell r="H277">
            <v>0.18289821360737851</v>
          </cell>
          <cell r="I277">
            <v>0.10905551860980395</v>
          </cell>
        </row>
        <row r="278">
          <cell r="A278">
            <v>255</v>
          </cell>
          <cell r="D278">
            <v>10.722653647373017</v>
          </cell>
          <cell r="E278">
            <v>0.29195373221718246</v>
          </cell>
          <cell r="F278">
            <v>0</v>
          </cell>
          <cell r="G278">
            <v>0.29195373221718246</v>
          </cell>
          <cell r="H278">
            <v>0.18472719574345231</v>
          </cell>
          <cell r="I278">
            <v>0.10722653647373016</v>
          </cell>
        </row>
        <row r="279">
          <cell r="A279">
            <v>256</v>
          </cell>
          <cell r="D279">
            <v>10.537926451629565</v>
          </cell>
          <cell r="E279">
            <v>0.29195373221718246</v>
          </cell>
          <cell r="F279">
            <v>0</v>
          </cell>
          <cell r="G279">
            <v>0.29195373221718246</v>
          </cell>
          <cell r="H279">
            <v>0.18657446770088681</v>
          </cell>
          <cell r="I279">
            <v>0.10537926451629565</v>
          </cell>
        </row>
        <row r="280">
          <cell r="A280">
            <v>257</v>
          </cell>
          <cell r="D280">
            <v>10.351351983928678</v>
          </cell>
          <cell r="E280">
            <v>0.29195373221718246</v>
          </cell>
          <cell r="F280">
            <v>0</v>
          </cell>
          <cell r="G280">
            <v>0.29195373221718246</v>
          </cell>
          <cell r="H280">
            <v>0.18844021237789566</v>
          </cell>
          <cell r="I280">
            <v>0.10351351983928679</v>
          </cell>
        </row>
        <row r="281">
          <cell r="A281">
            <v>258</v>
          </cell>
          <cell r="D281">
            <v>10.162911771550782</v>
          </cell>
          <cell r="E281">
            <v>0.29195373221718246</v>
          </cell>
          <cell r="F281">
            <v>0</v>
          </cell>
          <cell r="G281">
            <v>0.29195373221718246</v>
          </cell>
          <cell r="H281">
            <v>0.19032461450167465</v>
          </cell>
          <cell r="I281">
            <v>0.10162911771550781</v>
          </cell>
        </row>
        <row r="282">
          <cell r="A282">
            <v>259</v>
          </cell>
          <cell r="D282">
            <v>9.9725871570491069</v>
          </cell>
          <cell r="E282">
            <v>0.29195373221718246</v>
          </cell>
          <cell r="F282">
            <v>0</v>
          </cell>
          <cell r="G282">
            <v>0.29195373221718246</v>
          </cell>
          <cell r="H282">
            <v>0.1922278606466914</v>
          </cell>
          <cell r="I282">
            <v>9.9725871570491065E-2</v>
          </cell>
        </row>
        <row r="283">
          <cell r="A283">
            <v>260</v>
          </cell>
          <cell r="D283">
            <v>9.7803592964024162</v>
          </cell>
          <cell r="E283">
            <v>0.29195373221718246</v>
          </cell>
          <cell r="F283">
            <v>0</v>
          </cell>
          <cell r="G283">
            <v>0.29195373221718246</v>
          </cell>
          <cell r="H283">
            <v>0.19415013925315833</v>
          </cell>
          <cell r="I283">
            <v>9.7803592964024147E-2</v>
          </cell>
        </row>
        <row r="284">
          <cell r="A284">
            <v>261</v>
          </cell>
          <cell r="D284">
            <v>9.5862091571492574</v>
          </cell>
          <cell r="E284">
            <v>0.29195373221718246</v>
          </cell>
          <cell r="F284">
            <v>0</v>
          </cell>
          <cell r="G284">
            <v>0.29195373221718246</v>
          </cell>
          <cell r="H284">
            <v>0.1960916406456899</v>
          </cell>
          <cell r="I284">
            <v>9.5862091571492572E-2</v>
          </cell>
        </row>
        <row r="285">
          <cell r="A285">
            <v>262</v>
          </cell>
          <cell r="D285">
            <v>9.3901175165035671</v>
          </cell>
          <cell r="E285">
            <v>0.29195373221718246</v>
          </cell>
          <cell r="F285">
            <v>0</v>
          </cell>
          <cell r="G285">
            <v>0.29195373221718246</v>
          </cell>
          <cell r="H285">
            <v>0.1980525570521468</v>
          </cell>
          <cell r="I285">
            <v>9.3901175165035669E-2</v>
          </cell>
        </row>
        <row r="286">
          <cell r="A286">
            <v>263</v>
          </cell>
          <cell r="D286">
            <v>9.1920649594514199</v>
          </cell>
          <cell r="E286">
            <v>0.29195373221718246</v>
          </cell>
          <cell r="F286">
            <v>0</v>
          </cell>
          <cell r="G286">
            <v>0.29195373221718246</v>
          </cell>
          <cell r="H286">
            <v>0.20003308262266828</v>
          </cell>
          <cell r="I286">
            <v>9.1920649594514195E-2</v>
          </cell>
        </row>
        <row r="287">
          <cell r="A287">
            <v>264</v>
          </cell>
          <cell r="D287">
            <v>8.9920318768287508</v>
          </cell>
          <cell r="E287">
            <v>0.29195373221718246</v>
          </cell>
          <cell r="F287">
            <v>0</v>
          </cell>
          <cell r="G287">
            <v>0.29195373221718246</v>
          </cell>
          <cell r="H287">
            <v>0.20203341344889497</v>
          </cell>
          <cell r="I287">
            <v>8.9920318768287502E-2</v>
          </cell>
        </row>
        <row r="288">
          <cell r="A288">
            <v>265</v>
          </cell>
          <cell r="D288">
            <v>8.789998463379856</v>
          </cell>
          <cell r="E288">
            <v>0.29195373221718246</v>
          </cell>
          <cell r="F288">
            <v>0</v>
          </cell>
          <cell r="G288">
            <v>0.29195373221718246</v>
          </cell>
          <cell r="H288">
            <v>0.2040537475833839</v>
          </cell>
          <cell r="I288">
            <v>8.7899984633798556E-2</v>
          </cell>
        </row>
        <row r="289">
          <cell r="A289">
            <v>266</v>
          </cell>
          <cell r="D289">
            <v>8.5859447157964723</v>
          </cell>
          <cell r="E289">
            <v>0.29195373221718246</v>
          </cell>
          <cell r="F289">
            <v>0</v>
          </cell>
          <cell r="G289">
            <v>0.29195373221718246</v>
          </cell>
          <cell r="H289">
            <v>0.20609428505921773</v>
          </cell>
          <cell r="I289">
            <v>8.5859447157964716E-2</v>
          </cell>
        </row>
        <row r="290">
          <cell r="A290">
            <v>267</v>
          </cell>
          <cell r="D290">
            <v>8.379850430737255</v>
          </cell>
          <cell r="E290">
            <v>0.29195373221718246</v>
          </cell>
          <cell r="F290">
            <v>0</v>
          </cell>
          <cell r="G290">
            <v>0.29195373221718246</v>
          </cell>
          <cell r="H290">
            <v>0.20815522790980989</v>
          </cell>
          <cell r="I290">
            <v>8.3798504307372554E-2</v>
          </cell>
        </row>
        <row r="291">
          <cell r="A291">
            <v>268</v>
          </cell>
          <cell r="D291">
            <v>8.1716952028274452</v>
          </cell>
          <cell r="E291">
            <v>0.29195373221718246</v>
          </cell>
          <cell r="F291">
            <v>0</v>
          </cell>
          <cell r="G291">
            <v>0.29195373221718246</v>
          </cell>
          <cell r="H291">
            <v>0.21023678018890801</v>
          </cell>
          <cell r="I291">
            <v>8.1716952028274448E-2</v>
          </cell>
        </row>
        <row r="292">
          <cell r="A292">
            <v>269</v>
          </cell>
          <cell r="D292">
            <v>7.961458422638537</v>
          </cell>
          <cell r="E292">
            <v>0.29195373221718246</v>
          </cell>
          <cell r="F292">
            <v>0</v>
          </cell>
          <cell r="G292">
            <v>0.29195373221718246</v>
          </cell>
          <cell r="H292">
            <v>0.21233914799079709</v>
          </cell>
          <cell r="I292">
            <v>7.9614584226385371E-2</v>
          </cell>
        </row>
        <row r="293">
          <cell r="A293">
            <v>270</v>
          </cell>
          <cell r="D293">
            <v>7.7491192746477395</v>
          </cell>
          <cell r="E293">
            <v>0.29195373221718246</v>
          </cell>
          <cell r="F293">
            <v>0</v>
          </cell>
          <cell r="G293">
            <v>0.29195373221718246</v>
          </cell>
          <cell r="H293">
            <v>0.21446253947070507</v>
          </cell>
          <cell r="I293">
            <v>7.7491192746477394E-2</v>
          </cell>
        </row>
        <row r="294">
          <cell r="A294">
            <v>271</v>
          </cell>
          <cell r="D294">
            <v>7.5346567351770348</v>
          </cell>
          <cell r="E294">
            <v>0.29195373221718246</v>
          </cell>
          <cell r="F294">
            <v>0</v>
          </cell>
          <cell r="G294">
            <v>0.29195373221718246</v>
          </cell>
          <cell r="H294">
            <v>0.21660716486541209</v>
          </cell>
          <cell r="I294">
            <v>7.5346567351770352E-2</v>
          </cell>
        </row>
        <row r="295">
          <cell r="A295">
            <v>272</v>
          </cell>
          <cell r="D295">
            <v>7.3180495703116231</v>
          </cell>
          <cell r="E295">
            <v>0.29195373221718246</v>
          </cell>
          <cell r="F295">
            <v>0</v>
          </cell>
          <cell r="G295">
            <v>0.29195373221718246</v>
          </cell>
          <cell r="H295">
            <v>0.21877323651406622</v>
          </cell>
          <cell r="I295">
            <v>7.318049570311623E-2</v>
          </cell>
        </row>
        <row r="296">
          <cell r="A296">
            <v>273</v>
          </cell>
          <cell r="D296">
            <v>7.0992763337975564</v>
          </cell>
          <cell r="E296">
            <v>0.29195373221718246</v>
          </cell>
          <cell r="F296">
            <v>0</v>
          </cell>
          <cell r="G296">
            <v>0.29195373221718246</v>
          </cell>
          <cell r="H296">
            <v>0.22096096887920691</v>
          </cell>
          <cell r="I296">
            <v>7.0992763337975565E-2</v>
          </cell>
        </row>
        <row r="297">
          <cell r="A297">
            <v>274</v>
          </cell>
          <cell r="D297">
            <v>6.8783153649183495</v>
          </cell>
          <cell r="E297">
            <v>0.29195373221718246</v>
          </cell>
          <cell r="F297">
            <v>0</v>
          </cell>
          <cell r="G297">
            <v>0.29195373221718246</v>
          </cell>
          <cell r="H297">
            <v>0.22317057856799899</v>
          </cell>
          <cell r="I297">
            <v>6.8783153649183484E-2</v>
          </cell>
        </row>
        <row r="298">
          <cell r="A298">
            <v>275</v>
          </cell>
          <cell r="D298">
            <v>6.6551447863503501</v>
          </cell>
          <cell r="E298">
            <v>0.29195373221718246</v>
          </cell>
          <cell r="F298">
            <v>0</v>
          </cell>
          <cell r="G298">
            <v>0.29195373221718246</v>
          </cell>
          <cell r="H298">
            <v>0.22540228435367898</v>
          </cell>
          <cell r="I298">
            <v>6.6551447863503491E-2</v>
          </cell>
        </row>
        <row r="299">
          <cell r="A299">
            <v>276</v>
          </cell>
          <cell r="D299">
            <v>6.429742501996671</v>
          </cell>
          <cell r="E299">
            <v>0.29195373221718246</v>
          </cell>
          <cell r="F299">
            <v>0</v>
          </cell>
          <cell r="G299">
            <v>0.29195373221718246</v>
          </cell>
          <cell r="H299">
            <v>0.22765630719721575</v>
          </cell>
          <cell r="I299">
            <v>6.42974250199667E-2</v>
          </cell>
        </row>
        <row r="300">
          <cell r="A300">
            <v>277</v>
          </cell>
          <cell r="D300">
            <v>6.2020861947994552</v>
          </cell>
          <cell r="E300">
            <v>0.29195373221718246</v>
          </cell>
          <cell r="F300">
            <v>0</v>
          </cell>
          <cell r="G300">
            <v>0.29195373221718246</v>
          </cell>
          <cell r="H300">
            <v>0.22993287026918791</v>
          </cell>
          <cell r="I300">
            <v>6.2020861947994554E-2</v>
          </cell>
        </row>
        <row r="301">
          <cell r="A301">
            <v>278</v>
          </cell>
          <cell r="D301">
            <v>5.9721533245302671</v>
          </cell>
          <cell r="E301">
            <v>0.29195373221718246</v>
          </cell>
          <cell r="F301">
            <v>0</v>
          </cell>
          <cell r="G301">
            <v>0.29195373221718246</v>
          </cell>
          <cell r="H301">
            <v>0.2322321989718798</v>
          </cell>
          <cell r="I301">
            <v>5.9721533245302667E-2</v>
          </cell>
        </row>
        <row r="302">
          <cell r="A302">
            <v>279</v>
          </cell>
          <cell r="D302">
            <v>5.7399211255583875</v>
          </cell>
          <cell r="E302">
            <v>0.29195373221718246</v>
          </cell>
          <cell r="F302">
            <v>0</v>
          </cell>
          <cell r="G302">
            <v>0.29195373221718246</v>
          </cell>
          <cell r="H302">
            <v>0.23455452096159859</v>
          </cell>
          <cell r="I302">
            <v>5.7399211255583872E-2</v>
          </cell>
        </row>
        <row r="303">
          <cell r="A303">
            <v>280</v>
          </cell>
          <cell r="D303">
            <v>5.5053666045967891</v>
          </cell>
          <cell r="E303">
            <v>0.29195373221718246</v>
          </cell>
          <cell r="F303">
            <v>0</v>
          </cell>
          <cell r="G303">
            <v>0.29195373221718246</v>
          </cell>
          <cell r="H303">
            <v>0.23690006617121456</v>
          </cell>
          <cell r="I303">
            <v>5.505366604596789E-2</v>
          </cell>
        </row>
        <row r="304">
          <cell r="A304">
            <v>281</v>
          </cell>
          <cell r="D304">
            <v>5.2684665384255744</v>
          </cell>
          <cell r="E304">
            <v>0.29195373221718246</v>
          </cell>
          <cell r="F304">
            <v>0</v>
          </cell>
          <cell r="G304">
            <v>0.29195373221718246</v>
          </cell>
          <cell r="H304">
            <v>0.23926906683292673</v>
          </cell>
          <cell r="I304">
            <v>5.2684665384255737E-2</v>
          </cell>
        </row>
        <row r="305">
          <cell r="A305">
            <v>282</v>
          </cell>
          <cell r="D305">
            <v>5.0291974715926475</v>
          </cell>
          <cell r="E305">
            <v>0.29195373221718246</v>
          </cell>
          <cell r="F305">
            <v>0</v>
          </cell>
          <cell r="G305">
            <v>0.29195373221718246</v>
          </cell>
          <cell r="H305">
            <v>0.24166175750125599</v>
          </cell>
          <cell r="I305">
            <v>5.0291974715926474E-2</v>
          </cell>
        </row>
        <row r="306">
          <cell r="A306">
            <v>283</v>
          </cell>
          <cell r="D306">
            <v>4.7875357140913914</v>
          </cell>
          <cell r="E306">
            <v>0.29195373221718246</v>
          </cell>
          <cell r="F306">
            <v>0</v>
          </cell>
          <cell r="G306">
            <v>0.29195373221718246</v>
          </cell>
          <cell r="H306">
            <v>0.24407837507626856</v>
          </cell>
          <cell r="I306">
            <v>4.7875357140913906E-2</v>
          </cell>
        </row>
        <row r="307">
          <cell r="A307">
            <v>284</v>
          </cell>
          <cell r="D307">
            <v>4.5434573390151227</v>
          </cell>
          <cell r="E307">
            <v>0.29195373221718246</v>
          </cell>
          <cell r="F307">
            <v>0</v>
          </cell>
          <cell r="G307">
            <v>0.29195373221718246</v>
          </cell>
          <cell r="H307">
            <v>0.24651915882703124</v>
          </cell>
          <cell r="I307">
            <v>4.5434573390151223E-2</v>
          </cell>
        </row>
        <row r="308">
          <cell r="A308">
            <v>285</v>
          </cell>
          <cell r="D308">
            <v>4.296938180188091</v>
          </cell>
          <cell r="E308">
            <v>0.29195373221718246</v>
          </cell>
          <cell r="F308">
            <v>0</v>
          </cell>
          <cell r="G308">
            <v>0.29195373221718246</v>
          </cell>
          <cell r="H308">
            <v>0.24898435041530156</v>
          </cell>
          <cell r="I308">
            <v>4.2969381801880903E-2</v>
          </cell>
        </row>
        <row r="309">
          <cell r="A309">
            <v>286</v>
          </cell>
          <cell r="D309">
            <v>4.0479538297727897</v>
          </cell>
          <cell r="E309">
            <v>0.29195373221718246</v>
          </cell>
          <cell r="F309">
            <v>0</v>
          </cell>
          <cell r="G309">
            <v>0.29195373221718246</v>
          </cell>
          <cell r="H309">
            <v>0.25147419391945458</v>
          </cell>
          <cell r="I309">
            <v>4.04795382977279E-2</v>
          </cell>
        </row>
        <row r="310">
          <cell r="A310">
            <v>287</v>
          </cell>
          <cell r="D310">
            <v>3.796479635853335</v>
          </cell>
          <cell r="E310">
            <v>0.29195373221718246</v>
          </cell>
          <cell r="F310">
            <v>0</v>
          </cell>
          <cell r="G310">
            <v>0.29195373221718246</v>
          </cell>
          <cell r="H310">
            <v>0.25398893585864912</v>
          </cell>
          <cell r="I310">
            <v>3.7964796358533351E-2</v>
          </cell>
        </row>
        <row r="311">
          <cell r="A311">
            <v>288</v>
          </cell>
          <cell r="D311">
            <v>3.5424906999946861</v>
          </cell>
          <cell r="E311">
            <v>0.29195373221718246</v>
          </cell>
          <cell r="F311">
            <v>0</v>
          </cell>
          <cell r="G311">
            <v>0.29195373221718246</v>
          </cell>
          <cell r="H311">
            <v>0.25652882521723558</v>
          </cell>
          <cell r="I311">
            <v>3.542490699994686E-2</v>
          </cell>
        </row>
        <row r="312">
          <cell r="A312">
            <v>289</v>
          </cell>
          <cell r="D312">
            <v>3.2859618747774504</v>
          </cell>
          <cell r="E312">
            <v>0.29195373221718246</v>
          </cell>
          <cell r="F312">
            <v>0</v>
          </cell>
          <cell r="G312">
            <v>0.29195373221718246</v>
          </cell>
          <cell r="H312">
            <v>0.25909411346940797</v>
          </cell>
          <cell r="I312">
            <v>3.2859618747774502E-2</v>
          </cell>
        </row>
        <row r="313">
          <cell r="A313">
            <v>290</v>
          </cell>
          <cell r="D313">
            <v>3.0268677613080426</v>
          </cell>
          <cell r="E313">
            <v>0.29195373221718246</v>
          </cell>
          <cell r="F313">
            <v>0</v>
          </cell>
          <cell r="G313">
            <v>0.29195373221718246</v>
          </cell>
          <cell r="H313">
            <v>0.26168505460410202</v>
          </cell>
          <cell r="I313">
            <v>3.0268677613080424E-2</v>
          </cell>
        </row>
        <row r="314">
          <cell r="A314">
            <v>291</v>
          </cell>
          <cell r="D314">
            <v>2.7651827067039405</v>
          </cell>
          <cell r="E314">
            <v>0.29195373221718246</v>
          </cell>
          <cell r="F314">
            <v>0</v>
          </cell>
          <cell r="G314">
            <v>0.29195373221718246</v>
          </cell>
          <cell r="H314">
            <v>0.26430190515014307</v>
          </cell>
          <cell r="I314">
            <v>2.7651827067039406E-2</v>
          </cell>
        </row>
        <row r="315">
          <cell r="A315">
            <v>292</v>
          </cell>
          <cell r="D315">
            <v>2.5008808015537975</v>
          </cell>
          <cell r="E315">
            <v>0.29195373221718246</v>
          </cell>
          <cell r="F315">
            <v>0</v>
          </cell>
          <cell r="G315">
            <v>0.29195373221718246</v>
          </cell>
          <cell r="H315">
            <v>0.26694492420164451</v>
          </cell>
          <cell r="I315">
            <v>2.5008808015537978E-2</v>
          </cell>
        </row>
        <row r="316">
          <cell r="A316">
            <v>293</v>
          </cell>
          <cell r="D316">
            <v>2.2339358773521529</v>
          </cell>
          <cell r="E316">
            <v>0.29195373221718246</v>
          </cell>
          <cell r="F316">
            <v>0</v>
          </cell>
          <cell r="G316">
            <v>0.29195373221718246</v>
          </cell>
          <cell r="H316">
            <v>0.2696143734436609</v>
          </cell>
          <cell r="I316">
            <v>2.2339358773521528E-2</v>
          </cell>
        </row>
        <row r="317">
          <cell r="A317">
            <v>294</v>
          </cell>
          <cell r="D317">
            <v>1.964321503908492</v>
          </cell>
          <cell r="E317">
            <v>0.29195373221718246</v>
          </cell>
          <cell r="F317">
            <v>0</v>
          </cell>
          <cell r="G317">
            <v>0.29195373221718246</v>
          </cell>
          <cell r="H317">
            <v>0.27231051717809757</v>
          </cell>
          <cell r="I317">
            <v>1.9643215039084918E-2</v>
          </cell>
        </row>
        <row r="318">
          <cell r="A318">
            <v>295</v>
          </cell>
          <cell r="D318">
            <v>1.6920109867303945</v>
          </cell>
          <cell r="E318">
            <v>0.29195373221718246</v>
          </cell>
          <cell r="F318">
            <v>0</v>
          </cell>
          <cell r="G318">
            <v>0.29195373221718246</v>
          </cell>
          <cell r="H318">
            <v>0.27503362234987849</v>
          </cell>
          <cell r="I318">
            <v>1.6920109867303943E-2</v>
          </cell>
        </row>
        <row r="319">
          <cell r="A319">
            <v>296</v>
          </cell>
          <cell r="D319">
            <v>1.4169773643805161</v>
          </cell>
          <cell r="E319">
            <v>0.29195373221718246</v>
          </cell>
          <cell r="F319">
            <v>0</v>
          </cell>
          <cell r="G319">
            <v>0.29195373221718246</v>
          </cell>
          <cell r="H319">
            <v>0.27778395857337729</v>
          </cell>
          <cell r="I319">
            <v>1.416977364380516E-2</v>
          </cell>
        </row>
        <row r="320">
          <cell r="A320">
            <v>297</v>
          </cell>
          <cell r="D320">
            <v>1.1391934058071389</v>
          </cell>
          <cell r="E320">
            <v>0.29195373221718246</v>
          </cell>
          <cell r="F320">
            <v>0</v>
          </cell>
          <cell r="G320">
            <v>0.29195373221718246</v>
          </cell>
          <cell r="H320">
            <v>0.28056179815911109</v>
          </cell>
          <cell r="I320">
            <v>1.1391934058071389E-2</v>
          </cell>
        </row>
        <row r="321">
          <cell r="A321">
            <v>298</v>
          </cell>
          <cell r="D321">
            <v>0.85863160764802782</v>
          </cell>
          <cell r="E321">
            <v>0.29195373221718246</v>
          </cell>
          <cell r="F321">
            <v>0</v>
          </cell>
          <cell r="G321">
            <v>0.29195373221718246</v>
          </cell>
          <cell r="H321">
            <v>0.28336741614070216</v>
          </cell>
          <cell r="I321">
            <v>8.5863160764802788E-3</v>
          </cell>
        </row>
        <row r="322">
          <cell r="A322">
            <v>299</v>
          </cell>
          <cell r="D322">
            <v>0.57526419150732566</v>
          </cell>
          <cell r="E322">
            <v>0.29195373221718246</v>
          </cell>
          <cell r="F322">
            <v>0</v>
          </cell>
          <cell r="G322">
            <v>0.29195373221718246</v>
          </cell>
          <cell r="H322">
            <v>0.28620109030210922</v>
          </cell>
          <cell r="I322">
            <v>5.7526419150732561E-3</v>
          </cell>
        </row>
        <row r="323">
          <cell r="A323">
            <v>300</v>
          </cell>
          <cell r="D323">
            <v>0.28906310120521644</v>
          </cell>
          <cell r="E323">
            <v>0.29195373221718246</v>
          </cell>
          <cell r="F323">
            <v>0</v>
          </cell>
          <cell r="G323">
            <v>0.29195373221718246</v>
          </cell>
          <cell r="H323">
            <v>0.28906310120513029</v>
          </cell>
          <cell r="I323">
            <v>2.8906310120521642E-3</v>
          </cell>
        </row>
        <row r="324">
          <cell r="A324">
            <v>301</v>
          </cell>
          <cell r="D324">
            <v>8.6153306710912148E-14</v>
          </cell>
          <cell r="E324">
            <v>0.29195373221718246</v>
          </cell>
          <cell r="F324">
            <v>0</v>
          </cell>
          <cell r="G324">
            <v>0.29195373221718246</v>
          </cell>
          <cell r="H324">
            <v>0.29195373221718157</v>
          </cell>
          <cell r="I324">
            <v>8.6153306710912135E-16</v>
          </cell>
        </row>
        <row r="325">
          <cell r="A325">
            <v>302</v>
          </cell>
          <cell r="D325">
            <v>-0.29195373221709542</v>
          </cell>
          <cell r="E325">
            <v>0.29195373221718246</v>
          </cell>
          <cell r="F325">
            <v>0</v>
          </cell>
          <cell r="G325">
            <v>0.29195373221718246</v>
          </cell>
          <cell r="H325">
            <v>0.29487326953935339</v>
          </cell>
          <cell r="I325">
            <v>-2.9195373221709542E-3</v>
          </cell>
        </row>
        <row r="326">
          <cell r="A326">
            <v>303</v>
          </cell>
          <cell r="D326">
            <v>-0.58682700175644875</v>
          </cell>
          <cell r="E326">
            <v>0.29195373221718246</v>
          </cell>
          <cell r="F326">
            <v>0</v>
          </cell>
          <cell r="G326">
            <v>0.29195373221718246</v>
          </cell>
          <cell r="H326">
            <v>0.29782200223474697</v>
          </cell>
          <cell r="I326">
            <v>-5.8682700175644873E-3</v>
          </cell>
        </row>
        <row r="327">
          <cell r="A327">
            <v>304</v>
          </cell>
          <cell r="D327">
            <v>-0.88464900399119573</v>
          </cell>
          <cell r="E327">
            <v>0.29195373221718246</v>
          </cell>
          <cell r="F327">
            <v>0</v>
          </cell>
          <cell r="G327">
            <v>0.29195373221718246</v>
          </cell>
          <cell r="H327">
            <v>0.30080022225709441</v>
          </cell>
          <cell r="I327">
            <v>-8.8464900399119559E-3</v>
          </cell>
        </row>
        <row r="328">
          <cell r="A328">
            <v>305</v>
          </cell>
          <cell r="D328">
            <v>-1.1854492262482901</v>
          </cell>
          <cell r="E328">
            <v>0.29195373221718246</v>
          </cell>
          <cell r="F328">
            <v>0</v>
          </cell>
          <cell r="G328">
            <v>0.29195373221718246</v>
          </cell>
          <cell r="H328">
            <v>0.30380822447966538</v>
          </cell>
          <cell r="I328">
            <v>-1.1854492262482899E-2</v>
          </cell>
        </row>
        <row r="329">
          <cell r="A329">
            <v>306</v>
          </cell>
          <cell r="D329">
            <v>-1.4892574507279555</v>
          </cell>
          <cell r="E329">
            <v>0.29195373221718246</v>
          </cell>
          <cell r="F329">
            <v>0</v>
          </cell>
          <cell r="G329">
            <v>0.29195373221718246</v>
          </cell>
          <cell r="H329">
            <v>0.306846306724462</v>
          </cell>
          <cell r="I329">
            <v>-1.4892574507279556E-2</v>
          </cell>
        </row>
        <row r="330">
          <cell r="A330">
            <v>307</v>
          </cell>
          <cell r="D330">
            <v>-1.7961037574524175</v>
          </cell>
          <cell r="E330">
            <v>0.29195373221718246</v>
          </cell>
          <cell r="F330">
            <v>0</v>
          </cell>
          <cell r="G330">
            <v>0.29195373221718246</v>
          </cell>
          <cell r="H330">
            <v>0.30991476979170662</v>
          </cell>
          <cell r="I330">
            <v>-1.7961037574524174E-2</v>
          </cell>
        </row>
        <row r="331">
          <cell r="A331">
            <v>308</v>
          </cell>
          <cell r="D331">
            <v>-2.1060185272441241</v>
          </cell>
          <cell r="E331">
            <v>0.29195373221718246</v>
          </cell>
          <cell r="F331">
            <v>0</v>
          </cell>
          <cell r="G331">
            <v>0.29195373221718246</v>
          </cell>
          <cell r="H331">
            <v>0.31301391748962371</v>
          </cell>
          <cell r="I331">
            <v>-2.1060185272441242E-2</v>
          </cell>
        </row>
        <row r="332">
          <cell r="A332">
            <v>309</v>
          </cell>
          <cell r="D332">
            <v>-2.4190324447337477</v>
          </cell>
          <cell r="E332">
            <v>0.29195373221718246</v>
          </cell>
          <cell r="F332">
            <v>0</v>
          </cell>
          <cell r="G332">
            <v>0.29195373221718246</v>
          </cell>
          <cell r="H332">
            <v>0.31614405666451995</v>
          </cell>
          <cell r="I332">
            <v>-2.4190324447337475E-2</v>
          </cell>
        </row>
        <row r="333">
          <cell r="A333">
            <v>310</v>
          </cell>
          <cell r="D333">
            <v>-2.7351765013982678</v>
          </cell>
          <cell r="E333">
            <v>0.29195373221718246</v>
          </cell>
          <cell r="F333">
            <v>0</v>
          </cell>
          <cell r="G333">
            <v>0.29195373221718246</v>
          </cell>
          <cell r="H333">
            <v>0.31930549723116514</v>
          </cell>
          <cell r="I333">
            <v>-2.7351765013982676E-2</v>
          </cell>
        </row>
        <row r="334">
          <cell r="A334">
            <v>311</v>
          </cell>
          <cell r="D334">
            <v>-3.0544819986294329</v>
          </cell>
          <cell r="E334">
            <v>0.29195373221718246</v>
          </cell>
          <cell r="F334">
            <v>0</v>
          </cell>
          <cell r="G334">
            <v>0.29195373221718246</v>
          </cell>
          <cell r="H334">
            <v>0.32249855220347678</v>
          </cell>
          <cell r="I334">
            <v>-3.0544819986294328E-2</v>
          </cell>
        </row>
        <row r="335">
          <cell r="A335">
            <v>312</v>
          </cell>
          <cell r="D335">
            <v>-3.3769805508329096</v>
          </cell>
          <cell r="E335">
            <v>0.29195373221718246</v>
          </cell>
          <cell r="F335">
            <v>0</v>
          </cell>
          <cell r="G335">
            <v>0.29195373221718246</v>
          </cell>
          <cell r="H335">
            <v>0.32572353772551155</v>
          </cell>
          <cell r="I335">
            <v>-3.3769805508329094E-2</v>
          </cell>
        </row>
        <row r="336">
          <cell r="A336">
            <v>313</v>
          </cell>
          <cell r="D336">
            <v>-3.7027040885584213</v>
          </cell>
          <cell r="E336">
            <v>0.29195373221718246</v>
          </cell>
          <cell r="F336">
            <v>0</v>
          </cell>
          <cell r="G336">
            <v>0.29195373221718246</v>
          </cell>
          <cell r="H336">
            <v>0.32898077310276669</v>
          </cell>
          <cell r="I336">
            <v>-3.7027040885584207E-2</v>
          </cell>
        </row>
        <row r="337">
          <cell r="A337">
            <v>314</v>
          </cell>
          <cell r="D337">
            <v>-4.031684861661188</v>
          </cell>
          <cell r="E337">
            <v>0.29195373221718246</v>
          </cell>
          <cell r="F337">
            <v>0</v>
          </cell>
          <cell r="G337">
            <v>0.29195373221718246</v>
          </cell>
          <cell r="H337">
            <v>0.33227058083379435</v>
          </cell>
          <cell r="I337">
            <v>-4.0316848616611882E-2</v>
          </cell>
        </row>
        <row r="338">
          <cell r="A338">
            <v>315</v>
          </cell>
          <cell r="D338">
            <v>-4.3639554424949827</v>
          </cell>
          <cell r="E338">
            <v>0.29195373221718246</v>
          </cell>
          <cell r="F338">
            <v>0</v>
          </cell>
          <cell r="G338">
            <v>0.29195373221718246</v>
          </cell>
          <cell r="H338">
            <v>0.33559328664213228</v>
          </cell>
          <cell r="I338">
            <v>-4.3639554424949822E-2</v>
          </cell>
        </row>
        <row r="339">
          <cell r="A339">
            <v>316</v>
          </cell>
          <cell r="D339">
            <v>-4.6995487291371152</v>
          </cell>
          <cell r="E339">
            <v>0.29195373221718246</v>
          </cell>
          <cell r="F339">
            <v>0</v>
          </cell>
          <cell r="G339">
            <v>0.29195373221718246</v>
          </cell>
          <cell r="H339">
            <v>0.33894921950855361</v>
          </cell>
          <cell r="I339">
            <v>-4.6995487291371152E-2</v>
          </cell>
        </row>
        <row r="340">
          <cell r="A340">
            <v>317</v>
          </cell>
          <cell r="D340">
            <v>-5.0384979486456691</v>
          </cell>
          <cell r="E340">
            <v>0.29195373221718246</v>
          </cell>
          <cell r="F340">
            <v>0</v>
          </cell>
          <cell r="G340">
            <v>0.29195373221718246</v>
          </cell>
          <cell r="H340">
            <v>0.34233871170363916</v>
          </cell>
          <cell r="I340">
            <v>-5.0384979486456684E-2</v>
          </cell>
        </row>
        <row r="341">
          <cell r="A341">
            <v>318</v>
          </cell>
          <cell r="D341">
            <v>-5.3808366603493081</v>
          </cell>
          <cell r="E341">
            <v>0.29195373221718246</v>
          </cell>
          <cell r="F341">
            <v>0</v>
          </cell>
          <cell r="G341">
            <v>0.29195373221718246</v>
          </cell>
          <cell r="H341">
            <v>0.34576209882067555</v>
          </cell>
          <cell r="I341">
            <v>-5.3808366603493078E-2</v>
          </cell>
        </row>
        <row r="342">
          <cell r="A342">
            <v>319</v>
          </cell>
          <cell r="D342">
            <v>-5.7265987591699838</v>
          </cell>
          <cell r="E342">
            <v>0.29195373221718246</v>
          </cell>
          <cell r="F342">
            <v>0</v>
          </cell>
          <cell r="G342">
            <v>0.29195373221718246</v>
          </cell>
          <cell r="H342">
            <v>0.34921971980888228</v>
          </cell>
          <cell r="I342">
            <v>-5.7265987591699839E-2</v>
          </cell>
        </row>
        <row r="343">
          <cell r="A343">
            <v>320</v>
          </cell>
          <cell r="D343">
            <v>-6.0758184789788663</v>
          </cell>
          <cell r="E343">
            <v>0.29195373221718246</v>
          </cell>
          <cell r="F343">
            <v>0</v>
          </cell>
          <cell r="G343">
            <v>0.29195373221718246</v>
          </cell>
          <cell r="H343">
            <v>0.35271191700697113</v>
          </cell>
          <cell r="I343">
            <v>-6.0758184789788665E-2</v>
          </cell>
        </row>
        <row r="344">
          <cell r="A344">
            <v>321</v>
          </cell>
          <cell r="D344">
            <v>-6.4285303959858373</v>
          </cell>
          <cell r="E344">
            <v>0.29195373221718246</v>
          </cell>
          <cell r="F344">
            <v>0</v>
          </cell>
          <cell r="G344">
            <v>0.29195373221718246</v>
          </cell>
          <cell r="H344">
            <v>0.35623903617704084</v>
          </cell>
          <cell r="I344">
            <v>-6.4285303959858375E-2</v>
          </cell>
        </row>
        <row r="345">
          <cell r="A345">
            <v>322</v>
          </cell>
          <cell r="D345">
            <v>-6.7847694321628778</v>
          </cell>
          <cell r="E345">
            <v>0.29195373221718246</v>
          </cell>
          <cell r="F345">
            <v>0</v>
          </cell>
          <cell r="G345">
            <v>0.29195373221718246</v>
          </cell>
          <cell r="H345">
            <v>0.35980142653881125</v>
          </cell>
          <cell r="I345">
            <v>-6.7847694321628779E-2</v>
          </cell>
        </row>
        <row r="346">
          <cell r="A346">
            <v>323</v>
          </cell>
          <cell r="D346">
            <v>-7.1445708587016892</v>
          </cell>
          <cell r="E346">
            <v>0.29195373221718246</v>
          </cell>
          <cell r="F346">
            <v>0</v>
          </cell>
          <cell r="G346">
            <v>0.29195373221718246</v>
          </cell>
          <cell r="H346">
            <v>0.36339944080419934</v>
          </cell>
          <cell r="I346">
            <v>-7.144570858701689E-2</v>
          </cell>
        </row>
        <row r="347">
          <cell r="A347">
            <v>324</v>
          </cell>
          <cell r="D347">
            <v>-7.5079702995058888</v>
          </cell>
          <cell r="E347">
            <v>0.29195373221718246</v>
          </cell>
          <cell r="F347">
            <v>0</v>
          </cell>
          <cell r="G347">
            <v>0.29195373221718246</v>
          </cell>
          <cell r="H347">
            <v>0.36703343521224135</v>
          </cell>
          <cell r="I347">
            <v>-7.5079702995058881E-2</v>
          </cell>
        </row>
        <row r="348">
          <cell r="A348">
            <v>325</v>
          </cell>
          <cell r="D348">
            <v>-7.8750037347181303</v>
          </cell>
          <cell r="E348">
            <v>0.29195373221718246</v>
          </cell>
          <cell r="F348">
            <v>0</v>
          </cell>
          <cell r="G348">
            <v>0.29195373221718246</v>
          </cell>
          <cell r="H348">
            <v>0.37070376956436374</v>
          </cell>
          <cell r="I348">
            <v>-7.8750037347181293E-2</v>
          </cell>
        </row>
        <row r="349">
          <cell r="A349">
            <v>326</v>
          </cell>
          <cell r="D349">
            <v>-8.2457075042824943</v>
          </cell>
          <cell r="E349">
            <v>0.29195373221718246</v>
          </cell>
          <cell r="F349">
            <v>0</v>
          </cell>
          <cell r="G349">
            <v>0.29195373221718246</v>
          </cell>
          <cell r="H349">
            <v>0.37441080726000742</v>
          </cell>
          <cell r="I349">
            <v>-8.2457075042824943E-2</v>
          </cell>
        </row>
        <row r="350">
          <cell r="A350">
            <v>327</v>
          </cell>
          <cell r="D350">
            <v>-8.6201183115425017</v>
          </cell>
          <cell r="E350">
            <v>0.29195373221718246</v>
          </cell>
          <cell r="F350">
            <v>0</v>
          </cell>
          <cell r="G350">
            <v>0.29195373221718246</v>
          </cell>
          <cell r="H350">
            <v>0.37815491533260748</v>
          </cell>
          <cell r="I350">
            <v>-8.6201183115425017E-2</v>
          </cell>
        </row>
        <row r="351">
          <cell r="A351">
            <v>328</v>
          </cell>
          <cell r="D351">
            <v>-8.99827322687511</v>
          </cell>
          <cell r="E351">
            <v>0.29195373221718246</v>
          </cell>
          <cell r="F351">
            <v>0</v>
          </cell>
          <cell r="G351">
            <v>0.29195373221718246</v>
          </cell>
          <cell r="H351">
            <v>0.38193646448593355</v>
          </cell>
          <cell r="I351">
            <v>-8.9982732268751101E-2</v>
          </cell>
        </row>
        <row r="352">
          <cell r="A352">
            <v>329</v>
          </cell>
          <cell r="D352">
            <v>-9.3802096913610438</v>
          </cell>
          <cell r="E352">
            <v>0.29195373221718246</v>
          </cell>
          <cell r="F352">
            <v>0</v>
          </cell>
          <cell r="G352">
            <v>0.29195373221718246</v>
          </cell>
          <cell r="H352">
            <v>0.38575582913079287</v>
          </cell>
          <cell r="I352">
            <v>-9.3802096913610425E-2</v>
          </cell>
        </row>
        <row r="353">
          <cell r="A353">
            <v>330</v>
          </cell>
          <cell r="D353">
            <v>-9.7659655204918359</v>
          </cell>
          <cell r="E353">
            <v>0.29195373221718246</v>
          </cell>
          <cell r="F353">
            <v>0</v>
          </cell>
          <cell r="G353">
            <v>0.29195373221718246</v>
          </cell>
          <cell r="H353">
            <v>0.38961338742210083</v>
          </cell>
          <cell r="I353">
            <v>-9.7659655204918358E-2</v>
          </cell>
        </row>
        <row r="354">
          <cell r="A354">
            <v>331</v>
          </cell>
          <cell r="D354">
            <v>-10.155578907913936</v>
          </cell>
          <cell r="E354">
            <v>0.29195373221718246</v>
          </cell>
          <cell r="F354">
            <v>0</v>
          </cell>
          <cell r="G354">
            <v>0.29195373221718246</v>
          </cell>
          <cell r="H354">
            <v>0.39350952129632183</v>
          </cell>
          <cell r="I354">
            <v>-0.10155578907913936</v>
          </cell>
        </row>
        <row r="355">
          <cell r="A355">
            <v>332</v>
          </cell>
          <cell r="D355">
            <v>-10.549088429210258</v>
          </cell>
          <cell r="E355">
            <v>0.29195373221718246</v>
          </cell>
          <cell r="F355">
            <v>0</v>
          </cell>
          <cell r="G355">
            <v>0.29195373221718246</v>
          </cell>
          <cell r="H355">
            <v>0.39744461650928503</v>
          </cell>
          <cell r="I355">
            <v>-0.10549088429210257</v>
          </cell>
        </row>
        <row r="356">
          <cell r="A356">
            <v>333</v>
          </cell>
          <cell r="D356">
            <v>-10.946533045719542</v>
          </cell>
          <cell r="E356">
            <v>0.29195373221718246</v>
          </cell>
          <cell r="F356">
            <v>0</v>
          </cell>
          <cell r="G356">
            <v>0.29195373221718246</v>
          </cell>
          <cell r="H356">
            <v>0.40141906267437788</v>
          </cell>
          <cell r="I356">
            <v>-0.10946533045719542</v>
          </cell>
        </row>
        <row r="357">
          <cell r="A357">
            <v>334</v>
          </cell>
          <cell r="D357">
            <v>-11.347952108393921</v>
          </cell>
          <cell r="E357">
            <v>0.29195373221718246</v>
          </cell>
          <cell r="F357">
            <v>0</v>
          </cell>
          <cell r="G357">
            <v>0.29195373221718246</v>
          </cell>
          <cell r="H357">
            <v>0.40543325330112168</v>
          </cell>
          <cell r="I357">
            <v>-0.1134795210839392</v>
          </cell>
        </row>
        <row r="358">
          <cell r="A358">
            <v>335</v>
          </cell>
          <cell r="D358">
            <v>-11.753385361695042</v>
          </cell>
          <cell r="E358">
            <v>0.29195373221718246</v>
          </cell>
          <cell r="F358">
            <v>0</v>
          </cell>
          <cell r="G358">
            <v>0.29195373221718246</v>
          </cell>
          <cell r="H358">
            <v>0.40948758583413286</v>
          </cell>
          <cell r="I358">
            <v>-0.11753385361695041</v>
          </cell>
        </row>
        <row r="359">
          <cell r="A359">
            <v>336</v>
          </cell>
          <cell r="D359">
            <v>-12.162872947529175</v>
          </cell>
          <cell r="E359">
            <v>0.29195373221718246</v>
          </cell>
          <cell r="F359">
            <v>0</v>
          </cell>
          <cell r="G359">
            <v>0.29195373221718246</v>
          </cell>
          <cell r="H359">
            <v>0.4135824616924742</v>
          </cell>
          <cell r="I359">
            <v>-0.12162872947529174</v>
          </cell>
        </row>
        <row r="360">
          <cell r="A360">
            <v>337</v>
          </cell>
          <cell r="D360">
            <v>-12.57645540922165</v>
          </cell>
          <cell r="E360">
            <v>0.29195373221718246</v>
          </cell>
          <cell r="F360">
            <v>0</v>
          </cell>
          <cell r="G360">
            <v>0.29195373221718246</v>
          </cell>
          <cell r="H360">
            <v>0.41771828630939895</v>
          </cell>
          <cell r="I360">
            <v>-0.12576455409221649</v>
          </cell>
        </row>
        <row r="361">
          <cell r="A361">
            <v>338</v>
          </cell>
          <cell r="D361">
            <v>-12.994173695531048</v>
          </cell>
          <cell r="E361">
            <v>0.29195373221718246</v>
          </cell>
          <cell r="F361">
            <v>0</v>
          </cell>
          <cell r="G361">
            <v>0.29195373221718246</v>
          </cell>
          <cell r="H361">
            <v>0.42189546917249293</v>
          </cell>
          <cell r="I361">
            <v>-0.12994173695531047</v>
          </cell>
        </row>
        <row r="362">
          <cell r="A362">
            <v>339</v>
          </cell>
          <cell r="D362">
            <v>-13.41606916470354</v>
          </cell>
          <cell r="E362">
            <v>0.29195373221718246</v>
          </cell>
          <cell r="F362">
            <v>0</v>
          </cell>
          <cell r="G362">
            <v>0.29195373221718246</v>
          </cell>
          <cell r="H362">
            <v>0.42611442386421783</v>
          </cell>
          <cell r="I362">
            <v>-0.1341606916470354</v>
          </cell>
        </row>
        <row r="363">
          <cell r="A363">
            <v>340</v>
          </cell>
          <cell r="D363">
            <v>-13.842183588567758</v>
          </cell>
          <cell r="E363">
            <v>0.29195373221718246</v>
          </cell>
          <cell r="F363">
            <v>0</v>
          </cell>
          <cell r="G363">
            <v>0.29195373221718246</v>
          </cell>
          <cell r="H363">
            <v>0.43037556810286004</v>
          </cell>
          <cell r="I363">
            <v>-0.13842183588567758</v>
          </cell>
        </row>
        <row r="364">
          <cell r="A364">
            <v>341</v>
          </cell>
          <cell r="D364">
            <v>-14.272559156670619</v>
          </cell>
          <cell r="E364">
            <v>0.29195373221718246</v>
          </cell>
          <cell r="F364">
            <v>0</v>
          </cell>
          <cell r="G364">
            <v>0.29195373221718246</v>
          </cell>
          <cell r="H364">
            <v>0.43467932378388863</v>
          </cell>
          <cell r="I364">
            <v>-0.14272559156670619</v>
          </cell>
        </row>
        <row r="365">
          <cell r="A365">
            <v>342</v>
          </cell>
          <cell r="D365">
            <v>-14.707238480454507</v>
          </cell>
          <cell r="E365">
            <v>0.29195373221718246</v>
          </cell>
          <cell r="F365">
            <v>0</v>
          </cell>
          <cell r="G365">
            <v>0.29195373221718246</v>
          </cell>
          <cell r="H365">
            <v>0.43902611702172756</v>
          </cell>
          <cell r="I365">
            <v>-0.14707238480454507</v>
          </cell>
        </row>
        <row r="366">
          <cell r="A366">
            <v>343</v>
          </cell>
          <cell r="D366">
            <v>-15.146264597476234</v>
          </cell>
          <cell r="E366">
            <v>0.29195373221718246</v>
          </cell>
          <cell r="F366">
            <v>0</v>
          </cell>
          <cell r="G366">
            <v>0.29195373221718246</v>
          </cell>
          <cell r="H366">
            <v>0.44341637819194479</v>
          </cell>
          <cell r="I366">
            <v>-0.15146264597476233</v>
          </cell>
        </row>
        <row r="367">
          <cell r="A367">
            <v>344</v>
          </cell>
          <cell r="D367">
            <v>-15.589680975668179</v>
          </cell>
          <cell r="E367">
            <v>0.29195373221718246</v>
          </cell>
          <cell r="F367">
            <v>0</v>
          </cell>
          <cell r="G367">
            <v>0.29195373221718246</v>
          </cell>
          <cell r="H367">
            <v>0.4478505419738642</v>
          </cell>
          <cell r="I367">
            <v>-0.15589680975668177</v>
          </cell>
        </row>
        <row r="368">
          <cell r="A368">
            <v>345</v>
          </cell>
          <cell r="D368">
            <v>-16.037531517642044</v>
          </cell>
          <cell r="E368">
            <v>0.29195373221718246</v>
          </cell>
          <cell r="F368">
            <v>0</v>
          </cell>
          <cell r="G368">
            <v>0.29195373221718246</v>
          </cell>
          <cell r="H368">
            <v>0.45232904739360291</v>
          </cell>
          <cell r="I368">
            <v>-0.16037531517642042</v>
          </cell>
        </row>
        <row r="369">
          <cell r="A369">
            <v>346</v>
          </cell>
          <cell r="D369">
            <v>-16.489860565035649</v>
          </cell>
          <cell r="E369">
            <v>0.29195373221718246</v>
          </cell>
          <cell r="F369">
            <v>0</v>
          </cell>
          <cell r="G369">
            <v>0.29195373221718246</v>
          </cell>
          <cell r="H369">
            <v>0.45685233786753898</v>
          </cell>
          <cell r="I369">
            <v>-0.16489860565035649</v>
          </cell>
        </row>
        <row r="370">
          <cell r="A370">
            <v>347</v>
          </cell>
          <cell r="D370">
            <v>-16.946712902903187</v>
          </cell>
          <cell r="E370">
            <v>0.29195373221718246</v>
          </cell>
          <cell r="F370">
            <v>0</v>
          </cell>
          <cell r="G370">
            <v>0.29195373221718246</v>
          </cell>
          <cell r="H370">
            <v>0.46142086124621429</v>
          </cell>
          <cell r="I370">
            <v>-0.16946712902903185</v>
          </cell>
        </row>
        <row r="371">
          <cell r="A371">
            <v>348</v>
          </cell>
          <cell r="D371">
            <v>-17.408133764149401</v>
          </cell>
          <cell r="E371">
            <v>0.29195373221718246</v>
          </cell>
          <cell r="F371">
            <v>0</v>
          </cell>
          <cell r="G371">
            <v>0.29195373221718246</v>
          </cell>
          <cell r="H371">
            <v>0.46603506985867649</v>
          </cell>
          <cell r="I371">
            <v>-0.174081337641494</v>
          </cell>
        </row>
        <row r="372">
          <cell r="A372">
            <v>349</v>
          </cell>
          <cell r="D372">
            <v>-17.874168834008078</v>
          </cell>
          <cell r="E372">
            <v>0.29195373221718246</v>
          </cell>
          <cell r="F372">
            <v>0</v>
          </cell>
          <cell r="G372">
            <v>0.29195373221718246</v>
          </cell>
          <cell r="H372">
            <v>0.47069542055726321</v>
          </cell>
          <cell r="I372">
            <v>-0.17874168834008078</v>
          </cell>
        </row>
        <row r="373">
          <cell r="A373">
            <v>350</v>
          </cell>
          <cell r="D373">
            <v>-18.344864254565341</v>
          </cell>
          <cell r="E373">
            <v>0.29195373221718246</v>
          </cell>
          <cell r="F373">
            <v>0</v>
          </cell>
          <cell r="G373">
            <v>0.29195373221718246</v>
          </cell>
          <cell r="H373">
            <v>0.47540237476283587</v>
          </cell>
          <cell r="I373">
            <v>-0.18344864254565341</v>
          </cell>
        </row>
        <row r="374">
          <cell r="A374">
            <v>351</v>
          </cell>
          <cell r="D374">
            <v>-18.820266629328177</v>
          </cell>
          <cell r="E374">
            <v>0.29195373221718246</v>
          </cell>
          <cell r="F374">
            <v>0</v>
          </cell>
          <cell r="G374">
            <v>0.29195373221718246</v>
          </cell>
          <cell r="H374">
            <v>0.48015639851046421</v>
          </cell>
          <cell r="I374">
            <v>-0.18820266629328175</v>
          </cell>
        </row>
        <row r="375">
          <cell r="A375">
            <v>352</v>
          </cell>
          <cell r="D375">
            <v>-19.30042302783864</v>
          </cell>
          <cell r="E375">
            <v>0.29195373221718246</v>
          </cell>
          <cell r="F375">
            <v>0</v>
          </cell>
          <cell r="G375">
            <v>0.29195373221718246</v>
          </cell>
          <cell r="H375">
            <v>0.48495796249556888</v>
          </cell>
          <cell r="I375">
            <v>-0.1930042302783864</v>
          </cell>
        </row>
        <row r="376">
          <cell r="A376">
            <v>353</v>
          </cell>
          <cell r="D376">
            <v>-19.785380990334207</v>
          </cell>
          <cell r="E376">
            <v>0.29195373221718246</v>
          </cell>
          <cell r="F376">
            <v>0</v>
          </cell>
          <cell r="G376">
            <v>0.29195373221718246</v>
          </cell>
          <cell r="H376">
            <v>0.48980754212052457</v>
          </cell>
          <cell r="I376">
            <v>-0.19785380990334209</v>
          </cell>
        </row>
        <row r="377">
          <cell r="A377">
            <v>354</v>
          </cell>
          <cell r="D377">
            <v>-20.275188532454731</v>
          </cell>
          <cell r="E377">
            <v>0.29195373221718246</v>
          </cell>
          <cell r="F377">
            <v>0</v>
          </cell>
          <cell r="G377">
            <v>0.29195373221718246</v>
          </cell>
          <cell r="H377">
            <v>0.49470561754172981</v>
          </cell>
          <cell r="I377">
            <v>-0.20275188532454733</v>
          </cell>
        </row>
        <row r="378">
          <cell r="A378">
            <v>355</v>
          </cell>
          <cell r="D378">
            <v>-20.76989414999646</v>
          </cell>
          <cell r="E378">
            <v>0.29195373221718246</v>
          </cell>
          <cell r="F378">
            <v>0</v>
          </cell>
          <cell r="G378">
            <v>0.29195373221718246</v>
          </cell>
          <cell r="H378">
            <v>0.49965267371714706</v>
          </cell>
          <cell r="I378">
            <v>-0.2076989414999646</v>
          </cell>
        </row>
        <row r="379">
          <cell r="A379">
            <v>356</v>
          </cell>
          <cell r="D379">
            <v>-21.269546823713608</v>
          </cell>
          <cell r="E379">
            <v>0.29195373221718246</v>
          </cell>
          <cell r="F379">
            <v>0</v>
          </cell>
          <cell r="G379">
            <v>0.29195373221718246</v>
          </cell>
          <cell r="H379">
            <v>0.50464920045431849</v>
          </cell>
          <cell r="I379">
            <v>-0.21269546823713606</v>
          </cell>
        </row>
        <row r="380">
          <cell r="A380">
            <v>357</v>
          </cell>
          <cell r="D380">
            <v>-21.774196024167924</v>
          </cell>
          <cell r="E380">
            <v>0.29195373221718246</v>
          </cell>
          <cell r="F380">
            <v>0</v>
          </cell>
          <cell r="G380">
            <v>0.29195373221718246</v>
          </cell>
          <cell r="H380">
            <v>0.5096956924588617</v>
          </cell>
          <cell r="I380">
            <v>-0.21774196024167924</v>
          </cell>
        </row>
        <row r="381">
          <cell r="A381">
            <v>358</v>
          </cell>
          <cell r="D381">
            <v>-22.283891716626787</v>
          </cell>
          <cell r="E381">
            <v>0.29195373221718246</v>
          </cell>
          <cell r="F381">
            <v>0</v>
          </cell>
          <cell r="G381">
            <v>0.29195373221718246</v>
          </cell>
          <cell r="H381">
            <v>0.51479264938345037</v>
          </cell>
          <cell r="I381">
            <v>-0.22283891716626789</v>
          </cell>
        </row>
        <row r="382">
          <cell r="A382">
            <v>359</v>
          </cell>
          <cell r="D382">
            <v>-22.798684366010239</v>
          </cell>
          <cell r="E382">
            <v>0.29195373221718246</v>
          </cell>
          <cell r="F382">
            <v>0</v>
          </cell>
          <cell r="G382">
            <v>0.29195373221718246</v>
          </cell>
          <cell r="H382">
            <v>0.51994057587728482</v>
          </cell>
          <cell r="I382">
            <v>-0.22798684366010238</v>
          </cell>
        </row>
        <row r="383">
          <cell r="A383">
            <v>360</v>
          </cell>
          <cell r="D383">
            <v>-23.318624941887524</v>
          </cell>
          <cell r="E383">
            <v>0.29195373221718246</v>
          </cell>
          <cell r="F383">
            <v>0</v>
          </cell>
          <cell r="G383">
            <v>0.29195373221718246</v>
          </cell>
          <cell r="H383">
            <v>0.52513998163605768</v>
          </cell>
          <cell r="I383">
            <v>-0.23318624941887522</v>
          </cell>
        </row>
      </sheetData>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ow r="15">
          <cell r="B15">
            <v>4</v>
          </cell>
        </row>
        <row r="16">
          <cell r="B16">
            <v>4</v>
          </cell>
        </row>
        <row r="17">
          <cell r="B17">
            <v>25</v>
          </cell>
          <cell r="M17">
            <v>7.8784155175999987E-2</v>
          </cell>
        </row>
        <row r="19">
          <cell r="D19" t="str">
            <v>INR</v>
          </cell>
        </row>
        <row r="34">
          <cell r="D34">
            <v>0</v>
          </cell>
        </row>
        <row r="35">
          <cell r="B35">
            <v>0.11145294436000003</v>
          </cell>
        </row>
        <row r="36">
          <cell r="D36">
            <v>0</v>
          </cell>
        </row>
        <row r="37">
          <cell r="B37">
            <v>0.9</v>
          </cell>
        </row>
        <row r="39">
          <cell r="B39" t="str">
            <v>Fixed Rate</v>
          </cell>
        </row>
        <row r="40">
          <cell r="K40">
            <v>0</v>
          </cell>
        </row>
        <row r="41">
          <cell r="D41">
            <v>0.7</v>
          </cell>
          <cell r="K41">
            <v>0</v>
          </cell>
        </row>
        <row r="42">
          <cell r="D42">
            <v>0.85905120000000013</v>
          </cell>
        </row>
        <row r="43">
          <cell r="B43">
            <v>0.12</v>
          </cell>
        </row>
        <row r="66">
          <cell r="B66">
            <v>1</v>
          </cell>
          <cell r="C66">
            <v>0</v>
          </cell>
          <cell r="D66">
            <v>0</v>
          </cell>
          <cell r="E66">
            <v>0</v>
          </cell>
          <cell r="F66">
            <v>0</v>
          </cell>
        </row>
        <row r="187">
          <cell r="B187" t="str">
            <v>Years</v>
          </cell>
        </row>
        <row r="194">
          <cell r="B194" t="str">
            <v>None</v>
          </cell>
        </row>
        <row r="202">
          <cell r="B202">
            <v>0.5</v>
          </cell>
        </row>
        <row r="203">
          <cell r="B203">
            <v>0</v>
          </cell>
        </row>
      </sheetData>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ow r="17">
          <cell r="C17">
            <v>95</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GUIDE"/>
      <sheetName val="RTP-ESPP"/>
      <sheetName val="BASIC INPUT"/>
      <sheetName val="DAILY QUOTES"/>
      <sheetName val="MONTHLY QUOTES"/>
      <sheetName val="PIVOT PORT VOL"/>
      <sheetName val="SKO-EXPP"/>
      <sheetName val="SKO-MODIPP"/>
      <sheetName val="SKO-IMPORT "/>
      <sheetName val="SKO-IMPORT -COASTAL"/>
      <sheetName val="EX.STORAGE.PBU"/>
      <sheetName val="SKOMARGIN"/>
      <sheetName val="sko-ppac format-A"/>
      <sheetName val="SUBSIDY SUMMARY"/>
      <sheetName val="LOSS WORKING"/>
      <sheetName val="SUBSIDY.PBU"/>
      <sheetName val="RTP COMP.JUL03"/>
      <sheetName val="INLAND DIFFERENTIALS"/>
      <sheetName val="ROAD TARIFF"/>
      <sheetName val="DEPOT LINKAGES+DIST+FRT"/>
      <sheetName val="RLY TARIFF"/>
      <sheetName val="PIPELINE DISTANCES"/>
      <sheetName val="SALES VOLUME 00-01"/>
      <sheetName val="IOC DEPOT VOL"/>
      <sheetName val="PIVOT VOL"/>
      <sheetName val="AUDIT VOL SEP 10"/>
      <sheetName val="AUDIT VOL AUG 10"/>
      <sheetName val="AUDIT VOL JUL 10"/>
      <sheetName val="AUDIT VOL JUN 10"/>
      <sheetName val="AUDIT VOL MAY 10"/>
      <sheetName val="AUDIT VOL APR 10"/>
      <sheetName val="AUDIT VOL MAR 10"/>
      <sheetName val="AUDIT VOL FEB 10"/>
      <sheetName val="AUDIT VOL JAN 10"/>
      <sheetName val="BHUTAN COST PRICE"/>
      <sheetName val="METRO RSP PBU"/>
      <sheetName val="LIGHTERAGE-COCHIN "/>
      <sheetName val="LIGHTERAGE-MUMBAI"/>
      <sheetName val="LIGHTERAGE-HALDI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7">
          <cell r="A7" t="str">
            <v>Portblair (A&amp;N)</v>
          </cell>
          <cell r="B7" t="str">
            <v>Andaman &amp; Nicobar</v>
          </cell>
          <cell r="C7" t="str">
            <v>Vizag</v>
          </cell>
          <cell r="D7" t="str">
            <v>Cs</v>
          </cell>
          <cell r="E7" t="str">
            <v>A</v>
          </cell>
          <cell r="F7">
            <v>6649.0272373540865</v>
          </cell>
          <cell r="G7">
            <v>27986</v>
          </cell>
          <cell r="H7">
            <v>37.959208356239692</v>
          </cell>
          <cell r="I7">
            <v>658</v>
          </cell>
          <cell r="J7">
            <v>0</v>
          </cell>
          <cell r="K7">
            <v>658</v>
          </cell>
          <cell r="L7">
            <v>28681.959208356238</v>
          </cell>
        </row>
        <row r="8">
          <cell r="A8" t="str">
            <v>Cuddapah</v>
          </cell>
          <cell r="B8" t="str">
            <v>Andhra Pradesh</v>
          </cell>
          <cell r="C8" t="str">
            <v>Chennai</v>
          </cell>
          <cell r="D8" t="str">
            <v>Rl</v>
          </cell>
          <cell r="F8">
            <v>76769</v>
          </cell>
          <cell r="G8">
            <v>27933</v>
          </cell>
          <cell r="H8">
            <v>57.519202073352709</v>
          </cell>
          <cell r="I8">
            <v>319.15562136000011</v>
          </cell>
          <cell r="J8">
            <v>0</v>
          </cell>
          <cell r="K8">
            <v>319.15562136000011</v>
          </cell>
          <cell r="L8">
            <v>28309.674823433354</v>
          </cell>
        </row>
        <row r="9">
          <cell r="A9" t="str">
            <v>Guntakal</v>
          </cell>
          <cell r="B9" t="str">
            <v>Andhra Pradesh</v>
          </cell>
          <cell r="C9" t="str">
            <v>Chennai</v>
          </cell>
          <cell r="D9" t="str">
            <v>Rl</v>
          </cell>
          <cell r="F9">
            <v>57253</v>
          </cell>
          <cell r="G9">
            <v>27933</v>
          </cell>
          <cell r="H9">
            <v>57.519202073352709</v>
          </cell>
          <cell r="I9">
            <v>492.94164444</v>
          </cell>
          <cell r="J9">
            <v>0</v>
          </cell>
          <cell r="K9">
            <v>492.94164444</v>
          </cell>
          <cell r="L9">
            <v>28483.460846513353</v>
          </cell>
        </row>
        <row r="10">
          <cell r="A10" t="str">
            <v>Hyderabad</v>
          </cell>
          <cell r="B10" t="str">
            <v>Andhra Pradesh</v>
          </cell>
          <cell r="C10" t="str">
            <v>Vizag</v>
          </cell>
          <cell r="D10" t="str">
            <v>Pl</v>
          </cell>
          <cell r="F10">
            <v>203245</v>
          </cell>
          <cell r="G10">
            <v>27986</v>
          </cell>
          <cell r="H10">
            <v>33.021566009581399</v>
          </cell>
          <cell r="I10">
            <v>522.8512108164</v>
          </cell>
          <cell r="J10">
            <v>0</v>
          </cell>
          <cell r="K10">
            <v>522.8512108164</v>
          </cell>
          <cell r="L10">
            <v>28541.872776825981</v>
          </cell>
        </row>
        <row r="11">
          <cell r="A11" t="str">
            <v>Kondapally</v>
          </cell>
          <cell r="B11" t="str">
            <v>Andhra Pradesh</v>
          </cell>
          <cell r="C11" t="str">
            <v>Vizag</v>
          </cell>
          <cell r="D11" t="str">
            <v>Pl</v>
          </cell>
          <cell r="F11">
            <v>147330</v>
          </cell>
          <cell r="G11">
            <v>27986</v>
          </cell>
          <cell r="H11">
            <v>33.021566009581399</v>
          </cell>
          <cell r="I11">
            <v>329.79309592320004</v>
          </cell>
          <cell r="J11">
            <v>0</v>
          </cell>
          <cell r="K11">
            <v>329.79309592320004</v>
          </cell>
          <cell r="L11">
            <v>28348.814661932782</v>
          </cell>
        </row>
        <row r="12">
          <cell r="A12" t="str">
            <v>Nizamabad</v>
          </cell>
          <cell r="B12" t="str">
            <v>Andhra Pradesh</v>
          </cell>
          <cell r="C12" t="str">
            <v>Vizag</v>
          </cell>
          <cell r="D12" t="str">
            <v>PlRlRd</v>
          </cell>
          <cell r="F12">
            <v>28300</v>
          </cell>
          <cell r="G12">
            <v>27986</v>
          </cell>
          <cell r="H12">
            <v>33.021566009581399</v>
          </cell>
          <cell r="I12">
            <v>1352.4364011471998</v>
          </cell>
          <cell r="J12">
            <v>0</v>
          </cell>
          <cell r="K12">
            <v>1352.4364011471998</v>
          </cell>
          <cell r="L12">
            <v>29371.457967156781</v>
          </cell>
        </row>
        <row r="13">
          <cell r="A13" t="str">
            <v>Ongole</v>
          </cell>
          <cell r="B13" t="str">
            <v>Andhra Pradesh</v>
          </cell>
          <cell r="C13" t="str">
            <v>Chennai</v>
          </cell>
          <cell r="D13" t="str">
            <v>Rl</v>
          </cell>
          <cell r="F13">
            <v>49481</v>
          </cell>
          <cell r="G13">
            <v>27933</v>
          </cell>
          <cell r="H13">
            <v>57.519202073352709</v>
          </cell>
          <cell r="I13">
            <v>337.57175216400003</v>
          </cell>
          <cell r="J13">
            <v>0</v>
          </cell>
          <cell r="K13">
            <v>337.57175216400003</v>
          </cell>
          <cell r="L13">
            <v>28328.090954237352</v>
          </cell>
        </row>
        <row r="14">
          <cell r="A14" t="str">
            <v>Rajmundhry</v>
          </cell>
          <cell r="B14" t="str">
            <v>Andhra Pradesh</v>
          </cell>
          <cell r="C14" t="str">
            <v>Vizag</v>
          </cell>
          <cell r="D14" t="str">
            <v>Pl</v>
          </cell>
          <cell r="F14">
            <v>53042</v>
          </cell>
          <cell r="G14">
            <v>27986</v>
          </cell>
          <cell r="H14">
            <v>33.021566009581399</v>
          </cell>
          <cell r="I14">
            <v>199.22013470159999</v>
          </cell>
          <cell r="J14">
            <v>0</v>
          </cell>
          <cell r="K14">
            <v>199.22013470159999</v>
          </cell>
          <cell r="L14">
            <v>28218.241700711184</v>
          </cell>
        </row>
        <row r="15">
          <cell r="A15" t="str">
            <v>Suryapet</v>
          </cell>
          <cell r="B15" t="str">
            <v>Andhra Pradesh</v>
          </cell>
          <cell r="C15" t="str">
            <v>Vizag</v>
          </cell>
          <cell r="D15" t="str">
            <v>Pl</v>
          </cell>
          <cell r="F15">
            <v>9898</v>
          </cell>
          <cell r="G15">
            <v>27986</v>
          </cell>
          <cell r="H15">
            <v>33.021566009581399</v>
          </cell>
          <cell r="I15">
            <v>429.4736461764</v>
          </cell>
          <cell r="J15">
            <v>0</v>
          </cell>
          <cell r="K15">
            <v>429.4736461764</v>
          </cell>
          <cell r="L15">
            <v>28448.495212185982</v>
          </cell>
        </row>
        <row r="16">
          <cell r="A16" t="str">
            <v>Tada</v>
          </cell>
          <cell r="B16" t="str">
            <v>Andhra Pradesh</v>
          </cell>
          <cell r="C16" t="str">
            <v>Chennai</v>
          </cell>
          <cell r="D16" t="str">
            <v>Rd</v>
          </cell>
          <cell r="F16">
            <v>0</v>
          </cell>
          <cell r="G16">
            <v>27933</v>
          </cell>
          <cell r="H16">
            <v>57.519202073352709</v>
          </cell>
          <cell r="I16">
            <v>179.50624999999999</v>
          </cell>
          <cell r="J16">
            <v>0</v>
          </cell>
          <cell r="K16">
            <v>179.50624999999999</v>
          </cell>
          <cell r="L16">
            <v>28170.025452073351</v>
          </cell>
        </row>
        <row r="17">
          <cell r="A17" t="str">
            <v>Vizag</v>
          </cell>
          <cell r="B17" t="str">
            <v>Andhra Pradesh</v>
          </cell>
          <cell r="C17" t="str">
            <v>Vizag</v>
          </cell>
          <cell r="F17">
            <v>439552</v>
          </cell>
          <cell r="G17">
            <v>27986</v>
          </cell>
          <cell r="H17">
            <v>12.993795649100759</v>
          </cell>
          <cell r="I17">
            <v>0</v>
          </cell>
          <cell r="J17">
            <v>0</v>
          </cell>
          <cell r="K17">
            <v>0</v>
          </cell>
          <cell r="L17">
            <v>27998.993795649101</v>
          </cell>
        </row>
        <row r="18">
          <cell r="A18" t="str">
            <v>Warangal</v>
          </cell>
          <cell r="B18" t="str">
            <v>Andhra Pradesh</v>
          </cell>
          <cell r="C18" t="str">
            <v>Vizag</v>
          </cell>
          <cell r="D18" t="str">
            <v>PlRl</v>
          </cell>
          <cell r="F18">
            <v>71946</v>
          </cell>
          <cell r="G18">
            <v>27986</v>
          </cell>
          <cell r="H18">
            <v>33.021566009581399</v>
          </cell>
          <cell r="I18">
            <v>576.14880114720006</v>
          </cell>
          <cell r="J18">
            <v>0</v>
          </cell>
          <cell r="K18">
            <v>576.14880114720006</v>
          </cell>
          <cell r="L18">
            <v>28595.170367156781</v>
          </cell>
        </row>
        <row r="19">
          <cell r="A19" t="str">
            <v>Betkuchi</v>
          </cell>
          <cell r="B19" t="str">
            <v>Assam</v>
          </cell>
          <cell r="C19" t="str">
            <v>Guwahati</v>
          </cell>
          <cell r="E19" t="str">
            <v>A</v>
          </cell>
          <cell r="F19">
            <v>29284</v>
          </cell>
          <cell r="G19">
            <v>28473</v>
          </cell>
          <cell r="H19">
            <v>12.993795649100759</v>
          </cell>
          <cell r="I19">
            <v>0</v>
          </cell>
          <cell r="J19">
            <v>0</v>
          </cell>
          <cell r="K19">
            <v>0</v>
          </cell>
          <cell r="L19">
            <v>28485.993795649101</v>
          </cell>
        </row>
        <row r="20">
          <cell r="A20" t="str">
            <v>BRPL</v>
          </cell>
          <cell r="B20" t="str">
            <v>Assam</v>
          </cell>
          <cell r="C20" t="str">
            <v>BRPL</v>
          </cell>
          <cell r="E20" t="str">
            <v>A</v>
          </cell>
          <cell r="F20">
            <v>28356</v>
          </cell>
          <cell r="G20">
            <v>28473</v>
          </cell>
          <cell r="H20">
            <v>57.519202073352709</v>
          </cell>
          <cell r="I20">
            <v>0</v>
          </cell>
          <cell r="J20">
            <v>0</v>
          </cell>
          <cell r="K20">
            <v>0</v>
          </cell>
          <cell r="L20">
            <v>28530.519202073352</v>
          </cell>
        </row>
        <row r="21">
          <cell r="A21" t="str">
            <v>Cinnamara</v>
          </cell>
          <cell r="B21" t="str">
            <v>Assam</v>
          </cell>
          <cell r="C21" t="str">
            <v>NRL</v>
          </cell>
          <cell r="D21" t="str">
            <v>Rd</v>
          </cell>
          <cell r="E21" t="str">
            <v>A</v>
          </cell>
          <cell r="F21">
            <v>9338.5214007782106</v>
          </cell>
          <cell r="G21">
            <v>28473</v>
          </cell>
          <cell r="H21">
            <v>57.519202073352709</v>
          </cell>
          <cell r="I21">
            <v>0</v>
          </cell>
          <cell r="J21">
            <v>0</v>
          </cell>
          <cell r="K21">
            <v>0</v>
          </cell>
          <cell r="L21">
            <v>28530.519202073352</v>
          </cell>
        </row>
        <row r="22">
          <cell r="A22" t="str">
            <v xml:space="preserve">Digboi   </v>
          </cell>
          <cell r="B22" t="str">
            <v>Assam</v>
          </cell>
          <cell r="C22" t="str">
            <v xml:space="preserve">Digboi   </v>
          </cell>
          <cell r="E22" t="str">
            <v>A</v>
          </cell>
          <cell r="F22">
            <v>18646.692607003893</v>
          </cell>
          <cell r="G22">
            <v>28473</v>
          </cell>
          <cell r="H22">
            <v>12.993795649100759</v>
          </cell>
          <cell r="I22">
            <v>0</v>
          </cell>
          <cell r="J22">
            <v>0</v>
          </cell>
          <cell r="K22">
            <v>0</v>
          </cell>
          <cell r="L22">
            <v>28485.993795649101</v>
          </cell>
        </row>
        <row r="23">
          <cell r="A23" t="str">
            <v>Doimukh</v>
          </cell>
          <cell r="B23" t="str">
            <v>Assam</v>
          </cell>
          <cell r="C23" t="str">
            <v>BRPL</v>
          </cell>
          <cell r="D23" t="str">
            <v>RlRd</v>
          </cell>
          <cell r="E23" t="str">
            <v>A</v>
          </cell>
          <cell r="F23">
            <v>1989.1050583657589</v>
          </cell>
          <cell r="G23">
            <v>28473</v>
          </cell>
          <cell r="H23">
            <v>57.519202073352709</v>
          </cell>
          <cell r="I23">
            <v>628.97559886800002</v>
          </cell>
          <cell r="J23">
            <v>0</v>
          </cell>
          <cell r="K23">
            <v>628.97559886800002</v>
          </cell>
          <cell r="L23">
            <v>29159.494800941353</v>
          </cell>
        </row>
        <row r="24">
          <cell r="A24" t="str">
            <v>Guwahati</v>
          </cell>
          <cell r="B24" t="str">
            <v>Assam</v>
          </cell>
          <cell r="C24" t="str">
            <v>Guwahati</v>
          </cell>
          <cell r="E24" t="str">
            <v>A</v>
          </cell>
          <cell r="F24">
            <v>5542</v>
          </cell>
          <cell r="G24">
            <v>28473</v>
          </cell>
          <cell r="H24">
            <v>12.993795649100759</v>
          </cell>
          <cell r="I24">
            <v>0</v>
          </cell>
          <cell r="J24">
            <v>0</v>
          </cell>
          <cell r="K24">
            <v>0</v>
          </cell>
          <cell r="L24">
            <v>28485.993795649101</v>
          </cell>
        </row>
        <row r="25">
          <cell r="A25" t="str">
            <v>Jorhat</v>
          </cell>
          <cell r="B25" t="str">
            <v>Assam</v>
          </cell>
          <cell r="C25" t="str">
            <v>NRL</v>
          </cell>
          <cell r="D25" t="str">
            <v>Rd</v>
          </cell>
          <cell r="E25" t="str">
            <v>A</v>
          </cell>
          <cell r="F25">
            <v>10742</v>
          </cell>
          <cell r="G25">
            <v>28473</v>
          </cell>
          <cell r="H25">
            <v>57.519202073352709</v>
          </cell>
          <cell r="I25">
            <v>0</v>
          </cell>
          <cell r="J25">
            <v>0</v>
          </cell>
          <cell r="K25">
            <v>0</v>
          </cell>
          <cell r="L25">
            <v>28530.519202073352</v>
          </cell>
        </row>
        <row r="26">
          <cell r="A26" t="str">
            <v>Khotkhoti</v>
          </cell>
          <cell r="B26" t="str">
            <v>Assam</v>
          </cell>
          <cell r="C26" t="str">
            <v>NRL</v>
          </cell>
          <cell r="D26" t="str">
            <v>Rl</v>
          </cell>
          <cell r="E26" t="str">
            <v>A</v>
          </cell>
          <cell r="F26">
            <v>1616</v>
          </cell>
          <cell r="G26">
            <v>28473</v>
          </cell>
          <cell r="H26">
            <v>57.519202073352709</v>
          </cell>
          <cell r="I26">
            <v>160.50022218000001</v>
          </cell>
          <cell r="J26">
            <v>0</v>
          </cell>
          <cell r="K26">
            <v>160.50022218000001</v>
          </cell>
          <cell r="L26">
            <v>28691.019424253351</v>
          </cell>
        </row>
        <row r="27">
          <cell r="A27" t="str">
            <v>Lumding</v>
          </cell>
          <cell r="B27" t="str">
            <v>Assam</v>
          </cell>
          <cell r="C27" t="str">
            <v>NRL</v>
          </cell>
          <cell r="D27" t="str">
            <v>Rl</v>
          </cell>
          <cell r="E27" t="str">
            <v>A</v>
          </cell>
          <cell r="F27">
            <v>9646.6926070038917</v>
          </cell>
          <cell r="G27">
            <v>28473</v>
          </cell>
          <cell r="H27">
            <v>57.519202073352709</v>
          </cell>
          <cell r="I27">
            <v>237.53671300799999</v>
          </cell>
          <cell r="J27">
            <v>0</v>
          </cell>
          <cell r="K27">
            <v>237.53671300799999</v>
          </cell>
          <cell r="L27">
            <v>28768.055915081353</v>
          </cell>
        </row>
        <row r="28">
          <cell r="A28" t="str">
            <v>Missamari</v>
          </cell>
          <cell r="B28" t="str">
            <v>Assam</v>
          </cell>
          <cell r="C28" t="str">
            <v>BRPL</v>
          </cell>
          <cell r="D28" t="str">
            <v>Rl</v>
          </cell>
          <cell r="E28" t="str">
            <v>A</v>
          </cell>
          <cell r="F28">
            <v>14535</v>
          </cell>
          <cell r="G28">
            <v>28473</v>
          </cell>
          <cell r="H28">
            <v>57.519202073352709</v>
          </cell>
          <cell r="I28">
            <v>282.66920258400006</v>
          </cell>
          <cell r="J28">
            <v>0</v>
          </cell>
          <cell r="K28">
            <v>282.66920258400006</v>
          </cell>
          <cell r="L28">
            <v>28813.18840465735</v>
          </cell>
        </row>
        <row r="29">
          <cell r="A29" t="str">
            <v>Nagaon</v>
          </cell>
          <cell r="B29" t="str">
            <v>Assam</v>
          </cell>
          <cell r="C29" t="str">
            <v>Guwahati</v>
          </cell>
          <cell r="D29" t="str">
            <v>Rd</v>
          </cell>
          <cell r="F29">
            <v>0</v>
          </cell>
          <cell r="G29">
            <v>28473</v>
          </cell>
          <cell r="H29">
            <v>57.519202073352709</v>
          </cell>
          <cell r="I29">
            <v>363.41091599999999</v>
          </cell>
          <cell r="J29">
            <v>0</v>
          </cell>
          <cell r="K29">
            <v>363.41091599999999</v>
          </cell>
          <cell r="L29">
            <v>28893.930118073353</v>
          </cell>
        </row>
        <row r="30">
          <cell r="A30" t="str">
            <v>North Lakhimpur</v>
          </cell>
          <cell r="B30" t="str">
            <v>Assam</v>
          </cell>
          <cell r="C30" t="str">
            <v>BRPL</v>
          </cell>
          <cell r="D30" t="str">
            <v>Rl</v>
          </cell>
          <cell r="E30" t="str">
            <v>A</v>
          </cell>
          <cell r="F30">
            <v>9882</v>
          </cell>
          <cell r="G30">
            <v>28473</v>
          </cell>
          <cell r="H30">
            <v>57.519202073352709</v>
          </cell>
          <cell r="I30">
            <v>446.77162636800006</v>
          </cell>
          <cell r="J30">
            <v>0</v>
          </cell>
          <cell r="K30">
            <v>446.77162636800006</v>
          </cell>
          <cell r="L30">
            <v>28977.290828441353</v>
          </cell>
        </row>
        <row r="31">
          <cell r="A31" t="str">
            <v>NRL</v>
          </cell>
          <cell r="B31" t="str">
            <v>Assam</v>
          </cell>
          <cell r="C31" t="str">
            <v>NRL</v>
          </cell>
          <cell r="E31" t="str">
            <v>A</v>
          </cell>
          <cell r="F31">
            <v>6000</v>
          </cell>
          <cell r="G31">
            <v>28473</v>
          </cell>
          <cell r="H31">
            <v>57.519202073352709</v>
          </cell>
          <cell r="I31">
            <v>0</v>
          </cell>
          <cell r="J31">
            <v>0</v>
          </cell>
          <cell r="K31">
            <v>0</v>
          </cell>
          <cell r="L31">
            <v>28530.519202073352</v>
          </cell>
        </row>
        <row r="32">
          <cell r="A32" t="str">
            <v>Silchar/ Ramnagar</v>
          </cell>
          <cell r="B32" t="str">
            <v>Assam</v>
          </cell>
          <cell r="C32" t="str">
            <v>NRL</v>
          </cell>
          <cell r="D32" t="str">
            <v>RlRl</v>
          </cell>
          <cell r="E32" t="str">
            <v>A</v>
          </cell>
          <cell r="F32">
            <v>13194</v>
          </cell>
          <cell r="G32">
            <v>28473</v>
          </cell>
          <cell r="H32">
            <v>57.519202073352709</v>
          </cell>
          <cell r="I32">
            <v>486.21400196000002</v>
          </cell>
          <cell r="J32">
            <v>0</v>
          </cell>
          <cell r="K32">
            <v>486.21400196000002</v>
          </cell>
          <cell r="L32">
            <v>29016.733204033353</v>
          </cell>
        </row>
        <row r="33">
          <cell r="A33" t="str">
            <v>Tinsukia</v>
          </cell>
          <cell r="B33" t="str">
            <v>Assam</v>
          </cell>
          <cell r="C33" t="str">
            <v xml:space="preserve">Digboi   </v>
          </cell>
          <cell r="D33" t="str">
            <v>Pl</v>
          </cell>
          <cell r="F33">
            <v>0</v>
          </cell>
          <cell r="G33">
            <v>28473</v>
          </cell>
          <cell r="H33">
            <v>33.021566009581399</v>
          </cell>
          <cell r="I33">
            <v>121.95019996200001</v>
          </cell>
          <cell r="J33">
            <v>0</v>
          </cell>
          <cell r="K33">
            <v>121.95019996200001</v>
          </cell>
          <cell r="L33">
            <v>28627.971765971582</v>
          </cell>
        </row>
        <row r="34">
          <cell r="A34" t="str">
            <v>Barauni</v>
          </cell>
          <cell r="B34" t="str">
            <v>Bihar</v>
          </cell>
          <cell r="C34" t="str">
            <v>Haldia</v>
          </cell>
          <cell r="D34" t="str">
            <v>Pl</v>
          </cell>
          <cell r="F34">
            <v>490463</v>
          </cell>
          <cell r="G34">
            <v>28473</v>
          </cell>
          <cell r="H34">
            <v>33.021566009581399</v>
          </cell>
          <cell r="I34">
            <v>479.97534571919999</v>
          </cell>
          <cell r="J34">
            <v>0</v>
          </cell>
          <cell r="K34">
            <v>479.97534571919999</v>
          </cell>
          <cell r="L34">
            <v>28985.99691172878</v>
          </cell>
        </row>
        <row r="35">
          <cell r="A35" t="str">
            <v>Bhagalpur</v>
          </cell>
          <cell r="B35" t="str">
            <v>Bihar</v>
          </cell>
          <cell r="C35" t="str">
            <v>Haldia</v>
          </cell>
          <cell r="D35" t="str">
            <v>PlRl</v>
          </cell>
          <cell r="F35">
            <v>48046</v>
          </cell>
          <cell r="G35">
            <v>28473</v>
          </cell>
          <cell r="H35">
            <v>33.021566009581399</v>
          </cell>
          <cell r="I35">
            <v>735.23650386719999</v>
          </cell>
          <cell r="J35">
            <v>0</v>
          </cell>
          <cell r="K35">
            <v>735.23650386719999</v>
          </cell>
          <cell r="L35">
            <v>29241.258069876782</v>
          </cell>
        </row>
        <row r="36">
          <cell r="A36" t="str">
            <v>Forbesganj</v>
          </cell>
          <cell r="B36" t="str">
            <v>Bihar</v>
          </cell>
          <cell r="C36" t="str">
            <v>BRPL</v>
          </cell>
          <cell r="D36" t="str">
            <v>PlRl</v>
          </cell>
          <cell r="F36">
            <v>40666</v>
          </cell>
          <cell r="G36">
            <v>28473</v>
          </cell>
          <cell r="H36">
            <v>33.021566009581399</v>
          </cell>
          <cell r="I36">
            <v>612.1337478168</v>
          </cell>
          <cell r="J36">
            <v>0</v>
          </cell>
          <cell r="K36">
            <v>612.1337478168</v>
          </cell>
          <cell r="L36">
            <v>29118.155313826381</v>
          </cell>
        </row>
        <row r="37">
          <cell r="A37" t="str">
            <v>Kathiar</v>
          </cell>
          <cell r="B37" t="str">
            <v>Bihar</v>
          </cell>
          <cell r="C37" t="str">
            <v>BRPL</v>
          </cell>
          <cell r="D37" t="str">
            <v>PlRl</v>
          </cell>
          <cell r="F37">
            <v>12770</v>
          </cell>
          <cell r="G37">
            <v>28473</v>
          </cell>
          <cell r="H37">
            <v>33.021566009581399</v>
          </cell>
          <cell r="I37">
            <v>520.91770087679993</v>
          </cell>
          <cell r="J37">
            <v>0</v>
          </cell>
          <cell r="K37">
            <v>520.91770087679993</v>
          </cell>
          <cell r="L37">
            <v>29026.93926688638</v>
          </cell>
        </row>
        <row r="38">
          <cell r="A38" t="str">
            <v>Patna</v>
          </cell>
          <cell r="B38" t="str">
            <v>Bihar</v>
          </cell>
          <cell r="C38" t="str">
            <v>Haldia</v>
          </cell>
          <cell r="D38" t="str">
            <v>Pl</v>
          </cell>
          <cell r="F38">
            <v>285537</v>
          </cell>
          <cell r="G38">
            <v>28473</v>
          </cell>
          <cell r="H38">
            <v>33.021566009581399</v>
          </cell>
          <cell r="I38">
            <v>565.02674417880007</v>
          </cell>
          <cell r="J38">
            <v>0</v>
          </cell>
          <cell r="K38">
            <v>565.02674417880007</v>
          </cell>
          <cell r="L38">
            <v>29071.04831018838</v>
          </cell>
        </row>
        <row r="39">
          <cell r="A39" t="str">
            <v>Raxaul</v>
          </cell>
          <cell r="B39" t="str">
            <v>Bihar</v>
          </cell>
          <cell r="C39" t="str">
            <v>Haldia</v>
          </cell>
          <cell r="D39" t="str">
            <v>PlRl</v>
          </cell>
          <cell r="F39">
            <v>8160</v>
          </cell>
          <cell r="G39">
            <v>28473</v>
          </cell>
          <cell r="H39">
            <v>33.021566009581399</v>
          </cell>
          <cell r="I39">
            <v>789.9661320312</v>
          </cell>
          <cell r="J39">
            <v>0</v>
          </cell>
          <cell r="K39">
            <v>789.9661320312</v>
          </cell>
          <cell r="L39">
            <v>29295.987698040783</v>
          </cell>
        </row>
        <row r="40">
          <cell r="A40" t="str">
            <v>Chandigarh</v>
          </cell>
          <cell r="B40" t="str">
            <v>Chandigarh</v>
          </cell>
          <cell r="C40" t="str">
            <v>Kandla</v>
          </cell>
          <cell r="D40" t="str">
            <v>PlRd</v>
          </cell>
          <cell r="F40">
            <v>3455</v>
          </cell>
          <cell r="G40">
            <v>27876</v>
          </cell>
          <cell r="H40">
            <v>33.021566009581399</v>
          </cell>
          <cell r="I40">
            <v>1208.1883258871121</v>
          </cell>
          <cell r="J40">
            <v>0</v>
          </cell>
          <cell r="K40">
            <v>1208.1883258871121</v>
          </cell>
          <cell r="L40">
            <v>29117.209891896695</v>
          </cell>
        </row>
        <row r="41">
          <cell r="A41" t="str">
            <v>Bhilai</v>
          </cell>
          <cell r="B41" t="str">
            <v>Chattisgarh</v>
          </cell>
          <cell r="C41" t="str">
            <v>Vizag</v>
          </cell>
          <cell r="D41" t="str">
            <v>Rl</v>
          </cell>
          <cell r="F41">
            <v>68855</v>
          </cell>
          <cell r="G41">
            <v>27986</v>
          </cell>
          <cell r="H41">
            <v>57.519202073352709</v>
          </cell>
          <cell r="I41">
            <v>586.92443403600009</v>
          </cell>
          <cell r="J41">
            <v>0</v>
          </cell>
          <cell r="K41">
            <v>586.92443403600009</v>
          </cell>
          <cell r="L41">
            <v>28630.443636109354</v>
          </cell>
        </row>
        <row r="42">
          <cell r="A42" t="str">
            <v>Bilaspur</v>
          </cell>
          <cell r="B42" t="str">
            <v>Chattisgarh</v>
          </cell>
          <cell r="C42" t="str">
            <v>Vizag</v>
          </cell>
          <cell r="D42" t="str">
            <v>Rl</v>
          </cell>
          <cell r="F42">
            <v>66667</v>
          </cell>
          <cell r="G42">
            <v>27986</v>
          </cell>
          <cell r="H42">
            <v>57.519202073352709</v>
          </cell>
          <cell r="I42">
            <v>671.56946716800007</v>
          </cell>
          <cell r="J42">
            <v>0</v>
          </cell>
          <cell r="K42">
            <v>671.56946716800007</v>
          </cell>
          <cell r="L42">
            <v>28715.088669241351</v>
          </cell>
        </row>
        <row r="43">
          <cell r="A43" t="str">
            <v>Bishrampur</v>
          </cell>
          <cell r="B43" t="str">
            <v>Chattisgarh</v>
          </cell>
          <cell r="C43" t="str">
            <v>Vizag</v>
          </cell>
          <cell r="D43" t="str">
            <v>Rl</v>
          </cell>
          <cell r="F43">
            <v>15750</v>
          </cell>
          <cell r="G43">
            <v>27986</v>
          </cell>
          <cell r="H43">
            <v>57.519202073352709</v>
          </cell>
          <cell r="I43">
            <v>949.97294692800017</v>
          </cell>
          <cell r="J43">
            <v>0</v>
          </cell>
          <cell r="K43">
            <v>949.97294692800017</v>
          </cell>
          <cell r="L43">
            <v>28993.492149001351</v>
          </cell>
        </row>
        <row r="44">
          <cell r="A44" t="str">
            <v>Mandhirhasaud</v>
          </cell>
          <cell r="B44" t="str">
            <v>Chattisgarh</v>
          </cell>
          <cell r="C44" t="str">
            <v>Vizag</v>
          </cell>
          <cell r="D44" t="str">
            <v>Rl</v>
          </cell>
          <cell r="F44">
            <v>32508</v>
          </cell>
          <cell r="G44">
            <v>27986</v>
          </cell>
          <cell r="H44">
            <v>57.519202073352709</v>
          </cell>
          <cell r="I44">
            <v>558.30593968799997</v>
          </cell>
          <cell r="J44">
            <v>0</v>
          </cell>
          <cell r="K44">
            <v>558.30593968799997</v>
          </cell>
          <cell r="L44">
            <v>28601.825141761354</v>
          </cell>
        </row>
        <row r="45">
          <cell r="A45" t="str">
            <v>Delhi- Bijwasan/SKB</v>
          </cell>
          <cell r="B45" t="str">
            <v>Delhi</v>
          </cell>
          <cell r="C45" t="str">
            <v>Kandla</v>
          </cell>
          <cell r="D45" t="str">
            <v>PlRl</v>
          </cell>
          <cell r="F45">
            <v>261865</v>
          </cell>
          <cell r="G45">
            <v>27876</v>
          </cell>
          <cell r="H45">
            <v>33.021566009581399</v>
          </cell>
          <cell r="I45">
            <v>1013.6745679104001</v>
          </cell>
          <cell r="J45">
            <v>0</v>
          </cell>
          <cell r="K45">
            <v>1013.6745679104001</v>
          </cell>
          <cell r="L45">
            <v>28922.696133919981</v>
          </cell>
        </row>
        <row r="46">
          <cell r="A46" t="str">
            <v>Vasco</v>
          </cell>
          <cell r="B46" t="str">
            <v>Goa</v>
          </cell>
          <cell r="C46" t="str">
            <v>Mangalore</v>
          </cell>
          <cell r="D46" t="str">
            <v>Cs</v>
          </cell>
          <cell r="F46">
            <v>39065</v>
          </cell>
          <cell r="G46">
            <v>27829</v>
          </cell>
          <cell r="H46">
            <v>37.959208356239692</v>
          </cell>
          <cell r="I46">
            <v>353</v>
          </cell>
          <cell r="J46">
            <v>0</v>
          </cell>
          <cell r="K46">
            <v>353</v>
          </cell>
          <cell r="L46">
            <v>28219.959208356238</v>
          </cell>
        </row>
        <row r="47">
          <cell r="A47" t="str">
            <v>Bhavnagar</v>
          </cell>
          <cell r="B47" t="str">
            <v>Gujarat</v>
          </cell>
          <cell r="C47" t="str">
            <v>Jamnagar</v>
          </cell>
          <cell r="D47" t="str">
            <v>Rd</v>
          </cell>
          <cell r="F47">
            <v>0</v>
          </cell>
          <cell r="G47">
            <v>27751</v>
          </cell>
          <cell r="H47">
            <v>57.519202073352709</v>
          </cell>
          <cell r="I47">
            <v>0</v>
          </cell>
          <cell r="J47">
            <v>0</v>
          </cell>
          <cell r="K47">
            <v>0</v>
          </cell>
          <cell r="L47">
            <v>27808.519202073352</v>
          </cell>
        </row>
        <row r="48">
          <cell r="A48" t="str">
            <v>HAZIRA</v>
          </cell>
          <cell r="B48" t="str">
            <v>Gujarat</v>
          </cell>
          <cell r="C48" t="str">
            <v>Hazira</v>
          </cell>
          <cell r="F48">
            <v>124073</v>
          </cell>
          <cell r="G48">
            <v>27761</v>
          </cell>
          <cell r="H48">
            <v>12.993795649100759</v>
          </cell>
          <cell r="I48">
            <v>0</v>
          </cell>
          <cell r="J48">
            <v>0</v>
          </cell>
          <cell r="K48">
            <v>0</v>
          </cell>
          <cell r="L48">
            <v>27773.993795649101</v>
          </cell>
        </row>
        <row r="49">
          <cell r="A49" t="str">
            <v>Jamnagar</v>
          </cell>
          <cell r="B49" t="str">
            <v>Gujarat</v>
          </cell>
          <cell r="C49" t="str">
            <v>Jamnagar</v>
          </cell>
          <cell r="F49">
            <v>212712</v>
          </cell>
          <cell r="G49">
            <v>27751</v>
          </cell>
          <cell r="H49">
            <v>57.519202073352709</v>
          </cell>
          <cell r="I49">
            <v>0</v>
          </cell>
          <cell r="J49">
            <v>0</v>
          </cell>
          <cell r="K49">
            <v>0</v>
          </cell>
          <cell r="L49">
            <v>27808.519202073352</v>
          </cell>
        </row>
        <row r="50">
          <cell r="A50" t="str">
            <v>Kandla</v>
          </cell>
          <cell r="B50" t="str">
            <v>Gujarat</v>
          </cell>
          <cell r="C50" t="str">
            <v>Kandla</v>
          </cell>
          <cell r="F50">
            <v>79616</v>
          </cell>
          <cell r="G50">
            <v>27876</v>
          </cell>
          <cell r="H50">
            <v>33.021566009581399</v>
          </cell>
          <cell r="I50">
            <v>0</v>
          </cell>
          <cell r="J50">
            <v>0</v>
          </cell>
          <cell r="K50">
            <v>0</v>
          </cell>
          <cell r="L50">
            <v>27909.021566009582</v>
          </cell>
        </row>
        <row r="51">
          <cell r="A51" t="str">
            <v>Koyali</v>
          </cell>
          <cell r="B51" t="str">
            <v>Gujarat</v>
          </cell>
          <cell r="C51" t="str">
            <v>Jamnagar</v>
          </cell>
          <cell r="D51" t="str">
            <v>Rl</v>
          </cell>
          <cell r="F51">
            <v>316786</v>
          </cell>
          <cell r="G51">
            <v>27751</v>
          </cell>
          <cell r="H51">
            <v>57.519202073352709</v>
          </cell>
          <cell r="I51">
            <v>492.94164444</v>
          </cell>
          <cell r="J51">
            <v>0</v>
          </cell>
          <cell r="K51">
            <v>492.94164444</v>
          </cell>
          <cell r="L51">
            <v>28301.460846513353</v>
          </cell>
        </row>
        <row r="52">
          <cell r="A52" t="str">
            <v>Okha</v>
          </cell>
          <cell r="B52" t="str">
            <v>Gujarat</v>
          </cell>
          <cell r="C52" t="str">
            <v>Jamnagar</v>
          </cell>
          <cell r="D52" t="str">
            <v>Rd</v>
          </cell>
          <cell r="F52">
            <v>0</v>
          </cell>
          <cell r="G52">
            <v>27751</v>
          </cell>
          <cell r="H52">
            <v>57.519202073352709</v>
          </cell>
          <cell r="I52">
            <v>0</v>
          </cell>
          <cell r="J52">
            <v>0</v>
          </cell>
          <cell r="K52">
            <v>0</v>
          </cell>
          <cell r="L52">
            <v>27808.519202073352</v>
          </cell>
        </row>
        <row r="53">
          <cell r="A53" t="str">
            <v>Rajkot</v>
          </cell>
          <cell r="B53" t="str">
            <v>Gujarat</v>
          </cell>
          <cell r="C53" t="str">
            <v>Jamnagar</v>
          </cell>
          <cell r="D53" t="str">
            <v>Rl</v>
          </cell>
          <cell r="F53">
            <v>0</v>
          </cell>
          <cell r="G53">
            <v>27751</v>
          </cell>
          <cell r="H53">
            <v>57.519202073352709</v>
          </cell>
          <cell r="I53">
            <v>200.35860856800002</v>
          </cell>
          <cell r="J53">
            <v>0</v>
          </cell>
          <cell r="K53">
            <v>200.35860856800002</v>
          </cell>
          <cell r="L53">
            <v>28008.877810641352</v>
          </cell>
        </row>
        <row r="54">
          <cell r="A54" t="str">
            <v>Sabarmati</v>
          </cell>
          <cell r="B54" t="str">
            <v>Gujarat</v>
          </cell>
          <cell r="C54" t="str">
            <v>Jamnagar</v>
          </cell>
          <cell r="D54" t="str">
            <v>Rl</v>
          </cell>
          <cell r="F54">
            <v>232787</v>
          </cell>
          <cell r="G54">
            <v>27751</v>
          </cell>
          <cell r="H54">
            <v>57.519202073352709</v>
          </cell>
          <cell r="I54">
            <v>382.53132032400003</v>
          </cell>
          <cell r="J54">
            <v>0</v>
          </cell>
          <cell r="K54">
            <v>382.53132032400003</v>
          </cell>
          <cell r="L54">
            <v>28191.050522397352</v>
          </cell>
        </row>
        <row r="55">
          <cell r="A55" t="str">
            <v>Sidhpur</v>
          </cell>
          <cell r="B55" t="str">
            <v>Gujarat</v>
          </cell>
          <cell r="C55" t="str">
            <v>Kandla</v>
          </cell>
          <cell r="D55" t="str">
            <v>Pl</v>
          </cell>
          <cell r="F55">
            <v>110720</v>
          </cell>
          <cell r="G55">
            <v>27876</v>
          </cell>
          <cell r="H55">
            <v>33.021566009581399</v>
          </cell>
          <cell r="I55">
            <v>264.74005922400011</v>
          </cell>
          <cell r="J55">
            <v>0</v>
          </cell>
          <cell r="K55">
            <v>264.74005922400011</v>
          </cell>
          <cell r="L55">
            <v>28173.761625233583</v>
          </cell>
        </row>
        <row r="56">
          <cell r="A56" t="str">
            <v>Vapi</v>
          </cell>
          <cell r="B56" t="str">
            <v>Gujarat</v>
          </cell>
          <cell r="C56" t="str">
            <v>Hazira</v>
          </cell>
          <cell r="D56" t="str">
            <v>Rd</v>
          </cell>
          <cell r="F56">
            <v>29368</v>
          </cell>
          <cell r="G56">
            <v>27761</v>
          </cell>
          <cell r="H56">
            <v>57.519202073352709</v>
          </cell>
          <cell r="I56">
            <v>0</v>
          </cell>
          <cell r="J56">
            <v>0</v>
          </cell>
          <cell r="K56">
            <v>0</v>
          </cell>
          <cell r="L56">
            <v>27818.519202073352</v>
          </cell>
        </row>
        <row r="57">
          <cell r="A57" t="str">
            <v>Ambala</v>
          </cell>
          <cell r="B57" t="str">
            <v>Haryana</v>
          </cell>
          <cell r="C57" t="str">
            <v>Kandla</v>
          </cell>
          <cell r="D57" t="str">
            <v>Pl</v>
          </cell>
          <cell r="F57">
            <v>42687</v>
          </cell>
          <cell r="G57">
            <v>27876</v>
          </cell>
          <cell r="H57">
            <v>33.021566009581399</v>
          </cell>
          <cell r="I57">
            <v>1062.1066466123998</v>
          </cell>
          <cell r="J57">
            <v>0</v>
          </cell>
          <cell r="K57">
            <v>1062.1066466123998</v>
          </cell>
          <cell r="L57">
            <v>28971.128212621981</v>
          </cell>
        </row>
        <row r="58">
          <cell r="A58" t="str">
            <v>Hissar</v>
          </cell>
          <cell r="B58" t="str">
            <v>Haryana</v>
          </cell>
          <cell r="C58" t="str">
            <v>Kandla</v>
          </cell>
          <cell r="D58" t="str">
            <v>PlRl</v>
          </cell>
          <cell r="F58">
            <v>36</v>
          </cell>
          <cell r="G58">
            <v>27876</v>
          </cell>
          <cell r="H58">
            <v>33.021566009581399</v>
          </cell>
          <cell r="I58">
            <v>1063.1300928864</v>
          </cell>
          <cell r="J58">
            <v>0</v>
          </cell>
          <cell r="K58">
            <v>1063.1300928864</v>
          </cell>
          <cell r="L58">
            <v>28972.151658895982</v>
          </cell>
        </row>
        <row r="59">
          <cell r="A59" t="str">
            <v>Panipat</v>
          </cell>
          <cell r="B59" t="str">
            <v>Haryana</v>
          </cell>
          <cell r="C59" t="str">
            <v>Kandla</v>
          </cell>
          <cell r="D59" t="str">
            <v>Pl</v>
          </cell>
          <cell r="F59">
            <v>56388</v>
          </cell>
          <cell r="G59">
            <v>27876</v>
          </cell>
          <cell r="H59">
            <v>33.021566009581399</v>
          </cell>
          <cell r="I59">
            <v>978.68935553400013</v>
          </cell>
          <cell r="J59">
            <v>0</v>
          </cell>
          <cell r="K59">
            <v>978.68935553400013</v>
          </cell>
          <cell r="L59">
            <v>28887.710921543581</v>
          </cell>
        </row>
        <row r="60">
          <cell r="A60" t="str">
            <v>Rewari</v>
          </cell>
          <cell r="B60" t="str">
            <v>Haryana</v>
          </cell>
          <cell r="C60" t="str">
            <v>Kandla</v>
          </cell>
          <cell r="D60" t="str">
            <v>Pl</v>
          </cell>
          <cell r="F60">
            <v>130596</v>
          </cell>
          <cell r="G60">
            <v>27876</v>
          </cell>
          <cell r="H60">
            <v>33.021566009581399</v>
          </cell>
          <cell r="I60">
            <v>853.17434573040009</v>
          </cell>
          <cell r="J60">
            <v>0</v>
          </cell>
          <cell r="K60">
            <v>853.17434573040009</v>
          </cell>
          <cell r="L60">
            <v>28762.195911739982</v>
          </cell>
        </row>
        <row r="61">
          <cell r="A61" t="str">
            <v>Dhamtal</v>
          </cell>
          <cell r="B61" t="str">
            <v>Himachal Pradesh</v>
          </cell>
          <cell r="C61" t="str">
            <v>Kandla</v>
          </cell>
          <cell r="D61" t="str">
            <v>PlRlRd</v>
          </cell>
          <cell r="E61" t="str">
            <v>B</v>
          </cell>
          <cell r="F61">
            <v>24635</v>
          </cell>
          <cell r="G61">
            <v>27876</v>
          </cell>
          <cell r="H61">
            <v>33.021566009581399</v>
          </cell>
          <cell r="I61">
            <v>1481.7117785777332</v>
          </cell>
          <cell r="J61">
            <v>93.195457204133362</v>
          </cell>
          <cell r="K61">
            <v>1388.5163213735998</v>
          </cell>
          <cell r="L61">
            <v>29297.537887383183</v>
          </cell>
        </row>
        <row r="62">
          <cell r="A62" t="str">
            <v>Kullu</v>
          </cell>
          <cell r="B62" t="str">
            <v>Himachal Pradesh</v>
          </cell>
          <cell r="C62" t="str">
            <v>Kandla</v>
          </cell>
          <cell r="D62" t="str">
            <v>PlRd</v>
          </cell>
          <cell r="E62" t="str">
            <v>B</v>
          </cell>
          <cell r="F62">
            <v>2108</v>
          </cell>
          <cell r="G62">
            <v>27876</v>
          </cell>
          <cell r="H62">
            <v>33.021566009581399</v>
          </cell>
          <cell r="I62">
            <v>2176.9335045769149</v>
          </cell>
          <cell r="J62">
            <v>1114.8268579645153</v>
          </cell>
          <cell r="K62">
            <v>1062.1066466123996</v>
          </cell>
          <cell r="L62">
            <v>28971.128212621981</v>
          </cell>
        </row>
        <row r="63">
          <cell r="A63" t="str">
            <v>Parwanoo</v>
          </cell>
          <cell r="B63" t="str">
            <v>Himachal Pradesh</v>
          </cell>
          <cell r="C63" t="str">
            <v>Kandla</v>
          </cell>
          <cell r="D63" t="str">
            <v>PlRd</v>
          </cell>
          <cell r="E63" t="str">
            <v>B</v>
          </cell>
          <cell r="F63">
            <v>28020</v>
          </cell>
          <cell r="G63">
            <v>27876</v>
          </cell>
          <cell r="H63">
            <v>33.021566009581399</v>
          </cell>
          <cell r="I63">
            <v>1287.649652558978</v>
          </cell>
          <cell r="J63">
            <v>225.54300594657823</v>
          </cell>
          <cell r="K63">
            <v>1062.1066466123998</v>
          </cell>
          <cell r="L63">
            <v>28971.128212621981</v>
          </cell>
        </row>
        <row r="64">
          <cell r="A64" t="str">
            <v>Shoghi</v>
          </cell>
          <cell r="B64" t="str">
            <v>Himachal Pradesh</v>
          </cell>
          <cell r="C64" t="str">
            <v>Kandla</v>
          </cell>
          <cell r="D64" t="str">
            <v>PlRd</v>
          </cell>
          <cell r="F64">
            <v>0</v>
          </cell>
          <cell r="G64">
            <v>27876</v>
          </cell>
          <cell r="H64">
            <v>33.021566009581399</v>
          </cell>
          <cell r="I64">
            <v>1689.5602614983425</v>
          </cell>
          <cell r="J64">
            <v>0</v>
          </cell>
          <cell r="K64">
            <v>1689.5602614983425</v>
          </cell>
          <cell r="L64">
            <v>29598.581827507925</v>
          </cell>
        </row>
        <row r="65">
          <cell r="A65" t="str">
            <v>Jammu</v>
          </cell>
          <cell r="B65" t="str">
            <v>Jammu &amp; Kashmir</v>
          </cell>
          <cell r="C65" t="str">
            <v>Kandla</v>
          </cell>
          <cell r="D65" t="str">
            <v>PlRl</v>
          </cell>
          <cell r="E65" t="str">
            <v>B</v>
          </cell>
          <cell r="F65">
            <v>53756</v>
          </cell>
          <cell r="G65">
            <v>27876</v>
          </cell>
          <cell r="H65">
            <v>33.021566009581399</v>
          </cell>
          <cell r="I65">
            <v>1481.3751217655999</v>
          </cell>
          <cell r="J65">
            <v>0</v>
          </cell>
          <cell r="K65">
            <v>1481.3751217655999</v>
          </cell>
          <cell r="L65">
            <v>29390.396687775181</v>
          </cell>
        </row>
        <row r="66">
          <cell r="A66" t="str">
            <v>Leh</v>
          </cell>
          <cell r="B66" t="str">
            <v>Jammu &amp; Kashmir</v>
          </cell>
          <cell r="C66" t="str">
            <v>Kandla</v>
          </cell>
          <cell r="D66" t="str">
            <v>PlRlRd</v>
          </cell>
          <cell r="E66" t="str">
            <v>B</v>
          </cell>
          <cell r="F66">
            <v>4365</v>
          </cell>
          <cell r="G66">
            <v>27876</v>
          </cell>
          <cell r="H66">
            <v>33.021566009581399</v>
          </cell>
          <cell r="I66">
            <v>8830.2333175600997</v>
          </cell>
          <cell r="J66">
            <v>7348.8581957944998</v>
          </cell>
          <cell r="K66">
            <v>1481.3751217655999</v>
          </cell>
          <cell r="L66">
            <v>29390.396687775181</v>
          </cell>
        </row>
        <row r="67">
          <cell r="A67" t="str">
            <v>Srinagar</v>
          </cell>
          <cell r="B67" t="str">
            <v>Jammu &amp; Kashmir</v>
          </cell>
          <cell r="C67" t="str">
            <v>Kandla</v>
          </cell>
          <cell r="D67" t="str">
            <v>PlRlRd</v>
          </cell>
          <cell r="E67" t="str">
            <v>B</v>
          </cell>
          <cell r="F67">
            <v>70168</v>
          </cell>
          <cell r="G67">
            <v>27876</v>
          </cell>
          <cell r="H67">
            <v>33.021566009581399</v>
          </cell>
          <cell r="I67">
            <v>3108.224021307421</v>
          </cell>
          <cell r="J67">
            <v>1626.8488995418209</v>
          </cell>
          <cell r="K67">
            <v>1481.3751217656002</v>
          </cell>
          <cell r="L67">
            <v>29390.396687775181</v>
          </cell>
        </row>
        <row r="68">
          <cell r="A68" t="str">
            <v>Dhanbad</v>
          </cell>
          <cell r="B68" t="str">
            <v>Jharkand</v>
          </cell>
          <cell r="C68" t="str">
            <v>Haldia</v>
          </cell>
          <cell r="D68" t="str">
            <v>PlRl</v>
          </cell>
          <cell r="F68">
            <v>84376</v>
          </cell>
          <cell r="G68">
            <v>28473</v>
          </cell>
          <cell r="H68">
            <v>33.021566009581399</v>
          </cell>
          <cell r="I68">
            <v>435.52910565600007</v>
          </cell>
          <cell r="J68">
            <v>0</v>
          </cell>
          <cell r="K68">
            <v>435.52910565600007</v>
          </cell>
          <cell r="L68">
            <v>28941.550671665584</v>
          </cell>
        </row>
        <row r="69">
          <cell r="A69" t="str">
            <v>Namkum/Ranchi</v>
          </cell>
          <cell r="B69" t="str">
            <v>Jharkand</v>
          </cell>
          <cell r="C69" t="str">
            <v>Haldia</v>
          </cell>
          <cell r="D69" t="str">
            <v>Rl</v>
          </cell>
          <cell r="F69">
            <v>106657</v>
          </cell>
          <cell r="G69">
            <v>28473</v>
          </cell>
          <cell r="H69">
            <v>57.519202073352709</v>
          </cell>
          <cell r="I69">
            <v>456.19584354</v>
          </cell>
          <cell r="J69">
            <v>0</v>
          </cell>
          <cell r="K69">
            <v>456.19584354</v>
          </cell>
          <cell r="L69">
            <v>28986.715045613353</v>
          </cell>
        </row>
        <row r="70">
          <cell r="A70" t="str">
            <v>Tatanagar</v>
          </cell>
          <cell r="B70" t="str">
            <v>Jharkand</v>
          </cell>
          <cell r="C70" t="str">
            <v>Haldia</v>
          </cell>
          <cell r="D70" t="str">
            <v>Rl</v>
          </cell>
          <cell r="F70">
            <v>41104</v>
          </cell>
          <cell r="G70">
            <v>28473</v>
          </cell>
          <cell r="H70">
            <v>57.519202073352709</v>
          </cell>
          <cell r="I70">
            <v>300.56656914000001</v>
          </cell>
          <cell r="J70">
            <v>0</v>
          </cell>
          <cell r="K70">
            <v>300.56656914000001</v>
          </cell>
          <cell r="L70">
            <v>28831.085771213351</v>
          </cell>
        </row>
        <row r="71">
          <cell r="A71" t="str">
            <v>Bijapur</v>
          </cell>
          <cell r="B71" t="str">
            <v>Karnataka</v>
          </cell>
          <cell r="C71" t="str">
            <v>Mumbai</v>
          </cell>
          <cell r="D71" t="str">
            <v>PlRl</v>
          </cell>
          <cell r="F71">
            <v>30135</v>
          </cell>
          <cell r="G71">
            <v>27885</v>
          </cell>
          <cell r="H71">
            <v>33.021566009581399</v>
          </cell>
          <cell r="I71">
            <v>602.13024390120006</v>
          </cell>
          <cell r="J71">
            <v>0</v>
          </cell>
          <cell r="K71">
            <v>602.13024390120006</v>
          </cell>
          <cell r="L71">
            <v>28520.151809910782</v>
          </cell>
        </row>
        <row r="72">
          <cell r="A72" t="str">
            <v>Desur</v>
          </cell>
          <cell r="B72" t="str">
            <v>Karnataka</v>
          </cell>
          <cell r="C72" t="str">
            <v>Mangalore</v>
          </cell>
          <cell r="D72" t="str">
            <v>CsRl</v>
          </cell>
          <cell r="F72">
            <v>49358</v>
          </cell>
          <cell r="G72">
            <v>27829</v>
          </cell>
          <cell r="H72">
            <v>37.959208356239692</v>
          </cell>
          <cell r="I72">
            <v>608.26115814800005</v>
          </cell>
          <cell r="J72">
            <v>0</v>
          </cell>
          <cell r="K72">
            <v>608.26115814800005</v>
          </cell>
          <cell r="L72">
            <v>28475.22036650424</v>
          </cell>
        </row>
        <row r="73">
          <cell r="A73" t="str">
            <v>Devankunti</v>
          </cell>
          <cell r="B73" t="str">
            <v>Karnataka</v>
          </cell>
          <cell r="C73" t="str">
            <v>Chennai</v>
          </cell>
          <cell r="D73" t="str">
            <v>Rl</v>
          </cell>
          <cell r="F73">
            <v>233508</v>
          </cell>
          <cell r="G73">
            <v>27933</v>
          </cell>
          <cell r="H73">
            <v>57.519202073352709</v>
          </cell>
          <cell r="I73">
            <v>382.53132032400003</v>
          </cell>
          <cell r="J73">
            <v>0</v>
          </cell>
          <cell r="K73">
            <v>382.53132032400003</v>
          </cell>
          <cell r="L73">
            <v>28373.050522397352</v>
          </cell>
        </row>
        <row r="74">
          <cell r="A74" t="str">
            <v>Gulberga</v>
          </cell>
          <cell r="B74" t="str">
            <v>Karnataka</v>
          </cell>
          <cell r="C74" t="str">
            <v>Mumbai</v>
          </cell>
          <cell r="D74" t="str">
            <v>PlRl</v>
          </cell>
          <cell r="F74">
            <v>54252</v>
          </cell>
          <cell r="G74">
            <v>27885</v>
          </cell>
          <cell r="H74">
            <v>33.021566009581399</v>
          </cell>
          <cell r="I74">
            <v>583.71411309719997</v>
          </cell>
          <cell r="J74">
            <v>0</v>
          </cell>
          <cell r="K74">
            <v>583.71411309719997</v>
          </cell>
          <cell r="L74">
            <v>28501.735679106783</v>
          </cell>
        </row>
        <row r="75">
          <cell r="A75" t="str">
            <v>Mangalore</v>
          </cell>
          <cell r="B75" t="str">
            <v>Karnataka</v>
          </cell>
          <cell r="C75" t="str">
            <v>Mangalore</v>
          </cell>
          <cell r="F75">
            <v>102571</v>
          </cell>
          <cell r="G75">
            <v>27829</v>
          </cell>
          <cell r="H75">
            <v>12.993795649100759</v>
          </cell>
          <cell r="I75">
            <v>0</v>
          </cell>
          <cell r="J75">
            <v>0</v>
          </cell>
          <cell r="K75">
            <v>0</v>
          </cell>
          <cell r="L75">
            <v>27841.993795649101</v>
          </cell>
        </row>
        <row r="76">
          <cell r="A76" t="str">
            <v>Mysore</v>
          </cell>
          <cell r="B76" t="str">
            <v>Karnataka</v>
          </cell>
          <cell r="C76" t="str">
            <v>Mangalore</v>
          </cell>
          <cell r="D76" t="str">
            <v>Rd</v>
          </cell>
          <cell r="F76">
            <v>70533</v>
          </cell>
          <cell r="G76">
            <v>27829</v>
          </cell>
          <cell r="H76">
            <v>57.519202073352709</v>
          </cell>
          <cell r="I76">
            <v>1063.6863379999998</v>
          </cell>
          <cell r="J76">
            <v>0</v>
          </cell>
          <cell r="K76">
            <v>1063.6863379999998</v>
          </cell>
          <cell r="L76">
            <v>28950.205540073352</v>
          </cell>
        </row>
        <row r="77">
          <cell r="A77" t="str">
            <v>Navalur</v>
          </cell>
          <cell r="B77" t="str">
            <v>Karnataka</v>
          </cell>
          <cell r="C77" t="str">
            <v>Mangalore</v>
          </cell>
          <cell r="D77" t="str">
            <v>CsRl</v>
          </cell>
          <cell r="F77">
            <v>38340</v>
          </cell>
          <cell r="G77">
            <v>27829</v>
          </cell>
          <cell r="H77">
            <v>37.959208356239692</v>
          </cell>
          <cell r="I77">
            <v>635.669202584</v>
          </cell>
          <cell r="J77">
            <v>0</v>
          </cell>
          <cell r="K77">
            <v>635.669202584</v>
          </cell>
          <cell r="L77">
            <v>28502.628410940237</v>
          </cell>
        </row>
        <row r="78">
          <cell r="A78" t="str">
            <v>Raichur</v>
          </cell>
          <cell r="B78" t="str">
            <v>Karnataka</v>
          </cell>
          <cell r="C78" t="str">
            <v>Chennai</v>
          </cell>
          <cell r="D78" t="str">
            <v>Rl</v>
          </cell>
          <cell r="F78">
            <v>51804</v>
          </cell>
          <cell r="G78">
            <v>27933</v>
          </cell>
          <cell r="H78">
            <v>57.519202073352709</v>
          </cell>
          <cell r="I78">
            <v>605.94578979599999</v>
          </cell>
          <cell r="J78">
            <v>0</v>
          </cell>
          <cell r="K78">
            <v>605.94578979599999</v>
          </cell>
          <cell r="L78">
            <v>28596.46499186935</v>
          </cell>
        </row>
        <row r="79">
          <cell r="A79" t="str">
            <v>Shimoga</v>
          </cell>
          <cell r="B79" t="str">
            <v>Karnataka</v>
          </cell>
          <cell r="C79" t="str">
            <v>Mangalore</v>
          </cell>
          <cell r="D79" t="str">
            <v>Rd</v>
          </cell>
          <cell r="F79">
            <v>25676</v>
          </cell>
          <cell r="G79">
            <v>27829</v>
          </cell>
          <cell r="H79">
            <v>57.519202073352709</v>
          </cell>
          <cell r="I79">
            <v>821.88629049999997</v>
          </cell>
          <cell r="J79">
            <v>0</v>
          </cell>
          <cell r="K79">
            <v>821.88629049999997</v>
          </cell>
          <cell r="L79">
            <v>28708.405492573351</v>
          </cell>
        </row>
        <row r="80">
          <cell r="A80" t="str">
            <v>Cannanore</v>
          </cell>
          <cell r="B80" t="str">
            <v>Kerala</v>
          </cell>
          <cell r="C80" t="str">
            <v>Mangalore</v>
          </cell>
          <cell r="D80" t="str">
            <v>Rl</v>
          </cell>
          <cell r="F80">
            <v>45180</v>
          </cell>
          <cell r="G80">
            <v>27829</v>
          </cell>
          <cell r="H80">
            <v>57.519202073352709</v>
          </cell>
          <cell r="I80">
            <v>219.29350361999997</v>
          </cell>
          <cell r="J80">
            <v>0</v>
          </cell>
          <cell r="K80">
            <v>219.29350361999997</v>
          </cell>
          <cell r="L80">
            <v>28105.812705693352</v>
          </cell>
        </row>
        <row r="81">
          <cell r="A81" t="str">
            <v>Feroke</v>
          </cell>
          <cell r="B81" t="str">
            <v>Kerala</v>
          </cell>
          <cell r="C81" t="str">
            <v>Kochi</v>
          </cell>
          <cell r="D81" t="str">
            <v>Rl</v>
          </cell>
          <cell r="F81">
            <v>47324</v>
          </cell>
          <cell r="G81">
            <v>28038</v>
          </cell>
          <cell r="H81">
            <v>57.519202073352709</v>
          </cell>
          <cell r="I81">
            <v>273.67728895200003</v>
          </cell>
          <cell r="J81">
            <v>0</v>
          </cell>
          <cell r="K81">
            <v>273.67728895200003</v>
          </cell>
          <cell r="L81">
            <v>28369.196491025352</v>
          </cell>
        </row>
        <row r="82">
          <cell r="A82" t="str">
            <v>Kochi</v>
          </cell>
          <cell r="B82" t="str">
            <v>Kerala</v>
          </cell>
          <cell r="C82" t="str">
            <v>Kochi</v>
          </cell>
          <cell r="F82">
            <v>226857</v>
          </cell>
          <cell r="G82">
            <v>28038</v>
          </cell>
          <cell r="H82">
            <v>12.993795649100759</v>
          </cell>
          <cell r="I82">
            <v>0</v>
          </cell>
          <cell r="J82">
            <v>0</v>
          </cell>
          <cell r="K82">
            <v>0</v>
          </cell>
          <cell r="L82">
            <v>28050.993795649101</v>
          </cell>
        </row>
        <row r="83">
          <cell r="A83" t="str">
            <v>Palaghat</v>
          </cell>
          <cell r="B83" t="str">
            <v>Kerala</v>
          </cell>
          <cell r="C83" t="str">
            <v>Kochi</v>
          </cell>
          <cell r="D83" t="str">
            <v>Rl</v>
          </cell>
          <cell r="F83">
            <v>0</v>
          </cell>
          <cell r="G83">
            <v>28038</v>
          </cell>
          <cell r="H83">
            <v>57.519202073352709</v>
          </cell>
          <cell r="I83">
            <v>228.45833866800001</v>
          </cell>
          <cell r="J83">
            <v>0</v>
          </cell>
          <cell r="K83">
            <v>228.45833866800001</v>
          </cell>
          <cell r="L83">
            <v>28323.977540741351</v>
          </cell>
        </row>
        <row r="84">
          <cell r="A84" t="str">
            <v>Quilon</v>
          </cell>
          <cell r="B84" t="str">
            <v>Kerala</v>
          </cell>
          <cell r="C84" t="str">
            <v>Kochi</v>
          </cell>
          <cell r="D84" t="str">
            <v>Rl</v>
          </cell>
          <cell r="F84">
            <v>0</v>
          </cell>
          <cell r="G84">
            <v>28038</v>
          </cell>
          <cell r="H84">
            <v>57.519202073352709</v>
          </cell>
          <cell r="I84">
            <v>228.45833866800001</v>
          </cell>
          <cell r="J84">
            <v>0</v>
          </cell>
          <cell r="K84">
            <v>228.45833866800001</v>
          </cell>
          <cell r="L84">
            <v>28323.977540741351</v>
          </cell>
        </row>
        <row r="85">
          <cell r="A85" t="str">
            <v>Trivandrum</v>
          </cell>
          <cell r="B85" t="str">
            <v>Kerala</v>
          </cell>
          <cell r="C85" t="str">
            <v>Kochi</v>
          </cell>
          <cell r="D85" t="str">
            <v>Rl</v>
          </cell>
          <cell r="F85">
            <v>48279</v>
          </cell>
          <cell r="G85">
            <v>28038</v>
          </cell>
          <cell r="H85">
            <v>57.519202073352709</v>
          </cell>
          <cell r="I85">
            <v>282.66920258400006</v>
          </cell>
          <cell r="J85">
            <v>0</v>
          </cell>
          <cell r="K85">
            <v>282.66920258400006</v>
          </cell>
          <cell r="L85">
            <v>28378.18840465735</v>
          </cell>
        </row>
        <row r="86">
          <cell r="A86" t="str">
            <v>Bhitoni</v>
          </cell>
          <cell r="B86" t="str">
            <v>Madhya Pradesh</v>
          </cell>
          <cell r="C86" t="str">
            <v>Mumbai</v>
          </cell>
          <cell r="D86" t="str">
            <v>PlRl</v>
          </cell>
          <cell r="F86">
            <v>85466</v>
          </cell>
          <cell r="G86">
            <v>27885</v>
          </cell>
          <cell r="H86">
            <v>33.021566009581399</v>
          </cell>
          <cell r="I86">
            <v>984.17417434080016</v>
          </cell>
          <cell r="J86">
            <v>0</v>
          </cell>
          <cell r="K86">
            <v>984.17417434080016</v>
          </cell>
          <cell r="L86">
            <v>28902.195740350384</v>
          </cell>
        </row>
        <row r="87">
          <cell r="A87" t="str">
            <v>Itarsi</v>
          </cell>
          <cell r="B87" t="str">
            <v>Madhya Pradesh</v>
          </cell>
          <cell r="C87" t="str">
            <v>Mumbai</v>
          </cell>
          <cell r="D87" t="str">
            <v>PlRl</v>
          </cell>
          <cell r="F87">
            <v>25140</v>
          </cell>
          <cell r="G87">
            <v>27885</v>
          </cell>
          <cell r="H87">
            <v>33.021566009581399</v>
          </cell>
          <cell r="I87">
            <v>777.01431797279997</v>
          </cell>
          <cell r="J87">
            <v>0</v>
          </cell>
          <cell r="K87">
            <v>777.01431797279997</v>
          </cell>
          <cell r="L87">
            <v>28695.035883982382</v>
          </cell>
        </row>
        <row r="88">
          <cell r="A88" t="str">
            <v>Khandwa</v>
          </cell>
          <cell r="B88" t="str">
            <v>Madhya Pradesh</v>
          </cell>
          <cell r="C88" t="str">
            <v>Mumbai</v>
          </cell>
          <cell r="D88" t="str">
            <v>PlRl</v>
          </cell>
          <cell r="F88">
            <v>37477</v>
          </cell>
          <cell r="G88">
            <v>27885</v>
          </cell>
          <cell r="H88">
            <v>33.021566009581399</v>
          </cell>
          <cell r="I88">
            <v>612.1337478168</v>
          </cell>
          <cell r="J88">
            <v>0</v>
          </cell>
          <cell r="K88">
            <v>612.1337478168</v>
          </cell>
          <cell r="L88">
            <v>28530.155313826381</v>
          </cell>
        </row>
        <row r="89">
          <cell r="A89" t="str">
            <v>Mangliagaon</v>
          </cell>
          <cell r="B89" t="str">
            <v>Madhya Pradesh</v>
          </cell>
          <cell r="C89" t="str">
            <v>Jamnagar</v>
          </cell>
          <cell r="D89" t="str">
            <v>Rl</v>
          </cell>
          <cell r="F89">
            <v>88808</v>
          </cell>
          <cell r="G89">
            <v>27751</v>
          </cell>
          <cell r="H89">
            <v>57.519202073352709</v>
          </cell>
          <cell r="I89">
            <v>880.97730194400015</v>
          </cell>
          <cell r="J89">
            <v>0</v>
          </cell>
          <cell r="K89">
            <v>880.97730194400015</v>
          </cell>
          <cell r="L89">
            <v>28689.496504017352</v>
          </cell>
        </row>
        <row r="90">
          <cell r="A90" t="str">
            <v>Nishatpura/Bakania</v>
          </cell>
          <cell r="B90" t="str">
            <v>Madhya Pradesh</v>
          </cell>
          <cell r="C90" t="str">
            <v>Mumbai</v>
          </cell>
          <cell r="D90" t="str">
            <v>PlRl</v>
          </cell>
          <cell r="F90">
            <v>132129</v>
          </cell>
          <cell r="G90">
            <v>27885</v>
          </cell>
          <cell r="H90">
            <v>33.021566009581399</v>
          </cell>
          <cell r="I90">
            <v>881.1994711128001</v>
          </cell>
          <cell r="J90">
            <v>0</v>
          </cell>
          <cell r="K90">
            <v>881.1994711128001</v>
          </cell>
          <cell r="L90">
            <v>28799.221037122381</v>
          </cell>
        </row>
        <row r="91">
          <cell r="A91" t="str">
            <v>Rairu</v>
          </cell>
          <cell r="B91" t="str">
            <v>Madhya Pradesh</v>
          </cell>
          <cell r="C91" t="str">
            <v>Kandla</v>
          </cell>
          <cell r="D91" t="str">
            <v>PlRl</v>
          </cell>
          <cell r="F91">
            <v>103237</v>
          </cell>
          <cell r="G91">
            <v>27876</v>
          </cell>
          <cell r="H91">
            <v>33.021566009581399</v>
          </cell>
          <cell r="I91">
            <v>1230.6822989196</v>
          </cell>
          <cell r="J91">
            <v>0</v>
          </cell>
          <cell r="K91">
            <v>1230.6822989196</v>
          </cell>
          <cell r="L91">
            <v>29139.703864929183</v>
          </cell>
        </row>
        <row r="92">
          <cell r="A92" t="str">
            <v>Ratlam</v>
          </cell>
          <cell r="B92" t="str">
            <v>Madhya Pradesh</v>
          </cell>
          <cell r="C92" t="str">
            <v>Jamnagar</v>
          </cell>
          <cell r="D92" t="str">
            <v>Rl</v>
          </cell>
          <cell r="F92">
            <v>72661</v>
          </cell>
          <cell r="G92">
            <v>27751</v>
          </cell>
          <cell r="H92">
            <v>57.519202073352709</v>
          </cell>
          <cell r="I92">
            <v>727.68246666000016</v>
          </cell>
          <cell r="J92">
            <v>0</v>
          </cell>
          <cell r="K92">
            <v>727.68246666000016</v>
          </cell>
          <cell r="L92">
            <v>28536.201668733353</v>
          </cell>
        </row>
        <row r="93">
          <cell r="A93" t="str">
            <v>Sagar</v>
          </cell>
          <cell r="B93" t="str">
            <v>Madhya Pradesh</v>
          </cell>
          <cell r="C93" t="str">
            <v>Mumbai</v>
          </cell>
          <cell r="D93" t="str">
            <v>PlRl</v>
          </cell>
          <cell r="F93">
            <v>51360</v>
          </cell>
          <cell r="G93">
            <v>27885</v>
          </cell>
          <cell r="H93">
            <v>33.021566009581399</v>
          </cell>
          <cell r="I93">
            <v>1058.9626867607999</v>
          </cell>
          <cell r="J93">
            <v>0</v>
          </cell>
          <cell r="K93">
            <v>1058.9626867607999</v>
          </cell>
          <cell r="L93">
            <v>28976.98425277038</v>
          </cell>
        </row>
        <row r="94">
          <cell r="A94" t="str">
            <v>Satna</v>
          </cell>
          <cell r="B94" t="str">
            <v>Madhya Pradesh</v>
          </cell>
          <cell r="C94" t="str">
            <v>Mumbai</v>
          </cell>
          <cell r="D94" t="str">
            <v>PlRl</v>
          </cell>
          <cell r="F94">
            <v>68371</v>
          </cell>
          <cell r="G94">
            <v>27885</v>
          </cell>
          <cell r="H94">
            <v>33.021566009581399</v>
          </cell>
          <cell r="I94">
            <v>1183.4661062808</v>
          </cell>
          <cell r="J94">
            <v>0</v>
          </cell>
          <cell r="K94">
            <v>1183.4661062808</v>
          </cell>
          <cell r="L94">
            <v>29101.487672290383</v>
          </cell>
        </row>
        <row r="95">
          <cell r="A95" t="str">
            <v>Singrauli/Jayant</v>
          </cell>
          <cell r="B95" t="str">
            <v>Madhya Pradesh</v>
          </cell>
          <cell r="C95" t="str">
            <v>Haldia</v>
          </cell>
          <cell r="D95" t="str">
            <v>Rl</v>
          </cell>
          <cell r="F95">
            <v>9503</v>
          </cell>
          <cell r="G95">
            <v>28473</v>
          </cell>
          <cell r="H95">
            <v>57.519202073352709</v>
          </cell>
          <cell r="I95">
            <v>834.80728387200008</v>
          </cell>
          <cell r="J95">
            <v>0</v>
          </cell>
          <cell r="K95">
            <v>834.80728387200008</v>
          </cell>
          <cell r="L95">
            <v>29365.326485945352</v>
          </cell>
        </row>
        <row r="96">
          <cell r="A96" t="str">
            <v>Mumbai</v>
          </cell>
          <cell r="B96" t="str">
            <v>Maha-Mum</v>
          </cell>
          <cell r="C96" t="str">
            <v>Mumbai</v>
          </cell>
          <cell r="F96">
            <v>523569</v>
          </cell>
          <cell r="G96">
            <v>27885</v>
          </cell>
          <cell r="H96">
            <v>12.993795649100759</v>
          </cell>
          <cell r="I96">
            <v>0</v>
          </cell>
          <cell r="J96">
            <v>0</v>
          </cell>
          <cell r="K96">
            <v>0</v>
          </cell>
          <cell r="L96">
            <v>27897.993795649101</v>
          </cell>
        </row>
        <row r="97">
          <cell r="A97" t="str">
            <v>Vashi</v>
          </cell>
          <cell r="B97" t="str">
            <v>Maha-Mum</v>
          </cell>
          <cell r="C97" t="str">
            <v>Mumbai</v>
          </cell>
          <cell r="F97">
            <v>164037</v>
          </cell>
          <cell r="G97">
            <v>27885</v>
          </cell>
          <cell r="H97">
            <v>12.993795649100759</v>
          </cell>
          <cell r="I97">
            <v>50</v>
          </cell>
          <cell r="J97">
            <v>0</v>
          </cell>
          <cell r="K97">
            <v>50</v>
          </cell>
          <cell r="L97">
            <v>27947.993795649101</v>
          </cell>
        </row>
        <row r="98">
          <cell r="A98" t="str">
            <v>Akolner</v>
          </cell>
          <cell r="B98" t="str">
            <v>Maharastra</v>
          </cell>
          <cell r="C98" t="str">
            <v>Mumbai</v>
          </cell>
          <cell r="D98" t="str">
            <v>PlRl</v>
          </cell>
          <cell r="F98">
            <v>56880</v>
          </cell>
          <cell r="G98">
            <v>27885</v>
          </cell>
          <cell r="H98">
            <v>33.021566009581399</v>
          </cell>
          <cell r="I98">
            <v>373.78751407319999</v>
          </cell>
          <cell r="J98">
            <v>0</v>
          </cell>
          <cell r="K98">
            <v>373.78751407319999</v>
          </cell>
          <cell r="L98">
            <v>28291.809080082781</v>
          </cell>
        </row>
        <row r="99">
          <cell r="A99" t="str">
            <v>Aurangabad</v>
          </cell>
          <cell r="B99" t="str">
            <v>Maharastra</v>
          </cell>
          <cell r="C99" t="str">
            <v>Mumbai</v>
          </cell>
          <cell r="D99" t="str">
            <v>PlRl</v>
          </cell>
          <cell r="F99">
            <v>8418</v>
          </cell>
          <cell r="G99">
            <v>27885</v>
          </cell>
          <cell r="H99">
            <v>33.021566009581399</v>
          </cell>
          <cell r="I99">
            <v>447.16671695280002</v>
          </cell>
          <cell r="J99">
            <v>0</v>
          </cell>
          <cell r="K99">
            <v>447.16671695280002</v>
          </cell>
          <cell r="L99">
            <v>28365.188282962383</v>
          </cell>
        </row>
        <row r="100">
          <cell r="A100" t="str">
            <v>Badnera</v>
          </cell>
          <cell r="B100" t="str">
            <v>Maharastra</v>
          </cell>
          <cell r="C100" t="str">
            <v>Mumbai</v>
          </cell>
          <cell r="D100" t="str">
            <v>PlRl</v>
          </cell>
          <cell r="F100">
            <v>72042</v>
          </cell>
          <cell r="G100">
            <v>27885</v>
          </cell>
          <cell r="H100">
            <v>33.021566009581399</v>
          </cell>
          <cell r="I100">
            <v>703.26333404880006</v>
          </cell>
          <cell r="J100">
            <v>0</v>
          </cell>
          <cell r="K100">
            <v>703.26333404880006</v>
          </cell>
          <cell r="L100">
            <v>28621.284900058381</v>
          </cell>
        </row>
        <row r="101">
          <cell r="A101" t="str">
            <v>Bhadli</v>
          </cell>
          <cell r="B101" t="str">
            <v>Maharastra</v>
          </cell>
          <cell r="C101" t="str">
            <v>Mumbai</v>
          </cell>
          <cell r="D101" t="str">
            <v>PlRl</v>
          </cell>
          <cell r="F101">
            <v>50432</v>
          </cell>
          <cell r="G101">
            <v>27885</v>
          </cell>
          <cell r="H101">
            <v>33.021566009581399</v>
          </cell>
          <cell r="I101">
            <v>494.0284206888</v>
          </cell>
          <cell r="J101">
            <v>0</v>
          </cell>
          <cell r="K101">
            <v>494.0284206888</v>
          </cell>
          <cell r="L101">
            <v>28412.049986698381</v>
          </cell>
        </row>
        <row r="102">
          <cell r="A102" t="str">
            <v>Dhule/Shirud</v>
          </cell>
          <cell r="B102" t="str">
            <v>Maharastra</v>
          </cell>
          <cell r="C102" t="str">
            <v>Mumbai</v>
          </cell>
          <cell r="D102" t="str">
            <v>PlRl</v>
          </cell>
          <cell r="F102">
            <v>28553</v>
          </cell>
          <cell r="G102">
            <v>27885</v>
          </cell>
          <cell r="H102">
            <v>33.021566009581399</v>
          </cell>
          <cell r="I102">
            <v>447.16671695280002</v>
          </cell>
          <cell r="J102">
            <v>0</v>
          </cell>
          <cell r="K102">
            <v>447.16671695280002</v>
          </cell>
          <cell r="L102">
            <v>28365.188282962383</v>
          </cell>
        </row>
        <row r="103">
          <cell r="A103" t="str">
            <v>Gaigaon</v>
          </cell>
          <cell r="B103" t="str">
            <v>Maharastra</v>
          </cell>
          <cell r="C103" t="str">
            <v>Mumbai</v>
          </cell>
          <cell r="D103" t="str">
            <v>PlRl</v>
          </cell>
          <cell r="F103">
            <v>111750</v>
          </cell>
          <cell r="G103">
            <v>27885</v>
          </cell>
          <cell r="H103">
            <v>33.021566009581399</v>
          </cell>
          <cell r="I103">
            <v>621.12566144879997</v>
          </cell>
          <cell r="J103">
            <v>0</v>
          </cell>
          <cell r="K103">
            <v>621.12566144879997</v>
          </cell>
          <cell r="L103">
            <v>28539.147227458383</v>
          </cell>
        </row>
        <row r="104">
          <cell r="A104" t="str">
            <v>Gondia</v>
          </cell>
          <cell r="B104" t="str">
            <v>Maharastra</v>
          </cell>
          <cell r="C104" t="str">
            <v>Vizag</v>
          </cell>
          <cell r="D104" t="str">
            <v>Rl</v>
          </cell>
          <cell r="F104">
            <v>11632</v>
          </cell>
          <cell r="G104">
            <v>27986</v>
          </cell>
          <cell r="H104">
            <v>57.519202073352709</v>
          </cell>
          <cell r="I104">
            <v>727.68246666000016</v>
          </cell>
          <cell r="J104">
            <v>0</v>
          </cell>
          <cell r="K104">
            <v>727.68246666000016</v>
          </cell>
          <cell r="L104">
            <v>28771.201668733353</v>
          </cell>
        </row>
        <row r="105">
          <cell r="A105" t="str">
            <v>Khapri</v>
          </cell>
          <cell r="B105" t="str">
            <v>Maharastra</v>
          </cell>
          <cell r="C105" t="str">
            <v>Mumbai</v>
          </cell>
          <cell r="D105" t="str">
            <v>PlRl</v>
          </cell>
          <cell r="F105">
            <v>130338</v>
          </cell>
          <cell r="G105">
            <v>27885</v>
          </cell>
          <cell r="H105">
            <v>33.021566009581399</v>
          </cell>
          <cell r="I105">
            <v>852.92681959679999</v>
          </cell>
          <cell r="J105">
            <v>0</v>
          </cell>
          <cell r="K105">
            <v>852.92681959679999</v>
          </cell>
          <cell r="L105">
            <v>28770.948385606382</v>
          </cell>
        </row>
        <row r="106">
          <cell r="A106" t="str">
            <v>Loni</v>
          </cell>
          <cell r="B106" t="str">
            <v>Maharastra</v>
          </cell>
          <cell r="C106" t="str">
            <v>Mumbai</v>
          </cell>
          <cell r="D106" t="str">
            <v>Pl</v>
          </cell>
          <cell r="F106">
            <v>264409</v>
          </cell>
          <cell r="G106">
            <v>27885</v>
          </cell>
          <cell r="H106">
            <v>33.021566009581399</v>
          </cell>
          <cell r="I106">
            <v>183.1125048012</v>
          </cell>
          <cell r="J106">
            <v>0</v>
          </cell>
          <cell r="K106">
            <v>183.1125048012</v>
          </cell>
          <cell r="L106">
            <v>28101.134070810782</v>
          </cell>
        </row>
        <row r="107">
          <cell r="A107" t="str">
            <v>Manmad</v>
          </cell>
          <cell r="B107" t="str">
            <v>Maharastra</v>
          </cell>
          <cell r="C107" t="str">
            <v>Mumbai</v>
          </cell>
          <cell r="D107" t="str">
            <v>Pl</v>
          </cell>
          <cell r="F107">
            <v>266709</v>
          </cell>
          <cell r="G107">
            <v>27885</v>
          </cell>
          <cell r="H107">
            <v>33.021566009581399</v>
          </cell>
          <cell r="I107">
            <v>256.4917076808</v>
          </cell>
          <cell r="J107">
            <v>0</v>
          </cell>
          <cell r="K107">
            <v>256.4917076808</v>
          </cell>
          <cell r="L107">
            <v>28174.513273690383</v>
          </cell>
        </row>
        <row r="108">
          <cell r="A108" t="str">
            <v>Miraj/Hazarwadi</v>
          </cell>
          <cell r="B108" t="str">
            <v>Maharastra</v>
          </cell>
          <cell r="C108" t="str">
            <v>Mumbai</v>
          </cell>
          <cell r="D108" t="str">
            <v>PlRl</v>
          </cell>
          <cell r="F108">
            <v>119199</v>
          </cell>
          <cell r="G108">
            <v>27885</v>
          </cell>
          <cell r="H108">
            <v>33.021566009581399</v>
          </cell>
          <cell r="I108">
            <v>529.67617059719998</v>
          </cell>
          <cell r="J108">
            <v>0</v>
          </cell>
          <cell r="K108">
            <v>529.67617059719998</v>
          </cell>
          <cell r="L108">
            <v>28447.69773660678</v>
          </cell>
        </row>
        <row r="109">
          <cell r="A109" t="str">
            <v>Pakni/Solapur</v>
          </cell>
          <cell r="B109" t="str">
            <v>Maharastra</v>
          </cell>
          <cell r="C109" t="str">
            <v>Mumbai</v>
          </cell>
          <cell r="D109" t="str">
            <v>PlRl</v>
          </cell>
          <cell r="F109">
            <v>87381</v>
          </cell>
          <cell r="G109">
            <v>27885</v>
          </cell>
          <cell r="H109">
            <v>33.021566009581399</v>
          </cell>
          <cell r="I109">
            <v>474.86008172520008</v>
          </cell>
          <cell r="J109">
            <v>0</v>
          </cell>
          <cell r="K109">
            <v>474.86008172520008</v>
          </cell>
          <cell r="L109">
            <v>28392.881647734783</v>
          </cell>
        </row>
        <row r="110">
          <cell r="A110" t="str">
            <v>Tadali</v>
          </cell>
          <cell r="B110" t="str">
            <v>Maharastra</v>
          </cell>
          <cell r="C110" t="str">
            <v>Mumbai</v>
          </cell>
          <cell r="D110" t="str">
            <v>PlRl</v>
          </cell>
          <cell r="F110">
            <v>43989</v>
          </cell>
          <cell r="G110">
            <v>27885</v>
          </cell>
          <cell r="H110">
            <v>33.021566009581399</v>
          </cell>
          <cell r="I110">
            <v>890.53722757680009</v>
          </cell>
          <cell r="J110">
            <v>0</v>
          </cell>
          <cell r="K110">
            <v>890.53722757680009</v>
          </cell>
          <cell r="L110">
            <v>28808.55879358638</v>
          </cell>
        </row>
        <row r="111">
          <cell r="A111" t="str">
            <v>Imphal</v>
          </cell>
          <cell r="B111" t="str">
            <v>Manipur</v>
          </cell>
          <cell r="C111" t="str">
            <v>NRL</v>
          </cell>
          <cell r="D111" t="str">
            <v>Rd</v>
          </cell>
          <cell r="E111" t="str">
            <v>A</v>
          </cell>
          <cell r="F111">
            <v>7713</v>
          </cell>
          <cell r="G111">
            <v>28473</v>
          </cell>
          <cell r="H111">
            <v>57.519202073352709</v>
          </cell>
          <cell r="I111">
            <v>1498.4607329999999</v>
          </cell>
          <cell r="J111">
            <v>0</v>
          </cell>
          <cell r="K111">
            <v>1498.4607329999999</v>
          </cell>
          <cell r="L111">
            <v>30028.979935073352</v>
          </cell>
        </row>
        <row r="112">
          <cell r="A112" t="str">
            <v>Barapani</v>
          </cell>
          <cell r="B112" t="str">
            <v>Meghalaya</v>
          </cell>
          <cell r="C112" t="str">
            <v>Guwahati</v>
          </cell>
          <cell r="D112" t="str">
            <v>Rd</v>
          </cell>
          <cell r="E112" t="str">
            <v>A</v>
          </cell>
          <cell r="F112">
            <v>5109</v>
          </cell>
          <cell r="G112">
            <v>28473</v>
          </cell>
          <cell r="H112">
            <v>57.519202073352709</v>
          </cell>
          <cell r="I112">
            <v>0</v>
          </cell>
          <cell r="J112">
            <v>0</v>
          </cell>
          <cell r="K112">
            <v>0</v>
          </cell>
          <cell r="L112">
            <v>28530.519202073352</v>
          </cell>
        </row>
        <row r="113">
          <cell r="A113" t="str">
            <v>Vairangte</v>
          </cell>
          <cell r="B113" t="str">
            <v>Mizoram</v>
          </cell>
          <cell r="C113" t="str">
            <v>NRL</v>
          </cell>
          <cell r="D113" t="str">
            <v>RlRlRd</v>
          </cell>
          <cell r="E113" t="str">
            <v>A</v>
          </cell>
          <cell r="F113">
            <v>3138</v>
          </cell>
          <cell r="G113">
            <v>28473</v>
          </cell>
          <cell r="H113">
            <v>57.519202073352709</v>
          </cell>
          <cell r="I113">
            <v>761.50478696000005</v>
          </cell>
          <cell r="J113">
            <v>0</v>
          </cell>
          <cell r="K113">
            <v>761.50478696000005</v>
          </cell>
          <cell r="L113">
            <v>29292.023989033351</v>
          </cell>
        </row>
        <row r="114">
          <cell r="A114" t="str">
            <v>Dimapur</v>
          </cell>
          <cell r="B114" t="str">
            <v>Nagaland</v>
          </cell>
          <cell r="C114" t="str">
            <v>NRL</v>
          </cell>
          <cell r="D114" t="str">
            <v>Rd</v>
          </cell>
          <cell r="E114" t="str">
            <v>A</v>
          </cell>
          <cell r="F114">
            <v>3433</v>
          </cell>
          <cell r="G114">
            <v>28473</v>
          </cell>
          <cell r="H114">
            <v>57.519202073352709</v>
          </cell>
          <cell r="I114">
            <v>363.20781749999998</v>
          </cell>
          <cell r="J114">
            <v>0</v>
          </cell>
          <cell r="K114">
            <v>363.20781749999998</v>
          </cell>
          <cell r="L114">
            <v>28893.727019573351</v>
          </cell>
        </row>
        <row r="115">
          <cell r="A115" t="str">
            <v>Balasore</v>
          </cell>
          <cell r="B115" t="str">
            <v>Orissa</v>
          </cell>
          <cell r="C115" t="str">
            <v>Haldia</v>
          </cell>
          <cell r="D115" t="str">
            <v>Rl</v>
          </cell>
          <cell r="F115">
            <v>80157</v>
          </cell>
          <cell r="G115">
            <v>28473</v>
          </cell>
          <cell r="H115">
            <v>57.519202073352709</v>
          </cell>
          <cell r="I115">
            <v>282.66920258400006</v>
          </cell>
          <cell r="J115">
            <v>0</v>
          </cell>
          <cell r="K115">
            <v>282.66920258400006</v>
          </cell>
          <cell r="L115">
            <v>28813.18840465735</v>
          </cell>
        </row>
        <row r="116">
          <cell r="A116" t="str">
            <v>Behrampur</v>
          </cell>
          <cell r="B116" t="str">
            <v>Orissa</v>
          </cell>
          <cell r="C116" t="str">
            <v>Vizag</v>
          </cell>
          <cell r="D116" t="str">
            <v>Rl</v>
          </cell>
          <cell r="F116">
            <v>62055</v>
          </cell>
          <cell r="G116">
            <v>27986</v>
          </cell>
          <cell r="H116">
            <v>57.519202073352709</v>
          </cell>
          <cell r="I116">
            <v>328.32045640800004</v>
          </cell>
          <cell r="J116">
            <v>0</v>
          </cell>
          <cell r="K116">
            <v>328.32045640800004</v>
          </cell>
          <cell r="L116">
            <v>28371.839658481353</v>
          </cell>
        </row>
        <row r="117">
          <cell r="A117" t="str">
            <v>Cuttack/Jatni</v>
          </cell>
          <cell r="B117" t="str">
            <v>Orissa</v>
          </cell>
          <cell r="C117" t="str">
            <v>Haldia</v>
          </cell>
          <cell r="D117" t="str">
            <v>Rl</v>
          </cell>
          <cell r="F117">
            <v>143016</v>
          </cell>
          <cell r="G117">
            <v>28473</v>
          </cell>
          <cell r="H117">
            <v>57.519202073352709</v>
          </cell>
          <cell r="I117">
            <v>446.77162636800006</v>
          </cell>
          <cell r="J117">
            <v>0</v>
          </cell>
          <cell r="K117">
            <v>446.77162636800006</v>
          </cell>
          <cell r="L117">
            <v>28977.290828441353</v>
          </cell>
        </row>
        <row r="118">
          <cell r="A118" t="str">
            <v>Paradeep</v>
          </cell>
          <cell r="B118" t="str">
            <v>Orissa</v>
          </cell>
          <cell r="C118" t="str">
            <v>Vizag</v>
          </cell>
          <cell r="D118" t="str">
            <v>Cs</v>
          </cell>
          <cell r="F118">
            <v>0</v>
          </cell>
          <cell r="G118">
            <v>27986</v>
          </cell>
          <cell r="H118">
            <v>37.959208356239692</v>
          </cell>
          <cell r="I118">
            <v>432</v>
          </cell>
          <cell r="J118">
            <v>0</v>
          </cell>
          <cell r="K118">
            <v>432</v>
          </cell>
          <cell r="L118">
            <v>28455.959208356238</v>
          </cell>
        </row>
        <row r="119">
          <cell r="A119" t="str">
            <v>Rourkela</v>
          </cell>
          <cell r="B119" t="str">
            <v>Orissa</v>
          </cell>
          <cell r="C119" t="str">
            <v>Haldia</v>
          </cell>
          <cell r="D119" t="str">
            <v>Rl</v>
          </cell>
          <cell r="F119">
            <v>28385</v>
          </cell>
          <cell r="G119">
            <v>28473</v>
          </cell>
          <cell r="H119">
            <v>57.519202073352709</v>
          </cell>
          <cell r="I119">
            <v>446.77162636800006</v>
          </cell>
          <cell r="J119">
            <v>0</v>
          </cell>
          <cell r="K119">
            <v>446.77162636800006</v>
          </cell>
          <cell r="L119">
            <v>28977.290828441353</v>
          </cell>
        </row>
        <row r="120">
          <cell r="A120" t="str">
            <v>Sambalpur</v>
          </cell>
          <cell r="B120" t="str">
            <v>Orissa</v>
          </cell>
          <cell r="C120" t="str">
            <v>Vizag</v>
          </cell>
          <cell r="D120" t="str">
            <v>Rl</v>
          </cell>
          <cell r="F120">
            <v>74583</v>
          </cell>
          <cell r="G120">
            <v>27986</v>
          </cell>
          <cell r="H120">
            <v>57.519202073352709</v>
          </cell>
          <cell r="I120">
            <v>548.79526180799996</v>
          </cell>
          <cell r="J120">
            <v>0</v>
          </cell>
          <cell r="K120">
            <v>548.79526180799996</v>
          </cell>
          <cell r="L120">
            <v>28592.314463881354</v>
          </cell>
        </row>
        <row r="121">
          <cell r="A121" t="str">
            <v>Amritsar</v>
          </cell>
          <cell r="B121" t="str">
            <v>Punjab</v>
          </cell>
          <cell r="C121" t="str">
            <v>Kandla</v>
          </cell>
          <cell r="D121" t="str">
            <v>PlRl</v>
          </cell>
          <cell r="F121">
            <v>60455</v>
          </cell>
          <cell r="G121">
            <v>27876</v>
          </cell>
          <cell r="H121">
            <v>33.021566009581399</v>
          </cell>
          <cell r="I121">
            <v>1368.1980549936</v>
          </cell>
          <cell r="J121">
            <v>0</v>
          </cell>
          <cell r="K121">
            <v>1368.1980549936</v>
          </cell>
          <cell r="L121">
            <v>29277.219621003183</v>
          </cell>
        </row>
        <row r="122">
          <cell r="A122" t="str">
            <v>Bhatinda</v>
          </cell>
          <cell r="B122" t="str">
            <v>Punjab</v>
          </cell>
          <cell r="C122" t="str">
            <v>Kandla</v>
          </cell>
          <cell r="D122" t="str">
            <v>Pl</v>
          </cell>
          <cell r="F122">
            <v>96187</v>
          </cell>
          <cell r="G122">
            <v>27876</v>
          </cell>
          <cell r="H122">
            <v>33.021566009581399</v>
          </cell>
          <cell r="I122">
            <v>1166.3004458231999</v>
          </cell>
          <cell r="J122">
            <v>0</v>
          </cell>
          <cell r="K122">
            <v>1166.3004458231999</v>
          </cell>
          <cell r="L122">
            <v>29075.322011832781</v>
          </cell>
        </row>
        <row r="123">
          <cell r="A123" t="str">
            <v>Jullunder</v>
          </cell>
          <cell r="B123" t="str">
            <v>Punjab</v>
          </cell>
          <cell r="C123" t="str">
            <v>Kandla</v>
          </cell>
          <cell r="D123" t="str">
            <v>Pl</v>
          </cell>
          <cell r="F123">
            <v>113944</v>
          </cell>
          <cell r="G123">
            <v>27876</v>
          </cell>
          <cell r="H123">
            <v>33.021566009581399</v>
          </cell>
          <cell r="I123">
            <v>1207.6978328135999</v>
          </cell>
          <cell r="J123">
            <v>0</v>
          </cell>
          <cell r="K123">
            <v>1207.6978328135999</v>
          </cell>
          <cell r="L123">
            <v>29116.719398823181</v>
          </cell>
        </row>
        <row r="124">
          <cell r="A124" t="str">
            <v>Pathankot</v>
          </cell>
          <cell r="B124" t="str">
            <v>Punjab</v>
          </cell>
          <cell r="C124" t="str">
            <v>Kandla</v>
          </cell>
          <cell r="D124" t="str">
            <v>PlRl</v>
          </cell>
          <cell r="F124">
            <v>15026</v>
          </cell>
          <cell r="G124">
            <v>27876</v>
          </cell>
          <cell r="H124">
            <v>33.021566009581399</v>
          </cell>
          <cell r="I124">
            <v>1388.5163213735998</v>
          </cell>
          <cell r="J124">
            <v>0</v>
          </cell>
          <cell r="K124">
            <v>1388.5163213735998</v>
          </cell>
          <cell r="L124">
            <v>29297.537887383183</v>
          </cell>
        </row>
        <row r="125">
          <cell r="A125" t="str">
            <v>Sangrur</v>
          </cell>
          <cell r="B125" t="str">
            <v>Punjab</v>
          </cell>
          <cell r="C125" t="str">
            <v>Kandla</v>
          </cell>
          <cell r="D125" t="str">
            <v>Pl</v>
          </cell>
          <cell r="F125">
            <v>139588</v>
          </cell>
          <cell r="G125">
            <v>27876</v>
          </cell>
          <cell r="H125">
            <v>33.021566009581399</v>
          </cell>
          <cell r="I125">
            <v>1082.960969382</v>
          </cell>
          <cell r="J125">
            <v>0</v>
          </cell>
          <cell r="K125">
            <v>1082.960969382</v>
          </cell>
          <cell r="L125">
            <v>28991.98253539158</v>
          </cell>
        </row>
        <row r="126">
          <cell r="A126" t="str">
            <v>Ajmer</v>
          </cell>
          <cell r="B126" t="str">
            <v>Rajasthan</v>
          </cell>
          <cell r="C126" t="str">
            <v>Jamnagar</v>
          </cell>
          <cell r="D126" t="str">
            <v>Rl</v>
          </cell>
          <cell r="F126">
            <v>69564</v>
          </cell>
          <cell r="G126">
            <v>27751</v>
          </cell>
          <cell r="H126">
            <v>57.519202073352709</v>
          </cell>
          <cell r="I126">
            <v>857.97875361599995</v>
          </cell>
          <cell r="J126">
            <v>0</v>
          </cell>
          <cell r="K126">
            <v>857.97875361599995</v>
          </cell>
          <cell r="L126">
            <v>28666.497955689352</v>
          </cell>
        </row>
        <row r="127">
          <cell r="A127" t="str">
            <v>Bharatpur</v>
          </cell>
          <cell r="B127" t="str">
            <v>Rajasthan</v>
          </cell>
          <cell r="C127" t="str">
            <v>Kandla</v>
          </cell>
          <cell r="D127" t="str">
            <v>PlRl</v>
          </cell>
          <cell r="F127">
            <v>108857</v>
          </cell>
          <cell r="G127">
            <v>27876</v>
          </cell>
          <cell r="H127">
            <v>33.021566009581399</v>
          </cell>
          <cell r="I127">
            <v>991.96428413160015</v>
          </cell>
          <cell r="J127">
            <v>0</v>
          </cell>
          <cell r="K127">
            <v>991.96428413160015</v>
          </cell>
          <cell r="L127">
            <v>28900.985850141184</v>
          </cell>
        </row>
        <row r="128">
          <cell r="A128" t="str">
            <v>Bikaner</v>
          </cell>
          <cell r="B128" t="str">
            <v>Rajasthan</v>
          </cell>
          <cell r="C128" t="str">
            <v>Kandla</v>
          </cell>
          <cell r="D128" t="str">
            <v>PlRd</v>
          </cell>
          <cell r="F128">
            <v>18842</v>
          </cell>
          <cell r="G128">
            <v>27876</v>
          </cell>
          <cell r="H128">
            <v>33.021566009581399</v>
          </cell>
          <cell r="I128">
            <v>505.73199063240008</v>
          </cell>
          <cell r="J128">
            <v>0</v>
          </cell>
          <cell r="K128">
            <v>505.73199063240008</v>
          </cell>
          <cell r="L128">
            <v>28414.753556641983</v>
          </cell>
        </row>
        <row r="129">
          <cell r="A129" t="str">
            <v>Hanumangarh</v>
          </cell>
          <cell r="B129" t="str">
            <v>Rajasthan</v>
          </cell>
          <cell r="C129" t="str">
            <v>Kandla</v>
          </cell>
          <cell r="D129" t="str">
            <v>PlRd</v>
          </cell>
          <cell r="F129">
            <v>42737</v>
          </cell>
          <cell r="G129">
            <v>27876</v>
          </cell>
          <cell r="H129">
            <v>33.021566009581399</v>
          </cell>
          <cell r="I129">
            <v>1945.3610161734412</v>
          </cell>
          <cell r="J129">
            <v>0</v>
          </cell>
          <cell r="K129">
            <v>1945.3610161734412</v>
          </cell>
          <cell r="L129">
            <v>29854.382582183021</v>
          </cell>
        </row>
        <row r="130">
          <cell r="A130" t="str">
            <v>Kota</v>
          </cell>
          <cell r="B130" t="str">
            <v>Rajasthan</v>
          </cell>
          <cell r="C130" t="str">
            <v>Kandla</v>
          </cell>
          <cell r="D130" t="str">
            <v>PlRl</v>
          </cell>
          <cell r="F130">
            <v>68632</v>
          </cell>
          <cell r="G130">
            <v>27876</v>
          </cell>
          <cell r="H130">
            <v>33.021566009581399</v>
          </cell>
          <cell r="I130">
            <v>974.0669175756002</v>
          </cell>
          <cell r="J130">
            <v>0</v>
          </cell>
          <cell r="K130">
            <v>974.0669175756002</v>
          </cell>
          <cell r="L130">
            <v>28883.088483585183</v>
          </cell>
        </row>
        <row r="131">
          <cell r="A131" t="str">
            <v>Salawas</v>
          </cell>
          <cell r="B131" t="str">
            <v>Rajasthan</v>
          </cell>
          <cell r="C131" t="str">
            <v>Kandla</v>
          </cell>
          <cell r="D131" t="str">
            <v>Pl</v>
          </cell>
          <cell r="F131">
            <v>119141</v>
          </cell>
          <cell r="G131">
            <v>27876</v>
          </cell>
          <cell r="H131">
            <v>33.021566009581399</v>
          </cell>
          <cell r="I131">
            <v>505.73199063240008</v>
          </cell>
          <cell r="J131">
            <v>0</v>
          </cell>
          <cell r="K131">
            <v>505.73199063240008</v>
          </cell>
          <cell r="L131">
            <v>28414.753556641983</v>
          </cell>
        </row>
        <row r="132">
          <cell r="A132" t="str">
            <v>Sanganeer</v>
          </cell>
          <cell r="B132" t="str">
            <v>Rajasthan</v>
          </cell>
          <cell r="C132" t="str">
            <v>Kandla</v>
          </cell>
          <cell r="D132" t="str">
            <v>Pl</v>
          </cell>
          <cell r="F132">
            <v>127824</v>
          </cell>
          <cell r="G132">
            <v>27876</v>
          </cell>
          <cell r="H132">
            <v>33.021566009581399</v>
          </cell>
          <cell r="I132">
            <v>691.39771499160008</v>
          </cell>
          <cell r="J132">
            <v>0</v>
          </cell>
          <cell r="K132">
            <v>691.39771499160008</v>
          </cell>
          <cell r="L132">
            <v>28600.419281001181</v>
          </cell>
        </row>
        <row r="133">
          <cell r="A133" t="str">
            <v>Udaipur</v>
          </cell>
          <cell r="B133" t="str">
            <v>Rajasthan</v>
          </cell>
          <cell r="C133" t="str">
            <v>Kandla</v>
          </cell>
          <cell r="D133" t="str">
            <v>PlRd</v>
          </cell>
          <cell r="F133">
            <v>91604</v>
          </cell>
          <cell r="G133">
            <v>27876</v>
          </cell>
          <cell r="H133">
            <v>33.021566009581399</v>
          </cell>
          <cell r="I133">
            <v>264.74005922400011</v>
          </cell>
          <cell r="J133">
            <v>0</v>
          </cell>
          <cell r="K133">
            <v>264.74005922400011</v>
          </cell>
          <cell r="L133">
            <v>28173.761625233583</v>
          </cell>
        </row>
        <row r="134">
          <cell r="A134" t="str">
            <v>Rangpoo</v>
          </cell>
          <cell r="B134" t="str">
            <v>Sikkim</v>
          </cell>
          <cell r="C134" t="str">
            <v>BRPL</v>
          </cell>
          <cell r="D134" t="str">
            <v>PlRd</v>
          </cell>
          <cell r="E134" t="str">
            <v>A</v>
          </cell>
          <cell r="F134">
            <v>10071</v>
          </cell>
          <cell r="G134">
            <v>28473</v>
          </cell>
          <cell r="H134">
            <v>33.021566009581399</v>
          </cell>
          <cell r="I134">
            <v>844.55418268079995</v>
          </cell>
          <cell r="J134">
            <v>0</v>
          </cell>
          <cell r="K134">
            <v>844.55418268079995</v>
          </cell>
          <cell r="L134">
            <v>29350.575748690382</v>
          </cell>
        </row>
        <row r="135">
          <cell r="A135" t="str">
            <v>Chennai</v>
          </cell>
          <cell r="B135" t="str">
            <v>Tamil Nadu</v>
          </cell>
          <cell r="C135" t="str">
            <v>Chennai</v>
          </cell>
          <cell r="F135">
            <v>384451</v>
          </cell>
          <cell r="G135">
            <v>27933</v>
          </cell>
          <cell r="H135">
            <v>12.993795649100759</v>
          </cell>
          <cell r="I135">
            <v>0</v>
          </cell>
          <cell r="J135">
            <v>0</v>
          </cell>
          <cell r="K135">
            <v>0</v>
          </cell>
          <cell r="L135">
            <v>27945.993795649101</v>
          </cell>
        </row>
        <row r="136">
          <cell r="A136" t="str">
            <v>Elathur</v>
          </cell>
          <cell r="B136" t="str">
            <v>Tamil Nadu</v>
          </cell>
          <cell r="C136" t="str">
            <v>Kochi</v>
          </cell>
          <cell r="D136" t="str">
            <v>Rl</v>
          </cell>
          <cell r="F136">
            <v>27076</v>
          </cell>
          <cell r="G136">
            <v>28038</v>
          </cell>
          <cell r="H136">
            <v>57.519202073352709</v>
          </cell>
          <cell r="I136">
            <v>273.67728895200003</v>
          </cell>
          <cell r="J136">
            <v>0</v>
          </cell>
          <cell r="K136">
            <v>273.67728895200003</v>
          </cell>
          <cell r="L136">
            <v>28369.196491025352</v>
          </cell>
        </row>
        <row r="137">
          <cell r="A137" t="str">
            <v>Erode</v>
          </cell>
          <cell r="B137" t="str">
            <v>Tamil Nadu</v>
          </cell>
          <cell r="C137" t="str">
            <v>Kochi</v>
          </cell>
          <cell r="D137" t="str">
            <v>Rl</v>
          </cell>
          <cell r="F137">
            <v>49651</v>
          </cell>
          <cell r="G137">
            <v>28038</v>
          </cell>
          <cell r="H137">
            <v>57.519202073352709</v>
          </cell>
          <cell r="I137">
            <v>355.64204013600005</v>
          </cell>
          <cell r="J137">
            <v>0</v>
          </cell>
          <cell r="K137">
            <v>355.64204013600005</v>
          </cell>
          <cell r="L137">
            <v>28451.161242209353</v>
          </cell>
        </row>
        <row r="138">
          <cell r="A138" t="str">
            <v>Irugur</v>
          </cell>
          <cell r="B138" t="str">
            <v>Tamil Nadu</v>
          </cell>
          <cell r="C138" t="str">
            <v>Kochi</v>
          </cell>
          <cell r="D138" t="str">
            <v>Pl</v>
          </cell>
          <cell r="F138">
            <v>92125</v>
          </cell>
          <cell r="G138">
            <v>28038</v>
          </cell>
          <cell r="H138">
            <v>33.021566009581399</v>
          </cell>
          <cell r="I138">
            <v>199.22013470159999</v>
          </cell>
          <cell r="J138">
            <v>0</v>
          </cell>
          <cell r="K138">
            <v>199.22013470159999</v>
          </cell>
          <cell r="L138">
            <v>28270.241700711184</v>
          </cell>
        </row>
        <row r="139">
          <cell r="A139" t="str">
            <v>Karur</v>
          </cell>
          <cell r="B139" t="str">
            <v>Tamil Nadu</v>
          </cell>
          <cell r="C139" t="str">
            <v>Kochi</v>
          </cell>
          <cell r="D139" t="str">
            <v>Pl</v>
          </cell>
          <cell r="F139">
            <v>12000</v>
          </cell>
          <cell r="G139">
            <v>28038</v>
          </cell>
          <cell r="H139">
            <v>33.021566009581399</v>
          </cell>
          <cell r="I139">
            <v>289.40729921640002</v>
          </cell>
          <cell r="J139">
            <v>0</v>
          </cell>
          <cell r="K139">
            <v>289.40729921640002</v>
          </cell>
          <cell r="L139">
            <v>28360.428865225982</v>
          </cell>
        </row>
        <row r="140">
          <cell r="A140" t="str">
            <v>Madurai</v>
          </cell>
          <cell r="B140" t="str">
            <v>Tamil Nadu</v>
          </cell>
          <cell r="C140" t="str">
            <v>Kochi</v>
          </cell>
          <cell r="D140" t="str">
            <v>PlRd</v>
          </cell>
          <cell r="F140">
            <v>102335</v>
          </cell>
          <cell r="G140">
            <v>28038</v>
          </cell>
          <cell r="H140">
            <v>33.021566009581399</v>
          </cell>
          <cell r="I140">
            <v>793.67625671640008</v>
          </cell>
          <cell r="J140">
            <v>0</v>
          </cell>
          <cell r="K140">
            <v>793.67625671640008</v>
          </cell>
          <cell r="L140">
            <v>28864.697822725982</v>
          </cell>
        </row>
        <row r="141">
          <cell r="A141" t="str">
            <v>Narimanam</v>
          </cell>
          <cell r="B141" t="str">
            <v>Tamil Nadu</v>
          </cell>
          <cell r="C141" t="str">
            <v>Chennai</v>
          </cell>
          <cell r="D141" t="str">
            <v>Rl</v>
          </cell>
          <cell r="F141">
            <v>0</v>
          </cell>
          <cell r="G141">
            <v>27933</v>
          </cell>
          <cell r="H141">
            <v>57.519202073352709</v>
          </cell>
          <cell r="I141">
            <v>391.43677324800007</v>
          </cell>
          <cell r="J141">
            <v>0</v>
          </cell>
          <cell r="K141">
            <v>391.43677324800007</v>
          </cell>
          <cell r="L141">
            <v>28381.955975321351</v>
          </cell>
        </row>
        <row r="142">
          <cell r="A142" t="str">
            <v>Neyveli</v>
          </cell>
          <cell r="B142" t="str">
            <v>Tamil Nadu</v>
          </cell>
          <cell r="C142" t="str">
            <v>Chennai</v>
          </cell>
          <cell r="D142" t="str">
            <v>Rd</v>
          </cell>
          <cell r="F142">
            <v>0</v>
          </cell>
          <cell r="G142">
            <v>27933</v>
          </cell>
          <cell r="H142">
            <v>57.519202073352709</v>
          </cell>
          <cell r="I142">
            <v>965.42892489999997</v>
          </cell>
          <cell r="J142">
            <v>0</v>
          </cell>
          <cell r="K142">
            <v>965.42892489999997</v>
          </cell>
          <cell r="L142">
            <v>28955.948126973351</v>
          </cell>
        </row>
        <row r="143">
          <cell r="A143" t="str">
            <v>Salem</v>
          </cell>
          <cell r="B143" t="str">
            <v>Tamil Nadu</v>
          </cell>
          <cell r="C143" t="str">
            <v>Kochi</v>
          </cell>
          <cell r="D143" t="str">
            <v>Rl</v>
          </cell>
          <cell r="F143">
            <v>14264</v>
          </cell>
          <cell r="G143">
            <v>28038</v>
          </cell>
          <cell r="H143">
            <v>57.519202073352709</v>
          </cell>
          <cell r="I143">
            <v>409.85290405200004</v>
          </cell>
          <cell r="J143">
            <v>0</v>
          </cell>
          <cell r="K143">
            <v>409.85290405200004</v>
          </cell>
          <cell r="L143">
            <v>28505.372106125353</v>
          </cell>
        </row>
        <row r="144">
          <cell r="A144" t="str">
            <v>Shankari</v>
          </cell>
          <cell r="B144" t="str">
            <v>Tamil Nadu</v>
          </cell>
          <cell r="C144" t="str">
            <v>Kochi</v>
          </cell>
          <cell r="D144" t="str">
            <v>Rl</v>
          </cell>
          <cell r="F144">
            <v>78865</v>
          </cell>
          <cell r="G144">
            <v>28038</v>
          </cell>
          <cell r="H144">
            <v>57.519202073352709</v>
          </cell>
          <cell r="I144">
            <v>373.71232810800001</v>
          </cell>
          <cell r="J144">
            <v>0</v>
          </cell>
          <cell r="K144">
            <v>373.71232810800001</v>
          </cell>
          <cell r="L144">
            <v>28469.231530181351</v>
          </cell>
        </row>
        <row r="145">
          <cell r="A145" t="str">
            <v>Tirunelveli</v>
          </cell>
          <cell r="B145" t="str">
            <v>Tamil Nadu</v>
          </cell>
          <cell r="C145" t="str">
            <v>Kochi</v>
          </cell>
          <cell r="D145" t="str">
            <v>Rl</v>
          </cell>
          <cell r="F145">
            <v>86312</v>
          </cell>
          <cell r="G145">
            <v>28038</v>
          </cell>
          <cell r="H145">
            <v>57.519202073352709</v>
          </cell>
          <cell r="I145">
            <v>419.01773910000003</v>
          </cell>
          <cell r="J145">
            <v>0</v>
          </cell>
          <cell r="K145">
            <v>419.01773910000003</v>
          </cell>
          <cell r="L145">
            <v>28514.536941173352</v>
          </cell>
        </row>
        <row r="146">
          <cell r="A146" t="str">
            <v>Trichy</v>
          </cell>
          <cell r="B146" t="str">
            <v>Tamil Nadu</v>
          </cell>
          <cell r="C146" t="str">
            <v>Kochi</v>
          </cell>
          <cell r="D146" t="str">
            <v>PlRd</v>
          </cell>
          <cell r="F146">
            <v>115784</v>
          </cell>
          <cell r="G146">
            <v>28038</v>
          </cell>
          <cell r="H146">
            <v>33.021566009581399</v>
          </cell>
          <cell r="I146">
            <v>593.88539016640004</v>
          </cell>
          <cell r="J146">
            <v>0</v>
          </cell>
          <cell r="K146">
            <v>593.88539016640004</v>
          </cell>
          <cell r="L146">
            <v>28664.906956175982</v>
          </cell>
        </row>
        <row r="147">
          <cell r="A147" t="str">
            <v>Tuticorin</v>
          </cell>
          <cell r="B147" t="str">
            <v>Tamil Nadu</v>
          </cell>
          <cell r="C147" t="str">
            <v>Kochi</v>
          </cell>
          <cell r="D147" t="str">
            <v>Rl</v>
          </cell>
          <cell r="F147">
            <v>0</v>
          </cell>
          <cell r="G147">
            <v>28038</v>
          </cell>
          <cell r="H147">
            <v>57.519202073352709</v>
          </cell>
          <cell r="I147">
            <v>474.52551363600008</v>
          </cell>
          <cell r="J147">
            <v>0</v>
          </cell>
          <cell r="K147">
            <v>474.52551363600008</v>
          </cell>
          <cell r="L147">
            <v>28570.044715709351</v>
          </cell>
        </row>
        <row r="148">
          <cell r="A148" t="str">
            <v>Dharamnagar</v>
          </cell>
          <cell r="B148" t="str">
            <v>Tripura</v>
          </cell>
          <cell r="C148" t="str">
            <v>NRL</v>
          </cell>
          <cell r="D148" t="str">
            <v>RlRl</v>
          </cell>
          <cell r="E148" t="str">
            <v>A</v>
          </cell>
          <cell r="F148">
            <v>8890</v>
          </cell>
          <cell r="G148">
            <v>28473</v>
          </cell>
          <cell r="H148">
            <v>57.519202073352709</v>
          </cell>
          <cell r="I148">
            <v>540.85716941600003</v>
          </cell>
          <cell r="J148">
            <v>0</v>
          </cell>
          <cell r="K148">
            <v>540.85716941600003</v>
          </cell>
          <cell r="L148">
            <v>29071.37637148935</v>
          </cell>
        </row>
        <row r="149">
          <cell r="A149" t="str">
            <v>Agra</v>
          </cell>
          <cell r="B149" t="str">
            <v>Uttar Pradesh</v>
          </cell>
          <cell r="C149" t="str">
            <v>Kandla</v>
          </cell>
          <cell r="D149" t="str">
            <v>PlRl</v>
          </cell>
          <cell r="F149">
            <v>126867</v>
          </cell>
          <cell r="G149">
            <v>27876</v>
          </cell>
          <cell r="H149">
            <v>33.021566009581399</v>
          </cell>
          <cell r="I149">
            <v>928.93442799960008</v>
          </cell>
          <cell r="J149">
            <v>0</v>
          </cell>
          <cell r="K149">
            <v>928.93442799960008</v>
          </cell>
          <cell r="L149">
            <v>28837.955994009182</v>
          </cell>
        </row>
        <row r="150">
          <cell r="A150" t="str">
            <v>Allahabad</v>
          </cell>
          <cell r="B150" t="str">
            <v>Uttar Pradesh</v>
          </cell>
          <cell r="C150" t="str">
            <v>Haldia</v>
          </cell>
          <cell r="D150" t="str">
            <v>Pl</v>
          </cell>
          <cell r="F150">
            <v>156454</v>
          </cell>
          <cell r="G150">
            <v>28473</v>
          </cell>
          <cell r="H150">
            <v>33.021566009581399</v>
          </cell>
          <cell r="I150">
            <v>873.71740995120001</v>
          </cell>
          <cell r="J150">
            <v>0</v>
          </cell>
          <cell r="K150">
            <v>873.71740995120001</v>
          </cell>
          <cell r="L150">
            <v>29379.738975960783</v>
          </cell>
        </row>
        <row r="151">
          <cell r="A151" t="str">
            <v>Amousi</v>
          </cell>
          <cell r="B151" t="str">
            <v>Uttar Pradesh</v>
          </cell>
          <cell r="C151" t="str">
            <v>Kandla</v>
          </cell>
          <cell r="D151" t="str">
            <v>PlRl</v>
          </cell>
          <cell r="F151">
            <v>70488</v>
          </cell>
          <cell r="G151">
            <v>27876</v>
          </cell>
          <cell r="H151">
            <v>33.021566009581399</v>
          </cell>
          <cell r="I151">
            <v>1353.5429649876</v>
          </cell>
          <cell r="J151">
            <v>0</v>
          </cell>
          <cell r="K151">
            <v>1353.5429649876</v>
          </cell>
          <cell r="L151">
            <v>29262.564530997181</v>
          </cell>
        </row>
        <row r="152">
          <cell r="A152" t="str">
            <v>Aonla/Bareilly</v>
          </cell>
          <cell r="B152" t="str">
            <v>Uttar Pradesh</v>
          </cell>
          <cell r="C152" t="str">
            <v>Kandla</v>
          </cell>
          <cell r="D152" t="str">
            <v>PlRl</v>
          </cell>
          <cell r="F152">
            <v>83044</v>
          </cell>
          <cell r="G152">
            <v>27876</v>
          </cell>
          <cell r="H152">
            <v>33.021566009581399</v>
          </cell>
          <cell r="I152">
            <v>1235.7056660544001</v>
          </cell>
          <cell r="J152">
            <v>0</v>
          </cell>
          <cell r="K152">
            <v>1235.7056660544001</v>
          </cell>
          <cell r="L152">
            <v>29144.727232063982</v>
          </cell>
        </row>
        <row r="153">
          <cell r="A153" t="str">
            <v>Baitalpur</v>
          </cell>
          <cell r="B153" t="str">
            <v>Uttar Pradesh</v>
          </cell>
          <cell r="C153" t="str">
            <v>Haldia</v>
          </cell>
          <cell r="D153" t="str">
            <v>PlRl</v>
          </cell>
          <cell r="F153">
            <v>178050</v>
          </cell>
          <cell r="G153">
            <v>28473</v>
          </cell>
          <cell r="H153">
            <v>33.021566009581399</v>
          </cell>
          <cell r="I153">
            <v>835.61738585520004</v>
          </cell>
          <cell r="J153">
            <v>0</v>
          </cell>
          <cell r="K153">
            <v>835.61738585520004</v>
          </cell>
          <cell r="L153">
            <v>29341.638951864781</v>
          </cell>
        </row>
        <row r="154">
          <cell r="A154" t="str">
            <v>Gonda</v>
          </cell>
          <cell r="B154" t="str">
            <v>Uttar Pradesh</v>
          </cell>
          <cell r="C154" t="str">
            <v>Haldia</v>
          </cell>
          <cell r="D154" t="str">
            <v>PlRl</v>
          </cell>
          <cell r="F154">
            <v>106984</v>
          </cell>
          <cell r="G154">
            <v>28473</v>
          </cell>
          <cell r="H154">
            <v>33.021566009581399</v>
          </cell>
          <cell r="I154">
            <v>1000.4979560112</v>
          </cell>
          <cell r="J154">
            <v>0</v>
          </cell>
          <cell r="K154">
            <v>1000.4979560112</v>
          </cell>
          <cell r="L154">
            <v>29506.519522020782</v>
          </cell>
        </row>
        <row r="155">
          <cell r="A155" t="str">
            <v>Gorakhpur</v>
          </cell>
          <cell r="B155" t="str">
            <v>Uttar Pradesh</v>
          </cell>
          <cell r="C155" t="str">
            <v>Haldia</v>
          </cell>
          <cell r="D155" t="str">
            <v>PlRl</v>
          </cell>
          <cell r="F155">
            <v>402</v>
          </cell>
          <cell r="G155">
            <v>28473</v>
          </cell>
          <cell r="H155">
            <v>33.021566009581399</v>
          </cell>
          <cell r="I155">
            <v>926.74697208719999</v>
          </cell>
          <cell r="J155">
            <v>0</v>
          </cell>
          <cell r="K155">
            <v>926.74697208719999</v>
          </cell>
          <cell r="L155">
            <v>29432.768538096781</v>
          </cell>
        </row>
        <row r="156">
          <cell r="A156" t="str">
            <v>Jhansi</v>
          </cell>
          <cell r="B156" t="str">
            <v>Uttar Pradesh</v>
          </cell>
          <cell r="C156" t="str">
            <v>Mumbai</v>
          </cell>
          <cell r="D156" t="str">
            <v>PlRl</v>
          </cell>
          <cell r="F156">
            <v>32128</v>
          </cell>
          <cell r="G156">
            <v>27885</v>
          </cell>
          <cell r="H156">
            <v>33.021566009581399</v>
          </cell>
          <cell r="I156">
            <v>1160.4675579528002</v>
          </cell>
          <cell r="J156">
            <v>0</v>
          </cell>
          <cell r="K156">
            <v>1160.4675579528002</v>
          </cell>
          <cell r="L156">
            <v>29078.489123962383</v>
          </cell>
        </row>
        <row r="157">
          <cell r="A157" t="str">
            <v>Mathura</v>
          </cell>
          <cell r="B157" t="str">
            <v>Uttar Pradesh</v>
          </cell>
          <cell r="C157" t="str">
            <v>Kandla</v>
          </cell>
          <cell r="D157" t="str">
            <v>PlRl</v>
          </cell>
          <cell r="F157">
            <v>182434</v>
          </cell>
          <cell r="G157">
            <v>27876</v>
          </cell>
          <cell r="H157">
            <v>33.021566009581399</v>
          </cell>
          <cell r="I157">
            <v>1010.5533363516001</v>
          </cell>
          <cell r="J157">
            <v>0</v>
          </cell>
          <cell r="K157">
            <v>1010.5533363516001</v>
          </cell>
          <cell r="L157">
            <v>28919.574902361182</v>
          </cell>
        </row>
        <row r="158">
          <cell r="A158" t="str">
            <v>Meerut TOP</v>
          </cell>
          <cell r="B158" t="str">
            <v>Uttar Pradesh</v>
          </cell>
          <cell r="C158" t="str">
            <v>Kandla</v>
          </cell>
          <cell r="D158" t="str">
            <v>PlRl</v>
          </cell>
          <cell r="F158">
            <v>83551</v>
          </cell>
          <cell r="G158">
            <v>27876</v>
          </cell>
          <cell r="H158">
            <v>33.021566009581399</v>
          </cell>
          <cell r="I158">
            <v>1072.4678493504</v>
          </cell>
          <cell r="J158">
            <v>0</v>
          </cell>
          <cell r="K158">
            <v>1072.4678493504</v>
          </cell>
          <cell r="L158">
            <v>28981.489415359982</v>
          </cell>
        </row>
        <row r="159">
          <cell r="A159" t="str">
            <v>Mughalsarai</v>
          </cell>
          <cell r="B159" t="str">
            <v>Uttar Pradesh</v>
          </cell>
          <cell r="C159" t="str">
            <v>Haldia</v>
          </cell>
          <cell r="D159" t="str">
            <v>Pl</v>
          </cell>
          <cell r="F159">
            <v>247800</v>
          </cell>
          <cell r="G159">
            <v>28473</v>
          </cell>
          <cell r="H159">
            <v>33.021566009581399</v>
          </cell>
          <cell r="I159">
            <v>770.37957174960013</v>
          </cell>
          <cell r="J159">
            <v>0</v>
          </cell>
          <cell r="K159">
            <v>770.37957174960013</v>
          </cell>
          <cell r="L159">
            <v>29276.401137759181</v>
          </cell>
        </row>
        <row r="160">
          <cell r="A160" t="str">
            <v>Najibabad</v>
          </cell>
          <cell r="B160" t="str">
            <v>Uttar Pradesh</v>
          </cell>
          <cell r="C160" t="str">
            <v>Kandla</v>
          </cell>
          <cell r="D160" t="str">
            <v>PlRl</v>
          </cell>
          <cell r="F160">
            <v>152168</v>
          </cell>
          <cell r="G160">
            <v>27876</v>
          </cell>
          <cell r="H160">
            <v>33.021566009581399</v>
          </cell>
          <cell r="I160">
            <v>1199.7380115264</v>
          </cell>
          <cell r="J160">
            <v>0</v>
          </cell>
          <cell r="K160">
            <v>1199.7380115264</v>
          </cell>
          <cell r="L160">
            <v>29108.75957753598</v>
          </cell>
        </row>
        <row r="161">
          <cell r="A161" t="str">
            <v>Panki</v>
          </cell>
          <cell r="B161" t="str">
            <v>Uttar Pradesh</v>
          </cell>
          <cell r="C161" t="str">
            <v>Kandla</v>
          </cell>
          <cell r="D161" t="str">
            <v>PlRl</v>
          </cell>
          <cell r="F161">
            <v>204466</v>
          </cell>
          <cell r="G161">
            <v>27876</v>
          </cell>
          <cell r="H161">
            <v>33.021566009581399</v>
          </cell>
          <cell r="I161">
            <v>1297.3435047876001</v>
          </cell>
          <cell r="J161">
            <v>0</v>
          </cell>
          <cell r="K161">
            <v>1297.3435047876001</v>
          </cell>
          <cell r="L161">
            <v>29206.365070797183</v>
          </cell>
        </row>
        <row r="162">
          <cell r="A162" t="str">
            <v>Saharanpur</v>
          </cell>
          <cell r="B162" t="str">
            <v>Uttar Pradesh</v>
          </cell>
          <cell r="C162" t="str">
            <v>Kandla</v>
          </cell>
          <cell r="D162" t="str">
            <v>PlRl</v>
          </cell>
          <cell r="F162">
            <v>35029</v>
          </cell>
          <cell r="G162">
            <v>27876</v>
          </cell>
          <cell r="H162">
            <v>33.021566009581399</v>
          </cell>
          <cell r="I162">
            <v>1243.1153487300001</v>
          </cell>
          <cell r="J162">
            <v>0</v>
          </cell>
          <cell r="K162">
            <v>1243.1153487300001</v>
          </cell>
          <cell r="L162">
            <v>29152.136914739582</v>
          </cell>
        </row>
        <row r="163">
          <cell r="A163" t="str">
            <v>Shahjhanpur</v>
          </cell>
          <cell r="B163" t="str">
            <v>Uttar Pradesh</v>
          </cell>
          <cell r="C163" t="str">
            <v>Kandla</v>
          </cell>
          <cell r="D163" t="str">
            <v>PlRl</v>
          </cell>
          <cell r="F163">
            <v>119632</v>
          </cell>
          <cell r="G163">
            <v>27876</v>
          </cell>
          <cell r="H163">
            <v>33.021566009581399</v>
          </cell>
          <cell r="I163">
            <v>1290.6082156344003</v>
          </cell>
          <cell r="J163">
            <v>0</v>
          </cell>
          <cell r="K163">
            <v>1290.6082156344003</v>
          </cell>
          <cell r="L163">
            <v>29199.629781643984</v>
          </cell>
        </row>
        <row r="164">
          <cell r="A164" t="str">
            <v>Tundla</v>
          </cell>
          <cell r="B164" t="str">
            <v>Uttar Pradesh</v>
          </cell>
          <cell r="C164" t="str">
            <v>Kandla</v>
          </cell>
          <cell r="D164" t="str">
            <v>PlRl</v>
          </cell>
          <cell r="F164">
            <v>0</v>
          </cell>
          <cell r="G164">
            <v>27876</v>
          </cell>
          <cell r="H164">
            <v>33.021566009581399</v>
          </cell>
          <cell r="I164">
            <v>946.65887313960013</v>
          </cell>
          <cell r="J164">
            <v>0</v>
          </cell>
          <cell r="K164">
            <v>946.65887313960013</v>
          </cell>
          <cell r="L164">
            <v>28855.680439149182</v>
          </cell>
        </row>
        <row r="165">
          <cell r="A165" t="str">
            <v>Kathgodam</v>
          </cell>
          <cell r="B165" t="str">
            <v>Uttaranchal</v>
          </cell>
          <cell r="C165" t="str">
            <v>Kandla</v>
          </cell>
          <cell r="D165" t="str">
            <v>PlRd</v>
          </cell>
          <cell r="E165" t="str">
            <v>B</v>
          </cell>
          <cell r="F165">
            <v>24969</v>
          </cell>
          <cell r="G165">
            <v>27876</v>
          </cell>
          <cell r="H165">
            <v>33.021566009581399</v>
          </cell>
          <cell r="I165">
            <v>2215.8626497433975</v>
          </cell>
          <cell r="J165">
            <v>1237.1732942093975</v>
          </cell>
          <cell r="K165">
            <v>978.68935553400001</v>
          </cell>
          <cell r="L165">
            <v>28887.710921543581</v>
          </cell>
        </row>
        <row r="166">
          <cell r="A166" t="str">
            <v>Roorkee</v>
          </cell>
          <cell r="B166" t="str">
            <v>Uttaranchal</v>
          </cell>
          <cell r="C166" t="str">
            <v>Kandla</v>
          </cell>
          <cell r="D166" t="str">
            <v>PlRd</v>
          </cell>
          <cell r="E166" t="str">
            <v>B</v>
          </cell>
          <cell r="F166">
            <v>46385</v>
          </cell>
          <cell r="G166">
            <v>27876</v>
          </cell>
          <cell r="H166">
            <v>33.021566009581399</v>
          </cell>
          <cell r="I166">
            <v>1419.6426613440995</v>
          </cell>
          <cell r="J166">
            <v>440.95330581009938</v>
          </cell>
          <cell r="K166">
            <v>978.68935553400001</v>
          </cell>
          <cell r="L166">
            <v>28887.710921543581</v>
          </cell>
        </row>
        <row r="167">
          <cell r="A167" t="str">
            <v>Budge Budge</v>
          </cell>
          <cell r="B167" t="str">
            <v>West Bengal</v>
          </cell>
          <cell r="C167" t="str">
            <v>Haldia</v>
          </cell>
          <cell r="D167" t="str">
            <v>Pl</v>
          </cell>
          <cell r="F167">
            <v>131629</v>
          </cell>
          <cell r="G167">
            <v>28473</v>
          </cell>
          <cell r="H167">
            <v>33.021566009581399</v>
          </cell>
          <cell r="I167">
            <v>131.2101417888</v>
          </cell>
          <cell r="J167">
            <v>0</v>
          </cell>
          <cell r="K167">
            <v>131.2101417888</v>
          </cell>
          <cell r="L167">
            <v>28637.231707798383</v>
          </cell>
        </row>
        <row r="168">
          <cell r="A168" t="str">
            <v>Dalgaon</v>
          </cell>
          <cell r="B168" t="str">
            <v>West Bengal</v>
          </cell>
          <cell r="C168" t="str">
            <v>BRPL</v>
          </cell>
          <cell r="D168" t="str">
            <v>Rl</v>
          </cell>
          <cell r="F168">
            <v>10054</v>
          </cell>
          <cell r="G168">
            <v>28473</v>
          </cell>
          <cell r="H168">
            <v>57.519202073352709</v>
          </cell>
          <cell r="I168">
            <v>237.53671300799999</v>
          </cell>
          <cell r="J168">
            <v>0</v>
          </cell>
          <cell r="K168">
            <v>237.53671300799999</v>
          </cell>
          <cell r="L168">
            <v>28768.055915081353</v>
          </cell>
        </row>
        <row r="169">
          <cell r="A169" t="str">
            <v>Haldia</v>
          </cell>
          <cell r="B169" t="str">
            <v>West Bengal</v>
          </cell>
          <cell r="C169" t="str">
            <v>Haldia</v>
          </cell>
          <cell r="F169">
            <v>113305</v>
          </cell>
          <cell r="G169">
            <v>28473</v>
          </cell>
          <cell r="H169">
            <v>57.519202073352709</v>
          </cell>
          <cell r="I169">
            <v>0</v>
          </cell>
          <cell r="J169">
            <v>0</v>
          </cell>
          <cell r="K169">
            <v>0</v>
          </cell>
          <cell r="L169">
            <v>28530.519202073352</v>
          </cell>
        </row>
        <row r="170">
          <cell r="A170" t="str">
            <v>Hasimara/Dalgaon</v>
          </cell>
          <cell r="B170" t="str">
            <v>West Bengal</v>
          </cell>
          <cell r="C170" t="str">
            <v>BRPL</v>
          </cell>
          <cell r="D170" t="str">
            <v>Rl</v>
          </cell>
          <cell r="F170">
            <v>36175</v>
          </cell>
          <cell r="G170">
            <v>28473</v>
          </cell>
          <cell r="H170">
            <v>57.519202073352709</v>
          </cell>
          <cell r="I170">
            <v>209.955747156</v>
          </cell>
          <cell r="J170">
            <v>0</v>
          </cell>
          <cell r="K170">
            <v>209.955747156</v>
          </cell>
          <cell r="L170">
            <v>28740.474949229352</v>
          </cell>
        </row>
        <row r="171">
          <cell r="A171" t="str">
            <v>Malda</v>
          </cell>
          <cell r="B171" t="str">
            <v>West Bengal</v>
          </cell>
          <cell r="C171" t="str">
            <v>BRPL</v>
          </cell>
          <cell r="D171" t="str">
            <v>PlRl</v>
          </cell>
          <cell r="F171">
            <v>63124</v>
          </cell>
          <cell r="G171">
            <v>28473</v>
          </cell>
          <cell r="H171">
            <v>33.021566009581399</v>
          </cell>
          <cell r="I171">
            <v>548.2392846048001</v>
          </cell>
          <cell r="J171">
            <v>0</v>
          </cell>
          <cell r="K171">
            <v>548.2392846048001</v>
          </cell>
          <cell r="L171">
            <v>29054.260850614381</v>
          </cell>
        </row>
        <row r="172">
          <cell r="A172" t="str">
            <v>Maurigram</v>
          </cell>
          <cell r="B172" t="str">
            <v>West Bengal</v>
          </cell>
          <cell r="C172" t="str">
            <v>Haldia</v>
          </cell>
          <cell r="D172" t="str">
            <v>Pl</v>
          </cell>
          <cell r="F172">
            <v>512710</v>
          </cell>
          <cell r="G172">
            <v>28473</v>
          </cell>
          <cell r="H172">
            <v>33.021566009581399</v>
          </cell>
          <cell r="I172">
            <v>140.23663970399997</v>
          </cell>
          <cell r="J172">
            <v>0</v>
          </cell>
          <cell r="K172">
            <v>140.23663970399997</v>
          </cell>
          <cell r="L172">
            <v>28646.258205713581</v>
          </cell>
        </row>
        <row r="173">
          <cell r="A173" t="str">
            <v>NJP/Silguri</v>
          </cell>
          <cell r="B173" t="str">
            <v>West Bengal</v>
          </cell>
          <cell r="C173" t="str">
            <v>BRPL</v>
          </cell>
          <cell r="D173" t="str">
            <v>Pl</v>
          </cell>
          <cell r="F173">
            <v>57524</v>
          </cell>
          <cell r="G173">
            <v>28473</v>
          </cell>
          <cell r="H173">
            <v>33.021566009581399</v>
          </cell>
          <cell r="I173">
            <v>256.4917076808</v>
          </cell>
          <cell r="J173">
            <v>0</v>
          </cell>
          <cell r="K173">
            <v>256.4917076808</v>
          </cell>
          <cell r="L173">
            <v>28762.513273690383</v>
          </cell>
        </row>
        <row r="174">
          <cell r="A174" t="str">
            <v>Rajbandh</v>
          </cell>
          <cell r="B174" t="str">
            <v>West Bengal</v>
          </cell>
          <cell r="C174" t="str">
            <v>Haldia</v>
          </cell>
          <cell r="D174" t="str">
            <v>Pl</v>
          </cell>
          <cell r="F174">
            <v>139136</v>
          </cell>
          <cell r="G174">
            <v>28473</v>
          </cell>
          <cell r="H174">
            <v>33.021566009581399</v>
          </cell>
          <cell r="I174">
            <v>264.74005922400011</v>
          </cell>
          <cell r="J174">
            <v>0</v>
          </cell>
          <cell r="K174">
            <v>264.74005922400011</v>
          </cell>
          <cell r="L174">
            <v>28770.761625233583</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stream"/>
      <sheetName val="Gas fields"/>
      <sheetName val="SupplyDemand"/>
      <sheetName val="Regas_terminal"/>
      <sheetName val="Regas_capacity_consumers"/>
      <sheetName val="Atin-India Map"/>
      <sheetName val="LNG contracts"/>
      <sheetName val="LNG demand"/>
      <sheetName val="Ships"/>
      <sheetName val="Pipelines"/>
      <sheetName val="Refinery"/>
      <sheetName val="Refinery Database"/>
      <sheetName val="Petchem"/>
      <sheetName val="Crackers in India"/>
      <sheetName val="Olefins_SupplyDemand"/>
      <sheetName val="C2_C3_SupplyDemand"/>
      <sheetName val="Methanol"/>
      <sheetName val="Industry_fuel_demand (all)"/>
      <sheetName val="Fertilizers"/>
      <sheetName val="Gas_in industry (as fuel)"/>
      <sheetName val="Competing fuel analysis"/>
      <sheetName val="Gas_price"/>
      <sheetName val="Commodity Futures"/>
      <sheetName val="Brent_FO"/>
      <sheetName val="Conv factor &amp; Oil_price"/>
      <sheetName val="DC_SKO &amp; LPG"/>
      <sheetName val="DC_MS &amp; HSD"/>
      <sheetName val="ExciseCutomsTax"/>
      <sheetName val="COVER"/>
      <sheetName val="Gas_Balance"/>
      <sheetName val="BP_stats"/>
      <sheetName val="Units"/>
      <sheetName val="Customs_data_LNG"/>
      <sheetName val="Tax"/>
      <sheetName val="LNG trucks"/>
      <sheetName val="Coal"/>
      <sheetName val="Gas vs LPG"/>
      <sheetName val="H-Energy"/>
      <sheetName val="Unconventional"/>
      <sheetName val="Power"/>
      <sheetName val="NEO 2019"/>
      <sheetName val="Gas_demand_power"/>
      <sheetName val="LPG Basics"/>
      <sheetName val="Industry contacts"/>
      <sheetName val="Styles"/>
      <sheetName val="ExampleSheet"/>
      <sheetName val="ChartExamples"/>
      <sheetName val="AddInExamples"/>
      <sheetName val="VBA"/>
      <sheetName val="ChartTempl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32">
          <cell r="AO32" t="str">
            <v>bcm per million capita</v>
          </cell>
        </row>
      </sheetData>
      <sheetData sheetId="31">
        <row r="32">
          <cell r="D32">
            <v>5.3429999999999998E-2</v>
          </cell>
        </row>
      </sheetData>
      <sheetData sheetId="32"/>
      <sheetData sheetId="33"/>
      <sheetData sheetId="34"/>
      <sheetData sheetId="35"/>
      <sheetData sheetId="36">
        <row r="8">
          <cell r="E8">
            <v>4.1099999999999998E-2</v>
          </cell>
        </row>
        <row r="13">
          <cell r="D13">
            <v>65</v>
          </cell>
        </row>
      </sheetData>
      <sheetData sheetId="37"/>
      <sheetData sheetId="38"/>
      <sheetData sheetId="39"/>
      <sheetData sheetId="40"/>
      <sheetData sheetId="41"/>
      <sheetData sheetId="42"/>
      <sheetData sheetId="43"/>
      <sheetData sheetId="44"/>
      <sheetData sheetId="45"/>
      <sheetData sheetId="46"/>
      <sheetData sheetId="47"/>
      <sheetData sheetId="48">
        <row r="17">
          <cell r="C17">
            <v>104</v>
          </cell>
        </row>
      </sheetData>
      <sheetData sheetId="4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Funding"/>
      <sheetName val="Model"/>
      <sheetName val="Profile"/>
      <sheetName val="Capacity"/>
      <sheetName val="2018"/>
      <sheetName val="NIO"/>
      <sheetName val="CHJ"/>
      <sheetName val="integratedFundCommitted_2019013"/>
      <sheetName val="CB_Insights_Search_Results (29)"/>
      <sheetName val="Styles"/>
      <sheetName val="ExampleSheet"/>
      <sheetName val="ChartExamples"/>
      <sheetName val="ChartTemplates"/>
      <sheetName val="AddInExamples"/>
      <sheetName val="VBA"/>
    </sheetNames>
    <sheetDataSet>
      <sheetData sheetId="0"/>
      <sheetData sheetId="1"/>
      <sheetData sheetId="2"/>
      <sheetData sheetId="3"/>
      <sheetData sheetId="4"/>
      <sheetData sheetId="5"/>
      <sheetData sheetId="6"/>
      <sheetData sheetId="7"/>
      <sheetData sheetId="8">
        <row r="13">
          <cell r="C13" t="str">
            <v>Year</v>
          </cell>
          <cell r="E13" t="str">
            <v>Fund Name</v>
          </cell>
          <cell r="F13" t="str">
            <v>Fund Type</v>
          </cell>
          <cell r="H13" t="str">
            <v>Total Value ($m)</v>
          </cell>
          <cell r="J13" t="str">
            <v>Deal Status</v>
          </cell>
          <cell r="K13" t="str">
            <v>Startup</v>
          </cell>
        </row>
        <row r="14">
          <cell r="C14">
            <v>2019</v>
          </cell>
          <cell r="F14" t="str">
            <v>Mergers &amp; Acquisitions</v>
          </cell>
          <cell r="H14">
            <v>93.4</v>
          </cell>
          <cell r="J14" t="str">
            <v>Announced/ filed</v>
          </cell>
          <cell r="K14" t="str">
            <v>N</v>
          </cell>
        </row>
        <row r="15">
          <cell r="C15">
            <v>2019</v>
          </cell>
          <cell r="F15" t="str">
            <v>Mergers &amp; Acquisitions</v>
          </cell>
          <cell r="J15" t="str">
            <v>Announced/ filed</v>
          </cell>
          <cell r="K15" t="str">
            <v>N</v>
          </cell>
        </row>
        <row r="16">
          <cell r="C16">
            <v>2019</v>
          </cell>
          <cell r="F16" t="str">
            <v>Mergers &amp; Acquisitions</v>
          </cell>
          <cell r="J16" t="str">
            <v>Announced/ filed</v>
          </cell>
          <cell r="K16" t="str">
            <v>N</v>
          </cell>
        </row>
        <row r="17">
          <cell r="C17">
            <v>2018</v>
          </cell>
          <cell r="F17" t="str">
            <v>VC/PE</v>
          </cell>
          <cell r="H17">
            <v>15</v>
          </cell>
          <cell r="J17" t="str">
            <v>Completed</v>
          </cell>
          <cell r="K17" t="str">
            <v>N</v>
          </cell>
        </row>
        <row r="18">
          <cell r="C18">
            <v>2018</v>
          </cell>
          <cell r="F18" t="str">
            <v>VC/PE</v>
          </cell>
          <cell r="H18">
            <v>240</v>
          </cell>
          <cell r="J18" t="str">
            <v>Completed</v>
          </cell>
          <cell r="K18" t="str">
            <v>N</v>
          </cell>
        </row>
        <row r="19">
          <cell r="C19">
            <v>2018</v>
          </cell>
          <cell r="E19" t="str">
            <v>Leap Motor</v>
          </cell>
          <cell r="F19" t="str">
            <v>VC/PE</v>
          </cell>
          <cell r="H19">
            <v>288.72000000000003</v>
          </cell>
          <cell r="J19" t="str">
            <v>Completed</v>
          </cell>
          <cell r="K19" t="str">
            <v>Y</v>
          </cell>
        </row>
        <row r="20">
          <cell r="C20">
            <v>2018</v>
          </cell>
          <cell r="F20" t="str">
            <v>VC/PE</v>
          </cell>
          <cell r="H20">
            <v>210</v>
          </cell>
          <cell r="J20" t="str">
            <v>Completed</v>
          </cell>
          <cell r="K20" t="str">
            <v>N</v>
          </cell>
        </row>
        <row r="21">
          <cell r="C21">
            <v>2018</v>
          </cell>
          <cell r="F21" t="str">
            <v>Public Markets</v>
          </cell>
          <cell r="H21">
            <v>8.5</v>
          </cell>
          <cell r="J21" t="str">
            <v>Completed</v>
          </cell>
          <cell r="K21" t="str">
            <v>N</v>
          </cell>
        </row>
        <row r="22">
          <cell r="C22">
            <v>2018</v>
          </cell>
          <cell r="F22" t="str">
            <v>VC/PE</v>
          </cell>
          <cell r="J22" t="str">
            <v>Completed</v>
          </cell>
          <cell r="K22" t="str">
            <v>N</v>
          </cell>
        </row>
        <row r="23">
          <cell r="C23">
            <v>2018</v>
          </cell>
          <cell r="E23" t="str">
            <v>Fisker</v>
          </cell>
          <cell r="F23" t="str">
            <v>VC/PE</v>
          </cell>
          <cell r="J23" t="str">
            <v>Announced/ filed</v>
          </cell>
          <cell r="K23" t="str">
            <v>Y</v>
          </cell>
        </row>
        <row r="24">
          <cell r="C24">
            <v>2018</v>
          </cell>
          <cell r="F24" t="str">
            <v>Public Markets</v>
          </cell>
          <cell r="H24">
            <v>63</v>
          </cell>
          <cell r="J24" t="str">
            <v>Completed</v>
          </cell>
          <cell r="K24" t="str">
            <v>N</v>
          </cell>
        </row>
        <row r="25">
          <cell r="C25">
            <v>2018</v>
          </cell>
          <cell r="F25" t="str">
            <v>VC/PE</v>
          </cell>
          <cell r="H25">
            <v>29.81</v>
          </cell>
          <cell r="J25" t="str">
            <v>Completed</v>
          </cell>
          <cell r="K25" t="str">
            <v>N</v>
          </cell>
        </row>
        <row r="26">
          <cell r="C26">
            <v>2018</v>
          </cell>
          <cell r="F26" t="str">
            <v>Mergers &amp; Acquisitions</v>
          </cell>
          <cell r="J26" t="str">
            <v>Announced/ filed</v>
          </cell>
          <cell r="K26" t="str">
            <v>N</v>
          </cell>
        </row>
        <row r="27">
          <cell r="C27">
            <v>2018</v>
          </cell>
          <cell r="F27" t="str">
            <v>Mergers &amp; Acquisitions</v>
          </cell>
          <cell r="J27" t="str">
            <v>Completed</v>
          </cell>
          <cell r="K27" t="str">
            <v>N</v>
          </cell>
        </row>
        <row r="28">
          <cell r="C28">
            <v>2018</v>
          </cell>
          <cell r="F28" t="str">
            <v>VC/PE</v>
          </cell>
          <cell r="H28">
            <v>155</v>
          </cell>
          <cell r="J28" t="str">
            <v>Completed</v>
          </cell>
          <cell r="K28" t="str">
            <v>N</v>
          </cell>
        </row>
        <row r="29">
          <cell r="C29">
            <v>2018</v>
          </cell>
          <cell r="E29" t="str">
            <v>NIO</v>
          </cell>
          <cell r="F29" t="str">
            <v>Public Markets</v>
          </cell>
          <cell r="H29">
            <v>1151.8</v>
          </cell>
          <cell r="J29" t="str">
            <v>Completed</v>
          </cell>
          <cell r="K29" t="str">
            <v>Y</v>
          </cell>
        </row>
        <row r="30">
          <cell r="C30">
            <v>2018</v>
          </cell>
          <cell r="F30" t="str">
            <v>Mergers &amp; Acquisitions</v>
          </cell>
          <cell r="H30">
            <v>8.8000000000000007</v>
          </cell>
          <cell r="J30" t="str">
            <v>Completed</v>
          </cell>
          <cell r="K30" t="str">
            <v>N</v>
          </cell>
        </row>
        <row r="31">
          <cell r="C31">
            <v>2018</v>
          </cell>
          <cell r="F31" t="str">
            <v>Mergers &amp; Acquisitions</v>
          </cell>
          <cell r="H31">
            <v>5890.5</v>
          </cell>
          <cell r="J31" t="str">
            <v>Completed</v>
          </cell>
          <cell r="K31" t="str">
            <v>N</v>
          </cell>
        </row>
        <row r="32">
          <cell r="C32">
            <v>2018</v>
          </cell>
          <cell r="F32" t="str">
            <v>Public Markets</v>
          </cell>
          <cell r="H32">
            <v>1.1000000000000001</v>
          </cell>
          <cell r="J32" t="str">
            <v>Completed</v>
          </cell>
          <cell r="K32" t="str">
            <v>N</v>
          </cell>
        </row>
        <row r="33">
          <cell r="C33">
            <v>2018</v>
          </cell>
          <cell r="F33" t="str">
            <v>Mergers &amp; Acquisitions</v>
          </cell>
          <cell r="H33">
            <v>0.9</v>
          </cell>
          <cell r="J33" t="str">
            <v>Completed</v>
          </cell>
          <cell r="K33" t="str">
            <v>N</v>
          </cell>
        </row>
        <row r="34">
          <cell r="C34">
            <v>2018</v>
          </cell>
          <cell r="F34" t="str">
            <v>Public Markets</v>
          </cell>
          <cell r="H34">
            <v>10.3</v>
          </cell>
          <cell r="J34" t="str">
            <v>Completed</v>
          </cell>
          <cell r="K34" t="str">
            <v>N</v>
          </cell>
        </row>
        <row r="35">
          <cell r="C35">
            <v>2018</v>
          </cell>
          <cell r="F35" t="str">
            <v>Public Markets</v>
          </cell>
          <cell r="H35">
            <v>10</v>
          </cell>
          <cell r="J35" t="str">
            <v>Completed</v>
          </cell>
          <cell r="K35" t="str">
            <v>N</v>
          </cell>
        </row>
        <row r="36">
          <cell r="C36">
            <v>2018</v>
          </cell>
          <cell r="F36" t="str">
            <v>VC/PE</v>
          </cell>
          <cell r="H36">
            <v>31</v>
          </cell>
          <cell r="J36" t="str">
            <v>Completed</v>
          </cell>
          <cell r="K36" t="str">
            <v>N</v>
          </cell>
        </row>
        <row r="37">
          <cell r="C37">
            <v>2018</v>
          </cell>
          <cell r="F37" t="str">
            <v>VC/PE</v>
          </cell>
          <cell r="H37">
            <v>11.65</v>
          </cell>
          <cell r="J37" t="str">
            <v>Completed</v>
          </cell>
          <cell r="K37" t="str">
            <v>N</v>
          </cell>
        </row>
        <row r="38">
          <cell r="C38">
            <v>2018</v>
          </cell>
          <cell r="E38" t="str">
            <v>Xpeng Motors</v>
          </cell>
          <cell r="F38" t="str">
            <v>VC/PE</v>
          </cell>
          <cell r="H38">
            <v>584.55999999999995</v>
          </cell>
          <cell r="J38" t="str">
            <v>Completed</v>
          </cell>
          <cell r="K38" t="str">
            <v>Y</v>
          </cell>
        </row>
        <row r="39">
          <cell r="C39">
            <v>2018</v>
          </cell>
          <cell r="F39" t="str">
            <v>Mergers &amp; Acquisitions</v>
          </cell>
          <cell r="H39">
            <v>0.7</v>
          </cell>
          <cell r="J39" t="str">
            <v>Completed</v>
          </cell>
          <cell r="K39" t="str">
            <v>N</v>
          </cell>
        </row>
        <row r="40">
          <cell r="C40">
            <v>2018</v>
          </cell>
          <cell r="F40" t="str">
            <v>Mergers &amp; Acquisitions</v>
          </cell>
          <cell r="H40">
            <v>170.6</v>
          </cell>
          <cell r="J40" t="str">
            <v>Completed</v>
          </cell>
          <cell r="K40" t="str">
            <v>N</v>
          </cell>
        </row>
        <row r="41">
          <cell r="C41">
            <v>2018</v>
          </cell>
          <cell r="F41" t="str">
            <v>Mergers &amp; Acquisitions</v>
          </cell>
          <cell r="J41" t="str">
            <v>Completed</v>
          </cell>
          <cell r="K41" t="str">
            <v>N</v>
          </cell>
        </row>
        <row r="42">
          <cell r="C42">
            <v>2018</v>
          </cell>
          <cell r="E42" t="str">
            <v>DearCC</v>
          </cell>
          <cell r="F42" t="str">
            <v>VC/PE</v>
          </cell>
          <cell r="H42">
            <v>294</v>
          </cell>
          <cell r="J42" t="str">
            <v>Completed</v>
          </cell>
          <cell r="K42" t="str">
            <v>Y</v>
          </cell>
        </row>
        <row r="43">
          <cell r="C43">
            <v>2018</v>
          </cell>
          <cell r="F43" t="str">
            <v>VC/PE</v>
          </cell>
          <cell r="H43">
            <v>8</v>
          </cell>
          <cell r="J43" t="str">
            <v>Completed</v>
          </cell>
          <cell r="K43" t="str">
            <v>N</v>
          </cell>
        </row>
        <row r="44">
          <cell r="C44">
            <v>2018</v>
          </cell>
          <cell r="F44" t="str">
            <v>VC/PE</v>
          </cell>
          <cell r="H44">
            <v>35</v>
          </cell>
          <cell r="J44" t="str">
            <v>Completed</v>
          </cell>
          <cell r="K44" t="str">
            <v>N</v>
          </cell>
        </row>
        <row r="45">
          <cell r="C45">
            <v>2018</v>
          </cell>
          <cell r="F45" t="str">
            <v>Public Markets</v>
          </cell>
          <cell r="H45">
            <v>13.9</v>
          </cell>
          <cell r="J45" t="str">
            <v>Completed</v>
          </cell>
          <cell r="K45" t="str">
            <v>N</v>
          </cell>
        </row>
        <row r="46">
          <cell r="C46">
            <v>2018</v>
          </cell>
          <cell r="F46" t="str">
            <v>Mergers &amp; Acquisitions</v>
          </cell>
          <cell r="H46">
            <v>35</v>
          </cell>
          <cell r="J46" t="str">
            <v>Completed</v>
          </cell>
          <cell r="K46" t="str">
            <v>N</v>
          </cell>
        </row>
        <row r="47">
          <cell r="C47">
            <v>2018</v>
          </cell>
          <cell r="F47" t="str">
            <v>Mergers &amp; Acquisitions</v>
          </cell>
          <cell r="J47" t="str">
            <v>Completed</v>
          </cell>
          <cell r="K47" t="str">
            <v>N</v>
          </cell>
        </row>
        <row r="48">
          <cell r="C48">
            <v>2018</v>
          </cell>
          <cell r="F48" t="str">
            <v>VC/PE</v>
          </cell>
          <cell r="H48">
            <v>300</v>
          </cell>
          <cell r="J48" t="str">
            <v>Completed</v>
          </cell>
          <cell r="K48" t="str">
            <v>N</v>
          </cell>
        </row>
        <row r="49">
          <cell r="C49">
            <v>2018</v>
          </cell>
          <cell r="E49" t="str">
            <v>Faraday Future</v>
          </cell>
          <cell r="F49" t="str">
            <v>Mergers &amp; Acquisitions</v>
          </cell>
          <cell r="H49">
            <v>2000</v>
          </cell>
          <cell r="J49" t="str">
            <v>Completed</v>
          </cell>
          <cell r="K49" t="str">
            <v>Y</v>
          </cell>
        </row>
        <row r="50">
          <cell r="C50">
            <v>2018</v>
          </cell>
          <cell r="E50" t="str">
            <v>Rimac</v>
          </cell>
          <cell r="F50" t="str">
            <v>Mergers &amp; Acquisitions</v>
          </cell>
          <cell r="J50" t="str">
            <v>Completed</v>
          </cell>
          <cell r="K50" t="str">
            <v>Y</v>
          </cell>
        </row>
        <row r="51">
          <cell r="C51">
            <v>2018</v>
          </cell>
          <cell r="F51" t="str">
            <v>Mergers &amp; Acquisitions</v>
          </cell>
          <cell r="H51">
            <v>19.8</v>
          </cell>
          <cell r="J51" t="str">
            <v>Completed</v>
          </cell>
          <cell r="K51" t="str">
            <v>N</v>
          </cell>
        </row>
        <row r="52">
          <cell r="C52">
            <v>2018</v>
          </cell>
          <cell r="F52" t="str">
            <v>VC/PE</v>
          </cell>
          <cell r="H52">
            <v>12.92</v>
          </cell>
          <cell r="J52" t="str">
            <v>Completed</v>
          </cell>
          <cell r="K52" t="str">
            <v>N</v>
          </cell>
        </row>
        <row r="53">
          <cell r="C53">
            <v>2018</v>
          </cell>
          <cell r="F53" t="str">
            <v>Public Markets</v>
          </cell>
          <cell r="H53">
            <v>852.5</v>
          </cell>
          <cell r="J53" t="str">
            <v>Completed</v>
          </cell>
          <cell r="K53" t="str">
            <v>N</v>
          </cell>
        </row>
        <row r="54">
          <cell r="C54">
            <v>2018</v>
          </cell>
          <cell r="E54" t="str">
            <v>Byton</v>
          </cell>
          <cell r="F54" t="str">
            <v>VC/PE</v>
          </cell>
          <cell r="H54">
            <v>500</v>
          </cell>
          <cell r="J54" t="str">
            <v>Completed</v>
          </cell>
          <cell r="K54" t="str">
            <v>Y</v>
          </cell>
        </row>
        <row r="55">
          <cell r="C55">
            <v>2018</v>
          </cell>
          <cell r="F55" t="str">
            <v>Mergers &amp; Acquisitions</v>
          </cell>
          <cell r="J55" t="str">
            <v>Completed</v>
          </cell>
          <cell r="K55" t="str">
            <v>N</v>
          </cell>
        </row>
        <row r="56">
          <cell r="C56">
            <v>2018</v>
          </cell>
          <cell r="F56" t="str">
            <v>VC/PE</v>
          </cell>
          <cell r="J56" t="str">
            <v>Completed</v>
          </cell>
          <cell r="K56" t="str">
            <v>N</v>
          </cell>
        </row>
        <row r="57">
          <cell r="C57">
            <v>2018</v>
          </cell>
          <cell r="F57" t="str">
            <v>VC/PE</v>
          </cell>
          <cell r="H57">
            <v>40</v>
          </cell>
          <cell r="J57" t="str">
            <v>Completed</v>
          </cell>
          <cell r="K57" t="str">
            <v>N</v>
          </cell>
        </row>
        <row r="58">
          <cell r="C58">
            <v>2018</v>
          </cell>
          <cell r="F58" t="str">
            <v>VC/PE</v>
          </cell>
          <cell r="H58">
            <v>40</v>
          </cell>
          <cell r="J58" t="str">
            <v>Completed</v>
          </cell>
          <cell r="K58" t="str">
            <v>N</v>
          </cell>
        </row>
        <row r="59">
          <cell r="C59">
            <v>2018</v>
          </cell>
          <cell r="F59" t="str">
            <v>VC/PE</v>
          </cell>
          <cell r="H59">
            <v>2</v>
          </cell>
          <cell r="J59" t="str">
            <v>Announced/ filed</v>
          </cell>
          <cell r="K59" t="str">
            <v>N</v>
          </cell>
        </row>
        <row r="60">
          <cell r="C60">
            <v>2018</v>
          </cell>
          <cell r="F60" t="str">
            <v>VC/PE</v>
          </cell>
          <cell r="H60">
            <v>100</v>
          </cell>
          <cell r="J60" t="str">
            <v>Completed</v>
          </cell>
          <cell r="K60" t="str">
            <v>N</v>
          </cell>
        </row>
        <row r="61">
          <cell r="C61">
            <v>2018</v>
          </cell>
          <cell r="F61" t="str">
            <v>VC/PE</v>
          </cell>
          <cell r="H61">
            <v>16.5</v>
          </cell>
          <cell r="J61" t="str">
            <v>Completed</v>
          </cell>
          <cell r="K61" t="str">
            <v>N</v>
          </cell>
        </row>
        <row r="62">
          <cell r="C62">
            <v>2018</v>
          </cell>
          <cell r="E62" t="str">
            <v>Rivian</v>
          </cell>
          <cell r="F62" t="str">
            <v>Corp Debt</v>
          </cell>
          <cell r="H62">
            <v>200</v>
          </cell>
          <cell r="J62" t="str">
            <v>Completed</v>
          </cell>
          <cell r="K62" t="str">
            <v>Y</v>
          </cell>
        </row>
        <row r="63">
          <cell r="C63">
            <v>2018</v>
          </cell>
          <cell r="F63" t="str">
            <v>Mergers &amp; Acquisitions</v>
          </cell>
          <cell r="J63" t="str">
            <v>Completed</v>
          </cell>
          <cell r="K63" t="str">
            <v>N</v>
          </cell>
        </row>
        <row r="64">
          <cell r="C64">
            <v>2018</v>
          </cell>
          <cell r="F64" t="str">
            <v>Mergers &amp; Acquisitions</v>
          </cell>
          <cell r="H64">
            <v>8.6999999999999993</v>
          </cell>
          <cell r="J64" t="str">
            <v>Completed</v>
          </cell>
          <cell r="K64" t="str">
            <v>N</v>
          </cell>
        </row>
        <row r="65">
          <cell r="C65">
            <v>2018</v>
          </cell>
          <cell r="F65" t="str">
            <v>Mergers &amp; Acquisitions</v>
          </cell>
          <cell r="J65" t="str">
            <v>Completed</v>
          </cell>
          <cell r="K65" t="str">
            <v>N</v>
          </cell>
        </row>
        <row r="66">
          <cell r="C66">
            <v>2018</v>
          </cell>
          <cell r="F66" t="str">
            <v>VC/PE</v>
          </cell>
          <cell r="H66">
            <v>6</v>
          </cell>
          <cell r="J66" t="str">
            <v>Completed</v>
          </cell>
          <cell r="K66" t="str">
            <v>N</v>
          </cell>
        </row>
        <row r="67">
          <cell r="C67">
            <v>2018</v>
          </cell>
          <cell r="F67" t="str">
            <v>VC/PE</v>
          </cell>
          <cell r="H67">
            <v>1.52</v>
          </cell>
          <cell r="J67" t="str">
            <v>Completed</v>
          </cell>
          <cell r="K67" t="str">
            <v>N</v>
          </cell>
        </row>
        <row r="68">
          <cell r="C68">
            <v>2018</v>
          </cell>
          <cell r="E68" t="str">
            <v>Singulato Motors</v>
          </cell>
          <cell r="F68" t="str">
            <v>VC/PE</v>
          </cell>
          <cell r="H68">
            <v>474.22</v>
          </cell>
          <cell r="J68" t="str">
            <v>Completed</v>
          </cell>
          <cell r="K68" t="str">
            <v>Y</v>
          </cell>
        </row>
        <row r="69">
          <cell r="C69">
            <v>2018</v>
          </cell>
          <cell r="F69" t="str">
            <v>Mergers &amp; Acquisitions</v>
          </cell>
          <cell r="J69" t="str">
            <v>Completed</v>
          </cell>
          <cell r="K69" t="str">
            <v>N</v>
          </cell>
        </row>
        <row r="70">
          <cell r="C70">
            <v>2018</v>
          </cell>
          <cell r="F70" t="str">
            <v>VC/PE</v>
          </cell>
          <cell r="J70" t="str">
            <v>Completed</v>
          </cell>
          <cell r="K70" t="str">
            <v>N</v>
          </cell>
        </row>
        <row r="71">
          <cell r="C71">
            <v>2018</v>
          </cell>
          <cell r="F71" t="str">
            <v>VC/PE</v>
          </cell>
          <cell r="H71">
            <v>0.31</v>
          </cell>
          <cell r="J71" t="str">
            <v>Completed</v>
          </cell>
          <cell r="K71" t="str">
            <v>N</v>
          </cell>
        </row>
        <row r="72">
          <cell r="C72">
            <v>2018</v>
          </cell>
          <cell r="F72" t="str">
            <v>Mergers &amp; Acquisitions</v>
          </cell>
          <cell r="J72" t="str">
            <v>Completed</v>
          </cell>
          <cell r="K72" t="str">
            <v>N</v>
          </cell>
        </row>
        <row r="73">
          <cell r="C73">
            <v>2018</v>
          </cell>
          <cell r="E73" t="str">
            <v>Youxia Motors</v>
          </cell>
          <cell r="F73" t="str">
            <v>VC/PE</v>
          </cell>
          <cell r="H73">
            <v>795</v>
          </cell>
          <cell r="J73" t="str">
            <v>Completed</v>
          </cell>
          <cell r="K73" t="str">
            <v>Y</v>
          </cell>
        </row>
        <row r="74">
          <cell r="C74">
            <v>2018</v>
          </cell>
          <cell r="F74" t="str">
            <v>VC/PE</v>
          </cell>
          <cell r="J74" t="str">
            <v>Completed</v>
          </cell>
          <cell r="K74" t="str">
            <v>N</v>
          </cell>
        </row>
        <row r="75">
          <cell r="C75">
            <v>2018</v>
          </cell>
          <cell r="F75" t="str">
            <v>Public Markets</v>
          </cell>
          <cell r="H75">
            <v>100</v>
          </cell>
          <cell r="J75" t="str">
            <v>Completed</v>
          </cell>
          <cell r="K75" t="str">
            <v>N</v>
          </cell>
        </row>
        <row r="76">
          <cell r="C76">
            <v>2018</v>
          </cell>
          <cell r="E76" t="str">
            <v>CHJ Automotive</v>
          </cell>
          <cell r="F76" t="str">
            <v>VC/PE</v>
          </cell>
          <cell r="H76">
            <v>474.74</v>
          </cell>
          <cell r="J76" t="str">
            <v>Completed</v>
          </cell>
          <cell r="K76" t="str">
            <v>Y</v>
          </cell>
        </row>
        <row r="77">
          <cell r="C77">
            <v>2018</v>
          </cell>
          <cell r="F77" t="str">
            <v>Public Markets</v>
          </cell>
          <cell r="H77">
            <v>1.6</v>
          </cell>
          <cell r="J77" t="str">
            <v>Completed</v>
          </cell>
          <cell r="K77" t="str">
            <v>N</v>
          </cell>
        </row>
        <row r="78">
          <cell r="C78">
            <v>2018</v>
          </cell>
          <cell r="F78" t="str">
            <v>VC/PE</v>
          </cell>
          <cell r="H78">
            <v>100</v>
          </cell>
          <cell r="J78" t="str">
            <v>Completed</v>
          </cell>
          <cell r="K78" t="str">
            <v>N</v>
          </cell>
        </row>
        <row r="79">
          <cell r="C79">
            <v>2018</v>
          </cell>
          <cell r="F79" t="str">
            <v>Mergers &amp; Acquisitions</v>
          </cell>
          <cell r="J79" t="str">
            <v>Completed</v>
          </cell>
          <cell r="K79" t="str">
            <v>N</v>
          </cell>
        </row>
        <row r="80">
          <cell r="C80">
            <v>2018</v>
          </cell>
          <cell r="F80" t="str">
            <v>Mergers &amp; Acquisitions</v>
          </cell>
          <cell r="J80" t="str">
            <v>Postponed/ cancelled</v>
          </cell>
          <cell r="K80" t="str">
            <v>N</v>
          </cell>
        </row>
        <row r="81">
          <cell r="C81">
            <v>2018</v>
          </cell>
          <cell r="F81" t="str">
            <v>Mergers &amp; Acquisitions</v>
          </cell>
          <cell r="J81" t="str">
            <v>Postponed/ cancelled</v>
          </cell>
          <cell r="K81" t="str">
            <v>N</v>
          </cell>
        </row>
        <row r="82">
          <cell r="C82">
            <v>2018</v>
          </cell>
          <cell r="F82" t="str">
            <v>Mergers &amp; Acquisitions</v>
          </cell>
          <cell r="J82" t="str">
            <v>Postponed/ cancelled</v>
          </cell>
          <cell r="K82" t="str">
            <v>N</v>
          </cell>
        </row>
        <row r="83">
          <cell r="C83">
            <v>2018</v>
          </cell>
          <cell r="F83" t="str">
            <v>Public Markets</v>
          </cell>
          <cell r="H83">
            <v>18.5</v>
          </cell>
          <cell r="J83" t="str">
            <v>Completed</v>
          </cell>
          <cell r="K83" t="str">
            <v>N</v>
          </cell>
        </row>
        <row r="84">
          <cell r="C84">
            <v>2018</v>
          </cell>
          <cell r="F84" t="str">
            <v>VC/PE</v>
          </cell>
          <cell r="H84">
            <v>15</v>
          </cell>
          <cell r="J84" t="str">
            <v>Completed</v>
          </cell>
          <cell r="K84" t="str">
            <v>N</v>
          </cell>
        </row>
        <row r="85">
          <cell r="C85">
            <v>2018</v>
          </cell>
          <cell r="F85" t="str">
            <v>VC/PE</v>
          </cell>
          <cell r="H85">
            <v>159</v>
          </cell>
          <cell r="J85" t="str">
            <v>Completed</v>
          </cell>
          <cell r="K85" t="str">
            <v>N</v>
          </cell>
        </row>
        <row r="86">
          <cell r="C86">
            <v>2018</v>
          </cell>
          <cell r="F86" t="str">
            <v>VC/PE</v>
          </cell>
          <cell r="H86">
            <v>1</v>
          </cell>
          <cell r="J86" t="str">
            <v>Completed</v>
          </cell>
          <cell r="K86" t="str">
            <v>N</v>
          </cell>
        </row>
        <row r="87">
          <cell r="C87">
            <v>2018</v>
          </cell>
          <cell r="F87" t="str">
            <v>VC/PE</v>
          </cell>
          <cell r="H87">
            <v>5</v>
          </cell>
          <cell r="J87" t="str">
            <v>Completed</v>
          </cell>
          <cell r="K87" t="str">
            <v>N</v>
          </cell>
        </row>
        <row r="88">
          <cell r="C88">
            <v>2018</v>
          </cell>
          <cell r="E88" t="str">
            <v>Xpeng Motors</v>
          </cell>
          <cell r="F88" t="str">
            <v>VC/PE</v>
          </cell>
          <cell r="H88">
            <v>347.8</v>
          </cell>
          <cell r="J88" t="str">
            <v>Completed</v>
          </cell>
          <cell r="K88" t="str">
            <v>Y</v>
          </cell>
        </row>
        <row r="89">
          <cell r="C89">
            <v>2018</v>
          </cell>
          <cell r="F89" t="str">
            <v>Public Markets</v>
          </cell>
          <cell r="H89">
            <v>11</v>
          </cell>
          <cell r="J89" t="str">
            <v>Completed</v>
          </cell>
          <cell r="K89" t="str">
            <v>N</v>
          </cell>
        </row>
        <row r="90">
          <cell r="C90">
            <v>2018</v>
          </cell>
          <cell r="F90" t="str">
            <v>VC/PE</v>
          </cell>
          <cell r="H90">
            <v>34</v>
          </cell>
          <cell r="J90" t="str">
            <v>Completed</v>
          </cell>
          <cell r="K90" t="str">
            <v>N</v>
          </cell>
        </row>
        <row r="91">
          <cell r="C91">
            <v>2017</v>
          </cell>
          <cell r="F91" t="str">
            <v>Mergers &amp; Acquisitions</v>
          </cell>
          <cell r="H91">
            <v>15.7</v>
          </cell>
          <cell r="J91" t="str">
            <v>Announced/ filed</v>
          </cell>
          <cell r="K91" t="str">
            <v>N</v>
          </cell>
        </row>
        <row r="92">
          <cell r="C92">
            <v>2017</v>
          </cell>
          <cell r="F92" t="str">
            <v>Mergers &amp; Acquisitions</v>
          </cell>
          <cell r="J92" t="str">
            <v>Completed</v>
          </cell>
          <cell r="K92" t="str">
            <v>N</v>
          </cell>
        </row>
        <row r="93">
          <cell r="C93">
            <v>2017</v>
          </cell>
          <cell r="E93" t="str">
            <v>WM Motor</v>
          </cell>
          <cell r="F93" t="str">
            <v>VC/PE</v>
          </cell>
          <cell r="H93">
            <v>0</v>
          </cell>
          <cell r="J93" t="str">
            <v>Completed</v>
          </cell>
          <cell r="K93" t="str">
            <v>Y</v>
          </cell>
        </row>
        <row r="94">
          <cell r="C94">
            <v>2017</v>
          </cell>
          <cell r="F94" t="str">
            <v>VC/PE</v>
          </cell>
          <cell r="H94">
            <v>3.83</v>
          </cell>
          <cell r="J94" t="str">
            <v>Completed</v>
          </cell>
          <cell r="K94" t="str">
            <v>N</v>
          </cell>
        </row>
        <row r="95">
          <cell r="C95">
            <v>2017</v>
          </cell>
          <cell r="F95" t="str">
            <v>Mergers &amp; Acquisitions</v>
          </cell>
          <cell r="H95">
            <v>10</v>
          </cell>
          <cell r="J95" t="str">
            <v>Completed</v>
          </cell>
          <cell r="K95" t="str">
            <v>N</v>
          </cell>
        </row>
        <row r="96">
          <cell r="C96">
            <v>2017</v>
          </cell>
          <cell r="F96" t="str">
            <v>VC/PE</v>
          </cell>
          <cell r="H96">
            <v>189.77</v>
          </cell>
          <cell r="J96" t="str">
            <v>Announced/ filed</v>
          </cell>
          <cell r="K96" t="str">
            <v>N</v>
          </cell>
        </row>
        <row r="97">
          <cell r="C97">
            <v>2017</v>
          </cell>
          <cell r="F97" t="str">
            <v>VC/PE</v>
          </cell>
          <cell r="H97">
            <v>10</v>
          </cell>
          <cell r="J97" t="str">
            <v>Completed</v>
          </cell>
          <cell r="K97" t="str">
            <v>N</v>
          </cell>
        </row>
        <row r="98">
          <cell r="C98">
            <v>2017</v>
          </cell>
          <cell r="E98" t="str">
            <v>Xpeng Motors</v>
          </cell>
          <cell r="F98" t="str">
            <v>VC/PE</v>
          </cell>
          <cell r="H98">
            <v>0</v>
          </cell>
          <cell r="J98" t="str">
            <v>Completed</v>
          </cell>
          <cell r="K98" t="str">
            <v>Y</v>
          </cell>
        </row>
        <row r="99">
          <cell r="C99">
            <v>2017</v>
          </cell>
          <cell r="F99" t="str">
            <v>Mergers &amp; Acquisitions</v>
          </cell>
          <cell r="J99" t="str">
            <v>Completed</v>
          </cell>
          <cell r="K99" t="str">
            <v>N</v>
          </cell>
        </row>
        <row r="100">
          <cell r="C100">
            <v>2017</v>
          </cell>
          <cell r="F100" t="str">
            <v>VC/PE</v>
          </cell>
          <cell r="H100">
            <v>5.3</v>
          </cell>
          <cell r="J100" t="str">
            <v>Completed</v>
          </cell>
          <cell r="K100" t="str">
            <v>N</v>
          </cell>
        </row>
        <row r="101">
          <cell r="C101">
            <v>2017</v>
          </cell>
          <cell r="F101" t="str">
            <v>Mergers &amp; Acquisitions</v>
          </cell>
          <cell r="J101" t="str">
            <v>Completed</v>
          </cell>
          <cell r="K101" t="str">
            <v>N</v>
          </cell>
        </row>
        <row r="102">
          <cell r="C102">
            <v>2017</v>
          </cell>
          <cell r="F102" t="str">
            <v>Mergers &amp; Acquisitions</v>
          </cell>
          <cell r="J102" t="str">
            <v>Completed</v>
          </cell>
          <cell r="K102" t="str">
            <v>N</v>
          </cell>
        </row>
        <row r="103">
          <cell r="C103">
            <v>2017</v>
          </cell>
          <cell r="F103" t="str">
            <v>Public Markets</v>
          </cell>
          <cell r="H103">
            <v>51.2</v>
          </cell>
          <cell r="J103" t="str">
            <v>Completed</v>
          </cell>
          <cell r="K103" t="str">
            <v>N</v>
          </cell>
        </row>
        <row r="104">
          <cell r="C104">
            <v>2017</v>
          </cell>
          <cell r="E104" t="str">
            <v>WM Motor</v>
          </cell>
          <cell r="F104" t="str">
            <v>VC/PE</v>
          </cell>
          <cell r="H104">
            <v>824.96</v>
          </cell>
          <cell r="J104" t="str">
            <v>Completed</v>
          </cell>
          <cell r="K104" t="str">
            <v>Y</v>
          </cell>
        </row>
        <row r="105">
          <cell r="C105">
            <v>2017</v>
          </cell>
          <cell r="F105" t="str">
            <v>VC/PE</v>
          </cell>
          <cell r="H105">
            <v>1.2</v>
          </cell>
          <cell r="J105" t="str">
            <v>Completed</v>
          </cell>
          <cell r="K105" t="str">
            <v>N</v>
          </cell>
        </row>
        <row r="106">
          <cell r="C106">
            <v>2017</v>
          </cell>
          <cell r="F106" t="str">
            <v>Public Markets</v>
          </cell>
          <cell r="H106">
            <v>113.2</v>
          </cell>
          <cell r="J106" t="str">
            <v>Completed</v>
          </cell>
          <cell r="K106" t="str">
            <v>N</v>
          </cell>
        </row>
        <row r="107">
          <cell r="C107">
            <v>2017</v>
          </cell>
          <cell r="F107" t="str">
            <v>Mergers &amp; Acquisitions</v>
          </cell>
          <cell r="H107">
            <v>2.2999999999999998</v>
          </cell>
          <cell r="J107" t="str">
            <v>Completed</v>
          </cell>
          <cell r="K107" t="str">
            <v>N</v>
          </cell>
        </row>
        <row r="108">
          <cell r="C108">
            <v>2017</v>
          </cell>
          <cell r="E108" t="str">
            <v>NIO</v>
          </cell>
          <cell r="F108" t="str">
            <v>VC/PE</v>
          </cell>
          <cell r="H108">
            <v>1143.3</v>
          </cell>
          <cell r="J108" t="str">
            <v>Completed</v>
          </cell>
          <cell r="K108" t="str">
            <v>Y</v>
          </cell>
        </row>
        <row r="109">
          <cell r="C109">
            <v>2017</v>
          </cell>
          <cell r="F109" t="str">
            <v>Mergers &amp; Acquisitions</v>
          </cell>
          <cell r="J109" t="str">
            <v>Completed</v>
          </cell>
          <cell r="K109" t="str">
            <v>N</v>
          </cell>
        </row>
        <row r="110">
          <cell r="C110">
            <v>2017</v>
          </cell>
          <cell r="F110" t="str">
            <v>Mergers &amp; Acquisitions</v>
          </cell>
          <cell r="J110" t="str">
            <v>Completed</v>
          </cell>
          <cell r="K110" t="str">
            <v>N</v>
          </cell>
        </row>
        <row r="111">
          <cell r="C111">
            <v>2017</v>
          </cell>
          <cell r="F111" t="str">
            <v>VC/PE</v>
          </cell>
          <cell r="H111">
            <v>1.51</v>
          </cell>
          <cell r="J111" t="str">
            <v>Completed</v>
          </cell>
          <cell r="K111" t="str">
            <v>N</v>
          </cell>
        </row>
        <row r="112">
          <cell r="C112">
            <v>2017</v>
          </cell>
          <cell r="F112" t="str">
            <v>Mergers &amp; Acquisitions</v>
          </cell>
          <cell r="J112" t="str">
            <v>Completed</v>
          </cell>
          <cell r="K112" t="str">
            <v>N</v>
          </cell>
        </row>
        <row r="113">
          <cell r="C113">
            <v>2017</v>
          </cell>
          <cell r="F113" t="str">
            <v>VC/PE</v>
          </cell>
          <cell r="H113">
            <v>22</v>
          </cell>
          <cell r="J113" t="str">
            <v>Completed</v>
          </cell>
          <cell r="K113" t="str">
            <v>N</v>
          </cell>
        </row>
        <row r="114">
          <cell r="C114">
            <v>2017</v>
          </cell>
          <cell r="F114" t="str">
            <v>Mergers &amp; Acquisitions</v>
          </cell>
          <cell r="J114" t="str">
            <v>Completed</v>
          </cell>
          <cell r="K114" t="str">
            <v>N</v>
          </cell>
        </row>
        <row r="115">
          <cell r="C115">
            <v>2017</v>
          </cell>
          <cell r="E115" t="str">
            <v>GLM</v>
          </cell>
          <cell r="F115" t="str">
            <v>Mergers &amp; Acquisitions</v>
          </cell>
          <cell r="H115">
            <v>185.3</v>
          </cell>
          <cell r="J115" t="str">
            <v>Completed</v>
          </cell>
          <cell r="K115" t="str">
            <v>Y</v>
          </cell>
        </row>
        <row r="116">
          <cell r="C116">
            <v>2017</v>
          </cell>
          <cell r="F116" t="str">
            <v>Public Markets</v>
          </cell>
          <cell r="H116">
            <v>19.5</v>
          </cell>
          <cell r="J116" t="str">
            <v>Completed</v>
          </cell>
          <cell r="K116" t="str">
            <v>N</v>
          </cell>
        </row>
        <row r="117">
          <cell r="C117">
            <v>2017</v>
          </cell>
          <cell r="F117" t="str">
            <v>VC/PE</v>
          </cell>
          <cell r="H117">
            <v>21</v>
          </cell>
          <cell r="J117" t="str">
            <v>Completed</v>
          </cell>
          <cell r="K117" t="str">
            <v>N</v>
          </cell>
        </row>
        <row r="118">
          <cell r="C118">
            <v>2017</v>
          </cell>
          <cell r="E118" t="str">
            <v>Rimac</v>
          </cell>
          <cell r="F118" t="str">
            <v>Mergers &amp; Acquisitions</v>
          </cell>
          <cell r="J118" t="str">
            <v>Completed</v>
          </cell>
          <cell r="K118" t="str">
            <v>Y</v>
          </cell>
        </row>
        <row r="119">
          <cell r="C119">
            <v>2017</v>
          </cell>
          <cell r="F119" t="str">
            <v>Public Markets</v>
          </cell>
          <cell r="H119">
            <v>12</v>
          </cell>
          <cell r="J119" t="str">
            <v>Completed</v>
          </cell>
          <cell r="K119" t="str">
            <v>N</v>
          </cell>
        </row>
        <row r="120">
          <cell r="C120">
            <v>2017</v>
          </cell>
          <cell r="E120" t="str">
            <v>Byton</v>
          </cell>
          <cell r="F120" t="str">
            <v>VC/PE</v>
          </cell>
          <cell r="H120">
            <v>200</v>
          </cell>
          <cell r="J120" t="str">
            <v>Completed</v>
          </cell>
          <cell r="K120" t="str">
            <v>Y</v>
          </cell>
        </row>
        <row r="121">
          <cell r="C121">
            <v>2017</v>
          </cell>
          <cell r="F121" t="str">
            <v>VC/PE</v>
          </cell>
          <cell r="H121">
            <v>56.25</v>
          </cell>
          <cell r="J121" t="str">
            <v>Completed</v>
          </cell>
          <cell r="K121" t="str">
            <v>N</v>
          </cell>
        </row>
        <row r="122">
          <cell r="C122">
            <v>2017</v>
          </cell>
          <cell r="F122" t="str">
            <v>Public Markets</v>
          </cell>
          <cell r="H122">
            <v>0</v>
          </cell>
          <cell r="J122" t="str">
            <v>Completed</v>
          </cell>
          <cell r="K122" t="str">
            <v>N</v>
          </cell>
        </row>
        <row r="123">
          <cell r="C123">
            <v>2017</v>
          </cell>
          <cell r="F123" t="str">
            <v>VC/PE</v>
          </cell>
          <cell r="H123">
            <v>0</v>
          </cell>
          <cell r="J123" t="str">
            <v>Announced/ filed</v>
          </cell>
          <cell r="K123" t="str">
            <v>N</v>
          </cell>
        </row>
        <row r="124">
          <cell r="C124">
            <v>2017</v>
          </cell>
          <cell r="F124" t="str">
            <v>VC/PE</v>
          </cell>
          <cell r="H124">
            <v>0</v>
          </cell>
          <cell r="J124" t="str">
            <v>Completed</v>
          </cell>
          <cell r="K124" t="str">
            <v>N</v>
          </cell>
        </row>
        <row r="125">
          <cell r="C125">
            <v>2017</v>
          </cell>
          <cell r="E125" t="str">
            <v>Link Tour</v>
          </cell>
          <cell r="F125" t="str">
            <v>Mergers &amp; Acquisitions</v>
          </cell>
          <cell r="J125" t="str">
            <v>Completed</v>
          </cell>
          <cell r="K125" t="str">
            <v>Y</v>
          </cell>
        </row>
        <row r="126">
          <cell r="C126">
            <v>2017</v>
          </cell>
          <cell r="F126" t="str">
            <v>VC/PE</v>
          </cell>
          <cell r="H126">
            <v>125</v>
          </cell>
          <cell r="J126" t="str">
            <v>Completed</v>
          </cell>
          <cell r="K126" t="str">
            <v>N</v>
          </cell>
        </row>
        <row r="127">
          <cell r="C127">
            <v>2017</v>
          </cell>
          <cell r="F127" t="str">
            <v>VC/PE</v>
          </cell>
          <cell r="H127">
            <v>4.88</v>
          </cell>
          <cell r="J127" t="str">
            <v>Completed</v>
          </cell>
          <cell r="K127" t="str">
            <v>N</v>
          </cell>
        </row>
        <row r="128">
          <cell r="C128">
            <v>2017</v>
          </cell>
          <cell r="F128" t="str">
            <v>Public Markets</v>
          </cell>
          <cell r="H128">
            <v>3.81</v>
          </cell>
          <cell r="J128" t="str">
            <v>Completed</v>
          </cell>
          <cell r="K128" t="str">
            <v>N</v>
          </cell>
        </row>
        <row r="129">
          <cell r="C129">
            <v>2017</v>
          </cell>
          <cell r="F129" t="str">
            <v>Public Markets</v>
          </cell>
          <cell r="H129">
            <v>12.5</v>
          </cell>
          <cell r="J129" t="str">
            <v>Completed</v>
          </cell>
          <cell r="K129" t="str">
            <v>N</v>
          </cell>
        </row>
        <row r="130">
          <cell r="C130">
            <v>2017</v>
          </cell>
          <cell r="F130" t="str">
            <v>VC/PE</v>
          </cell>
          <cell r="H130">
            <v>55</v>
          </cell>
          <cell r="J130" t="str">
            <v>Completed</v>
          </cell>
          <cell r="K130" t="str">
            <v>N</v>
          </cell>
        </row>
        <row r="131">
          <cell r="C131">
            <v>2017</v>
          </cell>
          <cell r="F131" t="str">
            <v>VC/PE</v>
          </cell>
          <cell r="H131">
            <v>1.35</v>
          </cell>
          <cell r="J131" t="str">
            <v>Completed</v>
          </cell>
          <cell r="K131" t="str">
            <v>N</v>
          </cell>
        </row>
        <row r="132">
          <cell r="C132">
            <v>2017</v>
          </cell>
          <cell r="F132" t="str">
            <v>VC/PE</v>
          </cell>
          <cell r="H132">
            <v>8.6300000000000008</v>
          </cell>
          <cell r="J132" t="str">
            <v>Completed</v>
          </cell>
          <cell r="K132" t="str">
            <v>N</v>
          </cell>
        </row>
        <row r="133">
          <cell r="C133">
            <v>2017</v>
          </cell>
          <cell r="F133" t="str">
            <v>VC/PE</v>
          </cell>
          <cell r="H133">
            <v>27</v>
          </cell>
          <cell r="J133" t="str">
            <v>Completed</v>
          </cell>
          <cell r="K133" t="str">
            <v>N</v>
          </cell>
        </row>
        <row r="134">
          <cell r="C134">
            <v>2017</v>
          </cell>
          <cell r="F134" t="str">
            <v>VC/PE</v>
          </cell>
          <cell r="H134">
            <v>10</v>
          </cell>
          <cell r="J134" t="str">
            <v>Completed</v>
          </cell>
          <cell r="K134" t="str">
            <v>N</v>
          </cell>
        </row>
        <row r="135">
          <cell r="C135">
            <v>2017</v>
          </cell>
          <cell r="F135" t="str">
            <v>Public Markets</v>
          </cell>
          <cell r="H135">
            <v>45.1</v>
          </cell>
          <cell r="J135" t="str">
            <v>Completed</v>
          </cell>
          <cell r="K135" t="str">
            <v>N</v>
          </cell>
        </row>
        <row r="136">
          <cell r="C136">
            <v>2017</v>
          </cell>
          <cell r="F136" t="str">
            <v>Public Markets</v>
          </cell>
          <cell r="H136">
            <v>2.7</v>
          </cell>
          <cell r="J136" t="str">
            <v>Completed</v>
          </cell>
          <cell r="K136" t="str">
            <v>N</v>
          </cell>
        </row>
        <row r="137">
          <cell r="C137">
            <v>2017</v>
          </cell>
          <cell r="F137" t="str">
            <v>VC/PE</v>
          </cell>
          <cell r="H137">
            <v>14.7</v>
          </cell>
          <cell r="J137" t="str">
            <v>Completed</v>
          </cell>
          <cell r="K137" t="str">
            <v>N</v>
          </cell>
        </row>
        <row r="138">
          <cell r="C138">
            <v>2017</v>
          </cell>
          <cell r="F138" t="str">
            <v>VC/PE</v>
          </cell>
          <cell r="H138">
            <v>400</v>
          </cell>
          <cell r="J138" t="str">
            <v>Completed</v>
          </cell>
          <cell r="K138" t="str">
            <v>N</v>
          </cell>
        </row>
        <row r="139">
          <cell r="C139">
            <v>2017</v>
          </cell>
          <cell r="F139" t="str">
            <v>VC/PE</v>
          </cell>
          <cell r="H139">
            <v>0</v>
          </cell>
          <cell r="J139" t="str">
            <v>Completed</v>
          </cell>
          <cell r="K139" t="str">
            <v>N</v>
          </cell>
        </row>
        <row r="140">
          <cell r="C140">
            <v>2017</v>
          </cell>
          <cell r="F140" t="str">
            <v>Public Markets</v>
          </cell>
          <cell r="H140">
            <v>2.5</v>
          </cell>
          <cell r="J140" t="str">
            <v>Completed</v>
          </cell>
          <cell r="K140" t="str">
            <v>N</v>
          </cell>
        </row>
        <row r="141">
          <cell r="C141">
            <v>2017</v>
          </cell>
          <cell r="F141" t="str">
            <v>Public Markets</v>
          </cell>
          <cell r="H141">
            <v>977.5</v>
          </cell>
          <cell r="J141" t="str">
            <v>Completed</v>
          </cell>
          <cell r="K141" t="str">
            <v>N</v>
          </cell>
        </row>
        <row r="142">
          <cell r="C142">
            <v>2017</v>
          </cell>
          <cell r="F142" t="str">
            <v>Mergers &amp; Acquisitions</v>
          </cell>
          <cell r="H142">
            <v>4.3</v>
          </cell>
          <cell r="J142" t="str">
            <v>Completed</v>
          </cell>
          <cell r="K142" t="str">
            <v>N</v>
          </cell>
        </row>
        <row r="143">
          <cell r="C143">
            <v>2017</v>
          </cell>
          <cell r="E143" t="str">
            <v>NIO</v>
          </cell>
          <cell r="F143" t="str">
            <v>VC/PE</v>
          </cell>
          <cell r="H143">
            <v>645.70000000000005</v>
          </cell>
          <cell r="J143" t="str">
            <v>Completed</v>
          </cell>
          <cell r="K143" t="str">
            <v>Y</v>
          </cell>
        </row>
        <row r="144">
          <cell r="C144">
            <v>2017</v>
          </cell>
          <cell r="F144" t="str">
            <v>Public Markets</v>
          </cell>
          <cell r="H144">
            <v>402.5</v>
          </cell>
          <cell r="J144" t="str">
            <v>Completed</v>
          </cell>
          <cell r="K144" t="str">
            <v>N</v>
          </cell>
        </row>
        <row r="145">
          <cell r="C145">
            <v>2017</v>
          </cell>
          <cell r="F145" t="str">
            <v>Mergers &amp; Acquisitions</v>
          </cell>
          <cell r="J145" t="str">
            <v>Completed</v>
          </cell>
          <cell r="K145" t="str">
            <v>N</v>
          </cell>
        </row>
        <row r="146">
          <cell r="C146">
            <v>2017</v>
          </cell>
          <cell r="F146" t="str">
            <v>VC/PE</v>
          </cell>
          <cell r="H146">
            <v>9.1999999999999993</v>
          </cell>
          <cell r="J146" t="str">
            <v>Completed</v>
          </cell>
          <cell r="K146" t="str">
            <v>N</v>
          </cell>
        </row>
        <row r="147">
          <cell r="C147">
            <v>2017</v>
          </cell>
          <cell r="F147" t="str">
            <v>VC/PE</v>
          </cell>
          <cell r="H147">
            <v>8</v>
          </cell>
          <cell r="J147" t="str">
            <v>Completed</v>
          </cell>
          <cell r="K147" t="str">
            <v>N</v>
          </cell>
        </row>
        <row r="148">
          <cell r="C148">
            <v>2017</v>
          </cell>
          <cell r="F148" t="str">
            <v>VC/PE</v>
          </cell>
          <cell r="H148">
            <v>82</v>
          </cell>
          <cell r="J148" t="str">
            <v>Completed</v>
          </cell>
          <cell r="K148" t="str">
            <v>N</v>
          </cell>
        </row>
        <row r="149">
          <cell r="C149">
            <v>2017</v>
          </cell>
          <cell r="F149" t="str">
            <v>VC/PE</v>
          </cell>
          <cell r="H149">
            <v>5</v>
          </cell>
          <cell r="J149" t="str">
            <v>Completed</v>
          </cell>
          <cell r="K149" t="str">
            <v>N</v>
          </cell>
        </row>
        <row r="150">
          <cell r="C150">
            <v>2017</v>
          </cell>
          <cell r="F150" t="str">
            <v>Mergers &amp; Acquisitions</v>
          </cell>
          <cell r="J150" t="str">
            <v>Completed</v>
          </cell>
          <cell r="K150" t="str">
            <v>N</v>
          </cell>
        </row>
        <row r="151">
          <cell r="C151">
            <v>2017</v>
          </cell>
          <cell r="F151" t="str">
            <v>Mergers &amp; Acquisitions</v>
          </cell>
          <cell r="J151" t="str">
            <v>Completed</v>
          </cell>
          <cell r="K151" t="str">
            <v>N</v>
          </cell>
        </row>
        <row r="152">
          <cell r="C152">
            <v>2017</v>
          </cell>
          <cell r="F152" t="str">
            <v>Mergers &amp; Acquisitions</v>
          </cell>
          <cell r="H152">
            <v>32.1</v>
          </cell>
          <cell r="J152" t="str">
            <v>Completed</v>
          </cell>
          <cell r="K152" t="str">
            <v>N</v>
          </cell>
        </row>
        <row r="153">
          <cell r="C153">
            <v>2017</v>
          </cell>
          <cell r="F153" t="str">
            <v>Public Markets</v>
          </cell>
          <cell r="H153">
            <v>22.4</v>
          </cell>
          <cell r="J153" t="str">
            <v>Completed</v>
          </cell>
          <cell r="K153" t="str">
            <v>N</v>
          </cell>
        </row>
        <row r="154">
          <cell r="C154">
            <v>2017</v>
          </cell>
          <cell r="F154" t="str">
            <v>Mergers &amp; Acquisitions</v>
          </cell>
          <cell r="J154" t="str">
            <v>Completed</v>
          </cell>
          <cell r="K154" t="str">
            <v>N</v>
          </cell>
        </row>
        <row r="155">
          <cell r="C155">
            <v>2017</v>
          </cell>
          <cell r="F155" t="str">
            <v>VC/PE</v>
          </cell>
          <cell r="H155">
            <v>14</v>
          </cell>
          <cell r="J155" t="str">
            <v>Completed</v>
          </cell>
          <cell r="K155" t="str">
            <v>N</v>
          </cell>
        </row>
        <row r="156">
          <cell r="C156">
            <v>2017</v>
          </cell>
          <cell r="F156" t="str">
            <v>VC/PE</v>
          </cell>
          <cell r="H156">
            <v>1.3</v>
          </cell>
          <cell r="J156" t="str">
            <v>Completed</v>
          </cell>
          <cell r="K156" t="str">
            <v>N</v>
          </cell>
        </row>
        <row r="157">
          <cell r="C157">
            <v>2017</v>
          </cell>
          <cell r="F157" t="str">
            <v>Mergers &amp; Acquisitions</v>
          </cell>
          <cell r="J157" t="str">
            <v>Completed</v>
          </cell>
          <cell r="K157" t="str">
            <v>N</v>
          </cell>
        </row>
        <row r="158">
          <cell r="C158">
            <v>2017</v>
          </cell>
          <cell r="F158" t="str">
            <v>VC/PE</v>
          </cell>
          <cell r="H158">
            <v>140</v>
          </cell>
          <cell r="J158" t="str">
            <v>Completed</v>
          </cell>
          <cell r="K158" t="str">
            <v>N</v>
          </cell>
        </row>
        <row r="159">
          <cell r="C159">
            <v>2016</v>
          </cell>
          <cell r="F159" t="str">
            <v>VC/PE</v>
          </cell>
          <cell r="H159">
            <v>0</v>
          </cell>
          <cell r="J159" t="str">
            <v>Completed</v>
          </cell>
          <cell r="K159" t="str">
            <v>N</v>
          </cell>
        </row>
        <row r="160">
          <cell r="C160">
            <v>2016</v>
          </cell>
          <cell r="F160" t="str">
            <v>VC/PE</v>
          </cell>
          <cell r="H160">
            <v>20.85</v>
          </cell>
          <cell r="J160" t="str">
            <v>Completed</v>
          </cell>
          <cell r="K160" t="str">
            <v>N</v>
          </cell>
        </row>
        <row r="161">
          <cell r="C161">
            <v>2016</v>
          </cell>
          <cell r="F161" t="str">
            <v>Mergers &amp; Acquisitions</v>
          </cell>
          <cell r="J161" t="str">
            <v>Completed</v>
          </cell>
          <cell r="K161" t="str">
            <v>N</v>
          </cell>
        </row>
        <row r="162">
          <cell r="C162">
            <v>2016</v>
          </cell>
          <cell r="F162" t="str">
            <v>Public Markets</v>
          </cell>
          <cell r="H162">
            <v>23.4</v>
          </cell>
          <cell r="J162" t="str">
            <v>Completed</v>
          </cell>
          <cell r="K162" t="str">
            <v>N</v>
          </cell>
        </row>
        <row r="163">
          <cell r="C163">
            <v>2016</v>
          </cell>
          <cell r="F163" t="str">
            <v>Mergers &amp; Acquisitions</v>
          </cell>
          <cell r="H163">
            <v>125.9</v>
          </cell>
          <cell r="J163" t="str">
            <v>Postponed/ cancelled</v>
          </cell>
          <cell r="K163" t="str">
            <v>N</v>
          </cell>
        </row>
        <row r="164">
          <cell r="C164">
            <v>2016</v>
          </cell>
          <cell r="E164" t="str">
            <v>Singulato Motors</v>
          </cell>
          <cell r="F164" t="str">
            <v>VC/PE</v>
          </cell>
          <cell r="H164">
            <v>88.03</v>
          </cell>
          <cell r="J164" t="str">
            <v>Completed</v>
          </cell>
          <cell r="K164" t="str">
            <v>Y</v>
          </cell>
        </row>
        <row r="165">
          <cell r="C165">
            <v>2016</v>
          </cell>
          <cell r="F165" t="str">
            <v>VC/PE</v>
          </cell>
          <cell r="H165">
            <v>9.6999999999999993</v>
          </cell>
          <cell r="J165" t="str">
            <v>Completed</v>
          </cell>
          <cell r="K165" t="str">
            <v>N</v>
          </cell>
        </row>
        <row r="166">
          <cell r="C166">
            <v>2016</v>
          </cell>
          <cell r="F166" t="str">
            <v>Mergers &amp; Acquisitions</v>
          </cell>
          <cell r="H166">
            <v>107.2</v>
          </cell>
          <cell r="J166" t="str">
            <v>Completed</v>
          </cell>
          <cell r="K166" t="str">
            <v>N</v>
          </cell>
        </row>
        <row r="167">
          <cell r="C167">
            <v>2016</v>
          </cell>
          <cell r="F167" t="str">
            <v>Mergers &amp; Acquisitions</v>
          </cell>
          <cell r="H167">
            <v>91.8</v>
          </cell>
          <cell r="J167" t="str">
            <v>Completed</v>
          </cell>
          <cell r="K167" t="str">
            <v>N</v>
          </cell>
        </row>
        <row r="168">
          <cell r="C168">
            <v>2016</v>
          </cell>
          <cell r="F168" t="str">
            <v>Mergers &amp; Acquisitions</v>
          </cell>
          <cell r="J168" t="str">
            <v>Completed</v>
          </cell>
          <cell r="K168" t="str">
            <v>N</v>
          </cell>
        </row>
        <row r="169">
          <cell r="C169">
            <v>2016</v>
          </cell>
          <cell r="F169" t="str">
            <v>VC/PE</v>
          </cell>
          <cell r="H169">
            <v>11.5</v>
          </cell>
          <cell r="J169" t="str">
            <v>Completed</v>
          </cell>
          <cell r="K169" t="str">
            <v>N</v>
          </cell>
        </row>
        <row r="170">
          <cell r="C170">
            <v>2016</v>
          </cell>
          <cell r="F170" t="str">
            <v>Public Markets</v>
          </cell>
          <cell r="H170">
            <v>2294.6999999999998</v>
          </cell>
          <cell r="J170" t="str">
            <v>Completed</v>
          </cell>
          <cell r="K170" t="str">
            <v>N</v>
          </cell>
        </row>
        <row r="171">
          <cell r="C171">
            <v>2016</v>
          </cell>
          <cell r="F171" t="str">
            <v>Public Markets</v>
          </cell>
          <cell r="H171">
            <v>0.4</v>
          </cell>
          <cell r="J171" t="str">
            <v>Completed</v>
          </cell>
          <cell r="K171" t="str">
            <v>N</v>
          </cell>
        </row>
        <row r="172">
          <cell r="C172">
            <v>2016</v>
          </cell>
          <cell r="F172" t="str">
            <v>Mergers &amp; Acquisitions</v>
          </cell>
          <cell r="J172" t="str">
            <v>Completed</v>
          </cell>
          <cell r="K172" t="str">
            <v>N</v>
          </cell>
        </row>
        <row r="173">
          <cell r="C173">
            <v>2016</v>
          </cell>
          <cell r="F173" t="str">
            <v>VC/PE</v>
          </cell>
          <cell r="H173">
            <v>50</v>
          </cell>
          <cell r="J173" t="str">
            <v>Completed</v>
          </cell>
          <cell r="K173" t="str">
            <v>N</v>
          </cell>
        </row>
        <row r="174">
          <cell r="C174">
            <v>2016</v>
          </cell>
          <cell r="F174" t="str">
            <v>VC/PE</v>
          </cell>
          <cell r="H174">
            <v>1080</v>
          </cell>
          <cell r="J174" t="str">
            <v>Completed</v>
          </cell>
          <cell r="K174" t="str">
            <v>N</v>
          </cell>
        </row>
        <row r="175">
          <cell r="C175">
            <v>2016</v>
          </cell>
          <cell r="F175" t="str">
            <v>Mergers &amp; Acquisitions</v>
          </cell>
          <cell r="H175">
            <v>34669.599999999999</v>
          </cell>
          <cell r="J175" t="str">
            <v>Completed</v>
          </cell>
          <cell r="K175" t="str">
            <v>N</v>
          </cell>
        </row>
        <row r="176">
          <cell r="C176">
            <v>2016</v>
          </cell>
          <cell r="E176" t="str">
            <v>WM Motor</v>
          </cell>
          <cell r="F176" t="str">
            <v>VC/PE</v>
          </cell>
          <cell r="H176">
            <v>1000</v>
          </cell>
          <cell r="J176" t="str">
            <v>Completed</v>
          </cell>
          <cell r="K176" t="str">
            <v>Y</v>
          </cell>
        </row>
        <row r="177">
          <cell r="C177">
            <v>2016</v>
          </cell>
          <cell r="F177" t="str">
            <v>Mergers &amp; Acquisitions</v>
          </cell>
          <cell r="H177">
            <v>10.6</v>
          </cell>
          <cell r="J177" t="str">
            <v>Completed</v>
          </cell>
          <cell r="K177" t="str">
            <v>N</v>
          </cell>
        </row>
        <row r="178">
          <cell r="C178">
            <v>2016</v>
          </cell>
          <cell r="F178" t="str">
            <v>VC/PE</v>
          </cell>
          <cell r="H178">
            <v>17.32</v>
          </cell>
          <cell r="J178" t="str">
            <v>Completed</v>
          </cell>
          <cell r="K178" t="str">
            <v>N</v>
          </cell>
        </row>
        <row r="179">
          <cell r="C179">
            <v>2016</v>
          </cell>
          <cell r="F179" t="str">
            <v>Public Markets</v>
          </cell>
          <cell r="H179">
            <v>2166.8000000000002</v>
          </cell>
          <cell r="J179" t="str">
            <v>Completed</v>
          </cell>
          <cell r="K179" t="str">
            <v>N</v>
          </cell>
        </row>
        <row r="180">
          <cell r="C180">
            <v>2016</v>
          </cell>
          <cell r="F180" t="str">
            <v>VC/PE</v>
          </cell>
          <cell r="H180">
            <v>70</v>
          </cell>
          <cell r="J180" t="str">
            <v>Completed</v>
          </cell>
          <cell r="K180" t="str">
            <v>N</v>
          </cell>
        </row>
        <row r="181">
          <cell r="C181">
            <v>2016</v>
          </cell>
          <cell r="E181" t="str">
            <v>Byton</v>
          </cell>
          <cell r="F181" t="str">
            <v>VC/PE</v>
          </cell>
          <cell r="H181">
            <v>0</v>
          </cell>
          <cell r="J181" t="str">
            <v>Completed</v>
          </cell>
          <cell r="K181" t="str">
            <v>Y</v>
          </cell>
        </row>
        <row r="182">
          <cell r="C182">
            <v>2016</v>
          </cell>
          <cell r="F182" t="str">
            <v>Public Markets</v>
          </cell>
          <cell r="H182">
            <v>2.2999999999999998</v>
          </cell>
          <cell r="J182" t="str">
            <v>Completed</v>
          </cell>
          <cell r="K182" t="str">
            <v>N</v>
          </cell>
        </row>
        <row r="183">
          <cell r="C183">
            <v>2016</v>
          </cell>
          <cell r="F183" t="str">
            <v>Public Markets</v>
          </cell>
          <cell r="H183">
            <v>0.2</v>
          </cell>
          <cell r="J183" t="str">
            <v>Completed</v>
          </cell>
          <cell r="K183" t="str">
            <v>N</v>
          </cell>
        </row>
        <row r="184">
          <cell r="C184">
            <v>2016</v>
          </cell>
          <cell r="F184" t="str">
            <v>VC/PE</v>
          </cell>
          <cell r="H184">
            <v>0</v>
          </cell>
          <cell r="J184" t="str">
            <v>Completed</v>
          </cell>
          <cell r="K184" t="str">
            <v>N</v>
          </cell>
        </row>
        <row r="185">
          <cell r="C185">
            <v>2016</v>
          </cell>
          <cell r="F185" t="str">
            <v>VC/PE</v>
          </cell>
          <cell r="H185">
            <v>19.5</v>
          </cell>
          <cell r="J185" t="str">
            <v>Completed</v>
          </cell>
          <cell r="K185" t="str">
            <v>N</v>
          </cell>
        </row>
        <row r="186">
          <cell r="C186">
            <v>2016</v>
          </cell>
          <cell r="F186" t="str">
            <v>VC/PE</v>
          </cell>
          <cell r="H186">
            <v>300</v>
          </cell>
          <cell r="J186" t="str">
            <v>Announced/ filed</v>
          </cell>
          <cell r="K186" t="str">
            <v>N</v>
          </cell>
        </row>
        <row r="187">
          <cell r="C187">
            <v>2016</v>
          </cell>
          <cell r="F187" t="str">
            <v>VC/PE</v>
          </cell>
          <cell r="H187">
            <v>3.77</v>
          </cell>
          <cell r="J187" t="str">
            <v>Completed</v>
          </cell>
          <cell r="K187" t="str">
            <v>N</v>
          </cell>
        </row>
        <row r="188">
          <cell r="C188">
            <v>2016</v>
          </cell>
          <cell r="F188" t="str">
            <v>VC/PE</v>
          </cell>
          <cell r="H188">
            <v>8</v>
          </cell>
          <cell r="J188" t="str">
            <v>Completed</v>
          </cell>
          <cell r="K188" t="str">
            <v>N</v>
          </cell>
        </row>
        <row r="189">
          <cell r="C189">
            <v>2016</v>
          </cell>
          <cell r="F189" t="str">
            <v>VC/PE</v>
          </cell>
          <cell r="H189">
            <v>7.8</v>
          </cell>
          <cell r="J189" t="str">
            <v>Completed</v>
          </cell>
          <cell r="K189" t="str">
            <v>N</v>
          </cell>
        </row>
        <row r="190">
          <cell r="C190">
            <v>2016</v>
          </cell>
          <cell r="F190" t="str">
            <v>Public Markets</v>
          </cell>
          <cell r="H190">
            <v>2300</v>
          </cell>
          <cell r="J190" t="str">
            <v>Completed</v>
          </cell>
          <cell r="K190" t="str">
            <v>N</v>
          </cell>
        </row>
        <row r="191">
          <cell r="C191">
            <v>2016</v>
          </cell>
          <cell r="F191" t="str">
            <v>Mergers &amp; Acquisitions</v>
          </cell>
          <cell r="H191">
            <v>42.2</v>
          </cell>
          <cell r="J191" t="str">
            <v>Completed</v>
          </cell>
          <cell r="K191" t="str">
            <v>N</v>
          </cell>
        </row>
        <row r="192">
          <cell r="C192">
            <v>2016</v>
          </cell>
          <cell r="F192" t="str">
            <v>Public Markets</v>
          </cell>
          <cell r="H192">
            <v>2.2000000000000002</v>
          </cell>
          <cell r="J192" t="str">
            <v>Completed</v>
          </cell>
          <cell r="K192" t="str">
            <v>N</v>
          </cell>
        </row>
        <row r="193">
          <cell r="C193">
            <v>2016</v>
          </cell>
          <cell r="F193" t="str">
            <v>Mergers &amp; Acquisitions</v>
          </cell>
          <cell r="J193" t="str">
            <v>Completed</v>
          </cell>
          <cell r="K193" t="str">
            <v>N</v>
          </cell>
        </row>
        <row r="194">
          <cell r="C194">
            <v>2016</v>
          </cell>
          <cell r="F194" t="str">
            <v>VC/PE</v>
          </cell>
          <cell r="H194">
            <v>43.6</v>
          </cell>
          <cell r="J194" t="str">
            <v>Completed</v>
          </cell>
          <cell r="K194" t="str">
            <v>N</v>
          </cell>
        </row>
        <row r="195">
          <cell r="C195">
            <v>2016</v>
          </cell>
          <cell r="E195" t="str">
            <v>CHJ Automotive</v>
          </cell>
          <cell r="F195" t="str">
            <v>VC/PE</v>
          </cell>
          <cell r="H195">
            <v>120.1</v>
          </cell>
          <cell r="J195" t="str">
            <v>Completed</v>
          </cell>
          <cell r="K195" t="str">
            <v>Y</v>
          </cell>
        </row>
        <row r="196">
          <cell r="C196">
            <v>2016</v>
          </cell>
          <cell r="F196" t="str">
            <v>VC/PE</v>
          </cell>
          <cell r="H196">
            <v>50</v>
          </cell>
          <cell r="J196" t="str">
            <v>Completed</v>
          </cell>
          <cell r="K196" t="str">
            <v>N</v>
          </cell>
        </row>
        <row r="197">
          <cell r="C197">
            <v>2016</v>
          </cell>
          <cell r="F197" t="str">
            <v>VC/PE</v>
          </cell>
          <cell r="H197">
            <v>2</v>
          </cell>
          <cell r="J197" t="str">
            <v>Completed</v>
          </cell>
          <cell r="K197" t="str">
            <v>N</v>
          </cell>
        </row>
        <row r="198">
          <cell r="C198">
            <v>2016</v>
          </cell>
          <cell r="F198" t="str">
            <v>VC/PE</v>
          </cell>
          <cell r="H198">
            <v>3.02</v>
          </cell>
          <cell r="J198" t="str">
            <v>Completed</v>
          </cell>
          <cell r="K198" t="str">
            <v>N</v>
          </cell>
        </row>
        <row r="199">
          <cell r="C199">
            <v>2016</v>
          </cell>
          <cell r="F199" t="str">
            <v>VC/PE</v>
          </cell>
          <cell r="H199">
            <v>22</v>
          </cell>
          <cell r="J199" t="str">
            <v>Announced/ filed</v>
          </cell>
          <cell r="K199" t="str">
            <v>N</v>
          </cell>
        </row>
        <row r="200">
          <cell r="C200">
            <v>2016</v>
          </cell>
          <cell r="F200" t="str">
            <v>VC/PE</v>
          </cell>
          <cell r="H200">
            <v>11.7</v>
          </cell>
          <cell r="J200" t="str">
            <v>Completed</v>
          </cell>
          <cell r="K200" t="str">
            <v>N</v>
          </cell>
        </row>
        <row r="201">
          <cell r="C201">
            <v>2016</v>
          </cell>
          <cell r="F201" t="str">
            <v>Public Markets</v>
          </cell>
          <cell r="H201">
            <v>1408.5</v>
          </cell>
          <cell r="J201" t="str">
            <v>Completed</v>
          </cell>
          <cell r="K201" t="str">
            <v>N</v>
          </cell>
        </row>
        <row r="202">
          <cell r="C202">
            <v>2016</v>
          </cell>
          <cell r="F202" t="str">
            <v>Public Markets</v>
          </cell>
          <cell r="H202">
            <v>0</v>
          </cell>
          <cell r="J202" t="str">
            <v>Completed</v>
          </cell>
          <cell r="K202" t="str">
            <v>N</v>
          </cell>
        </row>
        <row r="203">
          <cell r="C203">
            <v>2016</v>
          </cell>
          <cell r="F203" t="str">
            <v>VC/PE</v>
          </cell>
          <cell r="H203">
            <v>20</v>
          </cell>
          <cell r="J203" t="str">
            <v>Completed</v>
          </cell>
          <cell r="K203" t="str">
            <v>N</v>
          </cell>
        </row>
        <row r="204">
          <cell r="C204">
            <v>2016</v>
          </cell>
          <cell r="F204" t="str">
            <v>Mergers &amp; Acquisitions</v>
          </cell>
          <cell r="J204" t="str">
            <v>Completed</v>
          </cell>
          <cell r="K204" t="str">
            <v>N</v>
          </cell>
        </row>
        <row r="205">
          <cell r="C205">
            <v>2016</v>
          </cell>
          <cell r="F205" t="str">
            <v>Mergers &amp; Acquisitions</v>
          </cell>
          <cell r="J205" t="str">
            <v>Completed</v>
          </cell>
          <cell r="K205" t="str">
            <v>N</v>
          </cell>
        </row>
        <row r="206">
          <cell r="C206">
            <v>2016</v>
          </cell>
          <cell r="F206" t="str">
            <v>Mergers &amp; Acquisitions</v>
          </cell>
          <cell r="H206">
            <v>56.7</v>
          </cell>
          <cell r="J206" t="str">
            <v>Completed</v>
          </cell>
          <cell r="K206" t="str">
            <v>N</v>
          </cell>
        </row>
        <row r="207">
          <cell r="C207">
            <v>2016</v>
          </cell>
          <cell r="F207" t="str">
            <v>VC/PE</v>
          </cell>
          <cell r="H207">
            <v>5</v>
          </cell>
          <cell r="J207" t="str">
            <v>Completed</v>
          </cell>
          <cell r="K207" t="str">
            <v>N</v>
          </cell>
        </row>
        <row r="208">
          <cell r="C208">
            <v>2016</v>
          </cell>
          <cell r="F208" t="str">
            <v>VC/PE</v>
          </cell>
          <cell r="H208">
            <v>0</v>
          </cell>
          <cell r="J208" t="str">
            <v>Completed</v>
          </cell>
          <cell r="K208" t="str">
            <v>N</v>
          </cell>
        </row>
        <row r="209">
          <cell r="C209">
            <v>2016</v>
          </cell>
          <cell r="F209" t="str">
            <v>Mergers &amp; Acquisitions</v>
          </cell>
          <cell r="H209">
            <v>15.7</v>
          </cell>
          <cell r="J209" t="str">
            <v>Completed</v>
          </cell>
          <cell r="K209" t="str">
            <v>N</v>
          </cell>
        </row>
        <row r="210">
          <cell r="C210">
            <v>2016</v>
          </cell>
          <cell r="F210" t="str">
            <v>Public Markets</v>
          </cell>
          <cell r="H210">
            <v>5.8</v>
          </cell>
          <cell r="J210" t="str">
            <v>Completed</v>
          </cell>
          <cell r="K210" t="str">
            <v>N</v>
          </cell>
        </row>
        <row r="211">
          <cell r="C211">
            <v>2016</v>
          </cell>
          <cell r="F211" t="str">
            <v>VC/PE</v>
          </cell>
          <cell r="H211">
            <v>12</v>
          </cell>
          <cell r="J211" t="str">
            <v>Completed</v>
          </cell>
          <cell r="K211" t="str">
            <v>N</v>
          </cell>
        </row>
        <row r="212">
          <cell r="C212">
            <v>2016</v>
          </cell>
          <cell r="F212" t="str">
            <v>VC/PE</v>
          </cell>
          <cell r="H212">
            <v>4.3499999999999996</v>
          </cell>
          <cell r="J212" t="str">
            <v>Completed</v>
          </cell>
          <cell r="K212" t="str">
            <v>N</v>
          </cell>
        </row>
        <row r="213">
          <cell r="C213">
            <v>2016</v>
          </cell>
          <cell r="F213" t="str">
            <v>VC/PE</v>
          </cell>
          <cell r="H213">
            <v>0.4</v>
          </cell>
          <cell r="J213" t="str">
            <v>Completed</v>
          </cell>
          <cell r="K213" t="str">
            <v>N</v>
          </cell>
        </row>
        <row r="214">
          <cell r="C214">
            <v>2016</v>
          </cell>
          <cell r="F214" t="str">
            <v>Mergers &amp; Acquisitions</v>
          </cell>
          <cell r="J214" t="str">
            <v>Completed</v>
          </cell>
          <cell r="K214" t="str">
            <v>N</v>
          </cell>
        </row>
        <row r="215">
          <cell r="C215">
            <v>2016</v>
          </cell>
          <cell r="F215" t="str">
            <v>VC/PE</v>
          </cell>
          <cell r="H215">
            <v>150</v>
          </cell>
          <cell r="J215" t="str">
            <v>Announced/ filed</v>
          </cell>
          <cell r="K215" t="str">
            <v>N</v>
          </cell>
        </row>
        <row r="216">
          <cell r="C216">
            <v>2016</v>
          </cell>
          <cell r="F216" t="str">
            <v>Mergers &amp; Acquisitions</v>
          </cell>
          <cell r="H216">
            <v>4.5999999999999996</v>
          </cell>
          <cell r="J216" t="str">
            <v>Completed</v>
          </cell>
          <cell r="K216" t="str">
            <v>N</v>
          </cell>
        </row>
        <row r="217">
          <cell r="C217">
            <v>2016</v>
          </cell>
          <cell r="F217" t="str">
            <v>VC/PE</v>
          </cell>
          <cell r="H217">
            <v>10</v>
          </cell>
          <cell r="J217" t="str">
            <v>Completed</v>
          </cell>
          <cell r="K217" t="str">
            <v>N</v>
          </cell>
        </row>
        <row r="218">
          <cell r="C218">
            <v>2015</v>
          </cell>
          <cell r="F218" t="str">
            <v>VC/PE</v>
          </cell>
          <cell r="H218">
            <v>1.3</v>
          </cell>
          <cell r="J218" t="str">
            <v>Completed</v>
          </cell>
          <cell r="K218" t="str">
            <v>N</v>
          </cell>
        </row>
        <row r="219">
          <cell r="C219">
            <v>2015</v>
          </cell>
          <cell r="F219" t="str">
            <v>Public Markets</v>
          </cell>
          <cell r="H219">
            <v>2.2000000000000002</v>
          </cell>
          <cell r="J219" t="str">
            <v>Completed</v>
          </cell>
          <cell r="K219" t="str">
            <v>N</v>
          </cell>
        </row>
        <row r="220">
          <cell r="C220">
            <v>2015</v>
          </cell>
          <cell r="F220" t="str">
            <v>Mergers &amp; Acquisitions</v>
          </cell>
          <cell r="H220">
            <v>30.9</v>
          </cell>
          <cell r="J220" t="str">
            <v>Completed</v>
          </cell>
          <cell r="K220" t="str">
            <v>N</v>
          </cell>
        </row>
        <row r="221">
          <cell r="C221">
            <v>2015</v>
          </cell>
          <cell r="F221" t="str">
            <v>Public Markets</v>
          </cell>
          <cell r="H221">
            <v>10.1</v>
          </cell>
          <cell r="J221" t="str">
            <v>Completed</v>
          </cell>
          <cell r="K221" t="str">
            <v>N</v>
          </cell>
        </row>
        <row r="222">
          <cell r="C222">
            <v>2015</v>
          </cell>
          <cell r="F222" t="str">
            <v>Public Markets</v>
          </cell>
          <cell r="H222">
            <v>1.6</v>
          </cell>
          <cell r="J222" t="str">
            <v>Completed</v>
          </cell>
          <cell r="K222" t="str">
            <v>N</v>
          </cell>
        </row>
        <row r="223">
          <cell r="C223">
            <v>2015</v>
          </cell>
          <cell r="F223" t="str">
            <v>VC/PE</v>
          </cell>
          <cell r="H223">
            <v>0.55000000000000004</v>
          </cell>
          <cell r="J223" t="str">
            <v>Completed</v>
          </cell>
          <cell r="K223" t="str">
            <v>N</v>
          </cell>
        </row>
        <row r="224">
          <cell r="C224">
            <v>2015</v>
          </cell>
          <cell r="F224" t="str">
            <v>Mergers &amp; Acquisitions</v>
          </cell>
          <cell r="H224">
            <v>6091.2</v>
          </cell>
          <cell r="J224" t="str">
            <v>Completed</v>
          </cell>
          <cell r="K224" t="str">
            <v>N</v>
          </cell>
        </row>
        <row r="225">
          <cell r="C225">
            <v>2015</v>
          </cell>
          <cell r="F225" t="str">
            <v>VC/PE</v>
          </cell>
          <cell r="H225">
            <v>0.89</v>
          </cell>
          <cell r="J225" t="str">
            <v>Completed</v>
          </cell>
          <cell r="K225" t="str">
            <v>N</v>
          </cell>
        </row>
        <row r="226">
          <cell r="C226">
            <v>2015</v>
          </cell>
          <cell r="F226" t="str">
            <v>VC/PE</v>
          </cell>
          <cell r="H226">
            <v>0.15</v>
          </cell>
          <cell r="J226" t="str">
            <v>Completed</v>
          </cell>
          <cell r="K226" t="str">
            <v>N</v>
          </cell>
        </row>
        <row r="227">
          <cell r="C227">
            <v>2015</v>
          </cell>
          <cell r="F227" t="str">
            <v>VC/PE</v>
          </cell>
          <cell r="H227">
            <v>2.5</v>
          </cell>
          <cell r="J227" t="str">
            <v>Completed</v>
          </cell>
          <cell r="K227" t="str">
            <v>N</v>
          </cell>
        </row>
        <row r="228">
          <cell r="C228">
            <v>2015</v>
          </cell>
          <cell r="F228" t="str">
            <v>VC/PE</v>
          </cell>
          <cell r="H228">
            <v>2.7</v>
          </cell>
          <cell r="J228" t="str">
            <v>Completed</v>
          </cell>
          <cell r="K228" t="str">
            <v>N</v>
          </cell>
        </row>
        <row r="229">
          <cell r="C229">
            <v>2015</v>
          </cell>
          <cell r="F229" t="str">
            <v>VC/PE</v>
          </cell>
          <cell r="H229">
            <v>3.5</v>
          </cell>
          <cell r="J229" t="str">
            <v>Completed</v>
          </cell>
          <cell r="K229" t="str">
            <v>N</v>
          </cell>
        </row>
        <row r="230">
          <cell r="C230">
            <v>2015</v>
          </cell>
          <cell r="F230" t="str">
            <v>Mergers &amp; Acquisitions</v>
          </cell>
          <cell r="H230">
            <v>1195.7</v>
          </cell>
          <cell r="J230" t="str">
            <v>Completed</v>
          </cell>
          <cell r="K230" t="str">
            <v>N</v>
          </cell>
        </row>
        <row r="231">
          <cell r="C231">
            <v>2015</v>
          </cell>
          <cell r="E231" t="str">
            <v>Faraday Future</v>
          </cell>
          <cell r="F231" t="str">
            <v>VC/PE</v>
          </cell>
          <cell r="J231" t="str">
            <v>Completed</v>
          </cell>
          <cell r="K231" t="str">
            <v>Y</v>
          </cell>
        </row>
        <row r="232">
          <cell r="C232">
            <v>2015</v>
          </cell>
          <cell r="F232" t="str">
            <v>Public Markets</v>
          </cell>
          <cell r="H232">
            <v>64.5</v>
          </cell>
          <cell r="J232" t="str">
            <v>Completed</v>
          </cell>
          <cell r="K232" t="str">
            <v>N</v>
          </cell>
        </row>
        <row r="233">
          <cell r="C233">
            <v>2015</v>
          </cell>
          <cell r="F233" t="str">
            <v>VC/PE</v>
          </cell>
          <cell r="H233">
            <v>0</v>
          </cell>
          <cell r="J233" t="str">
            <v>Completed</v>
          </cell>
          <cell r="K233" t="str">
            <v>N</v>
          </cell>
        </row>
        <row r="234">
          <cell r="C234">
            <v>2015</v>
          </cell>
          <cell r="F234" t="str">
            <v>VC/PE</v>
          </cell>
          <cell r="H234">
            <v>0</v>
          </cell>
          <cell r="J234" t="str">
            <v>Completed</v>
          </cell>
          <cell r="K234" t="str">
            <v>N</v>
          </cell>
        </row>
        <row r="235">
          <cell r="C235">
            <v>2015</v>
          </cell>
          <cell r="F235" t="str">
            <v>VC/PE</v>
          </cell>
          <cell r="H235">
            <v>2.7</v>
          </cell>
          <cell r="J235" t="str">
            <v>Abandoned</v>
          </cell>
          <cell r="K235" t="str">
            <v>N</v>
          </cell>
        </row>
        <row r="236">
          <cell r="C236">
            <v>2015</v>
          </cell>
          <cell r="F236" t="str">
            <v>VC/PE</v>
          </cell>
          <cell r="H236">
            <v>1.4</v>
          </cell>
          <cell r="J236" t="str">
            <v>Completed</v>
          </cell>
          <cell r="K236" t="str">
            <v>N</v>
          </cell>
        </row>
        <row r="237">
          <cell r="C237">
            <v>2015</v>
          </cell>
          <cell r="F237" t="str">
            <v>Public Markets</v>
          </cell>
          <cell r="H237">
            <v>6.4</v>
          </cell>
          <cell r="J237" t="str">
            <v>Completed</v>
          </cell>
          <cell r="K237" t="str">
            <v>N</v>
          </cell>
        </row>
        <row r="238">
          <cell r="C238">
            <v>2015</v>
          </cell>
          <cell r="F238" t="str">
            <v>VC/PE</v>
          </cell>
          <cell r="H238">
            <v>1</v>
          </cell>
          <cell r="J238" t="str">
            <v>Completed</v>
          </cell>
          <cell r="K238" t="str">
            <v>N</v>
          </cell>
        </row>
        <row r="239">
          <cell r="C239">
            <v>2015</v>
          </cell>
          <cell r="F239" t="str">
            <v>VC/PE</v>
          </cell>
          <cell r="H239">
            <v>0</v>
          </cell>
          <cell r="J239" t="str">
            <v>Completed</v>
          </cell>
          <cell r="K239" t="str">
            <v>N</v>
          </cell>
        </row>
        <row r="240">
          <cell r="C240">
            <v>2015</v>
          </cell>
          <cell r="F240" t="str">
            <v>VC/PE</v>
          </cell>
          <cell r="H240">
            <v>1</v>
          </cell>
          <cell r="J240" t="str">
            <v>Completed</v>
          </cell>
          <cell r="K240" t="str">
            <v>N</v>
          </cell>
        </row>
        <row r="241">
          <cell r="C241">
            <v>2015</v>
          </cell>
          <cell r="F241" t="str">
            <v>VC/PE</v>
          </cell>
          <cell r="H241">
            <v>6.6</v>
          </cell>
          <cell r="J241" t="str">
            <v>Completed</v>
          </cell>
          <cell r="K241" t="str">
            <v>N</v>
          </cell>
        </row>
        <row r="242">
          <cell r="C242">
            <v>2015</v>
          </cell>
          <cell r="F242" t="str">
            <v>VC/PE</v>
          </cell>
          <cell r="H242">
            <v>0</v>
          </cell>
          <cell r="J242" t="str">
            <v>Completed</v>
          </cell>
          <cell r="K242" t="str">
            <v>N</v>
          </cell>
        </row>
        <row r="243">
          <cell r="C243">
            <v>2015</v>
          </cell>
          <cell r="F243" t="str">
            <v>Public Markets</v>
          </cell>
          <cell r="H243">
            <v>1115.5</v>
          </cell>
          <cell r="J243" t="str">
            <v>Completed</v>
          </cell>
          <cell r="K243" t="str">
            <v>N</v>
          </cell>
        </row>
        <row r="244">
          <cell r="C244">
            <v>2015</v>
          </cell>
          <cell r="F244" t="str">
            <v>VC/PE</v>
          </cell>
          <cell r="H244">
            <v>0.57999999999999996</v>
          </cell>
          <cell r="J244" t="str">
            <v>Completed</v>
          </cell>
          <cell r="K244" t="str">
            <v>N</v>
          </cell>
        </row>
        <row r="245">
          <cell r="C245">
            <v>2015</v>
          </cell>
          <cell r="E245" t="str">
            <v>NIO</v>
          </cell>
          <cell r="F245" t="str">
            <v>VC/PE</v>
          </cell>
          <cell r="H245">
            <v>0</v>
          </cell>
          <cell r="J245" t="str">
            <v>Completed</v>
          </cell>
          <cell r="K245" t="str">
            <v>Y</v>
          </cell>
        </row>
        <row r="246">
          <cell r="C246">
            <v>2015</v>
          </cell>
          <cell r="F246" t="str">
            <v>Mergers &amp; Acquisitions</v>
          </cell>
          <cell r="H246">
            <v>100</v>
          </cell>
          <cell r="J246" t="str">
            <v>Completed</v>
          </cell>
          <cell r="K246" t="str">
            <v>N</v>
          </cell>
        </row>
        <row r="247">
          <cell r="C247">
            <v>2015</v>
          </cell>
          <cell r="F247" t="str">
            <v>Public Markets</v>
          </cell>
          <cell r="H247">
            <v>1.1000000000000001</v>
          </cell>
          <cell r="J247" t="str">
            <v>Completed</v>
          </cell>
          <cell r="K247" t="str">
            <v>N</v>
          </cell>
        </row>
        <row r="248">
          <cell r="C248">
            <v>2015</v>
          </cell>
          <cell r="F248" t="str">
            <v>VC/PE</v>
          </cell>
          <cell r="H248">
            <v>17</v>
          </cell>
          <cell r="J248" t="str">
            <v>Completed</v>
          </cell>
          <cell r="K248" t="str">
            <v>N</v>
          </cell>
        </row>
        <row r="249">
          <cell r="C249">
            <v>2015</v>
          </cell>
          <cell r="F249" t="str">
            <v>VC/PE</v>
          </cell>
          <cell r="H249">
            <v>7</v>
          </cell>
          <cell r="J249" t="str">
            <v>Completed</v>
          </cell>
          <cell r="K249" t="str">
            <v>N</v>
          </cell>
        </row>
        <row r="250">
          <cell r="C250">
            <v>2015</v>
          </cell>
          <cell r="E250" t="str">
            <v>GLM</v>
          </cell>
          <cell r="F250" t="str">
            <v>VC/PE</v>
          </cell>
          <cell r="H250">
            <v>14</v>
          </cell>
          <cell r="J250" t="str">
            <v>Completed</v>
          </cell>
          <cell r="K250" t="str">
            <v>Y</v>
          </cell>
        </row>
        <row r="251">
          <cell r="C251">
            <v>2015</v>
          </cell>
          <cell r="F251" t="str">
            <v>Public Markets</v>
          </cell>
          <cell r="H251">
            <v>750</v>
          </cell>
          <cell r="J251" t="str">
            <v>Completed</v>
          </cell>
          <cell r="K251" t="str">
            <v>N</v>
          </cell>
        </row>
        <row r="252">
          <cell r="C252">
            <v>2015</v>
          </cell>
          <cell r="F252" t="str">
            <v>VC/PE</v>
          </cell>
          <cell r="H252">
            <v>0</v>
          </cell>
          <cell r="J252" t="str">
            <v>Completed</v>
          </cell>
          <cell r="K252" t="str">
            <v>N</v>
          </cell>
        </row>
        <row r="253">
          <cell r="C253">
            <v>2015</v>
          </cell>
          <cell r="F253" t="str">
            <v>VC/PE</v>
          </cell>
          <cell r="H253">
            <v>4</v>
          </cell>
          <cell r="J253" t="str">
            <v>Completed</v>
          </cell>
          <cell r="K253" t="str">
            <v>N</v>
          </cell>
        </row>
        <row r="254">
          <cell r="C254">
            <v>2015</v>
          </cell>
          <cell r="F254" t="str">
            <v>VC/PE</v>
          </cell>
          <cell r="H254">
            <v>0</v>
          </cell>
          <cell r="J254" t="str">
            <v>Completed</v>
          </cell>
          <cell r="K254" t="str">
            <v>N</v>
          </cell>
        </row>
        <row r="255">
          <cell r="C255">
            <v>2015</v>
          </cell>
          <cell r="F255" t="str">
            <v>VC/PE</v>
          </cell>
          <cell r="H255">
            <v>0.27</v>
          </cell>
          <cell r="J255" t="str">
            <v>Completed</v>
          </cell>
          <cell r="K255" t="str">
            <v>N</v>
          </cell>
        </row>
        <row r="256">
          <cell r="C256">
            <v>2015</v>
          </cell>
          <cell r="F256" t="str">
            <v>VC/PE</v>
          </cell>
          <cell r="H256">
            <v>15</v>
          </cell>
          <cell r="J256" t="str">
            <v>Completed</v>
          </cell>
          <cell r="K256" t="str">
            <v>N</v>
          </cell>
        </row>
        <row r="257">
          <cell r="C257">
            <v>2015</v>
          </cell>
          <cell r="F257" t="str">
            <v>Mergers &amp; Acquisitions</v>
          </cell>
          <cell r="H257">
            <v>1.6</v>
          </cell>
          <cell r="J257" t="str">
            <v>Completed</v>
          </cell>
          <cell r="K257" t="str">
            <v>N</v>
          </cell>
        </row>
        <row r="258">
          <cell r="C258">
            <v>2015</v>
          </cell>
          <cell r="F258" t="str">
            <v>VC/PE</v>
          </cell>
          <cell r="H258">
            <v>0</v>
          </cell>
          <cell r="J258" t="str">
            <v>Completed</v>
          </cell>
          <cell r="K258" t="str">
            <v>N</v>
          </cell>
        </row>
        <row r="259">
          <cell r="C259">
            <v>2015</v>
          </cell>
          <cell r="F259" t="str">
            <v>Mergers &amp; Acquisitions</v>
          </cell>
          <cell r="H259">
            <v>60</v>
          </cell>
          <cell r="J259" t="str">
            <v>Completed</v>
          </cell>
          <cell r="K259" t="str">
            <v>N</v>
          </cell>
        </row>
        <row r="260">
          <cell r="C260">
            <v>2015</v>
          </cell>
          <cell r="F260" t="str">
            <v>Mergers &amp; Acquisitions</v>
          </cell>
          <cell r="J260" t="str">
            <v>Completed</v>
          </cell>
          <cell r="K260" t="str">
            <v>N</v>
          </cell>
        </row>
        <row r="261">
          <cell r="C261">
            <v>2015</v>
          </cell>
          <cell r="F261" t="str">
            <v>Public Markets</v>
          </cell>
          <cell r="H261">
            <v>108.9</v>
          </cell>
          <cell r="J261" t="str">
            <v>Completed</v>
          </cell>
          <cell r="K261" t="str">
            <v>N</v>
          </cell>
        </row>
        <row r="262">
          <cell r="C262">
            <v>2015</v>
          </cell>
          <cell r="F262" t="str">
            <v>VC/PE</v>
          </cell>
          <cell r="H262">
            <v>55</v>
          </cell>
          <cell r="J262" t="str">
            <v>Completed</v>
          </cell>
          <cell r="K262" t="str">
            <v>N</v>
          </cell>
        </row>
        <row r="263">
          <cell r="C263">
            <v>2015</v>
          </cell>
          <cell r="F263" t="str">
            <v>VC/PE</v>
          </cell>
          <cell r="H263">
            <v>1.6</v>
          </cell>
          <cell r="J263" t="str">
            <v>Completed</v>
          </cell>
          <cell r="K263" t="str">
            <v>N</v>
          </cell>
        </row>
        <row r="264">
          <cell r="C264">
            <v>2015</v>
          </cell>
          <cell r="F264" t="str">
            <v>Public Markets</v>
          </cell>
          <cell r="H264">
            <v>70.599999999999994</v>
          </cell>
          <cell r="J264" t="str">
            <v>Completed</v>
          </cell>
          <cell r="K264" t="str">
            <v>N</v>
          </cell>
        </row>
        <row r="265">
          <cell r="C265">
            <v>2015</v>
          </cell>
          <cell r="F265" t="str">
            <v>Public Markets</v>
          </cell>
          <cell r="H265">
            <v>64.400000000000006</v>
          </cell>
          <cell r="J265" t="str">
            <v>Completed</v>
          </cell>
          <cell r="K265" t="str">
            <v>N</v>
          </cell>
        </row>
        <row r="266">
          <cell r="C266">
            <v>2015</v>
          </cell>
          <cell r="F266" t="str">
            <v>Public Markets</v>
          </cell>
          <cell r="H266">
            <v>6.9</v>
          </cell>
          <cell r="J266" t="str">
            <v>Completed</v>
          </cell>
          <cell r="K266" t="str">
            <v>N</v>
          </cell>
        </row>
        <row r="267">
          <cell r="C267">
            <v>2015</v>
          </cell>
          <cell r="F267" t="str">
            <v>VC/PE</v>
          </cell>
          <cell r="H267">
            <v>0.05</v>
          </cell>
          <cell r="J267" t="str">
            <v>Completed</v>
          </cell>
          <cell r="K267" t="str">
            <v>N</v>
          </cell>
        </row>
        <row r="268">
          <cell r="C268">
            <v>2015</v>
          </cell>
          <cell r="F268" t="str">
            <v>Public Markets</v>
          </cell>
          <cell r="H268">
            <v>98.6</v>
          </cell>
          <cell r="J268" t="str">
            <v>Completed</v>
          </cell>
          <cell r="K268" t="str">
            <v>N</v>
          </cell>
        </row>
        <row r="269">
          <cell r="C269">
            <v>2015</v>
          </cell>
          <cell r="F269" t="str">
            <v>VC/PE</v>
          </cell>
          <cell r="H269">
            <v>4.5</v>
          </cell>
          <cell r="J269" t="str">
            <v>Completed</v>
          </cell>
          <cell r="K269" t="str">
            <v>N</v>
          </cell>
        </row>
        <row r="270">
          <cell r="C270">
            <v>2015</v>
          </cell>
          <cell r="F270" t="str">
            <v>VC/PE</v>
          </cell>
          <cell r="H270">
            <v>10.7</v>
          </cell>
          <cell r="J270" t="str">
            <v>Completed</v>
          </cell>
          <cell r="K270" t="str">
            <v>N</v>
          </cell>
        </row>
        <row r="271">
          <cell r="C271">
            <v>2015</v>
          </cell>
          <cell r="F271" t="str">
            <v>VC/PE</v>
          </cell>
          <cell r="H271">
            <v>12</v>
          </cell>
          <cell r="J271" t="str">
            <v>Completed</v>
          </cell>
          <cell r="K271" t="str">
            <v>N</v>
          </cell>
        </row>
        <row r="272">
          <cell r="C272">
            <v>2015</v>
          </cell>
          <cell r="E272" t="str">
            <v>NEVS</v>
          </cell>
          <cell r="F272" t="str">
            <v>Mergers &amp; Acquisitions</v>
          </cell>
          <cell r="H272">
            <v>200</v>
          </cell>
          <cell r="J272" t="str">
            <v>Completed</v>
          </cell>
          <cell r="K272" t="str">
            <v>Y</v>
          </cell>
        </row>
        <row r="273">
          <cell r="C273">
            <v>2015</v>
          </cell>
          <cell r="F273" t="str">
            <v>Mergers &amp; Acquisitions</v>
          </cell>
          <cell r="H273">
            <v>12857.3</v>
          </cell>
          <cell r="J273" t="str">
            <v>Completed</v>
          </cell>
          <cell r="K273" t="str">
            <v>N</v>
          </cell>
        </row>
        <row r="274">
          <cell r="C274">
            <v>2015</v>
          </cell>
          <cell r="F274" t="str">
            <v>Public Markets</v>
          </cell>
          <cell r="H274">
            <v>0.4</v>
          </cell>
          <cell r="J274" t="str">
            <v>Completed</v>
          </cell>
          <cell r="K274" t="str">
            <v>N</v>
          </cell>
        </row>
        <row r="275">
          <cell r="C275">
            <v>2015</v>
          </cell>
          <cell r="F275" t="str">
            <v>Public Markets</v>
          </cell>
          <cell r="H275">
            <v>0</v>
          </cell>
          <cell r="J275" t="str">
            <v>Completed</v>
          </cell>
          <cell r="K275" t="str">
            <v>N</v>
          </cell>
        </row>
        <row r="276">
          <cell r="C276">
            <v>2015</v>
          </cell>
          <cell r="F276" t="str">
            <v>Public Markets</v>
          </cell>
          <cell r="H276">
            <v>5.4</v>
          </cell>
          <cell r="J276" t="str">
            <v>Completed</v>
          </cell>
          <cell r="K276" t="str">
            <v>N</v>
          </cell>
        </row>
        <row r="277">
          <cell r="C277">
            <v>2015</v>
          </cell>
          <cell r="F277" t="str">
            <v>VC/PE</v>
          </cell>
          <cell r="H277">
            <v>4.0960000000000001</v>
          </cell>
          <cell r="J277" t="str">
            <v>Completed</v>
          </cell>
          <cell r="K277" t="str">
            <v>N</v>
          </cell>
        </row>
        <row r="278">
          <cell r="C278">
            <v>2015</v>
          </cell>
          <cell r="F278" t="str">
            <v>VC/PE</v>
          </cell>
          <cell r="H278">
            <v>1</v>
          </cell>
          <cell r="J278" t="str">
            <v>Completed</v>
          </cell>
          <cell r="K278" t="str">
            <v>N</v>
          </cell>
        </row>
        <row r="279">
          <cell r="C279">
            <v>2015</v>
          </cell>
          <cell r="F279" t="str">
            <v>Public Markets</v>
          </cell>
          <cell r="H279">
            <v>11.5</v>
          </cell>
          <cell r="J279" t="str">
            <v>Completed</v>
          </cell>
          <cell r="K279" t="str">
            <v>N</v>
          </cell>
        </row>
        <row r="280">
          <cell r="C280">
            <v>2015</v>
          </cell>
          <cell r="F280" t="str">
            <v>Public Markets</v>
          </cell>
          <cell r="H280">
            <v>0</v>
          </cell>
          <cell r="J280" t="str">
            <v>Completed</v>
          </cell>
          <cell r="K280" t="str">
            <v>N</v>
          </cell>
        </row>
        <row r="281">
          <cell r="C281">
            <v>2015</v>
          </cell>
          <cell r="F281" t="str">
            <v>Public Markets</v>
          </cell>
          <cell r="H281">
            <v>0.8</v>
          </cell>
          <cell r="J281" t="str">
            <v>Completed</v>
          </cell>
          <cell r="K281" t="str">
            <v>N</v>
          </cell>
        </row>
        <row r="282">
          <cell r="C282">
            <v>2015</v>
          </cell>
          <cell r="F282" t="str">
            <v>VC/PE</v>
          </cell>
          <cell r="H282">
            <v>12.5</v>
          </cell>
          <cell r="J282" t="str">
            <v>Completed</v>
          </cell>
          <cell r="K282" t="str">
            <v>N</v>
          </cell>
        </row>
        <row r="283">
          <cell r="C283">
            <v>2015</v>
          </cell>
          <cell r="F283" t="str">
            <v>VC/PE</v>
          </cell>
          <cell r="H283">
            <v>0.11</v>
          </cell>
          <cell r="J283" t="str">
            <v>Completed</v>
          </cell>
          <cell r="K283" t="str">
            <v>N</v>
          </cell>
        </row>
        <row r="284">
          <cell r="C284">
            <v>2015</v>
          </cell>
          <cell r="F284" t="str">
            <v>Mergers &amp; Acquisitions</v>
          </cell>
          <cell r="J284" t="str">
            <v>Completed</v>
          </cell>
          <cell r="K284" t="str">
            <v>N</v>
          </cell>
        </row>
        <row r="285">
          <cell r="C285">
            <v>2015</v>
          </cell>
          <cell r="F285" t="str">
            <v>Public Markets</v>
          </cell>
          <cell r="H285">
            <v>70.7</v>
          </cell>
          <cell r="J285" t="str">
            <v>Completed</v>
          </cell>
          <cell r="K285" t="str">
            <v>N</v>
          </cell>
        </row>
        <row r="286">
          <cell r="C286">
            <v>2014</v>
          </cell>
          <cell r="F286" t="str">
            <v>Mergers &amp; Acquisitions</v>
          </cell>
          <cell r="J286" t="str">
            <v>Completed</v>
          </cell>
          <cell r="K286" t="str">
            <v>N</v>
          </cell>
        </row>
        <row r="287">
          <cell r="C287">
            <v>2014</v>
          </cell>
          <cell r="F287" t="str">
            <v>VC/PE</v>
          </cell>
          <cell r="H287">
            <v>0</v>
          </cell>
          <cell r="J287" t="str">
            <v>Completed</v>
          </cell>
          <cell r="K287" t="str">
            <v>N</v>
          </cell>
        </row>
        <row r="288">
          <cell r="C288">
            <v>2014</v>
          </cell>
          <cell r="F288" t="str">
            <v>Public Markets</v>
          </cell>
          <cell r="H288">
            <v>1.4</v>
          </cell>
          <cell r="J288" t="str">
            <v>Completed</v>
          </cell>
          <cell r="K288" t="str">
            <v>N</v>
          </cell>
        </row>
        <row r="289">
          <cell r="C289">
            <v>2014</v>
          </cell>
          <cell r="F289" t="str">
            <v>Public Markets</v>
          </cell>
          <cell r="J289" t="str">
            <v>Completed</v>
          </cell>
          <cell r="K289" t="str">
            <v>N</v>
          </cell>
        </row>
        <row r="290">
          <cell r="C290">
            <v>2014</v>
          </cell>
          <cell r="F290" t="str">
            <v>Mergers &amp; Acquisitions</v>
          </cell>
          <cell r="H290">
            <v>1.3</v>
          </cell>
          <cell r="J290" t="str">
            <v>Completed</v>
          </cell>
          <cell r="K290" t="str">
            <v>N</v>
          </cell>
        </row>
        <row r="291">
          <cell r="C291">
            <v>2014</v>
          </cell>
          <cell r="F291" t="str">
            <v>Mergers &amp; Acquisitions</v>
          </cell>
          <cell r="H291">
            <v>3.2</v>
          </cell>
          <cell r="J291" t="str">
            <v>Completed</v>
          </cell>
          <cell r="K291" t="str">
            <v>N</v>
          </cell>
        </row>
        <row r="292">
          <cell r="C292">
            <v>2014</v>
          </cell>
          <cell r="F292" t="str">
            <v>VC/PE</v>
          </cell>
          <cell r="H292">
            <v>5.68</v>
          </cell>
          <cell r="J292" t="str">
            <v>Completed</v>
          </cell>
          <cell r="K292" t="str">
            <v>N</v>
          </cell>
        </row>
        <row r="293">
          <cell r="C293">
            <v>2014</v>
          </cell>
          <cell r="F293" t="str">
            <v>Mergers &amp; Acquisitions</v>
          </cell>
          <cell r="H293">
            <v>2.2999999999999998</v>
          </cell>
          <cell r="J293" t="str">
            <v>Completed</v>
          </cell>
          <cell r="K293" t="str">
            <v>N</v>
          </cell>
        </row>
        <row r="294">
          <cell r="C294">
            <v>2014</v>
          </cell>
          <cell r="F294" t="str">
            <v>VC/PE</v>
          </cell>
          <cell r="H294">
            <v>1.5</v>
          </cell>
          <cell r="J294" t="str">
            <v>Completed</v>
          </cell>
          <cell r="K294" t="str">
            <v>N</v>
          </cell>
        </row>
        <row r="295">
          <cell r="C295">
            <v>2014</v>
          </cell>
          <cell r="F295" t="str">
            <v>VC/PE</v>
          </cell>
          <cell r="H295">
            <v>1</v>
          </cell>
          <cell r="J295" t="str">
            <v>Completed</v>
          </cell>
          <cell r="K295" t="str">
            <v>N</v>
          </cell>
        </row>
        <row r="296">
          <cell r="C296">
            <v>2014</v>
          </cell>
          <cell r="F296" t="str">
            <v>Public Markets</v>
          </cell>
          <cell r="H296">
            <v>0.5</v>
          </cell>
          <cell r="J296" t="str">
            <v>Completed</v>
          </cell>
          <cell r="K296" t="str">
            <v>N</v>
          </cell>
        </row>
        <row r="297">
          <cell r="C297">
            <v>2014</v>
          </cell>
          <cell r="F297" t="str">
            <v>VC/PE</v>
          </cell>
          <cell r="H297">
            <v>0.4</v>
          </cell>
          <cell r="J297" t="str">
            <v>Completed</v>
          </cell>
          <cell r="K297" t="str">
            <v>N</v>
          </cell>
        </row>
        <row r="298">
          <cell r="C298">
            <v>2014</v>
          </cell>
          <cell r="F298" t="str">
            <v>VC/PE</v>
          </cell>
          <cell r="H298">
            <v>4</v>
          </cell>
          <cell r="J298" t="str">
            <v>Completed</v>
          </cell>
          <cell r="K298" t="str">
            <v>N</v>
          </cell>
        </row>
        <row r="299">
          <cell r="C299">
            <v>2014</v>
          </cell>
          <cell r="F299" t="str">
            <v>Public Markets</v>
          </cell>
          <cell r="H299">
            <v>189.3</v>
          </cell>
          <cell r="J299" t="str">
            <v>Completed</v>
          </cell>
          <cell r="K299" t="str">
            <v>N</v>
          </cell>
        </row>
        <row r="300">
          <cell r="C300">
            <v>2014</v>
          </cell>
          <cell r="F300" t="str">
            <v>VC/PE</v>
          </cell>
          <cell r="H300">
            <v>1</v>
          </cell>
          <cell r="J300" t="str">
            <v>Completed</v>
          </cell>
          <cell r="K300" t="str">
            <v>N</v>
          </cell>
        </row>
        <row r="301">
          <cell r="C301">
            <v>2014</v>
          </cell>
          <cell r="E301" t="str">
            <v>Rimac</v>
          </cell>
          <cell r="F301" t="str">
            <v>Mergers &amp; Acquisitions</v>
          </cell>
          <cell r="H301">
            <v>8.6</v>
          </cell>
          <cell r="J301" t="str">
            <v>Completed</v>
          </cell>
          <cell r="K301" t="str">
            <v>Y</v>
          </cell>
        </row>
        <row r="302">
          <cell r="C302">
            <v>2014</v>
          </cell>
          <cell r="E302" t="str">
            <v>Rimac</v>
          </cell>
          <cell r="F302" t="str">
            <v>VC/PE</v>
          </cell>
          <cell r="H302">
            <v>12.5</v>
          </cell>
          <cell r="J302" t="str">
            <v>Completed</v>
          </cell>
          <cell r="K302" t="str">
            <v>Y</v>
          </cell>
        </row>
        <row r="303">
          <cell r="C303">
            <v>2014</v>
          </cell>
          <cell r="F303" t="str">
            <v>VC/PE</v>
          </cell>
          <cell r="H303">
            <v>11</v>
          </cell>
          <cell r="J303" t="str">
            <v>Completed</v>
          </cell>
          <cell r="K303" t="str">
            <v>N</v>
          </cell>
        </row>
        <row r="304">
          <cell r="C304">
            <v>2014</v>
          </cell>
          <cell r="F304" t="str">
            <v>VC/PE</v>
          </cell>
          <cell r="H304">
            <v>6</v>
          </cell>
          <cell r="J304" t="str">
            <v>Completed</v>
          </cell>
          <cell r="K304" t="str">
            <v>N</v>
          </cell>
        </row>
        <row r="305">
          <cell r="C305">
            <v>2014</v>
          </cell>
          <cell r="F305" t="str">
            <v>Mergers &amp; Acquisitions</v>
          </cell>
          <cell r="J305" t="str">
            <v>Completed</v>
          </cell>
          <cell r="K305" t="str">
            <v>N</v>
          </cell>
        </row>
        <row r="306">
          <cell r="C306">
            <v>2014</v>
          </cell>
          <cell r="F306" t="str">
            <v>VC/PE</v>
          </cell>
          <cell r="H306">
            <v>4.5</v>
          </cell>
          <cell r="J306" t="str">
            <v>Completed</v>
          </cell>
          <cell r="K306" t="str">
            <v>N</v>
          </cell>
        </row>
        <row r="307">
          <cell r="C307">
            <v>2014</v>
          </cell>
          <cell r="F307" t="str">
            <v>VC/PE</v>
          </cell>
          <cell r="H307">
            <v>47</v>
          </cell>
          <cell r="J307" t="str">
            <v>Completed</v>
          </cell>
          <cell r="K307" t="str">
            <v>N</v>
          </cell>
        </row>
        <row r="308">
          <cell r="C308">
            <v>2014</v>
          </cell>
          <cell r="F308" t="str">
            <v>VC/PE</v>
          </cell>
          <cell r="H308">
            <v>0</v>
          </cell>
          <cell r="J308" t="str">
            <v>Announced/ filed</v>
          </cell>
          <cell r="K308" t="str">
            <v>N</v>
          </cell>
        </row>
        <row r="309">
          <cell r="C309">
            <v>2014</v>
          </cell>
          <cell r="F309" t="str">
            <v>Public Markets</v>
          </cell>
          <cell r="H309">
            <v>1.2</v>
          </cell>
          <cell r="J309" t="str">
            <v>Completed</v>
          </cell>
          <cell r="K309" t="str">
            <v>N</v>
          </cell>
        </row>
        <row r="310">
          <cell r="C310">
            <v>2014</v>
          </cell>
          <cell r="F310" t="str">
            <v>Mergers &amp; Acquisitions</v>
          </cell>
          <cell r="H310">
            <v>55</v>
          </cell>
          <cell r="J310" t="str">
            <v>Completed</v>
          </cell>
          <cell r="K310" t="str">
            <v>N</v>
          </cell>
        </row>
        <row r="311">
          <cell r="C311">
            <v>2014</v>
          </cell>
          <cell r="F311" t="str">
            <v>VC/PE</v>
          </cell>
          <cell r="H311">
            <v>4</v>
          </cell>
          <cell r="J311" t="str">
            <v>Completed</v>
          </cell>
          <cell r="K311" t="str">
            <v>N</v>
          </cell>
        </row>
        <row r="312">
          <cell r="C312">
            <v>2014</v>
          </cell>
          <cell r="F312" t="str">
            <v>VC/PE</v>
          </cell>
          <cell r="H312">
            <v>11.2</v>
          </cell>
          <cell r="J312" t="str">
            <v>Completed</v>
          </cell>
          <cell r="K312" t="str">
            <v>N</v>
          </cell>
        </row>
        <row r="313">
          <cell r="C313">
            <v>2014</v>
          </cell>
          <cell r="F313" t="str">
            <v>VC/PE</v>
          </cell>
          <cell r="H313">
            <v>8.6</v>
          </cell>
          <cell r="J313" t="str">
            <v>Completed</v>
          </cell>
          <cell r="K313" t="str">
            <v>N</v>
          </cell>
        </row>
        <row r="314">
          <cell r="C314">
            <v>2014</v>
          </cell>
          <cell r="F314" t="str">
            <v>VC/PE</v>
          </cell>
          <cell r="H314">
            <v>2.2999999999999998</v>
          </cell>
          <cell r="J314" t="str">
            <v>Completed</v>
          </cell>
          <cell r="K314" t="str">
            <v>N</v>
          </cell>
        </row>
        <row r="315">
          <cell r="C315">
            <v>2014</v>
          </cell>
          <cell r="F315" t="str">
            <v>VC/PE</v>
          </cell>
          <cell r="H315">
            <v>3.5</v>
          </cell>
          <cell r="J315" t="str">
            <v>Completed</v>
          </cell>
          <cell r="K315" t="str">
            <v>N</v>
          </cell>
        </row>
        <row r="316">
          <cell r="C316">
            <v>2014</v>
          </cell>
          <cell r="F316" t="str">
            <v>VC/PE</v>
          </cell>
          <cell r="H316">
            <v>2.4</v>
          </cell>
          <cell r="J316" t="str">
            <v>Completed</v>
          </cell>
          <cell r="K316" t="str">
            <v>N</v>
          </cell>
        </row>
        <row r="317">
          <cell r="C317">
            <v>2014</v>
          </cell>
          <cell r="F317" t="str">
            <v>VC/PE</v>
          </cell>
          <cell r="H317">
            <v>0</v>
          </cell>
          <cell r="J317" t="str">
            <v>Completed</v>
          </cell>
          <cell r="K317" t="str">
            <v>N</v>
          </cell>
        </row>
        <row r="318">
          <cell r="C318">
            <v>2014</v>
          </cell>
          <cell r="F318" t="str">
            <v>Mergers &amp; Acquisitions</v>
          </cell>
          <cell r="H318">
            <v>24.5</v>
          </cell>
          <cell r="J318" t="str">
            <v>Completed</v>
          </cell>
          <cell r="K318" t="str">
            <v>N</v>
          </cell>
        </row>
        <row r="319">
          <cell r="C319">
            <v>2014</v>
          </cell>
          <cell r="F319" t="str">
            <v>Mergers &amp; Acquisitions</v>
          </cell>
          <cell r="H319">
            <v>4087.5</v>
          </cell>
          <cell r="J319" t="str">
            <v>Completed</v>
          </cell>
          <cell r="K319" t="str">
            <v>N</v>
          </cell>
        </row>
        <row r="320">
          <cell r="C320">
            <v>2014</v>
          </cell>
          <cell r="F320" t="str">
            <v>VC/PE</v>
          </cell>
          <cell r="H320">
            <v>5</v>
          </cell>
          <cell r="J320" t="str">
            <v>Completed</v>
          </cell>
          <cell r="K320" t="str">
            <v>N</v>
          </cell>
        </row>
        <row r="321">
          <cell r="C321">
            <v>2014</v>
          </cell>
          <cell r="F321" t="str">
            <v>Mergers &amp; Acquisitions</v>
          </cell>
          <cell r="H321">
            <v>0.2</v>
          </cell>
          <cell r="J321" t="str">
            <v>Completed</v>
          </cell>
          <cell r="K321" t="str">
            <v>N</v>
          </cell>
        </row>
        <row r="322">
          <cell r="C322">
            <v>2014</v>
          </cell>
          <cell r="F322" t="str">
            <v>VC/PE</v>
          </cell>
          <cell r="H322">
            <v>5</v>
          </cell>
          <cell r="J322" t="str">
            <v>Completed</v>
          </cell>
          <cell r="K322" t="str">
            <v>N</v>
          </cell>
        </row>
        <row r="323">
          <cell r="C323">
            <v>2014</v>
          </cell>
          <cell r="F323" t="str">
            <v>VC/PE</v>
          </cell>
          <cell r="H323">
            <v>7.3</v>
          </cell>
          <cell r="J323" t="str">
            <v>Completed</v>
          </cell>
          <cell r="K323" t="str">
            <v>N</v>
          </cell>
        </row>
        <row r="324">
          <cell r="C324">
            <v>2014</v>
          </cell>
          <cell r="F324" t="str">
            <v>VC/PE</v>
          </cell>
          <cell r="H324">
            <v>30</v>
          </cell>
          <cell r="J324" t="str">
            <v>Completed</v>
          </cell>
          <cell r="K324" t="str">
            <v>N</v>
          </cell>
        </row>
        <row r="325">
          <cell r="C325">
            <v>2014</v>
          </cell>
          <cell r="F325" t="str">
            <v>Mergers &amp; Acquisitions</v>
          </cell>
          <cell r="H325">
            <v>50</v>
          </cell>
          <cell r="J325" t="str">
            <v>Completed</v>
          </cell>
          <cell r="K325" t="str">
            <v>N</v>
          </cell>
        </row>
        <row r="326">
          <cell r="C326">
            <v>2014</v>
          </cell>
          <cell r="F326" t="str">
            <v>Public Markets</v>
          </cell>
          <cell r="H326">
            <v>11.2</v>
          </cell>
          <cell r="J326" t="str">
            <v>Completed</v>
          </cell>
          <cell r="K326" t="str">
            <v>N</v>
          </cell>
        </row>
        <row r="327">
          <cell r="C327">
            <v>2014</v>
          </cell>
          <cell r="F327" t="str">
            <v>Public Markets</v>
          </cell>
          <cell r="H327">
            <v>550.29999999999995</v>
          </cell>
          <cell r="J327" t="str">
            <v>Completed</v>
          </cell>
          <cell r="K327" t="str">
            <v>N</v>
          </cell>
        </row>
        <row r="328">
          <cell r="C328">
            <v>2014</v>
          </cell>
          <cell r="F328" t="str">
            <v>Mergers &amp; Acquisitions</v>
          </cell>
          <cell r="J328" t="str">
            <v>Completed</v>
          </cell>
          <cell r="K328" t="str">
            <v>N</v>
          </cell>
        </row>
        <row r="329">
          <cell r="C329">
            <v>2014</v>
          </cell>
          <cell r="F329" t="str">
            <v>VC/PE</v>
          </cell>
          <cell r="H329">
            <v>1</v>
          </cell>
          <cell r="J329" t="str">
            <v>Completed</v>
          </cell>
          <cell r="K329" t="str">
            <v>N</v>
          </cell>
        </row>
        <row r="330">
          <cell r="C330">
            <v>2014</v>
          </cell>
          <cell r="F330" t="str">
            <v>Mergers &amp; Acquisitions</v>
          </cell>
          <cell r="J330" t="str">
            <v>Completed</v>
          </cell>
          <cell r="K330" t="str">
            <v>N</v>
          </cell>
        </row>
        <row r="331">
          <cell r="C331">
            <v>2014</v>
          </cell>
          <cell r="F331" t="str">
            <v>VC/PE</v>
          </cell>
          <cell r="H331">
            <v>10</v>
          </cell>
          <cell r="J331" t="str">
            <v>Completed</v>
          </cell>
          <cell r="K331" t="str">
            <v>N</v>
          </cell>
        </row>
        <row r="332">
          <cell r="C332">
            <v>2014</v>
          </cell>
          <cell r="F332" t="str">
            <v>VC/PE</v>
          </cell>
          <cell r="H332">
            <v>68.400000000000006</v>
          </cell>
          <cell r="J332" t="str">
            <v>Completed</v>
          </cell>
          <cell r="K332" t="str">
            <v>N</v>
          </cell>
        </row>
        <row r="333">
          <cell r="C333">
            <v>2014</v>
          </cell>
          <cell r="F333" t="str">
            <v>Mergers &amp; Acquisitions</v>
          </cell>
          <cell r="J333" t="str">
            <v>Completed</v>
          </cell>
          <cell r="K333" t="str">
            <v>N</v>
          </cell>
        </row>
        <row r="334">
          <cell r="C334">
            <v>2014</v>
          </cell>
          <cell r="F334" t="str">
            <v>VC/PE</v>
          </cell>
          <cell r="H334">
            <v>22.6</v>
          </cell>
          <cell r="J334" t="str">
            <v>Completed</v>
          </cell>
          <cell r="K334" t="str">
            <v>N</v>
          </cell>
        </row>
        <row r="335">
          <cell r="C335">
            <v>2014</v>
          </cell>
          <cell r="F335" t="str">
            <v>VC/PE</v>
          </cell>
          <cell r="H335">
            <v>42</v>
          </cell>
          <cell r="J335" t="str">
            <v>Completed</v>
          </cell>
          <cell r="K335" t="str">
            <v>N</v>
          </cell>
        </row>
        <row r="336">
          <cell r="C336">
            <v>2014</v>
          </cell>
          <cell r="F336" t="str">
            <v>Mergers &amp; Acquisitions</v>
          </cell>
          <cell r="J336" t="str">
            <v>Completed</v>
          </cell>
          <cell r="K336" t="str">
            <v>N</v>
          </cell>
        </row>
        <row r="337">
          <cell r="C337">
            <v>2014</v>
          </cell>
          <cell r="F337" t="str">
            <v>Mergers &amp; Acquisitions</v>
          </cell>
          <cell r="J337" t="str">
            <v>Completed</v>
          </cell>
          <cell r="K337" t="str">
            <v>N</v>
          </cell>
        </row>
        <row r="338">
          <cell r="C338">
            <v>2014</v>
          </cell>
          <cell r="F338" t="str">
            <v>Mergers &amp; Acquisitions</v>
          </cell>
          <cell r="J338" t="str">
            <v>Completed</v>
          </cell>
          <cell r="K338" t="str">
            <v>N</v>
          </cell>
        </row>
        <row r="339">
          <cell r="C339">
            <v>2014</v>
          </cell>
          <cell r="F339" t="str">
            <v>Mergers &amp; Acquisitions</v>
          </cell>
          <cell r="J339" t="str">
            <v>Completed</v>
          </cell>
          <cell r="K339" t="str">
            <v>N</v>
          </cell>
        </row>
        <row r="340">
          <cell r="C340">
            <v>2014</v>
          </cell>
          <cell r="F340" t="str">
            <v>Public Markets</v>
          </cell>
          <cell r="H340">
            <v>5</v>
          </cell>
          <cell r="J340" t="str">
            <v>Completed</v>
          </cell>
          <cell r="K340" t="str">
            <v>N</v>
          </cell>
        </row>
        <row r="341">
          <cell r="C341">
            <v>2014</v>
          </cell>
          <cell r="F341" t="str">
            <v>VC/PE</v>
          </cell>
          <cell r="H341">
            <v>0.8</v>
          </cell>
          <cell r="J341" t="str">
            <v>Completed</v>
          </cell>
          <cell r="K341" t="str">
            <v>N</v>
          </cell>
        </row>
        <row r="342">
          <cell r="C342">
            <v>2014</v>
          </cell>
          <cell r="F342" t="str">
            <v>Mergers &amp; Acquisitions</v>
          </cell>
          <cell r="J342" t="str">
            <v>Completed</v>
          </cell>
          <cell r="K342" t="str">
            <v>N</v>
          </cell>
        </row>
        <row r="343">
          <cell r="C343">
            <v>2014</v>
          </cell>
          <cell r="F343" t="str">
            <v>Public Markets</v>
          </cell>
          <cell r="H343">
            <v>48.2</v>
          </cell>
          <cell r="J343" t="str">
            <v>Completed</v>
          </cell>
          <cell r="K343" t="str">
            <v>N</v>
          </cell>
        </row>
        <row r="344">
          <cell r="C344">
            <v>2014</v>
          </cell>
          <cell r="F344" t="str">
            <v>Mergers &amp; Acquisitions</v>
          </cell>
          <cell r="J344" t="str">
            <v>Completed</v>
          </cell>
          <cell r="K344" t="str">
            <v>N</v>
          </cell>
        </row>
        <row r="345">
          <cell r="C345">
            <v>2014</v>
          </cell>
          <cell r="F345" t="str">
            <v>Public Markets</v>
          </cell>
          <cell r="H345">
            <v>90.2</v>
          </cell>
          <cell r="J345" t="str">
            <v>Completed</v>
          </cell>
          <cell r="K345" t="str">
            <v>N</v>
          </cell>
        </row>
        <row r="346">
          <cell r="C346">
            <v>2014</v>
          </cell>
          <cell r="F346" t="str">
            <v>VC/PE</v>
          </cell>
          <cell r="H346">
            <v>2.7</v>
          </cell>
          <cell r="J346" t="str">
            <v>Completed</v>
          </cell>
          <cell r="K346" t="str">
            <v>N</v>
          </cell>
        </row>
        <row r="347">
          <cell r="C347">
            <v>2014</v>
          </cell>
          <cell r="F347" t="str">
            <v>Public Markets</v>
          </cell>
          <cell r="H347">
            <v>63.9</v>
          </cell>
          <cell r="J347" t="str">
            <v>Completed</v>
          </cell>
          <cell r="K347" t="str">
            <v>N</v>
          </cell>
        </row>
        <row r="348">
          <cell r="C348">
            <v>2014</v>
          </cell>
          <cell r="F348" t="str">
            <v>VC/PE</v>
          </cell>
          <cell r="H348">
            <v>5</v>
          </cell>
          <cell r="J348" t="str">
            <v>Completed</v>
          </cell>
          <cell r="K348" t="str">
            <v>N</v>
          </cell>
        </row>
        <row r="349">
          <cell r="C349">
            <v>2014</v>
          </cell>
          <cell r="F349" t="str">
            <v>Mergers &amp; Acquisitions</v>
          </cell>
          <cell r="H349">
            <v>150</v>
          </cell>
          <cell r="J349" t="str">
            <v>Completed</v>
          </cell>
          <cell r="K349" t="str">
            <v>N</v>
          </cell>
        </row>
        <row r="350">
          <cell r="C350">
            <v>2014</v>
          </cell>
          <cell r="F350" t="str">
            <v>Public Markets</v>
          </cell>
          <cell r="H350">
            <v>0.2</v>
          </cell>
          <cell r="J350" t="str">
            <v>Completed</v>
          </cell>
          <cell r="K350" t="str">
            <v>N</v>
          </cell>
        </row>
        <row r="351">
          <cell r="C351">
            <v>2014</v>
          </cell>
          <cell r="F351" t="str">
            <v>Public Markets</v>
          </cell>
          <cell r="H351">
            <v>11.1</v>
          </cell>
          <cell r="J351" t="str">
            <v>Completed</v>
          </cell>
          <cell r="K351" t="str">
            <v>N</v>
          </cell>
        </row>
        <row r="352">
          <cell r="C352">
            <v>2014</v>
          </cell>
          <cell r="F352" t="str">
            <v>Mergers &amp; Acquisitions</v>
          </cell>
          <cell r="J352" t="str">
            <v>Completed</v>
          </cell>
          <cell r="K352" t="str">
            <v>N</v>
          </cell>
        </row>
        <row r="353">
          <cell r="C353">
            <v>2014</v>
          </cell>
          <cell r="F353" t="str">
            <v>VC/PE</v>
          </cell>
          <cell r="H353">
            <v>0.5</v>
          </cell>
          <cell r="J353" t="str">
            <v>Completed</v>
          </cell>
          <cell r="K353" t="str">
            <v>N</v>
          </cell>
        </row>
        <row r="354">
          <cell r="C354">
            <v>2014</v>
          </cell>
          <cell r="F354" t="str">
            <v>Public Markets</v>
          </cell>
          <cell r="H354">
            <v>920</v>
          </cell>
          <cell r="J354" t="str">
            <v>Completed</v>
          </cell>
          <cell r="K354" t="str">
            <v>N</v>
          </cell>
        </row>
        <row r="355">
          <cell r="C355">
            <v>2014</v>
          </cell>
          <cell r="F355" t="str">
            <v>Public Markets</v>
          </cell>
          <cell r="H355">
            <v>1380</v>
          </cell>
          <cell r="J355" t="str">
            <v>Completed</v>
          </cell>
          <cell r="K355" t="str">
            <v>N</v>
          </cell>
        </row>
        <row r="356">
          <cell r="C356">
            <v>2014</v>
          </cell>
          <cell r="E356" t="str">
            <v>Lucid Motors</v>
          </cell>
          <cell r="F356" t="str">
            <v>Mergers &amp; Acquisitions</v>
          </cell>
          <cell r="H356">
            <v>100</v>
          </cell>
          <cell r="J356" t="str">
            <v>Completed</v>
          </cell>
          <cell r="K356" t="str">
            <v>Y</v>
          </cell>
        </row>
        <row r="357">
          <cell r="C357">
            <v>2014</v>
          </cell>
          <cell r="F357" t="str">
            <v>VC/PE</v>
          </cell>
          <cell r="H357">
            <v>9.5</v>
          </cell>
          <cell r="J357" t="str">
            <v>Completed</v>
          </cell>
          <cell r="K357" t="str">
            <v>N</v>
          </cell>
        </row>
        <row r="358">
          <cell r="C358">
            <v>2014</v>
          </cell>
          <cell r="F358" t="str">
            <v>Mergers &amp; Acquisitions</v>
          </cell>
          <cell r="J358" t="str">
            <v>Completed</v>
          </cell>
          <cell r="K358" t="str">
            <v>N</v>
          </cell>
        </row>
        <row r="359">
          <cell r="C359">
            <v>2014</v>
          </cell>
          <cell r="F359" t="str">
            <v>Public Markets</v>
          </cell>
          <cell r="H359">
            <v>16.600000000000001</v>
          </cell>
          <cell r="J359" t="str">
            <v>Completed</v>
          </cell>
          <cell r="K359" t="str">
            <v>N</v>
          </cell>
        </row>
        <row r="360">
          <cell r="C360">
            <v>2014</v>
          </cell>
          <cell r="F360" t="str">
            <v>VC/PE</v>
          </cell>
          <cell r="H360">
            <v>0.84</v>
          </cell>
          <cell r="J360" t="str">
            <v>Completed</v>
          </cell>
          <cell r="K360" t="str">
            <v>N</v>
          </cell>
        </row>
        <row r="361">
          <cell r="C361">
            <v>2014</v>
          </cell>
          <cell r="F361" t="str">
            <v>Public Markets</v>
          </cell>
          <cell r="H361">
            <v>5.3</v>
          </cell>
          <cell r="J361" t="str">
            <v>Completed</v>
          </cell>
          <cell r="K361" t="str">
            <v>N</v>
          </cell>
        </row>
        <row r="362">
          <cell r="C362">
            <v>2014</v>
          </cell>
          <cell r="F362" t="str">
            <v>VC/PE</v>
          </cell>
          <cell r="H362">
            <v>0</v>
          </cell>
          <cell r="J362" t="str">
            <v>Completed</v>
          </cell>
          <cell r="K362" t="str">
            <v>N</v>
          </cell>
        </row>
        <row r="363">
          <cell r="C363">
            <v>2014</v>
          </cell>
          <cell r="F363" t="str">
            <v>Mergers &amp; Acquisitions</v>
          </cell>
          <cell r="H363">
            <v>13.2</v>
          </cell>
          <cell r="J363" t="str">
            <v>Completed</v>
          </cell>
          <cell r="K363" t="str">
            <v>N</v>
          </cell>
        </row>
        <row r="364">
          <cell r="C364">
            <v>2013</v>
          </cell>
          <cell r="F364" t="str">
            <v>VC/PE</v>
          </cell>
          <cell r="H364">
            <v>0.75</v>
          </cell>
          <cell r="J364" t="str">
            <v>Completed</v>
          </cell>
          <cell r="K364" t="str">
            <v>N</v>
          </cell>
        </row>
        <row r="365">
          <cell r="C365">
            <v>2013</v>
          </cell>
          <cell r="F365" t="str">
            <v>Mergers &amp; Acquisitions</v>
          </cell>
          <cell r="H365">
            <v>3.3</v>
          </cell>
          <cell r="J365" t="str">
            <v>Completed</v>
          </cell>
          <cell r="K365" t="str">
            <v>N</v>
          </cell>
        </row>
        <row r="366">
          <cell r="C366">
            <v>2013</v>
          </cell>
          <cell r="F366" t="str">
            <v>VC/PE</v>
          </cell>
          <cell r="H366">
            <v>5.5</v>
          </cell>
          <cell r="J366" t="str">
            <v>Completed</v>
          </cell>
          <cell r="K366" t="str">
            <v>N</v>
          </cell>
        </row>
        <row r="367">
          <cell r="C367">
            <v>2013</v>
          </cell>
          <cell r="F367" t="str">
            <v>VC/PE</v>
          </cell>
          <cell r="H367">
            <v>3</v>
          </cell>
          <cell r="J367" t="str">
            <v>Completed</v>
          </cell>
          <cell r="K367" t="str">
            <v>N</v>
          </cell>
        </row>
        <row r="368">
          <cell r="C368">
            <v>2013</v>
          </cell>
          <cell r="F368" t="str">
            <v>Mergers &amp; Acquisitions</v>
          </cell>
          <cell r="H368">
            <v>3.9</v>
          </cell>
          <cell r="J368" t="str">
            <v>Completed</v>
          </cell>
          <cell r="K368" t="str">
            <v>N</v>
          </cell>
        </row>
        <row r="369">
          <cell r="C369">
            <v>2013</v>
          </cell>
          <cell r="F369" t="str">
            <v>Mergers &amp; Acquisitions</v>
          </cell>
          <cell r="J369" t="str">
            <v>Postponed/ cancelled</v>
          </cell>
          <cell r="K369" t="str">
            <v>N</v>
          </cell>
        </row>
        <row r="370">
          <cell r="C370">
            <v>2013</v>
          </cell>
          <cell r="F370" t="str">
            <v>Mergers &amp; Acquisitions</v>
          </cell>
          <cell r="J370" t="str">
            <v>Completed</v>
          </cell>
          <cell r="K370" t="str">
            <v>N</v>
          </cell>
        </row>
        <row r="371">
          <cell r="C371">
            <v>2013</v>
          </cell>
          <cell r="F371" t="str">
            <v>Mergers &amp; Acquisitions</v>
          </cell>
          <cell r="H371">
            <v>0.4</v>
          </cell>
          <cell r="J371" t="str">
            <v>Completed</v>
          </cell>
          <cell r="K371" t="str">
            <v>N</v>
          </cell>
        </row>
        <row r="372">
          <cell r="C372">
            <v>2013</v>
          </cell>
          <cell r="F372" t="str">
            <v>Mergers &amp; Acquisitions</v>
          </cell>
          <cell r="H372">
            <v>846.1</v>
          </cell>
          <cell r="J372" t="str">
            <v>Completed</v>
          </cell>
          <cell r="K372" t="str">
            <v>N</v>
          </cell>
        </row>
        <row r="373">
          <cell r="C373">
            <v>2013</v>
          </cell>
          <cell r="F373" t="str">
            <v>Public Markets</v>
          </cell>
          <cell r="H373">
            <v>3.8</v>
          </cell>
          <cell r="J373" t="str">
            <v>Completed</v>
          </cell>
          <cell r="K373" t="str">
            <v>N</v>
          </cell>
        </row>
        <row r="374">
          <cell r="C374">
            <v>2013</v>
          </cell>
          <cell r="F374" t="str">
            <v>Public Markets</v>
          </cell>
          <cell r="H374">
            <v>0</v>
          </cell>
          <cell r="J374" t="str">
            <v>Completed</v>
          </cell>
          <cell r="K374" t="str">
            <v>N</v>
          </cell>
        </row>
        <row r="375">
          <cell r="C375">
            <v>2013</v>
          </cell>
          <cell r="F375" t="str">
            <v>Public Markets</v>
          </cell>
          <cell r="J375" t="str">
            <v>Completed</v>
          </cell>
          <cell r="K375" t="str">
            <v>N</v>
          </cell>
        </row>
        <row r="376">
          <cell r="C376">
            <v>2013</v>
          </cell>
          <cell r="F376" t="str">
            <v>VC/PE</v>
          </cell>
          <cell r="H376">
            <v>0</v>
          </cell>
          <cell r="J376" t="str">
            <v>Completed</v>
          </cell>
          <cell r="K376" t="str">
            <v>N</v>
          </cell>
        </row>
        <row r="377">
          <cell r="C377">
            <v>2013</v>
          </cell>
          <cell r="F377" t="str">
            <v>Public Markets</v>
          </cell>
          <cell r="H377">
            <v>179.8</v>
          </cell>
          <cell r="J377" t="str">
            <v>Completed</v>
          </cell>
          <cell r="K377" t="str">
            <v>N</v>
          </cell>
        </row>
        <row r="378">
          <cell r="C378">
            <v>2013</v>
          </cell>
          <cell r="F378" t="str">
            <v>Mergers &amp; Acquisitions</v>
          </cell>
          <cell r="J378" t="str">
            <v>Completed</v>
          </cell>
          <cell r="K378" t="str">
            <v>N</v>
          </cell>
        </row>
        <row r="379">
          <cell r="C379">
            <v>2013</v>
          </cell>
          <cell r="F379" t="str">
            <v>VC/PE</v>
          </cell>
          <cell r="H379">
            <v>0</v>
          </cell>
          <cell r="J379" t="str">
            <v>Completed</v>
          </cell>
          <cell r="K379" t="str">
            <v>N</v>
          </cell>
        </row>
        <row r="380">
          <cell r="C380">
            <v>2013</v>
          </cell>
          <cell r="F380" t="str">
            <v>VC/PE</v>
          </cell>
          <cell r="H380">
            <v>25</v>
          </cell>
          <cell r="J380" t="str">
            <v>Completed</v>
          </cell>
          <cell r="K380" t="str">
            <v>N</v>
          </cell>
        </row>
        <row r="381">
          <cell r="C381">
            <v>2013</v>
          </cell>
          <cell r="F381" t="str">
            <v>VC/PE</v>
          </cell>
          <cell r="H381">
            <v>2.1</v>
          </cell>
          <cell r="J381" t="str">
            <v>Completed</v>
          </cell>
          <cell r="K381" t="str">
            <v>N</v>
          </cell>
        </row>
        <row r="382">
          <cell r="C382">
            <v>2013</v>
          </cell>
          <cell r="F382" t="str">
            <v>Public Markets</v>
          </cell>
          <cell r="H382">
            <v>258.8</v>
          </cell>
          <cell r="J382" t="str">
            <v>Completed</v>
          </cell>
          <cell r="K382" t="str">
            <v>N</v>
          </cell>
        </row>
        <row r="383">
          <cell r="C383">
            <v>2013</v>
          </cell>
          <cell r="F383" t="str">
            <v>VC/PE</v>
          </cell>
          <cell r="H383">
            <v>34</v>
          </cell>
          <cell r="J383" t="str">
            <v>Completed</v>
          </cell>
          <cell r="K383" t="str">
            <v>N</v>
          </cell>
        </row>
        <row r="384">
          <cell r="C384">
            <v>2013</v>
          </cell>
          <cell r="F384" t="str">
            <v>VC/PE</v>
          </cell>
          <cell r="H384">
            <v>35.200000000000003</v>
          </cell>
          <cell r="J384" t="str">
            <v>Completed</v>
          </cell>
          <cell r="K384" t="str">
            <v>N</v>
          </cell>
        </row>
        <row r="385">
          <cell r="C385">
            <v>2013</v>
          </cell>
          <cell r="F385" t="str">
            <v>VC/PE</v>
          </cell>
          <cell r="H385">
            <v>0</v>
          </cell>
          <cell r="J385" t="str">
            <v>In active planning</v>
          </cell>
          <cell r="K385" t="str">
            <v>N</v>
          </cell>
        </row>
        <row r="386">
          <cell r="C386">
            <v>2013</v>
          </cell>
          <cell r="F386" t="str">
            <v>Mergers &amp; Acquisitions</v>
          </cell>
          <cell r="H386">
            <v>3.3</v>
          </cell>
          <cell r="J386" t="str">
            <v>Completed</v>
          </cell>
          <cell r="K386" t="str">
            <v>N</v>
          </cell>
        </row>
        <row r="387">
          <cell r="C387">
            <v>2013</v>
          </cell>
          <cell r="F387" t="str">
            <v>Public Markets</v>
          </cell>
          <cell r="J387" t="str">
            <v>Completed</v>
          </cell>
          <cell r="K387" t="str">
            <v>N</v>
          </cell>
        </row>
        <row r="388">
          <cell r="C388">
            <v>2013</v>
          </cell>
          <cell r="F388" t="str">
            <v>Public Markets</v>
          </cell>
          <cell r="J388" t="str">
            <v>Completed</v>
          </cell>
          <cell r="K388" t="str">
            <v>N</v>
          </cell>
        </row>
        <row r="389">
          <cell r="C389">
            <v>2013</v>
          </cell>
          <cell r="F389" t="str">
            <v>VC/PE</v>
          </cell>
          <cell r="H389">
            <v>3.7</v>
          </cell>
          <cell r="J389" t="str">
            <v>Completed</v>
          </cell>
          <cell r="K389" t="str">
            <v>N</v>
          </cell>
        </row>
        <row r="390">
          <cell r="C390">
            <v>2013</v>
          </cell>
          <cell r="F390" t="str">
            <v>Public Markets</v>
          </cell>
          <cell r="H390">
            <v>152.30000000000001</v>
          </cell>
          <cell r="J390" t="str">
            <v>Completed</v>
          </cell>
          <cell r="K390" t="str">
            <v>N</v>
          </cell>
        </row>
        <row r="391">
          <cell r="C391">
            <v>2013</v>
          </cell>
          <cell r="F391" t="str">
            <v>Public Markets</v>
          </cell>
          <cell r="H391">
            <v>0</v>
          </cell>
          <cell r="J391" t="str">
            <v>Completed</v>
          </cell>
          <cell r="K391" t="str">
            <v>N</v>
          </cell>
        </row>
        <row r="392">
          <cell r="C392">
            <v>2013</v>
          </cell>
          <cell r="F392" t="str">
            <v>Public Markets</v>
          </cell>
          <cell r="H392">
            <v>0.2</v>
          </cell>
          <cell r="J392" t="str">
            <v>Completed</v>
          </cell>
          <cell r="K392" t="str">
            <v>N</v>
          </cell>
        </row>
        <row r="393">
          <cell r="C393">
            <v>2013</v>
          </cell>
          <cell r="F393" t="str">
            <v>VC/PE</v>
          </cell>
          <cell r="H393">
            <v>0.2</v>
          </cell>
          <cell r="J393" t="str">
            <v>Completed</v>
          </cell>
          <cell r="K393" t="str">
            <v>N</v>
          </cell>
        </row>
        <row r="394">
          <cell r="C394">
            <v>2013</v>
          </cell>
          <cell r="F394" t="str">
            <v>Mergers &amp; Acquisitions</v>
          </cell>
          <cell r="J394" t="str">
            <v>Completed</v>
          </cell>
          <cell r="K394" t="str">
            <v>N</v>
          </cell>
        </row>
        <row r="395">
          <cell r="C395">
            <v>2013</v>
          </cell>
          <cell r="F395" t="str">
            <v>VC/PE</v>
          </cell>
          <cell r="H395">
            <v>0.4</v>
          </cell>
          <cell r="J395" t="str">
            <v>Completed</v>
          </cell>
          <cell r="K395" t="str">
            <v>N</v>
          </cell>
        </row>
        <row r="396">
          <cell r="C396">
            <v>2013</v>
          </cell>
          <cell r="F396" t="str">
            <v>Public Markets</v>
          </cell>
          <cell r="H396">
            <v>1.3</v>
          </cell>
          <cell r="J396" t="str">
            <v>Completed</v>
          </cell>
          <cell r="K396" t="str">
            <v>N</v>
          </cell>
        </row>
        <row r="397">
          <cell r="C397">
            <v>2013</v>
          </cell>
          <cell r="F397" t="str">
            <v>Public Markets</v>
          </cell>
          <cell r="H397">
            <v>7.8</v>
          </cell>
          <cell r="J397" t="str">
            <v>Completed</v>
          </cell>
          <cell r="K397" t="str">
            <v>N</v>
          </cell>
        </row>
        <row r="398">
          <cell r="C398">
            <v>2013</v>
          </cell>
          <cell r="F398" t="str">
            <v>VC/PE</v>
          </cell>
          <cell r="H398">
            <v>0</v>
          </cell>
          <cell r="J398" t="str">
            <v>Completed</v>
          </cell>
          <cell r="K398" t="str">
            <v>N</v>
          </cell>
        </row>
        <row r="399">
          <cell r="C399">
            <v>2013</v>
          </cell>
          <cell r="F399" t="str">
            <v>Mergers &amp; Acquisitions</v>
          </cell>
          <cell r="J399" t="str">
            <v>Completed</v>
          </cell>
          <cell r="K399" t="str">
            <v>N</v>
          </cell>
        </row>
        <row r="400">
          <cell r="C400">
            <v>2013</v>
          </cell>
          <cell r="F400" t="str">
            <v>VC/PE</v>
          </cell>
          <cell r="H400">
            <v>6.5</v>
          </cell>
          <cell r="J400" t="str">
            <v>Completed</v>
          </cell>
          <cell r="K400" t="str">
            <v>N</v>
          </cell>
        </row>
        <row r="401">
          <cell r="C401">
            <v>2013</v>
          </cell>
          <cell r="E401" t="str">
            <v>GLM</v>
          </cell>
          <cell r="F401" t="str">
            <v>VC/PE</v>
          </cell>
          <cell r="H401">
            <v>5.9</v>
          </cell>
          <cell r="J401" t="str">
            <v>Completed</v>
          </cell>
          <cell r="K401" t="str">
            <v>Y</v>
          </cell>
        </row>
        <row r="402">
          <cell r="C402">
            <v>2013</v>
          </cell>
          <cell r="F402" t="str">
            <v>Mergers &amp; Acquisitions</v>
          </cell>
          <cell r="H402">
            <v>13.7</v>
          </cell>
          <cell r="J402" t="str">
            <v>Postponed/ cancelled</v>
          </cell>
          <cell r="K402" t="str">
            <v>N</v>
          </cell>
        </row>
        <row r="403">
          <cell r="C403">
            <v>2013</v>
          </cell>
          <cell r="F403" t="str">
            <v>Public Markets</v>
          </cell>
          <cell r="H403">
            <v>2.2000000000000002</v>
          </cell>
          <cell r="J403" t="str">
            <v>Completed</v>
          </cell>
          <cell r="K403" t="str">
            <v>N</v>
          </cell>
        </row>
        <row r="404">
          <cell r="C404">
            <v>2013</v>
          </cell>
          <cell r="F404" t="str">
            <v>Public Markets</v>
          </cell>
          <cell r="H404">
            <v>26.4</v>
          </cell>
          <cell r="J404" t="str">
            <v>Completed</v>
          </cell>
          <cell r="K404" t="str">
            <v>N</v>
          </cell>
        </row>
        <row r="405">
          <cell r="C405">
            <v>2013</v>
          </cell>
          <cell r="F405" t="str">
            <v>VC/PE</v>
          </cell>
          <cell r="H405">
            <v>23.5</v>
          </cell>
          <cell r="J405" t="str">
            <v>Completed</v>
          </cell>
          <cell r="K405" t="str">
            <v>N</v>
          </cell>
        </row>
        <row r="406">
          <cell r="C406">
            <v>2013</v>
          </cell>
          <cell r="F406" t="str">
            <v>VC/PE</v>
          </cell>
          <cell r="H406">
            <v>29</v>
          </cell>
          <cell r="J406" t="str">
            <v>Completed</v>
          </cell>
          <cell r="K406" t="str">
            <v>N</v>
          </cell>
        </row>
        <row r="407">
          <cell r="C407">
            <v>2013</v>
          </cell>
          <cell r="F407" t="str">
            <v>Public Markets</v>
          </cell>
          <cell r="H407">
            <v>215.4</v>
          </cell>
          <cell r="J407" t="str">
            <v>Completed</v>
          </cell>
          <cell r="K407" t="str">
            <v>N</v>
          </cell>
        </row>
        <row r="408">
          <cell r="C408">
            <v>2013</v>
          </cell>
          <cell r="F408" t="str">
            <v>Public Markets</v>
          </cell>
          <cell r="J408" t="str">
            <v>Completed</v>
          </cell>
          <cell r="K408" t="str">
            <v>N</v>
          </cell>
        </row>
        <row r="409">
          <cell r="C409">
            <v>2013</v>
          </cell>
          <cell r="F409" t="str">
            <v>VC/PE</v>
          </cell>
          <cell r="H409">
            <v>1.7</v>
          </cell>
          <cell r="J409" t="str">
            <v>Completed</v>
          </cell>
          <cell r="K409" t="str">
            <v>N</v>
          </cell>
        </row>
        <row r="410">
          <cell r="C410">
            <v>2013</v>
          </cell>
          <cell r="F410" t="str">
            <v>VC/PE</v>
          </cell>
          <cell r="H410">
            <v>0.5</v>
          </cell>
          <cell r="J410" t="str">
            <v>Completed</v>
          </cell>
          <cell r="K410" t="str">
            <v>N</v>
          </cell>
        </row>
        <row r="411">
          <cell r="C411">
            <v>2013</v>
          </cell>
          <cell r="F411" t="str">
            <v>Mergers &amp; Acquisitions</v>
          </cell>
          <cell r="J411" t="str">
            <v>Completed</v>
          </cell>
          <cell r="K411" t="str">
            <v>N</v>
          </cell>
        </row>
        <row r="412">
          <cell r="C412">
            <v>2013</v>
          </cell>
          <cell r="F412" t="str">
            <v>Public Markets</v>
          </cell>
          <cell r="H412">
            <v>660</v>
          </cell>
          <cell r="J412" t="str">
            <v>Completed</v>
          </cell>
          <cell r="K412" t="str">
            <v>N</v>
          </cell>
        </row>
        <row r="413">
          <cell r="C413">
            <v>2013</v>
          </cell>
          <cell r="F413" t="str">
            <v>VC/PE</v>
          </cell>
          <cell r="H413">
            <v>1</v>
          </cell>
          <cell r="J413" t="str">
            <v>Completed</v>
          </cell>
          <cell r="K413" t="str">
            <v>N</v>
          </cell>
        </row>
        <row r="414">
          <cell r="C414">
            <v>2013</v>
          </cell>
          <cell r="F414" t="str">
            <v>Public Markets</v>
          </cell>
          <cell r="H414">
            <v>360</v>
          </cell>
          <cell r="J414" t="str">
            <v>Completed</v>
          </cell>
          <cell r="K414" t="str">
            <v>N</v>
          </cell>
        </row>
        <row r="415">
          <cell r="C415">
            <v>2013</v>
          </cell>
          <cell r="F415" t="str">
            <v>Mergers &amp; Acquisitions</v>
          </cell>
          <cell r="J415" t="str">
            <v>Completed</v>
          </cell>
          <cell r="K415" t="str">
            <v>N</v>
          </cell>
        </row>
        <row r="416">
          <cell r="C416">
            <v>2013</v>
          </cell>
          <cell r="F416" t="str">
            <v>VC/PE</v>
          </cell>
          <cell r="H416">
            <v>3</v>
          </cell>
          <cell r="J416" t="str">
            <v>Completed</v>
          </cell>
          <cell r="K416" t="str">
            <v>N</v>
          </cell>
        </row>
        <row r="417">
          <cell r="C417">
            <v>2013</v>
          </cell>
          <cell r="F417" t="str">
            <v>VC/PE</v>
          </cell>
          <cell r="H417">
            <v>0</v>
          </cell>
          <cell r="J417" t="str">
            <v>Completed</v>
          </cell>
          <cell r="K417" t="str">
            <v>N</v>
          </cell>
        </row>
        <row r="418">
          <cell r="C418">
            <v>2013</v>
          </cell>
          <cell r="F418" t="str">
            <v>VC/PE</v>
          </cell>
          <cell r="H418">
            <v>4.5</v>
          </cell>
          <cell r="J418" t="str">
            <v>Completed</v>
          </cell>
          <cell r="K418" t="str">
            <v>N</v>
          </cell>
        </row>
        <row r="419">
          <cell r="C419">
            <v>2013</v>
          </cell>
          <cell r="F419" t="str">
            <v>Mergers &amp; Acquisitions</v>
          </cell>
          <cell r="J419" t="str">
            <v>Completed</v>
          </cell>
          <cell r="K419" t="str">
            <v>N</v>
          </cell>
        </row>
        <row r="420">
          <cell r="C420">
            <v>2013</v>
          </cell>
          <cell r="F420" t="str">
            <v>Public Markets</v>
          </cell>
          <cell r="H420">
            <v>1</v>
          </cell>
          <cell r="J420" t="str">
            <v>Completed</v>
          </cell>
          <cell r="K420" t="str">
            <v>N</v>
          </cell>
        </row>
        <row r="421">
          <cell r="C421">
            <v>2013</v>
          </cell>
          <cell r="F421" t="str">
            <v>Mergers &amp; Acquisitions</v>
          </cell>
          <cell r="J421" t="str">
            <v>Completed</v>
          </cell>
          <cell r="K421" t="str">
            <v>N</v>
          </cell>
        </row>
        <row r="422">
          <cell r="C422">
            <v>2013</v>
          </cell>
          <cell r="F422" t="str">
            <v>Mergers &amp; Acquisitions</v>
          </cell>
          <cell r="H422">
            <v>0.6</v>
          </cell>
          <cell r="J422" t="str">
            <v>Completed</v>
          </cell>
          <cell r="K422" t="str">
            <v>N</v>
          </cell>
        </row>
        <row r="423">
          <cell r="C423">
            <v>2013</v>
          </cell>
          <cell r="F423" t="str">
            <v>VC/PE</v>
          </cell>
          <cell r="H423">
            <v>1</v>
          </cell>
          <cell r="J423" t="str">
            <v>Completed</v>
          </cell>
          <cell r="K423" t="str">
            <v>N</v>
          </cell>
        </row>
        <row r="424">
          <cell r="C424">
            <v>2013</v>
          </cell>
          <cell r="F424" t="str">
            <v>Public Markets</v>
          </cell>
          <cell r="H424">
            <v>2.2000000000000002</v>
          </cell>
          <cell r="J424" t="str">
            <v>Completed</v>
          </cell>
          <cell r="K424" t="str">
            <v>N</v>
          </cell>
        </row>
        <row r="425">
          <cell r="C425">
            <v>2013</v>
          </cell>
          <cell r="F425" t="str">
            <v>Public Markets</v>
          </cell>
          <cell r="H425">
            <v>2.5</v>
          </cell>
          <cell r="J425" t="str">
            <v>Completed</v>
          </cell>
          <cell r="K425" t="str">
            <v>N</v>
          </cell>
        </row>
        <row r="426">
          <cell r="C426">
            <v>2013</v>
          </cell>
          <cell r="F426" t="str">
            <v>VC/PE</v>
          </cell>
          <cell r="H426">
            <v>1.43</v>
          </cell>
          <cell r="J426" t="str">
            <v>Completed</v>
          </cell>
          <cell r="K426" t="str">
            <v>N</v>
          </cell>
        </row>
        <row r="427">
          <cell r="C427">
            <v>2013</v>
          </cell>
          <cell r="F427" t="str">
            <v>VC/PE</v>
          </cell>
          <cell r="H427">
            <v>5</v>
          </cell>
          <cell r="J427" t="str">
            <v>Completed</v>
          </cell>
          <cell r="K427" t="str">
            <v>N</v>
          </cell>
        </row>
        <row r="428">
          <cell r="C428">
            <v>2013</v>
          </cell>
          <cell r="F428" t="str">
            <v>Mergers &amp; Acquisitions</v>
          </cell>
          <cell r="H428">
            <v>4.5</v>
          </cell>
          <cell r="J428" t="str">
            <v>Completed</v>
          </cell>
          <cell r="K428" t="str">
            <v>N</v>
          </cell>
        </row>
        <row r="429">
          <cell r="C429">
            <v>2013</v>
          </cell>
          <cell r="F429" t="str">
            <v>Mergers &amp; Acquisitions</v>
          </cell>
          <cell r="H429">
            <v>509.9</v>
          </cell>
          <cell r="J429" t="str">
            <v>Completed</v>
          </cell>
          <cell r="K429" t="str">
            <v>N</v>
          </cell>
        </row>
        <row r="430">
          <cell r="C430">
            <v>2013</v>
          </cell>
          <cell r="F430" t="str">
            <v>VC/PE</v>
          </cell>
          <cell r="H430">
            <v>0.97</v>
          </cell>
          <cell r="J430" t="str">
            <v>Completed</v>
          </cell>
          <cell r="K430" t="str">
            <v>N</v>
          </cell>
        </row>
        <row r="431">
          <cell r="C431">
            <v>2013</v>
          </cell>
          <cell r="F431" t="str">
            <v>VC/PE</v>
          </cell>
          <cell r="H431">
            <v>4</v>
          </cell>
          <cell r="J431" t="str">
            <v>Completed</v>
          </cell>
          <cell r="K431" t="str">
            <v>N</v>
          </cell>
        </row>
        <row r="432">
          <cell r="C432">
            <v>2013</v>
          </cell>
          <cell r="F432" t="str">
            <v>VC/PE</v>
          </cell>
          <cell r="H432">
            <v>6.5</v>
          </cell>
          <cell r="J432" t="str">
            <v>Completed</v>
          </cell>
          <cell r="K432" t="str">
            <v>N</v>
          </cell>
        </row>
        <row r="433">
          <cell r="C433">
            <v>2013</v>
          </cell>
          <cell r="F433" t="str">
            <v>Mergers &amp; Acquisitions</v>
          </cell>
          <cell r="J433" t="str">
            <v>Completed</v>
          </cell>
          <cell r="K433" t="str">
            <v>N</v>
          </cell>
        </row>
        <row r="434">
          <cell r="C434">
            <v>2013</v>
          </cell>
          <cell r="F434" t="str">
            <v>Mergers &amp; Acquisitions</v>
          </cell>
          <cell r="J434" t="str">
            <v>Completed</v>
          </cell>
          <cell r="K434" t="str">
            <v>N</v>
          </cell>
        </row>
        <row r="435">
          <cell r="C435">
            <v>2013</v>
          </cell>
          <cell r="F435" t="str">
            <v>VC/PE</v>
          </cell>
          <cell r="H435">
            <v>7.1</v>
          </cell>
          <cell r="J435" t="str">
            <v>Completed</v>
          </cell>
          <cell r="K435" t="str">
            <v>N</v>
          </cell>
        </row>
        <row r="436">
          <cell r="C436">
            <v>2013</v>
          </cell>
          <cell r="F436" t="str">
            <v>VC/PE</v>
          </cell>
          <cell r="H436">
            <v>7</v>
          </cell>
          <cell r="J436" t="str">
            <v>Completed</v>
          </cell>
          <cell r="K436" t="str">
            <v>N</v>
          </cell>
        </row>
        <row r="437">
          <cell r="C437">
            <v>2013</v>
          </cell>
          <cell r="F437" t="str">
            <v>VC/PE</v>
          </cell>
          <cell r="H437">
            <v>0</v>
          </cell>
          <cell r="J437" t="str">
            <v>Completed</v>
          </cell>
          <cell r="K437" t="str">
            <v>N</v>
          </cell>
        </row>
        <row r="438">
          <cell r="C438">
            <v>2013</v>
          </cell>
          <cell r="F438" t="str">
            <v>Public Markets</v>
          </cell>
          <cell r="H438">
            <v>258.8</v>
          </cell>
          <cell r="J438" t="str">
            <v>Completed</v>
          </cell>
          <cell r="K438" t="str">
            <v>N</v>
          </cell>
        </row>
        <row r="439">
          <cell r="C439">
            <v>2013</v>
          </cell>
          <cell r="F439" t="str">
            <v>VC/PE</v>
          </cell>
          <cell r="H439">
            <v>0.3</v>
          </cell>
          <cell r="J439" t="str">
            <v>Completed</v>
          </cell>
          <cell r="K439" t="str">
            <v>N</v>
          </cell>
        </row>
        <row r="440">
          <cell r="C440">
            <v>2013</v>
          </cell>
          <cell r="E440" t="str">
            <v>NEVS</v>
          </cell>
          <cell r="F440" t="str">
            <v>VC/PE</v>
          </cell>
          <cell r="H440">
            <v>308.10000000000002</v>
          </cell>
          <cell r="J440" t="str">
            <v>Completed</v>
          </cell>
          <cell r="K440" t="str">
            <v>Y</v>
          </cell>
        </row>
        <row r="441">
          <cell r="C441">
            <v>2012</v>
          </cell>
          <cell r="F441" t="str">
            <v>Asset Finance - New build</v>
          </cell>
          <cell r="H441">
            <v>6.2005299999999997</v>
          </cell>
          <cell r="J441" t="str">
            <v>Completed</v>
          </cell>
          <cell r="K441" t="str">
            <v>N</v>
          </cell>
        </row>
        <row r="442">
          <cell r="C442">
            <v>2012</v>
          </cell>
          <cell r="F442" t="str">
            <v>Mergers &amp; Acquisitions</v>
          </cell>
          <cell r="J442" t="str">
            <v>Completed</v>
          </cell>
          <cell r="K442" t="str">
            <v>N</v>
          </cell>
        </row>
        <row r="443">
          <cell r="C443">
            <v>2012</v>
          </cell>
          <cell r="F443" t="str">
            <v>Mergers &amp; Acquisitions</v>
          </cell>
          <cell r="H443">
            <v>116.1</v>
          </cell>
          <cell r="J443" t="str">
            <v>Completed</v>
          </cell>
          <cell r="K443" t="str">
            <v>N</v>
          </cell>
        </row>
        <row r="444">
          <cell r="C444">
            <v>2012</v>
          </cell>
          <cell r="F444" t="str">
            <v>Public Markets</v>
          </cell>
          <cell r="H444">
            <v>211.9</v>
          </cell>
          <cell r="J444" t="str">
            <v>Completed</v>
          </cell>
          <cell r="K444" t="str">
            <v>N</v>
          </cell>
        </row>
        <row r="445">
          <cell r="C445">
            <v>2012</v>
          </cell>
          <cell r="F445" t="str">
            <v>VC/PE</v>
          </cell>
          <cell r="H445">
            <v>24</v>
          </cell>
          <cell r="J445" t="str">
            <v>Completed</v>
          </cell>
          <cell r="K445" t="str">
            <v>N</v>
          </cell>
        </row>
        <row r="446">
          <cell r="C446">
            <v>2012</v>
          </cell>
          <cell r="F446" t="str">
            <v>Mergers &amp; Acquisitions</v>
          </cell>
          <cell r="H446">
            <v>1150</v>
          </cell>
          <cell r="J446" t="str">
            <v>Completed</v>
          </cell>
          <cell r="K446" t="str">
            <v>N</v>
          </cell>
        </row>
        <row r="447">
          <cell r="C447">
            <v>2012</v>
          </cell>
          <cell r="F447" t="str">
            <v>VC/PE</v>
          </cell>
          <cell r="H447">
            <v>50</v>
          </cell>
          <cell r="J447" t="str">
            <v>Completed</v>
          </cell>
          <cell r="K447" t="str">
            <v>N</v>
          </cell>
        </row>
        <row r="448">
          <cell r="C448">
            <v>2012</v>
          </cell>
          <cell r="F448" t="str">
            <v>VC/PE</v>
          </cell>
          <cell r="H448">
            <v>1.4</v>
          </cell>
          <cell r="J448" t="str">
            <v>Completed</v>
          </cell>
          <cell r="K448" t="str">
            <v>N</v>
          </cell>
        </row>
        <row r="449">
          <cell r="C449">
            <v>2012</v>
          </cell>
          <cell r="F449" t="str">
            <v>Public Markets</v>
          </cell>
          <cell r="H449">
            <v>93.5</v>
          </cell>
          <cell r="J449" t="str">
            <v>Completed</v>
          </cell>
          <cell r="K449" t="str">
            <v>N</v>
          </cell>
        </row>
        <row r="450">
          <cell r="C450">
            <v>2012</v>
          </cell>
          <cell r="F450" t="str">
            <v>VC/PE</v>
          </cell>
          <cell r="H450">
            <v>23</v>
          </cell>
          <cell r="J450" t="str">
            <v>Completed</v>
          </cell>
          <cell r="K450" t="str">
            <v>N</v>
          </cell>
        </row>
        <row r="451">
          <cell r="C451">
            <v>2012</v>
          </cell>
          <cell r="F451" t="str">
            <v>VC/PE</v>
          </cell>
          <cell r="H451">
            <v>6</v>
          </cell>
          <cell r="J451" t="str">
            <v>Completed</v>
          </cell>
          <cell r="K451" t="str">
            <v>N</v>
          </cell>
        </row>
        <row r="452">
          <cell r="C452">
            <v>2012</v>
          </cell>
          <cell r="F452" t="str">
            <v>Public Markets</v>
          </cell>
          <cell r="H452">
            <v>62</v>
          </cell>
          <cell r="J452" t="str">
            <v>Completed</v>
          </cell>
          <cell r="K452" t="str">
            <v>N</v>
          </cell>
        </row>
        <row r="453">
          <cell r="C453">
            <v>2012</v>
          </cell>
          <cell r="F453" t="str">
            <v>Public Markets</v>
          </cell>
          <cell r="H453">
            <v>296.39999999999998</v>
          </cell>
          <cell r="J453" t="str">
            <v>Completed</v>
          </cell>
          <cell r="K453" t="str">
            <v>N</v>
          </cell>
        </row>
        <row r="454">
          <cell r="C454">
            <v>2012</v>
          </cell>
          <cell r="F454" t="str">
            <v>Public Markets</v>
          </cell>
          <cell r="H454">
            <v>2.5</v>
          </cell>
          <cell r="J454" t="str">
            <v>Completed</v>
          </cell>
          <cell r="K454" t="str">
            <v>N</v>
          </cell>
        </row>
        <row r="455">
          <cell r="C455">
            <v>2012</v>
          </cell>
          <cell r="F455" t="str">
            <v>VC/PE</v>
          </cell>
          <cell r="H455">
            <v>32</v>
          </cell>
          <cell r="J455" t="str">
            <v>Completed</v>
          </cell>
          <cell r="K455" t="str">
            <v>N</v>
          </cell>
        </row>
        <row r="456">
          <cell r="C456">
            <v>2012</v>
          </cell>
          <cell r="F456" t="str">
            <v>Mergers &amp; Acquisitions</v>
          </cell>
          <cell r="H456">
            <v>64</v>
          </cell>
          <cell r="J456" t="str">
            <v>Completed</v>
          </cell>
          <cell r="K456" t="str">
            <v>N</v>
          </cell>
        </row>
        <row r="457">
          <cell r="C457">
            <v>2012</v>
          </cell>
          <cell r="F457" t="str">
            <v>Public Markets</v>
          </cell>
          <cell r="H457">
            <v>5.4</v>
          </cell>
          <cell r="J457" t="str">
            <v>Completed</v>
          </cell>
          <cell r="K457" t="str">
            <v>N</v>
          </cell>
        </row>
        <row r="458">
          <cell r="C458">
            <v>2012</v>
          </cell>
          <cell r="F458" t="str">
            <v>Public Markets</v>
          </cell>
          <cell r="H458">
            <v>225</v>
          </cell>
          <cell r="J458" t="str">
            <v>Completed</v>
          </cell>
          <cell r="K458" t="str">
            <v>N</v>
          </cell>
        </row>
        <row r="459">
          <cell r="C459">
            <v>2012</v>
          </cell>
          <cell r="F459" t="str">
            <v>VC/PE</v>
          </cell>
          <cell r="H459">
            <v>1.1000000000000001</v>
          </cell>
          <cell r="J459" t="str">
            <v>Completed</v>
          </cell>
          <cell r="K459" t="str">
            <v>N</v>
          </cell>
        </row>
        <row r="460">
          <cell r="C460">
            <v>2012</v>
          </cell>
          <cell r="F460" t="str">
            <v>VC/PE</v>
          </cell>
          <cell r="H460">
            <v>103</v>
          </cell>
          <cell r="J460" t="str">
            <v>Completed</v>
          </cell>
          <cell r="K460" t="str">
            <v>N</v>
          </cell>
        </row>
        <row r="461">
          <cell r="C461">
            <v>2012</v>
          </cell>
          <cell r="F461" t="str">
            <v>Public Markets</v>
          </cell>
          <cell r="J461" t="str">
            <v>Completed</v>
          </cell>
          <cell r="K461" t="str">
            <v>N</v>
          </cell>
        </row>
        <row r="462">
          <cell r="C462">
            <v>2012</v>
          </cell>
          <cell r="F462" t="str">
            <v>Mergers &amp; Acquisitions</v>
          </cell>
          <cell r="J462" t="str">
            <v>Completed</v>
          </cell>
          <cell r="K462" t="str">
            <v>N</v>
          </cell>
        </row>
        <row r="463">
          <cell r="C463">
            <v>2012</v>
          </cell>
          <cell r="F463" t="str">
            <v>Mergers &amp; Acquisitions</v>
          </cell>
          <cell r="J463" t="str">
            <v>Completed</v>
          </cell>
          <cell r="K463" t="str">
            <v>N</v>
          </cell>
        </row>
        <row r="464">
          <cell r="C464">
            <v>2012</v>
          </cell>
          <cell r="F464" t="str">
            <v>Mergers &amp; Acquisitions</v>
          </cell>
          <cell r="J464" t="str">
            <v>Completed</v>
          </cell>
          <cell r="K464" t="str">
            <v>N</v>
          </cell>
        </row>
        <row r="465">
          <cell r="C465">
            <v>2012</v>
          </cell>
          <cell r="F465" t="str">
            <v>VC/PE</v>
          </cell>
          <cell r="H465">
            <v>0.2</v>
          </cell>
          <cell r="J465" t="str">
            <v>Completed</v>
          </cell>
          <cell r="K465" t="str">
            <v>N</v>
          </cell>
        </row>
        <row r="466">
          <cell r="C466">
            <v>2012</v>
          </cell>
          <cell r="F466" t="str">
            <v>Public Markets</v>
          </cell>
          <cell r="H466">
            <v>7.5</v>
          </cell>
          <cell r="J466" t="str">
            <v>Completed</v>
          </cell>
          <cell r="K466" t="str">
            <v>N</v>
          </cell>
        </row>
        <row r="467">
          <cell r="C467">
            <v>2012</v>
          </cell>
          <cell r="F467" t="str">
            <v>Public Markets</v>
          </cell>
          <cell r="H467">
            <v>138</v>
          </cell>
          <cell r="J467" t="str">
            <v>Completed</v>
          </cell>
          <cell r="K467" t="str">
            <v>N</v>
          </cell>
        </row>
        <row r="468">
          <cell r="C468">
            <v>2012</v>
          </cell>
          <cell r="F468" t="str">
            <v>VC/PE</v>
          </cell>
          <cell r="H468">
            <v>20.100000000000001</v>
          </cell>
          <cell r="J468" t="str">
            <v>Completed</v>
          </cell>
          <cell r="K468" t="str">
            <v>N</v>
          </cell>
        </row>
        <row r="469">
          <cell r="C469">
            <v>2012</v>
          </cell>
          <cell r="F469" t="str">
            <v>Mergers &amp; Acquisitions</v>
          </cell>
          <cell r="H469">
            <v>18.7</v>
          </cell>
          <cell r="J469" t="str">
            <v>Completed</v>
          </cell>
          <cell r="K469" t="str">
            <v>N</v>
          </cell>
        </row>
        <row r="470">
          <cell r="C470">
            <v>2012</v>
          </cell>
          <cell r="F470" t="str">
            <v>VC/PE</v>
          </cell>
          <cell r="H470">
            <v>0</v>
          </cell>
          <cell r="J470" t="str">
            <v>Completed</v>
          </cell>
          <cell r="K470" t="str">
            <v>N</v>
          </cell>
        </row>
        <row r="471">
          <cell r="C471">
            <v>2012</v>
          </cell>
          <cell r="F471" t="str">
            <v>Public Markets</v>
          </cell>
          <cell r="H471">
            <v>3.4</v>
          </cell>
          <cell r="J471" t="str">
            <v>Completed</v>
          </cell>
          <cell r="K471" t="str">
            <v>N</v>
          </cell>
        </row>
        <row r="472">
          <cell r="C472">
            <v>2012</v>
          </cell>
          <cell r="F472" t="str">
            <v>VC/PE</v>
          </cell>
          <cell r="H472">
            <v>13</v>
          </cell>
          <cell r="J472" t="str">
            <v>Completed</v>
          </cell>
          <cell r="K472" t="str">
            <v>N</v>
          </cell>
        </row>
        <row r="473">
          <cell r="C473">
            <v>2012</v>
          </cell>
          <cell r="F473" t="str">
            <v>VC/PE</v>
          </cell>
          <cell r="H473">
            <v>32.5</v>
          </cell>
          <cell r="J473" t="str">
            <v>Completed</v>
          </cell>
          <cell r="K473" t="str">
            <v>N</v>
          </cell>
        </row>
        <row r="474">
          <cell r="C474">
            <v>2012</v>
          </cell>
          <cell r="F474" t="str">
            <v>VC/PE</v>
          </cell>
          <cell r="H474">
            <v>84</v>
          </cell>
          <cell r="J474" t="str">
            <v>Completed</v>
          </cell>
          <cell r="K474" t="str">
            <v>N</v>
          </cell>
        </row>
        <row r="475">
          <cell r="C475">
            <v>2012</v>
          </cell>
          <cell r="F475" t="str">
            <v>VC/PE</v>
          </cell>
          <cell r="H475">
            <v>1.87</v>
          </cell>
          <cell r="J475" t="str">
            <v>Completed</v>
          </cell>
          <cell r="K475" t="str">
            <v>N</v>
          </cell>
        </row>
        <row r="476">
          <cell r="C476">
            <v>2012</v>
          </cell>
          <cell r="F476" t="str">
            <v>VC/PE</v>
          </cell>
          <cell r="H476">
            <v>1</v>
          </cell>
          <cell r="J476" t="str">
            <v>Completed</v>
          </cell>
          <cell r="K476" t="str">
            <v>N</v>
          </cell>
        </row>
        <row r="477">
          <cell r="C477">
            <v>2012</v>
          </cell>
          <cell r="F477" t="str">
            <v>VC/PE</v>
          </cell>
          <cell r="H477">
            <v>2.7</v>
          </cell>
          <cell r="J477" t="str">
            <v>Completed</v>
          </cell>
          <cell r="K477" t="str">
            <v>N</v>
          </cell>
        </row>
        <row r="478">
          <cell r="C478">
            <v>2012</v>
          </cell>
          <cell r="F478" t="str">
            <v>Public Markets</v>
          </cell>
          <cell r="H478">
            <v>4.2</v>
          </cell>
          <cell r="J478" t="str">
            <v>Completed</v>
          </cell>
          <cell r="K478" t="str">
            <v>N</v>
          </cell>
        </row>
        <row r="479">
          <cell r="C479">
            <v>2012</v>
          </cell>
          <cell r="F479" t="str">
            <v>VC/PE</v>
          </cell>
          <cell r="H479">
            <v>6.9</v>
          </cell>
          <cell r="J479" t="str">
            <v>Completed</v>
          </cell>
          <cell r="K479" t="str">
            <v>N</v>
          </cell>
        </row>
        <row r="480">
          <cell r="C480">
            <v>2012</v>
          </cell>
          <cell r="F480" t="str">
            <v>VC/PE</v>
          </cell>
          <cell r="H480">
            <v>113</v>
          </cell>
          <cell r="J480" t="str">
            <v>Announced/ filed</v>
          </cell>
          <cell r="K480" t="str">
            <v>N</v>
          </cell>
        </row>
        <row r="481">
          <cell r="C481">
            <v>2012</v>
          </cell>
          <cell r="F481" t="str">
            <v>VC/PE</v>
          </cell>
          <cell r="H481">
            <v>47.5</v>
          </cell>
          <cell r="J481" t="str">
            <v>Completed</v>
          </cell>
          <cell r="K481" t="str">
            <v>N</v>
          </cell>
        </row>
        <row r="482">
          <cell r="C482">
            <v>2012</v>
          </cell>
          <cell r="F482" t="str">
            <v>Public Markets</v>
          </cell>
          <cell r="J482" t="str">
            <v>Completed</v>
          </cell>
          <cell r="K482" t="str">
            <v>N</v>
          </cell>
        </row>
        <row r="483">
          <cell r="C483">
            <v>2012</v>
          </cell>
          <cell r="F483" t="str">
            <v>Public Markets</v>
          </cell>
          <cell r="H483">
            <v>2</v>
          </cell>
          <cell r="J483" t="str">
            <v>Completed</v>
          </cell>
          <cell r="K483" t="str">
            <v>N</v>
          </cell>
        </row>
        <row r="484">
          <cell r="C484">
            <v>2012</v>
          </cell>
          <cell r="F484" t="str">
            <v>VC/PE</v>
          </cell>
          <cell r="H484">
            <v>147.69999999999999</v>
          </cell>
          <cell r="J484" t="str">
            <v>Completed</v>
          </cell>
          <cell r="K484" t="str">
            <v>N</v>
          </cell>
        </row>
        <row r="485">
          <cell r="C485">
            <v>2012</v>
          </cell>
          <cell r="F485" t="str">
            <v>VC/PE</v>
          </cell>
          <cell r="H485">
            <v>0</v>
          </cell>
          <cell r="J485" t="str">
            <v>Completed</v>
          </cell>
          <cell r="K485" t="str">
            <v>N</v>
          </cell>
        </row>
        <row r="486">
          <cell r="C486">
            <v>2012</v>
          </cell>
          <cell r="F486" t="str">
            <v>VC/PE</v>
          </cell>
          <cell r="H486">
            <v>0</v>
          </cell>
          <cell r="J486" t="str">
            <v>Completed</v>
          </cell>
          <cell r="K486" t="str">
            <v>N</v>
          </cell>
        </row>
        <row r="487">
          <cell r="C487">
            <v>2012</v>
          </cell>
          <cell r="F487" t="str">
            <v>VC/PE</v>
          </cell>
          <cell r="H487">
            <v>15.3</v>
          </cell>
          <cell r="J487" t="str">
            <v>Completed</v>
          </cell>
          <cell r="K487" t="str">
            <v>N</v>
          </cell>
        </row>
        <row r="488">
          <cell r="C488">
            <v>2012</v>
          </cell>
          <cell r="F488" t="str">
            <v>VC/PE</v>
          </cell>
          <cell r="H488">
            <v>392</v>
          </cell>
          <cell r="J488" t="str">
            <v>In active planning</v>
          </cell>
          <cell r="K488" t="str">
            <v>N</v>
          </cell>
        </row>
        <row r="489">
          <cell r="C489">
            <v>2012</v>
          </cell>
          <cell r="F489" t="str">
            <v>Mergers &amp; Acquisitions</v>
          </cell>
          <cell r="H489">
            <v>3.2</v>
          </cell>
          <cell r="J489" t="str">
            <v>Completed</v>
          </cell>
          <cell r="K489" t="str">
            <v>N</v>
          </cell>
        </row>
        <row r="490">
          <cell r="C490">
            <v>2012</v>
          </cell>
          <cell r="F490" t="str">
            <v>Mergers &amp; Acquisitions</v>
          </cell>
          <cell r="H490">
            <v>1.6</v>
          </cell>
          <cell r="J490" t="str">
            <v>Completed</v>
          </cell>
          <cell r="K490" t="str">
            <v>N</v>
          </cell>
        </row>
        <row r="491">
          <cell r="C491">
            <v>2012</v>
          </cell>
          <cell r="F491" t="str">
            <v>Public Markets</v>
          </cell>
          <cell r="H491">
            <v>80.7</v>
          </cell>
          <cell r="J491" t="str">
            <v>Completed</v>
          </cell>
          <cell r="K491" t="str">
            <v>N</v>
          </cell>
        </row>
        <row r="492">
          <cell r="C492">
            <v>2012</v>
          </cell>
          <cell r="F492" t="str">
            <v>Public Markets</v>
          </cell>
          <cell r="H492">
            <v>15.6</v>
          </cell>
          <cell r="J492" t="str">
            <v>Completed</v>
          </cell>
          <cell r="K492" t="str">
            <v>N</v>
          </cell>
        </row>
        <row r="493">
          <cell r="C493">
            <v>2012</v>
          </cell>
          <cell r="F493" t="str">
            <v>VC/PE</v>
          </cell>
          <cell r="H493">
            <v>5.6</v>
          </cell>
          <cell r="J493" t="str">
            <v>Completed</v>
          </cell>
          <cell r="K493" t="str">
            <v>N</v>
          </cell>
        </row>
        <row r="494">
          <cell r="C494">
            <v>2012</v>
          </cell>
          <cell r="F494" t="str">
            <v>VC/PE</v>
          </cell>
          <cell r="H494">
            <v>0.7</v>
          </cell>
          <cell r="J494" t="str">
            <v>Completed</v>
          </cell>
          <cell r="K494" t="str">
            <v>N</v>
          </cell>
        </row>
        <row r="495">
          <cell r="C495">
            <v>2012</v>
          </cell>
          <cell r="F495" t="str">
            <v>Mergers &amp; Acquisitions</v>
          </cell>
          <cell r="H495">
            <v>5</v>
          </cell>
          <cell r="J495" t="str">
            <v>Completed</v>
          </cell>
          <cell r="K495" t="str">
            <v>N</v>
          </cell>
        </row>
        <row r="496">
          <cell r="C496">
            <v>2012</v>
          </cell>
          <cell r="F496" t="str">
            <v>VC/PE</v>
          </cell>
          <cell r="H496">
            <v>7.82</v>
          </cell>
          <cell r="J496" t="str">
            <v>Completed</v>
          </cell>
          <cell r="K496" t="str">
            <v>N</v>
          </cell>
        </row>
        <row r="497">
          <cell r="C497">
            <v>2012</v>
          </cell>
          <cell r="F497" t="str">
            <v>Public Markets</v>
          </cell>
          <cell r="H497">
            <v>12.9</v>
          </cell>
          <cell r="J497" t="str">
            <v>Completed</v>
          </cell>
          <cell r="K497" t="str">
            <v>N</v>
          </cell>
        </row>
        <row r="498">
          <cell r="C498">
            <v>2012</v>
          </cell>
          <cell r="F498" t="str">
            <v>VC/PE</v>
          </cell>
          <cell r="H498">
            <v>0.9</v>
          </cell>
          <cell r="J498" t="str">
            <v>Completed</v>
          </cell>
          <cell r="K498" t="str">
            <v>N</v>
          </cell>
        </row>
        <row r="499">
          <cell r="C499">
            <v>2012</v>
          </cell>
          <cell r="F499" t="str">
            <v>Public Markets</v>
          </cell>
          <cell r="H499">
            <v>340.5</v>
          </cell>
          <cell r="J499" t="str">
            <v>Completed</v>
          </cell>
          <cell r="K499" t="str">
            <v>N</v>
          </cell>
        </row>
        <row r="500">
          <cell r="C500">
            <v>2012</v>
          </cell>
          <cell r="F500" t="str">
            <v>Public Markets</v>
          </cell>
          <cell r="H500">
            <v>273.60000000000002</v>
          </cell>
          <cell r="J500" t="str">
            <v>Completed</v>
          </cell>
          <cell r="K500" t="str">
            <v>N</v>
          </cell>
        </row>
        <row r="501">
          <cell r="C501">
            <v>2012</v>
          </cell>
          <cell r="F501" t="str">
            <v>Public Markets</v>
          </cell>
          <cell r="H501">
            <v>6.1</v>
          </cell>
          <cell r="J501" t="str">
            <v>Completed</v>
          </cell>
          <cell r="K501" t="str">
            <v>N</v>
          </cell>
        </row>
        <row r="502">
          <cell r="C502">
            <v>2012</v>
          </cell>
          <cell r="F502" t="str">
            <v>VC/PE</v>
          </cell>
          <cell r="H502">
            <v>21.5</v>
          </cell>
          <cell r="J502" t="str">
            <v>Completed</v>
          </cell>
          <cell r="K502" t="str">
            <v>N</v>
          </cell>
        </row>
        <row r="503">
          <cell r="C503">
            <v>2012</v>
          </cell>
          <cell r="F503" t="str">
            <v>VC/PE</v>
          </cell>
          <cell r="H503">
            <v>3.6</v>
          </cell>
          <cell r="J503" t="str">
            <v>Completed</v>
          </cell>
          <cell r="K503" t="str">
            <v>N</v>
          </cell>
        </row>
        <row r="504">
          <cell r="C504">
            <v>2012</v>
          </cell>
          <cell r="F504" t="str">
            <v>VC/PE</v>
          </cell>
          <cell r="H504">
            <v>129.69999999999999</v>
          </cell>
          <cell r="J504" t="str">
            <v>Completed</v>
          </cell>
          <cell r="K504" t="str">
            <v>N</v>
          </cell>
        </row>
        <row r="505">
          <cell r="C505">
            <v>2012</v>
          </cell>
          <cell r="F505" t="str">
            <v>VC/PE</v>
          </cell>
          <cell r="H505">
            <v>0.3</v>
          </cell>
          <cell r="J505" t="str">
            <v>Completed</v>
          </cell>
          <cell r="K505" t="str">
            <v>N</v>
          </cell>
        </row>
        <row r="506">
          <cell r="C506">
            <v>2012</v>
          </cell>
          <cell r="F506" t="str">
            <v>VC/PE</v>
          </cell>
          <cell r="H506">
            <v>1.5</v>
          </cell>
          <cell r="J506" t="str">
            <v>Completed</v>
          </cell>
          <cell r="K506" t="str">
            <v>N</v>
          </cell>
        </row>
        <row r="507">
          <cell r="C507">
            <v>2012</v>
          </cell>
          <cell r="F507" t="str">
            <v>Asset Finance - New build</v>
          </cell>
          <cell r="J507" t="str">
            <v>Completed</v>
          </cell>
          <cell r="K507" t="str">
            <v>N</v>
          </cell>
        </row>
        <row r="508">
          <cell r="C508">
            <v>2012</v>
          </cell>
          <cell r="F508" t="str">
            <v>VC/PE</v>
          </cell>
          <cell r="H508">
            <v>2.2000000000000002</v>
          </cell>
          <cell r="J508" t="str">
            <v>Completed</v>
          </cell>
          <cell r="K508" t="str">
            <v>N</v>
          </cell>
        </row>
        <row r="509">
          <cell r="C509">
            <v>2011</v>
          </cell>
          <cell r="F509" t="str">
            <v>Mergers &amp; Acquisitions</v>
          </cell>
          <cell r="J509" t="str">
            <v>Completed</v>
          </cell>
          <cell r="K509" t="str">
            <v>N</v>
          </cell>
        </row>
        <row r="510">
          <cell r="C510">
            <v>2011</v>
          </cell>
          <cell r="F510" t="str">
            <v>VC/PE</v>
          </cell>
          <cell r="H510">
            <v>4.9000000000000004</v>
          </cell>
          <cell r="J510" t="str">
            <v>Completed</v>
          </cell>
          <cell r="K510" t="str">
            <v>N</v>
          </cell>
        </row>
        <row r="511">
          <cell r="C511">
            <v>2011</v>
          </cell>
          <cell r="F511" t="str">
            <v>Mergers &amp; Acquisitions</v>
          </cell>
          <cell r="J511" t="str">
            <v>Completed</v>
          </cell>
          <cell r="K511" t="str">
            <v>N</v>
          </cell>
        </row>
        <row r="512">
          <cell r="C512">
            <v>2011</v>
          </cell>
          <cell r="F512" t="str">
            <v>VC/PE</v>
          </cell>
          <cell r="H512">
            <v>1.9</v>
          </cell>
          <cell r="J512" t="str">
            <v>Completed</v>
          </cell>
          <cell r="K512" t="str">
            <v>N</v>
          </cell>
        </row>
        <row r="513">
          <cell r="C513">
            <v>2011</v>
          </cell>
          <cell r="F513" t="str">
            <v>VC/PE</v>
          </cell>
          <cell r="H513">
            <v>133.30000000000001</v>
          </cell>
          <cell r="J513" t="str">
            <v>Completed</v>
          </cell>
          <cell r="K513" t="str">
            <v>N</v>
          </cell>
        </row>
        <row r="514">
          <cell r="C514">
            <v>2011</v>
          </cell>
          <cell r="F514" t="str">
            <v>Public Markets</v>
          </cell>
          <cell r="H514">
            <v>10</v>
          </cell>
          <cell r="J514" t="str">
            <v>Completed</v>
          </cell>
          <cell r="K514" t="str">
            <v>N</v>
          </cell>
        </row>
        <row r="515">
          <cell r="C515">
            <v>2011</v>
          </cell>
          <cell r="F515" t="str">
            <v>Public Markets</v>
          </cell>
          <cell r="H515">
            <v>1.7</v>
          </cell>
          <cell r="J515" t="str">
            <v>Completed</v>
          </cell>
          <cell r="K515" t="str">
            <v>N</v>
          </cell>
        </row>
        <row r="516">
          <cell r="C516">
            <v>2011</v>
          </cell>
          <cell r="F516" t="str">
            <v>Mergers &amp; Acquisitions</v>
          </cell>
          <cell r="J516" t="str">
            <v>Completed</v>
          </cell>
          <cell r="K516" t="str">
            <v>N</v>
          </cell>
        </row>
        <row r="517">
          <cell r="C517">
            <v>2011</v>
          </cell>
          <cell r="E517" t="str">
            <v>Via Motors</v>
          </cell>
          <cell r="F517" t="str">
            <v>VC/PE</v>
          </cell>
          <cell r="H517">
            <v>29.8</v>
          </cell>
          <cell r="J517" t="str">
            <v>Completed</v>
          </cell>
          <cell r="K517" t="str">
            <v>Y</v>
          </cell>
        </row>
        <row r="518">
          <cell r="C518">
            <v>2011</v>
          </cell>
          <cell r="F518" t="str">
            <v>VC/PE</v>
          </cell>
          <cell r="H518">
            <v>1.7</v>
          </cell>
          <cell r="J518" t="str">
            <v>Completed</v>
          </cell>
          <cell r="K518" t="str">
            <v>N</v>
          </cell>
        </row>
        <row r="519">
          <cell r="C519">
            <v>2011</v>
          </cell>
          <cell r="F519" t="str">
            <v>Public Markets</v>
          </cell>
          <cell r="H519">
            <v>1.8</v>
          </cell>
          <cell r="J519" t="str">
            <v>Completed</v>
          </cell>
          <cell r="K519" t="str">
            <v>N</v>
          </cell>
        </row>
        <row r="520">
          <cell r="C520">
            <v>2011</v>
          </cell>
          <cell r="F520" t="str">
            <v>Asset Finance - New build</v>
          </cell>
          <cell r="H520">
            <v>1.5723</v>
          </cell>
          <cell r="J520" t="str">
            <v>Completed</v>
          </cell>
          <cell r="K520" t="str">
            <v>N</v>
          </cell>
        </row>
        <row r="521">
          <cell r="C521">
            <v>2011</v>
          </cell>
          <cell r="F521" t="str">
            <v>Public Markets</v>
          </cell>
          <cell r="H521">
            <v>0.7</v>
          </cell>
          <cell r="J521" t="str">
            <v>Completed</v>
          </cell>
          <cell r="K521" t="str">
            <v>N</v>
          </cell>
        </row>
        <row r="522">
          <cell r="C522">
            <v>2011</v>
          </cell>
          <cell r="F522" t="str">
            <v>VC/PE</v>
          </cell>
          <cell r="H522">
            <v>4.2</v>
          </cell>
          <cell r="J522" t="str">
            <v>Completed</v>
          </cell>
          <cell r="K522" t="str">
            <v>N</v>
          </cell>
        </row>
        <row r="523">
          <cell r="C523">
            <v>2011</v>
          </cell>
          <cell r="F523" t="str">
            <v>VC/PE</v>
          </cell>
          <cell r="H523">
            <v>0.3</v>
          </cell>
          <cell r="J523" t="str">
            <v>Completed</v>
          </cell>
          <cell r="K523" t="str">
            <v>N</v>
          </cell>
        </row>
        <row r="524">
          <cell r="C524">
            <v>2011</v>
          </cell>
          <cell r="F524" t="str">
            <v>Public Markets</v>
          </cell>
          <cell r="H524">
            <v>6.7</v>
          </cell>
          <cell r="J524" t="str">
            <v>Completed</v>
          </cell>
          <cell r="K524" t="str">
            <v>N</v>
          </cell>
        </row>
        <row r="525">
          <cell r="C525">
            <v>2011</v>
          </cell>
          <cell r="F525" t="str">
            <v>VC/PE</v>
          </cell>
          <cell r="H525">
            <v>7.4</v>
          </cell>
          <cell r="J525" t="str">
            <v>Completed</v>
          </cell>
          <cell r="K525" t="str">
            <v>N</v>
          </cell>
        </row>
        <row r="526">
          <cell r="C526">
            <v>2011</v>
          </cell>
          <cell r="F526" t="str">
            <v>VC/PE</v>
          </cell>
          <cell r="H526">
            <v>200</v>
          </cell>
          <cell r="J526" t="str">
            <v>Completed</v>
          </cell>
          <cell r="K526" t="str">
            <v>N</v>
          </cell>
        </row>
        <row r="527">
          <cell r="C527">
            <v>2011</v>
          </cell>
          <cell r="F527" t="str">
            <v>VC/PE</v>
          </cell>
          <cell r="H527">
            <v>8</v>
          </cell>
          <cell r="J527" t="str">
            <v>Completed</v>
          </cell>
          <cell r="K527" t="str">
            <v>N</v>
          </cell>
        </row>
        <row r="528">
          <cell r="C528">
            <v>2011</v>
          </cell>
          <cell r="F528" t="str">
            <v>Mergers &amp; Acquisitions</v>
          </cell>
          <cell r="J528" t="str">
            <v>Completed</v>
          </cell>
          <cell r="K528" t="str">
            <v>N</v>
          </cell>
        </row>
        <row r="529">
          <cell r="C529">
            <v>2011</v>
          </cell>
          <cell r="F529" t="str">
            <v>Public Markets</v>
          </cell>
          <cell r="H529">
            <v>5</v>
          </cell>
          <cell r="J529" t="str">
            <v>Completed</v>
          </cell>
          <cell r="K529" t="str">
            <v>N</v>
          </cell>
        </row>
        <row r="530">
          <cell r="C530">
            <v>2011</v>
          </cell>
          <cell r="F530" t="str">
            <v>VC/PE</v>
          </cell>
          <cell r="H530">
            <v>10.3</v>
          </cell>
          <cell r="J530" t="str">
            <v>Completed</v>
          </cell>
          <cell r="K530" t="str">
            <v>N</v>
          </cell>
        </row>
        <row r="531">
          <cell r="C531">
            <v>2011</v>
          </cell>
          <cell r="F531" t="str">
            <v>Corp Debt</v>
          </cell>
          <cell r="H531">
            <v>15</v>
          </cell>
          <cell r="J531" t="str">
            <v>Completed</v>
          </cell>
          <cell r="K531" t="str">
            <v>N</v>
          </cell>
        </row>
        <row r="532">
          <cell r="C532">
            <v>2011</v>
          </cell>
          <cell r="F532" t="str">
            <v>Public Markets</v>
          </cell>
          <cell r="H532">
            <v>3.5</v>
          </cell>
          <cell r="J532" t="str">
            <v>Completed</v>
          </cell>
          <cell r="K532" t="str">
            <v>N</v>
          </cell>
        </row>
        <row r="533">
          <cell r="C533">
            <v>2011</v>
          </cell>
          <cell r="F533" t="str">
            <v>VC/PE</v>
          </cell>
          <cell r="H533">
            <v>12.5</v>
          </cell>
          <cell r="J533" t="str">
            <v>Completed</v>
          </cell>
          <cell r="K533" t="str">
            <v>N</v>
          </cell>
        </row>
        <row r="534">
          <cell r="C534">
            <v>2011</v>
          </cell>
          <cell r="F534" t="str">
            <v>Public Markets</v>
          </cell>
          <cell r="H534">
            <v>4.4000000000000004</v>
          </cell>
          <cell r="J534" t="str">
            <v>Completed</v>
          </cell>
          <cell r="K534" t="str">
            <v>N</v>
          </cell>
        </row>
        <row r="535">
          <cell r="C535">
            <v>2011</v>
          </cell>
          <cell r="F535" t="str">
            <v>Public Markets</v>
          </cell>
          <cell r="H535">
            <v>71.599999999999994</v>
          </cell>
          <cell r="J535" t="str">
            <v>Completed</v>
          </cell>
          <cell r="K535" t="str">
            <v>N</v>
          </cell>
        </row>
        <row r="536">
          <cell r="C536">
            <v>2011</v>
          </cell>
          <cell r="F536" t="str">
            <v>VC/PE</v>
          </cell>
          <cell r="H536">
            <v>4.5</v>
          </cell>
          <cell r="J536" t="str">
            <v>Completed</v>
          </cell>
          <cell r="K536" t="str">
            <v>N</v>
          </cell>
        </row>
        <row r="537">
          <cell r="C537">
            <v>2011</v>
          </cell>
          <cell r="F537" t="str">
            <v>Public Markets</v>
          </cell>
          <cell r="H537">
            <v>3.8</v>
          </cell>
          <cell r="J537" t="str">
            <v>Completed</v>
          </cell>
          <cell r="K537" t="str">
            <v>N</v>
          </cell>
        </row>
        <row r="538">
          <cell r="C538">
            <v>2011</v>
          </cell>
          <cell r="F538" t="str">
            <v>VC/PE</v>
          </cell>
          <cell r="H538">
            <v>2.7</v>
          </cell>
          <cell r="J538" t="str">
            <v>Completed</v>
          </cell>
          <cell r="K538" t="str">
            <v>N</v>
          </cell>
        </row>
        <row r="539">
          <cell r="C539">
            <v>2011</v>
          </cell>
          <cell r="F539" t="str">
            <v>VC/PE</v>
          </cell>
          <cell r="H539">
            <v>5.2</v>
          </cell>
          <cell r="J539" t="str">
            <v>Completed</v>
          </cell>
          <cell r="K539" t="str">
            <v>N</v>
          </cell>
        </row>
        <row r="540">
          <cell r="C540">
            <v>2011</v>
          </cell>
          <cell r="F540" t="str">
            <v>VC/PE</v>
          </cell>
          <cell r="H540">
            <v>71</v>
          </cell>
          <cell r="J540" t="str">
            <v>Completed</v>
          </cell>
          <cell r="K540" t="str">
            <v>N</v>
          </cell>
        </row>
        <row r="541">
          <cell r="C541">
            <v>2011</v>
          </cell>
          <cell r="F541" t="str">
            <v>VC/PE</v>
          </cell>
          <cell r="H541">
            <v>4</v>
          </cell>
          <cell r="J541" t="str">
            <v>Completed</v>
          </cell>
          <cell r="K541" t="str">
            <v>N</v>
          </cell>
        </row>
        <row r="542">
          <cell r="C542">
            <v>2011</v>
          </cell>
          <cell r="F542" t="str">
            <v>VC/PE</v>
          </cell>
          <cell r="H542">
            <v>9</v>
          </cell>
          <cell r="J542" t="str">
            <v>Completed</v>
          </cell>
          <cell r="K542" t="str">
            <v>N</v>
          </cell>
        </row>
        <row r="543">
          <cell r="C543">
            <v>2011</v>
          </cell>
          <cell r="F543" t="str">
            <v>VC/PE</v>
          </cell>
          <cell r="H543">
            <v>66</v>
          </cell>
          <cell r="J543" t="str">
            <v>Completed</v>
          </cell>
          <cell r="K543" t="str">
            <v>N</v>
          </cell>
        </row>
        <row r="544">
          <cell r="C544">
            <v>2011</v>
          </cell>
          <cell r="F544" t="str">
            <v>VC/PE</v>
          </cell>
          <cell r="H544">
            <v>0.4</v>
          </cell>
          <cell r="J544" t="str">
            <v>Completed</v>
          </cell>
          <cell r="K544" t="str">
            <v>N</v>
          </cell>
        </row>
        <row r="545">
          <cell r="C545">
            <v>2011</v>
          </cell>
          <cell r="F545" t="str">
            <v>VC/PE</v>
          </cell>
          <cell r="H545">
            <v>4</v>
          </cell>
          <cell r="J545" t="str">
            <v>Completed</v>
          </cell>
          <cell r="K545" t="str">
            <v>N</v>
          </cell>
        </row>
        <row r="546">
          <cell r="C546">
            <v>2011</v>
          </cell>
          <cell r="F546" t="str">
            <v>VC/PE</v>
          </cell>
          <cell r="H546">
            <v>0</v>
          </cell>
          <cell r="J546" t="str">
            <v>Completed</v>
          </cell>
          <cell r="K546" t="str">
            <v>N</v>
          </cell>
        </row>
        <row r="547">
          <cell r="C547">
            <v>2011</v>
          </cell>
          <cell r="F547" t="str">
            <v>VC/PE</v>
          </cell>
          <cell r="H547">
            <v>0</v>
          </cell>
          <cell r="J547" t="str">
            <v>Completed</v>
          </cell>
          <cell r="K547" t="str">
            <v>N</v>
          </cell>
        </row>
        <row r="548">
          <cell r="C548">
            <v>2011</v>
          </cell>
          <cell r="F548" t="str">
            <v>Mergers &amp; Acquisitions</v>
          </cell>
          <cell r="H548">
            <v>12.7</v>
          </cell>
          <cell r="J548" t="str">
            <v>Completed</v>
          </cell>
          <cell r="K548" t="str">
            <v>N</v>
          </cell>
        </row>
        <row r="549">
          <cell r="C549">
            <v>2011</v>
          </cell>
          <cell r="F549" t="str">
            <v>VC/PE</v>
          </cell>
          <cell r="H549">
            <v>2.2000000000000002</v>
          </cell>
          <cell r="J549" t="str">
            <v>Completed</v>
          </cell>
          <cell r="K549" t="str">
            <v>N</v>
          </cell>
        </row>
        <row r="550">
          <cell r="C550">
            <v>2011</v>
          </cell>
          <cell r="F550" t="str">
            <v>Public Markets</v>
          </cell>
          <cell r="J550" t="str">
            <v>Completed</v>
          </cell>
          <cell r="K550" t="str">
            <v>N</v>
          </cell>
        </row>
        <row r="551">
          <cell r="C551">
            <v>2011</v>
          </cell>
          <cell r="F551" t="str">
            <v>Public Markets</v>
          </cell>
          <cell r="H551">
            <v>97.9</v>
          </cell>
          <cell r="J551" t="str">
            <v>Completed</v>
          </cell>
          <cell r="K551" t="str">
            <v>N</v>
          </cell>
        </row>
        <row r="552">
          <cell r="C552">
            <v>2011</v>
          </cell>
          <cell r="F552" t="str">
            <v>VC/PE</v>
          </cell>
          <cell r="H552">
            <v>4.5</v>
          </cell>
          <cell r="J552" t="str">
            <v>Completed</v>
          </cell>
          <cell r="K552" t="str">
            <v>N</v>
          </cell>
        </row>
        <row r="553">
          <cell r="C553">
            <v>2011</v>
          </cell>
          <cell r="F553" t="str">
            <v>Mergers &amp; Acquisitions</v>
          </cell>
          <cell r="J553" t="str">
            <v>Completed</v>
          </cell>
          <cell r="K553" t="str">
            <v>N</v>
          </cell>
        </row>
        <row r="554">
          <cell r="C554">
            <v>2011</v>
          </cell>
          <cell r="F554" t="str">
            <v>Public Markets</v>
          </cell>
          <cell r="H554">
            <v>220</v>
          </cell>
          <cell r="J554" t="str">
            <v>Completed</v>
          </cell>
          <cell r="K554" t="str">
            <v>N</v>
          </cell>
        </row>
        <row r="555">
          <cell r="C555">
            <v>2011</v>
          </cell>
          <cell r="F555" t="str">
            <v>Public Markets</v>
          </cell>
          <cell r="H555">
            <v>11.8</v>
          </cell>
          <cell r="J555" t="str">
            <v>Completed</v>
          </cell>
          <cell r="K555" t="str">
            <v>N</v>
          </cell>
        </row>
        <row r="556">
          <cell r="C556">
            <v>2011</v>
          </cell>
          <cell r="F556" t="str">
            <v>Mergers &amp; Acquisitions</v>
          </cell>
          <cell r="J556" t="str">
            <v>Completed</v>
          </cell>
          <cell r="K556" t="str">
            <v>N</v>
          </cell>
        </row>
        <row r="557">
          <cell r="C557">
            <v>2011</v>
          </cell>
          <cell r="F557" t="str">
            <v>VC/PE</v>
          </cell>
          <cell r="H557">
            <v>0</v>
          </cell>
          <cell r="J557" t="str">
            <v>Completed</v>
          </cell>
          <cell r="K557" t="str">
            <v>N</v>
          </cell>
        </row>
        <row r="558">
          <cell r="C558">
            <v>2011</v>
          </cell>
          <cell r="F558" t="str">
            <v>VC/PE</v>
          </cell>
          <cell r="H558">
            <v>0</v>
          </cell>
          <cell r="J558" t="str">
            <v>Completed</v>
          </cell>
          <cell r="K558" t="str">
            <v>N</v>
          </cell>
        </row>
        <row r="559">
          <cell r="C559">
            <v>2011</v>
          </cell>
          <cell r="F559" t="str">
            <v>Mergers &amp; Acquisitions</v>
          </cell>
          <cell r="J559" t="str">
            <v>Completed</v>
          </cell>
          <cell r="K559" t="str">
            <v>N</v>
          </cell>
        </row>
        <row r="560">
          <cell r="C560">
            <v>2011</v>
          </cell>
          <cell r="F560" t="str">
            <v>Public Markets</v>
          </cell>
          <cell r="H560">
            <v>24.4</v>
          </cell>
          <cell r="J560" t="str">
            <v>Completed</v>
          </cell>
          <cell r="K560" t="str">
            <v>N</v>
          </cell>
        </row>
        <row r="561">
          <cell r="C561">
            <v>2011</v>
          </cell>
          <cell r="F561" t="str">
            <v>VC/PE</v>
          </cell>
          <cell r="H561">
            <v>0.7</v>
          </cell>
          <cell r="J561" t="str">
            <v>Completed</v>
          </cell>
          <cell r="K561" t="str">
            <v>N</v>
          </cell>
        </row>
        <row r="562">
          <cell r="C562">
            <v>2011</v>
          </cell>
          <cell r="F562" t="str">
            <v>Public Markets</v>
          </cell>
          <cell r="H562">
            <v>0.4</v>
          </cell>
          <cell r="J562" t="str">
            <v>Completed</v>
          </cell>
          <cell r="K562" t="str">
            <v>N</v>
          </cell>
        </row>
        <row r="563">
          <cell r="C563">
            <v>2011</v>
          </cell>
          <cell r="F563" t="str">
            <v>Public Markets</v>
          </cell>
          <cell r="H563">
            <v>230</v>
          </cell>
          <cell r="J563" t="str">
            <v>Completed</v>
          </cell>
          <cell r="K563" t="str">
            <v>N</v>
          </cell>
        </row>
        <row r="564">
          <cell r="C564">
            <v>2011</v>
          </cell>
          <cell r="F564" t="str">
            <v>VC/PE</v>
          </cell>
          <cell r="H564">
            <v>0.6</v>
          </cell>
          <cell r="J564" t="str">
            <v>Completed</v>
          </cell>
          <cell r="K564" t="str">
            <v>N</v>
          </cell>
        </row>
        <row r="565">
          <cell r="C565">
            <v>2011</v>
          </cell>
          <cell r="F565" t="str">
            <v>VC/PE</v>
          </cell>
          <cell r="H565">
            <v>30</v>
          </cell>
          <cell r="J565" t="str">
            <v>Completed</v>
          </cell>
          <cell r="K565" t="str">
            <v>N</v>
          </cell>
        </row>
        <row r="566">
          <cell r="C566">
            <v>2011</v>
          </cell>
          <cell r="F566" t="str">
            <v>VC/PE</v>
          </cell>
          <cell r="H566">
            <v>0.1</v>
          </cell>
          <cell r="J566" t="str">
            <v>Completed</v>
          </cell>
          <cell r="K566" t="str">
            <v>N</v>
          </cell>
        </row>
        <row r="567">
          <cell r="C567">
            <v>2011</v>
          </cell>
          <cell r="F567" t="str">
            <v>Public Markets</v>
          </cell>
          <cell r="H567">
            <v>586.5</v>
          </cell>
          <cell r="J567" t="str">
            <v>Completed</v>
          </cell>
          <cell r="K567" t="str">
            <v>N</v>
          </cell>
        </row>
        <row r="568">
          <cell r="C568">
            <v>2011</v>
          </cell>
          <cell r="F568" t="str">
            <v>VC/PE</v>
          </cell>
          <cell r="H568">
            <v>115</v>
          </cell>
          <cell r="J568" t="str">
            <v>Completed</v>
          </cell>
          <cell r="K568" t="str">
            <v>N</v>
          </cell>
        </row>
        <row r="569">
          <cell r="C569">
            <v>2011</v>
          </cell>
          <cell r="F569" t="str">
            <v>Public Markets</v>
          </cell>
          <cell r="H569">
            <v>175.3</v>
          </cell>
          <cell r="J569" t="str">
            <v>Completed</v>
          </cell>
          <cell r="K569" t="str">
            <v>N</v>
          </cell>
        </row>
        <row r="570">
          <cell r="C570">
            <v>2011</v>
          </cell>
          <cell r="F570" t="str">
            <v>Public Markets</v>
          </cell>
          <cell r="H570">
            <v>2.5</v>
          </cell>
          <cell r="J570" t="str">
            <v>Completed</v>
          </cell>
          <cell r="K570" t="str">
            <v>N</v>
          </cell>
        </row>
        <row r="571">
          <cell r="C571">
            <v>2011</v>
          </cell>
          <cell r="F571" t="str">
            <v>Public Markets</v>
          </cell>
          <cell r="H571">
            <v>0.8</v>
          </cell>
          <cell r="J571" t="str">
            <v>Completed</v>
          </cell>
          <cell r="K571" t="str">
            <v>N</v>
          </cell>
        </row>
        <row r="572">
          <cell r="C572">
            <v>2011</v>
          </cell>
          <cell r="F572" t="str">
            <v>Public Markets</v>
          </cell>
          <cell r="H572">
            <v>3</v>
          </cell>
          <cell r="J572" t="str">
            <v>Completed</v>
          </cell>
          <cell r="K572" t="str">
            <v>N</v>
          </cell>
        </row>
        <row r="573">
          <cell r="C573">
            <v>2011</v>
          </cell>
          <cell r="F573" t="str">
            <v>VC/PE</v>
          </cell>
          <cell r="H573">
            <v>0.3</v>
          </cell>
          <cell r="J573" t="str">
            <v>Completed</v>
          </cell>
          <cell r="K573" t="str">
            <v>N</v>
          </cell>
        </row>
        <row r="574">
          <cell r="C574">
            <v>2011</v>
          </cell>
          <cell r="F574" t="str">
            <v>VC/PE</v>
          </cell>
          <cell r="H574">
            <v>1.5</v>
          </cell>
          <cell r="J574" t="str">
            <v>Completed</v>
          </cell>
          <cell r="K574" t="str">
            <v>N</v>
          </cell>
        </row>
        <row r="575">
          <cell r="C575">
            <v>2011</v>
          </cell>
          <cell r="F575" t="str">
            <v>Public Markets</v>
          </cell>
          <cell r="H575">
            <v>432</v>
          </cell>
          <cell r="J575" t="str">
            <v>Completed</v>
          </cell>
          <cell r="K575" t="str">
            <v>N</v>
          </cell>
        </row>
        <row r="576">
          <cell r="C576">
            <v>2011</v>
          </cell>
          <cell r="F576" t="str">
            <v>Mergers &amp; Acquisitions</v>
          </cell>
          <cell r="J576" t="str">
            <v>Completed</v>
          </cell>
          <cell r="K576" t="str">
            <v>N</v>
          </cell>
        </row>
        <row r="577">
          <cell r="C577">
            <v>2011</v>
          </cell>
          <cell r="F577" t="str">
            <v>Public Markets</v>
          </cell>
          <cell r="H577">
            <v>56.9</v>
          </cell>
          <cell r="J577" t="str">
            <v>Completed</v>
          </cell>
          <cell r="K577" t="str">
            <v>N</v>
          </cell>
        </row>
        <row r="578">
          <cell r="C578">
            <v>2011</v>
          </cell>
          <cell r="F578" t="str">
            <v>Public Markets</v>
          </cell>
          <cell r="J578" t="str">
            <v>Completed</v>
          </cell>
          <cell r="K578" t="str">
            <v>N</v>
          </cell>
        </row>
        <row r="579">
          <cell r="C579">
            <v>2011</v>
          </cell>
          <cell r="F579" t="str">
            <v>VC/PE</v>
          </cell>
          <cell r="H579">
            <v>0.7</v>
          </cell>
          <cell r="J579" t="str">
            <v>Completed</v>
          </cell>
          <cell r="K579" t="str">
            <v>N</v>
          </cell>
        </row>
        <row r="580">
          <cell r="C580">
            <v>2011</v>
          </cell>
          <cell r="F580" t="str">
            <v>Public Markets</v>
          </cell>
          <cell r="H580">
            <v>0.5</v>
          </cell>
          <cell r="J580" t="str">
            <v>Completed</v>
          </cell>
          <cell r="K580" t="str">
            <v>N</v>
          </cell>
        </row>
        <row r="581">
          <cell r="C581">
            <v>2011</v>
          </cell>
          <cell r="F581" t="str">
            <v>VC/PE</v>
          </cell>
          <cell r="H581">
            <v>13.5</v>
          </cell>
          <cell r="J581" t="str">
            <v>Completed</v>
          </cell>
          <cell r="K581" t="str">
            <v>N</v>
          </cell>
        </row>
        <row r="582">
          <cell r="C582">
            <v>2011</v>
          </cell>
          <cell r="F582" t="str">
            <v>VC/PE</v>
          </cell>
          <cell r="H582">
            <v>112</v>
          </cell>
          <cell r="J582" t="str">
            <v>Completed</v>
          </cell>
          <cell r="K582" t="str">
            <v>N</v>
          </cell>
        </row>
        <row r="583">
          <cell r="C583">
            <v>2011</v>
          </cell>
          <cell r="E583" t="str">
            <v>Via Motors</v>
          </cell>
          <cell r="F583" t="str">
            <v>VC/PE</v>
          </cell>
          <cell r="H583">
            <v>5.5</v>
          </cell>
          <cell r="J583" t="str">
            <v>Completed</v>
          </cell>
          <cell r="K583" t="str">
            <v>Y</v>
          </cell>
        </row>
        <row r="584">
          <cell r="C584">
            <v>2011</v>
          </cell>
          <cell r="F584" t="str">
            <v>VC/PE</v>
          </cell>
          <cell r="H584">
            <v>0.5</v>
          </cell>
          <cell r="J584" t="str">
            <v>Completed</v>
          </cell>
          <cell r="K584" t="str">
            <v>N</v>
          </cell>
        </row>
        <row r="585">
          <cell r="C585">
            <v>2011</v>
          </cell>
          <cell r="F585" t="str">
            <v>VC/PE</v>
          </cell>
          <cell r="H585">
            <v>6</v>
          </cell>
          <cell r="J585" t="str">
            <v>Completed</v>
          </cell>
          <cell r="K585" t="str">
            <v>N</v>
          </cell>
        </row>
        <row r="586">
          <cell r="C586">
            <v>2011</v>
          </cell>
          <cell r="F586" t="str">
            <v>VC/PE</v>
          </cell>
          <cell r="H586">
            <v>0.5</v>
          </cell>
          <cell r="J586" t="str">
            <v>Completed</v>
          </cell>
          <cell r="K586" t="str">
            <v>N</v>
          </cell>
        </row>
        <row r="587">
          <cell r="C587">
            <v>2011</v>
          </cell>
          <cell r="F587" t="str">
            <v>VC/PE</v>
          </cell>
          <cell r="H587">
            <v>58</v>
          </cell>
          <cell r="J587" t="str">
            <v>Completed</v>
          </cell>
          <cell r="K587" t="str">
            <v>N</v>
          </cell>
        </row>
        <row r="588">
          <cell r="C588">
            <v>2011</v>
          </cell>
          <cell r="F588" t="str">
            <v>Public Markets</v>
          </cell>
          <cell r="H588">
            <v>7.7</v>
          </cell>
          <cell r="J588" t="str">
            <v>Completed</v>
          </cell>
          <cell r="K588" t="str">
            <v>N</v>
          </cell>
        </row>
        <row r="589">
          <cell r="C589">
            <v>2011</v>
          </cell>
          <cell r="F589" t="str">
            <v>Public Markets</v>
          </cell>
          <cell r="H589">
            <v>20.3</v>
          </cell>
          <cell r="J589" t="str">
            <v>Completed</v>
          </cell>
          <cell r="K589" t="str">
            <v>N</v>
          </cell>
        </row>
        <row r="590">
          <cell r="C590">
            <v>2011</v>
          </cell>
          <cell r="F590" t="str">
            <v>VC/PE</v>
          </cell>
          <cell r="H590">
            <v>4</v>
          </cell>
          <cell r="J590" t="str">
            <v>Completed</v>
          </cell>
          <cell r="K590" t="str">
            <v>N</v>
          </cell>
        </row>
        <row r="591">
          <cell r="C591">
            <v>2011</v>
          </cell>
          <cell r="F591" t="str">
            <v>VC/PE</v>
          </cell>
          <cell r="H591">
            <v>0.6</v>
          </cell>
          <cell r="J591" t="str">
            <v>Completed</v>
          </cell>
          <cell r="K591" t="str">
            <v>N</v>
          </cell>
        </row>
        <row r="592">
          <cell r="C592">
            <v>2011</v>
          </cell>
          <cell r="F592" t="str">
            <v>VC/PE</v>
          </cell>
          <cell r="H592">
            <v>2.2999999999999998</v>
          </cell>
          <cell r="J592" t="str">
            <v>Completed</v>
          </cell>
          <cell r="K592" t="str">
            <v>N</v>
          </cell>
        </row>
        <row r="593">
          <cell r="C593">
            <v>2011</v>
          </cell>
          <cell r="F593" t="str">
            <v>Mergers &amp; Acquisitions</v>
          </cell>
          <cell r="J593" t="str">
            <v>Completed</v>
          </cell>
          <cell r="K593" t="str">
            <v>N</v>
          </cell>
        </row>
        <row r="594">
          <cell r="C594">
            <v>2011</v>
          </cell>
          <cell r="F594" t="str">
            <v>VC/PE</v>
          </cell>
          <cell r="H594">
            <v>2</v>
          </cell>
          <cell r="J594" t="str">
            <v>Completed</v>
          </cell>
          <cell r="K594" t="str">
            <v>N</v>
          </cell>
        </row>
        <row r="595">
          <cell r="C595">
            <v>2011</v>
          </cell>
          <cell r="F595" t="str">
            <v>VC/PE</v>
          </cell>
          <cell r="H595">
            <v>2.2000000000000002</v>
          </cell>
          <cell r="J595" t="str">
            <v>Completed</v>
          </cell>
          <cell r="K595" t="str">
            <v>N</v>
          </cell>
        </row>
        <row r="596">
          <cell r="C596">
            <v>2011</v>
          </cell>
          <cell r="F596" t="str">
            <v>VC/PE</v>
          </cell>
          <cell r="H596">
            <v>4.4000000000000004</v>
          </cell>
          <cell r="J596" t="str">
            <v>Completed</v>
          </cell>
          <cell r="K596" t="str">
            <v>N</v>
          </cell>
        </row>
        <row r="597">
          <cell r="C597">
            <v>2011</v>
          </cell>
          <cell r="F597" t="str">
            <v>VC/PE</v>
          </cell>
          <cell r="H597">
            <v>2</v>
          </cell>
          <cell r="J597" t="str">
            <v>Completed</v>
          </cell>
          <cell r="K597" t="str">
            <v>N</v>
          </cell>
        </row>
        <row r="598">
          <cell r="C598">
            <v>2011</v>
          </cell>
          <cell r="F598" t="str">
            <v>Asset Finance - New build</v>
          </cell>
          <cell r="H598">
            <v>947.25</v>
          </cell>
          <cell r="J598" t="str">
            <v>Completed</v>
          </cell>
          <cell r="K598" t="str">
            <v>N</v>
          </cell>
        </row>
        <row r="599">
          <cell r="C599">
            <v>2011</v>
          </cell>
          <cell r="F599" t="str">
            <v>Public Markets</v>
          </cell>
          <cell r="H599">
            <v>10</v>
          </cell>
          <cell r="J599" t="str">
            <v>Completed</v>
          </cell>
          <cell r="K599" t="str">
            <v>N</v>
          </cell>
        </row>
        <row r="600">
          <cell r="C600">
            <v>2011</v>
          </cell>
          <cell r="F600" t="str">
            <v>VC/PE</v>
          </cell>
          <cell r="H600">
            <v>2.8</v>
          </cell>
          <cell r="J600" t="str">
            <v>Completed</v>
          </cell>
          <cell r="K600" t="str">
            <v>N</v>
          </cell>
        </row>
        <row r="601">
          <cell r="C601">
            <v>2011</v>
          </cell>
          <cell r="F601" t="str">
            <v>Mergers &amp; Acquisitions</v>
          </cell>
          <cell r="H601">
            <v>37</v>
          </cell>
          <cell r="J601" t="str">
            <v>Completed</v>
          </cell>
          <cell r="K601" t="str">
            <v>N</v>
          </cell>
        </row>
        <row r="602">
          <cell r="C602">
            <v>2010</v>
          </cell>
          <cell r="F602" t="str">
            <v>Asset Finance - New build</v>
          </cell>
          <cell r="J602" t="str">
            <v>Announced/ filed</v>
          </cell>
          <cell r="K602" t="str">
            <v>N</v>
          </cell>
        </row>
        <row r="603">
          <cell r="C603">
            <v>2010</v>
          </cell>
          <cell r="F603" t="str">
            <v>Mergers &amp; Acquisitions</v>
          </cell>
          <cell r="H603">
            <v>8.3000000000000007</v>
          </cell>
          <cell r="J603" t="str">
            <v>Completed</v>
          </cell>
          <cell r="K603" t="str">
            <v>N</v>
          </cell>
        </row>
        <row r="604">
          <cell r="C604">
            <v>2010</v>
          </cell>
          <cell r="F604" t="str">
            <v>VC/PE</v>
          </cell>
          <cell r="H604">
            <v>78</v>
          </cell>
          <cell r="J604" t="str">
            <v>Completed</v>
          </cell>
          <cell r="K604" t="str">
            <v>N</v>
          </cell>
        </row>
        <row r="605">
          <cell r="C605">
            <v>2010</v>
          </cell>
          <cell r="F605" t="str">
            <v>Public Markets</v>
          </cell>
          <cell r="H605">
            <v>306.39999999999998</v>
          </cell>
          <cell r="J605" t="str">
            <v>Completed</v>
          </cell>
          <cell r="K605" t="str">
            <v>N</v>
          </cell>
        </row>
        <row r="606">
          <cell r="C606">
            <v>2010</v>
          </cell>
          <cell r="F606" t="str">
            <v>VC/PE</v>
          </cell>
          <cell r="H606">
            <v>5</v>
          </cell>
          <cell r="J606" t="str">
            <v>Completed</v>
          </cell>
          <cell r="K606" t="str">
            <v>N</v>
          </cell>
        </row>
        <row r="607">
          <cell r="C607">
            <v>2010</v>
          </cell>
          <cell r="F607" t="str">
            <v>Public Markets</v>
          </cell>
          <cell r="H607">
            <v>5</v>
          </cell>
          <cell r="J607" t="str">
            <v>Completed</v>
          </cell>
          <cell r="K607" t="str">
            <v>N</v>
          </cell>
        </row>
        <row r="608">
          <cell r="C608">
            <v>2010</v>
          </cell>
          <cell r="F608" t="str">
            <v>Public Markets</v>
          </cell>
          <cell r="H608">
            <v>11.3</v>
          </cell>
          <cell r="J608" t="str">
            <v>Completed</v>
          </cell>
          <cell r="K608" t="str">
            <v>N</v>
          </cell>
        </row>
        <row r="609">
          <cell r="C609">
            <v>2010</v>
          </cell>
          <cell r="F609" t="str">
            <v>Asset Finance - New build</v>
          </cell>
          <cell r="H609">
            <v>11.0428</v>
          </cell>
          <cell r="J609" t="str">
            <v>Completed</v>
          </cell>
          <cell r="K609" t="str">
            <v>N</v>
          </cell>
        </row>
        <row r="610">
          <cell r="C610">
            <v>2010</v>
          </cell>
          <cell r="F610" t="str">
            <v>VC/PE</v>
          </cell>
          <cell r="H610">
            <v>2.5</v>
          </cell>
          <cell r="J610" t="str">
            <v>Completed</v>
          </cell>
          <cell r="K610" t="str">
            <v>N</v>
          </cell>
        </row>
        <row r="611">
          <cell r="C611">
            <v>2010</v>
          </cell>
          <cell r="F611" t="str">
            <v>Public Markets</v>
          </cell>
          <cell r="H611">
            <v>69</v>
          </cell>
          <cell r="J611" t="str">
            <v>Completed</v>
          </cell>
          <cell r="K611" t="str">
            <v>N</v>
          </cell>
        </row>
        <row r="612">
          <cell r="C612">
            <v>2010</v>
          </cell>
          <cell r="F612" t="str">
            <v>VC/PE</v>
          </cell>
          <cell r="H612">
            <v>39</v>
          </cell>
          <cell r="J612" t="str">
            <v>Completed</v>
          </cell>
          <cell r="K612" t="str">
            <v>N</v>
          </cell>
        </row>
        <row r="613">
          <cell r="C613">
            <v>2010</v>
          </cell>
          <cell r="F613" t="str">
            <v>Public Markets</v>
          </cell>
          <cell r="H613">
            <v>2.5</v>
          </cell>
          <cell r="J613" t="str">
            <v>Completed</v>
          </cell>
          <cell r="K613" t="str">
            <v>N</v>
          </cell>
        </row>
        <row r="614">
          <cell r="C614">
            <v>2010</v>
          </cell>
          <cell r="E614" t="str">
            <v>Via Motors</v>
          </cell>
          <cell r="F614" t="str">
            <v>VC/PE</v>
          </cell>
          <cell r="H614">
            <v>4.5</v>
          </cell>
          <cell r="J614" t="str">
            <v>Completed</v>
          </cell>
          <cell r="K614" t="str">
            <v>Y</v>
          </cell>
        </row>
        <row r="615">
          <cell r="C615">
            <v>2010</v>
          </cell>
          <cell r="F615" t="str">
            <v>Public Markets</v>
          </cell>
          <cell r="H615">
            <v>121.8</v>
          </cell>
          <cell r="J615" t="str">
            <v>Completed</v>
          </cell>
          <cell r="K615" t="str">
            <v>N</v>
          </cell>
        </row>
        <row r="616">
          <cell r="C616">
            <v>2010</v>
          </cell>
          <cell r="F616" t="str">
            <v>Public Markets</v>
          </cell>
          <cell r="H616">
            <v>237</v>
          </cell>
          <cell r="J616" t="str">
            <v>Completed</v>
          </cell>
          <cell r="K616" t="str">
            <v>N</v>
          </cell>
        </row>
        <row r="617">
          <cell r="C617">
            <v>2010</v>
          </cell>
          <cell r="F617" t="str">
            <v>VC/PE</v>
          </cell>
          <cell r="H617">
            <v>5</v>
          </cell>
          <cell r="J617" t="str">
            <v>Completed</v>
          </cell>
          <cell r="K617" t="str">
            <v>N</v>
          </cell>
        </row>
        <row r="618">
          <cell r="C618">
            <v>2010</v>
          </cell>
          <cell r="F618" t="str">
            <v>Public Markets</v>
          </cell>
          <cell r="H618">
            <v>2.9</v>
          </cell>
          <cell r="J618" t="str">
            <v>Completed</v>
          </cell>
          <cell r="K618" t="str">
            <v>N</v>
          </cell>
        </row>
        <row r="619">
          <cell r="C619">
            <v>2010</v>
          </cell>
          <cell r="F619" t="str">
            <v>VC/PE</v>
          </cell>
          <cell r="H619">
            <v>9.6999999999999993</v>
          </cell>
          <cell r="J619" t="str">
            <v>Completed</v>
          </cell>
          <cell r="K619" t="str">
            <v>N</v>
          </cell>
        </row>
        <row r="620">
          <cell r="C620">
            <v>2010</v>
          </cell>
          <cell r="F620" t="str">
            <v>VC/PE</v>
          </cell>
          <cell r="H620">
            <v>2</v>
          </cell>
          <cell r="J620" t="str">
            <v>Completed</v>
          </cell>
          <cell r="K620" t="str">
            <v>N</v>
          </cell>
        </row>
        <row r="621">
          <cell r="C621">
            <v>2010</v>
          </cell>
          <cell r="F621" t="str">
            <v>VC/PE</v>
          </cell>
          <cell r="H621">
            <v>10.199999999999999</v>
          </cell>
          <cell r="J621" t="str">
            <v>Completed</v>
          </cell>
          <cell r="K621" t="str">
            <v>N</v>
          </cell>
        </row>
        <row r="622">
          <cell r="C622">
            <v>2010</v>
          </cell>
          <cell r="F622" t="str">
            <v>Public Markets</v>
          </cell>
          <cell r="H622">
            <v>3.6</v>
          </cell>
          <cell r="J622" t="str">
            <v>Completed</v>
          </cell>
          <cell r="K622" t="str">
            <v>N</v>
          </cell>
        </row>
        <row r="623">
          <cell r="C623">
            <v>2010</v>
          </cell>
          <cell r="F623" t="str">
            <v>Asset Finance - New build</v>
          </cell>
          <cell r="J623" t="str">
            <v>Completed</v>
          </cell>
          <cell r="K623" t="str">
            <v>N</v>
          </cell>
        </row>
        <row r="624">
          <cell r="C624">
            <v>2010</v>
          </cell>
          <cell r="F624" t="str">
            <v>Public Markets</v>
          </cell>
          <cell r="H624">
            <v>64</v>
          </cell>
          <cell r="J624" t="str">
            <v>Completed</v>
          </cell>
          <cell r="K624" t="str">
            <v>N</v>
          </cell>
        </row>
        <row r="625">
          <cell r="C625">
            <v>2010</v>
          </cell>
          <cell r="F625" t="str">
            <v>VC/PE</v>
          </cell>
          <cell r="H625">
            <v>1.45</v>
          </cell>
          <cell r="J625" t="str">
            <v>Completed</v>
          </cell>
          <cell r="K625" t="str">
            <v>N</v>
          </cell>
        </row>
        <row r="626">
          <cell r="C626">
            <v>2010</v>
          </cell>
          <cell r="F626" t="str">
            <v>VC/PE</v>
          </cell>
          <cell r="H626">
            <v>12.5</v>
          </cell>
          <cell r="J626" t="str">
            <v>Completed</v>
          </cell>
          <cell r="K626" t="str">
            <v>N</v>
          </cell>
        </row>
        <row r="627">
          <cell r="C627">
            <v>2010</v>
          </cell>
          <cell r="F627" t="str">
            <v>Public Markets</v>
          </cell>
          <cell r="H627">
            <v>3.1</v>
          </cell>
          <cell r="J627" t="str">
            <v>Completed</v>
          </cell>
          <cell r="K627" t="str">
            <v>N</v>
          </cell>
        </row>
        <row r="628">
          <cell r="C628">
            <v>2010</v>
          </cell>
          <cell r="F628" t="str">
            <v>VC/PE</v>
          </cell>
          <cell r="H628">
            <v>15</v>
          </cell>
          <cell r="J628" t="str">
            <v>Completed</v>
          </cell>
          <cell r="K628" t="str">
            <v>N</v>
          </cell>
        </row>
        <row r="629">
          <cell r="C629">
            <v>2010</v>
          </cell>
          <cell r="F629" t="str">
            <v>VC/PE</v>
          </cell>
          <cell r="H629">
            <v>1.5</v>
          </cell>
          <cell r="J629" t="str">
            <v>Completed</v>
          </cell>
          <cell r="K629" t="str">
            <v>N</v>
          </cell>
        </row>
        <row r="630">
          <cell r="C630">
            <v>2010</v>
          </cell>
          <cell r="F630" t="str">
            <v>VC/PE</v>
          </cell>
          <cell r="H630">
            <v>6</v>
          </cell>
          <cell r="J630" t="str">
            <v>Completed</v>
          </cell>
          <cell r="K630" t="str">
            <v>N</v>
          </cell>
        </row>
        <row r="631">
          <cell r="C631">
            <v>2010</v>
          </cell>
          <cell r="F631" t="str">
            <v>VC/PE</v>
          </cell>
          <cell r="H631">
            <v>5</v>
          </cell>
          <cell r="J631" t="str">
            <v>Completed</v>
          </cell>
          <cell r="K631" t="str">
            <v>N</v>
          </cell>
        </row>
        <row r="632">
          <cell r="C632">
            <v>2010</v>
          </cell>
          <cell r="F632" t="str">
            <v>Mergers &amp; Acquisitions</v>
          </cell>
          <cell r="H632">
            <v>84.1</v>
          </cell>
          <cell r="J632" t="str">
            <v>Completed</v>
          </cell>
          <cell r="K632" t="str">
            <v>N</v>
          </cell>
        </row>
        <row r="633">
          <cell r="C633">
            <v>2010</v>
          </cell>
          <cell r="F633" t="str">
            <v>Public Markets</v>
          </cell>
          <cell r="H633">
            <v>412.9</v>
          </cell>
          <cell r="J633" t="str">
            <v>Completed</v>
          </cell>
          <cell r="K633" t="str">
            <v>N</v>
          </cell>
        </row>
        <row r="634">
          <cell r="C634">
            <v>2010</v>
          </cell>
          <cell r="F634" t="str">
            <v>VC/PE</v>
          </cell>
          <cell r="H634">
            <v>0.7</v>
          </cell>
          <cell r="J634" t="str">
            <v>Completed</v>
          </cell>
          <cell r="K634" t="str">
            <v>N</v>
          </cell>
        </row>
        <row r="635">
          <cell r="C635">
            <v>2010</v>
          </cell>
          <cell r="F635" t="str">
            <v>VC/PE</v>
          </cell>
          <cell r="H635">
            <v>5</v>
          </cell>
          <cell r="J635" t="str">
            <v>Completed</v>
          </cell>
          <cell r="K635" t="str">
            <v>N</v>
          </cell>
        </row>
        <row r="636">
          <cell r="C636">
            <v>2010</v>
          </cell>
          <cell r="F636" t="str">
            <v>Public Markets</v>
          </cell>
          <cell r="H636">
            <v>0.8</v>
          </cell>
          <cell r="J636" t="str">
            <v>Completed</v>
          </cell>
          <cell r="K636" t="str">
            <v>N</v>
          </cell>
        </row>
        <row r="637">
          <cell r="C637">
            <v>2010</v>
          </cell>
          <cell r="F637" t="str">
            <v>VC/PE</v>
          </cell>
          <cell r="H637">
            <v>0.25</v>
          </cell>
          <cell r="J637" t="str">
            <v>Completed</v>
          </cell>
          <cell r="K637" t="str">
            <v>N</v>
          </cell>
        </row>
        <row r="638">
          <cell r="C638">
            <v>2010</v>
          </cell>
          <cell r="F638" t="str">
            <v>VC/PE</v>
          </cell>
          <cell r="H638">
            <v>0.3</v>
          </cell>
          <cell r="J638" t="str">
            <v>Completed</v>
          </cell>
          <cell r="K638" t="str">
            <v>N</v>
          </cell>
        </row>
        <row r="639">
          <cell r="C639">
            <v>2010</v>
          </cell>
          <cell r="F639" t="str">
            <v>VC/PE</v>
          </cell>
          <cell r="H639">
            <v>0.9</v>
          </cell>
          <cell r="J639" t="str">
            <v>Completed</v>
          </cell>
          <cell r="K639" t="str">
            <v>N</v>
          </cell>
        </row>
        <row r="640">
          <cell r="C640">
            <v>2010</v>
          </cell>
          <cell r="F640" t="str">
            <v>VC/PE</v>
          </cell>
          <cell r="H640">
            <v>4.5999999999999996</v>
          </cell>
          <cell r="J640" t="str">
            <v>Completed</v>
          </cell>
          <cell r="K640" t="str">
            <v>N</v>
          </cell>
        </row>
        <row r="641">
          <cell r="C641">
            <v>2010</v>
          </cell>
          <cell r="F641" t="str">
            <v>VC/PE</v>
          </cell>
          <cell r="H641">
            <v>1.5</v>
          </cell>
          <cell r="J641" t="str">
            <v>Completed</v>
          </cell>
          <cell r="K641" t="str">
            <v>N</v>
          </cell>
        </row>
        <row r="642">
          <cell r="C642">
            <v>2010</v>
          </cell>
          <cell r="F642" t="str">
            <v>VC/PE</v>
          </cell>
          <cell r="H642">
            <v>23.5</v>
          </cell>
          <cell r="J642" t="str">
            <v>Completed</v>
          </cell>
          <cell r="K642" t="str">
            <v>N</v>
          </cell>
        </row>
        <row r="643">
          <cell r="C643">
            <v>2010</v>
          </cell>
          <cell r="F643" t="str">
            <v>VC/PE</v>
          </cell>
          <cell r="H643">
            <v>60</v>
          </cell>
          <cell r="J643" t="str">
            <v>Completed</v>
          </cell>
          <cell r="K643" t="str">
            <v>N</v>
          </cell>
        </row>
        <row r="644">
          <cell r="C644">
            <v>2010</v>
          </cell>
          <cell r="F644" t="str">
            <v>Public Markets</v>
          </cell>
          <cell r="H644">
            <v>260</v>
          </cell>
          <cell r="J644" t="str">
            <v>Completed</v>
          </cell>
          <cell r="K644" t="str">
            <v>N</v>
          </cell>
        </row>
        <row r="645">
          <cell r="C645">
            <v>2010</v>
          </cell>
          <cell r="F645" t="str">
            <v>Public Markets</v>
          </cell>
          <cell r="J645" t="str">
            <v>Completed</v>
          </cell>
          <cell r="K645" t="str">
            <v>N</v>
          </cell>
        </row>
        <row r="646">
          <cell r="C646">
            <v>2010</v>
          </cell>
          <cell r="F646" t="str">
            <v>Public Markets</v>
          </cell>
          <cell r="H646">
            <v>6</v>
          </cell>
          <cell r="J646" t="str">
            <v>Completed</v>
          </cell>
          <cell r="K646" t="str">
            <v>N</v>
          </cell>
        </row>
        <row r="647">
          <cell r="C647">
            <v>2010</v>
          </cell>
          <cell r="F647" t="str">
            <v>Mergers &amp; Acquisitions</v>
          </cell>
          <cell r="H647">
            <v>9.6</v>
          </cell>
          <cell r="J647" t="str">
            <v>Completed</v>
          </cell>
          <cell r="K647" t="str">
            <v>N</v>
          </cell>
        </row>
        <row r="648">
          <cell r="C648">
            <v>2010</v>
          </cell>
          <cell r="F648" t="str">
            <v>VC/PE</v>
          </cell>
          <cell r="H648">
            <v>61</v>
          </cell>
          <cell r="J648" t="str">
            <v>Completed</v>
          </cell>
          <cell r="K648" t="str">
            <v>N</v>
          </cell>
        </row>
        <row r="649">
          <cell r="C649">
            <v>2010</v>
          </cell>
          <cell r="F649" t="str">
            <v>Public Markets</v>
          </cell>
          <cell r="H649">
            <v>0.8</v>
          </cell>
          <cell r="J649" t="str">
            <v>Completed</v>
          </cell>
          <cell r="K649" t="str">
            <v>N</v>
          </cell>
        </row>
        <row r="650">
          <cell r="C650">
            <v>2010</v>
          </cell>
          <cell r="F650" t="str">
            <v>VC/PE</v>
          </cell>
          <cell r="H650">
            <v>100</v>
          </cell>
          <cell r="J650" t="str">
            <v>Completed</v>
          </cell>
          <cell r="K650" t="str">
            <v>N</v>
          </cell>
        </row>
        <row r="651">
          <cell r="C651">
            <v>2010</v>
          </cell>
          <cell r="F651" t="str">
            <v>VC/PE</v>
          </cell>
          <cell r="H651">
            <v>0</v>
          </cell>
          <cell r="J651" t="str">
            <v>Completed</v>
          </cell>
          <cell r="K651" t="str">
            <v>N</v>
          </cell>
        </row>
        <row r="652">
          <cell r="C652">
            <v>2010</v>
          </cell>
          <cell r="F652" t="str">
            <v>VC/PE</v>
          </cell>
          <cell r="H652">
            <v>100</v>
          </cell>
          <cell r="J652" t="str">
            <v>Completed</v>
          </cell>
          <cell r="K652" t="str">
            <v>N</v>
          </cell>
        </row>
        <row r="653">
          <cell r="C653">
            <v>2010</v>
          </cell>
          <cell r="F653" t="str">
            <v>VC/PE</v>
          </cell>
          <cell r="H653">
            <v>6.1</v>
          </cell>
          <cell r="J653" t="str">
            <v>Completed</v>
          </cell>
          <cell r="K653" t="str">
            <v>N</v>
          </cell>
        </row>
        <row r="654">
          <cell r="C654">
            <v>2010</v>
          </cell>
          <cell r="F654" t="str">
            <v>Public Markets</v>
          </cell>
          <cell r="H654">
            <v>50</v>
          </cell>
          <cell r="J654" t="str">
            <v>Completed</v>
          </cell>
          <cell r="K654" t="str">
            <v>N</v>
          </cell>
        </row>
        <row r="655">
          <cell r="C655">
            <v>2010</v>
          </cell>
          <cell r="F655" t="str">
            <v>Mergers &amp; Acquisitions</v>
          </cell>
          <cell r="J655" t="str">
            <v>Completed</v>
          </cell>
          <cell r="K655" t="str">
            <v>N</v>
          </cell>
        </row>
        <row r="656">
          <cell r="C656">
            <v>2010</v>
          </cell>
          <cell r="F656" t="str">
            <v>Public Markets</v>
          </cell>
          <cell r="J656" t="str">
            <v>Completed</v>
          </cell>
          <cell r="K656" t="str">
            <v>N</v>
          </cell>
        </row>
        <row r="657">
          <cell r="C657">
            <v>2010</v>
          </cell>
          <cell r="F657" t="str">
            <v>VC/PE</v>
          </cell>
          <cell r="H657">
            <v>58</v>
          </cell>
          <cell r="J657" t="str">
            <v>Completed</v>
          </cell>
          <cell r="K657" t="str">
            <v>N</v>
          </cell>
        </row>
        <row r="658">
          <cell r="C658">
            <v>2010</v>
          </cell>
          <cell r="F658" t="str">
            <v>VC/PE</v>
          </cell>
          <cell r="H658">
            <v>58</v>
          </cell>
          <cell r="J658" t="str">
            <v>Completed</v>
          </cell>
          <cell r="K658" t="str">
            <v>N</v>
          </cell>
        </row>
        <row r="659">
          <cell r="C659">
            <v>2010</v>
          </cell>
          <cell r="F659" t="str">
            <v>Public Markets</v>
          </cell>
          <cell r="H659">
            <v>10.9</v>
          </cell>
          <cell r="J659" t="str">
            <v>Completed</v>
          </cell>
          <cell r="K659" t="str">
            <v>N</v>
          </cell>
        </row>
        <row r="660">
          <cell r="C660">
            <v>2010</v>
          </cell>
          <cell r="F660" t="str">
            <v>VC/PE</v>
          </cell>
          <cell r="H660">
            <v>16.7</v>
          </cell>
          <cell r="J660" t="str">
            <v>Completed</v>
          </cell>
          <cell r="K660" t="str">
            <v>N</v>
          </cell>
        </row>
        <row r="661">
          <cell r="C661">
            <v>2010</v>
          </cell>
          <cell r="F661" t="str">
            <v>Asset Finance - New build</v>
          </cell>
          <cell r="J661" t="str">
            <v>Completed</v>
          </cell>
          <cell r="K661" t="str">
            <v>N</v>
          </cell>
        </row>
        <row r="662">
          <cell r="C662">
            <v>2010</v>
          </cell>
          <cell r="F662" t="str">
            <v>VC/PE</v>
          </cell>
          <cell r="H662">
            <v>47</v>
          </cell>
          <cell r="J662" t="str">
            <v>Completed</v>
          </cell>
          <cell r="K662" t="str">
            <v>N</v>
          </cell>
        </row>
        <row r="663">
          <cell r="C663">
            <v>2010</v>
          </cell>
          <cell r="F663" t="str">
            <v>Public Markets</v>
          </cell>
          <cell r="H663">
            <v>50</v>
          </cell>
          <cell r="J663" t="str">
            <v>Postponed/ cancelled</v>
          </cell>
          <cell r="K663" t="str">
            <v>N</v>
          </cell>
        </row>
        <row r="664">
          <cell r="C664">
            <v>2010</v>
          </cell>
          <cell r="F664" t="str">
            <v>Corp Debt</v>
          </cell>
          <cell r="H664">
            <v>528.66</v>
          </cell>
          <cell r="K664" t="str">
            <v>N</v>
          </cell>
        </row>
        <row r="665">
          <cell r="C665">
            <v>2010</v>
          </cell>
          <cell r="F665" t="str">
            <v>Mergers &amp; Acquisitions</v>
          </cell>
          <cell r="J665" t="str">
            <v>Completed</v>
          </cell>
          <cell r="K665" t="str">
            <v>N</v>
          </cell>
        </row>
        <row r="666">
          <cell r="C666">
            <v>2010</v>
          </cell>
          <cell r="F666" t="str">
            <v>VC/PE</v>
          </cell>
          <cell r="H666">
            <v>5</v>
          </cell>
          <cell r="J666" t="str">
            <v>Completed</v>
          </cell>
          <cell r="K666" t="str">
            <v>N</v>
          </cell>
        </row>
        <row r="667">
          <cell r="C667">
            <v>2010</v>
          </cell>
          <cell r="F667" t="str">
            <v>VC/PE</v>
          </cell>
          <cell r="H667">
            <v>4.0999999999999996</v>
          </cell>
          <cell r="J667" t="str">
            <v>Completed</v>
          </cell>
          <cell r="K667" t="str">
            <v>N</v>
          </cell>
        </row>
        <row r="668">
          <cell r="C668">
            <v>2010</v>
          </cell>
          <cell r="F668" t="str">
            <v>Asset Finance - New build</v>
          </cell>
          <cell r="J668" t="str">
            <v>Completed</v>
          </cell>
          <cell r="K668" t="str">
            <v>N</v>
          </cell>
        </row>
        <row r="669">
          <cell r="C669">
            <v>2010</v>
          </cell>
          <cell r="F669" t="str">
            <v>VC/PE</v>
          </cell>
          <cell r="H669">
            <v>15</v>
          </cell>
          <cell r="J669" t="str">
            <v>Completed</v>
          </cell>
          <cell r="K669" t="str">
            <v>N</v>
          </cell>
        </row>
        <row r="670">
          <cell r="C670">
            <v>2010</v>
          </cell>
          <cell r="F670" t="str">
            <v>VC/PE</v>
          </cell>
          <cell r="H670">
            <v>100</v>
          </cell>
          <cell r="J670" t="str">
            <v>Completed</v>
          </cell>
          <cell r="K670" t="str">
            <v>N</v>
          </cell>
        </row>
        <row r="671">
          <cell r="C671">
            <v>2010</v>
          </cell>
          <cell r="F671" t="str">
            <v>VC/PE</v>
          </cell>
          <cell r="H671">
            <v>2</v>
          </cell>
          <cell r="J671" t="str">
            <v>Completed</v>
          </cell>
          <cell r="K671" t="str">
            <v>N</v>
          </cell>
        </row>
        <row r="672">
          <cell r="C672">
            <v>2010</v>
          </cell>
          <cell r="F672" t="str">
            <v>Corp Debt</v>
          </cell>
          <cell r="H672">
            <v>1500</v>
          </cell>
          <cell r="J672" t="str">
            <v>Completed</v>
          </cell>
          <cell r="K672" t="str">
            <v>N</v>
          </cell>
        </row>
        <row r="673">
          <cell r="C673">
            <v>2010</v>
          </cell>
          <cell r="F673" t="str">
            <v>VC/PE</v>
          </cell>
          <cell r="H673">
            <v>2</v>
          </cell>
          <cell r="J673" t="str">
            <v>Completed</v>
          </cell>
          <cell r="K673" t="str">
            <v>N</v>
          </cell>
        </row>
        <row r="674">
          <cell r="C674">
            <v>2010</v>
          </cell>
          <cell r="F674" t="str">
            <v>VC/PE</v>
          </cell>
          <cell r="H674">
            <v>1.4</v>
          </cell>
          <cell r="J674" t="str">
            <v>Completed</v>
          </cell>
          <cell r="K674" t="str">
            <v>N</v>
          </cell>
        </row>
        <row r="675">
          <cell r="C675">
            <v>2010</v>
          </cell>
          <cell r="F675" t="str">
            <v>VC/PE</v>
          </cell>
          <cell r="H675">
            <v>10</v>
          </cell>
          <cell r="J675" t="str">
            <v>Completed</v>
          </cell>
          <cell r="K675" t="str">
            <v>N</v>
          </cell>
        </row>
        <row r="676">
          <cell r="C676">
            <v>2010</v>
          </cell>
          <cell r="F676" t="str">
            <v>VC/PE</v>
          </cell>
          <cell r="H676">
            <v>8</v>
          </cell>
          <cell r="J676" t="str">
            <v>Completed</v>
          </cell>
          <cell r="K676" t="str">
            <v>N</v>
          </cell>
        </row>
        <row r="677">
          <cell r="C677">
            <v>2010</v>
          </cell>
          <cell r="F677" t="str">
            <v>VC/PE</v>
          </cell>
          <cell r="H677">
            <v>11.7</v>
          </cell>
          <cell r="J677" t="str">
            <v>Completed</v>
          </cell>
          <cell r="K677" t="str">
            <v>N</v>
          </cell>
        </row>
        <row r="678">
          <cell r="C678">
            <v>2010</v>
          </cell>
          <cell r="F678" t="str">
            <v>VC/PE</v>
          </cell>
          <cell r="H678">
            <v>14</v>
          </cell>
          <cell r="J678" t="str">
            <v>Completed</v>
          </cell>
          <cell r="K678" t="str">
            <v>N</v>
          </cell>
        </row>
        <row r="679">
          <cell r="C679">
            <v>2010</v>
          </cell>
          <cell r="F679" t="str">
            <v>VC/PE</v>
          </cell>
          <cell r="H679">
            <v>0</v>
          </cell>
          <cell r="J679" t="str">
            <v>Completed</v>
          </cell>
          <cell r="K679" t="str">
            <v>N</v>
          </cell>
        </row>
        <row r="680">
          <cell r="C680">
            <v>2010</v>
          </cell>
          <cell r="F680" t="str">
            <v>Corp Debt</v>
          </cell>
          <cell r="H680">
            <v>41.9</v>
          </cell>
          <cell r="J680" t="str">
            <v>Completed</v>
          </cell>
          <cell r="K680" t="str">
            <v>N</v>
          </cell>
        </row>
        <row r="681">
          <cell r="C681">
            <v>2010</v>
          </cell>
          <cell r="F681" t="str">
            <v>VC/PE</v>
          </cell>
          <cell r="H681">
            <v>350</v>
          </cell>
          <cell r="J681" t="str">
            <v>Completed</v>
          </cell>
          <cell r="K681" t="str">
            <v>N</v>
          </cell>
        </row>
        <row r="682">
          <cell r="C682">
            <v>2010</v>
          </cell>
          <cell r="F682" t="str">
            <v>Corp Debt</v>
          </cell>
          <cell r="H682">
            <v>465.04700000000003</v>
          </cell>
          <cell r="K682" t="str">
            <v>N</v>
          </cell>
        </row>
        <row r="683">
          <cell r="C683">
            <v>2010</v>
          </cell>
          <cell r="F683" t="str">
            <v>VC/PE</v>
          </cell>
          <cell r="H683">
            <v>115.3</v>
          </cell>
          <cell r="J683" t="str">
            <v>Completed</v>
          </cell>
          <cell r="K683" t="str">
            <v>N</v>
          </cell>
        </row>
        <row r="684">
          <cell r="C684">
            <v>2010</v>
          </cell>
          <cell r="F684" t="str">
            <v>VC/PE</v>
          </cell>
          <cell r="H684">
            <v>19.2</v>
          </cell>
          <cell r="J684" t="str">
            <v>Completed</v>
          </cell>
          <cell r="K684" t="str">
            <v>N</v>
          </cell>
        </row>
        <row r="685">
          <cell r="C685">
            <v>2009</v>
          </cell>
          <cell r="F685" t="str">
            <v>Public Markets</v>
          </cell>
          <cell r="H685">
            <v>28.2</v>
          </cell>
          <cell r="J685" t="str">
            <v>Completed</v>
          </cell>
          <cell r="K685" t="str">
            <v>N</v>
          </cell>
        </row>
        <row r="686">
          <cell r="C686">
            <v>2009</v>
          </cell>
          <cell r="F686" t="str">
            <v>Public Markets</v>
          </cell>
          <cell r="H686">
            <v>57.4</v>
          </cell>
          <cell r="J686" t="str">
            <v>Completed</v>
          </cell>
          <cell r="K686" t="str">
            <v>N</v>
          </cell>
        </row>
        <row r="687">
          <cell r="C687">
            <v>2009</v>
          </cell>
          <cell r="F687" t="str">
            <v>Public Markets</v>
          </cell>
          <cell r="H687">
            <v>1.3</v>
          </cell>
          <cell r="J687" t="str">
            <v>Completed</v>
          </cell>
          <cell r="K687" t="str">
            <v>N</v>
          </cell>
        </row>
        <row r="688">
          <cell r="C688">
            <v>2009</v>
          </cell>
          <cell r="F688" t="str">
            <v>VC/PE</v>
          </cell>
          <cell r="H688">
            <v>25</v>
          </cell>
          <cell r="J688" t="str">
            <v>Completed</v>
          </cell>
          <cell r="K688" t="str">
            <v>N</v>
          </cell>
        </row>
        <row r="689">
          <cell r="C689">
            <v>2009</v>
          </cell>
          <cell r="F689" t="str">
            <v>Public Markets</v>
          </cell>
          <cell r="H689">
            <v>9</v>
          </cell>
          <cell r="J689" t="str">
            <v>Completed</v>
          </cell>
          <cell r="K689" t="str">
            <v>N</v>
          </cell>
        </row>
        <row r="690">
          <cell r="C690">
            <v>2009</v>
          </cell>
          <cell r="F690" t="str">
            <v>Corp Debt</v>
          </cell>
          <cell r="H690">
            <v>2197.1999999999998</v>
          </cell>
          <cell r="J690" t="str">
            <v>Completed</v>
          </cell>
          <cell r="K690" t="str">
            <v>N</v>
          </cell>
        </row>
        <row r="691">
          <cell r="C691">
            <v>2009</v>
          </cell>
          <cell r="F691" t="str">
            <v>VC/PE</v>
          </cell>
          <cell r="H691">
            <v>23</v>
          </cell>
          <cell r="J691" t="str">
            <v>Completed</v>
          </cell>
          <cell r="K691" t="str">
            <v>N</v>
          </cell>
        </row>
        <row r="692">
          <cell r="C692">
            <v>2009</v>
          </cell>
          <cell r="F692" t="str">
            <v>VC/PE</v>
          </cell>
          <cell r="H692">
            <v>11.1</v>
          </cell>
          <cell r="J692" t="str">
            <v>Completed</v>
          </cell>
          <cell r="K692" t="str">
            <v>N</v>
          </cell>
        </row>
        <row r="693">
          <cell r="C693">
            <v>2009</v>
          </cell>
          <cell r="F693" t="str">
            <v>Public Markets</v>
          </cell>
          <cell r="H693">
            <v>62.1</v>
          </cell>
          <cell r="J693" t="str">
            <v>Completed</v>
          </cell>
          <cell r="K693" t="str">
            <v>N</v>
          </cell>
        </row>
        <row r="694">
          <cell r="C694">
            <v>2009</v>
          </cell>
          <cell r="F694" t="str">
            <v>Public Markets</v>
          </cell>
          <cell r="H694">
            <v>153.80000000000001</v>
          </cell>
          <cell r="J694" t="str">
            <v>Completed</v>
          </cell>
          <cell r="K694" t="str">
            <v>N</v>
          </cell>
        </row>
        <row r="695">
          <cell r="C695">
            <v>2009</v>
          </cell>
          <cell r="F695" t="str">
            <v>Public Markets</v>
          </cell>
          <cell r="H695">
            <v>34.5</v>
          </cell>
          <cell r="J695" t="str">
            <v>Completed</v>
          </cell>
          <cell r="K695" t="str">
            <v>N</v>
          </cell>
        </row>
        <row r="696">
          <cell r="C696">
            <v>2009</v>
          </cell>
          <cell r="F696" t="str">
            <v>VC/PE</v>
          </cell>
          <cell r="H696">
            <v>3.15</v>
          </cell>
          <cell r="J696" t="str">
            <v>Completed</v>
          </cell>
          <cell r="K696" t="str">
            <v>N</v>
          </cell>
        </row>
        <row r="697">
          <cell r="C697">
            <v>2009</v>
          </cell>
          <cell r="F697" t="str">
            <v>Public Markets</v>
          </cell>
          <cell r="H697">
            <v>80.2</v>
          </cell>
          <cell r="J697" t="str">
            <v>Completed</v>
          </cell>
          <cell r="K697" t="str">
            <v>N</v>
          </cell>
        </row>
        <row r="698">
          <cell r="C698">
            <v>2009</v>
          </cell>
          <cell r="F698" t="str">
            <v>VC/PE</v>
          </cell>
          <cell r="H698">
            <v>0.4</v>
          </cell>
          <cell r="J698" t="str">
            <v>Completed</v>
          </cell>
          <cell r="K698" t="str">
            <v>N</v>
          </cell>
        </row>
        <row r="699">
          <cell r="C699">
            <v>2009</v>
          </cell>
          <cell r="F699" t="str">
            <v>VC/PE</v>
          </cell>
          <cell r="H699">
            <v>47</v>
          </cell>
          <cell r="J699" t="str">
            <v>Completed</v>
          </cell>
          <cell r="K699" t="str">
            <v>N</v>
          </cell>
        </row>
        <row r="700">
          <cell r="C700">
            <v>2009</v>
          </cell>
          <cell r="F700" t="str">
            <v>VC/PE</v>
          </cell>
          <cell r="H700">
            <v>82.5</v>
          </cell>
          <cell r="J700" t="str">
            <v>Completed</v>
          </cell>
          <cell r="K700" t="str">
            <v>N</v>
          </cell>
        </row>
        <row r="701">
          <cell r="C701">
            <v>2009</v>
          </cell>
          <cell r="F701" t="str">
            <v>VC/PE</v>
          </cell>
          <cell r="H701">
            <v>10</v>
          </cell>
          <cell r="J701" t="str">
            <v>Completed</v>
          </cell>
          <cell r="K701" t="str">
            <v>N</v>
          </cell>
        </row>
        <row r="702">
          <cell r="C702">
            <v>2009</v>
          </cell>
          <cell r="F702" t="str">
            <v>VC/PE</v>
          </cell>
          <cell r="H702">
            <v>2.1</v>
          </cell>
          <cell r="J702" t="str">
            <v>Completed</v>
          </cell>
          <cell r="K702" t="str">
            <v>N</v>
          </cell>
        </row>
        <row r="703">
          <cell r="C703">
            <v>2009</v>
          </cell>
          <cell r="F703" t="str">
            <v>Public Markets</v>
          </cell>
          <cell r="H703">
            <v>9.1999999999999993</v>
          </cell>
          <cell r="J703" t="str">
            <v>Completed</v>
          </cell>
          <cell r="K703" t="str">
            <v>N</v>
          </cell>
        </row>
        <row r="704">
          <cell r="C704">
            <v>2009</v>
          </cell>
          <cell r="F704" t="str">
            <v>VC/PE</v>
          </cell>
          <cell r="H704">
            <v>1.19</v>
          </cell>
          <cell r="J704" t="str">
            <v>Completed</v>
          </cell>
          <cell r="K704" t="str">
            <v>N</v>
          </cell>
        </row>
        <row r="705">
          <cell r="C705">
            <v>2009</v>
          </cell>
          <cell r="F705" t="str">
            <v>Public Markets</v>
          </cell>
          <cell r="H705">
            <v>5</v>
          </cell>
          <cell r="J705" t="str">
            <v>Completed</v>
          </cell>
          <cell r="K705" t="str">
            <v>N</v>
          </cell>
        </row>
        <row r="706">
          <cell r="C706">
            <v>2009</v>
          </cell>
          <cell r="F706" t="str">
            <v>Public Markets</v>
          </cell>
          <cell r="J706" t="str">
            <v>Completed</v>
          </cell>
          <cell r="K706" t="str">
            <v>N</v>
          </cell>
        </row>
        <row r="707">
          <cell r="C707">
            <v>2009</v>
          </cell>
          <cell r="F707" t="str">
            <v>VC/PE</v>
          </cell>
          <cell r="H707">
            <v>62.2</v>
          </cell>
          <cell r="J707" t="str">
            <v>Completed</v>
          </cell>
          <cell r="K707" t="str">
            <v>N</v>
          </cell>
        </row>
        <row r="708">
          <cell r="C708">
            <v>2009</v>
          </cell>
          <cell r="F708" t="str">
            <v>Corp Debt</v>
          </cell>
          <cell r="H708">
            <v>421.5</v>
          </cell>
          <cell r="J708" t="str">
            <v>Completed</v>
          </cell>
          <cell r="K708" t="str">
            <v>N</v>
          </cell>
        </row>
        <row r="709">
          <cell r="C709">
            <v>2009</v>
          </cell>
          <cell r="F709" t="str">
            <v>Mergers &amp; Acquisitions</v>
          </cell>
          <cell r="H709">
            <v>7.8</v>
          </cell>
          <cell r="J709" t="str">
            <v>Completed</v>
          </cell>
          <cell r="K709" t="str">
            <v>N</v>
          </cell>
        </row>
        <row r="710">
          <cell r="C710">
            <v>2009</v>
          </cell>
          <cell r="F710" t="str">
            <v>VC/PE</v>
          </cell>
          <cell r="H710">
            <v>1</v>
          </cell>
          <cell r="J710" t="str">
            <v>Completed</v>
          </cell>
          <cell r="K710" t="str">
            <v>N</v>
          </cell>
        </row>
        <row r="711">
          <cell r="C711">
            <v>2009</v>
          </cell>
          <cell r="F711" t="str">
            <v>VC/PE</v>
          </cell>
          <cell r="H711">
            <v>24</v>
          </cell>
          <cell r="J711" t="str">
            <v>Completed</v>
          </cell>
          <cell r="K711" t="str">
            <v>N</v>
          </cell>
        </row>
        <row r="712">
          <cell r="C712">
            <v>2009</v>
          </cell>
          <cell r="F712" t="str">
            <v>VC/PE</v>
          </cell>
          <cell r="H712">
            <v>24</v>
          </cell>
          <cell r="J712" t="str">
            <v>Completed</v>
          </cell>
          <cell r="K712" t="str">
            <v>N</v>
          </cell>
        </row>
        <row r="713">
          <cell r="C713">
            <v>2009</v>
          </cell>
          <cell r="F713" t="str">
            <v>VC/PE</v>
          </cell>
          <cell r="H713">
            <v>39</v>
          </cell>
          <cell r="J713" t="str">
            <v>Completed</v>
          </cell>
          <cell r="K713" t="str">
            <v>N</v>
          </cell>
        </row>
        <row r="714">
          <cell r="C714">
            <v>2009</v>
          </cell>
          <cell r="F714" t="str">
            <v>Public Markets</v>
          </cell>
          <cell r="H714">
            <v>8</v>
          </cell>
          <cell r="J714" t="str">
            <v>Completed</v>
          </cell>
          <cell r="K714" t="str">
            <v>N</v>
          </cell>
        </row>
        <row r="715">
          <cell r="C715">
            <v>2009</v>
          </cell>
          <cell r="F715" t="str">
            <v>VC/PE</v>
          </cell>
          <cell r="H715">
            <v>0</v>
          </cell>
          <cell r="J715" t="str">
            <v>Completed</v>
          </cell>
          <cell r="K715" t="str">
            <v>N</v>
          </cell>
        </row>
        <row r="716">
          <cell r="C716">
            <v>2009</v>
          </cell>
          <cell r="F716" t="str">
            <v>Public Markets</v>
          </cell>
          <cell r="H716">
            <v>2.5</v>
          </cell>
          <cell r="J716" t="str">
            <v>Completed</v>
          </cell>
          <cell r="K716" t="str">
            <v>N</v>
          </cell>
        </row>
        <row r="717">
          <cell r="C717">
            <v>2009</v>
          </cell>
          <cell r="F717" t="str">
            <v>VC/PE</v>
          </cell>
          <cell r="H717">
            <v>5</v>
          </cell>
          <cell r="J717" t="str">
            <v>Completed</v>
          </cell>
          <cell r="K717" t="str">
            <v>N</v>
          </cell>
        </row>
        <row r="718">
          <cell r="C718">
            <v>2009</v>
          </cell>
          <cell r="F718" t="str">
            <v>Mergers &amp; Acquisitions</v>
          </cell>
          <cell r="H718">
            <v>26.5</v>
          </cell>
          <cell r="J718" t="str">
            <v>Completed</v>
          </cell>
          <cell r="K718" t="str">
            <v>N</v>
          </cell>
        </row>
        <row r="719">
          <cell r="C719">
            <v>2009</v>
          </cell>
          <cell r="F719" t="str">
            <v>VC/PE</v>
          </cell>
          <cell r="H719">
            <v>10.6</v>
          </cell>
          <cell r="J719" t="str">
            <v>Completed</v>
          </cell>
          <cell r="K719" t="str">
            <v>N</v>
          </cell>
        </row>
        <row r="720">
          <cell r="C720">
            <v>2009</v>
          </cell>
          <cell r="F720" t="str">
            <v>Public Markets</v>
          </cell>
          <cell r="H720">
            <v>2</v>
          </cell>
          <cell r="J720" t="str">
            <v>Completed</v>
          </cell>
          <cell r="K720" t="str">
            <v>N</v>
          </cell>
        </row>
        <row r="721">
          <cell r="C721">
            <v>2009</v>
          </cell>
          <cell r="F721" t="str">
            <v>Corp Debt</v>
          </cell>
          <cell r="H721">
            <v>33300</v>
          </cell>
          <cell r="J721" t="str">
            <v>Completed</v>
          </cell>
          <cell r="K721" t="str">
            <v>N</v>
          </cell>
        </row>
        <row r="722">
          <cell r="C722">
            <v>2009</v>
          </cell>
          <cell r="F722" t="str">
            <v>VC/PE</v>
          </cell>
          <cell r="H722">
            <v>15</v>
          </cell>
          <cell r="J722" t="str">
            <v>Completed</v>
          </cell>
          <cell r="K722" t="str">
            <v>N</v>
          </cell>
        </row>
        <row r="723">
          <cell r="C723">
            <v>2009</v>
          </cell>
          <cell r="F723" t="str">
            <v>VC/PE</v>
          </cell>
          <cell r="H723">
            <v>40</v>
          </cell>
          <cell r="J723" t="str">
            <v>Completed</v>
          </cell>
          <cell r="K723" t="str">
            <v>N</v>
          </cell>
        </row>
        <row r="724">
          <cell r="C724">
            <v>2009</v>
          </cell>
          <cell r="F724" t="str">
            <v>VC/PE</v>
          </cell>
          <cell r="H724">
            <v>2</v>
          </cell>
          <cell r="J724" t="str">
            <v>Completed</v>
          </cell>
          <cell r="K724" t="str">
            <v>N</v>
          </cell>
        </row>
        <row r="725">
          <cell r="C725">
            <v>2009</v>
          </cell>
          <cell r="F725" t="str">
            <v>Mergers &amp; Acquisitions</v>
          </cell>
          <cell r="J725" t="str">
            <v>Completed</v>
          </cell>
          <cell r="K725" t="str">
            <v>N</v>
          </cell>
        </row>
        <row r="726">
          <cell r="C726">
            <v>2009</v>
          </cell>
          <cell r="F726" t="str">
            <v>Public Markets</v>
          </cell>
          <cell r="H726">
            <v>3.6</v>
          </cell>
          <cell r="J726" t="str">
            <v>Completed</v>
          </cell>
          <cell r="K726" t="str">
            <v>N</v>
          </cell>
        </row>
        <row r="727">
          <cell r="C727">
            <v>2009</v>
          </cell>
          <cell r="F727" t="str">
            <v>Public Markets</v>
          </cell>
          <cell r="H727">
            <v>36.1</v>
          </cell>
          <cell r="J727" t="str">
            <v>Completed</v>
          </cell>
          <cell r="K727" t="str">
            <v>N</v>
          </cell>
        </row>
        <row r="728">
          <cell r="C728">
            <v>2009</v>
          </cell>
          <cell r="F728" t="str">
            <v>Corp Debt</v>
          </cell>
          <cell r="H728">
            <v>203.7</v>
          </cell>
          <cell r="J728" t="str">
            <v>Postponed/ cancelled</v>
          </cell>
          <cell r="K728" t="str">
            <v>N</v>
          </cell>
        </row>
        <row r="729">
          <cell r="C729">
            <v>2009</v>
          </cell>
          <cell r="F729" t="str">
            <v>VC/PE</v>
          </cell>
          <cell r="H729">
            <v>85</v>
          </cell>
          <cell r="J729" t="str">
            <v>Completed</v>
          </cell>
          <cell r="K729" t="str">
            <v>N</v>
          </cell>
        </row>
        <row r="730">
          <cell r="C730">
            <v>2009</v>
          </cell>
          <cell r="F730" t="str">
            <v>Mergers &amp; Acquisitions</v>
          </cell>
          <cell r="H730">
            <v>11.8</v>
          </cell>
          <cell r="J730" t="str">
            <v>Completed</v>
          </cell>
          <cell r="K730" t="str">
            <v>N</v>
          </cell>
        </row>
        <row r="731">
          <cell r="C731">
            <v>2009</v>
          </cell>
          <cell r="F731" t="str">
            <v>VC/PE</v>
          </cell>
          <cell r="H731">
            <v>12</v>
          </cell>
          <cell r="J731" t="str">
            <v>Completed</v>
          </cell>
          <cell r="K731" t="str">
            <v>N</v>
          </cell>
        </row>
        <row r="732">
          <cell r="C732">
            <v>2009</v>
          </cell>
          <cell r="F732" t="str">
            <v>Public Markets</v>
          </cell>
          <cell r="J732" t="str">
            <v>Completed</v>
          </cell>
          <cell r="K732" t="str">
            <v>N</v>
          </cell>
        </row>
        <row r="733">
          <cell r="C733">
            <v>2009</v>
          </cell>
          <cell r="F733" t="str">
            <v>VC/PE</v>
          </cell>
          <cell r="H733">
            <v>1</v>
          </cell>
          <cell r="J733" t="str">
            <v>In active planning</v>
          </cell>
          <cell r="K733" t="str">
            <v>N</v>
          </cell>
        </row>
        <row r="734">
          <cell r="C734">
            <v>2009</v>
          </cell>
          <cell r="F734" t="str">
            <v>VC/PE</v>
          </cell>
          <cell r="H734">
            <v>0</v>
          </cell>
          <cell r="J734" t="str">
            <v>Completed</v>
          </cell>
          <cell r="K734" t="str">
            <v>N</v>
          </cell>
        </row>
        <row r="735">
          <cell r="C735">
            <v>2009</v>
          </cell>
          <cell r="F735" t="str">
            <v>VC/PE</v>
          </cell>
          <cell r="H735">
            <v>13.5</v>
          </cell>
          <cell r="J735" t="str">
            <v>Completed</v>
          </cell>
          <cell r="K735" t="str">
            <v>N</v>
          </cell>
        </row>
        <row r="736">
          <cell r="C736">
            <v>2009</v>
          </cell>
          <cell r="F736" t="str">
            <v>VC/PE</v>
          </cell>
          <cell r="H736">
            <v>14</v>
          </cell>
          <cell r="J736" t="str">
            <v>Completed</v>
          </cell>
          <cell r="K736" t="str">
            <v>N</v>
          </cell>
        </row>
        <row r="737">
          <cell r="C737">
            <v>2009</v>
          </cell>
          <cell r="F737" t="str">
            <v>Public Markets</v>
          </cell>
          <cell r="H737">
            <v>1.4</v>
          </cell>
          <cell r="J737" t="str">
            <v>Completed</v>
          </cell>
          <cell r="K737" t="str">
            <v>N</v>
          </cell>
        </row>
        <row r="738">
          <cell r="C738">
            <v>2009</v>
          </cell>
          <cell r="F738" t="str">
            <v>Public Markets</v>
          </cell>
          <cell r="H738">
            <v>0.7</v>
          </cell>
          <cell r="J738" t="str">
            <v>Completed</v>
          </cell>
          <cell r="K738" t="str">
            <v>N</v>
          </cell>
        </row>
        <row r="739">
          <cell r="C739">
            <v>2009</v>
          </cell>
          <cell r="F739" t="str">
            <v>Asset Finance - New build</v>
          </cell>
          <cell r="J739" t="str">
            <v>Completed</v>
          </cell>
          <cell r="K739" t="str">
            <v>N</v>
          </cell>
        </row>
        <row r="740">
          <cell r="C740">
            <v>2009</v>
          </cell>
          <cell r="F740" t="str">
            <v>VC/PE</v>
          </cell>
          <cell r="H740">
            <v>13.9</v>
          </cell>
          <cell r="J740" t="str">
            <v>Completed</v>
          </cell>
          <cell r="K740" t="str">
            <v>N</v>
          </cell>
        </row>
        <row r="741">
          <cell r="C741">
            <v>2009</v>
          </cell>
          <cell r="F741" t="str">
            <v>VC/PE</v>
          </cell>
          <cell r="H741">
            <v>0.21</v>
          </cell>
          <cell r="J741" t="str">
            <v>Completed</v>
          </cell>
          <cell r="K741" t="str">
            <v>N</v>
          </cell>
        </row>
        <row r="742">
          <cell r="C742">
            <v>2009</v>
          </cell>
          <cell r="F742" t="str">
            <v>VC/PE</v>
          </cell>
          <cell r="H742">
            <v>3.8</v>
          </cell>
          <cell r="J742" t="str">
            <v>Completed</v>
          </cell>
          <cell r="K742" t="str">
            <v>N</v>
          </cell>
        </row>
        <row r="743">
          <cell r="C743">
            <v>2009</v>
          </cell>
          <cell r="F743" t="str">
            <v>Mergers &amp; Acquisitions</v>
          </cell>
          <cell r="J743" t="str">
            <v>Completed</v>
          </cell>
          <cell r="K743" t="str">
            <v>N</v>
          </cell>
        </row>
        <row r="744">
          <cell r="C744">
            <v>2009</v>
          </cell>
          <cell r="F744" t="str">
            <v>Mergers &amp; Acquisitions</v>
          </cell>
          <cell r="J744" t="str">
            <v>Completed</v>
          </cell>
          <cell r="K744" t="str">
            <v>N</v>
          </cell>
        </row>
        <row r="745">
          <cell r="C745">
            <v>2009</v>
          </cell>
          <cell r="F745" t="str">
            <v>VC/PE</v>
          </cell>
          <cell r="H745">
            <v>1</v>
          </cell>
          <cell r="J745" t="str">
            <v>Completed</v>
          </cell>
          <cell r="K745" t="str">
            <v>N</v>
          </cell>
        </row>
        <row r="746">
          <cell r="C746">
            <v>2009</v>
          </cell>
          <cell r="F746" t="str">
            <v>VC/PE</v>
          </cell>
          <cell r="H746">
            <v>5.7</v>
          </cell>
          <cell r="J746" t="str">
            <v>Completed</v>
          </cell>
          <cell r="K746" t="str">
            <v>N</v>
          </cell>
        </row>
        <row r="747">
          <cell r="C747">
            <v>2009</v>
          </cell>
          <cell r="F747" t="str">
            <v>VC/PE</v>
          </cell>
          <cell r="H747">
            <v>25.4</v>
          </cell>
          <cell r="J747" t="str">
            <v>Completed</v>
          </cell>
          <cell r="K747" t="str">
            <v>N</v>
          </cell>
        </row>
        <row r="748">
          <cell r="C748">
            <v>2009</v>
          </cell>
          <cell r="F748" t="str">
            <v>VC/PE</v>
          </cell>
          <cell r="H748">
            <v>16</v>
          </cell>
          <cell r="J748" t="str">
            <v>Completed</v>
          </cell>
          <cell r="K748" t="str">
            <v>N</v>
          </cell>
        </row>
        <row r="749">
          <cell r="C749">
            <v>2009</v>
          </cell>
          <cell r="F749" t="str">
            <v>VC/PE</v>
          </cell>
          <cell r="H749">
            <v>19</v>
          </cell>
          <cell r="J749" t="str">
            <v>Completed</v>
          </cell>
          <cell r="K749" t="str">
            <v>N</v>
          </cell>
        </row>
        <row r="750">
          <cell r="C750">
            <v>2008</v>
          </cell>
          <cell r="F750" t="str">
            <v>VC/PE</v>
          </cell>
          <cell r="H750">
            <v>0</v>
          </cell>
          <cell r="J750" t="str">
            <v>Completed</v>
          </cell>
          <cell r="K750" t="str">
            <v>N</v>
          </cell>
        </row>
        <row r="751">
          <cell r="C751">
            <v>2008</v>
          </cell>
          <cell r="F751" t="str">
            <v>Public Markets</v>
          </cell>
          <cell r="H751">
            <v>0.8</v>
          </cell>
          <cell r="J751" t="str">
            <v>Completed</v>
          </cell>
          <cell r="K751" t="str">
            <v>N</v>
          </cell>
        </row>
        <row r="752">
          <cell r="C752">
            <v>2008</v>
          </cell>
          <cell r="F752" t="str">
            <v>Corp Debt</v>
          </cell>
          <cell r="H752">
            <v>201.8</v>
          </cell>
          <cell r="J752" t="str">
            <v>Completed</v>
          </cell>
          <cell r="K752" t="str">
            <v>N</v>
          </cell>
        </row>
        <row r="753">
          <cell r="C753">
            <v>2008</v>
          </cell>
          <cell r="F753" t="str">
            <v>VC/PE</v>
          </cell>
          <cell r="H753">
            <v>17.5</v>
          </cell>
          <cell r="J753" t="str">
            <v>Completed</v>
          </cell>
          <cell r="K753" t="str">
            <v>N</v>
          </cell>
        </row>
        <row r="754">
          <cell r="C754">
            <v>2008</v>
          </cell>
          <cell r="F754" t="str">
            <v>Public Markets</v>
          </cell>
          <cell r="H754">
            <v>74.400000000000006</v>
          </cell>
          <cell r="J754" t="str">
            <v>Postponed/ cancelled</v>
          </cell>
          <cell r="K754" t="str">
            <v>N</v>
          </cell>
        </row>
        <row r="755">
          <cell r="C755">
            <v>2008</v>
          </cell>
          <cell r="F755" t="str">
            <v>Mergers &amp; Acquisitions</v>
          </cell>
          <cell r="H755">
            <v>5.6</v>
          </cell>
          <cell r="J755" t="str">
            <v>Completed</v>
          </cell>
          <cell r="K755" t="str">
            <v>N</v>
          </cell>
        </row>
        <row r="756">
          <cell r="C756">
            <v>2008</v>
          </cell>
          <cell r="F756" t="str">
            <v>Mergers &amp; Acquisitions</v>
          </cell>
          <cell r="H756">
            <v>0</v>
          </cell>
          <cell r="J756" t="str">
            <v>Completed</v>
          </cell>
          <cell r="K756" t="str">
            <v>N</v>
          </cell>
        </row>
        <row r="757">
          <cell r="C757">
            <v>2008</v>
          </cell>
          <cell r="F757" t="str">
            <v>VC/PE</v>
          </cell>
          <cell r="H757">
            <v>10</v>
          </cell>
          <cell r="J757" t="str">
            <v>Completed</v>
          </cell>
          <cell r="K757" t="str">
            <v>N</v>
          </cell>
        </row>
        <row r="758">
          <cell r="C758">
            <v>2008</v>
          </cell>
          <cell r="F758" t="str">
            <v>VC/PE</v>
          </cell>
          <cell r="H758">
            <v>12.5</v>
          </cell>
          <cell r="J758" t="str">
            <v>Completed</v>
          </cell>
          <cell r="K758" t="str">
            <v>N</v>
          </cell>
        </row>
        <row r="759">
          <cell r="C759">
            <v>2008</v>
          </cell>
          <cell r="F759" t="str">
            <v>VC/PE</v>
          </cell>
          <cell r="H759">
            <v>0</v>
          </cell>
          <cell r="J759" t="str">
            <v>Completed</v>
          </cell>
          <cell r="K759" t="str">
            <v>N</v>
          </cell>
        </row>
        <row r="760">
          <cell r="C760">
            <v>2008</v>
          </cell>
          <cell r="F760" t="str">
            <v>VC/PE</v>
          </cell>
          <cell r="H760">
            <v>68</v>
          </cell>
          <cell r="J760" t="str">
            <v>Completed</v>
          </cell>
          <cell r="K760" t="str">
            <v>N</v>
          </cell>
        </row>
        <row r="761">
          <cell r="C761">
            <v>2008</v>
          </cell>
          <cell r="F761" t="str">
            <v>Public Markets</v>
          </cell>
          <cell r="H761">
            <v>23.9</v>
          </cell>
          <cell r="J761" t="str">
            <v>Completed</v>
          </cell>
          <cell r="K761" t="str">
            <v>N</v>
          </cell>
        </row>
        <row r="762">
          <cell r="C762">
            <v>2008</v>
          </cell>
          <cell r="F762" t="str">
            <v>Public Markets</v>
          </cell>
          <cell r="H762">
            <v>20</v>
          </cell>
          <cell r="J762" t="str">
            <v>Completed</v>
          </cell>
          <cell r="K762" t="str">
            <v>N</v>
          </cell>
        </row>
        <row r="763">
          <cell r="C763">
            <v>2008</v>
          </cell>
          <cell r="F763" t="str">
            <v>Public Markets</v>
          </cell>
          <cell r="H763">
            <v>19.100000000000001</v>
          </cell>
          <cell r="J763" t="str">
            <v>Completed</v>
          </cell>
          <cell r="K763" t="str">
            <v>N</v>
          </cell>
        </row>
        <row r="764">
          <cell r="C764">
            <v>2008</v>
          </cell>
          <cell r="F764" t="str">
            <v>Public Markets</v>
          </cell>
          <cell r="H764">
            <v>54</v>
          </cell>
          <cell r="J764" t="str">
            <v>Completed</v>
          </cell>
          <cell r="K764" t="str">
            <v>N</v>
          </cell>
        </row>
        <row r="765">
          <cell r="C765">
            <v>2008</v>
          </cell>
          <cell r="F765" t="str">
            <v>Public Markets</v>
          </cell>
          <cell r="H765">
            <v>10</v>
          </cell>
          <cell r="J765" t="str">
            <v>Completed</v>
          </cell>
          <cell r="K765" t="str">
            <v>N</v>
          </cell>
        </row>
        <row r="766">
          <cell r="C766">
            <v>2008</v>
          </cell>
          <cell r="F766" t="str">
            <v>VC/PE</v>
          </cell>
          <cell r="H766">
            <v>0</v>
          </cell>
          <cell r="J766" t="str">
            <v>Completed</v>
          </cell>
          <cell r="K766" t="str">
            <v>N</v>
          </cell>
        </row>
        <row r="767">
          <cell r="C767">
            <v>2008</v>
          </cell>
          <cell r="F767" t="str">
            <v>VC/PE</v>
          </cell>
          <cell r="H767">
            <v>1.4</v>
          </cell>
          <cell r="J767" t="str">
            <v>Completed</v>
          </cell>
          <cell r="K767" t="str">
            <v>N</v>
          </cell>
        </row>
        <row r="768">
          <cell r="C768">
            <v>2008</v>
          </cell>
          <cell r="F768" t="str">
            <v>VC/PE</v>
          </cell>
          <cell r="H768">
            <v>17.5</v>
          </cell>
          <cell r="J768" t="str">
            <v>Completed</v>
          </cell>
          <cell r="K768" t="str">
            <v>N</v>
          </cell>
        </row>
        <row r="769">
          <cell r="C769">
            <v>2008</v>
          </cell>
          <cell r="F769" t="str">
            <v>Public Markets</v>
          </cell>
          <cell r="J769" t="str">
            <v>Completed</v>
          </cell>
          <cell r="K769" t="str">
            <v>N</v>
          </cell>
        </row>
        <row r="770">
          <cell r="C770">
            <v>2008</v>
          </cell>
          <cell r="F770" t="str">
            <v>Public Markets</v>
          </cell>
          <cell r="H770">
            <v>1</v>
          </cell>
          <cell r="J770" t="str">
            <v>Completed</v>
          </cell>
          <cell r="K770" t="str">
            <v>N</v>
          </cell>
        </row>
        <row r="771">
          <cell r="C771">
            <v>2008</v>
          </cell>
          <cell r="F771" t="str">
            <v>VC/PE</v>
          </cell>
          <cell r="H771">
            <v>0.7</v>
          </cell>
          <cell r="J771" t="str">
            <v>Completed</v>
          </cell>
          <cell r="K771" t="str">
            <v>N</v>
          </cell>
        </row>
        <row r="772">
          <cell r="C772">
            <v>2008</v>
          </cell>
          <cell r="F772" t="str">
            <v>VC/PE</v>
          </cell>
          <cell r="H772">
            <v>3.1</v>
          </cell>
          <cell r="J772" t="str">
            <v>Completed</v>
          </cell>
          <cell r="K772" t="str">
            <v>N</v>
          </cell>
        </row>
        <row r="773">
          <cell r="C773">
            <v>2008</v>
          </cell>
          <cell r="F773" t="str">
            <v>VC/PE</v>
          </cell>
          <cell r="H773">
            <v>1</v>
          </cell>
          <cell r="J773" t="str">
            <v>Completed</v>
          </cell>
          <cell r="K773" t="str">
            <v>N</v>
          </cell>
        </row>
        <row r="774">
          <cell r="C774">
            <v>2008</v>
          </cell>
          <cell r="F774" t="str">
            <v>Public Markets</v>
          </cell>
          <cell r="H774">
            <v>386</v>
          </cell>
          <cell r="J774" t="str">
            <v>Completed</v>
          </cell>
          <cell r="K774" t="str">
            <v>N</v>
          </cell>
        </row>
        <row r="775">
          <cell r="C775">
            <v>2008</v>
          </cell>
          <cell r="F775" t="str">
            <v>Public Markets</v>
          </cell>
          <cell r="H775">
            <v>172.5</v>
          </cell>
          <cell r="J775" t="str">
            <v>Completed</v>
          </cell>
          <cell r="K775" t="str">
            <v>N</v>
          </cell>
        </row>
        <row r="776">
          <cell r="C776">
            <v>2008</v>
          </cell>
          <cell r="F776" t="str">
            <v>Public Markets</v>
          </cell>
          <cell r="H776">
            <v>107</v>
          </cell>
          <cell r="J776" t="str">
            <v>Completed</v>
          </cell>
          <cell r="K776" t="str">
            <v>N</v>
          </cell>
        </row>
        <row r="777">
          <cell r="C777">
            <v>2008</v>
          </cell>
          <cell r="F777" t="str">
            <v>VC/PE</v>
          </cell>
          <cell r="H777">
            <v>0</v>
          </cell>
          <cell r="J777" t="str">
            <v>Completed</v>
          </cell>
          <cell r="K777" t="str">
            <v>N</v>
          </cell>
        </row>
        <row r="778">
          <cell r="C778">
            <v>2008</v>
          </cell>
          <cell r="F778" t="str">
            <v>Public Markets</v>
          </cell>
          <cell r="H778">
            <v>5</v>
          </cell>
          <cell r="J778" t="str">
            <v>Completed</v>
          </cell>
          <cell r="K778" t="str">
            <v>N</v>
          </cell>
        </row>
        <row r="779">
          <cell r="C779">
            <v>2008</v>
          </cell>
          <cell r="F779" t="str">
            <v>VC/PE</v>
          </cell>
          <cell r="H779">
            <v>13.8</v>
          </cell>
          <cell r="J779" t="str">
            <v>Completed</v>
          </cell>
          <cell r="K779" t="str">
            <v>N</v>
          </cell>
        </row>
        <row r="780">
          <cell r="C780">
            <v>2008</v>
          </cell>
          <cell r="F780" t="str">
            <v>VC/PE</v>
          </cell>
          <cell r="H780">
            <v>10.5</v>
          </cell>
          <cell r="J780" t="str">
            <v>Completed</v>
          </cell>
          <cell r="K780" t="str">
            <v>N</v>
          </cell>
        </row>
        <row r="781">
          <cell r="C781">
            <v>2008</v>
          </cell>
          <cell r="F781" t="str">
            <v>Public Markets</v>
          </cell>
          <cell r="H781">
            <v>2</v>
          </cell>
          <cell r="J781" t="str">
            <v>Completed</v>
          </cell>
          <cell r="K781" t="str">
            <v>N</v>
          </cell>
        </row>
        <row r="782">
          <cell r="C782">
            <v>2008</v>
          </cell>
          <cell r="F782" t="str">
            <v>Public Markets</v>
          </cell>
          <cell r="H782">
            <v>2</v>
          </cell>
          <cell r="J782" t="str">
            <v>Completed</v>
          </cell>
          <cell r="K782" t="str">
            <v>N</v>
          </cell>
        </row>
        <row r="783">
          <cell r="C783">
            <v>2008</v>
          </cell>
          <cell r="F783" t="str">
            <v>VC/PE</v>
          </cell>
          <cell r="H783">
            <v>1.6</v>
          </cell>
          <cell r="J783" t="str">
            <v>Completed</v>
          </cell>
          <cell r="K783" t="str">
            <v>N</v>
          </cell>
        </row>
        <row r="784">
          <cell r="C784">
            <v>2008</v>
          </cell>
          <cell r="F784" t="str">
            <v>Public Markets</v>
          </cell>
          <cell r="H784">
            <v>8.3000000000000007</v>
          </cell>
          <cell r="J784" t="str">
            <v>Completed</v>
          </cell>
          <cell r="K784" t="str">
            <v>N</v>
          </cell>
        </row>
        <row r="785">
          <cell r="C785">
            <v>2008</v>
          </cell>
          <cell r="F785" t="str">
            <v>VC/PE</v>
          </cell>
          <cell r="H785">
            <v>10</v>
          </cell>
          <cell r="J785" t="str">
            <v>Completed</v>
          </cell>
          <cell r="K785" t="str">
            <v>N</v>
          </cell>
        </row>
        <row r="786">
          <cell r="C786">
            <v>2008</v>
          </cell>
          <cell r="F786" t="str">
            <v>Mergers &amp; Acquisitions</v>
          </cell>
          <cell r="J786" t="str">
            <v>Completed</v>
          </cell>
          <cell r="K786" t="str">
            <v>N</v>
          </cell>
        </row>
        <row r="787">
          <cell r="C787">
            <v>2008</v>
          </cell>
          <cell r="F787" t="str">
            <v>Public Markets</v>
          </cell>
          <cell r="H787">
            <v>20</v>
          </cell>
          <cell r="J787" t="str">
            <v>Completed</v>
          </cell>
          <cell r="K787" t="str">
            <v>N</v>
          </cell>
        </row>
        <row r="788">
          <cell r="C788">
            <v>2008</v>
          </cell>
          <cell r="F788" t="str">
            <v>Public Markets</v>
          </cell>
          <cell r="H788">
            <v>7</v>
          </cell>
          <cell r="J788" t="str">
            <v>Completed</v>
          </cell>
          <cell r="K788" t="str">
            <v>N</v>
          </cell>
        </row>
        <row r="789">
          <cell r="C789">
            <v>2008</v>
          </cell>
          <cell r="F789" t="str">
            <v>VC/PE</v>
          </cell>
          <cell r="H789">
            <v>4</v>
          </cell>
          <cell r="J789" t="str">
            <v>Completed</v>
          </cell>
          <cell r="K789" t="str">
            <v>N</v>
          </cell>
        </row>
        <row r="790">
          <cell r="C790">
            <v>2008</v>
          </cell>
          <cell r="F790" t="str">
            <v>VC/PE</v>
          </cell>
          <cell r="H790">
            <v>10</v>
          </cell>
          <cell r="J790" t="str">
            <v>Completed</v>
          </cell>
          <cell r="K790" t="str">
            <v>N</v>
          </cell>
        </row>
        <row r="791">
          <cell r="C791">
            <v>2008</v>
          </cell>
          <cell r="F791" t="str">
            <v>Public Markets</v>
          </cell>
          <cell r="H791">
            <v>112</v>
          </cell>
          <cell r="J791" t="str">
            <v>Completed</v>
          </cell>
          <cell r="K791" t="str">
            <v>N</v>
          </cell>
        </row>
        <row r="792">
          <cell r="C792">
            <v>2008</v>
          </cell>
          <cell r="F792" t="str">
            <v>VC/PE</v>
          </cell>
          <cell r="H792">
            <v>40</v>
          </cell>
          <cell r="J792" t="str">
            <v>Completed</v>
          </cell>
          <cell r="K792" t="str">
            <v>N</v>
          </cell>
        </row>
        <row r="793">
          <cell r="C793">
            <v>2008</v>
          </cell>
          <cell r="F793" t="str">
            <v>VC/PE</v>
          </cell>
          <cell r="H793">
            <v>24</v>
          </cell>
          <cell r="J793" t="str">
            <v>Completed</v>
          </cell>
          <cell r="K793" t="str">
            <v>N</v>
          </cell>
        </row>
        <row r="794">
          <cell r="C794">
            <v>2008</v>
          </cell>
          <cell r="F794" t="str">
            <v>VC/PE</v>
          </cell>
          <cell r="H794">
            <v>15</v>
          </cell>
          <cell r="J794" t="str">
            <v>Completed</v>
          </cell>
          <cell r="K794" t="str">
            <v>N</v>
          </cell>
        </row>
        <row r="795">
          <cell r="C795">
            <v>2008</v>
          </cell>
          <cell r="F795" t="str">
            <v>Mergers &amp; Acquisitions</v>
          </cell>
          <cell r="J795" t="str">
            <v>Completed</v>
          </cell>
          <cell r="K795" t="str">
            <v>N</v>
          </cell>
        </row>
        <row r="796">
          <cell r="C796">
            <v>2008</v>
          </cell>
          <cell r="F796" t="str">
            <v>VC/PE</v>
          </cell>
          <cell r="H796">
            <v>0</v>
          </cell>
          <cell r="J796" t="str">
            <v>Completed</v>
          </cell>
          <cell r="K796" t="str">
            <v>N</v>
          </cell>
        </row>
        <row r="797">
          <cell r="C797">
            <v>2008</v>
          </cell>
          <cell r="F797" t="str">
            <v>Mergers &amp; Acquisitions</v>
          </cell>
          <cell r="J797" t="str">
            <v>Completed</v>
          </cell>
          <cell r="K797" t="str">
            <v>N</v>
          </cell>
        </row>
        <row r="798">
          <cell r="C798">
            <v>2008</v>
          </cell>
          <cell r="F798" t="str">
            <v>VC/PE</v>
          </cell>
          <cell r="H798">
            <v>12</v>
          </cell>
          <cell r="J798" t="str">
            <v>Completed</v>
          </cell>
          <cell r="K798" t="str">
            <v>N</v>
          </cell>
        </row>
        <row r="799">
          <cell r="C799">
            <v>2008</v>
          </cell>
          <cell r="F799" t="str">
            <v>VC/PE</v>
          </cell>
          <cell r="H799">
            <v>0</v>
          </cell>
          <cell r="J799" t="str">
            <v>Completed</v>
          </cell>
          <cell r="K799" t="str">
            <v>N</v>
          </cell>
        </row>
        <row r="800">
          <cell r="C800">
            <v>2008</v>
          </cell>
          <cell r="F800" t="str">
            <v>VC/PE</v>
          </cell>
          <cell r="H800">
            <v>20</v>
          </cell>
          <cell r="J800" t="str">
            <v>Completed</v>
          </cell>
          <cell r="K800" t="str">
            <v>N</v>
          </cell>
        </row>
        <row r="801">
          <cell r="C801">
            <v>2008</v>
          </cell>
          <cell r="F801" t="str">
            <v>VC/PE</v>
          </cell>
          <cell r="H801">
            <v>5.3</v>
          </cell>
          <cell r="J801" t="str">
            <v>Completed</v>
          </cell>
          <cell r="K801" t="str">
            <v>N</v>
          </cell>
        </row>
        <row r="802">
          <cell r="C802">
            <v>2007</v>
          </cell>
          <cell r="F802" t="str">
            <v>Mergers &amp; Acquisitions</v>
          </cell>
          <cell r="H802">
            <v>52.2</v>
          </cell>
          <cell r="J802" t="str">
            <v>Completed</v>
          </cell>
          <cell r="K802" t="str">
            <v>N</v>
          </cell>
        </row>
        <row r="803">
          <cell r="C803">
            <v>2007</v>
          </cell>
          <cell r="F803" t="str">
            <v>Mergers &amp; Acquisitions</v>
          </cell>
          <cell r="H803">
            <v>21.1</v>
          </cell>
          <cell r="J803" t="str">
            <v>Completed</v>
          </cell>
          <cell r="K803" t="str">
            <v>N</v>
          </cell>
        </row>
        <row r="804">
          <cell r="C804">
            <v>2007</v>
          </cell>
          <cell r="F804" t="str">
            <v>Public Markets</v>
          </cell>
          <cell r="H804">
            <v>9.5</v>
          </cell>
          <cell r="J804" t="str">
            <v>Completed</v>
          </cell>
          <cell r="K804" t="str">
            <v>N</v>
          </cell>
        </row>
        <row r="805">
          <cell r="C805">
            <v>2007</v>
          </cell>
          <cell r="F805" t="str">
            <v>VC/PE</v>
          </cell>
          <cell r="H805">
            <v>25</v>
          </cell>
          <cell r="J805" t="str">
            <v>Completed</v>
          </cell>
          <cell r="K805" t="str">
            <v>N</v>
          </cell>
        </row>
        <row r="806">
          <cell r="C806">
            <v>2007</v>
          </cell>
          <cell r="F806" t="str">
            <v>Mergers &amp; Acquisitions</v>
          </cell>
          <cell r="H806">
            <v>219.5</v>
          </cell>
          <cell r="J806" t="str">
            <v>Completed</v>
          </cell>
          <cell r="K806" t="str">
            <v>N</v>
          </cell>
        </row>
        <row r="807">
          <cell r="C807">
            <v>2007</v>
          </cell>
          <cell r="F807" t="str">
            <v>VC/PE</v>
          </cell>
          <cell r="H807">
            <v>5.5</v>
          </cell>
          <cell r="J807" t="str">
            <v>Completed</v>
          </cell>
          <cell r="K807" t="str">
            <v>N</v>
          </cell>
        </row>
        <row r="808">
          <cell r="C808">
            <v>2007</v>
          </cell>
          <cell r="F808" t="str">
            <v>Corp Debt</v>
          </cell>
          <cell r="H808">
            <v>16</v>
          </cell>
          <cell r="J808" t="str">
            <v>Completed</v>
          </cell>
          <cell r="K808" t="str">
            <v>N</v>
          </cell>
        </row>
        <row r="809">
          <cell r="C809">
            <v>2007</v>
          </cell>
          <cell r="F809" t="str">
            <v>VC/PE</v>
          </cell>
          <cell r="H809">
            <v>22</v>
          </cell>
          <cell r="J809" t="str">
            <v>Completed</v>
          </cell>
          <cell r="K809" t="str">
            <v>N</v>
          </cell>
        </row>
        <row r="810">
          <cell r="C810">
            <v>2007</v>
          </cell>
          <cell r="F810" t="str">
            <v>Mergers &amp; Acquisitions</v>
          </cell>
          <cell r="H810">
            <v>5</v>
          </cell>
          <cell r="J810" t="str">
            <v>Completed</v>
          </cell>
          <cell r="K810" t="str">
            <v>N</v>
          </cell>
        </row>
        <row r="811">
          <cell r="C811">
            <v>2007</v>
          </cell>
          <cell r="F811" t="str">
            <v>Public Markets</v>
          </cell>
          <cell r="H811">
            <v>344.3</v>
          </cell>
          <cell r="J811" t="str">
            <v>Completed</v>
          </cell>
          <cell r="K811" t="str">
            <v>N</v>
          </cell>
        </row>
        <row r="812">
          <cell r="C812">
            <v>2007</v>
          </cell>
          <cell r="F812" t="str">
            <v>Mergers &amp; Acquisitions</v>
          </cell>
          <cell r="H812">
            <v>6.2</v>
          </cell>
          <cell r="J812" t="str">
            <v>Completed</v>
          </cell>
          <cell r="K812" t="str">
            <v>N</v>
          </cell>
        </row>
        <row r="813">
          <cell r="C813">
            <v>2007</v>
          </cell>
          <cell r="F813" t="str">
            <v>VC/PE</v>
          </cell>
          <cell r="H813">
            <v>0</v>
          </cell>
          <cell r="J813" t="str">
            <v>Completed</v>
          </cell>
          <cell r="K813" t="str">
            <v>N</v>
          </cell>
        </row>
        <row r="814">
          <cell r="C814">
            <v>2007</v>
          </cell>
          <cell r="F814" t="str">
            <v>Corp Debt</v>
          </cell>
          <cell r="H814">
            <v>4</v>
          </cell>
          <cell r="J814" t="str">
            <v>Completed</v>
          </cell>
          <cell r="K814" t="str">
            <v>N</v>
          </cell>
        </row>
        <row r="815">
          <cell r="C815">
            <v>2007</v>
          </cell>
          <cell r="F815" t="str">
            <v>Public Markets</v>
          </cell>
          <cell r="H815">
            <v>3.2</v>
          </cell>
          <cell r="J815" t="str">
            <v>Completed</v>
          </cell>
          <cell r="K815" t="str">
            <v>N</v>
          </cell>
        </row>
        <row r="816">
          <cell r="C816">
            <v>2007</v>
          </cell>
          <cell r="F816" t="str">
            <v>VC/PE</v>
          </cell>
          <cell r="H816">
            <v>200</v>
          </cell>
          <cell r="J816" t="str">
            <v>Completed</v>
          </cell>
          <cell r="K816" t="str">
            <v>N</v>
          </cell>
        </row>
        <row r="817">
          <cell r="C817">
            <v>2007</v>
          </cell>
          <cell r="F817" t="str">
            <v>VC/PE</v>
          </cell>
          <cell r="H817">
            <v>1</v>
          </cell>
          <cell r="J817" t="str">
            <v>Completed</v>
          </cell>
          <cell r="K817" t="str">
            <v>N</v>
          </cell>
        </row>
        <row r="818">
          <cell r="C818">
            <v>2007</v>
          </cell>
          <cell r="F818" t="str">
            <v>VC/PE</v>
          </cell>
          <cell r="H818">
            <v>5</v>
          </cell>
          <cell r="J818" t="str">
            <v>Completed</v>
          </cell>
          <cell r="K818" t="str">
            <v>N</v>
          </cell>
        </row>
        <row r="819">
          <cell r="C819">
            <v>2007</v>
          </cell>
          <cell r="F819" t="str">
            <v>Mergers &amp; Acquisitions</v>
          </cell>
          <cell r="H819">
            <v>75</v>
          </cell>
          <cell r="J819" t="str">
            <v>Completed</v>
          </cell>
          <cell r="K819" t="str">
            <v>N</v>
          </cell>
        </row>
        <row r="820">
          <cell r="C820">
            <v>2007</v>
          </cell>
          <cell r="F820" t="str">
            <v>VC/PE</v>
          </cell>
          <cell r="H820">
            <v>3.1</v>
          </cell>
          <cell r="J820" t="str">
            <v>Completed</v>
          </cell>
          <cell r="K820" t="str">
            <v>N</v>
          </cell>
        </row>
        <row r="821">
          <cell r="C821">
            <v>2007</v>
          </cell>
          <cell r="F821" t="str">
            <v>VC/PE</v>
          </cell>
          <cell r="H821">
            <v>0</v>
          </cell>
          <cell r="J821" t="str">
            <v>Completed</v>
          </cell>
          <cell r="K821" t="str">
            <v>N</v>
          </cell>
        </row>
        <row r="822">
          <cell r="C822">
            <v>2007</v>
          </cell>
          <cell r="F822" t="str">
            <v>VC/PE</v>
          </cell>
          <cell r="H822">
            <v>15</v>
          </cell>
          <cell r="J822" t="str">
            <v>Completed</v>
          </cell>
          <cell r="K822" t="str">
            <v>N</v>
          </cell>
        </row>
        <row r="823">
          <cell r="C823">
            <v>2007</v>
          </cell>
          <cell r="F823" t="str">
            <v>VC/PE</v>
          </cell>
          <cell r="H823">
            <v>6</v>
          </cell>
          <cell r="J823" t="str">
            <v>Completed</v>
          </cell>
          <cell r="K823" t="str">
            <v>N</v>
          </cell>
        </row>
        <row r="824">
          <cell r="C824">
            <v>2007</v>
          </cell>
          <cell r="F824" t="str">
            <v>Public Markets</v>
          </cell>
          <cell r="H824">
            <v>11.7</v>
          </cell>
          <cell r="J824" t="str">
            <v>Completed</v>
          </cell>
          <cell r="K824" t="str">
            <v>N</v>
          </cell>
        </row>
        <row r="825">
          <cell r="C825">
            <v>2007</v>
          </cell>
          <cell r="F825" t="str">
            <v>VC/PE</v>
          </cell>
          <cell r="H825">
            <v>8.5</v>
          </cell>
          <cell r="J825" t="str">
            <v>Completed</v>
          </cell>
          <cell r="K825" t="str">
            <v>N</v>
          </cell>
        </row>
        <row r="826">
          <cell r="C826">
            <v>2007</v>
          </cell>
          <cell r="F826" t="str">
            <v>VC/PE</v>
          </cell>
          <cell r="H826">
            <v>1.2</v>
          </cell>
          <cell r="J826" t="str">
            <v>Completed</v>
          </cell>
          <cell r="K826" t="str">
            <v>N</v>
          </cell>
        </row>
        <row r="827">
          <cell r="C827">
            <v>2007</v>
          </cell>
          <cell r="F827" t="str">
            <v>Mergers &amp; Acquisitions</v>
          </cell>
          <cell r="H827">
            <v>473.6</v>
          </cell>
          <cell r="J827" t="str">
            <v>Completed</v>
          </cell>
          <cell r="K827" t="str">
            <v>N</v>
          </cell>
        </row>
        <row r="828">
          <cell r="C828">
            <v>2007</v>
          </cell>
          <cell r="F828" t="str">
            <v>Public Markets</v>
          </cell>
          <cell r="H828">
            <v>49.2</v>
          </cell>
          <cell r="J828" t="str">
            <v>Completed</v>
          </cell>
          <cell r="K828" t="str">
            <v>N</v>
          </cell>
        </row>
        <row r="829">
          <cell r="C829">
            <v>2007</v>
          </cell>
          <cell r="F829" t="str">
            <v>VC/PE</v>
          </cell>
          <cell r="H829">
            <v>1.25</v>
          </cell>
          <cell r="J829" t="str">
            <v>Completed</v>
          </cell>
          <cell r="K829" t="str">
            <v>N</v>
          </cell>
        </row>
        <row r="830">
          <cell r="C830">
            <v>2007</v>
          </cell>
          <cell r="F830" t="str">
            <v>VC/PE</v>
          </cell>
          <cell r="H830">
            <v>63</v>
          </cell>
          <cell r="J830" t="str">
            <v>Completed</v>
          </cell>
          <cell r="K830" t="str">
            <v>N</v>
          </cell>
        </row>
        <row r="831">
          <cell r="C831">
            <v>2007</v>
          </cell>
          <cell r="F831" t="str">
            <v>Mergers &amp; Acquisitions</v>
          </cell>
          <cell r="J831" t="str">
            <v>Completed</v>
          </cell>
          <cell r="K831" t="str">
            <v>N</v>
          </cell>
        </row>
        <row r="832">
          <cell r="C832">
            <v>2007</v>
          </cell>
          <cell r="F832" t="str">
            <v>Public Markets</v>
          </cell>
          <cell r="H832">
            <v>1000</v>
          </cell>
          <cell r="J832" t="str">
            <v>Completed</v>
          </cell>
          <cell r="K832" t="str">
            <v>N</v>
          </cell>
        </row>
        <row r="833">
          <cell r="C833">
            <v>2007</v>
          </cell>
          <cell r="F833" t="str">
            <v>Public Markets</v>
          </cell>
          <cell r="H833">
            <v>5.2</v>
          </cell>
          <cell r="J833" t="str">
            <v>Completed</v>
          </cell>
          <cell r="K833" t="str">
            <v>N</v>
          </cell>
        </row>
        <row r="834">
          <cell r="C834">
            <v>2007</v>
          </cell>
          <cell r="F834" t="str">
            <v>Public Markets</v>
          </cell>
          <cell r="H834">
            <v>18.75</v>
          </cell>
          <cell r="J834" t="str">
            <v>Completed</v>
          </cell>
          <cell r="K834" t="str">
            <v>N</v>
          </cell>
        </row>
        <row r="835">
          <cell r="C835">
            <v>2007</v>
          </cell>
          <cell r="F835" t="str">
            <v>VC/PE</v>
          </cell>
          <cell r="H835">
            <v>0.7</v>
          </cell>
          <cell r="J835" t="str">
            <v>Completed</v>
          </cell>
          <cell r="K835" t="str">
            <v>N</v>
          </cell>
        </row>
        <row r="836">
          <cell r="C836">
            <v>2007</v>
          </cell>
          <cell r="F836" t="str">
            <v>VC/PE</v>
          </cell>
          <cell r="H836">
            <v>25.8</v>
          </cell>
          <cell r="J836" t="str">
            <v>Completed</v>
          </cell>
          <cell r="K836" t="str">
            <v>N</v>
          </cell>
        </row>
        <row r="837">
          <cell r="C837">
            <v>2007</v>
          </cell>
          <cell r="F837" t="str">
            <v>Public Markets</v>
          </cell>
          <cell r="H837">
            <v>74.400000000000006</v>
          </cell>
          <cell r="J837" t="str">
            <v>Completed</v>
          </cell>
          <cell r="K837" t="str">
            <v>N</v>
          </cell>
        </row>
        <row r="838">
          <cell r="C838">
            <v>2007</v>
          </cell>
          <cell r="F838" t="str">
            <v>VC/PE</v>
          </cell>
          <cell r="H838">
            <v>0</v>
          </cell>
          <cell r="J838" t="str">
            <v>Completed</v>
          </cell>
          <cell r="K838" t="str">
            <v>N</v>
          </cell>
        </row>
        <row r="839">
          <cell r="C839">
            <v>2007</v>
          </cell>
          <cell r="F839" t="str">
            <v>VC/PE</v>
          </cell>
          <cell r="H839">
            <v>12</v>
          </cell>
          <cell r="J839" t="str">
            <v>Completed</v>
          </cell>
          <cell r="K839" t="str">
            <v>N</v>
          </cell>
        </row>
        <row r="840">
          <cell r="C840">
            <v>2007</v>
          </cell>
          <cell r="F840" t="str">
            <v>VC/PE</v>
          </cell>
          <cell r="H840">
            <v>45</v>
          </cell>
          <cell r="J840" t="str">
            <v>Completed</v>
          </cell>
          <cell r="K840" t="str">
            <v>N</v>
          </cell>
        </row>
        <row r="841">
          <cell r="C841">
            <v>2007</v>
          </cell>
          <cell r="F841" t="str">
            <v>Mergers &amp; Acquisitions</v>
          </cell>
          <cell r="J841" t="str">
            <v>Completed</v>
          </cell>
          <cell r="K841" t="str">
            <v>N</v>
          </cell>
        </row>
        <row r="842">
          <cell r="C842">
            <v>2007</v>
          </cell>
          <cell r="F842" t="str">
            <v>VC/PE</v>
          </cell>
          <cell r="H842">
            <v>0.3</v>
          </cell>
          <cell r="J842" t="str">
            <v>Completed</v>
          </cell>
          <cell r="K842" t="str">
            <v>N</v>
          </cell>
        </row>
        <row r="843">
          <cell r="C843">
            <v>2007</v>
          </cell>
          <cell r="F843" t="str">
            <v>VC/PE</v>
          </cell>
          <cell r="H843">
            <v>2.5</v>
          </cell>
          <cell r="J843" t="str">
            <v>Completed</v>
          </cell>
          <cell r="K843" t="str">
            <v>N</v>
          </cell>
        </row>
        <row r="844">
          <cell r="C844">
            <v>2007</v>
          </cell>
          <cell r="F844" t="str">
            <v>Public Markets</v>
          </cell>
          <cell r="H844">
            <v>1000</v>
          </cell>
          <cell r="J844" t="str">
            <v>Completed</v>
          </cell>
          <cell r="K844" t="str">
            <v>N</v>
          </cell>
        </row>
        <row r="845">
          <cell r="C845">
            <v>2007</v>
          </cell>
          <cell r="F845" t="str">
            <v>Mergers &amp; Acquisitions</v>
          </cell>
          <cell r="J845" t="str">
            <v>Completed</v>
          </cell>
          <cell r="K845" t="str">
            <v>N</v>
          </cell>
        </row>
        <row r="846">
          <cell r="C846">
            <v>2007</v>
          </cell>
          <cell r="F846" t="str">
            <v>Public Markets</v>
          </cell>
          <cell r="H846">
            <v>29.3</v>
          </cell>
          <cell r="J846" t="str">
            <v>Completed</v>
          </cell>
          <cell r="K846" t="str">
            <v>N</v>
          </cell>
        </row>
        <row r="847">
          <cell r="C847">
            <v>2007</v>
          </cell>
          <cell r="F847" t="str">
            <v>Public Markets</v>
          </cell>
          <cell r="J847" t="str">
            <v>Completed</v>
          </cell>
          <cell r="K847" t="str">
            <v>N</v>
          </cell>
        </row>
        <row r="848">
          <cell r="C848">
            <v>2007</v>
          </cell>
          <cell r="F848" t="str">
            <v>Mergers &amp; Acquisitions</v>
          </cell>
          <cell r="J848" t="str">
            <v>Completed</v>
          </cell>
          <cell r="K848" t="str">
            <v>N</v>
          </cell>
        </row>
        <row r="849">
          <cell r="C849">
            <v>2007</v>
          </cell>
          <cell r="F849" t="str">
            <v>Corp Debt</v>
          </cell>
          <cell r="H849">
            <v>4350</v>
          </cell>
          <cell r="J849" t="str">
            <v>Completed</v>
          </cell>
          <cell r="K849" t="str">
            <v>N</v>
          </cell>
        </row>
        <row r="850">
          <cell r="C850">
            <v>2007</v>
          </cell>
          <cell r="F850" t="str">
            <v>Public Markets</v>
          </cell>
          <cell r="H850">
            <v>9.5</v>
          </cell>
          <cell r="J850" t="str">
            <v>Completed</v>
          </cell>
          <cell r="K850" t="str">
            <v>N</v>
          </cell>
        </row>
        <row r="851">
          <cell r="C851">
            <v>2006</v>
          </cell>
          <cell r="F851" t="str">
            <v>Public Markets</v>
          </cell>
          <cell r="H851">
            <v>1.1000000000000001</v>
          </cell>
          <cell r="J851" t="str">
            <v>Completed</v>
          </cell>
          <cell r="K851" t="str">
            <v>N</v>
          </cell>
        </row>
        <row r="852">
          <cell r="C852">
            <v>2006</v>
          </cell>
          <cell r="F852" t="str">
            <v>Public Markets</v>
          </cell>
          <cell r="H852">
            <v>2</v>
          </cell>
          <cell r="J852" t="str">
            <v>Completed</v>
          </cell>
          <cell r="K852" t="str">
            <v>N</v>
          </cell>
        </row>
        <row r="853">
          <cell r="C853">
            <v>2006</v>
          </cell>
          <cell r="F853" t="str">
            <v>VC/PE</v>
          </cell>
          <cell r="H853">
            <v>20</v>
          </cell>
          <cell r="J853" t="str">
            <v>Completed</v>
          </cell>
          <cell r="K853" t="str">
            <v>N</v>
          </cell>
        </row>
        <row r="854">
          <cell r="C854">
            <v>2006</v>
          </cell>
          <cell r="F854" t="str">
            <v>Public Markets</v>
          </cell>
          <cell r="H854">
            <v>30.1</v>
          </cell>
          <cell r="J854" t="str">
            <v>Completed</v>
          </cell>
          <cell r="K854" t="str">
            <v>N</v>
          </cell>
        </row>
        <row r="855">
          <cell r="C855">
            <v>2006</v>
          </cell>
          <cell r="F855" t="str">
            <v>Public Markets</v>
          </cell>
          <cell r="H855">
            <v>37.799999999999997</v>
          </cell>
          <cell r="J855" t="str">
            <v>Completed</v>
          </cell>
          <cell r="K855" t="str">
            <v>N</v>
          </cell>
        </row>
        <row r="856">
          <cell r="C856">
            <v>2006</v>
          </cell>
          <cell r="F856" t="str">
            <v>Public Markets</v>
          </cell>
          <cell r="H856">
            <v>25.8</v>
          </cell>
          <cell r="J856" t="str">
            <v>Completed</v>
          </cell>
          <cell r="K856" t="str">
            <v>N</v>
          </cell>
        </row>
        <row r="857">
          <cell r="C857">
            <v>2006</v>
          </cell>
          <cell r="F857" t="str">
            <v>Public Markets</v>
          </cell>
          <cell r="H857">
            <v>10</v>
          </cell>
          <cell r="J857" t="str">
            <v>Completed</v>
          </cell>
          <cell r="K857" t="str">
            <v>N</v>
          </cell>
        </row>
        <row r="858">
          <cell r="C858">
            <v>2006</v>
          </cell>
          <cell r="F858" t="str">
            <v>VC/PE</v>
          </cell>
          <cell r="H858">
            <v>7</v>
          </cell>
          <cell r="J858" t="str">
            <v>Completed</v>
          </cell>
          <cell r="K858" t="str">
            <v>N</v>
          </cell>
        </row>
        <row r="859">
          <cell r="C859">
            <v>2006</v>
          </cell>
          <cell r="F859" t="str">
            <v>VC/PE</v>
          </cell>
          <cell r="H859">
            <v>0</v>
          </cell>
          <cell r="J859" t="str">
            <v>Completed</v>
          </cell>
          <cell r="K859" t="str">
            <v>N</v>
          </cell>
        </row>
        <row r="860">
          <cell r="C860">
            <v>2006</v>
          </cell>
          <cell r="F860" t="str">
            <v>Public Markets</v>
          </cell>
          <cell r="H860">
            <v>3.1</v>
          </cell>
          <cell r="J860" t="str">
            <v>Completed</v>
          </cell>
          <cell r="K860" t="str">
            <v>N</v>
          </cell>
        </row>
        <row r="861">
          <cell r="C861">
            <v>2006</v>
          </cell>
          <cell r="F861" t="str">
            <v>Public Markets</v>
          </cell>
          <cell r="H861">
            <v>12.5</v>
          </cell>
          <cell r="J861" t="str">
            <v>Completed</v>
          </cell>
          <cell r="K861" t="str">
            <v>N</v>
          </cell>
        </row>
        <row r="862">
          <cell r="C862">
            <v>2006</v>
          </cell>
          <cell r="F862" t="str">
            <v>VC/PE</v>
          </cell>
          <cell r="H862">
            <v>10</v>
          </cell>
          <cell r="J862" t="str">
            <v>Completed</v>
          </cell>
          <cell r="K862" t="str">
            <v>N</v>
          </cell>
        </row>
        <row r="863">
          <cell r="C863">
            <v>2006</v>
          </cell>
          <cell r="F863" t="str">
            <v>Public Markets</v>
          </cell>
          <cell r="J863" t="str">
            <v>Completed</v>
          </cell>
          <cell r="K863" t="str">
            <v>N</v>
          </cell>
        </row>
        <row r="864">
          <cell r="C864">
            <v>2006</v>
          </cell>
          <cell r="F864" t="str">
            <v>VC/PE</v>
          </cell>
          <cell r="H864">
            <v>6.7</v>
          </cell>
          <cell r="J864" t="str">
            <v>Completed</v>
          </cell>
          <cell r="K864" t="str">
            <v>N</v>
          </cell>
        </row>
        <row r="865">
          <cell r="C865">
            <v>2006</v>
          </cell>
          <cell r="F865" t="str">
            <v>VC/PE</v>
          </cell>
          <cell r="H865">
            <v>6</v>
          </cell>
          <cell r="J865" t="str">
            <v>Completed</v>
          </cell>
          <cell r="K865" t="str">
            <v>N</v>
          </cell>
        </row>
        <row r="866">
          <cell r="C866">
            <v>2006</v>
          </cell>
          <cell r="F866" t="str">
            <v>VC/PE</v>
          </cell>
          <cell r="H866">
            <v>4.5999999999999996</v>
          </cell>
          <cell r="J866" t="str">
            <v>Completed</v>
          </cell>
          <cell r="K866" t="str">
            <v>N</v>
          </cell>
        </row>
        <row r="867">
          <cell r="C867">
            <v>2006</v>
          </cell>
          <cell r="F867" t="str">
            <v>Mergers &amp; Acquisitions</v>
          </cell>
          <cell r="J867" t="str">
            <v>Completed</v>
          </cell>
          <cell r="K867" t="str">
            <v>N</v>
          </cell>
        </row>
        <row r="868">
          <cell r="C868">
            <v>2006</v>
          </cell>
          <cell r="F868" t="str">
            <v>VC/PE</v>
          </cell>
          <cell r="H868">
            <v>8</v>
          </cell>
          <cell r="J868" t="str">
            <v>Completed</v>
          </cell>
          <cell r="K868" t="str">
            <v>N</v>
          </cell>
        </row>
        <row r="869">
          <cell r="C869">
            <v>2006</v>
          </cell>
          <cell r="F869" t="str">
            <v>Public Markets</v>
          </cell>
          <cell r="H869">
            <v>12.5</v>
          </cell>
          <cell r="J869" t="str">
            <v>Completed</v>
          </cell>
          <cell r="K869" t="str">
            <v>N</v>
          </cell>
        </row>
        <row r="870">
          <cell r="C870">
            <v>2006</v>
          </cell>
          <cell r="F870" t="str">
            <v>VC/PE</v>
          </cell>
          <cell r="H870">
            <v>40</v>
          </cell>
          <cell r="J870" t="str">
            <v>Completed</v>
          </cell>
          <cell r="K870" t="str">
            <v>N</v>
          </cell>
        </row>
        <row r="871">
          <cell r="C871">
            <v>2006</v>
          </cell>
          <cell r="F871" t="str">
            <v>Public Markets</v>
          </cell>
          <cell r="H871">
            <v>1.65</v>
          </cell>
          <cell r="J871" t="str">
            <v>Completed</v>
          </cell>
          <cell r="K871" t="str">
            <v>N</v>
          </cell>
        </row>
        <row r="872">
          <cell r="C872">
            <v>2006</v>
          </cell>
          <cell r="F872" t="str">
            <v>VC/PE</v>
          </cell>
          <cell r="H872">
            <v>0.8</v>
          </cell>
          <cell r="J872" t="str">
            <v>Completed</v>
          </cell>
          <cell r="K872" t="str">
            <v>N</v>
          </cell>
        </row>
        <row r="873">
          <cell r="C873">
            <v>2006</v>
          </cell>
          <cell r="F873" t="str">
            <v>Public Markets</v>
          </cell>
          <cell r="H873">
            <v>87.3</v>
          </cell>
          <cell r="J873" t="str">
            <v>Completed</v>
          </cell>
          <cell r="K873" t="str">
            <v>N</v>
          </cell>
        </row>
        <row r="874">
          <cell r="C874">
            <v>2006</v>
          </cell>
          <cell r="F874" t="str">
            <v>VC/PE</v>
          </cell>
          <cell r="H874">
            <v>25</v>
          </cell>
          <cell r="J874" t="str">
            <v>Completed</v>
          </cell>
          <cell r="K874" t="str">
            <v>N</v>
          </cell>
        </row>
        <row r="875">
          <cell r="C875">
            <v>2006</v>
          </cell>
          <cell r="F875" t="str">
            <v>VC/PE</v>
          </cell>
          <cell r="H875">
            <v>6.8</v>
          </cell>
          <cell r="J875" t="str">
            <v>Completed</v>
          </cell>
          <cell r="K875" t="str">
            <v>N</v>
          </cell>
        </row>
        <row r="876">
          <cell r="C876">
            <v>2006</v>
          </cell>
          <cell r="F876" t="str">
            <v>Public Markets</v>
          </cell>
          <cell r="H876">
            <v>17.399999999999999</v>
          </cell>
          <cell r="J876" t="str">
            <v>Completed</v>
          </cell>
          <cell r="K876" t="str">
            <v>N</v>
          </cell>
        </row>
        <row r="877">
          <cell r="C877">
            <v>2006</v>
          </cell>
          <cell r="F877" t="str">
            <v>VC/PE</v>
          </cell>
          <cell r="H877">
            <v>7.75</v>
          </cell>
          <cell r="J877" t="str">
            <v>Completed</v>
          </cell>
          <cell r="K877" t="str">
            <v>N</v>
          </cell>
        </row>
        <row r="878">
          <cell r="C878">
            <v>2006</v>
          </cell>
          <cell r="F878" t="str">
            <v>VC/PE</v>
          </cell>
          <cell r="H878">
            <v>9.3000000000000007</v>
          </cell>
          <cell r="J878" t="str">
            <v>Completed</v>
          </cell>
          <cell r="K878" t="str">
            <v>N</v>
          </cell>
        </row>
        <row r="879">
          <cell r="C879">
            <v>2006</v>
          </cell>
          <cell r="F879" t="str">
            <v>VC/PE</v>
          </cell>
          <cell r="H879">
            <v>16</v>
          </cell>
          <cell r="J879" t="str">
            <v>Completed</v>
          </cell>
          <cell r="K879" t="str">
            <v>N</v>
          </cell>
        </row>
        <row r="880">
          <cell r="C880">
            <v>2005</v>
          </cell>
          <cell r="F880" t="str">
            <v>VC/PE</v>
          </cell>
          <cell r="H880">
            <v>0</v>
          </cell>
          <cell r="J880" t="str">
            <v>Completed</v>
          </cell>
          <cell r="K880" t="str">
            <v>N</v>
          </cell>
        </row>
        <row r="881">
          <cell r="C881">
            <v>2005</v>
          </cell>
          <cell r="F881" t="str">
            <v>VC/PE</v>
          </cell>
          <cell r="H881">
            <v>0</v>
          </cell>
          <cell r="J881" t="str">
            <v>Completed</v>
          </cell>
          <cell r="K881" t="str">
            <v>N</v>
          </cell>
        </row>
        <row r="882">
          <cell r="C882">
            <v>2005</v>
          </cell>
          <cell r="F882" t="str">
            <v>Public Markets</v>
          </cell>
          <cell r="H882">
            <v>2.8</v>
          </cell>
          <cell r="J882" t="str">
            <v>Completed</v>
          </cell>
          <cell r="K882" t="str">
            <v>N</v>
          </cell>
        </row>
        <row r="883">
          <cell r="C883">
            <v>2005</v>
          </cell>
          <cell r="F883" t="str">
            <v>Public Markets</v>
          </cell>
          <cell r="J883" t="str">
            <v>Completed</v>
          </cell>
          <cell r="K883" t="str">
            <v>N</v>
          </cell>
        </row>
        <row r="884">
          <cell r="C884">
            <v>2005</v>
          </cell>
          <cell r="F884" t="str">
            <v>Public Markets</v>
          </cell>
          <cell r="H884">
            <v>50.3</v>
          </cell>
          <cell r="J884" t="str">
            <v>Completed</v>
          </cell>
          <cell r="K884" t="str">
            <v>N</v>
          </cell>
        </row>
        <row r="885">
          <cell r="C885">
            <v>2005</v>
          </cell>
          <cell r="F885" t="str">
            <v>Public Markets</v>
          </cell>
          <cell r="H885">
            <v>6.3</v>
          </cell>
          <cell r="J885" t="str">
            <v>Completed</v>
          </cell>
          <cell r="K885" t="str">
            <v>N</v>
          </cell>
        </row>
        <row r="886">
          <cell r="C886">
            <v>2005</v>
          </cell>
          <cell r="F886" t="str">
            <v>Mergers &amp; Acquisitions</v>
          </cell>
          <cell r="H886">
            <v>312.8</v>
          </cell>
          <cell r="J886" t="str">
            <v>Completed</v>
          </cell>
          <cell r="K886" t="str">
            <v>N</v>
          </cell>
        </row>
        <row r="887">
          <cell r="C887">
            <v>2005</v>
          </cell>
          <cell r="F887" t="str">
            <v>Public Markets</v>
          </cell>
          <cell r="H887">
            <v>6.5</v>
          </cell>
          <cell r="J887" t="str">
            <v>Completed</v>
          </cell>
          <cell r="K887" t="str">
            <v>N</v>
          </cell>
        </row>
        <row r="888">
          <cell r="C888">
            <v>2005</v>
          </cell>
          <cell r="F888" t="str">
            <v>Public Markets</v>
          </cell>
          <cell r="H888">
            <v>9.3000000000000007</v>
          </cell>
          <cell r="J888" t="str">
            <v>Completed</v>
          </cell>
          <cell r="K888" t="str">
            <v>N</v>
          </cell>
        </row>
        <row r="889">
          <cell r="C889">
            <v>2005</v>
          </cell>
          <cell r="F889" t="str">
            <v>VC/PE</v>
          </cell>
          <cell r="H889">
            <v>0.2</v>
          </cell>
          <cell r="J889" t="str">
            <v>Completed</v>
          </cell>
          <cell r="K889" t="str">
            <v>N</v>
          </cell>
        </row>
        <row r="890">
          <cell r="C890">
            <v>2005</v>
          </cell>
          <cell r="F890" t="str">
            <v>Public Markets</v>
          </cell>
          <cell r="J890" t="str">
            <v>Completed</v>
          </cell>
          <cell r="K890" t="str">
            <v>N</v>
          </cell>
        </row>
        <row r="891">
          <cell r="C891">
            <v>2005</v>
          </cell>
          <cell r="F891" t="str">
            <v>Public Markets</v>
          </cell>
          <cell r="H891">
            <v>469.4</v>
          </cell>
          <cell r="J891" t="str">
            <v>Completed</v>
          </cell>
          <cell r="K891" t="str">
            <v>N</v>
          </cell>
        </row>
        <row r="892">
          <cell r="C892">
            <v>2005</v>
          </cell>
          <cell r="F892" t="str">
            <v>Public Markets</v>
          </cell>
          <cell r="J892" t="str">
            <v>Completed</v>
          </cell>
          <cell r="K892" t="str">
            <v>N</v>
          </cell>
        </row>
        <row r="893">
          <cell r="C893">
            <v>2005</v>
          </cell>
          <cell r="F893" t="str">
            <v>VC/PE</v>
          </cell>
          <cell r="H893">
            <v>22</v>
          </cell>
          <cell r="J893" t="str">
            <v>Completed</v>
          </cell>
          <cell r="K893" t="str">
            <v>N</v>
          </cell>
        </row>
        <row r="894">
          <cell r="C894">
            <v>2005</v>
          </cell>
          <cell r="F894" t="str">
            <v>Public Markets</v>
          </cell>
          <cell r="H894">
            <v>14.4</v>
          </cell>
          <cell r="J894" t="str">
            <v>Completed</v>
          </cell>
          <cell r="K894" t="str">
            <v>N</v>
          </cell>
        </row>
        <row r="895">
          <cell r="C895">
            <v>2005</v>
          </cell>
          <cell r="F895" t="str">
            <v>VC/PE</v>
          </cell>
          <cell r="H895">
            <v>3</v>
          </cell>
          <cell r="J895" t="str">
            <v>Completed</v>
          </cell>
          <cell r="K895" t="str">
            <v>N</v>
          </cell>
        </row>
        <row r="896">
          <cell r="C896">
            <v>2005</v>
          </cell>
          <cell r="F896" t="str">
            <v>VC/PE</v>
          </cell>
          <cell r="H896">
            <v>4.5</v>
          </cell>
          <cell r="J896" t="str">
            <v>Completed</v>
          </cell>
          <cell r="K896" t="str">
            <v>N</v>
          </cell>
        </row>
        <row r="897">
          <cell r="C897">
            <v>2005</v>
          </cell>
          <cell r="F897" t="str">
            <v>Public Markets</v>
          </cell>
          <cell r="H897">
            <v>3.9</v>
          </cell>
          <cell r="J897" t="str">
            <v>Completed</v>
          </cell>
          <cell r="K897" t="str">
            <v>N</v>
          </cell>
        </row>
        <row r="898">
          <cell r="C898">
            <v>2005</v>
          </cell>
          <cell r="F898" t="str">
            <v>VC/PE</v>
          </cell>
          <cell r="H898">
            <v>13</v>
          </cell>
          <cell r="J898" t="str">
            <v>Completed</v>
          </cell>
          <cell r="K898" t="str">
            <v>N</v>
          </cell>
        </row>
        <row r="899">
          <cell r="C899">
            <v>2005</v>
          </cell>
          <cell r="F899" t="str">
            <v>VC/PE</v>
          </cell>
          <cell r="H899">
            <v>12</v>
          </cell>
          <cell r="J899" t="str">
            <v>In active planning</v>
          </cell>
          <cell r="K899" t="str">
            <v>N</v>
          </cell>
        </row>
        <row r="900">
          <cell r="C900">
            <v>2005</v>
          </cell>
          <cell r="F900" t="str">
            <v>VC/PE</v>
          </cell>
          <cell r="H900">
            <v>3.65</v>
          </cell>
          <cell r="J900" t="str">
            <v>Completed</v>
          </cell>
          <cell r="K900" t="str">
            <v>N</v>
          </cell>
        </row>
        <row r="901">
          <cell r="C901">
            <v>2005</v>
          </cell>
          <cell r="F901" t="str">
            <v>VC/PE</v>
          </cell>
          <cell r="H901">
            <v>3.6</v>
          </cell>
          <cell r="J901" t="str">
            <v>Completed</v>
          </cell>
          <cell r="K901" t="str">
            <v>N</v>
          </cell>
        </row>
        <row r="902">
          <cell r="C902">
            <v>2005</v>
          </cell>
          <cell r="F902" t="str">
            <v>VC/PE</v>
          </cell>
          <cell r="H902">
            <v>2</v>
          </cell>
          <cell r="J902" t="str">
            <v>Completed</v>
          </cell>
          <cell r="K902" t="str">
            <v>N</v>
          </cell>
        </row>
        <row r="903">
          <cell r="C903">
            <v>2005</v>
          </cell>
          <cell r="F903" t="str">
            <v>VC/PE</v>
          </cell>
          <cell r="H903">
            <v>5.7</v>
          </cell>
          <cell r="J903" t="str">
            <v>Completed</v>
          </cell>
          <cell r="K903" t="str">
            <v>N</v>
          </cell>
        </row>
        <row r="904">
          <cell r="C904">
            <v>2005</v>
          </cell>
          <cell r="F904" t="str">
            <v>Mergers &amp; Acquisitions</v>
          </cell>
          <cell r="H904">
            <v>37.5</v>
          </cell>
          <cell r="J904" t="str">
            <v>Completed</v>
          </cell>
          <cell r="K904" t="str">
            <v>N</v>
          </cell>
        </row>
        <row r="905">
          <cell r="C905">
            <v>2005</v>
          </cell>
          <cell r="F905" t="str">
            <v>VC/PE</v>
          </cell>
          <cell r="H905">
            <v>8.1999999999999993</v>
          </cell>
          <cell r="J905" t="str">
            <v>Completed</v>
          </cell>
          <cell r="K905" t="str">
            <v>N</v>
          </cell>
        </row>
        <row r="906">
          <cell r="C906">
            <v>2005</v>
          </cell>
          <cell r="F906" t="str">
            <v>VC/PE</v>
          </cell>
          <cell r="H906">
            <v>15.5</v>
          </cell>
          <cell r="J906" t="str">
            <v>Completed</v>
          </cell>
          <cell r="K906" t="str">
            <v>N</v>
          </cell>
        </row>
        <row r="907">
          <cell r="C907">
            <v>2005</v>
          </cell>
          <cell r="F907" t="str">
            <v>Mergers &amp; Acquisitions</v>
          </cell>
          <cell r="H907">
            <v>154.1</v>
          </cell>
          <cell r="J907" t="str">
            <v>Completed</v>
          </cell>
          <cell r="K907" t="str">
            <v>N</v>
          </cell>
        </row>
        <row r="908">
          <cell r="C908">
            <v>2005</v>
          </cell>
          <cell r="F908" t="str">
            <v>Public Markets</v>
          </cell>
          <cell r="H908">
            <v>9.5</v>
          </cell>
          <cell r="J908" t="str">
            <v>Completed</v>
          </cell>
          <cell r="K908" t="str">
            <v>N</v>
          </cell>
        </row>
        <row r="909">
          <cell r="C909">
            <v>2005</v>
          </cell>
          <cell r="F909" t="str">
            <v>Mergers &amp; Acquisitions</v>
          </cell>
          <cell r="H909">
            <v>19.5</v>
          </cell>
          <cell r="J909" t="str">
            <v>Completed</v>
          </cell>
          <cell r="K909" t="str">
            <v>N</v>
          </cell>
        </row>
        <row r="910">
          <cell r="C910">
            <v>2005</v>
          </cell>
          <cell r="F910" t="str">
            <v>Public Markets</v>
          </cell>
          <cell r="H910">
            <v>26.4</v>
          </cell>
          <cell r="J910" t="str">
            <v>Completed</v>
          </cell>
          <cell r="K910" t="str">
            <v>N</v>
          </cell>
        </row>
        <row r="911">
          <cell r="C911">
            <v>2005</v>
          </cell>
          <cell r="F911" t="str">
            <v>VC/PE</v>
          </cell>
          <cell r="H911">
            <v>3</v>
          </cell>
          <cell r="J911" t="str">
            <v>Completed</v>
          </cell>
          <cell r="K911" t="str">
            <v>N</v>
          </cell>
        </row>
        <row r="912">
          <cell r="C912">
            <v>2004</v>
          </cell>
          <cell r="F912" t="str">
            <v>Mergers &amp; Acquisitions</v>
          </cell>
          <cell r="H912">
            <v>9.1</v>
          </cell>
          <cell r="J912" t="str">
            <v>Completed</v>
          </cell>
          <cell r="K912" t="str">
            <v>N</v>
          </cell>
        </row>
        <row r="913">
          <cell r="C913">
            <v>2004</v>
          </cell>
          <cell r="F913" t="str">
            <v>Public Markets</v>
          </cell>
          <cell r="H913">
            <v>33.9</v>
          </cell>
          <cell r="J913" t="str">
            <v>Completed</v>
          </cell>
          <cell r="K913" t="str">
            <v>N</v>
          </cell>
        </row>
        <row r="914">
          <cell r="C914">
            <v>2004</v>
          </cell>
          <cell r="F914" t="str">
            <v>VC/PE</v>
          </cell>
          <cell r="H914">
            <v>6.7</v>
          </cell>
          <cell r="J914" t="str">
            <v>Completed</v>
          </cell>
          <cell r="K914" t="str">
            <v>N</v>
          </cell>
        </row>
        <row r="915">
          <cell r="C915">
            <v>2004</v>
          </cell>
          <cell r="F915" t="str">
            <v>VC/PE</v>
          </cell>
          <cell r="H915">
            <v>10</v>
          </cell>
          <cell r="J915" t="str">
            <v>Completed</v>
          </cell>
          <cell r="K915" t="str">
            <v>N</v>
          </cell>
        </row>
        <row r="916">
          <cell r="C916">
            <v>2004</v>
          </cell>
          <cell r="F916" t="str">
            <v>Public Markets</v>
          </cell>
          <cell r="H916">
            <v>7.7</v>
          </cell>
          <cell r="J916" t="str">
            <v>Completed</v>
          </cell>
          <cell r="K916" t="str">
            <v>N</v>
          </cell>
        </row>
        <row r="917">
          <cell r="C917">
            <v>2004</v>
          </cell>
          <cell r="F917" t="str">
            <v>VC/PE</v>
          </cell>
          <cell r="H917">
            <v>0</v>
          </cell>
          <cell r="J917" t="str">
            <v>Completed</v>
          </cell>
          <cell r="K917" t="str">
            <v>N</v>
          </cell>
        </row>
        <row r="918">
          <cell r="C918">
            <v>2004</v>
          </cell>
          <cell r="F918" t="str">
            <v>Public Markets</v>
          </cell>
          <cell r="H918">
            <v>1.8</v>
          </cell>
          <cell r="J918" t="str">
            <v>Completed</v>
          </cell>
          <cell r="K918" t="str">
            <v>N</v>
          </cell>
        </row>
        <row r="919">
          <cell r="C919">
            <v>2004</v>
          </cell>
          <cell r="F919" t="str">
            <v>VC/PE</v>
          </cell>
          <cell r="H919">
            <v>10</v>
          </cell>
          <cell r="J919" t="str">
            <v>Completed</v>
          </cell>
          <cell r="K919" t="str">
            <v>N</v>
          </cell>
        </row>
        <row r="920">
          <cell r="C920">
            <v>2004</v>
          </cell>
          <cell r="F920" t="str">
            <v>Public Markets</v>
          </cell>
          <cell r="J920" t="str">
            <v>Completed</v>
          </cell>
          <cell r="K920" t="str">
            <v>N</v>
          </cell>
        </row>
        <row r="921">
          <cell r="C921">
            <v>2004</v>
          </cell>
          <cell r="F921" t="str">
            <v>VC/PE</v>
          </cell>
          <cell r="H921">
            <v>5</v>
          </cell>
          <cell r="J921" t="str">
            <v>Completed</v>
          </cell>
          <cell r="K921" t="str">
            <v>N</v>
          </cell>
        </row>
        <row r="922">
          <cell r="C922">
            <v>2004</v>
          </cell>
          <cell r="F922" t="str">
            <v>VC/PE</v>
          </cell>
          <cell r="H922">
            <v>0</v>
          </cell>
          <cell r="J922" t="str">
            <v>Completed</v>
          </cell>
          <cell r="K922" t="str">
            <v>N</v>
          </cell>
        </row>
        <row r="923">
          <cell r="C923">
            <v>2004</v>
          </cell>
          <cell r="F923" t="str">
            <v>Public Markets</v>
          </cell>
          <cell r="H923">
            <v>2.2999999999999998</v>
          </cell>
          <cell r="J923" t="str">
            <v>Completed</v>
          </cell>
          <cell r="K923" t="str">
            <v>N</v>
          </cell>
        </row>
        <row r="924">
          <cell r="C924">
            <v>2004</v>
          </cell>
          <cell r="F924" t="str">
            <v>VC/PE</v>
          </cell>
          <cell r="H924">
            <v>6.4</v>
          </cell>
          <cell r="J924" t="str">
            <v>Completed</v>
          </cell>
          <cell r="K924" t="str">
            <v>N</v>
          </cell>
        </row>
        <row r="925">
          <cell r="C925">
            <v>2004</v>
          </cell>
          <cell r="F925" t="str">
            <v>VC/PE</v>
          </cell>
          <cell r="H925">
            <v>10</v>
          </cell>
          <cell r="J925" t="str">
            <v>Completed</v>
          </cell>
          <cell r="K925" t="str">
            <v>N</v>
          </cell>
        </row>
        <row r="926">
          <cell r="C926">
            <v>2004</v>
          </cell>
          <cell r="F926" t="str">
            <v>Public Markets</v>
          </cell>
          <cell r="H926">
            <v>16.899999999999999</v>
          </cell>
          <cell r="J926" t="str">
            <v>Completed</v>
          </cell>
          <cell r="K926" t="str">
            <v>N</v>
          </cell>
        </row>
        <row r="927">
          <cell r="C927">
            <v>2004</v>
          </cell>
          <cell r="F927" t="str">
            <v>Public Markets</v>
          </cell>
          <cell r="J927" t="str">
            <v>Completed</v>
          </cell>
          <cell r="K927" t="str">
            <v>N</v>
          </cell>
        </row>
        <row r="928">
          <cell r="C928">
            <v>2004</v>
          </cell>
          <cell r="F928" t="str">
            <v>VC/PE</v>
          </cell>
          <cell r="H928">
            <v>7.5</v>
          </cell>
          <cell r="J928" t="str">
            <v>Completed</v>
          </cell>
          <cell r="K928" t="str">
            <v>N</v>
          </cell>
        </row>
        <row r="929">
          <cell r="C929">
            <v>2004</v>
          </cell>
          <cell r="F929" t="str">
            <v>VC/PE</v>
          </cell>
          <cell r="H929">
            <v>1.9</v>
          </cell>
          <cell r="J929" t="str">
            <v>Completed</v>
          </cell>
          <cell r="K929" t="str">
            <v>N</v>
          </cell>
        </row>
        <row r="930">
          <cell r="C930">
            <v>2004</v>
          </cell>
          <cell r="F930" t="str">
            <v>VC/PE</v>
          </cell>
          <cell r="H930">
            <v>7</v>
          </cell>
          <cell r="J930" t="str">
            <v>Completed</v>
          </cell>
          <cell r="K930" t="str">
            <v>N</v>
          </cell>
        </row>
        <row r="931">
          <cell r="C931">
            <v>2004</v>
          </cell>
          <cell r="F931" t="str">
            <v>Public Markets</v>
          </cell>
          <cell r="H931">
            <v>170.4</v>
          </cell>
          <cell r="J931" t="str">
            <v>Completed</v>
          </cell>
          <cell r="K931" t="str">
            <v>N</v>
          </cell>
        </row>
        <row r="932">
          <cell r="C932">
            <v>2004</v>
          </cell>
          <cell r="F932" t="str">
            <v>Public Markets</v>
          </cell>
          <cell r="J932" t="str">
            <v>Completed</v>
          </cell>
          <cell r="K932" t="str">
            <v>N</v>
          </cell>
        </row>
        <row r="933">
          <cell r="C933">
            <v>2004</v>
          </cell>
          <cell r="F933" t="str">
            <v>VC/PE</v>
          </cell>
          <cell r="H933">
            <v>0.65</v>
          </cell>
          <cell r="J933" t="str">
            <v>Completed</v>
          </cell>
          <cell r="K933" t="str">
            <v>N</v>
          </cell>
        </row>
        <row r="934">
          <cell r="C934">
            <v>2003</v>
          </cell>
          <cell r="F934" t="str">
            <v>Public Markets</v>
          </cell>
          <cell r="H934">
            <v>9.6</v>
          </cell>
          <cell r="J934" t="str">
            <v>Completed</v>
          </cell>
          <cell r="K934" t="str">
            <v>N</v>
          </cell>
        </row>
        <row r="935">
          <cell r="C935">
            <v>2003</v>
          </cell>
          <cell r="F935" t="str">
            <v>VC/PE</v>
          </cell>
          <cell r="H935">
            <v>7</v>
          </cell>
          <cell r="J935" t="str">
            <v>Completed</v>
          </cell>
          <cell r="K935" t="str">
            <v>N</v>
          </cell>
        </row>
        <row r="936">
          <cell r="C936">
            <v>2003</v>
          </cell>
          <cell r="F936" t="str">
            <v>VC/PE</v>
          </cell>
          <cell r="H936">
            <v>15.3</v>
          </cell>
          <cell r="J936" t="str">
            <v>Completed</v>
          </cell>
          <cell r="K936" t="str">
            <v>N</v>
          </cell>
        </row>
        <row r="937">
          <cell r="C937">
            <v>2003</v>
          </cell>
          <cell r="F937" t="str">
            <v>Public Markets</v>
          </cell>
          <cell r="H937">
            <v>64.400000000000006</v>
          </cell>
          <cell r="J937" t="str">
            <v>Completed</v>
          </cell>
          <cell r="K937" t="str">
            <v>N</v>
          </cell>
        </row>
        <row r="938">
          <cell r="C938">
            <v>2003</v>
          </cell>
          <cell r="F938" t="str">
            <v>VC/PE</v>
          </cell>
          <cell r="H938">
            <v>16</v>
          </cell>
          <cell r="J938" t="str">
            <v>Completed</v>
          </cell>
          <cell r="K938" t="str">
            <v>N</v>
          </cell>
        </row>
        <row r="939">
          <cell r="C939">
            <v>2003</v>
          </cell>
          <cell r="F939" t="str">
            <v>Public Markets</v>
          </cell>
          <cell r="H939">
            <v>23.8</v>
          </cell>
          <cell r="J939" t="str">
            <v>Completed</v>
          </cell>
          <cell r="K939" t="str">
            <v>N</v>
          </cell>
        </row>
        <row r="940">
          <cell r="C940">
            <v>2003</v>
          </cell>
          <cell r="F940" t="str">
            <v>VC/PE</v>
          </cell>
          <cell r="H940">
            <v>0.8</v>
          </cell>
          <cell r="J940" t="str">
            <v>Completed</v>
          </cell>
          <cell r="K940" t="str">
            <v>N</v>
          </cell>
        </row>
        <row r="941">
          <cell r="C941">
            <v>2003</v>
          </cell>
          <cell r="F941" t="str">
            <v>Mergers &amp; Acquisitions</v>
          </cell>
          <cell r="H941">
            <v>27.3</v>
          </cell>
          <cell r="J941" t="str">
            <v>Completed</v>
          </cell>
          <cell r="K941" t="str">
            <v>N</v>
          </cell>
        </row>
        <row r="942">
          <cell r="C942">
            <v>2003</v>
          </cell>
          <cell r="F942" t="str">
            <v>Public Markets</v>
          </cell>
          <cell r="H942">
            <v>2.2999999999999998</v>
          </cell>
          <cell r="J942" t="str">
            <v>Completed</v>
          </cell>
          <cell r="K942" t="str">
            <v>N</v>
          </cell>
        </row>
        <row r="943">
          <cell r="C943">
            <v>2003</v>
          </cell>
          <cell r="F943" t="str">
            <v>VC/PE</v>
          </cell>
          <cell r="H943">
            <v>0.6</v>
          </cell>
          <cell r="J943" t="str">
            <v>Completed</v>
          </cell>
          <cell r="K943" t="str">
            <v>N</v>
          </cell>
        </row>
        <row r="944">
          <cell r="C944">
            <v>2003</v>
          </cell>
          <cell r="F944" t="str">
            <v>VC/PE</v>
          </cell>
          <cell r="H944">
            <v>32.4</v>
          </cell>
          <cell r="J944" t="str">
            <v>Completed</v>
          </cell>
          <cell r="K944" t="str">
            <v>N</v>
          </cell>
        </row>
        <row r="945">
          <cell r="C945">
            <v>2003</v>
          </cell>
          <cell r="F945" t="str">
            <v>VC/PE</v>
          </cell>
          <cell r="H945">
            <v>11.6</v>
          </cell>
          <cell r="J945" t="str">
            <v>Completed</v>
          </cell>
          <cell r="K945" t="str">
            <v>N</v>
          </cell>
        </row>
        <row r="946">
          <cell r="C946">
            <v>2003</v>
          </cell>
          <cell r="F946" t="str">
            <v>VC/PE</v>
          </cell>
          <cell r="H946">
            <v>0.53</v>
          </cell>
          <cell r="J946" t="str">
            <v>Completed</v>
          </cell>
          <cell r="K946" t="str">
            <v>N</v>
          </cell>
        </row>
        <row r="947">
          <cell r="C947">
            <v>2003</v>
          </cell>
          <cell r="F947" t="str">
            <v>VC/PE</v>
          </cell>
          <cell r="H947">
            <v>9</v>
          </cell>
          <cell r="J947" t="str">
            <v>Completed</v>
          </cell>
          <cell r="K947" t="str">
            <v>N</v>
          </cell>
        </row>
        <row r="948">
          <cell r="C948">
            <v>2003</v>
          </cell>
          <cell r="F948" t="str">
            <v>Mergers &amp; Acquisitions</v>
          </cell>
          <cell r="J948" t="str">
            <v>Completed</v>
          </cell>
          <cell r="K948" t="str">
            <v>N</v>
          </cell>
        </row>
        <row r="949">
          <cell r="C949">
            <v>2003</v>
          </cell>
          <cell r="F949" t="str">
            <v>VC/PE</v>
          </cell>
          <cell r="H949">
            <v>0</v>
          </cell>
          <cell r="J949" t="str">
            <v>Completed</v>
          </cell>
          <cell r="K949" t="str">
            <v>N</v>
          </cell>
        </row>
        <row r="950">
          <cell r="C950">
            <v>2003</v>
          </cell>
          <cell r="F950" t="str">
            <v>Public Markets</v>
          </cell>
          <cell r="H950">
            <v>9.1</v>
          </cell>
          <cell r="J950" t="str">
            <v>Completed</v>
          </cell>
          <cell r="K950" t="str">
            <v>N</v>
          </cell>
        </row>
        <row r="951">
          <cell r="C951">
            <v>2003</v>
          </cell>
          <cell r="F951" t="str">
            <v>Public Markets</v>
          </cell>
          <cell r="H951">
            <v>6.5</v>
          </cell>
          <cell r="J951" t="str">
            <v>Completed</v>
          </cell>
          <cell r="K951" t="str">
            <v>N</v>
          </cell>
        </row>
        <row r="952">
          <cell r="C952">
            <v>2002</v>
          </cell>
          <cell r="F952" t="str">
            <v>VC/PE</v>
          </cell>
          <cell r="H952">
            <v>10</v>
          </cell>
          <cell r="J952" t="str">
            <v>Completed</v>
          </cell>
          <cell r="K952" t="str">
            <v>N</v>
          </cell>
        </row>
        <row r="953">
          <cell r="C953">
            <v>2002</v>
          </cell>
          <cell r="F953" t="str">
            <v>Public Markets</v>
          </cell>
          <cell r="J953" t="str">
            <v>Completed</v>
          </cell>
          <cell r="K953" t="str">
            <v>N</v>
          </cell>
        </row>
        <row r="954">
          <cell r="C954">
            <v>2002</v>
          </cell>
          <cell r="F954" t="str">
            <v>VC/PE</v>
          </cell>
          <cell r="H954">
            <v>0</v>
          </cell>
          <cell r="J954" t="str">
            <v>Completed</v>
          </cell>
          <cell r="K954" t="str">
            <v>N</v>
          </cell>
        </row>
        <row r="955">
          <cell r="C955">
            <v>2002</v>
          </cell>
          <cell r="F955" t="str">
            <v>VC/PE</v>
          </cell>
          <cell r="H955">
            <v>6</v>
          </cell>
          <cell r="J955" t="str">
            <v>Completed</v>
          </cell>
          <cell r="K955" t="str">
            <v>N</v>
          </cell>
        </row>
        <row r="956">
          <cell r="C956">
            <v>2002</v>
          </cell>
          <cell r="F956" t="str">
            <v>Public Markets</v>
          </cell>
          <cell r="H956">
            <v>18.75</v>
          </cell>
          <cell r="J956" t="str">
            <v>Completed</v>
          </cell>
          <cell r="K956" t="str">
            <v>N</v>
          </cell>
        </row>
        <row r="957">
          <cell r="C957">
            <v>2002</v>
          </cell>
          <cell r="F957" t="str">
            <v>VC/PE</v>
          </cell>
          <cell r="H957">
            <v>2.85</v>
          </cell>
          <cell r="J957" t="str">
            <v>Completed</v>
          </cell>
          <cell r="K957" t="str">
            <v>N</v>
          </cell>
        </row>
        <row r="958">
          <cell r="C958">
            <v>2002</v>
          </cell>
          <cell r="F958" t="str">
            <v>VC/PE</v>
          </cell>
          <cell r="H958">
            <v>15</v>
          </cell>
          <cell r="J958" t="str">
            <v>Completed</v>
          </cell>
          <cell r="K958" t="str">
            <v>N</v>
          </cell>
        </row>
        <row r="959">
          <cell r="C959">
            <v>2002</v>
          </cell>
          <cell r="F959" t="str">
            <v>VC/PE</v>
          </cell>
          <cell r="H959">
            <v>29.6</v>
          </cell>
          <cell r="J959" t="str">
            <v>Completed</v>
          </cell>
          <cell r="K959" t="str">
            <v>N</v>
          </cell>
        </row>
        <row r="960">
          <cell r="C960">
            <v>2001</v>
          </cell>
          <cell r="F960" t="str">
            <v>Public Markets</v>
          </cell>
          <cell r="H960">
            <v>5.2</v>
          </cell>
          <cell r="J960" t="str">
            <v>Completed</v>
          </cell>
          <cell r="K960" t="str">
            <v>N</v>
          </cell>
        </row>
        <row r="961">
          <cell r="C961">
            <v>2001</v>
          </cell>
          <cell r="F961" t="str">
            <v>VC/PE</v>
          </cell>
          <cell r="H961">
            <v>26</v>
          </cell>
          <cell r="J961" t="str">
            <v>Completed</v>
          </cell>
          <cell r="K961" t="str">
            <v>N</v>
          </cell>
        </row>
        <row r="962">
          <cell r="C962">
            <v>2001</v>
          </cell>
          <cell r="F962" t="str">
            <v>VC/PE</v>
          </cell>
          <cell r="J962" t="str">
            <v>Completed</v>
          </cell>
          <cell r="K962" t="str">
            <v>N</v>
          </cell>
        </row>
        <row r="963">
          <cell r="C963">
            <v>2001</v>
          </cell>
          <cell r="F963" t="str">
            <v>VC/PE</v>
          </cell>
          <cell r="H963">
            <v>1.7</v>
          </cell>
          <cell r="J963" t="str">
            <v>Completed</v>
          </cell>
          <cell r="K963" t="str">
            <v>N</v>
          </cell>
        </row>
        <row r="964">
          <cell r="C964">
            <v>2000</v>
          </cell>
          <cell r="F964" t="str">
            <v>Mergers &amp; Acquisitions</v>
          </cell>
          <cell r="J964" t="str">
            <v>Completed</v>
          </cell>
          <cell r="K964" t="str">
            <v>N</v>
          </cell>
        </row>
        <row r="965">
          <cell r="C965">
            <v>2000</v>
          </cell>
          <cell r="F965" t="str">
            <v>VC/PE</v>
          </cell>
          <cell r="H965">
            <v>8</v>
          </cell>
          <cell r="J965" t="str">
            <v>Completed</v>
          </cell>
          <cell r="K965" t="str">
            <v>N</v>
          </cell>
        </row>
        <row r="966">
          <cell r="C966">
            <v>1999</v>
          </cell>
          <cell r="F966" t="str">
            <v>VC/PE</v>
          </cell>
          <cell r="H966">
            <v>8.1999999999999993</v>
          </cell>
          <cell r="J966" t="str">
            <v>Completed</v>
          </cell>
          <cell r="K966" t="str">
            <v>N</v>
          </cell>
        </row>
        <row r="967">
          <cell r="C967">
            <v>1999</v>
          </cell>
          <cell r="F967" t="str">
            <v>VC/PE</v>
          </cell>
          <cell r="J967" t="str">
            <v>Completed</v>
          </cell>
          <cell r="K967" t="str">
            <v>N</v>
          </cell>
        </row>
        <row r="968">
          <cell r="C968">
            <v>1999</v>
          </cell>
          <cell r="F968" t="str">
            <v>VC/PE</v>
          </cell>
          <cell r="H968">
            <v>7</v>
          </cell>
          <cell r="J968" t="str">
            <v>Completed</v>
          </cell>
          <cell r="K968" t="str">
            <v>N</v>
          </cell>
        </row>
        <row r="969">
          <cell r="C969">
            <v>1999</v>
          </cell>
          <cell r="F969" t="str">
            <v>VC/PE</v>
          </cell>
          <cell r="H969">
            <v>5</v>
          </cell>
          <cell r="J969" t="str">
            <v>Completed</v>
          </cell>
          <cell r="K969" t="str">
            <v>N</v>
          </cell>
        </row>
        <row r="970">
          <cell r="C970">
            <v>1998</v>
          </cell>
          <cell r="F970" t="str">
            <v>VC/PE</v>
          </cell>
          <cell r="H970">
            <v>2</v>
          </cell>
          <cell r="J970" t="str">
            <v>Completed</v>
          </cell>
          <cell r="K970" t="str">
            <v>N</v>
          </cell>
        </row>
        <row r="971">
          <cell r="C971">
            <v>1997</v>
          </cell>
          <cell r="F971" t="str">
            <v>VC/PE</v>
          </cell>
          <cell r="H971">
            <v>3</v>
          </cell>
          <cell r="J971" t="str">
            <v>Completed</v>
          </cell>
          <cell r="K971" t="str">
            <v>N</v>
          </cell>
        </row>
        <row r="972">
          <cell r="C972">
            <v>1900</v>
          </cell>
          <cell r="F972" t="str">
            <v>Asset Finance - New build</v>
          </cell>
          <cell r="H972">
            <v>58.743099999999998</v>
          </cell>
          <cell r="J972" t="str">
            <v>Announced/ filed</v>
          </cell>
          <cell r="K972" t="str">
            <v>N</v>
          </cell>
        </row>
        <row r="973">
          <cell r="C973">
            <v>1900</v>
          </cell>
          <cell r="F973" t="str">
            <v>Asset Finance - New build</v>
          </cell>
          <cell r="J973" t="str">
            <v>Announced/ filed</v>
          </cell>
          <cell r="K973" t="str">
            <v>N</v>
          </cell>
        </row>
        <row r="974">
          <cell r="C974">
            <v>1900</v>
          </cell>
          <cell r="F974" t="str">
            <v>Asset Finance - New build</v>
          </cell>
          <cell r="J974" t="str">
            <v>Announced/ filed</v>
          </cell>
          <cell r="K974" t="str">
            <v>N</v>
          </cell>
        </row>
        <row r="975">
          <cell r="C975">
            <v>1900</v>
          </cell>
          <cell r="F975" t="str">
            <v>Corp Debt</v>
          </cell>
          <cell r="H975">
            <v>0</v>
          </cell>
          <cell r="J975" t="str">
            <v>Completed</v>
          </cell>
          <cell r="K975" t="str">
            <v>N</v>
          </cell>
        </row>
        <row r="976">
          <cell r="C976">
            <v>1900</v>
          </cell>
          <cell r="F976" t="str">
            <v>Mergers &amp; Acquisitions</v>
          </cell>
          <cell r="J976" t="str">
            <v>Announced/ filed</v>
          </cell>
          <cell r="K976" t="str">
            <v>N</v>
          </cell>
        </row>
        <row r="977">
          <cell r="C977">
            <v>1900</v>
          </cell>
          <cell r="F977" t="str">
            <v>Mergers &amp; Acquisitions</v>
          </cell>
          <cell r="H977">
            <v>780</v>
          </cell>
          <cell r="J977" t="str">
            <v>Announced/ filed</v>
          </cell>
          <cell r="K977" t="str">
            <v>N</v>
          </cell>
        </row>
        <row r="978">
          <cell r="C978">
            <v>1900</v>
          </cell>
          <cell r="F978" t="str">
            <v>Mergers &amp; Acquisitions</v>
          </cell>
          <cell r="J978" t="str">
            <v>Announced/ filed</v>
          </cell>
          <cell r="K978" t="str">
            <v>N</v>
          </cell>
        </row>
        <row r="979">
          <cell r="C979">
            <v>1900</v>
          </cell>
          <cell r="F979" t="str">
            <v>Mergers &amp; Acquisitions</v>
          </cell>
          <cell r="H979">
            <v>7.2</v>
          </cell>
          <cell r="J979" t="str">
            <v>Announced/ filed</v>
          </cell>
          <cell r="K979" t="str">
            <v>N</v>
          </cell>
        </row>
        <row r="980">
          <cell r="C980">
            <v>1900</v>
          </cell>
          <cell r="F980" t="str">
            <v>Mergers &amp; Acquisitions</v>
          </cell>
          <cell r="J980" t="str">
            <v>Announced/ filed</v>
          </cell>
          <cell r="K980" t="str">
            <v>N</v>
          </cell>
        </row>
        <row r="981">
          <cell r="C981">
            <v>1900</v>
          </cell>
          <cell r="F981" t="str">
            <v>Mergers &amp; Acquisitions</v>
          </cell>
          <cell r="J981" t="str">
            <v>Announced/ filed</v>
          </cell>
          <cell r="K981" t="str">
            <v>N</v>
          </cell>
        </row>
        <row r="982">
          <cell r="C982">
            <v>1900</v>
          </cell>
          <cell r="F982" t="str">
            <v>Mergers &amp; Acquisitions</v>
          </cell>
          <cell r="J982" t="str">
            <v>Announced/ filed</v>
          </cell>
          <cell r="K982" t="str">
            <v>N</v>
          </cell>
        </row>
        <row r="983">
          <cell r="C983">
            <v>1900</v>
          </cell>
          <cell r="F983" t="str">
            <v>Mergers &amp; Acquisitions</v>
          </cell>
          <cell r="H983">
            <v>92.6</v>
          </cell>
          <cell r="J983" t="str">
            <v>Announced/ filed</v>
          </cell>
          <cell r="K983" t="str">
            <v>N</v>
          </cell>
        </row>
        <row r="984">
          <cell r="C984">
            <v>1900</v>
          </cell>
          <cell r="E984" t="str">
            <v>GLM</v>
          </cell>
          <cell r="F984" t="str">
            <v>Mergers &amp; Acquisitions</v>
          </cell>
          <cell r="H984">
            <v>16.7</v>
          </cell>
          <cell r="J984" t="str">
            <v>Announced/ filed</v>
          </cell>
          <cell r="K984" t="str">
            <v>Y</v>
          </cell>
        </row>
        <row r="985">
          <cell r="C985">
            <v>1900</v>
          </cell>
          <cell r="F985" t="str">
            <v>Mergers &amp; Acquisitions</v>
          </cell>
          <cell r="J985" t="str">
            <v>Announced/ filed</v>
          </cell>
          <cell r="K985" t="str">
            <v>N</v>
          </cell>
        </row>
        <row r="986">
          <cell r="C986">
            <v>1900</v>
          </cell>
          <cell r="F986" t="str">
            <v>Mergers &amp; Acquisitions</v>
          </cell>
          <cell r="J986" t="str">
            <v>Announced/ filed</v>
          </cell>
          <cell r="K986" t="str">
            <v>N</v>
          </cell>
        </row>
        <row r="987">
          <cell r="C987">
            <v>1900</v>
          </cell>
          <cell r="F987" t="str">
            <v>Mergers &amp; Acquisitions</v>
          </cell>
          <cell r="H987">
            <v>9.1</v>
          </cell>
          <cell r="J987" t="str">
            <v>Announced/ filed</v>
          </cell>
          <cell r="K987" t="str">
            <v>N</v>
          </cell>
        </row>
        <row r="988">
          <cell r="C988">
            <v>1900</v>
          </cell>
          <cell r="F988" t="str">
            <v>Mergers &amp; Acquisitions</v>
          </cell>
          <cell r="J988" t="str">
            <v>Announced/ filed</v>
          </cell>
          <cell r="K988" t="str">
            <v>N</v>
          </cell>
        </row>
        <row r="989">
          <cell r="C989">
            <v>1900</v>
          </cell>
          <cell r="F989" t="str">
            <v>Public Markets</v>
          </cell>
          <cell r="H989">
            <v>5</v>
          </cell>
          <cell r="J989" t="str">
            <v>Announced/ filed</v>
          </cell>
          <cell r="K989" t="str">
            <v>N</v>
          </cell>
        </row>
        <row r="990">
          <cell r="C990">
            <v>1900</v>
          </cell>
          <cell r="F990" t="str">
            <v>Public Markets</v>
          </cell>
          <cell r="H990">
            <v>16</v>
          </cell>
          <cell r="J990" t="str">
            <v>Announced/ filed</v>
          </cell>
          <cell r="K990" t="str">
            <v>N</v>
          </cell>
        </row>
        <row r="991">
          <cell r="C991">
            <v>1900</v>
          </cell>
          <cell r="F991" t="str">
            <v>Public Markets</v>
          </cell>
          <cell r="H991">
            <v>0</v>
          </cell>
          <cell r="J991" t="str">
            <v>Postponed/ cancelled</v>
          </cell>
          <cell r="K991" t="str">
            <v>N</v>
          </cell>
        </row>
        <row r="992">
          <cell r="C992">
            <v>1900</v>
          </cell>
          <cell r="F992" t="str">
            <v>Public Markets</v>
          </cell>
          <cell r="J992" t="str">
            <v>Postponed/ cancelled</v>
          </cell>
          <cell r="K992" t="str">
            <v>N</v>
          </cell>
        </row>
        <row r="993">
          <cell r="C993">
            <v>1900</v>
          </cell>
          <cell r="F993" t="str">
            <v>Public Markets</v>
          </cell>
          <cell r="J993" t="str">
            <v>Postponed/ cancelled</v>
          </cell>
          <cell r="K993" t="str">
            <v>N</v>
          </cell>
        </row>
        <row r="994">
          <cell r="C994">
            <v>1900</v>
          </cell>
          <cell r="F994" t="str">
            <v>Public Markets</v>
          </cell>
          <cell r="J994" t="str">
            <v>Postponed/ cancelled</v>
          </cell>
          <cell r="K994" t="str">
            <v>N</v>
          </cell>
        </row>
        <row r="995">
          <cell r="C995">
            <v>1900</v>
          </cell>
          <cell r="F995" t="str">
            <v>Public Markets</v>
          </cell>
          <cell r="J995" t="str">
            <v>Postponed/ cancelled</v>
          </cell>
          <cell r="K995" t="str">
            <v>N</v>
          </cell>
        </row>
        <row r="996">
          <cell r="C996">
            <v>1900</v>
          </cell>
          <cell r="F996" t="str">
            <v>Public Markets</v>
          </cell>
          <cell r="H996">
            <v>36.700000000000003</v>
          </cell>
          <cell r="J996" t="str">
            <v>Announced/ filed</v>
          </cell>
          <cell r="K996" t="str">
            <v>N</v>
          </cell>
        </row>
        <row r="997">
          <cell r="C997">
            <v>1900</v>
          </cell>
          <cell r="F997" t="str">
            <v>Public Markets</v>
          </cell>
          <cell r="H997">
            <v>0</v>
          </cell>
          <cell r="J997" t="str">
            <v>Postponed/ cancelled</v>
          </cell>
          <cell r="K997" t="str">
            <v>N</v>
          </cell>
        </row>
        <row r="998">
          <cell r="C998">
            <v>1900</v>
          </cell>
          <cell r="F998" t="str">
            <v>Public Markets</v>
          </cell>
          <cell r="H998">
            <v>0</v>
          </cell>
          <cell r="J998" t="str">
            <v>Postponed/ cancelled</v>
          </cell>
          <cell r="K998" t="str">
            <v>N</v>
          </cell>
        </row>
        <row r="999">
          <cell r="C999">
            <v>1900</v>
          </cell>
          <cell r="F999" t="str">
            <v>Public Markets</v>
          </cell>
          <cell r="H999">
            <v>101</v>
          </cell>
          <cell r="J999" t="str">
            <v>Announced/ filed</v>
          </cell>
          <cell r="K999" t="str">
            <v>N</v>
          </cell>
        </row>
        <row r="1000">
          <cell r="C1000">
            <v>1900</v>
          </cell>
          <cell r="F1000" t="str">
            <v>Public Markets</v>
          </cell>
          <cell r="H1000">
            <v>2.59</v>
          </cell>
          <cell r="J1000" t="str">
            <v>Announced/ filed</v>
          </cell>
          <cell r="K1000" t="str">
            <v>N</v>
          </cell>
        </row>
        <row r="1001">
          <cell r="C1001">
            <v>1900</v>
          </cell>
          <cell r="F1001" t="str">
            <v>Public Markets</v>
          </cell>
          <cell r="H1001">
            <v>0</v>
          </cell>
          <cell r="J1001" t="str">
            <v>Postponed/ cancelled</v>
          </cell>
          <cell r="K1001" t="str">
            <v>N</v>
          </cell>
        </row>
        <row r="1002">
          <cell r="C1002">
            <v>1900</v>
          </cell>
          <cell r="F1002" t="str">
            <v>Public Markets</v>
          </cell>
          <cell r="H1002">
            <v>0</v>
          </cell>
          <cell r="J1002" t="str">
            <v>Announced/ filed</v>
          </cell>
          <cell r="K1002" t="str">
            <v>N</v>
          </cell>
        </row>
        <row r="1003">
          <cell r="C1003">
            <v>1900</v>
          </cell>
          <cell r="F1003" t="str">
            <v>Public Markets</v>
          </cell>
          <cell r="H1003">
            <v>41</v>
          </cell>
          <cell r="J1003" t="str">
            <v>Postponed/ cancelled</v>
          </cell>
          <cell r="K1003" t="str">
            <v>N</v>
          </cell>
        </row>
        <row r="1004">
          <cell r="C1004">
            <v>1900</v>
          </cell>
          <cell r="F1004" t="str">
            <v>Public Markets</v>
          </cell>
          <cell r="H1004">
            <v>0</v>
          </cell>
          <cell r="J1004" t="str">
            <v>Postponed/ cancelled</v>
          </cell>
          <cell r="K1004" t="str">
            <v>N</v>
          </cell>
        </row>
        <row r="1005">
          <cell r="C1005">
            <v>1900</v>
          </cell>
          <cell r="F1005" t="str">
            <v>Public Markets</v>
          </cell>
          <cell r="H1005">
            <v>0</v>
          </cell>
          <cell r="J1005" t="str">
            <v>Announced/ filed</v>
          </cell>
          <cell r="K1005" t="str">
            <v>N</v>
          </cell>
        </row>
        <row r="1006">
          <cell r="C1006">
            <v>1900</v>
          </cell>
          <cell r="F1006" t="str">
            <v>Public Markets</v>
          </cell>
          <cell r="H1006">
            <v>80.3</v>
          </cell>
          <cell r="J1006" t="str">
            <v>Announced/ filed</v>
          </cell>
          <cell r="K1006" t="str">
            <v>N</v>
          </cell>
        </row>
        <row r="1007">
          <cell r="C1007">
            <v>1900</v>
          </cell>
          <cell r="F1007" t="str">
            <v>Public Markets</v>
          </cell>
          <cell r="H1007">
            <v>45.86</v>
          </cell>
          <cell r="J1007" t="str">
            <v>Announced/ filed</v>
          </cell>
          <cell r="K1007" t="str">
            <v>N</v>
          </cell>
        </row>
        <row r="1008">
          <cell r="C1008">
            <v>2017</v>
          </cell>
          <cell r="E1008" t="str">
            <v>Aiways</v>
          </cell>
          <cell r="F1008" t="str">
            <v>VC/PE</v>
          </cell>
          <cell r="H1008">
            <v>182.15</v>
          </cell>
          <cell r="J1008" t="str">
            <v>Completed</v>
          </cell>
          <cell r="K1008" t="str">
            <v>Y</v>
          </cell>
        </row>
        <row r="1009">
          <cell r="C1009">
            <v>2018</v>
          </cell>
          <cell r="E1009" t="str">
            <v>Aiways</v>
          </cell>
          <cell r="F1009" t="str">
            <v>VC/PE</v>
          </cell>
          <cell r="H1009">
            <v>306.73435271383221</v>
          </cell>
          <cell r="J1009" t="str">
            <v>In active planning</v>
          </cell>
          <cell r="K1009" t="str">
            <v>Y</v>
          </cell>
        </row>
        <row r="1010">
          <cell r="C1010">
            <v>2018</v>
          </cell>
          <cell r="E1010" t="str">
            <v>Aiways</v>
          </cell>
          <cell r="F1010" t="str">
            <v>VC/PE</v>
          </cell>
          <cell r="H1010">
            <v>159.41590014188014</v>
          </cell>
          <cell r="J1010" t="str">
            <v>In active planning</v>
          </cell>
          <cell r="K1010" t="str">
            <v>Y</v>
          </cell>
        </row>
        <row r="1011">
          <cell r="C1011">
            <v>2017</v>
          </cell>
          <cell r="F1011" t="str">
            <v>VC/PE</v>
          </cell>
          <cell r="H1011">
            <v>0.01</v>
          </cell>
          <cell r="J1011" t="str">
            <v>Completed</v>
          </cell>
          <cell r="K1011" t="str">
            <v>N</v>
          </cell>
        </row>
        <row r="1012">
          <cell r="C1012">
            <v>2018</v>
          </cell>
          <cell r="F1012" t="str">
            <v>VC/PE</v>
          </cell>
          <cell r="H1012">
            <v>233.76</v>
          </cell>
          <cell r="J1012" t="str">
            <v>Completed</v>
          </cell>
          <cell r="K1012" t="str">
            <v>N</v>
          </cell>
        </row>
        <row r="1013">
          <cell r="C1013">
            <v>2017</v>
          </cell>
          <cell r="F1013" t="str">
            <v>VC/PE</v>
          </cell>
          <cell r="H1013">
            <v>0.58086000000000004</v>
          </cell>
          <cell r="J1013" t="str">
            <v>Completed</v>
          </cell>
          <cell r="K1013" t="str">
            <v>N</v>
          </cell>
        </row>
        <row r="1014">
          <cell r="C1014">
            <v>2017</v>
          </cell>
          <cell r="E1014" t="str">
            <v>SF Motors</v>
          </cell>
          <cell r="F1014" t="str">
            <v>Mergers &amp; Acquisitions</v>
          </cell>
          <cell r="H1014">
            <v>33</v>
          </cell>
          <cell r="J1014" t="str">
            <v>Completed</v>
          </cell>
          <cell r="K1014" t="str">
            <v>Y</v>
          </cell>
        </row>
        <row r="1015">
          <cell r="C1015">
            <v>2017</v>
          </cell>
          <cell r="E1015" t="str">
            <v>Fisker</v>
          </cell>
          <cell r="F1015" t="str">
            <v>VC/PE</v>
          </cell>
          <cell r="J1015" t="str">
            <v>Announced/ filed</v>
          </cell>
          <cell r="K1015" t="str">
            <v>Y</v>
          </cell>
        </row>
        <row r="1016">
          <cell r="C1016">
            <v>2018</v>
          </cell>
          <cell r="E1016" t="str">
            <v>Leap Motor</v>
          </cell>
          <cell r="F1016" t="str">
            <v>VC/PE</v>
          </cell>
          <cell r="H1016">
            <v>62</v>
          </cell>
          <cell r="J1016" t="str">
            <v>Completed</v>
          </cell>
          <cell r="K1016" t="str">
            <v>Y</v>
          </cell>
        </row>
        <row r="1017">
          <cell r="C1017">
            <v>2009</v>
          </cell>
          <cell r="E1017" t="str">
            <v>Lucid Motors</v>
          </cell>
          <cell r="F1017" t="str">
            <v>VC/PE</v>
          </cell>
          <cell r="H1017">
            <v>7</v>
          </cell>
          <cell r="J1017" t="str">
            <v>Completed</v>
          </cell>
          <cell r="K1017" t="str">
            <v>Y</v>
          </cell>
        </row>
        <row r="1018">
          <cell r="C1018">
            <v>2011</v>
          </cell>
          <cell r="E1018" t="str">
            <v>Lucid Motors</v>
          </cell>
          <cell r="F1018" t="str">
            <v>VC/PE</v>
          </cell>
          <cell r="H1018">
            <v>24</v>
          </cell>
          <cell r="J1018" t="str">
            <v>Completed</v>
          </cell>
          <cell r="K1018" t="str">
            <v>Y</v>
          </cell>
        </row>
        <row r="1019">
          <cell r="C1019">
            <v>2014</v>
          </cell>
          <cell r="E1019" t="str">
            <v>Lucid Motors</v>
          </cell>
          <cell r="F1019" t="str">
            <v>VC/PE</v>
          </cell>
          <cell r="H1019">
            <v>100</v>
          </cell>
          <cell r="J1019" t="str">
            <v>Completed</v>
          </cell>
          <cell r="K1019" t="str">
            <v>Y</v>
          </cell>
        </row>
        <row r="1020">
          <cell r="C1020">
            <v>2018</v>
          </cell>
          <cell r="E1020" t="str">
            <v>Lucid Motors</v>
          </cell>
          <cell r="F1020" t="str">
            <v>VC/PE</v>
          </cell>
          <cell r="H1020">
            <v>1000</v>
          </cell>
          <cell r="J1020" t="str">
            <v>Completed</v>
          </cell>
          <cell r="K1020" t="str">
            <v>Y</v>
          </cell>
        </row>
        <row r="1021">
          <cell r="C1021">
            <v>2019</v>
          </cell>
          <cell r="E1021" t="str">
            <v>NEVS</v>
          </cell>
          <cell r="F1021" t="str">
            <v>Mergers &amp; Acquisitions</v>
          </cell>
          <cell r="H1021">
            <v>930</v>
          </cell>
          <cell r="J1021" t="str">
            <v>Completed</v>
          </cell>
          <cell r="K1021" t="str">
            <v>Y</v>
          </cell>
        </row>
        <row r="1022">
          <cell r="C1022">
            <v>2015</v>
          </cell>
          <cell r="E1022" t="str">
            <v>NIO</v>
          </cell>
          <cell r="F1022" t="str">
            <v>VC/PE</v>
          </cell>
          <cell r="H1022">
            <v>347.4</v>
          </cell>
          <cell r="J1022" t="str">
            <v>Completed</v>
          </cell>
          <cell r="K1022" t="str">
            <v>Y</v>
          </cell>
        </row>
        <row r="1023">
          <cell r="C1023">
            <v>2016</v>
          </cell>
          <cell r="E1023" t="str">
            <v>NIO</v>
          </cell>
          <cell r="F1023" t="str">
            <v>VC/PE</v>
          </cell>
          <cell r="H1023">
            <v>316</v>
          </cell>
          <cell r="J1023" t="str">
            <v>Completed</v>
          </cell>
          <cell r="K1023" t="str">
            <v>Y</v>
          </cell>
        </row>
        <row r="1024">
          <cell r="C1024">
            <v>2018</v>
          </cell>
          <cell r="E1024" t="str">
            <v>NIO</v>
          </cell>
          <cell r="F1024" t="str">
            <v>VC/PE</v>
          </cell>
          <cell r="H1024">
            <v>515</v>
          </cell>
          <cell r="J1024" t="str">
            <v>Completed</v>
          </cell>
          <cell r="K1024" t="str">
            <v>Y</v>
          </cell>
        </row>
        <row r="1025">
          <cell r="C1025">
            <v>2017</v>
          </cell>
          <cell r="E1025" t="str">
            <v>Rimac</v>
          </cell>
          <cell r="F1025" t="str">
            <v>VC/PE</v>
          </cell>
          <cell r="H1025">
            <v>31.84</v>
          </cell>
          <cell r="J1025" t="str">
            <v>Completed</v>
          </cell>
          <cell r="K1025" t="str">
            <v>Y</v>
          </cell>
        </row>
        <row r="1026">
          <cell r="C1026">
            <v>2016</v>
          </cell>
          <cell r="E1026" t="str">
            <v>Singulato Motors</v>
          </cell>
          <cell r="F1026" t="str">
            <v>VC/PE</v>
          </cell>
          <cell r="H1026">
            <v>600</v>
          </cell>
          <cell r="J1026" t="str">
            <v>Completed</v>
          </cell>
          <cell r="K1026" t="str">
            <v>Y</v>
          </cell>
        </row>
        <row r="1027">
          <cell r="C1027">
            <v>2018</v>
          </cell>
          <cell r="E1027" t="str">
            <v>SiTech Dev</v>
          </cell>
          <cell r="F1027" t="str">
            <v>VC/PE</v>
          </cell>
          <cell r="J1027" t="str">
            <v>Completed</v>
          </cell>
          <cell r="K1027" t="str">
            <v>Y</v>
          </cell>
        </row>
        <row r="1028">
          <cell r="C1028">
            <v>2015</v>
          </cell>
          <cell r="F1028" t="str">
            <v>VC/PE</v>
          </cell>
          <cell r="H1028">
            <v>1.3</v>
          </cell>
          <cell r="J1028" t="str">
            <v>Completed</v>
          </cell>
          <cell r="K1028" t="str">
            <v>N</v>
          </cell>
        </row>
        <row r="1029">
          <cell r="C1029">
            <v>2016</v>
          </cell>
          <cell r="F1029" t="str">
            <v>VC/PE</v>
          </cell>
          <cell r="H1029">
            <v>0.7</v>
          </cell>
          <cell r="J1029" t="str">
            <v>Completed</v>
          </cell>
          <cell r="K1029" t="str">
            <v>N</v>
          </cell>
        </row>
        <row r="1030">
          <cell r="C1030">
            <v>2016</v>
          </cell>
          <cell r="E1030" t="str">
            <v>Uniti</v>
          </cell>
          <cell r="F1030" t="str">
            <v>Public Markets</v>
          </cell>
          <cell r="H1030">
            <v>0.41</v>
          </cell>
          <cell r="J1030" t="str">
            <v>Completed</v>
          </cell>
          <cell r="K1030" t="str">
            <v>Y</v>
          </cell>
        </row>
        <row r="1031">
          <cell r="C1031">
            <v>2016</v>
          </cell>
          <cell r="E1031" t="str">
            <v>Uniti</v>
          </cell>
          <cell r="F1031" t="str">
            <v>VC/PE</v>
          </cell>
          <cell r="H1031">
            <v>0.12</v>
          </cell>
          <cell r="J1031" t="str">
            <v>Completed</v>
          </cell>
          <cell r="K1031" t="str">
            <v>Y</v>
          </cell>
        </row>
        <row r="1032">
          <cell r="C1032">
            <v>2016</v>
          </cell>
          <cell r="E1032" t="str">
            <v>Uniti</v>
          </cell>
          <cell r="F1032" t="str">
            <v>VC/PE</v>
          </cell>
          <cell r="H1032">
            <v>1.3432319999999998</v>
          </cell>
          <cell r="J1032" t="str">
            <v>Completed</v>
          </cell>
          <cell r="K1032" t="str">
            <v>Y</v>
          </cell>
        </row>
        <row r="1033">
          <cell r="C1033">
            <v>2017</v>
          </cell>
          <cell r="E1033" t="str">
            <v>Uniti</v>
          </cell>
          <cell r="F1033" t="str">
            <v>VC/PE</v>
          </cell>
          <cell r="H1033">
            <v>1.21574</v>
          </cell>
          <cell r="J1033" t="str">
            <v>Completed</v>
          </cell>
          <cell r="K1033" t="str">
            <v>Y</v>
          </cell>
        </row>
        <row r="1034">
          <cell r="C1034">
            <v>2018</v>
          </cell>
          <cell r="E1034" t="str">
            <v>Uniti</v>
          </cell>
          <cell r="F1034" t="str">
            <v>VC/PE</v>
          </cell>
          <cell r="J1034" t="str">
            <v>Completed</v>
          </cell>
          <cell r="K1034" t="str">
            <v>Y</v>
          </cell>
        </row>
        <row r="1035">
          <cell r="C1035">
            <v>2019</v>
          </cell>
          <cell r="E1035" t="str">
            <v>Uniti</v>
          </cell>
          <cell r="F1035" t="str">
            <v>VC/PE</v>
          </cell>
          <cell r="H1035">
            <v>1.66</v>
          </cell>
          <cell r="J1035" t="str">
            <v>Completed</v>
          </cell>
          <cell r="K1035" t="str">
            <v>Y</v>
          </cell>
        </row>
        <row r="1036">
          <cell r="C1036">
            <v>2016</v>
          </cell>
          <cell r="E1036" t="str">
            <v>Xpeng Motors</v>
          </cell>
          <cell r="F1036" t="str">
            <v>VC/PE</v>
          </cell>
          <cell r="H1036">
            <v>40</v>
          </cell>
          <cell r="J1036" t="str">
            <v>Completed</v>
          </cell>
          <cell r="K1036" t="str">
            <v>Y</v>
          </cell>
        </row>
        <row r="1037">
          <cell r="C1037">
            <v>2017</v>
          </cell>
          <cell r="E1037" t="str">
            <v>Xpeng Motors</v>
          </cell>
          <cell r="F1037" t="str">
            <v>VC/PE</v>
          </cell>
          <cell r="H1037">
            <v>324.12599999999998</v>
          </cell>
          <cell r="J1037" t="str">
            <v>Completed</v>
          </cell>
          <cell r="K1037" t="str">
            <v>Y</v>
          </cell>
        </row>
        <row r="1038">
          <cell r="C1038">
            <v>2018</v>
          </cell>
          <cell r="E1038" t="str">
            <v>Youxia Motors</v>
          </cell>
          <cell r="F1038" t="str">
            <v>VC/PE</v>
          </cell>
          <cell r="H1038">
            <v>350</v>
          </cell>
          <cell r="J1038" t="str">
            <v>Completed</v>
          </cell>
          <cell r="K1038" t="str">
            <v>Y</v>
          </cell>
        </row>
        <row r="1039">
          <cell r="C1039">
            <v>2050</v>
          </cell>
          <cell r="E1039" t="str">
            <v>CHJ Automotive</v>
          </cell>
          <cell r="F1039" t="str">
            <v>VC/PE</v>
          </cell>
          <cell r="H1039">
            <v>380</v>
          </cell>
          <cell r="J1039" t="str">
            <v>In active planning</v>
          </cell>
          <cell r="K1039" t="str">
            <v>Y</v>
          </cell>
        </row>
        <row r="1040">
          <cell r="C1040">
            <v>2050</v>
          </cell>
          <cell r="F1040" t="str">
            <v>VC/PE</v>
          </cell>
          <cell r="H1040">
            <v>360</v>
          </cell>
          <cell r="J1040" t="str">
            <v>In active planning</v>
          </cell>
          <cell r="K1040" t="str">
            <v>N</v>
          </cell>
        </row>
        <row r="1041">
          <cell r="C1041">
            <v>2050</v>
          </cell>
          <cell r="E1041" t="str">
            <v>Faraday Future</v>
          </cell>
          <cell r="F1041" t="str">
            <v>VC/PE</v>
          </cell>
          <cell r="H1041">
            <v>700</v>
          </cell>
          <cell r="J1041" t="str">
            <v>In active planning</v>
          </cell>
          <cell r="K1041" t="str">
            <v>Y</v>
          </cell>
        </row>
        <row r="1042">
          <cell r="C1042">
            <v>2050</v>
          </cell>
          <cell r="E1042" t="str">
            <v>Faraday Future</v>
          </cell>
          <cell r="F1042" t="str">
            <v>Public Markets</v>
          </cell>
          <cell r="H1042">
            <v>500</v>
          </cell>
          <cell r="J1042" t="str">
            <v>In active planning</v>
          </cell>
          <cell r="K1042" t="str">
            <v>Y</v>
          </cell>
        </row>
        <row r="1043">
          <cell r="C1043">
            <v>2050</v>
          </cell>
          <cell r="E1043" t="str">
            <v>Byton</v>
          </cell>
          <cell r="F1043" t="str">
            <v>VC/PE</v>
          </cell>
          <cell r="H1043">
            <v>1700</v>
          </cell>
          <cell r="J1043" t="str">
            <v>In active planning</v>
          </cell>
          <cell r="K1043" t="str">
            <v>Y</v>
          </cell>
        </row>
        <row r="1044">
          <cell r="C1044">
            <v>2050</v>
          </cell>
          <cell r="E1044" t="str">
            <v>Karma Automotive</v>
          </cell>
          <cell r="F1044" t="str">
            <v>VC/PE</v>
          </cell>
          <cell r="H1044">
            <v>375</v>
          </cell>
          <cell r="J1044" t="str">
            <v>In active planning</v>
          </cell>
          <cell r="K1044" t="str">
            <v>Y</v>
          </cell>
        </row>
        <row r="1045">
          <cell r="C1045">
            <v>2050</v>
          </cell>
          <cell r="E1045" t="str">
            <v>Karma Automotive</v>
          </cell>
          <cell r="F1045" t="str">
            <v>VC/PE</v>
          </cell>
          <cell r="H1045">
            <v>410</v>
          </cell>
          <cell r="J1045" t="str">
            <v>In active planning</v>
          </cell>
          <cell r="K1045" t="str">
            <v>Y</v>
          </cell>
        </row>
        <row r="1046">
          <cell r="C1046">
            <v>2050</v>
          </cell>
          <cell r="F1046" t="str">
            <v>VC/PE</v>
          </cell>
          <cell r="H1046">
            <v>720</v>
          </cell>
          <cell r="J1046" t="str">
            <v>In active planning</v>
          </cell>
          <cell r="K1046" t="str">
            <v>N</v>
          </cell>
        </row>
        <row r="1047">
          <cell r="C1047">
            <v>2050</v>
          </cell>
          <cell r="E1047" t="str">
            <v>Min'An Auto</v>
          </cell>
          <cell r="F1047" t="str">
            <v>VC/PE</v>
          </cell>
          <cell r="H1047">
            <v>360</v>
          </cell>
          <cell r="J1047" t="str">
            <v>In active planning</v>
          </cell>
          <cell r="K1047" t="str">
            <v>Y</v>
          </cell>
        </row>
        <row r="1048">
          <cell r="C1048">
            <v>2018</v>
          </cell>
          <cell r="E1048" t="str">
            <v>Singulato Motors</v>
          </cell>
          <cell r="F1048" t="str">
            <v>VC/PE</v>
          </cell>
          <cell r="H1048">
            <v>9.0500000000000007</v>
          </cell>
          <cell r="J1048" t="str">
            <v>Announced/ filed</v>
          </cell>
          <cell r="K1048" t="str">
            <v>Y</v>
          </cell>
        </row>
        <row r="1049">
          <cell r="C1049">
            <v>2016</v>
          </cell>
          <cell r="E1049" t="str">
            <v>Faraday Future</v>
          </cell>
          <cell r="F1049" t="str">
            <v>VC/PE</v>
          </cell>
          <cell r="H1049">
            <v>300</v>
          </cell>
          <cell r="J1049" t="str">
            <v>In active planning</v>
          </cell>
          <cell r="K1049" t="str">
            <v>Y</v>
          </cell>
        </row>
        <row r="1050">
          <cell r="C1050">
            <v>2016</v>
          </cell>
          <cell r="E1050" t="str">
            <v>Qiantu Motor</v>
          </cell>
          <cell r="F1050" t="str">
            <v>VC/PE</v>
          </cell>
          <cell r="H1050">
            <v>300</v>
          </cell>
          <cell r="J1050" t="str">
            <v>In active planning</v>
          </cell>
          <cell r="K1050" t="str">
            <v>Y</v>
          </cell>
        </row>
        <row r="1051">
          <cell r="C1051">
            <v>2050</v>
          </cell>
          <cell r="E1051" t="str">
            <v>Rivian</v>
          </cell>
          <cell r="F1051" t="str">
            <v>VC/PE</v>
          </cell>
          <cell r="H1051">
            <v>500</v>
          </cell>
          <cell r="J1051" t="str">
            <v>In active planning</v>
          </cell>
          <cell r="K1051" t="str">
            <v>Y</v>
          </cell>
        </row>
        <row r="1052">
          <cell r="C1052">
            <v>2019</v>
          </cell>
          <cell r="E1052" t="str">
            <v>Rivian</v>
          </cell>
          <cell r="F1052" t="str">
            <v>VC/PE</v>
          </cell>
          <cell r="H1052">
            <v>700</v>
          </cell>
          <cell r="J1052" t="str">
            <v>Completed</v>
          </cell>
          <cell r="K1052" t="str">
            <v>Y</v>
          </cell>
        </row>
        <row r="1053">
          <cell r="C1053">
            <v>2015</v>
          </cell>
          <cell r="F1053" t="str">
            <v>VC/PE</v>
          </cell>
          <cell r="J1053" t="str">
            <v>Completed</v>
          </cell>
          <cell r="K1053" t="str">
            <v>N</v>
          </cell>
        </row>
        <row r="1054">
          <cell r="C1054">
            <v>2015</v>
          </cell>
          <cell r="F1054" t="str">
            <v>VC/PE</v>
          </cell>
          <cell r="J1054" t="str">
            <v>Completed</v>
          </cell>
          <cell r="K1054" t="str">
            <v>N</v>
          </cell>
        </row>
        <row r="1055">
          <cell r="C1055">
            <v>2017</v>
          </cell>
          <cell r="E1055" t="str">
            <v>CHJ Automotive</v>
          </cell>
          <cell r="F1055" t="str">
            <v>VC/PE</v>
          </cell>
          <cell r="H1055">
            <v>151</v>
          </cell>
          <cell r="J1055" t="str">
            <v>Completed</v>
          </cell>
          <cell r="K1055" t="str">
            <v>Y</v>
          </cell>
        </row>
        <row r="1056">
          <cell r="C1056">
            <v>2017</v>
          </cell>
          <cell r="E1056" t="str">
            <v>CHJ Automotive</v>
          </cell>
          <cell r="F1056" t="str">
            <v>VC/PE</v>
          </cell>
          <cell r="H1056">
            <v>95.75</v>
          </cell>
          <cell r="J1056" t="str">
            <v>Completed</v>
          </cell>
          <cell r="K1056" t="str">
            <v>Y</v>
          </cell>
        </row>
        <row r="1057">
          <cell r="C1057">
            <v>2015</v>
          </cell>
          <cell r="E1057" t="str">
            <v>CHJ Automotive</v>
          </cell>
          <cell r="F1057" t="str">
            <v>VC/PE</v>
          </cell>
          <cell r="J1057" t="str">
            <v>Completed</v>
          </cell>
          <cell r="K1057" t="str">
            <v>Y</v>
          </cell>
        </row>
        <row r="1058">
          <cell r="C1058">
            <v>2017</v>
          </cell>
          <cell r="E1058" t="str">
            <v>DearCC</v>
          </cell>
          <cell r="F1058" t="str">
            <v>VC/PE</v>
          </cell>
          <cell r="J1058" t="str">
            <v>Completed</v>
          </cell>
          <cell r="K1058" t="str">
            <v>Y</v>
          </cell>
        </row>
        <row r="1059">
          <cell r="C1059">
            <v>2018</v>
          </cell>
          <cell r="E1059" t="str">
            <v>Faraday Future</v>
          </cell>
          <cell r="F1059" t="str">
            <v>Corp Debt</v>
          </cell>
          <cell r="J1059" t="str">
            <v>Completed</v>
          </cell>
          <cell r="K1059" t="str">
            <v>Y</v>
          </cell>
        </row>
        <row r="1060">
          <cell r="C1060">
            <v>2018</v>
          </cell>
          <cell r="E1060" t="str">
            <v>Faraday Future</v>
          </cell>
          <cell r="F1060" t="str">
            <v>Corp Debt</v>
          </cell>
          <cell r="H1060">
            <v>800</v>
          </cell>
          <cell r="J1060" t="str">
            <v>Completed</v>
          </cell>
          <cell r="K1060" t="str">
            <v>Y</v>
          </cell>
        </row>
        <row r="1061">
          <cell r="C1061">
            <v>2017</v>
          </cell>
          <cell r="E1061" t="str">
            <v>Faraday Future</v>
          </cell>
          <cell r="F1061" t="str">
            <v>Corp Debt</v>
          </cell>
          <cell r="H1061">
            <v>13.75</v>
          </cell>
          <cell r="J1061" t="str">
            <v>Completed</v>
          </cell>
          <cell r="K1061" t="str">
            <v>Y</v>
          </cell>
        </row>
        <row r="1062">
          <cell r="C1062">
            <v>2014</v>
          </cell>
          <cell r="E1062" t="str">
            <v>Fisker</v>
          </cell>
          <cell r="F1062" t="str">
            <v>Mergers &amp; Acquisitions</v>
          </cell>
          <cell r="J1062" t="str">
            <v>Announced/ filed</v>
          </cell>
          <cell r="K1062" t="str">
            <v>Y</v>
          </cell>
        </row>
        <row r="1063">
          <cell r="C1063">
            <v>2012</v>
          </cell>
          <cell r="E1063" t="str">
            <v>Fisker</v>
          </cell>
          <cell r="F1063" t="str">
            <v>VC/PE</v>
          </cell>
          <cell r="H1063">
            <v>103.66</v>
          </cell>
          <cell r="J1063" t="str">
            <v>Completed</v>
          </cell>
          <cell r="K1063" t="str">
            <v>Y</v>
          </cell>
        </row>
        <row r="1064">
          <cell r="C1064">
            <v>2012</v>
          </cell>
          <cell r="E1064" t="str">
            <v>Fisker</v>
          </cell>
          <cell r="F1064" t="str">
            <v>VC/PE</v>
          </cell>
          <cell r="H1064">
            <v>392.07</v>
          </cell>
          <cell r="J1064" t="str">
            <v>Completed</v>
          </cell>
          <cell r="K1064" t="str">
            <v>Y</v>
          </cell>
        </row>
        <row r="1065">
          <cell r="C1065">
            <v>2010</v>
          </cell>
          <cell r="E1065" t="str">
            <v>Fisker</v>
          </cell>
          <cell r="F1065" t="str">
            <v>VC/PE</v>
          </cell>
          <cell r="H1065">
            <v>35</v>
          </cell>
          <cell r="J1065" t="str">
            <v>Completed</v>
          </cell>
          <cell r="K1065" t="str">
            <v>Y</v>
          </cell>
        </row>
        <row r="1066">
          <cell r="C1066">
            <v>2010</v>
          </cell>
          <cell r="E1066" t="str">
            <v>Fisker</v>
          </cell>
          <cell r="F1066" t="str">
            <v>VC/PE</v>
          </cell>
          <cell r="H1066">
            <v>25</v>
          </cell>
          <cell r="J1066" t="str">
            <v>Completed</v>
          </cell>
          <cell r="K1066" t="str">
            <v>Y</v>
          </cell>
        </row>
        <row r="1067">
          <cell r="C1067">
            <v>2010</v>
          </cell>
          <cell r="E1067" t="str">
            <v>Fisker</v>
          </cell>
          <cell r="F1067" t="str">
            <v>VC/PE</v>
          </cell>
          <cell r="H1067">
            <v>115.3</v>
          </cell>
          <cell r="J1067" t="str">
            <v>Completed</v>
          </cell>
          <cell r="K1067" t="str">
            <v>Y</v>
          </cell>
        </row>
        <row r="1068">
          <cell r="C1068">
            <v>2009</v>
          </cell>
          <cell r="E1068" t="str">
            <v>Fisker</v>
          </cell>
          <cell r="F1068" t="str">
            <v>Corp Debt</v>
          </cell>
          <cell r="H1068">
            <v>529</v>
          </cell>
          <cell r="J1068" t="str">
            <v>Completed</v>
          </cell>
          <cell r="K1068" t="str">
            <v>Y</v>
          </cell>
        </row>
        <row r="1069">
          <cell r="C1069">
            <v>2009</v>
          </cell>
          <cell r="E1069" t="str">
            <v>Fisker</v>
          </cell>
          <cell r="F1069" t="str">
            <v>VC/PE</v>
          </cell>
          <cell r="H1069">
            <v>85</v>
          </cell>
          <cell r="J1069" t="str">
            <v>Completed</v>
          </cell>
          <cell r="K1069" t="str">
            <v>Y</v>
          </cell>
        </row>
        <row r="1070">
          <cell r="C1070">
            <v>2008</v>
          </cell>
          <cell r="E1070" t="str">
            <v>Fisker</v>
          </cell>
          <cell r="F1070" t="str">
            <v>VC/PE</v>
          </cell>
          <cell r="H1070">
            <v>65</v>
          </cell>
          <cell r="J1070" t="str">
            <v>Completed</v>
          </cell>
          <cell r="K1070" t="str">
            <v>Y</v>
          </cell>
        </row>
        <row r="1071">
          <cell r="C1071">
            <v>2008</v>
          </cell>
          <cell r="E1071" t="str">
            <v>Fisker</v>
          </cell>
          <cell r="F1071" t="str">
            <v>VC/PE</v>
          </cell>
          <cell r="H1071">
            <v>20</v>
          </cell>
          <cell r="J1071" t="str">
            <v>Completed</v>
          </cell>
          <cell r="K1071" t="str">
            <v>Y</v>
          </cell>
        </row>
        <row r="1072">
          <cell r="C1072">
            <v>2017</v>
          </cell>
          <cell r="E1072" t="str">
            <v>Hozon</v>
          </cell>
          <cell r="F1072" t="str">
            <v>Mergers &amp; Acquisitions</v>
          </cell>
          <cell r="H1072">
            <v>50.78</v>
          </cell>
          <cell r="J1072" t="str">
            <v>Completed</v>
          </cell>
          <cell r="K1072" t="str">
            <v>Y</v>
          </cell>
        </row>
        <row r="1073">
          <cell r="C1073">
            <v>2016</v>
          </cell>
          <cell r="E1073" t="str">
            <v>Lucid Motors</v>
          </cell>
          <cell r="F1073" t="str">
            <v>VC/PE</v>
          </cell>
          <cell r="J1073" t="str">
            <v>Completed</v>
          </cell>
          <cell r="K1073" t="str">
            <v>Y</v>
          </cell>
        </row>
        <row r="1074">
          <cell r="C1074">
            <v>2015</v>
          </cell>
          <cell r="E1074" t="str">
            <v>Lucid Motors</v>
          </cell>
          <cell r="F1074" t="str">
            <v>Mergers &amp; Acquisitions</v>
          </cell>
          <cell r="J1074" t="str">
            <v>Completed</v>
          </cell>
          <cell r="K1074" t="str">
            <v>Y</v>
          </cell>
        </row>
        <row r="1075">
          <cell r="C1075">
            <v>2019</v>
          </cell>
          <cell r="E1075" t="str">
            <v>NEVS</v>
          </cell>
          <cell r="F1075" t="str">
            <v>Corp Debt</v>
          </cell>
          <cell r="H1075">
            <v>1100</v>
          </cell>
          <cell r="J1075" t="str">
            <v>Completed</v>
          </cell>
          <cell r="K1075" t="str">
            <v>Y</v>
          </cell>
        </row>
        <row r="1076">
          <cell r="C1076">
            <v>2018</v>
          </cell>
          <cell r="E1076" t="str">
            <v>Rimac</v>
          </cell>
          <cell r="F1076" t="str">
            <v>Corp Debt</v>
          </cell>
          <cell r="H1076">
            <v>34.21</v>
          </cell>
          <cell r="J1076" t="str">
            <v>Completed</v>
          </cell>
          <cell r="K1076" t="str">
            <v>Y</v>
          </cell>
        </row>
        <row r="1077">
          <cell r="C1077">
            <v>2015</v>
          </cell>
          <cell r="E1077" t="str">
            <v>Rimac</v>
          </cell>
          <cell r="F1077" t="str">
            <v>Grant</v>
          </cell>
          <cell r="H1077">
            <v>0.06</v>
          </cell>
          <cell r="J1077" t="str">
            <v>Completed</v>
          </cell>
          <cell r="K1077" t="str">
            <v>Y</v>
          </cell>
        </row>
        <row r="1078">
          <cell r="C1078">
            <v>2017</v>
          </cell>
          <cell r="E1078" t="str">
            <v>Rivian</v>
          </cell>
          <cell r="F1078" t="str">
            <v>VC/PE</v>
          </cell>
          <cell r="J1078" t="str">
            <v>Completed</v>
          </cell>
          <cell r="K1078" t="str">
            <v>Y</v>
          </cell>
        </row>
        <row r="1079">
          <cell r="C1079">
            <v>2012</v>
          </cell>
          <cell r="E1079" t="str">
            <v>Rivian</v>
          </cell>
          <cell r="F1079" t="str">
            <v>Corp Debt</v>
          </cell>
          <cell r="H1079">
            <v>1</v>
          </cell>
          <cell r="J1079" t="str">
            <v>Completed</v>
          </cell>
          <cell r="K1079" t="str">
            <v>Y</v>
          </cell>
        </row>
        <row r="1080">
          <cell r="C1080">
            <v>2011</v>
          </cell>
          <cell r="E1080" t="str">
            <v>Rivian</v>
          </cell>
          <cell r="F1080" t="str">
            <v>Corp Debt</v>
          </cell>
          <cell r="H1080">
            <v>0.25</v>
          </cell>
          <cell r="J1080" t="str">
            <v>Completed</v>
          </cell>
          <cell r="K1080" t="str">
            <v>Y</v>
          </cell>
        </row>
        <row r="1081">
          <cell r="C1081">
            <v>2017</v>
          </cell>
          <cell r="E1081" t="str">
            <v>SF Motors</v>
          </cell>
          <cell r="F1081" t="str">
            <v>VC/PE</v>
          </cell>
          <cell r="H1081">
            <v>13.2</v>
          </cell>
          <cell r="J1081" t="str">
            <v>Completed</v>
          </cell>
          <cell r="K1081" t="str">
            <v>Y</v>
          </cell>
        </row>
        <row r="1082">
          <cell r="C1082">
            <v>2015</v>
          </cell>
          <cell r="E1082" t="str">
            <v>Singulato Motors</v>
          </cell>
          <cell r="F1082" t="str">
            <v>VC/PE</v>
          </cell>
          <cell r="J1082" t="str">
            <v>Completed</v>
          </cell>
          <cell r="K1082" t="str">
            <v>Y</v>
          </cell>
        </row>
        <row r="1083">
          <cell r="C1083">
            <v>2015</v>
          </cell>
          <cell r="E1083" t="str">
            <v>Singulato Motors</v>
          </cell>
          <cell r="F1083" t="str">
            <v>VC/PE</v>
          </cell>
          <cell r="H1083">
            <v>1</v>
          </cell>
          <cell r="J1083" t="str">
            <v>Completed</v>
          </cell>
          <cell r="K1083" t="str">
            <v>Y</v>
          </cell>
        </row>
        <row r="1084">
          <cell r="C1084">
            <v>2018</v>
          </cell>
          <cell r="E1084" t="str">
            <v>Xpeng Motors</v>
          </cell>
          <cell r="F1084" t="str">
            <v>VC/PE</v>
          </cell>
          <cell r="J1084" t="str">
            <v>Completed</v>
          </cell>
          <cell r="K1084" t="str">
            <v>Y</v>
          </cell>
        </row>
        <row r="1085">
          <cell r="C1085">
            <v>2018</v>
          </cell>
          <cell r="E1085" t="str">
            <v>Xpeng Motors</v>
          </cell>
          <cell r="F1085" t="str">
            <v>Corp Debt</v>
          </cell>
          <cell r="H1085">
            <v>47.42</v>
          </cell>
          <cell r="J1085" t="str">
            <v>Completed</v>
          </cell>
          <cell r="K1085" t="str">
            <v>Y</v>
          </cell>
        </row>
        <row r="1086">
          <cell r="C1086">
            <v>2017</v>
          </cell>
          <cell r="E1086" t="str">
            <v>Xpeng Motors</v>
          </cell>
          <cell r="F1086" t="str">
            <v>Corp Debt</v>
          </cell>
          <cell r="J1086" t="str">
            <v>Completed</v>
          </cell>
          <cell r="K1086" t="str">
            <v>Y</v>
          </cell>
        </row>
        <row r="1087">
          <cell r="C1087">
            <v>2017</v>
          </cell>
          <cell r="E1087" t="str">
            <v>Youxia Motors</v>
          </cell>
          <cell r="F1087" t="str">
            <v>VC/PE</v>
          </cell>
          <cell r="H1087">
            <v>183.32</v>
          </cell>
          <cell r="J1087" t="str">
            <v>Completed</v>
          </cell>
          <cell r="K1087" t="str">
            <v>Y</v>
          </cell>
        </row>
        <row r="1088">
          <cell r="C1088">
            <v>2018</v>
          </cell>
          <cell r="F1088" t="str">
            <v>VC/PE</v>
          </cell>
          <cell r="H1088">
            <v>19</v>
          </cell>
          <cell r="J1088" t="str">
            <v>Completed</v>
          </cell>
          <cell r="K1088" t="str">
            <v>N</v>
          </cell>
        </row>
        <row r="1089">
          <cell r="C1089">
            <v>2018</v>
          </cell>
          <cell r="F1089" t="str">
            <v>VC/PE</v>
          </cell>
          <cell r="H1089">
            <v>4.5</v>
          </cell>
          <cell r="J1089" t="str">
            <v>Completed</v>
          </cell>
          <cell r="K1089" t="str">
            <v>N</v>
          </cell>
        </row>
        <row r="1090">
          <cell r="C1090">
            <v>2014</v>
          </cell>
          <cell r="E1090" t="str">
            <v>Via Motors</v>
          </cell>
          <cell r="F1090" t="str">
            <v>VC/PE</v>
          </cell>
          <cell r="H1090">
            <v>3.5</v>
          </cell>
          <cell r="J1090" t="str">
            <v>Completed</v>
          </cell>
          <cell r="K1090" t="str">
            <v>Y</v>
          </cell>
        </row>
        <row r="1091">
          <cell r="C1091">
            <v>2014</v>
          </cell>
          <cell r="E1091" t="str">
            <v>Via Motors</v>
          </cell>
          <cell r="F1091" t="str">
            <v>VC/PE</v>
          </cell>
          <cell r="H1091">
            <v>3.65</v>
          </cell>
          <cell r="J1091" t="str">
            <v>Completed</v>
          </cell>
          <cell r="K1091" t="str">
            <v>Y</v>
          </cell>
        </row>
        <row r="1092">
          <cell r="C1092">
            <v>2014</v>
          </cell>
          <cell r="E1092" t="str">
            <v>Via Motors</v>
          </cell>
          <cell r="F1092" t="str">
            <v>VC/PE</v>
          </cell>
          <cell r="H1092">
            <v>2.89</v>
          </cell>
          <cell r="J1092" t="str">
            <v>Completed</v>
          </cell>
          <cell r="K1092" t="str">
            <v>Y</v>
          </cell>
        </row>
        <row r="1093">
          <cell r="C1093">
            <v>2014</v>
          </cell>
          <cell r="E1093" t="str">
            <v>Via Motors</v>
          </cell>
          <cell r="F1093" t="str">
            <v>VC/PE</v>
          </cell>
          <cell r="H1093">
            <v>8.8800000000000008</v>
          </cell>
          <cell r="J1093" t="str">
            <v>Completed</v>
          </cell>
          <cell r="K1093" t="str">
            <v>Y</v>
          </cell>
        </row>
        <row r="1094">
          <cell r="C1094">
            <v>2013</v>
          </cell>
          <cell r="E1094" t="str">
            <v>Via Motors</v>
          </cell>
          <cell r="F1094" t="str">
            <v>VC/PE</v>
          </cell>
          <cell r="H1094">
            <v>5.75</v>
          </cell>
          <cell r="J1094" t="str">
            <v>Completed</v>
          </cell>
          <cell r="K1094" t="str">
            <v>Y</v>
          </cell>
        </row>
        <row r="1095">
          <cell r="C1095">
            <v>2017</v>
          </cell>
          <cell r="E1095" t="str">
            <v>Atlis Motor Vehicles</v>
          </cell>
          <cell r="F1095" t="str">
            <v>VC/PE</v>
          </cell>
          <cell r="J1095" t="str">
            <v>Completed</v>
          </cell>
          <cell r="K1095" t="str">
            <v>Y</v>
          </cell>
        </row>
        <row r="1096">
          <cell r="C1096">
            <v>2018</v>
          </cell>
          <cell r="E1096" t="str">
            <v>Atlis Motor Vehicles</v>
          </cell>
          <cell r="F1096" t="str">
            <v>Corp Debt</v>
          </cell>
          <cell r="H1096">
            <v>0.04</v>
          </cell>
          <cell r="J1096" t="str">
            <v>Completed</v>
          </cell>
          <cell r="K1096" t="str">
            <v>Y</v>
          </cell>
        </row>
        <row r="1097">
          <cell r="C1097">
            <v>2016</v>
          </cell>
          <cell r="F1097" t="str">
            <v>VC/PE</v>
          </cell>
          <cell r="H1097">
            <v>48</v>
          </cell>
          <cell r="J1097" t="str">
            <v>Completed</v>
          </cell>
          <cell r="K1097" t="str">
            <v>N</v>
          </cell>
        </row>
        <row r="1098">
          <cell r="C1098">
            <v>2019</v>
          </cell>
          <cell r="E1098" t="str">
            <v>WM Motor</v>
          </cell>
          <cell r="F1098" t="str">
            <v>VC/PE</v>
          </cell>
          <cell r="H1098">
            <v>446.5</v>
          </cell>
          <cell r="J1098" t="str">
            <v>Completed</v>
          </cell>
          <cell r="K1098" t="str">
            <v>Y</v>
          </cell>
        </row>
      </sheetData>
      <sheetData sheetId="9"/>
      <sheetData sheetId="10"/>
      <sheetData sheetId="11"/>
      <sheetData sheetId="12"/>
      <sheetData sheetId="13"/>
      <sheetData sheetId="14"/>
      <sheetData sheetId="15">
        <row r="17">
          <cell r="C17">
            <v>138</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ault charts"/>
      <sheetName val="COVER"/>
      <sheetName val="Excel guidelines"/>
      <sheetName val="Styles"/>
      <sheetName val="Definitions"/>
      <sheetName val="Controls"/>
      <sheetName val="Notes"/>
      <sheetName val="Data to use for NEFM"/>
      <sheetName val="Annual Energy-&gt;"/>
      <sheetName val="National_Energy"/>
      <sheetName val="Peak Demand-&gt;"/>
      <sheetName val="National_Demand"/>
      <sheetName val="Working-&gt;"/>
      <sheetName val="PD_Time"/>
      <sheetName val="Peak_Demand"/>
      <sheetName val="Contribution_factors"/>
      <sheetName val="Sheet2"/>
    </sheetNames>
    <sheetDataSet>
      <sheetData sheetId="0"/>
      <sheetData sheetId="1"/>
      <sheetData sheetId="2"/>
      <sheetData sheetId="3"/>
      <sheetData sheetId="4"/>
      <sheetData sheetId="5">
        <row r="5">
          <cell r="B5" t="str">
            <v>Actual</v>
          </cell>
        </row>
      </sheetData>
      <sheetData sheetId="6"/>
      <sheetData sheetId="7"/>
      <sheetData sheetId="8">
        <row r="26">
          <cell r="F26">
            <v>2010</v>
          </cell>
        </row>
      </sheetData>
      <sheetData sheetId="9">
        <row r="1">
          <cell r="A1" t="str">
            <v>Source</v>
          </cell>
        </row>
        <row r="2">
          <cell r="A2" t="str">
            <v>2016 NEFR</v>
          </cell>
          <cell r="B2" t="str">
            <v>NEM</v>
          </cell>
          <cell r="C2">
            <v>2006</v>
          </cell>
          <cell r="E2" t="str">
            <v>AuxiliaryLoads</v>
          </cell>
          <cell r="G2" t="str">
            <v>Actual</v>
          </cell>
          <cell r="H2">
            <v>13179.355530000001</v>
          </cell>
        </row>
        <row r="3">
          <cell r="A3" t="str">
            <v>2016 NEFR</v>
          </cell>
        </row>
        <row r="4">
          <cell r="A4" t="str">
            <v>2016 NEFR</v>
          </cell>
        </row>
        <row r="5">
          <cell r="A5" t="str">
            <v>2016 NEFR</v>
          </cell>
        </row>
        <row r="6">
          <cell r="A6" t="str">
            <v>2016 NEFR</v>
          </cell>
        </row>
        <row r="7">
          <cell r="A7" t="str">
            <v>2016 NEFR</v>
          </cell>
        </row>
        <row r="8">
          <cell r="A8" t="str">
            <v>2016 NEFR</v>
          </cell>
        </row>
        <row r="9">
          <cell r="A9" t="str">
            <v>2016 NEFR</v>
          </cell>
        </row>
        <row r="10">
          <cell r="A10" t="str">
            <v>2016 NEFR</v>
          </cell>
        </row>
        <row r="11">
          <cell r="A11" t="str">
            <v>2015 NEFR</v>
          </cell>
        </row>
        <row r="12">
          <cell r="A12" t="str">
            <v>2015 NEFR</v>
          </cell>
        </row>
        <row r="13">
          <cell r="A13" t="str">
            <v>2016 NEFR</v>
          </cell>
        </row>
        <row r="14">
          <cell r="A14" t="str">
            <v>2016 NEFR</v>
          </cell>
        </row>
        <row r="15">
          <cell r="A15" t="str">
            <v>2016 NEFR</v>
          </cell>
        </row>
        <row r="16">
          <cell r="A16" t="str">
            <v>2016 NEFR</v>
          </cell>
        </row>
        <row r="17">
          <cell r="A17" t="str">
            <v>2016 NEFR</v>
          </cell>
        </row>
        <row r="18">
          <cell r="A18" t="str">
            <v>2016 NEFR</v>
          </cell>
        </row>
        <row r="19">
          <cell r="A19" t="str">
            <v>2016 NEFR</v>
          </cell>
        </row>
        <row r="20">
          <cell r="A20" t="str">
            <v>2015 NEFR</v>
          </cell>
        </row>
        <row r="21">
          <cell r="A21" t="str">
            <v>2015 NEFR</v>
          </cell>
        </row>
        <row r="22">
          <cell r="A22" t="str">
            <v>2016 NEFR</v>
          </cell>
        </row>
        <row r="23">
          <cell r="A23" t="str">
            <v>2016 NEFR</v>
          </cell>
        </row>
        <row r="24">
          <cell r="A24" t="str">
            <v>2016 NEFR</v>
          </cell>
        </row>
        <row r="25">
          <cell r="A25" t="str">
            <v>2016 NEFR</v>
          </cell>
        </row>
        <row r="26">
          <cell r="A26" t="str">
            <v>2016 NEFR</v>
          </cell>
        </row>
        <row r="27">
          <cell r="A27" t="str">
            <v>2016 NEFR</v>
          </cell>
        </row>
        <row r="28">
          <cell r="A28" t="str">
            <v>2016 NEFR</v>
          </cell>
        </row>
        <row r="29">
          <cell r="A29" t="str">
            <v>2016 NEFR</v>
          </cell>
        </row>
        <row r="30">
          <cell r="A30" t="str">
            <v>2016 NEFR</v>
          </cell>
        </row>
        <row r="31">
          <cell r="A31" t="str">
            <v>2016 NEFR</v>
          </cell>
        </row>
        <row r="32">
          <cell r="A32" t="str">
            <v>2016 NEFR</v>
          </cell>
        </row>
        <row r="33">
          <cell r="A33" t="str">
            <v>2016 NEFR</v>
          </cell>
        </row>
        <row r="34">
          <cell r="A34" t="str">
            <v>2016 NEFR</v>
          </cell>
        </row>
        <row r="35">
          <cell r="A35" t="str">
            <v>2016 NEFR</v>
          </cell>
        </row>
        <row r="36">
          <cell r="A36" t="str">
            <v>2016 NEFR</v>
          </cell>
        </row>
        <row r="37">
          <cell r="A37" t="str">
            <v>2016 NEFR</v>
          </cell>
        </row>
        <row r="38">
          <cell r="A38" t="str">
            <v>2016 NEFR</v>
          </cell>
        </row>
        <row r="39">
          <cell r="A39" t="str">
            <v>2016 NEFR</v>
          </cell>
        </row>
        <row r="40">
          <cell r="A40" t="str">
            <v>2016 NEFR</v>
          </cell>
        </row>
        <row r="41">
          <cell r="A41" t="str">
            <v>2016 NEFR</v>
          </cell>
        </row>
        <row r="42">
          <cell r="A42" t="str">
            <v>2016 NEFR</v>
          </cell>
        </row>
        <row r="43">
          <cell r="A43" t="str">
            <v>2016 NEFR</v>
          </cell>
        </row>
        <row r="44">
          <cell r="A44" t="str">
            <v>2016 NEFR</v>
          </cell>
        </row>
        <row r="45">
          <cell r="A45" t="str">
            <v>2016 NEFR</v>
          </cell>
        </row>
        <row r="46">
          <cell r="A46" t="str">
            <v>2016 NEFR</v>
          </cell>
        </row>
        <row r="47">
          <cell r="A47" t="str">
            <v>2016 NEFR</v>
          </cell>
        </row>
        <row r="48">
          <cell r="A48" t="str">
            <v>2016 NEFR</v>
          </cell>
        </row>
        <row r="49">
          <cell r="A49" t="str">
            <v>2016 NEFR</v>
          </cell>
        </row>
        <row r="50">
          <cell r="A50" t="str">
            <v>2016 NEFR</v>
          </cell>
        </row>
        <row r="51">
          <cell r="A51" t="str">
            <v>2016 NEFR</v>
          </cell>
        </row>
        <row r="52">
          <cell r="A52" t="str">
            <v>2016 NEFR</v>
          </cell>
        </row>
        <row r="53">
          <cell r="A53" t="str">
            <v>2016 NEFR</v>
          </cell>
        </row>
        <row r="54">
          <cell r="A54" t="str">
            <v>2016 NEFR</v>
          </cell>
        </row>
        <row r="55">
          <cell r="A55" t="str">
            <v>2016 NEFR</v>
          </cell>
        </row>
        <row r="56">
          <cell r="A56" t="str">
            <v>2016 NEFR</v>
          </cell>
        </row>
        <row r="57">
          <cell r="A57" t="str">
            <v>2016 NEFR</v>
          </cell>
        </row>
        <row r="58">
          <cell r="A58" t="str">
            <v>2016 NEFR</v>
          </cell>
        </row>
        <row r="59">
          <cell r="A59" t="str">
            <v>2016 NEFR</v>
          </cell>
        </row>
        <row r="60">
          <cell r="A60" t="str">
            <v>2016 NEFR</v>
          </cell>
        </row>
        <row r="61">
          <cell r="A61" t="str">
            <v>2016 NEFR</v>
          </cell>
        </row>
        <row r="62">
          <cell r="A62" t="str">
            <v>2016 NEFR</v>
          </cell>
        </row>
        <row r="63">
          <cell r="A63" t="str">
            <v>2016 NEFR</v>
          </cell>
        </row>
        <row r="64">
          <cell r="A64" t="str">
            <v>2016 NEFR</v>
          </cell>
        </row>
        <row r="65">
          <cell r="A65" t="str">
            <v>2016 NEFR</v>
          </cell>
        </row>
        <row r="66">
          <cell r="A66" t="str">
            <v>2016 NEFR</v>
          </cell>
        </row>
        <row r="67">
          <cell r="A67" t="str">
            <v>2016 NEFR</v>
          </cell>
        </row>
        <row r="68">
          <cell r="A68" t="str">
            <v>2016 NEFR</v>
          </cell>
        </row>
        <row r="69">
          <cell r="A69" t="str">
            <v>2016 NEFR</v>
          </cell>
        </row>
        <row r="70">
          <cell r="A70" t="str">
            <v>2016 NEFR</v>
          </cell>
        </row>
        <row r="71">
          <cell r="A71" t="str">
            <v>2016 NEFR</v>
          </cell>
        </row>
        <row r="72">
          <cell r="A72" t="str">
            <v>2016 NEFR</v>
          </cell>
        </row>
        <row r="73">
          <cell r="A73" t="str">
            <v>2016 NEFR</v>
          </cell>
        </row>
        <row r="74">
          <cell r="A74" t="str">
            <v>2016 NEFR</v>
          </cell>
        </row>
        <row r="75">
          <cell r="A75" t="str">
            <v>2016 NEFR</v>
          </cell>
        </row>
        <row r="76">
          <cell r="A76" t="str">
            <v>2016 NEFR</v>
          </cell>
        </row>
        <row r="77">
          <cell r="A77" t="str">
            <v>2016 NEFR</v>
          </cell>
        </row>
        <row r="78">
          <cell r="A78" t="str">
            <v>2016 NEFR</v>
          </cell>
        </row>
        <row r="79">
          <cell r="A79" t="str">
            <v>2016 NEFR</v>
          </cell>
        </row>
        <row r="80">
          <cell r="A80" t="str">
            <v>2016 NEFR</v>
          </cell>
        </row>
        <row r="81">
          <cell r="A81" t="str">
            <v>2016 NEFR</v>
          </cell>
        </row>
        <row r="82">
          <cell r="A82" t="str">
            <v>2016 NEFR</v>
          </cell>
        </row>
        <row r="83">
          <cell r="A83" t="str">
            <v>2016 NEFR</v>
          </cell>
        </row>
        <row r="84">
          <cell r="A84" t="str">
            <v>2016 NEFR</v>
          </cell>
        </row>
        <row r="85">
          <cell r="A85" t="str">
            <v>2016 NEFR</v>
          </cell>
        </row>
        <row r="86">
          <cell r="A86" t="str">
            <v>2016 NEFR</v>
          </cell>
        </row>
        <row r="87">
          <cell r="A87" t="str">
            <v>2016 NEFR</v>
          </cell>
        </row>
        <row r="88">
          <cell r="A88" t="str">
            <v>2016 NEFR</v>
          </cell>
        </row>
        <row r="89">
          <cell r="A89" t="str">
            <v>2016 NEFR</v>
          </cell>
        </row>
        <row r="90">
          <cell r="A90" t="str">
            <v>2016 NEFR</v>
          </cell>
        </row>
        <row r="91">
          <cell r="A91" t="str">
            <v>2016 NEFR</v>
          </cell>
        </row>
        <row r="92">
          <cell r="A92" t="str">
            <v>2016 NEFR</v>
          </cell>
        </row>
        <row r="93">
          <cell r="A93" t="str">
            <v>2016 NEFR</v>
          </cell>
        </row>
        <row r="94">
          <cell r="A94" t="str">
            <v>2016 NEFR</v>
          </cell>
        </row>
        <row r="95">
          <cell r="A95" t="str">
            <v>2016 NEFR</v>
          </cell>
        </row>
        <row r="96">
          <cell r="A96" t="str">
            <v>2016 NEFR</v>
          </cell>
        </row>
        <row r="97">
          <cell r="A97" t="str">
            <v>2016 NEFR</v>
          </cell>
        </row>
        <row r="98">
          <cell r="A98" t="str">
            <v>2016 NEFR</v>
          </cell>
        </row>
        <row r="99">
          <cell r="A99" t="str">
            <v>2016 NEFR</v>
          </cell>
        </row>
        <row r="100">
          <cell r="A100" t="str">
            <v>2016 NEFR</v>
          </cell>
        </row>
        <row r="101">
          <cell r="A101" t="str">
            <v>2016 NEFR</v>
          </cell>
        </row>
        <row r="102">
          <cell r="A102" t="str">
            <v>2016 NEFR</v>
          </cell>
        </row>
        <row r="103">
          <cell r="A103" t="str">
            <v>2016 NEFR</v>
          </cell>
        </row>
        <row r="104">
          <cell r="A104" t="str">
            <v>2016 NEFR</v>
          </cell>
        </row>
        <row r="105">
          <cell r="A105" t="str">
            <v>2016 NEFR</v>
          </cell>
        </row>
        <row r="106">
          <cell r="A106" t="str">
            <v>2016 NEFR</v>
          </cell>
        </row>
        <row r="107">
          <cell r="A107" t="str">
            <v>2016 NEFR</v>
          </cell>
        </row>
        <row r="108">
          <cell r="A108" t="str">
            <v>2016 NEFR</v>
          </cell>
        </row>
        <row r="109">
          <cell r="A109" t="str">
            <v>2016 NEFR</v>
          </cell>
        </row>
        <row r="110">
          <cell r="A110" t="str">
            <v>2016 NEFR</v>
          </cell>
        </row>
        <row r="111">
          <cell r="A111" t="str">
            <v>2016 NEFR</v>
          </cell>
        </row>
        <row r="112">
          <cell r="A112" t="str">
            <v>2016 NEFR</v>
          </cell>
        </row>
        <row r="113">
          <cell r="A113" t="str">
            <v>2016 NEFR</v>
          </cell>
        </row>
        <row r="114">
          <cell r="A114" t="str">
            <v>2016 NEFR</v>
          </cell>
        </row>
        <row r="115">
          <cell r="A115" t="str">
            <v>2016 NEFR</v>
          </cell>
        </row>
        <row r="116">
          <cell r="A116" t="str">
            <v>2016 NEFR</v>
          </cell>
        </row>
        <row r="117">
          <cell r="A117" t="str">
            <v>2016 NEFR</v>
          </cell>
        </row>
        <row r="118">
          <cell r="A118" t="str">
            <v>2016 NEFR</v>
          </cell>
        </row>
        <row r="119">
          <cell r="A119" t="str">
            <v>2016 NEFR</v>
          </cell>
        </row>
        <row r="120">
          <cell r="A120" t="str">
            <v>2016 NEFR</v>
          </cell>
        </row>
        <row r="121">
          <cell r="A121" t="str">
            <v>2016 NEFR</v>
          </cell>
        </row>
        <row r="122">
          <cell r="A122" t="str">
            <v>2016 NEFR</v>
          </cell>
        </row>
        <row r="123">
          <cell r="A123" t="str">
            <v>2016 NEFR</v>
          </cell>
        </row>
        <row r="124">
          <cell r="A124" t="str">
            <v>2016 NEFR</v>
          </cell>
        </row>
        <row r="125">
          <cell r="A125" t="str">
            <v>2016 NEFR</v>
          </cell>
        </row>
        <row r="126">
          <cell r="A126" t="str">
            <v>2016 NEFR</v>
          </cell>
        </row>
        <row r="127">
          <cell r="A127" t="str">
            <v>2016 NEFR</v>
          </cell>
        </row>
        <row r="128">
          <cell r="A128" t="str">
            <v>2016 NEFR</v>
          </cell>
        </row>
        <row r="129">
          <cell r="A129" t="str">
            <v>2016 NEFR</v>
          </cell>
        </row>
        <row r="130">
          <cell r="A130" t="str">
            <v>2016 NEFR</v>
          </cell>
        </row>
        <row r="131">
          <cell r="A131" t="str">
            <v>2016 NEFR</v>
          </cell>
        </row>
        <row r="132">
          <cell r="A132" t="str">
            <v>2016 NEFR</v>
          </cell>
        </row>
        <row r="133">
          <cell r="A133" t="str">
            <v>2016 NEFR</v>
          </cell>
        </row>
        <row r="134">
          <cell r="A134" t="str">
            <v>2016 NEFR</v>
          </cell>
        </row>
        <row r="135">
          <cell r="A135" t="str">
            <v>2016 NEFR</v>
          </cell>
        </row>
        <row r="136">
          <cell r="A136" t="str">
            <v>2016 NEFR</v>
          </cell>
        </row>
        <row r="137">
          <cell r="A137" t="str">
            <v>2016 NEFR</v>
          </cell>
        </row>
        <row r="138">
          <cell r="A138" t="str">
            <v>2016 NEFR</v>
          </cell>
        </row>
        <row r="139">
          <cell r="A139" t="str">
            <v>2016 NEFR</v>
          </cell>
        </row>
        <row r="140">
          <cell r="A140" t="str">
            <v>2016 NEFR</v>
          </cell>
        </row>
        <row r="141">
          <cell r="A141" t="str">
            <v>2016 NEFR</v>
          </cell>
        </row>
        <row r="142">
          <cell r="A142" t="str">
            <v>2016 NEFR</v>
          </cell>
        </row>
        <row r="143">
          <cell r="A143" t="str">
            <v>2016 NEFR</v>
          </cell>
        </row>
        <row r="144">
          <cell r="A144" t="str">
            <v>2016 NEFR</v>
          </cell>
        </row>
        <row r="145">
          <cell r="A145" t="str">
            <v>2016 NEFR</v>
          </cell>
        </row>
        <row r="146">
          <cell r="A146" t="str">
            <v>2016 NEFR</v>
          </cell>
        </row>
        <row r="147">
          <cell r="A147" t="str">
            <v>2016 NEFR</v>
          </cell>
        </row>
        <row r="148">
          <cell r="A148" t="str">
            <v>2016 NEFR</v>
          </cell>
        </row>
        <row r="149">
          <cell r="A149" t="str">
            <v>2016 NEFR</v>
          </cell>
        </row>
        <row r="150">
          <cell r="A150" t="str">
            <v>2016 NEFR</v>
          </cell>
        </row>
        <row r="151">
          <cell r="A151" t="str">
            <v>2016 NEFR</v>
          </cell>
        </row>
        <row r="152">
          <cell r="A152" t="str">
            <v>2016 NEFR</v>
          </cell>
        </row>
        <row r="153">
          <cell r="A153" t="str">
            <v>2016 NEFR</v>
          </cell>
        </row>
        <row r="154">
          <cell r="A154" t="str">
            <v>2016 NEFR</v>
          </cell>
        </row>
        <row r="155">
          <cell r="A155" t="str">
            <v>2016 NEFR</v>
          </cell>
        </row>
        <row r="156">
          <cell r="A156" t="str">
            <v>2016 NEFR</v>
          </cell>
        </row>
        <row r="157">
          <cell r="A157" t="str">
            <v>2016 NEFR</v>
          </cell>
        </row>
        <row r="158">
          <cell r="A158" t="str">
            <v>2016 NEFR</v>
          </cell>
        </row>
        <row r="159">
          <cell r="A159" t="str">
            <v>2016 NEFR</v>
          </cell>
        </row>
        <row r="160">
          <cell r="A160" t="str">
            <v>2016 NEFR</v>
          </cell>
        </row>
        <row r="161">
          <cell r="A161" t="str">
            <v>2016 NEFR</v>
          </cell>
        </row>
        <row r="162">
          <cell r="A162" t="str">
            <v>2016 NEFR</v>
          </cell>
        </row>
        <row r="163">
          <cell r="A163" t="str">
            <v>2016 NEFR</v>
          </cell>
        </row>
        <row r="164">
          <cell r="A164" t="str">
            <v>2016 NEFR</v>
          </cell>
        </row>
        <row r="165">
          <cell r="A165" t="str">
            <v>2016 NEFR</v>
          </cell>
        </row>
        <row r="166">
          <cell r="A166" t="str">
            <v>2016 NEFR</v>
          </cell>
        </row>
        <row r="167">
          <cell r="A167" t="str">
            <v>2016 NEFR</v>
          </cell>
        </row>
        <row r="168">
          <cell r="A168" t="str">
            <v>2016 NEFR</v>
          </cell>
        </row>
        <row r="169">
          <cell r="A169" t="str">
            <v>2016 NEFR</v>
          </cell>
        </row>
        <row r="170">
          <cell r="A170" t="str">
            <v>2016 NEFR</v>
          </cell>
        </row>
        <row r="171">
          <cell r="A171" t="str">
            <v>2016 NEFR</v>
          </cell>
        </row>
        <row r="172">
          <cell r="A172" t="str">
            <v>2016 NEFR</v>
          </cell>
        </row>
        <row r="173">
          <cell r="A173" t="str">
            <v>2016 NEFR</v>
          </cell>
        </row>
        <row r="174">
          <cell r="A174" t="str">
            <v>2016 NEFR</v>
          </cell>
        </row>
        <row r="175">
          <cell r="A175" t="str">
            <v>2016 NEFR</v>
          </cell>
        </row>
        <row r="176">
          <cell r="A176" t="str">
            <v>2016 NEFR</v>
          </cell>
        </row>
        <row r="177">
          <cell r="A177" t="str">
            <v>2016 NEFR</v>
          </cell>
        </row>
        <row r="178">
          <cell r="A178" t="str">
            <v>2016 NEFR</v>
          </cell>
        </row>
        <row r="179">
          <cell r="A179" t="str">
            <v>2016 NEFR</v>
          </cell>
        </row>
        <row r="180">
          <cell r="A180" t="str">
            <v>2016 NEFR</v>
          </cell>
        </row>
        <row r="181">
          <cell r="A181" t="str">
            <v>2016 NEFR</v>
          </cell>
        </row>
        <row r="182">
          <cell r="A182" t="str">
            <v>2016 NEFR</v>
          </cell>
        </row>
        <row r="183">
          <cell r="A183" t="str">
            <v>2016 NEFR</v>
          </cell>
        </row>
        <row r="184">
          <cell r="A184" t="str">
            <v>2016 NEFR</v>
          </cell>
        </row>
        <row r="185">
          <cell r="A185" t="str">
            <v>2016 NEFR</v>
          </cell>
        </row>
        <row r="186">
          <cell r="A186" t="str">
            <v>2016 NEFR</v>
          </cell>
        </row>
        <row r="187">
          <cell r="A187" t="str">
            <v>2016 NEFR</v>
          </cell>
        </row>
        <row r="188">
          <cell r="A188" t="str">
            <v>2016 NEFR</v>
          </cell>
        </row>
        <row r="189">
          <cell r="A189" t="str">
            <v>2016 NEFR</v>
          </cell>
        </row>
        <row r="190">
          <cell r="A190" t="str">
            <v>2016 NEFR</v>
          </cell>
        </row>
        <row r="191">
          <cell r="A191" t="str">
            <v>2016 NEFR</v>
          </cell>
        </row>
        <row r="192">
          <cell r="A192" t="str">
            <v>2016 NEFR</v>
          </cell>
        </row>
        <row r="193">
          <cell r="A193" t="str">
            <v>2016 NEFR</v>
          </cell>
        </row>
        <row r="194">
          <cell r="A194" t="str">
            <v>2016 NEFR</v>
          </cell>
        </row>
        <row r="195">
          <cell r="A195" t="str">
            <v>2016 NEFR</v>
          </cell>
        </row>
        <row r="196">
          <cell r="A196" t="str">
            <v>2016 NEFR</v>
          </cell>
        </row>
        <row r="197">
          <cell r="A197" t="str">
            <v>2016 NEFR</v>
          </cell>
        </row>
        <row r="198">
          <cell r="A198" t="str">
            <v>2016 NEFR</v>
          </cell>
        </row>
        <row r="199">
          <cell r="A199" t="str">
            <v>2016 NEFR</v>
          </cell>
        </row>
        <row r="200">
          <cell r="A200" t="str">
            <v>2016 NEFR</v>
          </cell>
        </row>
        <row r="201">
          <cell r="A201" t="str">
            <v>2016 NEFR</v>
          </cell>
        </row>
        <row r="202">
          <cell r="A202" t="str">
            <v>2016 NEFR</v>
          </cell>
        </row>
        <row r="203">
          <cell r="A203" t="str">
            <v>2016 NEFR</v>
          </cell>
        </row>
        <row r="204">
          <cell r="A204" t="str">
            <v>2016 NEFR</v>
          </cell>
        </row>
        <row r="205">
          <cell r="A205" t="str">
            <v>2016 NEFR</v>
          </cell>
        </row>
        <row r="206">
          <cell r="A206" t="str">
            <v>2016 NEFR</v>
          </cell>
        </row>
        <row r="207">
          <cell r="A207" t="str">
            <v>2016 NEFR</v>
          </cell>
        </row>
        <row r="208">
          <cell r="A208" t="str">
            <v>2016 NEFR</v>
          </cell>
        </row>
        <row r="209">
          <cell r="A209" t="str">
            <v>2016 NEFR</v>
          </cell>
        </row>
        <row r="210">
          <cell r="A210" t="str">
            <v>2016 NEFR</v>
          </cell>
        </row>
        <row r="211">
          <cell r="A211" t="str">
            <v>2016 NEFR</v>
          </cell>
        </row>
        <row r="212">
          <cell r="A212" t="str">
            <v>2016 NEFR</v>
          </cell>
        </row>
        <row r="213">
          <cell r="A213" t="str">
            <v>2016 NEFR</v>
          </cell>
        </row>
        <row r="214">
          <cell r="A214" t="str">
            <v>2016 NEFR</v>
          </cell>
        </row>
        <row r="215">
          <cell r="A215" t="str">
            <v>2016 NEFR</v>
          </cell>
        </row>
        <row r="216">
          <cell r="A216" t="str">
            <v>2016 NEFR</v>
          </cell>
        </row>
        <row r="217">
          <cell r="A217" t="str">
            <v>2016 NEFR</v>
          </cell>
        </row>
        <row r="218">
          <cell r="A218" t="str">
            <v>2016 NEFR</v>
          </cell>
        </row>
        <row r="219">
          <cell r="A219" t="str">
            <v>2016 NEFR</v>
          </cell>
        </row>
        <row r="220">
          <cell r="A220" t="str">
            <v>2016 NEFR</v>
          </cell>
        </row>
        <row r="221">
          <cell r="A221" t="str">
            <v>2016 NEFR</v>
          </cell>
        </row>
        <row r="222">
          <cell r="A222" t="str">
            <v>2016 NEFR</v>
          </cell>
        </row>
        <row r="223">
          <cell r="A223" t="str">
            <v>2016 NEFR</v>
          </cell>
        </row>
        <row r="224">
          <cell r="A224" t="str">
            <v>2016 NEFR</v>
          </cell>
        </row>
        <row r="225">
          <cell r="A225" t="str">
            <v>2016 NEFR</v>
          </cell>
        </row>
        <row r="226">
          <cell r="A226" t="str">
            <v>2016 NEFR</v>
          </cell>
        </row>
        <row r="227">
          <cell r="A227" t="str">
            <v>2016 NEFR</v>
          </cell>
        </row>
        <row r="228">
          <cell r="A228" t="str">
            <v>2016 NEFR</v>
          </cell>
        </row>
        <row r="229">
          <cell r="A229" t="str">
            <v>2016 NEFR</v>
          </cell>
        </row>
        <row r="230">
          <cell r="A230" t="str">
            <v>2016 NEFR</v>
          </cell>
        </row>
        <row r="231">
          <cell r="A231" t="str">
            <v>2016 NEFR</v>
          </cell>
        </row>
        <row r="232">
          <cell r="A232" t="str">
            <v>2016 NEFR</v>
          </cell>
        </row>
        <row r="233">
          <cell r="A233" t="str">
            <v>2016 NEFR</v>
          </cell>
        </row>
        <row r="234">
          <cell r="A234" t="str">
            <v>2016 NEFR</v>
          </cell>
        </row>
        <row r="235">
          <cell r="A235" t="str">
            <v>2016 NEFR</v>
          </cell>
        </row>
        <row r="236">
          <cell r="A236" t="str">
            <v>2015 NEFR</v>
          </cell>
        </row>
        <row r="237">
          <cell r="A237" t="str">
            <v>2015 NEFR</v>
          </cell>
        </row>
        <row r="238">
          <cell r="A238" t="str">
            <v>2016 NEFR</v>
          </cell>
        </row>
        <row r="239">
          <cell r="A239" t="str">
            <v>2016 NEFR</v>
          </cell>
        </row>
        <row r="240">
          <cell r="A240" t="str">
            <v>2016 NEFR</v>
          </cell>
        </row>
        <row r="241">
          <cell r="A241" t="str">
            <v>2016 NEFR</v>
          </cell>
        </row>
        <row r="242">
          <cell r="A242" t="str">
            <v>2016 NEFR</v>
          </cell>
        </row>
        <row r="243">
          <cell r="A243" t="str">
            <v>2016 NEFR</v>
          </cell>
        </row>
        <row r="244">
          <cell r="A244" t="str">
            <v>2016 NEFR</v>
          </cell>
        </row>
        <row r="245">
          <cell r="A245" t="str">
            <v>2016 NEFR</v>
          </cell>
        </row>
        <row r="246">
          <cell r="A246" t="str">
            <v>2015 NEFR</v>
          </cell>
        </row>
        <row r="247">
          <cell r="A247" t="str">
            <v>2015 NEFR</v>
          </cell>
        </row>
        <row r="248">
          <cell r="A248" t="str">
            <v>2016 NEFR</v>
          </cell>
        </row>
        <row r="249">
          <cell r="A249" t="str">
            <v>2016 NEFR</v>
          </cell>
        </row>
        <row r="250">
          <cell r="A250" t="str">
            <v>2016 NEFR</v>
          </cell>
        </row>
        <row r="251">
          <cell r="A251" t="str">
            <v>2016 NEFR</v>
          </cell>
        </row>
        <row r="252">
          <cell r="A252" t="str">
            <v>2016 NEFR</v>
          </cell>
        </row>
        <row r="253">
          <cell r="A253" t="str">
            <v>2016 NEFR</v>
          </cell>
        </row>
        <row r="254">
          <cell r="A254" t="str">
            <v>2016 NEFR</v>
          </cell>
        </row>
        <row r="255">
          <cell r="A255" t="str">
            <v>2016 NEFR</v>
          </cell>
        </row>
        <row r="256">
          <cell r="A256" t="str">
            <v>2016 NEFR</v>
          </cell>
        </row>
        <row r="257">
          <cell r="A257" t="str">
            <v>2015 NEFR</v>
          </cell>
        </row>
        <row r="258">
          <cell r="A258" t="str">
            <v>2015 NEFR</v>
          </cell>
        </row>
        <row r="259">
          <cell r="A259" t="str">
            <v>2016 NEFR</v>
          </cell>
        </row>
        <row r="260">
          <cell r="A260" t="str">
            <v>2016 NEFR</v>
          </cell>
        </row>
        <row r="261">
          <cell r="A261" t="str">
            <v>2016 NEFR</v>
          </cell>
        </row>
        <row r="262">
          <cell r="A262" t="str">
            <v>2016 NEFR</v>
          </cell>
        </row>
        <row r="263">
          <cell r="A263" t="str">
            <v>2016 NEFR</v>
          </cell>
        </row>
        <row r="264">
          <cell r="A264" t="str">
            <v>2016 NEFR</v>
          </cell>
        </row>
        <row r="265">
          <cell r="A265" t="str">
            <v>2016 NEFR</v>
          </cell>
        </row>
        <row r="266">
          <cell r="A266" t="str">
            <v>2016 NEFR</v>
          </cell>
        </row>
        <row r="267">
          <cell r="A267" t="str">
            <v>2016 NEFR</v>
          </cell>
        </row>
        <row r="268">
          <cell r="A268" t="str">
            <v>2015 NEFR</v>
          </cell>
        </row>
        <row r="269">
          <cell r="A269" t="str">
            <v>2015 NEFR</v>
          </cell>
        </row>
        <row r="270">
          <cell r="A270" t="str">
            <v>2016 NEFR</v>
          </cell>
        </row>
        <row r="271">
          <cell r="A271" t="str">
            <v>2016 NEFR</v>
          </cell>
        </row>
        <row r="272">
          <cell r="A272" t="str">
            <v>2016 NEFR</v>
          </cell>
        </row>
        <row r="273">
          <cell r="A273" t="str">
            <v>2016 NEFR</v>
          </cell>
        </row>
        <row r="274">
          <cell r="A274" t="str">
            <v>2016 NEFR</v>
          </cell>
        </row>
        <row r="275">
          <cell r="A275" t="str">
            <v>2016 NEFR</v>
          </cell>
        </row>
        <row r="276">
          <cell r="A276" t="str">
            <v>2016 NEFR</v>
          </cell>
        </row>
        <row r="277">
          <cell r="A277" t="str">
            <v>2016 NEFR</v>
          </cell>
        </row>
        <row r="278">
          <cell r="A278" t="str">
            <v>2016 NEFR</v>
          </cell>
        </row>
        <row r="279">
          <cell r="A279" t="str">
            <v>2016 NEFR</v>
          </cell>
        </row>
        <row r="280">
          <cell r="A280" t="str">
            <v>2015 NEFR</v>
          </cell>
        </row>
        <row r="281">
          <cell r="A281" t="str">
            <v>2015 NEFR</v>
          </cell>
        </row>
        <row r="282">
          <cell r="A282" t="str">
            <v>2016 NEFR</v>
          </cell>
        </row>
        <row r="283">
          <cell r="A283" t="str">
            <v>2016 NEFR</v>
          </cell>
        </row>
        <row r="284">
          <cell r="A284" t="str">
            <v>2016 NEFR</v>
          </cell>
        </row>
        <row r="285">
          <cell r="A285" t="str">
            <v>2016 NEFR</v>
          </cell>
        </row>
        <row r="286">
          <cell r="A286" t="str">
            <v>2016 NEFR</v>
          </cell>
        </row>
        <row r="287">
          <cell r="A287" t="str">
            <v>2016 NEFR</v>
          </cell>
        </row>
        <row r="288">
          <cell r="A288" t="str">
            <v>2016 NEFR</v>
          </cell>
        </row>
        <row r="289">
          <cell r="A289" t="str">
            <v>2016 NEFR</v>
          </cell>
        </row>
        <row r="290">
          <cell r="A290" t="str">
            <v>2016 NEFR</v>
          </cell>
        </row>
        <row r="291">
          <cell r="A291" t="str">
            <v>2015 NEFR</v>
          </cell>
        </row>
        <row r="292">
          <cell r="A292" t="str">
            <v>2015 NEFR</v>
          </cell>
        </row>
        <row r="293">
          <cell r="A293" t="str">
            <v>2016 NEFR</v>
          </cell>
        </row>
        <row r="294">
          <cell r="A294" t="str">
            <v>2016 NEFR</v>
          </cell>
        </row>
        <row r="295">
          <cell r="A295" t="str">
            <v>2016 NEFR</v>
          </cell>
        </row>
        <row r="296">
          <cell r="A296" t="str">
            <v>2016 NEFR</v>
          </cell>
        </row>
        <row r="297">
          <cell r="A297" t="str">
            <v>2016 NEFR</v>
          </cell>
        </row>
        <row r="298">
          <cell r="A298" t="str">
            <v>2016 NEFR</v>
          </cell>
        </row>
        <row r="299">
          <cell r="A299" t="str">
            <v>2016 NEFR</v>
          </cell>
        </row>
        <row r="300">
          <cell r="A300" t="str">
            <v>2016 NEFR</v>
          </cell>
        </row>
        <row r="301">
          <cell r="A301" t="str">
            <v>2016 NEFR</v>
          </cell>
        </row>
        <row r="302">
          <cell r="A302" t="str">
            <v>2015 NEFR</v>
          </cell>
        </row>
        <row r="303">
          <cell r="A303" t="str">
            <v>2015 NEFR</v>
          </cell>
        </row>
        <row r="304">
          <cell r="A304" t="str">
            <v>2016 NEFR</v>
          </cell>
        </row>
        <row r="305">
          <cell r="A305" t="str">
            <v>2016 NEFR</v>
          </cell>
        </row>
        <row r="306">
          <cell r="A306" t="str">
            <v>2016 NEFR</v>
          </cell>
        </row>
        <row r="307">
          <cell r="A307" t="str">
            <v>2016 NEFR</v>
          </cell>
        </row>
        <row r="308">
          <cell r="A308" t="str">
            <v>2016 NEFR</v>
          </cell>
        </row>
        <row r="309">
          <cell r="A309" t="str">
            <v>2016 NEFR</v>
          </cell>
        </row>
        <row r="310">
          <cell r="A310" t="str">
            <v>2016 NEFR</v>
          </cell>
        </row>
        <row r="311">
          <cell r="A311" t="str">
            <v>2016 NEFR</v>
          </cell>
        </row>
        <row r="312">
          <cell r="A312" t="str">
            <v>2016 NEFR</v>
          </cell>
        </row>
        <row r="313">
          <cell r="A313" t="str">
            <v>2015 NEFR</v>
          </cell>
        </row>
        <row r="314">
          <cell r="A314" t="str">
            <v>2015 NEFR</v>
          </cell>
        </row>
        <row r="315">
          <cell r="A315" t="str">
            <v>2016 NEFR</v>
          </cell>
        </row>
        <row r="316">
          <cell r="A316" t="str">
            <v>2016 NEFR</v>
          </cell>
        </row>
        <row r="317">
          <cell r="A317" t="str">
            <v>2016 NEFR</v>
          </cell>
        </row>
        <row r="318">
          <cell r="A318" t="str">
            <v>2016 NEFR</v>
          </cell>
        </row>
        <row r="319">
          <cell r="A319" t="str">
            <v>2016 NEFR</v>
          </cell>
        </row>
        <row r="320">
          <cell r="A320" t="str">
            <v>2016 NEFR</v>
          </cell>
        </row>
        <row r="321">
          <cell r="A321" t="str">
            <v>2016 NEFR</v>
          </cell>
        </row>
        <row r="322">
          <cell r="A322" t="str">
            <v>2016 NEFR</v>
          </cell>
        </row>
        <row r="323">
          <cell r="A323" t="str">
            <v>2016 NEFR</v>
          </cell>
        </row>
        <row r="324">
          <cell r="A324" t="str">
            <v>2015 NEFR</v>
          </cell>
        </row>
        <row r="325">
          <cell r="A325" t="str">
            <v>2015 NEFR</v>
          </cell>
        </row>
        <row r="326">
          <cell r="A326" t="str">
            <v>2016 NEFR</v>
          </cell>
        </row>
        <row r="327">
          <cell r="A327" t="str">
            <v>2016 NEFR</v>
          </cell>
        </row>
        <row r="328">
          <cell r="A328" t="str">
            <v>2016 NEFR</v>
          </cell>
        </row>
        <row r="329">
          <cell r="A329" t="str">
            <v>2016 NEFR</v>
          </cell>
        </row>
        <row r="330">
          <cell r="A330" t="str">
            <v>2016 NEFR</v>
          </cell>
        </row>
        <row r="331">
          <cell r="A331" t="str">
            <v>2016 NEFR</v>
          </cell>
        </row>
        <row r="332">
          <cell r="A332" t="str">
            <v>2016 NEFR</v>
          </cell>
        </row>
        <row r="333">
          <cell r="A333" t="str">
            <v>2016 NEFR</v>
          </cell>
        </row>
        <row r="334">
          <cell r="A334" t="str">
            <v>2016 NEFR</v>
          </cell>
        </row>
        <row r="335">
          <cell r="A335" t="str">
            <v>2015 NEFR</v>
          </cell>
        </row>
        <row r="336">
          <cell r="A336" t="str">
            <v>2015 NEFR</v>
          </cell>
        </row>
        <row r="337">
          <cell r="A337" t="str">
            <v>2016 NEFR</v>
          </cell>
        </row>
        <row r="338">
          <cell r="A338" t="str">
            <v>2016 NEFR</v>
          </cell>
        </row>
        <row r="339">
          <cell r="A339" t="str">
            <v>2016 NEFR</v>
          </cell>
        </row>
        <row r="340">
          <cell r="A340" t="str">
            <v>2016 NEFR</v>
          </cell>
        </row>
        <row r="341">
          <cell r="A341" t="str">
            <v>2016 NEFR</v>
          </cell>
        </row>
        <row r="342">
          <cell r="A342" t="str">
            <v>2016 NEFR</v>
          </cell>
        </row>
        <row r="343">
          <cell r="A343" t="str">
            <v>2016 NEFR</v>
          </cell>
        </row>
        <row r="344">
          <cell r="A344" t="str">
            <v>2016 NEFR</v>
          </cell>
        </row>
        <row r="345">
          <cell r="A345" t="str">
            <v>2016 NEFR</v>
          </cell>
        </row>
        <row r="346">
          <cell r="A346" t="str">
            <v>2015 NEFR</v>
          </cell>
        </row>
        <row r="347">
          <cell r="A347" t="str">
            <v>2015 NEFR</v>
          </cell>
        </row>
        <row r="348">
          <cell r="A348" t="str">
            <v>2016 NEFR</v>
          </cell>
        </row>
        <row r="349">
          <cell r="A349" t="str">
            <v>2016 NEFR</v>
          </cell>
        </row>
        <row r="350">
          <cell r="A350" t="str">
            <v>2016 NEFR</v>
          </cell>
        </row>
        <row r="351">
          <cell r="A351" t="str">
            <v>2016 NEFR</v>
          </cell>
        </row>
        <row r="352">
          <cell r="A352" t="str">
            <v>2016 NEFR</v>
          </cell>
        </row>
        <row r="353">
          <cell r="A353" t="str">
            <v>2016 NEFR</v>
          </cell>
        </row>
        <row r="354">
          <cell r="A354" t="str">
            <v>2016 NEFR</v>
          </cell>
        </row>
        <row r="355">
          <cell r="A355" t="str">
            <v>2016 NEFR</v>
          </cell>
        </row>
        <row r="356">
          <cell r="A356" t="str">
            <v>2016 NEFR</v>
          </cell>
        </row>
        <row r="357">
          <cell r="A357" t="str">
            <v>2015 NEFR</v>
          </cell>
        </row>
        <row r="358">
          <cell r="A358" t="str">
            <v>2015 NEFR</v>
          </cell>
        </row>
        <row r="359">
          <cell r="A359" t="str">
            <v>2016 NEFR</v>
          </cell>
        </row>
        <row r="360">
          <cell r="A360" t="str">
            <v>2016 NEFR</v>
          </cell>
        </row>
        <row r="361">
          <cell r="A361" t="str">
            <v>2016 NEFR</v>
          </cell>
        </row>
        <row r="362">
          <cell r="A362" t="str">
            <v>2016 NEFR</v>
          </cell>
        </row>
        <row r="363">
          <cell r="A363" t="str">
            <v>2016 NEFR</v>
          </cell>
        </row>
        <row r="364">
          <cell r="A364" t="str">
            <v>2016 NEFR</v>
          </cell>
        </row>
        <row r="365">
          <cell r="A365" t="str">
            <v>2016 NEFR</v>
          </cell>
        </row>
        <row r="366">
          <cell r="A366" t="str">
            <v>2016 NEFR</v>
          </cell>
        </row>
        <row r="367">
          <cell r="A367" t="str">
            <v>2016 NEFR</v>
          </cell>
        </row>
        <row r="368">
          <cell r="A368" t="str">
            <v>2015 NEFR</v>
          </cell>
        </row>
        <row r="369">
          <cell r="A369" t="str">
            <v>2015 NEFR</v>
          </cell>
        </row>
        <row r="370">
          <cell r="A370" t="str">
            <v>2016 NEFR</v>
          </cell>
        </row>
        <row r="371">
          <cell r="A371" t="str">
            <v>2016 NEFR</v>
          </cell>
        </row>
        <row r="372">
          <cell r="A372" t="str">
            <v>2016 NEFR</v>
          </cell>
        </row>
        <row r="373">
          <cell r="A373" t="str">
            <v>2016 NEFR</v>
          </cell>
        </row>
        <row r="374">
          <cell r="A374" t="str">
            <v>2016 NEFR</v>
          </cell>
        </row>
        <row r="375">
          <cell r="A375" t="str">
            <v>2016 NEFR</v>
          </cell>
        </row>
        <row r="376">
          <cell r="A376" t="str">
            <v>2016 NEFR</v>
          </cell>
        </row>
        <row r="377">
          <cell r="A377" t="str">
            <v>2016 NEFR</v>
          </cell>
        </row>
        <row r="378">
          <cell r="A378" t="str">
            <v>2016 NEFR</v>
          </cell>
        </row>
        <row r="379">
          <cell r="A379" t="str">
            <v>2015 NEFR</v>
          </cell>
        </row>
        <row r="380">
          <cell r="A380" t="str">
            <v>2015 NEFR</v>
          </cell>
        </row>
        <row r="381">
          <cell r="A381" t="str">
            <v>2016 NEFR</v>
          </cell>
        </row>
        <row r="382">
          <cell r="A382" t="str">
            <v>2016 NEFR</v>
          </cell>
        </row>
        <row r="383">
          <cell r="A383" t="str">
            <v>2016 NEFR</v>
          </cell>
        </row>
        <row r="384">
          <cell r="A384" t="str">
            <v>2016 NEFR</v>
          </cell>
        </row>
        <row r="385">
          <cell r="A385" t="str">
            <v>2016 NEFR</v>
          </cell>
        </row>
        <row r="386">
          <cell r="A386" t="str">
            <v>2016 NEFR</v>
          </cell>
        </row>
        <row r="387">
          <cell r="A387" t="str">
            <v>2016 NEFR</v>
          </cell>
        </row>
        <row r="388">
          <cell r="A388" t="str">
            <v>2016 NEFR</v>
          </cell>
        </row>
        <row r="389">
          <cell r="A389" t="str">
            <v>2016 NEFR</v>
          </cell>
        </row>
        <row r="390">
          <cell r="A390" t="str">
            <v>2015 NEFR</v>
          </cell>
        </row>
        <row r="391">
          <cell r="A391" t="str">
            <v>2015 NEFR</v>
          </cell>
        </row>
        <row r="392">
          <cell r="A392" t="str">
            <v>2016 NEFR</v>
          </cell>
        </row>
        <row r="393">
          <cell r="A393" t="str">
            <v>2016 NEFR</v>
          </cell>
        </row>
        <row r="394">
          <cell r="A394" t="str">
            <v>2016 NEFR</v>
          </cell>
        </row>
        <row r="395">
          <cell r="A395" t="str">
            <v>2016 NEFR</v>
          </cell>
        </row>
        <row r="396">
          <cell r="A396" t="str">
            <v>2016 NEFR</v>
          </cell>
        </row>
        <row r="397">
          <cell r="A397" t="str">
            <v>2016 NEFR</v>
          </cell>
        </row>
        <row r="398">
          <cell r="A398" t="str">
            <v>2016 NEFR</v>
          </cell>
        </row>
        <row r="399">
          <cell r="A399" t="str">
            <v>2016 NEFR</v>
          </cell>
        </row>
        <row r="400">
          <cell r="A400" t="str">
            <v>2016 NEFR</v>
          </cell>
        </row>
        <row r="401">
          <cell r="A401" t="str">
            <v>2015 NEFR</v>
          </cell>
        </row>
        <row r="402">
          <cell r="A402" t="str">
            <v>2015 NEFR</v>
          </cell>
        </row>
        <row r="403">
          <cell r="A403" t="str">
            <v>2016 NEFR</v>
          </cell>
        </row>
        <row r="404">
          <cell r="A404" t="str">
            <v>2016 NEFR</v>
          </cell>
        </row>
        <row r="405">
          <cell r="A405" t="str">
            <v>2016 NEFR</v>
          </cell>
        </row>
        <row r="406">
          <cell r="A406" t="str">
            <v>2016 NEFR</v>
          </cell>
        </row>
        <row r="407">
          <cell r="A407" t="str">
            <v>2016 NEFR</v>
          </cell>
        </row>
        <row r="408">
          <cell r="A408" t="str">
            <v>2016 NEFR</v>
          </cell>
        </row>
        <row r="409">
          <cell r="A409" t="str">
            <v>2016 NEFR</v>
          </cell>
        </row>
        <row r="410">
          <cell r="A410" t="str">
            <v>2016 NEFR</v>
          </cell>
        </row>
        <row r="411">
          <cell r="A411" t="str">
            <v>2016 NEFR</v>
          </cell>
        </row>
        <row r="412">
          <cell r="A412" t="str">
            <v>2015 NEFR</v>
          </cell>
        </row>
        <row r="413">
          <cell r="A413" t="str">
            <v>2015 NEFR</v>
          </cell>
        </row>
        <row r="414">
          <cell r="A414" t="str">
            <v>2016 NEFR</v>
          </cell>
        </row>
        <row r="415">
          <cell r="A415" t="str">
            <v>2016 NEFR</v>
          </cell>
        </row>
        <row r="416">
          <cell r="A416" t="str">
            <v>2016 NEFR</v>
          </cell>
        </row>
        <row r="417">
          <cell r="A417" t="str">
            <v>2016 NEFR</v>
          </cell>
        </row>
        <row r="418">
          <cell r="A418" t="str">
            <v>2016 NEFR</v>
          </cell>
        </row>
        <row r="419">
          <cell r="A419" t="str">
            <v>2016 NEFR</v>
          </cell>
        </row>
        <row r="420">
          <cell r="A420" t="str">
            <v>2016 NEFR</v>
          </cell>
        </row>
        <row r="421">
          <cell r="A421" t="str">
            <v>2016 NEFR</v>
          </cell>
        </row>
        <row r="422">
          <cell r="A422" t="str">
            <v>2016 NEFR</v>
          </cell>
        </row>
        <row r="423">
          <cell r="A423" t="str">
            <v>2015 NEFR</v>
          </cell>
        </row>
        <row r="424">
          <cell r="A424" t="str">
            <v>2015 NEFR</v>
          </cell>
        </row>
        <row r="425">
          <cell r="A425" t="str">
            <v>2016 NEFR</v>
          </cell>
        </row>
        <row r="426">
          <cell r="A426" t="str">
            <v>2016 NEFR</v>
          </cell>
        </row>
        <row r="427">
          <cell r="A427" t="str">
            <v>2016 NEFR</v>
          </cell>
        </row>
        <row r="428">
          <cell r="A428" t="str">
            <v>2016 NEFR</v>
          </cell>
        </row>
        <row r="429">
          <cell r="A429" t="str">
            <v>2016 NEFR</v>
          </cell>
        </row>
        <row r="430">
          <cell r="A430" t="str">
            <v>2016 NEFR</v>
          </cell>
        </row>
        <row r="431">
          <cell r="A431" t="str">
            <v>2016 NEFR</v>
          </cell>
        </row>
        <row r="432">
          <cell r="A432" t="str">
            <v>2016 NEFR</v>
          </cell>
        </row>
        <row r="433">
          <cell r="A433" t="str">
            <v>2016 NEFR</v>
          </cell>
        </row>
        <row r="434">
          <cell r="A434" t="str">
            <v>2015 NEFR</v>
          </cell>
        </row>
        <row r="435">
          <cell r="A435" t="str">
            <v>2015 NEFR</v>
          </cell>
        </row>
        <row r="436">
          <cell r="A436" t="str">
            <v>2016 NEFR</v>
          </cell>
        </row>
        <row r="437">
          <cell r="A437" t="str">
            <v>2016 NEFR</v>
          </cell>
        </row>
        <row r="438">
          <cell r="A438" t="str">
            <v>2016 NEFR</v>
          </cell>
        </row>
        <row r="439">
          <cell r="A439" t="str">
            <v>2016 NEFR</v>
          </cell>
        </row>
        <row r="440">
          <cell r="A440" t="str">
            <v>2016 NEFR</v>
          </cell>
        </row>
        <row r="441">
          <cell r="A441" t="str">
            <v>2016 NEFR</v>
          </cell>
        </row>
        <row r="442">
          <cell r="A442" t="str">
            <v>2016 NEFR</v>
          </cell>
        </row>
        <row r="443">
          <cell r="A443" t="str">
            <v>2016 NEFR</v>
          </cell>
        </row>
        <row r="444">
          <cell r="A444" t="str">
            <v>2016 NEFR</v>
          </cell>
        </row>
        <row r="445">
          <cell r="A445" t="str">
            <v>2015 NEFR</v>
          </cell>
        </row>
        <row r="446">
          <cell r="A446" t="str">
            <v>2015 NEFR</v>
          </cell>
        </row>
        <row r="447">
          <cell r="A447" t="str">
            <v>2016 NEFR</v>
          </cell>
        </row>
        <row r="448">
          <cell r="A448" t="str">
            <v>2016 NEFR</v>
          </cell>
        </row>
        <row r="449">
          <cell r="A449" t="str">
            <v>2016 NEFR</v>
          </cell>
        </row>
        <row r="450">
          <cell r="A450" t="str">
            <v>2016 NEFR</v>
          </cell>
        </row>
        <row r="451">
          <cell r="A451" t="str">
            <v>2016 NEFR</v>
          </cell>
        </row>
        <row r="452">
          <cell r="A452" t="str">
            <v>2016 NEFR</v>
          </cell>
        </row>
        <row r="453">
          <cell r="A453" t="str">
            <v>2016 NEFR</v>
          </cell>
        </row>
        <row r="454">
          <cell r="A454" t="str">
            <v>2016 NEFR</v>
          </cell>
        </row>
        <row r="455">
          <cell r="A455" t="str">
            <v>2016 NEFR</v>
          </cell>
        </row>
        <row r="456">
          <cell r="A456" t="str">
            <v>2015 NEFR</v>
          </cell>
        </row>
        <row r="457">
          <cell r="A457" t="str">
            <v>2015 NEFR</v>
          </cell>
        </row>
        <row r="458">
          <cell r="A458" t="str">
            <v>2016 NEFR</v>
          </cell>
        </row>
        <row r="459">
          <cell r="A459" t="str">
            <v>2016 NEFR</v>
          </cell>
        </row>
        <row r="460">
          <cell r="A460" t="str">
            <v>2016 NEFR</v>
          </cell>
        </row>
        <row r="461">
          <cell r="A461" t="str">
            <v>2016 NEFR</v>
          </cell>
        </row>
        <row r="462">
          <cell r="A462" t="str">
            <v>2016 NEFR</v>
          </cell>
        </row>
        <row r="463">
          <cell r="A463" t="str">
            <v>2016 NEFR</v>
          </cell>
        </row>
        <row r="464">
          <cell r="A464" t="str">
            <v>2016 NEFR</v>
          </cell>
        </row>
        <row r="465">
          <cell r="A465" t="str">
            <v>2016 NEFR</v>
          </cell>
        </row>
        <row r="466">
          <cell r="A466" t="str">
            <v>2016 NEFR</v>
          </cell>
        </row>
        <row r="467">
          <cell r="A467" t="str">
            <v>2015 NEFR</v>
          </cell>
        </row>
        <row r="468">
          <cell r="A468" t="str">
            <v>2015 NEFR</v>
          </cell>
        </row>
        <row r="469">
          <cell r="A469" t="str">
            <v>2016 NEFR</v>
          </cell>
        </row>
        <row r="470">
          <cell r="A470" t="str">
            <v>2016 NEFR</v>
          </cell>
        </row>
        <row r="471">
          <cell r="A471" t="str">
            <v>2016 NEFR</v>
          </cell>
        </row>
        <row r="472">
          <cell r="A472" t="str">
            <v>2016 NEFR</v>
          </cell>
        </row>
        <row r="473">
          <cell r="A473" t="str">
            <v>2016 NEFR</v>
          </cell>
        </row>
        <row r="474">
          <cell r="A474" t="str">
            <v>2016 NEFR</v>
          </cell>
        </row>
        <row r="475">
          <cell r="A475" t="str">
            <v>2016 NEFR</v>
          </cell>
        </row>
        <row r="476">
          <cell r="A476" t="str">
            <v>2016 NEFR</v>
          </cell>
        </row>
        <row r="477">
          <cell r="A477" t="str">
            <v>2016 NEFR</v>
          </cell>
        </row>
        <row r="478">
          <cell r="A478" t="str">
            <v>2015 NEFR</v>
          </cell>
        </row>
        <row r="479">
          <cell r="A479" t="str">
            <v>2015 NEFR</v>
          </cell>
        </row>
        <row r="480">
          <cell r="A480" t="str">
            <v>2016 NEFR</v>
          </cell>
        </row>
        <row r="481">
          <cell r="A481" t="str">
            <v>2016 NEFR</v>
          </cell>
        </row>
        <row r="482">
          <cell r="A482" t="str">
            <v>2016 NEFR</v>
          </cell>
        </row>
        <row r="483">
          <cell r="A483" t="str">
            <v>2016 NEFR</v>
          </cell>
        </row>
        <row r="484">
          <cell r="A484" t="str">
            <v>2016 NEFR</v>
          </cell>
        </row>
        <row r="485">
          <cell r="A485" t="str">
            <v>2016 NEFR</v>
          </cell>
        </row>
        <row r="486">
          <cell r="A486" t="str">
            <v>2016 NEFR</v>
          </cell>
        </row>
        <row r="487">
          <cell r="A487" t="str">
            <v>2016 NEFR</v>
          </cell>
        </row>
        <row r="488">
          <cell r="A488" t="str">
            <v>2016 NEFR</v>
          </cell>
        </row>
        <row r="489">
          <cell r="A489" t="str">
            <v>2015 NEFR</v>
          </cell>
        </row>
        <row r="490">
          <cell r="A490" t="str">
            <v>2015 NEFR</v>
          </cell>
        </row>
        <row r="491">
          <cell r="A491" t="str">
            <v>2016 NEFR</v>
          </cell>
        </row>
        <row r="492">
          <cell r="A492" t="str">
            <v>2016 NEFR</v>
          </cell>
        </row>
        <row r="493">
          <cell r="A493" t="str">
            <v>2016 NEFR</v>
          </cell>
        </row>
        <row r="494">
          <cell r="A494" t="str">
            <v>2016 NEFR</v>
          </cell>
        </row>
        <row r="495">
          <cell r="A495" t="str">
            <v>2016 NEFR</v>
          </cell>
        </row>
        <row r="496">
          <cell r="A496" t="str">
            <v>2016 NEFR</v>
          </cell>
        </row>
        <row r="497">
          <cell r="A497" t="str">
            <v>2016 NEFR</v>
          </cell>
        </row>
        <row r="498">
          <cell r="A498" t="str">
            <v>2016 NEFR</v>
          </cell>
        </row>
        <row r="499">
          <cell r="A499" t="str">
            <v>2016 NEFR</v>
          </cell>
        </row>
        <row r="500">
          <cell r="A500" t="str">
            <v>2015 NEFR</v>
          </cell>
        </row>
        <row r="501">
          <cell r="A501" t="str">
            <v>2015 NEFR</v>
          </cell>
        </row>
        <row r="502">
          <cell r="A502" t="str">
            <v>2016 NEFR</v>
          </cell>
        </row>
        <row r="503">
          <cell r="A503" t="str">
            <v>2016 NEFR</v>
          </cell>
        </row>
        <row r="504">
          <cell r="A504" t="str">
            <v>2016 NEFR</v>
          </cell>
        </row>
        <row r="505">
          <cell r="A505" t="str">
            <v>2016 NEFR</v>
          </cell>
        </row>
        <row r="506">
          <cell r="A506" t="str">
            <v>2016 NEFR</v>
          </cell>
        </row>
        <row r="507">
          <cell r="A507" t="str">
            <v>2016 NEFR</v>
          </cell>
        </row>
        <row r="508">
          <cell r="A508" t="str">
            <v>2016 NEFR</v>
          </cell>
        </row>
        <row r="509">
          <cell r="A509" t="str">
            <v>2016 NEFR</v>
          </cell>
        </row>
        <row r="510">
          <cell r="A510" t="str">
            <v>2016 NEFR</v>
          </cell>
        </row>
        <row r="511">
          <cell r="A511" t="str">
            <v>2015 NEFR</v>
          </cell>
        </row>
        <row r="512">
          <cell r="A512" t="str">
            <v>2015 NEFR</v>
          </cell>
        </row>
        <row r="513">
          <cell r="A513" t="str">
            <v>2016 NEFR</v>
          </cell>
        </row>
        <row r="514">
          <cell r="A514" t="str">
            <v>2016 NEFR</v>
          </cell>
        </row>
        <row r="515">
          <cell r="A515" t="str">
            <v>2016 NEFR</v>
          </cell>
        </row>
        <row r="516">
          <cell r="A516" t="str">
            <v>2016 NEFR</v>
          </cell>
        </row>
        <row r="517">
          <cell r="A517" t="str">
            <v>2016 NEFR</v>
          </cell>
        </row>
        <row r="518">
          <cell r="A518" t="str">
            <v>2016 NEFR</v>
          </cell>
        </row>
        <row r="519">
          <cell r="A519" t="str">
            <v>2016 NEFR</v>
          </cell>
        </row>
        <row r="520">
          <cell r="A520" t="str">
            <v>2016 NEFR</v>
          </cell>
        </row>
        <row r="521">
          <cell r="A521" t="str">
            <v>2016 NEFR</v>
          </cell>
        </row>
        <row r="522">
          <cell r="A522" t="str">
            <v>2015 NEFR</v>
          </cell>
        </row>
        <row r="523">
          <cell r="A523" t="str">
            <v>2015 NEFR</v>
          </cell>
        </row>
        <row r="524">
          <cell r="A524" t="str">
            <v>2016 NEFR</v>
          </cell>
        </row>
        <row r="525">
          <cell r="A525" t="str">
            <v>2016 NEFR</v>
          </cell>
        </row>
        <row r="526">
          <cell r="A526" t="str">
            <v>2016 NEFR</v>
          </cell>
        </row>
        <row r="527">
          <cell r="A527" t="str">
            <v>2016 NEFR</v>
          </cell>
        </row>
        <row r="528">
          <cell r="A528" t="str">
            <v>2016 NEFR</v>
          </cell>
        </row>
        <row r="529">
          <cell r="A529" t="str">
            <v>2016 NEFR</v>
          </cell>
        </row>
        <row r="530">
          <cell r="A530" t="str">
            <v>2016 NEFR</v>
          </cell>
        </row>
        <row r="531">
          <cell r="A531" t="str">
            <v>2016 NEFR</v>
          </cell>
        </row>
        <row r="532">
          <cell r="A532" t="str">
            <v>2016 NEFR</v>
          </cell>
        </row>
        <row r="533">
          <cell r="A533" t="str">
            <v>2015 NEFR</v>
          </cell>
        </row>
        <row r="534">
          <cell r="A534" t="str">
            <v>2015 NEFR</v>
          </cell>
        </row>
        <row r="535">
          <cell r="A535" t="str">
            <v>2016 NEFR</v>
          </cell>
        </row>
        <row r="536">
          <cell r="A536" t="str">
            <v>2016 NEFR</v>
          </cell>
        </row>
        <row r="537">
          <cell r="A537" t="str">
            <v>2016 NEFR</v>
          </cell>
        </row>
        <row r="538">
          <cell r="A538" t="str">
            <v>2016 NEFR</v>
          </cell>
        </row>
        <row r="539">
          <cell r="A539" t="str">
            <v>2016 NEFR</v>
          </cell>
        </row>
        <row r="540">
          <cell r="A540" t="str">
            <v>2016 NEFR</v>
          </cell>
        </row>
        <row r="541">
          <cell r="A541" t="str">
            <v>2016 NEFR</v>
          </cell>
        </row>
        <row r="542">
          <cell r="A542" t="str">
            <v>2016 NEFR</v>
          </cell>
        </row>
        <row r="543">
          <cell r="A543" t="str">
            <v>2016 NEFR</v>
          </cell>
        </row>
        <row r="544">
          <cell r="A544" t="str">
            <v>2015 NEFR</v>
          </cell>
        </row>
        <row r="545">
          <cell r="A545" t="str">
            <v>2015 NEFR</v>
          </cell>
        </row>
        <row r="546">
          <cell r="A546" t="str">
            <v>2016 NEFR</v>
          </cell>
        </row>
        <row r="547">
          <cell r="A547" t="str">
            <v>2016 NEFR</v>
          </cell>
        </row>
        <row r="548">
          <cell r="A548" t="str">
            <v>2016 NEFR</v>
          </cell>
        </row>
        <row r="549">
          <cell r="A549" t="str">
            <v>2016 NEFR</v>
          </cell>
        </row>
        <row r="550">
          <cell r="A550" t="str">
            <v>2016 NEFR</v>
          </cell>
        </row>
        <row r="551">
          <cell r="A551" t="str">
            <v>2016 NEFR</v>
          </cell>
        </row>
        <row r="552">
          <cell r="A552" t="str">
            <v>2016 NEFR</v>
          </cell>
        </row>
        <row r="553">
          <cell r="A553" t="str">
            <v>2016 NEFR</v>
          </cell>
        </row>
        <row r="554">
          <cell r="A554" t="str">
            <v>2016 NEFR</v>
          </cell>
        </row>
        <row r="555">
          <cell r="A555" t="str">
            <v>2015 NEFR</v>
          </cell>
        </row>
        <row r="556">
          <cell r="A556" t="str">
            <v>2015 NEFR</v>
          </cell>
        </row>
        <row r="557">
          <cell r="A557" t="str">
            <v>2016 NEFR</v>
          </cell>
        </row>
        <row r="558">
          <cell r="A558" t="str">
            <v>2016 NEFR</v>
          </cell>
        </row>
        <row r="559">
          <cell r="A559" t="str">
            <v>2016 NEFR</v>
          </cell>
        </row>
        <row r="560">
          <cell r="A560" t="str">
            <v>2016 NEFR</v>
          </cell>
        </row>
        <row r="561">
          <cell r="A561" t="str">
            <v>2016 NEFR</v>
          </cell>
        </row>
        <row r="562">
          <cell r="A562" t="str">
            <v>2016 NEFR</v>
          </cell>
        </row>
        <row r="563">
          <cell r="A563" t="str">
            <v>2016 NEFR</v>
          </cell>
        </row>
        <row r="564">
          <cell r="A564" t="str">
            <v>2016 NEFR</v>
          </cell>
        </row>
        <row r="565">
          <cell r="A565" t="str">
            <v>2016 NEFR</v>
          </cell>
        </row>
        <row r="566">
          <cell r="A566" t="str">
            <v>2015 NEFR</v>
          </cell>
        </row>
        <row r="567">
          <cell r="A567" t="str">
            <v>2015 NEFR</v>
          </cell>
        </row>
        <row r="568">
          <cell r="A568" t="str">
            <v>2016 NEFR</v>
          </cell>
        </row>
        <row r="569">
          <cell r="A569" t="str">
            <v>2016 NEFR</v>
          </cell>
        </row>
        <row r="570">
          <cell r="A570" t="str">
            <v>2016 NEFR</v>
          </cell>
        </row>
        <row r="571">
          <cell r="A571" t="str">
            <v>2016 NEFR</v>
          </cell>
        </row>
        <row r="572">
          <cell r="A572" t="str">
            <v>2016 NEFR</v>
          </cell>
        </row>
        <row r="573">
          <cell r="A573" t="str">
            <v>2016 NEFR</v>
          </cell>
        </row>
        <row r="574">
          <cell r="A574" t="str">
            <v>2016 NEFR</v>
          </cell>
        </row>
        <row r="575">
          <cell r="A575" t="str">
            <v>2016 NEFR</v>
          </cell>
        </row>
        <row r="576">
          <cell r="A576" t="str">
            <v>2016 NEFR</v>
          </cell>
        </row>
        <row r="577">
          <cell r="A577" t="str">
            <v>2015 NEFR</v>
          </cell>
        </row>
        <row r="578">
          <cell r="A578" t="str">
            <v>2015 NEFR</v>
          </cell>
        </row>
        <row r="579">
          <cell r="A579" t="str">
            <v>2016 NEFR</v>
          </cell>
        </row>
        <row r="580">
          <cell r="A580" t="str">
            <v>2016 NEFR</v>
          </cell>
        </row>
        <row r="581">
          <cell r="A581" t="str">
            <v>2016 NEFR</v>
          </cell>
        </row>
        <row r="582">
          <cell r="A582" t="str">
            <v>2016 NEFR</v>
          </cell>
        </row>
        <row r="583">
          <cell r="A583" t="str">
            <v>2016 NEFR</v>
          </cell>
        </row>
        <row r="584">
          <cell r="A584" t="str">
            <v>2016 NEFR</v>
          </cell>
        </row>
        <row r="585">
          <cell r="A585" t="str">
            <v>2016 NEFR</v>
          </cell>
        </row>
        <row r="586">
          <cell r="A586" t="str">
            <v>2016 NEFR</v>
          </cell>
        </row>
        <row r="587">
          <cell r="A587" t="str">
            <v>2016 NEFR</v>
          </cell>
        </row>
        <row r="588">
          <cell r="A588" t="str">
            <v>2015 NEFR</v>
          </cell>
        </row>
        <row r="589">
          <cell r="A589" t="str">
            <v>2015 NEFR</v>
          </cell>
        </row>
        <row r="590">
          <cell r="A590" t="str">
            <v>2016 NEFR</v>
          </cell>
        </row>
        <row r="591">
          <cell r="A591" t="str">
            <v>2016 NEFR</v>
          </cell>
        </row>
        <row r="592">
          <cell r="A592" t="str">
            <v>2016 NEFR</v>
          </cell>
        </row>
        <row r="593">
          <cell r="A593" t="str">
            <v>2016 NEFR</v>
          </cell>
        </row>
        <row r="594">
          <cell r="A594" t="str">
            <v>2016 NEFR</v>
          </cell>
        </row>
        <row r="595">
          <cell r="A595" t="str">
            <v>2016 NEFR</v>
          </cell>
        </row>
        <row r="596">
          <cell r="A596" t="str">
            <v>2016 NEFR</v>
          </cell>
        </row>
        <row r="597">
          <cell r="A597" t="str">
            <v>2016 NEFR</v>
          </cell>
        </row>
        <row r="598">
          <cell r="A598" t="str">
            <v>2016 NEFR</v>
          </cell>
        </row>
        <row r="599">
          <cell r="A599" t="str">
            <v>2015 NEFR</v>
          </cell>
        </row>
        <row r="600">
          <cell r="A600" t="str">
            <v>2015 NEFR</v>
          </cell>
        </row>
        <row r="601">
          <cell r="A601" t="str">
            <v>2016 NEFR</v>
          </cell>
        </row>
        <row r="602">
          <cell r="A602" t="str">
            <v>2016 NEFR</v>
          </cell>
        </row>
        <row r="603">
          <cell r="A603" t="str">
            <v>2016 NEFR</v>
          </cell>
        </row>
        <row r="604">
          <cell r="A604" t="str">
            <v>2016 NEFR</v>
          </cell>
        </row>
        <row r="605">
          <cell r="A605" t="str">
            <v>2016 NEFR</v>
          </cell>
        </row>
        <row r="606">
          <cell r="A606" t="str">
            <v>2016 NEFR</v>
          </cell>
        </row>
        <row r="607">
          <cell r="A607" t="str">
            <v>2016 NEFR</v>
          </cell>
        </row>
        <row r="608">
          <cell r="A608" t="str">
            <v>2016 NEFR</v>
          </cell>
        </row>
        <row r="609">
          <cell r="A609" t="str">
            <v>2016 NEFR</v>
          </cell>
        </row>
        <row r="610">
          <cell r="A610" t="str">
            <v>2015 NEFR</v>
          </cell>
        </row>
        <row r="611">
          <cell r="A611" t="str">
            <v>2015 NEFR</v>
          </cell>
        </row>
        <row r="612">
          <cell r="A612" t="str">
            <v>2016 NEFR</v>
          </cell>
        </row>
        <row r="613">
          <cell r="A613" t="str">
            <v>2016 NEFR</v>
          </cell>
        </row>
        <row r="614">
          <cell r="A614" t="str">
            <v>2016 NEFR</v>
          </cell>
        </row>
        <row r="615">
          <cell r="A615" t="str">
            <v>2016 NEFR</v>
          </cell>
        </row>
        <row r="616">
          <cell r="A616" t="str">
            <v>2015 ESAA Elec and Gas</v>
          </cell>
        </row>
        <row r="617">
          <cell r="A617" t="str">
            <v>2015 ESAA Elec and Gas</v>
          </cell>
        </row>
        <row r="618">
          <cell r="A618" t="str">
            <v>2015 ESAA Elec and Gas</v>
          </cell>
        </row>
        <row r="619">
          <cell r="A619" t="str">
            <v>2015 ESAA Elec and Gas</v>
          </cell>
        </row>
        <row r="620">
          <cell r="A620" t="str">
            <v>2015 ESAA Elec and Gas</v>
          </cell>
        </row>
        <row r="621">
          <cell r="A621" t="str">
            <v>2015 ESAA Elec and Gas</v>
          </cell>
        </row>
        <row r="622">
          <cell r="A622" t="str">
            <v>IMO ESOO 2015</v>
          </cell>
        </row>
        <row r="623">
          <cell r="A623" t="str">
            <v>IMO ESOO 2015</v>
          </cell>
        </row>
        <row r="624">
          <cell r="A624" t="str">
            <v>IMO ESOO 2015</v>
          </cell>
        </row>
        <row r="625">
          <cell r="A625" t="str">
            <v>IMO ESOO 2015</v>
          </cell>
        </row>
        <row r="626">
          <cell r="A626" t="str">
            <v>IMO ESOO 2015</v>
          </cell>
        </row>
        <row r="627">
          <cell r="A627" t="str">
            <v>IMO ESOO 2015</v>
          </cell>
        </row>
        <row r="628">
          <cell r="A628" t="str">
            <v>IMO ESOO 2015</v>
          </cell>
        </row>
        <row r="629">
          <cell r="A629" t="str">
            <v>IMO ESOO 2015</v>
          </cell>
        </row>
        <row r="630">
          <cell r="A630" t="str">
            <v>IMO ESOO 2015</v>
          </cell>
        </row>
        <row r="631">
          <cell r="A631" t="str">
            <v>IMO ESOO 2015</v>
          </cell>
        </row>
        <row r="632">
          <cell r="A632" t="str">
            <v>IMO ESOO 2015</v>
          </cell>
        </row>
        <row r="633">
          <cell r="A633" t="str">
            <v>IMO ESOO 2015</v>
          </cell>
        </row>
        <row r="634">
          <cell r="A634" t="str">
            <v>DoI(CE)</v>
          </cell>
        </row>
        <row r="635">
          <cell r="A635" t="str">
            <v>DoI(CE)</v>
          </cell>
        </row>
        <row r="636">
          <cell r="A636" t="str">
            <v>DoI(CE)</v>
          </cell>
        </row>
        <row r="637">
          <cell r="A637" t="str">
            <v>DoI(CE)</v>
          </cell>
        </row>
        <row r="638">
          <cell r="A638" t="str">
            <v>DoI(CE)</v>
          </cell>
        </row>
        <row r="639">
          <cell r="A639" t="str">
            <v>DoI(CE)</v>
          </cell>
        </row>
        <row r="640">
          <cell r="A640" t="str">
            <v>DoI(CE)</v>
          </cell>
        </row>
        <row r="641">
          <cell r="A641" t="str">
            <v>DoI(CE)</v>
          </cell>
        </row>
        <row r="642">
          <cell r="A642" t="str">
            <v>DoI(CE)</v>
          </cell>
        </row>
        <row r="643">
          <cell r="A643" t="str">
            <v>DoI(CE)</v>
          </cell>
        </row>
        <row r="644">
          <cell r="A644" t="str">
            <v>DoI(CE)</v>
          </cell>
        </row>
        <row r="645">
          <cell r="A645" t="str">
            <v>DoI(CE)</v>
          </cell>
        </row>
        <row r="646">
          <cell r="A646" t="str">
            <v>DoI(CE)</v>
          </cell>
        </row>
        <row r="647">
          <cell r="A647" t="str">
            <v>DoI(CE)</v>
          </cell>
        </row>
        <row r="648">
          <cell r="A648" t="str">
            <v>DoI(CE)</v>
          </cell>
        </row>
        <row r="649">
          <cell r="A649" t="str">
            <v>DoI(CE)</v>
          </cell>
        </row>
        <row r="650">
          <cell r="A650" t="str">
            <v>DoI(CE)</v>
          </cell>
        </row>
        <row r="651">
          <cell r="A651" t="str">
            <v>DoI(CE)</v>
          </cell>
        </row>
        <row r="652">
          <cell r="A652" t="str">
            <v>DoI(CE)</v>
          </cell>
        </row>
        <row r="653">
          <cell r="A653" t="str">
            <v>DoI(CE)</v>
          </cell>
        </row>
        <row r="654">
          <cell r="A654" t="str">
            <v>DoI(CE)</v>
          </cell>
        </row>
        <row r="655">
          <cell r="A655" t="str">
            <v>DoI(CE)</v>
          </cell>
        </row>
        <row r="656">
          <cell r="A656" t="str">
            <v>DoI(CE)</v>
          </cell>
        </row>
        <row r="657">
          <cell r="A657" t="str">
            <v>DoI(CE)</v>
          </cell>
        </row>
        <row r="658">
          <cell r="A658" t="str">
            <v>DoI(CE)</v>
          </cell>
        </row>
        <row r="659">
          <cell r="A659" t="str">
            <v>DoI(CE)</v>
          </cell>
        </row>
        <row r="660">
          <cell r="A660" t="str">
            <v>DoI(CE)</v>
          </cell>
        </row>
        <row r="661">
          <cell r="A661" t="str">
            <v>DoI(CE)</v>
          </cell>
        </row>
        <row r="662">
          <cell r="A662" t="str">
            <v>DoI(CE)</v>
          </cell>
        </row>
        <row r="663">
          <cell r="A663" t="str">
            <v>DoI(CE)</v>
          </cell>
        </row>
        <row r="664">
          <cell r="A664" t="str">
            <v>DoI(CE)</v>
          </cell>
        </row>
        <row r="665">
          <cell r="A665" t="str">
            <v>DoI(CE)</v>
          </cell>
        </row>
        <row r="666">
          <cell r="A666" t="str">
            <v>DoI(CE)</v>
          </cell>
        </row>
        <row r="667">
          <cell r="A667" t="str">
            <v>DoI(CE)</v>
          </cell>
        </row>
        <row r="668">
          <cell r="A668" t="str">
            <v>DoI(CE)</v>
          </cell>
        </row>
        <row r="669">
          <cell r="A669" t="str">
            <v>DoI(CE)</v>
          </cell>
        </row>
        <row r="670">
          <cell r="A670" t="str">
            <v>DoI(CE)</v>
          </cell>
        </row>
        <row r="671">
          <cell r="A671" t="str">
            <v>DoI(CE)</v>
          </cell>
        </row>
        <row r="672">
          <cell r="A672" t="str">
            <v>DoI(CE)</v>
          </cell>
        </row>
        <row r="673">
          <cell r="A673" t="str">
            <v>DoI(CE)</v>
          </cell>
        </row>
        <row r="674">
          <cell r="A674" t="str">
            <v>DoI(CE)</v>
          </cell>
        </row>
        <row r="675">
          <cell r="A675" t="str">
            <v>DoI(CE)</v>
          </cell>
        </row>
        <row r="676">
          <cell r="A676" t="str">
            <v>DoI(CE)</v>
          </cell>
        </row>
        <row r="677">
          <cell r="A677" t="str">
            <v>DoI(CE)</v>
          </cell>
        </row>
        <row r="678">
          <cell r="A678" t="str">
            <v>DoI(CE)</v>
          </cell>
        </row>
        <row r="679">
          <cell r="A679" t="str">
            <v>DoI(CE)</v>
          </cell>
        </row>
        <row r="680">
          <cell r="A680" t="str">
            <v>DoI(CE)</v>
          </cell>
        </row>
        <row r="681">
          <cell r="A681" t="str">
            <v>DoI(CE)</v>
          </cell>
        </row>
        <row r="682">
          <cell r="A682" t="str">
            <v>DoI(CE)</v>
          </cell>
        </row>
        <row r="683">
          <cell r="A683" t="str">
            <v>DoI(CE)</v>
          </cell>
        </row>
        <row r="684">
          <cell r="A684" t="str">
            <v>DoI(CE)</v>
          </cell>
        </row>
        <row r="685">
          <cell r="A685" t="str">
            <v>DoI(CE)</v>
          </cell>
        </row>
        <row r="686">
          <cell r="A686" t="str">
            <v>DoI(CE)</v>
          </cell>
        </row>
        <row r="687">
          <cell r="A687" t="str">
            <v>DoI(CE)</v>
          </cell>
        </row>
        <row r="688">
          <cell r="A688" t="str">
            <v>DoI(CE)</v>
          </cell>
        </row>
        <row r="689">
          <cell r="A689" t="str">
            <v>DoI(CE)</v>
          </cell>
        </row>
        <row r="690">
          <cell r="A690" t="str">
            <v>DoI(CE)</v>
          </cell>
        </row>
        <row r="691">
          <cell r="A691" t="str">
            <v>DoI(CE)</v>
          </cell>
        </row>
        <row r="692">
          <cell r="A692" t="str">
            <v>DoI(CE)</v>
          </cell>
        </row>
        <row r="693">
          <cell r="A693" t="str">
            <v>DoI(CE)</v>
          </cell>
        </row>
        <row r="694">
          <cell r="A694" t="str">
            <v>DoI(CE)</v>
          </cell>
        </row>
        <row r="695">
          <cell r="A695" t="str">
            <v>DoI(CE)</v>
          </cell>
        </row>
        <row r="696">
          <cell r="A696" t="str">
            <v>DoI(CE)</v>
          </cell>
        </row>
        <row r="697">
          <cell r="A697" t="str">
            <v>DoI(CE)</v>
          </cell>
        </row>
        <row r="698">
          <cell r="A698" t="str">
            <v>DoI(CE)</v>
          </cell>
        </row>
        <row r="699">
          <cell r="A699" t="str">
            <v>DoI(CE)</v>
          </cell>
        </row>
        <row r="700">
          <cell r="A700" t="str">
            <v>DoI(CE)</v>
          </cell>
        </row>
        <row r="701">
          <cell r="A701" t="str">
            <v>DoI(CE)</v>
          </cell>
        </row>
        <row r="702">
          <cell r="A702" t="str">
            <v>DoI(CE)</v>
          </cell>
        </row>
        <row r="703">
          <cell r="A703" t="str">
            <v>DoI(CE)</v>
          </cell>
        </row>
        <row r="704">
          <cell r="A704" t="str">
            <v>DoI(CE)</v>
          </cell>
        </row>
        <row r="705">
          <cell r="A705" t="str">
            <v>DoI(CE)</v>
          </cell>
        </row>
        <row r="706">
          <cell r="A706" t="str">
            <v>DoI(CE)</v>
          </cell>
        </row>
        <row r="707">
          <cell r="A707" t="str">
            <v>DoI(CE)</v>
          </cell>
        </row>
        <row r="708">
          <cell r="A708" t="str">
            <v>DoI(CE)</v>
          </cell>
        </row>
        <row r="709">
          <cell r="A709" t="str">
            <v>DoI(CE)</v>
          </cell>
        </row>
        <row r="710">
          <cell r="A710" t="str">
            <v>DoI(CE)</v>
          </cell>
        </row>
        <row r="711">
          <cell r="A711" t="str">
            <v>DoI(CE)</v>
          </cell>
        </row>
        <row r="712">
          <cell r="A712" t="str">
            <v>DoI(CE)</v>
          </cell>
        </row>
        <row r="713">
          <cell r="A713" t="str">
            <v>DoI(CE)</v>
          </cell>
        </row>
        <row r="714">
          <cell r="A714" t="str">
            <v>DoI(CE)</v>
          </cell>
        </row>
        <row r="715">
          <cell r="A715" t="str">
            <v>DoI(CE)</v>
          </cell>
        </row>
        <row r="716">
          <cell r="A716" t="str">
            <v>DoI(CE)</v>
          </cell>
        </row>
        <row r="717">
          <cell r="A717" t="str">
            <v>DoI(CE)</v>
          </cell>
        </row>
        <row r="718">
          <cell r="A718" t="str">
            <v>DoI(CE)</v>
          </cell>
        </row>
        <row r="719">
          <cell r="A719" t="str">
            <v>DoI(CE)</v>
          </cell>
        </row>
        <row r="720">
          <cell r="A720" t="str">
            <v>DoI(CE)</v>
          </cell>
        </row>
        <row r="721">
          <cell r="A721" t="str">
            <v>DoI(CE)</v>
          </cell>
        </row>
        <row r="722">
          <cell r="A722" t="str">
            <v>DoI(CE)</v>
          </cell>
        </row>
        <row r="723">
          <cell r="A723" t="str">
            <v>DoI(CE)</v>
          </cell>
        </row>
        <row r="724">
          <cell r="A724" t="str">
            <v>DoI(CE)</v>
          </cell>
        </row>
        <row r="725">
          <cell r="A725" t="str">
            <v>DoI(CE)</v>
          </cell>
        </row>
        <row r="726">
          <cell r="A726" t="str">
            <v>DoI(CE)</v>
          </cell>
        </row>
        <row r="727">
          <cell r="A727" t="str">
            <v>DoI(CE)</v>
          </cell>
        </row>
        <row r="728">
          <cell r="A728" t="str">
            <v>DoI(CE)</v>
          </cell>
        </row>
        <row r="729">
          <cell r="A729" t="str">
            <v>DoI(CE)</v>
          </cell>
        </row>
        <row r="730">
          <cell r="A730" t="str">
            <v>DoI(CE)</v>
          </cell>
        </row>
        <row r="731">
          <cell r="A731" t="str">
            <v>DoI(CE)</v>
          </cell>
        </row>
        <row r="732">
          <cell r="A732" t="str">
            <v>DoI(CE)</v>
          </cell>
        </row>
        <row r="733">
          <cell r="A733" t="str">
            <v>DoI(CE)</v>
          </cell>
        </row>
        <row r="734">
          <cell r="A734" t="str">
            <v>DoI(CE)</v>
          </cell>
        </row>
        <row r="735">
          <cell r="A735" t="str">
            <v>DoI(CE)</v>
          </cell>
        </row>
        <row r="736">
          <cell r="A736" t="str">
            <v>DoI(CE)</v>
          </cell>
        </row>
        <row r="737">
          <cell r="A737" t="str">
            <v>DoI(CE)</v>
          </cell>
        </row>
        <row r="738">
          <cell r="A738" t="str">
            <v>DoI(CE)</v>
          </cell>
        </row>
        <row r="739">
          <cell r="A739" t="str">
            <v>DoI(CE)</v>
          </cell>
        </row>
        <row r="740">
          <cell r="A740" t="str">
            <v>DoI(CE)</v>
          </cell>
        </row>
        <row r="741">
          <cell r="A741" t="str">
            <v>DoI(CE)</v>
          </cell>
        </row>
        <row r="742">
          <cell r="A742" t="str">
            <v>DoI(CE)</v>
          </cell>
        </row>
        <row r="743">
          <cell r="A743" t="str">
            <v>DoI(CE)</v>
          </cell>
        </row>
        <row r="744">
          <cell r="A744" t="str">
            <v>DoI(CE)</v>
          </cell>
        </row>
        <row r="745">
          <cell r="A745" t="str">
            <v>DoI(CE)</v>
          </cell>
        </row>
        <row r="746">
          <cell r="A746" t="str">
            <v>DoI(CE)</v>
          </cell>
        </row>
        <row r="747">
          <cell r="A747" t="str">
            <v>DoI(CE)</v>
          </cell>
        </row>
        <row r="748">
          <cell r="A748" t="str">
            <v>DoI(CE)</v>
          </cell>
        </row>
        <row r="749">
          <cell r="A749" t="str">
            <v>DoI(CE)</v>
          </cell>
        </row>
        <row r="750">
          <cell r="A750" t="str">
            <v>DoI(CE)</v>
          </cell>
        </row>
        <row r="751">
          <cell r="A751" t="str">
            <v>DoI(CE)</v>
          </cell>
        </row>
        <row r="752">
          <cell r="A752" t="str">
            <v>DoI(CE)</v>
          </cell>
        </row>
        <row r="753">
          <cell r="A753" t="str">
            <v>DoI(CE)</v>
          </cell>
        </row>
        <row r="754">
          <cell r="A754" t="str">
            <v>DoI(CE)</v>
          </cell>
        </row>
        <row r="755">
          <cell r="A755" t="str">
            <v>DoI(CE)</v>
          </cell>
        </row>
        <row r="756">
          <cell r="A756" t="str">
            <v>DoI(CE)</v>
          </cell>
        </row>
        <row r="757">
          <cell r="A757" t="str">
            <v>DoI(CE)</v>
          </cell>
        </row>
        <row r="758">
          <cell r="A758" t="str">
            <v>DoI(CE)</v>
          </cell>
        </row>
        <row r="759">
          <cell r="A759" t="str">
            <v>DoI(CE)</v>
          </cell>
        </row>
        <row r="760">
          <cell r="A760" t="str">
            <v>DoI(CE)</v>
          </cell>
        </row>
        <row r="761">
          <cell r="A761" t="str">
            <v>DoI(CE)</v>
          </cell>
        </row>
        <row r="762">
          <cell r="A762" t="str">
            <v>DoI(CE)</v>
          </cell>
        </row>
        <row r="763">
          <cell r="A763" t="str">
            <v>DoI(CE)</v>
          </cell>
        </row>
        <row r="764">
          <cell r="A764" t="str">
            <v>DoI(CE)</v>
          </cell>
        </row>
        <row r="765">
          <cell r="A765" t="str">
            <v>DoI(CE)</v>
          </cell>
        </row>
        <row r="766">
          <cell r="A766" t="str">
            <v>DoI(CE)</v>
          </cell>
        </row>
        <row r="767">
          <cell r="A767" t="str">
            <v>DoI(CE)</v>
          </cell>
        </row>
        <row r="768">
          <cell r="A768" t="str">
            <v>DoI(CE)</v>
          </cell>
        </row>
        <row r="769">
          <cell r="A769" t="str">
            <v>DoI(CE)</v>
          </cell>
        </row>
        <row r="770">
          <cell r="A770" t="str">
            <v>DoI(CE)</v>
          </cell>
        </row>
        <row r="771">
          <cell r="A771" t="str">
            <v>DoI(CE)</v>
          </cell>
        </row>
        <row r="772">
          <cell r="A772" t="str">
            <v>DoI(CE)</v>
          </cell>
        </row>
        <row r="773">
          <cell r="A773" t="str">
            <v>DoI(CE)</v>
          </cell>
        </row>
        <row r="774">
          <cell r="A774" t="str">
            <v>DoI(CE)</v>
          </cell>
        </row>
        <row r="775">
          <cell r="A775" t="str">
            <v>DoI(CE)</v>
          </cell>
        </row>
        <row r="776">
          <cell r="A776" t="str">
            <v>DoI(CE)</v>
          </cell>
        </row>
        <row r="777">
          <cell r="A777" t="str">
            <v>DoI(CE)</v>
          </cell>
        </row>
        <row r="778">
          <cell r="A778" t="str">
            <v>DoI(CE)</v>
          </cell>
        </row>
        <row r="779">
          <cell r="A779" t="str">
            <v>DoI(CE)</v>
          </cell>
        </row>
        <row r="780">
          <cell r="A780" t="str">
            <v>DoI(CE)</v>
          </cell>
        </row>
        <row r="781">
          <cell r="A781" t="str">
            <v>DoI(CE)</v>
          </cell>
        </row>
        <row r="782">
          <cell r="A782" t="str">
            <v>DoI(CE)</v>
          </cell>
        </row>
        <row r="783">
          <cell r="A783" t="str">
            <v>DoI(CE)</v>
          </cell>
        </row>
        <row r="784">
          <cell r="A784" t="str">
            <v>DoI(CE)</v>
          </cell>
        </row>
        <row r="785">
          <cell r="A785" t="str">
            <v>DoI(CE)</v>
          </cell>
        </row>
        <row r="786">
          <cell r="A786" t="str">
            <v>DoI(CE)</v>
          </cell>
        </row>
        <row r="787">
          <cell r="A787" t="str">
            <v>DoI(CE)</v>
          </cell>
        </row>
        <row r="788">
          <cell r="A788" t="str">
            <v>DoI(CE)</v>
          </cell>
        </row>
        <row r="789">
          <cell r="A789" t="str">
            <v>DoI(CE)</v>
          </cell>
        </row>
        <row r="790">
          <cell r="A790" t="str">
            <v>DoI(CE)</v>
          </cell>
        </row>
        <row r="791">
          <cell r="A791" t="str">
            <v>DoI(CE)</v>
          </cell>
        </row>
        <row r="792">
          <cell r="A792" t="str">
            <v>DoI(CE)</v>
          </cell>
        </row>
        <row r="793">
          <cell r="A793" t="str">
            <v>DoI(CE)</v>
          </cell>
        </row>
        <row r="794">
          <cell r="A794" t="str">
            <v>DoI(CE)</v>
          </cell>
        </row>
        <row r="795">
          <cell r="A795" t="str">
            <v>DoI(CE)</v>
          </cell>
        </row>
        <row r="796">
          <cell r="A796" t="str">
            <v>DoI(CE)</v>
          </cell>
        </row>
        <row r="797">
          <cell r="A797" t="str">
            <v>DoI(CE)</v>
          </cell>
        </row>
        <row r="798">
          <cell r="A798" t="str">
            <v>DoI(CE)</v>
          </cell>
        </row>
        <row r="799">
          <cell r="A799" t="str">
            <v>DoI(CE)</v>
          </cell>
        </row>
        <row r="800">
          <cell r="A800" t="str">
            <v>DoI(CE)</v>
          </cell>
        </row>
        <row r="801">
          <cell r="A801" t="str">
            <v>DoI(CE)</v>
          </cell>
        </row>
        <row r="802">
          <cell r="A802" t="str">
            <v>DoI(CE)</v>
          </cell>
        </row>
        <row r="803">
          <cell r="A803" t="str">
            <v>DoI(CE)</v>
          </cell>
        </row>
        <row r="804">
          <cell r="A804" t="str">
            <v>DoI(CE)</v>
          </cell>
        </row>
        <row r="805">
          <cell r="A805" t="str">
            <v>DoI(CE)</v>
          </cell>
        </row>
        <row r="806">
          <cell r="A806" t="str">
            <v>DoI(CE)</v>
          </cell>
        </row>
        <row r="807">
          <cell r="A807" t="str">
            <v>DoI(CE)</v>
          </cell>
        </row>
        <row r="808">
          <cell r="A808" t="str">
            <v>DoI(CE)</v>
          </cell>
        </row>
        <row r="809">
          <cell r="A809" t="str">
            <v>DoI(CE)</v>
          </cell>
        </row>
        <row r="810">
          <cell r="A810" t="str">
            <v>DoI(CE)</v>
          </cell>
        </row>
        <row r="811">
          <cell r="A811" t="str">
            <v>DoI(CE)</v>
          </cell>
        </row>
        <row r="812">
          <cell r="A812" t="str">
            <v>DoI(CE)</v>
          </cell>
        </row>
        <row r="813">
          <cell r="A813" t="str">
            <v>DoI(CE)</v>
          </cell>
        </row>
        <row r="814">
          <cell r="A814" t="str">
            <v>DoI(CE)</v>
          </cell>
        </row>
        <row r="815">
          <cell r="A815" t="str">
            <v>DoI(CE)</v>
          </cell>
        </row>
        <row r="816">
          <cell r="A816" t="str">
            <v>DoI(CE)</v>
          </cell>
        </row>
        <row r="817">
          <cell r="A817" t="str">
            <v>DoI(CE)</v>
          </cell>
        </row>
        <row r="818">
          <cell r="A818" t="str">
            <v>DoI(CE)</v>
          </cell>
        </row>
        <row r="819">
          <cell r="A819" t="str">
            <v>DoI(CE)</v>
          </cell>
        </row>
        <row r="820">
          <cell r="A820" t="str">
            <v>DoI(CE)</v>
          </cell>
        </row>
        <row r="821">
          <cell r="A821" t="str">
            <v>DoI(CE)</v>
          </cell>
        </row>
        <row r="822">
          <cell r="A822" t="str">
            <v>DoI(CE)</v>
          </cell>
        </row>
        <row r="823">
          <cell r="A823" t="str">
            <v>DoI(CE)</v>
          </cell>
        </row>
        <row r="824">
          <cell r="A824" t="str">
            <v>DoI(CE)</v>
          </cell>
        </row>
        <row r="825">
          <cell r="A825" t="str">
            <v>DoI(CE)</v>
          </cell>
        </row>
        <row r="826">
          <cell r="A826" t="str">
            <v>DoI(CE)</v>
          </cell>
        </row>
        <row r="827">
          <cell r="A827" t="str">
            <v>DoI(CE)</v>
          </cell>
        </row>
        <row r="828">
          <cell r="A828" t="str">
            <v>DoI(CE)</v>
          </cell>
        </row>
        <row r="829">
          <cell r="A829" t="str">
            <v>DoI(CE)</v>
          </cell>
        </row>
        <row r="830">
          <cell r="A830" t="str">
            <v>DoI(CE)</v>
          </cell>
        </row>
        <row r="831">
          <cell r="A831" t="str">
            <v>DoI(CE)</v>
          </cell>
        </row>
        <row r="832">
          <cell r="A832" t="str">
            <v>DoI(CE)</v>
          </cell>
        </row>
        <row r="833">
          <cell r="A833" t="str">
            <v>DoI(CE)</v>
          </cell>
        </row>
        <row r="834">
          <cell r="A834" t="str">
            <v>DoI(CE)</v>
          </cell>
        </row>
        <row r="835">
          <cell r="A835" t="str">
            <v>DoI(CE)</v>
          </cell>
        </row>
        <row r="836">
          <cell r="A836" t="str">
            <v>DoI(CE)</v>
          </cell>
        </row>
        <row r="837">
          <cell r="A837" t="str">
            <v>DoI(CE)</v>
          </cell>
        </row>
        <row r="838">
          <cell r="A838" t="str">
            <v>DoI(CE)</v>
          </cell>
        </row>
        <row r="839">
          <cell r="A839" t="str">
            <v>DoI(CE)</v>
          </cell>
        </row>
        <row r="840">
          <cell r="A840" t="str">
            <v>DoI(CE)</v>
          </cell>
        </row>
        <row r="841">
          <cell r="A841" t="str">
            <v>DoI(CE)</v>
          </cell>
        </row>
        <row r="842">
          <cell r="A842" t="str">
            <v>DoI(CE)</v>
          </cell>
        </row>
        <row r="843">
          <cell r="A843" t="str">
            <v>DoI(CE)</v>
          </cell>
        </row>
        <row r="844">
          <cell r="A844" t="str">
            <v>DoI(CE)</v>
          </cell>
        </row>
        <row r="845">
          <cell r="A845" t="str">
            <v>DoI(CE)</v>
          </cell>
        </row>
        <row r="846">
          <cell r="A846" t="str">
            <v>DoI(CE)</v>
          </cell>
        </row>
        <row r="847">
          <cell r="A847" t="str">
            <v>DoI(CE)</v>
          </cell>
        </row>
        <row r="848">
          <cell r="A848" t="str">
            <v>DoI(CE)</v>
          </cell>
        </row>
        <row r="849">
          <cell r="A849" t="str">
            <v>DoI(CE)</v>
          </cell>
        </row>
        <row r="850">
          <cell r="A850" t="str">
            <v>DoI(CE)</v>
          </cell>
        </row>
        <row r="851">
          <cell r="A851" t="str">
            <v>DoI(CE)</v>
          </cell>
        </row>
        <row r="852">
          <cell r="A852" t="str">
            <v>DoI(CE)</v>
          </cell>
        </row>
        <row r="853">
          <cell r="A853" t="str">
            <v>DoI(CE)</v>
          </cell>
        </row>
        <row r="854">
          <cell r="A854" t="str">
            <v>DoI(CE)</v>
          </cell>
        </row>
        <row r="855">
          <cell r="A855" t="str">
            <v>DoI(CE)</v>
          </cell>
        </row>
        <row r="856">
          <cell r="A856" t="str">
            <v>DoI(CE)</v>
          </cell>
        </row>
        <row r="857">
          <cell r="A857" t="str">
            <v>DoI(CE)</v>
          </cell>
        </row>
        <row r="858">
          <cell r="A858" t="str">
            <v>DoI(CE)</v>
          </cell>
        </row>
        <row r="859">
          <cell r="A859" t="str">
            <v>DoI(CE)</v>
          </cell>
        </row>
        <row r="860">
          <cell r="A860" t="str">
            <v>DoI(CE)</v>
          </cell>
        </row>
        <row r="861">
          <cell r="A861" t="str">
            <v>DoI(CE)</v>
          </cell>
        </row>
        <row r="862">
          <cell r="A862" t="str">
            <v>DoI(CE)</v>
          </cell>
        </row>
        <row r="863">
          <cell r="A863" t="str">
            <v>DoI(CE)</v>
          </cell>
        </row>
        <row r="864">
          <cell r="A864" t="str">
            <v>DoI(CE)</v>
          </cell>
        </row>
        <row r="865">
          <cell r="A865" t="str">
            <v>DoI(CE)</v>
          </cell>
        </row>
        <row r="866">
          <cell r="A866" t="str">
            <v>DoI(CE)</v>
          </cell>
        </row>
        <row r="867">
          <cell r="A867" t="str">
            <v>DoI(CE)</v>
          </cell>
        </row>
        <row r="868">
          <cell r="A868" t="str">
            <v>DoI(CE)</v>
          </cell>
        </row>
        <row r="869">
          <cell r="A869" t="str">
            <v>DoI(CE)</v>
          </cell>
        </row>
        <row r="870">
          <cell r="A870" t="str">
            <v>DoI(CE)</v>
          </cell>
        </row>
        <row r="871">
          <cell r="A871" t="str">
            <v>DoI(CE)</v>
          </cell>
        </row>
        <row r="872">
          <cell r="A872" t="str">
            <v>DoI(CE)</v>
          </cell>
        </row>
        <row r="873">
          <cell r="A873" t="str">
            <v>DoI(CE)</v>
          </cell>
        </row>
        <row r="874">
          <cell r="A874" t="str">
            <v>DoI(CE)</v>
          </cell>
        </row>
        <row r="875">
          <cell r="A875" t="str">
            <v>DoI(CE)</v>
          </cell>
        </row>
        <row r="876">
          <cell r="A876" t="str">
            <v>DoI(CE)</v>
          </cell>
        </row>
        <row r="877">
          <cell r="A877" t="str">
            <v>DoI(CE)</v>
          </cell>
        </row>
        <row r="878">
          <cell r="A878" t="str">
            <v>DoI(CE)</v>
          </cell>
        </row>
        <row r="879">
          <cell r="A879" t="str">
            <v>DoI(CE)</v>
          </cell>
        </row>
        <row r="880">
          <cell r="A880" t="str">
            <v>DoI(CE)</v>
          </cell>
        </row>
        <row r="881">
          <cell r="A881" t="str">
            <v>DoI(CE)</v>
          </cell>
        </row>
        <row r="882">
          <cell r="A882" t="str">
            <v>DoI(CE)</v>
          </cell>
        </row>
        <row r="883">
          <cell r="A883" t="str">
            <v>DoI(CE)</v>
          </cell>
        </row>
        <row r="884">
          <cell r="A884" t="str">
            <v>DoI(CE)</v>
          </cell>
        </row>
        <row r="885">
          <cell r="A885" t="str">
            <v>DoI(CE)</v>
          </cell>
        </row>
        <row r="886">
          <cell r="A886" t="str">
            <v>DoI(CE)</v>
          </cell>
        </row>
        <row r="887">
          <cell r="A887" t="str">
            <v>DoI(CE)</v>
          </cell>
        </row>
        <row r="888">
          <cell r="A888" t="str">
            <v>DoI(CE)</v>
          </cell>
        </row>
        <row r="889">
          <cell r="A889" t="str">
            <v>DoI(CE)</v>
          </cell>
        </row>
        <row r="890">
          <cell r="A890" t="str">
            <v>DoI(CE)</v>
          </cell>
        </row>
        <row r="891">
          <cell r="A891" t="str">
            <v>DoI(CE)</v>
          </cell>
        </row>
        <row r="892">
          <cell r="A892" t="str">
            <v>DoI(CE)</v>
          </cell>
        </row>
        <row r="893">
          <cell r="A893" t="str">
            <v>DoI(CE)</v>
          </cell>
        </row>
        <row r="894">
          <cell r="A894" t="str">
            <v>DoI(CE)</v>
          </cell>
        </row>
        <row r="895">
          <cell r="A895" t="str">
            <v>DoI(CE)</v>
          </cell>
        </row>
        <row r="896">
          <cell r="A896" t="str">
            <v>DoI(CE)</v>
          </cell>
        </row>
        <row r="897">
          <cell r="A897" t="str">
            <v>DoI(CE)</v>
          </cell>
        </row>
        <row r="898">
          <cell r="A898" t="str">
            <v>DoI(CE)</v>
          </cell>
        </row>
        <row r="899">
          <cell r="A899" t="str">
            <v>DoI(CE)</v>
          </cell>
        </row>
        <row r="900">
          <cell r="A900" t="str">
            <v>DoI(CE)</v>
          </cell>
        </row>
        <row r="901">
          <cell r="A901" t="str">
            <v>DoI(CE)</v>
          </cell>
        </row>
        <row r="902">
          <cell r="A902" t="str">
            <v>DoI(CE)</v>
          </cell>
        </row>
        <row r="903">
          <cell r="A903" t="str">
            <v>DoI(CE)</v>
          </cell>
        </row>
        <row r="904">
          <cell r="A904" t="str">
            <v>DoI(CE)</v>
          </cell>
        </row>
        <row r="905">
          <cell r="A905" t="str">
            <v>DoI(CE)</v>
          </cell>
        </row>
        <row r="906">
          <cell r="A906" t="str">
            <v>DoI(CE)</v>
          </cell>
        </row>
        <row r="907">
          <cell r="A907" t="str">
            <v>DoI(CE)</v>
          </cell>
        </row>
        <row r="908">
          <cell r="A908" t="str">
            <v>DoI(CE)</v>
          </cell>
        </row>
        <row r="909">
          <cell r="A909" t="str">
            <v>DoI(CE)</v>
          </cell>
        </row>
        <row r="910">
          <cell r="A910" t="str">
            <v>DoI(CE)</v>
          </cell>
        </row>
        <row r="911">
          <cell r="A911" t="str">
            <v>DoI(CE)</v>
          </cell>
        </row>
        <row r="912">
          <cell r="A912" t="str">
            <v>DoI(CE)</v>
          </cell>
        </row>
        <row r="913">
          <cell r="A913" t="str">
            <v>DoI(CE)</v>
          </cell>
        </row>
        <row r="914">
          <cell r="A914" t="str">
            <v>DoI(CE)</v>
          </cell>
        </row>
        <row r="915">
          <cell r="A915" t="str">
            <v>DoI(CE)</v>
          </cell>
        </row>
        <row r="916">
          <cell r="A916" t="str">
            <v>DoI(CE)</v>
          </cell>
        </row>
        <row r="917">
          <cell r="A917" t="str">
            <v>DoI(CE)</v>
          </cell>
        </row>
        <row r="918">
          <cell r="A918" t="str">
            <v>DoI(CE)</v>
          </cell>
        </row>
        <row r="919">
          <cell r="A919" t="str">
            <v>DoI(CE)</v>
          </cell>
        </row>
        <row r="920">
          <cell r="A920" t="str">
            <v>DoI(CE)</v>
          </cell>
        </row>
        <row r="921">
          <cell r="A921" t="str">
            <v>DoI(CE)</v>
          </cell>
        </row>
        <row r="922">
          <cell r="A922" t="str">
            <v>DoI(CE)</v>
          </cell>
        </row>
        <row r="923">
          <cell r="A923" t="str">
            <v>DoI(CE)</v>
          </cell>
        </row>
        <row r="924">
          <cell r="A924" t="str">
            <v>DoI(CE)</v>
          </cell>
        </row>
        <row r="925">
          <cell r="A925" t="str">
            <v>DoI(CE)</v>
          </cell>
        </row>
        <row r="926">
          <cell r="A926" t="str">
            <v>DoI(CE)</v>
          </cell>
        </row>
        <row r="927">
          <cell r="A927" t="str">
            <v>DoI(CE)</v>
          </cell>
        </row>
        <row r="928">
          <cell r="A928" t="str">
            <v>DoI(CE)</v>
          </cell>
        </row>
        <row r="929">
          <cell r="A929" t="str">
            <v>DoI(CE)</v>
          </cell>
        </row>
        <row r="930">
          <cell r="A930" t="str">
            <v>DoI(CE)</v>
          </cell>
        </row>
        <row r="931">
          <cell r="A931" t="str">
            <v>DoI(CE)</v>
          </cell>
        </row>
        <row r="932">
          <cell r="A932" t="str">
            <v>DoI(CE)</v>
          </cell>
        </row>
        <row r="933">
          <cell r="A933" t="str">
            <v>DoI(CE)</v>
          </cell>
        </row>
        <row r="934">
          <cell r="A934" t="str">
            <v>DoI(CE)</v>
          </cell>
        </row>
        <row r="935">
          <cell r="A935" t="str">
            <v>DoI(CE)</v>
          </cell>
        </row>
        <row r="936">
          <cell r="A936" t="str">
            <v>DoI(CE)</v>
          </cell>
        </row>
        <row r="937">
          <cell r="A937" t="str">
            <v>DoI(CE)</v>
          </cell>
        </row>
        <row r="938">
          <cell r="A938" t="str">
            <v>DoI(CE)</v>
          </cell>
        </row>
        <row r="939">
          <cell r="A939" t="str">
            <v>DoI(CE)</v>
          </cell>
        </row>
        <row r="940">
          <cell r="A940" t="str">
            <v>DoI(CE)</v>
          </cell>
        </row>
        <row r="941">
          <cell r="A941" t="str">
            <v>DoI(CE)</v>
          </cell>
        </row>
        <row r="942">
          <cell r="A942" t="str">
            <v>DoI(CE)</v>
          </cell>
        </row>
        <row r="943">
          <cell r="A943" t="str">
            <v>DoI(CE)</v>
          </cell>
        </row>
        <row r="944">
          <cell r="A944" t="str">
            <v>DoI(CE)</v>
          </cell>
        </row>
        <row r="945">
          <cell r="A945" t="str">
            <v>DoI(CE)</v>
          </cell>
        </row>
        <row r="946">
          <cell r="A946" t="str">
            <v>DoI(CE)</v>
          </cell>
        </row>
        <row r="947">
          <cell r="A947" t="str">
            <v>DoI(CE)</v>
          </cell>
        </row>
        <row r="948">
          <cell r="A948" t="str">
            <v>DoI(CE)</v>
          </cell>
        </row>
        <row r="949">
          <cell r="A949" t="str">
            <v>DoI(CE)</v>
          </cell>
        </row>
        <row r="950">
          <cell r="A950" t="str">
            <v>DoI(CE)</v>
          </cell>
        </row>
        <row r="951">
          <cell r="A951" t="str">
            <v>DoI(CE)</v>
          </cell>
        </row>
        <row r="952">
          <cell r="A952" t="str">
            <v>DoI(CE)</v>
          </cell>
        </row>
        <row r="953">
          <cell r="A953" t="str">
            <v>DoI(CE)</v>
          </cell>
        </row>
        <row r="954">
          <cell r="A954" t="str">
            <v>DoI(CE)</v>
          </cell>
        </row>
        <row r="955">
          <cell r="A955" t="str">
            <v>DoI(CE)</v>
          </cell>
        </row>
        <row r="956">
          <cell r="A956" t="str">
            <v>DoI(CE)</v>
          </cell>
        </row>
        <row r="957">
          <cell r="A957" t="str">
            <v>DoI(CE)</v>
          </cell>
        </row>
        <row r="958">
          <cell r="A958" t="str">
            <v>DoI(CE)</v>
          </cell>
        </row>
        <row r="959">
          <cell r="A959" t="str">
            <v>DoI(CE)</v>
          </cell>
        </row>
        <row r="960">
          <cell r="A960" t="str">
            <v>DoI(CE)</v>
          </cell>
        </row>
        <row r="961">
          <cell r="A961" t="str">
            <v>DoI(CE)</v>
          </cell>
        </row>
        <row r="962">
          <cell r="A962" t="str">
            <v>DoI(CE)</v>
          </cell>
        </row>
        <row r="963">
          <cell r="A963" t="str">
            <v>DoI(CE)</v>
          </cell>
        </row>
        <row r="964">
          <cell r="A964" t="str">
            <v>DoI(CE)</v>
          </cell>
        </row>
        <row r="965">
          <cell r="A965" t="str">
            <v>DoI(CE)</v>
          </cell>
        </row>
        <row r="966">
          <cell r="A966" t="str">
            <v>DoI(CE)</v>
          </cell>
        </row>
        <row r="967">
          <cell r="A967" t="str">
            <v>DoI(CE)</v>
          </cell>
        </row>
        <row r="968">
          <cell r="A968" t="str">
            <v>DoI(CE)</v>
          </cell>
        </row>
        <row r="969">
          <cell r="A969" t="str">
            <v>DoI(CE)</v>
          </cell>
        </row>
        <row r="970">
          <cell r="A970" t="str">
            <v>DoI(CE)</v>
          </cell>
        </row>
        <row r="971">
          <cell r="A971" t="str">
            <v>DoI(CE)</v>
          </cell>
        </row>
        <row r="972">
          <cell r="A972" t="str">
            <v>DoI(CE)</v>
          </cell>
        </row>
        <row r="973">
          <cell r="A973" t="str">
            <v>DoI(CE)</v>
          </cell>
        </row>
        <row r="974">
          <cell r="A974" t="str">
            <v>DoI(CE)</v>
          </cell>
        </row>
        <row r="975">
          <cell r="A975" t="str">
            <v>DoI(CE)</v>
          </cell>
        </row>
        <row r="976">
          <cell r="A976" t="str">
            <v>DoI(CE)</v>
          </cell>
        </row>
        <row r="977">
          <cell r="A977" t="str">
            <v>DoI(CE)</v>
          </cell>
        </row>
        <row r="978">
          <cell r="A978" t="str">
            <v>DoI(CE)</v>
          </cell>
        </row>
        <row r="979">
          <cell r="A979" t="str">
            <v>DoI(CE)</v>
          </cell>
        </row>
        <row r="980">
          <cell r="A980" t="str">
            <v>DoI(CE)</v>
          </cell>
        </row>
        <row r="981">
          <cell r="A981" t="str">
            <v>DoI(CE)</v>
          </cell>
        </row>
        <row r="982">
          <cell r="A982" t="str">
            <v>DoI(CE)</v>
          </cell>
        </row>
        <row r="983">
          <cell r="A983" t="str">
            <v>DoI(CE)</v>
          </cell>
        </row>
        <row r="984">
          <cell r="A984" t="str">
            <v>DoI(CE)</v>
          </cell>
        </row>
        <row r="985">
          <cell r="A985" t="str">
            <v>DoI(CE)</v>
          </cell>
        </row>
        <row r="986">
          <cell r="A986" t="str">
            <v>DoI(CE)</v>
          </cell>
        </row>
        <row r="987">
          <cell r="A987" t="str">
            <v>DoI(CE)</v>
          </cell>
        </row>
        <row r="988">
          <cell r="A988" t="str">
            <v>DoI(CE)</v>
          </cell>
        </row>
        <row r="989">
          <cell r="A989" t="str">
            <v>DoI(CE)</v>
          </cell>
        </row>
        <row r="990">
          <cell r="A990" t="str">
            <v>DoI(CE)</v>
          </cell>
        </row>
        <row r="991">
          <cell r="A991" t="str">
            <v>DoI(CE)</v>
          </cell>
        </row>
        <row r="992">
          <cell r="A992" t="str">
            <v>DoI(CE)</v>
          </cell>
        </row>
        <row r="993">
          <cell r="A993" t="str">
            <v>DoI(CE)</v>
          </cell>
        </row>
        <row r="994">
          <cell r="A994" t="str">
            <v>DoI(CE)</v>
          </cell>
        </row>
        <row r="995">
          <cell r="A995" t="str">
            <v>DoI(CE)</v>
          </cell>
        </row>
        <row r="996">
          <cell r="A996" t="str">
            <v>DoI(CE)</v>
          </cell>
        </row>
        <row r="997">
          <cell r="A997" t="str">
            <v>DoI(CE)</v>
          </cell>
        </row>
        <row r="998">
          <cell r="A998" t="str">
            <v>DoI(CE)</v>
          </cell>
        </row>
        <row r="999">
          <cell r="A999" t="str">
            <v>DoI(CE)</v>
          </cell>
        </row>
        <row r="1000">
          <cell r="A1000" t="str">
            <v>DoI(CE)</v>
          </cell>
        </row>
        <row r="1001">
          <cell r="A1001" t="str">
            <v>DoI(CE)</v>
          </cell>
        </row>
        <row r="1002">
          <cell r="A1002" t="str">
            <v>DoI(CE)</v>
          </cell>
        </row>
        <row r="1003">
          <cell r="A1003" t="str">
            <v>DoI(CE)</v>
          </cell>
        </row>
        <row r="1004">
          <cell r="A1004" t="str">
            <v>DoI(CE)</v>
          </cell>
        </row>
        <row r="1005">
          <cell r="A1005" t="str">
            <v>DoI(CE)</v>
          </cell>
        </row>
        <row r="1006">
          <cell r="A1006" t="str">
            <v>DoI(CE)</v>
          </cell>
        </row>
        <row r="1007">
          <cell r="A1007" t="str">
            <v>DoI(CE)</v>
          </cell>
        </row>
        <row r="1008">
          <cell r="A1008" t="str">
            <v>DoI(CE)</v>
          </cell>
        </row>
        <row r="1009">
          <cell r="A1009" t="str">
            <v>DoI(CE)</v>
          </cell>
        </row>
        <row r="1010">
          <cell r="A1010" t="str">
            <v>DoI(CE)</v>
          </cell>
        </row>
        <row r="1011">
          <cell r="A1011" t="str">
            <v>DoI(CE)</v>
          </cell>
        </row>
        <row r="1012">
          <cell r="A1012" t="str">
            <v>DoI(CE)</v>
          </cell>
        </row>
        <row r="1013">
          <cell r="A1013" t="str">
            <v>DoI(CE)</v>
          </cell>
        </row>
        <row r="1014">
          <cell r="A1014" t="str">
            <v>DoI(CE)</v>
          </cell>
        </row>
        <row r="1015">
          <cell r="A1015" t="str">
            <v>DoI(CE)</v>
          </cell>
        </row>
        <row r="1016">
          <cell r="A1016" t="str">
            <v>DoI(CE)</v>
          </cell>
        </row>
        <row r="1017">
          <cell r="A1017" t="str">
            <v>DoI(CE)</v>
          </cell>
        </row>
        <row r="1018">
          <cell r="A1018" t="str">
            <v>DoI(CE)</v>
          </cell>
        </row>
        <row r="1019">
          <cell r="A1019" t="str">
            <v>DoI(CE)</v>
          </cell>
        </row>
        <row r="1020">
          <cell r="A1020" t="str">
            <v>DoI(CE)</v>
          </cell>
        </row>
        <row r="1021">
          <cell r="A1021" t="str">
            <v>DoI(CE)</v>
          </cell>
        </row>
        <row r="1022">
          <cell r="A1022" t="str">
            <v>DoI(CE)</v>
          </cell>
        </row>
        <row r="1023">
          <cell r="A1023" t="str">
            <v>DoI(CE)</v>
          </cell>
        </row>
        <row r="1024">
          <cell r="A1024" t="str">
            <v>DoI(CE)</v>
          </cell>
        </row>
        <row r="1025">
          <cell r="A1025" t="str">
            <v>DoI(CE)</v>
          </cell>
        </row>
        <row r="1026">
          <cell r="A1026" t="str">
            <v>DoI(CE)</v>
          </cell>
        </row>
        <row r="1027">
          <cell r="A1027" t="str">
            <v>DoI(CE)</v>
          </cell>
        </row>
        <row r="1028">
          <cell r="A1028" t="str">
            <v>DoI(CE)</v>
          </cell>
        </row>
        <row r="1029">
          <cell r="A1029" t="str">
            <v>DoI(CE)</v>
          </cell>
        </row>
        <row r="1030">
          <cell r="A1030" t="str">
            <v>DoI(CE)</v>
          </cell>
        </row>
        <row r="1031">
          <cell r="A1031" t="str">
            <v>DoI(CE)</v>
          </cell>
        </row>
        <row r="1032">
          <cell r="A1032" t="str">
            <v>DoI(CE)</v>
          </cell>
        </row>
        <row r="1033">
          <cell r="A1033" t="str">
            <v>DoI(CE)</v>
          </cell>
        </row>
        <row r="1034">
          <cell r="A1034" t="str">
            <v>DoI(CE)</v>
          </cell>
        </row>
        <row r="1035">
          <cell r="A1035" t="str">
            <v>DoI(CE)</v>
          </cell>
        </row>
        <row r="1036">
          <cell r="A1036" t="str">
            <v>DoI(CE)</v>
          </cell>
        </row>
        <row r="1037">
          <cell r="A1037" t="str">
            <v>DoI(CE)</v>
          </cell>
        </row>
        <row r="1038">
          <cell r="A1038" t="str">
            <v>DoI(CE)</v>
          </cell>
        </row>
        <row r="1039">
          <cell r="A1039" t="str">
            <v>DoI(CE)</v>
          </cell>
        </row>
        <row r="1040">
          <cell r="A1040" t="str">
            <v>DoI(CE)</v>
          </cell>
        </row>
        <row r="1041">
          <cell r="A1041" t="str">
            <v>DoI(CE)</v>
          </cell>
        </row>
        <row r="1042">
          <cell r="A1042" t="str">
            <v>DoI(CE)</v>
          </cell>
        </row>
        <row r="1043">
          <cell r="A1043" t="str">
            <v>DoI(CE)</v>
          </cell>
        </row>
        <row r="1044">
          <cell r="A1044" t="str">
            <v>DoI(CE)</v>
          </cell>
        </row>
        <row r="1045">
          <cell r="A1045" t="str">
            <v>DoI(CE)</v>
          </cell>
        </row>
        <row r="1046">
          <cell r="A1046" t="str">
            <v>DoI(CE)</v>
          </cell>
        </row>
        <row r="1047">
          <cell r="A1047" t="str">
            <v>DoI(CE)</v>
          </cell>
        </row>
        <row r="1048">
          <cell r="A1048" t="str">
            <v>DoI(CE)</v>
          </cell>
        </row>
        <row r="1049">
          <cell r="A1049" t="str">
            <v>DoI(CE)</v>
          </cell>
        </row>
        <row r="1050">
          <cell r="A1050" t="str">
            <v>DoI(CE)</v>
          </cell>
        </row>
        <row r="1051">
          <cell r="A1051" t="str">
            <v>DoI(CE)</v>
          </cell>
        </row>
        <row r="1052">
          <cell r="A1052" t="str">
            <v>DoI(CE)</v>
          </cell>
        </row>
        <row r="1053">
          <cell r="A1053" t="str">
            <v>DoI(CE)</v>
          </cell>
        </row>
        <row r="1054">
          <cell r="A1054" t="str">
            <v>DoI(CE)</v>
          </cell>
        </row>
        <row r="1055">
          <cell r="A1055" t="str">
            <v>DoI(CE)</v>
          </cell>
        </row>
        <row r="1056">
          <cell r="A1056" t="str">
            <v>DoI(CE)</v>
          </cell>
        </row>
        <row r="1057">
          <cell r="A1057" t="str">
            <v>DoI(CE)</v>
          </cell>
        </row>
        <row r="1058">
          <cell r="A1058" t="str">
            <v>DoI(CE)</v>
          </cell>
        </row>
        <row r="1059">
          <cell r="A1059" t="str">
            <v>DoI(CE)</v>
          </cell>
        </row>
        <row r="1060">
          <cell r="A1060" t="str">
            <v>DoI(CE)</v>
          </cell>
        </row>
        <row r="1061">
          <cell r="A1061" t="str">
            <v>DoI(CE)</v>
          </cell>
        </row>
        <row r="1062">
          <cell r="A1062" t="str">
            <v>DoI(CE)</v>
          </cell>
        </row>
        <row r="1063">
          <cell r="A1063" t="str">
            <v>DoI(CE)</v>
          </cell>
        </row>
        <row r="1064">
          <cell r="A1064" t="str">
            <v>DoI(CE)</v>
          </cell>
        </row>
        <row r="1065">
          <cell r="A1065" t="str">
            <v>DoI(CE)</v>
          </cell>
        </row>
        <row r="1066">
          <cell r="A1066" t="str">
            <v>DoI(CE)</v>
          </cell>
        </row>
        <row r="1067">
          <cell r="A1067" t="str">
            <v>DoI(CE)</v>
          </cell>
        </row>
        <row r="1068">
          <cell r="A1068" t="str">
            <v>DoI(CE)</v>
          </cell>
        </row>
        <row r="1069">
          <cell r="A1069" t="str">
            <v>DoI(CE)</v>
          </cell>
        </row>
        <row r="1070">
          <cell r="A1070" t="str">
            <v>DoI(CE)</v>
          </cell>
        </row>
        <row r="1071">
          <cell r="A1071" t="str">
            <v>DoI(CE)</v>
          </cell>
        </row>
        <row r="1072">
          <cell r="A1072" t="str">
            <v>DoI(CE)</v>
          </cell>
        </row>
        <row r="1073">
          <cell r="A1073" t="str">
            <v>2016 NEFR</v>
          </cell>
        </row>
        <row r="1074">
          <cell r="A1074" t="str">
            <v>2016 NEFR</v>
          </cell>
        </row>
        <row r="1075">
          <cell r="A1075" t="str">
            <v>2016 NEFR</v>
          </cell>
        </row>
        <row r="1076">
          <cell r="A1076" t="str">
            <v>2016 NEFR</v>
          </cell>
        </row>
        <row r="1077">
          <cell r="A1077" t="str">
            <v>2016 NEFR</v>
          </cell>
        </row>
        <row r="1078">
          <cell r="A1078" t="str">
            <v>2016 NEFR</v>
          </cell>
        </row>
        <row r="1079">
          <cell r="A1079" t="str">
            <v>2016 NEFR</v>
          </cell>
        </row>
        <row r="1080">
          <cell r="A1080" t="str">
            <v>2016 NEFR</v>
          </cell>
        </row>
        <row r="1081">
          <cell r="A1081" t="str">
            <v>2016 NEFR</v>
          </cell>
        </row>
        <row r="1082">
          <cell r="A1082" t="str">
            <v>2016 NEFR</v>
          </cell>
        </row>
        <row r="1083">
          <cell r="A1083" t="str">
            <v>2016 NEFR</v>
          </cell>
        </row>
        <row r="1084">
          <cell r="A1084" t="str">
            <v>2016 NEFR</v>
          </cell>
        </row>
        <row r="1085">
          <cell r="A1085" t="str">
            <v>2016 NEFR</v>
          </cell>
        </row>
        <row r="1086">
          <cell r="A1086" t="str">
            <v>2016 NEFR</v>
          </cell>
        </row>
        <row r="1087">
          <cell r="A1087" t="str">
            <v>2016 NEFR</v>
          </cell>
        </row>
        <row r="1088">
          <cell r="A1088" t="str">
            <v>2016 NEFR</v>
          </cell>
        </row>
        <row r="1089">
          <cell r="A1089" t="str">
            <v>2016 NEFR</v>
          </cell>
        </row>
        <row r="1090">
          <cell r="A1090" t="str">
            <v>2016 NEFR</v>
          </cell>
        </row>
        <row r="1091">
          <cell r="A1091" t="str">
            <v>2016 NEFR</v>
          </cell>
        </row>
        <row r="1092">
          <cell r="A1092" t="str">
            <v>2016 NEFR</v>
          </cell>
        </row>
        <row r="1093">
          <cell r="A1093" t="str">
            <v>2016 NEFR</v>
          </cell>
        </row>
        <row r="1094">
          <cell r="A1094" t="str">
            <v>2016 NEFR</v>
          </cell>
        </row>
        <row r="1095">
          <cell r="A1095" t="str">
            <v>2016 NEFR</v>
          </cell>
        </row>
        <row r="1096">
          <cell r="A1096" t="str">
            <v>2016 NEFR</v>
          </cell>
        </row>
        <row r="1097">
          <cell r="A1097" t="str">
            <v>2016 NEFR</v>
          </cell>
        </row>
        <row r="1098">
          <cell r="A1098" t="str">
            <v>2016 NEFR</v>
          </cell>
        </row>
        <row r="1099">
          <cell r="A1099" t="str">
            <v>2016 NEFR</v>
          </cell>
        </row>
        <row r="1100">
          <cell r="A1100" t="str">
            <v>2016 NEFR</v>
          </cell>
        </row>
        <row r="1101">
          <cell r="A1101" t="str">
            <v>2016 NEFR</v>
          </cell>
        </row>
        <row r="1102">
          <cell r="A1102" t="str">
            <v>2016 NEFR</v>
          </cell>
        </row>
        <row r="1103">
          <cell r="A1103" t="str">
            <v>2016 NEFR</v>
          </cell>
        </row>
        <row r="1104">
          <cell r="A1104" t="str">
            <v>2016 NEFR</v>
          </cell>
        </row>
        <row r="1105">
          <cell r="A1105" t="str">
            <v>2016 NEFR</v>
          </cell>
        </row>
        <row r="1106">
          <cell r="A1106" t="str">
            <v>2016 NEFR</v>
          </cell>
        </row>
        <row r="1107">
          <cell r="A1107" t="str">
            <v>2016 NEFR</v>
          </cell>
        </row>
        <row r="1108">
          <cell r="A1108" t="str">
            <v>2016 NEFR</v>
          </cell>
        </row>
        <row r="1109">
          <cell r="A1109" t="str">
            <v>2016 NEFR</v>
          </cell>
        </row>
        <row r="1110">
          <cell r="A1110" t="str">
            <v>2016 NEFR</v>
          </cell>
        </row>
        <row r="1111">
          <cell r="A1111" t="str">
            <v>2016 NEFR</v>
          </cell>
        </row>
        <row r="1112">
          <cell r="A1112" t="str">
            <v>2016 NEFR</v>
          </cell>
        </row>
        <row r="1113">
          <cell r="A1113" t="str">
            <v>2016 NEFR</v>
          </cell>
        </row>
        <row r="1114">
          <cell r="A1114" t="str">
            <v>2016 NEFR</v>
          </cell>
        </row>
        <row r="1115">
          <cell r="A1115" t="str">
            <v>2016 NEFR</v>
          </cell>
        </row>
        <row r="1116">
          <cell r="A1116" t="str">
            <v>2016 NEFR</v>
          </cell>
        </row>
        <row r="1117">
          <cell r="A1117" t="str">
            <v>2016 NEFR</v>
          </cell>
        </row>
        <row r="1118">
          <cell r="A1118" t="str">
            <v>2016 NEFR</v>
          </cell>
        </row>
        <row r="1119">
          <cell r="A1119" t="str">
            <v>2016 NEFR</v>
          </cell>
        </row>
        <row r="1120">
          <cell r="A1120" t="str">
            <v>2016 NEFR</v>
          </cell>
        </row>
        <row r="1121">
          <cell r="A1121" t="str">
            <v>2016 NEFR</v>
          </cell>
        </row>
        <row r="1122">
          <cell r="A1122" t="str">
            <v>2016 NEFR</v>
          </cell>
        </row>
        <row r="1123">
          <cell r="A1123" t="str">
            <v>2016 NEFR</v>
          </cell>
        </row>
        <row r="1124">
          <cell r="A1124" t="str">
            <v>2016 NEFR</v>
          </cell>
        </row>
        <row r="1125">
          <cell r="A1125" t="str">
            <v>2016 NEFR</v>
          </cell>
        </row>
        <row r="1126">
          <cell r="A1126" t="str">
            <v>2016 NEFR</v>
          </cell>
        </row>
        <row r="1127">
          <cell r="A1127" t="str">
            <v>2016 NEFR</v>
          </cell>
        </row>
        <row r="1128">
          <cell r="A1128" t="str">
            <v>2016 NEFR</v>
          </cell>
        </row>
        <row r="1129">
          <cell r="A1129" t="str">
            <v>2016 NEFR</v>
          </cell>
        </row>
        <row r="1130">
          <cell r="A1130" t="str">
            <v>2016 NEFR</v>
          </cell>
        </row>
        <row r="1131">
          <cell r="A1131" t="str">
            <v>2016 NEFR</v>
          </cell>
        </row>
        <row r="1132">
          <cell r="A1132" t="str">
            <v>2016 NEFR</v>
          </cell>
        </row>
        <row r="1133">
          <cell r="A1133" t="str">
            <v>2016 NEFR</v>
          </cell>
        </row>
        <row r="1134">
          <cell r="A1134" t="str">
            <v>2016 NEFR</v>
          </cell>
        </row>
        <row r="1135">
          <cell r="A1135" t="str">
            <v>2016 NEFR</v>
          </cell>
        </row>
        <row r="1136">
          <cell r="A1136" t="str">
            <v>2016 NEFR</v>
          </cell>
        </row>
        <row r="1137">
          <cell r="A1137" t="str">
            <v>2016 NEFR</v>
          </cell>
        </row>
        <row r="1138">
          <cell r="A1138" t="str">
            <v>2016 NEFR</v>
          </cell>
        </row>
        <row r="1139">
          <cell r="A1139" t="str">
            <v>2016 NEFR</v>
          </cell>
        </row>
        <row r="1140">
          <cell r="A1140" t="str">
            <v>2016 NEFR</v>
          </cell>
        </row>
        <row r="1141">
          <cell r="A1141" t="str">
            <v>2016 NEFR</v>
          </cell>
        </row>
        <row r="1142">
          <cell r="A1142" t="str">
            <v>2016 NEFR</v>
          </cell>
        </row>
        <row r="1143">
          <cell r="A1143" t="str">
            <v>2016 NEFR</v>
          </cell>
        </row>
        <row r="1144">
          <cell r="A1144" t="str">
            <v>2016 NEFR</v>
          </cell>
        </row>
        <row r="1145">
          <cell r="A1145" t="str">
            <v>2016 NEFR</v>
          </cell>
        </row>
        <row r="1146">
          <cell r="A1146" t="str">
            <v>2016 NEFR</v>
          </cell>
        </row>
        <row r="1147">
          <cell r="A1147" t="str">
            <v>2016 NEFR</v>
          </cell>
        </row>
        <row r="1148">
          <cell r="A1148" t="str">
            <v>2016 NEFR</v>
          </cell>
        </row>
        <row r="1149">
          <cell r="A1149" t="str">
            <v>2016 NEFR</v>
          </cell>
        </row>
        <row r="1150">
          <cell r="A1150" t="str">
            <v>2016 NEFR</v>
          </cell>
        </row>
        <row r="1151">
          <cell r="A1151" t="str">
            <v>2016 NEFR</v>
          </cell>
        </row>
        <row r="1152">
          <cell r="A1152" t="str">
            <v>2016 NEFR</v>
          </cell>
        </row>
        <row r="1153">
          <cell r="A1153" t="str">
            <v>2016 NEFR</v>
          </cell>
        </row>
        <row r="1154">
          <cell r="A1154" t="str">
            <v>2016 NEFR</v>
          </cell>
        </row>
        <row r="1155">
          <cell r="A1155" t="str">
            <v>2016 NEFR</v>
          </cell>
        </row>
        <row r="1156">
          <cell r="A1156" t="str">
            <v>2016 NEFR</v>
          </cell>
        </row>
        <row r="1157">
          <cell r="A1157" t="str">
            <v>2016 NEFR</v>
          </cell>
        </row>
        <row r="1158">
          <cell r="A1158" t="str">
            <v>2016 NEFR</v>
          </cell>
        </row>
        <row r="1159">
          <cell r="A1159" t="str">
            <v>2016 NEFR</v>
          </cell>
        </row>
        <row r="1160">
          <cell r="A1160" t="str">
            <v>2016 NEFR</v>
          </cell>
        </row>
        <row r="1161">
          <cell r="A1161" t="str">
            <v>2016 NEFR</v>
          </cell>
        </row>
        <row r="1162">
          <cell r="A1162" t="str">
            <v>2016 NEFR</v>
          </cell>
        </row>
        <row r="1163">
          <cell r="A1163" t="str">
            <v>2016 NEFR</v>
          </cell>
        </row>
        <row r="1164">
          <cell r="A1164" t="str">
            <v>2016 NEFR</v>
          </cell>
        </row>
        <row r="1165">
          <cell r="A1165" t="str">
            <v>2016 NEFR</v>
          </cell>
        </row>
        <row r="1166">
          <cell r="A1166" t="str">
            <v>2016 NEFR</v>
          </cell>
        </row>
        <row r="1167">
          <cell r="A1167" t="str">
            <v>2016 NEFR</v>
          </cell>
        </row>
        <row r="1168">
          <cell r="A1168" t="str">
            <v>2016 NEFR</v>
          </cell>
        </row>
        <row r="1169">
          <cell r="A1169" t="str">
            <v>2016 NEFR</v>
          </cell>
        </row>
        <row r="1170">
          <cell r="A1170" t="str">
            <v>2016 NEFR</v>
          </cell>
        </row>
        <row r="1171">
          <cell r="A1171" t="str">
            <v>2016 NEFR</v>
          </cell>
        </row>
        <row r="1172">
          <cell r="A1172" t="str">
            <v>2016 NEFR</v>
          </cell>
        </row>
        <row r="1173">
          <cell r="A1173" t="str">
            <v>2016 NEFR</v>
          </cell>
        </row>
        <row r="1174">
          <cell r="A1174" t="str">
            <v>2016 NEFR</v>
          </cell>
        </row>
        <row r="1175">
          <cell r="A1175" t="str">
            <v>2016 NEFR</v>
          </cell>
        </row>
        <row r="1176">
          <cell r="A1176" t="str">
            <v>2016 NEFR</v>
          </cell>
        </row>
        <row r="1177">
          <cell r="A1177" t="str">
            <v>2016 NEFR</v>
          </cell>
        </row>
        <row r="1178">
          <cell r="A1178" t="str">
            <v>2016 NEFR</v>
          </cell>
        </row>
        <row r="1179">
          <cell r="A1179" t="str">
            <v>2016 NEFR</v>
          </cell>
        </row>
        <row r="1180">
          <cell r="A1180" t="str">
            <v>2016 NEFR</v>
          </cell>
        </row>
        <row r="1181">
          <cell r="A1181" t="str">
            <v>2016 NEFR</v>
          </cell>
        </row>
        <row r="1182">
          <cell r="A1182" t="str">
            <v>2016 NEFR</v>
          </cell>
        </row>
        <row r="1183">
          <cell r="A1183" t="str">
            <v>2016 NEFR</v>
          </cell>
        </row>
        <row r="1184">
          <cell r="A1184" t="str">
            <v>2016 NEFR</v>
          </cell>
        </row>
        <row r="1185">
          <cell r="A1185" t="str">
            <v>2016 NEFR</v>
          </cell>
        </row>
        <row r="1186">
          <cell r="A1186" t="str">
            <v>2016 NEFR</v>
          </cell>
        </row>
        <row r="1187">
          <cell r="A1187" t="str">
            <v>2016 NEFR</v>
          </cell>
        </row>
        <row r="1188">
          <cell r="A1188" t="str">
            <v>2016 NEFR</v>
          </cell>
        </row>
        <row r="1189">
          <cell r="A1189" t="str">
            <v>2016 NEFR</v>
          </cell>
        </row>
        <row r="1190">
          <cell r="A1190" t="str">
            <v>2016 NEFR</v>
          </cell>
        </row>
        <row r="1191">
          <cell r="A1191" t="str">
            <v>2016 NEFR</v>
          </cell>
        </row>
        <row r="1192">
          <cell r="A1192" t="str">
            <v>2016 NEFR</v>
          </cell>
        </row>
        <row r="1193">
          <cell r="A1193" t="str">
            <v>2016 NEFR</v>
          </cell>
        </row>
        <row r="1194">
          <cell r="A1194" t="str">
            <v>2016 NEFR</v>
          </cell>
        </row>
        <row r="1195">
          <cell r="A1195" t="str">
            <v>2016 NEFR</v>
          </cell>
        </row>
        <row r="1196">
          <cell r="A1196" t="str">
            <v>2016 NEFR</v>
          </cell>
        </row>
        <row r="1197">
          <cell r="A1197" t="str">
            <v>2016 NEFR</v>
          </cell>
        </row>
        <row r="1198">
          <cell r="A1198" t="str">
            <v>2016 NEFR</v>
          </cell>
        </row>
        <row r="1199">
          <cell r="A1199" t="str">
            <v>2016 NEFR</v>
          </cell>
        </row>
        <row r="1200">
          <cell r="A1200" t="str">
            <v>2016 NEFR</v>
          </cell>
        </row>
        <row r="1201">
          <cell r="A1201" t="str">
            <v>2016 NEFR</v>
          </cell>
        </row>
        <row r="1202">
          <cell r="A1202" t="str">
            <v>2016 NEFR</v>
          </cell>
        </row>
        <row r="1203">
          <cell r="A1203" t="str">
            <v>2016 NEFR</v>
          </cell>
        </row>
        <row r="1204">
          <cell r="A1204" t="str">
            <v>2016 NEFR</v>
          </cell>
        </row>
        <row r="1205">
          <cell r="A1205" t="str">
            <v>2016 NEFR</v>
          </cell>
        </row>
        <row r="1206">
          <cell r="A1206" t="str">
            <v>2016 NEFR</v>
          </cell>
        </row>
        <row r="1207">
          <cell r="A1207" t="str">
            <v>2016 NEFR</v>
          </cell>
        </row>
        <row r="1208">
          <cell r="A1208" t="str">
            <v>2016 NEFR</v>
          </cell>
        </row>
        <row r="1209">
          <cell r="A1209" t="str">
            <v>2016 NEFR</v>
          </cell>
        </row>
        <row r="1210">
          <cell r="A1210" t="str">
            <v>2016 NEFR</v>
          </cell>
        </row>
        <row r="1211">
          <cell r="A1211" t="str">
            <v>2016 NEFR</v>
          </cell>
        </row>
        <row r="1212">
          <cell r="A1212" t="str">
            <v>2016 NEFR</v>
          </cell>
        </row>
        <row r="1213">
          <cell r="A1213" t="str">
            <v>2016 NEFR</v>
          </cell>
        </row>
        <row r="1214">
          <cell r="A1214" t="str">
            <v>2016 NEFR</v>
          </cell>
        </row>
        <row r="1215">
          <cell r="A1215" t="str">
            <v>2016 NEFR</v>
          </cell>
        </row>
        <row r="1216">
          <cell r="A1216" t="str">
            <v>2016 NEFR</v>
          </cell>
        </row>
        <row r="1217">
          <cell r="A1217" t="str">
            <v>2016 NEFR</v>
          </cell>
        </row>
        <row r="1218">
          <cell r="A1218" t="str">
            <v>2016 NEFR</v>
          </cell>
        </row>
        <row r="1219">
          <cell r="A1219" t="str">
            <v>2016 NEFR</v>
          </cell>
        </row>
        <row r="1220">
          <cell r="A1220" t="str">
            <v>2016 NEFR</v>
          </cell>
        </row>
        <row r="1221">
          <cell r="A1221" t="str">
            <v>2016 NEFR</v>
          </cell>
        </row>
        <row r="1222">
          <cell r="A1222" t="str">
            <v>2016 NEFR</v>
          </cell>
        </row>
        <row r="1223">
          <cell r="A1223" t="str">
            <v>2016 NEFR</v>
          </cell>
        </row>
        <row r="1224">
          <cell r="A1224" t="str">
            <v>2016 NEFR</v>
          </cell>
        </row>
        <row r="1225">
          <cell r="A1225" t="str">
            <v>2016 NEFR</v>
          </cell>
        </row>
        <row r="1226">
          <cell r="A1226" t="str">
            <v>2016 NEFR</v>
          </cell>
        </row>
        <row r="1227">
          <cell r="A1227" t="str">
            <v>2016 NEFR</v>
          </cell>
        </row>
        <row r="1228">
          <cell r="A1228" t="str">
            <v>2016 NEFR</v>
          </cell>
        </row>
        <row r="1229">
          <cell r="A1229" t="str">
            <v>2016 NEFR</v>
          </cell>
        </row>
        <row r="1230">
          <cell r="A1230" t="str">
            <v>2016 NEFR</v>
          </cell>
        </row>
        <row r="1231">
          <cell r="A1231" t="str">
            <v>2016 NEFR</v>
          </cell>
        </row>
        <row r="1232">
          <cell r="A1232" t="str">
            <v>2016 NEFR</v>
          </cell>
        </row>
        <row r="1233">
          <cell r="A1233" t="str">
            <v>2016 NEFR</v>
          </cell>
        </row>
        <row r="1234">
          <cell r="A1234" t="str">
            <v>2016 NEFR</v>
          </cell>
        </row>
        <row r="1235">
          <cell r="A1235" t="str">
            <v>2016 NEFR</v>
          </cell>
        </row>
        <row r="1236">
          <cell r="A1236" t="str">
            <v>2016 NEFR</v>
          </cell>
        </row>
        <row r="1237">
          <cell r="A1237" t="str">
            <v>2016 NEFR</v>
          </cell>
        </row>
        <row r="1238">
          <cell r="A1238" t="str">
            <v>2016 NEFR</v>
          </cell>
        </row>
        <row r="1239">
          <cell r="A1239" t="str">
            <v>2016 NEFR</v>
          </cell>
        </row>
        <row r="1240">
          <cell r="A1240" t="str">
            <v>2016 NEFR</v>
          </cell>
        </row>
        <row r="1241">
          <cell r="A1241" t="str">
            <v>2016 NEFR</v>
          </cell>
        </row>
        <row r="1242">
          <cell r="A1242" t="str">
            <v>2016 NEFR</v>
          </cell>
        </row>
        <row r="1243">
          <cell r="A1243" t="str">
            <v>2016 NEFR</v>
          </cell>
        </row>
        <row r="1244">
          <cell r="A1244" t="str">
            <v>2016 NEFR</v>
          </cell>
        </row>
        <row r="1245">
          <cell r="A1245" t="str">
            <v>2016 NEFR</v>
          </cell>
        </row>
        <row r="1246">
          <cell r="A1246" t="str">
            <v>2016 NEFR</v>
          </cell>
        </row>
        <row r="1247">
          <cell r="A1247" t="str">
            <v>2016 NEFR</v>
          </cell>
        </row>
        <row r="1248">
          <cell r="A1248" t="str">
            <v>2016 NEFR</v>
          </cell>
        </row>
        <row r="1249">
          <cell r="A1249" t="str">
            <v>2016 NEFR</v>
          </cell>
        </row>
        <row r="1250">
          <cell r="A1250" t="str">
            <v>2016 NEFR</v>
          </cell>
        </row>
        <row r="1251">
          <cell r="A1251" t="str">
            <v>2016 NEFR</v>
          </cell>
        </row>
        <row r="1252">
          <cell r="A1252" t="str">
            <v>2016 NEFR</v>
          </cell>
        </row>
        <row r="1253">
          <cell r="A1253" t="str">
            <v>2016 NEFR</v>
          </cell>
        </row>
        <row r="1254">
          <cell r="A1254" t="str">
            <v>2016 NEFR</v>
          </cell>
        </row>
        <row r="1255">
          <cell r="A1255" t="str">
            <v>2016 NEFR</v>
          </cell>
        </row>
        <row r="1256">
          <cell r="A1256" t="str">
            <v>2016 NEFR</v>
          </cell>
        </row>
        <row r="1257">
          <cell r="A1257" t="str">
            <v>2016 NEFR</v>
          </cell>
        </row>
        <row r="1258">
          <cell r="A1258" t="str">
            <v>2016 NEFR</v>
          </cell>
        </row>
        <row r="1259">
          <cell r="A1259" t="str">
            <v>2016 NEFR</v>
          </cell>
        </row>
        <row r="1260">
          <cell r="A1260" t="str">
            <v>2016 NEFR</v>
          </cell>
        </row>
        <row r="1261">
          <cell r="A1261" t="str">
            <v>2016 NEFR</v>
          </cell>
        </row>
        <row r="1262">
          <cell r="A1262" t="str">
            <v>2016 NEFR</v>
          </cell>
        </row>
        <row r="1263">
          <cell r="A1263" t="str">
            <v>2016 NEFR</v>
          </cell>
        </row>
        <row r="1264">
          <cell r="A1264" t="str">
            <v>2016 NEFR</v>
          </cell>
        </row>
        <row r="1265">
          <cell r="A1265" t="str">
            <v>2016 NEFR</v>
          </cell>
        </row>
        <row r="1266">
          <cell r="A1266" t="str">
            <v>2016 NEFR</v>
          </cell>
        </row>
        <row r="1267">
          <cell r="A1267" t="str">
            <v>2016 NEFR</v>
          </cell>
        </row>
        <row r="1268">
          <cell r="A1268" t="str">
            <v>2016 NEFR</v>
          </cell>
        </row>
        <row r="1269">
          <cell r="A1269" t="str">
            <v>2016 NEFR</v>
          </cell>
        </row>
        <row r="1270">
          <cell r="A1270" t="str">
            <v>2016 NEFR</v>
          </cell>
        </row>
        <row r="1271">
          <cell r="A1271" t="str">
            <v>2016 NEFR</v>
          </cell>
        </row>
        <row r="1272">
          <cell r="A1272" t="str">
            <v>2016 NEFR</v>
          </cell>
        </row>
        <row r="1273">
          <cell r="A1273" t="str">
            <v>2016 NEFR</v>
          </cell>
        </row>
        <row r="1274">
          <cell r="A1274" t="str">
            <v>2016 NEFR</v>
          </cell>
        </row>
        <row r="1275">
          <cell r="A1275" t="str">
            <v>2016 NEFR</v>
          </cell>
        </row>
        <row r="1276">
          <cell r="A1276" t="str">
            <v>2016 NEFR</v>
          </cell>
        </row>
        <row r="1277">
          <cell r="A1277" t="str">
            <v>2016 NEFR</v>
          </cell>
        </row>
        <row r="1278">
          <cell r="A1278" t="str">
            <v>2016 NEFR</v>
          </cell>
        </row>
        <row r="1279">
          <cell r="A1279" t="str">
            <v>2016 NEFR</v>
          </cell>
        </row>
        <row r="1280">
          <cell r="A1280" t="str">
            <v>2016 NEFR</v>
          </cell>
        </row>
        <row r="1281">
          <cell r="A1281" t="str">
            <v>2016 NEFR</v>
          </cell>
        </row>
        <row r="1282">
          <cell r="A1282" t="str">
            <v>2016 NEFR</v>
          </cell>
        </row>
        <row r="1283">
          <cell r="A1283" t="str">
            <v>2016 NEFR</v>
          </cell>
        </row>
        <row r="1284">
          <cell r="A1284" t="str">
            <v>2016 NEFR</v>
          </cell>
        </row>
        <row r="1285">
          <cell r="A1285" t="str">
            <v>2016 NEFR</v>
          </cell>
        </row>
        <row r="1286">
          <cell r="A1286" t="str">
            <v>2016 NEFR</v>
          </cell>
        </row>
        <row r="1287">
          <cell r="A1287" t="str">
            <v>2016 NEFR</v>
          </cell>
        </row>
        <row r="1288">
          <cell r="A1288" t="str">
            <v>2016 NEFR</v>
          </cell>
        </row>
        <row r="1289">
          <cell r="A1289" t="str">
            <v>2016 NEFR</v>
          </cell>
        </row>
        <row r="1290">
          <cell r="A1290" t="str">
            <v>2016 NEFR</v>
          </cell>
        </row>
        <row r="1291">
          <cell r="A1291" t="str">
            <v>2016 NEFR</v>
          </cell>
        </row>
        <row r="1292">
          <cell r="A1292" t="str">
            <v>2016 NEFR</v>
          </cell>
        </row>
        <row r="1293">
          <cell r="A1293" t="str">
            <v>2016 NEFR</v>
          </cell>
        </row>
        <row r="1294">
          <cell r="A1294" t="str">
            <v>2016 NEFR</v>
          </cell>
        </row>
        <row r="1295">
          <cell r="A1295" t="str">
            <v>2016 NEFR</v>
          </cell>
        </row>
        <row r="1296">
          <cell r="A1296" t="str">
            <v>2016 NEFR</v>
          </cell>
        </row>
        <row r="1297">
          <cell r="A1297" t="str">
            <v>2016 NEFR</v>
          </cell>
        </row>
        <row r="1298">
          <cell r="A1298" t="str">
            <v>2016 NEFR</v>
          </cell>
        </row>
        <row r="1299">
          <cell r="A1299" t="str">
            <v>2016 NEFR</v>
          </cell>
        </row>
        <row r="1300">
          <cell r="A1300" t="str">
            <v>2016 NEFR</v>
          </cell>
        </row>
        <row r="1301">
          <cell r="A1301" t="str">
            <v>2016 NEFR</v>
          </cell>
        </row>
        <row r="1302">
          <cell r="A1302" t="str">
            <v>2016 NEFR</v>
          </cell>
        </row>
        <row r="1303">
          <cell r="A1303" t="str">
            <v>2016 NEFR</v>
          </cell>
        </row>
        <row r="1304">
          <cell r="A1304" t="str">
            <v>2016 NEFR</v>
          </cell>
        </row>
        <row r="1305">
          <cell r="A1305" t="str">
            <v>2016 NEFR</v>
          </cell>
        </row>
        <row r="1306">
          <cell r="A1306" t="str">
            <v>2016 NEFR</v>
          </cell>
        </row>
        <row r="1307">
          <cell r="A1307" t="str">
            <v>2016 NEFR</v>
          </cell>
        </row>
        <row r="1308">
          <cell r="A1308" t="str">
            <v>2016 NEFR</v>
          </cell>
        </row>
        <row r="1309">
          <cell r="A1309" t="str">
            <v>2016 NEFR</v>
          </cell>
        </row>
        <row r="1310">
          <cell r="A1310" t="str">
            <v>2016 NEFR</v>
          </cell>
        </row>
        <row r="1311">
          <cell r="A1311" t="str">
            <v>2016 NEFR</v>
          </cell>
        </row>
        <row r="1312">
          <cell r="A1312" t="str">
            <v>2016 NEFR</v>
          </cell>
        </row>
        <row r="1313">
          <cell r="A1313" t="str">
            <v>2016 NEFR</v>
          </cell>
        </row>
        <row r="1314">
          <cell r="A1314" t="str">
            <v>2016 NEFR</v>
          </cell>
        </row>
        <row r="1315">
          <cell r="A1315" t="str">
            <v>2016 NEFR</v>
          </cell>
        </row>
        <row r="1316">
          <cell r="A1316" t="str">
            <v>2016 NEFR</v>
          </cell>
        </row>
        <row r="1317">
          <cell r="A1317" t="str">
            <v>2016 NEFR</v>
          </cell>
        </row>
        <row r="1318">
          <cell r="A1318" t="str">
            <v>2016 NEFR</v>
          </cell>
        </row>
        <row r="1319">
          <cell r="A1319" t="str">
            <v>2016 NEFR</v>
          </cell>
        </row>
        <row r="1320">
          <cell r="A1320" t="str">
            <v>2016 NEFR</v>
          </cell>
        </row>
        <row r="1321">
          <cell r="A1321" t="str">
            <v>2016 NEFR</v>
          </cell>
        </row>
        <row r="1322">
          <cell r="A1322" t="str">
            <v>2016 NEFR</v>
          </cell>
        </row>
        <row r="1323">
          <cell r="A1323" t="str">
            <v>2016 NEFR</v>
          </cell>
        </row>
        <row r="1324">
          <cell r="A1324" t="str">
            <v>2016 NEFR</v>
          </cell>
        </row>
        <row r="1325">
          <cell r="A1325" t="str">
            <v>2016 NEFR</v>
          </cell>
        </row>
        <row r="1326">
          <cell r="A1326" t="str">
            <v>2016 NEFR</v>
          </cell>
        </row>
        <row r="1327">
          <cell r="A1327" t="str">
            <v>2016 NEFR</v>
          </cell>
        </row>
        <row r="1328">
          <cell r="A1328" t="str">
            <v>2016 NEFR</v>
          </cell>
        </row>
        <row r="1329">
          <cell r="A1329" t="str">
            <v>2016 NEFR</v>
          </cell>
        </row>
        <row r="1330">
          <cell r="A1330" t="str">
            <v>2016 NEFR</v>
          </cell>
        </row>
        <row r="1331">
          <cell r="A1331" t="str">
            <v>2016 NEFR</v>
          </cell>
        </row>
        <row r="1332">
          <cell r="A1332" t="str">
            <v>2016 NEFR</v>
          </cell>
        </row>
        <row r="1333">
          <cell r="A1333" t="str">
            <v>2016 NEFR</v>
          </cell>
        </row>
        <row r="1334">
          <cell r="A1334" t="str">
            <v>2016 NEFR</v>
          </cell>
        </row>
        <row r="1335">
          <cell r="A1335" t="str">
            <v>2016 NEFR</v>
          </cell>
        </row>
        <row r="1336">
          <cell r="A1336" t="str">
            <v>2016 NEFR</v>
          </cell>
        </row>
        <row r="1337">
          <cell r="A1337" t="str">
            <v>2016 NEFR</v>
          </cell>
        </row>
        <row r="1338">
          <cell r="A1338" t="str">
            <v>2016 NEFR</v>
          </cell>
        </row>
        <row r="1339">
          <cell r="A1339" t="str">
            <v>2016 NEFR</v>
          </cell>
        </row>
        <row r="1340">
          <cell r="A1340" t="str">
            <v>2016 NEFR</v>
          </cell>
        </row>
        <row r="1341">
          <cell r="A1341" t="str">
            <v>2016 NEFR</v>
          </cell>
        </row>
        <row r="1342">
          <cell r="A1342" t="str">
            <v>2016 NEFR</v>
          </cell>
        </row>
        <row r="1343">
          <cell r="A1343" t="str">
            <v>2016 NEFR</v>
          </cell>
        </row>
        <row r="1344">
          <cell r="A1344" t="str">
            <v>2016 NEFR</v>
          </cell>
        </row>
        <row r="1345">
          <cell r="A1345" t="str">
            <v>2016 NEFR</v>
          </cell>
        </row>
        <row r="1346">
          <cell r="A1346" t="str">
            <v>2016 NEFR</v>
          </cell>
        </row>
        <row r="1347">
          <cell r="A1347" t="str">
            <v>2016 NEFR</v>
          </cell>
        </row>
        <row r="1348">
          <cell r="A1348" t="str">
            <v>2016 NEFR</v>
          </cell>
        </row>
        <row r="1349">
          <cell r="A1349" t="str">
            <v>2016 NEFR</v>
          </cell>
        </row>
        <row r="1350">
          <cell r="A1350" t="str">
            <v>2016 NEFR</v>
          </cell>
        </row>
        <row r="1351">
          <cell r="A1351" t="str">
            <v>2016 NEFR</v>
          </cell>
        </row>
        <row r="1352">
          <cell r="A1352" t="str">
            <v>2016 NEFR</v>
          </cell>
        </row>
        <row r="1353">
          <cell r="A1353" t="str">
            <v>2016 NEFR</v>
          </cell>
        </row>
        <row r="1354">
          <cell r="A1354" t="str">
            <v>2016 NEFR</v>
          </cell>
        </row>
        <row r="1355">
          <cell r="A1355" t="str">
            <v>2016 NEFR</v>
          </cell>
        </row>
        <row r="1356">
          <cell r="A1356" t="str">
            <v>2016 NEFR</v>
          </cell>
        </row>
        <row r="1357">
          <cell r="A1357" t="str">
            <v>2016 NEFR</v>
          </cell>
        </row>
        <row r="1358">
          <cell r="A1358" t="str">
            <v>2016 NEFR</v>
          </cell>
        </row>
        <row r="1359">
          <cell r="A1359" t="str">
            <v>2016 NEFR</v>
          </cell>
        </row>
        <row r="1360">
          <cell r="A1360" t="str">
            <v>2016 NEFR</v>
          </cell>
        </row>
        <row r="1361">
          <cell r="A1361" t="str">
            <v>2016 NEFR</v>
          </cell>
        </row>
        <row r="1362">
          <cell r="A1362" t="str">
            <v>2016 NEFR</v>
          </cell>
        </row>
        <row r="1363">
          <cell r="A1363" t="str">
            <v>2016 NEFR</v>
          </cell>
        </row>
        <row r="1364">
          <cell r="A1364" t="str">
            <v>2016 NEFR</v>
          </cell>
        </row>
        <row r="1365">
          <cell r="A1365" t="str">
            <v>2016 NEFR</v>
          </cell>
        </row>
        <row r="1366">
          <cell r="A1366" t="str">
            <v>2016 NEFR</v>
          </cell>
        </row>
        <row r="1367">
          <cell r="A1367" t="str">
            <v>2016 NEFR</v>
          </cell>
        </row>
        <row r="1368">
          <cell r="A1368" t="str">
            <v>2016 NEFR</v>
          </cell>
        </row>
        <row r="1369">
          <cell r="A1369" t="str">
            <v>2016 NEFR</v>
          </cell>
        </row>
        <row r="1370">
          <cell r="A1370" t="str">
            <v>2016 NEFR</v>
          </cell>
        </row>
        <row r="1371">
          <cell r="A1371" t="str">
            <v>2016 NEFR</v>
          </cell>
        </row>
        <row r="1372">
          <cell r="A1372" t="str">
            <v>2016 NEFR</v>
          </cell>
        </row>
        <row r="1373">
          <cell r="A1373" t="str">
            <v>2016 NEFR</v>
          </cell>
        </row>
        <row r="1374">
          <cell r="A1374" t="str">
            <v>2016 NEFR</v>
          </cell>
        </row>
        <row r="1375">
          <cell r="A1375" t="str">
            <v>2016 NEFR</v>
          </cell>
        </row>
        <row r="1376">
          <cell r="A1376" t="str">
            <v>2016 NEFR</v>
          </cell>
        </row>
        <row r="1377">
          <cell r="A1377" t="str">
            <v>2016 NEFR</v>
          </cell>
        </row>
        <row r="1378">
          <cell r="A1378" t="str">
            <v>2016 NEFR</v>
          </cell>
        </row>
        <row r="1379">
          <cell r="A1379" t="str">
            <v>2016 NEFR</v>
          </cell>
        </row>
        <row r="1380">
          <cell r="A1380" t="str">
            <v>2016 NEFR</v>
          </cell>
        </row>
        <row r="1381">
          <cell r="A1381" t="str">
            <v>2016 NEFR</v>
          </cell>
        </row>
        <row r="1382">
          <cell r="A1382" t="str">
            <v>2016 NEFR</v>
          </cell>
        </row>
        <row r="1383">
          <cell r="A1383" t="str">
            <v>2016 NEFR</v>
          </cell>
        </row>
        <row r="1384">
          <cell r="A1384" t="str">
            <v>2016 NEFR</v>
          </cell>
        </row>
        <row r="1385">
          <cell r="A1385" t="str">
            <v>2016 NEFR</v>
          </cell>
        </row>
        <row r="1386">
          <cell r="A1386" t="str">
            <v>2016 NEFR</v>
          </cell>
        </row>
        <row r="1387">
          <cell r="A1387" t="str">
            <v>2016 NEFR</v>
          </cell>
        </row>
        <row r="1388">
          <cell r="A1388" t="str">
            <v>2016 NEFR</v>
          </cell>
        </row>
        <row r="1389">
          <cell r="A1389" t="str">
            <v>2016 NEFR</v>
          </cell>
        </row>
        <row r="1390">
          <cell r="A1390" t="str">
            <v>2016 NEFR</v>
          </cell>
        </row>
        <row r="1391">
          <cell r="A1391" t="str">
            <v>2016 NEFR</v>
          </cell>
        </row>
        <row r="1392">
          <cell r="A1392" t="str">
            <v>2016 NEFR</v>
          </cell>
        </row>
        <row r="1393">
          <cell r="A1393" t="str">
            <v>2016 NEFR</v>
          </cell>
        </row>
        <row r="1394">
          <cell r="A1394" t="str">
            <v>2016 NEFR</v>
          </cell>
        </row>
        <row r="1395">
          <cell r="A1395" t="str">
            <v>2016 NEFR</v>
          </cell>
        </row>
        <row r="1396">
          <cell r="A1396" t="str">
            <v>2016 NEFR</v>
          </cell>
        </row>
        <row r="1397">
          <cell r="A1397" t="str">
            <v>2016 NEFR</v>
          </cell>
        </row>
        <row r="1398">
          <cell r="A1398" t="str">
            <v>2016 NEFR</v>
          </cell>
        </row>
        <row r="1399">
          <cell r="A1399" t="str">
            <v>2016 NEFR</v>
          </cell>
        </row>
        <row r="1400">
          <cell r="A1400" t="str">
            <v>2016 NEFR</v>
          </cell>
        </row>
        <row r="1401">
          <cell r="A1401" t="str">
            <v>2016 NEFR</v>
          </cell>
        </row>
        <row r="1402">
          <cell r="A1402" t="str">
            <v>2016 NEFR</v>
          </cell>
        </row>
        <row r="1403">
          <cell r="A1403" t="str">
            <v>2016 NEFR</v>
          </cell>
        </row>
        <row r="1404">
          <cell r="A1404" t="str">
            <v>2016 NEFR</v>
          </cell>
        </row>
        <row r="1405">
          <cell r="A1405" t="str">
            <v>2016 NEFR</v>
          </cell>
        </row>
        <row r="1406">
          <cell r="A1406" t="str">
            <v>2016 NEFR</v>
          </cell>
        </row>
        <row r="1407">
          <cell r="A1407" t="str">
            <v>2016 NEFR</v>
          </cell>
        </row>
        <row r="1408">
          <cell r="A1408" t="str">
            <v>2016 NEFR</v>
          </cell>
        </row>
        <row r="1409">
          <cell r="A1409" t="str">
            <v>2016 NEFR</v>
          </cell>
        </row>
        <row r="1410">
          <cell r="A1410" t="str">
            <v>2016 NEFR</v>
          </cell>
        </row>
        <row r="1411">
          <cell r="A1411" t="str">
            <v>2016 NEFR</v>
          </cell>
        </row>
        <row r="1412">
          <cell r="A1412" t="str">
            <v>2016 NEFR</v>
          </cell>
        </row>
        <row r="1413">
          <cell r="A1413" t="str">
            <v>2016 NEFR</v>
          </cell>
        </row>
        <row r="1414">
          <cell r="A1414" t="str">
            <v>2016 NEFR</v>
          </cell>
        </row>
        <row r="1415">
          <cell r="A1415" t="str">
            <v>2016 NEFR</v>
          </cell>
        </row>
        <row r="1416">
          <cell r="A1416" t="str">
            <v>2016 NEFR</v>
          </cell>
        </row>
        <row r="1417">
          <cell r="A1417" t="str">
            <v>2016 NEFR</v>
          </cell>
        </row>
        <row r="1418">
          <cell r="A1418" t="str">
            <v>2016 NEFR</v>
          </cell>
        </row>
        <row r="1419">
          <cell r="A1419" t="str">
            <v>2016 NEFR</v>
          </cell>
        </row>
        <row r="1420">
          <cell r="A1420" t="str">
            <v>2016 NEFR</v>
          </cell>
        </row>
        <row r="1421">
          <cell r="A1421" t="str">
            <v>2016 NEFR</v>
          </cell>
        </row>
        <row r="1422">
          <cell r="A1422" t="str">
            <v>2016 NEFR</v>
          </cell>
        </row>
        <row r="1423">
          <cell r="A1423" t="str">
            <v>2016 NEFR</v>
          </cell>
        </row>
        <row r="1424">
          <cell r="A1424" t="str">
            <v>2016 NEFR</v>
          </cell>
        </row>
        <row r="1425">
          <cell r="A1425" t="str">
            <v>2016 NEFR</v>
          </cell>
        </row>
        <row r="1426">
          <cell r="A1426" t="str">
            <v>2016 NEFR</v>
          </cell>
        </row>
        <row r="1427">
          <cell r="A1427" t="str">
            <v>2016 NEFR</v>
          </cell>
        </row>
        <row r="1428">
          <cell r="A1428" t="str">
            <v>2016 NEFR</v>
          </cell>
        </row>
        <row r="1429">
          <cell r="A1429" t="str">
            <v>2016 NEFR</v>
          </cell>
        </row>
        <row r="1430">
          <cell r="A1430" t="str">
            <v>2016 NEFR</v>
          </cell>
        </row>
        <row r="1431">
          <cell r="A1431" t="str">
            <v>2016 NEFR</v>
          </cell>
        </row>
        <row r="1432">
          <cell r="A1432" t="str">
            <v>2016 NEFR</v>
          </cell>
        </row>
        <row r="1433">
          <cell r="A1433" t="str">
            <v>2016 NEFR</v>
          </cell>
        </row>
        <row r="1434">
          <cell r="A1434" t="str">
            <v>2016 NEFR</v>
          </cell>
        </row>
        <row r="1435">
          <cell r="A1435" t="str">
            <v>2016 NEFR</v>
          </cell>
        </row>
        <row r="1436">
          <cell r="A1436" t="str">
            <v>2016 NEFR</v>
          </cell>
        </row>
        <row r="1437">
          <cell r="A1437" t="str">
            <v>2016 NEFR</v>
          </cell>
        </row>
        <row r="1438">
          <cell r="A1438" t="str">
            <v>2016 NEFR</v>
          </cell>
        </row>
        <row r="1439">
          <cell r="A1439" t="str">
            <v>2016 NEFR</v>
          </cell>
        </row>
        <row r="1440">
          <cell r="A1440" t="str">
            <v>2016 NEFR</v>
          </cell>
        </row>
        <row r="1441">
          <cell r="A1441" t="str">
            <v>2016 NEFR</v>
          </cell>
        </row>
        <row r="1442">
          <cell r="A1442" t="str">
            <v>2016 NEFR</v>
          </cell>
        </row>
        <row r="1443">
          <cell r="A1443" t="str">
            <v>2016 NEFR</v>
          </cell>
        </row>
        <row r="1444">
          <cell r="A1444" t="str">
            <v>2016 NEFR</v>
          </cell>
        </row>
        <row r="1445">
          <cell r="A1445" t="str">
            <v>2016 NEFR</v>
          </cell>
        </row>
        <row r="1446">
          <cell r="A1446" t="str">
            <v>2016 NEFR</v>
          </cell>
        </row>
        <row r="1447">
          <cell r="A1447" t="str">
            <v>2016 NEFR</v>
          </cell>
        </row>
        <row r="1448">
          <cell r="A1448" t="str">
            <v>2016 NEFR</v>
          </cell>
        </row>
        <row r="1449">
          <cell r="A1449" t="str">
            <v>2016 NEFR</v>
          </cell>
        </row>
        <row r="1450">
          <cell r="A1450" t="str">
            <v>2016 NEFR</v>
          </cell>
        </row>
        <row r="1451">
          <cell r="A1451" t="str">
            <v>2016 NEFR</v>
          </cell>
        </row>
        <row r="1452">
          <cell r="A1452" t="str">
            <v>2016 NEFR</v>
          </cell>
        </row>
        <row r="1453">
          <cell r="A1453" t="str">
            <v>2016 NEFR</v>
          </cell>
        </row>
        <row r="1454">
          <cell r="A1454" t="str">
            <v>2016 NEFR</v>
          </cell>
        </row>
        <row r="1455">
          <cell r="A1455" t="str">
            <v>2016 NEFR</v>
          </cell>
        </row>
        <row r="1456">
          <cell r="A1456" t="str">
            <v>2016 NEFR</v>
          </cell>
        </row>
        <row r="1457">
          <cell r="A1457" t="str">
            <v>2016 NEFR</v>
          </cell>
        </row>
        <row r="1458">
          <cell r="A1458" t="str">
            <v>2016 NEFR</v>
          </cell>
        </row>
        <row r="1459">
          <cell r="A1459" t="str">
            <v>2016 NEFR</v>
          </cell>
        </row>
        <row r="1460">
          <cell r="A1460" t="str">
            <v>2016 NEFR</v>
          </cell>
        </row>
        <row r="1461">
          <cell r="A1461" t="str">
            <v>2016 NEFR</v>
          </cell>
        </row>
        <row r="1462">
          <cell r="A1462" t="str">
            <v>2016 NEFR</v>
          </cell>
        </row>
        <row r="1463">
          <cell r="A1463" t="str">
            <v>2016 NEFR</v>
          </cell>
        </row>
        <row r="1464">
          <cell r="A1464" t="str">
            <v>2016 NEFR</v>
          </cell>
        </row>
        <row r="1465">
          <cell r="A1465" t="str">
            <v>2016 NEFR</v>
          </cell>
        </row>
        <row r="1466">
          <cell r="A1466" t="str">
            <v>2016 NEFR</v>
          </cell>
        </row>
        <row r="1467">
          <cell r="A1467" t="str">
            <v>2016 NEFR</v>
          </cell>
        </row>
        <row r="1468">
          <cell r="A1468" t="str">
            <v>2016 NEFR</v>
          </cell>
        </row>
        <row r="1469">
          <cell r="A1469" t="str">
            <v>2016 NEFR</v>
          </cell>
        </row>
        <row r="1470">
          <cell r="A1470" t="str">
            <v>2016 NEFR</v>
          </cell>
        </row>
        <row r="1471">
          <cell r="A1471" t="str">
            <v>2016 NEFR</v>
          </cell>
        </row>
        <row r="1472">
          <cell r="A1472" t="str">
            <v>2016 NEFR</v>
          </cell>
        </row>
        <row r="1473">
          <cell r="A1473" t="str">
            <v>2016 NEFR</v>
          </cell>
        </row>
        <row r="1474">
          <cell r="A1474" t="str">
            <v>2016 NEFR</v>
          </cell>
        </row>
        <row r="1475">
          <cell r="A1475" t="str">
            <v>2016 NEFR</v>
          </cell>
        </row>
        <row r="1476">
          <cell r="A1476" t="str">
            <v>2016 NEFR</v>
          </cell>
        </row>
        <row r="1477">
          <cell r="A1477" t="str">
            <v>2016 NEFR</v>
          </cell>
        </row>
        <row r="1478">
          <cell r="A1478" t="str">
            <v>2016 NEFR</v>
          </cell>
        </row>
        <row r="1479">
          <cell r="A1479" t="str">
            <v>2016 NEFR</v>
          </cell>
        </row>
        <row r="1480">
          <cell r="A1480" t="str">
            <v>2016 NEFR</v>
          </cell>
        </row>
        <row r="1481">
          <cell r="A1481" t="str">
            <v>2016 NEFR</v>
          </cell>
        </row>
        <row r="1482">
          <cell r="A1482" t="str">
            <v>2016 NEFR</v>
          </cell>
        </row>
        <row r="1483">
          <cell r="A1483" t="str">
            <v>2016 NEFR</v>
          </cell>
        </row>
        <row r="1484">
          <cell r="A1484" t="str">
            <v>2016 NEFR</v>
          </cell>
        </row>
        <row r="1485">
          <cell r="A1485" t="str">
            <v>2016 NEFR</v>
          </cell>
        </row>
        <row r="1486">
          <cell r="A1486" t="str">
            <v>2016 NEFR</v>
          </cell>
        </row>
        <row r="1487">
          <cell r="A1487" t="str">
            <v>2016 NEFR</v>
          </cell>
        </row>
        <row r="1488">
          <cell r="A1488" t="str">
            <v>2016 NEFR</v>
          </cell>
        </row>
        <row r="1489">
          <cell r="A1489" t="str">
            <v>2016 NEFR</v>
          </cell>
        </row>
        <row r="1490">
          <cell r="A1490" t="str">
            <v>2016 NEFR</v>
          </cell>
        </row>
        <row r="1491">
          <cell r="A1491" t="str">
            <v>2016 NEFR</v>
          </cell>
        </row>
        <row r="1492">
          <cell r="A1492" t="str">
            <v>2016 NEFR</v>
          </cell>
        </row>
        <row r="1493">
          <cell r="A1493" t="str">
            <v>2016 NEFR</v>
          </cell>
        </row>
        <row r="1494">
          <cell r="A1494" t="str">
            <v>2016 NEFR</v>
          </cell>
        </row>
        <row r="1495">
          <cell r="A1495" t="str">
            <v>2016 NEFR</v>
          </cell>
        </row>
        <row r="1496">
          <cell r="A1496" t="str">
            <v>2016 NEFR</v>
          </cell>
        </row>
        <row r="1497">
          <cell r="A1497" t="str">
            <v>2016 NEFR</v>
          </cell>
        </row>
        <row r="1498">
          <cell r="A1498" t="str">
            <v>2016 NEFR</v>
          </cell>
        </row>
        <row r="1499">
          <cell r="A1499" t="str">
            <v>2016 NEFR</v>
          </cell>
        </row>
        <row r="1500">
          <cell r="A1500" t="str">
            <v>2016 NEFR</v>
          </cell>
        </row>
        <row r="1501">
          <cell r="A1501" t="str">
            <v>2016 NEFR</v>
          </cell>
        </row>
        <row r="1502">
          <cell r="A1502" t="str">
            <v>2016 NEFR</v>
          </cell>
        </row>
        <row r="1503">
          <cell r="A1503" t="str">
            <v>2016 NEFR</v>
          </cell>
        </row>
        <row r="1504">
          <cell r="A1504" t="str">
            <v>2016 NEFR</v>
          </cell>
        </row>
        <row r="1505">
          <cell r="A1505" t="str">
            <v>2016 NEFR</v>
          </cell>
        </row>
        <row r="1506">
          <cell r="A1506" t="str">
            <v>2016 NEFR</v>
          </cell>
        </row>
        <row r="1507">
          <cell r="A1507" t="str">
            <v>2016 NEFR</v>
          </cell>
        </row>
        <row r="1508">
          <cell r="A1508" t="str">
            <v>2016 NEFR</v>
          </cell>
        </row>
        <row r="1509">
          <cell r="A1509" t="str">
            <v>2016 NEFR</v>
          </cell>
        </row>
        <row r="1510">
          <cell r="A1510" t="str">
            <v>2016 NEFR</v>
          </cell>
        </row>
        <row r="1511">
          <cell r="A1511" t="str">
            <v>2016 NEFR</v>
          </cell>
        </row>
        <row r="1512">
          <cell r="A1512" t="str">
            <v>2016 NEFR</v>
          </cell>
        </row>
        <row r="1513">
          <cell r="A1513" t="str">
            <v>2016 NEFR</v>
          </cell>
        </row>
        <row r="1514">
          <cell r="A1514" t="str">
            <v>2016 NEFR</v>
          </cell>
        </row>
        <row r="1515">
          <cell r="A1515" t="str">
            <v>2016 NEFR</v>
          </cell>
        </row>
        <row r="1516">
          <cell r="A1516" t="str">
            <v>2016 NEFR</v>
          </cell>
        </row>
        <row r="1517">
          <cell r="A1517" t="str">
            <v>2016 NEFR</v>
          </cell>
        </row>
        <row r="1518">
          <cell r="A1518" t="str">
            <v>2016 NEFR</v>
          </cell>
        </row>
        <row r="1519">
          <cell r="A1519" t="str">
            <v>2016 NEFR</v>
          </cell>
        </row>
        <row r="1520">
          <cell r="A1520" t="str">
            <v>2016 NEFR</v>
          </cell>
        </row>
        <row r="1521">
          <cell r="A1521" t="str">
            <v>2016 NEFR</v>
          </cell>
        </row>
        <row r="1522">
          <cell r="A1522" t="str">
            <v>2016 NEFR</v>
          </cell>
        </row>
        <row r="1523">
          <cell r="A1523" t="str">
            <v>2016 NEFR</v>
          </cell>
        </row>
        <row r="1524">
          <cell r="A1524" t="str">
            <v>2016 NEFR</v>
          </cell>
        </row>
        <row r="1525">
          <cell r="A1525" t="str">
            <v>2016 NEFR</v>
          </cell>
        </row>
        <row r="1526">
          <cell r="A1526" t="str">
            <v>2016 NEFR</v>
          </cell>
        </row>
        <row r="1527">
          <cell r="A1527" t="str">
            <v>2016 NEFR</v>
          </cell>
        </row>
        <row r="1528">
          <cell r="A1528" t="str">
            <v>2016 NEFR</v>
          </cell>
        </row>
        <row r="1529">
          <cell r="A1529" t="str">
            <v>2016 NEFR</v>
          </cell>
        </row>
        <row r="1530">
          <cell r="A1530" t="str">
            <v>2016 NEFR</v>
          </cell>
        </row>
        <row r="1531">
          <cell r="A1531" t="str">
            <v>2016 NEFR</v>
          </cell>
        </row>
        <row r="1532">
          <cell r="A1532" t="str">
            <v>2016 NEFR</v>
          </cell>
        </row>
        <row r="1533">
          <cell r="A1533" t="str">
            <v>2016 NEFR</v>
          </cell>
        </row>
        <row r="1534">
          <cell r="A1534" t="str">
            <v>2016 NEFR</v>
          </cell>
        </row>
        <row r="1535">
          <cell r="A1535" t="str">
            <v>2016 NEFR</v>
          </cell>
        </row>
        <row r="1536">
          <cell r="A1536" t="str">
            <v>2016 NEFR</v>
          </cell>
        </row>
        <row r="1537">
          <cell r="A1537" t="str">
            <v>2016 NEFR</v>
          </cell>
        </row>
        <row r="1538">
          <cell r="A1538" t="str">
            <v>2016 NEFR</v>
          </cell>
        </row>
        <row r="1539">
          <cell r="A1539" t="str">
            <v>2016 NEFR</v>
          </cell>
        </row>
        <row r="1540">
          <cell r="A1540" t="str">
            <v>2016 NEFR</v>
          </cell>
        </row>
        <row r="1541">
          <cell r="A1541" t="str">
            <v>2016 NEFR</v>
          </cell>
        </row>
        <row r="1542">
          <cell r="A1542" t="str">
            <v>2016 NEFR</v>
          </cell>
        </row>
        <row r="1543">
          <cell r="A1543" t="str">
            <v>2016 NEFR</v>
          </cell>
        </row>
        <row r="1544">
          <cell r="A1544" t="str">
            <v>2016 NEFR</v>
          </cell>
        </row>
        <row r="1545">
          <cell r="A1545" t="str">
            <v>2016 NEFR</v>
          </cell>
        </row>
        <row r="1546">
          <cell r="A1546" t="str">
            <v>2016 NEFR</v>
          </cell>
        </row>
        <row r="1547">
          <cell r="A1547" t="str">
            <v>2016 NEFR</v>
          </cell>
        </row>
        <row r="1548">
          <cell r="A1548" t="str">
            <v>2016 NEFR</v>
          </cell>
        </row>
        <row r="1549">
          <cell r="A1549" t="str">
            <v>2016 NEFR</v>
          </cell>
        </row>
        <row r="1550">
          <cell r="A1550" t="str">
            <v>2016 NEFR</v>
          </cell>
        </row>
        <row r="1551">
          <cell r="A1551" t="str">
            <v>2016 NEFR</v>
          </cell>
        </row>
        <row r="1552">
          <cell r="A1552" t="str">
            <v>2016 NEFR</v>
          </cell>
        </row>
        <row r="1553">
          <cell r="A1553" t="str">
            <v>2016 NEFR</v>
          </cell>
        </row>
        <row r="1554">
          <cell r="A1554" t="str">
            <v>2016 NEFR</v>
          </cell>
        </row>
        <row r="1555">
          <cell r="A1555" t="str">
            <v>2016 NEFR</v>
          </cell>
        </row>
        <row r="1556">
          <cell r="A1556" t="str">
            <v>2016 NEFR</v>
          </cell>
        </row>
        <row r="1557">
          <cell r="A1557" t="str">
            <v>2016 NEFR</v>
          </cell>
        </row>
        <row r="1558">
          <cell r="A1558" t="str">
            <v>2016 NEFR</v>
          </cell>
        </row>
        <row r="1559">
          <cell r="A1559" t="str">
            <v>2016 NEFR</v>
          </cell>
        </row>
        <row r="1560">
          <cell r="A1560" t="str">
            <v>2016 NEFR</v>
          </cell>
        </row>
        <row r="1561">
          <cell r="A1561" t="str">
            <v>2016 NEFR</v>
          </cell>
        </row>
        <row r="1562">
          <cell r="A1562" t="str">
            <v>2016 NEFR</v>
          </cell>
        </row>
        <row r="1563">
          <cell r="A1563" t="str">
            <v>2016 NEFR</v>
          </cell>
        </row>
        <row r="1564">
          <cell r="A1564" t="str">
            <v>2016 NEFR</v>
          </cell>
        </row>
        <row r="1565">
          <cell r="A1565" t="str">
            <v>2016 NEFR</v>
          </cell>
        </row>
        <row r="1566">
          <cell r="A1566" t="str">
            <v>2016 NEFR</v>
          </cell>
        </row>
        <row r="1567">
          <cell r="A1567" t="str">
            <v>2016 NEFR</v>
          </cell>
        </row>
        <row r="1568">
          <cell r="A1568" t="str">
            <v>2016 NEFR</v>
          </cell>
        </row>
        <row r="1569">
          <cell r="A1569" t="str">
            <v>2016 NEFR</v>
          </cell>
        </row>
        <row r="1570">
          <cell r="A1570" t="str">
            <v>2016 NEFR</v>
          </cell>
        </row>
        <row r="1571">
          <cell r="A1571" t="str">
            <v>2016 NEFR</v>
          </cell>
        </row>
        <row r="1572">
          <cell r="A1572" t="str">
            <v>2016 NEFR</v>
          </cell>
        </row>
        <row r="1573">
          <cell r="A1573" t="str">
            <v>2016 NEFR</v>
          </cell>
        </row>
        <row r="1574">
          <cell r="A1574" t="str">
            <v>2016 NEFR</v>
          </cell>
        </row>
        <row r="1575">
          <cell r="A1575" t="str">
            <v>2016 NEFR</v>
          </cell>
        </row>
        <row r="1576">
          <cell r="A1576" t="str">
            <v>2016 NEFR</v>
          </cell>
        </row>
        <row r="1577">
          <cell r="A1577" t="str">
            <v>2016 NEFR</v>
          </cell>
        </row>
        <row r="1578">
          <cell r="A1578" t="str">
            <v>2016 NEFR</v>
          </cell>
        </row>
        <row r="1579">
          <cell r="A1579" t="str">
            <v>2016 NEFR</v>
          </cell>
        </row>
        <row r="1580">
          <cell r="A1580" t="str">
            <v>2016 NEFR</v>
          </cell>
        </row>
        <row r="1581">
          <cell r="A1581" t="str">
            <v>2016 NEFR</v>
          </cell>
        </row>
        <row r="1582">
          <cell r="A1582" t="str">
            <v>2016 NEFR</v>
          </cell>
        </row>
        <row r="1583">
          <cell r="A1583" t="str">
            <v>2016 NEFR</v>
          </cell>
        </row>
        <row r="1584">
          <cell r="A1584" t="str">
            <v>2016 NEFR</v>
          </cell>
        </row>
        <row r="1585">
          <cell r="A1585" t="str">
            <v>2016 NEFR</v>
          </cell>
        </row>
        <row r="1586">
          <cell r="A1586" t="str">
            <v>2016 NEFR</v>
          </cell>
        </row>
        <row r="1587">
          <cell r="A1587" t="str">
            <v>2016 NEFR</v>
          </cell>
        </row>
        <row r="1588">
          <cell r="A1588" t="str">
            <v>2016 NEFR</v>
          </cell>
        </row>
        <row r="1589">
          <cell r="A1589" t="str">
            <v>2016 NEFR</v>
          </cell>
        </row>
        <row r="1590">
          <cell r="A1590" t="str">
            <v>2016 NEFR</v>
          </cell>
        </row>
        <row r="1591">
          <cell r="A1591" t="str">
            <v>2016 NEFR</v>
          </cell>
        </row>
        <row r="1592">
          <cell r="A1592" t="str">
            <v>2016 NEFR</v>
          </cell>
        </row>
        <row r="1593">
          <cell r="A1593" t="str">
            <v>2016 NEFR</v>
          </cell>
        </row>
        <row r="1594">
          <cell r="A1594" t="str">
            <v>2016 NEFR</v>
          </cell>
        </row>
        <row r="1595">
          <cell r="A1595" t="str">
            <v>2016 NEFR</v>
          </cell>
        </row>
        <row r="1596">
          <cell r="A1596" t="str">
            <v>2016 NEFR</v>
          </cell>
        </row>
        <row r="1597">
          <cell r="A1597" t="str">
            <v>2016 NEFR</v>
          </cell>
        </row>
        <row r="1598">
          <cell r="A1598" t="str">
            <v>2016 NEFR</v>
          </cell>
        </row>
        <row r="1599">
          <cell r="A1599" t="str">
            <v>2016 NEFR</v>
          </cell>
        </row>
        <row r="1600">
          <cell r="A1600" t="str">
            <v>2016 NEFR</v>
          </cell>
        </row>
        <row r="1601">
          <cell r="A1601" t="str">
            <v>2016 NEFR</v>
          </cell>
        </row>
        <row r="1602">
          <cell r="A1602" t="str">
            <v>2016 NEFR</v>
          </cell>
        </row>
        <row r="1603">
          <cell r="A1603" t="str">
            <v>2016 NEFR</v>
          </cell>
        </row>
        <row r="1604">
          <cell r="A1604" t="str">
            <v>2016 NEFR</v>
          </cell>
        </row>
        <row r="1605">
          <cell r="A1605" t="str">
            <v>2016 NEFR</v>
          </cell>
        </row>
        <row r="1606">
          <cell r="A1606" t="str">
            <v>2016 NEFR</v>
          </cell>
        </row>
        <row r="1607">
          <cell r="A1607" t="str">
            <v>2016 NEFR</v>
          </cell>
        </row>
        <row r="1608">
          <cell r="A1608" t="str">
            <v>2016 NEFR</v>
          </cell>
        </row>
        <row r="1609">
          <cell r="A1609" t="str">
            <v>2016 NEFR</v>
          </cell>
        </row>
        <row r="1610">
          <cell r="A1610" t="str">
            <v>2016 NEFR</v>
          </cell>
        </row>
        <row r="1611">
          <cell r="A1611" t="str">
            <v>2016 NEFR</v>
          </cell>
        </row>
        <row r="1612">
          <cell r="A1612" t="str">
            <v>2016 NEFR</v>
          </cell>
        </row>
        <row r="1613">
          <cell r="A1613" t="str">
            <v>2016 NEFR</v>
          </cell>
        </row>
        <row r="1614">
          <cell r="A1614" t="str">
            <v>2016 NEFR</v>
          </cell>
        </row>
        <row r="1615">
          <cell r="A1615" t="str">
            <v>2016 NEFR</v>
          </cell>
        </row>
        <row r="1616">
          <cell r="A1616" t="str">
            <v>2016 NEFR</v>
          </cell>
        </row>
        <row r="1617">
          <cell r="A1617" t="str">
            <v>2016 NEFR</v>
          </cell>
        </row>
        <row r="1618">
          <cell r="A1618" t="str">
            <v>2016 NEFR</v>
          </cell>
        </row>
        <row r="1619">
          <cell r="A1619" t="str">
            <v>2016 NEFR</v>
          </cell>
        </row>
        <row r="1620">
          <cell r="A1620" t="str">
            <v>2016 NEFR</v>
          </cell>
        </row>
        <row r="1621">
          <cell r="A1621" t="str">
            <v>2016 NEFR</v>
          </cell>
        </row>
        <row r="1622">
          <cell r="A1622" t="str">
            <v>2016 NEFR</v>
          </cell>
        </row>
        <row r="1623">
          <cell r="A1623" t="str">
            <v>2016 NEFR</v>
          </cell>
        </row>
        <row r="1624">
          <cell r="A1624" t="str">
            <v>2016 NEFR</v>
          </cell>
        </row>
        <row r="1625">
          <cell r="A1625" t="str">
            <v>2016 NEFR</v>
          </cell>
        </row>
        <row r="1626">
          <cell r="A1626" t="str">
            <v>2016 NEFR</v>
          </cell>
        </row>
        <row r="1627">
          <cell r="A1627" t="str">
            <v>2016 NEFR</v>
          </cell>
        </row>
        <row r="1628">
          <cell r="A1628" t="str">
            <v>2016 NEFR</v>
          </cell>
        </row>
        <row r="1629">
          <cell r="A1629" t="str">
            <v>2016 NEFR</v>
          </cell>
        </row>
        <row r="1630">
          <cell r="A1630" t="str">
            <v>2016 NEFR</v>
          </cell>
        </row>
        <row r="1631">
          <cell r="A1631" t="str">
            <v>2016 NEFR</v>
          </cell>
        </row>
        <row r="1632">
          <cell r="A1632" t="str">
            <v>2016 NEFR</v>
          </cell>
        </row>
        <row r="1633">
          <cell r="A1633" t="str">
            <v>2016 NEFR</v>
          </cell>
        </row>
        <row r="1634">
          <cell r="A1634" t="str">
            <v>2016 NEFR</v>
          </cell>
        </row>
        <row r="1635">
          <cell r="A1635" t="str">
            <v>2016 NEFR</v>
          </cell>
        </row>
        <row r="1636">
          <cell r="A1636" t="str">
            <v>2016 NEFR</v>
          </cell>
        </row>
        <row r="1637">
          <cell r="A1637" t="str">
            <v>2016 NEFR</v>
          </cell>
        </row>
        <row r="1638">
          <cell r="A1638" t="str">
            <v>2016 NEFR</v>
          </cell>
        </row>
        <row r="1639">
          <cell r="A1639" t="str">
            <v>2016 NEFR</v>
          </cell>
        </row>
        <row r="1640">
          <cell r="A1640" t="str">
            <v>2016 NEFR</v>
          </cell>
        </row>
        <row r="1641">
          <cell r="A1641" t="str">
            <v>2016 NEFR</v>
          </cell>
        </row>
        <row r="1642">
          <cell r="A1642" t="str">
            <v>2016 NEFR</v>
          </cell>
        </row>
        <row r="1643">
          <cell r="A1643" t="str">
            <v>2016 NEFR</v>
          </cell>
        </row>
        <row r="1644">
          <cell r="A1644" t="str">
            <v>2016 NEFR</v>
          </cell>
        </row>
        <row r="1645">
          <cell r="A1645" t="str">
            <v>2016 NEFR</v>
          </cell>
        </row>
        <row r="1646">
          <cell r="A1646" t="str">
            <v>2016 NEFR</v>
          </cell>
        </row>
        <row r="1647">
          <cell r="A1647" t="str">
            <v>2016 NEFR</v>
          </cell>
        </row>
        <row r="1648">
          <cell r="A1648" t="str">
            <v>2016 NEFR</v>
          </cell>
        </row>
        <row r="1649">
          <cell r="A1649" t="str">
            <v>2016 NEFR</v>
          </cell>
        </row>
        <row r="1650">
          <cell r="A1650" t="str">
            <v>2016 NEFR</v>
          </cell>
        </row>
        <row r="1651">
          <cell r="A1651" t="str">
            <v>2016 NEFR</v>
          </cell>
        </row>
        <row r="1652">
          <cell r="A1652" t="str">
            <v>2016 NEFR</v>
          </cell>
        </row>
        <row r="1653">
          <cell r="A1653" t="str">
            <v>2016 NEFR</v>
          </cell>
        </row>
        <row r="1654">
          <cell r="A1654" t="str">
            <v>2016 NEFR</v>
          </cell>
        </row>
        <row r="1655">
          <cell r="A1655" t="str">
            <v>2016 NEFR</v>
          </cell>
        </row>
        <row r="1656">
          <cell r="A1656" t="str">
            <v>2016 NEFR</v>
          </cell>
        </row>
        <row r="1657">
          <cell r="A1657" t="str">
            <v>2016 NEFR</v>
          </cell>
        </row>
        <row r="1658">
          <cell r="A1658" t="str">
            <v>2016 NEFR</v>
          </cell>
        </row>
        <row r="1659">
          <cell r="A1659" t="str">
            <v>2016 NEFR</v>
          </cell>
        </row>
        <row r="1660">
          <cell r="A1660" t="str">
            <v>2016 NEFR</v>
          </cell>
        </row>
        <row r="1661">
          <cell r="A1661" t="str">
            <v>2016 NEFR</v>
          </cell>
        </row>
        <row r="1662">
          <cell r="A1662" t="str">
            <v>2016 NEFR</v>
          </cell>
        </row>
        <row r="1663">
          <cell r="A1663" t="str">
            <v>2016 NEFR</v>
          </cell>
        </row>
        <row r="1664">
          <cell r="A1664" t="str">
            <v>2016 NEFR</v>
          </cell>
        </row>
        <row r="1665">
          <cell r="A1665" t="str">
            <v>2016 NEFR</v>
          </cell>
        </row>
        <row r="1666">
          <cell r="A1666" t="str">
            <v>2016 NEFR</v>
          </cell>
        </row>
        <row r="1667">
          <cell r="A1667" t="str">
            <v>2016 NEFR</v>
          </cell>
        </row>
        <row r="1668">
          <cell r="A1668" t="str">
            <v>2016 NEFR</v>
          </cell>
        </row>
        <row r="1669">
          <cell r="A1669" t="str">
            <v>2016 NEFR</v>
          </cell>
        </row>
        <row r="1670">
          <cell r="A1670" t="str">
            <v>2016 NEFR</v>
          </cell>
        </row>
        <row r="1671">
          <cell r="A1671" t="str">
            <v>2016 NEFR</v>
          </cell>
        </row>
        <row r="1672">
          <cell r="A1672" t="str">
            <v>2016 NEFR</v>
          </cell>
        </row>
        <row r="1673">
          <cell r="A1673" t="str">
            <v>2016 NEFR</v>
          </cell>
        </row>
        <row r="1674">
          <cell r="A1674" t="str">
            <v>2016 NEFR</v>
          </cell>
        </row>
        <row r="1675">
          <cell r="A1675" t="str">
            <v>2016 NEFR</v>
          </cell>
        </row>
        <row r="1676">
          <cell r="A1676" t="str">
            <v>2016 NEFR</v>
          </cell>
        </row>
        <row r="1677">
          <cell r="A1677" t="str">
            <v>2016 NEFR</v>
          </cell>
        </row>
        <row r="1678">
          <cell r="A1678" t="str">
            <v>2016 NEFR</v>
          </cell>
        </row>
        <row r="1679">
          <cell r="A1679" t="str">
            <v>2016 NEFR</v>
          </cell>
        </row>
        <row r="1680">
          <cell r="A1680" t="str">
            <v>2016 NEFR</v>
          </cell>
        </row>
        <row r="1681">
          <cell r="A1681" t="str">
            <v>2016 NEFR</v>
          </cell>
        </row>
        <row r="1682">
          <cell r="A1682" t="str">
            <v>2016 NEFR</v>
          </cell>
        </row>
        <row r="1683">
          <cell r="A1683" t="str">
            <v>2016 NEFR</v>
          </cell>
        </row>
        <row r="1684">
          <cell r="A1684" t="str">
            <v>2016 NEFR</v>
          </cell>
        </row>
        <row r="1685">
          <cell r="A1685" t="str">
            <v>2016 NEFR</v>
          </cell>
        </row>
        <row r="1686">
          <cell r="A1686" t="str">
            <v>2016 NEFR</v>
          </cell>
        </row>
        <row r="1687">
          <cell r="A1687" t="str">
            <v>2016 NEFR</v>
          </cell>
        </row>
        <row r="1688">
          <cell r="A1688" t="str">
            <v>2016 NEFR</v>
          </cell>
        </row>
        <row r="1689">
          <cell r="A1689" t="str">
            <v>2016 NEFR</v>
          </cell>
        </row>
        <row r="1690">
          <cell r="A1690" t="str">
            <v>2016 NEFR</v>
          </cell>
        </row>
        <row r="1691">
          <cell r="A1691" t="str">
            <v>2016 NEFR</v>
          </cell>
        </row>
        <row r="1692">
          <cell r="A1692" t="str">
            <v>2016 NEFR</v>
          </cell>
        </row>
        <row r="1693">
          <cell r="A1693" t="str">
            <v>2016 NEFR</v>
          </cell>
        </row>
        <row r="1694">
          <cell r="A1694" t="str">
            <v>2016 NEFR</v>
          </cell>
        </row>
        <row r="1695">
          <cell r="A1695" t="str">
            <v>2016 NEFR</v>
          </cell>
        </row>
        <row r="1696">
          <cell r="A1696" t="str">
            <v>2016 NEFR</v>
          </cell>
        </row>
        <row r="1697">
          <cell r="A1697" t="str">
            <v>2016 NEFR</v>
          </cell>
        </row>
        <row r="1698">
          <cell r="A1698" t="str">
            <v>2016 NEFR</v>
          </cell>
        </row>
        <row r="1699">
          <cell r="A1699" t="str">
            <v>2016 NEFR</v>
          </cell>
        </row>
        <row r="1700">
          <cell r="A1700" t="str">
            <v>2016 NEFR</v>
          </cell>
        </row>
        <row r="1701">
          <cell r="A1701" t="str">
            <v>2016 NEFR</v>
          </cell>
        </row>
        <row r="1702">
          <cell r="A1702" t="str">
            <v>2016 NEFR</v>
          </cell>
        </row>
        <row r="1703">
          <cell r="A1703" t="str">
            <v>2016 NEFR</v>
          </cell>
        </row>
        <row r="1704">
          <cell r="A1704" t="str">
            <v>2016 NEFR</v>
          </cell>
        </row>
        <row r="1705">
          <cell r="A1705" t="str">
            <v>2016 NEFR</v>
          </cell>
        </row>
        <row r="1706">
          <cell r="A1706" t="str">
            <v>2016 NEFR</v>
          </cell>
        </row>
        <row r="1707">
          <cell r="A1707" t="str">
            <v>2016 NEFR</v>
          </cell>
        </row>
        <row r="1708">
          <cell r="A1708" t="str">
            <v>2016 NEFR</v>
          </cell>
        </row>
        <row r="1709">
          <cell r="A1709" t="str">
            <v>2016 NEFR</v>
          </cell>
        </row>
        <row r="1710">
          <cell r="A1710" t="str">
            <v>2016 NEFR</v>
          </cell>
        </row>
        <row r="1711">
          <cell r="A1711" t="str">
            <v>2016 NEFR</v>
          </cell>
        </row>
        <row r="1712">
          <cell r="A1712" t="str">
            <v>2016 NEFR</v>
          </cell>
        </row>
        <row r="1713">
          <cell r="A1713" t="str">
            <v>2016 NEFR</v>
          </cell>
        </row>
        <row r="1714">
          <cell r="A1714" t="str">
            <v>2016 NEFR</v>
          </cell>
        </row>
        <row r="1715">
          <cell r="A1715" t="str">
            <v>2016 NEFR</v>
          </cell>
        </row>
        <row r="1716">
          <cell r="A1716" t="str">
            <v>2016 NEFR</v>
          </cell>
        </row>
        <row r="1717">
          <cell r="A1717" t="str">
            <v>2016 NEFR</v>
          </cell>
        </row>
        <row r="1718">
          <cell r="A1718" t="str">
            <v>2016 NEFR</v>
          </cell>
        </row>
        <row r="1719">
          <cell r="A1719" t="str">
            <v>2016 NEFR</v>
          </cell>
        </row>
        <row r="1720">
          <cell r="A1720" t="str">
            <v>2016 NEFR</v>
          </cell>
        </row>
        <row r="1721">
          <cell r="A1721" t="str">
            <v>2016 NEFR</v>
          </cell>
        </row>
        <row r="1722">
          <cell r="A1722" t="str">
            <v>2016 NEFR</v>
          </cell>
        </row>
        <row r="1723">
          <cell r="A1723" t="str">
            <v>2016 NEFR</v>
          </cell>
        </row>
        <row r="1724">
          <cell r="A1724" t="str">
            <v>2016 NEFR</v>
          </cell>
        </row>
        <row r="1725">
          <cell r="A1725" t="str">
            <v>2016 NEFR</v>
          </cell>
        </row>
        <row r="1726">
          <cell r="A1726" t="str">
            <v>2016 NEFR</v>
          </cell>
        </row>
        <row r="1727">
          <cell r="A1727" t="str">
            <v>2016 NEFR</v>
          </cell>
        </row>
        <row r="1728">
          <cell r="A1728" t="str">
            <v>2016 NEFR</v>
          </cell>
        </row>
        <row r="1729">
          <cell r="A1729" t="str">
            <v>2016 NEFR</v>
          </cell>
        </row>
        <row r="1730">
          <cell r="A1730" t="str">
            <v>2016 NEFR</v>
          </cell>
        </row>
        <row r="1731">
          <cell r="A1731" t="str">
            <v>2016 NEFR</v>
          </cell>
        </row>
        <row r="1732">
          <cell r="A1732" t="str">
            <v>2016 NEFR</v>
          </cell>
        </row>
        <row r="1733">
          <cell r="A1733" t="str">
            <v>2016 NEFR</v>
          </cell>
        </row>
        <row r="1734">
          <cell r="A1734" t="str">
            <v>2016 NEFR</v>
          </cell>
        </row>
        <row r="1735">
          <cell r="A1735" t="str">
            <v>2016 NEFR</v>
          </cell>
        </row>
        <row r="1736">
          <cell r="A1736" t="str">
            <v>2016 NEFR</v>
          </cell>
        </row>
        <row r="1737">
          <cell r="A1737" t="str">
            <v>2016 NEFR</v>
          </cell>
        </row>
        <row r="1738">
          <cell r="A1738" t="str">
            <v>2016 NEFR</v>
          </cell>
        </row>
        <row r="1739">
          <cell r="A1739" t="str">
            <v>2016 NEFR</v>
          </cell>
        </row>
        <row r="1740">
          <cell r="A1740" t="str">
            <v>2016 NEFR</v>
          </cell>
        </row>
        <row r="1741">
          <cell r="A1741" t="str">
            <v>2016 NEFR</v>
          </cell>
        </row>
        <row r="1742">
          <cell r="A1742" t="str">
            <v>2016 NEFR</v>
          </cell>
        </row>
        <row r="1743">
          <cell r="A1743" t="str">
            <v>2016 NEFR</v>
          </cell>
        </row>
        <row r="1744">
          <cell r="A1744" t="str">
            <v>2016 NEFR</v>
          </cell>
        </row>
        <row r="1745">
          <cell r="A1745" t="str">
            <v>2016 NEFR</v>
          </cell>
        </row>
        <row r="1746">
          <cell r="A1746" t="str">
            <v>2016 NEFR</v>
          </cell>
        </row>
        <row r="1747">
          <cell r="A1747" t="str">
            <v>2016 NEFR</v>
          </cell>
        </row>
        <row r="1748">
          <cell r="A1748" t="str">
            <v>2016 NEFR</v>
          </cell>
        </row>
        <row r="1749">
          <cell r="A1749" t="str">
            <v>2016 NEFR</v>
          </cell>
        </row>
        <row r="1750">
          <cell r="A1750" t="str">
            <v>2016 NEFR</v>
          </cell>
        </row>
        <row r="1751">
          <cell r="A1751" t="str">
            <v>2016 NEFR</v>
          </cell>
        </row>
        <row r="1752">
          <cell r="A1752" t="str">
            <v>2016 NEFR</v>
          </cell>
        </row>
        <row r="1753">
          <cell r="A1753" t="str">
            <v>2016 NEFR</v>
          </cell>
        </row>
        <row r="1754">
          <cell r="A1754" t="str">
            <v>2016 NEFR</v>
          </cell>
        </row>
        <row r="1755">
          <cell r="A1755" t="str">
            <v>2016 NEFR</v>
          </cell>
        </row>
        <row r="1756">
          <cell r="A1756" t="str">
            <v>2016 NEFR</v>
          </cell>
        </row>
        <row r="1757">
          <cell r="A1757" t="str">
            <v>2016 NEFR</v>
          </cell>
        </row>
        <row r="1758">
          <cell r="A1758" t="str">
            <v>2016 NEFR</v>
          </cell>
        </row>
        <row r="1759">
          <cell r="A1759" t="str">
            <v>2016 NEFR</v>
          </cell>
        </row>
        <row r="1760">
          <cell r="A1760" t="str">
            <v>2016 NEFR</v>
          </cell>
        </row>
        <row r="1761">
          <cell r="A1761" t="str">
            <v>2016 NEFR</v>
          </cell>
        </row>
        <row r="1762">
          <cell r="A1762" t="str">
            <v>2016 NEFR</v>
          </cell>
        </row>
        <row r="1763">
          <cell r="A1763" t="str">
            <v>2016 NEFR</v>
          </cell>
        </row>
        <row r="1764">
          <cell r="A1764" t="str">
            <v>2016 NEFR</v>
          </cell>
        </row>
        <row r="1765">
          <cell r="A1765" t="str">
            <v>2016 NEFR</v>
          </cell>
        </row>
        <row r="1766">
          <cell r="A1766" t="str">
            <v>2016 NEFR</v>
          </cell>
        </row>
        <row r="1767">
          <cell r="A1767" t="str">
            <v>2016 NEFR</v>
          </cell>
        </row>
        <row r="1768">
          <cell r="A1768" t="str">
            <v>2016 NEFR</v>
          </cell>
        </row>
        <row r="1769">
          <cell r="A1769" t="str">
            <v>2016 NEFR</v>
          </cell>
        </row>
        <row r="1770">
          <cell r="A1770" t="str">
            <v>2016 NEFR</v>
          </cell>
        </row>
        <row r="1771">
          <cell r="A1771" t="str">
            <v>2016 NEFR</v>
          </cell>
        </row>
        <row r="1772">
          <cell r="A1772" t="str">
            <v>2016 NEFR</v>
          </cell>
        </row>
        <row r="1773">
          <cell r="A1773" t="str">
            <v>2016 NEFR</v>
          </cell>
        </row>
        <row r="1774">
          <cell r="A1774" t="str">
            <v>2016 NEFR</v>
          </cell>
        </row>
        <row r="1775">
          <cell r="A1775" t="str">
            <v>2016 NEFR</v>
          </cell>
        </row>
        <row r="1776">
          <cell r="A1776" t="str">
            <v>2016 NEFR</v>
          </cell>
        </row>
        <row r="1777">
          <cell r="A1777" t="str">
            <v>2016 NEFR</v>
          </cell>
        </row>
        <row r="1778">
          <cell r="A1778" t="str">
            <v>2016 NEFR</v>
          </cell>
        </row>
        <row r="1779">
          <cell r="A1779" t="str">
            <v>2016 NEFR</v>
          </cell>
        </row>
        <row r="1780">
          <cell r="A1780" t="str">
            <v>2016 NEFR</v>
          </cell>
        </row>
        <row r="1781">
          <cell r="A1781" t="str">
            <v>2016 NEFR</v>
          </cell>
        </row>
        <row r="1782">
          <cell r="A1782" t="str">
            <v>2016 NEFR</v>
          </cell>
        </row>
        <row r="1783">
          <cell r="A1783" t="str">
            <v>2016 NEFR</v>
          </cell>
        </row>
        <row r="1784">
          <cell r="A1784" t="str">
            <v>2016 NEFR</v>
          </cell>
        </row>
        <row r="1785">
          <cell r="A1785" t="str">
            <v>2016 NEFR</v>
          </cell>
        </row>
        <row r="1786">
          <cell r="A1786" t="str">
            <v>2016 NEFR</v>
          </cell>
        </row>
        <row r="1787">
          <cell r="A1787" t="str">
            <v>2016 NEFR</v>
          </cell>
        </row>
        <row r="1788">
          <cell r="A1788" t="str">
            <v>2016 NEFR</v>
          </cell>
        </row>
        <row r="1789">
          <cell r="A1789" t="str">
            <v>2016 NEFR</v>
          </cell>
        </row>
        <row r="1790">
          <cell r="A1790" t="str">
            <v>2016 NEFR</v>
          </cell>
        </row>
        <row r="1791">
          <cell r="A1791" t="str">
            <v>2016 NEFR</v>
          </cell>
        </row>
        <row r="1792">
          <cell r="A1792" t="str">
            <v>2016 NEFR</v>
          </cell>
        </row>
        <row r="1793">
          <cell r="A1793" t="str">
            <v>2016 NEFR</v>
          </cell>
        </row>
        <row r="1794">
          <cell r="A1794" t="str">
            <v>2016 NEFR</v>
          </cell>
        </row>
        <row r="1795">
          <cell r="A1795" t="str">
            <v>2016 NEFR</v>
          </cell>
        </row>
        <row r="1796">
          <cell r="A1796" t="str">
            <v>2016 NEFR</v>
          </cell>
        </row>
        <row r="1797">
          <cell r="A1797" t="str">
            <v>2016 NEFR</v>
          </cell>
        </row>
        <row r="1798">
          <cell r="A1798" t="str">
            <v>2016 NEFR</v>
          </cell>
        </row>
        <row r="1799">
          <cell r="A1799" t="str">
            <v>2016 NEFR</v>
          </cell>
        </row>
        <row r="1800">
          <cell r="A1800" t="str">
            <v>2016 NEFR</v>
          </cell>
        </row>
        <row r="1801">
          <cell r="A1801" t="str">
            <v>2016 NEFR</v>
          </cell>
        </row>
        <row r="1802">
          <cell r="A1802" t="str">
            <v>2016 NEFR</v>
          </cell>
        </row>
        <row r="1803">
          <cell r="A1803" t="str">
            <v>2016 NEFR</v>
          </cell>
        </row>
        <row r="1804">
          <cell r="A1804" t="str">
            <v>2016 NEFR</v>
          </cell>
        </row>
        <row r="1805">
          <cell r="A1805" t="str">
            <v>2016 NEFR</v>
          </cell>
        </row>
        <row r="1806">
          <cell r="A1806" t="str">
            <v>2016 NEFR</v>
          </cell>
        </row>
        <row r="1807">
          <cell r="A1807" t="str">
            <v>2016 NEFR</v>
          </cell>
        </row>
        <row r="1808">
          <cell r="A1808" t="str">
            <v>2016 NEFR</v>
          </cell>
        </row>
        <row r="1809">
          <cell r="A1809" t="str">
            <v>2016 NEFR</v>
          </cell>
        </row>
        <row r="1810">
          <cell r="A1810" t="str">
            <v>2016 NEFR</v>
          </cell>
        </row>
        <row r="1811">
          <cell r="A1811" t="str">
            <v>2016 NEFR</v>
          </cell>
        </row>
        <row r="1812">
          <cell r="A1812" t="str">
            <v>2016 NEFR</v>
          </cell>
        </row>
        <row r="1813">
          <cell r="A1813" t="str">
            <v>2016 NEFR</v>
          </cell>
        </row>
        <row r="1814">
          <cell r="A1814" t="str">
            <v>2016 NEFR</v>
          </cell>
        </row>
        <row r="1815">
          <cell r="A1815" t="str">
            <v>2016 NEFR</v>
          </cell>
        </row>
        <row r="1816">
          <cell r="A1816" t="str">
            <v>2016 NEFR</v>
          </cell>
        </row>
        <row r="1817">
          <cell r="A1817" t="str">
            <v>2016 NEFR</v>
          </cell>
        </row>
        <row r="1818">
          <cell r="A1818" t="str">
            <v>2016 NEFR</v>
          </cell>
        </row>
        <row r="1819">
          <cell r="A1819" t="str">
            <v>2016 NEFR</v>
          </cell>
        </row>
        <row r="1820">
          <cell r="A1820" t="str">
            <v>2016 NEFR</v>
          </cell>
        </row>
        <row r="1821">
          <cell r="A1821" t="str">
            <v>2016 NEFR</v>
          </cell>
        </row>
        <row r="1822">
          <cell r="A1822" t="str">
            <v>2016 NEFR</v>
          </cell>
        </row>
        <row r="1823">
          <cell r="A1823" t="str">
            <v>2016 NEFR</v>
          </cell>
        </row>
        <row r="1824">
          <cell r="A1824" t="str">
            <v>2016 NEFR</v>
          </cell>
        </row>
        <row r="1825">
          <cell r="A1825" t="str">
            <v>2016 NEFR</v>
          </cell>
        </row>
        <row r="1826">
          <cell r="A1826" t="str">
            <v>2016 NEFR</v>
          </cell>
        </row>
        <row r="1827">
          <cell r="A1827" t="str">
            <v>2016 NEFR</v>
          </cell>
        </row>
        <row r="1828">
          <cell r="A1828" t="str">
            <v>2016 NEFR</v>
          </cell>
        </row>
        <row r="1829">
          <cell r="A1829" t="str">
            <v>2016 NEFR</v>
          </cell>
        </row>
        <row r="1830">
          <cell r="A1830" t="str">
            <v>2016 NEFR</v>
          </cell>
        </row>
        <row r="1831">
          <cell r="A1831" t="str">
            <v>2016 NEFR</v>
          </cell>
        </row>
        <row r="1832">
          <cell r="A1832" t="str">
            <v>2016 NEFR</v>
          </cell>
        </row>
        <row r="1833">
          <cell r="A1833" t="str">
            <v>2016 NEFR</v>
          </cell>
        </row>
        <row r="1834">
          <cell r="A1834" t="str">
            <v>2016 NEFR</v>
          </cell>
        </row>
        <row r="1835">
          <cell r="A1835" t="str">
            <v>2016 NEFR</v>
          </cell>
        </row>
        <row r="1836">
          <cell r="A1836" t="str">
            <v>2016 NEFR</v>
          </cell>
        </row>
        <row r="1837">
          <cell r="A1837" t="str">
            <v>2016 NEFR</v>
          </cell>
        </row>
        <row r="1838">
          <cell r="A1838" t="str">
            <v>2016 NEFR</v>
          </cell>
        </row>
        <row r="1839">
          <cell r="A1839" t="str">
            <v>2016 NEFR</v>
          </cell>
        </row>
        <row r="1840">
          <cell r="A1840" t="str">
            <v>2016 NEFR</v>
          </cell>
        </row>
        <row r="1841">
          <cell r="A1841" t="str">
            <v>2016 NEFR</v>
          </cell>
        </row>
        <row r="1842">
          <cell r="A1842" t="str">
            <v>2016 NEFR</v>
          </cell>
        </row>
        <row r="1843">
          <cell r="A1843" t="str">
            <v>2016 NEFR</v>
          </cell>
        </row>
        <row r="1844">
          <cell r="A1844" t="str">
            <v>2016 NEFR</v>
          </cell>
        </row>
        <row r="1845">
          <cell r="A1845" t="str">
            <v>2016 NEFR</v>
          </cell>
        </row>
        <row r="1846">
          <cell r="A1846" t="str">
            <v>2016 NEFR</v>
          </cell>
        </row>
        <row r="1847">
          <cell r="A1847" t="str">
            <v>2016 NEFR</v>
          </cell>
        </row>
        <row r="1848">
          <cell r="A1848" t="str">
            <v>2016 NEFR</v>
          </cell>
        </row>
        <row r="1849">
          <cell r="A1849" t="str">
            <v>2016 NEFR</v>
          </cell>
        </row>
        <row r="1850">
          <cell r="A1850" t="str">
            <v>2016 NEFR</v>
          </cell>
        </row>
        <row r="1851">
          <cell r="A1851" t="str">
            <v>2016 NEFR</v>
          </cell>
        </row>
        <row r="1852">
          <cell r="A1852" t="str">
            <v>2016 NEFR</v>
          </cell>
        </row>
        <row r="1853">
          <cell r="A1853" t="str">
            <v>2016 NEFR</v>
          </cell>
        </row>
        <row r="1854">
          <cell r="A1854" t="str">
            <v>2016 NEFR</v>
          </cell>
        </row>
        <row r="1855">
          <cell r="A1855" t="str">
            <v>2016 NEFR</v>
          </cell>
        </row>
        <row r="1856">
          <cell r="A1856" t="str">
            <v>2016 NEFR</v>
          </cell>
        </row>
        <row r="1857">
          <cell r="A1857" t="str">
            <v>2016 NEFR</v>
          </cell>
        </row>
        <row r="1858">
          <cell r="A1858" t="str">
            <v>2016 NEFR</v>
          </cell>
        </row>
        <row r="1859">
          <cell r="A1859" t="str">
            <v>2016 NEFR</v>
          </cell>
        </row>
        <row r="1860">
          <cell r="A1860" t="str">
            <v>2016 NEFR</v>
          </cell>
        </row>
        <row r="1861">
          <cell r="A1861" t="str">
            <v>2016 NEFR</v>
          </cell>
        </row>
        <row r="1862">
          <cell r="A1862" t="str">
            <v>2016 NEFR</v>
          </cell>
        </row>
        <row r="1863">
          <cell r="A1863" t="str">
            <v>2016 NEFR</v>
          </cell>
        </row>
        <row r="1864">
          <cell r="A1864" t="str">
            <v>2016 NEFR</v>
          </cell>
        </row>
        <row r="1865">
          <cell r="A1865" t="str">
            <v>2016 NEFR</v>
          </cell>
        </row>
        <row r="1866">
          <cell r="A1866" t="str">
            <v>2016 NEFR</v>
          </cell>
        </row>
        <row r="1867">
          <cell r="A1867" t="str">
            <v>2016 NEFR</v>
          </cell>
        </row>
        <row r="1868">
          <cell r="A1868" t="str">
            <v>2016 NEFR</v>
          </cell>
        </row>
        <row r="1869">
          <cell r="A1869" t="str">
            <v>2016 NEFR</v>
          </cell>
        </row>
        <row r="1870">
          <cell r="A1870" t="str">
            <v>2016 NEFR</v>
          </cell>
        </row>
        <row r="1871">
          <cell r="A1871" t="str">
            <v>2016 NEFR</v>
          </cell>
        </row>
        <row r="1872">
          <cell r="A1872" t="str">
            <v>2016 NEFR</v>
          </cell>
        </row>
        <row r="1873">
          <cell r="A1873" t="str">
            <v>2016 NEFR</v>
          </cell>
        </row>
        <row r="1874">
          <cell r="A1874" t="str">
            <v>2016 NEFR</v>
          </cell>
        </row>
        <row r="1875">
          <cell r="A1875" t="str">
            <v>2016 NEFR</v>
          </cell>
        </row>
        <row r="1876">
          <cell r="A1876" t="str">
            <v>2016 NEFR</v>
          </cell>
        </row>
        <row r="1877">
          <cell r="A1877" t="str">
            <v>2016 NEFR</v>
          </cell>
        </row>
        <row r="1878">
          <cell r="A1878" t="str">
            <v>2016 NEFR</v>
          </cell>
        </row>
        <row r="1879">
          <cell r="A1879" t="str">
            <v>2016 NEFR</v>
          </cell>
        </row>
        <row r="1880">
          <cell r="A1880" t="str">
            <v>2016 NEFR</v>
          </cell>
        </row>
        <row r="1881">
          <cell r="A1881" t="str">
            <v>2016 NEFR</v>
          </cell>
        </row>
        <row r="1882">
          <cell r="A1882" t="str">
            <v>2016 NEFR</v>
          </cell>
        </row>
        <row r="1883">
          <cell r="A1883" t="str">
            <v>2016 NEFR</v>
          </cell>
        </row>
        <row r="1884">
          <cell r="A1884" t="str">
            <v>2016 NEFR</v>
          </cell>
        </row>
        <row r="1885">
          <cell r="A1885" t="str">
            <v>2016 NEFR</v>
          </cell>
        </row>
        <row r="1886">
          <cell r="A1886" t="str">
            <v>2016 NEFR</v>
          </cell>
        </row>
        <row r="1887">
          <cell r="A1887" t="str">
            <v>2016 NEFR</v>
          </cell>
        </row>
        <row r="1888">
          <cell r="A1888" t="str">
            <v>2016 NEFR</v>
          </cell>
        </row>
        <row r="1889">
          <cell r="A1889" t="str">
            <v>2016 NEFR</v>
          </cell>
        </row>
        <row r="1890">
          <cell r="A1890" t="str">
            <v>2016 NEFR</v>
          </cell>
        </row>
        <row r="1891">
          <cell r="A1891" t="str">
            <v>2016 NEFR</v>
          </cell>
        </row>
        <row r="1892">
          <cell r="A1892" t="str">
            <v>2016 NEFR</v>
          </cell>
        </row>
        <row r="1893">
          <cell r="A1893" t="str">
            <v>2016 NEFR</v>
          </cell>
        </row>
        <row r="1894">
          <cell r="A1894" t="str">
            <v>2016 NEFR</v>
          </cell>
        </row>
        <row r="1895">
          <cell r="A1895" t="str">
            <v>2016 NEFR</v>
          </cell>
        </row>
        <row r="1896">
          <cell r="A1896" t="str">
            <v>2016 NEFR</v>
          </cell>
        </row>
        <row r="1897">
          <cell r="A1897" t="str">
            <v>2016 NEFR</v>
          </cell>
        </row>
        <row r="1898">
          <cell r="A1898" t="str">
            <v>2016 NEFR</v>
          </cell>
        </row>
        <row r="1899">
          <cell r="A1899" t="str">
            <v>2016 NEFR</v>
          </cell>
        </row>
        <row r="1900">
          <cell r="A1900" t="str">
            <v>2016 NEFR</v>
          </cell>
        </row>
        <row r="1901">
          <cell r="A1901" t="str">
            <v>2016 NEFR</v>
          </cell>
        </row>
        <row r="1902">
          <cell r="A1902" t="str">
            <v>2016 NEFR</v>
          </cell>
        </row>
        <row r="1903">
          <cell r="A1903" t="str">
            <v>2016 NEFR</v>
          </cell>
        </row>
        <row r="1904">
          <cell r="A1904" t="str">
            <v>2016 NEFR</v>
          </cell>
        </row>
        <row r="1905">
          <cell r="A1905" t="str">
            <v>2016 NEFR</v>
          </cell>
        </row>
        <row r="1906">
          <cell r="A1906" t="str">
            <v>2016 NEFR</v>
          </cell>
        </row>
        <row r="1907">
          <cell r="A1907" t="str">
            <v>2016 NEFR</v>
          </cell>
        </row>
        <row r="1908">
          <cell r="A1908" t="str">
            <v>2016 NEFR</v>
          </cell>
        </row>
        <row r="1909">
          <cell r="A1909" t="str">
            <v>2016 NEFR</v>
          </cell>
        </row>
        <row r="1910">
          <cell r="A1910" t="str">
            <v>2016 NEFR</v>
          </cell>
        </row>
        <row r="1911">
          <cell r="A1911" t="str">
            <v>2016 NEFR</v>
          </cell>
        </row>
        <row r="1912">
          <cell r="A1912" t="str">
            <v>2016 NEFR</v>
          </cell>
        </row>
        <row r="1913">
          <cell r="A1913" t="str">
            <v>2016 NEFR</v>
          </cell>
        </row>
        <row r="1914">
          <cell r="A1914" t="str">
            <v>2016 NEFR</v>
          </cell>
        </row>
        <row r="1915">
          <cell r="A1915" t="str">
            <v>2016 NEFR</v>
          </cell>
        </row>
        <row r="1916">
          <cell r="A1916" t="str">
            <v>2016 NEFR</v>
          </cell>
        </row>
        <row r="1917">
          <cell r="A1917" t="str">
            <v>2016 NEFR</v>
          </cell>
        </row>
        <row r="1918">
          <cell r="A1918" t="str">
            <v>2016 NEFR</v>
          </cell>
        </row>
        <row r="1919">
          <cell r="A1919" t="str">
            <v>2016 NEFR</v>
          </cell>
        </row>
        <row r="1920">
          <cell r="A1920" t="str">
            <v>2016 NEFR</v>
          </cell>
        </row>
        <row r="1921">
          <cell r="A1921" t="str">
            <v>2016 NEFR</v>
          </cell>
        </row>
        <row r="1922">
          <cell r="A1922" t="str">
            <v>2016 NEFR</v>
          </cell>
        </row>
        <row r="1923">
          <cell r="A1923" t="str">
            <v>2016 NEFR</v>
          </cell>
        </row>
        <row r="1924">
          <cell r="A1924" t="str">
            <v>2016 NEFR</v>
          </cell>
        </row>
        <row r="1925">
          <cell r="A1925" t="str">
            <v>2016 NEFR</v>
          </cell>
        </row>
        <row r="1926">
          <cell r="A1926" t="str">
            <v>2016 NEFR</v>
          </cell>
        </row>
        <row r="1927">
          <cell r="A1927" t="str">
            <v>2016 NEFR</v>
          </cell>
        </row>
        <row r="1928">
          <cell r="A1928" t="str">
            <v>2016 NEFR</v>
          </cell>
        </row>
        <row r="1929">
          <cell r="A1929" t="str">
            <v>2016 NEFR</v>
          </cell>
        </row>
        <row r="1930">
          <cell r="A1930" t="str">
            <v>2016 NEFR</v>
          </cell>
        </row>
        <row r="1931">
          <cell r="A1931" t="str">
            <v>2016 NEFR</v>
          </cell>
        </row>
        <row r="1932">
          <cell r="A1932" t="str">
            <v>2016 NEFR</v>
          </cell>
        </row>
        <row r="1933">
          <cell r="A1933" t="str">
            <v>2016 NEFR</v>
          </cell>
        </row>
        <row r="1934">
          <cell r="A1934" t="str">
            <v>2016 NEFR</v>
          </cell>
        </row>
        <row r="1935">
          <cell r="A1935" t="str">
            <v>2016 NEFR</v>
          </cell>
        </row>
        <row r="1936">
          <cell r="A1936" t="str">
            <v>2016 NEFR</v>
          </cell>
        </row>
        <row r="1937">
          <cell r="A1937" t="str">
            <v>2016 NEFR</v>
          </cell>
        </row>
        <row r="1938">
          <cell r="A1938" t="str">
            <v>2016 NEFR</v>
          </cell>
        </row>
        <row r="1939">
          <cell r="A1939" t="str">
            <v>2016 NEFR</v>
          </cell>
        </row>
        <row r="1940">
          <cell r="A1940" t="str">
            <v>2016 NEFR</v>
          </cell>
        </row>
        <row r="1941">
          <cell r="A1941" t="str">
            <v>2016 NEFR</v>
          </cell>
        </row>
        <row r="1942">
          <cell r="A1942" t="str">
            <v>2016 NEFR</v>
          </cell>
        </row>
        <row r="1943">
          <cell r="A1943" t="str">
            <v>2016 NEFR</v>
          </cell>
        </row>
        <row r="1944">
          <cell r="A1944" t="str">
            <v>2016 NEFR</v>
          </cell>
        </row>
        <row r="1945">
          <cell r="A1945" t="str">
            <v>2016 NEFR</v>
          </cell>
        </row>
        <row r="1946">
          <cell r="A1946" t="str">
            <v>2016 NEFR</v>
          </cell>
        </row>
        <row r="1947">
          <cell r="A1947" t="str">
            <v>2016 NEFR</v>
          </cell>
        </row>
        <row r="1948">
          <cell r="A1948" t="str">
            <v>2016 NEFR</v>
          </cell>
        </row>
        <row r="1949">
          <cell r="A1949" t="str">
            <v>2016 NEFR</v>
          </cell>
        </row>
        <row r="1950">
          <cell r="A1950" t="str">
            <v>2016 NEFR</v>
          </cell>
        </row>
        <row r="1951">
          <cell r="A1951" t="str">
            <v>2016 NEFR</v>
          </cell>
        </row>
        <row r="1952">
          <cell r="A1952" t="str">
            <v>2016 NEFR</v>
          </cell>
        </row>
        <row r="1953">
          <cell r="A1953" t="str">
            <v>2016 NEFR</v>
          </cell>
        </row>
        <row r="1954">
          <cell r="A1954" t="str">
            <v>2016 NEFR</v>
          </cell>
        </row>
        <row r="1955">
          <cell r="A1955" t="str">
            <v>2016 NEFR</v>
          </cell>
        </row>
        <row r="1956">
          <cell r="A1956" t="str">
            <v>2016 NEFR</v>
          </cell>
        </row>
        <row r="1957">
          <cell r="A1957" t="str">
            <v>2016 NEFR</v>
          </cell>
        </row>
        <row r="1958">
          <cell r="A1958" t="str">
            <v>2016 NEFR</v>
          </cell>
        </row>
        <row r="1959">
          <cell r="A1959" t="str">
            <v>2016 NEFR</v>
          </cell>
        </row>
        <row r="1960">
          <cell r="A1960" t="str">
            <v>2016 NEFR</v>
          </cell>
        </row>
        <row r="1961">
          <cell r="A1961" t="str">
            <v>2016 NEFR</v>
          </cell>
        </row>
        <row r="1962">
          <cell r="A1962" t="str">
            <v>2016 NEFR</v>
          </cell>
        </row>
        <row r="1963">
          <cell r="A1963" t="str">
            <v>2016 NEFR</v>
          </cell>
        </row>
        <row r="1964">
          <cell r="A1964" t="str">
            <v>2016 NEFR</v>
          </cell>
        </row>
        <row r="1965">
          <cell r="A1965" t="str">
            <v>2016 NEFR</v>
          </cell>
        </row>
        <row r="1966">
          <cell r="A1966" t="str">
            <v>2016 NEFR</v>
          </cell>
        </row>
        <row r="1967">
          <cell r="A1967" t="str">
            <v>2016 NEFR</v>
          </cell>
        </row>
        <row r="1968">
          <cell r="A1968" t="str">
            <v>2016 NEFR</v>
          </cell>
        </row>
        <row r="1969">
          <cell r="A1969" t="str">
            <v>2016 NEFR</v>
          </cell>
        </row>
        <row r="1970">
          <cell r="A1970" t="str">
            <v>2016 NEFR</v>
          </cell>
        </row>
        <row r="1971">
          <cell r="A1971" t="str">
            <v>2016 NEFR</v>
          </cell>
        </row>
        <row r="1972">
          <cell r="A1972" t="str">
            <v>2016 NEFR</v>
          </cell>
        </row>
        <row r="1973">
          <cell r="A1973" t="str">
            <v>2016 NEFR</v>
          </cell>
        </row>
        <row r="1974">
          <cell r="A1974" t="str">
            <v>2016 NEFR</v>
          </cell>
        </row>
        <row r="1975">
          <cell r="A1975" t="str">
            <v>2016 NEFR</v>
          </cell>
        </row>
        <row r="1976">
          <cell r="A1976" t="str">
            <v>2016 NEFR</v>
          </cell>
        </row>
        <row r="1977">
          <cell r="A1977" t="str">
            <v>2016 NEFR</v>
          </cell>
        </row>
        <row r="1978">
          <cell r="A1978" t="str">
            <v>2016 NEFR</v>
          </cell>
        </row>
        <row r="1979">
          <cell r="A1979" t="str">
            <v>2016 NEFR</v>
          </cell>
        </row>
        <row r="1980">
          <cell r="A1980" t="str">
            <v>2016 NEFR</v>
          </cell>
        </row>
        <row r="1981">
          <cell r="A1981" t="str">
            <v>2016 NEFR</v>
          </cell>
        </row>
        <row r="1982">
          <cell r="A1982" t="str">
            <v>2016 NEFR</v>
          </cell>
        </row>
        <row r="1983">
          <cell r="A1983" t="str">
            <v>2016 NEFR</v>
          </cell>
        </row>
        <row r="1984">
          <cell r="A1984" t="str">
            <v>2016 NEFR</v>
          </cell>
        </row>
        <row r="1985">
          <cell r="A1985" t="str">
            <v>2016 NEFR</v>
          </cell>
        </row>
        <row r="1986">
          <cell r="A1986" t="str">
            <v>2016 NEFR</v>
          </cell>
        </row>
        <row r="1987">
          <cell r="A1987" t="str">
            <v>2016 NEFR</v>
          </cell>
        </row>
        <row r="1988">
          <cell r="A1988" t="str">
            <v>2016 NEFR</v>
          </cell>
        </row>
        <row r="1989">
          <cell r="A1989" t="str">
            <v>2016 NEFR</v>
          </cell>
        </row>
        <row r="1990">
          <cell r="A1990" t="str">
            <v>2016 NEFR</v>
          </cell>
        </row>
        <row r="1991">
          <cell r="A1991" t="str">
            <v>2016 NEFR</v>
          </cell>
        </row>
        <row r="1992">
          <cell r="A1992" t="str">
            <v>2016 NEFR</v>
          </cell>
        </row>
        <row r="1993">
          <cell r="A1993" t="str">
            <v>2016 NEFR</v>
          </cell>
        </row>
        <row r="1994">
          <cell r="A1994" t="str">
            <v>2016 NEFR</v>
          </cell>
        </row>
        <row r="1995">
          <cell r="A1995" t="str">
            <v>2016 NEFR</v>
          </cell>
        </row>
        <row r="1996">
          <cell r="A1996" t="str">
            <v>2016 NEFR</v>
          </cell>
        </row>
        <row r="1997">
          <cell r="A1997" t="str">
            <v>2016 NEFR</v>
          </cell>
        </row>
        <row r="1998">
          <cell r="A1998" t="str">
            <v>2016 NEFR</v>
          </cell>
        </row>
        <row r="1999">
          <cell r="A1999" t="str">
            <v>2016 NEFR</v>
          </cell>
        </row>
        <row r="2000">
          <cell r="A2000" t="str">
            <v>2016 NEFR</v>
          </cell>
        </row>
        <row r="2001">
          <cell r="A2001" t="str">
            <v>2016 NEFR</v>
          </cell>
        </row>
        <row r="2002">
          <cell r="A2002" t="str">
            <v>2016 NEFR</v>
          </cell>
        </row>
        <row r="2003">
          <cell r="A2003" t="str">
            <v>2016 NEFR</v>
          </cell>
        </row>
        <row r="2004">
          <cell r="A2004" t="str">
            <v>2016 NEFR</v>
          </cell>
        </row>
        <row r="2005">
          <cell r="A2005" t="str">
            <v>2016 NEFR</v>
          </cell>
        </row>
        <row r="2006">
          <cell r="A2006" t="str">
            <v>2016 NEFR</v>
          </cell>
        </row>
        <row r="2007">
          <cell r="A2007" t="str">
            <v>2016 NEFR</v>
          </cell>
        </row>
        <row r="2008">
          <cell r="A2008" t="str">
            <v>2016 NEFR</v>
          </cell>
        </row>
        <row r="2009">
          <cell r="A2009" t="str">
            <v>2016 NEFR</v>
          </cell>
        </row>
        <row r="2010">
          <cell r="A2010" t="str">
            <v>2016 NEFR</v>
          </cell>
        </row>
        <row r="2011">
          <cell r="A2011" t="str">
            <v>2016 NEFR</v>
          </cell>
        </row>
        <row r="2012">
          <cell r="A2012" t="str">
            <v>2016 NEFR</v>
          </cell>
        </row>
        <row r="2013">
          <cell r="A2013" t="str">
            <v>2016 NEFR</v>
          </cell>
        </row>
        <row r="2014">
          <cell r="A2014" t="str">
            <v>2016 NEFR</v>
          </cell>
        </row>
        <row r="2015">
          <cell r="A2015" t="str">
            <v>2016 NEFR</v>
          </cell>
        </row>
        <row r="2016">
          <cell r="A2016" t="str">
            <v>2016 NEFR</v>
          </cell>
        </row>
        <row r="2017">
          <cell r="A2017" t="str">
            <v>2016 NEFR</v>
          </cell>
        </row>
        <row r="2018">
          <cell r="A2018" t="str">
            <v>2016 NEFR</v>
          </cell>
        </row>
        <row r="2019">
          <cell r="A2019" t="str">
            <v>2016 NEFR</v>
          </cell>
        </row>
        <row r="2020">
          <cell r="A2020" t="str">
            <v>2016 NEFR</v>
          </cell>
        </row>
        <row r="2021">
          <cell r="A2021" t="str">
            <v>2016 NEFR</v>
          </cell>
        </row>
        <row r="2022">
          <cell r="A2022" t="str">
            <v>2016 NEFR</v>
          </cell>
        </row>
        <row r="2023">
          <cell r="A2023" t="str">
            <v>2016 NEFR</v>
          </cell>
        </row>
        <row r="2024">
          <cell r="A2024" t="str">
            <v>2016 NEFR</v>
          </cell>
        </row>
        <row r="2025">
          <cell r="A2025" t="str">
            <v>2016 NEFR</v>
          </cell>
        </row>
        <row r="2026">
          <cell r="A2026" t="str">
            <v>2016 NEFR</v>
          </cell>
        </row>
        <row r="2027">
          <cell r="A2027" t="str">
            <v>2016 NEFR</v>
          </cell>
        </row>
        <row r="2028">
          <cell r="A2028" t="str">
            <v>2016 NEFR</v>
          </cell>
        </row>
        <row r="2029">
          <cell r="A2029" t="str">
            <v>2016 NEFR</v>
          </cell>
        </row>
        <row r="2030">
          <cell r="A2030" t="str">
            <v>2016 NEFR</v>
          </cell>
        </row>
        <row r="2031">
          <cell r="A2031" t="str">
            <v>2016 NEFR</v>
          </cell>
        </row>
        <row r="2032">
          <cell r="A2032" t="str">
            <v>2016 NEFR</v>
          </cell>
        </row>
        <row r="2033">
          <cell r="A2033" t="str">
            <v>2016 NEFR</v>
          </cell>
        </row>
        <row r="2034">
          <cell r="A2034" t="str">
            <v>2016 NEFR</v>
          </cell>
        </row>
        <row r="2035">
          <cell r="A2035" t="str">
            <v>2016 NEFR</v>
          </cell>
        </row>
        <row r="2036">
          <cell r="A2036" t="str">
            <v>2016 NEFR</v>
          </cell>
        </row>
        <row r="2037">
          <cell r="A2037" t="str">
            <v>2016 NEFR</v>
          </cell>
        </row>
        <row r="2038">
          <cell r="A2038" t="str">
            <v>2016 NEFR</v>
          </cell>
        </row>
        <row r="2039">
          <cell r="A2039" t="str">
            <v>2016 NEFR</v>
          </cell>
        </row>
        <row r="2040">
          <cell r="A2040" t="str">
            <v>2016 NEFR</v>
          </cell>
        </row>
        <row r="2041">
          <cell r="A2041" t="str">
            <v>2016 NEFR</v>
          </cell>
        </row>
        <row r="2042">
          <cell r="A2042" t="str">
            <v>2016 NEFR</v>
          </cell>
        </row>
        <row r="2043">
          <cell r="A2043" t="str">
            <v>2016 NEFR</v>
          </cell>
        </row>
        <row r="2044">
          <cell r="A2044" t="str">
            <v>2016 NEFR</v>
          </cell>
        </row>
        <row r="2045">
          <cell r="A2045" t="str">
            <v>2016 NEFR</v>
          </cell>
        </row>
        <row r="2046">
          <cell r="A2046" t="str">
            <v>2016 NEFR</v>
          </cell>
        </row>
        <row r="2047">
          <cell r="A2047" t="str">
            <v>2016 NEFR</v>
          </cell>
        </row>
        <row r="2048">
          <cell r="A2048" t="str">
            <v>2016 NEFR</v>
          </cell>
        </row>
        <row r="2049">
          <cell r="A2049" t="str">
            <v>2016 NEFR</v>
          </cell>
        </row>
        <row r="2050">
          <cell r="A2050" t="str">
            <v>2016 NEFR</v>
          </cell>
        </row>
        <row r="2051">
          <cell r="A2051" t="str">
            <v>2016 NEFR</v>
          </cell>
        </row>
        <row r="2052">
          <cell r="A2052" t="str">
            <v>2016 NEFR</v>
          </cell>
        </row>
        <row r="2053">
          <cell r="A2053" t="str">
            <v>2016 NEFR</v>
          </cell>
        </row>
        <row r="2054">
          <cell r="A2054" t="str">
            <v>2016 NEFR</v>
          </cell>
        </row>
        <row r="2055">
          <cell r="A2055" t="str">
            <v>2016 NEFR</v>
          </cell>
        </row>
        <row r="2056">
          <cell r="A2056" t="str">
            <v>2016 NEFR</v>
          </cell>
        </row>
        <row r="2057">
          <cell r="A2057" t="str">
            <v>2016 NEFR</v>
          </cell>
        </row>
        <row r="2058">
          <cell r="A2058" t="str">
            <v>2016 NEFR</v>
          </cell>
        </row>
        <row r="2059">
          <cell r="A2059" t="str">
            <v>2016 NEFR</v>
          </cell>
        </row>
        <row r="2060">
          <cell r="A2060" t="str">
            <v>2016 NEFR</v>
          </cell>
        </row>
        <row r="2061">
          <cell r="A2061" t="str">
            <v>2016 NEFR</v>
          </cell>
        </row>
        <row r="2062">
          <cell r="A2062" t="str">
            <v>2016 NEFR</v>
          </cell>
        </row>
        <row r="2063">
          <cell r="A2063" t="str">
            <v>2016 NEFR</v>
          </cell>
        </row>
        <row r="2064">
          <cell r="A2064" t="str">
            <v>2016 NEFR</v>
          </cell>
        </row>
        <row r="2065">
          <cell r="A2065" t="str">
            <v>2016 NEFR</v>
          </cell>
        </row>
        <row r="2066">
          <cell r="A2066" t="str">
            <v>2016 NEFR</v>
          </cell>
        </row>
        <row r="2067">
          <cell r="A2067" t="str">
            <v>2016 NEFR</v>
          </cell>
        </row>
        <row r="2068">
          <cell r="A2068" t="str">
            <v>2016 NEFR</v>
          </cell>
        </row>
        <row r="2069">
          <cell r="A2069" t="str">
            <v>2016 NEFR</v>
          </cell>
        </row>
        <row r="2070">
          <cell r="A2070" t="str">
            <v>2016 NEFR</v>
          </cell>
        </row>
        <row r="2071">
          <cell r="A2071" t="str">
            <v>2016 NEFR</v>
          </cell>
        </row>
        <row r="2072">
          <cell r="A2072" t="str">
            <v>2016 NEFR</v>
          </cell>
        </row>
        <row r="2073">
          <cell r="A2073" t="str">
            <v>2016 NEFR</v>
          </cell>
        </row>
        <row r="2074">
          <cell r="A2074" t="str">
            <v>2016 NEFR</v>
          </cell>
        </row>
        <row r="2075">
          <cell r="A2075" t="str">
            <v>2016 NEFR</v>
          </cell>
        </row>
        <row r="2076">
          <cell r="A2076" t="str">
            <v>2016 NEFR</v>
          </cell>
        </row>
        <row r="2077">
          <cell r="A2077" t="str">
            <v>2016 NEFR</v>
          </cell>
        </row>
        <row r="2078">
          <cell r="A2078" t="str">
            <v>2016 NEFR</v>
          </cell>
        </row>
        <row r="2079">
          <cell r="A2079" t="str">
            <v>2016 NEFR</v>
          </cell>
        </row>
        <row r="2080">
          <cell r="A2080" t="str">
            <v>2016 NEFR</v>
          </cell>
        </row>
        <row r="2081">
          <cell r="A2081" t="str">
            <v>2016 NEFR</v>
          </cell>
        </row>
        <row r="2082">
          <cell r="A2082" t="str">
            <v>2016 NEFR</v>
          </cell>
        </row>
        <row r="2083">
          <cell r="A2083" t="str">
            <v>2016 NEFR</v>
          </cell>
        </row>
        <row r="2084">
          <cell r="A2084" t="str">
            <v>2016 NEFR</v>
          </cell>
        </row>
        <row r="2085">
          <cell r="A2085" t="str">
            <v>2016 NEFR</v>
          </cell>
        </row>
        <row r="2086">
          <cell r="A2086" t="str">
            <v>2016 NEFR</v>
          </cell>
        </row>
        <row r="2087">
          <cell r="A2087" t="str">
            <v>2016 NEFR</v>
          </cell>
        </row>
        <row r="2088">
          <cell r="A2088" t="str">
            <v>2016 NEFR</v>
          </cell>
        </row>
        <row r="2089">
          <cell r="A2089" t="str">
            <v>2016 NEFR</v>
          </cell>
        </row>
        <row r="2090">
          <cell r="A2090" t="str">
            <v>2016 NEFR</v>
          </cell>
        </row>
        <row r="2091">
          <cell r="A2091" t="str">
            <v>2016 NEFR</v>
          </cell>
        </row>
        <row r="2092">
          <cell r="A2092" t="str">
            <v>2016 NEFR</v>
          </cell>
        </row>
        <row r="2093">
          <cell r="A2093" t="str">
            <v>2016 NEFR</v>
          </cell>
        </row>
        <row r="2094">
          <cell r="A2094" t="str">
            <v>2016 NEFR</v>
          </cell>
        </row>
        <row r="2095">
          <cell r="A2095" t="str">
            <v>2016 NEFR</v>
          </cell>
        </row>
        <row r="2096">
          <cell r="A2096" t="str">
            <v>2016 NEFR</v>
          </cell>
        </row>
        <row r="2097">
          <cell r="A2097" t="str">
            <v>2016 NEFR</v>
          </cell>
        </row>
        <row r="2098">
          <cell r="A2098" t="str">
            <v>2016 NEFR</v>
          </cell>
        </row>
        <row r="2099">
          <cell r="A2099" t="str">
            <v>2016 NEFR</v>
          </cell>
        </row>
        <row r="2100">
          <cell r="A2100" t="str">
            <v>2016 NEFR</v>
          </cell>
        </row>
        <row r="2101">
          <cell r="A2101" t="str">
            <v>2016 NEFR</v>
          </cell>
        </row>
        <row r="2102">
          <cell r="A2102" t="str">
            <v>2016 NEFR</v>
          </cell>
        </row>
        <row r="2103">
          <cell r="A2103" t="str">
            <v>2016 NEFR</v>
          </cell>
        </row>
        <row r="2104">
          <cell r="A2104" t="str">
            <v>2016 NEFR</v>
          </cell>
        </row>
        <row r="2105">
          <cell r="A2105" t="str">
            <v>2016 NEFR</v>
          </cell>
        </row>
        <row r="2106">
          <cell r="A2106" t="str">
            <v>2016 NEFR</v>
          </cell>
        </row>
        <row r="2107">
          <cell r="A2107" t="str">
            <v>2016 NEFR</v>
          </cell>
        </row>
        <row r="2108">
          <cell r="A2108" t="str">
            <v>2016 NEFR</v>
          </cell>
        </row>
        <row r="2109">
          <cell r="A2109" t="str">
            <v>2016 NEFR</v>
          </cell>
        </row>
        <row r="2110">
          <cell r="A2110" t="str">
            <v>2016 NEFR</v>
          </cell>
        </row>
        <row r="2111">
          <cell r="A2111" t="str">
            <v>2016 NEFR</v>
          </cell>
        </row>
        <row r="2112">
          <cell r="A2112" t="str">
            <v>2016 NEFR</v>
          </cell>
        </row>
        <row r="2113">
          <cell r="A2113" t="str">
            <v>2016 NEFR</v>
          </cell>
        </row>
        <row r="2114">
          <cell r="A2114" t="str">
            <v>2016 NEFR</v>
          </cell>
        </row>
        <row r="2115">
          <cell r="A2115" t="str">
            <v>2016 NEFR</v>
          </cell>
        </row>
        <row r="2116">
          <cell r="A2116" t="str">
            <v>2016 NEFR</v>
          </cell>
        </row>
        <row r="2117">
          <cell r="A2117" t="str">
            <v>2016 NEFR</v>
          </cell>
        </row>
        <row r="2118">
          <cell r="A2118" t="str">
            <v>2016 NEFR</v>
          </cell>
        </row>
        <row r="2119">
          <cell r="A2119" t="str">
            <v>2016 NEFR</v>
          </cell>
        </row>
        <row r="2120">
          <cell r="A2120" t="str">
            <v>2016 NEFR</v>
          </cell>
        </row>
        <row r="2121">
          <cell r="A2121" t="str">
            <v>2016 NEFR</v>
          </cell>
        </row>
        <row r="2122">
          <cell r="A2122" t="str">
            <v>2016 NEFR</v>
          </cell>
        </row>
        <row r="2123">
          <cell r="A2123" t="str">
            <v>2016 NEFR</v>
          </cell>
        </row>
        <row r="2124">
          <cell r="A2124" t="str">
            <v>2016 NEFR</v>
          </cell>
        </row>
        <row r="2125">
          <cell r="A2125" t="str">
            <v>2016 NEFR</v>
          </cell>
        </row>
        <row r="2126">
          <cell r="A2126" t="str">
            <v>2016 NEFR</v>
          </cell>
        </row>
        <row r="2127">
          <cell r="A2127" t="str">
            <v>2016 NEFR</v>
          </cell>
        </row>
        <row r="2128">
          <cell r="A2128" t="str">
            <v>2016 NEFR</v>
          </cell>
        </row>
        <row r="2129">
          <cell r="A2129" t="str">
            <v>2016 NEFR</v>
          </cell>
        </row>
        <row r="2130">
          <cell r="A2130" t="str">
            <v>2016 NEFR</v>
          </cell>
        </row>
        <row r="2131">
          <cell r="A2131" t="str">
            <v>2016 NEFR</v>
          </cell>
        </row>
        <row r="2132">
          <cell r="A2132" t="str">
            <v>2016 NEFR</v>
          </cell>
        </row>
        <row r="2133">
          <cell r="A2133" t="str">
            <v>2016 NEFR</v>
          </cell>
        </row>
        <row r="2134">
          <cell r="A2134" t="str">
            <v>2016 NEFR</v>
          </cell>
        </row>
        <row r="2135">
          <cell r="A2135" t="str">
            <v>2016 NEFR</v>
          </cell>
        </row>
        <row r="2136">
          <cell r="A2136" t="str">
            <v>2016 NEFR</v>
          </cell>
        </row>
        <row r="2137">
          <cell r="A2137" t="str">
            <v>2016 NEFR</v>
          </cell>
        </row>
        <row r="2138">
          <cell r="A2138" t="str">
            <v>2016 NEFR</v>
          </cell>
        </row>
        <row r="2139">
          <cell r="A2139" t="str">
            <v>2016 NEFR</v>
          </cell>
        </row>
        <row r="2140">
          <cell r="A2140" t="str">
            <v>2016 NEFR</v>
          </cell>
        </row>
        <row r="2141">
          <cell r="A2141" t="str">
            <v>2016 NEFR</v>
          </cell>
        </row>
        <row r="2142">
          <cell r="A2142" t="str">
            <v>2016 NEFR</v>
          </cell>
        </row>
        <row r="2143">
          <cell r="A2143" t="str">
            <v>2016 NEFR</v>
          </cell>
        </row>
        <row r="2144">
          <cell r="A2144" t="str">
            <v>2016 NEFR</v>
          </cell>
        </row>
        <row r="2145">
          <cell r="A2145" t="str">
            <v>2016 NEFR</v>
          </cell>
        </row>
        <row r="2146">
          <cell r="A2146" t="str">
            <v>2016 NEFR</v>
          </cell>
        </row>
        <row r="2147">
          <cell r="A2147" t="str">
            <v>2016 NEFR</v>
          </cell>
        </row>
        <row r="2148">
          <cell r="A2148" t="str">
            <v>2016 NEFR</v>
          </cell>
        </row>
        <row r="2149">
          <cell r="A2149" t="str">
            <v>2016 NEFR</v>
          </cell>
        </row>
        <row r="2150">
          <cell r="A2150" t="str">
            <v>2016 NEFR</v>
          </cell>
        </row>
        <row r="2151">
          <cell r="A2151" t="str">
            <v>2016 NEFR</v>
          </cell>
        </row>
        <row r="2152">
          <cell r="A2152" t="str">
            <v>2016 NEFR</v>
          </cell>
        </row>
        <row r="2153">
          <cell r="A2153" t="str">
            <v>2016 NEFR</v>
          </cell>
        </row>
        <row r="2154">
          <cell r="A2154" t="str">
            <v>2016 NEFR</v>
          </cell>
        </row>
        <row r="2155">
          <cell r="A2155" t="str">
            <v>2016 NEFR</v>
          </cell>
        </row>
        <row r="2156">
          <cell r="A2156" t="str">
            <v>2016 NEFR</v>
          </cell>
        </row>
        <row r="2157">
          <cell r="A2157" t="str">
            <v>2016 NEFR</v>
          </cell>
        </row>
        <row r="2158">
          <cell r="A2158" t="str">
            <v>2016 NEFR</v>
          </cell>
        </row>
        <row r="2159">
          <cell r="A2159" t="str">
            <v>2016 NEFR</v>
          </cell>
        </row>
        <row r="2160">
          <cell r="A2160" t="str">
            <v>2016 NEFR</v>
          </cell>
        </row>
        <row r="2161">
          <cell r="A2161" t="str">
            <v>2016 NEFR</v>
          </cell>
        </row>
        <row r="2162">
          <cell r="A2162" t="str">
            <v>2016 NEFR</v>
          </cell>
        </row>
        <row r="2163">
          <cell r="A2163" t="str">
            <v>2016 NEFR</v>
          </cell>
        </row>
        <row r="2164">
          <cell r="A2164" t="str">
            <v>2016 NEFR</v>
          </cell>
        </row>
        <row r="2165">
          <cell r="A2165" t="str">
            <v>2016 NEFR</v>
          </cell>
        </row>
        <row r="2166">
          <cell r="A2166" t="str">
            <v>2016 NEFR</v>
          </cell>
        </row>
        <row r="2167">
          <cell r="A2167" t="str">
            <v>2016 NEFR</v>
          </cell>
        </row>
        <row r="2168">
          <cell r="A2168" t="str">
            <v>2016 NEFR</v>
          </cell>
        </row>
        <row r="2169">
          <cell r="A2169" t="str">
            <v>2016 NEFR</v>
          </cell>
        </row>
        <row r="2170">
          <cell r="A2170" t="str">
            <v>2016 NEFR</v>
          </cell>
        </row>
        <row r="2171">
          <cell r="A2171" t="str">
            <v>2016 NEFR</v>
          </cell>
        </row>
        <row r="2172">
          <cell r="A2172" t="str">
            <v>2016 NEFR</v>
          </cell>
        </row>
        <row r="2173">
          <cell r="A2173" t="str">
            <v>2016 NEFR</v>
          </cell>
        </row>
        <row r="2174">
          <cell r="A2174" t="str">
            <v>2016 NEFR</v>
          </cell>
        </row>
        <row r="2175">
          <cell r="A2175" t="str">
            <v>2016 NEFR</v>
          </cell>
        </row>
        <row r="2176">
          <cell r="A2176" t="str">
            <v>2016 NEFR</v>
          </cell>
        </row>
        <row r="2177">
          <cell r="A2177" t="str">
            <v>2016 NEFR</v>
          </cell>
        </row>
        <row r="2178">
          <cell r="A2178" t="str">
            <v>2016 NEFR</v>
          </cell>
        </row>
        <row r="2179">
          <cell r="A2179" t="str">
            <v>2016 NEFR</v>
          </cell>
        </row>
        <row r="2180">
          <cell r="A2180" t="str">
            <v>2016 NEFR</v>
          </cell>
        </row>
        <row r="2181">
          <cell r="A2181" t="str">
            <v>2016 NEFR</v>
          </cell>
        </row>
        <row r="2182">
          <cell r="A2182" t="str">
            <v>2016 NEFR</v>
          </cell>
        </row>
        <row r="2183">
          <cell r="A2183" t="str">
            <v>2016 NEFR</v>
          </cell>
        </row>
        <row r="2184">
          <cell r="A2184" t="str">
            <v>2016 NEFR</v>
          </cell>
        </row>
        <row r="2185">
          <cell r="A2185" t="str">
            <v>2016 NEFR</v>
          </cell>
        </row>
        <row r="2186">
          <cell r="A2186" t="str">
            <v>2016 NEFR</v>
          </cell>
        </row>
        <row r="2187">
          <cell r="A2187" t="str">
            <v>2016 NEFR</v>
          </cell>
        </row>
        <row r="2188">
          <cell r="A2188" t="str">
            <v>2016 NEFR</v>
          </cell>
        </row>
        <row r="2189">
          <cell r="A2189" t="str">
            <v>2016 NEFR</v>
          </cell>
        </row>
        <row r="2190">
          <cell r="A2190" t="str">
            <v>2016 NEFR</v>
          </cell>
        </row>
        <row r="2191">
          <cell r="A2191" t="str">
            <v>2016 NEFR</v>
          </cell>
        </row>
        <row r="2192">
          <cell r="A2192" t="str">
            <v>2016 NEFR</v>
          </cell>
        </row>
        <row r="2193">
          <cell r="A2193" t="str">
            <v>2016 NEFR</v>
          </cell>
        </row>
        <row r="2194">
          <cell r="A2194" t="str">
            <v>2016 NEFR</v>
          </cell>
        </row>
        <row r="2195">
          <cell r="A2195" t="str">
            <v>2016 NEFR</v>
          </cell>
        </row>
        <row r="2196">
          <cell r="A2196" t="str">
            <v>2016 NEFR</v>
          </cell>
        </row>
        <row r="2197">
          <cell r="A2197" t="str">
            <v>2016 NEFR</v>
          </cell>
        </row>
        <row r="2198">
          <cell r="A2198" t="str">
            <v>2016 NEFR</v>
          </cell>
        </row>
        <row r="2199">
          <cell r="A2199" t="str">
            <v>2016 NEFR</v>
          </cell>
        </row>
        <row r="2200">
          <cell r="A2200" t="str">
            <v>2016 NEFR</v>
          </cell>
        </row>
        <row r="2201">
          <cell r="A2201" t="str">
            <v>2016 NEFR</v>
          </cell>
        </row>
        <row r="2202">
          <cell r="A2202" t="str">
            <v>2016 NEFR</v>
          </cell>
        </row>
        <row r="2203">
          <cell r="A2203" t="str">
            <v>2016 NEFR</v>
          </cell>
        </row>
        <row r="2204">
          <cell r="A2204" t="str">
            <v>2016 NEFR</v>
          </cell>
        </row>
        <row r="2205">
          <cell r="A2205" t="str">
            <v>2016 NEFR</v>
          </cell>
        </row>
        <row r="2206">
          <cell r="A2206" t="str">
            <v>2016 NEFR</v>
          </cell>
        </row>
        <row r="2207">
          <cell r="A2207" t="str">
            <v>2016 NEFR</v>
          </cell>
        </row>
        <row r="2208">
          <cell r="A2208" t="str">
            <v>2016 NEFR</v>
          </cell>
        </row>
        <row r="2209">
          <cell r="A2209" t="str">
            <v>2016 NEFR</v>
          </cell>
        </row>
        <row r="2210">
          <cell r="A2210" t="str">
            <v>2016 NEFR</v>
          </cell>
        </row>
        <row r="2211">
          <cell r="A2211" t="str">
            <v>2016 NEFR</v>
          </cell>
        </row>
        <row r="2212">
          <cell r="A2212" t="str">
            <v>2016 NEFR</v>
          </cell>
        </row>
        <row r="2213">
          <cell r="A2213" t="str">
            <v>2016 NEFR</v>
          </cell>
        </row>
        <row r="2214">
          <cell r="A2214" t="str">
            <v>2016 NEFR</v>
          </cell>
        </row>
        <row r="2215">
          <cell r="A2215" t="str">
            <v>2016 NEFR</v>
          </cell>
        </row>
        <row r="2216">
          <cell r="A2216" t="str">
            <v>2016 NEFR</v>
          </cell>
        </row>
        <row r="2217">
          <cell r="A2217" t="str">
            <v>2016 NEFR</v>
          </cell>
        </row>
        <row r="2218">
          <cell r="A2218" t="str">
            <v>2016 NEFR</v>
          </cell>
        </row>
        <row r="2219">
          <cell r="A2219" t="str">
            <v>2016 NEFR</v>
          </cell>
        </row>
        <row r="2220">
          <cell r="A2220" t="str">
            <v>2016 NEFR</v>
          </cell>
        </row>
        <row r="2221">
          <cell r="A2221" t="str">
            <v>2016 NEFR</v>
          </cell>
        </row>
        <row r="2222">
          <cell r="A2222" t="str">
            <v>2016 NEFR</v>
          </cell>
        </row>
        <row r="2223">
          <cell r="A2223" t="str">
            <v>2016 NEFR</v>
          </cell>
        </row>
        <row r="2224">
          <cell r="A2224" t="str">
            <v>2016 NEFR</v>
          </cell>
        </row>
        <row r="2225">
          <cell r="A2225" t="str">
            <v>2016 NEFR</v>
          </cell>
        </row>
        <row r="2226">
          <cell r="A2226" t="str">
            <v>2016 NEFR</v>
          </cell>
        </row>
        <row r="2227">
          <cell r="A2227" t="str">
            <v>2016 NEFR</v>
          </cell>
        </row>
        <row r="2228">
          <cell r="A2228" t="str">
            <v>2016 NEFR</v>
          </cell>
        </row>
        <row r="2229">
          <cell r="A2229" t="str">
            <v>2016 NEFR</v>
          </cell>
        </row>
        <row r="2230">
          <cell r="A2230" t="str">
            <v>2016 NEFR</v>
          </cell>
        </row>
        <row r="2231">
          <cell r="A2231" t="str">
            <v>2016 NEFR</v>
          </cell>
        </row>
        <row r="2232">
          <cell r="A2232" t="str">
            <v>2016 NEFR</v>
          </cell>
        </row>
        <row r="2233">
          <cell r="A2233" t="str">
            <v>2016 NEFR</v>
          </cell>
        </row>
        <row r="2234">
          <cell r="A2234" t="str">
            <v>2016 NEFR</v>
          </cell>
        </row>
        <row r="2235">
          <cell r="A2235" t="str">
            <v>2016 NEFR</v>
          </cell>
        </row>
        <row r="2236">
          <cell r="A2236" t="str">
            <v>2016 NEFR</v>
          </cell>
        </row>
        <row r="2237">
          <cell r="A2237" t="str">
            <v>2016 NEFR</v>
          </cell>
        </row>
        <row r="2238">
          <cell r="A2238" t="str">
            <v>2016 NEFR</v>
          </cell>
        </row>
        <row r="2239">
          <cell r="A2239" t="str">
            <v>2016 NEFR</v>
          </cell>
        </row>
        <row r="2240">
          <cell r="A2240" t="str">
            <v>2016 NEFR</v>
          </cell>
        </row>
        <row r="2241">
          <cell r="A2241" t="str">
            <v>2016 NEFR</v>
          </cell>
        </row>
        <row r="2242">
          <cell r="A2242" t="str">
            <v>2016 NEFR</v>
          </cell>
        </row>
        <row r="2243">
          <cell r="A2243" t="str">
            <v>2016 NEFR</v>
          </cell>
        </row>
        <row r="2244">
          <cell r="A2244" t="str">
            <v>2016 NEFR</v>
          </cell>
        </row>
        <row r="2245">
          <cell r="A2245" t="str">
            <v>2016 NEFR</v>
          </cell>
        </row>
        <row r="2246">
          <cell r="A2246" t="str">
            <v>2016 NEFR</v>
          </cell>
        </row>
        <row r="2247">
          <cell r="A2247" t="str">
            <v>2016 NEFR</v>
          </cell>
        </row>
        <row r="2248">
          <cell r="A2248" t="str">
            <v>2016 NEFR</v>
          </cell>
        </row>
        <row r="2249">
          <cell r="A2249" t="str">
            <v>2016 NEFR</v>
          </cell>
        </row>
        <row r="2250">
          <cell r="A2250" t="str">
            <v>2016 NEFR</v>
          </cell>
        </row>
        <row r="2251">
          <cell r="A2251" t="str">
            <v>2016 NEFR</v>
          </cell>
        </row>
        <row r="2252">
          <cell r="A2252" t="str">
            <v>2016 NEFR</v>
          </cell>
        </row>
        <row r="2253">
          <cell r="A2253" t="str">
            <v>2016 NEFR</v>
          </cell>
        </row>
        <row r="2254">
          <cell r="A2254" t="str">
            <v>2016 NEFR</v>
          </cell>
        </row>
        <row r="2255">
          <cell r="A2255" t="str">
            <v>2016 NEFR</v>
          </cell>
        </row>
        <row r="2256">
          <cell r="A2256" t="str">
            <v>2016 NEFR</v>
          </cell>
        </row>
        <row r="2257">
          <cell r="A2257" t="str">
            <v>2016 NEFR</v>
          </cell>
        </row>
        <row r="2258">
          <cell r="A2258" t="str">
            <v>2016 NEFR</v>
          </cell>
        </row>
        <row r="2259">
          <cell r="A2259" t="str">
            <v>2016 NEFR</v>
          </cell>
        </row>
        <row r="2260">
          <cell r="A2260" t="str">
            <v>2016 NEFR</v>
          </cell>
        </row>
        <row r="2261">
          <cell r="A2261" t="str">
            <v>2016 NEFR</v>
          </cell>
        </row>
        <row r="2262">
          <cell r="A2262" t="str">
            <v>2016 NEFR</v>
          </cell>
        </row>
        <row r="2263">
          <cell r="A2263" t="str">
            <v>2016 NEFR</v>
          </cell>
        </row>
        <row r="2264">
          <cell r="A2264" t="str">
            <v>2016 NEFR</v>
          </cell>
        </row>
        <row r="2265">
          <cell r="A2265" t="str">
            <v>2016 NEFR</v>
          </cell>
        </row>
        <row r="2266">
          <cell r="A2266" t="str">
            <v>2016 NEFR</v>
          </cell>
        </row>
        <row r="2267">
          <cell r="A2267" t="str">
            <v>2016 NEFR</v>
          </cell>
        </row>
        <row r="2268">
          <cell r="A2268" t="str">
            <v>2016 NEFR</v>
          </cell>
        </row>
        <row r="2269">
          <cell r="A2269" t="str">
            <v>2016 NEFR</v>
          </cell>
        </row>
        <row r="2270">
          <cell r="A2270" t="str">
            <v>2016 NEFR</v>
          </cell>
        </row>
        <row r="2271">
          <cell r="A2271" t="str">
            <v>2016 NEFR</v>
          </cell>
        </row>
        <row r="2272">
          <cell r="A2272" t="str">
            <v>2016 NEFR</v>
          </cell>
        </row>
        <row r="2273">
          <cell r="A2273" t="str">
            <v>2016 NEFR</v>
          </cell>
        </row>
        <row r="2274">
          <cell r="A2274" t="str">
            <v>2016 NEFR</v>
          </cell>
        </row>
        <row r="2275">
          <cell r="A2275" t="str">
            <v>2016 NEFR</v>
          </cell>
        </row>
        <row r="2276">
          <cell r="A2276" t="str">
            <v>2016 NEFR</v>
          </cell>
        </row>
        <row r="2277">
          <cell r="A2277" t="str">
            <v>2016 NEFR</v>
          </cell>
        </row>
        <row r="2278">
          <cell r="A2278" t="str">
            <v>2016 NEFR</v>
          </cell>
        </row>
        <row r="2279">
          <cell r="A2279" t="str">
            <v>2016 NEFR</v>
          </cell>
        </row>
        <row r="2280">
          <cell r="A2280" t="str">
            <v>2016 NEFR</v>
          </cell>
        </row>
        <row r="2281">
          <cell r="A2281" t="str">
            <v>2016 NEFR</v>
          </cell>
        </row>
        <row r="2282">
          <cell r="A2282" t="str">
            <v>2016 NEFR</v>
          </cell>
        </row>
        <row r="2283">
          <cell r="A2283" t="str">
            <v>2016 NEFR</v>
          </cell>
        </row>
        <row r="2284">
          <cell r="A2284" t="str">
            <v>2016 NEFR</v>
          </cell>
        </row>
        <row r="2285">
          <cell r="A2285" t="str">
            <v>2016 NEFR</v>
          </cell>
        </row>
        <row r="2286">
          <cell r="A2286" t="str">
            <v>2016 NEFR</v>
          </cell>
        </row>
        <row r="2287">
          <cell r="A2287" t="str">
            <v>2016 NEFR</v>
          </cell>
        </row>
        <row r="2288">
          <cell r="A2288" t="str">
            <v>2016 NEFR</v>
          </cell>
        </row>
        <row r="2289">
          <cell r="A2289" t="str">
            <v>2016 NEFR</v>
          </cell>
        </row>
        <row r="2290">
          <cell r="A2290" t="str">
            <v>2016 NEFR</v>
          </cell>
        </row>
        <row r="2291">
          <cell r="A2291" t="str">
            <v>2016 NEFR</v>
          </cell>
        </row>
        <row r="2292">
          <cell r="A2292" t="str">
            <v>2016 NEFR</v>
          </cell>
        </row>
        <row r="2293">
          <cell r="A2293" t="str">
            <v>2016 NEFR</v>
          </cell>
        </row>
        <row r="2294">
          <cell r="A2294" t="str">
            <v>2016 NEFR</v>
          </cell>
        </row>
        <row r="2295">
          <cell r="A2295" t="str">
            <v>2016 NEFR</v>
          </cell>
        </row>
        <row r="2296">
          <cell r="A2296" t="str">
            <v>2016 NEFR</v>
          </cell>
        </row>
        <row r="2297">
          <cell r="A2297" t="str">
            <v>2016 NEFR</v>
          </cell>
        </row>
        <row r="2298">
          <cell r="A2298" t="str">
            <v>2016 NEFR</v>
          </cell>
        </row>
        <row r="2299">
          <cell r="A2299" t="str">
            <v>2016 NEFR</v>
          </cell>
        </row>
        <row r="2300">
          <cell r="A2300" t="str">
            <v>2016 NEFR</v>
          </cell>
        </row>
        <row r="2301">
          <cell r="A2301" t="str">
            <v>2016 NEFR</v>
          </cell>
        </row>
        <row r="2302">
          <cell r="A2302" t="str">
            <v>2016 NEFR</v>
          </cell>
        </row>
        <row r="2303">
          <cell r="A2303" t="str">
            <v>2016 NEFR</v>
          </cell>
        </row>
        <row r="2304">
          <cell r="A2304" t="str">
            <v>2016 NEFR</v>
          </cell>
        </row>
        <row r="2305">
          <cell r="A2305" t="str">
            <v>2016 NEFR</v>
          </cell>
        </row>
        <row r="2306">
          <cell r="A2306" t="str">
            <v>2016 NEFR</v>
          </cell>
        </row>
        <row r="2307">
          <cell r="A2307" t="str">
            <v>2016 NEFR</v>
          </cell>
        </row>
        <row r="2308">
          <cell r="A2308" t="str">
            <v>2016 NEFR</v>
          </cell>
        </row>
        <row r="2309">
          <cell r="A2309" t="str">
            <v>2016 NEFR</v>
          </cell>
        </row>
        <row r="2310">
          <cell r="A2310" t="str">
            <v>2016 NEFR</v>
          </cell>
        </row>
        <row r="2311">
          <cell r="A2311" t="str">
            <v>2016 NEFR</v>
          </cell>
        </row>
        <row r="2312">
          <cell r="A2312" t="str">
            <v>2016 NEFR</v>
          </cell>
        </row>
        <row r="2313">
          <cell r="A2313" t="str">
            <v>2016 NEFR</v>
          </cell>
        </row>
        <row r="2314">
          <cell r="A2314" t="str">
            <v>2016 NEFR</v>
          </cell>
        </row>
        <row r="2315">
          <cell r="A2315" t="str">
            <v>2016 NEFR</v>
          </cell>
        </row>
        <row r="2316">
          <cell r="A2316" t="str">
            <v>2016 NEFR</v>
          </cell>
        </row>
        <row r="2317">
          <cell r="A2317" t="str">
            <v>2016 NEFR</v>
          </cell>
        </row>
        <row r="2318">
          <cell r="A2318" t="str">
            <v>2016 NEFR</v>
          </cell>
        </row>
        <row r="2319">
          <cell r="A2319" t="str">
            <v>2016 NEFR</v>
          </cell>
        </row>
        <row r="2320">
          <cell r="A2320" t="str">
            <v>2016 NEFR</v>
          </cell>
        </row>
        <row r="2321">
          <cell r="A2321" t="str">
            <v>2016 NEFR</v>
          </cell>
        </row>
        <row r="2322">
          <cell r="A2322" t="str">
            <v>2016 NEFR</v>
          </cell>
        </row>
        <row r="2323">
          <cell r="A2323" t="str">
            <v>2016 NEFR</v>
          </cell>
        </row>
        <row r="2324">
          <cell r="A2324" t="str">
            <v>2016 NEFR</v>
          </cell>
        </row>
        <row r="2325">
          <cell r="A2325" t="str">
            <v>2016 NEFR</v>
          </cell>
        </row>
        <row r="2326">
          <cell r="A2326" t="str">
            <v>2016 NEFR</v>
          </cell>
        </row>
        <row r="2327">
          <cell r="A2327" t="str">
            <v>2016 NEFR</v>
          </cell>
        </row>
        <row r="2328">
          <cell r="A2328" t="str">
            <v>2016 NEFR</v>
          </cell>
        </row>
        <row r="2329">
          <cell r="A2329" t="str">
            <v>2016 NEFR</v>
          </cell>
        </row>
        <row r="2330">
          <cell r="A2330" t="str">
            <v>2016 NEFR</v>
          </cell>
        </row>
        <row r="2331">
          <cell r="A2331" t="str">
            <v>2016 NEFR</v>
          </cell>
        </row>
        <row r="2332">
          <cell r="A2332" t="str">
            <v>2016 NEFR</v>
          </cell>
        </row>
        <row r="2333">
          <cell r="A2333" t="str">
            <v>2016 NEFR</v>
          </cell>
        </row>
        <row r="2334">
          <cell r="A2334" t="str">
            <v>2016 NEFR</v>
          </cell>
        </row>
        <row r="2335">
          <cell r="A2335" t="str">
            <v>2016 NEFR</v>
          </cell>
        </row>
        <row r="2336">
          <cell r="A2336" t="str">
            <v>2016 NEFR</v>
          </cell>
        </row>
        <row r="2337">
          <cell r="A2337" t="str">
            <v>2016 NEFR</v>
          </cell>
        </row>
        <row r="2338">
          <cell r="A2338" t="str">
            <v>2016 NEFR</v>
          </cell>
        </row>
        <row r="2339">
          <cell r="A2339" t="str">
            <v>2016 NEFR</v>
          </cell>
        </row>
        <row r="2340">
          <cell r="A2340" t="str">
            <v>2016 NEFR</v>
          </cell>
        </row>
        <row r="2341">
          <cell r="A2341" t="str">
            <v>2016 NEFR</v>
          </cell>
        </row>
        <row r="2342">
          <cell r="A2342" t="str">
            <v>2016 NEFR</v>
          </cell>
        </row>
        <row r="2343">
          <cell r="A2343" t="str">
            <v>2016 NEFR</v>
          </cell>
        </row>
        <row r="2344">
          <cell r="A2344" t="str">
            <v>2016 NEFR</v>
          </cell>
        </row>
        <row r="2345">
          <cell r="A2345" t="str">
            <v>2016 NEFR</v>
          </cell>
        </row>
        <row r="2346">
          <cell r="A2346" t="str">
            <v>2016 NEFR</v>
          </cell>
        </row>
        <row r="2347">
          <cell r="A2347" t="str">
            <v>2016 NEFR</v>
          </cell>
        </row>
        <row r="2348">
          <cell r="A2348" t="str">
            <v>2016 NEFR</v>
          </cell>
        </row>
        <row r="2349">
          <cell r="A2349" t="str">
            <v>2016 NEFR</v>
          </cell>
        </row>
        <row r="2350">
          <cell r="A2350" t="str">
            <v>2016 NEFR</v>
          </cell>
        </row>
        <row r="2351">
          <cell r="A2351" t="str">
            <v>2016 NEFR</v>
          </cell>
        </row>
        <row r="2352">
          <cell r="A2352" t="str">
            <v>2016 NEFR</v>
          </cell>
        </row>
        <row r="2353">
          <cell r="A2353" t="str">
            <v>2016 NEFR</v>
          </cell>
        </row>
        <row r="2354">
          <cell r="A2354" t="str">
            <v>2016 NEFR</v>
          </cell>
        </row>
        <row r="2355">
          <cell r="A2355" t="str">
            <v>2016 NEFR</v>
          </cell>
        </row>
        <row r="2356">
          <cell r="A2356" t="str">
            <v>2016 NEFR</v>
          </cell>
        </row>
        <row r="2357">
          <cell r="A2357" t="str">
            <v>2016 NEFR</v>
          </cell>
        </row>
        <row r="2358">
          <cell r="A2358" t="str">
            <v>2016 NEFR</v>
          </cell>
        </row>
        <row r="2359">
          <cell r="A2359" t="str">
            <v>2016 NEFR</v>
          </cell>
        </row>
        <row r="2360">
          <cell r="A2360" t="str">
            <v>2016 NEFR</v>
          </cell>
        </row>
        <row r="2361">
          <cell r="A2361" t="str">
            <v>2016 NEFR</v>
          </cell>
        </row>
        <row r="2362">
          <cell r="A2362" t="str">
            <v>2016 NEFR</v>
          </cell>
        </row>
        <row r="2363">
          <cell r="A2363" t="str">
            <v>2016 NEFR</v>
          </cell>
        </row>
        <row r="2364">
          <cell r="A2364" t="str">
            <v>2016 NEFR</v>
          </cell>
        </row>
        <row r="2365">
          <cell r="A2365" t="str">
            <v>2016 NEFR</v>
          </cell>
        </row>
        <row r="2366">
          <cell r="A2366" t="str">
            <v>2016 NEFR</v>
          </cell>
        </row>
        <row r="2367">
          <cell r="A2367" t="str">
            <v>2016 NEFR</v>
          </cell>
        </row>
        <row r="2368">
          <cell r="A2368" t="str">
            <v>2016 NEFR</v>
          </cell>
        </row>
        <row r="2369">
          <cell r="A2369" t="str">
            <v>2016 NEFR</v>
          </cell>
        </row>
        <row r="2370">
          <cell r="A2370" t="str">
            <v>2016 NEFR</v>
          </cell>
        </row>
        <row r="2371">
          <cell r="A2371" t="str">
            <v>2016 NEFR</v>
          </cell>
        </row>
        <row r="2372">
          <cell r="A2372" t="str">
            <v>2016 NEFR</v>
          </cell>
        </row>
        <row r="2373">
          <cell r="A2373" t="str">
            <v>2016 NEFR</v>
          </cell>
        </row>
        <row r="2374">
          <cell r="A2374" t="str">
            <v>2016 NEFR</v>
          </cell>
        </row>
        <row r="2375">
          <cell r="A2375" t="str">
            <v>2016 NEFR</v>
          </cell>
        </row>
        <row r="2376">
          <cell r="A2376" t="str">
            <v>2016 NEFR</v>
          </cell>
        </row>
        <row r="2377">
          <cell r="A2377" t="str">
            <v>2016 NEFR</v>
          </cell>
        </row>
        <row r="2378">
          <cell r="A2378" t="str">
            <v>2016 NEFR</v>
          </cell>
        </row>
        <row r="2379">
          <cell r="A2379" t="str">
            <v>2016 NEFR</v>
          </cell>
        </row>
        <row r="2380">
          <cell r="A2380" t="str">
            <v>2016 NEFR</v>
          </cell>
        </row>
        <row r="2381">
          <cell r="A2381" t="str">
            <v>2016 NEFR</v>
          </cell>
        </row>
        <row r="2382">
          <cell r="A2382" t="str">
            <v>2016 NEFR</v>
          </cell>
        </row>
        <row r="2383">
          <cell r="A2383" t="str">
            <v>2016 NEFR</v>
          </cell>
        </row>
        <row r="2384">
          <cell r="A2384" t="str">
            <v>2016 NEFR</v>
          </cell>
        </row>
        <row r="2385">
          <cell r="A2385" t="str">
            <v>2016 NEFR</v>
          </cell>
        </row>
        <row r="2386">
          <cell r="A2386" t="str">
            <v>2016 NEFR</v>
          </cell>
        </row>
        <row r="2387">
          <cell r="A2387" t="str">
            <v>2016 NEFR</v>
          </cell>
        </row>
        <row r="2388">
          <cell r="A2388" t="str">
            <v>2016 NEFR</v>
          </cell>
        </row>
        <row r="2389">
          <cell r="A2389" t="str">
            <v>2016 NEFR</v>
          </cell>
        </row>
        <row r="2390">
          <cell r="A2390" t="str">
            <v>2016 NEFR</v>
          </cell>
        </row>
        <row r="2391">
          <cell r="A2391" t="str">
            <v>2016 NEFR</v>
          </cell>
        </row>
        <row r="2392">
          <cell r="A2392" t="str">
            <v>2016 NEFR</v>
          </cell>
        </row>
        <row r="2393">
          <cell r="A2393" t="str">
            <v>2016 NEFR</v>
          </cell>
        </row>
        <row r="2394">
          <cell r="A2394" t="str">
            <v>2016 NEFR</v>
          </cell>
        </row>
        <row r="2395">
          <cell r="A2395" t="str">
            <v>2016 NEFR</v>
          </cell>
        </row>
        <row r="2396">
          <cell r="A2396" t="str">
            <v>2016 NEFR</v>
          </cell>
        </row>
        <row r="2397">
          <cell r="A2397" t="str">
            <v>2016 NEFR</v>
          </cell>
        </row>
        <row r="2398">
          <cell r="A2398" t="str">
            <v>2016 NEFR</v>
          </cell>
        </row>
        <row r="2399">
          <cell r="A2399" t="str">
            <v>2016 NEFR</v>
          </cell>
        </row>
        <row r="2400">
          <cell r="A2400" t="str">
            <v>2016 NEFR</v>
          </cell>
        </row>
        <row r="2401">
          <cell r="A2401" t="str">
            <v>2016 NEFR</v>
          </cell>
        </row>
        <row r="2402">
          <cell r="A2402" t="str">
            <v>2016 NEFR</v>
          </cell>
        </row>
        <row r="2403">
          <cell r="A2403" t="str">
            <v>2016 NEFR</v>
          </cell>
        </row>
        <row r="2404">
          <cell r="A2404" t="str">
            <v>2016 NEFR</v>
          </cell>
        </row>
        <row r="2405">
          <cell r="A2405" t="str">
            <v>2016 NEFR</v>
          </cell>
        </row>
        <row r="2406">
          <cell r="A2406" t="str">
            <v>2016 NEFR</v>
          </cell>
        </row>
        <row r="2407">
          <cell r="A2407" t="str">
            <v>2016 NEFR</v>
          </cell>
        </row>
        <row r="2408">
          <cell r="A2408" t="str">
            <v>2016 NEFR</v>
          </cell>
        </row>
        <row r="2409">
          <cell r="A2409" t="str">
            <v>2016 NEFR</v>
          </cell>
        </row>
        <row r="2410">
          <cell r="A2410" t="str">
            <v>2016 NEFR</v>
          </cell>
        </row>
        <row r="2411">
          <cell r="A2411" t="str">
            <v>2016 NEFR</v>
          </cell>
        </row>
        <row r="2412">
          <cell r="A2412" t="str">
            <v>2016 NEFR</v>
          </cell>
        </row>
        <row r="2413">
          <cell r="A2413" t="str">
            <v>2016 NEFR</v>
          </cell>
        </row>
        <row r="2414">
          <cell r="A2414" t="str">
            <v>2016 NEFR</v>
          </cell>
        </row>
        <row r="2415">
          <cell r="A2415" t="str">
            <v>2016 NEFR</v>
          </cell>
        </row>
        <row r="2416">
          <cell r="A2416" t="str">
            <v>2016 NEFR</v>
          </cell>
        </row>
        <row r="2417">
          <cell r="A2417" t="str">
            <v>2016 NEFR</v>
          </cell>
        </row>
        <row r="2418">
          <cell r="A2418" t="str">
            <v>2016 NEFR</v>
          </cell>
        </row>
        <row r="2419">
          <cell r="A2419" t="str">
            <v>2016 NEFR</v>
          </cell>
        </row>
        <row r="2420">
          <cell r="A2420" t="str">
            <v>2016 NEFR</v>
          </cell>
        </row>
        <row r="2421">
          <cell r="A2421" t="str">
            <v>2016 NEFR</v>
          </cell>
        </row>
        <row r="2422">
          <cell r="A2422" t="str">
            <v>2016 NEFR</v>
          </cell>
        </row>
        <row r="2423">
          <cell r="A2423" t="str">
            <v>2016 NEFR</v>
          </cell>
        </row>
        <row r="2424">
          <cell r="A2424" t="str">
            <v>2016 NEFR</v>
          </cell>
        </row>
        <row r="2425">
          <cell r="A2425" t="str">
            <v>2016 NEFR</v>
          </cell>
        </row>
        <row r="2426">
          <cell r="A2426" t="str">
            <v>2016 NEFR</v>
          </cell>
        </row>
        <row r="2427">
          <cell r="A2427" t="str">
            <v>2016 NEFR</v>
          </cell>
        </row>
        <row r="2428">
          <cell r="A2428" t="str">
            <v>2016 NEFR</v>
          </cell>
        </row>
        <row r="2429">
          <cell r="A2429" t="str">
            <v>2016 NEFR</v>
          </cell>
        </row>
        <row r="2430">
          <cell r="A2430" t="str">
            <v>2016 NEFR</v>
          </cell>
        </row>
        <row r="2431">
          <cell r="A2431" t="str">
            <v>2016 NEFR</v>
          </cell>
        </row>
        <row r="2432">
          <cell r="A2432" t="str">
            <v>2016 NEFR</v>
          </cell>
        </row>
        <row r="2433">
          <cell r="A2433" t="str">
            <v>2016 NEFR</v>
          </cell>
        </row>
        <row r="2434">
          <cell r="A2434" t="str">
            <v>2016 NEFR</v>
          </cell>
        </row>
        <row r="2435">
          <cell r="A2435" t="str">
            <v>2016 NEFR</v>
          </cell>
        </row>
        <row r="2436">
          <cell r="A2436" t="str">
            <v>2016 NEFR</v>
          </cell>
        </row>
        <row r="2437">
          <cell r="A2437" t="str">
            <v>2016 NEFR</v>
          </cell>
        </row>
        <row r="2438">
          <cell r="A2438" t="str">
            <v>2016 NEFR</v>
          </cell>
        </row>
        <row r="2439">
          <cell r="A2439" t="str">
            <v>2016 NEFR</v>
          </cell>
        </row>
        <row r="2440">
          <cell r="A2440" t="str">
            <v>2016 NEFR</v>
          </cell>
        </row>
        <row r="2441">
          <cell r="A2441" t="str">
            <v>2016 NEFR</v>
          </cell>
        </row>
        <row r="2442">
          <cell r="A2442" t="str">
            <v>2016 NEFR</v>
          </cell>
        </row>
        <row r="2443">
          <cell r="A2443" t="str">
            <v>2016 NEFR</v>
          </cell>
        </row>
        <row r="2444">
          <cell r="A2444" t="str">
            <v>2016 NEFR</v>
          </cell>
        </row>
        <row r="2445">
          <cell r="A2445" t="str">
            <v>2016 NEFR</v>
          </cell>
        </row>
        <row r="2446">
          <cell r="A2446" t="str">
            <v>2016 NEFR</v>
          </cell>
        </row>
        <row r="2447">
          <cell r="A2447" t="str">
            <v>2016 NEFR</v>
          </cell>
        </row>
        <row r="2448">
          <cell r="A2448" t="str">
            <v>2016 NEFR</v>
          </cell>
        </row>
        <row r="2449">
          <cell r="A2449" t="str">
            <v>2016 NEFR</v>
          </cell>
        </row>
        <row r="2450">
          <cell r="A2450" t="str">
            <v>2016 NEFR</v>
          </cell>
        </row>
        <row r="2451">
          <cell r="A2451" t="str">
            <v>2016 NEFR</v>
          </cell>
        </row>
        <row r="2452">
          <cell r="A2452" t="str">
            <v>2016 NEFR</v>
          </cell>
        </row>
        <row r="2453">
          <cell r="A2453" t="str">
            <v>2016 NEFR</v>
          </cell>
        </row>
        <row r="2454">
          <cell r="A2454" t="str">
            <v>2016 NEFR</v>
          </cell>
        </row>
        <row r="2455">
          <cell r="A2455" t="str">
            <v>2016 NEFR</v>
          </cell>
        </row>
        <row r="2456">
          <cell r="A2456" t="str">
            <v>2016 NEFR</v>
          </cell>
        </row>
        <row r="2457">
          <cell r="A2457" t="str">
            <v>2016 NEFR</v>
          </cell>
        </row>
        <row r="2458">
          <cell r="A2458" t="str">
            <v>2016 NEFR</v>
          </cell>
        </row>
        <row r="2459">
          <cell r="A2459" t="str">
            <v>2016 NEFR</v>
          </cell>
        </row>
        <row r="2460">
          <cell r="A2460" t="str">
            <v>2016 NEFR</v>
          </cell>
        </row>
        <row r="2461">
          <cell r="A2461" t="str">
            <v>2016 NEFR</v>
          </cell>
        </row>
        <row r="2462">
          <cell r="A2462" t="str">
            <v>2016 NEFR</v>
          </cell>
        </row>
        <row r="2463">
          <cell r="A2463" t="str">
            <v>2016 NEFR</v>
          </cell>
        </row>
        <row r="2464">
          <cell r="A2464" t="str">
            <v>2016 NEFR</v>
          </cell>
        </row>
        <row r="2465">
          <cell r="A2465" t="str">
            <v>2016 NEFR</v>
          </cell>
        </row>
        <row r="2466">
          <cell r="A2466" t="str">
            <v>2016 NEFR</v>
          </cell>
        </row>
        <row r="2467">
          <cell r="A2467" t="str">
            <v>2016 NEFR</v>
          </cell>
        </row>
        <row r="2468">
          <cell r="A2468" t="str">
            <v>2016 NEFR</v>
          </cell>
        </row>
        <row r="2469">
          <cell r="A2469" t="str">
            <v>2016 NEFR</v>
          </cell>
        </row>
        <row r="2470">
          <cell r="A2470" t="str">
            <v>2016 NEFR</v>
          </cell>
        </row>
        <row r="2471">
          <cell r="A2471" t="str">
            <v>2016 NEFR</v>
          </cell>
        </row>
        <row r="2472">
          <cell r="A2472" t="str">
            <v>2016 NEFR</v>
          </cell>
        </row>
        <row r="2473">
          <cell r="A2473" t="str">
            <v>2016 NEFR</v>
          </cell>
        </row>
        <row r="2474">
          <cell r="A2474" t="str">
            <v>2016 NEFR</v>
          </cell>
        </row>
        <row r="2475">
          <cell r="A2475" t="str">
            <v>2016 NEFR</v>
          </cell>
        </row>
        <row r="2476">
          <cell r="A2476" t="str">
            <v>2016 NEFR</v>
          </cell>
        </row>
        <row r="2477">
          <cell r="A2477" t="str">
            <v>2016 NEFR</v>
          </cell>
        </row>
        <row r="2478">
          <cell r="A2478" t="str">
            <v>2016 NEFR</v>
          </cell>
        </row>
        <row r="2479">
          <cell r="A2479" t="str">
            <v>2016 NEFR</v>
          </cell>
        </row>
        <row r="2480">
          <cell r="A2480" t="str">
            <v>2016 NEFR</v>
          </cell>
        </row>
        <row r="2481">
          <cell r="A2481" t="str">
            <v>2016 NEFR</v>
          </cell>
        </row>
        <row r="2482">
          <cell r="A2482" t="str">
            <v>2016 NEFR</v>
          </cell>
        </row>
        <row r="2483">
          <cell r="A2483" t="str">
            <v>2016 NEFR</v>
          </cell>
        </row>
        <row r="2484">
          <cell r="A2484" t="str">
            <v>2016 NEFR</v>
          </cell>
        </row>
        <row r="2485">
          <cell r="A2485" t="str">
            <v>2016 NEFR</v>
          </cell>
        </row>
        <row r="2486">
          <cell r="A2486" t="str">
            <v>2016 NEFR</v>
          </cell>
        </row>
        <row r="2487">
          <cell r="A2487" t="str">
            <v>2016 NEFR</v>
          </cell>
        </row>
        <row r="2488">
          <cell r="A2488" t="str">
            <v>2016 NEFR</v>
          </cell>
        </row>
        <row r="2489">
          <cell r="A2489" t="str">
            <v>2016 NEFR</v>
          </cell>
        </row>
        <row r="2490">
          <cell r="A2490" t="str">
            <v>2016 NEFR</v>
          </cell>
        </row>
        <row r="2491">
          <cell r="A2491" t="str">
            <v>2016 NEFR</v>
          </cell>
        </row>
        <row r="2492">
          <cell r="A2492" t="str">
            <v>2016 NEFR</v>
          </cell>
        </row>
        <row r="2493">
          <cell r="A2493" t="str">
            <v>2016 NEFR</v>
          </cell>
        </row>
        <row r="2494">
          <cell r="A2494" t="str">
            <v>2016 NEFR</v>
          </cell>
        </row>
        <row r="2495">
          <cell r="A2495" t="str">
            <v>2016 NEFR</v>
          </cell>
        </row>
        <row r="2496">
          <cell r="A2496" t="str">
            <v>2016 NEFR</v>
          </cell>
        </row>
        <row r="2497">
          <cell r="A2497" t="str">
            <v>2016 NEFR</v>
          </cell>
        </row>
        <row r="2498">
          <cell r="A2498" t="str">
            <v>2016 NEFR</v>
          </cell>
        </row>
        <row r="2499">
          <cell r="A2499" t="str">
            <v>2016 NEFR</v>
          </cell>
        </row>
        <row r="2500">
          <cell r="A2500" t="str">
            <v>2016 NEFR</v>
          </cell>
        </row>
        <row r="2501">
          <cell r="A2501" t="str">
            <v>2016 NEFR</v>
          </cell>
        </row>
        <row r="2502">
          <cell r="A2502" t="str">
            <v>2016 NEFR</v>
          </cell>
        </row>
        <row r="2503">
          <cell r="A2503" t="str">
            <v>2016 NEFR</v>
          </cell>
        </row>
        <row r="2504">
          <cell r="A2504" t="str">
            <v>2016 NEFR</v>
          </cell>
        </row>
        <row r="2505">
          <cell r="A2505" t="str">
            <v>2016 NEFR</v>
          </cell>
        </row>
        <row r="2506">
          <cell r="A2506" t="str">
            <v>2016 NEFR</v>
          </cell>
        </row>
        <row r="2507">
          <cell r="A2507" t="str">
            <v>2016 NEFR</v>
          </cell>
        </row>
        <row r="2508">
          <cell r="A2508" t="str">
            <v>2016 NEFR</v>
          </cell>
        </row>
        <row r="2509">
          <cell r="A2509" t="str">
            <v>2016 NEFR</v>
          </cell>
        </row>
        <row r="2510">
          <cell r="A2510" t="str">
            <v>2016 NEFR</v>
          </cell>
        </row>
        <row r="2511">
          <cell r="A2511" t="str">
            <v>2016 NEFR</v>
          </cell>
        </row>
        <row r="2512">
          <cell r="A2512" t="str">
            <v>2016 NEFR</v>
          </cell>
        </row>
        <row r="2513">
          <cell r="A2513" t="str">
            <v>2016 NEFR</v>
          </cell>
        </row>
        <row r="2514">
          <cell r="A2514" t="str">
            <v>2016 NEFR</v>
          </cell>
        </row>
        <row r="2515">
          <cell r="A2515" t="str">
            <v>2016 NEFR</v>
          </cell>
        </row>
        <row r="2516">
          <cell r="A2516" t="str">
            <v>2016 NEFR</v>
          </cell>
        </row>
        <row r="2517">
          <cell r="A2517" t="str">
            <v>2016 NEFR</v>
          </cell>
        </row>
        <row r="2518">
          <cell r="A2518" t="str">
            <v>2016 NEFR</v>
          </cell>
        </row>
        <row r="2519">
          <cell r="A2519" t="str">
            <v>2016 NEFR</v>
          </cell>
        </row>
        <row r="2520">
          <cell r="A2520" t="str">
            <v>2016 NEFR</v>
          </cell>
        </row>
        <row r="2521">
          <cell r="A2521" t="str">
            <v>2016 NEFR</v>
          </cell>
        </row>
        <row r="2522">
          <cell r="A2522" t="str">
            <v>2016 NEFR</v>
          </cell>
        </row>
        <row r="2523">
          <cell r="A2523" t="str">
            <v>2016 NEFR</v>
          </cell>
        </row>
        <row r="2524">
          <cell r="A2524" t="str">
            <v>2016 NEFR</v>
          </cell>
        </row>
        <row r="2525">
          <cell r="A2525" t="str">
            <v>2016 NEFR</v>
          </cell>
        </row>
        <row r="2526">
          <cell r="A2526" t="str">
            <v>2016 NEFR</v>
          </cell>
        </row>
        <row r="2527">
          <cell r="A2527" t="str">
            <v>2016 NEFR</v>
          </cell>
        </row>
        <row r="2528">
          <cell r="A2528" t="str">
            <v>2016 NEFR</v>
          </cell>
        </row>
        <row r="2529">
          <cell r="A2529" t="str">
            <v>2016 NEFR</v>
          </cell>
        </row>
        <row r="2530">
          <cell r="A2530" t="str">
            <v>2016 NEFR</v>
          </cell>
        </row>
        <row r="2531">
          <cell r="A2531" t="str">
            <v>2016 NEFR</v>
          </cell>
        </row>
        <row r="2532">
          <cell r="A2532" t="str">
            <v>2016 NEFR</v>
          </cell>
        </row>
        <row r="2533">
          <cell r="A2533" t="str">
            <v>2016 NEFR</v>
          </cell>
        </row>
        <row r="2534">
          <cell r="A2534" t="str">
            <v>2016 NEFR</v>
          </cell>
        </row>
        <row r="2535">
          <cell r="A2535" t="str">
            <v>2016 NEFR</v>
          </cell>
        </row>
        <row r="2536">
          <cell r="A2536" t="str">
            <v>2016 NEFR</v>
          </cell>
        </row>
        <row r="2537">
          <cell r="A2537" t="str">
            <v>2016 NEFR</v>
          </cell>
        </row>
        <row r="2538">
          <cell r="A2538" t="str">
            <v>2016 NEFR</v>
          </cell>
        </row>
        <row r="2539">
          <cell r="A2539" t="str">
            <v>2016 NEFR</v>
          </cell>
        </row>
        <row r="2540">
          <cell r="A2540" t="str">
            <v>2016 NEFR</v>
          </cell>
        </row>
        <row r="2541">
          <cell r="A2541" t="str">
            <v>2016 NEFR</v>
          </cell>
        </row>
        <row r="2542">
          <cell r="A2542" t="str">
            <v>2016 NEFR</v>
          </cell>
        </row>
        <row r="2543">
          <cell r="A2543" t="str">
            <v>2016 NEFR</v>
          </cell>
        </row>
        <row r="2544">
          <cell r="A2544" t="str">
            <v>2016 NEFR</v>
          </cell>
        </row>
        <row r="2545">
          <cell r="A2545" t="str">
            <v>2016 NEFR</v>
          </cell>
        </row>
        <row r="2546">
          <cell r="A2546" t="str">
            <v>2016 NEFR</v>
          </cell>
        </row>
        <row r="2547">
          <cell r="A2547" t="str">
            <v>2016 NEFR</v>
          </cell>
        </row>
        <row r="2548">
          <cell r="A2548" t="str">
            <v>2016 NEFR</v>
          </cell>
        </row>
        <row r="2549">
          <cell r="A2549" t="str">
            <v>2016 NEFR</v>
          </cell>
        </row>
        <row r="2550">
          <cell r="A2550" t="str">
            <v>2016 NEFR</v>
          </cell>
        </row>
        <row r="2551">
          <cell r="A2551" t="str">
            <v>2016 NEFR</v>
          </cell>
        </row>
        <row r="2552">
          <cell r="A2552" t="str">
            <v>2016 NEFR</v>
          </cell>
        </row>
        <row r="2553">
          <cell r="A2553" t="str">
            <v>2016 NEFR</v>
          </cell>
        </row>
        <row r="2554">
          <cell r="A2554" t="str">
            <v>2016 NEFR</v>
          </cell>
        </row>
        <row r="2555">
          <cell r="A2555" t="str">
            <v>2016 NEFR</v>
          </cell>
        </row>
        <row r="2556">
          <cell r="A2556" t="str">
            <v>2016 NEFR</v>
          </cell>
        </row>
        <row r="2557">
          <cell r="A2557" t="str">
            <v>2016 NEFR</v>
          </cell>
        </row>
        <row r="2558">
          <cell r="A2558" t="str">
            <v>2016 NEFR</v>
          </cell>
        </row>
        <row r="2559">
          <cell r="A2559" t="str">
            <v>2016 NEFR</v>
          </cell>
        </row>
        <row r="2560">
          <cell r="A2560" t="str">
            <v>2016 NEFR</v>
          </cell>
        </row>
        <row r="2561">
          <cell r="A2561" t="str">
            <v>2016 NEFR</v>
          </cell>
        </row>
        <row r="2562">
          <cell r="A2562" t="str">
            <v>2016 NEFR</v>
          </cell>
        </row>
        <row r="2563">
          <cell r="A2563" t="str">
            <v>2016 NEFR</v>
          </cell>
        </row>
        <row r="2564">
          <cell r="A2564" t="str">
            <v>2016 NEFR</v>
          </cell>
        </row>
        <row r="2565">
          <cell r="A2565" t="str">
            <v>2016 NEFR</v>
          </cell>
        </row>
        <row r="2566">
          <cell r="A2566" t="str">
            <v>2016 NEFR</v>
          </cell>
        </row>
        <row r="2567">
          <cell r="A2567" t="str">
            <v>2016 NEFR</v>
          </cell>
        </row>
        <row r="2568">
          <cell r="A2568" t="str">
            <v>2016 NEFR</v>
          </cell>
        </row>
        <row r="2569">
          <cell r="A2569" t="str">
            <v>2016 NEFR</v>
          </cell>
        </row>
        <row r="2570">
          <cell r="A2570" t="str">
            <v>2016 NEFR</v>
          </cell>
        </row>
        <row r="2571">
          <cell r="A2571" t="str">
            <v>2016 NEFR</v>
          </cell>
        </row>
        <row r="2572">
          <cell r="A2572" t="str">
            <v>2016 NEFR</v>
          </cell>
        </row>
        <row r="2573">
          <cell r="A2573" t="str">
            <v>2016 NEFR</v>
          </cell>
        </row>
        <row r="2574">
          <cell r="A2574" t="str">
            <v>2016 NEFR</v>
          </cell>
        </row>
        <row r="2575">
          <cell r="A2575" t="str">
            <v>2016 NEFR</v>
          </cell>
        </row>
        <row r="2576">
          <cell r="A2576" t="str">
            <v>2016 NEFR</v>
          </cell>
        </row>
        <row r="2577">
          <cell r="A2577" t="str">
            <v>2016 NEFR</v>
          </cell>
        </row>
        <row r="2578">
          <cell r="A2578" t="str">
            <v>2016 NEFR</v>
          </cell>
        </row>
        <row r="2579">
          <cell r="A2579" t="str">
            <v>2016 NEFR</v>
          </cell>
        </row>
        <row r="2580">
          <cell r="A2580" t="str">
            <v>2016 NEFR</v>
          </cell>
        </row>
        <row r="2581">
          <cell r="A2581" t="str">
            <v>2016 NEFR</v>
          </cell>
        </row>
        <row r="2582">
          <cell r="A2582" t="str">
            <v>2016 NEFR</v>
          </cell>
        </row>
        <row r="2583">
          <cell r="A2583" t="str">
            <v>2016 NEFR</v>
          </cell>
        </row>
        <row r="2584">
          <cell r="A2584" t="str">
            <v>2016 NEFR</v>
          </cell>
        </row>
        <row r="2585">
          <cell r="A2585" t="str">
            <v>2016 NEFR</v>
          </cell>
        </row>
        <row r="2586">
          <cell r="A2586" t="str">
            <v>2016 NEFR</v>
          </cell>
        </row>
        <row r="2587">
          <cell r="A2587" t="str">
            <v>2016 NEFR</v>
          </cell>
        </row>
        <row r="2588">
          <cell r="A2588" t="str">
            <v>2016 NEFR</v>
          </cell>
        </row>
        <row r="2589">
          <cell r="A2589" t="str">
            <v>2016 NEFR</v>
          </cell>
        </row>
        <row r="2590">
          <cell r="A2590" t="str">
            <v>2016 NEFR</v>
          </cell>
        </row>
        <row r="2591">
          <cell r="A2591" t="str">
            <v>2016 NEFR</v>
          </cell>
        </row>
        <row r="2592">
          <cell r="A2592" t="str">
            <v>2016 NEFR</v>
          </cell>
        </row>
        <row r="2593">
          <cell r="A2593" t="str">
            <v>2016 NEFR</v>
          </cell>
        </row>
        <row r="2594">
          <cell r="A2594" t="str">
            <v>2016 NEFR</v>
          </cell>
        </row>
        <row r="2595">
          <cell r="A2595" t="str">
            <v>2016 NEFR</v>
          </cell>
        </row>
        <row r="2596">
          <cell r="A2596" t="str">
            <v>2016 NEFR</v>
          </cell>
        </row>
        <row r="2597">
          <cell r="A2597" t="str">
            <v>2016 NEFR</v>
          </cell>
        </row>
        <row r="2598">
          <cell r="A2598" t="str">
            <v>2016 NEFR</v>
          </cell>
        </row>
        <row r="2599">
          <cell r="A2599" t="str">
            <v>2016 NEFR</v>
          </cell>
        </row>
        <row r="2600">
          <cell r="A2600" t="str">
            <v>2016 NEFR</v>
          </cell>
        </row>
        <row r="2601">
          <cell r="A2601" t="str">
            <v>2016 NEFR</v>
          </cell>
        </row>
        <row r="2602">
          <cell r="A2602" t="str">
            <v>2016 NEFR</v>
          </cell>
        </row>
        <row r="2603">
          <cell r="A2603" t="str">
            <v>2016 NEFR</v>
          </cell>
        </row>
        <row r="2604">
          <cell r="A2604" t="str">
            <v>2016 NEFR</v>
          </cell>
        </row>
        <row r="2605">
          <cell r="A2605" t="str">
            <v>2016 NEFR</v>
          </cell>
        </row>
        <row r="2606">
          <cell r="A2606" t="str">
            <v>2016 NEFR</v>
          </cell>
        </row>
        <row r="2607">
          <cell r="A2607" t="str">
            <v>2016 NEFR</v>
          </cell>
        </row>
        <row r="2608">
          <cell r="A2608" t="str">
            <v>2016 NEFR</v>
          </cell>
        </row>
        <row r="2609">
          <cell r="A2609" t="str">
            <v>2016 NEFR</v>
          </cell>
        </row>
        <row r="2610">
          <cell r="A2610" t="str">
            <v>2016 NEFR</v>
          </cell>
        </row>
        <row r="2611">
          <cell r="A2611" t="str">
            <v>2016 NEFR</v>
          </cell>
        </row>
        <row r="2612">
          <cell r="A2612" t="str">
            <v>2016 NEFR</v>
          </cell>
        </row>
        <row r="2613">
          <cell r="A2613" t="str">
            <v>2016 NEFR</v>
          </cell>
        </row>
        <row r="2614">
          <cell r="A2614" t="str">
            <v>2016 NEFR</v>
          </cell>
        </row>
        <row r="2615">
          <cell r="A2615" t="str">
            <v>2016 NEFR</v>
          </cell>
        </row>
        <row r="2616">
          <cell r="A2616" t="str">
            <v>2016 NEFR</v>
          </cell>
        </row>
        <row r="2617">
          <cell r="A2617" t="str">
            <v>2016 NEFR</v>
          </cell>
        </row>
        <row r="2618">
          <cell r="A2618" t="str">
            <v>2016 NEFR</v>
          </cell>
        </row>
        <row r="2619">
          <cell r="A2619" t="str">
            <v>2016 NEFR</v>
          </cell>
        </row>
        <row r="2620">
          <cell r="A2620" t="str">
            <v>2016 NEFR</v>
          </cell>
        </row>
        <row r="2621">
          <cell r="A2621" t="str">
            <v>2016 NEFR</v>
          </cell>
        </row>
        <row r="2622">
          <cell r="A2622" t="str">
            <v>2016 NEFR</v>
          </cell>
        </row>
        <row r="2623">
          <cell r="A2623" t="str">
            <v>2016 NEFR</v>
          </cell>
        </row>
        <row r="2624">
          <cell r="A2624" t="str">
            <v>2016 NEFR</v>
          </cell>
        </row>
        <row r="2625">
          <cell r="A2625" t="str">
            <v>2016 NEFR</v>
          </cell>
        </row>
        <row r="2626">
          <cell r="A2626" t="str">
            <v>2016 NEFR</v>
          </cell>
        </row>
        <row r="2627">
          <cell r="A2627" t="str">
            <v>2016 NEFR</v>
          </cell>
        </row>
        <row r="2628">
          <cell r="A2628" t="str">
            <v>2016 NEFR</v>
          </cell>
        </row>
        <row r="2629">
          <cell r="A2629" t="str">
            <v>2016 NEFR</v>
          </cell>
        </row>
        <row r="2630">
          <cell r="A2630" t="str">
            <v>2016 NEFR</v>
          </cell>
        </row>
        <row r="2631">
          <cell r="A2631" t="str">
            <v>2016 NEFR</v>
          </cell>
        </row>
        <row r="2632">
          <cell r="A2632" t="str">
            <v>2016 NEFR</v>
          </cell>
        </row>
        <row r="2633">
          <cell r="A2633" t="str">
            <v>2016 NEFR</v>
          </cell>
        </row>
        <row r="2634">
          <cell r="A2634" t="str">
            <v>2016 NEFR</v>
          </cell>
        </row>
        <row r="2635">
          <cell r="A2635" t="str">
            <v>2016 NEFR</v>
          </cell>
        </row>
        <row r="2636">
          <cell r="A2636" t="str">
            <v>2016 NEFR</v>
          </cell>
        </row>
        <row r="2637">
          <cell r="A2637" t="str">
            <v>2016 NEFR</v>
          </cell>
        </row>
        <row r="2638">
          <cell r="A2638" t="str">
            <v>2016 NEFR</v>
          </cell>
        </row>
        <row r="2639">
          <cell r="A2639" t="str">
            <v>2016 NEFR</v>
          </cell>
        </row>
        <row r="2640">
          <cell r="A2640" t="str">
            <v>2016 NEFR</v>
          </cell>
        </row>
        <row r="2641">
          <cell r="A2641" t="str">
            <v>2016 NEFR</v>
          </cell>
        </row>
        <row r="2642">
          <cell r="A2642" t="str">
            <v>2016 NEFR</v>
          </cell>
        </row>
        <row r="2643">
          <cell r="A2643" t="str">
            <v>2016 NEFR</v>
          </cell>
        </row>
        <row r="2644">
          <cell r="A2644" t="str">
            <v>2016 NEFR</v>
          </cell>
        </row>
        <row r="2645">
          <cell r="A2645" t="str">
            <v>2016 NEFR</v>
          </cell>
        </row>
        <row r="2646">
          <cell r="A2646" t="str">
            <v>2016 NEFR</v>
          </cell>
        </row>
        <row r="2647">
          <cell r="A2647" t="str">
            <v>2016 NEFR</v>
          </cell>
        </row>
        <row r="2648">
          <cell r="A2648" t="str">
            <v>2016 NEFR</v>
          </cell>
        </row>
        <row r="2649">
          <cell r="A2649" t="str">
            <v>2016 NEFR</v>
          </cell>
        </row>
        <row r="2650">
          <cell r="A2650" t="str">
            <v>2016 NEFR</v>
          </cell>
        </row>
        <row r="2651">
          <cell r="A2651" t="str">
            <v>2016 NEFR</v>
          </cell>
        </row>
        <row r="2652">
          <cell r="A2652" t="str">
            <v>2016 NEFR</v>
          </cell>
        </row>
        <row r="2653">
          <cell r="A2653" t="str">
            <v>2016 NEFR</v>
          </cell>
        </row>
        <row r="2654">
          <cell r="A2654" t="str">
            <v>2016 NEFR</v>
          </cell>
        </row>
        <row r="2655">
          <cell r="A2655" t="str">
            <v>2016 NEFR</v>
          </cell>
        </row>
        <row r="2656">
          <cell r="A2656" t="str">
            <v>2016 NEFR</v>
          </cell>
        </row>
        <row r="2657">
          <cell r="A2657" t="str">
            <v>2016 NEFR</v>
          </cell>
        </row>
        <row r="2658">
          <cell r="A2658" t="str">
            <v>2016 NEFR</v>
          </cell>
        </row>
        <row r="2659">
          <cell r="A2659" t="str">
            <v>2016 NEFR</v>
          </cell>
        </row>
        <row r="2660">
          <cell r="A2660" t="str">
            <v>2016 NEFR</v>
          </cell>
        </row>
        <row r="2661">
          <cell r="A2661" t="str">
            <v>2016 NEFR</v>
          </cell>
        </row>
        <row r="2662">
          <cell r="A2662" t="str">
            <v>2016 NEFR</v>
          </cell>
        </row>
        <row r="2663">
          <cell r="A2663" t="str">
            <v>2016 NEFR</v>
          </cell>
        </row>
        <row r="2664">
          <cell r="A2664" t="str">
            <v>2016 NEFR</v>
          </cell>
        </row>
        <row r="2665">
          <cell r="A2665" t="str">
            <v>2016 NEFR</v>
          </cell>
        </row>
        <row r="2666">
          <cell r="A2666" t="str">
            <v>2016 NEFR</v>
          </cell>
        </row>
        <row r="2667">
          <cell r="A2667" t="str">
            <v>2016 NEFR</v>
          </cell>
        </row>
        <row r="2668">
          <cell r="A2668" t="str">
            <v>2016 NEFR</v>
          </cell>
        </row>
        <row r="2669">
          <cell r="A2669" t="str">
            <v>2016 NEFR</v>
          </cell>
        </row>
        <row r="2670">
          <cell r="A2670" t="str">
            <v>2016 NEFR</v>
          </cell>
        </row>
        <row r="2671">
          <cell r="A2671" t="str">
            <v>2016 NEFR</v>
          </cell>
        </row>
        <row r="2672">
          <cell r="A2672" t="str">
            <v>2016 NEFR</v>
          </cell>
        </row>
        <row r="2673">
          <cell r="A2673" t="str">
            <v>2016 NEFR</v>
          </cell>
        </row>
        <row r="2674">
          <cell r="A2674" t="str">
            <v>2016 NEFR</v>
          </cell>
        </row>
        <row r="2675">
          <cell r="A2675" t="str">
            <v>2016 NEFR</v>
          </cell>
        </row>
        <row r="2676">
          <cell r="A2676" t="str">
            <v>2016 NEFR</v>
          </cell>
        </row>
        <row r="2677">
          <cell r="A2677" t="str">
            <v>2016 NEFR</v>
          </cell>
        </row>
        <row r="2678">
          <cell r="A2678" t="str">
            <v>2016 NEFR</v>
          </cell>
        </row>
        <row r="2679">
          <cell r="A2679" t="str">
            <v>2016 NEFR</v>
          </cell>
        </row>
        <row r="2680">
          <cell r="A2680" t="str">
            <v>2016 NEFR</v>
          </cell>
        </row>
        <row r="2681">
          <cell r="A2681" t="str">
            <v>2016 NEFR</v>
          </cell>
        </row>
        <row r="2682">
          <cell r="A2682" t="str">
            <v>2016 NEFR</v>
          </cell>
        </row>
        <row r="2683">
          <cell r="A2683" t="str">
            <v>2016 NEFR</v>
          </cell>
        </row>
        <row r="2684">
          <cell r="A2684" t="str">
            <v>2016 NEFR</v>
          </cell>
        </row>
        <row r="2685">
          <cell r="A2685" t="str">
            <v>2016 NEFR</v>
          </cell>
        </row>
        <row r="2686">
          <cell r="A2686" t="str">
            <v>2016 NEFR</v>
          </cell>
        </row>
        <row r="2687">
          <cell r="A2687" t="str">
            <v>2016 NEFR</v>
          </cell>
        </row>
        <row r="2688">
          <cell r="A2688" t="str">
            <v>2016 NEFR</v>
          </cell>
        </row>
        <row r="2689">
          <cell r="A2689" t="str">
            <v>2016 NEFR</v>
          </cell>
        </row>
        <row r="2690">
          <cell r="A2690" t="str">
            <v>2016 NEFR</v>
          </cell>
        </row>
        <row r="2691">
          <cell r="A2691" t="str">
            <v>2016 NEFR</v>
          </cell>
        </row>
        <row r="2692">
          <cell r="A2692" t="str">
            <v>2016 NEFR</v>
          </cell>
        </row>
        <row r="2693">
          <cell r="A2693" t="str">
            <v>2016 NEFR</v>
          </cell>
        </row>
        <row r="2694">
          <cell r="A2694" t="str">
            <v>2016 NEFR</v>
          </cell>
        </row>
        <row r="2695">
          <cell r="A2695" t="str">
            <v>2016 NEFR</v>
          </cell>
        </row>
        <row r="2696">
          <cell r="A2696" t="str">
            <v>2016 NEFR</v>
          </cell>
        </row>
        <row r="2697">
          <cell r="A2697" t="str">
            <v>2016 NEFR</v>
          </cell>
        </row>
        <row r="2698">
          <cell r="A2698" t="str">
            <v>2016 NEFR</v>
          </cell>
        </row>
        <row r="2699">
          <cell r="A2699" t="str">
            <v>2016 NEFR</v>
          </cell>
        </row>
        <row r="2700">
          <cell r="A2700" t="str">
            <v>2016 NEFR</v>
          </cell>
        </row>
        <row r="2701">
          <cell r="A2701" t="str">
            <v>2016 NEFR</v>
          </cell>
        </row>
        <row r="2702">
          <cell r="A2702" t="str">
            <v>2016 NEFR</v>
          </cell>
        </row>
        <row r="2703">
          <cell r="A2703" t="str">
            <v>2016 NEFR</v>
          </cell>
        </row>
        <row r="2704">
          <cell r="A2704" t="str">
            <v>2016 NEFR</v>
          </cell>
        </row>
        <row r="2705">
          <cell r="A2705" t="str">
            <v>2016 NEFR</v>
          </cell>
        </row>
        <row r="2706">
          <cell r="A2706" t="str">
            <v>2016 NEFR</v>
          </cell>
        </row>
        <row r="2707">
          <cell r="A2707" t="str">
            <v>2016 NEFR</v>
          </cell>
        </row>
        <row r="2708">
          <cell r="A2708" t="str">
            <v>2016 NEFR</v>
          </cell>
        </row>
        <row r="2709">
          <cell r="A2709" t="str">
            <v>2016 NEFR</v>
          </cell>
        </row>
        <row r="2710">
          <cell r="A2710" t="str">
            <v>2016 NEFR</v>
          </cell>
        </row>
        <row r="2711">
          <cell r="A2711" t="str">
            <v>2016 NEFR</v>
          </cell>
        </row>
        <row r="2712">
          <cell r="A2712" t="str">
            <v>2016 NEFR</v>
          </cell>
        </row>
        <row r="2713">
          <cell r="A2713" t="str">
            <v>2016 NEFR</v>
          </cell>
        </row>
        <row r="2714">
          <cell r="A2714" t="str">
            <v>2016 NEFR</v>
          </cell>
        </row>
        <row r="2715">
          <cell r="A2715" t="str">
            <v>2016 NEFR</v>
          </cell>
        </row>
        <row r="2716">
          <cell r="A2716" t="str">
            <v>2016 NEFR</v>
          </cell>
        </row>
        <row r="2717">
          <cell r="A2717" t="str">
            <v>2016 NEFR</v>
          </cell>
        </row>
        <row r="2718">
          <cell r="A2718" t="str">
            <v>2016 NEFR</v>
          </cell>
        </row>
        <row r="2719">
          <cell r="A2719" t="str">
            <v>2016 NEFR</v>
          </cell>
        </row>
        <row r="2720">
          <cell r="A2720" t="str">
            <v>2016 NEFR</v>
          </cell>
        </row>
        <row r="2721">
          <cell r="A2721" t="str">
            <v>2016 NEFR</v>
          </cell>
        </row>
        <row r="2722">
          <cell r="A2722" t="str">
            <v>2016 NEFR</v>
          </cell>
        </row>
        <row r="2723">
          <cell r="A2723" t="str">
            <v>2016 NEFR</v>
          </cell>
        </row>
        <row r="2724">
          <cell r="A2724" t="str">
            <v>2016 NEFR</v>
          </cell>
        </row>
        <row r="2725">
          <cell r="A2725" t="str">
            <v>2016 NEFR</v>
          </cell>
        </row>
        <row r="2726">
          <cell r="A2726" t="str">
            <v>2016 NEFR</v>
          </cell>
        </row>
        <row r="2727">
          <cell r="A2727" t="str">
            <v>2016 NEFR</v>
          </cell>
        </row>
        <row r="2728">
          <cell r="A2728" t="str">
            <v>2016 NEFR</v>
          </cell>
        </row>
        <row r="2729">
          <cell r="A2729" t="str">
            <v>2016 NEFR</v>
          </cell>
        </row>
        <row r="2730">
          <cell r="A2730" t="str">
            <v>2016 NEFR</v>
          </cell>
        </row>
        <row r="2731">
          <cell r="A2731" t="str">
            <v>2016 NEFR</v>
          </cell>
        </row>
        <row r="2732">
          <cell r="A2732" t="str">
            <v>2016 NEFR</v>
          </cell>
        </row>
        <row r="2733">
          <cell r="A2733" t="str">
            <v>2016 NEFR</v>
          </cell>
        </row>
        <row r="2734">
          <cell r="A2734" t="str">
            <v>2016 NEFR</v>
          </cell>
        </row>
        <row r="2735">
          <cell r="A2735" t="str">
            <v>2016 NEFR</v>
          </cell>
        </row>
        <row r="2736">
          <cell r="A2736" t="str">
            <v>2016 NEFR</v>
          </cell>
        </row>
        <row r="2737">
          <cell r="A2737" t="str">
            <v>2016 NEFR</v>
          </cell>
        </row>
        <row r="2738">
          <cell r="A2738" t="str">
            <v>2016 NEFR</v>
          </cell>
        </row>
        <row r="2739">
          <cell r="A2739" t="str">
            <v>2016 NEFR</v>
          </cell>
        </row>
        <row r="2740">
          <cell r="A2740" t="str">
            <v>2016 NEFR</v>
          </cell>
        </row>
        <row r="2741">
          <cell r="A2741" t="str">
            <v>2016 NEFR</v>
          </cell>
        </row>
        <row r="2742">
          <cell r="A2742" t="str">
            <v>2016 NEFR</v>
          </cell>
        </row>
        <row r="2743">
          <cell r="A2743" t="str">
            <v>2016 NEFR</v>
          </cell>
        </row>
        <row r="2744">
          <cell r="A2744" t="str">
            <v>2016 NEFR</v>
          </cell>
        </row>
        <row r="2745">
          <cell r="A2745" t="str">
            <v>2016 NEFR</v>
          </cell>
        </row>
        <row r="2746">
          <cell r="A2746" t="str">
            <v>2016 NEFR</v>
          </cell>
        </row>
        <row r="2747">
          <cell r="A2747" t="str">
            <v>2016 NEFR</v>
          </cell>
        </row>
        <row r="2748">
          <cell r="A2748" t="str">
            <v>2016 NEFR</v>
          </cell>
        </row>
        <row r="2749">
          <cell r="A2749" t="str">
            <v>2016 NEFR</v>
          </cell>
        </row>
        <row r="2750">
          <cell r="A2750" t="str">
            <v>2016 NEFR</v>
          </cell>
        </row>
        <row r="2751">
          <cell r="A2751" t="str">
            <v>2016 NEFR</v>
          </cell>
        </row>
        <row r="2752">
          <cell r="A2752" t="str">
            <v>2016 NEFR</v>
          </cell>
        </row>
        <row r="2753">
          <cell r="A2753" t="str">
            <v>2016 NEFR</v>
          </cell>
        </row>
        <row r="2754">
          <cell r="A2754" t="str">
            <v>2016 NEFR</v>
          </cell>
        </row>
        <row r="2755">
          <cell r="A2755" t="str">
            <v>2016 NEFR</v>
          </cell>
        </row>
        <row r="2756">
          <cell r="A2756" t="str">
            <v>2016 NEFR</v>
          </cell>
        </row>
        <row r="2757">
          <cell r="A2757" t="str">
            <v>2016 NEFR</v>
          </cell>
        </row>
        <row r="2758">
          <cell r="A2758" t="str">
            <v>2016 NEFR</v>
          </cell>
        </row>
        <row r="2759">
          <cell r="A2759" t="str">
            <v>2016 NEFR</v>
          </cell>
        </row>
        <row r="2760">
          <cell r="A2760" t="str">
            <v>2016 NEFR</v>
          </cell>
        </row>
        <row r="2761">
          <cell r="A2761" t="str">
            <v>2016 NEFR</v>
          </cell>
        </row>
        <row r="2762">
          <cell r="A2762" t="str">
            <v>2016 NEFR</v>
          </cell>
        </row>
        <row r="2763">
          <cell r="A2763" t="str">
            <v>2016 NEFR</v>
          </cell>
        </row>
        <row r="2764">
          <cell r="A2764" t="str">
            <v>2016 NEFR</v>
          </cell>
        </row>
        <row r="2765">
          <cell r="A2765" t="str">
            <v>2016 NEFR</v>
          </cell>
        </row>
        <row r="2766">
          <cell r="A2766" t="str">
            <v>2016 NEFR</v>
          </cell>
        </row>
        <row r="2767">
          <cell r="A2767" t="str">
            <v>2016 NEFR</v>
          </cell>
        </row>
        <row r="2768">
          <cell r="A2768" t="str">
            <v>2016 NEFR</v>
          </cell>
        </row>
        <row r="2769">
          <cell r="A2769" t="str">
            <v>2016 NEFR</v>
          </cell>
        </row>
        <row r="2770">
          <cell r="A2770" t="str">
            <v>2016 NEFR</v>
          </cell>
        </row>
        <row r="2771">
          <cell r="A2771" t="str">
            <v>2016 NEFR</v>
          </cell>
        </row>
        <row r="2772">
          <cell r="A2772" t="str">
            <v>2016 NEFR</v>
          </cell>
        </row>
        <row r="2773">
          <cell r="A2773" t="str">
            <v>2016 NEFR</v>
          </cell>
        </row>
        <row r="2774">
          <cell r="A2774" t="str">
            <v>2016 NEFR</v>
          </cell>
        </row>
        <row r="2775">
          <cell r="A2775" t="str">
            <v>2016 NEFR</v>
          </cell>
        </row>
        <row r="2776">
          <cell r="A2776" t="str">
            <v>2016 NEFR</v>
          </cell>
        </row>
        <row r="2777">
          <cell r="A2777" t="str">
            <v>2016 NEFR</v>
          </cell>
        </row>
        <row r="2778">
          <cell r="A2778" t="str">
            <v>2016 NEFR</v>
          </cell>
        </row>
        <row r="2779">
          <cell r="A2779" t="str">
            <v>2016 NEFR</v>
          </cell>
        </row>
        <row r="2780">
          <cell r="A2780" t="str">
            <v>2016 NEFR</v>
          </cell>
        </row>
        <row r="2781">
          <cell r="A2781" t="str">
            <v>2016 NEFR</v>
          </cell>
        </row>
        <row r="2782">
          <cell r="A2782" t="str">
            <v>2016 NEFR</v>
          </cell>
        </row>
        <row r="2783">
          <cell r="A2783" t="str">
            <v>2016 NEFR</v>
          </cell>
        </row>
        <row r="2784">
          <cell r="A2784" t="str">
            <v>2016 NEFR</v>
          </cell>
        </row>
        <row r="2785">
          <cell r="A2785" t="str">
            <v>2016 NEFR</v>
          </cell>
        </row>
        <row r="2786">
          <cell r="A2786" t="str">
            <v>2016 NEFR</v>
          </cell>
        </row>
        <row r="2787">
          <cell r="A2787" t="str">
            <v>2016 NEFR</v>
          </cell>
        </row>
        <row r="2788">
          <cell r="A2788" t="str">
            <v>2016 NEFR</v>
          </cell>
        </row>
        <row r="2789">
          <cell r="A2789" t="str">
            <v>2016 NEFR</v>
          </cell>
        </row>
        <row r="2790">
          <cell r="A2790" t="str">
            <v>2016 NEFR</v>
          </cell>
        </row>
        <row r="2791">
          <cell r="A2791" t="str">
            <v>2016 NEFR</v>
          </cell>
        </row>
        <row r="2792">
          <cell r="A2792" t="str">
            <v>2016 NEFR</v>
          </cell>
        </row>
        <row r="2793">
          <cell r="A2793" t="str">
            <v>2016 NEFR</v>
          </cell>
        </row>
        <row r="2794">
          <cell r="A2794" t="str">
            <v>2016 NEFR</v>
          </cell>
        </row>
        <row r="2795">
          <cell r="A2795" t="str">
            <v>2016 NEFR</v>
          </cell>
        </row>
        <row r="2796">
          <cell r="A2796" t="str">
            <v>2016 NEFR</v>
          </cell>
        </row>
        <row r="2797">
          <cell r="A2797" t="str">
            <v>2016 NEFR</v>
          </cell>
        </row>
        <row r="2798">
          <cell r="A2798" t="str">
            <v>2016 NEFR</v>
          </cell>
        </row>
        <row r="2799">
          <cell r="A2799" t="str">
            <v>2016 NEFR</v>
          </cell>
        </row>
        <row r="2800">
          <cell r="A2800" t="str">
            <v>2016 NEFR</v>
          </cell>
        </row>
        <row r="2801">
          <cell r="A2801" t="str">
            <v>2016 NEFR</v>
          </cell>
        </row>
        <row r="2802">
          <cell r="A2802" t="str">
            <v>2016 NEFR</v>
          </cell>
        </row>
        <row r="2803">
          <cell r="A2803" t="str">
            <v>2016 NEFR</v>
          </cell>
        </row>
        <row r="2804">
          <cell r="A2804" t="str">
            <v>2016 NEFR</v>
          </cell>
        </row>
        <row r="2805">
          <cell r="A2805" t="str">
            <v>2016 NEFR</v>
          </cell>
        </row>
        <row r="2806">
          <cell r="A2806" t="str">
            <v>2016 NEFR</v>
          </cell>
        </row>
        <row r="2807">
          <cell r="A2807" t="str">
            <v>2016 NEFR</v>
          </cell>
        </row>
        <row r="2808">
          <cell r="A2808" t="str">
            <v>2016 NEFR</v>
          </cell>
        </row>
        <row r="2809">
          <cell r="A2809" t="str">
            <v>2016 NEFR</v>
          </cell>
        </row>
        <row r="2810">
          <cell r="A2810" t="str">
            <v>2016 NEFR</v>
          </cell>
        </row>
        <row r="2811">
          <cell r="A2811" t="str">
            <v>2016 NEFR</v>
          </cell>
        </row>
        <row r="2812">
          <cell r="A2812" t="str">
            <v>2016 NEFR</v>
          </cell>
        </row>
        <row r="2813">
          <cell r="A2813" t="str">
            <v>2016 NEFR</v>
          </cell>
        </row>
        <row r="2814">
          <cell r="A2814" t="str">
            <v>2016 NEFR</v>
          </cell>
        </row>
        <row r="2815">
          <cell r="A2815" t="str">
            <v>2016 NEFR</v>
          </cell>
        </row>
        <row r="2816">
          <cell r="A2816" t="str">
            <v>2016 NEFR</v>
          </cell>
        </row>
        <row r="2817">
          <cell r="A2817" t="str">
            <v>2016 NEFR</v>
          </cell>
        </row>
        <row r="2818">
          <cell r="A2818" t="str">
            <v>2016 NEFR</v>
          </cell>
        </row>
        <row r="2819">
          <cell r="A2819" t="str">
            <v>2016 NEFR</v>
          </cell>
        </row>
        <row r="2820">
          <cell r="A2820" t="str">
            <v>2016 NEFR</v>
          </cell>
        </row>
        <row r="2821">
          <cell r="A2821" t="str">
            <v>2016 NEFR</v>
          </cell>
        </row>
        <row r="2822">
          <cell r="A2822" t="str">
            <v>2016 NEFR</v>
          </cell>
        </row>
        <row r="2823">
          <cell r="A2823" t="str">
            <v>2016 NEFR</v>
          </cell>
        </row>
        <row r="2824">
          <cell r="A2824" t="str">
            <v>2016 NEFR</v>
          </cell>
        </row>
        <row r="2825">
          <cell r="A2825" t="str">
            <v>2016 NEFR</v>
          </cell>
        </row>
        <row r="2826">
          <cell r="A2826" t="str">
            <v>2016 NEFR</v>
          </cell>
        </row>
        <row r="2827">
          <cell r="A2827" t="str">
            <v>2016 NEFR</v>
          </cell>
        </row>
        <row r="2828">
          <cell r="A2828" t="str">
            <v>2016 NEFR</v>
          </cell>
        </row>
        <row r="2829">
          <cell r="A2829" t="str">
            <v>2016 NEFR</v>
          </cell>
        </row>
        <row r="2830">
          <cell r="A2830" t="str">
            <v>2016 NEFR</v>
          </cell>
        </row>
        <row r="2831">
          <cell r="A2831" t="str">
            <v>2016 NEFR</v>
          </cell>
        </row>
        <row r="2832">
          <cell r="A2832" t="str">
            <v>2016 NEFR</v>
          </cell>
        </row>
        <row r="2833">
          <cell r="A2833" t="str">
            <v>2016 NEFR</v>
          </cell>
        </row>
        <row r="2834">
          <cell r="A2834" t="str">
            <v>2016 NEFR</v>
          </cell>
        </row>
        <row r="2835">
          <cell r="A2835" t="str">
            <v>2016 NEFR</v>
          </cell>
        </row>
        <row r="2836">
          <cell r="A2836" t="str">
            <v>2016 NEFR</v>
          </cell>
        </row>
        <row r="2837">
          <cell r="A2837" t="str">
            <v>2016 NEFR</v>
          </cell>
        </row>
        <row r="2838">
          <cell r="A2838" t="str">
            <v>2016 NEFR</v>
          </cell>
        </row>
        <row r="2839">
          <cell r="A2839" t="str">
            <v>2016 NEFR</v>
          </cell>
        </row>
        <row r="2840">
          <cell r="A2840" t="str">
            <v>2016 NEFR</v>
          </cell>
        </row>
        <row r="2841">
          <cell r="A2841" t="str">
            <v>2016 NEFR</v>
          </cell>
        </row>
        <row r="2842">
          <cell r="A2842" t="str">
            <v>2016 NEFR</v>
          </cell>
        </row>
        <row r="2843">
          <cell r="A2843" t="str">
            <v>2016 NEFR</v>
          </cell>
        </row>
        <row r="2844">
          <cell r="A2844" t="str">
            <v>2016 NEFR</v>
          </cell>
        </row>
        <row r="2845">
          <cell r="A2845" t="str">
            <v>2016 NEFR</v>
          </cell>
        </row>
        <row r="2846">
          <cell r="A2846" t="str">
            <v>2016 NEFR</v>
          </cell>
        </row>
        <row r="2847">
          <cell r="A2847" t="str">
            <v>2016 NEFR</v>
          </cell>
        </row>
        <row r="2848">
          <cell r="A2848" t="str">
            <v>2016 NEFR</v>
          </cell>
        </row>
        <row r="2849">
          <cell r="A2849" t="str">
            <v>2016 NEFR</v>
          </cell>
        </row>
        <row r="2850">
          <cell r="A2850" t="str">
            <v>2016 NEFR</v>
          </cell>
        </row>
        <row r="2851">
          <cell r="A2851" t="str">
            <v>2016 NEFR</v>
          </cell>
        </row>
        <row r="2852">
          <cell r="A2852" t="str">
            <v>2016 NEFR</v>
          </cell>
        </row>
        <row r="2853">
          <cell r="A2853" t="str">
            <v>2016 NEFR</v>
          </cell>
        </row>
        <row r="2854">
          <cell r="A2854" t="str">
            <v>2016 NEFR</v>
          </cell>
        </row>
        <row r="2855">
          <cell r="A2855" t="str">
            <v>2016 NEFR</v>
          </cell>
        </row>
        <row r="2856">
          <cell r="A2856" t="str">
            <v>2016 NEFR</v>
          </cell>
        </row>
        <row r="2857">
          <cell r="A2857" t="str">
            <v>2016 NEFR</v>
          </cell>
        </row>
        <row r="2858">
          <cell r="A2858" t="str">
            <v>2016 NEFR</v>
          </cell>
        </row>
        <row r="2859">
          <cell r="A2859" t="str">
            <v>2016 NEFR</v>
          </cell>
        </row>
        <row r="2860">
          <cell r="A2860" t="str">
            <v>2016 NEFR</v>
          </cell>
        </row>
        <row r="2861">
          <cell r="A2861" t="str">
            <v>2016 NEFR</v>
          </cell>
        </row>
        <row r="2862">
          <cell r="A2862" t="str">
            <v>2016 NEFR</v>
          </cell>
        </row>
        <row r="2863">
          <cell r="A2863" t="str">
            <v>2016 NEFR</v>
          </cell>
        </row>
        <row r="2864">
          <cell r="A2864" t="str">
            <v>2016 NEFR</v>
          </cell>
        </row>
        <row r="2865">
          <cell r="A2865" t="str">
            <v>2016 NEFR</v>
          </cell>
        </row>
        <row r="2866">
          <cell r="A2866" t="str">
            <v>2016 NEFR</v>
          </cell>
        </row>
        <row r="2867">
          <cell r="A2867" t="str">
            <v>2016 NEFR</v>
          </cell>
        </row>
        <row r="2868">
          <cell r="A2868" t="str">
            <v>2016 NEFR</v>
          </cell>
        </row>
        <row r="2869">
          <cell r="A2869" t="str">
            <v>2016 NEFR</v>
          </cell>
        </row>
        <row r="2870">
          <cell r="A2870" t="str">
            <v>2016 NEFR</v>
          </cell>
        </row>
        <row r="2871">
          <cell r="A2871" t="str">
            <v>2016 NEFR</v>
          </cell>
        </row>
        <row r="2872">
          <cell r="A2872" t="str">
            <v>2016 NEFR</v>
          </cell>
        </row>
        <row r="2873">
          <cell r="A2873" t="str">
            <v>2016 NEFR</v>
          </cell>
        </row>
        <row r="2874">
          <cell r="A2874" t="str">
            <v>2016 NEFR</v>
          </cell>
        </row>
        <row r="2875">
          <cell r="A2875" t="str">
            <v>2016 NEFR</v>
          </cell>
        </row>
        <row r="2876">
          <cell r="A2876" t="str">
            <v>2016 NEFR</v>
          </cell>
        </row>
        <row r="2877">
          <cell r="A2877" t="str">
            <v>2016 NEFR</v>
          </cell>
        </row>
        <row r="2878">
          <cell r="A2878" t="str">
            <v>2016 NEFR</v>
          </cell>
        </row>
        <row r="2879">
          <cell r="A2879" t="str">
            <v>2016 NEFR</v>
          </cell>
        </row>
        <row r="2880">
          <cell r="A2880" t="str">
            <v>2016 NEFR</v>
          </cell>
        </row>
        <row r="2881">
          <cell r="A2881" t="str">
            <v>2016 NEFR</v>
          </cell>
        </row>
        <row r="2882">
          <cell r="A2882" t="str">
            <v>2016 NEFR</v>
          </cell>
        </row>
        <row r="2883">
          <cell r="A2883" t="str">
            <v>2016 NEFR</v>
          </cell>
        </row>
        <row r="2884">
          <cell r="A2884" t="str">
            <v>2016 NEFR</v>
          </cell>
        </row>
        <row r="2885">
          <cell r="A2885" t="str">
            <v>2016 NEFR</v>
          </cell>
        </row>
        <row r="2886">
          <cell r="A2886" t="str">
            <v>2016 NEFR</v>
          </cell>
        </row>
        <row r="2887">
          <cell r="A2887" t="str">
            <v>2016 NEFR</v>
          </cell>
        </row>
        <row r="2888">
          <cell r="A2888" t="str">
            <v>2016 NEFR</v>
          </cell>
        </row>
        <row r="2889">
          <cell r="A2889" t="str">
            <v>2016 NEFR</v>
          </cell>
        </row>
        <row r="2890">
          <cell r="A2890" t="str">
            <v>2016 NEFR</v>
          </cell>
        </row>
        <row r="2891">
          <cell r="A2891" t="str">
            <v>2016 NEFR</v>
          </cell>
        </row>
        <row r="2892">
          <cell r="A2892" t="str">
            <v>2016 NEFR</v>
          </cell>
        </row>
        <row r="2893">
          <cell r="A2893" t="str">
            <v>2016 NEFR</v>
          </cell>
        </row>
        <row r="2894">
          <cell r="A2894" t="str">
            <v>2016 NEFR</v>
          </cell>
        </row>
        <row r="2895">
          <cell r="A2895" t="str">
            <v>2016 NEFR</v>
          </cell>
        </row>
        <row r="2896">
          <cell r="A2896" t="str">
            <v>2016 NEFR</v>
          </cell>
        </row>
        <row r="2897">
          <cell r="A2897" t="str">
            <v>2016 NEFR</v>
          </cell>
        </row>
        <row r="2898">
          <cell r="A2898" t="str">
            <v>2016 NEFR</v>
          </cell>
        </row>
        <row r="2899">
          <cell r="A2899" t="str">
            <v>2016 NEFR</v>
          </cell>
        </row>
        <row r="2900">
          <cell r="A2900" t="str">
            <v>2016 NEFR</v>
          </cell>
        </row>
        <row r="2901">
          <cell r="A2901" t="str">
            <v>2016 NEFR</v>
          </cell>
        </row>
        <row r="2902">
          <cell r="A2902" t="str">
            <v>2016 NEFR</v>
          </cell>
        </row>
        <row r="2903">
          <cell r="A2903" t="str">
            <v>2016 NEFR</v>
          </cell>
        </row>
        <row r="2904">
          <cell r="A2904" t="str">
            <v>2016 NEFR</v>
          </cell>
        </row>
        <row r="2905">
          <cell r="A2905" t="str">
            <v>2016 NEFR</v>
          </cell>
        </row>
        <row r="2906">
          <cell r="A2906" t="str">
            <v>2016 NEFR</v>
          </cell>
        </row>
        <row r="2907">
          <cell r="A2907" t="str">
            <v>2016 NEFR</v>
          </cell>
        </row>
        <row r="2908">
          <cell r="A2908" t="str">
            <v>2016 NEFR</v>
          </cell>
        </row>
        <row r="2909">
          <cell r="A2909" t="str">
            <v>2016 NEFR</v>
          </cell>
        </row>
        <row r="2910">
          <cell r="A2910" t="str">
            <v>2016 NEFR</v>
          </cell>
        </row>
        <row r="2911">
          <cell r="A2911" t="str">
            <v>2016 NEFR</v>
          </cell>
        </row>
        <row r="2912">
          <cell r="A2912" t="str">
            <v>2016 NEFR</v>
          </cell>
        </row>
        <row r="2913">
          <cell r="A2913" t="str">
            <v>2016 NEFR</v>
          </cell>
        </row>
        <row r="2914">
          <cell r="A2914" t="str">
            <v>2016 NEFR</v>
          </cell>
        </row>
        <row r="2915">
          <cell r="A2915" t="str">
            <v>2016 NEFR</v>
          </cell>
        </row>
        <row r="2916">
          <cell r="A2916" t="str">
            <v>2016 NEFR</v>
          </cell>
        </row>
        <row r="2917">
          <cell r="A2917" t="str">
            <v>2016 NEFR</v>
          </cell>
        </row>
        <row r="2918">
          <cell r="A2918" t="str">
            <v>2016 NEFR</v>
          </cell>
        </row>
        <row r="2919">
          <cell r="A2919" t="str">
            <v>2016 NEFR</v>
          </cell>
        </row>
        <row r="2920">
          <cell r="A2920" t="str">
            <v>2016 NEFR</v>
          </cell>
        </row>
        <row r="2921">
          <cell r="A2921" t="str">
            <v>2016 NEFR</v>
          </cell>
        </row>
        <row r="2922">
          <cell r="A2922" t="str">
            <v>2016 NEFR</v>
          </cell>
        </row>
        <row r="2923">
          <cell r="A2923" t="str">
            <v>2016 NEFR</v>
          </cell>
        </row>
        <row r="2924">
          <cell r="A2924" t="str">
            <v>2016 NEFR</v>
          </cell>
        </row>
        <row r="2925">
          <cell r="A2925" t="str">
            <v>2016 NEFR</v>
          </cell>
        </row>
        <row r="2926">
          <cell r="A2926" t="str">
            <v>2016 NEFR</v>
          </cell>
        </row>
        <row r="2927">
          <cell r="A2927" t="str">
            <v>2016 NEFR</v>
          </cell>
        </row>
        <row r="2928">
          <cell r="A2928" t="str">
            <v>2016 NEFR</v>
          </cell>
        </row>
        <row r="2929">
          <cell r="A2929" t="str">
            <v>2016 NEFR</v>
          </cell>
        </row>
        <row r="2930">
          <cell r="A2930" t="str">
            <v>2016 NEFR</v>
          </cell>
        </row>
        <row r="2931">
          <cell r="A2931" t="str">
            <v>2016 NEFR</v>
          </cell>
        </row>
        <row r="2932">
          <cell r="A2932" t="str">
            <v>2016 NEFR</v>
          </cell>
        </row>
        <row r="2933">
          <cell r="A2933" t="str">
            <v>2016 NEFR</v>
          </cell>
        </row>
        <row r="2934">
          <cell r="A2934" t="str">
            <v>2016 NEFR</v>
          </cell>
        </row>
        <row r="2935">
          <cell r="A2935" t="str">
            <v>2016 NEFR</v>
          </cell>
        </row>
        <row r="2936">
          <cell r="A2936" t="str">
            <v>2016 NEFR</v>
          </cell>
        </row>
        <row r="2937">
          <cell r="A2937" t="str">
            <v>2016 NEFR</v>
          </cell>
        </row>
        <row r="2938">
          <cell r="A2938" t="str">
            <v>2016 NEFR</v>
          </cell>
        </row>
        <row r="2939">
          <cell r="A2939" t="str">
            <v>2016 NEFR</v>
          </cell>
        </row>
        <row r="2940">
          <cell r="A2940" t="str">
            <v>2016 NEFR</v>
          </cell>
        </row>
        <row r="2941">
          <cell r="A2941" t="str">
            <v>2016 NEFR</v>
          </cell>
        </row>
        <row r="2942">
          <cell r="A2942" t="str">
            <v>2016 NEFR</v>
          </cell>
        </row>
        <row r="2943">
          <cell r="A2943" t="str">
            <v>2016 NEFR</v>
          </cell>
        </row>
        <row r="2944">
          <cell r="A2944" t="str">
            <v>2016 NEFR</v>
          </cell>
        </row>
        <row r="2945">
          <cell r="A2945" t="str">
            <v>2016 NEFR</v>
          </cell>
        </row>
        <row r="2946">
          <cell r="A2946" t="str">
            <v>2016 NEFR</v>
          </cell>
        </row>
        <row r="2947">
          <cell r="A2947" t="str">
            <v>2016 NEFR</v>
          </cell>
        </row>
        <row r="2948">
          <cell r="A2948" t="str">
            <v>2016 NEFR</v>
          </cell>
        </row>
        <row r="2949">
          <cell r="A2949" t="str">
            <v>2016 NEFR</v>
          </cell>
        </row>
        <row r="2950">
          <cell r="A2950" t="str">
            <v>2016 NEFR</v>
          </cell>
        </row>
        <row r="2951">
          <cell r="A2951" t="str">
            <v>2016 NEFR</v>
          </cell>
        </row>
        <row r="2952">
          <cell r="A2952" t="str">
            <v>2016 NEFR</v>
          </cell>
        </row>
        <row r="2953">
          <cell r="A2953" t="str">
            <v>2016 NEFR</v>
          </cell>
        </row>
        <row r="2954">
          <cell r="A2954" t="str">
            <v>2016 NEFR</v>
          </cell>
        </row>
        <row r="2955">
          <cell r="A2955" t="str">
            <v>2016 NEFR</v>
          </cell>
        </row>
        <row r="2956">
          <cell r="A2956" t="str">
            <v>2016 NEFR</v>
          </cell>
        </row>
        <row r="2957">
          <cell r="A2957" t="str">
            <v>2016 NEFR</v>
          </cell>
        </row>
        <row r="2958">
          <cell r="A2958" t="str">
            <v>2016 NEFR</v>
          </cell>
        </row>
        <row r="2959">
          <cell r="A2959" t="str">
            <v>2016 NEFR</v>
          </cell>
        </row>
        <row r="2960">
          <cell r="A2960" t="str">
            <v>2016 NEFR</v>
          </cell>
        </row>
        <row r="2961">
          <cell r="A2961" t="str">
            <v>2016 NEFR</v>
          </cell>
        </row>
        <row r="2962">
          <cell r="A2962" t="str">
            <v>2016 NEFR</v>
          </cell>
        </row>
        <row r="2963">
          <cell r="A2963" t="str">
            <v>2016 NEFR</v>
          </cell>
        </row>
        <row r="2964">
          <cell r="A2964" t="str">
            <v>2016 NEFR</v>
          </cell>
        </row>
        <row r="2965">
          <cell r="A2965" t="str">
            <v>2016 NEFR</v>
          </cell>
        </row>
        <row r="2966">
          <cell r="A2966" t="str">
            <v>2016 NEFR</v>
          </cell>
        </row>
        <row r="2967">
          <cell r="A2967" t="str">
            <v>2016 NEFR</v>
          </cell>
        </row>
        <row r="2968">
          <cell r="A2968" t="str">
            <v>2016 NEFR</v>
          </cell>
        </row>
        <row r="2969">
          <cell r="A2969" t="str">
            <v>2016 NEFR</v>
          </cell>
        </row>
        <row r="2970">
          <cell r="A2970" t="str">
            <v>2016 NEFR</v>
          </cell>
        </row>
        <row r="2971">
          <cell r="A2971" t="str">
            <v>2016 NEFR</v>
          </cell>
        </row>
        <row r="2972">
          <cell r="A2972" t="str">
            <v>2016 NEFR</v>
          </cell>
        </row>
        <row r="2973">
          <cell r="A2973" t="str">
            <v>2016 NEFR</v>
          </cell>
        </row>
        <row r="2974">
          <cell r="A2974" t="str">
            <v>2016 NEFR</v>
          </cell>
        </row>
        <row r="2975">
          <cell r="A2975" t="str">
            <v>2016 NEFR</v>
          </cell>
        </row>
        <row r="2976">
          <cell r="A2976" t="str">
            <v>2016 NEFR</v>
          </cell>
        </row>
        <row r="2977">
          <cell r="A2977" t="str">
            <v>2016 NEFR</v>
          </cell>
        </row>
        <row r="2978">
          <cell r="A2978" t="str">
            <v>2016 NEFR</v>
          </cell>
        </row>
        <row r="2979">
          <cell r="A2979" t="str">
            <v>2016 NEFR</v>
          </cell>
        </row>
        <row r="2980">
          <cell r="A2980" t="str">
            <v>2016 NEFR</v>
          </cell>
        </row>
        <row r="2981">
          <cell r="A2981" t="str">
            <v>2016 NEFR</v>
          </cell>
        </row>
        <row r="2982">
          <cell r="A2982" t="str">
            <v>2016 NEFR</v>
          </cell>
        </row>
        <row r="2983">
          <cell r="A2983" t="str">
            <v>2016 NEFR</v>
          </cell>
        </row>
        <row r="2984">
          <cell r="A2984" t="str">
            <v>2016 NEFR</v>
          </cell>
        </row>
        <row r="2985">
          <cell r="A2985" t="str">
            <v>2016 NEFR</v>
          </cell>
        </row>
        <row r="2986">
          <cell r="A2986" t="str">
            <v>2016 NEFR</v>
          </cell>
        </row>
        <row r="2987">
          <cell r="A2987" t="str">
            <v>2016 NEFR</v>
          </cell>
        </row>
        <row r="2988">
          <cell r="A2988" t="str">
            <v>2016 NEFR</v>
          </cell>
        </row>
        <row r="2989">
          <cell r="A2989" t="str">
            <v>2016 NEFR</v>
          </cell>
        </row>
        <row r="2990">
          <cell r="A2990" t="str">
            <v>2016 NEFR</v>
          </cell>
        </row>
        <row r="2991">
          <cell r="A2991" t="str">
            <v>2016 NEFR</v>
          </cell>
        </row>
        <row r="2992">
          <cell r="A2992" t="str">
            <v>2016 NEFR</v>
          </cell>
        </row>
        <row r="2993">
          <cell r="A2993" t="str">
            <v>2016 NEFR</v>
          </cell>
        </row>
        <row r="2994">
          <cell r="A2994" t="str">
            <v>2016 NEFR</v>
          </cell>
        </row>
        <row r="2995">
          <cell r="A2995" t="str">
            <v>2016 NEFR</v>
          </cell>
        </row>
        <row r="2996">
          <cell r="A2996" t="str">
            <v>2016 NEFR</v>
          </cell>
        </row>
        <row r="2997">
          <cell r="A2997" t="str">
            <v>2016 NEFR</v>
          </cell>
        </row>
        <row r="2998">
          <cell r="A2998" t="str">
            <v>2016 NEFR</v>
          </cell>
        </row>
        <row r="2999">
          <cell r="A2999" t="str">
            <v>2016 NEFR</v>
          </cell>
        </row>
        <row r="3000">
          <cell r="A3000" t="str">
            <v>2016 NEFR</v>
          </cell>
        </row>
        <row r="3001">
          <cell r="A3001" t="str">
            <v>2016 NEFR</v>
          </cell>
        </row>
        <row r="3002">
          <cell r="A3002" t="str">
            <v>2016 NEFR</v>
          </cell>
        </row>
        <row r="3003">
          <cell r="A3003" t="str">
            <v>2016 NEFR</v>
          </cell>
        </row>
        <row r="3004">
          <cell r="A3004" t="str">
            <v>2016 NEFR</v>
          </cell>
        </row>
        <row r="3005">
          <cell r="A3005" t="str">
            <v>2016 NEFR</v>
          </cell>
        </row>
        <row r="3006">
          <cell r="A3006" t="str">
            <v>2016 NEFR</v>
          </cell>
        </row>
        <row r="3007">
          <cell r="A3007" t="str">
            <v>2016 NEFR</v>
          </cell>
        </row>
        <row r="3008">
          <cell r="A3008" t="str">
            <v>2016 NEFR</v>
          </cell>
        </row>
        <row r="3009">
          <cell r="A3009" t="str">
            <v>2016 NEFR</v>
          </cell>
        </row>
        <row r="3010">
          <cell r="A3010" t="str">
            <v>2016 NEFR</v>
          </cell>
        </row>
        <row r="3011">
          <cell r="A3011" t="str">
            <v>2016 NEFR</v>
          </cell>
        </row>
        <row r="3012">
          <cell r="A3012" t="str">
            <v>2016 NEFR</v>
          </cell>
        </row>
        <row r="3013">
          <cell r="A3013" t="str">
            <v>2016 NEFR</v>
          </cell>
        </row>
        <row r="3014">
          <cell r="A3014" t="str">
            <v>2016 NEFR</v>
          </cell>
        </row>
        <row r="3015">
          <cell r="A3015" t="str">
            <v>2016 NEFR</v>
          </cell>
        </row>
        <row r="3016">
          <cell r="A3016" t="str">
            <v>2016 NEFR</v>
          </cell>
        </row>
        <row r="3017">
          <cell r="A3017" t="str">
            <v>2016 NEFR</v>
          </cell>
        </row>
        <row r="3018">
          <cell r="A3018" t="str">
            <v>2016 NEFR</v>
          </cell>
        </row>
        <row r="3019">
          <cell r="A3019" t="str">
            <v>2016 NEFR</v>
          </cell>
        </row>
        <row r="3020">
          <cell r="A3020" t="str">
            <v>2016 NEFR</v>
          </cell>
        </row>
        <row r="3021">
          <cell r="A3021" t="str">
            <v>2016 NEFR</v>
          </cell>
        </row>
        <row r="3022">
          <cell r="A3022" t="str">
            <v>2016 NEFR</v>
          </cell>
        </row>
        <row r="3023">
          <cell r="A3023" t="str">
            <v>2016 NEFR</v>
          </cell>
        </row>
        <row r="3024">
          <cell r="A3024" t="str">
            <v>2016 NEFR</v>
          </cell>
        </row>
        <row r="3025">
          <cell r="A3025" t="str">
            <v>2016 NEFR</v>
          </cell>
        </row>
        <row r="3026">
          <cell r="A3026" t="str">
            <v>2016 NEFR</v>
          </cell>
        </row>
        <row r="3027">
          <cell r="A3027" t="str">
            <v>2016 NEFR</v>
          </cell>
        </row>
        <row r="3028">
          <cell r="A3028" t="str">
            <v>2016 NEFR</v>
          </cell>
        </row>
        <row r="3029">
          <cell r="A3029" t="str">
            <v>2016 NEFR</v>
          </cell>
        </row>
        <row r="3030">
          <cell r="A3030" t="str">
            <v>2016 NEFR</v>
          </cell>
        </row>
        <row r="3031">
          <cell r="A3031" t="str">
            <v>2016 NEFR</v>
          </cell>
        </row>
        <row r="3032">
          <cell r="A3032" t="str">
            <v>2016 NEFR</v>
          </cell>
        </row>
        <row r="3033">
          <cell r="A3033" t="str">
            <v>2016 NEFR</v>
          </cell>
        </row>
        <row r="3034">
          <cell r="A3034" t="str">
            <v>2016 NEFR</v>
          </cell>
        </row>
        <row r="3035">
          <cell r="A3035" t="str">
            <v>2016 NEFR</v>
          </cell>
        </row>
        <row r="3036">
          <cell r="A3036" t="str">
            <v>2016 NEFR</v>
          </cell>
        </row>
        <row r="3037">
          <cell r="A3037" t="str">
            <v>2016 NEFR</v>
          </cell>
        </row>
        <row r="3038">
          <cell r="A3038" t="str">
            <v>2016 NEFR</v>
          </cell>
        </row>
        <row r="3039">
          <cell r="A3039" t="str">
            <v>2016 NEFR</v>
          </cell>
        </row>
        <row r="3040">
          <cell r="A3040" t="str">
            <v>2016 NEFR</v>
          </cell>
        </row>
        <row r="3041">
          <cell r="A3041" t="str">
            <v>2016 NEFR</v>
          </cell>
        </row>
        <row r="3042">
          <cell r="A3042" t="str">
            <v>2016 NEFR</v>
          </cell>
        </row>
        <row r="3043">
          <cell r="A3043" t="str">
            <v>2016 NEFR</v>
          </cell>
        </row>
        <row r="3044">
          <cell r="A3044" t="str">
            <v>2016 NEFR</v>
          </cell>
        </row>
        <row r="3045">
          <cell r="A3045" t="str">
            <v>2016 NEFR</v>
          </cell>
        </row>
        <row r="3046">
          <cell r="A3046" t="str">
            <v>2016 NEFR</v>
          </cell>
        </row>
        <row r="3047">
          <cell r="A3047" t="str">
            <v>2016 NEFR</v>
          </cell>
        </row>
        <row r="3048">
          <cell r="A3048" t="str">
            <v>2016 NEFR</v>
          </cell>
        </row>
        <row r="3049">
          <cell r="A3049" t="str">
            <v>2016 NEFR</v>
          </cell>
        </row>
        <row r="3050">
          <cell r="A3050" t="str">
            <v>2016 NEFR</v>
          </cell>
        </row>
        <row r="3051">
          <cell r="A3051" t="str">
            <v>2016 NEFR</v>
          </cell>
        </row>
        <row r="3052">
          <cell r="A3052" t="str">
            <v>2016 NEFR</v>
          </cell>
        </row>
        <row r="3053">
          <cell r="A3053" t="str">
            <v>2016 NEFR</v>
          </cell>
        </row>
        <row r="3054">
          <cell r="A3054" t="str">
            <v>2016 NEFR</v>
          </cell>
        </row>
        <row r="3055">
          <cell r="A3055" t="str">
            <v>2016 NEFR</v>
          </cell>
        </row>
        <row r="3056">
          <cell r="A3056" t="str">
            <v>2016 NEFR</v>
          </cell>
        </row>
        <row r="3057">
          <cell r="A3057" t="str">
            <v>2016 NEFR</v>
          </cell>
        </row>
        <row r="3058">
          <cell r="A3058" t="str">
            <v>2016 NEFR</v>
          </cell>
        </row>
        <row r="3059">
          <cell r="A3059" t="str">
            <v>2016 NEFR</v>
          </cell>
        </row>
        <row r="3060">
          <cell r="A3060" t="str">
            <v>2016 NEFR</v>
          </cell>
        </row>
        <row r="3061">
          <cell r="A3061" t="str">
            <v>2016 NEFR</v>
          </cell>
        </row>
        <row r="3062">
          <cell r="A3062" t="str">
            <v>2016 NEFR</v>
          </cell>
        </row>
        <row r="3063">
          <cell r="A3063" t="str">
            <v>2016 NEFR</v>
          </cell>
        </row>
        <row r="3064">
          <cell r="A3064" t="str">
            <v>2016 NEFR</v>
          </cell>
        </row>
        <row r="3065">
          <cell r="A3065" t="str">
            <v>2016 NEFR</v>
          </cell>
        </row>
        <row r="3066">
          <cell r="A3066" t="str">
            <v>2016 NEFR</v>
          </cell>
        </row>
        <row r="3067">
          <cell r="A3067" t="str">
            <v>2016 NEFR</v>
          </cell>
        </row>
        <row r="3068">
          <cell r="A3068" t="str">
            <v>2016 NEFR</v>
          </cell>
        </row>
        <row r="3069">
          <cell r="A3069" t="str">
            <v>2016 NEFR</v>
          </cell>
        </row>
        <row r="3070">
          <cell r="A3070" t="str">
            <v>2016 NEFR</v>
          </cell>
        </row>
        <row r="3071">
          <cell r="A3071" t="str">
            <v>2016 NEFR</v>
          </cell>
        </row>
        <row r="3072">
          <cell r="A3072" t="str">
            <v>2016 NEFR</v>
          </cell>
        </row>
        <row r="3073">
          <cell r="A3073" t="str">
            <v>2016 NEFR</v>
          </cell>
        </row>
        <row r="3074">
          <cell r="A3074" t="str">
            <v>2016 NEFR</v>
          </cell>
        </row>
        <row r="3075">
          <cell r="A3075" t="str">
            <v>2016 NEFR</v>
          </cell>
        </row>
        <row r="3076">
          <cell r="A3076" t="str">
            <v>2016 NEFR</v>
          </cell>
        </row>
        <row r="3077">
          <cell r="A3077" t="str">
            <v>2016 NEFR</v>
          </cell>
        </row>
        <row r="3078">
          <cell r="A3078" t="str">
            <v>2016 NEFR</v>
          </cell>
        </row>
        <row r="3079">
          <cell r="A3079" t="str">
            <v>2016 NEFR</v>
          </cell>
        </row>
        <row r="3080">
          <cell r="A3080" t="str">
            <v>2016 NEFR</v>
          </cell>
        </row>
        <row r="3081">
          <cell r="A3081" t="str">
            <v>2016 NEFR</v>
          </cell>
        </row>
        <row r="3082">
          <cell r="A3082" t="str">
            <v>2016 NEFR</v>
          </cell>
        </row>
        <row r="3083">
          <cell r="A3083" t="str">
            <v>2016 NEFR</v>
          </cell>
        </row>
        <row r="3084">
          <cell r="A3084" t="str">
            <v>2016 NEFR</v>
          </cell>
        </row>
        <row r="3085">
          <cell r="A3085" t="str">
            <v>2016 NEFR</v>
          </cell>
        </row>
        <row r="3086">
          <cell r="A3086" t="str">
            <v>2016 NEFR</v>
          </cell>
        </row>
        <row r="3087">
          <cell r="A3087" t="str">
            <v>2016 NEFR</v>
          </cell>
        </row>
        <row r="3088">
          <cell r="A3088" t="str">
            <v>2016 NEFR</v>
          </cell>
        </row>
        <row r="3089">
          <cell r="A3089" t="str">
            <v>2016 NEFR</v>
          </cell>
        </row>
        <row r="3090">
          <cell r="A3090" t="str">
            <v>2016 NEFR</v>
          </cell>
        </row>
        <row r="3091">
          <cell r="A3091" t="str">
            <v>2016 NEFR</v>
          </cell>
        </row>
        <row r="3092">
          <cell r="A3092" t="str">
            <v>2016 NEFR</v>
          </cell>
        </row>
        <row r="3093">
          <cell r="A3093" t="str">
            <v>2016 NEFR</v>
          </cell>
        </row>
        <row r="3094">
          <cell r="A3094" t="str">
            <v>2016 NEFR</v>
          </cell>
        </row>
        <row r="3095">
          <cell r="A3095" t="str">
            <v>2016 NEFR</v>
          </cell>
        </row>
        <row r="3096">
          <cell r="A3096" t="str">
            <v>2016 NEFR</v>
          </cell>
        </row>
        <row r="3097">
          <cell r="A3097" t="str">
            <v>2016 NEFR</v>
          </cell>
        </row>
        <row r="3098">
          <cell r="A3098" t="str">
            <v>2016 NEFR</v>
          </cell>
        </row>
        <row r="3099">
          <cell r="A3099" t="str">
            <v>2016 NEFR</v>
          </cell>
        </row>
        <row r="3100">
          <cell r="A3100" t="str">
            <v>2016 NEFR</v>
          </cell>
        </row>
        <row r="3101">
          <cell r="A3101" t="str">
            <v>2016 NEFR</v>
          </cell>
        </row>
        <row r="3102">
          <cell r="A3102" t="str">
            <v>2016 NEFR</v>
          </cell>
        </row>
        <row r="3103">
          <cell r="A3103" t="str">
            <v>2016 NEFR</v>
          </cell>
        </row>
        <row r="3104">
          <cell r="A3104" t="str">
            <v>2016 NEFR</v>
          </cell>
        </row>
        <row r="3105">
          <cell r="A3105" t="str">
            <v>2016 NEFR</v>
          </cell>
        </row>
        <row r="3106">
          <cell r="A3106" t="str">
            <v>2016 NEFR</v>
          </cell>
        </row>
        <row r="3107">
          <cell r="A3107" t="str">
            <v>2016 NEFR</v>
          </cell>
        </row>
        <row r="3108">
          <cell r="A3108" t="str">
            <v>2016 NEFR</v>
          </cell>
        </row>
        <row r="3109">
          <cell r="A3109" t="str">
            <v>2016 NEFR</v>
          </cell>
        </row>
        <row r="3110">
          <cell r="A3110" t="str">
            <v>2016 NEFR</v>
          </cell>
        </row>
        <row r="3111">
          <cell r="A3111" t="str">
            <v>2016 NEFR</v>
          </cell>
        </row>
        <row r="3112">
          <cell r="A3112" t="str">
            <v>2016 NEFR</v>
          </cell>
        </row>
        <row r="3113">
          <cell r="A3113" t="str">
            <v>2016 NEFR</v>
          </cell>
        </row>
        <row r="3114">
          <cell r="A3114" t="str">
            <v>2016 NEFR</v>
          </cell>
        </row>
        <row r="3115">
          <cell r="A3115" t="str">
            <v>2016 NEFR</v>
          </cell>
        </row>
        <row r="3116">
          <cell r="A3116" t="str">
            <v>2016 NEFR</v>
          </cell>
        </row>
        <row r="3117">
          <cell r="A3117" t="str">
            <v>2016 NEFR</v>
          </cell>
        </row>
        <row r="3118">
          <cell r="A3118" t="str">
            <v>2016 NEFR</v>
          </cell>
        </row>
        <row r="3119">
          <cell r="A3119" t="str">
            <v>2016 NEFR</v>
          </cell>
        </row>
        <row r="3120">
          <cell r="A3120" t="str">
            <v>2016 NEFR</v>
          </cell>
        </row>
        <row r="3121">
          <cell r="A3121" t="str">
            <v>2016 NEFR</v>
          </cell>
        </row>
        <row r="3122">
          <cell r="A3122" t="str">
            <v>2016 NEFR</v>
          </cell>
        </row>
        <row r="3123">
          <cell r="A3123" t="str">
            <v>2016 NEFR</v>
          </cell>
        </row>
        <row r="3124">
          <cell r="A3124" t="str">
            <v>2016 NEFR</v>
          </cell>
        </row>
        <row r="3125">
          <cell r="A3125" t="str">
            <v>2016 NEFR</v>
          </cell>
        </row>
        <row r="3126">
          <cell r="A3126" t="str">
            <v>2016 NEFR</v>
          </cell>
        </row>
        <row r="3127">
          <cell r="A3127" t="str">
            <v>2016 NEFR</v>
          </cell>
        </row>
        <row r="3128">
          <cell r="A3128" t="str">
            <v>2016 NEFR</v>
          </cell>
        </row>
        <row r="3129">
          <cell r="A3129" t="str">
            <v>2016 NEFR</v>
          </cell>
        </row>
        <row r="3130">
          <cell r="A3130" t="str">
            <v>2016 NEFR</v>
          </cell>
        </row>
        <row r="3131">
          <cell r="A3131" t="str">
            <v>2016 NEFR</v>
          </cell>
        </row>
        <row r="3132">
          <cell r="A3132" t="str">
            <v>2016 NEFR</v>
          </cell>
        </row>
        <row r="3133">
          <cell r="A3133" t="str">
            <v>2016 NEFR</v>
          </cell>
        </row>
        <row r="3134">
          <cell r="A3134" t="str">
            <v>2016 NEFR</v>
          </cell>
        </row>
        <row r="3135">
          <cell r="A3135" t="str">
            <v>2016 NEFR</v>
          </cell>
        </row>
        <row r="3136">
          <cell r="A3136" t="str">
            <v>2016 NEFR</v>
          </cell>
        </row>
        <row r="3137">
          <cell r="A3137" t="str">
            <v>2016 NEFR</v>
          </cell>
        </row>
        <row r="3138">
          <cell r="A3138" t="str">
            <v>2016 NEFR</v>
          </cell>
        </row>
        <row r="3139">
          <cell r="A3139" t="str">
            <v>2016 NEFR</v>
          </cell>
        </row>
        <row r="3140">
          <cell r="A3140" t="str">
            <v>2016 NEFR</v>
          </cell>
        </row>
        <row r="3141">
          <cell r="A3141" t="str">
            <v>2016 NEFR</v>
          </cell>
        </row>
        <row r="3142">
          <cell r="A3142" t="str">
            <v>2016 NEFR</v>
          </cell>
        </row>
        <row r="3143">
          <cell r="A3143" t="str">
            <v>2016 NEFR</v>
          </cell>
        </row>
        <row r="3144">
          <cell r="A3144" t="str">
            <v>2016 NEFR</v>
          </cell>
        </row>
        <row r="3145">
          <cell r="A3145" t="str">
            <v>2016 NEFR</v>
          </cell>
        </row>
        <row r="3146">
          <cell r="A3146" t="str">
            <v>2016 NEFR</v>
          </cell>
        </row>
        <row r="3147">
          <cell r="A3147" t="str">
            <v>2016 NEFR</v>
          </cell>
        </row>
        <row r="3148">
          <cell r="A3148" t="str">
            <v>2016 NEFR</v>
          </cell>
        </row>
        <row r="3149">
          <cell r="A3149" t="str">
            <v>2016 NEFR</v>
          </cell>
        </row>
        <row r="3150">
          <cell r="A3150" t="str">
            <v>2016 NEFR</v>
          </cell>
        </row>
        <row r="3151">
          <cell r="A3151" t="str">
            <v>2016 NEFR</v>
          </cell>
        </row>
        <row r="3152">
          <cell r="A3152" t="str">
            <v>2016 NEFR</v>
          </cell>
        </row>
        <row r="3153">
          <cell r="A3153" t="str">
            <v>2016 NEFR</v>
          </cell>
        </row>
        <row r="3154">
          <cell r="A3154" t="str">
            <v>2016 NEFR</v>
          </cell>
        </row>
        <row r="3155">
          <cell r="A3155" t="str">
            <v>2016 NEFR</v>
          </cell>
        </row>
        <row r="3156">
          <cell r="A3156" t="str">
            <v>2016 NEFR</v>
          </cell>
        </row>
        <row r="3157">
          <cell r="A3157" t="str">
            <v>2016 NEFR</v>
          </cell>
        </row>
        <row r="3158">
          <cell r="A3158" t="str">
            <v>2016 NEFR</v>
          </cell>
        </row>
        <row r="3159">
          <cell r="A3159" t="str">
            <v>2016 NEFR</v>
          </cell>
        </row>
        <row r="3160">
          <cell r="A3160" t="str">
            <v>2016 NEFR</v>
          </cell>
        </row>
        <row r="3161">
          <cell r="A3161" t="str">
            <v>2016 NEFR</v>
          </cell>
        </row>
        <row r="3162">
          <cell r="A3162" t="str">
            <v>2016 NEFR</v>
          </cell>
        </row>
        <row r="3163">
          <cell r="A3163" t="str">
            <v>2016 NEFR</v>
          </cell>
        </row>
        <row r="3164">
          <cell r="A3164" t="str">
            <v>2016 NEFR</v>
          </cell>
        </row>
        <row r="3165">
          <cell r="A3165" t="str">
            <v>2016 NEFR</v>
          </cell>
        </row>
        <row r="3166">
          <cell r="A3166" t="str">
            <v>2016 NEFR</v>
          </cell>
        </row>
        <row r="3167">
          <cell r="A3167" t="str">
            <v>2016 NEFR</v>
          </cell>
        </row>
        <row r="3168">
          <cell r="A3168" t="str">
            <v>2016 NEFR</v>
          </cell>
        </row>
        <row r="3169">
          <cell r="A3169" t="str">
            <v>2016 NEFR</v>
          </cell>
        </row>
        <row r="3170">
          <cell r="A3170" t="str">
            <v>2016 NEFR</v>
          </cell>
        </row>
        <row r="3171">
          <cell r="A3171" t="str">
            <v>2016 NEFR</v>
          </cell>
        </row>
        <row r="3172">
          <cell r="A3172" t="str">
            <v>2016 NEFR</v>
          </cell>
        </row>
        <row r="3173">
          <cell r="A3173" t="str">
            <v>2016 NEFR</v>
          </cell>
        </row>
        <row r="3174">
          <cell r="A3174" t="str">
            <v>2016 NEFR</v>
          </cell>
        </row>
        <row r="3175">
          <cell r="A3175" t="str">
            <v>2016 NEFR</v>
          </cell>
        </row>
        <row r="3176">
          <cell r="A3176" t="str">
            <v>2016 NEFR</v>
          </cell>
        </row>
        <row r="3177">
          <cell r="A3177" t="str">
            <v>2016 NEFR</v>
          </cell>
        </row>
        <row r="3178">
          <cell r="A3178" t="str">
            <v>2016 NEFR</v>
          </cell>
        </row>
        <row r="3179">
          <cell r="A3179" t="str">
            <v>2016 NEFR</v>
          </cell>
        </row>
        <row r="3180">
          <cell r="A3180" t="str">
            <v>2016 NEFR</v>
          </cell>
        </row>
        <row r="3181">
          <cell r="A3181" t="str">
            <v>2016 NEFR</v>
          </cell>
        </row>
        <row r="3182">
          <cell r="A3182" t="str">
            <v>2016 NEFR</v>
          </cell>
        </row>
        <row r="3183">
          <cell r="A3183" t="str">
            <v>2016 NEFR</v>
          </cell>
        </row>
        <row r="3184">
          <cell r="A3184" t="str">
            <v>2016 NEFR</v>
          </cell>
        </row>
        <row r="3185">
          <cell r="A3185" t="str">
            <v>2016 NEFR</v>
          </cell>
        </row>
        <row r="3186">
          <cell r="A3186" t="str">
            <v>2016 NEFR</v>
          </cell>
        </row>
        <row r="3187">
          <cell r="A3187" t="str">
            <v>2016 NEFR</v>
          </cell>
        </row>
        <row r="3188">
          <cell r="A3188" t="str">
            <v>2016 NEFR</v>
          </cell>
        </row>
        <row r="3189">
          <cell r="A3189" t="str">
            <v>2016 NEFR</v>
          </cell>
        </row>
        <row r="3190">
          <cell r="A3190" t="str">
            <v>2016 NEFR</v>
          </cell>
        </row>
        <row r="3191">
          <cell r="A3191" t="str">
            <v>2016 NEFR</v>
          </cell>
        </row>
        <row r="3192">
          <cell r="A3192" t="str">
            <v>2016 NEFR</v>
          </cell>
        </row>
        <row r="3193">
          <cell r="A3193" t="str">
            <v>2016 NEFR</v>
          </cell>
        </row>
        <row r="3194">
          <cell r="A3194" t="str">
            <v>2016 NEFR</v>
          </cell>
        </row>
        <row r="3195">
          <cell r="A3195" t="str">
            <v>2016 NEFR</v>
          </cell>
        </row>
        <row r="3196">
          <cell r="A3196" t="str">
            <v>2016 NEFR</v>
          </cell>
        </row>
        <row r="3197">
          <cell r="A3197" t="str">
            <v>2016 NEFR</v>
          </cell>
        </row>
        <row r="3198">
          <cell r="A3198" t="str">
            <v>2016 NEFR</v>
          </cell>
        </row>
        <row r="3199">
          <cell r="A3199" t="str">
            <v>2016 NEFR</v>
          </cell>
        </row>
        <row r="3200">
          <cell r="A3200" t="str">
            <v>2016 NEFR</v>
          </cell>
        </row>
        <row r="3201">
          <cell r="A3201" t="str">
            <v>2016 NEFR</v>
          </cell>
        </row>
        <row r="3202">
          <cell r="A3202" t="str">
            <v>2016 NEFR</v>
          </cell>
        </row>
        <row r="3203">
          <cell r="A3203" t="str">
            <v>2016 NEFR</v>
          </cell>
        </row>
        <row r="3204">
          <cell r="A3204" t="str">
            <v>2016 NEFR</v>
          </cell>
        </row>
        <row r="3205">
          <cell r="A3205" t="str">
            <v>2016 NEFR</v>
          </cell>
        </row>
        <row r="3206">
          <cell r="A3206" t="str">
            <v>2016 NEFR</v>
          </cell>
        </row>
        <row r="3207">
          <cell r="A3207" t="str">
            <v>2016 NEFR</v>
          </cell>
        </row>
        <row r="3208">
          <cell r="A3208" t="str">
            <v>2016 NEFR</v>
          </cell>
        </row>
        <row r="3209">
          <cell r="A3209" t="str">
            <v>2016 NEFR</v>
          </cell>
        </row>
        <row r="3210">
          <cell r="A3210" t="str">
            <v>2016 NEFR</v>
          </cell>
        </row>
        <row r="3211">
          <cell r="A3211" t="str">
            <v>2016 NEFR</v>
          </cell>
        </row>
        <row r="3212">
          <cell r="A3212" t="str">
            <v>2016 NEFR</v>
          </cell>
        </row>
        <row r="3213">
          <cell r="A3213" t="str">
            <v>2016 NEFR</v>
          </cell>
        </row>
        <row r="3214">
          <cell r="A3214" t="str">
            <v>2016 NEFR</v>
          </cell>
        </row>
        <row r="3215">
          <cell r="A3215" t="str">
            <v>2016 NEFR</v>
          </cell>
        </row>
        <row r="3216">
          <cell r="A3216" t="str">
            <v>2016 NEFR</v>
          </cell>
        </row>
        <row r="3217">
          <cell r="A3217" t="str">
            <v>2016 NEFR</v>
          </cell>
        </row>
        <row r="3218">
          <cell r="A3218" t="str">
            <v>2016 NEFR</v>
          </cell>
        </row>
        <row r="3219">
          <cell r="A3219" t="str">
            <v>2016 NEFR</v>
          </cell>
        </row>
        <row r="3220">
          <cell r="A3220" t="str">
            <v>2016 NEFR</v>
          </cell>
        </row>
        <row r="3221">
          <cell r="A3221" t="str">
            <v>2016 NEFR</v>
          </cell>
        </row>
        <row r="3222">
          <cell r="A3222" t="str">
            <v>2016 NEFR</v>
          </cell>
        </row>
        <row r="3223">
          <cell r="A3223" t="str">
            <v>2016 NEFR</v>
          </cell>
        </row>
        <row r="3224">
          <cell r="A3224" t="str">
            <v>2016 NEFR</v>
          </cell>
        </row>
        <row r="3225">
          <cell r="A3225" t="str">
            <v>2016 NEFR</v>
          </cell>
        </row>
        <row r="3226">
          <cell r="A3226" t="str">
            <v>2016 NEFR</v>
          </cell>
        </row>
        <row r="3227">
          <cell r="A3227" t="str">
            <v>2016 NEFR</v>
          </cell>
        </row>
        <row r="3228">
          <cell r="A3228" t="str">
            <v>2016 NEFR</v>
          </cell>
        </row>
        <row r="3229">
          <cell r="A3229" t="str">
            <v>2016 NEFR</v>
          </cell>
        </row>
        <row r="3230">
          <cell r="A3230" t="str">
            <v>2016 NEFR</v>
          </cell>
        </row>
        <row r="3231">
          <cell r="A3231" t="str">
            <v>2016 NEFR</v>
          </cell>
        </row>
        <row r="3232">
          <cell r="A3232" t="str">
            <v>2016 NEFR</v>
          </cell>
        </row>
        <row r="3233">
          <cell r="A3233" t="str">
            <v>2016 NEFR</v>
          </cell>
        </row>
        <row r="3234">
          <cell r="A3234" t="str">
            <v>2016 NEFR</v>
          </cell>
        </row>
        <row r="3235">
          <cell r="A3235" t="str">
            <v>2016 NEFR</v>
          </cell>
        </row>
        <row r="3236">
          <cell r="A3236" t="str">
            <v>2016 NEFR</v>
          </cell>
        </row>
        <row r="3237">
          <cell r="A3237" t="str">
            <v>2016 NEFR</v>
          </cell>
        </row>
        <row r="3238">
          <cell r="A3238" t="str">
            <v>2016 NEFR</v>
          </cell>
        </row>
        <row r="3239">
          <cell r="A3239" t="str">
            <v>2016 NEFR</v>
          </cell>
        </row>
        <row r="3240">
          <cell r="A3240" t="str">
            <v>2016 NEFR</v>
          </cell>
        </row>
        <row r="3241">
          <cell r="A3241" t="str">
            <v>2016 NEFR</v>
          </cell>
        </row>
        <row r="3242">
          <cell r="A3242" t="str">
            <v>2016 NEFR</v>
          </cell>
        </row>
        <row r="3243">
          <cell r="A3243" t="str">
            <v>2016 NEFR</v>
          </cell>
        </row>
        <row r="3244">
          <cell r="A3244" t="str">
            <v>2016 NEFR</v>
          </cell>
        </row>
        <row r="3245">
          <cell r="A3245" t="str">
            <v>2016 NEFR</v>
          </cell>
        </row>
        <row r="3246">
          <cell r="A3246" t="str">
            <v>2016 NEFR</v>
          </cell>
        </row>
        <row r="3247">
          <cell r="A3247" t="str">
            <v>2016 NEFR</v>
          </cell>
        </row>
        <row r="3248">
          <cell r="A3248" t="str">
            <v>2016 NEFR</v>
          </cell>
        </row>
        <row r="3249">
          <cell r="A3249" t="str">
            <v>2016 NEFR</v>
          </cell>
        </row>
        <row r="3250">
          <cell r="A3250" t="str">
            <v>2016 NEFR</v>
          </cell>
        </row>
        <row r="3251">
          <cell r="A3251" t="str">
            <v>2016 NEFR</v>
          </cell>
        </row>
        <row r="3252">
          <cell r="A3252" t="str">
            <v>2016 NEFR</v>
          </cell>
        </row>
        <row r="3253">
          <cell r="A3253" t="str">
            <v>2016 NEFR</v>
          </cell>
        </row>
        <row r="3254">
          <cell r="A3254" t="str">
            <v>2016 NEFR</v>
          </cell>
        </row>
        <row r="3255">
          <cell r="A3255" t="str">
            <v>2016 NEFR</v>
          </cell>
        </row>
        <row r="3256">
          <cell r="A3256" t="str">
            <v>2016 NEFR</v>
          </cell>
        </row>
        <row r="3257">
          <cell r="A3257" t="str">
            <v>2016 NEFR</v>
          </cell>
        </row>
        <row r="3258">
          <cell r="A3258" t="str">
            <v>2016 NEFR</v>
          </cell>
        </row>
        <row r="3259">
          <cell r="A3259" t="str">
            <v>2016 NEFR</v>
          </cell>
        </row>
        <row r="3260">
          <cell r="A3260" t="str">
            <v>2016 NEFR</v>
          </cell>
        </row>
        <row r="3261">
          <cell r="A3261" t="str">
            <v>2016 NEFR</v>
          </cell>
        </row>
        <row r="3262">
          <cell r="A3262" t="str">
            <v>2016 NEFR</v>
          </cell>
        </row>
        <row r="3263">
          <cell r="A3263" t="str">
            <v>2016 NEFR</v>
          </cell>
        </row>
        <row r="3264">
          <cell r="A3264" t="str">
            <v>2016 NEFR</v>
          </cell>
        </row>
        <row r="3265">
          <cell r="A3265" t="str">
            <v>2016 NEFR</v>
          </cell>
        </row>
        <row r="3266">
          <cell r="A3266" t="str">
            <v>2016 NEFR</v>
          </cell>
        </row>
        <row r="3267">
          <cell r="A3267" t="str">
            <v>2016 NEFR</v>
          </cell>
        </row>
        <row r="3268">
          <cell r="A3268" t="str">
            <v>2016 NEFR</v>
          </cell>
        </row>
        <row r="3269">
          <cell r="A3269" t="str">
            <v>2016 NEFR</v>
          </cell>
        </row>
        <row r="3270">
          <cell r="A3270" t="str">
            <v>2016 NEFR</v>
          </cell>
        </row>
        <row r="3271">
          <cell r="A3271" t="str">
            <v>2016 NEFR</v>
          </cell>
        </row>
        <row r="3272">
          <cell r="A3272" t="str">
            <v>2016 NEFR</v>
          </cell>
        </row>
        <row r="3273">
          <cell r="A3273" t="str">
            <v>2016 NEFR</v>
          </cell>
        </row>
        <row r="3274">
          <cell r="A3274" t="str">
            <v>2016 NEFR</v>
          </cell>
        </row>
        <row r="3275">
          <cell r="A3275" t="str">
            <v>2016 NEFR</v>
          </cell>
        </row>
        <row r="3276">
          <cell r="A3276" t="str">
            <v>2016 NEFR</v>
          </cell>
        </row>
        <row r="3277">
          <cell r="A3277" t="str">
            <v>2016 NEFR</v>
          </cell>
        </row>
        <row r="3278">
          <cell r="A3278" t="str">
            <v>2016 NEFR</v>
          </cell>
        </row>
        <row r="3279">
          <cell r="A3279" t="str">
            <v>2016 NEFR</v>
          </cell>
        </row>
        <row r="3280">
          <cell r="A3280" t="str">
            <v>2016 NEFR</v>
          </cell>
        </row>
        <row r="3281">
          <cell r="A3281" t="str">
            <v>2016 NEFR</v>
          </cell>
        </row>
        <row r="3282">
          <cell r="A3282" t="str">
            <v>2016 NEFR</v>
          </cell>
        </row>
        <row r="3283">
          <cell r="A3283" t="str">
            <v>2016 NEFR</v>
          </cell>
        </row>
        <row r="3284">
          <cell r="A3284" t="str">
            <v>2016 NEFR</v>
          </cell>
        </row>
        <row r="3285">
          <cell r="A3285" t="str">
            <v>2016 NEFR</v>
          </cell>
        </row>
        <row r="3286">
          <cell r="A3286" t="str">
            <v>2016 NEFR</v>
          </cell>
        </row>
        <row r="3287">
          <cell r="A3287" t="str">
            <v>2016 NEFR</v>
          </cell>
        </row>
        <row r="3288">
          <cell r="A3288" t="str">
            <v>2016 NEFR</v>
          </cell>
        </row>
        <row r="3289">
          <cell r="A3289" t="str">
            <v>2016 NEFR</v>
          </cell>
        </row>
        <row r="3290">
          <cell r="A3290" t="str">
            <v>2016 NEFR</v>
          </cell>
        </row>
        <row r="3291">
          <cell r="A3291" t="str">
            <v>2016 NEFR</v>
          </cell>
        </row>
        <row r="3292">
          <cell r="A3292" t="str">
            <v>2016 NEFR</v>
          </cell>
        </row>
        <row r="3293">
          <cell r="A3293" t="str">
            <v>2016 NEFR</v>
          </cell>
        </row>
        <row r="3294">
          <cell r="A3294" t="str">
            <v>2016 NEFR</v>
          </cell>
        </row>
        <row r="3295">
          <cell r="A3295" t="str">
            <v>2016 NEFR</v>
          </cell>
        </row>
        <row r="3296">
          <cell r="A3296" t="str">
            <v>2016 NEFR</v>
          </cell>
        </row>
        <row r="3297">
          <cell r="A3297" t="str">
            <v>2016 NEFR</v>
          </cell>
        </row>
        <row r="3298">
          <cell r="A3298" t="str">
            <v>2016 NEFR</v>
          </cell>
        </row>
        <row r="3299">
          <cell r="A3299" t="str">
            <v>2016 NEFR</v>
          </cell>
        </row>
        <row r="3300">
          <cell r="A3300" t="str">
            <v>2016 NEFR</v>
          </cell>
        </row>
        <row r="3301">
          <cell r="A3301" t="str">
            <v>2016 NEFR</v>
          </cell>
        </row>
        <row r="3302">
          <cell r="A3302" t="str">
            <v>2016 NEFR</v>
          </cell>
        </row>
        <row r="3303">
          <cell r="A3303" t="str">
            <v>2016 NEFR</v>
          </cell>
        </row>
        <row r="3304">
          <cell r="A3304" t="str">
            <v>2016 NEFR</v>
          </cell>
        </row>
        <row r="3305">
          <cell r="A3305" t="str">
            <v>2016 NEFR</v>
          </cell>
        </row>
        <row r="3306">
          <cell r="A3306" t="str">
            <v>2016 NEFR</v>
          </cell>
        </row>
        <row r="3307">
          <cell r="A3307" t="str">
            <v>2016 NEFR</v>
          </cell>
        </row>
        <row r="3308">
          <cell r="A3308" t="str">
            <v>2016 NEFR</v>
          </cell>
        </row>
        <row r="3309">
          <cell r="A3309" t="str">
            <v>2016 NEFR</v>
          </cell>
        </row>
        <row r="3310">
          <cell r="A3310" t="str">
            <v>2016 NEFR</v>
          </cell>
        </row>
        <row r="3311">
          <cell r="A3311" t="str">
            <v>2016 NEFR</v>
          </cell>
        </row>
        <row r="3312">
          <cell r="A3312" t="str">
            <v>2016 NEFR</v>
          </cell>
        </row>
        <row r="3313">
          <cell r="A3313" t="str">
            <v>2016 NEFR</v>
          </cell>
        </row>
        <row r="3314">
          <cell r="A3314" t="str">
            <v>2016 NEFR</v>
          </cell>
        </row>
        <row r="3315">
          <cell r="A3315" t="str">
            <v>2016 NEFR</v>
          </cell>
        </row>
        <row r="3316">
          <cell r="A3316" t="str">
            <v>2016 NEFR</v>
          </cell>
        </row>
        <row r="3317">
          <cell r="A3317" t="str">
            <v>2016 NEFR</v>
          </cell>
        </row>
        <row r="3318">
          <cell r="A3318" t="str">
            <v>2016 NEFR</v>
          </cell>
        </row>
        <row r="3319">
          <cell r="A3319" t="str">
            <v>2016 NEFR</v>
          </cell>
        </row>
        <row r="3320">
          <cell r="A3320" t="str">
            <v>2016 NEFR</v>
          </cell>
        </row>
        <row r="3321">
          <cell r="A3321" t="str">
            <v>2016 NEFR</v>
          </cell>
        </row>
        <row r="3322">
          <cell r="A3322" t="str">
            <v>2016 NEFR</v>
          </cell>
        </row>
        <row r="3323">
          <cell r="A3323" t="str">
            <v>2016 NEFR</v>
          </cell>
        </row>
        <row r="3324">
          <cell r="A3324" t="str">
            <v>2016 NEFR</v>
          </cell>
        </row>
        <row r="3325">
          <cell r="A3325" t="str">
            <v>2016 NEFR</v>
          </cell>
        </row>
        <row r="3326">
          <cell r="A3326" t="str">
            <v>2016 NEFR</v>
          </cell>
        </row>
        <row r="3327">
          <cell r="A3327" t="str">
            <v>2016 NEFR</v>
          </cell>
        </row>
        <row r="3328">
          <cell r="A3328" t="str">
            <v>2016 NEFR</v>
          </cell>
        </row>
        <row r="3329">
          <cell r="A3329" t="str">
            <v>2016 NEFR</v>
          </cell>
        </row>
        <row r="3330">
          <cell r="A3330" t="str">
            <v>2016 NEFR</v>
          </cell>
        </row>
        <row r="3331">
          <cell r="A3331" t="str">
            <v>2016 NEFR</v>
          </cell>
        </row>
        <row r="3332">
          <cell r="A3332" t="str">
            <v>2016 NEFR</v>
          </cell>
        </row>
        <row r="3333">
          <cell r="A3333" t="str">
            <v>2016 NEFR</v>
          </cell>
        </row>
        <row r="3334">
          <cell r="A3334" t="str">
            <v>2016 NEFR</v>
          </cell>
        </row>
        <row r="3335">
          <cell r="A3335" t="str">
            <v>2016 NEFR</v>
          </cell>
        </row>
        <row r="3336">
          <cell r="A3336" t="str">
            <v>2016 NEFR</v>
          </cell>
        </row>
        <row r="3337">
          <cell r="A3337" t="str">
            <v>2016 NEFR</v>
          </cell>
        </row>
        <row r="3338">
          <cell r="A3338" t="str">
            <v>2016 NEFR</v>
          </cell>
        </row>
        <row r="3339">
          <cell r="A3339" t="str">
            <v>2016 NEFR</v>
          </cell>
        </row>
        <row r="3340">
          <cell r="A3340" t="str">
            <v>2016 NEFR</v>
          </cell>
        </row>
        <row r="3341">
          <cell r="A3341" t="str">
            <v>2016 NEFR</v>
          </cell>
        </row>
        <row r="3342">
          <cell r="A3342" t="str">
            <v>2016 NEFR</v>
          </cell>
        </row>
        <row r="3343">
          <cell r="A3343" t="str">
            <v>2016 NEFR</v>
          </cell>
        </row>
        <row r="3344">
          <cell r="A3344" t="str">
            <v>2016 NEFR</v>
          </cell>
        </row>
        <row r="3345">
          <cell r="A3345" t="str">
            <v>2016 NEFR</v>
          </cell>
        </row>
        <row r="3346">
          <cell r="A3346" t="str">
            <v>2016 NEFR</v>
          </cell>
        </row>
        <row r="3347">
          <cell r="A3347" t="str">
            <v>2016 NEFR</v>
          </cell>
        </row>
        <row r="3348">
          <cell r="A3348" t="str">
            <v>2016 NEFR</v>
          </cell>
        </row>
        <row r="3349">
          <cell r="A3349" t="str">
            <v>2016 NEFR</v>
          </cell>
        </row>
        <row r="3350">
          <cell r="A3350" t="str">
            <v>2016 NEFR</v>
          </cell>
        </row>
        <row r="3351">
          <cell r="A3351" t="str">
            <v>2016 NEFR</v>
          </cell>
        </row>
        <row r="3352">
          <cell r="A3352" t="str">
            <v>2016 NEFR</v>
          </cell>
        </row>
        <row r="3353">
          <cell r="A3353" t="str">
            <v>2016 NEFR</v>
          </cell>
        </row>
        <row r="3354">
          <cell r="A3354" t="str">
            <v>2016 NEFR</v>
          </cell>
        </row>
        <row r="3355">
          <cell r="A3355" t="str">
            <v>2016 NEFR</v>
          </cell>
        </row>
        <row r="3356">
          <cell r="A3356" t="str">
            <v>2016 NEFR</v>
          </cell>
        </row>
        <row r="3357">
          <cell r="A3357" t="str">
            <v>2016 NEFR</v>
          </cell>
        </row>
        <row r="3358">
          <cell r="A3358" t="str">
            <v>2016 NEFR</v>
          </cell>
        </row>
        <row r="3359">
          <cell r="A3359" t="str">
            <v>2016 NEFR</v>
          </cell>
        </row>
        <row r="3360">
          <cell r="A3360" t="str">
            <v>2016 NEFR</v>
          </cell>
        </row>
        <row r="3361">
          <cell r="A3361" t="str">
            <v>2016 NEFR</v>
          </cell>
        </row>
        <row r="3362">
          <cell r="A3362" t="str">
            <v>2016 NEFR</v>
          </cell>
        </row>
        <row r="3363">
          <cell r="A3363" t="str">
            <v>2016 NEFR</v>
          </cell>
        </row>
        <row r="3364">
          <cell r="A3364" t="str">
            <v>2016 NEFR</v>
          </cell>
        </row>
        <row r="3365">
          <cell r="A3365" t="str">
            <v>2016 NEFR</v>
          </cell>
        </row>
        <row r="3366">
          <cell r="A3366" t="str">
            <v>2016 NEFR</v>
          </cell>
        </row>
        <row r="3367">
          <cell r="A3367" t="str">
            <v>2016 NEFR</v>
          </cell>
        </row>
        <row r="3368">
          <cell r="A3368" t="str">
            <v>2016 NEFR</v>
          </cell>
        </row>
        <row r="3369">
          <cell r="A3369" t="str">
            <v>2016 NEFR</v>
          </cell>
        </row>
        <row r="3370">
          <cell r="A3370" t="str">
            <v>2016 NEFR</v>
          </cell>
        </row>
        <row r="3371">
          <cell r="A3371" t="str">
            <v>2016 NEFR</v>
          </cell>
        </row>
        <row r="3372">
          <cell r="A3372" t="str">
            <v>2016 NEFR</v>
          </cell>
        </row>
        <row r="3373">
          <cell r="A3373" t="str">
            <v>2016 NEFR</v>
          </cell>
        </row>
        <row r="3374">
          <cell r="A3374" t="str">
            <v>2016 NEFR</v>
          </cell>
        </row>
        <row r="3375">
          <cell r="A3375" t="str">
            <v>2016 NEFR</v>
          </cell>
        </row>
        <row r="3376">
          <cell r="A3376" t="str">
            <v>2016 NEFR</v>
          </cell>
        </row>
        <row r="3377">
          <cell r="A3377" t="str">
            <v>2016 NEFR</v>
          </cell>
        </row>
        <row r="3378">
          <cell r="A3378" t="str">
            <v>2016 NEFR</v>
          </cell>
        </row>
        <row r="3379">
          <cell r="A3379" t="str">
            <v>2016 NEFR</v>
          </cell>
        </row>
        <row r="3380">
          <cell r="A3380" t="str">
            <v>2016 NEFR</v>
          </cell>
        </row>
        <row r="3381">
          <cell r="A3381" t="str">
            <v>2016 NEFR</v>
          </cell>
        </row>
        <row r="3382">
          <cell r="A3382" t="str">
            <v>2016 NEFR</v>
          </cell>
        </row>
        <row r="3383">
          <cell r="A3383" t="str">
            <v>2016 NEFR</v>
          </cell>
        </row>
        <row r="3384">
          <cell r="A3384" t="str">
            <v>2016 NEFR</v>
          </cell>
        </row>
        <row r="3385">
          <cell r="A3385" t="str">
            <v>2016 NEFR</v>
          </cell>
        </row>
        <row r="3386">
          <cell r="A3386" t="str">
            <v>2016 NEFR</v>
          </cell>
        </row>
        <row r="3387">
          <cell r="A3387" t="str">
            <v>2016 NEFR</v>
          </cell>
        </row>
        <row r="3388">
          <cell r="A3388" t="str">
            <v>2016 NEFR</v>
          </cell>
        </row>
        <row r="3389">
          <cell r="A3389" t="str">
            <v>2016 NEFR</v>
          </cell>
        </row>
        <row r="3390">
          <cell r="A3390" t="str">
            <v>2016 NEFR</v>
          </cell>
        </row>
        <row r="3391">
          <cell r="A3391" t="str">
            <v>2016 NEFR</v>
          </cell>
        </row>
        <row r="3392">
          <cell r="A3392" t="str">
            <v>2016 NEFR</v>
          </cell>
        </row>
        <row r="3393">
          <cell r="A3393" t="str">
            <v>2016 NEFR</v>
          </cell>
        </row>
        <row r="3394">
          <cell r="A3394" t="str">
            <v>2016 NEFR</v>
          </cell>
        </row>
        <row r="3395">
          <cell r="A3395" t="str">
            <v>2016 NEFR</v>
          </cell>
        </row>
        <row r="3396">
          <cell r="A3396" t="str">
            <v>2016 NEFR</v>
          </cell>
        </row>
        <row r="3397">
          <cell r="A3397" t="str">
            <v>2016 NEFR</v>
          </cell>
        </row>
        <row r="3398">
          <cell r="A3398" t="str">
            <v>2016 NEFR</v>
          </cell>
        </row>
        <row r="3399">
          <cell r="A3399" t="str">
            <v>2016 NEFR</v>
          </cell>
        </row>
        <row r="3400">
          <cell r="A3400" t="str">
            <v>2016 NEFR</v>
          </cell>
        </row>
        <row r="3401">
          <cell r="A3401" t="str">
            <v>2016 NEFR</v>
          </cell>
        </row>
        <row r="3402">
          <cell r="A3402" t="str">
            <v>2016 NEFR</v>
          </cell>
        </row>
        <row r="3403">
          <cell r="A3403" t="str">
            <v>2016 NEFR</v>
          </cell>
        </row>
        <row r="3404">
          <cell r="A3404" t="str">
            <v>2016 NEFR</v>
          </cell>
        </row>
        <row r="3405">
          <cell r="A3405" t="str">
            <v>2016 NEFR</v>
          </cell>
        </row>
        <row r="3406">
          <cell r="A3406" t="str">
            <v>2016 NEFR</v>
          </cell>
        </row>
        <row r="3407">
          <cell r="A3407" t="str">
            <v>2016 NEFR</v>
          </cell>
        </row>
        <row r="3408">
          <cell r="A3408" t="str">
            <v>2016 NEFR</v>
          </cell>
        </row>
        <row r="3409">
          <cell r="A3409" t="str">
            <v>2016 NEFR</v>
          </cell>
        </row>
        <row r="3410">
          <cell r="A3410" t="str">
            <v>2016 NEFR</v>
          </cell>
        </row>
        <row r="3411">
          <cell r="A3411" t="str">
            <v>2016 NEFR</v>
          </cell>
        </row>
        <row r="3412">
          <cell r="A3412" t="str">
            <v>2016 NEFR</v>
          </cell>
        </row>
        <row r="3413">
          <cell r="A3413" t="str">
            <v>2016 NEFR</v>
          </cell>
        </row>
        <row r="3414">
          <cell r="A3414" t="str">
            <v>2016 NEFR</v>
          </cell>
        </row>
        <row r="3415">
          <cell r="A3415" t="str">
            <v>2016 NEFR</v>
          </cell>
        </row>
        <row r="3416">
          <cell r="A3416" t="str">
            <v>2016 NEFR</v>
          </cell>
        </row>
        <row r="3417">
          <cell r="A3417" t="str">
            <v>2016 NEFR</v>
          </cell>
        </row>
        <row r="3418">
          <cell r="A3418" t="str">
            <v>2016 NEFR</v>
          </cell>
        </row>
        <row r="3419">
          <cell r="A3419" t="str">
            <v>2016 NEFR</v>
          </cell>
        </row>
        <row r="3420">
          <cell r="A3420" t="str">
            <v>2016 NEFR</v>
          </cell>
        </row>
        <row r="3421">
          <cell r="A3421" t="str">
            <v>2016 NEFR</v>
          </cell>
        </row>
        <row r="3422">
          <cell r="A3422" t="str">
            <v>2016 NEFR</v>
          </cell>
        </row>
        <row r="3423">
          <cell r="A3423" t="str">
            <v>2016 NEFR</v>
          </cell>
        </row>
        <row r="3424">
          <cell r="A3424" t="str">
            <v>2016 NEFR</v>
          </cell>
        </row>
        <row r="3425">
          <cell r="A3425" t="str">
            <v>2016 NEFR</v>
          </cell>
        </row>
        <row r="3426">
          <cell r="A3426" t="str">
            <v>2016 NEFR</v>
          </cell>
        </row>
        <row r="3427">
          <cell r="A3427" t="str">
            <v>2016 NEFR</v>
          </cell>
        </row>
        <row r="3428">
          <cell r="A3428" t="str">
            <v>2016 NEFR</v>
          </cell>
        </row>
        <row r="3429">
          <cell r="A3429" t="str">
            <v>2016 NEFR</v>
          </cell>
        </row>
        <row r="3430">
          <cell r="A3430" t="str">
            <v>2016 NEFR</v>
          </cell>
        </row>
        <row r="3431">
          <cell r="A3431" t="str">
            <v>2016 NEFR</v>
          </cell>
        </row>
        <row r="3432">
          <cell r="A3432" t="str">
            <v>2016 NEFR</v>
          </cell>
        </row>
        <row r="3433">
          <cell r="A3433" t="str">
            <v>2016 NEFR</v>
          </cell>
        </row>
        <row r="3434">
          <cell r="A3434" t="str">
            <v>2016 NEFR</v>
          </cell>
        </row>
        <row r="3435">
          <cell r="A3435" t="str">
            <v>2016 NEFR</v>
          </cell>
        </row>
        <row r="3436">
          <cell r="A3436" t="str">
            <v>2016 NEFR</v>
          </cell>
        </row>
        <row r="3437">
          <cell r="A3437" t="str">
            <v>2016 NEFR</v>
          </cell>
        </row>
        <row r="3438">
          <cell r="A3438" t="str">
            <v>2016 NEFR</v>
          </cell>
        </row>
        <row r="3439">
          <cell r="A3439" t="str">
            <v>2016 NEFR</v>
          </cell>
        </row>
        <row r="3440">
          <cell r="A3440" t="str">
            <v>2016 NEFR</v>
          </cell>
        </row>
        <row r="3441">
          <cell r="A3441" t="str">
            <v>2016 NEFR</v>
          </cell>
        </row>
        <row r="3442">
          <cell r="A3442" t="str">
            <v>2016 NEFR</v>
          </cell>
        </row>
        <row r="3443">
          <cell r="A3443" t="str">
            <v>2016 NEFR</v>
          </cell>
        </row>
        <row r="3444">
          <cell r="A3444" t="str">
            <v>2016 NEFR</v>
          </cell>
        </row>
        <row r="3445">
          <cell r="A3445" t="str">
            <v>2016 NEFR</v>
          </cell>
        </row>
        <row r="3446">
          <cell r="A3446" t="str">
            <v>2016 NEFR</v>
          </cell>
        </row>
        <row r="3447">
          <cell r="A3447" t="str">
            <v>2016 NEFR</v>
          </cell>
        </row>
        <row r="3448">
          <cell r="A3448" t="str">
            <v>2016 NEFR</v>
          </cell>
        </row>
        <row r="3449">
          <cell r="A3449" t="str">
            <v>2016 NEFR</v>
          </cell>
        </row>
        <row r="3450">
          <cell r="A3450" t="str">
            <v>2016 NEFR</v>
          </cell>
        </row>
        <row r="3451">
          <cell r="A3451" t="str">
            <v>2016 NEFR</v>
          </cell>
        </row>
        <row r="3452">
          <cell r="A3452" t="str">
            <v>2016 NEFR</v>
          </cell>
        </row>
        <row r="3453">
          <cell r="A3453" t="str">
            <v>2016 NEFR</v>
          </cell>
        </row>
        <row r="3454">
          <cell r="A3454" t="str">
            <v>2016 NEFR</v>
          </cell>
        </row>
        <row r="3455">
          <cell r="A3455" t="str">
            <v>2016 NEFR</v>
          </cell>
        </row>
        <row r="3456">
          <cell r="A3456" t="str">
            <v>2016 NEFR</v>
          </cell>
        </row>
        <row r="3457">
          <cell r="A3457" t="str">
            <v>2016 NEFR</v>
          </cell>
        </row>
        <row r="3458">
          <cell r="A3458" t="str">
            <v>2016 NEFR</v>
          </cell>
        </row>
        <row r="3459">
          <cell r="A3459" t="str">
            <v>2016 NEFR</v>
          </cell>
        </row>
        <row r="3460">
          <cell r="A3460" t="str">
            <v>2016 NEFR</v>
          </cell>
        </row>
        <row r="3461">
          <cell r="A3461" t="str">
            <v>2016 NEFR</v>
          </cell>
        </row>
        <row r="3462">
          <cell r="A3462" t="str">
            <v>2016 NEFR</v>
          </cell>
        </row>
        <row r="3463">
          <cell r="A3463" t="str">
            <v>2016 NEFR</v>
          </cell>
        </row>
        <row r="3464">
          <cell r="A3464" t="str">
            <v>2016 NEFR</v>
          </cell>
        </row>
        <row r="3465">
          <cell r="A3465" t="str">
            <v>2016 NEFR</v>
          </cell>
        </row>
        <row r="3466">
          <cell r="A3466" t="str">
            <v>2016 NEFR</v>
          </cell>
        </row>
        <row r="3467">
          <cell r="A3467" t="str">
            <v>2016 NEFR</v>
          </cell>
        </row>
        <row r="3468">
          <cell r="A3468" t="str">
            <v>2016 NEFR</v>
          </cell>
        </row>
        <row r="3469">
          <cell r="A3469" t="str">
            <v>2016 NEFR</v>
          </cell>
        </row>
        <row r="3470">
          <cell r="A3470" t="str">
            <v>2016 NEFR</v>
          </cell>
        </row>
        <row r="3471">
          <cell r="A3471" t="str">
            <v>2016 NEFR</v>
          </cell>
        </row>
        <row r="3472">
          <cell r="A3472" t="str">
            <v>2016 NEFR</v>
          </cell>
        </row>
        <row r="3473">
          <cell r="A3473" t="str">
            <v>2016 NEFR</v>
          </cell>
        </row>
        <row r="3474">
          <cell r="A3474" t="str">
            <v>2016 NEFR</v>
          </cell>
        </row>
        <row r="3475">
          <cell r="A3475" t="str">
            <v>2016 NEFR</v>
          </cell>
        </row>
        <row r="3476">
          <cell r="A3476" t="str">
            <v>2016 NEFR</v>
          </cell>
        </row>
        <row r="3477">
          <cell r="A3477" t="str">
            <v>2016 NEFR</v>
          </cell>
        </row>
        <row r="3478">
          <cell r="A3478" t="str">
            <v>2016 NEFR</v>
          </cell>
        </row>
        <row r="3479">
          <cell r="A3479" t="str">
            <v>2016 NEFR</v>
          </cell>
        </row>
        <row r="3480">
          <cell r="A3480" t="str">
            <v>2016 NEFR</v>
          </cell>
        </row>
        <row r="3481">
          <cell r="A3481" t="str">
            <v>2016 NEFR</v>
          </cell>
        </row>
        <row r="3482">
          <cell r="A3482" t="str">
            <v>2016 NEFR</v>
          </cell>
        </row>
        <row r="3483">
          <cell r="A3483" t="str">
            <v>2016 NEFR</v>
          </cell>
        </row>
        <row r="3484">
          <cell r="A3484" t="str">
            <v>2016 NEFR</v>
          </cell>
        </row>
        <row r="3485">
          <cell r="A3485" t="str">
            <v>2016 NEFR</v>
          </cell>
        </row>
        <row r="3486">
          <cell r="A3486" t="str">
            <v>2016 NEFR</v>
          </cell>
        </row>
        <row r="3487">
          <cell r="A3487" t="str">
            <v>2016 NEFR</v>
          </cell>
        </row>
        <row r="3488">
          <cell r="A3488" t="str">
            <v>2016 NEFR</v>
          </cell>
        </row>
        <row r="3489">
          <cell r="A3489" t="str">
            <v>2016 NEFR</v>
          </cell>
        </row>
        <row r="3490">
          <cell r="A3490" t="str">
            <v>2016 NEFR</v>
          </cell>
        </row>
        <row r="3491">
          <cell r="A3491" t="str">
            <v>2016 NEFR</v>
          </cell>
        </row>
        <row r="3492">
          <cell r="A3492" t="str">
            <v>2016 NEFR</v>
          </cell>
        </row>
        <row r="3493">
          <cell r="A3493" t="str">
            <v>2016 NEFR</v>
          </cell>
        </row>
        <row r="3494">
          <cell r="A3494" t="str">
            <v>2016 NEFR</v>
          </cell>
        </row>
        <row r="3495">
          <cell r="A3495" t="str">
            <v>2016 NEFR</v>
          </cell>
        </row>
        <row r="3496">
          <cell r="A3496" t="str">
            <v>2016 NEFR</v>
          </cell>
        </row>
        <row r="3497">
          <cell r="A3497" t="str">
            <v>2016 NEFR</v>
          </cell>
        </row>
        <row r="3498">
          <cell r="A3498" t="str">
            <v>2016 NEFR</v>
          </cell>
        </row>
        <row r="3499">
          <cell r="A3499" t="str">
            <v>2016 NEFR</v>
          </cell>
        </row>
        <row r="3500">
          <cell r="A3500" t="str">
            <v>2016 NEFR</v>
          </cell>
        </row>
        <row r="3501">
          <cell r="A3501" t="str">
            <v>2016 NEFR</v>
          </cell>
        </row>
        <row r="3502">
          <cell r="A3502" t="str">
            <v>2016 NEFR</v>
          </cell>
        </row>
        <row r="3503">
          <cell r="A3503" t="str">
            <v>2016 NEFR</v>
          </cell>
        </row>
        <row r="3504">
          <cell r="A3504" t="str">
            <v>2016 NEFR</v>
          </cell>
        </row>
        <row r="3505">
          <cell r="A3505" t="str">
            <v>2016 NEFR</v>
          </cell>
        </row>
        <row r="3506">
          <cell r="A3506" t="str">
            <v>2016 NEFR</v>
          </cell>
        </row>
        <row r="3507">
          <cell r="A3507" t="str">
            <v>2016 NEFR</v>
          </cell>
        </row>
        <row r="3508">
          <cell r="A3508" t="str">
            <v>2016 NEFR</v>
          </cell>
        </row>
        <row r="3509">
          <cell r="A3509" t="str">
            <v>2016 NEFR</v>
          </cell>
        </row>
        <row r="3510">
          <cell r="A3510" t="str">
            <v>2016 NEFR</v>
          </cell>
        </row>
        <row r="3511">
          <cell r="A3511" t="str">
            <v>2016 NEFR</v>
          </cell>
        </row>
        <row r="3512">
          <cell r="A3512" t="str">
            <v>2016 NEFR</v>
          </cell>
        </row>
        <row r="3513">
          <cell r="A3513" t="str">
            <v>2016 NEFR</v>
          </cell>
        </row>
        <row r="3514">
          <cell r="A3514" t="str">
            <v>2016 NEFR</v>
          </cell>
        </row>
        <row r="3515">
          <cell r="A3515" t="str">
            <v>2016 NEFR</v>
          </cell>
        </row>
        <row r="3516">
          <cell r="A3516" t="str">
            <v>2016 NEFR</v>
          </cell>
        </row>
        <row r="3517">
          <cell r="A3517" t="str">
            <v>2016 NEFR</v>
          </cell>
        </row>
        <row r="3518">
          <cell r="A3518" t="str">
            <v>2016 NEFR</v>
          </cell>
        </row>
        <row r="3519">
          <cell r="A3519" t="str">
            <v>2016 NEFR</v>
          </cell>
        </row>
        <row r="3520">
          <cell r="A3520" t="str">
            <v>2016 NEFR</v>
          </cell>
        </row>
        <row r="3521">
          <cell r="A3521" t="str">
            <v>2016 NEFR</v>
          </cell>
        </row>
        <row r="3522">
          <cell r="A3522" t="str">
            <v>2016 NEFR</v>
          </cell>
        </row>
        <row r="3523">
          <cell r="A3523" t="str">
            <v>2016 NEFR</v>
          </cell>
        </row>
        <row r="3524">
          <cell r="A3524" t="str">
            <v>2016 NEFR</v>
          </cell>
        </row>
        <row r="3525">
          <cell r="A3525" t="str">
            <v>2016 NEFR</v>
          </cell>
        </row>
        <row r="3526">
          <cell r="A3526" t="str">
            <v>2016 NEFR</v>
          </cell>
        </row>
        <row r="3527">
          <cell r="A3527" t="str">
            <v>2016 NEFR</v>
          </cell>
        </row>
        <row r="3528">
          <cell r="A3528" t="str">
            <v>2016 NEFR</v>
          </cell>
        </row>
        <row r="3529">
          <cell r="A3529" t="str">
            <v>2016 NEFR</v>
          </cell>
        </row>
        <row r="3530">
          <cell r="A3530" t="str">
            <v>2016 NEFR</v>
          </cell>
        </row>
        <row r="3531">
          <cell r="A3531" t="str">
            <v>2016 NEFR</v>
          </cell>
        </row>
        <row r="3532">
          <cell r="A3532" t="str">
            <v>2016 NEFR</v>
          </cell>
        </row>
        <row r="3533">
          <cell r="A3533" t="str">
            <v>2016 NEFR</v>
          </cell>
        </row>
        <row r="3534">
          <cell r="A3534" t="str">
            <v>2016 NEFR</v>
          </cell>
        </row>
        <row r="3535">
          <cell r="A3535" t="str">
            <v>2016 NEFR</v>
          </cell>
        </row>
        <row r="3536">
          <cell r="A3536" t="str">
            <v>2016 NEFR</v>
          </cell>
        </row>
        <row r="3537">
          <cell r="A3537" t="str">
            <v>2016 NEFR</v>
          </cell>
        </row>
        <row r="3538">
          <cell r="A3538" t="str">
            <v>2016 NEFR</v>
          </cell>
        </row>
        <row r="3539">
          <cell r="A3539" t="str">
            <v>2016 NEFR</v>
          </cell>
        </row>
        <row r="3540">
          <cell r="A3540" t="str">
            <v>2016 NEFR</v>
          </cell>
        </row>
        <row r="3541">
          <cell r="A3541" t="str">
            <v>2016 NEFR</v>
          </cell>
        </row>
        <row r="3542">
          <cell r="A3542" t="str">
            <v>2016 NEFR</v>
          </cell>
        </row>
        <row r="3543">
          <cell r="A3543" t="str">
            <v>2016 NEFR</v>
          </cell>
        </row>
        <row r="3544">
          <cell r="A3544" t="str">
            <v>2016 NEFR</v>
          </cell>
        </row>
        <row r="3545">
          <cell r="A3545" t="str">
            <v>2016 NEFR</v>
          </cell>
        </row>
        <row r="3546">
          <cell r="A3546" t="str">
            <v>2016 NEFR</v>
          </cell>
        </row>
        <row r="3547">
          <cell r="A3547" t="str">
            <v>2016 NEFR</v>
          </cell>
        </row>
        <row r="3548">
          <cell r="A3548" t="str">
            <v>2016 NEFR</v>
          </cell>
        </row>
        <row r="3549">
          <cell r="A3549" t="str">
            <v>2016 NEFR</v>
          </cell>
        </row>
        <row r="3550">
          <cell r="A3550" t="str">
            <v>2016 NEFR</v>
          </cell>
        </row>
        <row r="3551">
          <cell r="A3551" t="str">
            <v>2016 NEFR</v>
          </cell>
        </row>
        <row r="3552">
          <cell r="A3552" t="str">
            <v>2016 NEFR</v>
          </cell>
        </row>
        <row r="3553">
          <cell r="A3553" t="str">
            <v>2016 NEFR</v>
          </cell>
        </row>
        <row r="3554">
          <cell r="A3554" t="str">
            <v>2016 NEFR</v>
          </cell>
        </row>
        <row r="3555">
          <cell r="A3555" t="str">
            <v>2016 NEFR</v>
          </cell>
        </row>
        <row r="3556">
          <cell r="A3556" t="str">
            <v>2016 NEFR</v>
          </cell>
        </row>
        <row r="3557">
          <cell r="A3557" t="str">
            <v>2016 NEFR</v>
          </cell>
        </row>
        <row r="3558">
          <cell r="A3558" t="str">
            <v>2016 NEFR</v>
          </cell>
        </row>
        <row r="3559">
          <cell r="A3559" t="str">
            <v>2016 NEFR</v>
          </cell>
        </row>
        <row r="3560">
          <cell r="A3560" t="str">
            <v>2016 NEFR</v>
          </cell>
        </row>
        <row r="3561">
          <cell r="A3561" t="str">
            <v>2016 NEFR</v>
          </cell>
        </row>
        <row r="3562">
          <cell r="A3562" t="str">
            <v>2016 NEFR</v>
          </cell>
        </row>
        <row r="3563">
          <cell r="A3563" t="str">
            <v>2016 NEFR</v>
          </cell>
        </row>
        <row r="3564">
          <cell r="A3564" t="str">
            <v>2016 NEFR</v>
          </cell>
        </row>
        <row r="3565">
          <cell r="A3565" t="str">
            <v>2016 NEFR</v>
          </cell>
        </row>
        <row r="3566">
          <cell r="A3566" t="str">
            <v>2016 NEFR</v>
          </cell>
        </row>
        <row r="3567">
          <cell r="A3567" t="str">
            <v>2016 NEFR</v>
          </cell>
        </row>
        <row r="3568">
          <cell r="A3568" t="str">
            <v>2016 NEFR</v>
          </cell>
        </row>
        <row r="3569">
          <cell r="A3569" t="str">
            <v>2016 NEFR</v>
          </cell>
        </row>
        <row r="3570">
          <cell r="A3570" t="str">
            <v>2016 NEFR</v>
          </cell>
        </row>
        <row r="3571">
          <cell r="A3571" t="str">
            <v>2016 NEFR</v>
          </cell>
        </row>
        <row r="3572">
          <cell r="A3572" t="str">
            <v>2016 NEFR</v>
          </cell>
        </row>
        <row r="3573">
          <cell r="A3573" t="str">
            <v>2016 NEFR</v>
          </cell>
        </row>
        <row r="3574">
          <cell r="A3574" t="str">
            <v>2016 NEFR</v>
          </cell>
        </row>
        <row r="3575">
          <cell r="A3575" t="str">
            <v>2016 NEFR</v>
          </cell>
        </row>
        <row r="3576">
          <cell r="A3576" t="str">
            <v>2016 NEFR</v>
          </cell>
        </row>
        <row r="3577">
          <cell r="A3577" t="str">
            <v>2016 NEFR</v>
          </cell>
        </row>
        <row r="3578">
          <cell r="A3578" t="str">
            <v>2016 NEFR</v>
          </cell>
        </row>
        <row r="3579">
          <cell r="A3579" t="str">
            <v>2016 NEFR</v>
          </cell>
        </row>
        <row r="3580">
          <cell r="A3580" t="str">
            <v>2016 NEFR</v>
          </cell>
        </row>
        <row r="3581">
          <cell r="A3581" t="str">
            <v>2016 NEFR</v>
          </cell>
        </row>
        <row r="3582">
          <cell r="A3582" t="str">
            <v>2016 NEFR</v>
          </cell>
        </row>
        <row r="3583">
          <cell r="A3583" t="str">
            <v>2016 NEFR</v>
          </cell>
        </row>
        <row r="3584">
          <cell r="A3584" t="str">
            <v>2016 NEFR</v>
          </cell>
        </row>
        <row r="3585">
          <cell r="A3585" t="str">
            <v>2016 NEFR</v>
          </cell>
        </row>
        <row r="3586">
          <cell r="A3586" t="str">
            <v>2016 NEFR</v>
          </cell>
        </row>
        <row r="3587">
          <cell r="A3587" t="str">
            <v>2016 NEFR</v>
          </cell>
        </row>
        <row r="3588">
          <cell r="A3588" t="str">
            <v>2016 NEFR</v>
          </cell>
        </row>
        <row r="3589">
          <cell r="A3589" t="str">
            <v>2016 NEFR</v>
          </cell>
        </row>
        <row r="3590">
          <cell r="A3590" t="str">
            <v>2016 NEFR</v>
          </cell>
        </row>
        <row r="3591">
          <cell r="A3591" t="str">
            <v>2016 NEFR</v>
          </cell>
        </row>
        <row r="3592">
          <cell r="A3592" t="str">
            <v>2016 NEFR</v>
          </cell>
        </row>
        <row r="3593">
          <cell r="A3593" t="str">
            <v>2016 NEFR</v>
          </cell>
        </row>
        <row r="3594">
          <cell r="A3594" t="str">
            <v>2016 NEFR</v>
          </cell>
        </row>
        <row r="3595">
          <cell r="A3595" t="str">
            <v>2016 NEFR</v>
          </cell>
        </row>
        <row r="3596">
          <cell r="A3596" t="str">
            <v>2016 NEFR</v>
          </cell>
        </row>
        <row r="3597">
          <cell r="A3597" t="str">
            <v>2016 NEFR</v>
          </cell>
        </row>
        <row r="3598">
          <cell r="A3598" t="str">
            <v>2016 NEFR</v>
          </cell>
        </row>
        <row r="3599">
          <cell r="A3599" t="str">
            <v>2016 NEFR</v>
          </cell>
        </row>
        <row r="3600">
          <cell r="A3600" t="str">
            <v>2016 NEFR</v>
          </cell>
        </row>
        <row r="3601">
          <cell r="A3601" t="str">
            <v>2016 NEFR</v>
          </cell>
        </row>
        <row r="3602">
          <cell r="A3602" t="str">
            <v>2016 NEFR</v>
          </cell>
        </row>
        <row r="3603">
          <cell r="A3603" t="str">
            <v>2016 NEFR</v>
          </cell>
        </row>
        <row r="3604">
          <cell r="A3604" t="str">
            <v>2016 NEFR</v>
          </cell>
        </row>
        <row r="3605">
          <cell r="A3605" t="str">
            <v>2016 NEFR</v>
          </cell>
        </row>
        <row r="3606">
          <cell r="A3606" t="str">
            <v>2016 NEFR</v>
          </cell>
        </row>
        <row r="3607">
          <cell r="A3607" t="str">
            <v>2016 NEFR</v>
          </cell>
        </row>
        <row r="3608">
          <cell r="A3608" t="str">
            <v>2016 NEFR</v>
          </cell>
        </row>
        <row r="3609">
          <cell r="A3609" t="str">
            <v>2016 NEFR</v>
          </cell>
        </row>
        <row r="3610">
          <cell r="A3610" t="str">
            <v>2016 NEFR</v>
          </cell>
        </row>
        <row r="3611">
          <cell r="A3611" t="str">
            <v>2016 NEFR</v>
          </cell>
        </row>
        <row r="3612">
          <cell r="A3612" t="str">
            <v>2016 NEFR</v>
          </cell>
        </row>
        <row r="3613">
          <cell r="A3613" t="str">
            <v>2016 NEFR</v>
          </cell>
        </row>
        <row r="3614">
          <cell r="A3614" t="str">
            <v>2016 NEFR</v>
          </cell>
        </row>
        <row r="3615">
          <cell r="A3615" t="str">
            <v>2016 NEFR</v>
          </cell>
        </row>
        <row r="3616">
          <cell r="A3616" t="str">
            <v>2016 NEFR</v>
          </cell>
        </row>
        <row r="3617">
          <cell r="A3617" t="str">
            <v>2016 NEFR</v>
          </cell>
        </row>
        <row r="3618">
          <cell r="A3618" t="str">
            <v>2016 NEFR</v>
          </cell>
        </row>
        <row r="3619">
          <cell r="A3619" t="str">
            <v>2016 NEFR</v>
          </cell>
        </row>
        <row r="3620">
          <cell r="A3620" t="str">
            <v>2016 NEFR</v>
          </cell>
        </row>
        <row r="3621">
          <cell r="A3621" t="str">
            <v>2016 NEFR</v>
          </cell>
        </row>
        <row r="3622">
          <cell r="A3622" t="str">
            <v>2016 NEFR</v>
          </cell>
        </row>
        <row r="3623">
          <cell r="A3623" t="str">
            <v>2016 NEFR</v>
          </cell>
        </row>
        <row r="3624">
          <cell r="A3624" t="str">
            <v>2016 NEFR</v>
          </cell>
        </row>
        <row r="3625">
          <cell r="A3625" t="str">
            <v>2016 NEFR</v>
          </cell>
        </row>
        <row r="3626">
          <cell r="A3626" t="str">
            <v>2016 NEFR</v>
          </cell>
        </row>
        <row r="3627">
          <cell r="A3627" t="str">
            <v>2016 NEFR</v>
          </cell>
        </row>
        <row r="3628">
          <cell r="A3628" t="str">
            <v>2016 NEFR</v>
          </cell>
        </row>
        <row r="3629">
          <cell r="A3629" t="str">
            <v>2016 NEFR</v>
          </cell>
        </row>
        <row r="3630">
          <cell r="A3630" t="str">
            <v>2016 NEFR</v>
          </cell>
        </row>
        <row r="3631">
          <cell r="A3631" t="str">
            <v>2016 NEFR</v>
          </cell>
        </row>
        <row r="3632">
          <cell r="A3632" t="str">
            <v>2016 NEFR</v>
          </cell>
        </row>
        <row r="3633">
          <cell r="A3633" t="str">
            <v>2016 NEFR</v>
          </cell>
        </row>
        <row r="3634">
          <cell r="A3634" t="str">
            <v>2016 NEFR</v>
          </cell>
        </row>
        <row r="3635">
          <cell r="A3635" t="str">
            <v>2016 NEFR</v>
          </cell>
        </row>
        <row r="3636">
          <cell r="A3636" t="str">
            <v>2016 NEFR</v>
          </cell>
        </row>
        <row r="3637">
          <cell r="A3637" t="str">
            <v>2016 NEFR</v>
          </cell>
        </row>
        <row r="3638">
          <cell r="A3638" t="str">
            <v>2016 NEFR</v>
          </cell>
        </row>
        <row r="3639">
          <cell r="A3639" t="str">
            <v>2016 NEFR</v>
          </cell>
        </row>
        <row r="3640">
          <cell r="A3640" t="str">
            <v>2016 NEFR</v>
          </cell>
        </row>
        <row r="3641">
          <cell r="A3641" t="str">
            <v>2016 NEFR</v>
          </cell>
        </row>
        <row r="3642">
          <cell r="A3642" t="str">
            <v>2016 NEFR</v>
          </cell>
        </row>
        <row r="3643">
          <cell r="A3643" t="str">
            <v>2016 NEFR</v>
          </cell>
        </row>
        <row r="3644">
          <cell r="A3644" t="str">
            <v>2016 NEFR</v>
          </cell>
        </row>
        <row r="3645">
          <cell r="A3645" t="str">
            <v>2016 NEFR</v>
          </cell>
        </row>
        <row r="3646">
          <cell r="A3646" t="str">
            <v>2016 NEFR</v>
          </cell>
        </row>
        <row r="3647">
          <cell r="A3647" t="str">
            <v>2016 NEFR</v>
          </cell>
        </row>
        <row r="3648">
          <cell r="A3648" t="str">
            <v>2016 NEFR</v>
          </cell>
        </row>
        <row r="3649">
          <cell r="A3649" t="str">
            <v>2016 NEFR</v>
          </cell>
        </row>
        <row r="3650">
          <cell r="A3650" t="str">
            <v>2016 NEFR</v>
          </cell>
        </row>
        <row r="3651">
          <cell r="A3651" t="str">
            <v>2016 NEFR</v>
          </cell>
        </row>
        <row r="3652">
          <cell r="A3652" t="str">
            <v>2016 NEFR</v>
          </cell>
        </row>
        <row r="3653">
          <cell r="A3653" t="str">
            <v>2016 NEFR</v>
          </cell>
        </row>
        <row r="3654">
          <cell r="A3654" t="str">
            <v>2016 NEFR</v>
          </cell>
        </row>
        <row r="3655">
          <cell r="A3655" t="str">
            <v>2016 NEFR</v>
          </cell>
        </row>
        <row r="3656">
          <cell r="A3656" t="str">
            <v>2016 NEFR</v>
          </cell>
        </row>
        <row r="3657">
          <cell r="A3657" t="str">
            <v>2016 NEFR</v>
          </cell>
        </row>
        <row r="3658">
          <cell r="A3658" t="str">
            <v>2016 NEFR</v>
          </cell>
        </row>
        <row r="3659">
          <cell r="A3659" t="str">
            <v>2016 NEFR</v>
          </cell>
        </row>
        <row r="3660">
          <cell r="A3660" t="str">
            <v>2016 NEFR</v>
          </cell>
        </row>
        <row r="3661">
          <cell r="A3661" t="str">
            <v>2016 NEFR</v>
          </cell>
        </row>
        <row r="3662">
          <cell r="A3662" t="str">
            <v>2016 NEFR</v>
          </cell>
        </row>
        <row r="3663">
          <cell r="A3663" t="str">
            <v>2016 NEFR</v>
          </cell>
        </row>
        <row r="3664">
          <cell r="A3664" t="str">
            <v>2016 NEFR</v>
          </cell>
        </row>
        <row r="3665">
          <cell r="A3665" t="str">
            <v>2016 NEFR</v>
          </cell>
        </row>
        <row r="3666">
          <cell r="A3666" t="str">
            <v>2016 NEFR</v>
          </cell>
        </row>
        <row r="3667">
          <cell r="A3667" t="str">
            <v>2016 NEFR</v>
          </cell>
        </row>
        <row r="3668">
          <cell r="A3668" t="str">
            <v>2016 NEFR</v>
          </cell>
        </row>
        <row r="3669">
          <cell r="A3669" t="str">
            <v>2016 NEFR</v>
          </cell>
        </row>
        <row r="3670">
          <cell r="A3670" t="str">
            <v>2016 NEFR</v>
          </cell>
        </row>
        <row r="3671">
          <cell r="A3671" t="str">
            <v>2016 NEFR</v>
          </cell>
        </row>
        <row r="3672">
          <cell r="A3672" t="str">
            <v>2016 NEFR</v>
          </cell>
        </row>
        <row r="3673">
          <cell r="A3673" t="str">
            <v>2016 NEFR</v>
          </cell>
        </row>
        <row r="3674">
          <cell r="A3674" t="str">
            <v>2016 NEFR</v>
          </cell>
        </row>
        <row r="3675">
          <cell r="A3675" t="str">
            <v>2016 NEFR</v>
          </cell>
        </row>
        <row r="3676">
          <cell r="A3676" t="str">
            <v>2016 NEFR</v>
          </cell>
        </row>
        <row r="3677">
          <cell r="A3677" t="str">
            <v>2016 NEFR</v>
          </cell>
        </row>
        <row r="3678">
          <cell r="A3678" t="str">
            <v>2016 NEFR</v>
          </cell>
        </row>
        <row r="3679">
          <cell r="A3679" t="str">
            <v>2016 NEFR</v>
          </cell>
        </row>
        <row r="3680">
          <cell r="A3680" t="str">
            <v>2016 NEFR</v>
          </cell>
        </row>
        <row r="3681">
          <cell r="A3681" t="str">
            <v>2016 NEFR</v>
          </cell>
        </row>
        <row r="3682">
          <cell r="A3682" t="str">
            <v>2016 NEFR</v>
          </cell>
        </row>
        <row r="3683">
          <cell r="A3683" t="str">
            <v>2016 NEFR</v>
          </cell>
        </row>
        <row r="3684">
          <cell r="A3684" t="str">
            <v>2016 NEFR</v>
          </cell>
        </row>
        <row r="3685">
          <cell r="A3685" t="str">
            <v>2016 NEFR</v>
          </cell>
        </row>
        <row r="3686">
          <cell r="A3686" t="str">
            <v>2016 NEFR</v>
          </cell>
        </row>
        <row r="3687">
          <cell r="A3687" t="str">
            <v>2016 NEFR</v>
          </cell>
        </row>
        <row r="3688">
          <cell r="A3688" t="str">
            <v>2016 NEFR</v>
          </cell>
        </row>
        <row r="3689">
          <cell r="A3689" t="str">
            <v>2016 NEFR</v>
          </cell>
        </row>
        <row r="3690">
          <cell r="A3690" t="str">
            <v>2016 NEFR</v>
          </cell>
        </row>
        <row r="3691">
          <cell r="A3691" t="str">
            <v>2016 NEFR</v>
          </cell>
        </row>
        <row r="3692">
          <cell r="A3692" t="str">
            <v>2016 NEFR</v>
          </cell>
        </row>
        <row r="3693">
          <cell r="A3693" t="str">
            <v>2016 NEFR</v>
          </cell>
        </row>
        <row r="3694">
          <cell r="A3694" t="str">
            <v>2016 NEFR</v>
          </cell>
        </row>
        <row r="3695">
          <cell r="A3695" t="str">
            <v>2016 NEFR</v>
          </cell>
        </row>
        <row r="3696">
          <cell r="A3696" t="str">
            <v>2016 NEFR</v>
          </cell>
        </row>
        <row r="3697">
          <cell r="A3697" t="str">
            <v>2016 NEFR</v>
          </cell>
        </row>
        <row r="3698">
          <cell r="A3698" t="str">
            <v>2016 NEFR</v>
          </cell>
        </row>
        <row r="3699">
          <cell r="A3699" t="str">
            <v>2016 NEFR</v>
          </cell>
        </row>
        <row r="3700">
          <cell r="A3700" t="str">
            <v>2016 NEFR</v>
          </cell>
        </row>
        <row r="3701">
          <cell r="A3701" t="str">
            <v>2016 NEFR</v>
          </cell>
        </row>
        <row r="3702">
          <cell r="A3702" t="str">
            <v>2016 NEFR</v>
          </cell>
        </row>
        <row r="3703">
          <cell r="A3703" t="str">
            <v>2016 NEFR</v>
          </cell>
        </row>
        <row r="3704">
          <cell r="A3704" t="str">
            <v>2016 NEFR</v>
          </cell>
        </row>
        <row r="3705">
          <cell r="A3705" t="str">
            <v>2016 NEFR</v>
          </cell>
        </row>
        <row r="3706">
          <cell r="A3706" t="str">
            <v>2016 NEFR</v>
          </cell>
        </row>
        <row r="3707">
          <cell r="A3707" t="str">
            <v>2016 NEFR</v>
          </cell>
        </row>
        <row r="3708">
          <cell r="A3708" t="str">
            <v>2016 NEFR</v>
          </cell>
        </row>
        <row r="3709">
          <cell r="A3709" t="str">
            <v>2016 NEFR</v>
          </cell>
        </row>
        <row r="3710">
          <cell r="A3710" t="str">
            <v>2016 NEFR</v>
          </cell>
        </row>
        <row r="3711">
          <cell r="A3711" t="str">
            <v>2016 NEFR</v>
          </cell>
        </row>
        <row r="3712">
          <cell r="A3712" t="str">
            <v>2016 NEFR</v>
          </cell>
        </row>
        <row r="3713">
          <cell r="A3713" t="str">
            <v>2016 NEFR</v>
          </cell>
        </row>
        <row r="3714">
          <cell r="A3714" t="str">
            <v>2016 NEFR</v>
          </cell>
        </row>
        <row r="3715">
          <cell r="A3715" t="str">
            <v>2016 NEFR</v>
          </cell>
        </row>
        <row r="3716">
          <cell r="A3716" t="str">
            <v>2016 NEFR</v>
          </cell>
        </row>
        <row r="3717">
          <cell r="A3717" t="str">
            <v>2016 NEFR</v>
          </cell>
        </row>
        <row r="3718">
          <cell r="A3718" t="str">
            <v>2016 NEFR</v>
          </cell>
        </row>
        <row r="3719">
          <cell r="A3719" t="str">
            <v>2016 NEFR</v>
          </cell>
        </row>
        <row r="3720">
          <cell r="A3720" t="str">
            <v>2016 NEFR</v>
          </cell>
        </row>
        <row r="3721">
          <cell r="A3721" t="str">
            <v>2016 NEFR</v>
          </cell>
        </row>
        <row r="3722">
          <cell r="A3722" t="str">
            <v>2016 NEFR</v>
          </cell>
        </row>
        <row r="3723">
          <cell r="A3723" t="str">
            <v>2016 NEFR</v>
          </cell>
        </row>
        <row r="3724">
          <cell r="A3724" t="str">
            <v>2016 NEFR</v>
          </cell>
        </row>
        <row r="3725">
          <cell r="A3725" t="str">
            <v>2016 NEFR</v>
          </cell>
        </row>
        <row r="3726">
          <cell r="A3726" t="str">
            <v>2016 NEFR</v>
          </cell>
        </row>
        <row r="3727">
          <cell r="A3727" t="str">
            <v>2016 NEFR</v>
          </cell>
        </row>
        <row r="3728">
          <cell r="A3728" t="str">
            <v>2016 NEFR</v>
          </cell>
        </row>
        <row r="3729">
          <cell r="A3729" t="str">
            <v>2016 NEFR</v>
          </cell>
        </row>
        <row r="3730">
          <cell r="A3730" t="str">
            <v>2016 NEFR</v>
          </cell>
        </row>
        <row r="3731">
          <cell r="A3731" t="str">
            <v>2016 NEFR</v>
          </cell>
        </row>
        <row r="3732">
          <cell r="A3732" t="str">
            <v>2016 NEFR</v>
          </cell>
        </row>
        <row r="3733">
          <cell r="A3733" t="str">
            <v>2016 NEFR</v>
          </cell>
        </row>
        <row r="3734">
          <cell r="A3734" t="str">
            <v>2016 NEFR</v>
          </cell>
        </row>
        <row r="3735">
          <cell r="A3735" t="str">
            <v>2016 NEFR</v>
          </cell>
        </row>
        <row r="3736">
          <cell r="A3736" t="str">
            <v>2016 NEFR</v>
          </cell>
        </row>
        <row r="3737">
          <cell r="A3737" t="str">
            <v>2016 NEFR</v>
          </cell>
        </row>
        <row r="3738">
          <cell r="A3738" t="str">
            <v>2016 NEFR</v>
          </cell>
        </row>
        <row r="3739">
          <cell r="A3739" t="str">
            <v>2016 NEFR</v>
          </cell>
        </row>
        <row r="3740">
          <cell r="A3740" t="str">
            <v>2016 NEFR</v>
          </cell>
        </row>
        <row r="3741">
          <cell r="A3741" t="str">
            <v>2016 NEFR</v>
          </cell>
        </row>
        <row r="3742">
          <cell r="A3742" t="str">
            <v>2016 NEFR</v>
          </cell>
        </row>
        <row r="3743">
          <cell r="A3743" t="str">
            <v>2016 NEFR</v>
          </cell>
        </row>
        <row r="3744">
          <cell r="A3744" t="str">
            <v>2016 NEFR</v>
          </cell>
        </row>
        <row r="3745">
          <cell r="A3745" t="str">
            <v>2016 NEFR</v>
          </cell>
        </row>
        <row r="3746">
          <cell r="A3746" t="str">
            <v>2016 NEFR</v>
          </cell>
        </row>
        <row r="3747">
          <cell r="A3747" t="str">
            <v>2016 NEFR</v>
          </cell>
        </row>
        <row r="3748">
          <cell r="A3748" t="str">
            <v>2016 NEFR</v>
          </cell>
        </row>
        <row r="3749">
          <cell r="A3749" t="str">
            <v>2016 NEFR</v>
          </cell>
        </row>
        <row r="3750">
          <cell r="A3750" t="str">
            <v>2016 NEFR</v>
          </cell>
        </row>
        <row r="3751">
          <cell r="A3751" t="str">
            <v>2016 NEFR</v>
          </cell>
        </row>
        <row r="3752">
          <cell r="A3752" t="str">
            <v>2016 NEFR</v>
          </cell>
        </row>
        <row r="3753">
          <cell r="A3753" t="str">
            <v>2016 NEFR</v>
          </cell>
        </row>
        <row r="3754">
          <cell r="A3754" t="str">
            <v>2016 NEFR</v>
          </cell>
        </row>
        <row r="3755">
          <cell r="A3755" t="str">
            <v>2016 NEFR</v>
          </cell>
        </row>
        <row r="3756">
          <cell r="A3756" t="str">
            <v>2016 NEFR</v>
          </cell>
        </row>
        <row r="3757">
          <cell r="A3757" t="str">
            <v>2016 NEFR</v>
          </cell>
        </row>
        <row r="3758">
          <cell r="A3758" t="str">
            <v>2016 NEFR</v>
          </cell>
        </row>
        <row r="3759">
          <cell r="A3759" t="str">
            <v>2016 NEFR</v>
          </cell>
        </row>
        <row r="3760">
          <cell r="A3760" t="str">
            <v>2016 NEFR</v>
          </cell>
        </row>
        <row r="3761">
          <cell r="A3761" t="str">
            <v>2016 NEFR</v>
          </cell>
        </row>
        <row r="3762">
          <cell r="A3762" t="str">
            <v>2016 NEFR</v>
          </cell>
        </row>
        <row r="3763">
          <cell r="A3763" t="str">
            <v>2016 NEFR</v>
          </cell>
        </row>
        <row r="3764">
          <cell r="A3764" t="str">
            <v>2016 NEFR</v>
          </cell>
        </row>
        <row r="3765">
          <cell r="A3765" t="str">
            <v>2016 NEFR</v>
          </cell>
        </row>
        <row r="3766">
          <cell r="A3766" t="str">
            <v>2016 NEFR</v>
          </cell>
        </row>
        <row r="3767">
          <cell r="A3767" t="str">
            <v>2016 NEFR</v>
          </cell>
        </row>
        <row r="3768">
          <cell r="A3768" t="str">
            <v>2016 NEFR</v>
          </cell>
        </row>
        <row r="3769">
          <cell r="A3769" t="str">
            <v>2016 NEFR</v>
          </cell>
        </row>
        <row r="3770">
          <cell r="A3770" t="str">
            <v>2016 NEFR</v>
          </cell>
        </row>
        <row r="3771">
          <cell r="A3771" t="str">
            <v>2016 NEFR</v>
          </cell>
        </row>
        <row r="3772">
          <cell r="A3772" t="str">
            <v>2016 NEFR</v>
          </cell>
        </row>
        <row r="3773">
          <cell r="A3773" t="str">
            <v>2016 NEFR</v>
          </cell>
        </row>
        <row r="3774">
          <cell r="A3774" t="str">
            <v>2016 NEFR</v>
          </cell>
        </row>
        <row r="3775">
          <cell r="A3775" t="str">
            <v>2016 NEFR</v>
          </cell>
        </row>
        <row r="3776">
          <cell r="A3776" t="str">
            <v>2016 NEFR</v>
          </cell>
        </row>
        <row r="3777">
          <cell r="A3777" t="str">
            <v>2016 NEFR</v>
          </cell>
        </row>
        <row r="3778">
          <cell r="A3778" t="str">
            <v>2016 NEFR</v>
          </cell>
        </row>
        <row r="3779">
          <cell r="A3779" t="str">
            <v>2016 NEFR</v>
          </cell>
        </row>
        <row r="3780">
          <cell r="A3780" t="str">
            <v>2016 NEFR</v>
          </cell>
        </row>
        <row r="3781">
          <cell r="A3781" t="str">
            <v>2016 NEFR</v>
          </cell>
        </row>
        <row r="3782">
          <cell r="A3782" t="str">
            <v>2016 NEFR</v>
          </cell>
        </row>
        <row r="3783">
          <cell r="A3783" t="str">
            <v>2016 NEFR</v>
          </cell>
        </row>
        <row r="3784">
          <cell r="A3784" t="str">
            <v>2016 NEFR</v>
          </cell>
        </row>
        <row r="3785">
          <cell r="A3785" t="str">
            <v>2016 NEFR</v>
          </cell>
        </row>
        <row r="3786">
          <cell r="A3786" t="str">
            <v>2016 NEFR</v>
          </cell>
        </row>
        <row r="3787">
          <cell r="A3787" t="str">
            <v>2016 NEFR</v>
          </cell>
        </row>
        <row r="3788">
          <cell r="A3788" t="str">
            <v>2016 NEFR</v>
          </cell>
        </row>
        <row r="3789">
          <cell r="A3789" t="str">
            <v>2016 NEFR</v>
          </cell>
        </row>
        <row r="3790">
          <cell r="A3790" t="str">
            <v>2016 NEFR</v>
          </cell>
        </row>
        <row r="3791">
          <cell r="A3791" t="str">
            <v>2016 NEFR</v>
          </cell>
        </row>
        <row r="3792">
          <cell r="A3792" t="str">
            <v>2016 NEFR</v>
          </cell>
        </row>
        <row r="3793">
          <cell r="A3793" t="str">
            <v>2016 NEFR</v>
          </cell>
        </row>
        <row r="3794">
          <cell r="A3794" t="str">
            <v>2016 NEFR</v>
          </cell>
        </row>
        <row r="3795">
          <cell r="A3795" t="str">
            <v>2016 NEFR</v>
          </cell>
        </row>
        <row r="3796">
          <cell r="A3796" t="str">
            <v>2016 NEFR</v>
          </cell>
        </row>
        <row r="3797">
          <cell r="A3797" t="str">
            <v>2016 NEFR</v>
          </cell>
        </row>
        <row r="3798">
          <cell r="A3798" t="str">
            <v>2016 NEFR</v>
          </cell>
        </row>
        <row r="3799">
          <cell r="A3799" t="str">
            <v>2016 NEFR</v>
          </cell>
        </row>
        <row r="3800">
          <cell r="A3800" t="str">
            <v>2016 NEFR</v>
          </cell>
        </row>
        <row r="3801">
          <cell r="A3801" t="str">
            <v>2016 NEFR</v>
          </cell>
        </row>
        <row r="3802">
          <cell r="A3802" t="str">
            <v>2016 NEFR</v>
          </cell>
        </row>
        <row r="3803">
          <cell r="A3803" t="str">
            <v>2016 NEFR</v>
          </cell>
        </row>
        <row r="3804">
          <cell r="A3804" t="str">
            <v>2016 NEFR</v>
          </cell>
        </row>
        <row r="3805">
          <cell r="A3805" t="str">
            <v>2016 NEFR</v>
          </cell>
        </row>
        <row r="3806">
          <cell r="A3806" t="str">
            <v>2016 NEFR</v>
          </cell>
        </row>
        <row r="3807">
          <cell r="A3807" t="str">
            <v>2016 NEFR</v>
          </cell>
        </row>
        <row r="3808">
          <cell r="A3808" t="str">
            <v>2016 NEFR</v>
          </cell>
        </row>
        <row r="3809">
          <cell r="A3809" t="str">
            <v>2016 NEFR</v>
          </cell>
        </row>
        <row r="3810">
          <cell r="A3810" t="str">
            <v>2016 NEFR</v>
          </cell>
        </row>
        <row r="3811">
          <cell r="A3811" t="str">
            <v>2016 NEFR</v>
          </cell>
        </row>
        <row r="3812">
          <cell r="A3812" t="str">
            <v>2016 NEFR</v>
          </cell>
        </row>
        <row r="3813">
          <cell r="A3813" t="str">
            <v>2016 NEFR</v>
          </cell>
        </row>
        <row r="3814">
          <cell r="A3814" t="str">
            <v>2016 NEFR</v>
          </cell>
        </row>
        <row r="3815">
          <cell r="A3815" t="str">
            <v>2016 NEFR</v>
          </cell>
        </row>
        <row r="3816">
          <cell r="A3816" t="str">
            <v>2016 NEFR</v>
          </cell>
        </row>
        <row r="3817">
          <cell r="A3817" t="str">
            <v>2016 NEFR</v>
          </cell>
        </row>
        <row r="3818">
          <cell r="A3818" t="str">
            <v>2016 NEFR</v>
          </cell>
        </row>
        <row r="3819">
          <cell r="A3819" t="str">
            <v>2016 NEFR</v>
          </cell>
        </row>
        <row r="3820">
          <cell r="A3820" t="str">
            <v>2016 NEFR</v>
          </cell>
        </row>
        <row r="3821">
          <cell r="A3821" t="str">
            <v>2016 NEFR</v>
          </cell>
        </row>
        <row r="3822">
          <cell r="A3822" t="str">
            <v>2016 NEFR</v>
          </cell>
        </row>
        <row r="3823">
          <cell r="A3823" t="str">
            <v>2016 NEFR</v>
          </cell>
        </row>
        <row r="3824">
          <cell r="A3824" t="str">
            <v>2016 NEFR</v>
          </cell>
        </row>
        <row r="3825">
          <cell r="A3825" t="str">
            <v>2016 NEFR</v>
          </cell>
        </row>
        <row r="3826">
          <cell r="A3826" t="str">
            <v>2016 NEFR</v>
          </cell>
        </row>
        <row r="3827">
          <cell r="A3827" t="str">
            <v>2016 NEFR</v>
          </cell>
        </row>
        <row r="3828">
          <cell r="A3828" t="str">
            <v>2016 NEFR</v>
          </cell>
        </row>
        <row r="3829">
          <cell r="A3829" t="str">
            <v>2016 NEFR</v>
          </cell>
        </row>
        <row r="3830">
          <cell r="A3830" t="str">
            <v>2016 NEFR</v>
          </cell>
        </row>
        <row r="3831">
          <cell r="A3831" t="str">
            <v>2016 NEFR</v>
          </cell>
        </row>
        <row r="3832">
          <cell r="A3832" t="str">
            <v>2016 NEFR</v>
          </cell>
        </row>
        <row r="3833">
          <cell r="A3833" t="str">
            <v>2016 NEFR</v>
          </cell>
        </row>
        <row r="3834">
          <cell r="A3834" t="str">
            <v>2016 NEFR</v>
          </cell>
        </row>
        <row r="3835">
          <cell r="A3835" t="str">
            <v>2016 NEFR</v>
          </cell>
        </row>
        <row r="3836">
          <cell r="A3836" t="str">
            <v>2016 NEFR</v>
          </cell>
        </row>
        <row r="3837">
          <cell r="A3837" t="str">
            <v>2016 NEFR</v>
          </cell>
        </row>
        <row r="3838">
          <cell r="A3838" t="str">
            <v>2016 NEFR</v>
          </cell>
        </row>
        <row r="3839">
          <cell r="A3839" t="str">
            <v>2016 NEFR</v>
          </cell>
        </row>
        <row r="3840">
          <cell r="A3840" t="str">
            <v>2016 NEFR</v>
          </cell>
        </row>
        <row r="3841">
          <cell r="A3841" t="str">
            <v>2016 NEFR</v>
          </cell>
        </row>
        <row r="3842">
          <cell r="A3842" t="str">
            <v>2016 NEFR</v>
          </cell>
        </row>
        <row r="3843">
          <cell r="A3843" t="str">
            <v>2016 NEFR</v>
          </cell>
        </row>
        <row r="3844">
          <cell r="A3844" t="str">
            <v>2016 NEFR</v>
          </cell>
        </row>
        <row r="3845">
          <cell r="A3845" t="str">
            <v>2016 NEFR</v>
          </cell>
        </row>
        <row r="3846">
          <cell r="A3846" t="str">
            <v>2016 NEFR</v>
          </cell>
        </row>
        <row r="3847">
          <cell r="A3847" t="str">
            <v>2016 NEFR</v>
          </cell>
        </row>
        <row r="3848">
          <cell r="A3848" t="str">
            <v>2016 NEFR</v>
          </cell>
        </row>
        <row r="3849">
          <cell r="A3849" t="str">
            <v>2016 NEFR</v>
          </cell>
        </row>
        <row r="3850">
          <cell r="A3850" t="str">
            <v>2016 NEFR</v>
          </cell>
        </row>
        <row r="3851">
          <cell r="A3851" t="str">
            <v>2016 NEFR</v>
          </cell>
        </row>
        <row r="3852">
          <cell r="A3852" t="str">
            <v>2016 NEFR</v>
          </cell>
        </row>
        <row r="3853">
          <cell r="A3853" t="str">
            <v>2016 NEFR</v>
          </cell>
        </row>
        <row r="3854">
          <cell r="A3854" t="str">
            <v>2016 NEFR</v>
          </cell>
        </row>
        <row r="3855">
          <cell r="A3855" t="str">
            <v>2016 NEFR</v>
          </cell>
        </row>
        <row r="3856">
          <cell r="A3856" t="str">
            <v>2016 NEFR</v>
          </cell>
        </row>
        <row r="3857">
          <cell r="A3857" t="str">
            <v>2016 NEFR</v>
          </cell>
        </row>
        <row r="3858">
          <cell r="A3858" t="str">
            <v>2016 NEFR</v>
          </cell>
        </row>
        <row r="3859">
          <cell r="A3859" t="str">
            <v>2016 NEFR</v>
          </cell>
        </row>
        <row r="3860">
          <cell r="A3860" t="str">
            <v>2016 NEFR</v>
          </cell>
        </row>
        <row r="3861">
          <cell r="A3861" t="str">
            <v>2016 NEFR</v>
          </cell>
        </row>
        <row r="3862">
          <cell r="A3862" t="str">
            <v>2016 NEFR</v>
          </cell>
        </row>
        <row r="3863">
          <cell r="A3863" t="str">
            <v>2016 NEFR</v>
          </cell>
        </row>
        <row r="3864">
          <cell r="A3864" t="str">
            <v>2016 NEFR</v>
          </cell>
        </row>
        <row r="3865">
          <cell r="A3865" t="str">
            <v>2016 NEFR</v>
          </cell>
        </row>
        <row r="3866">
          <cell r="A3866" t="str">
            <v>2016 NEFR</v>
          </cell>
        </row>
        <row r="3867">
          <cell r="A3867" t="str">
            <v>2016 NEFR</v>
          </cell>
        </row>
        <row r="3868">
          <cell r="A3868" t="str">
            <v>2016 NEFR</v>
          </cell>
        </row>
        <row r="3869">
          <cell r="A3869" t="str">
            <v>2016 NEFR</v>
          </cell>
        </row>
        <row r="3870">
          <cell r="A3870" t="str">
            <v>2016 NEFR</v>
          </cell>
        </row>
        <row r="3871">
          <cell r="A3871" t="str">
            <v>2016 NEFR</v>
          </cell>
        </row>
        <row r="3872">
          <cell r="A3872" t="str">
            <v>2016 NEFR</v>
          </cell>
        </row>
        <row r="3873">
          <cell r="A3873" t="str">
            <v>2016 NEFR</v>
          </cell>
        </row>
        <row r="3874">
          <cell r="A3874" t="str">
            <v>2016 NEFR</v>
          </cell>
        </row>
        <row r="3875">
          <cell r="A3875" t="str">
            <v>2016 NEFR</v>
          </cell>
        </row>
        <row r="3876">
          <cell r="A3876" t="str">
            <v>2016 NEFR</v>
          </cell>
        </row>
        <row r="3877">
          <cell r="A3877" t="str">
            <v>2016 NEFR</v>
          </cell>
        </row>
        <row r="3878">
          <cell r="A3878" t="str">
            <v>2016 NEFR</v>
          </cell>
        </row>
        <row r="3879">
          <cell r="A3879" t="str">
            <v>2016 NEFR</v>
          </cell>
        </row>
        <row r="3880">
          <cell r="A3880" t="str">
            <v>2016 NEFR</v>
          </cell>
        </row>
        <row r="3881">
          <cell r="A3881" t="str">
            <v>2016 NEFR</v>
          </cell>
        </row>
        <row r="3882">
          <cell r="A3882" t="str">
            <v>2016 NEFR</v>
          </cell>
        </row>
        <row r="3883">
          <cell r="A3883" t="str">
            <v>2016 NEFR</v>
          </cell>
        </row>
        <row r="3884">
          <cell r="A3884" t="str">
            <v>2016 NEFR</v>
          </cell>
        </row>
        <row r="3885">
          <cell r="A3885" t="str">
            <v>2016 NEFR</v>
          </cell>
        </row>
        <row r="3886">
          <cell r="A3886" t="str">
            <v>2016 NEFR</v>
          </cell>
        </row>
        <row r="3887">
          <cell r="A3887" t="str">
            <v>2016 NEFR</v>
          </cell>
        </row>
        <row r="3888">
          <cell r="A3888" t="str">
            <v>2016 NEFR</v>
          </cell>
        </row>
        <row r="3889">
          <cell r="A3889" t="str">
            <v>2016 NEFR</v>
          </cell>
        </row>
        <row r="3890">
          <cell r="A3890" t="str">
            <v>2016 NEFR</v>
          </cell>
        </row>
        <row r="3891">
          <cell r="A3891" t="str">
            <v>2016 NEFR</v>
          </cell>
        </row>
        <row r="3892">
          <cell r="A3892" t="str">
            <v>2016 NEFR</v>
          </cell>
        </row>
        <row r="3893">
          <cell r="A3893" t="str">
            <v>2016 NEFR</v>
          </cell>
        </row>
        <row r="3894">
          <cell r="A3894" t="str">
            <v>2016 NEFR</v>
          </cell>
        </row>
        <row r="3895">
          <cell r="A3895" t="str">
            <v>2016 NEFR</v>
          </cell>
        </row>
        <row r="3896">
          <cell r="A3896" t="str">
            <v>2016 NEFR</v>
          </cell>
        </row>
        <row r="3897">
          <cell r="A3897" t="str">
            <v>2016 NEFR</v>
          </cell>
        </row>
        <row r="3898">
          <cell r="A3898" t="str">
            <v>2016 NEFR</v>
          </cell>
        </row>
        <row r="3899">
          <cell r="A3899" t="str">
            <v>2016 NEFR</v>
          </cell>
        </row>
        <row r="3900">
          <cell r="A3900" t="str">
            <v>2016 NEFR</v>
          </cell>
        </row>
        <row r="3901">
          <cell r="A3901" t="str">
            <v>2016 NEFR</v>
          </cell>
        </row>
        <row r="3902">
          <cell r="A3902" t="str">
            <v>2016 NEFR</v>
          </cell>
        </row>
        <row r="3903">
          <cell r="A3903" t="str">
            <v>2016 NEFR</v>
          </cell>
        </row>
        <row r="3904">
          <cell r="A3904" t="str">
            <v>2016 NEFR</v>
          </cell>
        </row>
        <row r="3905">
          <cell r="A3905" t="str">
            <v>2016 NEFR</v>
          </cell>
        </row>
        <row r="3906">
          <cell r="A3906" t="str">
            <v>2016 NEFR</v>
          </cell>
        </row>
        <row r="3907">
          <cell r="A3907" t="str">
            <v>2016 NEFR</v>
          </cell>
        </row>
        <row r="3908">
          <cell r="A3908" t="str">
            <v>2016 NEFR</v>
          </cell>
        </row>
        <row r="3909">
          <cell r="A3909" t="str">
            <v>2016 NEFR</v>
          </cell>
        </row>
        <row r="3910">
          <cell r="A3910" t="str">
            <v>2016 NEFR</v>
          </cell>
        </row>
        <row r="3911">
          <cell r="A3911" t="str">
            <v>2016 NEFR</v>
          </cell>
        </row>
        <row r="3912">
          <cell r="A3912" t="str">
            <v>2016 NEFR</v>
          </cell>
        </row>
        <row r="3913">
          <cell r="A3913" t="str">
            <v>2016 NEFR</v>
          </cell>
        </row>
        <row r="3914">
          <cell r="A3914" t="str">
            <v>2016 NEFR</v>
          </cell>
        </row>
        <row r="3915">
          <cell r="A3915" t="str">
            <v>2016 NEFR</v>
          </cell>
        </row>
        <row r="3916">
          <cell r="A3916" t="str">
            <v>2016 NEFR</v>
          </cell>
        </row>
        <row r="3917">
          <cell r="A3917" t="str">
            <v>2016 NEFR</v>
          </cell>
        </row>
        <row r="3918">
          <cell r="A3918" t="str">
            <v>2016 NEFR</v>
          </cell>
        </row>
        <row r="3919">
          <cell r="A3919" t="str">
            <v>2016 NEFR</v>
          </cell>
        </row>
        <row r="3920">
          <cell r="A3920" t="str">
            <v>2016 NEFR</v>
          </cell>
        </row>
        <row r="3921">
          <cell r="A3921" t="str">
            <v>2016 NEFR</v>
          </cell>
        </row>
        <row r="3922">
          <cell r="A3922" t="str">
            <v>2016 NEFR</v>
          </cell>
        </row>
        <row r="3923">
          <cell r="A3923" t="str">
            <v>2016 NEFR</v>
          </cell>
        </row>
        <row r="3924">
          <cell r="A3924" t="str">
            <v>2016 NEFR</v>
          </cell>
        </row>
        <row r="3925">
          <cell r="A3925" t="str">
            <v>2016 NEFR</v>
          </cell>
        </row>
        <row r="3926">
          <cell r="A3926" t="str">
            <v>2016 NEFR</v>
          </cell>
        </row>
        <row r="3927">
          <cell r="A3927" t="str">
            <v>2016 NEFR</v>
          </cell>
        </row>
        <row r="3928">
          <cell r="A3928" t="str">
            <v>2016 NEFR</v>
          </cell>
        </row>
        <row r="3929">
          <cell r="A3929" t="str">
            <v>2016 NEFR</v>
          </cell>
        </row>
        <row r="3930">
          <cell r="A3930" t="str">
            <v>2016 NEFR</v>
          </cell>
        </row>
        <row r="3931">
          <cell r="A3931" t="str">
            <v>2016 NEFR</v>
          </cell>
        </row>
        <row r="3932">
          <cell r="A3932" t="str">
            <v>2016 NEFR</v>
          </cell>
        </row>
        <row r="3933">
          <cell r="A3933" t="str">
            <v>2016 NEFR</v>
          </cell>
        </row>
        <row r="3934">
          <cell r="A3934" t="str">
            <v>2016 NEFR</v>
          </cell>
        </row>
        <row r="3935">
          <cell r="A3935" t="str">
            <v>2016 NEFR</v>
          </cell>
        </row>
        <row r="3936">
          <cell r="A3936" t="str">
            <v>2016 NEFR</v>
          </cell>
        </row>
        <row r="3937">
          <cell r="A3937" t="str">
            <v>2016 NEFR</v>
          </cell>
        </row>
        <row r="3938">
          <cell r="A3938" t="str">
            <v>2016 NEFR</v>
          </cell>
        </row>
        <row r="3939">
          <cell r="A3939" t="str">
            <v>2016 NEFR</v>
          </cell>
        </row>
        <row r="3940">
          <cell r="A3940" t="str">
            <v>2016 NEFR</v>
          </cell>
        </row>
        <row r="3941">
          <cell r="A3941" t="str">
            <v>2016 NEFR</v>
          </cell>
        </row>
        <row r="3942">
          <cell r="A3942" t="str">
            <v>2016 NEFR</v>
          </cell>
        </row>
        <row r="3943">
          <cell r="A3943" t="str">
            <v>2016 NEFR</v>
          </cell>
        </row>
        <row r="3944">
          <cell r="A3944" t="str">
            <v>2016 NEFR</v>
          </cell>
        </row>
        <row r="3945">
          <cell r="A3945" t="str">
            <v>2016 NEFR</v>
          </cell>
        </row>
        <row r="3946">
          <cell r="A3946" t="str">
            <v>2016 NEFR</v>
          </cell>
        </row>
        <row r="3947">
          <cell r="A3947" t="str">
            <v>2016 NEFR</v>
          </cell>
        </row>
        <row r="3948">
          <cell r="A3948" t="str">
            <v>2016 NEFR</v>
          </cell>
        </row>
        <row r="3949">
          <cell r="A3949" t="str">
            <v>2016 NEFR</v>
          </cell>
        </row>
        <row r="3950">
          <cell r="A3950" t="str">
            <v>2016 NEFR</v>
          </cell>
        </row>
        <row r="3951">
          <cell r="A3951" t="str">
            <v>2016 NEFR</v>
          </cell>
        </row>
        <row r="3952">
          <cell r="A3952" t="str">
            <v>2016 NEFR</v>
          </cell>
        </row>
        <row r="3953">
          <cell r="A3953" t="str">
            <v>2016 NEFR</v>
          </cell>
        </row>
        <row r="3954">
          <cell r="A3954" t="str">
            <v>2016 NEFR</v>
          </cell>
        </row>
        <row r="3955">
          <cell r="A3955" t="str">
            <v>2016 NEFR</v>
          </cell>
        </row>
        <row r="3956">
          <cell r="A3956" t="str">
            <v>2016 NEFR</v>
          </cell>
        </row>
        <row r="3957">
          <cell r="A3957" t="str">
            <v>2016 NEFR</v>
          </cell>
        </row>
        <row r="3958">
          <cell r="A3958" t="str">
            <v>2016 NEFR</v>
          </cell>
        </row>
        <row r="3959">
          <cell r="A3959" t="str">
            <v>2016 NEFR</v>
          </cell>
        </row>
        <row r="3960">
          <cell r="A3960" t="str">
            <v>2016 NEFR</v>
          </cell>
        </row>
        <row r="3961">
          <cell r="A3961" t="str">
            <v>2016 NEFR</v>
          </cell>
        </row>
        <row r="3962">
          <cell r="A3962" t="str">
            <v>2016 NEFR</v>
          </cell>
        </row>
        <row r="3963">
          <cell r="A3963" t="str">
            <v>2016 NEFR</v>
          </cell>
        </row>
        <row r="3964">
          <cell r="A3964" t="str">
            <v>2016 NEFR</v>
          </cell>
        </row>
        <row r="3965">
          <cell r="A3965" t="str">
            <v>2016 NEFR</v>
          </cell>
        </row>
        <row r="3966">
          <cell r="A3966" t="str">
            <v>2016 NEFR</v>
          </cell>
        </row>
        <row r="3967">
          <cell r="A3967" t="str">
            <v>2016 NEFR</v>
          </cell>
        </row>
        <row r="3968">
          <cell r="A3968" t="str">
            <v>2016 NEFR</v>
          </cell>
        </row>
        <row r="3969">
          <cell r="A3969" t="str">
            <v>2016 NEFR</v>
          </cell>
        </row>
        <row r="3970">
          <cell r="A3970" t="str">
            <v>2016 NEFR</v>
          </cell>
        </row>
        <row r="3971">
          <cell r="A3971" t="str">
            <v>2016 NEFR</v>
          </cell>
        </row>
        <row r="3972">
          <cell r="A3972" t="str">
            <v>2016 NEFR</v>
          </cell>
        </row>
        <row r="3973">
          <cell r="A3973" t="str">
            <v>2016 NEFR</v>
          </cell>
        </row>
        <row r="3974">
          <cell r="A3974" t="str">
            <v>2016 NEFR</v>
          </cell>
        </row>
        <row r="3975">
          <cell r="A3975" t="str">
            <v>2016 NEFR</v>
          </cell>
        </row>
        <row r="3976">
          <cell r="A3976" t="str">
            <v>2016 NEFR</v>
          </cell>
        </row>
        <row r="3977">
          <cell r="A3977" t="str">
            <v>2016 NEFR</v>
          </cell>
        </row>
        <row r="3978">
          <cell r="A3978" t="str">
            <v>2016 NEFR</v>
          </cell>
        </row>
        <row r="3979">
          <cell r="A3979" t="str">
            <v>2016 NEFR</v>
          </cell>
        </row>
        <row r="3980">
          <cell r="A3980" t="str">
            <v>2016 NEFR</v>
          </cell>
        </row>
        <row r="3981">
          <cell r="A3981" t="str">
            <v>2016 NEFR</v>
          </cell>
        </row>
        <row r="3982">
          <cell r="A3982" t="str">
            <v>2016 NEFR</v>
          </cell>
        </row>
        <row r="3983">
          <cell r="A3983" t="str">
            <v>2016 NEFR</v>
          </cell>
        </row>
        <row r="3984">
          <cell r="A3984" t="str">
            <v>2016 NEFR</v>
          </cell>
        </row>
        <row r="3985">
          <cell r="A3985" t="str">
            <v>2016 NEFR</v>
          </cell>
        </row>
        <row r="3986">
          <cell r="A3986" t="str">
            <v>2016 NEFR</v>
          </cell>
        </row>
        <row r="3987">
          <cell r="A3987" t="str">
            <v>2016 NEFR</v>
          </cell>
        </row>
        <row r="3988">
          <cell r="A3988" t="str">
            <v>2016 NEFR</v>
          </cell>
        </row>
        <row r="3989">
          <cell r="A3989" t="str">
            <v>2016 NEFR</v>
          </cell>
        </row>
        <row r="3990">
          <cell r="A3990" t="str">
            <v>2016 NEFR</v>
          </cell>
        </row>
        <row r="3991">
          <cell r="A3991" t="str">
            <v>2016 NEFR</v>
          </cell>
        </row>
        <row r="3992">
          <cell r="A3992" t="str">
            <v>2016 NEFR</v>
          </cell>
        </row>
        <row r="3993">
          <cell r="A3993" t="str">
            <v>2016 NEFR</v>
          </cell>
        </row>
        <row r="3994">
          <cell r="A3994" t="str">
            <v>2016 NEFR</v>
          </cell>
        </row>
        <row r="3995">
          <cell r="A3995" t="str">
            <v>2016 NEFR</v>
          </cell>
        </row>
        <row r="3996">
          <cell r="A3996" t="str">
            <v>2016 NEFR</v>
          </cell>
        </row>
        <row r="3997">
          <cell r="A3997" t="str">
            <v>2016 NEFR</v>
          </cell>
        </row>
        <row r="3998">
          <cell r="A3998" t="str">
            <v>2016 NEFR</v>
          </cell>
        </row>
        <row r="3999">
          <cell r="A3999" t="str">
            <v>2016 NEFR</v>
          </cell>
        </row>
        <row r="4000">
          <cell r="A4000" t="str">
            <v>2016 NEFR</v>
          </cell>
        </row>
        <row r="4001">
          <cell r="A4001" t="str">
            <v>2016 NEFR</v>
          </cell>
        </row>
        <row r="4002">
          <cell r="A4002" t="str">
            <v>2016 NEFR</v>
          </cell>
        </row>
        <row r="4003">
          <cell r="A4003" t="str">
            <v>2016 NEFR</v>
          </cell>
        </row>
        <row r="4004">
          <cell r="A4004" t="str">
            <v>2016 NEFR</v>
          </cell>
        </row>
        <row r="4005">
          <cell r="A4005" t="str">
            <v>2016 NEFR</v>
          </cell>
        </row>
        <row r="4006">
          <cell r="A4006" t="str">
            <v>2016 NEFR</v>
          </cell>
        </row>
        <row r="4007">
          <cell r="A4007" t="str">
            <v>2016 NEFR</v>
          </cell>
        </row>
        <row r="4008">
          <cell r="A4008" t="str">
            <v>2016 NEFR</v>
          </cell>
        </row>
        <row r="4009">
          <cell r="A4009" t="str">
            <v>2016 NEFR</v>
          </cell>
        </row>
        <row r="4010">
          <cell r="A4010" t="str">
            <v>2016 NEFR</v>
          </cell>
        </row>
        <row r="4011">
          <cell r="A4011" t="str">
            <v>2016 NEFR</v>
          </cell>
        </row>
        <row r="4012">
          <cell r="A4012" t="str">
            <v>2016 NEFR</v>
          </cell>
        </row>
        <row r="4013">
          <cell r="A4013" t="str">
            <v>2016 NEFR</v>
          </cell>
        </row>
        <row r="4014">
          <cell r="A4014" t="str">
            <v>2016 NEFR</v>
          </cell>
        </row>
        <row r="4015">
          <cell r="A4015" t="str">
            <v>2016 NEFR</v>
          </cell>
        </row>
        <row r="4016">
          <cell r="A4016" t="str">
            <v>2016 NEFR</v>
          </cell>
        </row>
        <row r="4017">
          <cell r="A4017" t="str">
            <v>2016 NEFR</v>
          </cell>
        </row>
        <row r="4018">
          <cell r="A4018" t="str">
            <v>2016 NEFR</v>
          </cell>
        </row>
        <row r="4019">
          <cell r="A4019" t="str">
            <v>2016 NEFR</v>
          </cell>
        </row>
        <row r="4020">
          <cell r="A4020" t="str">
            <v>2016 NEFR</v>
          </cell>
        </row>
        <row r="4021">
          <cell r="A4021" t="str">
            <v>2016 NEFR</v>
          </cell>
        </row>
        <row r="4022">
          <cell r="A4022" t="str">
            <v>2016 NEFR</v>
          </cell>
        </row>
        <row r="4023">
          <cell r="A4023" t="str">
            <v>2016 NEFR</v>
          </cell>
        </row>
        <row r="4024">
          <cell r="A4024" t="str">
            <v>2016 NEFR</v>
          </cell>
        </row>
        <row r="4025">
          <cell r="A4025" t="str">
            <v>2016 NEFR</v>
          </cell>
        </row>
        <row r="4026">
          <cell r="A4026" t="str">
            <v>2016 NEFR</v>
          </cell>
        </row>
        <row r="4027">
          <cell r="A4027" t="str">
            <v>2016 NEFR</v>
          </cell>
        </row>
        <row r="4028">
          <cell r="A4028" t="str">
            <v>2016 NEFR</v>
          </cell>
        </row>
        <row r="4029">
          <cell r="A4029" t="str">
            <v>2016 NEFR</v>
          </cell>
        </row>
        <row r="4030">
          <cell r="A4030" t="str">
            <v>2016 NEFR</v>
          </cell>
        </row>
        <row r="4031">
          <cell r="A4031" t="str">
            <v>2016 NEFR</v>
          </cell>
        </row>
        <row r="4032">
          <cell r="A4032" t="str">
            <v>2016 NEFR</v>
          </cell>
        </row>
        <row r="4033">
          <cell r="A4033" t="str">
            <v>2016 NEFR</v>
          </cell>
        </row>
        <row r="4034">
          <cell r="A4034" t="str">
            <v>2016 NEFR</v>
          </cell>
        </row>
        <row r="4035">
          <cell r="A4035" t="str">
            <v>2016 NEFR</v>
          </cell>
        </row>
        <row r="4036">
          <cell r="A4036" t="str">
            <v>2016 NEFR</v>
          </cell>
        </row>
        <row r="4037">
          <cell r="A4037" t="str">
            <v>2016 NEFR</v>
          </cell>
        </row>
        <row r="4038">
          <cell r="A4038" t="str">
            <v>2016 NEFR</v>
          </cell>
        </row>
        <row r="4039">
          <cell r="A4039" t="str">
            <v>2016 NEFR</v>
          </cell>
        </row>
        <row r="4040">
          <cell r="A4040" t="str">
            <v>2016 NEFR</v>
          </cell>
        </row>
        <row r="4041">
          <cell r="A4041" t="str">
            <v>2016 NEFR</v>
          </cell>
        </row>
        <row r="4042">
          <cell r="A4042" t="str">
            <v>2016 NEFR</v>
          </cell>
        </row>
        <row r="4043">
          <cell r="A4043" t="str">
            <v>2016 NEFR</v>
          </cell>
        </row>
        <row r="4044">
          <cell r="A4044" t="str">
            <v>2016 NEFR</v>
          </cell>
        </row>
        <row r="4045">
          <cell r="A4045" t="str">
            <v>2016 NEFR</v>
          </cell>
        </row>
        <row r="4046">
          <cell r="A4046" t="str">
            <v>2016 NEFR</v>
          </cell>
        </row>
        <row r="4047">
          <cell r="A4047" t="str">
            <v>2016 NEFR</v>
          </cell>
        </row>
        <row r="4048">
          <cell r="A4048" t="str">
            <v>2016 NEFR</v>
          </cell>
        </row>
        <row r="4049">
          <cell r="A4049" t="str">
            <v>2016 NEFR</v>
          </cell>
        </row>
        <row r="4050">
          <cell r="A4050" t="str">
            <v>2016 NEFR</v>
          </cell>
        </row>
        <row r="4051">
          <cell r="A4051" t="str">
            <v>2016 NEFR</v>
          </cell>
        </row>
        <row r="4052">
          <cell r="A4052" t="str">
            <v>2016 NEFR</v>
          </cell>
        </row>
        <row r="4053">
          <cell r="A4053" t="str">
            <v>2016 NEFR</v>
          </cell>
        </row>
        <row r="4054">
          <cell r="A4054" t="str">
            <v>2016 NEFR</v>
          </cell>
        </row>
        <row r="4055">
          <cell r="A4055" t="str">
            <v>2016 NEFR</v>
          </cell>
        </row>
        <row r="4056">
          <cell r="A4056" t="str">
            <v>2016 NEFR</v>
          </cell>
        </row>
        <row r="4057">
          <cell r="A4057" t="str">
            <v>2016 NEFR</v>
          </cell>
        </row>
        <row r="4058">
          <cell r="A4058" t="str">
            <v>2016 NEFR</v>
          </cell>
        </row>
        <row r="4059">
          <cell r="A4059" t="str">
            <v>2016 NEFR</v>
          </cell>
        </row>
        <row r="4060">
          <cell r="A4060" t="str">
            <v>2016 NEFR</v>
          </cell>
        </row>
        <row r="4061">
          <cell r="A4061" t="str">
            <v>2016 NEFR</v>
          </cell>
        </row>
        <row r="4062">
          <cell r="A4062" t="str">
            <v>2016 NEFR</v>
          </cell>
        </row>
        <row r="4063">
          <cell r="A4063" t="str">
            <v>2016 NEFR</v>
          </cell>
        </row>
        <row r="4064">
          <cell r="A4064" t="str">
            <v>2016 NEFR</v>
          </cell>
        </row>
        <row r="4065">
          <cell r="A4065" t="str">
            <v>2016 NEFR</v>
          </cell>
        </row>
        <row r="4066">
          <cell r="A4066" t="str">
            <v>2016 NEFR</v>
          </cell>
        </row>
        <row r="4067">
          <cell r="A4067" t="str">
            <v>2016 NEFR</v>
          </cell>
        </row>
        <row r="4068">
          <cell r="A4068" t="str">
            <v>2016 NEFR</v>
          </cell>
        </row>
        <row r="4069">
          <cell r="A4069" t="str">
            <v>2016 NEFR</v>
          </cell>
        </row>
        <row r="4070">
          <cell r="A4070" t="str">
            <v>2016 NEFR</v>
          </cell>
        </row>
        <row r="4071">
          <cell r="A4071" t="str">
            <v>2016 NEFR</v>
          </cell>
        </row>
        <row r="4072">
          <cell r="A4072" t="str">
            <v>2016 NEFR</v>
          </cell>
        </row>
        <row r="4073">
          <cell r="A4073" t="str">
            <v>2016 NEFR</v>
          </cell>
        </row>
        <row r="4074">
          <cell r="A4074" t="str">
            <v>2016 NEFR</v>
          </cell>
        </row>
        <row r="4075">
          <cell r="A4075" t="str">
            <v>2016 NEFR</v>
          </cell>
        </row>
        <row r="4076">
          <cell r="A4076" t="str">
            <v>2016 NEFR</v>
          </cell>
        </row>
        <row r="4077">
          <cell r="A4077" t="str">
            <v>2016 NEFR</v>
          </cell>
        </row>
        <row r="4078">
          <cell r="A4078" t="str">
            <v>2016 NEFR</v>
          </cell>
        </row>
        <row r="4079">
          <cell r="A4079" t="str">
            <v>2016 NEFR</v>
          </cell>
        </row>
        <row r="4080">
          <cell r="A4080" t="str">
            <v>2016 NEFR</v>
          </cell>
        </row>
        <row r="4081">
          <cell r="A4081" t="str">
            <v>2016 NEFR</v>
          </cell>
        </row>
        <row r="4082">
          <cell r="A4082" t="str">
            <v>2016 NEFR</v>
          </cell>
        </row>
        <row r="4083">
          <cell r="A4083" t="str">
            <v>2016 NEFR</v>
          </cell>
        </row>
        <row r="4084">
          <cell r="A4084" t="str">
            <v>2016 NEFR</v>
          </cell>
        </row>
        <row r="4085">
          <cell r="A4085" t="str">
            <v>2016 NEFR</v>
          </cell>
        </row>
        <row r="4086">
          <cell r="A4086" t="str">
            <v>2016 NEFR</v>
          </cell>
        </row>
        <row r="4087">
          <cell r="A4087" t="str">
            <v>2016 NEFR</v>
          </cell>
        </row>
        <row r="4088">
          <cell r="A4088" t="str">
            <v>2016 NEFR</v>
          </cell>
        </row>
        <row r="4089">
          <cell r="A4089" t="str">
            <v>2016 NEFR</v>
          </cell>
        </row>
        <row r="4090">
          <cell r="A4090" t="str">
            <v>2016 NEFR</v>
          </cell>
        </row>
        <row r="4091">
          <cell r="A4091" t="str">
            <v>2016 NEFR</v>
          </cell>
        </row>
        <row r="4092">
          <cell r="A4092" t="str">
            <v>2016 NEFR</v>
          </cell>
        </row>
        <row r="4093">
          <cell r="A4093" t="str">
            <v>2016 NEFR</v>
          </cell>
        </row>
        <row r="4094">
          <cell r="A4094" t="str">
            <v>2016 NEFR</v>
          </cell>
        </row>
        <row r="4095">
          <cell r="A4095" t="str">
            <v>2016 NEFR</v>
          </cell>
        </row>
        <row r="4096">
          <cell r="A4096" t="str">
            <v>2016 NEFR</v>
          </cell>
        </row>
        <row r="4097">
          <cell r="A4097" t="str">
            <v>2016 NEFR</v>
          </cell>
        </row>
        <row r="4098">
          <cell r="A4098" t="str">
            <v>2016 NEFR</v>
          </cell>
        </row>
        <row r="4099">
          <cell r="A4099" t="str">
            <v>2016 NEFR</v>
          </cell>
        </row>
        <row r="4100">
          <cell r="A4100" t="str">
            <v>2016 NEFR</v>
          </cell>
        </row>
        <row r="4101">
          <cell r="A4101" t="str">
            <v>2016 NEFR</v>
          </cell>
        </row>
        <row r="4102">
          <cell r="A4102" t="str">
            <v>2016 NEFR</v>
          </cell>
        </row>
        <row r="4103">
          <cell r="A4103" t="str">
            <v>2016 NEFR</v>
          </cell>
        </row>
        <row r="4104">
          <cell r="A4104" t="str">
            <v>2016 NEFR</v>
          </cell>
        </row>
        <row r="4105">
          <cell r="A4105" t="str">
            <v>2016 NEFR</v>
          </cell>
        </row>
        <row r="4106">
          <cell r="A4106" t="str">
            <v>2016 NEFR</v>
          </cell>
        </row>
        <row r="4107">
          <cell r="A4107" t="str">
            <v>2016 NEFR</v>
          </cell>
        </row>
        <row r="4108">
          <cell r="A4108" t="str">
            <v>2016 NEFR</v>
          </cell>
        </row>
        <row r="4109">
          <cell r="A4109" t="str">
            <v>2016 NEFR</v>
          </cell>
        </row>
        <row r="4110">
          <cell r="A4110" t="str">
            <v>2016 NEFR</v>
          </cell>
        </row>
        <row r="4111">
          <cell r="A4111" t="str">
            <v>2016 NEFR</v>
          </cell>
        </row>
        <row r="4112">
          <cell r="A4112" t="str">
            <v>2016 NEFR</v>
          </cell>
        </row>
        <row r="4113">
          <cell r="A4113" t="str">
            <v>2016 NEFR</v>
          </cell>
        </row>
        <row r="4114">
          <cell r="A4114" t="str">
            <v>2016 NEFR</v>
          </cell>
        </row>
        <row r="4115">
          <cell r="A4115" t="str">
            <v>2016 NEFR</v>
          </cell>
        </row>
        <row r="4116">
          <cell r="A4116" t="str">
            <v>2016 NEFR</v>
          </cell>
        </row>
        <row r="4117">
          <cell r="A4117" t="str">
            <v>2016 NEFR</v>
          </cell>
        </row>
        <row r="4118">
          <cell r="A4118" t="str">
            <v>2016 NEFR</v>
          </cell>
        </row>
        <row r="4119">
          <cell r="A4119" t="str">
            <v>2016 NEFR</v>
          </cell>
        </row>
        <row r="4120">
          <cell r="A4120" t="str">
            <v>2016 NEFR</v>
          </cell>
        </row>
        <row r="4121">
          <cell r="A4121" t="str">
            <v>2016 NEFR</v>
          </cell>
        </row>
        <row r="4122">
          <cell r="A4122" t="str">
            <v>2016 NEFR</v>
          </cell>
        </row>
        <row r="4123">
          <cell r="A4123" t="str">
            <v>2016 NEFR</v>
          </cell>
        </row>
        <row r="4124">
          <cell r="A4124" t="str">
            <v>2016 NEFR</v>
          </cell>
        </row>
        <row r="4125">
          <cell r="A4125" t="str">
            <v>2016 NEFR</v>
          </cell>
        </row>
        <row r="4126">
          <cell r="A4126" t="str">
            <v>2016 NEFR</v>
          </cell>
        </row>
        <row r="4127">
          <cell r="A4127" t="str">
            <v>2016 NEFR</v>
          </cell>
        </row>
        <row r="4128">
          <cell r="A4128" t="str">
            <v>2016 NEFR</v>
          </cell>
        </row>
        <row r="4129">
          <cell r="A4129" t="str">
            <v>2016 NEFR</v>
          </cell>
        </row>
        <row r="4130">
          <cell r="A4130" t="str">
            <v>2016 NEFR</v>
          </cell>
        </row>
        <row r="4131">
          <cell r="A4131" t="str">
            <v>2016 NEFR</v>
          </cell>
        </row>
        <row r="4132">
          <cell r="A4132" t="str">
            <v>2016 NEFR</v>
          </cell>
        </row>
        <row r="4133">
          <cell r="A4133" t="str">
            <v>2016 NEFR</v>
          </cell>
        </row>
        <row r="4134">
          <cell r="A4134" t="str">
            <v>2016 NEFR</v>
          </cell>
        </row>
        <row r="4135">
          <cell r="A4135" t="str">
            <v>2016 NEFR</v>
          </cell>
        </row>
        <row r="4136">
          <cell r="A4136" t="str">
            <v>2016 NEFR</v>
          </cell>
        </row>
        <row r="4137">
          <cell r="A4137" t="str">
            <v>2016 NEFR</v>
          </cell>
        </row>
        <row r="4138">
          <cell r="A4138" t="str">
            <v>2016 NEFR</v>
          </cell>
        </row>
        <row r="4139">
          <cell r="A4139" t="str">
            <v>2015 ESAA Elec and Gas</v>
          </cell>
        </row>
        <row r="4140">
          <cell r="A4140" t="str">
            <v>2015 ESAA Elec and Gas</v>
          </cell>
        </row>
        <row r="4141">
          <cell r="A4141" t="str">
            <v>2015 ESAA Elec and Gas</v>
          </cell>
        </row>
        <row r="4142">
          <cell r="A4142" t="str">
            <v>2015 ESAA Elec and Gas</v>
          </cell>
        </row>
        <row r="4143">
          <cell r="A4143" t="str">
            <v>2015 ESAA Elec and Gas</v>
          </cell>
        </row>
        <row r="4144">
          <cell r="A4144" t="str">
            <v>2015 ESAA Elec and Gas</v>
          </cell>
        </row>
        <row r="4145">
          <cell r="A4145" t="str">
            <v>2015 ESAA Elec and Gas</v>
          </cell>
        </row>
        <row r="4146">
          <cell r="A4146" t="str">
            <v>2015 ESAA Elec and Gas</v>
          </cell>
        </row>
        <row r="4147">
          <cell r="A4147" t="str">
            <v>2015 ESAA Elec and Gas</v>
          </cell>
        </row>
        <row r="4148">
          <cell r="A4148" t="str">
            <v>2016 ESAA Elec and Gas</v>
          </cell>
        </row>
        <row r="4149">
          <cell r="A4149" t="str">
            <v>IMO ESOO 2015</v>
          </cell>
        </row>
        <row r="4150">
          <cell r="A4150" t="str">
            <v>IMO ESOO 2015</v>
          </cell>
        </row>
        <row r="4151">
          <cell r="A4151" t="str">
            <v>IMO ESOO 2015</v>
          </cell>
        </row>
        <row r="4152">
          <cell r="A4152" t="str">
            <v>IMO ESOO 2015</v>
          </cell>
        </row>
        <row r="4153">
          <cell r="A4153" t="str">
            <v>IMO ESOO 2015</v>
          </cell>
        </row>
        <row r="4154">
          <cell r="A4154" t="str">
            <v>IMO ESOO 2015</v>
          </cell>
        </row>
        <row r="4155">
          <cell r="A4155" t="str">
            <v>IMO ESOO 2015</v>
          </cell>
        </row>
        <row r="4156">
          <cell r="A4156" t="str">
            <v>IMO ESOO 2015</v>
          </cell>
        </row>
        <row r="4157">
          <cell r="A4157" t="str">
            <v>IMO ESOO 2015</v>
          </cell>
        </row>
        <row r="4158">
          <cell r="A4158" t="str">
            <v>IMO ESOO 2016</v>
          </cell>
        </row>
        <row r="4159">
          <cell r="A4159" t="str">
            <v>IMO ESOO 2015</v>
          </cell>
        </row>
        <row r="4160">
          <cell r="A4160" t="str">
            <v>IMO ESOO 2015</v>
          </cell>
        </row>
        <row r="4161">
          <cell r="A4161" t="str">
            <v>IMO ESOO 2015</v>
          </cell>
        </row>
        <row r="4162">
          <cell r="A4162" t="str">
            <v>IMO ESOO 2015</v>
          </cell>
        </row>
        <row r="4163">
          <cell r="A4163" t="str">
            <v>IMO ESOO 2015</v>
          </cell>
        </row>
        <row r="4164">
          <cell r="A4164" t="str">
            <v>IMO ESOO 2015</v>
          </cell>
        </row>
        <row r="4165">
          <cell r="A4165" t="str">
            <v>IMO ESOO 2015</v>
          </cell>
        </row>
        <row r="4166">
          <cell r="A4166" t="str">
            <v>IMO ESOO 2015</v>
          </cell>
        </row>
        <row r="4167">
          <cell r="A4167" t="str">
            <v>IMO ESOO 2015</v>
          </cell>
        </row>
        <row r="4168">
          <cell r="A4168" t="str">
            <v>IMO ESOO 2015</v>
          </cell>
        </row>
        <row r="4169">
          <cell r="A4169" t="str">
            <v>2016 NEFR</v>
          </cell>
        </row>
        <row r="4170">
          <cell r="A4170" t="str">
            <v>2016 NEFR</v>
          </cell>
        </row>
        <row r="4171">
          <cell r="A4171" t="str">
            <v>2016 NEFR</v>
          </cell>
        </row>
        <row r="4172">
          <cell r="A4172" t="str">
            <v>2016 NEFR</v>
          </cell>
        </row>
        <row r="4173">
          <cell r="A4173" t="str">
            <v>2016 NEFR</v>
          </cell>
        </row>
        <row r="4174">
          <cell r="A4174" t="str">
            <v>2016 NEFR</v>
          </cell>
        </row>
        <row r="4175">
          <cell r="A4175" t="str">
            <v>2016 NEFR</v>
          </cell>
        </row>
        <row r="4176">
          <cell r="A4176" t="str">
            <v>2016 NEFR</v>
          </cell>
        </row>
        <row r="4177">
          <cell r="A4177" t="str">
            <v>2016 NEFR</v>
          </cell>
        </row>
        <row r="4178">
          <cell r="A4178" t="str">
            <v>2016 NEFR</v>
          </cell>
        </row>
        <row r="4179">
          <cell r="A4179" t="str">
            <v>2016 NEFR</v>
          </cell>
        </row>
        <row r="4180">
          <cell r="A4180" t="str">
            <v>2016 NEFR</v>
          </cell>
        </row>
        <row r="4181">
          <cell r="A4181" t="str">
            <v>2016 NEFR</v>
          </cell>
        </row>
        <row r="4182">
          <cell r="A4182" t="str">
            <v>2016 NEFR</v>
          </cell>
        </row>
        <row r="4183">
          <cell r="A4183" t="str">
            <v>2016 NEFR</v>
          </cell>
        </row>
        <row r="4184">
          <cell r="A4184" t="str">
            <v>2016 NEFR</v>
          </cell>
        </row>
        <row r="4185">
          <cell r="A4185" t="str">
            <v>2016 NEFR</v>
          </cell>
        </row>
        <row r="4186">
          <cell r="A4186" t="str">
            <v>2016 NEFR</v>
          </cell>
        </row>
        <row r="4187">
          <cell r="A4187" t="str">
            <v>2016 NEFR</v>
          </cell>
        </row>
        <row r="4188">
          <cell r="A4188" t="str">
            <v>2016 NEFR</v>
          </cell>
        </row>
        <row r="4189">
          <cell r="A4189" t="str">
            <v>2016 NEFR</v>
          </cell>
        </row>
        <row r="4190">
          <cell r="A4190" t="str">
            <v>2016 NEFR</v>
          </cell>
        </row>
        <row r="4191">
          <cell r="A4191" t="str">
            <v>2016 NEFR</v>
          </cell>
        </row>
        <row r="4192">
          <cell r="A4192" t="str">
            <v>2016 NEFR</v>
          </cell>
        </row>
        <row r="4193">
          <cell r="A4193" t="str">
            <v>2016 NEFR</v>
          </cell>
        </row>
        <row r="4194">
          <cell r="A4194" t="str">
            <v>2016 NEFR</v>
          </cell>
        </row>
        <row r="4195">
          <cell r="A4195" t="str">
            <v>2016 NEFR</v>
          </cell>
        </row>
        <row r="4196">
          <cell r="A4196" t="str">
            <v>2016 NEFR</v>
          </cell>
        </row>
        <row r="4197">
          <cell r="A4197" t="str">
            <v>2016 NEFR</v>
          </cell>
        </row>
        <row r="4198">
          <cell r="A4198" t="str">
            <v>2016 NEFR</v>
          </cell>
        </row>
        <row r="4199">
          <cell r="A4199" t="str">
            <v>2016 NEFR</v>
          </cell>
        </row>
        <row r="4200">
          <cell r="A4200" t="str">
            <v>2016 NEFR</v>
          </cell>
        </row>
        <row r="4201">
          <cell r="A4201" t="str">
            <v>2016 NEFR</v>
          </cell>
        </row>
        <row r="4202">
          <cell r="A4202" t="str">
            <v>2016 NEFR</v>
          </cell>
        </row>
        <row r="4203">
          <cell r="A4203" t="str">
            <v>2016 NEFR</v>
          </cell>
        </row>
        <row r="4204">
          <cell r="A4204" t="str">
            <v>2016 NEFR</v>
          </cell>
        </row>
        <row r="4205">
          <cell r="A4205" t="str">
            <v>2016 NEFR</v>
          </cell>
        </row>
        <row r="4206">
          <cell r="A4206" t="str">
            <v>2016 NEFR</v>
          </cell>
        </row>
        <row r="4207">
          <cell r="A4207" t="str">
            <v>2016 NEFR</v>
          </cell>
        </row>
        <row r="4208">
          <cell r="A4208" t="str">
            <v>2016 NEFR</v>
          </cell>
        </row>
        <row r="4209">
          <cell r="A4209" t="str">
            <v>2016 NEFR</v>
          </cell>
        </row>
        <row r="4210">
          <cell r="A4210" t="str">
            <v>2016 NEFR</v>
          </cell>
        </row>
        <row r="4211">
          <cell r="A4211" t="str">
            <v>2016 NEFR</v>
          </cell>
        </row>
        <row r="4212">
          <cell r="A4212" t="str">
            <v>2016 NEFR</v>
          </cell>
        </row>
        <row r="4213">
          <cell r="A4213" t="str">
            <v>2016 NEFR</v>
          </cell>
        </row>
        <row r="4214">
          <cell r="A4214" t="str">
            <v>2016 NEFR</v>
          </cell>
        </row>
        <row r="4215">
          <cell r="A4215" t="str">
            <v>2016 NEFR</v>
          </cell>
        </row>
        <row r="4216">
          <cell r="A4216" t="str">
            <v>2016 NEFR</v>
          </cell>
        </row>
        <row r="4217">
          <cell r="A4217" t="str">
            <v>2016 NEFR</v>
          </cell>
        </row>
        <row r="4218">
          <cell r="A4218" t="str">
            <v>2016 NEFR</v>
          </cell>
        </row>
        <row r="4219">
          <cell r="A4219" t="str">
            <v>2016 NEFR</v>
          </cell>
        </row>
        <row r="4220">
          <cell r="A4220" t="str">
            <v>2016 NEFR</v>
          </cell>
        </row>
        <row r="4221">
          <cell r="A4221" t="str">
            <v>2016 NEFR</v>
          </cell>
        </row>
        <row r="4222">
          <cell r="A4222" t="str">
            <v>2016 NEFR</v>
          </cell>
        </row>
        <row r="4223">
          <cell r="A4223" t="str">
            <v>2016 NEFR</v>
          </cell>
        </row>
        <row r="4224">
          <cell r="A4224" t="str">
            <v>2016 NEFR</v>
          </cell>
        </row>
        <row r="4225">
          <cell r="A4225" t="str">
            <v>2016 NEFR</v>
          </cell>
        </row>
        <row r="4226">
          <cell r="A4226" t="str">
            <v>2016 NEFR</v>
          </cell>
        </row>
        <row r="4227">
          <cell r="A4227" t="str">
            <v>2016 NEFR</v>
          </cell>
        </row>
        <row r="4228">
          <cell r="A4228" t="str">
            <v>2016 NEFR</v>
          </cell>
        </row>
        <row r="4229">
          <cell r="A4229" t="str">
            <v>2016 NEFR</v>
          </cell>
        </row>
        <row r="4230">
          <cell r="A4230" t="str">
            <v>2016 NEFR</v>
          </cell>
        </row>
        <row r="4231">
          <cell r="A4231" t="str">
            <v>2016 NEFR</v>
          </cell>
        </row>
        <row r="4232">
          <cell r="A4232" t="str">
            <v>2016 NEFR</v>
          </cell>
        </row>
        <row r="4233">
          <cell r="A4233" t="str">
            <v>2016 NEFR</v>
          </cell>
        </row>
        <row r="4234">
          <cell r="A4234" t="str">
            <v>2016 NEFR</v>
          </cell>
        </row>
        <row r="4235">
          <cell r="A4235" t="str">
            <v>2016 NEFR</v>
          </cell>
        </row>
        <row r="4236">
          <cell r="A4236" t="str">
            <v>2016 NEFR</v>
          </cell>
        </row>
        <row r="4237">
          <cell r="A4237" t="str">
            <v>2016 NEFR</v>
          </cell>
        </row>
        <row r="4238">
          <cell r="A4238" t="str">
            <v>2016 NEFR</v>
          </cell>
        </row>
        <row r="4239">
          <cell r="A4239" t="str">
            <v>2016 NEFR</v>
          </cell>
        </row>
        <row r="4240">
          <cell r="A4240" t="str">
            <v>2016 NEFR</v>
          </cell>
        </row>
        <row r="4241">
          <cell r="A4241" t="str">
            <v>2016 NEFR</v>
          </cell>
        </row>
        <row r="4242">
          <cell r="A4242" t="str">
            <v>2016 NEFR</v>
          </cell>
        </row>
        <row r="4243">
          <cell r="A4243" t="str">
            <v>2016 NEFR</v>
          </cell>
        </row>
        <row r="4244">
          <cell r="A4244" t="str">
            <v>2016 NEFR</v>
          </cell>
        </row>
        <row r="4245">
          <cell r="A4245" t="str">
            <v>2016 NEFR</v>
          </cell>
        </row>
        <row r="4246">
          <cell r="A4246" t="str">
            <v>2016 NEFR</v>
          </cell>
        </row>
        <row r="4247">
          <cell r="A4247" t="str">
            <v>2016 NEFR</v>
          </cell>
        </row>
        <row r="4248">
          <cell r="A4248" t="str">
            <v>2016 NEFR</v>
          </cell>
        </row>
        <row r="4249">
          <cell r="A4249" t="str">
            <v>2016 NEFR</v>
          </cell>
        </row>
        <row r="4250">
          <cell r="A4250" t="str">
            <v>2016 NEFR</v>
          </cell>
        </row>
        <row r="4251">
          <cell r="A4251" t="str">
            <v>2016 NEFR</v>
          </cell>
        </row>
        <row r="4252">
          <cell r="A4252" t="str">
            <v>2016 NEFR</v>
          </cell>
        </row>
        <row r="4253">
          <cell r="A4253" t="str">
            <v>2016 NEFR</v>
          </cell>
        </row>
        <row r="4254">
          <cell r="A4254" t="str">
            <v>2016 NEFR</v>
          </cell>
        </row>
        <row r="4255">
          <cell r="A4255" t="str">
            <v>2016 NEFR</v>
          </cell>
        </row>
        <row r="4256">
          <cell r="A4256" t="str">
            <v>2016 NEFR</v>
          </cell>
        </row>
        <row r="4257">
          <cell r="A4257" t="str">
            <v>2016 NEFR</v>
          </cell>
        </row>
        <row r="4258">
          <cell r="A4258" t="str">
            <v>2016 NEFR</v>
          </cell>
        </row>
        <row r="4259">
          <cell r="A4259" t="str">
            <v>2016 NEFR</v>
          </cell>
        </row>
        <row r="4260">
          <cell r="A4260" t="str">
            <v>2016 NEFR</v>
          </cell>
        </row>
        <row r="4261">
          <cell r="A4261" t="str">
            <v>2016 NEFR</v>
          </cell>
        </row>
        <row r="4262">
          <cell r="A4262" t="str">
            <v>2016 NEFR</v>
          </cell>
        </row>
        <row r="4263">
          <cell r="A4263" t="str">
            <v>2016 NEFR</v>
          </cell>
        </row>
        <row r="4264">
          <cell r="A4264" t="str">
            <v>2016 NEFR</v>
          </cell>
        </row>
        <row r="4265">
          <cell r="A4265" t="str">
            <v>2016 NEFR</v>
          </cell>
        </row>
        <row r="4266">
          <cell r="A4266" t="str">
            <v>2016 NEFR</v>
          </cell>
        </row>
        <row r="4267">
          <cell r="A4267" t="str">
            <v>2016 NEFR</v>
          </cell>
        </row>
        <row r="4268">
          <cell r="A4268" t="str">
            <v>2016 NEFR</v>
          </cell>
        </row>
        <row r="4269">
          <cell r="A4269" t="str">
            <v>2016 NEFR</v>
          </cell>
        </row>
        <row r="4270">
          <cell r="A4270" t="str">
            <v>2016 NEFR</v>
          </cell>
        </row>
        <row r="4271">
          <cell r="A4271" t="str">
            <v>2016 NEFR</v>
          </cell>
        </row>
        <row r="4272">
          <cell r="A4272" t="str">
            <v>2016 NEFR</v>
          </cell>
        </row>
        <row r="4273">
          <cell r="A4273" t="str">
            <v>2016 NEFR</v>
          </cell>
        </row>
        <row r="4274">
          <cell r="A4274" t="str">
            <v>2016 NEFR</v>
          </cell>
        </row>
        <row r="4275">
          <cell r="A4275" t="str">
            <v>2016 NEFR</v>
          </cell>
        </row>
        <row r="4276">
          <cell r="A4276" t="str">
            <v>2016 NEFR</v>
          </cell>
        </row>
        <row r="4277">
          <cell r="A4277" t="str">
            <v>2016 NEFR</v>
          </cell>
        </row>
        <row r="4278">
          <cell r="A4278" t="str">
            <v>2016 NEFR</v>
          </cell>
        </row>
        <row r="4279">
          <cell r="A4279" t="str">
            <v>2016 NEFR</v>
          </cell>
        </row>
        <row r="4280">
          <cell r="A4280" t="str">
            <v>2016 NEFR</v>
          </cell>
        </row>
        <row r="4281">
          <cell r="A4281" t="str">
            <v>2016 NEFR</v>
          </cell>
        </row>
        <row r="4282">
          <cell r="A4282" t="str">
            <v>2016 NEFR</v>
          </cell>
        </row>
        <row r="4283">
          <cell r="A4283" t="str">
            <v>2016 NEFR</v>
          </cell>
        </row>
        <row r="4284">
          <cell r="A4284" t="str">
            <v>2016 NEFR</v>
          </cell>
        </row>
        <row r="4285">
          <cell r="A4285" t="str">
            <v>2016 NEFR</v>
          </cell>
        </row>
        <row r="4286">
          <cell r="A4286" t="str">
            <v>2016 NEFR</v>
          </cell>
        </row>
        <row r="4287">
          <cell r="A4287" t="str">
            <v>2016 NEFR</v>
          </cell>
        </row>
        <row r="4288">
          <cell r="A4288" t="str">
            <v>2016 NEFR</v>
          </cell>
        </row>
        <row r="4289">
          <cell r="A4289" t="str">
            <v>2016 NEFR</v>
          </cell>
        </row>
        <row r="4290">
          <cell r="A4290" t="str">
            <v>2016 NEFR</v>
          </cell>
        </row>
        <row r="4291">
          <cell r="A4291" t="str">
            <v>2016 NEFR</v>
          </cell>
        </row>
        <row r="4292">
          <cell r="A4292" t="str">
            <v>2016 NEFR</v>
          </cell>
        </row>
        <row r="4293">
          <cell r="A4293" t="str">
            <v>2016 NEFR</v>
          </cell>
        </row>
        <row r="4294">
          <cell r="A4294" t="str">
            <v>2016 NEFR</v>
          </cell>
        </row>
        <row r="4295">
          <cell r="A4295" t="str">
            <v>2016 NEFR</v>
          </cell>
        </row>
        <row r="4296">
          <cell r="A4296" t="str">
            <v>2016 NEFR</v>
          </cell>
        </row>
        <row r="4297">
          <cell r="A4297" t="str">
            <v>2016 NEFR</v>
          </cell>
        </row>
        <row r="4298">
          <cell r="A4298" t="str">
            <v>2016 NEFR</v>
          </cell>
        </row>
        <row r="4299">
          <cell r="A4299" t="str">
            <v>2016 NEFR</v>
          </cell>
        </row>
        <row r="4300">
          <cell r="A4300" t="str">
            <v>2016 NEFR</v>
          </cell>
        </row>
        <row r="4301">
          <cell r="A4301" t="str">
            <v>2016 NEFR</v>
          </cell>
        </row>
        <row r="4302">
          <cell r="A4302" t="str">
            <v>2016 NEFR</v>
          </cell>
        </row>
        <row r="4303">
          <cell r="A4303" t="str">
            <v>2016 NEFR</v>
          </cell>
        </row>
        <row r="4304">
          <cell r="A4304" t="str">
            <v>2016 NEFR</v>
          </cell>
        </row>
        <row r="4305">
          <cell r="A4305" t="str">
            <v>2016 NEFR</v>
          </cell>
        </row>
        <row r="4306">
          <cell r="A4306" t="str">
            <v>2016 NEFR</v>
          </cell>
        </row>
        <row r="4307">
          <cell r="A4307" t="str">
            <v>2016 NEFR</v>
          </cell>
        </row>
        <row r="4308">
          <cell r="A4308" t="str">
            <v>2016 NEFR</v>
          </cell>
        </row>
        <row r="4309">
          <cell r="A4309" t="str">
            <v>2016 NEFR</v>
          </cell>
        </row>
        <row r="4310">
          <cell r="A4310" t="str">
            <v>2016 NEFR</v>
          </cell>
        </row>
        <row r="4311">
          <cell r="A4311" t="str">
            <v>2016 NEFR</v>
          </cell>
        </row>
        <row r="4312">
          <cell r="A4312" t="str">
            <v>2016 NEFR</v>
          </cell>
        </row>
        <row r="4313">
          <cell r="A4313" t="str">
            <v>2016 NEFR</v>
          </cell>
        </row>
        <row r="4314">
          <cell r="A4314" t="str">
            <v>2016 NEFR</v>
          </cell>
        </row>
        <row r="4315">
          <cell r="A4315" t="str">
            <v>2016 NEFR</v>
          </cell>
        </row>
        <row r="4316">
          <cell r="A4316" t="str">
            <v>2016 NEFR</v>
          </cell>
        </row>
        <row r="4317">
          <cell r="A4317" t="str">
            <v>2016 NEFR</v>
          </cell>
        </row>
        <row r="4318">
          <cell r="A4318" t="str">
            <v>2016 NEFR</v>
          </cell>
        </row>
        <row r="4319">
          <cell r="A4319" t="str">
            <v>2016 NEFR</v>
          </cell>
        </row>
        <row r="4320">
          <cell r="A4320" t="str">
            <v>2016 NEFR</v>
          </cell>
        </row>
        <row r="4321">
          <cell r="A4321" t="str">
            <v>2016 NEFR</v>
          </cell>
        </row>
        <row r="4322">
          <cell r="A4322" t="str">
            <v>2016 NEFR</v>
          </cell>
        </row>
        <row r="4323">
          <cell r="A4323" t="str">
            <v>2016 NEFR</v>
          </cell>
        </row>
        <row r="4324">
          <cell r="A4324" t="str">
            <v>2016 NEFR</v>
          </cell>
        </row>
        <row r="4325">
          <cell r="A4325" t="str">
            <v>2016 NEFR</v>
          </cell>
        </row>
        <row r="4326">
          <cell r="A4326" t="str">
            <v>2016 NEFR</v>
          </cell>
        </row>
        <row r="4327">
          <cell r="A4327" t="str">
            <v>2016 NEFR</v>
          </cell>
        </row>
        <row r="4328">
          <cell r="A4328" t="str">
            <v>2016 NEFR</v>
          </cell>
        </row>
        <row r="4329">
          <cell r="A4329" t="str">
            <v>2016 NEFR</v>
          </cell>
        </row>
        <row r="4330">
          <cell r="A4330" t="str">
            <v>2016 NEFR</v>
          </cell>
        </row>
        <row r="4331">
          <cell r="A4331" t="str">
            <v>2016 NEFR</v>
          </cell>
        </row>
        <row r="4332">
          <cell r="A4332" t="str">
            <v>2016 NEFR</v>
          </cell>
        </row>
        <row r="4333">
          <cell r="A4333" t="str">
            <v>2016 NEFR</v>
          </cell>
        </row>
        <row r="4334">
          <cell r="A4334" t="str">
            <v>2016 NEFR</v>
          </cell>
        </row>
        <row r="4335">
          <cell r="A4335" t="str">
            <v>2016 NEFR</v>
          </cell>
        </row>
        <row r="4336">
          <cell r="A4336" t="str">
            <v>2016 NEFR</v>
          </cell>
        </row>
        <row r="4337">
          <cell r="A4337" t="str">
            <v>2016 NEFR</v>
          </cell>
        </row>
        <row r="4338">
          <cell r="A4338" t="str">
            <v>2016 NEFR</v>
          </cell>
        </row>
        <row r="4339">
          <cell r="A4339" t="str">
            <v>2016 NEFR</v>
          </cell>
        </row>
        <row r="4340">
          <cell r="A4340" t="str">
            <v>2016 NEFR</v>
          </cell>
        </row>
        <row r="4341">
          <cell r="A4341" t="str">
            <v>2016 NEFR</v>
          </cell>
        </row>
        <row r="4342">
          <cell r="A4342" t="str">
            <v>2016 NEFR</v>
          </cell>
        </row>
        <row r="4343">
          <cell r="A4343" t="str">
            <v>2016 NEFR</v>
          </cell>
        </row>
        <row r="4344">
          <cell r="A4344" t="str">
            <v>2016 NEFR</v>
          </cell>
        </row>
        <row r="4345">
          <cell r="A4345" t="str">
            <v>2016 NEFR</v>
          </cell>
        </row>
        <row r="4346">
          <cell r="A4346" t="str">
            <v>2016 NEFR</v>
          </cell>
        </row>
        <row r="4347">
          <cell r="A4347" t="str">
            <v>2016 NEFR</v>
          </cell>
        </row>
        <row r="4348">
          <cell r="A4348" t="str">
            <v>2016 NEFR</v>
          </cell>
        </row>
        <row r="4349">
          <cell r="A4349" t="str">
            <v>2016 NEFR</v>
          </cell>
        </row>
        <row r="4350">
          <cell r="A4350" t="str">
            <v>2016 NEFR</v>
          </cell>
        </row>
        <row r="4351">
          <cell r="A4351" t="str">
            <v>2016 NEFR</v>
          </cell>
        </row>
        <row r="4352">
          <cell r="A4352" t="str">
            <v>2016 NEFR</v>
          </cell>
        </row>
        <row r="4353">
          <cell r="A4353" t="str">
            <v>2016 NEFR</v>
          </cell>
        </row>
        <row r="4354">
          <cell r="A4354" t="str">
            <v>2016 NEFR</v>
          </cell>
        </row>
        <row r="4355">
          <cell r="A4355" t="str">
            <v>2016 NEFR</v>
          </cell>
        </row>
        <row r="4356">
          <cell r="A4356" t="str">
            <v>2016 NEFR</v>
          </cell>
        </row>
        <row r="4357">
          <cell r="A4357" t="str">
            <v>2016 NEFR</v>
          </cell>
        </row>
        <row r="4358">
          <cell r="A4358" t="str">
            <v>2016 NEFR</v>
          </cell>
        </row>
        <row r="4359">
          <cell r="A4359" t="str">
            <v>2016 NEFR</v>
          </cell>
        </row>
        <row r="4360">
          <cell r="A4360" t="str">
            <v>2016 NEFR</v>
          </cell>
        </row>
        <row r="4361">
          <cell r="A4361" t="str">
            <v>2016 NEFR</v>
          </cell>
        </row>
        <row r="4362">
          <cell r="A4362" t="str">
            <v>2016 NEFR</v>
          </cell>
        </row>
        <row r="4363">
          <cell r="A4363" t="str">
            <v>2016 NEFR</v>
          </cell>
        </row>
        <row r="4364">
          <cell r="A4364" t="str">
            <v>2016 NEFR</v>
          </cell>
        </row>
        <row r="4365">
          <cell r="A4365" t="str">
            <v>2016 NEFR</v>
          </cell>
        </row>
        <row r="4366">
          <cell r="A4366" t="str">
            <v>2016 NEFR</v>
          </cell>
        </row>
        <row r="4367">
          <cell r="A4367" t="str">
            <v>2016 NEFR</v>
          </cell>
        </row>
        <row r="4368">
          <cell r="A4368" t="str">
            <v>2016 NEFR</v>
          </cell>
        </row>
        <row r="4369">
          <cell r="A4369" t="str">
            <v>2016 NEFR</v>
          </cell>
        </row>
        <row r="4370">
          <cell r="A4370" t="str">
            <v>2016 NEFR</v>
          </cell>
        </row>
        <row r="4371">
          <cell r="A4371" t="str">
            <v>2016 NEFR</v>
          </cell>
        </row>
        <row r="4372">
          <cell r="A4372" t="str">
            <v>2016 NEFR</v>
          </cell>
        </row>
        <row r="4373">
          <cell r="A4373" t="str">
            <v>2016 NEFR</v>
          </cell>
        </row>
        <row r="4374">
          <cell r="A4374" t="str">
            <v>2016 NEFR</v>
          </cell>
        </row>
        <row r="4375">
          <cell r="A4375" t="str">
            <v>2016 NEFR</v>
          </cell>
        </row>
        <row r="4376">
          <cell r="A4376" t="str">
            <v>2016 NEFR</v>
          </cell>
        </row>
        <row r="4377">
          <cell r="A4377" t="str">
            <v>2016 NEFR</v>
          </cell>
        </row>
        <row r="4378">
          <cell r="A4378" t="str">
            <v>2016 NEFR</v>
          </cell>
        </row>
        <row r="4379">
          <cell r="A4379" t="str">
            <v>2016 NEFR</v>
          </cell>
        </row>
        <row r="4380">
          <cell r="A4380" t="str">
            <v>2016 NEFR</v>
          </cell>
        </row>
        <row r="4381">
          <cell r="A4381" t="str">
            <v>2016 NEFR</v>
          </cell>
        </row>
        <row r="4382">
          <cell r="A4382" t="str">
            <v>2016 NEFR</v>
          </cell>
        </row>
        <row r="4383">
          <cell r="A4383" t="str">
            <v>2016 NEFR</v>
          </cell>
        </row>
        <row r="4384">
          <cell r="A4384" t="str">
            <v>2016 NEFR</v>
          </cell>
        </row>
        <row r="4385">
          <cell r="A4385" t="str">
            <v>2016 NEFR</v>
          </cell>
        </row>
        <row r="4386">
          <cell r="A4386" t="str">
            <v>2016 NEFR</v>
          </cell>
        </row>
        <row r="4387">
          <cell r="A4387" t="str">
            <v>2016 NEFR</v>
          </cell>
        </row>
        <row r="4388">
          <cell r="A4388" t="str">
            <v>2016 NEFR</v>
          </cell>
        </row>
        <row r="4389">
          <cell r="A4389" t="str">
            <v>2016 NEFR</v>
          </cell>
        </row>
        <row r="4390">
          <cell r="A4390" t="str">
            <v>2016 NEFR</v>
          </cell>
        </row>
        <row r="4391">
          <cell r="A4391" t="str">
            <v>2016 NEFR</v>
          </cell>
        </row>
        <row r="4392">
          <cell r="A4392" t="str">
            <v>2016 NEFR</v>
          </cell>
        </row>
        <row r="4393">
          <cell r="A4393" t="str">
            <v>2016 NEFR</v>
          </cell>
        </row>
        <row r="4394">
          <cell r="A4394" t="str">
            <v>2016 NEFR</v>
          </cell>
        </row>
        <row r="4395">
          <cell r="A4395" t="str">
            <v>2016 NEFR</v>
          </cell>
        </row>
        <row r="4396">
          <cell r="A4396" t="str">
            <v>2016 NEFR</v>
          </cell>
        </row>
        <row r="4397">
          <cell r="A4397" t="str">
            <v>2016 NEFR</v>
          </cell>
        </row>
        <row r="4398">
          <cell r="A4398" t="str">
            <v>2016 NEFR</v>
          </cell>
        </row>
        <row r="4399">
          <cell r="A4399" t="str">
            <v>2016 NEFR</v>
          </cell>
        </row>
        <row r="4400">
          <cell r="A4400" t="str">
            <v>2016 NEFR</v>
          </cell>
        </row>
        <row r="4401">
          <cell r="A4401" t="str">
            <v>2016 NEFR</v>
          </cell>
        </row>
        <row r="4402">
          <cell r="A4402" t="str">
            <v>2016 NEFR</v>
          </cell>
        </row>
        <row r="4403">
          <cell r="A4403" t="str">
            <v>2016 NEFR</v>
          </cell>
        </row>
        <row r="4404">
          <cell r="A4404" t="str">
            <v>2016 NEFR</v>
          </cell>
        </row>
        <row r="4405">
          <cell r="A4405" t="str">
            <v>2016 NEFR</v>
          </cell>
        </row>
        <row r="4406">
          <cell r="A4406" t="str">
            <v>2016 NEFR</v>
          </cell>
        </row>
        <row r="4407">
          <cell r="A4407" t="str">
            <v>2016 NEFR</v>
          </cell>
        </row>
        <row r="4408">
          <cell r="A4408" t="str">
            <v>2016 NEFR</v>
          </cell>
        </row>
        <row r="4409">
          <cell r="A4409" t="str">
            <v>2016 NEFR</v>
          </cell>
        </row>
        <row r="4410">
          <cell r="A4410" t="str">
            <v>2016 NEFR</v>
          </cell>
        </row>
        <row r="4411">
          <cell r="A4411" t="str">
            <v>2016 NEFR</v>
          </cell>
        </row>
        <row r="4412">
          <cell r="A4412" t="str">
            <v>2016 NEFR</v>
          </cell>
        </row>
        <row r="4413">
          <cell r="A4413" t="str">
            <v>2016 NEFR</v>
          </cell>
        </row>
        <row r="4414">
          <cell r="A4414" t="str">
            <v>2016 NEFR</v>
          </cell>
        </row>
        <row r="4415">
          <cell r="A4415" t="str">
            <v>2016 NEFR</v>
          </cell>
        </row>
        <row r="4416">
          <cell r="A4416" t="str">
            <v>2016 NEFR</v>
          </cell>
        </row>
        <row r="4417">
          <cell r="A4417" t="str">
            <v>2016 NEFR</v>
          </cell>
        </row>
        <row r="4418">
          <cell r="A4418" t="str">
            <v>2016 NEFR</v>
          </cell>
        </row>
        <row r="4419">
          <cell r="A4419" t="str">
            <v>2016 NEFR</v>
          </cell>
        </row>
        <row r="4420">
          <cell r="A4420" t="str">
            <v>2016 NEFR</v>
          </cell>
        </row>
        <row r="4421">
          <cell r="A4421" t="str">
            <v>2016 NEFR</v>
          </cell>
        </row>
        <row r="4422">
          <cell r="A4422" t="str">
            <v>2016 NEFR</v>
          </cell>
        </row>
        <row r="4423">
          <cell r="A4423" t="str">
            <v>2016 NEFR</v>
          </cell>
        </row>
        <row r="4424">
          <cell r="A4424" t="str">
            <v>2016 NEFR</v>
          </cell>
        </row>
        <row r="4425">
          <cell r="A4425" t="str">
            <v>2016 NEFR</v>
          </cell>
        </row>
        <row r="4426">
          <cell r="A4426" t="str">
            <v>2016 NEFR</v>
          </cell>
        </row>
        <row r="4427">
          <cell r="A4427" t="str">
            <v>2016 NEFR</v>
          </cell>
        </row>
        <row r="4428">
          <cell r="A4428" t="str">
            <v>2016 NEFR</v>
          </cell>
        </row>
        <row r="4429">
          <cell r="A4429" t="str">
            <v>2016 NEFR</v>
          </cell>
        </row>
        <row r="4430">
          <cell r="A4430" t="str">
            <v>2016 NEFR</v>
          </cell>
        </row>
        <row r="4431">
          <cell r="A4431" t="str">
            <v>2016 NEFR</v>
          </cell>
        </row>
        <row r="4432">
          <cell r="A4432" t="str">
            <v>2016 NEFR</v>
          </cell>
        </row>
        <row r="4433">
          <cell r="A4433" t="str">
            <v>2016 NEFR</v>
          </cell>
        </row>
        <row r="4434">
          <cell r="A4434" t="str">
            <v>2016 NEFR</v>
          </cell>
        </row>
        <row r="4435">
          <cell r="A4435" t="str">
            <v>2016 NEFR</v>
          </cell>
        </row>
        <row r="4436">
          <cell r="A4436" t="str">
            <v>2016 NEFR</v>
          </cell>
        </row>
        <row r="4437">
          <cell r="A4437" t="str">
            <v>2016 NEFR</v>
          </cell>
        </row>
        <row r="4438">
          <cell r="A4438" t="str">
            <v>2016 NEFR</v>
          </cell>
        </row>
        <row r="4439">
          <cell r="A4439" t="str">
            <v>2016 NEFR</v>
          </cell>
        </row>
        <row r="4440">
          <cell r="A4440" t="str">
            <v>2016 NEFR</v>
          </cell>
        </row>
        <row r="4441">
          <cell r="A4441" t="str">
            <v>2016 NEFR</v>
          </cell>
        </row>
        <row r="4442">
          <cell r="A4442" t="str">
            <v>2016 NEFR</v>
          </cell>
        </row>
        <row r="4443">
          <cell r="A4443" t="str">
            <v>2016 NEFR</v>
          </cell>
        </row>
        <row r="4444">
          <cell r="A4444" t="str">
            <v>2016 NEFR</v>
          </cell>
        </row>
        <row r="4445">
          <cell r="A4445" t="str">
            <v>2016 NEFR</v>
          </cell>
        </row>
        <row r="4446">
          <cell r="A4446" t="str">
            <v>2016 NEFR</v>
          </cell>
        </row>
        <row r="4447">
          <cell r="A4447" t="str">
            <v>2016 NEFR</v>
          </cell>
        </row>
        <row r="4448">
          <cell r="A4448" t="str">
            <v>2016 NEFR</v>
          </cell>
        </row>
        <row r="4449">
          <cell r="A4449" t="str">
            <v>2016 NEFR</v>
          </cell>
        </row>
        <row r="4450">
          <cell r="A4450" t="str">
            <v>2016 NEFR</v>
          </cell>
        </row>
        <row r="4451">
          <cell r="A4451" t="str">
            <v>2016 NEFR</v>
          </cell>
        </row>
        <row r="4452">
          <cell r="A4452" t="str">
            <v>2016 NEFR</v>
          </cell>
        </row>
        <row r="4453">
          <cell r="A4453" t="str">
            <v>2016 NEFR</v>
          </cell>
        </row>
        <row r="4454">
          <cell r="A4454" t="str">
            <v>2016 NEFR</v>
          </cell>
        </row>
        <row r="4455">
          <cell r="A4455" t="str">
            <v>2016 NEFR</v>
          </cell>
        </row>
        <row r="4456">
          <cell r="A4456" t="str">
            <v>2016 NEFR</v>
          </cell>
        </row>
        <row r="4457">
          <cell r="A4457" t="str">
            <v>2016 NEFR</v>
          </cell>
        </row>
        <row r="4458">
          <cell r="A4458" t="str">
            <v>2016 NEFR</v>
          </cell>
        </row>
        <row r="4459">
          <cell r="A4459" t="str">
            <v>2016 NEFR</v>
          </cell>
        </row>
        <row r="4460">
          <cell r="A4460" t="str">
            <v>2016 NEFR</v>
          </cell>
        </row>
        <row r="4461">
          <cell r="A4461" t="str">
            <v>2016 NEFR</v>
          </cell>
        </row>
        <row r="4462">
          <cell r="A4462" t="str">
            <v>2016 NEFR</v>
          </cell>
        </row>
        <row r="4463">
          <cell r="A4463" t="str">
            <v>2016 NEFR</v>
          </cell>
        </row>
        <row r="4464">
          <cell r="A4464" t="str">
            <v>2016 NEFR</v>
          </cell>
        </row>
        <row r="4465">
          <cell r="A4465" t="str">
            <v>2016 NEFR</v>
          </cell>
        </row>
        <row r="4466">
          <cell r="A4466" t="str">
            <v>2016 NEFR</v>
          </cell>
        </row>
        <row r="4467">
          <cell r="A4467" t="str">
            <v>2016 NEFR</v>
          </cell>
        </row>
        <row r="4468">
          <cell r="A4468" t="str">
            <v>2016 NEFR</v>
          </cell>
        </row>
        <row r="4469">
          <cell r="A4469" t="str">
            <v>2016 NEFR</v>
          </cell>
        </row>
        <row r="4470">
          <cell r="A4470" t="str">
            <v>2016 NEFR</v>
          </cell>
        </row>
        <row r="4471">
          <cell r="A4471" t="str">
            <v>2016 NEFR</v>
          </cell>
        </row>
        <row r="4472">
          <cell r="A4472" t="str">
            <v>2016 NEFR</v>
          </cell>
        </row>
        <row r="4473">
          <cell r="A4473" t="str">
            <v>2016 NEFR</v>
          </cell>
        </row>
        <row r="4474">
          <cell r="A4474" t="str">
            <v>2016 NEFR</v>
          </cell>
        </row>
        <row r="4475">
          <cell r="A4475" t="str">
            <v>2016 NEFR</v>
          </cell>
        </row>
        <row r="4476">
          <cell r="A4476" t="str">
            <v>2016 NEFR</v>
          </cell>
        </row>
        <row r="4477">
          <cell r="A4477" t="str">
            <v>2016 NEFR</v>
          </cell>
        </row>
        <row r="4478">
          <cell r="A4478" t="str">
            <v>2016 NEFR</v>
          </cell>
        </row>
        <row r="4479">
          <cell r="A4479" t="str">
            <v>2016 NEFR</v>
          </cell>
        </row>
        <row r="4480">
          <cell r="A4480" t="str">
            <v>2016 NEFR</v>
          </cell>
        </row>
        <row r="4481">
          <cell r="A4481" t="str">
            <v>2016 NEFR</v>
          </cell>
        </row>
        <row r="4482">
          <cell r="A4482" t="str">
            <v>2016 NEFR</v>
          </cell>
        </row>
        <row r="4483">
          <cell r="A4483" t="str">
            <v>2016 NEFR</v>
          </cell>
        </row>
        <row r="4484">
          <cell r="A4484" t="str">
            <v>2016 NEFR</v>
          </cell>
        </row>
        <row r="4485">
          <cell r="A4485" t="str">
            <v>2016 NEFR</v>
          </cell>
        </row>
        <row r="4486">
          <cell r="A4486" t="str">
            <v>2016 NEFR</v>
          </cell>
        </row>
        <row r="4487">
          <cell r="A4487" t="str">
            <v>2016 NEFR</v>
          </cell>
        </row>
        <row r="4488">
          <cell r="A4488" t="str">
            <v>2016 NEFR</v>
          </cell>
        </row>
        <row r="4489">
          <cell r="A4489" t="str">
            <v>2016 NEFR</v>
          </cell>
        </row>
        <row r="4490">
          <cell r="A4490" t="str">
            <v>2016 NEFR</v>
          </cell>
        </row>
        <row r="4491">
          <cell r="A4491" t="str">
            <v>2016 NEFR</v>
          </cell>
        </row>
        <row r="4492">
          <cell r="A4492" t="str">
            <v>2016 NEFR</v>
          </cell>
        </row>
        <row r="4493">
          <cell r="A4493" t="str">
            <v>2016 NEFR</v>
          </cell>
        </row>
        <row r="4494">
          <cell r="A4494" t="str">
            <v>2016 NEFR</v>
          </cell>
        </row>
        <row r="4495">
          <cell r="A4495" t="str">
            <v>2016 NEFR</v>
          </cell>
        </row>
        <row r="4496">
          <cell r="A4496" t="str">
            <v>2016 NEFR</v>
          </cell>
        </row>
        <row r="4497">
          <cell r="A4497" t="str">
            <v>2016 NEFR</v>
          </cell>
        </row>
        <row r="4498">
          <cell r="A4498" t="str">
            <v>2016 NEFR</v>
          </cell>
        </row>
        <row r="4499">
          <cell r="A4499" t="str">
            <v>2016 NEFR</v>
          </cell>
        </row>
        <row r="4500">
          <cell r="A4500" t="str">
            <v>2016 NEFR</v>
          </cell>
        </row>
        <row r="4501">
          <cell r="A4501" t="str">
            <v>2016 NEFR</v>
          </cell>
        </row>
        <row r="4502">
          <cell r="A4502" t="str">
            <v>2016 NEFR</v>
          </cell>
        </row>
        <row r="4503">
          <cell r="A4503" t="str">
            <v>2016 NEFR</v>
          </cell>
        </row>
        <row r="4504">
          <cell r="A4504" t="str">
            <v>2016 NEFR</v>
          </cell>
        </row>
        <row r="4505">
          <cell r="A4505" t="str">
            <v>2016 NEFR</v>
          </cell>
        </row>
        <row r="4506">
          <cell r="A4506" t="str">
            <v>2016 NEFR</v>
          </cell>
        </row>
        <row r="4507">
          <cell r="A4507" t="str">
            <v>2016 NEFR</v>
          </cell>
        </row>
        <row r="4508">
          <cell r="A4508" t="str">
            <v>2016 NEFR</v>
          </cell>
        </row>
        <row r="4509">
          <cell r="A4509" t="str">
            <v>2016 NEFR</v>
          </cell>
        </row>
        <row r="4510">
          <cell r="A4510" t="str">
            <v>2016 NEFR</v>
          </cell>
        </row>
        <row r="4511">
          <cell r="A4511" t="str">
            <v>2016 NEFR</v>
          </cell>
        </row>
        <row r="4512">
          <cell r="A4512" t="str">
            <v>2016 NEFR</v>
          </cell>
        </row>
        <row r="4513">
          <cell r="A4513" t="str">
            <v>2016 NEFR</v>
          </cell>
        </row>
        <row r="4514">
          <cell r="A4514" t="str">
            <v>2016 NEFR</v>
          </cell>
        </row>
        <row r="4515">
          <cell r="A4515" t="str">
            <v>2016 NEFR</v>
          </cell>
        </row>
        <row r="4516">
          <cell r="A4516" t="str">
            <v>2016 NEFR</v>
          </cell>
        </row>
        <row r="4517">
          <cell r="A4517" t="str">
            <v>2016 NEFR</v>
          </cell>
        </row>
        <row r="4518">
          <cell r="A4518" t="str">
            <v>2016 NEFR</v>
          </cell>
        </row>
        <row r="4519">
          <cell r="A4519" t="str">
            <v>2016 NEFR</v>
          </cell>
        </row>
        <row r="4520">
          <cell r="A4520" t="str">
            <v>2016 NEFR</v>
          </cell>
        </row>
        <row r="4521">
          <cell r="A4521" t="str">
            <v>2016 NEFR</v>
          </cell>
        </row>
        <row r="4522">
          <cell r="A4522" t="str">
            <v>2016 NEFR</v>
          </cell>
        </row>
        <row r="4523">
          <cell r="A4523" t="str">
            <v>2016 NEFR</v>
          </cell>
        </row>
        <row r="4524">
          <cell r="A4524" t="str">
            <v>2016 NEFR</v>
          </cell>
        </row>
        <row r="4525">
          <cell r="A4525" t="str">
            <v>2016 NEFR</v>
          </cell>
        </row>
        <row r="4526">
          <cell r="A4526" t="str">
            <v>2016 NEFR</v>
          </cell>
        </row>
        <row r="4527">
          <cell r="A4527" t="str">
            <v>2016 NEFR</v>
          </cell>
        </row>
        <row r="4528">
          <cell r="A4528" t="str">
            <v>2016 NEFR</v>
          </cell>
        </row>
        <row r="4529">
          <cell r="A4529" t="str">
            <v>2016 NEFR</v>
          </cell>
        </row>
        <row r="4530">
          <cell r="A4530" t="str">
            <v>2016 NEFR</v>
          </cell>
        </row>
        <row r="4531">
          <cell r="A4531" t="str">
            <v>2016 NEFR</v>
          </cell>
        </row>
        <row r="4532">
          <cell r="A4532" t="str">
            <v>2016 NEFR</v>
          </cell>
        </row>
        <row r="4533">
          <cell r="A4533" t="str">
            <v>2016 NEFR</v>
          </cell>
        </row>
        <row r="4534">
          <cell r="A4534" t="str">
            <v>2016 NEFR</v>
          </cell>
        </row>
        <row r="4535">
          <cell r="A4535" t="str">
            <v>2016 NEFR</v>
          </cell>
        </row>
        <row r="4536">
          <cell r="A4536" t="str">
            <v>2016 NEFR</v>
          </cell>
        </row>
        <row r="4537">
          <cell r="A4537" t="str">
            <v>2016 NEFR</v>
          </cell>
        </row>
        <row r="4538">
          <cell r="A4538" t="str">
            <v>2016 NEFR</v>
          </cell>
        </row>
        <row r="4539">
          <cell r="A4539" t="str">
            <v>2016 NEFR</v>
          </cell>
        </row>
        <row r="4540">
          <cell r="A4540" t="str">
            <v>2016 NEFR</v>
          </cell>
        </row>
        <row r="4541">
          <cell r="A4541" t="str">
            <v>2016 NEFR</v>
          </cell>
        </row>
        <row r="4542">
          <cell r="A4542" t="str">
            <v>2016 NEFR</v>
          </cell>
        </row>
        <row r="4543">
          <cell r="A4543" t="str">
            <v>2016 NEFR</v>
          </cell>
        </row>
        <row r="4544">
          <cell r="A4544" t="str">
            <v>2016 NEFR</v>
          </cell>
        </row>
        <row r="4545">
          <cell r="A4545" t="str">
            <v>2016 NEFR</v>
          </cell>
        </row>
        <row r="4546">
          <cell r="A4546" t="str">
            <v>2016 NEFR</v>
          </cell>
        </row>
        <row r="4547">
          <cell r="A4547" t="str">
            <v>2016 NEFR</v>
          </cell>
        </row>
        <row r="4548">
          <cell r="A4548" t="str">
            <v>2016 NEFR</v>
          </cell>
        </row>
        <row r="4549">
          <cell r="A4549" t="str">
            <v>2016 NEFR</v>
          </cell>
        </row>
        <row r="4550">
          <cell r="A4550" t="str">
            <v>2016 NEFR</v>
          </cell>
        </row>
        <row r="4551">
          <cell r="A4551" t="str">
            <v>2016 NEFR</v>
          </cell>
        </row>
        <row r="4552">
          <cell r="A4552" t="str">
            <v>2016 NEFR</v>
          </cell>
        </row>
        <row r="4553">
          <cell r="A4553" t="str">
            <v>2016 NEFR</v>
          </cell>
        </row>
        <row r="4554">
          <cell r="A4554" t="str">
            <v>2016 NEFR</v>
          </cell>
        </row>
        <row r="4555">
          <cell r="A4555" t="str">
            <v>2016 NEFR</v>
          </cell>
        </row>
        <row r="4556">
          <cell r="A4556" t="str">
            <v>2016 NEFR</v>
          </cell>
        </row>
        <row r="4557">
          <cell r="A4557" t="str">
            <v>2016 NEFR</v>
          </cell>
        </row>
        <row r="4558">
          <cell r="A4558" t="str">
            <v>2016 NEFR</v>
          </cell>
        </row>
        <row r="4559">
          <cell r="A4559" t="str">
            <v>2016 NEFR</v>
          </cell>
        </row>
        <row r="4560">
          <cell r="A4560" t="str">
            <v>2016 NEFR</v>
          </cell>
        </row>
        <row r="4561">
          <cell r="A4561" t="str">
            <v>2016 NEFR</v>
          </cell>
        </row>
        <row r="4562">
          <cell r="A4562" t="str">
            <v>2016 NEFR</v>
          </cell>
        </row>
        <row r="4563">
          <cell r="A4563" t="str">
            <v>2016 NEFR</v>
          </cell>
        </row>
        <row r="4564">
          <cell r="A4564" t="str">
            <v>2016 NEFR</v>
          </cell>
        </row>
        <row r="4565">
          <cell r="A4565" t="str">
            <v>2016 NEFR</v>
          </cell>
        </row>
        <row r="4566">
          <cell r="A4566" t="str">
            <v>2016 NEFR</v>
          </cell>
        </row>
        <row r="4567">
          <cell r="A4567" t="str">
            <v>2016 NEFR</v>
          </cell>
        </row>
        <row r="4568">
          <cell r="A4568" t="str">
            <v>2016 NEFR</v>
          </cell>
        </row>
        <row r="4569">
          <cell r="A4569" t="str">
            <v>2016 NEFR</v>
          </cell>
        </row>
        <row r="4570">
          <cell r="A4570" t="str">
            <v>2016 NEFR</v>
          </cell>
        </row>
        <row r="4571">
          <cell r="A4571" t="str">
            <v>2016 NEFR</v>
          </cell>
        </row>
        <row r="4572">
          <cell r="A4572" t="str">
            <v>2016 NEFR</v>
          </cell>
        </row>
        <row r="4573">
          <cell r="A4573" t="str">
            <v>2016 NEFR</v>
          </cell>
        </row>
        <row r="4574">
          <cell r="A4574" t="str">
            <v>2016 NEFR</v>
          </cell>
        </row>
        <row r="4575">
          <cell r="A4575" t="str">
            <v>2016 NEFR</v>
          </cell>
        </row>
        <row r="4576">
          <cell r="A4576" t="str">
            <v>2016 NEFR</v>
          </cell>
        </row>
        <row r="4577">
          <cell r="A4577" t="str">
            <v>2016 NEFR</v>
          </cell>
        </row>
        <row r="4578">
          <cell r="A4578" t="str">
            <v>2016 NEFR</v>
          </cell>
        </row>
        <row r="4579">
          <cell r="A4579" t="str">
            <v>2016 NEFR</v>
          </cell>
        </row>
        <row r="4580">
          <cell r="A4580" t="str">
            <v>2016 NEFR</v>
          </cell>
        </row>
        <row r="4581">
          <cell r="A4581" t="str">
            <v>2016 NEFR</v>
          </cell>
        </row>
        <row r="4582">
          <cell r="A4582" t="str">
            <v>2016 NEFR</v>
          </cell>
        </row>
        <row r="4583">
          <cell r="A4583" t="str">
            <v>2016 NEFR</v>
          </cell>
        </row>
        <row r="4584">
          <cell r="A4584" t="str">
            <v>2016 NEFR</v>
          </cell>
        </row>
        <row r="4585">
          <cell r="A4585" t="str">
            <v>2016 NEFR</v>
          </cell>
        </row>
        <row r="4586">
          <cell r="A4586" t="str">
            <v>2016 NEFR</v>
          </cell>
        </row>
        <row r="4587">
          <cell r="A4587" t="str">
            <v>2016 NEFR</v>
          </cell>
        </row>
        <row r="4588">
          <cell r="A4588" t="str">
            <v>2016 NEFR</v>
          </cell>
        </row>
        <row r="4589">
          <cell r="A4589" t="str">
            <v>2016 NEFR</v>
          </cell>
        </row>
        <row r="4590">
          <cell r="A4590" t="str">
            <v>2016 NEFR</v>
          </cell>
        </row>
        <row r="4591">
          <cell r="A4591" t="str">
            <v>2016 NEFR</v>
          </cell>
        </row>
        <row r="4592">
          <cell r="A4592" t="str">
            <v>2016 NEFR</v>
          </cell>
        </row>
        <row r="4593">
          <cell r="A4593" t="str">
            <v>2016 NEFR</v>
          </cell>
        </row>
        <row r="4594">
          <cell r="A4594" t="str">
            <v>2016 NEFR</v>
          </cell>
        </row>
        <row r="4595">
          <cell r="A4595" t="str">
            <v>2016 NEFR</v>
          </cell>
        </row>
        <row r="4596">
          <cell r="A4596" t="str">
            <v>2016 NEFR</v>
          </cell>
        </row>
        <row r="4597">
          <cell r="A4597" t="str">
            <v>2016 NEFR</v>
          </cell>
        </row>
        <row r="4598">
          <cell r="A4598" t="str">
            <v>2016 NEFR</v>
          </cell>
        </row>
        <row r="4599">
          <cell r="A4599" t="str">
            <v>2016 NEFR</v>
          </cell>
        </row>
        <row r="4600">
          <cell r="A4600" t="str">
            <v>2016 NEFR</v>
          </cell>
        </row>
        <row r="4601">
          <cell r="A4601" t="str">
            <v>2016 NEFR</v>
          </cell>
        </row>
        <row r="4602">
          <cell r="A4602" t="str">
            <v>2016 NEFR</v>
          </cell>
        </row>
        <row r="4603">
          <cell r="A4603" t="str">
            <v>2016 NEFR</v>
          </cell>
        </row>
        <row r="4604">
          <cell r="A4604" t="str">
            <v>2016 NEFR</v>
          </cell>
        </row>
        <row r="4605">
          <cell r="A4605" t="str">
            <v>2016 NEFR</v>
          </cell>
        </row>
        <row r="4606">
          <cell r="A4606" t="str">
            <v>2016 NEFR</v>
          </cell>
        </row>
        <row r="4607">
          <cell r="A4607" t="str">
            <v>2016 NEFR</v>
          </cell>
        </row>
        <row r="4608">
          <cell r="A4608" t="str">
            <v>2016 NEFR</v>
          </cell>
        </row>
        <row r="4609">
          <cell r="A4609" t="str">
            <v>2016 NEFR</v>
          </cell>
        </row>
        <row r="4610">
          <cell r="A4610" t="str">
            <v>2016 NEFR</v>
          </cell>
        </row>
        <row r="4611">
          <cell r="A4611" t="str">
            <v>2016 NEFR</v>
          </cell>
        </row>
        <row r="4612">
          <cell r="A4612" t="str">
            <v>2016 NEFR</v>
          </cell>
        </row>
        <row r="4613">
          <cell r="A4613" t="str">
            <v>2016 NEFR</v>
          </cell>
        </row>
        <row r="4614">
          <cell r="A4614" t="str">
            <v>2016 NEFR</v>
          </cell>
        </row>
        <row r="4615">
          <cell r="A4615" t="str">
            <v>2016 NEFR</v>
          </cell>
        </row>
        <row r="4616">
          <cell r="A4616" t="str">
            <v>2016 NEFR</v>
          </cell>
        </row>
        <row r="4617">
          <cell r="A4617" t="str">
            <v>2016 NEFR</v>
          </cell>
        </row>
        <row r="4618">
          <cell r="A4618" t="str">
            <v>2016 NEFR</v>
          </cell>
        </row>
        <row r="4619">
          <cell r="A4619" t="str">
            <v>2016 NEFR</v>
          </cell>
        </row>
        <row r="4620">
          <cell r="A4620" t="str">
            <v>2016 NEFR</v>
          </cell>
        </row>
        <row r="4621">
          <cell r="A4621" t="str">
            <v>2016 NEFR</v>
          </cell>
        </row>
        <row r="4622">
          <cell r="A4622" t="str">
            <v>2016 NEFR</v>
          </cell>
        </row>
        <row r="4623">
          <cell r="A4623" t="str">
            <v>2016 NEFR</v>
          </cell>
        </row>
        <row r="4624">
          <cell r="A4624" t="str">
            <v>2016 NEFR</v>
          </cell>
        </row>
        <row r="4625">
          <cell r="A4625" t="str">
            <v>2016 NEFR</v>
          </cell>
        </row>
        <row r="4626">
          <cell r="A4626" t="str">
            <v>2016 NEFR</v>
          </cell>
        </row>
        <row r="4627">
          <cell r="A4627" t="str">
            <v>2016 NEFR</v>
          </cell>
        </row>
        <row r="4628">
          <cell r="A4628" t="str">
            <v>2016 NEFR</v>
          </cell>
        </row>
        <row r="4629">
          <cell r="A4629" t="str">
            <v>2016 NEFR</v>
          </cell>
        </row>
        <row r="4630">
          <cell r="A4630" t="str">
            <v>2016 NEFR</v>
          </cell>
        </row>
        <row r="4631">
          <cell r="A4631" t="str">
            <v>2016 NEFR</v>
          </cell>
        </row>
        <row r="4632">
          <cell r="A4632" t="str">
            <v>2016 NEFR</v>
          </cell>
        </row>
        <row r="4633">
          <cell r="A4633" t="str">
            <v>2016 NEFR</v>
          </cell>
        </row>
        <row r="4634">
          <cell r="A4634" t="str">
            <v>2016 NEFR</v>
          </cell>
        </row>
        <row r="4635">
          <cell r="A4635" t="str">
            <v>2016 NEFR</v>
          </cell>
        </row>
        <row r="4636">
          <cell r="A4636" t="str">
            <v>2016 NEFR</v>
          </cell>
        </row>
        <row r="4637">
          <cell r="A4637" t="str">
            <v>2016 NEFR</v>
          </cell>
        </row>
        <row r="4638">
          <cell r="A4638" t="str">
            <v>2016 NEFR</v>
          </cell>
        </row>
        <row r="4639">
          <cell r="A4639" t="str">
            <v>2016 NEFR</v>
          </cell>
        </row>
        <row r="4640">
          <cell r="A4640" t="str">
            <v>2016 NEFR</v>
          </cell>
        </row>
        <row r="4641">
          <cell r="A4641" t="str">
            <v>2016 NEFR</v>
          </cell>
        </row>
        <row r="4642">
          <cell r="A4642" t="str">
            <v>2016 NEFR</v>
          </cell>
        </row>
        <row r="4643">
          <cell r="A4643" t="str">
            <v>2016 NEFR</v>
          </cell>
        </row>
        <row r="4644">
          <cell r="A4644" t="str">
            <v>2016 NEFR</v>
          </cell>
        </row>
        <row r="4645">
          <cell r="A4645" t="str">
            <v>2016 NEFR</v>
          </cell>
        </row>
        <row r="4646">
          <cell r="A4646" t="str">
            <v>2016 NEFR</v>
          </cell>
        </row>
        <row r="4647">
          <cell r="A4647" t="str">
            <v>2016 NEFR</v>
          </cell>
        </row>
        <row r="4648">
          <cell r="A4648" t="str">
            <v>2016 NEFR</v>
          </cell>
        </row>
        <row r="4649">
          <cell r="A4649" t="str">
            <v>2016 NEFR</v>
          </cell>
        </row>
        <row r="4650">
          <cell r="A4650" t="str">
            <v>2016 NEFR</v>
          </cell>
        </row>
        <row r="4651">
          <cell r="A4651" t="str">
            <v>2016 NEFR</v>
          </cell>
        </row>
        <row r="4652">
          <cell r="A4652" t="str">
            <v>2016 NEFR</v>
          </cell>
        </row>
        <row r="4653">
          <cell r="A4653" t="str">
            <v>2016 NEFR</v>
          </cell>
        </row>
        <row r="4654">
          <cell r="A4654" t="str">
            <v>2016 NEFR</v>
          </cell>
        </row>
        <row r="4655">
          <cell r="A4655" t="str">
            <v>2016 NEFR</v>
          </cell>
        </row>
        <row r="4656">
          <cell r="A4656" t="str">
            <v>2016 NEFR</v>
          </cell>
        </row>
        <row r="4657">
          <cell r="A4657" t="str">
            <v>2016 NEFR</v>
          </cell>
        </row>
        <row r="4658">
          <cell r="A4658" t="str">
            <v>2016 NEFR</v>
          </cell>
        </row>
        <row r="4659">
          <cell r="A4659" t="str">
            <v>2016 NEFR</v>
          </cell>
        </row>
        <row r="4660">
          <cell r="A4660" t="str">
            <v>2016 NEFR</v>
          </cell>
        </row>
        <row r="4661">
          <cell r="A4661" t="str">
            <v>2016 NEFR</v>
          </cell>
        </row>
        <row r="4662">
          <cell r="A4662" t="str">
            <v>2016 NEFR</v>
          </cell>
        </row>
        <row r="4663">
          <cell r="A4663" t="str">
            <v>2016 NEFR</v>
          </cell>
        </row>
        <row r="4664">
          <cell r="A4664" t="str">
            <v>2016 NEFR</v>
          </cell>
        </row>
        <row r="4665">
          <cell r="A4665" t="str">
            <v>2016 NEFR</v>
          </cell>
        </row>
        <row r="4666">
          <cell r="A4666" t="str">
            <v>2016 NEFR</v>
          </cell>
        </row>
        <row r="4667">
          <cell r="A4667" t="str">
            <v>2016 NEFR</v>
          </cell>
        </row>
        <row r="4668">
          <cell r="A4668" t="str">
            <v>2016 NEFR</v>
          </cell>
        </row>
        <row r="4669">
          <cell r="A4669" t="str">
            <v>2016 NEFR</v>
          </cell>
        </row>
        <row r="4670">
          <cell r="A4670" t="str">
            <v>2016 NEFR</v>
          </cell>
        </row>
        <row r="4671">
          <cell r="A4671" t="str">
            <v>2016 NEFR</v>
          </cell>
        </row>
        <row r="4672">
          <cell r="A4672" t="str">
            <v>2016 NEFR</v>
          </cell>
        </row>
        <row r="4673">
          <cell r="A4673" t="str">
            <v>2016 NEFR</v>
          </cell>
        </row>
        <row r="4674">
          <cell r="A4674" t="str">
            <v>2016 NEFR</v>
          </cell>
        </row>
        <row r="4675">
          <cell r="A4675" t="str">
            <v>2016 NEFR</v>
          </cell>
        </row>
        <row r="4676">
          <cell r="A4676" t="str">
            <v>2016 NEFR</v>
          </cell>
        </row>
        <row r="4677">
          <cell r="A4677" t="str">
            <v>2016 NEFR</v>
          </cell>
        </row>
        <row r="4678">
          <cell r="A4678" t="str">
            <v>2016 NEFR</v>
          </cell>
        </row>
        <row r="4679">
          <cell r="A4679" t="str">
            <v>2016 NEFR</v>
          </cell>
        </row>
        <row r="4680">
          <cell r="A4680" t="str">
            <v>2016 NEFR</v>
          </cell>
        </row>
        <row r="4681">
          <cell r="A4681" t="str">
            <v>2016 NEFR</v>
          </cell>
        </row>
        <row r="4682">
          <cell r="A4682" t="str">
            <v>2016 NEFR</v>
          </cell>
        </row>
        <row r="4683">
          <cell r="A4683" t="str">
            <v>2016 NEFR</v>
          </cell>
        </row>
        <row r="4684">
          <cell r="A4684" t="str">
            <v>2016 NEFR</v>
          </cell>
        </row>
        <row r="4685">
          <cell r="A4685" t="str">
            <v>2016 NEFR</v>
          </cell>
        </row>
        <row r="4686">
          <cell r="A4686" t="str">
            <v>2016 NEFR</v>
          </cell>
        </row>
        <row r="4687">
          <cell r="A4687" t="str">
            <v>2016 NEFR</v>
          </cell>
        </row>
        <row r="4688">
          <cell r="A4688" t="str">
            <v>2016 NEFR</v>
          </cell>
        </row>
        <row r="4689">
          <cell r="A4689" t="str">
            <v>2016 NEFR</v>
          </cell>
        </row>
        <row r="4690">
          <cell r="A4690" t="str">
            <v>2016 NEFR</v>
          </cell>
        </row>
        <row r="4691">
          <cell r="A4691" t="str">
            <v>2016 NEFR</v>
          </cell>
        </row>
        <row r="4692">
          <cell r="A4692" t="str">
            <v>2016 NEFR</v>
          </cell>
        </row>
        <row r="4693">
          <cell r="A4693" t="str">
            <v>2016 NEFR</v>
          </cell>
        </row>
        <row r="4694">
          <cell r="A4694" t="str">
            <v>2016 NEFR</v>
          </cell>
        </row>
        <row r="4695">
          <cell r="A4695" t="str">
            <v>2016 NEFR</v>
          </cell>
        </row>
        <row r="4696">
          <cell r="A4696" t="str">
            <v>2016 NEFR</v>
          </cell>
        </row>
        <row r="4697">
          <cell r="A4697" t="str">
            <v>2016 NEFR</v>
          </cell>
        </row>
        <row r="4698">
          <cell r="A4698" t="str">
            <v>2016 NEFR</v>
          </cell>
        </row>
        <row r="4699">
          <cell r="A4699" t="str">
            <v>2016 NEFR</v>
          </cell>
        </row>
        <row r="4700">
          <cell r="A4700" t="str">
            <v>2016 NEFR</v>
          </cell>
        </row>
        <row r="4701">
          <cell r="A4701" t="str">
            <v>2016 NEFR</v>
          </cell>
        </row>
        <row r="4702">
          <cell r="A4702" t="str">
            <v>2016 NEFR</v>
          </cell>
        </row>
        <row r="4703">
          <cell r="A4703" t="str">
            <v>2016 NEFR</v>
          </cell>
        </row>
        <row r="4704">
          <cell r="A4704" t="str">
            <v>2016 NEFR</v>
          </cell>
        </row>
        <row r="4705">
          <cell r="A4705" t="str">
            <v>2016 NEFR</v>
          </cell>
        </row>
        <row r="4706">
          <cell r="A4706" t="str">
            <v>2016 NEFR</v>
          </cell>
        </row>
        <row r="4707">
          <cell r="A4707" t="str">
            <v>2016 NEFR</v>
          </cell>
        </row>
        <row r="4708">
          <cell r="A4708" t="str">
            <v>2016 NEFR</v>
          </cell>
        </row>
        <row r="4709">
          <cell r="A4709" t="str">
            <v>2016 NEFR</v>
          </cell>
        </row>
        <row r="4710">
          <cell r="A4710" t="str">
            <v>2016 NEFR</v>
          </cell>
        </row>
        <row r="4711">
          <cell r="A4711" t="str">
            <v>2016 NEFR</v>
          </cell>
        </row>
        <row r="4712">
          <cell r="A4712" t="str">
            <v>2016 NEFR</v>
          </cell>
        </row>
        <row r="4713">
          <cell r="A4713" t="str">
            <v>2016 NEFR</v>
          </cell>
        </row>
        <row r="4714">
          <cell r="A4714" t="str">
            <v>2016 NEFR</v>
          </cell>
        </row>
        <row r="4715">
          <cell r="A4715" t="str">
            <v>2016 NEFR</v>
          </cell>
        </row>
        <row r="4716">
          <cell r="A4716" t="str">
            <v>2016 NEFR</v>
          </cell>
        </row>
        <row r="4717">
          <cell r="A4717" t="str">
            <v>2016 NEFR</v>
          </cell>
        </row>
        <row r="4718">
          <cell r="A4718" t="str">
            <v>2016 NEFR</v>
          </cell>
        </row>
        <row r="4719">
          <cell r="A4719" t="str">
            <v>2016 NEFR</v>
          </cell>
        </row>
        <row r="4720">
          <cell r="A4720" t="str">
            <v>2016 NEFR</v>
          </cell>
        </row>
        <row r="4721">
          <cell r="A4721" t="str">
            <v>2016 NEFR</v>
          </cell>
        </row>
        <row r="4722">
          <cell r="A4722" t="str">
            <v>2016 NEFR</v>
          </cell>
        </row>
        <row r="4723">
          <cell r="A4723" t="str">
            <v>2016 NEFR</v>
          </cell>
        </row>
        <row r="4724">
          <cell r="A4724" t="str">
            <v>2016 NEFR</v>
          </cell>
        </row>
        <row r="4725">
          <cell r="A4725" t="str">
            <v>2016 NEFR</v>
          </cell>
        </row>
        <row r="4726">
          <cell r="A4726" t="str">
            <v>2016 NEFR</v>
          </cell>
        </row>
        <row r="4727">
          <cell r="A4727" t="str">
            <v>2016 NEFR</v>
          </cell>
        </row>
        <row r="4728">
          <cell r="A4728" t="str">
            <v>2016 NEFR</v>
          </cell>
        </row>
        <row r="4729">
          <cell r="A4729" t="str">
            <v>2016 NEFR</v>
          </cell>
        </row>
        <row r="4730">
          <cell r="A4730" t="str">
            <v>2016 NEFR</v>
          </cell>
        </row>
        <row r="4731">
          <cell r="A4731" t="str">
            <v>2016 NEFR</v>
          </cell>
        </row>
        <row r="4732">
          <cell r="A4732" t="str">
            <v>2016 NEFR</v>
          </cell>
        </row>
        <row r="4733">
          <cell r="A4733" t="str">
            <v>2016 NEFR</v>
          </cell>
        </row>
        <row r="4734">
          <cell r="A4734" t="str">
            <v>2016 NEFR</v>
          </cell>
        </row>
        <row r="4735">
          <cell r="A4735" t="str">
            <v>2016 NEFR</v>
          </cell>
        </row>
        <row r="4736">
          <cell r="A4736" t="str">
            <v>2016 NEFR</v>
          </cell>
        </row>
        <row r="4737">
          <cell r="A4737" t="str">
            <v>2016 NEFR</v>
          </cell>
        </row>
        <row r="4738">
          <cell r="A4738" t="str">
            <v>2016 NEFR</v>
          </cell>
        </row>
        <row r="4739">
          <cell r="A4739" t="str">
            <v>2016 NEFR</v>
          </cell>
        </row>
        <row r="4740">
          <cell r="A4740" t="str">
            <v>2016 NEFR</v>
          </cell>
        </row>
        <row r="4741">
          <cell r="A4741" t="str">
            <v>2016 NEFR</v>
          </cell>
        </row>
        <row r="4742">
          <cell r="A4742" t="str">
            <v>2016 NEFR</v>
          </cell>
        </row>
        <row r="4743">
          <cell r="A4743" t="str">
            <v>2016 NEFR</v>
          </cell>
        </row>
        <row r="4744">
          <cell r="A4744" t="str">
            <v>2016 NEFR</v>
          </cell>
        </row>
        <row r="4745">
          <cell r="A4745" t="str">
            <v>2016 NEFR</v>
          </cell>
        </row>
        <row r="4746">
          <cell r="A4746" t="str">
            <v>2016 NEFR</v>
          </cell>
        </row>
        <row r="4747">
          <cell r="A4747" t="str">
            <v>2016 NEFR</v>
          </cell>
        </row>
        <row r="4748">
          <cell r="A4748" t="str">
            <v>2016 NEFR</v>
          </cell>
        </row>
        <row r="4749">
          <cell r="A4749" t="str">
            <v>2016 NEFR</v>
          </cell>
        </row>
        <row r="4750">
          <cell r="A4750" t="str">
            <v>2016 NEFR</v>
          </cell>
        </row>
        <row r="4751">
          <cell r="A4751" t="str">
            <v>2016 NEFR</v>
          </cell>
        </row>
        <row r="4752">
          <cell r="A4752" t="str">
            <v>2016 NEFR</v>
          </cell>
        </row>
        <row r="4753">
          <cell r="A4753" t="str">
            <v>2016 NEFR</v>
          </cell>
        </row>
        <row r="4754">
          <cell r="A4754" t="str">
            <v>2016 NEFR</v>
          </cell>
        </row>
        <row r="4755">
          <cell r="A4755" t="str">
            <v>2016 NEFR</v>
          </cell>
        </row>
        <row r="4756">
          <cell r="A4756" t="str">
            <v>2016 NEFR</v>
          </cell>
        </row>
        <row r="4757">
          <cell r="A4757" t="str">
            <v>2016 NEFR</v>
          </cell>
        </row>
        <row r="4758">
          <cell r="A4758" t="str">
            <v>2016 NEFR</v>
          </cell>
        </row>
        <row r="4759">
          <cell r="A4759" t="str">
            <v>2016 NEFR</v>
          </cell>
        </row>
        <row r="4760">
          <cell r="A4760" t="str">
            <v>2016 NEFR</v>
          </cell>
        </row>
        <row r="4761">
          <cell r="A4761" t="str">
            <v>2016 NEFR</v>
          </cell>
        </row>
        <row r="4762">
          <cell r="A4762" t="str">
            <v>2016 NEFR</v>
          </cell>
        </row>
        <row r="4763">
          <cell r="A4763" t="str">
            <v>2016 NEFR</v>
          </cell>
        </row>
        <row r="4764">
          <cell r="A4764" t="str">
            <v>2016 NEFR</v>
          </cell>
        </row>
        <row r="4765">
          <cell r="A4765" t="str">
            <v>2016 NEFR</v>
          </cell>
        </row>
        <row r="4766">
          <cell r="A4766" t="str">
            <v>2016 NEFR</v>
          </cell>
        </row>
        <row r="4767">
          <cell r="A4767" t="str">
            <v>2016 NEFR</v>
          </cell>
        </row>
        <row r="4768">
          <cell r="A4768" t="str">
            <v>2016 NEFR</v>
          </cell>
        </row>
        <row r="4769">
          <cell r="A4769" t="str">
            <v>2016 NEFR</v>
          </cell>
        </row>
        <row r="4770">
          <cell r="A4770" t="str">
            <v>2016 NEFR</v>
          </cell>
        </row>
        <row r="4771">
          <cell r="A4771" t="str">
            <v>2016 NEFR</v>
          </cell>
        </row>
        <row r="4772">
          <cell r="A4772" t="str">
            <v>2016 NEFR</v>
          </cell>
        </row>
        <row r="4773">
          <cell r="A4773" t="str">
            <v>2016 NEFR</v>
          </cell>
        </row>
        <row r="4774">
          <cell r="A4774" t="str">
            <v>2016 NEFR</v>
          </cell>
        </row>
        <row r="4775">
          <cell r="A4775" t="str">
            <v>2016 NEFR</v>
          </cell>
        </row>
        <row r="4776">
          <cell r="A4776" t="str">
            <v>2016 NEFR</v>
          </cell>
        </row>
        <row r="4777">
          <cell r="A4777" t="str">
            <v>2016 NEFR</v>
          </cell>
        </row>
        <row r="4778">
          <cell r="A4778" t="str">
            <v>2016 NEFR</v>
          </cell>
        </row>
        <row r="4779">
          <cell r="A4779" t="str">
            <v>2016 NEFR</v>
          </cell>
        </row>
        <row r="4780">
          <cell r="A4780" t="str">
            <v>2016 NEFR</v>
          </cell>
        </row>
        <row r="4781">
          <cell r="A4781" t="str">
            <v>2016 NEFR</v>
          </cell>
        </row>
        <row r="4782">
          <cell r="A4782" t="str">
            <v>2016 NEFR</v>
          </cell>
        </row>
        <row r="4783">
          <cell r="A4783" t="str">
            <v>2016 NEFR</v>
          </cell>
        </row>
        <row r="4784">
          <cell r="A4784" t="str">
            <v>2016 NEFR</v>
          </cell>
        </row>
        <row r="4785">
          <cell r="A4785" t="str">
            <v>2016 NEFR</v>
          </cell>
        </row>
        <row r="4786">
          <cell r="A4786" t="str">
            <v>2016 NEFR</v>
          </cell>
        </row>
        <row r="4787">
          <cell r="A4787" t="str">
            <v>2016 NEFR</v>
          </cell>
        </row>
        <row r="4788">
          <cell r="A4788" t="str">
            <v>2016 NEFR</v>
          </cell>
        </row>
        <row r="4789">
          <cell r="A4789" t="str">
            <v>2016 NEFR</v>
          </cell>
        </row>
        <row r="4790">
          <cell r="A4790" t="str">
            <v>2016 NEFR</v>
          </cell>
        </row>
        <row r="4791">
          <cell r="A4791" t="str">
            <v>2016 NEFR</v>
          </cell>
        </row>
        <row r="4792">
          <cell r="A4792" t="str">
            <v>2016 NEFR</v>
          </cell>
        </row>
        <row r="4793">
          <cell r="A4793" t="str">
            <v>2016 NEFR</v>
          </cell>
        </row>
        <row r="4794">
          <cell r="A4794" t="str">
            <v>2016 NEFR</v>
          </cell>
        </row>
        <row r="4795">
          <cell r="A4795" t="str">
            <v>2016 NEFR</v>
          </cell>
        </row>
        <row r="4796">
          <cell r="A4796" t="str">
            <v>2016 NEFR</v>
          </cell>
        </row>
        <row r="4797">
          <cell r="A4797" t="str">
            <v>2016 NEFR</v>
          </cell>
        </row>
        <row r="4798">
          <cell r="A4798" t="str">
            <v>2016 NEFR</v>
          </cell>
        </row>
        <row r="4799">
          <cell r="A4799" t="str">
            <v>2016 NEFR</v>
          </cell>
        </row>
        <row r="4800">
          <cell r="A4800" t="str">
            <v>2016 NEFR</v>
          </cell>
        </row>
        <row r="4801">
          <cell r="A4801" t="str">
            <v>2016 NEFR</v>
          </cell>
        </row>
        <row r="4802">
          <cell r="A4802" t="str">
            <v>2016 NEFR</v>
          </cell>
        </row>
        <row r="4803">
          <cell r="A4803" t="str">
            <v>2016 NEFR</v>
          </cell>
        </row>
        <row r="4804">
          <cell r="A4804" t="str">
            <v>2016 NEFR</v>
          </cell>
        </row>
        <row r="4805">
          <cell r="A4805" t="str">
            <v>2016 NEFR</v>
          </cell>
        </row>
        <row r="4806">
          <cell r="A4806" t="str">
            <v>2016 NEFR</v>
          </cell>
        </row>
        <row r="4807">
          <cell r="A4807" t="str">
            <v>2016 NEFR</v>
          </cell>
        </row>
        <row r="4808">
          <cell r="A4808" t="str">
            <v>2016 NEFR</v>
          </cell>
        </row>
        <row r="4809">
          <cell r="A4809" t="str">
            <v>2016 NEFR</v>
          </cell>
        </row>
        <row r="4810">
          <cell r="A4810" t="str">
            <v>2016 NEFR</v>
          </cell>
        </row>
        <row r="4811">
          <cell r="A4811" t="str">
            <v>2016 NEFR</v>
          </cell>
        </row>
        <row r="4812">
          <cell r="A4812" t="str">
            <v>2016 NEFR</v>
          </cell>
        </row>
        <row r="4813">
          <cell r="A4813" t="str">
            <v>2016 NEFR</v>
          </cell>
        </row>
        <row r="4814">
          <cell r="A4814" t="str">
            <v>2016 NEFR</v>
          </cell>
        </row>
        <row r="4815">
          <cell r="A4815" t="str">
            <v>2016 NEFR</v>
          </cell>
        </row>
        <row r="4816">
          <cell r="A4816" t="str">
            <v>2016 NEFR</v>
          </cell>
        </row>
        <row r="4817">
          <cell r="A4817" t="str">
            <v>2016 NEFR</v>
          </cell>
        </row>
        <row r="4818">
          <cell r="A4818" t="str">
            <v>2016 NEFR</v>
          </cell>
        </row>
        <row r="4819">
          <cell r="A4819" t="str">
            <v>2016 NEFR</v>
          </cell>
        </row>
        <row r="4820">
          <cell r="A4820" t="str">
            <v>2016 NEFR</v>
          </cell>
        </row>
        <row r="4821">
          <cell r="A4821" t="str">
            <v>2016 NEFR</v>
          </cell>
        </row>
        <row r="4822">
          <cell r="A4822" t="str">
            <v>2016 NEFR</v>
          </cell>
        </row>
        <row r="4823">
          <cell r="A4823" t="str">
            <v>2016 NEFR</v>
          </cell>
        </row>
        <row r="4824">
          <cell r="A4824" t="str">
            <v>2016 NEFR</v>
          </cell>
        </row>
        <row r="4825">
          <cell r="A4825" t="str">
            <v>2016 NEFR</v>
          </cell>
        </row>
        <row r="4826">
          <cell r="A4826" t="str">
            <v>2016 NEFR</v>
          </cell>
        </row>
        <row r="4827">
          <cell r="A4827" t="str">
            <v>2016 NEFR</v>
          </cell>
        </row>
        <row r="4828">
          <cell r="A4828" t="str">
            <v>2016 NEFR</v>
          </cell>
        </row>
        <row r="4829">
          <cell r="A4829" t="str">
            <v>2016 NEFR</v>
          </cell>
        </row>
        <row r="4830">
          <cell r="A4830" t="str">
            <v>2016 NEFR</v>
          </cell>
        </row>
        <row r="4831">
          <cell r="A4831" t="str">
            <v>2016 NEFR</v>
          </cell>
        </row>
        <row r="4832">
          <cell r="A4832" t="str">
            <v>2016 NEFR</v>
          </cell>
        </row>
        <row r="4833">
          <cell r="A4833" t="str">
            <v>2016 NEFR</v>
          </cell>
        </row>
        <row r="4834">
          <cell r="A4834" t="str">
            <v>2016 NEFR</v>
          </cell>
        </row>
        <row r="4835">
          <cell r="A4835" t="str">
            <v>2016 NEFR</v>
          </cell>
        </row>
        <row r="4836">
          <cell r="A4836" t="str">
            <v>2016 NEFR</v>
          </cell>
        </row>
        <row r="4837">
          <cell r="A4837" t="str">
            <v>2016 NEFR</v>
          </cell>
        </row>
        <row r="4838">
          <cell r="A4838" t="str">
            <v>2016 NEFR</v>
          </cell>
        </row>
        <row r="4839">
          <cell r="A4839" t="str">
            <v>2016 NEFR</v>
          </cell>
        </row>
        <row r="4840">
          <cell r="A4840" t="str">
            <v>2016 NEFR</v>
          </cell>
        </row>
        <row r="4841">
          <cell r="A4841" t="str">
            <v>2016 NEFR</v>
          </cell>
        </row>
        <row r="4842">
          <cell r="A4842" t="str">
            <v>2016 NEFR</v>
          </cell>
        </row>
        <row r="4843">
          <cell r="A4843" t="str">
            <v>2016 NEFR</v>
          </cell>
        </row>
        <row r="4844">
          <cell r="A4844" t="str">
            <v>2016 NEFR</v>
          </cell>
        </row>
        <row r="4845">
          <cell r="A4845" t="str">
            <v>2016 NEFR</v>
          </cell>
        </row>
        <row r="4846">
          <cell r="A4846" t="str">
            <v>2016 NEFR</v>
          </cell>
        </row>
        <row r="4847">
          <cell r="A4847" t="str">
            <v>2016 NEFR</v>
          </cell>
        </row>
        <row r="4848">
          <cell r="A4848" t="str">
            <v>2016 NEFR</v>
          </cell>
        </row>
        <row r="4849">
          <cell r="A4849" t="str">
            <v>2016 NEFR</v>
          </cell>
        </row>
        <row r="4850">
          <cell r="A4850" t="str">
            <v>2016 NEFR</v>
          </cell>
        </row>
        <row r="4851">
          <cell r="A4851" t="str">
            <v>2016 NEFR</v>
          </cell>
        </row>
        <row r="4852">
          <cell r="A4852" t="str">
            <v>2016 NEFR</v>
          </cell>
        </row>
        <row r="4853">
          <cell r="A4853" t="str">
            <v>2016 NEFR</v>
          </cell>
        </row>
        <row r="4854">
          <cell r="A4854" t="str">
            <v>2016 NEFR</v>
          </cell>
        </row>
        <row r="4855">
          <cell r="A4855" t="str">
            <v>2016 NEFR</v>
          </cell>
        </row>
        <row r="4856">
          <cell r="A4856" t="str">
            <v>2016 NEFR</v>
          </cell>
        </row>
        <row r="4857">
          <cell r="A4857" t="str">
            <v>2016 NEFR</v>
          </cell>
        </row>
        <row r="4858">
          <cell r="A4858" t="str">
            <v>2016 NEFR</v>
          </cell>
        </row>
        <row r="4859">
          <cell r="A4859" t="str">
            <v>2016 NEFR</v>
          </cell>
        </row>
        <row r="4860">
          <cell r="A4860" t="str">
            <v>2016 NEFR</v>
          </cell>
        </row>
        <row r="4861">
          <cell r="A4861" t="str">
            <v>2016 NEFR</v>
          </cell>
        </row>
        <row r="4862">
          <cell r="A4862" t="str">
            <v>2016 NEFR</v>
          </cell>
        </row>
        <row r="4863">
          <cell r="A4863" t="str">
            <v>2016 NEFR</v>
          </cell>
        </row>
        <row r="4864">
          <cell r="A4864" t="str">
            <v>2016 NEFR</v>
          </cell>
        </row>
        <row r="4865">
          <cell r="A4865" t="str">
            <v>2016 NEFR</v>
          </cell>
        </row>
        <row r="4866">
          <cell r="A4866" t="str">
            <v>2016 NEFR</v>
          </cell>
        </row>
        <row r="4867">
          <cell r="A4867" t="str">
            <v>2016 NEFR</v>
          </cell>
        </row>
        <row r="4868">
          <cell r="A4868" t="str">
            <v>2016 NEFR</v>
          </cell>
        </row>
        <row r="4869">
          <cell r="A4869" t="str">
            <v>2016 NEFR</v>
          </cell>
        </row>
        <row r="4870">
          <cell r="A4870" t="str">
            <v>2016 NEFR</v>
          </cell>
        </row>
        <row r="4871">
          <cell r="A4871" t="str">
            <v>2016 NEFR</v>
          </cell>
        </row>
        <row r="4872">
          <cell r="A4872" t="str">
            <v>2016 NEFR</v>
          </cell>
        </row>
        <row r="4873">
          <cell r="A4873" t="str">
            <v>2016 NEFR</v>
          </cell>
        </row>
        <row r="4874">
          <cell r="A4874" t="str">
            <v>2016 NEFR</v>
          </cell>
        </row>
        <row r="4875">
          <cell r="A4875" t="str">
            <v>2016 NEFR</v>
          </cell>
        </row>
        <row r="4876">
          <cell r="A4876" t="str">
            <v>2016 NEFR</v>
          </cell>
        </row>
        <row r="4877">
          <cell r="A4877" t="str">
            <v>2016 NEFR</v>
          </cell>
        </row>
        <row r="4878">
          <cell r="A4878" t="str">
            <v>2016 NEFR</v>
          </cell>
        </row>
        <row r="4879">
          <cell r="A4879" t="str">
            <v>2016 NEFR</v>
          </cell>
        </row>
        <row r="4880">
          <cell r="A4880" t="str">
            <v>2016 NEFR</v>
          </cell>
        </row>
        <row r="4881">
          <cell r="A4881" t="str">
            <v>2016 NEFR</v>
          </cell>
        </row>
        <row r="4882">
          <cell r="A4882" t="str">
            <v>2016 NEFR</v>
          </cell>
        </row>
        <row r="4883">
          <cell r="A4883" t="str">
            <v>2016 NEFR</v>
          </cell>
        </row>
        <row r="4884">
          <cell r="A4884" t="str">
            <v>2016 NEFR</v>
          </cell>
        </row>
        <row r="4885">
          <cell r="A4885" t="str">
            <v>2016 NEFR</v>
          </cell>
        </row>
        <row r="4886">
          <cell r="A4886" t="str">
            <v>2016 NEFR</v>
          </cell>
        </row>
        <row r="4887">
          <cell r="A4887" t="str">
            <v>2016 NEFR</v>
          </cell>
        </row>
        <row r="4888">
          <cell r="A4888" t="str">
            <v>2016 NEFR</v>
          </cell>
        </row>
        <row r="4889">
          <cell r="A4889" t="str">
            <v>2016 NEFR</v>
          </cell>
        </row>
        <row r="4890">
          <cell r="A4890" t="str">
            <v>2016 NEFR</v>
          </cell>
        </row>
        <row r="4891">
          <cell r="A4891" t="str">
            <v>2016 NEFR</v>
          </cell>
        </row>
        <row r="4892">
          <cell r="A4892" t="str">
            <v>2016 NEFR</v>
          </cell>
        </row>
        <row r="4893">
          <cell r="A4893" t="str">
            <v>2016 NEFR</v>
          </cell>
        </row>
        <row r="4894">
          <cell r="A4894" t="str">
            <v>2016 NEFR</v>
          </cell>
        </row>
        <row r="4895">
          <cell r="A4895" t="str">
            <v>2016 NEFR</v>
          </cell>
        </row>
        <row r="4896">
          <cell r="A4896" t="str">
            <v>2016 NEFR</v>
          </cell>
        </row>
        <row r="4897">
          <cell r="A4897" t="str">
            <v>2016 NEFR</v>
          </cell>
        </row>
        <row r="4898">
          <cell r="A4898" t="str">
            <v>2016 NEFR</v>
          </cell>
        </row>
        <row r="4899">
          <cell r="A4899" t="str">
            <v>2016 NEFR</v>
          </cell>
        </row>
        <row r="4900">
          <cell r="A4900" t="str">
            <v>2016 NEFR</v>
          </cell>
        </row>
        <row r="4901">
          <cell r="A4901" t="str">
            <v>2016 NEFR</v>
          </cell>
        </row>
        <row r="4902">
          <cell r="A4902" t="str">
            <v>2016 NEFR</v>
          </cell>
        </row>
        <row r="4903">
          <cell r="A4903" t="str">
            <v>2016 NEFR</v>
          </cell>
        </row>
        <row r="4904">
          <cell r="A4904" t="str">
            <v>2016 NEFR</v>
          </cell>
        </row>
        <row r="4905">
          <cell r="A4905" t="str">
            <v>2016 NEFR</v>
          </cell>
        </row>
        <row r="4906">
          <cell r="A4906" t="str">
            <v>2016 NEFR</v>
          </cell>
        </row>
        <row r="4907">
          <cell r="A4907" t="str">
            <v>2016 NEFR</v>
          </cell>
        </row>
        <row r="4908">
          <cell r="A4908" t="str">
            <v>2016 NEFR</v>
          </cell>
        </row>
        <row r="4909">
          <cell r="A4909" t="str">
            <v>2016 NEFR</v>
          </cell>
        </row>
        <row r="4910">
          <cell r="A4910" t="str">
            <v>2016 NEFR</v>
          </cell>
        </row>
        <row r="4911">
          <cell r="A4911" t="str">
            <v>2016 NEFR</v>
          </cell>
        </row>
        <row r="4912">
          <cell r="A4912" t="str">
            <v>2016 NEFR</v>
          </cell>
        </row>
        <row r="4913">
          <cell r="A4913" t="str">
            <v>2016 NEFR</v>
          </cell>
        </row>
        <row r="4914">
          <cell r="A4914" t="str">
            <v>2016 NEFR</v>
          </cell>
        </row>
        <row r="4915">
          <cell r="A4915" t="str">
            <v>2016 NEFR</v>
          </cell>
        </row>
        <row r="4916">
          <cell r="A4916" t="str">
            <v>2016 NEFR</v>
          </cell>
        </row>
        <row r="4917">
          <cell r="A4917" t="str">
            <v>2016 NEFR</v>
          </cell>
        </row>
        <row r="4918">
          <cell r="A4918" t="str">
            <v>2016 NEFR</v>
          </cell>
        </row>
        <row r="4919">
          <cell r="A4919" t="str">
            <v>2016 NEFR</v>
          </cell>
        </row>
        <row r="4920">
          <cell r="A4920" t="str">
            <v>2016 NEFR</v>
          </cell>
        </row>
        <row r="4921">
          <cell r="A4921" t="str">
            <v>2016 NEFR</v>
          </cell>
        </row>
        <row r="4922">
          <cell r="A4922" t="str">
            <v>2016 NEFR</v>
          </cell>
        </row>
        <row r="4923">
          <cell r="A4923" t="str">
            <v>2016 NEFR</v>
          </cell>
        </row>
        <row r="4924">
          <cell r="A4924" t="str">
            <v>2016 NEFR</v>
          </cell>
        </row>
        <row r="4925">
          <cell r="A4925" t="str">
            <v>2016 NEFR</v>
          </cell>
        </row>
        <row r="4926">
          <cell r="A4926" t="str">
            <v>2016 NEFR</v>
          </cell>
        </row>
        <row r="4927">
          <cell r="A4927" t="str">
            <v>2016 NEFR</v>
          </cell>
        </row>
        <row r="4928">
          <cell r="A4928" t="str">
            <v>2016 NEFR</v>
          </cell>
        </row>
        <row r="4929">
          <cell r="A4929" t="str">
            <v>2016 NEFR</v>
          </cell>
        </row>
        <row r="4930">
          <cell r="A4930" t="str">
            <v>2016 NEFR</v>
          </cell>
        </row>
        <row r="4931">
          <cell r="A4931" t="str">
            <v>2016 NEFR</v>
          </cell>
        </row>
        <row r="4932">
          <cell r="A4932" t="str">
            <v>2016 NEFR</v>
          </cell>
        </row>
        <row r="4933">
          <cell r="A4933" t="str">
            <v>2016 NEFR</v>
          </cell>
        </row>
        <row r="4934">
          <cell r="A4934" t="str">
            <v>2016 NEFR</v>
          </cell>
        </row>
        <row r="4935">
          <cell r="A4935" t="str">
            <v>2016 NEFR</v>
          </cell>
        </row>
        <row r="4936">
          <cell r="A4936" t="str">
            <v>2016 NEFR</v>
          </cell>
        </row>
        <row r="4937">
          <cell r="A4937" t="str">
            <v>2016 NEFR</v>
          </cell>
        </row>
        <row r="4938">
          <cell r="A4938" t="str">
            <v>2016 NEFR</v>
          </cell>
        </row>
        <row r="4939">
          <cell r="A4939" t="str">
            <v>2016 NEFR</v>
          </cell>
        </row>
        <row r="4940">
          <cell r="A4940" t="str">
            <v>2016 NEFR</v>
          </cell>
        </row>
        <row r="4941">
          <cell r="A4941" t="str">
            <v>2016 NEFR</v>
          </cell>
        </row>
        <row r="4942">
          <cell r="A4942" t="str">
            <v>2016 NEFR</v>
          </cell>
        </row>
        <row r="4943">
          <cell r="A4943" t="str">
            <v>2016 NEFR</v>
          </cell>
        </row>
        <row r="4944">
          <cell r="A4944" t="str">
            <v>2016 NEFR</v>
          </cell>
        </row>
        <row r="4945">
          <cell r="A4945" t="str">
            <v>2016 NEFR</v>
          </cell>
        </row>
        <row r="4946">
          <cell r="A4946" t="str">
            <v>2016 NEFR</v>
          </cell>
        </row>
        <row r="4947">
          <cell r="A4947" t="str">
            <v>2016 NEFR</v>
          </cell>
        </row>
        <row r="4948">
          <cell r="A4948" t="str">
            <v>2016 NEFR</v>
          </cell>
        </row>
        <row r="4949">
          <cell r="A4949" t="str">
            <v>2016 NEFR</v>
          </cell>
        </row>
        <row r="4950">
          <cell r="A4950" t="str">
            <v>2016 NEFR</v>
          </cell>
        </row>
        <row r="4951">
          <cell r="A4951" t="str">
            <v>2016 NEFR</v>
          </cell>
        </row>
        <row r="4952">
          <cell r="A4952" t="str">
            <v>2016 NEFR</v>
          </cell>
        </row>
        <row r="4953">
          <cell r="A4953" t="str">
            <v>2016 NEFR</v>
          </cell>
        </row>
        <row r="4954">
          <cell r="A4954" t="str">
            <v>2016 NEFR</v>
          </cell>
        </row>
        <row r="4955">
          <cell r="A4955" t="str">
            <v>2016 NEFR</v>
          </cell>
        </row>
        <row r="4956">
          <cell r="A4956" t="str">
            <v>2016 NEFR</v>
          </cell>
        </row>
        <row r="4957">
          <cell r="A4957" t="str">
            <v>2016 NEFR</v>
          </cell>
        </row>
        <row r="4958">
          <cell r="A4958" t="str">
            <v>2016 NEFR</v>
          </cell>
        </row>
        <row r="4959">
          <cell r="A4959" t="str">
            <v>2016 NEFR</v>
          </cell>
        </row>
        <row r="4960">
          <cell r="A4960" t="str">
            <v>2016 NEFR</v>
          </cell>
        </row>
        <row r="4961">
          <cell r="A4961" t="str">
            <v>2016 NEFR</v>
          </cell>
        </row>
        <row r="4962">
          <cell r="A4962" t="str">
            <v>2016 NEFR</v>
          </cell>
        </row>
        <row r="4963">
          <cell r="A4963" t="str">
            <v>2016 NEFR</v>
          </cell>
        </row>
        <row r="4964">
          <cell r="A4964" t="str">
            <v>2016 NEFR</v>
          </cell>
        </row>
        <row r="4965">
          <cell r="A4965" t="str">
            <v>2016 NEFR</v>
          </cell>
        </row>
        <row r="4966">
          <cell r="A4966" t="str">
            <v>2016 NEFR</v>
          </cell>
        </row>
        <row r="4967">
          <cell r="A4967" t="str">
            <v>2016 NEFR</v>
          </cell>
        </row>
        <row r="4968">
          <cell r="A4968" t="str">
            <v>2016 NEFR</v>
          </cell>
        </row>
        <row r="4969">
          <cell r="A4969" t="str">
            <v>2016 NEFR</v>
          </cell>
        </row>
        <row r="4970">
          <cell r="A4970" t="str">
            <v>2016 NEFR</v>
          </cell>
        </row>
        <row r="4971">
          <cell r="A4971" t="str">
            <v>2016 NEFR</v>
          </cell>
        </row>
        <row r="4972">
          <cell r="A4972" t="str">
            <v>2016 NEFR</v>
          </cell>
        </row>
        <row r="4973">
          <cell r="A4973" t="str">
            <v>2016 NEFR</v>
          </cell>
        </row>
        <row r="4974">
          <cell r="A4974" t="str">
            <v>2016 NEFR</v>
          </cell>
        </row>
        <row r="4975">
          <cell r="A4975" t="str">
            <v>2016 NEFR</v>
          </cell>
        </row>
        <row r="4976">
          <cell r="A4976" t="str">
            <v>2016 NEFR</v>
          </cell>
        </row>
        <row r="4977">
          <cell r="A4977" t="str">
            <v>2016 NEFR</v>
          </cell>
        </row>
        <row r="4978">
          <cell r="A4978" t="str">
            <v>2016 NEFR</v>
          </cell>
        </row>
        <row r="4979">
          <cell r="A4979" t="str">
            <v>2016 NEFR</v>
          </cell>
        </row>
        <row r="4980">
          <cell r="A4980" t="str">
            <v>2016 NEFR</v>
          </cell>
        </row>
        <row r="4981">
          <cell r="A4981" t="str">
            <v>2016 NEFR</v>
          </cell>
        </row>
        <row r="4982">
          <cell r="A4982" t="str">
            <v>2016 NEFR</v>
          </cell>
        </row>
        <row r="4983">
          <cell r="A4983" t="str">
            <v>2016 NEFR</v>
          </cell>
        </row>
        <row r="4984">
          <cell r="A4984" t="str">
            <v>2016 NEFR</v>
          </cell>
        </row>
        <row r="4985">
          <cell r="A4985" t="str">
            <v>2016 NEFR</v>
          </cell>
        </row>
        <row r="4986">
          <cell r="A4986" t="str">
            <v>2016 NEFR</v>
          </cell>
        </row>
        <row r="4987">
          <cell r="A4987" t="str">
            <v>2016 NEFR</v>
          </cell>
        </row>
        <row r="4988">
          <cell r="A4988" t="str">
            <v>2016 NEFR</v>
          </cell>
        </row>
        <row r="4989">
          <cell r="A4989" t="str">
            <v>2016 NEFR</v>
          </cell>
        </row>
        <row r="4990">
          <cell r="A4990" t="str">
            <v>2016 NEFR</v>
          </cell>
        </row>
        <row r="4991">
          <cell r="A4991" t="str">
            <v>2016 NEFR</v>
          </cell>
        </row>
        <row r="4992">
          <cell r="A4992" t="str">
            <v>2016 NEFR</v>
          </cell>
        </row>
        <row r="4993">
          <cell r="A4993" t="str">
            <v>2016 NEFR</v>
          </cell>
        </row>
        <row r="4994">
          <cell r="A4994" t="str">
            <v>2016 NEFR</v>
          </cell>
        </row>
        <row r="4995">
          <cell r="A4995" t="str">
            <v>2016 NEFR</v>
          </cell>
        </row>
        <row r="4996">
          <cell r="A4996" t="str">
            <v>2016 NEFR</v>
          </cell>
        </row>
        <row r="4997">
          <cell r="A4997" t="str">
            <v>2016 NEFR</v>
          </cell>
        </row>
        <row r="4998">
          <cell r="A4998" t="str">
            <v>2016 NEFR</v>
          </cell>
        </row>
        <row r="4999">
          <cell r="A4999" t="str">
            <v>2016 NEFR</v>
          </cell>
        </row>
        <row r="5000">
          <cell r="A5000" t="str">
            <v>2016 NEFR</v>
          </cell>
        </row>
        <row r="5001">
          <cell r="A5001" t="str">
            <v>2016 NEFR</v>
          </cell>
        </row>
        <row r="5002">
          <cell r="A5002" t="str">
            <v>2016 NEFR</v>
          </cell>
        </row>
        <row r="5003">
          <cell r="A5003" t="str">
            <v>2016 NEFR</v>
          </cell>
        </row>
        <row r="5004">
          <cell r="A5004" t="str">
            <v>2016 NEFR</v>
          </cell>
        </row>
        <row r="5005">
          <cell r="A5005" t="str">
            <v>2016 NEFR</v>
          </cell>
        </row>
        <row r="5006">
          <cell r="A5006" t="str">
            <v>2016 NEFR</v>
          </cell>
        </row>
        <row r="5007">
          <cell r="A5007" t="str">
            <v>2016 NEFR</v>
          </cell>
        </row>
        <row r="5008">
          <cell r="A5008" t="str">
            <v>2016 NEFR</v>
          </cell>
        </row>
        <row r="5009">
          <cell r="A5009" t="str">
            <v>2016 NEFR</v>
          </cell>
        </row>
        <row r="5010">
          <cell r="A5010" t="str">
            <v>2016 NEFR</v>
          </cell>
        </row>
        <row r="5011">
          <cell r="A5011" t="str">
            <v>2016 NEFR</v>
          </cell>
        </row>
        <row r="5012">
          <cell r="A5012" t="str">
            <v>2016 NEFR</v>
          </cell>
        </row>
        <row r="5013">
          <cell r="A5013" t="str">
            <v>2016 NEFR</v>
          </cell>
        </row>
        <row r="5014">
          <cell r="A5014" t="str">
            <v>2016 NEFR</v>
          </cell>
        </row>
        <row r="5015">
          <cell r="A5015" t="str">
            <v>2016 NEFR</v>
          </cell>
        </row>
        <row r="5016">
          <cell r="A5016" t="str">
            <v>2016 NEFR</v>
          </cell>
        </row>
        <row r="5017">
          <cell r="A5017" t="str">
            <v>2016 NEFR</v>
          </cell>
        </row>
        <row r="5018">
          <cell r="A5018" t="str">
            <v>2016 NEFR</v>
          </cell>
        </row>
        <row r="5019">
          <cell r="A5019" t="str">
            <v>2016 NEFR</v>
          </cell>
        </row>
        <row r="5020">
          <cell r="A5020" t="str">
            <v>2016 NEFR</v>
          </cell>
        </row>
        <row r="5021">
          <cell r="A5021" t="str">
            <v>2016 NEFR</v>
          </cell>
        </row>
        <row r="5022">
          <cell r="A5022" t="str">
            <v>2016 NEFR</v>
          </cell>
        </row>
        <row r="5023">
          <cell r="A5023" t="str">
            <v>2016 NEFR</v>
          </cell>
        </row>
        <row r="5024">
          <cell r="A5024" t="str">
            <v>2016 NEFR</v>
          </cell>
        </row>
        <row r="5025">
          <cell r="A5025" t="str">
            <v>2016 NEFR</v>
          </cell>
        </row>
        <row r="5026">
          <cell r="A5026" t="str">
            <v>2016 NEFR</v>
          </cell>
        </row>
        <row r="5027">
          <cell r="A5027" t="str">
            <v>2016 NEFR</v>
          </cell>
        </row>
        <row r="5028">
          <cell r="A5028" t="str">
            <v>2016 NEFR</v>
          </cell>
        </row>
        <row r="5029">
          <cell r="A5029" t="str">
            <v>2016 NEFR</v>
          </cell>
        </row>
        <row r="5030">
          <cell r="A5030" t="str">
            <v>2016 NEFR</v>
          </cell>
        </row>
        <row r="5031">
          <cell r="A5031" t="str">
            <v>2016 NEFR</v>
          </cell>
        </row>
        <row r="5032">
          <cell r="A5032" t="str">
            <v>2016 NEFR</v>
          </cell>
        </row>
        <row r="5033">
          <cell r="A5033" t="str">
            <v>2016 NEFR</v>
          </cell>
        </row>
        <row r="5034">
          <cell r="A5034" t="str">
            <v>2016 NEFR</v>
          </cell>
        </row>
        <row r="5035">
          <cell r="A5035" t="str">
            <v>2016 NEFR</v>
          </cell>
        </row>
        <row r="5036">
          <cell r="A5036" t="str">
            <v>2016 NEFR</v>
          </cell>
        </row>
        <row r="5037">
          <cell r="A5037" t="str">
            <v>2016 NEFR</v>
          </cell>
        </row>
        <row r="5038">
          <cell r="A5038" t="str">
            <v>2016 NEFR</v>
          </cell>
        </row>
        <row r="5039">
          <cell r="A5039" t="str">
            <v>2016 NEFR</v>
          </cell>
        </row>
        <row r="5040">
          <cell r="A5040" t="str">
            <v>2016 NEFR</v>
          </cell>
        </row>
        <row r="5041">
          <cell r="A5041" t="str">
            <v>2016 NEFR</v>
          </cell>
        </row>
        <row r="5042">
          <cell r="A5042" t="str">
            <v>2016 NEFR</v>
          </cell>
        </row>
        <row r="5043">
          <cell r="A5043" t="str">
            <v>2016 NEFR</v>
          </cell>
        </row>
        <row r="5044">
          <cell r="A5044" t="str">
            <v>2016 NEFR</v>
          </cell>
        </row>
        <row r="5045">
          <cell r="A5045" t="str">
            <v>2016 NEFR</v>
          </cell>
        </row>
        <row r="5046">
          <cell r="A5046" t="str">
            <v>2016 NEFR</v>
          </cell>
        </row>
        <row r="5047">
          <cell r="A5047" t="str">
            <v>2016 NEFR</v>
          </cell>
        </row>
        <row r="5048">
          <cell r="A5048" t="str">
            <v>2016 NEFR</v>
          </cell>
        </row>
        <row r="5049">
          <cell r="A5049" t="str">
            <v>2016 NEFR</v>
          </cell>
        </row>
        <row r="5050">
          <cell r="A5050" t="str">
            <v>2016 NEFR</v>
          </cell>
        </row>
        <row r="5051">
          <cell r="A5051" t="str">
            <v>2016 NEFR</v>
          </cell>
        </row>
        <row r="5052">
          <cell r="A5052" t="str">
            <v>2016 NEFR</v>
          </cell>
        </row>
        <row r="5053">
          <cell r="A5053" t="str">
            <v>2016 NEFR</v>
          </cell>
        </row>
        <row r="5054">
          <cell r="A5054" t="str">
            <v>2016 NEFR</v>
          </cell>
        </row>
        <row r="5055">
          <cell r="A5055" t="str">
            <v>2016 NEFR</v>
          </cell>
        </row>
        <row r="5056">
          <cell r="A5056" t="str">
            <v>2016 NEFR</v>
          </cell>
        </row>
        <row r="5057">
          <cell r="A5057" t="str">
            <v>2016 NEFR</v>
          </cell>
        </row>
        <row r="5058">
          <cell r="A5058" t="str">
            <v>2016 NEFR</v>
          </cell>
        </row>
        <row r="5059">
          <cell r="A5059" t="str">
            <v>2016 NEFR</v>
          </cell>
        </row>
        <row r="5060">
          <cell r="A5060" t="str">
            <v>2016 NEFR</v>
          </cell>
        </row>
        <row r="5061">
          <cell r="A5061" t="str">
            <v>2016 NEFR</v>
          </cell>
        </row>
        <row r="5062">
          <cell r="A5062" t="str">
            <v>2016 NEFR</v>
          </cell>
        </row>
        <row r="5063">
          <cell r="A5063" t="str">
            <v>2016 NEFR</v>
          </cell>
        </row>
        <row r="5064">
          <cell r="A5064" t="str">
            <v>2016 NEFR</v>
          </cell>
        </row>
        <row r="5065">
          <cell r="A5065" t="str">
            <v>2016 NEFR</v>
          </cell>
        </row>
        <row r="5066">
          <cell r="A5066" t="str">
            <v>2016 NEFR</v>
          </cell>
        </row>
        <row r="5067">
          <cell r="A5067" t="str">
            <v>2016 NEFR</v>
          </cell>
        </row>
        <row r="5068">
          <cell r="A5068" t="str">
            <v>2016 NEFR</v>
          </cell>
        </row>
        <row r="5069">
          <cell r="A5069" t="str">
            <v>2016 NEFR</v>
          </cell>
        </row>
        <row r="5070">
          <cell r="A5070" t="str">
            <v>2016 NEFR</v>
          </cell>
        </row>
        <row r="5071">
          <cell r="A5071" t="str">
            <v>2016 NEFR</v>
          </cell>
        </row>
        <row r="5072">
          <cell r="A5072" t="str">
            <v>2016 NEFR</v>
          </cell>
        </row>
        <row r="5073">
          <cell r="A5073" t="str">
            <v>2016 NEFR</v>
          </cell>
        </row>
        <row r="5074">
          <cell r="A5074" t="str">
            <v>2016 NEFR</v>
          </cell>
        </row>
        <row r="5075">
          <cell r="A5075" t="str">
            <v>2016 NEFR</v>
          </cell>
        </row>
        <row r="5076">
          <cell r="A5076" t="str">
            <v>2016 NEFR</v>
          </cell>
        </row>
        <row r="5077">
          <cell r="A5077" t="str">
            <v>2016 NEFR</v>
          </cell>
        </row>
        <row r="5078">
          <cell r="A5078" t="str">
            <v>2016 NEFR</v>
          </cell>
        </row>
        <row r="5079">
          <cell r="A5079" t="str">
            <v>2016 NEFR</v>
          </cell>
        </row>
        <row r="5080">
          <cell r="A5080" t="str">
            <v>2016 NEFR</v>
          </cell>
        </row>
        <row r="5081">
          <cell r="A5081" t="str">
            <v>2016 NEFR</v>
          </cell>
        </row>
        <row r="5082">
          <cell r="A5082" t="str">
            <v>2016 NEFR</v>
          </cell>
        </row>
        <row r="5083">
          <cell r="A5083" t="str">
            <v>2016 NEFR</v>
          </cell>
        </row>
        <row r="5084">
          <cell r="A5084" t="str">
            <v>2016 NEFR</v>
          </cell>
        </row>
        <row r="5085">
          <cell r="A5085" t="str">
            <v>2016 NEFR</v>
          </cell>
        </row>
        <row r="5086">
          <cell r="A5086" t="str">
            <v>2016 NEFR</v>
          </cell>
        </row>
        <row r="5087">
          <cell r="A5087" t="str">
            <v>2016 NEFR</v>
          </cell>
        </row>
        <row r="5088">
          <cell r="A5088" t="str">
            <v>2016 NEFR</v>
          </cell>
        </row>
        <row r="5089">
          <cell r="A5089" t="str">
            <v>2016 NEFR</v>
          </cell>
        </row>
        <row r="5090">
          <cell r="A5090" t="str">
            <v>2016 NEFR</v>
          </cell>
        </row>
        <row r="5091">
          <cell r="A5091" t="str">
            <v>2016 NEFR</v>
          </cell>
        </row>
        <row r="5092">
          <cell r="A5092" t="str">
            <v>2016 NEFR</v>
          </cell>
        </row>
        <row r="5093">
          <cell r="A5093" t="str">
            <v>2016 NEFR</v>
          </cell>
        </row>
        <row r="5094">
          <cell r="A5094" t="str">
            <v>2016 NEFR</v>
          </cell>
        </row>
        <row r="5095">
          <cell r="A5095" t="str">
            <v>2016 NEFR</v>
          </cell>
        </row>
        <row r="5096">
          <cell r="A5096" t="str">
            <v>2016 NEFR</v>
          </cell>
        </row>
        <row r="5097">
          <cell r="A5097" t="str">
            <v>2016 NEFR</v>
          </cell>
        </row>
        <row r="5098">
          <cell r="A5098" t="str">
            <v>2016 NEFR</v>
          </cell>
        </row>
        <row r="5099">
          <cell r="A5099" t="str">
            <v>2016 NEFR</v>
          </cell>
        </row>
        <row r="5100">
          <cell r="A5100" t="str">
            <v>2016 NEFR</v>
          </cell>
        </row>
        <row r="5101">
          <cell r="A5101" t="str">
            <v>2016 NEFR</v>
          </cell>
        </row>
        <row r="5102">
          <cell r="A5102" t="str">
            <v>2016 NEFR</v>
          </cell>
        </row>
        <row r="5103">
          <cell r="A5103" t="str">
            <v>2016 NEFR</v>
          </cell>
        </row>
        <row r="5104">
          <cell r="A5104" t="str">
            <v>2016 NEFR</v>
          </cell>
        </row>
        <row r="5105">
          <cell r="A5105" t="str">
            <v>2016 NEFR</v>
          </cell>
        </row>
        <row r="5106">
          <cell r="A5106" t="str">
            <v>2016 NEFR</v>
          </cell>
        </row>
        <row r="5107">
          <cell r="A5107" t="str">
            <v>2016 NEFR</v>
          </cell>
        </row>
        <row r="5108">
          <cell r="A5108" t="str">
            <v>2016 NEFR</v>
          </cell>
        </row>
        <row r="5109">
          <cell r="A5109" t="str">
            <v>2016 NEFR</v>
          </cell>
        </row>
        <row r="5110">
          <cell r="A5110" t="str">
            <v>2016 NEFR</v>
          </cell>
        </row>
        <row r="5111">
          <cell r="A5111" t="str">
            <v>2016 NEFR</v>
          </cell>
        </row>
        <row r="5112">
          <cell r="A5112" t="str">
            <v>2016 NEFR</v>
          </cell>
        </row>
        <row r="5113">
          <cell r="A5113" t="str">
            <v>2016 NEFR</v>
          </cell>
        </row>
        <row r="5114">
          <cell r="A5114" t="str">
            <v>2016 NEFR</v>
          </cell>
        </row>
        <row r="5115">
          <cell r="A5115" t="str">
            <v>2016 NEFR</v>
          </cell>
        </row>
        <row r="5116">
          <cell r="A5116" t="str">
            <v>2016 NEFR</v>
          </cell>
        </row>
        <row r="5117">
          <cell r="A5117" t="str">
            <v>2016 NEFR</v>
          </cell>
        </row>
        <row r="5118">
          <cell r="A5118" t="str">
            <v>2016 NEFR</v>
          </cell>
        </row>
        <row r="5119">
          <cell r="A5119" t="str">
            <v>2016 NEFR</v>
          </cell>
        </row>
        <row r="5120">
          <cell r="A5120" t="str">
            <v>2016 NEFR</v>
          </cell>
        </row>
        <row r="5121">
          <cell r="A5121" t="str">
            <v>2016 NEFR</v>
          </cell>
        </row>
        <row r="5122">
          <cell r="A5122" t="str">
            <v>2016 NEFR</v>
          </cell>
        </row>
        <row r="5123">
          <cell r="A5123" t="str">
            <v>2016 NEFR</v>
          </cell>
        </row>
        <row r="5124">
          <cell r="A5124" t="str">
            <v>2016 NEFR</v>
          </cell>
        </row>
        <row r="5125">
          <cell r="A5125" t="str">
            <v>2016 NEFR</v>
          </cell>
        </row>
        <row r="5126">
          <cell r="A5126" t="str">
            <v>2016 NEFR</v>
          </cell>
        </row>
        <row r="5127">
          <cell r="A5127" t="str">
            <v>2016 NEFR</v>
          </cell>
        </row>
        <row r="5128">
          <cell r="A5128" t="str">
            <v>2016 NEFR</v>
          </cell>
        </row>
        <row r="5129">
          <cell r="A5129" t="str">
            <v>2016 NEFR</v>
          </cell>
        </row>
        <row r="5130">
          <cell r="A5130" t="str">
            <v>2016 NEFR</v>
          </cell>
        </row>
        <row r="5131">
          <cell r="A5131" t="str">
            <v>2016 NEFR</v>
          </cell>
        </row>
        <row r="5132">
          <cell r="A5132" t="str">
            <v>2016 NEFR</v>
          </cell>
        </row>
        <row r="5133">
          <cell r="A5133" t="str">
            <v>2016 NEFR</v>
          </cell>
        </row>
        <row r="5134">
          <cell r="A5134" t="str">
            <v>2016 NEFR</v>
          </cell>
        </row>
        <row r="5135">
          <cell r="A5135" t="str">
            <v>2016 NEFR</v>
          </cell>
        </row>
        <row r="5136">
          <cell r="A5136" t="str">
            <v>2016 NEFR</v>
          </cell>
        </row>
        <row r="5137">
          <cell r="A5137" t="str">
            <v>2016 NEFR</v>
          </cell>
        </row>
        <row r="5138">
          <cell r="A5138" t="str">
            <v>2016 NEFR</v>
          </cell>
        </row>
        <row r="5139">
          <cell r="A5139" t="str">
            <v>2016 NEFR</v>
          </cell>
        </row>
        <row r="5140">
          <cell r="A5140" t="str">
            <v>2016 NEFR</v>
          </cell>
        </row>
        <row r="5141">
          <cell r="A5141" t="str">
            <v>2016 NEFR</v>
          </cell>
        </row>
        <row r="5142">
          <cell r="A5142" t="str">
            <v>2016 NEFR</v>
          </cell>
        </row>
        <row r="5143">
          <cell r="A5143" t="str">
            <v>2016 NEFR</v>
          </cell>
        </row>
        <row r="5144">
          <cell r="A5144" t="str">
            <v>2016 NEFR</v>
          </cell>
        </row>
        <row r="5145">
          <cell r="A5145" t="str">
            <v>2016 NEFR</v>
          </cell>
        </row>
        <row r="5146">
          <cell r="A5146" t="str">
            <v>2016 NEFR</v>
          </cell>
        </row>
        <row r="5147">
          <cell r="A5147" t="str">
            <v>2016 NEFR</v>
          </cell>
        </row>
        <row r="5148">
          <cell r="A5148" t="str">
            <v>2016 NEFR</v>
          </cell>
        </row>
        <row r="5149">
          <cell r="A5149" t="str">
            <v>2016 NEFR</v>
          </cell>
        </row>
        <row r="5150">
          <cell r="A5150" t="str">
            <v>2016 NEFR</v>
          </cell>
        </row>
        <row r="5151">
          <cell r="A5151" t="str">
            <v>2016 NEFR</v>
          </cell>
        </row>
        <row r="5152">
          <cell r="A5152" t="str">
            <v>2016 NEFR</v>
          </cell>
        </row>
        <row r="5153">
          <cell r="A5153" t="str">
            <v>2016 NEFR</v>
          </cell>
        </row>
        <row r="5154">
          <cell r="A5154" t="str">
            <v>2016 NEFR</v>
          </cell>
        </row>
        <row r="5155">
          <cell r="A5155" t="str">
            <v>2016 NEFR</v>
          </cell>
        </row>
        <row r="5156">
          <cell r="A5156" t="str">
            <v>2016 NEFR</v>
          </cell>
        </row>
        <row r="5157">
          <cell r="A5157" t="str">
            <v>2016 NEFR</v>
          </cell>
        </row>
        <row r="5158">
          <cell r="A5158" t="str">
            <v>2016 NEFR</v>
          </cell>
        </row>
        <row r="5159">
          <cell r="A5159" t="str">
            <v>2016 NEFR</v>
          </cell>
        </row>
        <row r="5160">
          <cell r="A5160" t="str">
            <v>2016 NEFR</v>
          </cell>
        </row>
        <row r="5161">
          <cell r="A5161" t="str">
            <v>2016 NEFR</v>
          </cell>
        </row>
        <row r="5162">
          <cell r="A5162" t="str">
            <v>2016 NEFR</v>
          </cell>
        </row>
        <row r="5163">
          <cell r="A5163" t="str">
            <v>2016 NEFR</v>
          </cell>
        </row>
        <row r="5164">
          <cell r="A5164" t="str">
            <v>2016 NEFR</v>
          </cell>
        </row>
        <row r="5165">
          <cell r="A5165" t="str">
            <v>2016 NEFR</v>
          </cell>
        </row>
        <row r="5166">
          <cell r="A5166" t="str">
            <v>2016 NEFR</v>
          </cell>
        </row>
        <row r="5167">
          <cell r="A5167" t="str">
            <v>2016 NEFR</v>
          </cell>
        </row>
        <row r="5168">
          <cell r="A5168" t="str">
            <v>2016 NEFR</v>
          </cell>
        </row>
        <row r="5169">
          <cell r="A5169" t="str">
            <v>2016 NEFR</v>
          </cell>
        </row>
        <row r="5170">
          <cell r="A5170" t="str">
            <v>2016 NEFR</v>
          </cell>
        </row>
        <row r="5171">
          <cell r="A5171" t="str">
            <v>2016 NEFR</v>
          </cell>
        </row>
        <row r="5172">
          <cell r="A5172" t="str">
            <v>2016 NEFR</v>
          </cell>
        </row>
        <row r="5173">
          <cell r="A5173" t="str">
            <v>2016 NEFR</v>
          </cell>
        </row>
        <row r="5174">
          <cell r="A5174" t="str">
            <v>2016 NEFR</v>
          </cell>
        </row>
        <row r="5175">
          <cell r="A5175" t="str">
            <v>2016 NEFR</v>
          </cell>
        </row>
        <row r="5176">
          <cell r="A5176" t="str">
            <v>2016 NEFR</v>
          </cell>
        </row>
        <row r="5177">
          <cell r="A5177" t="str">
            <v>2016 NEFR</v>
          </cell>
        </row>
        <row r="5178">
          <cell r="A5178" t="str">
            <v>2016 NEFR</v>
          </cell>
        </row>
        <row r="5179">
          <cell r="A5179" t="str">
            <v>2016 NEFR</v>
          </cell>
        </row>
        <row r="5180">
          <cell r="A5180" t="str">
            <v>2016 NEFR</v>
          </cell>
        </row>
        <row r="5181">
          <cell r="A5181" t="str">
            <v>2016 NEFR</v>
          </cell>
        </row>
        <row r="5182">
          <cell r="A5182" t="str">
            <v>2016 NEFR</v>
          </cell>
        </row>
        <row r="5183">
          <cell r="A5183" t="str">
            <v>2016 NEFR</v>
          </cell>
        </row>
        <row r="5184">
          <cell r="A5184" t="str">
            <v>2016 NEFR</v>
          </cell>
        </row>
        <row r="5185">
          <cell r="A5185" t="str">
            <v>2016 NEFR</v>
          </cell>
        </row>
        <row r="5186">
          <cell r="A5186" t="str">
            <v>2016 NEFR</v>
          </cell>
        </row>
        <row r="5187">
          <cell r="A5187" t="str">
            <v>2016 NEFR</v>
          </cell>
        </row>
        <row r="5188">
          <cell r="A5188" t="str">
            <v>2016 NEFR</v>
          </cell>
        </row>
        <row r="5189">
          <cell r="A5189" t="str">
            <v>2016 NEFR</v>
          </cell>
        </row>
        <row r="5190">
          <cell r="A5190" t="str">
            <v>2016 NEFR</v>
          </cell>
        </row>
        <row r="5191">
          <cell r="A5191" t="str">
            <v>2016 NEFR</v>
          </cell>
        </row>
        <row r="5192">
          <cell r="A5192" t="str">
            <v>2016 NEFR</v>
          </cell>
        </row>
        <row r="5193">
          <cell r="A5193" t="str">
            <v>2016 NEFR</v>
          </cell>
        </row>
        <row r="5194">
          <cell r="A5194" t="str">
            <v>2016 NEFR</v>
          </cell>
        </row>
        <row r="5195">
          <cell r="A5195" t="str">
            <v>2016 NEFR</v>
          </cell>
        </row>
        <row r="5196">
          <cell r="A5196" t="str">
            <v>2016 NEFR</v>
          </cell>
        </row>
        <row r="5197">
          <cell r="A5197" t="str">
            <v>2016 NEFR</v>
          </cell>
        </row>
        <row r="5198">
          <cell r="A5198" t="str">
            <v>2016 NEFR</v>
          </cell>
        </row>
        <row r="5199">
          <cell r="A5199" t="str">
            <v>2016 NEFR</v>
          </cell>
        </row>
        <row r="5200">
          <cell r="A5200" t="str">
            <v>2016 NEFR</v>
          </cell>
        </row>
        <row r="5201">
          <cell r="A5201" t="str">
            <v>2016 NEFR</v>
          </cell>
        </row>
        <row r="5202">
          <cell r="A5202" t="str">
            <v>2016 NEFR</v>
          </cell>
        </row>
        <row r="5203">
          <cell r="A5203" t="str">
            <v>2016 NEFR</v>
          </cell>
        </row>
        <row r="5204">
          <cell r="A5204" t="str">
            <v>2016 NEFR</v>
          </cell>
        </row>
        <row r="5205">
          <cell r="A5205" t="str">
            <v>2016 NEFR</v>
          </cell>
        </row>
        <row r="5206">
          <cell r="A5206" t="str">
            <v>2016 NEFR</v>
          </cell>
        </row>
        <row r="5207">
          <cell r="A5207" t="str">
            <v>2016 NEFR</v>
          </cell>
        </row>
        <row r="5208">
          <cell r="A5208" t="str">
            <v>2016 NEFR</v>
          </cell>
        </row>
        <row r="5209">
          <cell r="A5209" t="str">
            <v>2016 NEFR</v>
          </cell>
        </row>
        <row r="5210">
          <cell r="A5210" t="str">
            <v>2016 NEFR</v>
          </cell>
        </row>
        <row r="5211">
          <cell r="A5211" t="str">
            <v>2016 NEFR</v>
          </cell>
        </row>
        <row r="5212">
          <cell r="A5212" t="str">
            <v>2016 NEFR</v>
          </cell>
        </row>
        <row r="5213">
          <cell r="A5213" t="str">
            <v>2016 NEFR</v>
          </cell>
        </row>
        <row r="5214">
          <cell r="A5214" t="str">
            <v>2016 NEFR</v>
          </cell>
        </row>
        <row r="5215">
          <cell r="A5215" t="str">
            <v>2016 NEFR</v>
          </cell>
        </row>
        <row r="5216">
          <cell r="A5216" t="str">
            <v>2016 NEFR</v>
          </cell>
        </row>
        <row r="5217">
          <cell r="A5217" t="str">
            <v>2016 NEFR</v>
          </cell>
        </row>
        <row r="5218">
          <cell r="A5218" t="str">
            <v>2016 NEFR</v>
          </cell>
        </row>
        <row r="5219">
          <cell r="A5219" t="str">
            <v>2016 NEFR</v>
          </cell>
        </row>
        <row r="5220">
          <cell r="A5220" t="str">
            <v>2016 NEFR</v>
          </cell>
        </row>
        <row r="5221">
          <cell r="A5221" t="str">
            <v>2016 NEFR</v>
          </cell>
        </row>
        <row r="5222">
          <cell r="A5222" t="str">
            <v>2016 NEFR</v>
          </cell>
        </row>
        <row r="5223">
          <cell r="A5223" t="str">
            <v>2016 NEFR</v>
          </cell>
        </row>
        <row r="5224">
          <cell r="A5224" t="str">
            <v>2016 NEFR</v>
          </cell>
        </row>
        <row r="5225">
          <cell r="A5225" t="str">
            <v>2016 NEFR</v>
          </cell>
        </row>
        <row r="5226">
          <cell r="A5226" t="str">
            <v>2016 NEFR</v>
          </cell>
        </row>
        <row r="5227">
          <cell r="A5227" t="str">
            <v>2016 NEFR</v>
          </cell>
        </row>
        <row r="5228">
          <cell r="A5228" t="str">
            <v>2016 NEFR</v>
          </cell>
        </row>
        <row r="5229">
          <cell r="A5229" t="str">
            <v>2016 NEFR</v>
          </cell>
        </row>
        <row r="5230">
          <cell r="A5230" t="str">
            <v>2016 NEFR</v>
          </cell>
        </row>
        <row r="5231">
          <cell r="A5231" t="str">
            <v>2016 NEFR</v>
          </cell>
        </row>
        <row r="5232">
          <cell r="A5232" t="str">
            <v>2016 NEFR</v>
          </cell>
        </row>
        <row r="5233">
          <cell r="A5233" t="str">
            <v>2016 NEFR</v>
          </cell>
        </row>
        <row r="5234">
          <cell r="A5234" t="str">
            <v>2016 NEFR</v>
          </cell>
        </row>
        <row r="5235">
          <cell r="A5235" t="str">
            <v>2016 NEFR</v>
          </cell>
        </row>
        <row r="5236">
          <cell r="A5236" t="str">
            <v>2016 NEFR</v>
          </cell>
        </row>
        <row r="5237">
          <cell r="A5237" t="str">
            <v>2016 NEFR</v>
          </cell>
        </row>
        <row r="5238">
          <cell r="A5238" t="str">
            <v>2016 NEFR</v>
          </cell>
        </row>
        <row r="5239">
          <cell r="A5239" t="str">
            <v>2016 NEFR</v>
          </cell>
        </row>
        <row r="5240">
          <cell r="A5240" t="str">
            <v>2016 NEFR</v>
          </cell>
        </row>
        <row r="5241">
          <cell r="A5241" t="str">
            <v>2016 NEFR</v>
          </cell>
        </row>
        <row r="5242">
          <cell r="A5242" t="str">
            <v>2016 NEFR</v>
          </cell>
        </row>
        <row r="5243">
          <cell r="A5243" t="str">
            <v>2016 NEFR</v>
          </cell>
        </row>
        <row r="5244">
          <cell r="A5244" t="str">
            <v>2016 NEFR</v>
          </cell>
        </row>
        <row r="5245">
          <cell r="A5245" t="str">
            <v>2016 NEFR</v>
          </cell>
        </row>
        <row r="5246">
          <cell r="A5246" t="str">
            <v>2016 NEFR</v>
          </cell>
        </row>
        <row r="5247">
          <cell r="A5247" t="str">
            <v>2016 NEFR</v>
          </cell>
        </row>
        <row r="5248">
          <cell r="A5248" t="str">
            <v>2016 NEFR</v>
          </cell>
        </row>
        <row r="5249">
          <cell r="A5249" t="str">
            <v>2016 NEFR</v>
          </cell>
        </row>
        <row r="5250">
          <cell r="A5250" t="str">
            <v>2016 NEFR</v>
          </cell>
        </row>
        <row r="5251">
          <cell r="A5251" t="str">
            <v>2016 NEFR</v>
          </cell>
        </row>
        <row r="5252">
          <cell r="A5252" t="str">
            <v>2016 NEFR</v>
          </cell>
        </row>
        <row r="5253">
          <cell r="A5253" t="str">
            <v>2016 NEFR</v>
          </cell>
        </row>
        <row r="5254">
          <cell r="A5254" t="str">
            <v>2016 NEFR</v>
          </cell>
        </row>
        <row r="5255">
          <cell r="A5255" t="str">
            <v>2016 NEFR</v>
          </cell>
        </row>
        <row r="5256">
          <cell r="A5256" t="str">
            <v>2016 NEFR</v>
          </cell>
        </row>
        <row r="5257">
          <cell r="A5257" t="str">
            <v>2016 NEFR</v>
          </cell>
        </row>
        <row r="5258">
          <cell r="A5258" t="str">
            <v>2016 NEFR</v>
          </cell>
        </row>
        <row r="5259">
          <cell r="A5259" t="str">
            <v>2016 NEFR</v>
          </cell>
        </row>
        <row r="5260">
          <cell r="A5260" t="str">
            <v>2016 NEFR</v>
          </cell>
        </row>
        <row r="5261">
          <cell r="A5261" t="str">
            <v>2016 NEFR</v>
          </cell>
        </row>
        <row r="5262">
          <cell r="A5262" t="str">
            <v>2016 NEFR</v>
          </cell>
        </row>
        <row r="5263">
          <cell r="A5263" t="str">
            <v>2016 NEFR</v>
          </cell>
        </row>
        <row r="5264">
          <cell r="A5264" t="str">
            <v>2016 NEFR</v>
          </cell>
        </row>
        <row r="5265">
          <cell r="A5265" t="str">
            <v>2016 NEFR</v>
          </cell>
        </row>
        <row r="5266">
          <cell r="A5266" t="str">
            <v>2016 NEFR</v>
          </cell>
        </row>
        <row r="5267">
          <cell r="A5267" t="str">
            <v>2016 NEFR</v>
          </cell>
        </row>
        <row r="5268">
          <cell r="A5268" t="str">
            <v>2016 NEFR</v>
          </cell>
        </row>
        <row r="5269">
          <cell r="A5269" t="str">
            <v>2016 NEFR</v>
          </cell>
        </row>
        <row r="5270">
          <cell r="A5270" t="str">
            <v>2016 NEFR</v>
          </cell>
        </row>
        <row r="5271">
          <cell r="A5271" t="str">
            <v>2016 NEFR</v>
          </cell>
        </row>
        <row r="5272">
          <cell r="A5272" t="str">
            <v>2016 NEFR</v>
          </cell>
        </row>
        <row r="5273">
          <cell r="A5273" t="str">
            <v>2016 NEFR</v>
          </cell>
        </row>
        <row r="5274">
          <cell r="A5274" t="str">
            <v>2016 NEFR</v>
          </cell>
        </row>
        <row r="5275">
          <cell r="A5275" t="str">
            <v>2016 NEFR</v>
          </cell>
        </row>
        <row r="5276">
          <cell r="A5276" t="str">
            <v>2016 NEFR</v>
          </cell>
        </row>
        <row r="5277">
          <cell r="A5277" t="str">
            <v>2016 NEFR</v>
          </cell>
        </row>
        <row r="5278">
          <cell r="A5278" t="str">
            <v>2016 NEFR</v>
          </cell>
        </row>
        <row r="5279">
          <cell r="A5279" t="str">
            <v>2016 NEFR</v>
          </cell>
        </row>
        <row r="5280">
          <cell r="A5280" t="str">
            <v>2016 NEFR</v>
          </cell>
        </row>
        <row r="5281">
          <cell r="A5281" t="str">
            <v>2016 NEFR</v>
          </cell>
        </row>
        <row r="5282">
          <cell r="A5282" t="str">
            <v>2016 NEFR</v>
          </cell>
        </row>
        <row r="5283">
          <cell r="A5283" t="str">
            <v>2016 NEFR</v>
          </cell>
        </row>
        <row r="5284">
          <cell r="A5284" t="str">
            <v>2016 NEFR</v>
          </cell>
        </row>
        <row r="5285">
          <cell r="A5285" t="str">
            <v>2016 NEFR</v>
          </cell>
        </row>
        <row r="5286">
          <cell r="A5286" t="str">
            <v>2016 NEFR</v>
          </cell>
        </row>
        <row r="5287">
          <cell r="A5287" t="str">
            <v>2016 NEFR</v>
          </cell>
        </row>
        <row r="5288">
          <cell r="A5288" t="str">
            <v>2016 NEFR</v>
          </cell>
        </row>
        <row r="5289">
          <cell r="A5289" t="str">
            <v>2016 NEFR</v>
          </cell>
        </row>
        <row r="5290">
          <cell r="A5290" t="str">
            <v>2016 NEFR</v>
          </cell>
        </row>
        <row r="5291">
          <cell r="A5291" t="str">
            <v>2016 NEFR</v>
          </cell>
        </row>
        <row r="5292">
          <cell r="A5292" t="str">
            <v>2016 NEFR</v>
          </cell>
        </row>
        <row r="5293">
          <cell r="A5293" t="str">
            <v>2016 NEFR</v>
          </cell>
        </row>
        <row r="5294">
          <cell r="A5294" t="str">
            <v>2016 NEFR</v>
          </cell>
        </row>
        <row r="5295">
          <cell r="A5295" t="str">
            <v>2016 NEFR</v>
          </cell>
        </row>
        <row r="5296">
          <cell r="A5296" t="str">
            <v>2016 NEFR</v>
          </cell>
        </row>
        <row r="5297">
          <cell r="A5297" t="str">
            <v>2016 NEFR</v>
          </cell>
        </row>
        <row r="5298">
          <cell r="A5298" t="str">
            <v>2016 NEFR</v>
          </cell>
        </row>
        <row r="5299">
          <cell r="A5299" t="str">
            <v>2016 NEFR</v>
          </cell>
        </row>
        <row r="5300">
          <cell r="A5300" t="str">
            <v>2016 NEFR</v>
          </cell>
        </row>
        <row r="5301">
          <cell r="A5301" t="str">
            <v>2016 NEFR</v>
          </cell>
        </row>
        <row r="5302">
          <cell r="A5302" t="str">
            <v>2016 NEFR</v>
          </cell>
        </row>
        <row r="5303">
          <cell r="A5303" t="str">
            <v>2016 NEFR</v>
          </cell>
        </row>
        <row r="5304">
          <cell r="A5304" t="str">
            <v>2016 NEFR</v>
          </cell>
        </row>
        <row r="5305">
          <cell r="A5305" t="str">
            <v>2016 NEFR</v>
          </cell>
        </row>
        <row r="5306">
          <cell r="A5306" t="str">
            <v>2016 NEFR</v>
          </cell>
        </row>
        <row r="5307">
          <cell r="A5307" t="str">
            <v>2016 NEFR</v>
          </cell>
        </row>
        <row r="5308">
          <cell r="A5308" t="str">
            <v>2016 NEFR</v>
          </cell>
        </row>
        <row r="5309">
          <cell r="A5309" t="str">
            <v>2016 NEFR</v>
          </cell>
        </row>
        <row r="5310">
          <cell r="A5310" t="str">
            <v>2016 NEFR</v>
          </cell>
        </row>
        <row r="5311">
          <cell r="A5311" t="str">
            <v>2016 NEFR</v>
          </cell>
        </row>
        <row r="5312">
          <cell r="A5312" t="str">
            <v>2016 NEFR</v>
          </cell>
        </row>
        <row r="5313">
          <cell r="A5313" t="str">
            <v>2016 NEFR</v>
          </cell>
        </row>
        <row r="5314">
          <cell r="A5314" t="str">
            <v>2016 NEFR</v>
          </cell>
        </row>
        <row r="5315">
          <cell r="A5315" t="str">
            <v>2016 NEFR</v>
          </cell>
        </row>
        <row r="5316">
          <cell r="A5316" t="str">
            <v>2016 NEFR</v>
          </cell>
        </row>
        <row r="5317">
          <cell r="A5317" t="str">
            <v>2016 NEFR</v>
          </cell>
        </row>
        <row r="5318">
          <cell r="A5318" t="str">
            <v>2016 NEFR</v>
          </cell>
        </row>
        <row r="5319">
          <cell r="A5319" t="str">
            <v>2016 NEFR</v>
          </cell>
        </row>
        <row r="5320">
          <cell r="A5320" t="str">
            <v>2016 NEFR</v>
          </cell>
        </row>
        <row r="5321">
          <cell r="A5321" t="str">
            <v>2016 NEFR</v>
          </cell>
        </row>
        <row r="5322">
          <cell r="A5322" t="str">
            <v>2016 NEFR</v>
          </cell>
        </row>
        <row r="5323">
          <cell r="A5323" t="str">
            <v>2016 NEFR</v>
          </cell>
        </row>
        <row r="5324">
          <cell r="A5324" t="str">
            <v>2016 NEFR</v>
          </cell>
        </row>
        <row r="5325">
          <cell r="A5325" t="str">
            <v>2016 NEFR</v>
          </cell>
        </row>
        <row r="5326">
          <cell r="A5326" t="str">
            <v>2016 NEFR</v>
          </cell>
        </row>
        <row r="5327">
          <cell r="A5327" t="str">
            <v>2016 NEFR</v>
          </cell>
        </row>
        <row r="5328">
          <cell r="A5328" t="str">
            <v>2016 NEFR</v>
          </cell>
        </row>
        <row r="5329">
          <cell r="A5329" t="str">
            <v>2016 NEFR</v>
          </cell>
        </row>
        <row r="5330">
          <cell r="A5330" t="str">
            <v>2016 NEFR</v>
          </cell>
        </row>
        <row r="5331">
          <cell r="A5331" t="str">
            <v>2016 NEFR</v>
          </cell>
        </row>
        <row r="5332">
          <cell r="A5332" t="str">
            <v>2016 NEFR</v>
          </cell>
        </row>
        <row r="5333">
          <cell r="A5333" t="str">
            <v>2016 NEFR</v>
          </cell>
        </row>
        <row r="5334">
          <cell r="A5334" t="str">
            <v>2016 NEFR</v>
          </cell>
        </row>
        <row r="5335">
          <cell r="A5335" t="str">
            <v>2016 NEFR</v>
          </cell>
        </row>
        <row r="5336">
          <cell r="A5336" t="str">
            <v>2016 NEFR</v>
          </cell>
        </row>
        <row r="5337">
          <cell r="A5337" t="str">
            <v>2016 NEFR</v>
          </cell>
        </row>
        <row r="5338">
          <cell r="A5338" t="str">
            <v>2016 NEFR</v>
          </cell>
        </row>
        <row r="5339">
          <cell r="A5339" t="str">
            <v>2016 NEFR</v>
          </cell>
        </row>
        <row r="5340">
          <cell r="A5340" t="str">
            <v>2016 NEFR</v>
          </cell>
        </row>
        <row r="5341">
          <cell r="A5341" t="str">
            <v>2016 NEFR</v>
          </cell>
        </row>
        <row r="5342">
          <cell r="A5342" t="str">
            <v>2016 NEFR</v>
          </cell>
        </row>
        <row r="5343">
          <cell r="A5343" t="str">
            <v>2016 NEFR</v>
          </cell>
        </row>
        <row r="5344">
          <cell r="A5344" t="str">
            <v>2016 NEFR</v>
          </cell>
        </row>
        <row r="5345">
          <cell r="A5345" t="str">
            <v>2016 NEFR</v>
          </cell>
        </row>
        <row r="5346">
          <cell r="A5346" t="str">
            <v>2016 NEFR</v>
          </cell>
        </row>
        <row r="5347">
          <cell r="A5347" t="str">
            <v>2016 NEFR</v>
          </cell>
        </row>
        <row r="5348">
          <cell r="A5348" t="str">
            <v>2016 NEFR</v>
          </cell>
        </row>
        <row r="5349">
          <cell r="A5349" t="str">
            <v>2016 NEFR</v>
          </cell>
        </row>
        <row r="5350">
          <cell r="A5350" t="str">
            <v>2016 NEFR</v>
          </cell>
        </row>
        <row r="5351">
          <cell r="A5351" t="str">
            <v>2016 NEFR</v>
          </cell>
        </row>
        <row r="5352">
          <cell r="A5352" t="str">
            <v>2016 NEFR</v>
          </cell>
        </row>
        <row r="5353">
          <cell r="A5353" t="str">
            <v>2016 NEFR</v>
          </cell>
        </row>
        <row r="5354">
          <cell r="A5354" t="str">
            <v>2016 NEFR</v>
          </cell>
        </row>
        <row r="5355">
          <cell r="A5355" t="str">
            <v>2016 NEFR</v>
          </cell>
        </row>
        <row r="5356">
          <cell r="A5356" t="str">
            <v>2016 NEFR</v>
          </cell>
        </row>
        <row r="5357">
          <cell r="A5357" t="str">
            <v>2016 NEFR</v>
          </cell>
        </row>
        <row r="5358">
          <cell r="A5358" t="str">
            <v>2016 NEFR</v>
          </cell>
        </row>
        <row r="5359">
          <cell r="A5359" t="str">
            <v>2016 NEFR</v>
          </cell>
        </row>
        <row r="5360">
          <cell r="A5360" t="str">
            <v>2016 NEFR</v>
          </cell>
        </row>
        <row r="5361">
          <cell r="A5361" t="str">
            <v>2016 NEFR</v>
          </cell>
        </row>
        <row r="5362">
          <cell r="A5362" t="str">
            <v>2016 NEFR</v>
          </cell>
        </row>
        <row r="5363">
          <cell r="A5363" t="str">
            <v>2016 NEFR</v>
          </cell>
        </row>
        <row r="5364">
          <cell r="A5364" t="str">
            <v>2016 NEFR</v>
          </cell>
        </row>
        <row r="5365">
          <cell r="A5365" t="str">
            <v>2016 NEFR</v>
          </cell>
        </row>
        <row r="5366">
          <cell r="A5366" t="str">
            <v>2016 NEFR</v>
          </cell>
        </row>
        <row r="5367">
          <cell r="A5367" t="str">
            <v>2016 NEFR</v>
          </cell>
        </row>
        <row r="5368">
          <cell r="A5368" t="str">
            <v>2016 NEFR</v>
          </cell>
        </row>
        <row r="5369">
          <cell r="A5369" t="str">
            <v>2016 NEFR</v>
          </cell>
        </row>
        <row r="5370">
          <cell r="A5370" t="str">
            <v>2016 NEFR</v>
          </cell>
        </row>
        <row r="5371">
          <cell r="A5371" t="str">
            <v>2016 NEFR</v>
          </cell>
        </row>
        <row r="5372">
          <cell r="A5372" t="str">
            <v>2016 NEFR</v>
          </cell>
        </row>
        <row r="5373">
          <cell r="A5373" t="str">
            <v>2016 NEFR</v>
          </cell>
        </row>
        <row r="5374">
          <cell r="A5374" t="str">
            <v>2016 NEFR</v>
          </cell>
        </row>
        <row r="5375">
          <cell r="A5375" t="str">
            <v>2016 NEFR</v>
          </cell>
        </row>
        <row r="5376">
          <cell r="A5376" t="str">
            <v>2016 NEFR</v>
          </cell>
        </row>
        <row r="5377">
          <cell r="A5377" t="str">
            <v>2016 NEFR</v>
          </cell>
        </row>
        <row r="5378">
          <cell r="A5378" t="str">
            <v>2016 NEFR</v>
          </cell>
        </row>
        <row r="5379">
          <cell r="A5379" t="str">
            <v>2016 NEFR</v>
          </cell>
        </row>
        <row r="5380">
          <cell r="A5380" t="str">
            <v>2016 NEFR</v>
          </cell>
        </row>
        <row r="5381">
          <cell r="A5381" t="str">
            <v>2016 NEFR</v>
          </cell>
        </row>
        <row r="5382">
          <cell r="A5382" t="str">
            <v>2016 NEFR</v>
          </cell>
        </row>
        <row r="5383">
          <cell r="A5383" t="str">
            <v>2016 NEFR</v>
          </cell>
        </row>
        <row r="5384">
          <cell r="A5384" t="str">
            <v>2016 NEFR</v>
          </cell>
        </row>
        <row r="5385">
          <cell r="A5385" t="str">
            <v>2016 NEFR</v>
          </cell>
        </row>
        <row r="5386">
          <cell r="A5386" t="str">
            <v>2016 NEFR</v>
          </cell>
        </row>
        <row r="5387">
          <cell r="A5387" t="str">
            <v>2016 NEFR</v>
          </cell>
        </row>
        <row r="5388">
          <cell r="A5388" t="str">
            <v>2016 NEFR</v>
          </cell>
        </row>
        <row r="5389">
          <cell r="A5389" t="str">
            <v>2016 NEFR</v>
          </cell>
        </row>
        <row r="5390">
          <cell r="A5390" t="str">
            <v>2016 NEFR</v>
          </cell>
        </row>
        <row r="5391">
          <cell r="A5391" t="str">
            <v>2016 NEFR</v>
          </cell>
        </row>
        <row r="5392">
          <cell r="A5392" t="str">
            <v>2016 NEFR</v>
          </cell>
        </row>
        <row r="5393">
          <cell r="A5393" t="str">
            <v>2016 NEFR</v>
          </cell>
        </row>
        <row r="5394">
          <cell r="A5394" t="str">
            <v>2016 NEFR</v>
          </cell>
        </row>
        <row r="5395">
          <cell r="A5395" t="str">
            <v>2016 NEFR</v>
          </cell>
        </row>
        <row r="5396">
          <cell r="A5396" t="str">
            <v>2016 NEFR</v>
          </cell>
        </row>
        <row r="5397">
          <cell r="A5397" t="str">
            <v>2016 NEFR</v>
          </cell>
        </row>
        <row r="5398">
          <cell r="A5398" t="str">
            <v>2016 NEFR</v>
          </cell>
        </row>
        <row r="5399">
          <cell r="A5399" t="str">
            <v>2016 NEFR</v>
          </cell>
        </row>
        <row r="5400">
          <cell r="A5400" t="str">
            <v>2016 NEFR</v>
          </cell>
        </row>
        <row r="5401">
          <cell r="A5401" t="str">
            <v>2016 NEFR</v>
          </cell>
        </row>
        <row r="5402">
          <cell r="A5402" t="str">
            <v>2016 NEFR</v>
          </cell>
        </row>
        <row r="5403">
          <cell r="A5403" t="str">
            <v>2016 NEFR</v>
          </cell>
        </row>
        <row r="5404">
          <cell r="A5404" t="str">
            <v>2016 NEFR</v>
          </cell>
        </row>
        <row r="5405">
          <cell r="A5405" t="str">
            <v>2016 NEFR</v>
          </cell>
        </row>
        <row r="5406">
          <cell r="A5406" t="str">
            <v>2016 NEFR</v>
          </cell>
        </row>
        <row r="5407">
          <cell r="A5407" t="str">
            <v>2016 NEFR</v>
          </cell>
        </row>
        <row r="5408">
          <cell r="A5408" t="str">
            <v>2016 NEFR</v>
          </cell>
        </row>
        <row r="5409">
          <cell r="A5409" t="str">
            <v>2016 NEFR</v>
          </cell>
        </row>
        <row r="5410">
          <cell r="A5410" t="str">
            <v>2016 NEFR</v>
          </cell>
        </row>
        <row r="5411">
          <cell r="A5411" t="str">
            <v>2016 NEFR</v>
          </cell>
        </row>
        <row r="5412">
          <cell r="A5412" t="str">
            <v>2016 NEFR</v>
          </cell>
        </row>
        <row r="5413">
          <cell r="A5413" t="str">
            <v>2016 NEFR</v>
          </cell>
        </row>
        <row r="5414">
          <cell r="A5414" t="str">
            <v>2016 NEFR</v>
          </cell>
        </row>
        <row r="5415">
          <cell r="A5415" t="str">
            <v>2016 NEFR</v>
          </cell>
        </row>
        <row r="5416">
          <cell r="A5416" t="str">
            <v>2016 NEFR</v>
          </cell>
        </row>
        <row r="5417">
          <cell r="A5417" t="str">
            <v>2016 NEFR</v>
          </cell>
        </row>
        <row r="5418">
          <cell r="A5418" t="str">
            <v>2016 NEFR</v>
          </cell>
        </row>
        <row r="5419">
          <cell r="A5419" t="str">
            <v>2016 NEFR</v>
          </cell>
        </row>
        <row r="5420">
          <cell r="A5420" t="str">
            <v>2016 NEFR</v>
          </cell>
        </row>
        <row r="5421">
          <cell r="A5421" t="str">
            <v>2016 NEFR</v>
          </cell>
        </row>
        <row r="5422">
          <cell r="A5422" t="str">
            <v>2016 NEFR</v>
          </cell>
        </row>
        <row r="5423">
          <cell r="A5423" t="str">
            <v>2016 NEFR</v>
          </cell>
        </row>
        <row r="5424">
          <cell r="A5424" t="str">
            <v>2016 NEFR</v>
          </cell>
        </row>
        <row r="5425">
          <cell r="A5425" t="str">
            <v>2016 NEFR</v>
          </cell>
        </row>
        <row r="5426">
          <cell r="A5426" t="str">
            <v>2016 NEFR</v>
          </cell>
        </row>
        <row r="5427">
          <cell r="A5427" t="str">
            <v>2016 NEFR</v>
          </cell>
        </row>
        <row r="5428">
          <cell r="A5428" t="str">
            <v>2016 NEFR</v>
          </cell>
        </row>
        <row r="5429">
          <cell r="A5429" t="str">
            <v>2016 NEFR</v>
          </cell>
        </row>
        <row r="5430">
          <cell r="A5430" t="str">
            <v>2016 NEFR</v>
          </cell>
        </row>
        <row r="5431">
          <cell r="A5431" t="str">
            <v>2016 NEFR</v>
          </cell>
        </row>
        <row r="5432">
          <cell r="A5432" t="str">
            <v>2016 NEFR</v>
          </cell>
        </row>
        <row r="5433">
          <cell r="A5433" t="str">
            <v>2016 NEFR</v>
          </cell>
        </row>
        <row r="5434">
          <cell r="A5434" t="str">
            <v>2016 NEFR</v>
          </cell>
        </row>
        <row r="5435">
          <cell r="A5435" t="str">
            <v>2016 NEFR</v>
          </cell>
        </row>
        <row r="5436">
          <cell r="A5436" t="str">
            <v>2016 NEFR</v>
          </cell>
        </row>
        <row r="5437">
          <cell r="A5437" t="str">
            <v>2016 NEFR</v>
          </cell>
        </row>
        <row r="5438">
          <cell r="A5438" t="str">
            <v>2016 NEFR</v>
          </cell>
        </row>
        <row r="5439">
          <cell r="A5439" t="str">
            <v>2016 NEFR</v>
          </cell>
        </row>
        <row r="5440">
          <cell r="A5440" t="str">
            <v>2016 NEFR</v>
          </cell>
        </row>
        <row r="5441">
          <cell r="A5441" t="str">
            <v>2016 NEFR</v>
          </cell>
        </row>
        <row r="5442">
          <cell r="A5442" t="str">
            <v>2016 NEFR</v>
          </cell>
        </row>
        <row r="5443">
          <cell r="A5443" t="str">
            <v>2016 NEFR</v>
          </cell>
        </row>
        <row r="5444">
          <cell r="A5444" t="str">
            <v>2016 NEFR</v>
          </cell>
        </row>
        <row r="5445">
          <cell r="A5445" t="str">
            <v>2016 NEFR</v>
          </cell>
        </row>
        <row r="5446">
          <cell r="A5446" t="str">
            <v>2016 NEFR</v>
          </cell>
        </row>
        <row r="5447">
          <cell r="A5447" t="str">
            <v>2016 NEFR</v>
          </cell>
        </row>
        <row r="5448">
          <cell r="A5448" t="str">
            <v>2016 NEFR</v>
          </cell>
        </row>
        <row r="5449">
          <cell r="A5449" t="str">
            <v>2016 NEFR</v>
          </cell>
        </row>
        <row r="5450">
          <cell r="A5450" t="str">
            <v>2016 NEFR</v>
          </cell>
        </row>
        <row r="5451">
          <cell r="A5451" t="str">
            <v>2016 NEFR</v>
          </cell>
        </row>
        <row r="5452">
          <cell r="A5452" t="str">
            <v>2016 NEFR</v>
          </cell>
        </row>
        <row r="5453">
          <cell r="A5453" t="str">
            <v>2016 NEFR</v>
          </cell>
        </row>
        <row r="5454">
          <cell r="A5454" t="str">
            <v>2016 NEFR</v>
          </cell>
        </row>
        <row r="5455">
          <cell r="A5455" t="str">
            <v>2016 NEFR</v>
          </cell>
        </row>
        <row r="5456">
          <cell r="A5456" t="str">
            <v>2016 NEFR</v>
          </cell>
        </row>
        <row r="5457">
          <cell r="A5457" t="str">
            <v>2016 NEFR</v>
          </cell>
        </row>
        <row r="5458">
          <cell r="A5458" t="str">
            <v>2016 NEFR</v>
          </cell>
        </row>
        <row r="5459">
          <cell r="A5459" t="str">
            <v>2016 NEFR</v>
          </cell>
        </row>
        <row r="5460">
          <cell r="A5460" t="str">
            <v>2016 NEFR</v>
          </cell>
        </row>
        <row r="5461">
          <cell r="A5461" t="str">
            <v>2016 NEFR</v>
          </cell>
        </row>
        <row r="5462">
          <cell r="A5462" t="str">
            <v>2016 NEFR</v>
          </cell>
        </row>
        <row r="5463">
          <cell r="A5463" t="str">
            <v>2016 NEFR</v>
          </cell>
        </row>
        <row r="5464">
          <cell r="A5464" t="str">
            <v>2016 NEFR</v>
          </cell>
        </row>
        <row r="5465">
          <cell r="A5465" t="str">
            <v>2016 NEFR</v>
          </cell>
        </row>
        <row r="5466">
          <cell r="A5466" t="str">
            <v>2016 NEFR</v>
          </cell>
        </row>
        <row r="5467">
          <cell r="A5467" t="str">
            <v>2016 NEFR</v>
          </cell>
        </row>
        <row r="5468">
          <cell r="A5468" t="str">
            <v>2016 NEFR</v>
          </cell>
        </row>
        <row r="5469">
          <cell r="A5469" t="str">
            <v>2016 NEFR</v>
          </cell>
        </row>
        <row r="5470">
          <cell r="A5470" t="str">
            <v>2016 NEFR</v>
          </cell>
        </row>
        <row r="5471">
          <cell r="A5471" t="str">
            <v>2016 NEFR</v>
          </cell>
        </row>
        <row r="5472">
          <cell r="A5472" t="str">
            <v>2016 NEFR</v>
          </cell>
        </row>
        <row r="5473">
          <cell r="A5473" t="str">
            <v>2016 NEFR</v>
          </cell>
        </row>
        <row r="5474">
          <cell r="A5474" t="str">
            <v>2016 NEFR</v>
          </cell>
        </row>
        <row r="5475">
          <cell r="A5475" t="str">
            <v>2016 NEFR</v>
          </cell>
        </row>
        <row r="5476">
          <cell r="A5476" t="str">
            <v>2016 NEFR</v>
          </cell>
        </row>
        <row r="5477">
          <cell r="A5477" t="str">
            <v>2016 NEFR</v>
          </cell>
        </row>
        <row r="5478">
          <cell r="A5478" t="str">
            <v>2016 NEFR</v>
          </cell>
        </row>
        <row r="5479">
          <cell r="A5479" t="str">
            <v>2016 NEFR</v>
          </cell>
        </row>
        <row r="5480">
          <cell r="A5480" t="str">
            <v>2016 NEFR</v>
          </cell>
        </row>
        <row r="5481">
          <cell r="A5481" t="str">
            <v>2016 NEFR</v>
          </cell>
        </row>
        <row r="5482">
          <cell r="A5482" t="str">
            <v>2016 NEFR</v>
          </cell>
        </row>
        <row r="5483">
          <cell r="A5483" t="str">
            <v>2016 NEFR</v>
          </cell>
        </row>
        <row r="5484">
          <cell r="A5484" t="str">
            <v>2016 NEFR</v>
          </cell>
        </row>
        <row r="5485">
          <cell r="A5485" t="str">
            <v>2016 NEFR</v>
          </cell>
        </row>
        <row r="5486">
          <cell r="A5486" t="str">
            <v>2016 NEFR</v>
          </cell>
        </row>
        <row r="5487">
          <cell r="A5487" t="str">
            <v>2016 NEFR</v>
          </cell>
        </row>
        <row r="5488">
          <cell r="A5488" t="str">
            <v>2016 NEFR</v>
          </cell>
        </row>
        <row r="5489">
          <cell r="A5489" t="str">
            <v>2016 NEFR</v>
          </cell>
        </row>
        <row r="5490">
          <cell r="A5490" t="str">
            <v>2016 NEFR</v>
          </cell>
        </row>
        <row r="5491">
          <cell r="A5491" t="str">
            <v>2016 NEFR</v>
          </cell>
        </row>
        <row r="5492">
          <cell r="A5492" t="str">
            <v>2016 NEFR</v>
          </cell>
        </row>
        <row r="5493">
          <cell r="A5493" t="str">
            <v>2016 NEFR</v>
          </cell>
        </row>
        <row r="5494">
          <cell r="A5494" t="str">
            <v>2016 NEFR</v>
          </cell>
        </row>
        <row r="5495">
          <cell r="A5495" t="str">
            <v>2016 NEFR</v>
          </cell>
        </row>
        <row r="5496">
          <cell r="A5496" t="str">
            <v>2016 NEFR</v>
          </cell>
        </row>
        <row r="5497">
          <cell r="A5497" t="str">
            <v>2016 NEFR</v>
          </cell>
        </row>
        <row r="5498">
          <cell r="A5498" t="str">
            <v>2016 NEFR</v>
          </cell>
        </row>
        <row r="5499">
          <cell r="A5499" t="str">
            <v>2016 NEFR</v>
          </cell>
        </row>
        <row r="5500">
          <cell r="A5500" t="str">
            <v>2016 NEFR</v>
          </cell>
        </row>
        <row r="5501">
          <cell r="A5501" t="str">
            <v>2016 NEFR</v>
          </cell>
        </row>
        <row r="5502">
          <cell r="A5502" t="str">
            <v>2016 NEFR</v>
          </cell>
        </row>
        <row r="5503">
          <cell r="A5503" t="str">
            <v>2016 NEFR</v>
          </cell>
        </row>
        <row r="5504">
          <cell r="A5504" t="str">
            <v>2016 NEFR</v>
          </cell>
        </row>
        <row r="5505">
          <cell r="A5505" t="str">
            <v>2016 NEFR</v>
          </cell>
        </row>
        <row r="5506">
          <cell r="A5506" t="str">
            <v>2016 NEFR</v>
          </cell>
        </row>
        <row r="5507">
          <cell r="A5507" t="str">
            <v>2016 NEFR</v>
          </cell>
        </row>
        <row r="5508">
          <cell r="A5508" t="str">
            <v>2016 NEFR</v>
          </cell>
        </row>
        <row r="5509">
          <cell r="A5509" t="str">
            <v>2016 NEFR</v>
          </cell>
        </row>
        <row r="5510">
          <cell r="A5510" t="str">
            <v>2016 NEFR</v>
          </cell>
        </row>
        <row r="5511">
          <cell r="A5511" t="str">
            <v>2016 NEFR</v>
          </cell>
        </row>
        <row r="5512">
          <cell r="A5512" t="str">
            <v>2016 NEFR</v>
          </cell>
        </row>
        <row r="5513">
          <cell r="A5513" t="str">
            <v>2016 NEFR</v>
          </cell>
        </row>
        <row r="5514">
          <cell r="A5514" t="str">
            <v>2016 NEFR</v>
          </cell>
        </row>
        <row r="5515">
          <cell r="A5515" t="str">
            <v>2016 NEFR</v>
          </cell>
        </row>
        <row r="5516">
          <cell r="A5516" t="str">
            <v>2016 NEFR</v>
          </cell>
        </row>
        <row r="5517">
          <cell r="A5517" t="str">
            <v>2016 NEFR</v>
          </cell>
        </row>
        <row r="5518">
          <cell r="A5518" t="str">
            <v>2016 NEFR</v>
          </cell>
        </row>
        <row r="5519">
          <cell r="A5519" t="str">
            <v>2016 NEFR</v>
          </cell>
        </row>
        <row r="5520">
          <cell r="A5520" t="str">
            <v>2016 NEFR</v>
          </cell>
        </row>
        <row r="5521">
          <cell r="A5521" t="str">
            <v>2016 NEFR</v>
          </cell>
        </row>
        <row r="5522">
          <cell r="A5522" t="str">
            <v>2016 NEFR</v>
          </cell>
        </row>
        <row r="5523">
          <cell r="A5523" t="str">
            <v>2016 NEFR</v>
          </cell>
        </row>
        <row r="5524">
          <cell r="A5524" t="str">
            <v>2016 NEFR</v>
          </cell>
        </row>
        <row r="5525">
          <cell r="A5525" t="str">
            <v>2016 NEFR</v>
          </cell>
        </row>
        <row r="5526">
          <cell r="A5526" t="str">
            <v>2016 NEFR</v>
          </cell>
        </row>
        <row r="5527">
          <cell r="A5527" t="str">
            <v>2016 NEFR</v>
          </cell>
        </row>
        <row r="5528">
          <cell r="A5528" t="str">
            <v>2016 NEFR</v>
          </cell>
        </row>
        <row r="5529">
          <cell r="A5529" t="str">
            <v>2016 NEFR</v>
          </cell>
        </row>
        <row r="5530">
          <cell r="A5530" t="str">
            <v>2016 NEFR</v>
          </cell>
        </row>
        <row r="5531">
          <cell r="A5531" t="str">
            <v>2016 NEFR</v>
          </cell>
        </row>
        <row r="5532">
          <cell r="A5532" t="str">
            <v>2016 NEFR</v>
          </cell>
        </row>
        <row r="5533">
          <cell r="A5533" t="str">
            <v>2016 NEFR</v>
          </cell>
        </row>
        <row r="5534">
          <cell r="A5534" t="str">
            <v>2016 NEFR</v>
          </cell>
        </row>
        <row r="5535">
          <cell r="A5535" t="str">
            <v>2016 NEFR</v>
          </cell>
        </row>
        <row r="5536">
          <cell r="A5536" t="str">
            <v>2016 NEFR</v>
          </cell>
        </row>
        <row r="5537">
          <cell r="A5537" t="str">
            <v>2016 NEFR</v>
          </cell>
        </row>
        <row r="5538">
          <cell r="A5538" t="str">
            <v>2016 NEFR</v>
          </cell>
        </row>
        <row r="5539">
          <cell r="A5539" t="str">
            <v>2016 NEFR</v>
          </cell>
        </row>
        <row r="5540">
          <cell r="A5540" t="str">
            <v>2016 NEFR</v>
          </cell>
        </row>
        <row r="5541">
          <cell r="A5541" t="str">
            <v>2016 NEFR</v>
          </cell>
        </row>
        <row r="5542">
          <cell r="A5542" t="str">
            <v>2016 NEFR</v>
          </cell>
        </row>
        <row r="5543">
          <cell r="A5543" t="str">
            <v>2016 NEFR</v>
          </cell>
        </row>
        <row r="5544">
          <cell r="A5544" t="str">
            <v>2016 NEFR</v>
          </cell>
        </row>
        <row r="5545">
          <cell r="A5545" t="str">
            <v>2016 NEFR</v>
          </cell>
        </row>
        <row r="5546">
          <cell r="A5546" t="str">
            <v>2016 NEFR</v>
          </cell>
        </row>
        <row r="5547">
          <cell r="A5547" t="str">
            <v>2016 NEFR</v>
          </cell>
        </row>
        <row r="5548">
          <cell r="A5548" t="str">
            <v>2016 NEFR</v>
          </cell>
        </row>
        <row r="5549">
          <cell r="A5549" t="str">
            <v>2016 NEFR</v>
          </cell>
        </row>
        <row r="5550">
          <cell r="A5550" t="str">
            <v>2016 NEFR</v>
          </cell>
        </row>
        <row r="5551">
          <cell r="A5551" t="str">
            <v>2016 NEFR</v>
          </cell>
        </row>
        <row r="5552">
          <cell r="A5552" t="str">
            <v>2016 NEFR</v>
          </cell>
        </row>
        <row r="5553">
          <cell r="A5553" t="str">
            <v>2016 NEFR</v>
          </cell>
        </row>
        <row r="5554">
          <cell r="A5554" t="str">
            <v>2016 NEFR</v>
          </cell>
        </row>
        <row r="5555">
          <cell r="A5555" t="str">
            <v>2016 NEFR</v>
          </cell>
        </row>
        <row r="5556">
          <cell r="A5556" t="str">
            <v>2016 NEFR</v>
          </cell>
        </row>
        <row r="5557">
          <cell r="A5557" t="str">
            <v>2016 NEFR</v>
          </cell>
        </row>
        <row r="5558">
          <cell r="A5558" t="str">
            <v>2016 NEFR</v>
          </cell>
        </row>
        <row r="5559">
          <cell r="A5559" t="str">
            <v>2016 NEFR</v>
          </cell>
        </row>
        <row r="5560">
          <cell r="A5560" t="str">
            <v>2016 NEFR</v>
          </cell>
        </row>
        <row r="5561">
          <cell r="A5561" t="str">
            <v>2016 NEFR</v>
          </cell>
        </row>
        <row r="5562">
          <cell r="A5562" t="str">
            <v>2016 NEFR</v>
          </cell>
        </row>
        <row r="5563">
          <cell r="A5563" t="str">
            <v>2016 NEFR</v>
          </cell>
        </row>
        <row r="5564">
          <cell r="A5564" t="str">
            <v>2016 NEFR</v>
          </cell>
        </row>
        <row r="5565">
          <cell r="A5565" t="str">
            <v>2016 NEFR</v>
          </cell>
        </row>
        <row r="5566">
          <cell r="A5566" t="str">
            <v>2016 NEFR</v>
          </cell>
        </row>
        <row r="5567">
          <cell r="A5567" t="str">
            <v>2016 NEFR</v>
          </cell>
        </row>
        <row r="5568">
          <cell r="A5568" t="str">
            <v>2016 NEFR</v>
          </cell>
        </row>
        <row r="5569">
          <cell r="A5569" t="str">
            <v>2016 NEFR</v>
          </cell>
        </row>
        <row r="5570">
          <cell r="A5570" t="str">
            <v>2016 NEFR</v>
          </cell>
        </row>
        <row r="5571">
          <cell r="A5571" t="str">
            <v>2016 NEFR</v>
          </cell>
        </row>
        <row r="5572">
          <cell r="A5572" t="str">
            <v>2016 NEFR</v>
          </cell>
        </row>
        <row r="5573">
          <cell r="A5573" t="str">
            <v>2016 NEFR</v>
          </cell>
        </row>
        <row r="5574">
          <cell r="A5574" t="str">
            <v>2016 NEFR</v>
          </cell>
        </row>
        <row r="5575">
          <cell r="A5575" t="str">
            <v>2016 NEFR</v>
          </cell>
        </row>
        <row r="5576">
          <cell r="A5576" t="str">
            <v>2016 NEFR</v>
          </cell>
        </row>
        <row r="5577">
          <cell r="A5577" t="str">
            <v>2016 NEFR</v>
          </cell>
        </row>
        <row r="5578">
          <cell r="A5578" t="str">
            <v>2016 NEFR</v>
          </cell>
        </row>
        <row r="5579">
          <cell r="A5579" t="str">
            <v>2016 NEFR</v>
          </cell>
        </row>
        <row r="5580">
          <cell r="A5580" t="str">
            <v>2016 NEFR</v>
          </cell>
        </row>
        <row r="5581">
          <cell r="A5581" t="str">
            <v>2016 NEFR</v>
          </cell>
        </row>
        <row r="5582">
          <cell r="A5582" t="str">
            <v>2016 NEFR</v>
          </cell>
        </row>
        <row r="5583">
          <cell r="A5583" t="str">
            <v>2016 NEFR</v>
          </cell>
        </row>
        <row r="5584">
          <cell r="A5584" t="str">
            <v>2016 NEFR</v>
          </cell>
        </row>
        <row r="5585">
          <cell r="A5585" t="str">
            <v>2016 NEFR</v>
          </cell>
        </row>
        <row r="5586">
          <cell r="A5586" t="str">
            <v>2016 NEFR</v>
          </cell>
        </row>
        <row r="5587">
          <cell r="A5587" t="str">
            <v>2016 NEFR</v>
          </cell>
        </row>
        <row r="5588">
          <cell r="A5588" t="str">
            <v>2016 NEFR</v>
          </cell>
        </row>
        <row r="5589">
          <cell r="A5589" t="str">
            <v>2016 NEFR</v>
          </cell>
        </row>
        <row r="5590">
          <cell r="A5590" t="str">
            <v>2016 NEFR</v>
          </cell>
        </row>
        <row r="5591">
          <cell r="A5591" t="str">
            <v>2016 NEFR</v>
          </cell>
        </row>
        <row r="5592">
          <cell r="A5592" t="str">
            <v>2016 NEFR</v>
          </cell>
        </row>
        <row r="5593">
          <cell r="A5593" t="str">
            <v>2016 NEFR</v>
          </cell>
        </row>
        <row r="5594">
          <cell r="A5594" t="str">
            <v>2016 NEFR</v>
          </cell>
        </row>
        <row r="5595">
          <cell r="A5595" t="str">
            <v>2016 NEFR</v>
          </cell>
        </row>
        <row r="5596">
          <cell r="A5596" t="str">
            <v>2016 NEFR</v>
          </cell>
        </row>
        <row r="5597">
          <cell r="A5597" t="str">
            <v>2016 NEFR</v>
          </cell>
        </row>
        <row r="5598">
          <cell r="A5598" t="str">
            <v>2016 NEFR</v>
          </cell>
        </row>
        <row r="5599">
          <cell r="A5599" t="str">
            <v>2016 NEFR</v>
          </cell>
        </row>
        <row r="5600">
          <cell r="A5600" t="str">
            <v>2016 NEFR</v>
          </cell>
        </row>
        <row r="5601">
          <cell r="A5601" t="str">
            <v>2016 NEFR</v>
          </cell>
        </row>
        <row r="5602">
          <cell r="A5602" t="str">
            <v>2016 NEFR</v>
          </cell>
        </row>
        <row r="5603">
          <cell r="A5603" t="str">
            <v>2016 NEFR</v>
          </cell>
        </row>
        <row r="5604">
          <cell r="A5604" t="str">
            <v>2016 NEFR</v>
          </cell>
        </row>
        <row r="5605">
          <cell r="A5605" t="str">
            <v>2016 NEFR</v>
          </cell>
        </row>
        <row r="5606">
          <cell r="A5606" t="str">
            <v>2016 NEFR</v>
          </cell>
        </row>
        <row r="5607">
          <cell r="A5607" t="str">
            <v>2016 NEFR</v>
          </cell>
        </row>
        <row r="5608">
          <cell r="A5608" t="str">
            <v>2016 NEFR</v>
          </cell>
        </row>
        <row r="5609">
          <cell r="A5609" t="str">
            <v>2016 NEFR</v>
          </cell>
        </row>
        <row r="5610">
          <cell r="A5610" t="str">
            <v>2016 NEFR</v>
          </cell>
        </row>
        <row r="5611">
          <cell r="A5611" t="str">
            <v>2016 NEFR</v>
          </cell>
        </row>
        <row r="5612">
          <cell r="A5612" t="str">
            <v>2016 NEFR</v>
          </cell>
        </row>
        <row r="5613">
          <cell r="A5613" t="str">
            <v>2016 NEFR</v>
          </cell>
        </row>
        <row r="5614">
          <cell r="A5614" t="str">
            <v>2016 NEFR</v>
          </cell>
        </row>
        <row r="5615">
          <cell r="A5615" t="str">
            <v>2016 NEFR</v>
          </cell>
        </row>
        <row r="5616">
          <cell r="A5616" t="str">
            <v>2016 NEFR</v>
          </cell>
        </row>
        <row r="5617">
          <cell r="A5617" t="str">
            <v>2016 NEFR</v>
          </cell>
        </row>
        <row r="5618">
          <cell r="A5618" t="str">
            <v>2016 NEFR</v>
          </cell>
        </row>
        <row r="5619">
          <cell r="A5619" t="str">
            <v>2016 NEFR</v>
          </cell>
        </row>
        <row r="5620">
          <cell r="A5620" t="str">
            <v>2016 NEFR</v>
          </cell>
        </row>
        <row r="5621">
          <cell r="A5621" t="str">
            <v>2016 NEFR</v>
          </cell>
        </row>
        <row r="5622">
          <cell r="A5622" t="str">
            <v>2016 NEFR</v>
          </cell>
        </row>
        <row r="5623">
          <cell r="A5623" t="str">
            <v>2016 NEFR</v>
          </cell>
        </row>
        <row r="5624">
          <cell r="A5624" t="str">
            <v>2016 NEFR</v>
          </cell>
        </row>
        <row r="5625">
          <cell r="A5625" t="str">
            <v>2016 NEFR</v>
          </cell>
        </row>
        <row r="5626">
          <cell r="A5626" t="str">
            <v>2016 NEFR</v>
          </cell>
        </row>
        <row r="5627">
          <cell r="A5627" t="str">
            <v>2016 NEFR</v>
          </cell>
        </row>
        <row r="5628">
          <cell r="A5628" t="str">
            <v>2016 NEFR</v>
          </cell>
        </row>
        <row r="5629">
          <cell r="A5629" t="str">
            <v>2016 NEFR</v>
          </cell>
        </row>
        <row r="5630">
          <cell r="A5630" t="str">
            <v>2016 NEFR</v>
          </cell>
        </row>
        <row r="5631">
          <cell r="A5631" t="str">
            <v>2016 NEFR</v>
          </cell>
        </row>
        <row r="5632">
          <cell r="A5632" t="str">
            <v>2016 NEFR</v>
          </cell>
        </row>
        <row r="5633">
          <cell r="A5633" t="str">
            <v>2016 NEFR</v>
          </cell>
        </row>
        <row r="5634">
          <cell r="A5634" t="str">
            <v>2016 NEFR</v>
          </cell>
        </row>
        <row r="5635">
          <cell r="A5635" t="str">
            <v>2016 NEFR</v>
          </cell>
        </row>
        <row r="5636">
          <cell r="A5636" t="str">
            <v>2016 NEFR</v>
          </cell>
        </row>
        <row r="5637">
          <cell r="A5637" t="str">
            <v>2016 NEFR</v>
          </cell>
        </row>
        <row r="5638">
          <cell r="A5638" t="str">
            <v>2016 NEFR</v>
          </cell>
        </row>
        <row r="5639">
          <cell r="A5639" t="str">
            <v>2016 NEFR</v>
          </cell>
        </row>
        <row r="5640">
          <cell r="A5640" t="str">
            <v>2016 NEFR</v>
          </cell>
        </row>
        <row r="5641">
          <cell r="A5641" t="str">
            <v>2016 NEFR</v>
          </cell>
        </row>
        <row r="5642">
          <cell r="A5642" t="str">
            <v>2016 NEFR</v>
          </cell>
        </row>
        <row r="5643">
          <cell r="A5643" t="str">
            <v>2016 NEFR</v>
          </cell>
        </row>
        <row r="5644">
          <cell r="A5644" t="str">
            <v>2016 NEFR</v>
          </cell>
        </row>
        <row r="5645">
          <cell r="A5645" t="str">
            <v>2016 NEFR</v>
          </cell>
        </row>
        <row r="5646">
          <cell r="A5646" t="str">
            <v>2016 NEFR</v>
          </cell>
        </row>
        <row r="5647">
          <cell r="A5647" t="str">
            <v>2016 NEFR</v>
          </cell>
        </row>
        <row r="5648">
          <cell r="A5648" t="str">
            <v>2016 NEFR</v>
          </cell>
        </row>
        <row r="5649">
          <cell r="A5649" t="str">
            <v>2016 NEFR</v>
          </cell>
        </row>
        <row r="5650">
          <cell r="A5650" t="str">
            <v>2016 NEFR</v>
          </cell>
        </row>
        <row r="5651">
          <cell r="A5651" t="str">
            <v>2016 NEFR</v>
          </cell>
        </row>
        <row r="5652">
          <cell r="A5652" t="str">
            <v>2016 NEFR</v>
          </cell>
        </row>
        <row r="5653">
          <cell r="A5653" t="str">
            <v>2016 NEFR</v>
          </cell>
        </row>
        <row r="5654">
          <cell r="A5654" t="str">
            <v>2016 NEFR</v>
          </cell>
        </row>
        <row r="5655">
          <cell r="A5655" t="str">
            <v>2016 NEFR</v>
          </cell>
        </row>
        <row r="5656">
          <cell r="A5656" t="str">
            <v>2016 NEFR</v>
          </cell>
        </row>
        <row r="5657">
          <cell r="A5657" t="str">
            <v>2016 NEFR</v>
          </cell>
        </row>
        <row r="5658">
          <cell r="A5658" t="str">
            <v>2016 NEFR</v>
          </cell>
        </row>
        <row r="5659">
          <cell r="A5659" t="str">
            <v>2016 NEFR</v>
          </cell>
        </row>
        <row r="5660">
          <cell r="A5660" t="str">
            <v>2016 NEFR</v>
          </cell>
        </row>
        <row r="5661">
          <cell r="A5661" t="str">
            <v>2016 NEFR</v>
          </cell>
        </row>
        <row r="5662">
          <cell r="A5662" t="str">
            <v>2016 NEFR</v>
          </cell>
        </row>
        <row r="5663">
          <cell r="A5663" t="str">
            <v>2016 NEFR</v>
          </cell>
        </row>
        <row r="5664">
          <cell r="A5664" t="str">
            <v>2016 NEFR</v>
          </cell>
        </row>
        <row r="5665">
          <cell r="A5665" t="str">
            <v>2016 NEFR</v>
          </cell>
        </row>
        <row r="5666">
          <cell r="A5666" t="str">
            <v>2016 NEFR</v>
          </cell>
        </row>
        <row r="5667">
          <cell r="A5667" t="str">
            <v>2016 NEFR</v>
          </cell>
        </row>
        <row r="5668">
          <cell r="A5668" t="str">
            <v>2016 NEFR</v>
          </cell>
        </row>
        <row r="5669">
          <cell r="A5669" t="str">
            <v>2016 NEFR</v>
          </cell>
        </row>
        <row r="5670">
          <cell r="A5670" t="str">
            <v>2016 NEFR</v>
          </cell>
        </row>
        <row r="5671">
          <cell r="A5671" t="str">
            <v>2016 NEFR</v>
          </cell>
        </row>
        <row r="5672">
          <cell r="A5672" t="str">
            <v>2016 NEFR</v>
          </cell>
        </row>
        <row r="5673">
          <cell r="A5673" t="str">
            <v>2016 NEFR</v>
          </cell>
        </row>
        <row r="5674">
          <cell r="A5674" t="str">
            <v>2016 NEFR</v>
          </cell>
        </row>
        <row r="5675">
          <cell r="A5675" t="str">
            <v>2016 NEFR</v>
          </cell>
        </row>
        <row r="5676">
          <cell r="A5676" t="str">
            <v>2016 NEFR</v>
          </cell>
        </row>
        <row r="5677">
          <cell r="A5677" t="str">
            <v>2016 NEFR</v>
          </cell>
        </row>
        <row r="5678">
          <cell r="A5678" t="str">
            <v>2016 NEFR</v>
          </cell>
        </row>
        <row r="5679">
          <cell r="A5679" t="str">
            <v>2016 NEFR</v>
          </cell>
        </row>
        <row r="5680">
          <cell r="A5680" t="str">
            <v>2016 NEFR</v>
          </cell>
        </row>
        <row r="5681">
          <cell r="A5681" t="str">
            <v>2016 NEFR</v>
          </cell>
        </row>
        <row r="5682">
          <cell r="A5682" t="str">
            <v>2016 NEFR</v>
          </cell>
        </row>
        <row r="5683">
          <cell r="A5683" t="str">
            <v>2016 NEFR</v>
          </cell>
        </row>
        <row r="5684">
          <cell r="A5684" t="str">
            <v>2016 NEFR</v>
          </cell>
        </row>
        <row r="5685">
          <cell r="A5685" t="str">
            <v>2016 NEFR</v>
          </cell>
        </row>
        <row r="5686">
          <cell r="A5686" t="str">
            <v>2016 NEFR</v>
          </cell>
        </row>
        <row r="5687">
          <cell r="A5687" t="str">
            <v>2016 NEFR</v>
          </cell>
        </row>
        <row r="5688">
          <cell r="A5688" t="str">
            <v>2016 NEFR</v>
          </cell>
        </row>
        <row r="5689">
          <cell r="A5689" t="str">
            <v>2016 NEFR</v>
          </cell>
        </row>
        <row r="5690">
          <cell r="A5690" t="str">
            <v>2016 NEFR</v>
          </cell>
        </row>
        <row r="5691">
          <cell r="A5691" t="str">
            <v>2016 NEFR</v>
          </cell>
        </row>
        <row r="5692">
          <cell r="A5692" t="str">
            <v>2016 NEFR</v>
          </cell>
        </row>
        <row r="5693">
          <cell r="A5693" t="str">
            <v>2016 NEFR</v>
          </cell>
        </row>
        <row r="5694">
          <cell r="A5694" t="str">
            <v>2016 NEFR</v>
          </cell>
        </row>
        <row r="5695">
          <cell r="A5695" t="str">
            <v>2016 NEFR</v>
          </cell>
        </row>
        <row r="5696">
          <cell r="A5696" t="str">
            <v>2016 NEFR</v>
          </cell>
        </row>
        <row r="5697">
          <cell r="A5697" t="str">
            <v>2016 NEFR</v>
          </cell>
        </row>
        <row r="5698">
          <cell r="A5698" t="str">
            <v>2016 NEFR</v>
          </cell>
        </row>
        <row r="5699">
          <cell r="A5699" t="str">
            <v>2016 NEFR</v>
          </cell>
        </row>
        <row r="5700">
          <cell r="A5700" t="str">
            <v>2016 NEFR</v>
          </cell>
        </row>
        <row r="5701">
          <cell r="A5701" t="str">
            <v>2016 NEFR</v>
          </cell>
        </row>
        <row r="5702">
          <cell r="A5702" t="str">
            <v>2016 NEFR</v>
          </cell>
        </row>
        <row r="5703">
          <cell r="A5703" t="str">
            <v>2016 NEFR</v>
          </cell>
        </row>
        <row r="5704">
          <cell r="A5704" t="str">
            <v>2016 NEFR</v>
          </cell>
        </row>
        <row r="5705">
          <cell r="A5705" t="str">
            <v>2016 NEFR</v>
          </cell>
        </row>
        <row r="5706">
          <cell r="A5706" t="str">
            <v>2016 NEFR</v>
          </cell>
        </row>
        <row r="5707">
          <cell r="A5707" t="str">
            <v>2016 NEFR</v>
          </cell>
        </row>
        <row r="5708">
          <cell r="A5708" t="str">
            <v>2016 NEFR</v>
          </cell>
        </row>
        <row r="5709">
          <cell r="A5709" t="str">
            <v>2016 NEFR</v>
          </cell>
        </row>
        <row r="5710">
          <cell r="A5710" t="str">
            <v>2016 NEFR</v>
          </cell>
        </row>
        <row r="5711">
          <cell r="A5711" t="str">
            <v>2016 NEFR</v>
          </cell>
        </row>
        <row r="5712">
          <cell r="A5712" t="str">
            <v>2016 NEFR</v>
          </cell>
        </row>
        <row r="5713">
          <cell r="A5713" t="str">
            <v>2016 NEFR</v>
          </cell>
        </row>
        <row r="5714">
          <cell r="A5714" t="str">
            <v>2016 NEFR</v>
          </cell>
        </row>
        <row r="5715">
          <cell r="A5715" t="str">
            <v>2016 NEFR</v>
          </cell>
        </row>
        <row r="5716">
          <cell r="A5716" t="str">
            <v>2016 NEFR</v>
          </cell>
        </row>
        <row r="5717">
          <cell r="A5717" t="str">
            <v>2016 NEFR</v>
          </cell>
        </row>
        <row r="5718">
          <cell r="A5718" t="str">
            <v>2016 NEFR</v>
          </cell>
        </row>
        <row r="5719">
          <cell r="A5719" t="str">
            <v>2016 NEFR</v>
          </cell>
        </row>
        <row r="5720">
          <cell r="A5720" t="str">
            <v>2016 NEFR</v>
          </cell>
        </row>
        <row r="5721">
          <cell r="A5721" t="str">
            <v>2016 NEFR</v>
          </cell>
        </row>
        <row r="5722">
          <cell r="A5722" t="str">
            <v>2016 NEFR</v>
          </cell>
        </row>
        <row r="5723">
          <cell r="A5723" t="str">
            <v>2016 NEFR</v>
          </cell>
        </row>
        <row r="5724">
          <cell r="A5724" t="str">
            <v>2016 NEFR</v>
          </cell>
        </row>
        <row r="5725">
          <cell r="A5725" t="str">
            <v>2016 NEFR</v>
          </cell>
        </row>
        <row r="5726">
          <cell r="A5726" t="str">
            <v>2016 NEFR</v>
          </cell>
        </row>
        <row r="5727">
          <cell r="A5727" t="str">
            <v>2016 NEFR</v>
          </cell>
        </row>
        <row r="5728">
          <cell r="A5728" t="str">
            <v>2016 NEFR</v>
          </cell>
        </row>
        <row r="5729">
          <cell r="A5729" t="str">
            <v>2016 NEFR</v>
          </cell>
        </row>
        <row r="5730">
          <cell r="A5730" t="str">
            <v>2016 NEFR</v>
          </cell>
        </row>
        <row r="5731">
          <cell r="A5731" t="str">
            <v>2016 NEFR</v>
          </cell>
        </row>
        <row r="5732">
          <cell r="A5732" t="str">
            <v>2016 NEFR</v>
          </cell>
        </row>
        <row r="5733">
          <cell r="A5733" t="str">
            <v>2016 NEFR</v>
          </cell>
        </row>
        <row r="5734">
          <cell r="A5734" t="str">
            <v>2016 NEFR</v>
          </cell>
        </row>
        <row r="5735">
          <cell r="A5735" t="str">
            <v>2016 NEFR</v>
          </cell>
        </row>
        <row r="5736">
          <cell r="A5736" t="str">
            <v>2016 NEFR</v>
          </cell>
        </row>
        <row r="5737">
          <cell r="A5737" t="str">
            <v>2016 NEFR</v>
          </cell>
        </row>
        <row r="5738">
          <cell r="A5738" t="str">
            <v>2016 NEFR</v>
          </cell>
        </row>
        <row r="5739">
          <cell r="A5739" t="str">
            <v>2016 NEFR</v>
          </cell>
        </row>
        <row r="5740">
          <cell r="A5740" t="str">
            <v>2016 NEFR</v>
          </cell>
        </row>
        <row r="5741">
          <cell r="A5741" t="str">
            <v>2016 NEFR</v>
          </cell>
        </row>
        <row r="5742">
          <cell r="A5742" t="str">
            <v>2016 NEFR</v>
          </cell>
        </row>
        <row r="5743">
          <cell r="A5743" t="str">
            <v>2016 NEFR</v>
          </cell>
        </row>
        <row r="5744">
          <cell r="A5744" t="str">
            <v>2016 NEFR</v>
          </cell>
        </row>
        <row r="5745">
          <cell r="A5745" t="str">
            <v>2016 NEFR</v>
          </cell>
        </row>
        <row r="5746">
          <cell r="A5746" t="str">
            <v>2016 NEFR</v>
          </cell>
        </row>
        <row r="5747">
          <cell r="A5747" t="str">
            <v>2016 NEFR</v>
          </cell>
        </row>
        <row r="5748">
          <cell r="A5748" t="str">
            <v>2016 NEFR</v>
          </cell>
        </row>
        <row r="5749">
          <cell r="A5749" t="str">
            <v>2016 NEFR</v>
          </cell>
        </row>
        <row r="5750">
          <cell r="A5750" t="str">
            <v>2016 NEFR</v>
          </cell>
        </row>
        <row r="5751">
          <cell r="A5751" t="str">
            <v>2016 NEFR</v>
          </cell>
        </row>
        <row r="5752">
          <cell r="A5752" t="str">
            <v>2016 NEFR</v>
          </cell>
        </row>
        <row r="5753">
          <cell r="A5753" t="str">
            <v>2016 NEFR</v>
          </cell>
        </row>
        <row r="5754">
          <cell r="A5754" t="str">
            <v>2016 NEFR</v>
          </cell>
        </row>
        <row r="5755">
          <cell r="A5755" t="str">
            <v>2016 NEFR</v>
          </cell>
        </row>
        <row r="5756">
          <cell r="A5756" t="str">
            <v>2016 NEFR</v>
          </cell>
        </row>
        <row r="5757">
          <cell r="A5757" t="str">
            <v>2016 NEFR</v>
          </cell>
        </row>
        <row r="5758">
          <cell r="A5758" t="str">
            <v>2016 NEFR</v>
          </cell>
        </row>
        <row r="5759">
          <cell r="A5759" t="str">
            <v>2016 NEFR</v>
          </cell>
        </row>
        <row r="5760">
          <cell r="A5760" t="str">
            <v>2016 NEFR</v>
          </cell>
        </row>
        <row r="5761">
          <cell r="A5761" t="str">
            <v>2016 NEFR</v>
          </cell>
        </row>
        <row r="5762">
          <cell r="A5762" t="str">
            <v>2016 NEFR</v>
          </cell>
        </row>
        <row r="5763">
          <cell r="A5763" t="str">
            <v>2016 NEFR</v>
          </cell>
        </row>
        <row r="5764">
          <cell r="A5764" t="str">
            <v>2016 NEFR</v>
          </cell>
        </row>
        <row r="5765">
          <cell r="A5765" t="str">
            <v>2016 NEFR</v>
          </cell>
        </row>
        <row r="5766">
          <cell r="A5766" t="str">
            <v>2016 NEFR</v>
          </cell>
        </row>
        <row r="5767">
          <cell r="A5767" t="str">
            <v>2016 NEFR</v>
          </cell>
        </row>
        <row r="5768">
          <cell r="A5768" t="str">
            <v>2016 NEFR</v>
          </cell>
        </row>
        <row r="5769">
          <cell r="A5769" t="str">
            <v>2016 NEFR</v>
          </cell>
        </row>
        <row r="5770">
          <cell r="A5770" t="str">
            <v>2016 NEFR</v>
          </cell>
        </row>
        <row r="5771">
          <cell r="A5771" t="str">
            <v>2016 NEFR</v>
          </cell>
        </row>
        <row r="5772">
          <cell r="A5772" t="str">
            <v>2016 NEFR</v>
          </cell>
        </row>
        <row r="5773">
          <cell r="A5773" t="str">
            <v>2016 NEFR</v>
          </cell>
        </row>
        <row r="5774">
          <cell r="A5774" t="str">
            <v>2016 NEFR</v>
          </cell>
        </row>
        <row r="5775">
          <cell r="A5775" t="str">
            <v>2016 NEFR</v>
          </cell>
        </row>
        <row r="5776">
          <cell r="A5776" t="str">
            <v>2016 NEFR</v>
          </cell>
        </row>
        <row r="5777">
          <cell r="A5777" t="str">
            <v>2016 NEFR</v>
          </cell>
        </row>
        <row r="5778">
          <cell r="A5778" t="str">
            <v>2016 NEFR</v>
          </cell>
        </row>
        <row r="5779">
          <cell r="A5779" t="str">
            <v>2016 NEFR</v>
          </cell>
        </row>
        <row r="5780">
          <cell r="A5780" t="str">
            <v>2016 NEFR</v>
          </cell>
        </row>
        <row r="5781">
          <cell r="A5781" t="str">
            <v>2016 NEFR</v>
          </cell>
        </row>
        <row r="5782">
          <cell r="A5782" t="str">
            <v>2016 NEFR</v>
          </cell>
        </row>
        <row r="5783">
          <cell r="A5783" t="str">
            <v>2016 NEFR</v>
          </cell>
        </row>
        <row r="5784">
          <cell r="A5784" t="str">
            <v>2016 NEFR</v>
          </cell>
        </row>
        <row r="5785">
          <cell r="A5785" t="str">
            <v>2016 NEFR</v>
          </cell>
        </row>
        <row r="5786">
          <cell r="A5786" t="str">
            <v>2016 NEFR</v>
          </cell>
        </row>
        <row r="5787">
          <cell r="A5787" t="str">
            <v>2016 NEFR</v>
          </cell>
        </row>
        <row r="5788">
          <cell r="A5788" t="str">
            <v>2016 NEFR</v>
          </cell>
        </row>
        <row r="5789">
          <cell r="A5789" t="str">
            <v>2016 NEFR</v>
          </cell>
        </row>
        <row r="5790">
          <cell r="A5790" t="str">
            <v>2016 NEFR</v>
          </cell>
        </row>
        <row r="5791">
          <cell r="A5791" t="str">
            <v>2016 NEFR</v>
          </cell>
        </row>
        <row r="5792">
          <cell r="A5792" t="str">
            <v>2016 NEFR</v>
          </cell>
        </row>
        <row r="5793">
          <cell r="A5793" t="str">
            <v>2016 NEFR</v>
          </cell>
        </row>
        <row r="5794">
          <cell r="A5794" t="str">
            <v>2016 NEFR</v>
          </cell>
        </row>
        <row r="5795">
          <cell r="A5795" t="str">
            <v>2016 NEFR</v>
          </cell>
        </row>
        <row r="5796">
          <cell r="A5796" t="str">
            <v>2016 NEFR</v>
          </cell>
        </row>
        <row r="5797">
          <cell r="A5797" t="str">
            <v>2016 NEFR</v>
          </cell>
        </row>
        <row r="5798">
          <cell r="A5798" t="str">
            <v>2016 NEFR</v>
          </cell>
        </row>
        <row r="5799">
          <cell r="A5799" t="str">
            <v>2016 NEFR</v>
          </cell>
        </row>
        <row r="5800">
          <cell r="A5800" t="str">
            <v>2016 NEFR</v>
          </cell>
        </row>
        <row r="5801">
          <cell r="A5801" t="str">
            <v>2016 NEFR</v>
          </cell>
        </row>
        <row r="5802">
          <cell r="A5802" t="str">
            <v>2016 NEFR</v>
          </cell>
        </row>
        <row r="5803">
          <cell r="A5803" t="str">
            <v>2016 NEFR</v>
          </cell>
        </row>
        <row r="5804">
          <cell r="A5804" t="str">
            <v>2016 NEFR</v>
          </cell>
        </row>
        <row r="5805">
          <cell r="A5805" t="str">
            <v>2016 NEFR</v>
          </cell>
        </row>
        <row r="5806">
          <cell r="A5806" t="str">
            <v>2016 NEFR</v>
          </cell>
        </row>
        <row r="5807">
          <cell r="A5807" t="str">
            <v>2016 NEFR</v>
          </cell>
        </row>
        <row r="5808">
          <cell r="A5808" t="str">
            <v>2016 NEFR</v>
          </cell>
        </row>
        <row r="5809">
          <cell r="A5809" t="str">
            <v>2016 NEFR</v>
          </cell>
        </row>
        <row r="5810">
          <cell r="A5810" t="str">
            <v>2016 NEFR</v>
          </cell>
        </row>
        <row r="5811">
          <cell r="A5811" t="str">
            <v>2016 NEFR</v>
          </cell>
        </row>
        <row r="5812">
          <cell r="A5812" t="str">
            <v>2016 NEFR</v>
          </cell>
        </row>
        <row r="5813">
          <cell r="A5813" t="str">
            <v>2016 NEFR</v>
          </cell>
        </row>
        <row r="5814">
          <cell r="A5814" t="str">
            <v>2016 NEFR</v>
          </cell>
        </row>
        <row r="5815">
          <cell r="A5815" t="str">
            <v>2016 NEFR</v>
          </cell>
        </row>
        <row r="5816">
          <cell r="A5816" t="str">
            <v>2016 NEFR</v>
          </cell>
        </row>
        <row r="5817">
          <cell r="A5817" t="str">
            <v>2016 NEFR</v>
          </cell>
        </row>
        <row r="5818">
          <cell r="A5818" t="str">
            <v>2016 NEFR</v>
          </cell>
        </row>
        <row r="5819">
          <cell r="A5819" t="str">
            <v>2016 NEFR</v>
          </cell>
        </row>
        <row r="5820">
          <cell r="A5820" t="str">
            <v>2016 NEFR</v>
          </cell>
        </row>
        <row r="5821">
          <cell r="A5821" t="str">
            <v>2016 NEFR</v>
          </cell>
        </row>
        <row r="5822">
          <cell r="A5822" t="str">
            <v>2016 NEFR</v>
          </cell>
        </row>
        <row r="5823">
          <cell r="A5823" t="str">
            <v>2016 NEFR</v>
          </cell>
        </row>
        <row r="5824">
          <cell r="A5824" t="str">
            <v>2016 NEFR</v>
          </cell>
        </row>
        <row r="5825">
          <cell r="A5825" t="str">
            <v>2016 NEFR</v>
          </cell>
        </row>
        <row r="5826">
          <cell r="A5826" t="str">
            <v>2016 NEFR</v>
          </cell>
        </row>
        <row r="5827">
          <cell r="A5827" t="str">
            <v>2016 NEFR</v>
          </cell>
        </row>
        <row r="5828">
          <cell r="A5828" t="str">
            <v>2016 NEFR</v>
          </cell>
        </row>
        <row r="5829">
          <cell r="A5829" t="str">
            <v>2016 NEFR</v>
          </cell>
        </row>
        <row r="5830">
          <cell r="A5830" t="str">
            <v>2016 NEFR</v>
          </cell>
        </row>
        <row r="5831">
          <cell r="A5831" t="str">
            <v>2016 NEFR</v>
          </cell>
        </row>
        <row r="5832">
          <cell r="A5832" t="str">
            <v>2016 NEFR</v>
          </cell>
        </row>
        <row r="5833">
          <cell r="A5833" t="str">
            <v>2016 NEFR</v>
          </cell>
        </row>
        <row r="5834">
          <cell r="A5834" t="str">
            <v>2016 NEFR</v>
          </cell>
        </row>
        <row r="5835">
          <cell r="A5835" t="str">
            <v>2016 NEFR</v>
          </cell>
        </row>
        <row r="5836">
          <cell r="A5836" t="str">
            <v>2016 NEFR</v>
          </cell>
        </row>
        <row r="5837">
          <cell r="A5837" t="str">
            <v>2016 NEFR</v>
          </cell>
        </row>
        <row r="5838">
          <cell r="A5838" t="str">
            <v>2016 NEFR</v>
          </cell>
        </row>
        <row r="5839">
          <cell r="A5839" t="str">
            <v>2016 NEFR</v>
          </cell>
        </row>
        <row r="5840">
          <cell r="A5840" t="str">
            <v>2016 NEFR</v>
          </cell>
        </row>
        <row r="5841">
          <cell r="A5841" t="str">
            <v>2016 NEFR</v>
          </cell>
        </row>
        <row r="5842">
          <cell r="A5842" t="str">
            <v>2016 NEFR</v>
          </cell>
        </row>
        <row r="5843">
          <cell r="A5843" t="str">
            <v>2016 NEFR</v>
          </cell>
        </row>
        <row r="5844">
          <cell r="A5844" t="str">
            <v>2016 NEFR</v>
          </cell>
        </row>
        <row r="5845">
          <cell r="A5845" t="str">
            <v>2016 NEFR</v>
          </cell>
        </row>
        <row r="5846">
          <cell r="A5846" t="str">
            <v>2016 NEFR</v>
          </cell>
        </row>
        <row r="5847">
          <cell r="A5847" t="str">
            <v>2016 NEFR</v>
          </cell>
        </row>
        <row r="5848">
          <cell r="A5848" t="str">
            <v>2016 NEFR</v>
          </cell>
        </row>
        <row r="5849">
          <cell r="A5849" t="str">
            <v>2016 NEFR</v>
          </cell>
        </row>
        <row r="5850">
          <cell r="A5850" t="str">
            <v>2016 NEFR</v>
          </cell>
        </row>
        <row r="5851">
          <cell r="A5851" t="str">
            <v>2016 NEFR</v>
          </cell>
        </row>
        <row r="5852">
          <cell r="A5852" t="str">
            <v>2016 NEFR</v>
          </cell>
        </row>
        <row r="5853">
          <cell r="A5853" t="str">
            <v>2016 NEFR</v>
          </cell>
        </row>
        <row r="5854">
          <cell r="A5854" t="str">
            <v>2016 NEFR</v>
          </cell>
        </row>
        <row r="5855">
          <cell r="A5855" t="str">
            <v>2016 NEFR</v>
          </cell>
        </row>
        <row r="5856">
          <cell r="A5856" t="str">
            <v>2016 NEFR</v>
          </cell>
        </row>
        <row r="5857">
          <cell r="A5857" t="str">
            <v>2016 NEFR</v>
          </cell>
        </row>
        <row r="5858">
          <cell r="A5858" t="str">
            <v>2016 NEFR</v>
          </cell>
        </row>
        <row r="5859">
          <cell r="A5859" t="str">
            <v>2016 NEFR</v>
          </cell>
        </row>
        <row r="5860">
          <cell r="A5860" t="str">
            <v>2016 NEFR</v>
          </cell>
        </row>
        <row r="5861">
          <cell r="A5861" t="str">
            <v>2016 NEFR</v>
          </cell>
        </row>
        <row r="5862">
          <cell r="A5862" t="str">
            <v>2016 NEFR</v>
          </cell>
        </row>
        <row r="5863">
          <cell r="A5863" t="str">
            <v>2016 NEFR</v>
          </cell>
        </row>
        <row r="5864">
          <cell r="A5864" t="str">
            <v>2016 NEFR</v>
          </cell>
        </row>
        <row r="5865">
          <cell r="A5865" t="str">
            <v>2016 NEFR</v>
          </cell>
        </row>
        <row r="5866">
          <cell r="A5866" t="str">
            <v>2016 NEFR</v>
          </cell>
        </row>
        <row r="5867">
          <cell r="A5867" t="str">
            <v>2016 NEFR</v>
          </cell>
        </row>
        <row r="5868">
          <cell r="A5868" t="str">
            <v>2016 NEFR</v>
          </cell>
        </row>
        <row r="5869">
          <cell r="A5869" t="str">
            <v>2016 NEFR</v>
          </cell>
        </row>
        <row r="5870">
          <cell r="A5870" t="str">
            <v>2016 NEFR</v>
          </cell>
        </row>
        <row r="5871">
          <cell r="A5871" t="str">
            <v>2016 NEFR</v>
          </cell>
        </row>
        <row r="5872">
          <cell r="A5872" t="str">
            <v>2016 NEFR</v>
          </cell>
        </row>
        <row r="5873">
          <cell r="A5873" t="str">
            <v>2016 NEFR</v>
          </cell>
        </row>
        <row r="5874">
          <cell r="A5874" t="str">
            <v>2016 NEFR</v>
          </cell>
        </row>
        <row r="5875">
          <cell r="A5875" t="str">
            <v>2016 NEFR</v>
          </cell>
        </row>
        <row r="5876">
          <cell r="A5876" t="str">
            <v>2016 NEFR</v>
          </cell>
        </row>
        <row r="5877">
          <cell r="A5877" t="str">
            <v>2016 NEFR</v>
          </cell>
        </row>
        <row r="5878">
          <cell r="A5878" t="str">
            <v>2016 NEFR</v>
          </cell>
        </row>
        <row r="5879">
          <cell r="A5879" t="str">
            <v>2016 NEFR</v>
          </cell>
        </row>
        <row r="5880">
          <cell r="A5880" t="str">
            <v>2016 NEFR</v>
          </cell>
        </row>
        <row r="5881">
          <cell r="A5881" t="str">
            <v>2016 NEFR</v>
          </cell>
        </row>
        <row r="5882">
          <cell r="A5882" t="str">
            <v>2016 NEFR</v>
          </cell>
        </row>
        <row r="5883">
          <cell r="A5883" t="str">
            <v>2016 NEFR</v>
          </cell>
        </row>
        <row r="5884">
          <cell r="A5884" t="str">
            <v>2016 NEFR</v>
          </cell>
        </row>
        <row r="5885">
          <cell r="A5885" t="str">
            <v>2016 NEFR</v>
          </cell>
        </row>
        <row r="5886">
          <cell r="A5886" t="str">
            <v>2016 NEFR</v>
          </cell>
        </row>
        <row r="5887">
          <cell r="A5887" t="str">
            <v>2016 NEFR</v>
          </cell>
        </row>
        <row r="5888">
          <cell r="A5888" t="str">
            <v>2016 NEFR</v>
          </cell>
        </row>
        <row r="5889">
          <cell r="A5889" t="str">
            <v>2016 NEFR</v>
          </cell>
        </row>
        <row r="5890">
          <cell r="A5890" t="str">
            <v>2016 NEFR</v>
          </cell>
        </row>
        <row r="5891">
          <cell r="A5891" t="str">
            <v>2016 NEFR</v>
          </cell>
        </row>
        <row r="5892">
          <cell r="A5892" t="str">
            <v>2016 NEFR</v>
          </cell>
        </row>
        <row r="5893">
          <cell r="A5893" t="str">
            <v>2016 NEFR</v>
          </cell>
        </row>
        <row r="5894">
          <cell r="A5894" t="str">
            <v>2016 NEFR</v>
          </cell>
        </row>
        <row r="5895">
          <cell r="A5895" t="str">
            <v>2016 NEFR</v>
          </cell>
        </row>
        <row r="5896">
          <cell r="A5896" t="str">
            <v>2016 NEFR</v>
          </cell>
        </row>
        <row r="5897">
          <cell r="A5897" t="str">
            <v>2016 NEFR</v>
          </cell>
        </row>
        <row r="5898">
          <cell r="A5898" t="str">
            <v>2016 NEFR</v>
          </cell>
        </row>
        <row r="5899">
          <cell r="A5899" t="str">
            <v>2016 NEFR</v>
          </cell>
        </row>
        <row r="5900">
          <cell r="A5900" t="str">
            <v>2016 NEFR</v>
          </cell>
        </row>
        <row r="5901">
          <cell r="A5901" t="str">
            <v>2016 NEFR</v>
          </cell>
        </row>
        <row r="5902">
          <cell r="A5902" t="str">
            <v>2016 NEFR</v>
          </cell>
        </row>
        <row r="5903">
          <cell r="A5903" t="str">
            <v>2016 NEFR</v>
          </cell>
        </row>
        <row r="5904">
          <cell r="A5904" t="str">
            <v>2016 NEFR</v>
          </cell>
        </row>
        <row r="5905">
          <cell r="A5905" t="str">
            <v>2016 NEFR</v>
          </cell>
        </row>
        <row r="5906">
          <cell r="A5906" t="str">
            <v>2016 NEFR</v>
          </cell>
        </row>
        <row r="5907">
          <cell r="A5907" t="str">
            <v>2016 NEFR</v>
          </cell>
        </row>
        <row r="5908">
          <cell r="A5908" t="str">
            <v>2016 NEFR</v>
          </cell>
        </row>
        <row r="5909">
          <cell r="A5909" t="str">
            <v>2016 NEFR</v>
          </cell>
        </row>
        <row r="5910">
          <cell r="A5910" t="str">
            <v>2016 NEFR</v>
          </cell>
        </row>
        <row r="5911">
          <cell r="A5911" t="str">
            <v>2016 NEFR</v>
          </cell>
        </row>
        <row r="5912">
          <cell r="A5912" t="str">
            <v>2016 NEFR</v>
          </cell>
        </row>
        <row r="5913">
          <cell r="A5913" t="str">
            <v>2016 NEFR</v>
          </cell>
        </row>
        <row r="5914">
          <cell r="A5914" t="str">
            <v>2016 NEFR</v>
          </cell>
        </row>
        <row r="5915">
          <cell r="A5915" t="str">
            <v>2016 NEFR</v>
          </cell>
        </row>
        <row r="5916">
          <cell r="A5916" t="str">
            <v>2016 NEFR</v>
          </cell>
        </row>
        <row r="5917">
          <cell r="A5917" t="str">
            <v>2016 NEFR</v>
          </cell>
        </row>
        <row r="5918">
          <cell r="A5918" t="str">
            <v>2016 NEFR</v>
          </cell>
        </row>
        <row r="5919">
          <cell r="A5919" t="str">
            <v>2016 NEFR</v>
          </cell>
        </row>
        <row r="5920">
          <cell r="A5920" t="str">
            <v>2016 NEFR</v>
          </cell>
        </row>
        <row r="5921">
          <cell r="A5921" t="str">
            <v>2016 NEFR</v>
          </cell>
        </row>
        <row r="5922">
          <cell r="A5922" t="str">
            <v>2016 NEFR</v>
          </cell>
        </row>
        <row r="5923">
          <cell r="A5923" t="str">
            <v>2016 NEFR</v>
          </cell>
        </row>
        <row r="5924">
          <cell r="A5924" t="str">
            <v>2016 NEFR</v>
          </cell>
        </row>
        <row r="5925">
          <cell r="A5925" t="str">
            <v>2016 NEFR</v>
          </cell>
        </row>
        <row r="5926">
          <cell r="A5926" t="str">
            <v>2016 NEFR</v>
          </cell>
        </row>
        <row r="5927">
          <cell r="A5927" t="str">
            <v>2016 NEFR</v>
          </cell>
        </row>
        <row r="5928">
          <cell r="A5928" t="str">
            <v>2016 NEFR</v>
          </cell>
        </row>
        <row r="5929">
          <cell r="A5929" t="str">
            <v>2016 NEFR</v>
          </cell>
        </row>
        <row r="5930">
          <cell r="A5930" t="str">
            <v>2016 NEFR</v>
          </cell>
        </row>
        <row r="5931">
          <cell r="A5931" t="str">
            <v>2016 NEFR</v>
          </cell>
        </row>
        <row r="5932">
          <cell r="A5932" t="str">
            <v>2016 NEFR</v>
          </cell>
        </row>
        <row r="5933">
          <cell r="A5933" t="str">
            <v>2016 NEFR</v>
          </cell>
        </row>
        <row r="5934">
          <cell r="A5934" t="str">
            <v>2016 NEFR</v>
          </cell>
        </row>
        <row r="5935">
          <cell r="A5935" t="str">
            <v>2016 NEFR</v>
          </cell>
        </row>
        <row r="5936">
          <cell r="A5936" t="str">
            <v>2016 NEFR</v>
          </cell>
        </row>
        <row r="5937">
          <cell r="A5937" t="str">
            <v>2016 NEFR</v>
          </cell>
        </row>
        <row r="5938">
          <cell r="A5938" t="str">
            <v>2016 NEFR</v>
          </cell>
        </row>
        <row r="5939">
          <cell r="A5939" t="str">
            <v>2016 NEFR</v>
          </cell>
        </row>
        <row r="5940">
          <cell r="A5940" t="str">
            <v>2016 NEFR</v>
          </cell>
        </row>
        <row r="5941">
          <cell r="A5941" t="str">
            <v>2016 NEFR</v>
          </cell>
        </row>
        <row r="5942">
          <cell r="A5942" t="str">
            <v>2016 NEFR</v>
          </cell>
        </row>
        <row r="5943">
          <cell r="A5943" t="str">
            <v>2016 NEFR</v>
          </cell>
        </row>
        <row r="5944">
          <cell r="A5944" t="str">
            <v>2016 NEFR</v>
          </cell>
        </row>
        <row r="5945">
          <cell r="A5945" t="str">
            <v>2016 NEFR</v>
          </cell>
        </row>
        <row r="5946">
          <cell r="A5946" t="str">
            <v>2016 NEFR</v>
          </cell>
        </row>
        <row r="5947">
          <cell r="A5947" t="str">
            <v>2016 NEFR</v>
          </cell>
        </row>
        <row r="5948">
          <cell r="A5948" t="str">
            <v>2016 NEFR</v>
          </cell>
        </row>
        <row r="5949">
          <cell r="A5949" t="str">
            <v>2016 NEFR</v>
          </cell>
        </row>
        <row r="5950">
          <cell r="A5950" t="str">
            <v>2016 NEFR</v>
          </cell>
        </row>
        <row r="5951">
          <cell r="A5951" t="str">
            <v>2016 NEFR</v>
          </cell>
        </row>
        <row r="5952">
          <cell r="A5952" t="str">
            <v>2016 NEFR</v>
          </cell>
        </row>
        <row r="5953">
          <cell r="A5953" t="str">
            <v>2016 NEFR</v>
          </cell>
        </row>
        <row r="5954">
          <cell r="A5954" t="str">
            <v>2016 NEFR</v>
          </cell>
        </row>
        <row r="5955">
          <cell r="A5955" t="str">
            <v>2016 NEFR</v>
          </cell>
        </row>
        <row r="5956">
          <cell r="A5956" t="str">
            <v>2016 NEFR</v>
          </cell>
        </row>
        <row r="5957">
          <cell r="A5957" t="str">
            <v>2016 NEFR</v>
          </cell>
        </row>
        <row r="5958">
          <cell r="A5958" t="str">
            <v>2016 NEFR</v>
          </cell>
        </row>
        <row r="5959">
          <cell r="A5959" t="str">
            <v>2016 NEFR</v>
          </cell>
        </row>
        <row r="5960">
          <cell r="A5960" t="str">
            <v>2016 NEFR</v>
          </cell>
        </row>
        <row r="5961">
          <cell r="A5961" t="str">
            <v>2016 NEFR</v>
          </cell>
        </row>
        <row r="5962">
          <cell r="A5962" t="str">
            <v>2016 NEFR</v>
          </cell>
        </row>
        <row r="5963">
          <cell r="A5963" t="str">
            <v>2016 NEFR</v>
          </cell>
        </row>
        <row r="5964">
          <cell r="A5964" t="str">
            <v>2016 NEFR</v>
          </cell>
        </row>
        <row r="5965">
          <cell r="A5965" t="str">
            <v>2016 NEFR</v>
          </cell>
        </row>
        <row r="5966">
          <cell r="A5966" t="str">
            <v>2016 NEFR</v>
          </cell>
        </row>
        <row r="5967">
          <cell r="A5967" t="str">
            <v>2016 NEFR</v>
          </cell>
        </row>
        <row r="5968">
          <cell r="A5968" t="str">
            <v>2016 NEFR</v>
          </cell>
        </row>
        <row r="5969">
          <cell r="A5969" t="str">
            <v>2016 NEFR</v>
          </cell>
        </row>
        <row r="5970">
          <cell r="A5970" t="str">
            <v>2016 NEFR</v>
          </cell>
        </row>
        <row r="5971">
          <cell r="A5971" t="str">
            <v>2016 NEFR</v>
          </cell>
        </row>
        <row r="5972">
          <cell r="A5972" t="str">
            <v>2016 NEFR</v>
          </cell>
        </row>
        <row r="5973">
          <cell r="A5973" t="str">
            <v>2016 NEFR</v>
          </cell>
        </row>
        <row r="5974">
          <cell r="A5974" t="str">
            <v>2016 NEFR</v>
          </cell>
        </row>
        <row r="5975">
          <cell r="A5975" t="str">
            <v>2016 NEFR</v>
          </cell>
        </row>
        <row r="5976">
          <cell r="A5976" t="str">
            <v>2016 NEFR</v>
          </cell>
        </row>
        <row r="5977">
          <cell r="A5977" t="str">
            <v>2016 NEFR</v>
          </cell>
        </row>
        <row r="5978">
          <cell r="A5978" t="str">
            <v>2016 NEFR</v>
          </cell>
        </row>
        <row r="5979">
          <cell r="A5979" t="str">
            <v>2016 NEFR</v>
          </cell>
        </row>
        <row r="5980">
          <cell r="A5980" t="str">
            <v>2016 NEFR</v>
          </cell>
        </row>
        <row r="5981">
          <cell r="A5981" t="str">
            <v>2016 NEFR</v>
          </cell>
        </row>
        <row r="5982">
          <cell r="A5982" t="str">
            <v>2016 NEFR</v>
          </cell>
        </row>
        <row r="5983">
          <cell r="A5983" t="str">
            <v>2016 NEFR</v>
          </cell>
        </row>
        <row r="5984">
          <cell r="A5984" t="str">
            <v>2016 NEFR</v>
          </cell>
        </row>
        <row r="5985">
          <cell r="A5985" t="str">
            <v>2016 NEFR</v>
          </cell>
        </row>
        <row r="5986">
          <cell r="A5986" t="str">
            <v>2016 NEFR</v>
          </cell>
        </row>
        <row r="5987">
          <cell r="A5987" t="str">
            <v>2016 NEFR</v>
          </cell>
        </row>
        <row r="5988">
          <cell r="A5988" t="str">
            <v>2016 NEFR</v>
          </cell>
        </row>
        <row r="5989">
          <cell r="A5989" t="str">
            <v>2016 NEFR</v>
          </cell>
        </row>
        <row r="5990">
          <cell r="A5990" t="str">
            <v>2016 NEFR</v>
          </cell>
        </row>
        <row r="5991">
          <cell r="A5991" t="str">
            <v>2016 NEFR</v>
          </cell>
        </row>
        <row r="5992">
          <cell r="A5992" t="str">
            <v>2016 NEFR</v>
          </cell>
        </row>
        <row r="5993">
          <cell r="A5993" t="str">
            <v>2016 NEFR</v>
          </cell>
        </row>
        <row r="5994">
          <cell r="A5994" t="str">
            <v>2016 NEFR</v>
          </cell>
        </row>
        <row r="5995">
          <cell r="A5995" t="str">
            <v>2016 NEFR</v>
          </cell>
        </row>
        <row r="5996">
          <cell r="A5996" t="str">
            <v>2016 NEFR</v>
          </cell>
        </row>
        <row r="5997">
          <cell r="A5997" t="str">
            <v>2016 NEFR</v>
          </cell>
        </row>
        <row r="5998">
          <cell r="A5998" t="str">
            <v>2016 NEFR</v>
          </cell>
        </row>
        <row r="5999">
          <cell r="A5999" t="str">
            <v>2016 NEFR</v>
          </cell>
        </row>
        <row r="6000">
          <cell r="A6000" t="str">
            <v>2016 NEFR</v>
          </cell>
        </row>
        <row r="6001">
          <cell r="A6001" t="str">
            <v>2016 NEFR</v>
          </cell>
        </row>
        <row r="6002">
          <cell r="A6002" t="str">
            <v>2016 NEFR</v>
          </cell>
        </row>
        <row r="6003">
          <cell r="A6003" t="str">
            <v>2016 NEFR</v>
          </cell>
        </row>
        <row r="6004">
          <cell r="A6004" t="str">
            <v>2016 NEFR</v>
          </cell>
        </row>
        <row r="6005">
          <cell r="A6005" t="str">
            <v>2016 NEFR</v>
          </cell>
        </row>
        <row r="6006">
          <cell r="A6006" t="str">
            <v>2016 NEFR</v>
          </cell>
        </row>
        <row r="6007">
          <cell r="A6007" t="str">
            <v>2016 NEFR</v>
          </cell>
        </row>
        <row r="6008">
          <cell r="A6008" t="str">
            <v>2016 NEFR</v>
          </cell>
        </row>
        <row r="6009">
          <cell r="A6009" t="str">
            <v>2016 NEFR</v>
          </cell>
        </row>
        <row r="6010">
          <cell r="A6010" t="str">
            <v>2016 NEFR</v>
          </cell>
        </row>
        <row r="6011">
          <cell r="A6011" t="str">
            <v>2016 NEFR</v>
          </cell>
        </row>
        <row r="6012">
          <cell r="A6012" t="str">
            <v>2016 NEFR</v>
          </cell>
        </row>
        <row r="6013">
          <cell r="A6013" t="str">
            <v>2016 NEFR</v>
          </cell>
        </row>
        <row r="6014">
          <cell r="A6014" t="str">
            <v>2016 NEFR</v>
          </cell>
        </row>
        <row r="6015">
          <cell r="A6015" t="str">
            <v>2016 NEFR</v>
          </cell>
        </row>
        <row r="6016">
          <cell r="A6016" t="str">
            <v>2016 NEFR</v>
          </cell>
        </row>
        <row r="6017">
          <cell r="A6017" t="str">
            <v>2016 NEFR</v>
          </cell>
        </row>
        <row r="6018">
          <cell r="A6018" t="str">
            <v>2016 NEFR</v>
          </cell>
        </row>
        <row r="6019">
          <cell r="A6019" t="str">
            <v>2016 NEFR</v>
          </cell>
        </row>
        <row r="6020">
          <cell r="A6020" t="str">
            <v>2016 NEFR</v>
          </cell>
        </row>
        <row r="6021">
          <cell r="A6021" t="str">
            <v>2016 NEFR</v>
          </cell>
        </row>
        <row r="6022">
          <cell r="A6022" t="str">
            <v>2016 NEFR</v>
          </cell>
        </row>
        <row r="6023">
          <cell r="A6023" t="str">
            <v>2016 NEFR</v>
          </cell>
        </row>
        <row r="6024">
          <cell r="A6024" t="str">
            <v>2016 NEFR</v>
          </cell>
        </row>
        <row r="6025">
          <cell r="A6025" t="str">
            <v>2016 NEFR</v>
          </cell>
        </row>
        <row r="6026">
          <cell r="A6026" t="str">
            <v>2016 NEFR</v>
          </cell>
        </row>
        <row r="6027">
          <cell r="A6027" t="str">
            <v>2016 NEFR</v>
          </cell>
        </row>
        <row r="6028">
          <cell r="A6028" t="str">
            <v>2016 NEFR</v>
          </cell>
        </row>
        <row r="6029">
          <cell r="A6029" t="str">
            <v>2016 NEFR</v>
          </cell>
        </row>
        <row r="6030">
          <cell r="A6030" t="str">
            <v>2016 NEFR</v>
          </cell>
        </row>
        <row r="6031">
          <cell r="A6031" t="str">
            <v>2016 NEFR</v>
          </cell>
        </row>
        <row r="6032">
          <cell r="A6032" t="str">
            <v>2016 NEFR</v>
          </cell>
        </row>
        <row r="6033">
          <cell r="A6033" t="str">
            <v>2016 NEFR</v>
          </cell>
        </row>
        <row r="6034">
          <cell r="A6034" t="str">
            <v>2016 NEFR</v>
          </cell>
        </row>
        <row r="6035">
          <cell r="A6035" t="str">
            <v>2016 NEFR</v>
          </cell>
        </row>
        <row r="6036">
          <cell r="A6036" t="str">
            <v>2016 NEFR</v>
          </cell>
        </row>
        <row r="6037">
          <cell r="A6037" t="str">
            <v>2016 NEFR</v>
          </cell>
        </row>
        <row r="6038">
          <cell r="A6038" t="str">
            <v>2016 NEFR</v>
          </cell>
        </row>
        <row r="6039">
          <cell r="A6039" t="str">
            <v>2016 NEFR</v>
          </cell>
        </row>
        <row r="6040">
          <cell r="A6040" t="str">
            <v>2016 NEFR</v>
          </cell>
        </row>
        <row r="6041">
          <cell r="A6041" t="str">
            <v>2016 NEFR</v>
          </cell>
        </row>
        <row r="6042">
          <cell r="A6042" t="str">
            <v>2016 NEFR</v>
          </cell>
        </row>
        <row r="6043">
          <cell r="A6043" t="str">
            <v>2016 NEFR</v>
          </cell>
        </row>
        <row r="6044">
          <cell r="A6044" t="str">
            <v>2016 NEFR</v>
          </cell>
        </row>
        <row r="6045">
          <cell r="A6045" t="str">
            <v>2016 NEFR</v>
          </cell>
        </row>
        <row r="6046">
          <cell r="A6046" t="str">
            <v>2016 NEFR</v>
          </cell>
        </row>
        <row r="6047">
          <cell r="A6047" t="str">
            <v>2016 NEFR</v>
          </cell>
        </row>
        <row r="6048">
          <cell r="A6048" t="str">
            <v>2016 NEFR</v>
          </cell>
        </row>
        <row r="6049">
          <cell r="A6049" t="str">
            <v>2016 NEFR</v>
          </cell>
        </row>
        <row r="6050">
          <cell r="A6050" t="str">
            <v>2016 NEFR</v>
          </cell>
        </row>
        <row r="6051">
          <cell r="A6051" t="str">
            <v>2016 NEFR</v>
          </cell>
        </row>
        <row r="6052">
          <cell r="A6052" t="str">
            <v>2016 NEFR</v>
          </cell>
        </row>
        <row r="6053">
          <cell r="A6053" t="str">
            <v>2016 NEFR</v>
          </cell>
        </row>
        <row r="6054">
          <cell r="A6054" t="str">
            <v>2016 NEFR</v>
          </cell>
        </row>
        <row r="6055">
          <cell r="A6055" t="str">
            <v>2016 NEFR</v>
          </cell>
        </row>
        <row r="6056">
          <cell r="A6056" t="str">
            <v>2016 NEFR</v>
          </cell>
        </row>
        <row r="6057">
          <cell r="A6057" t="str">
            <v>2016 NEFR</v>
          </cell>
        </row>
        <row r="6058">
          <cell r="A6058" t="str">
            <v>2016 NEFR</v>
          </cell>
        </row>
        <row r="6059">
          <cell r="A6059" t="str">
            <v>2016 NEFR</v>
          </cell>
        </row>
        <row r="6060">
          <cell r="A6060" t="str">
            <v>2016 NEFR</v>
          </cell>
        </row>
        <row r="6061">
          <cell r="A6061" t="str">
            <v>2016 NEFR</v>
          </cell>
        </row>
        <row r="6062">
          <cell r="A6062" t="str">
            <v>2016 NEFR</v>
          </cell>
        </row>
        <row r="6063">
          <cell r="A6063" t="str">
            <v>2016 NEFR</v>
          </cell>
        </row>
        <row r="6064">
          <cell r="A6064" t="str">
            <v>2016 NEFR</v>
          </cell>
        </row>
        <row r="6065">
          <cell r="A6065" t="str">
            <v>2016 NEFR</v>
          </cell>
        </row>
        <row r="6066">
          <cell r="A6066" t="str">
            <v>2016 NEFR</v>
          </cell>
        </row>
        <row r="6067">
          <cell r="A6067" t="str">
            <v>2016 NEFR</v>
          </cell>
        </row>
        <row r="6068">
          <cell r="A6068" t="str">
            <v>2016 NEFR</v>
          </cell>
        </row>
        <row r="6069">
          <cell r="A6069" t="str">
            <v>2016 NEFR</v>
          </cell>
        </row>
        <row r="6070">
          <cell r="A6070" t="str">
            <v>2016 NEFR</v>
          </cell>
        </row>
        <row r="6071">
          <cell r="A6071" t="str">
            <v>2016 NEFR</v>
          </cell>
        </row>
        <row r="6072">
          <cell r="A6072" t="str">
            <v>2016 NEFR</v>
          </cell>
        </row>
        <row r="6073">
          <cell r="A6073" t="str">
            <v>2016 NEFR</v>
          </cell>
        </row>
        <row r="6074">
          <cell r="A6074" t="str">
            <v>2016 NEFR</v>
          </cell>
        </row>
        <row r="6075">
          <cell r="A6075" t="str">
            <v>2016 NEFR</v>
          </cell>
        </row>
        <row r="6076">
          <cell r="A6076" t="str">
            <v>2016 NEFR</v>
          </cell>
        </row>
        <row r="6077">
          <cell r="A6077" t="str">
            <v>2016 NEFR</v>
          </cell>
        </row>
        <row r="6078">
          <cell r="A6078" t="str">
            <v>2016 NEFR</v>
          </cell>
        </row>
        <row r="6079">
          <cell r="A6079" t="str">
            <v>2016 NEFR</v>
          </cell>
        </row>
        <row r="6080">
          <cell r="A6080" t="str">
            <v>2016 NEFR</v>
          </cell>
        </row>
        <row r="6081">
          <cell r="A6081" t="str">
            <v>2016 NEFR</v>
          </cell>
        </row>
        <row r="6082">
          <cell r="A6082" t="str">
            <v>2016 NEFR</v>
          </cell>
        </row>
        <row r="6083">
          <cell r="A6083" t="str">
            <v>2016 NEFR</v>
          </cell>
        </row>
        <row r="6084">
          <cell r="A6084" t="str">
            <v>2016 NEFR</v>
          </cell>
        </row>
        <row r="6085">
          <cell r="A6085" t="str">
            <v>2016 NEFR</v>
          </cell>
        </row>
        <row r="6086">
          <cell r="A6086" t="str">
            <v>2016 NEFR</v>
          </cell>
        </row>
        <row r="6087">
          <cell r="A6087" t="str">
            <v>2016 NEFR</v>
          </cell>
        </row>
        <row r="6088">
          <cell r="A6088" t="str">
            <v>2016 NEFR</v>
          </cell>
        </row>
        <row r="6089">
          <cell r="A6089" t="str">
            <v>2016 NEFR</v>
          </cell>
        </row>
        <row r="6090">
          <cell r="A6090" t="str">
            <v>2016 NEFR</v>
          </cell>
        </row>
        <row r="6091">
          <cell r="A6091" t="str">
            <v>2016 NEFR</v>
          </cell>
        </row>
        <row r="6092">
          <cell r="A6092" t="str">
            <v>2016 NEFR</v>
          </cell>
        </row>
        <row r="6093">
          <cell r="A6093" t="str">
            <v>2016 NEFR</v>
          </cell>
        </row>
        <row r="6094">
          <cell r="A6094" t="str">
            <v>2016 NEFR</v>
          </cell>
        </row>
        <row r="6095">
          <cell r="A6095" t="str">
            <v>2016 NEFR</v>
          </cell>
        </row>
        <row r="6096">
          <cell r="A6096" t="str">
            <v>2016 NEFR</v>
          </cell>
        </row>
        <row r="6097">
          <cell r="A6097" t="str">
            <v>2016 NEFR</v>
          </cell>
        </row>
        <row r="6098">
          <cell r="A6098" t="str">
            <v>2016 NEFR</v>
          </cell>
        </row>
        <row r="6099">
          <cell r="A6099" t="str">
            <v>2016 NEFR</v>
          </cell>
        </row>
        <row r="6100">
          <cell r="A6100" t="str">
            <v>2016 NEFR</v>
          </cell>
        </row>
        <row r="6101">
          <cell r="A6101" t="str">
            <v>2016 NEFR</v>
          </cell>
        </row>
        <row r="6102">
          <cell r="A6102" t="str">
            <v>2016 NEFR</v>
          </cell>
        </row>
        <row r="6103">
          <cell r="A6103" t="str">
            <v>2016 NEFR</v>
          </cell>
        </row>
        <row r="6104">
          <cell r="A6104" t="str">
            <v>2016 NEFR</v>
          </cell>
        </row>
        <row r="6105">
          <cell r="A6105" t="str">
            <v>2016 NEFR</v>
          </cell>
        </row>
        <row r="6106">
          <cell r="A6106" t="str">
            <v>2016 NEFR</v>
          </cell>
        </row>
        <row r="6107">
          <cell r="A6107" t="str">
            <v>2016 NEFR</v>
          </cell>
        </row>
        <row r="6108">
          <cell r="A6108" t="str">
            <v>2016 NEFR</v>
          </cell>
        </row>
        <row r="6109">
          <cell r="A6109" t="str">
            <v>2016 NEFR</v>
          </cell>
        </row>
        <row r="6110">
          <cell r="A6110" t="str">
            <v>2016 NEFR</v>
          </cell>
        </row>
        <row r="6111">
          <cell r="A6111" t="str">
            <v>2016 NEFR</v>
          </cell>
        </row>
        <row r="6112">
          <cell r="A6112" t="str">
            <v>2016 NEFR</v>
          </cell>
        </row>
        <row r="6113">
          <cell r="A6113" t="str">
            <v>2016 NEFR</v>
          </cell>
        </row>
        <row r="6114">
          <cell r="A6114" t="str">
            <v>2016 NEFR</v>
          </cell>
        </row>
        <row r="6115">
          <cell r="A6115" t="str">
            <v>2016 NEFR</v>
          </cell>
        </row>
        <row r="6116">
          <cell r="A6116" t="str">
            <v>2016 NEFR</v>
          </cell>
        </row>
        <row r="6117">
          <cell r="A6117" t="str">
            <v>2016 NEFR</v>
          </cell>
        </row>
        <row r="6118">
          <cell r="A6118" t="str">
            <v>2016 NEFR</v>
          </cell>
        </row>
        <row r="6119">
          <cell r="A6119" t="str">
            <v>2016 NEFR</v>
          </cell>
        </row>
        <row r="6120">
          <cell r="A6120" t="str">
            <v>2016 NEFR</v>
          </cell>
        </row>
        <row r="6121">
          <cell r="A6121" t="str">
            <v>2016 NEFR</v>
          </cell>
        </row>
        <row r="6122">
          <cell r="A6122" t="str">
            <v>2016 NEFR</v>
          </cell>
        </row>
        <row r="6123">
          <cell r="A6123" t="str">
            <v>2016 NEFR</v>
          </cell>
        </row>
        <row r="6124">
          <cell r="A6124" t="str">
            <v>2016 NEFR</v>
          </cell>
        </row>
        <row r="6125">
          <cell r="A6125" t="str">
            <v>2016 NEFR</v>
          </cell>
        </row>
        <row r="6126">
          <cell r="A6126" t="str">
            <v>2016 NEFR</v>
          </cell>
        </row>
        <row r="6127">
          <cell r="A6127" t="str">
            <v>2016 NEFR</v>
          </cell>
        </row>
        <row r="6128">
          <cell r="A6128" t="str">
            <v>2016 NEFR</v>
          </cell>
        </row>
        <row r="6129">
          <cell r="A6129" t="str">
            <v>2016 NEFR</v>
          </cell>
        </row>
        <row r="6130">
          <cell r="A6130" t="str">
            <v>2016 NEFR</v>
          </cell>
        </row>
        <row r="6131">
          <cell r="A6131" t="str">
            <v>2016 NEFR</v>
          </cell>
        </row>
        <row r="6132">
          <cell r="A6132" t="str">
            <v>2016 NEFR</v>
          </cell>
        </row>
        <row r="6133">
          <cell r="A6133" t="str">
            <v>2016 NEFR</v>
          </cell>
        </row>
        <row r="6134">
          <cell r="A6134" t="str">
            <v>2016 NEFR</v>
          </cell>
        </row>
        <row r="6135">
          <cell r="A6135" t="str">
            <v>2016 NEFR</v>
          </cell>
        </row>
        <row r="6136">
          <cell r="A6136" t="str">
            <v>2016 NEFR</v>
          </cell>
        </row>
        <row r="6137">
          <cell r="A6137" t="str">
            <v>2016 NEFR</v>
          </cell>
        </row>
        <row r="6138">
          <cell r="A6138" t="str">
            <v>2016 NEFR</v>
          </cell>
        </row>
        <row r="6139">
          <cell r="A6139" t="str">
            <v>2016 NEFR</v>
          </cell>
        </row>
        <row r="6140">
          <cell r="A6140" t="str">
            <v>2016 NEFR</v>
          </cell>
        </row>
        <row r="6141">
          <cell r="A6141" t="str">
            <v>2016 NEFR</v>
          </cell>
        </row>
        <row r="6142">
          <cell r="A6142" t="str">
            <v>2016 NEFR</v>
          </cell>
        </row>
        <row r="6143">
          <cell r="A6143" t="str">
            <v>2016 NEFR</v>
          </cell>
        </row>
        <row r="6144">
          <cell r="A6144" t="str">
            <v>2016 NEFR</v>
          </cell>
        </row>
        <row r="6145">
          <cell r="A6145" t="str">
            <v>2016 NEFR</v>
          </cell>
        </row>
        <row r="6146">
          <cell r="A6146" t="str">
            <v>2016 NEFR</v>
          </cell>
        </row>
        <row r="6147">
          <cell r="A6147" t="str">
            <v>2016 NEFR</v>
          </cell>
        </row>
        <row r="6148">
          <cell r="A6148" t="str">
            <v>2016 NEFR</v>
          </cell>
        </row>
        <row r="6149">
          <cell r="A6149" t="str">
            <v>2016 NEFR</v>
          </cell>
        </row>
        <row r="6150">
          <cell r="A6150" t="str">
            <v>2016 NEFR</v>
          </cell>
        </row>
        <row r="6151">
          <cell r="A6151" t="str">
            <v>2016 NEFR</v>
          </cell>
        </row>
        <row r="6152">
          <cell r="A6152" t="str">
            <v>2016 NEFR</v>
          </cell>
        </row>
        <row r="6153">
          <cell r="A6153" t="str">
            <v>2016 NEFR</v>
          </cell>
        </row>
        <row r="6154">
          <cell r="A6154" t="str">
            <v>2016 NEFR</v>
          </cell>
        </row>
        <row r="6155">
          <cell r="A6155" t="str">
            <v>2016 NEFR</v>
          </cell>
        </row>
        <row r="6156">
          <cell r="A6156" t="str">
            <v>2016 NEFR</v>
          </cell>
        </row>
        <row r="6157">
          <cell r="A6157" t="str">
            <v>2016 NEFR</v>
          </cell>
        </row>
        <row r="6158">
          <cell r="A6158" t="str">
            <v>2016 NEFR</v>
          </cell>
        </row>
        <row r="6159">
          <cell r="A6159" t="str">
            <v>2016 NEFR</v>
          </cell>
        </row>
        <row r="6160">
          <cell r="A6160" t="str">
            <v>2016 NEFR</v>
          </cell>
        </row>
        <row r="6161">
          <cell r="A6161" t="str">
            <v>2016 NEFR</v>
          </cell>
        </row>
        <row r="6162">
          <cell r="A6162" t="str">
            <v>2016 NEFR</v>
          </cell>
        </row>
        <row r="6163">
          <cell r="A6163" t="str">
            <v>2016 NEFR</v>
          </cell>
        </row>
        <row r="6164">
          <cell r="A6164" t="str">
            <v>2016 NEFR</v>
          </cell>
        </row>
        <row r="6165">
          <cell r="A6165" t="str">
            <v>2016 NEFR</v>
          </cell>
        </row>
        <row r="6166">
          <cell r="A6166" t="str">
            <v>2016 NEFR</v>
          </cell>
        </row>
        <row r="6167">
          <cell r="A6167" t="str">
            <v>2016 NEFR</v>
          </cell>
        </row>
        <row r="6168">
          <cell r="A6168" t="str">
            <v>2016 NEFR</v>
          </cell>
        </row>
        <row r="6169">
          <cell r="A6169" t="str">
            <v>2016 NEFR</v>
          </cell>
        </row>
        <row r="6170">
          <cell r="A6170" t="str">
            <v>2016 NEFR</v>
          </cell>
        </row>
        <row r="6171">
          <cell r="A6171" t="str">
            <v>2016 NEFR</v>
          </cell>
        </row>
        <row r="6172">
          <cell r="A6172" t="str">
            <v>2016 NEFR</v>
          </cell>
        </row>
        <row r="6173">
          <cell r="A6173" t="str">
            <v>2016 NEFR</v>
          </cell>
        </row>
        <row r="6174">
          <cell r="A6174" t="str">
            <v>2016 NEFR</v>
          </cell>
        </row>
        <row r="6175">
          <cell r="A6175" t="str">
            <v>2016 NEFR</v>
          </cell>
        </row>
        <row r="6176">
          <cell r="A6176" t="str">
            <v>2016 NEFR</v>
          </cell>
        </row>
        <row r="6177">
          <cell r="A6177" t="str">
            <v>2016 NEFR</v>
          </cell>
        </row>
        <row r="6178">
          <cell r="A6178" t="str">
            <v>2016 NEFR</v>
          </cell>
        </row>
        <row r="6179">
          <cell r="A6179" t="str">
            <v>2016 NEFR</v>
          </cell>
        </row>
        <row r="6180">
          <cell r="A6180" t="str">
            <v>2016 NEFR</v>
          </cell>
        </row>
        <row r="6181">
          <cell r="A6181" t="str">
            <v>2016 NEFR</v>
          </cell>
        </row>
        <row r="6182">
          <cell r="A6182" t="str">
            <v>2016 NEFR</v>
          </cell>
        </row>
        <row r="6183">
          <cell r="A6183" t="str">
            <v>2016 NEFR</v>
          </cell>
        </row>
        <row r="6184">
          <cell r="A6184" t="str">
            <v>2016 NEFR</v>
          </cell>
        </row>
        <row r="6185">
          <cell r="A6185" t="str">
            <v>2016 NEFR</v>
          </cell>
        </row>
        <row r="6186">
          <cell r="A6186" t="str">
            <v>2016 NEFR</v>
          </cell>
        </row>
        <row r="6187">
          <cell r="A6187" t="str">
            <v>2016 NEFR</v>
          </cell>
        </row>
        <row r="6188">
          <cell r="A6188" t="str">
            <v>2016 NEFR</v>
          </cell>
        </row>
        <row r="6189">
          <cell r="A6189" t="str">
            <v>2016 NEFR</v>
          </cell>
        </row>
        <row r="6190">
          <cell r="A6190" t="str">
            <v>2016 NEFR</v>
          </cell>
        </row>
        <row r="6191">
          <cell r="A6191" t="str">
            <v>2016 NEFR</v>
          </cell>
        </row>
        <row r="6192">
          <cell r="A6192" t="str">
            <v>2016 NEFR</v>
          </cell>
        </row>
        <row r="6193">
          <cell r="A6193" t="str">
            <v>2016 NEFR</v>
          </cell>
        </row>
        <row r="6194">
          <cell r="A6194" t="str">
            <v>2016 NEFR</v>
          </cell>
        </row>
        <row r="6195">
          <cell r="A6195" t="str">
            <v>2016 NEFR</v>
          </cell>
        </row>
        <row r="6196">
          <cell r="A6196" t="str">
            <v>2016 NEFR</v>
          </cell>
        </row>
        <row r="6197">
          <cell r="A6197" t="str">
            <v>2016 NEFR</v>
          </cell>
        </row>
        <row r="6198">
          <cell r="A6198" t="str">
            <v>2016 NEFR</v>
          </cell>
        </row>
        <row r="6199">
          <cell r="A6199" t="str">
            <v>2016 NEFR</v>
          </cell>
        </row>
        <row r="6200">
          <cell r="A6200" t="str">
            <v>2016 NEFR</v>
          </cell>
        </row>
        <row r="6201">
          <cell r="A6201" t="str">
            <v>2016 NEFR</v>
          </cell>
        </row>
        <row r="6202">
          <cell r="A6202" t="str">
            <v>2016 NEFR</v>
          </cell>
        </row>
        <row r="6203">
          <cell r="A6203" t="str">
            <v>2016 NEFR</v>
          </cell>
        </row>
        <row r="6204">
          <cell r="A6204" t="str">
            <v>2016 NEFR</v>
          </cell>
        </row>
        <row r="6205">
          <cell r="A6205" t="str">
            <v>2016 NEFR</v>
          </cell>
        </row>
        <row r="6206">
          <cell r="A6206" t="str">
            <v>2016 NEFR</v>
          </cell>
        </row>
        <row r="6207">
          <cell r="A6207" t="str">
            <v>2016 NEFR</v>
          </cell>
        </row>
        <row r="6208">
          <cell r="A6208" t="str">
            <v>2016 NEFR</v>
          </cell>
        </row>
        <row r="6209">
          <cell r="A6209" t="str">
            <v>2016 NEFR</v>
          </cell>
        </row>
        <row r="6210">
          <cell r="A6210" t="str">
            <v>2016 NEFR</v>
          </cell>
        </row>
        <row r="6211">
          <cell r="A6211" t="str">
            <v>2016 NEFR</v>
          </cell>
        </row>
        <row r="6212">
          <cell r="A6212" t="str">
            <v>2016 NEFR</v>
          </cell>
        </row>
        <row r="6213">
          <cell r="A6213" t="str">
            <v>2016 NEFR</v>
          </cell>
        </row>
        <row r="6214">
          <cell r="A6214" t="str">
            <v>2016 NEFR</v>
          </cell>
        </row>
        <row r="6215">
          <cell r="A6215" t="str">
            <v>2016 NEFR</v>
          </cell>
        </row>
        <row r="6216">
          <cell r="A6216" t="str">
            <v>2016 NEFR</v>
          </cell>
        </row>
        <row r="6217">
          <cell r="A6217" t="str">
            <v>2016 NEFR</v>
          </cell>
        </row>
        <row r="6218">
          <cell r="A6218" t="str">
            <v>2016 NEFR</v>
          </cell>
        </row>
        <row r="6219">
          <cell r="A6219" t="str">
            <v>2016 NEFR</v>
          </cell>
        </row>
        <row r="6220">
          <cell r="A6220" t="str">
            <v>2016 NEFR</v>
          </cell>
        </row>
        <row r="6221">
          <cell r="A6221" t="str">
            <v>2016 NEFR</v>
          </cell>
        </row>
        <row r="6222">
          <cell r="A6222" t="str">
            <v>2016 NEFR</v>
          </cell>
        </row>
        <row r="6223">
          <cell r="A6223" t="str">
            <v>2016 NEFR</v>
          </cell>
        </row>
        <row r="6224">
          <cell r="A6224" t="str">
            <v>2016 NEFR</v>
          </cell>
        </row>
        <row r="6225">
          <cell r="A6225" t="str">
            <v>2016 NEFR</v>
          </cell>
        </row>
        <row r="6226">
          <cell r="A6226" t="str">
            <v>2016 NEFR</v>
          </cell>
        </row>
        <row r="6227">
          <cell r="A6227" t="str">
            <v>2016 NEFR</v>
          </cell>
        </row>
        <row r="6228">
          <cell r="A6228" t="str">
            <v>2016 NEFR</v>
          </cell>
        </row>
        <row r="6229">
          <cell r="A6229" t="str">
            <v>2016 NEFR</v>
          </cell>
        </row>
        <row r="6230">
          <cell r="A6230" t="str">
            <v>2016 NEFR</v>
          </cell>
        </row>
        <row r="6231">
          <cell r="A6231" t="str">
            <v>2016 NEFR</v>
          </cell>
        </row>
        <row r="6232">
          <cell r="A6232" t="str">
            <v>2016 NEFR</v>
          </cell>
        </row>
        <row r="6233">
          <cell r="A6233" t="str">
            <v>2016 NEFR</v>
          </cell>
        </row>
        <row r="6234">
          <cell r="A6234" t="str">
            <v>2016 NEFR</v>
          </cell>
        </row>
        <row r="6235">
          <cell r="A6235" t="str">
            <v>2016 NEFR</v>
          </cell>
        </row>
        <row r="6236">
          <cell r="A6236" t="str">
            <v>2016 NEFR</v>
          </cell>
        </row>
        <row r="6237">
          <cell r="A6237" t="str">
            <v>2016 NEFR</v>
          </cell>
        </row>
        <row r="6238">
          <cell r="A6238" t="str">
            <v>2016 NEFR</v>
          </cell>
        </row>
        <row r="6239">
          <cell r="A6239" t="str">
            <v>2016 NEFR</v>
          </cell>
        </row>
        <row r="6240">
          <cell r="A6240" t="str">
            <v>2016 NEFR</v>
          </cell>
        </row>
        <row r="6241">
          <cell r="A6241" t="str">
            <v>2016 NEFR</v>
          </cell>
        </row>
        <row r="6242">
          <cell r="A6242" t="str">
            <v>2016 NEFR</v>
          </cell>
        </row>
        <row r="6243">
          <cell r="A6243" t="str">
            <v>2016 NEFR</v>
          </cell>
        </row>
        <row r="6244">
          <cell r="A6244" t="str">
            <v>2016 NEFR</v>
          </cell>
        </row>
        <row r="6245">
          <cell r="A6245" t="str">
            <v>2016 NEFR</v>
          </cell>
        </row>
        <row r="6246">
          <cell r="A6246" t="str">
            <v>2016 NEFR</v>
          </cell>
        </row>
        <row r="6247">
          <cell r="A6247" t="str">
            <v>2016 NEFR</v>
          </cell>
        </row>
        <row r="6248">
          <cell r="A6248" t="str">
            <v>2016 NEFR</v>
          </cell>
        </row>
        <row r="6249">
          <cell r="A6249" t="str">
            <v>2016 NEFR</v>
          </cell>
        </row>
        <row r="6250">
          <cell r="A6250" t="str">
            <v>2016 NEFR</v>
          </cell>
        </row>
        <row r="6251">
          <cell r="A6251" t="str">
            <v>2016 NEFR</v>
          </cell>
        </row>
        <row r="6252">
          <cell r="A6252" t="str">
            <v>2016 NEFR</v>
          </cell>
        </row>
        <row r="6253">
          <cell r="A6253" t="str">
            <v>2016 NEFR</v>
          </cell>
        </row>
        <row r="6254">
          <cell r="A6254" t="str">
            <v>2016 NEFR</v>
          </cell>
        </row>
        <row r="6255">
          <cell r="A6255" t="str">
            <v>2016 NEFR</v>
          </cell>
        </row>
        <row r="6256">
          <cell r="A6256" t="str">
            <v>2016 NEFR</v>
          </cell>
        </row>
        <row r="6257">
          <cell r="A6257" t="str">
            <v>2016 NEFR</v>
          </cell>
        </row>
        <row r="6258">
          <cell r="A6258" t="str">
            <v>2016 NEFR</v>
          </cell>
        </row>
        <row r="6259">
          <cell r="A6259" t="str">
            <v>2016 NEFR</v>
          </cell>
        </row>
        <row r="6260">
          <cell r="A6260" t="str">
            <v>2016 NEFR</v>
          </cell>
        </row>
        <row r="6261">
          <cell r="A6261" t="str">
            <v>2016 NEFR</v>
          </cell>
        </row>
        <row r="6262">
          <cell r="A6262" t="str">
            <v>2016 NEFR</v>
          </cell>
        </row>
        <row r="6263">
          <cell r="A6263" t="str">
            <v>2016 NEFR</v>
          </cell>
        </row>
        <row r="6264">
          <cell r="A6264" t="str">
            <v>2016 NEFR</v>
          </cell>
        </row>
        <row r="6265">
          <cell r="A6265" t="str">
            <v>2016 NEFR</v>
          </cell>
        </row>
        <row r="6266">
          <cell r="A6266" t="str">
            <v>2016 NEFR</v>
          </cell>
        </row>
        <row r="6267">
          <cell r="A6267" t="str">
            <v>2016 NEFR</v>
          </cell>
        </row>
        <row r="6268">
          <cell r="A6268" t="str">
            <v>2016 NEFR</v>
          </cell>
        </row>
        <row r="6269">
          <cell r="A6269" t="str">
            <v>2016 NEFR</v>
          </cell>
        </row>
        <row r="6270">
          <cell r="A6270" t="str">
            <v>2016 NEFR</v>
          </cell>
        </row>
        <row r="6271">
          <cell r="A6271" t="str">
            <v>2016 NEFR</v>
          </cell>
        </row>
        <row r="6272">
          <cell r="A6272" t="str">
            <v>2016 NEFR</v>
          </cell>
        </row>
        <row r="6273">
          <cell r="A6273" t="str">
            <v>2016 NEFR</v>
          </cell>
        </row>
        <row r="6274">
          <cell r="A6274" t="str">
            <v>2016 NEFR</v>
          </cell>
        </row>
        <row r="6275">
          <cell r="A6275" t="str">
            <v>2016 NEFR</v>
          </cell>
        </row>
        <row r="6276">
          <cell r="A6276" t="str">
            <v>2016 NEFR</v>
          </cell>
        </row>
        <row r="6277">
          <cell r="A6277" t="str">
            <v>2016 NEFR</v>
          </cell>
        </row>
        <row r="6278">
          <cell r="A6278" t="str">
            <v>2016 NEFR</v>
          </cell>
        </row>
        <row r="6279">
          <cell r="A6279" t="str">
            <v>2016 NEFR</v>
          </cell>
        </row>
        <row r="6280">
          <cell r="A6280" t="str">
            <v>2016 NEFR</v>
          </cell>
        </row>
        <row r="6281">
          <cell r="A6281" t="str">
            <v>2016 NEFR</v>
          </cell>
        </row>
        <row r="6282">
          <cell r="A6282" t="str">
            <v>2016 NEFR</v>
          </cell>
        </row>
        <row r="6283">
          <cell r="A6283" t="str">
            <v>2016 NEFR</v>
          </cell>
        </row>
        <row r="6284">
          <cell r="A6284" t="str">
            <v>2016 NEFR</v>
          </cell>
        </row>
        <row r="6285">
          <cell r="A6285" t="str">
            <v>2016 NEFR</v>
          </cell>
        </row>
        <row r="6286">
          <cell r="A6286" t="str">
            <v>2016 NEFR</v>
          </cell>
        </row>
        <row r="6287">
          <cell r="A6287" t="str">
            <v>2016 NEFR</v>
          </cell>
        </row>
        <row r="6288">
          <cell r="A6288" t="str">
            <v>2016 NEFR</v>
          </cell>
        </row>
        <row r="6289">
          <cell r="A6289" t="str">
            <v>2016 NEFR</v>
          </cell>
        </row>
        <row r="6290">
          <cell r="A6290" t="str">
            <v>2016 NEFR</v>
          </cell>
        </row>
        <row r="6291">
          <cell r="A6291" t="str">
            <v>2016 NEFR</v>
          </cell>
        </row>
        <row r="6292">
          <cell r="A6292" t="str">
            <v>2016 NEFR</v>
          </cell>
        </row>
        <row r="6293">
          <cell r="A6293" t="str">
            <v>2016 NEFR</v>
          </cell>
        </row>
        <row r="6294">
          <cell r="A6294" t="str">
            <v>2016 NEFR</v>
          </cell>
        </row>
        <row r="6295">
          <cell r="A6295" t="str">
            <v>2016 NEFR</v>
          </cell>
        </row>
        <row r="6296">
          <cell r="A6296" t="str">
            <v>2016 NEFR</v>
          </cell>
        </row>
        <row r="6297">
          <cell r="A6297" t="str">
            <v>2016 NEFR</v>
          </cell>
        </row>
        <row r="6298">
          <cell r="A6298" t="str">
            <v>2016 NEFR</v>
          </cell>
        </row>
        <row r="6299">
          <cell r="A6299" t="str">
            <v>2016 NEFR</v>
          </cell>
        </row>
        <row r="6300">
          <cell r="A6300" t="str">
            <v>2016 NEFR</v>
          </cell>
        </row>
        <row r="6301">
          <cell r="A6301" t="str">
            <v>2016 NEFR</v>
          </cell>
        </row>
        <row r="6302">
          <cell r="A6302" t="str">
            <v>2016 NEFR</v>
          </cell>
        </row>
        <row r="6303">
          <cell r="A6303" t="str">
            <v>2016 NEFR</v>
          </cell>
        </row>
        <row r="6304">
          <cell r="A6304" t="str">
            <v>2016 NEFR</v>
          </cell>
        </row>
        <row r="6305">
          <cell r="A6305" t="str">
            <v>2016 NEFR</v>
          </cell>
        </row>
        <row r="6306">
          <cell r="A6306" t="str">
            <v>2016 NEFR</v>
          </cell>
        </row>
        <row r="6307">
          <cell r="A6307" t="str">
            <v>2016 NEFR</v>
          </cell>
        </row>
        <row r="6308">
          <cell r="A6308" t="str">
            <v>2016 NEFR</v>
          </cell>
        </row>
        <row r="6309">
          <cell r="A6309" t="str">
            <v>2016 NEFR</v>
          </cell>
        </row>
        <row r="6310">
          <cell r="A6310" t="str">
            <v>2016 NEFR</v>
          </cell>
        </row>
        <row r="6311">
          <cell r="A6311" t="str">
            <v>2016 NEFR</v>
          </cell>
        </row>
        <row r="6312">
          <cell r="A6312" t="str">
            <v>2016 NEFR</v>
          </cell>
        </row>
        <row r="6313">
          <cell r="A6313" t="str">
            <v>2016 NEFR</v>
          </cell>
        </row>
        <row r="6314">
          <cell r="A6314" t="str">
            <v>2016 NEFR</v>
          </cell>
        </row>
        <row r="6315">
          <cell r="A6315" t="str">
            <v>2016 NEFR</v>
          </cell>
        </row>
        <row r="6316">
          <cell r="A6316" t="str">
            <v>2016 NEFR</v>
          </cell>
        </row>
        <row r="6317">
          <cell r="A6317" t="str">
            <v>2016 NEFR</v>
          </cell>
        </row>
        <row r="6318">
          <cell r="A6318" t="str">
            <v>2016 NEFR</v>
          </cell>
        </row>
        <row r="6319">
          <cell r="A6319" t="str">
            <v>2016 NEFR</v>
          </cell>
        </row>
        <row r="6320">
          <cell r="A6320" t="str">
            <v>2016 NEFR</v>
          </cell>
        </row>
        <row r="6321">
          <cell r="A6321" t="str">
            <v>2016 NEFR</v>
          </cell>
        </row>
        <row r="6322">
          <cell r="A6322" t="str">
            <v>2016 NEFR</v>
          </cell>
        </row>
        <row r="6323">
          <cell r="A6323" t="str">
            <v>2016 NEFR</v>
          </cell>
        </row>
        <row r="6324">
          <cell r="A6324" t="str">
            <v>2016 NEFR</v>
          </cell>
        </row>
        <row r="6325">
          <cell r="A6325" t="str">
            <v>2016 NEFR</v>
          </cell>
        </row>
        <row r="6326">
          <cell r="A6326" t="str">
            <v>2016 NEFR</v>
          </cell>
        </row>
        <row r="6327">
          <cell r="A6327" t="str">
            <v>2016 NEFR</v>
          </cell>
        </row>
        <row r="6328">
          <cell r="A6328" t="str">
            <v>2016 NEFR</v>
          </cell>
        </row>
        <row r="6329">
          <cell r="A6329" t="str">
            <v>2016 NEFR</v>
          </cell>
        </row>
        <row r="6330">
          <cell r="A6330" t="str">
            <v>2016 NEFR</v>
          </cell>
        </row>
        <row r="6331">
          <cell r="A6331" t="str">
            <v>2016 NEFR</v>
          </cell>
        </row>
        <row r="6332">
          <cell r="A6332" t="str">
            <v>2016 NEFR</v>
          </cell>
        </row>
        <row r="6333">
          <cell r="A6333" t="str">
            <v>2016 NEFR</v>
          </cell>
        </row>
        <row r="6334">
          <cell r="A6334" t="str">
            <v>2016 NEFR</v>
          </cell>
        </row>
        <row r="6335">
          <cell r="A6335" t="str">
            <v>2016 NEFR</v>
          </cell>
        </row>
        <row r="6336">
          <cell r="A6336" t="str">
            <v>2016 NEFR</v>
          </cell>
        </row>
        <row r="6337">
          <cell r="A6337" t="str">
            <v>2016 NEFR</v>
          </cell>
        </row>
        <row r="6338">
          <cell r="A6338" t="str">
            <v>2016 NEFR</v>
          </cell>
        </row>
        <row r="6339">
          <cell r="A6339" t="str">
            <v>2016 NEFR</v>
          </cell>
        </row>
        <row r="6340">
          <cell r="A6340" t="str">
            <v>2016 NEFR</v>
          </cell>
        </row>
        <row r="6341">
          <cell r="A6341" t="str">
            <v>2016 NEFR</v>
          </cell>
        </row>
        <row r="6342">
          <cell r="A6342" t="str">
            <v>2016 NEFR</v>
          </cell>
        </row>
        <row r="6343">
          <cell r="A6343" t="str">
            <v>2016 NEFR</v>
          </cell>
        </row>
        <row r="6344">
          <cell r="A6344" t="str">
            <v>2016 NEFR</v>
          </cell>
        </row>
        <row r="6345">
          <cell r="A6345" t="str">
            <v>2016 NEFR</v>
          </cell>
        </row>
        <row r="6346">
          <cell r="A6346" t="str">
            <v>2016 NEFR</v>
          </cell>
        </row>
        <row r="6347">
          <cell r="A6347" t="str">
            <v>2016 NEFR</v>
          </cell>
        </row>
        <row r="6348">
          <cell r="A6348" t="str">
            <v>2016 NEFR</v>
          </cell>
        </row>
        <row r="6349">
          <cell r="A6349" t="str">
            <v>2016 NEFR</v>
          </cell>
        </row>
        <row r="6350">
          <cell r="A6350" t="str">
            <v>2016 NEFR</v>
          </cell>
        </row>
        <row r="6351">
          <cell r="A6351" t="str">
            <v>2016 NEFR</v>
          </cell>
        </row>
        <row r="6352">
          <cell r="A6352" t="str">
            <v>2016 NEFR</v>
          </cell>
        </row>
        <row r="6353">
          <cell r="A6353" t="str">
            <v>2016 NEFR</v>
          </cell>
        </row>
        <row r="6354">
          <cell r="A6354" t="str">
            <v>2016 NEFR</v>
          </cell>
        </row>
        <row r="6355">
          <cell r="A6355" t="str">
            <v>2016 NEFR</v>
          </cell>
        </row>
        <row r="6356">
          <cell r="A6356" t="str">
            <v>2016 NEFR</v>
          </cell>
        </row>
        <row r="6357">
          <cell r="A6357" t="str">
            <v>2016 NEFR</v>
          </cell>
        </row>
        <row r="6358">
          <cell r="A6358" t="str">
            <v>2016 NEFR</v>
          </cell>
        </row>
        <row r="6359">
          <cell r="A6359" t="str">
            <v>2016 NEFR</v>
          </cell>
        </row>
        <row r="6360">
          <cell r="A6360" t="str">
            <v>2016 NEFR</v>
          </cell>
        </row>
        <row r="6361">
          <cell r="A6361" t="str">
            <v>2016 NEFR</v>
          </cell>
        </row>
        <row r="6362">
          <cell r="A6362" t="str">
            <v>2016 NEFR</v>
          </cell>
        </row>
        <row r="6363">
          <cell r="A6363" t="str">
            <v>2016 NEFR</v>
          </cell>
        </row>
        <row r="6364">
          <cell r="A6364" t="str">
            <v>2016 NEFR</v>
          </cell>
        </row>
        <row r="6365">
          <cell r="A6365" t="str">
            <v>2016 NEFR</v>
          </cell>
        </row>
        <row r="6366">
          <cell r="A6366" t="str">
            <v>2016 NEFR</v>
          </cell>
        </row>
        <row r="6367">
          <cell r="A6367" t="str">
            <v>2016 NEFR</v>
          </cell>
        </row>
        <row r="6368">
          <cell r="A6368" t="str">
            <v>2016 NEFR</v>
          </cell>
        </row>
        <row r="6369">
          <cell r="A6369" t="str">
            <v>2016 NEFR</v>
          </cell>
        </row>
        <row r="6370">
          <cell r="A6370" t="str">
            <v>2016 NEFR</v>
          </cell>
        </row>
        <row r="6371">
          <cell r="A6371" t="str">
            <v>2016 NEFR</v>
          </cell>
        </row>
        <row r="6372">
          <cell r="A6372" t="str">
            <v>2016 NEFR</v>
          </cell>
        </row>
        <row r="6373">
          <cell r="A6373" t="str">
            <v>2016 NEFR</v>
          </cell>
        </row>
        <row r="6374">
          <cell r="A6374" t="str">
            <v>2016 NEFR</v>
          </cell>
        </row>
        <row r="6375">
          <cell r="A6375" t="str">
            <v>2016 NEFR</v>
          </cell>
        </row>
        <row r="6376">
          <cell r="A6376" t="str">
            <v>2016 NEFR</v>
          </cell>
        </row>
        <row r="6377">
          <cell r="A6377" t="str">
            <v>2016 NEFR</v>
          </cell>
        </row>
        <row r="6378">
          <cell r="A6378" t="str">
            <v>2016 NEFR</v>
          </cell>
        </row>
        <row r="6379">
          <cell r="A6379" t="str">
            <v>2016 NEFR</v>
          </cell>
        </row>
        <row r="6380">
          <cell r="A6380" t="str">
            <v>2016 NEFR</v>
          </cell>
        </row>
        <row r="6381">
          <cell r="A6381" t="str">
            <v>2016 NEFR</v>
          </cell>
        </row>
        <row r="6382">
          <cell r="A6382" t="str">
            <v>2016 NEFR</v>
          </cell>
        </row>
        <row r="6383">
          <cell r="A6383" t="str">
            <v>2016 NEFR</v>
          </cell>
        </row>
        <row r="6384">
          <cell r="A6384" t="str">
            <v>2016 NEFR</v>
          </cell>
        </row>
        <row r="6385">
          <cell r="A6385" t="str">
            <v>2016 NEFR</v>
          </cell>
        </row>
        <row r="6386">
          <cell r="A6386" t="str">
            <v>2016 NEFR</v>
          </cell>
        </row>
        <row r="6387">
          <cell r="A6387" t="str">
            <v>2016 NEFR</v>
          </cell>
        </row>
        <row r="6388">
          <cell r="A6388" t="str">
            <v>2016 NEFR</v>
          </cell>
        </row>
        <row r="6389">
          <cell r="A6389" t="str">
            <v>2016 NEFR</v>
          </cell>
        </row>
        <row r="6390">
          <cell r="A6390" t="str">
            <v>2016 NEFR</v>
          </cell>
        </row>
        <row r="6391">
          <cell r="A6391" t="str">
            <v>2016 NEFR</v>
          </cell>
        </row>
        <row r="6392">
          <cell r="A6392" t="str">
            <v>2016 NEFR</v>
          </cell>
        </row>
        <row r="6393">
          <cell r="A6393" t="str">
            <v>2016 NEFR</v>
          </cell>
        </row>
        <row r="6394">
          <cell r="A6394" t="str">
            <v>2016 NEFR</v>
          </cell>
        </row>
        <row r="6395">
          <cell r="A6395" t="str">
            <v>2016 NEFR</v>
          </cell>
        </row>
        <row r="6396">
          <cell r="A6396" t="str">
            <v>2016 NEFR</v>
          </cell>
        </row>
        <row r="6397">
          <cell r="A6397" t="str">
            <v>2016 NEFR</v>
          </cell>
        </row>
        <row r="6398">
          <cell r="A6398" t="str">
            <v>2016 NEFR</v>
          </cell>
        </row>
        <row r="6399">
          <cell r="A6399" t="str">
            <v>2016 NEFR</v>
          </cell>
        </row>
        <row r="6400">
          <cell r="A6400" t="str">
            <v>2016 NEFR</v>
          </cell>
        </row>
        <row r="6401">
          <cell r="A6401" t="str">
            <v>2016 NEFR</v>
          </cell>
        </row>
        <row r="6402">
          <cell r="A6402" t="str">
            <v>2016 NEFR</v>
          </cell>
        </row>
        <row r="6403">
          <cell r="A6403" t="str">
            <v>2016 NEFR</v>
          </cell>
        </row>
        <row r="6404">
          <cell r="A6404" t="str">
            <v>2016 NEFR</v>
          </cell>
        </row>
        <row r="6405">
          <cell r="A6405" t="str">
            <v>2016 NEFR</v>
          </cell>
        </row>
        <row r="6406">
          <cell r="A6406" t="str">
            <v>2016 NEFR</v>
          </cell>
        </row>
        <row r="6407">
          <cell r="A6407" t="str">
            <v>2016 NEFR</v>
          </cell>
        </row>
        <row r="6408">
          <cell r="A6408" t="str">
            <v>2016 NEFR</v>
          </cell>
        </row>
        <row r="6409">
          <cell r="A6409" t="str">
            <v>2016 NEFR</v>
          </cell>
        </row>
        <row r="6410">
          <cell r="A6410" t="str">
            <v>2016 NEFR</v>
          </cell>
        </row>
        <row r="6411">
          <cell r="A6411" t="str">
            <v>2016 NEFR</v>
          </cell>
        </row>
        <row r="6412">
          <cell r="A6412" t="str">
            <v>2016 NEFR</v>
          </cell>
        </row>
        <row r="6413">
          <cell r="A6413" t="str">
            <v>2016 NEFR</v>
          </cell>
        </row>
        <row r="6414">
          <cell r="A6414" t="str">
            <v>2016 NEFR</v>
          </cell>
        </row>
        <row r="6415">
          <cell r="A6415" t="str">
            <v>2016 NEFR</v>
          </cell>
        </row>
        <row r="6416">
          <cell r="A6416" t="str">
            <v>2016 NEFR</v>
          </cell>
        </row>
        <row r="6417">
          <cell r="A6417" t="str">
            <v>2016 NEFR</v>
          </cell>
        </row>
        <row r="6418">
          <cell r="A6418" t="str">
            <v>2016 NEFR</v>
          </cell>
        </row>
        <row r="6419">
          <cell r="A6419" t="str">
            <v>2016 NEFR</v>
          </cell>
        </row>
        <row r="6420">
          <cell r="A6420" t="str">
            <v>2016 NEFR</v>
          </cell>
        </row>
        <row r="6421">
          <cell r="A6421" t="str">
            <v>2016 NEFR</v>
          </cell>
        </row>
        <row r="6422">
          <cell r="A6422" t="str">
            <v>2016 NEFR</v>
          </cell>
        </row>
        <row r="6423">
          <cell r="A6423" t="str">
            <v>2016 NEFR</v>
          </cell>
        </row>
        <row r="6424">
          <cell r="A6424" t="str">
            <v>2016 NEFR</v>
          </cell>
        </row>
        <row r="6425">
          <cell r="A6425" t="str">
            <v>2016 NEFR</v>
          </cell>
        </row>
        <row r="6426">
          <cell r="A6426" t="str">
            <v>2016 NEFR</v>
          </cell>
        </row>
        <row r="6427">
          <cell r="A6427" t="str">
            <v>2016 NEFR</v>
          </cell>
        </row>
        <row r="6428">
          <cell r="A6428" t="str">
            <v>2016 NEFR</v>
          </cell>
        </row>
        <row r="6429">
          <cell r="A6429" t="str">
            <v>2016 NEFR</v>
          </cell>
        </row>
        <row r="6430">
          <cell r="A6430" t="str">
            <v>2016 NEFR</v>
          </cell>
        </row>
        <row r="6431">
          <cell r="A6431" t="str">
            <v>2016 NEFR</v>
          </cell>
        </row>
        <row r="6432">
          <cell r="A6432" t="str">
            <v>2016 NEFR</v>
          </cell>
        </row>
        <row r="6433">
          <cell r="A6433" t="str">
            <v>2016 NEFR</v>
          </cell>
        </row>
        <row r="6434">
          <cell r="A6434" t="str">
            <v>2016 NEFR</v>
          </cell>
        </row>
        <row r="6435">
          <cell r="A6435" t="str">
            <v>2016 NEFR</v>
          </cell>
        </row>
        <row r="6436">
          <cell r="A6436" t="str">
            <v>2016 NEFR</v>
          </cell>
        </row>
        <row r="6437">
          <cell r="A6437" t="str">
            <v>2016 NEFR</v>
          </cell>
        </row>
        <row r="6438">
          <cell r="A6438" t="str">
            <v>2016 NEFR</v>
          </cell>
        </row>
        <row r="6439">
          <cell r="A6439" t="str">
            <v>2016 NEFR</v>
          </cell>
        </row>
        <row r="6440">
          <cell r="A6440" t="str">
            <v>2016 NEFR</v>
          </cell>
        </row>
        <row r="6441">
          <cell r="A6441" t="str">
            <v>2016 NEFR</v>
          </cell>
        </row>
        <row r="6442">
          <cell r="A6442" t="str">
            <v>2016 NEFR</v>
          </cell>
        </row>
        <row r="6443">
          <cell r="A6443" t="str">
            <v>2016 NEFR</v>
          </cell>
        </row>
        <row r="6444">
          <cell r="A6444" t="str">
            <v>2016 NEFR</v>
          </cell>
        </row>
        <row r="6445">
          <cell r="A6445" t="str">
            <v>2016 NEFR</v>
          </cell>
        </row>
        <row r="6446">
          <cell r="A6446" t="str">
            <v>2016 NEFR</v>
          </cell>
        </row>
        <row r="6447">
          <cell r="A6447" t="str">
            <v>2016 NEFR</v>
          </cell>
        </row>
        <row r="6448">
          <cell r="A6448" t="str">
            <v>2016 NEFR</v>
          </cell>
        </row>
        <row r="6449">
          <cell r="A6449" t="str">
            <v>2016 NEFR</v>
          </cell>
        </row>
        <row r="6450">
          <cell r="A6450" t="str">
            <v>2016 NEFR</v>
          </cell>
        </row>
        <row r="6451">
          <cell r="A6451" t="str">
            <v>2016 NEFR</v>
          </cell>
        </row>
        <row r="6452">
          <cell r="A6452" t="str">
            <v>2016 NEFR</v>
          </cell>
        </row>
        <row r="6453">
          <cell r="A6453" t="str">
            <v>2016 NEFR</v>
          </cell>
        </row>
        <row r="6454">
          <cell r="A6454" t="str">
            <v>2016 NEFR</v>
          </cell>
        </row>
        <row r="6455">
          <cell r="A6455" t="str">
            <v>2016 NEFR</v>
          </cell>
        </row>
        <row r="6456">
          <cell r="A6456" t="str">
            <v>2016 NEFR</v>
          </cell>
        </row>
        <row r="6457">
          <cell r="A6457" t="str">
            <v>2016 NEFR</v>
          </cell>
        </row>
        <row r="6458">
          <cell r="A6458" t="str">
            <v>2016 NEFR</v>
          </cell>
        </row>
        <row r="6459">
          <cell r="A6459" t="str">
            <v>2016 NEFR</v>
          </cell>
        </row>
        <row r="6460">
          <cell r="A6460" t="str">
            <v>2016 NEFR</v>
          </cell>
        </row>
        <row r="6461">
          <cell r="A6461" t="str">
            <v>2016 NEFR</v>
          </cell>
        </row>
        <row r="6462">
          <cell r="A6462" t="str">
            <v>2016 NEFR</v>
          </cell>
        </row>
        <row r="6463">
          <cell r="A6463" t="str">
            <v>2016 NEFR</v>
          </cell>
        </row>
        <row r="6464">
          <cell r="A6464" t="str">
            <v>2016 NEFR</v>
          </cell>
        </row>
        <row r="6465">
          <cell r="A6465" t="str">
            <v>2016 NEFR</v>
          </cell>
        </row>
        <row r="6466">
          <cell r="A6466" t="str">
            <v>2016 NEFR</v>
          </cell>
        </row>
        <row r="6467">
          <cell r="A6467" t="str">
            <v>2016 NEFR</v>
          </cell>
        </row>
        <row r="6468">
          <cell r="A6468" t="str">
            <v>2016 NEFR</v>
          </cell>
        </row>
        <row r="6469">
          <cell r="A6469" t="str">
            <v>2016 NEFR</v>
          </cell>
        </row>
        <row r="6470">
          <cell r="A6470" t="str">
            <v>2016 NEFR</v>
          </cell>
        </row>
        <row r="6471">
          <cell r="A6471" t="str">
            <v>2016 NEFR</v>
          </cell>
        </row>
        <row r="6472">
          <cell r="A6472" t="str">
            <v>2016 NEFR</v>
          </cell>
        </row>
        <row r="6473">
          <cell r="A6473" t="str">
            <v>2016 NEFR</v>
          </cell>
        </row>
        <row r="6474">
          <cell r="A6474" t="str">
            <v>2016 NEFR</v>
          </cell>
        </row>
        <row r="6475">
          <cell r="A6475" t="str">
            <v>2016 NEFR</v>
          </cell>
        </row>
        <row r="6476">
          <cell r="A6476" t="str">
            <v>2016 NEFR</v>
          </cell>
        </row>
        <row r="6477">
          <cell r="A6477" t="str">
            <v>2016 NEFR</v>
          </cell>
        </row>
        <row r="6478">
          <cell r="A6478" t="str">
            <v>2016 NEFR</v>
          </cell>
        </row>
        <row r="6479">
          <cell r="A6479" t="str">
            <v>2016 NEFR</v>
          </cell>
        </row>
        <row r="6480">
          <cell r="A6480" t="str">
            <v>2016 NEFR</v>
          </cell>
        </row>
        <row r="6481">
          <cell r="A6481" t="str">
            <v>2016 NEFR</v>
          </cell>
        </row>
        <row r="6482">
          <cell r="A6482" t="str">
            <v>2016 NEFR</v>
          </cell>
        </row>
        <row r="6483">
          <cell r="A6483" t="str">
            <v>2016 NEFR</v>
          </cell>
        </row>
        <row r="6484">
          <cell r="A6484" t="str">
            <v>2016 NEFR</v>
          </cell>
        </row>
        <row r="6485">
          <cell r="A6485" t="str">
            <v>2016 NEFR</v>
          </cell>
        </row>
        <row r="6486">
          <cell r="A6486" t="str">
            <v>2016 NEFR</v>
          </cell>
        </row>
        <row r="6487">
          <cell r="A6487" t="str">
            <v>2016 NEFR</v>
          </cell>
        </row>
        <row r="6488">
          <cell r="A6488" t="str">
            <v>2016 NEFR</v>
          </cell>
        </row>
        <row r="6489">
          <cell r="A6489" t="str">
            <v>2016 NEFR</v>
          </cell>
        </row>
        <row r="6490">
          <cell r="A6490" t="str">
            <v>2016 NEFR</v>
          </cell>
        </row>
        <row r="6491">
          <cell r="A6491" t="str">
            <v>2016 NEFR</v>
          </cell>
        </row>
        <row r="6492">
          <cell r="A6492" t="str">
            <v>2016 NEFR</v>
          </cell>
        </row>
        <row r="6493">
          <cell r="A6493" t="str">
            <v>2016 NEFR</v>
          </cell>
        </row>
        <row r="6494">
          <cell r="A6494" t="str">
            <v>2016 NEFR</v>
          </cell>
        </row>
        <row r="6495">
          <cell r="A6495" t="str">
            <v>2016 NEFR</v>
          </cell>
        </row>
        <row r="6496">
          <cell r="A6496" t="str">
            <v>2016 NEFR</v>
          </cell>
        </row>
        <row r="6497">
          <cell r="A6497" t="str">
            <v>2016 NEFR</v>
          </cell>
        </row>
        <row r="6498">
          <cell r="A6498" t="str">
            <v>2016 NEFR</v>
          </cell>
        </row>
        <row r="6499">
          <cell r="A6499" t="str">
            <v>2016 NEFR</v>
          </cell>
        </row>
        <row r="6500">
          <cell r="A6500" t="str">
            <v>2016 NEFR</v>
          </cell>
        </row>
        <row r="6501">
          <cell r="A6501" t="str">
            <v>2016 NEFR</v>
          </cell>
        </row>
        <row r="6502">
          <cell r="A6502" t="str">
            <v>2016 NEFR</v>
          </cell>
        </row>
        <row r="6503">
          <cell r="A6503" t="str">
            <v>2016 NEFR</v>
          </cell>
        </row>
        <row r="6504">
          <cell r="A6504" t="str">
            <v>2016 NEFR</v>
          </cell>
        </row>
        <row r="6505">
          <cell r="A6505" t="str">
            <v>2016 NEFR</v>
          </cell>
        </row>
        <row r="6506">
          <cell r="A6506" t="str">
            <v>2016 NEFR</v>
          </cell>
        </row>
        <row r="6507">
          <cell r="A6507" t="str">
            <v>2016 NEFR</v>
          </cell>
        </row>
        <row r="6508">
          <cell r="A6508" t="str">
            <v>2016 NEFR</v>
          </cell>
        </row>
        <row r="6509">
          <cell r="A6509" t="str">
            <v>2016 NEFR</v>
          </cell>
        </row>
        <row r="6510">
          <cell r="A6510" t="str">
            <v>2016 NEFR</v>
          </cell>
        </row>
        <row r="6511">
          <cell r="A6511" t="str">
            <v>2016 NEFR</v>
          </cell>
        </row>
        <row r="6512">
          <cell r="A6512" t="str">
            <v>2016 NEFR</v>
          </cell>
        </row>
        <row r="6513">
          <cell r="A6513" t="str">
            <v>2016 NEFR</v>
          </cell>
        </row>
        <row r="6514">
          <cell r="A6514" t="str">
            <v>2016 NEFR</v>
          </cell>
        </row>
        <row r="6515">
          <cell r="A6515" t="str">
            <v>2016 NEFR</v>
          </cell>
        </row>
        <row r="6516">
          <cell r="A6516" t="str">
            <v>2016 NEFR</v>
          </cell>
        </row>
        <row r="6517">
          <cell r="A6517" t="str">
            <v>2016 NEFR</v>
          </cell>
        </row>
        <row r="6518">
          <cell r="A6518" t="str">
            <v>2016 NEFR</v>
          </cell>
        </row>
        <row r="6519">
          <cell r="A6519" t="str">
            <v>2016 NEFR</v>
          </cell>
        </row>
        <row r="6520">
          <cell r="A6520" t="str">
            <v>2016 NEFR</v>
          </cell>
        </row>
        <row r="6521">
          <cell r="A6521" t="str">
            <v>2016 NEFR</v>
          </cell>
        </row>
        <row r="6522">
          <cell r="A6522" t="str">
            <v>2016 NEFR</v>
          </cell>
        </row>
        <row r="6523">
          <cell r="A6523" t="str">
            <v>2016 NEFR</v>
          </cell>
        </row>
        <row r="6524">
          <cell r="A6524" t="str">
            <v>2016 NEFR</v>
          </cell>
        </row>
        <row r="6525">
          <cell r="A6525" t="str">
            <v>2016 NEFR</v>
          </cell>
        </row>
        <row r="6526">
          <cell r="A6526" t="str">
            <v>2016 NEFR</v>
          </cell>
        </row>
        <row r="6527">
          <cell r="A6527" t="str">
            <v>2016 NEFR</v>
          </cell>
        </row>
        <row r="6528">
          <cell r="A6528" t="str">
            <v>2016 NEFR</v>
          </cell>
        </row>
        <row r="6529">
          <cell r="A6529" t="str">
            <v>2016 NEFR</v>
          </cell>
        </row>
        <row r="6530">
          <cell r="A6530" t="str">
            <v>2016 NEFR</v>
          </cell>
        </row>
        <row r="6531">
          <cell r="A6531" t="str">
            <v>2016 NEFR</v>
          </cell>
        </row>
        <row r="6532">
          <cell r="A6532" t="str">
            <v>2016 NEFR</v>
          </cell>
        </row>
        <row r="6533">
          <cell r="A6533" t="str">
            <v>2016 NEFR</v>
          </cell>
        </row>
        <row r="6534">
          <cell r="A6534" t="str">
            <v>2016 NEFR</v>
          </cell>
        </row>
        <row r="6535">
          <cell r="A6535" t="str">
            <v>2016 NEFR</v>
          </cell>
        </row>
        <row r="6536">
          <cell r="A6536" t="str">
            <v>2016 NEFR</v>
          </cell>
        </row>
        <row r="6537">
          <cell r="A6537" t="str">
            <v>2016 NEFR</v>
          </cell>
        </row>
        <row r="6538">
          <cell r="A6538" t="str">
            <v>2016 NEFR</v>
          </cell>
        </row>
        <row r="6539">
          <cell r="A6539" t="str">
            <v>2016 NEFR</v>
          </cell>
        </row>
        <row r="6540">
          <cell r="A6540" t="str">
            <v>2016 NEFR</v>
          </cell>
        </row>
        <row r="6541">
          <cell r="A6541" t="str">
            <v>2016 NEFR</v>
          </cell>
        </row>
        <row r="6542">
          <cell r="A6542" t="str">
            <v>2016 NEFR</v>
          </cell>
        </row>
        <row r="6543">
          <cell r="A6543" t="str">
            <v>2016 NEFR</v>
          </cell>
        </row>
        <row r="6544">
          <cell r="A6544" t="str">
            <v>2016 NEFR</v>
          </cell>
        </row>
        <row r="6545">
          <cell r="A6545" t="str">
            <v>2016 NEFR</v>
          </cell>
        </row>
        <row r="6546">
          <cell r="A6546" t="str">
            <v>2016 NEFR</v>
          </cell>
        </row>
        <row r="6547">
          <cell r="A6547" t="str">
            <v>2016 NEFR</v>
          </cell>
        </row>
        <row r="6548">
          <cell r="A6548" t="str">
            <v>2016 NEFR</v>
          </cell>
        </row>
        <row r="6549">
          <cell r="A6549" t="str">
            <v>2016 NEFR</v>
          </cell>
        </row>
        <row r="6550">
          <cell r="A6550" t="str">
            <v>2016 NEFR</v>
          </cell>
        </row>
        <row r="6551">
          <cell r="A6551" t="str">
            <v>2016 NEFR</v>
          </cell>
        </row>
        <row r="6552">
          <cell r="A6552" t="str">
            <v>2016 NEFR</v>
          </cell>
        </row>
        <row r="6553">
          <cell r="A6553" t="str">
            <v>2016 NEFR</v>
          </cell>
        </row>
        <row r="6554">
          <cell r="A6554" t="str">
            <v>2016 NEFR</v>
          </cell>
        </row>
        <row r="6555">
          <cell r="A6555" t="str">
            <v>2016 NEFR</v>
          </cell>
        </row>
        <row r="6556">
          <cell r="A6556" t="str">
            <v>2016 NEFR</v>
          </cell>
        </row>
        <row r="6557">
          <cell r="A6557" t="str">
            <v>2016 NEFR</v>
          </cell>
        </row>
        <row r="6558">
          <cell r="A6558" t="str">
            <v>2016 NEFR</v>
          </cell>
        </row>
        <row r="6559">
          <cell r="A6559" t="str">
            <v>2016 NEFR</v>
          </cell>
        </row>
        <row r="6560">
          <cell r="A6560" t="str">
            <v>2016 NEFR</v>
          </cell>
        </row>
        <row r="6561">
          <cell r="A6561" t="str">
            <v>2016 NEFR</v>
          </cell>
        </row>
        <row r="6562">
          <cell r="A6562" t="str">
            <v>2016 NEFR</v>
          </cell>
        </row>
        <row r="6563">
          <cell r="A6563" t="str">
            <v>2016 NEFR</v>
          </cell>
        </row>
        <row r="6564">
          <cell r="A6564" t="str">
            <v>2016 NEFR</v>
          </cell>
        </row>
        <row r="6565">
          <cell r="A6565" t="str">
            <v>2016 NEFR</v>
          </cell>
        </row>
        <row r="6566">
          <cell r="A6566" t="str">
            <v>2016 NEFR</v>
          </cell>
        </row>
        <row r="6567">
          <cell r="A6567" t="str">
            <v>2016 NEFR</v>
          </cell>
        </row>
        <row r="6568">
          <cell r="A6568" t="str">
            <v>2016 NEFR</v>
          </cell>
        </row>
        <row r="6569">
          <cell r="A6569" t="str">
            <v>2016 NEFR</v>
          </cell>
        </row>
        <row r="6570">
          <cell r="A6570" t="str">
            <v>2016 NEFR</v>
          </cell>
        </row>
        <row r="6571">
          <cell r="A6571" t="str">
            <v>2016 NEFR</v>
          </cell>
        </row>
        <row r="6572">
          <cell r="A6572" t="str">
            <v>2016 NEFR</v>
          </cell>
        </row>
        <row r="6573">
          <cell r="A6573" t="str">
            <v>2016 NEFR</v>
          </cell>
        </row>
        <row r="6574">
          <cell r="A6574" t="str">
            <v>2016 NEFR</v>
          </cell>
        </row>
        <row r="6575">
          <cell r="A6575" t="str">
            <v>2016 NEFR</v>
          </cell>
        </row>
        <row r="6576">
          <cell r="A6576" t="str">
            <v>2016 NEFR</v>
          </cell>
        </row>
        <row r="6577">
          <cell r="A6577" t="str">
            <v>2016 NEFR</v>
          </cell>
        </row>
        <row r="6578">
          <cell r="A6578" t="str">
            <v>2016 NEFR</v>
          </cell>
        </row>
        <row r="6579">
          <cell r="A6579" t="str">
            <v>2016 NEFR</v>
          </cell>
        </row>
        <row r="6580">
          <cell r="A6580" t="str">
            <v>2016 NEFR</v>
          </cell>
        </row>
        <row r="6581">
          <cell r="A6581" t="str">
            <v>2016 NEFR</v>
          </cell>
        </row>
        <row r="6582">
          <cell r="A6582" t="str">
            <v>2016 NEFR</v>
          </cell>
        </row>
        <row r="6583">
          <cell r="A6583" t="str">
            <v>2016 NEFR</v>
          </cell>
        </row>
        <row r="6584">
          <cell r="A6584" t="str">
            <v>2016 NEFR</v>
          </cell>
        </row>
        <row r="6585">
          <cell r="A6585" t="str">
            <v>2016 NEFR</v>
          </cell>
        </row>
        <row r="6586">
          <cell r="A6586" t="str">
            <v>2016 NEFR</v>
          </cell>
        </row>
        <row r="6587">
          <cell r="A6587" t="str">
            <v>2016 NEFR</v>
          </cell>
        </row>
        <row r="6588">
          <cell r="A6588" t="str">
            <v>2016 NEFR</v>
          </cell>
        </row>
        <row r="6589">
          <cell r="A6589" t="str">
            <v>2016 NEFR</v>
          </cell>
        </row>
        <row r="6590">
          <cell r="A6590" t="str">
            <v>2016 NEFR</v>
          </cell>
        </row>
        <row r="6591">
          <cell r="A6591" t="str">
            <v>2016 NEFR</v>
          </cell>
        </row>
        <row r="6592">
          <cell r="A6592" t="str">
            <v>2016 NEFR</v>
          </cell>
        </row>
        <row r="6593">
          <cell r="A6593" t="str">
            <v>2016 NEFR</v>
          </cell>
        </row>
        <row r="6594">
          <cell r="A6594" t="str">
            <v>2016 NEFR</v>
          </cell>
        </row>
        <row r="6595">
          <cell r="A6595" t="str">
            <v>2016 NEFR</v>
          </cell>
        </row>
        <row r="6596">
          <cell r="A6596" t="str">
            <v>2016 NEFR</v>
          </cell>
        </row>
        <row r="6597">
          <cell r="A6597" t="str">
            <v>2016 NEFR</v>
          </cell>
        </row>
        <row r="6598">
          <cell r="A6598" t="str">
            <v>2016 NEFR</v>
          </cell>
        </row>
        <row r="6599">
          <cell r="A6599" t="str">
            <v>2016 NEFR</v>
          </cell>
        </row>
        <row r="6600">
          <cell r="A6600" t="str">
            <v>2016 NEFR</v>
          </cell>
        </row>
        <row r="6601">
          <cell r="A6601" t="str">
            <v>2016 NEFR</v>
          </cell>
        </row>
        <row r="6602">
          <cell r="A6602" t="str">
            <v>2016 NEFR</v>
          </cell>
        </row>
        <row r="6603">
          <cell r="A6603" t="str">
            <v>2016 NEFR</v>
          </cell>
        </row>
        <row r="6604">
          <cell r="A6604" t="str">
            <v>2016 NEFR</v>
          </cell>
        </row>
        <row r="6605">
          <cell r="A6605" t="str">
            <v>2016 NEFR</v>
          </cell>
        </row>
        <row r="6606">
          <cell r="A6606" t="str">
            <v>2016 NEFR</v>
          </cell>
        </row>
        <row r="6607">
          <cell r="A6607" t="str">
            <v>2016 NEFR</v>
          </cell>
        </row>
        <row r="6608">
          <cell r="A6608" t="str">
            <v>2016 NEFR</v>
          </cell>
        </row>
        <row r="6609">
          <cell r="A6609" t="str">
            <v>2016 NEFR</v>
          </cell>
        </row>
        <row r="6610">
          <cell r="A6610" t="str">
            <v>2016 NEFR</v>
          </cell>
        </row>
        <row r="6611">
          <cell r="A6611" t="str">
            <v>2016 NEFR</v>
          </cell>
        </row>
        <row r="6612">
          <cell r="A6612" t="str">
            <v>2016 NEFR</v>
          </cell>
        </row>
        <row r="6613">
          <cell r="A6613" t="str">
            <v>2016 NEFR</v>
          </cell>
        </row>
        <row r="6614">
          <cell r="A6614" t="str">
            <v>2016 NEFR</v>
          </cell>
        </row>
        <row r="6615">
          <cell r="A6615" t="str">
            <v>2016 NEFR</v>
          </cell>
        </row>
        <row r="6616">
          <cell r="A6616" t="str">
            <v>2016 NEFR</v>
          </cell>
        </row>
        <row r="6617">
          <cell r="A6617" t="str">
            <v>2016 NEFR</v>
          </cell>
        </row>
        <row r="6618">
          <cell r="A6618" t="str">
            <v>2016 NEFR</v>
          </cell>
        </row>
        <row r="6619">
          <cell r="A6619" t="str">
            <v>2016 NEFR</v>
          </cell>
        </row>
        <row r="6620">
          <cell r="A6620" t="str">
            <v>2016 NEFR</v>
          </cell>
        </row>
        <row r="6621">
          <cell r="A6621" t="str">
            <v>2016 NEFR</v>
          </cell>
        </row>
        <row r="6622">
          <cell r="A6622" t="str">
            <v>2016 NEFR</v>
          </cell>
        </row>
        <row r="6623">
          <cell r="A6623" t="str">
            <v>2016 NEFR</v>
          </cell>
        </row>
        <row r="6624">
          <cell r="A6624" t="str">
            <v>2016 NEFR</v>
          </cell>
        </row>
        <row r="6625">
          <cell r="A6625" t="str">
            <v>2016 NEFR</v>
          </cell>
        </row>
        <row r="6626">
          <cell r="A6626" t="str">
            <v>2016 NEFR</v>
          </cell>
        </row>
        <row r="6627">
          <cell r="A6627" t="str">
            <v>2016 NEFR</v>
          </cell>
        </row>
        <row r="6628">
          <cell r="A6628" t="str">
            <v>2016 NEFR</v>
          </cell>
        </row>
        <row r="6629">
          <cell r="A6629" t="str">
            <v>2016 NEFR</v>
          </cell>
        </row>
        <row r="6630">
          <cell r="A6630" t="str">
            <v>2016 NEFR</v>
          </cell>
        </row>
        <row r="6631">
          <cell r="A6631" t="str">
            <v>2016 NEFR</v>
          </cell>
        </row>
        <row r="6632">
          <cell r="A6632" t="str">
            <v>2016 NEFR</v>
          </cell>
        </row>
        <row r="6633">
          <cell r="A6633" t="str">
            <v>2016 NEFR</v>
          </cell>
        </row>
        <row r="6634">
          <cell r="A6634" t="str">
            <v>2016 NEFR</v>
          </cell>
        </row>
        <row r="6635">
          <cell r="A6635" t="str">
            <v>2016 NEFR</v>
          </cell>
        </row>
        <row r="6636">
          <cell r="A6636" t="str">
            <v>2016 NEFR</v>
          </cell>
        </row>
        <row r="6637">
          <cell r="A6637" t="str">
            <v>2016 NEFR</v>
          </cell>
        </row>
        <row r="6638">
          <cell r="A6638" t="str">
            <v>2016 NEFR</v>
          </cell>
        </row>
        <row r="6639">
          <cell r="A6639" t="str">
            <v>2016 NEFR</v>
          </cell>
        </row>
        <row r="6640">
          <cell r="A6640" t="str">
            <v>2016 NEFR</v>
          </cell>
        </row>
        <row r="6641">
          <cell r="A6641" t="str">
            <v>2016 NEFR</v>
          </cell>
        </row>
        <row r="6642">
          <cell r="A6642" t="str">
            <v>2016 NEFR</v>
          </cell>
        </row>
        <row r="6643">
          <cell r="A6643" t="str">
            <v>2016 NEFR</v>
          </cell>
        </row>
        <row r="6644">
          <cell r="A6644" t="str">
            <v>2016 NEFR</v>
          </cell>
        </row>
        <row r="6645">
          <cell r="A6645" t="str">
            <v>2016 NEFR</v>
          </cell>
        </row>
        <row r="6646">
          <cell r="A6646" t="str">
            <v>2016 NEFR</v>
          </cell>
        </row>
        <row r="6647">
          <cell r="A6647" t="str">
            <v>2016 NEFR</v>
          </cell>
        </row>
        <row r="6648">
          <cell r="A6648" t="str">
            <v>2016 NEFR</v>
          </cell>
        </row>
        <row r="6649">
          <cell r="A6649" t="str">
            <v>2016 NEFR</v>
          </cell>
        </row>
        <row r="6650">
          <cell r="A6650" t="str">
            <v>2016 NEFR</v>
          </cell>
        </row>
        <row r="6651">
          <cell r="A6651" t="str">
            <v>2016 NEFR</v>
          </cell>
        </row>
        <row r="6652">
          <cell r="A6652" t="str">
            <v>2016 NEFR</v>
          </cell>
        </row>
        <row r="6653">
          <cell r="A6653" t="str">
            <v>2016 NEFR</v>
          </cell>
        </row>
        <row r="6654">
          <cell r="A6654" t="str">
            <v>2016 NEFR</v>
          </cell>
        </row>
        <row r="6655">
          <cell r="A6655" t="str">
            <v>2016 NEFR</v>
          </cell>
        </row>
        <row r="6656">
          <cell r="A6656" t="str">
            <v>2016 NEFR</v>
          </cell>
        </row>
        <row r="6657">
          <cell r="A6657" t="str">
            <v>2016 NEFR</v>
          </cell>
        </row>
        <row r="6658">
          <cell r="A6658" t="str">
            <v>2016 NEFR</v>
          </cell>
        </row>
        <row r="6659">
          <cell r="A6659" t="str">
            <v>2016 NEFR</v>
          </cell>
        </row>
        <row r="6660">
          <cell r="A6660" t="str">
            <v>2016 NEFR</v>
          </cell>
        </row>
        <row r="6661">
          <cell r="A6661" t="str">
            <v>2016 NEFR</v>
          </cell>
        </row>
        <row r="6662">
          <cell r="A6662" t="str">
            <v>2016 NEFR</v>
          </cell>
        </row>
        <row r="6663">
          <cell r="A6663" t="str">
            <v>2016 NEFR</v>
          </cell>
        </row>
        <row r="6664">
          <cell r="A6664" t="str">
            <v>2016 NEFR</v>
          </cell>
        </row>
        <row r="6665">
          <cell r="A6665" t="str">
            <v>2016 NEFR</v>
          </cell>
        </row>
        <row r="6666">
          <cell r="A6666" t="str">
            <v>2016 NEFR</v>
          </cell>
        </row>
        <row r="6667">
          <cell r="A6667" t="str">
            <v>2016 NEFR</v>
          </cell>
        </row>
        <row r="6668">
          <cell r="A6668" t="str">
            <v>2016 NEFR</v>
          </cell>
        </row>
        <row r="6669">
          <cell r="A6669" t="str">
            <v>2016 NEFR</v>
          </cell>
        </row>
        <row r="6670">
          <cell r="A6670" t="str">
            <v>2016 NEFR</v>
          </cell>
        </row>
        <row r="6671">
          <cell r="A6671" t="str">
            <v>2016 NEFR</v>
          </cell>
        </row>
        <row r="6672">
          <cell r="A6672" t="str">
            <v>2016 NEFR</v>
          </cell>
        </row>
        <row r="6673">
          <cell r="A6673" t="str">
            <v>2016 NEFR</v>
          </cell>
        </row>
        <row r="6674">
          <cell r="A6674" t="str">
            <v>2016 NEFR</v>
          </cell>
        </row>
        <row r="6675">
          <cell r="A6675" t="str">
            <v>2016 NEFR</v>
          </cell>
        </row>
        <row r="6676">
          <cell r="A6676" t="str">
            <v>2016 NEFR</v>
          </cell>
        </row>
        <row r="6677">
          <cell r="A6677" t="str">
            <v>2016 NEFR</v>
          </cell>
        </row>
        <row r="6678">
          <cell r="A6678" t="str">
            <v>2016 NEFR</v>
          </cell>
        </row>
        <row r="6679">
          <cell r="A6679" t="str">
            <v>2016 NEFR</v>
          </cell>
        </row>
        <row r="6680">
          <cell r="A6680" t="str">
            <v>2016 NEFR</v>
          </cell>
        </row>
        <row r="6681">
          <cell r="A6681" t="str">
            <v>2016 NEFR</v>
          </cell>
        </row>
        <row r="6682">
          <cell r="A6682" t="str">
            <v>2016 NEFR</v>
          </cell>
        </row>
        <row r="6683">
          <cell r="A6683" t="str">
            <v>2016 NEFR</v>
          </cell>
        </row>
        <row r="6684">
          <cell r="A6684" t="str">
            <v>2016 NEFR</v>
          </cell>
        </row>
        <row r="6685">
          <cell r="A6685" t="str">
            <v>2016 NEFR</v>
          </cell>
        </row>
        <row r="6686">
          <cell r="A6686" t="str">
            <v>2016 NEFR</v>
          </cell>
        </row>
        <row r="6687">
          <cell r="A6687" t="str">
            <v>2016 NEFR</v>
          </cell>
        </row>
        <row r="6688">
          <cell r="A6688" t="str">
            <v>2016 NEFR</v>
          </cell>
        </row>
        <row r="6689">
          <cell r="A6689" t="str">
            <v>2016 NEFR</v>
          </cell>
        </row>
        <row r="6690">
          <cell r="A6690" t="str">
            <v>2016 NEFR</v>
          </cell>
        </row>
        <row r="6691">
          <cell r="A6691" t="str">
            <v>2016 NEFR</v>
          </cell>
        </row>
        <row r="6692">
          <cell r="A6692" t="str">
            <v>2016 NEFR</v>
          </cell>
        </row>
        <row r="6693">
          <cell r="A6693" t="str">
            <v>2016 NEFR</v>
          </cell>
        </row>
        <row r="6694">
          <cell r="A6694" t="str">
            <v>2016 NEFR</v>
          </cell>
        </row>
        <row r="6695">
          <cell r="A6695" t="str">
            <v>2016 NEFR</v>
          </cell>
        </row>
        <row r="6696">
          <cell r="A6696" t="str">
            <v>2016 NEFR</v>
          </cell>
        </row>
        <row r="6697">
          <cell r="A6697" t="str">
            <v>2016 NEFR</v>
          </cell>
        </row>
        <row r="6698">
          <cell r="A6698" t="str">
            <v>2016 NEFR</v>
          </cell>
        </row>
        <row r="6699">
          <cell r="A6699" t="str">
            <v>2016 NEFR</v>
          </cell>
        </row>
        <row r="6700">
          <cell r="A6700" t="str">
            <v>2016 NEFR</v>
          </cell>
        </row>
        <row r="6701">
          <cell r="A6701" t="str">
            <v>2016 NEFR</v>
          </cell>
        </row>
        <row r="6702">
          <cell r="A6702" t="str">
            <v>2016 NEFR</v>
          </cell>
        </row>
        <row r="6703">
          <cell r="A6703" t="str">
            <v>2016 NEFR</v>
          </cell>
        </row>
        <row r="6704">
          <cell r="A6704" t="str">
            <v>2016 NEFR</v>
          </cell>
        </row>
        <row r="6705">
          <cell r="A6705" t="str">
            <v>2016 NEFR</v>
          </cell>
        </row>
        <row r="6706">
          <cell r="A6706" t="str">
            <v>2016 NEFR</v>
          </cell>
        </row>
        <row r="6707">
          <cell r="A6707" t="str">
            <v>2016 NEFR</v>
          </cell>
        </row>
        <row r="6708">
          <cell r="A6708" t="str">
            <v>2016 NEFR</v>
          </cell>
        </row>
        <row r="6709">
          <cell r="A6709" t="str">
            <v>2016 NEFR</v>
          </cell>
        </row>
        <row r="6710">
          <cell r="A6710" t="str">
            <v>2016 NEFR</v>
          </cell>
        </row>
        <row r="6711">
          <cell r="A6711" t="str">
            <v>2016 NEFR</v>
          </cell>
        </row>
        <row r="6712">
          <cell r="A6712" t="str">
            <v>2016 NEFR</v>
          </cell>
        </row>
        <row r="6713">
          <cell r="A6713" t="str">
            <v>2016 NEFR</v>
          </cell>
        </row>
        <row r="6714">
          <cell r="A6714" t="str">
            <v>2016 NEFR</v>
          </cell>
        </row>
        <row r="6715">
          <cell r="A6715" t="str">
            <v>2016 NEFR</v>
          </cell>
        </row>
        <row r="6716">
          <cell r="A6716" t="str">
            <v>2016 NEFR</v>
          </cell>
        </row>
        <row r="6717">
          <cell r="A6717" t="str">
            <v>2016 NEFR</v>
          </cell>
        </row>
        <row r="6718">
          <cell r="A6718" t="str">
            <v>2016 NEFR</v>
          </cell>
        </row>
        <row r="6719">
          <cell r="A6719" t="str">
            <v>2016 NEFR</v>
          </cell>
        </row>
        <row r="6720">
          <cell r="A6720" t="str">
            <v>2016 NEFR</v>
          </cell>
        </row>
        <row r="6721">
          <cell r="A6721" t="str">
            <v>2016 NEFR</v>
          </cell>
        </row>
        <row r="6722">
          <cell r="A6722" t="str">
            <v>2016 NEFR</v>
          </cell>
        </row>
        <row r="6723">
          <cell r="A6723" t="str">
            <v>2016 NEFR</v>
          </cell>
        </row>
        <row r="6724">
          <cell r="A6724" t="str">
            <v>2016 NEFR</v>
          </cell>
        </row>
        <row r="6725">
          <cell r="A6725" t="str">
            <v>2016 NEFR</v>
          </cell>
        </row>
        <row r="6726">
          <cell r="A6726" t="str">
            <v>2016 NEFR</v>
          </cell>
        </row>
        <row r="6727">
          <cell r="A6727" t="str">
            <v>2016 NEFR</v>
          </cell>
        </row>
        <row r="6728">
          <cell r="A6728" t="str">
            <v>2016 NEFR</v>
          </cell>
        </row>
        <row r="6729">
          <cell r="A6729" t="str">
            <v>2016 NEFR</v>
          </cell>
        </row>
        <row r="6730">
          <cell r="A6730" t="str">
            <v>2016 NEFR</v>
          </cell>
        </row>
        <row r="6731">
          <cell r="A6731" t="str">
            <v>2016 NEFR</v>
          </cell>
        </row>
        <row r="6732">
          <cell r="A6732" t="str">
            <v>2016 NEFR</v>
          </cell>
        </row>
        <row r="6733">
          <cell r="A6733" t="str">
            <v>2016 NEFR</v>
          </cell>
        </row>
        <row r="6734">
          <cell r="A6734" t="str">
            <v>2016 NEFR</v>
          </cell>
        </row>
        <row r="6735">
          <cell r="A6735" t="str">
            <v>2016 NEFR</v>
          </cell>
        </row>
        <row r="6736">
          <cell r="A6736" t="str">
            <v>2016 NEFR</v>
          </cell>
        </row>
        <row r="6737">
          <cell r="A6737" t="str">
            <v>2016 NEFR</v>
          </cell>
        </row>
        <row r="6738">
          <cell r="A6738" t="str">
            <v>2016 NEFR</v>
          </cell>
        </row>
        <row r="6739">
          <cell r="A6739" t="str">
            <v>2016 NEFR</v>
          </cell>
        </row>
        <row r="6740">
          <cell r="A6740" t="str">
            <v>2016 NEFR</v>
          </cell>
        </row>
        <row r="6741">
          <cell r="A6741" t="str">
            <v>2016 NEFR</v>
          </cell>
        </row>
        <row r="6742">
          <cell r="A6742" t="str">
            <v>2016 NEFR</v>
          </cell>
        </row>
        <row r="6743">
          <cell r="A6743" t="str">
            <v>2016 NEFR</v>
          </cell>
        </row>
        <row r="6744">
          <cell r="A6744" t="str">
            <v>2016 NEFR</v>
          </cell>
        </row>
        <row r="6745">
          <cell r="A6745" t="str">
            <v>2016 NEFR</v>
          </cell>
        </row>
        <row r="6746">
          <cell r="A6746" t="str">
            <v>2016 NEFR</v>
          </cell>
        </row>
        <row r="6747">
          <cell r="A6747" t="str">
            <v>2016 NEFR</v>
          </cell>
        </row>
        <row r="6748">
          <cell r="A6748" t="str">
            <v>2016 NEFR</v>
          </cell>
        </row>
        <row r="6749">
          <cell r="A6749" t="str">
            <v>2016 NEFR</v>
          </cell>
        </row>
        <row r="6750">
          <cell r="A6750" t="str">
            <v>2016 NEFR</v>
          </cell>
        </row>
        <row r="6751">
          <cell r="A6751" t="str">
            <v>2016 NEFR</v>
          </cell>
        </row>
        <row r="6752">
          <cell r="A6752" t="str">
            <v>2016 NEFR</v>
          </cell>
        </row>
        <row r="6753">
          <cell r="A6753" t="str">
            <v>2016 NEFR</v>
          </cell>
        </row>
        <row r="6754">
          <cell r="A6754" t="str">
            <v>2016 NEFR</v>
          </cell>
        </row>
        <row r="6755">
          <cell r="A6755" t="str">
            <v>2016 NEFR</v>
          </cell>
        </row>
        <row r="6756">
          <cell r="A6756" t="str">
            <v>2016 NEFR</v>
          </cell>
        </row>
        <row r="6757">
          <cell r="A6757" t="str">
            <v>2016 NEFR</v>
          </cell>
        </row>
        <row r="6758">
          <cell r="A6758" t="str">
            <v>2016 NEFR</v>
          </cell>
        </row>
        <row r="6759">
          <cell r="A6759" t="str">
            <v>2016 NEFR</v>
          </cell>
        </row>
        <row r="6760">
          <cell r="A6760" t="str">
            <v>2016 NEFR</v>
          </cell>
        </row>
        <row r="6761">
          <cell r="A6761" t="str">
            <v>2016 NEFR</v>
          </cell>
        </row>
        <row r="6762">
          <cell r="A6762" t="str">
            <v>2016 NEFR</v>
          </cell>
        </row>
        <row r="6763">
          <cell r="A6763" t="str">
            <v>2016 NEFR</v>
          </cell>
        </row>
        <row r="6764">
          <cell r="A6764" t="str">
            <v>2016 NEFR</v>
          </cell>
        </row>
        <row r="6765">
          <cell r="A6765" t="str">
            <v>2016 NEFR</v>
          </cell>
        </row>
        <row r="6766">
          <cell r="A6766" t="str">
            <v>2016 NEFR</v>
          </cell>
        </row>
        <row r="6767">
          <cell r="A6767" t="str">
            <v>2016 NEFR</v>
          </cell>
        </row>
        <row r="6768">
          <cell r="A6768" t="str">
            <v>2016 NEFR</v>
          </cell>
        </row>
        <row r="6769">
          <cell r="A6769" t="str">
            <v>2016 NEFR</v>
          </cell>
        </row>
        <row r="6770">
          <cell r="A6770" t="str">
            <v>2016 NEFR</v>
          </cell>
        </row>
        <row r="6771">
          <cell r="A6771" t="str">
            <v>2016 NEFR</v>
          </cell>
        </row>
        <row r="6772">
          <cell r="A6772" t="str">
            <v>2016 NEFR</v>
          </cell>
        </row>
        <row r="6773">
          <cell r="A6773" t="str">
            <v>2016 NEFR</v>
          </cell>
        </row>
        <row r="6774">
          <cell r="A6774" t="str">
            <v>2016 NEFR</v>
          </cell>
        </row>
        <row r="6775">
          <cell r="A6775" t="str">
            <v>2016 NEFR</v>
          </cell>
        </row>
        <row r="6776">
          <cell r="A6776" t="str">
            <v>2016 NEFR</v>
          </cell>
        </row>
        <row r="6777">
          <cell r="A6777" t="str">
            <v>2016 NEFR</v>
          </cell>
        </row>
        <row r="6778">
          <cell r="A6778" t="str">
            <v>2016 NEFR</v>
          </cell>
        </row>
        <row r="6779">
          <cell r="A6779" t="str">
            <v>2016 NEFR</v>
          </cell>
        </row>
        <row r="6780">
          <cell r="A6780" t="str">
            <v>2016 NEFR</v>
          </cell>
        </row>
        <row r="6781">
          <cell r="A6781" t="str">
            <v>2016 NEFR</v>
          </cell>
        </row>
        <row r="6782">
          <cell r="A6782" t="str">
            <v>2016 NEFR</v>
          </cell>
        </row>
        <row r="6783">
          <cell r="A6783" t="str">
            <v>2016 NEFR</v>
          </cell>
        </row>
        <row r="6784">
          <cell r="A6784" t="str">
            <v>2016 NEFR</v>
          </cell>
        </row>
        <row r="6785">
          <cell r="A6785" t="str">
            <v>2016 NEFR</v>
          </cell>
        </row>
        <row r="6786">
          <cell r="A6786" t="str">
            <v>2016 NEFR</v>
          </cell>
        </row>
        <row r="6787">
          <cell r="A6787" t="str">
            <v>2016 NEFR</v>
          </cell>
        </row>
        <row r="6788">
          <cell r="A6788" t="str">
            <v>2016 NEFR</v>
          </cell>
        </row>
        <row r="6789">
          <cell r="A6789" t="str">
            <v>2016 NEFR</v>
          </cell>
        </row>
        <row r="6790">
          <cell r="A6790" t="str">
            <v>2016 NEFR</v>
          </cell>
        </row>
        <row r="6791">
          <cell r="A6791" t="str">
            <v>2016 NEFR</v>
          </cell>
        </row>
        <row r="6792">
          <cell r="A6792" t="str">
            <v>2016 NEFR</v>
          </cell>
        </row>
        <row r="6793">
          <cell r="A6793" t="str">
            <v>2016 NEFR</v>
          </cell>
        </row>
        <row r="6794">
          <cell r="A6794" t="str">
            <v>2016 NEFR</v>
          </cell>
        </row>
        <row r="6795">
          <cell r="A6795" t="str">
            <v>2016 NEFR</v>
          </cell>
        </row>
        <row r="6796">
          <cell r="A6796" t="str">
            <v>2016 NEFR</v>
          </cell>
        </row>
        <row r="6797">
          <cell r="A6797" t="str">
            <v>2016 NEFR</v>
          </cell>
        </row>
        <row r="6798">
          <cell r="A6798" t="str">
            <v>2016 NEFR</v>
          </cell>
        </row>
        <row r="6799">
          <cell r="A6799" t="str">
            <v>2016 NEFR</v>
          </cell>
        </row>
        <row r="6800">
          <cell r="A6800" t="str">
            <v>2016 NEFR</v>
          </cell>
        </row>
        <row r="6801">
          <cell r="A6801" t="str">
            <v>2016 NEFR</v>
          </cell>
        </row>
        <row r="6802">
          <cell r="A6802" t="str">
            <v>2016 NEFR</v>
          </cell>
        </row>
        <row r="6803">
          <cell r="A6803" t="str">
            <v>2016 NEFR</v>
          </cell>
        </row>
        <row r="6804">
          <cell r="A6804" t="str">
            <v>2016 NEFR</v>
          </cell>
        </row>
        <row r="6805">
          <cell r="A6805" t="str">
            <v>2016 NEFR</v>
          </cell>
        </row>
        <row r="6806">
          <cell r="A6806" t="str">
            <v>2016 NEFR</v>
          </cell>
        </row>
        <row r="6807">
          <cell r="A6807" t="str">
            <v>2016 NEFR</v>
          </cell>
        </row>
        <row r="6808">
          <cell r="A6808" t="str">
            <v>2016 NEFR</v>
          </cell>
        </row>
        <row r="6809">
          <cell r="A6809" t="str">
            <v>2016 NEFR</v>
          </cell>
        </row>
        <row r="6810">
          <cell r="A6810" t="str">
            <v>2016 NEFR</v>
          </cell>
        </row>
        <row r="6811">
          <cell r="A6811" t="str">
            <v>2016 NEFR</v>
          </cell>
        </row>
        <row r="6812">
          <cell r="A6812" t="str">
            <v>2016 NEFR</v>
          </cell>
        </row>
        <row r="6813">
          <cell r="A6813" t="str">
            <v>2016 NEFR</v>
          </cell>
        </row>
        <row r="6814">
          <cell r="A6814" t="str">
            <v>2016 NEFR</v>
          </cell>
        </row>
        <row r="6815">
          <cell r="A6815" t="str">
            <v>2016 NEFR</v>
          </cell>
        </row>
        <row r="6816">
          <cell r="A6816" t="str">
            <v>2016 NEFR</v>
          </cell>
        </row>
        <row r="6817">
          <cell r="A6817" t="str">
            <v>2016 NEFR</v>
          </cell>
        </row>
        <row r="6818">
          <cell r="A6818" t="str">
            <v>2016 NEFR</v>
          </cell>
        </row>
        <row r="6819">
          <cell r="A6819" t="str">
            <v>2016 NEFR</v>
          </cell>
        </row>
        <row r="6820">
          <cell r="A6820" t="str">
            <v>2016 NEFR</v>
          </cell>
        </row>
        <row r="6821">
          <cell r="A6821" t="str">
            <v>2016 NEFR</v>
          </cell>
        </row>
        <row r="6822">
          <cell r="A6822" t="str">
            <v>2016 NEFR</v>
          </cell>
        </row>
        <row r="6823">
          <cell r="A6823" t="str">
            <v>2016 NEFR</v>
          </cell>
        </row>
        <row r="6824">
          <cell r="A6824" t="str">
            <v>2016 NEFR</v>
          </cell>
        </row>
        <row r="6825">
          <cell r="A6825" t="str">
            <v>2016 NEFR</v>
          </cell>
        </row>
        <row r="6826">
          <cell r="A6826" t="str">
            <v>2016 NEFR</v>
          </cell>
        </row>
        <row r="6827">
          <cell r="A6827" t="str">
            <v>2016 NEFR</v>
          </cell>
        </row>
        <row r="6828">
          <cell r="A6828" t="str">
            <v>2016 NEFR</v>
          </cell>
        </row>
        <row r="6829">
          <cell r="A6829" t="str">
            <v>2016 NEFR</v>
          </cell>
        </row>
        <row r="6830">
          <cell r="A6830" t="str">
            <v>2016 NEFR</v>
          </cell>
        </row>
        <row r="6831">
          <cell r="A6831" t="str">
            <v>2016 NEFR</v>
          </cell>
        </row>
        <row r="6832">
          <cell r="A6832" t="str">
            <v>2016 NEFR</v>
          </cell>
        </row>
        <row r="6833">
          <cell r="A6833" t="str">
            <v>2016 NEFR</v>
          </cell>
        </row>
        <row r="6834">
          <cell r="A6834" t="str">
            <v>2016 NEFR</v>
          </cell>
        </row>
        <row r="6835">
          <cell r="A6835" t="str">
            <v>2016 NEFR</v>
          </cell>
        </row>
        <row r="6836">
          <cell r="A6836" t="str">
            <v>2016 NEFR</v>
          </cell>
        </row>
        <row r="6837">
          <cell r="A6837" t="str">
            <v>2016 NEFR</v>
          </cell>
        </row>
        <row r="6838">
          <cell r="A6838" t="str">
            <v>2016 NEFR</v>
          </cell>
        </row>
        <row r="6839">
          <cell r="A6839" t="str">
            <v>2016 NEFR</v>
          </cell>
        </row>
        <row r="6840">
          <cell r="A6840" t="str">
            <v>2016 NEFR</v>
          </cell>
        </row>
        <row r="6841">
          <cell r="A6841" t="str">
            <v>2016 NEFR</v>
          </cell>
        </row>
        <row r="6842">
          <cell r="A6842" t="str">
            <v>2016 NEFR</v>
          </cell>
        </row>
        <row r="6843">
          <cell r="A6843" t="str">
            <v>2016 NEFR</v>
          </cell>
        </row>
        <row r="6844">
          <cell r="A6844" t="str">
            <v>2016 NEFR</v>
          </cell>
        </row>
        <row r="6845">
          <cell r="A6845" t="str">
            <v>2016 NEFR</v>
          </cell>
        </row>
        <row r="6846">
          <cell r="A6846" t="str">
            <v>2016 NEFR</v>
          </cell>
        </row>
        <row r="6847">
          <cell r="A6847" t="str">
            <v>2016 NEFR</v>
          </cell>
        </row>
        <row r="6848">
          <cell r="A6848" t="str">
            <v>2016 NEFR</v>
          </cell>
        </row>
        <row r="6849">
          <cell r="A6849" t="str">
            <v>2016 NEFR</v>
          </cell>
        </row>
        <row r="6850">
          <cell r="A6850" t="str">
            <v>2016 NEFR</v>
          </cell>
        </row>
        <row r="6851">
          <cell r="A6851" t="str">
            <v>2016 NEFR</v>
          </cell>
        </row>
        <row r="6852">
          <cell r="A6852" t="str">
            <v>2016 NEFR</v>
          </cell>
        </row>
        <row r="6853">
          <cell r="A6853" t="str">
            <v>2016 NEFR</v>
          </cell>
        </row>
        <row r="6854">
          <cell r="A6854" t="str">
            <v>2016 NEFR</v>
          </cell>
        </row>
        <row r="6855">
          <cell r="A6855" t="str">
            <v>2016 NEFR</v>
          </cell>
        </row>
        <row r="6856">
          <cell r="A6856" t="str">
            <v>2016 NEFR</v>
          </cell>
        </row>
        <row r="6857">
          <cell r="A6857" t="str">
            <v>2016 NEFR</v>
          </cell>
        </row>
        <row r="6858">
          <cell r="A6858" t="str">
            <v>2016 NEFR</v>
          </cell>
        </row>
        <row r="6859">
          <cell r="A6859" t="str">
            <v>2016 NEFR</v>
          </cell>
        </row>
        <row r="6860">
          <cell r="A6860" t="str">
            <v>2016 NEFR</v>
          </cell>
        </row>
        <row r="6861">
          <cell r="A6861" t="str">
            <v>2016 NEFR</v>
          </cell>
        </row>
        <row r="6862">
          <cell r="A6862" t="str">
            <v>2016 NEFR</v>
          </cell>
        </row>
        <row r="6863">
          <cell r="A6863" t="str">
            <v>2016 NEFR</v>
          </cell>
        </row>
        <row r="6864">
          <cell r="A6864" t="str">
            <v>2016 NEFR</v>
          </cell>
        </row>
        <row r="6865">
          <cell r="A6865" t="str">
            <v>2016 NEFR</v>
          </cell>
        </row>
        <row r="6866">
          <cell r="A6866" t="str">
            <v>2016 NEFR</v>
          </cell>
        </row>
        <row r="6867">
          <cell r="A6867" t="str">
            <v>2016 NEFR</v>
          </cell>
        </row>
        <row r="6868">
          <cell r="A6868" t="str">
            <v>2016 NEFR</v>
          </cell>
        </row>
        <row r="6869">
          <cell r="A6869" t="str">
            <v>2016 NEFR</v>
          </cell>
        </row>
        <row r="6870">
          <cell r="A6870" t="str">
            <v>2016 NEFR</v>
          </cell>
        </row>
        <row r="6871">
          <cell r="A6871" t="str">
            <v>2016 NEFR</v>
          </cell>
        </row>
        <row r="6872">
          <cell r="A6872" t="str">
            <v>2016 NEFR</v>
          </cell>
        </row>
        <row r="6873">
          <cell r="A6873" t="str">
            <v>2016 NEFR</v>
          </cell>
        </row>
        <row r="6874">
          <cell r="A6874" t="str">
            <v>2016 NEFR</v>
          </cell>
        </row>
        <row r="6875">
          <cell r="A6875" t="str">
            <v>2016 NEFR</v>
          </cell>
        </row>
        <row r="6876">
          <cell r="A6876" t="str">
            <v>2016 NEFR</v>
          </cell>
        </row>
        <row r="6877">
          <cell r="A6877" t="str">
            <v>2016 NEFR</v>
          </cell>
        </row>
        <row r="6878">
          <cell r="A6878" t="str">
            <v>2016 NEFR</v>
          </cell>
        </row>
        <row r="6879">
          <cell r="A6879" t="str">
            <v>2016 NEFR</v>
          </cell>
        </row>
        <row r="6880">
          <cell r="A6880" t="str">
            <v>2016 NEFR</v>
          </cell>
        </row>
        <row r="6881">
          <cell r="A6881" t="str">
            <v>2016 NEFR</v>
          </cell>
        </row>
        <row r="6882">
          <cell r="A6882" t="str">
            <v>2016 NEFR</v>
          </cell>
        </row>
        <row r="6883">
          <cell r="A6883" t="str">
            <v>2016 NEFR</v>
          </cell>
        </row>
        <row r="6884">
          <cell r="A6884" t="str">
            <v>2016 NEFR</v>
          </cell>
        </row>
        <row r="6885">
          <cell r="A6885" t="str">
            <v>2016 NEFR</v>
          </cell>
        </row>
        <row r="6886">
          <cell r="A6886" t="str">
            <v>2016 NEFR</v>
          </cell>
        </row>
        <row r="6887">
          <cell r="A6887" t="str">
            <v>2016 NEFR</v>
          </cell>
        </row>
        <row r="6888">
          <cell r="A6888" t="str">
            <v>2016 NEFR</v>
          </cell>
        </row>
        <row r="6889">
          <cell r="A6889" t="str">
            <v>2016 NEFR</v>
          </cell>
        </row>
        <row r="6890">
          <cell r="A6890" t="str">
            <v>2016 NEFR</v>
          </cell>
        </row>
        <row r="6891">
          <cell r="A6891" t="str">
            <v>2016 NEFR</v>
          </cell>
        </row>
        <row r="6892">
          <cell r="A6892" t="str">
            <v>2016 NEFR</v>
          </cell>
        </row>
        <row r="6893">
          <cell r="A6893" t="str">
            <v>2016 NEFR</v>
          </cell>
        </row>
        <row r="6894">
          <cell r="A6894" t="str">
            <v>2016 NEFR</v>
          </cell>
        </row>
        <row r="6895">
          <cell r="A6895" t="str">
            <v>2016 NEFR</v>
          </cell>
        </row>
        <row r="6896">
          <cell r="A6896" t="str">
            <v>2016 NEFR</v>
          </cell>
        </row>
        <row r="6897">
          <cell r="A6897" t="str">
            <v>2016 NEFR</v>
          </cell>
        </row>
        <row r="6898">
          <cell r="A6898" t="str">
            <v>2016 NEFR</v>
          </cell>
        </row>
        <row r="6899">
          <cell r="A6899" t="str">
            <v>2016 NEFR</v>
          </cell>
        </row>
        <row r="6900">
          <cell r="A6900" t="str">
            <v>2016 NEFR</v>
          </cell>
        </row>
        <row r="6901">
          <cell r="A6901" t="str">
            <v>2016 NEFR</v>
          </cell>
        </row>
        <row r="6902">
          <cell r="A6902" t="str">
            <v>2016 NEFR</v>
          </cell>
        </row>
        <row r="6903">
          <cell r="A6903" t="str">
            <v>2016 NEFR</v>
          </cell>
        </row>
        <row r="6904">
          <cell r="A6904" t="str">
            <v>2016 NEFR</v>
          </cell>
        </row>
        <row r="6905">
          <cell r="A6905" t="str">
            <v>2016 NEFR</v>
          </cell>
        </row>
        <row r="6906">
          <cell r="A6906" t="str">
            <v>2016 NEFR</v>
          </cell>
        </row>
        <row r="6907">
          <cell r="A6907" t="str">
            <v>2016 NEFR</v>
          </cell>
        </row>
        <row r="6908">
          <cell r="A6908" t="str">
            <v>2016 NEFR</v>
          </cell>
        </row>
        <row r="6909">
          <cell r="A6909" t="str">
            <v>2016 NEFR</v>
          </cell>
        </row>
        <row r="6910">
          <cell r="A6910" t="str">
            <v>2016 NEFR</v>
          </cell>
        </row>
        <row r="6911">
          <cell r="A6911" t="str">
            <v>2016 NEFR</v>
          </cell>
        </row>
        <row r="6912">
          <cell r="A6912" t="str">
            <v>2016 NEFR</v>
          </cell>
        </row>
        <row r="6913">
          <cell r="A6913" t="str">
            <v>2016 NEFR</v>
          </cell>
        </row>
        <row r="6914">
          <cell r="A6914" t="str">
            <v>2016 NEFR</v>
          </cell>
        </row>
        <row r="6915">
          <cell r="A6915" t="str">
            <v>2016 NEFR</v>
          </cell>
        </row>
        <row r="6916">
          <cell r="A6916" t="str">
            <v>2016 NEFR</v>
          </cell>
        </row>
        <row r="6917">
          <cell r="A6917" t="str">
            <v>2016 NEFR</v>
          </cell>
        </row>
        <row r="6918">
          <cell r="A6918" t="str">
            <v>2016 NEFR</v>
          </cell>
        </row>
        <row r="6919">
          <cell r="A6919" t="str">
            <v>2016 NEFR</v>
          </cell>
        </row>
        <row r="6920">
          <cell r="A6920" t="str">
            <v>2016 NEFR</v>
          </cell>
        </row>
        <row r="6921">
          <cell r="A6921" t="str">
            <v>2016 NEFR</v>
          </cell>
        </row>
        <row r="6922">
          <cell r="A6922" t="str">
            <v>2016 NEFR</v>
          </cell>
        </row>
        <row r="6923">
          <cell r="A6923" t="str">
            <v>2016 NEFR</v>
          </cell>
        </row>
        <row r="6924">
          <cell r="A6924" t="str">
            <v>2016 NEFR</v>
          </cell>
        </row>
        <row r="6925">
          <cell r="A6925" t="str">
            <v>2016 NEFR</v>
          </cell>
        </row>
        <row r="6926">
          <cell r="A6926" t="str">
            <v>2016 NEFR</v>
          </cell>
        </row>
        <row r="6927">
          <cell r="A6927" t="str">
            <v>2016 NEFR</v>
          </cell>
        </row>
        <row r="6928">
          <cell r="A6928" t="str">
            <v>2016 NEFR</v>
          </cell>
        </row>
        <row r="6929">
          <cell r="A6929" t="str">
            <v>2016 NEFR</v>
          </cell>
        </row>
        <row r="6930">
          <cell r="A6930" t="str">
            <v>2016 NEFR</v>
          </cell>
        </row>
        <row r="6931">
          <cell r="A6931" t="str">
            <v>2016 NEFR</v>
          </cell>
        </row>
        <row r="6932">
          <cell r="A6932" t="str">
            <v>2016 NEFR</v>
          </cell>
        </row>
        <row r="6933">
          <cell r="A6933" t="str">
            <v>2016 NEFR</v>
          </cell>
        </row>
        <row r="6934">
          <cell r="A6934" t="str">
            <v>2016 NEFR</v>
          </cell>
        </row>
        <row r="6935">
          <cell r="A6935" t="str">
            <v>2016 NEFR</v>
          </cell>
        </row>
        <row r="6936">
          <cell r="A6936" t="str">
            <v>2016 NEFR</v>
          </cell>
        </row>
        <row r="6937">
          <cell r="A6937" t="str">
            <v>2016 NEFR</v>
          </cell>
        </row>
        <row r="6938">
          <cell r="A6938" t="str">
            <v>2016 NEFR</v>
          </cell>
        </row>
        <row r="6939">
          <cell r="A6939" t="str">
            <v>2016 NEFR</v>
          </cell>
        </row>
        <row r="6940">
          <cell r="A6940" t="str">
            <v>2016 NEFR</v>
          </cell>
        </row>
        <row r="6941">
          <cell r="A6941" t="str">
            <v>2016 NEFR</v>
          </cell>
        </row>
        <row r="6942">
          <cell r="A6942" t="str">
            <v>2016 NEFR</v>
          </cell>
        </row>
        <row r="6943">
          <cell r="A6943" t="str">
            <v>2016 NEFR</v>
          </cell>
        </row>
        <row r="6944">
          <cell r="A6944" t="str">
            <v>2016 NEFR</v>
          </cell>
        </row>
        <row r="6945">
          <cell r="A6945" t="str">
            <v>2016 NEFR</v>
          </cell>
        </row>
        <row r="6946">
          <cell r="A6946" t="str">
            <v>2016 NEFR</v>
          </cell>
        </row>
        <row r="6947">
          <cell r="A6947" t="str">
            <v>2016 NEFR</v>
          </cell>
        </row>
        <row r="6948">
          <cell r="A6948" t="str">
            <v>2016 NEFR</v>
          </cell>
        </row>
        <row r="6949">
          <cell r="A6949" t="str">
            <v>2016 NEFR</v>
          </cell>
        </row>
        <row r="6950">
          <cell r="A6950" t="str">
            <v>2016 NEFR</v>
          </cell>
        </row>
        <row r="6951">
          <cell r="A6951" t="str">
            <v>2016 NEFR</v>
          </cell>
        </row>
        <row r="6952">
          <cell r="A6952" t="str">
            <v>2016 NEFR</v>
          </cell>
        </row>
        <row r="6953">
          <cell r="A6953" t="str">
            <v>2016 NEFR</v>
          </cell>
        </row>
        <row r="6954">
          <cell r="A6954" t="str">
            <v>2016 NEFR</v>
          </cell>
        </row>
        <row r="6955">
          <cell r="A6955" t="str">
            <v>2016 NEFR</v>
          </cell>
        </row>
        <row r="6956">
          <cell r="A6956" t="str">
            <v>2016 NEFR</v>
          </cell>
        </row>
        <row r="6957">
          <cell r="A6957" t="str">
            <v>2016 NEFR</v>
          </cell>
        </row>
        <row r="6958">
          <cell r="A6958" t="str">
            <v>2016 NEFR</v>
          </cell>
        </row>
        <row r="6959">
          <cell r="A6959" t="str">
            <v>2016 NEFR</v>
          </cell>
        </row>
        <row r="6960">
          <cell r="A6960" t="str">
            <v>2016 NEFR</v>
          </cell>
        </row>
        <row r="6961">
          <cell r="A6961" t="str">
            <v>2016 NEFR</v>
          </cell>
        </row>
        <row r="6962">
          <cell r="A6962" t="str">
            <v>2016 NEFR</v>
          </cell>
        </row>
        <row r="6963">
          <cell r="A6963" t="str">
            <v>2016 NEFR</v>
          </cell>
        </row>
        <row r="6964">
          <cell r="A6964" t="str">
            <v>2016 NEFR</v>
          </cell>
        </row>
        <row r="6965">
          <cell r="A6965" t="str">
            <v>2016 NEFR</v>
          </cell>
        </row>
        <row r="6966">
          <cell r="A6966" t="str">
            <v>2016 NEFR</v>
          </cell>
        </row>
        <row r="6967">
          <cell r="A6967" t="str">
            <v>2016 NEFR</v>
          </cell>
        </row>
        <row r="6968">
          <cell r="A6968" t="str">
            <v>2016 NEFR</v>
          </cell>
        </row>
        <row r="6969">
          <cell r="A6969" t="str">
            <v>2016 NEFR</v>
          </cell>
        </row>
        <row r="6970">
          <cell r="A6970" t="str">
            <v>2016 NEFR</v>
          </cell>
        </row>
        <row r="6971">
          <cell r="A6971" t="str">
            <v>2016 NEFR</v>
          </cell>
        </row>
        <row r="6972">
          <cell r="A6972" t="str">
            <v>2016 NEFR</v>
          </cell>
        </row>
        <row r="6973">
          <cell r="A6973" t="str">
            <v>2016 NEFR</v>
          </cell>
        </row>
        <row r="6974">
          <cell r="A6974" t="str">
            <v>2016 NEFR</v>
          </cell>
        </row>
        <row r="6975">
          <cell r="A6975" t="str">
            <v>2016 NEFR</v>
          </cell>
        </row>
        <row r="6976">
          <cell r="A6976" t="str">
            <v>2016 NEFR</v>
          </cell>
        </row>
        <row r="6977">
          <cell r="A6977" t="str">
            <v>2016 NEFR</v>
          </cell>
        </row>
        <row r="6978">
          <cell r="A6978" t="str">
            <v>2016 NEFR</v>
          </cell>
        </row>
        <row r="6979">
          <cell r="A6979" t="str">
            <v>2016 NEFR</v>
          </cell>
        </row>
        <row r="6980">
          <cell r="A6980" t="str">
            <v>2016 NEFR</v>
          </cell>
        </row>
        <row r="6981">
          <cell r="A6981" t="str">
            <v>2016 NEFR</v>
          </cell>
        </row>
        <row r="6982">
          <cell r="A6982" t="str">
            <v>2016 NEFR</v>
          </cell>
        </row>
        <row r="6983">
          <cell r="A6983" t="str">
            <v>2016 NEFR</v>
          </cell>
        </row>
        <row r="6984">
          <cell r="A6984" t="str">
            <v>2016 NEFR</v>
          </cell>
        </row>
        <row r="6985">
          <cell r="A6985" t="str">
            <v>2016 NEFR</v>
          </cell>
        </row>
        <row r="6986">
          <cell r="A6986" t="str">
            <v>2016 NEFR</v>
          </cell>
        </row>
        <row r="6987">
          <cell r="A6987" t="str">
            <v>2016 NEFR</v>
          </cell>
        </row>
        <row r="6988">
          <cell r="A6988" t="str">
            <v>2016 NEFR</v>
          </cell>
        </row>
        <row r="6989">
          <cell r="A6989" t="str">
            <v>2016 NEFR</v>
          </cell>
        </row>
        <row r="6990">
          <cell r="A6990" t="str">
            <v>2016 NEFR</v>
          </cell>
        </row>
        <row r="6991">
          <cell r="A6991" t="str">
            <v>2016 NEFR</v>
          </cell>
        </row>
        <row r="6992">
          <cell r="A6992" t="str">
            <v>2016 NEFR</v>
          </cell>
        </row>
        <row r="6993">
          <cell r="A6993" t="str">
            <v>2016 NEFR</v>
          </cell>
        </row>
        <row r="6994">
          <cell r="A6994" t="str">
            <v>2016 NEFR</v>
          </cell>
        </row>
        <row r="6995">
          <cell r="A6995" t="str">
            <v>2016 NEFR</v>
          </cell>
        </row>
        <row r="6996">
          <cell r="A6996" t="str">
            <v>2016 NEFR</v>
          </cell>
        </row>
        <row r="6997">
          <cell r="A6997" t="str">
            <v>2016 NEFR</v>
          </cell>
        </row>
        <row r="6998">
          <cell r="A6998" t="str">
            <v>2016 NEFR</v>
          </cell>
        </row>
        <row r="6999">
          <cell r="A6999" t="str">
            <v>2016 NEFR</v>
          </cell>
        </row>
        <row r="7000">
          <cell r="A7000" t="str">
            <v>2016 NEFR</v>
          </cell>
        </row>
        <row r="7001">
          <cell r="A7001" t="str">
            <v>2016 NEFR</v>
          </cell>
        </row>
        <row r="7002">
          <cell r="A7002" t="str">
            <v>2016 NEFR</v>
          </cell>
        </row>
        <row r="7003">
          <cell r="A7003" t="str">
            <v>2016 NEFR</v>
          </cell>
        </row>
        <row r="7004">
          <cell r="A7004" t="str">
            <v>2016 NEFR</v>
          </cell>
        </row>
        <row r="7005">
          <cell r="A7005" t="str">
            <v>2016 NEFR</v>
          </cell>
        </row>
        <row r="7006">
          <cell r="A7006" t="str">
            <v>2016 NEFR</v>
          </cell>
        </row>
        <row r="7007">
          <cell r="A7007" t="str">
            <v>2016 NEFR</v>
          </cell>
        </row>
        <row r="7008">
          <cell r="A7008" t="str">
            <v>2016 NEFR</v>
          </cell>
        </row>
        <row r="7009">
          <cell r="A7009" t="str">
            <v>2016 NEFR</v>
          </cell>
        </row>
        <row r="7010">
          <cell r="A7010" t="str">
            <v>2016 NEFR</v>
          </cell>
        </row>
        <row r="7011">
          <cell r="A7011" t="str">
            <v>2016 NEFR</v>
          </cell>
        </row>
        <row r="7012">
          <cell r="A7012" t="str">
            <v>2016 NEFR</v>
          </cell>
        </row>
        <row r="7013">
          <cell r="A7013" t="str">
            <v>2016 NEFR</v>
          </cell>
        </row>
        <row r="7014">
          <cell r="A7014" t="str">
            <v>2016 NEFR</v>
          </cell>
        </row>
        <row r="7015">
          <cell r="A7015" t="str">
            <v>2016 NEFR</v>
          </cell>
        </row>
        <row r="7016">
          <cell r="A7016" t="str">
            <v>2016 NEFR</v>
          </cell>
        </row>
        <row r="7017">
          <cell r="A7017" t="str">
            <v>2016 NEFR</v>
          </cell>
        </row>
        <row r="7018">
          <cell r="A7018" t="str">
            <v>2016 NEFR</v>
          </cell>
        </row>
        <row r="7019">
          <cell r="A7019" t="str">
            <v>2016 NEFR</v>
          </cell>
        </row>
        <row r="7020">
          <cell r="A7020" t="str">
            <v>2016 NEFR</v>
          </cell>
        </row>
        <row r="7021">
          <cell r="A7021" t="str">
            <v>2016 NEFR</v>
          </cell>
        </row>
        <row r="7022">
          <cell r="A7022" t="str">
            <v>2016 NEFR</v>
          </cell>
        </row>
        <row r="7023">
          <cell r="A7023" t="str">
            <v>2016 NEFR</v>
          </cell>
        </row>
        <row r="7024">
          <cell r="A7024" t="str">
            <v>2016 NEFR</v>
          </cell>
        </row>
        <row r="7025">
          <cell r="A7025" t="str">
            <v>2016 NEFR</v>
          </cell>
        </row>
        <row r="7026">
          <cell r="A7026" t="str">
            <v>2016 NEFR</v>
          </cell>
        </row>
        <row r="7027">
          <cell r="A7027" t="str">
            <v>2016 NEFR</v>
          </cell>
        </row>
        <row r="7028">
          <cell r="A7028" t="str">
            <v>2016 NEFR</v>
          </cell>
        </row>
        <row r="7029">
          <cell r="A7029" t="str">
            <v>2016 NEFR</v>
          </cell>
        </row>
        <row r="7030">
          <cell r="A7030" t="str">
            <v>2016 NEFR</v>
          </cell>
        </row>
        <row r="7031">
          <cell r="A7031" t="str">
            <v>2016 NEFR</v>
          </cell>
        </row>
        <row r="7032">
          <cell r="A7032" t="str">
            <v>2016 NEFR</v>
          </cell>
        </row>
        <row r="7033">
          <cell r="A7033" t="str">
            <v>2016 NEFR</v>
          </cell>
        </row>
        <row r="7034">
          <cell r="A7034" t="str">
            <v>2016 NEFR</v>
          </cell>
        </row>
        <row r="7035">
          <cell r="A7035" t="str">
            <v>2016 NEFR</v>
          </cell>
        </row>
        <row r="7036">
          <cell r="A7036" t="str">
            <v>2016 NEFR</v>
          </cell>
        </row>
        <row r="7037">
          <cell r="A7037" t="str">
            <v>2016 NEFR</v>
          </cell>
        </row>
        <row r="7038">
          <cell r="A7038" t="str">
            <v>2016 NEFR</v>
          </cell>
        </row>
        <row r="7039">
          <cell r="A7039" t="str">
            <v>2016 NEFR</v>
          </cell>
        </row>
        <row r="7040">
          <cell r="A7040" t="str">
            <v>2016 NEFR</v>
          </cell>
        </row>
        <row r="7041">
          <cell r="A7041" t="str">
            <v>2016 NEFR</v>
          </cell>
        </row>
        <row r="7042">
          <cell r="A7042" t="str">
            <v>2016 NEFR</v>
          </cell>
        </row>
        <row r="7043">
          <cell r="A7043" t="str">
            <v>2016 NEFR</v>
          </cell>
        </row>
        <row r="7044">
          <cell r="A7044" t="str">
            <v>2016 NEFR</v>
          </cell>
        </row>
        <row r="7045">
          <cell r="A7045" t="str">
            <v>2016 NEFR</v>
          </cell>
        </row>
        <row r="7046">
          <cell r="A7046" t="str">
            <v>2016 NEFR</v>
          </cell>
        </row>
        <row r="7047">
          <cell r="A7047" t="str">
            <v>2016 NEFR</v>
          </cell>
        </row>
        <row r="7048">
          <cell r="A7048" t="str">
            <v>2016 NEFR</v>
          </cell>
        </row>
        <row r="7049">
          <cell r="A7049" t="str">
            <v>2016 NEFR</v>
          </cell>
        </row>
        <row r="7050">
          <cell r="A7050" t="str">
            <v>2016 NEFR</v>
          </cell>
        </row>
        <row r="7051">
          <cell r="A7051" t="str">
            <v>2016 NEFR</v>
          </cell>
        </row>
        <row r="7052">
          <cell r="A7052" t="str">
            <v>2016 NEFR</v>
          </cell>
        </row>
        <row r="7053">
          <cell r="A7053" t="str">
            <v>2016 NEFR</v>
          </cell>
        </row>
        <row r="7054">
          <cell r="A7054" t="str">
            <v>2016 NEFR</v>
          </cell>
        </row>
        <row r="7055">
          <cell r="A7055" t="str">
            <v>2016 NEFR</v>
          </cell>
        </row>
        <row r="7056">
          <cell r="A7056" t="str">
            <v>2016 NEFR</v>
          </cell>
        </row>
        <row r="7057">
          <cell r="A7057" t="str">
            <v>2016 NEFR</v>
          </cell>
        </row>
        <row r="7058">
          <cell r="A7058" t="str">
            <v>2016 NEFR</v>
          </cell>
        </row>
        <row r="7059">
          <cell r="A7059" t="str">
            <v>2016 NEFR</v>
          </cell>
        </row>
        <row r="7060">
          <cell r="A7060" t="str">
            <v>2016 NEFR</v>
          </cell>
        </row>
        <row r="7061">
          <cell r="A7061" t="str">
            <v>2016 NEFR</v>
          </cell>
        </row>
        <row r="7062">
          <cell r="A7062" t="str">
            <v>2016 NEFR</v>
          </cell>
        </row>
        <row r="7063">
          <cell r="A7063" t="str">
            <v>2016 NEFR</v>
          </cell>
        </row>
        <row r="7064">
          <cell r="A7064" t="str">
            <v>2016 NEFR</v>
          </cell>
        </row>
        <row r="7065">
          <cell r="A7065" t="str">
            <v>2016 NEFR</v>
          </cell>
        </row>
        <row r="7066">
          <cell r="A7066" t="str">
            <v>2016 NEFR</v>
          </cell>
        </row>
        <row r="7067">
          <cell r="A7067" t="str">
            <v>2016 NEFR</v>
          </cell>
        </row>
        <row r="7068">
          <cell r="A7068" t="str">
            <v>2016 NEFR</v>
          </cell>
        </row>
        <row r="7069">
          <cell r="A7069" t="str">
            <v>2016 NEFR</v>
          </cell>
        </row>
        <row r="7070">
          <cell r="A7070" t="str">
            <v>2016 NEFR</v>
          </cell>
        </row>
        <row r="7071">
          <cell r="A7071" t="str">
            <v>2016 NEFR</v>
          </cell>
        </row>
        <row r="7072">
          <cell r="A7072" t="str">
            <v>2016 NEFR</v>
          </cell>
        </row>
        <row r="7073">
          <cell r="A7073" t="str">
            <v>2016 NEFR</v>
          </cell>
        </row>
        <row r="7074">
          <cell r="A7074" t="str">
            <v>2016 NEFR</v>
          </cell>
        </row>
        <row r="7075">
          <cell r="A7075" t="str">
            <v>2016 NEFR</v>
          </cell>
        </row>
        <row r="7076">
          <cell r="A7076" t="str">
            <v>2016 NEFR</v>
          </cell>
        </row>
        <row r="7077">
          <cell r="A7077" t="str">
            <v>2016 NEFR</v>
          </cell>
        </row>
        <row r="7078">
          <cell r="A7078" t="str">
            <v>2016 NEFR</v>
          </cell>
        </row>
        <row r="7079">
          <cell r="A7079" t="str">
            <v>2016 NEFR</v>
          </cell>
        </row>
        <row r="7080">
          <cell r="A7080" t="str">
            <v>2016 NEFR</v>
          </cell>
        </row>
        <row r="7081">
          <cell r="A7081" t="str">
            <v>2016 NEFR</v>
          </cell>
        </row>
        <row r="7082">
          <cell r="A7082" t="str">
            <v>2016 NEFR</v>
          </cell>
        </row>
        <row r="7083">
          <cell r="A7083" t="str">
            <v>2016 NEFR</v>
          </cell>
        </row>
        <row r="7084">
          <cell r="A7084" t="str">
            <v>2016 NEFR</v>
          </cell>
        </row>
        <row r="7085">
          <cell r="A7085" t="str">
            <v>2016 NEFR</v>
          </cell>
        </row>
        <row r="7086">
          <cell r="A7086" t="str">
            <v>2016 NEFR</v>
          </cell>
        </row>
        <row r="7087">
          <cell r="A7087" t="str">
            <v>2016 NEFR</v>
          </cell>
        </row>
        <row r="7088">
          <cell r="A7088" t="str">
            <v>2016 NEFR</v>
          </cell>
        </row>
        <row r="7089">
          <cell r="A7089" t="str">
            <v>2016 NEFR</v>
          </cell>
        </row>
        <row r="7090">
          <cell r="A7090" t="str">
            <v>2016 NEFR</v>
          </cell>
        </row>
        <row r="7091">
          <cell r="A7091" t="str">
            <v>2016 NEFR</v>
          </cell>
        </row>
        <row r="7092">
          <cell r="A7092" t="str">
            <v>2016 NEFR</v>
          </cell>
        </row>
        <row r="7093">
          <cell r="A7093" t="str">
            <v>2016 NEFR</v>
          </cell>
        </row>
        <row r="7094">
          <cell r="A7094" t="str">
            <v>2016 NEFR</v>
          </cell>
        </row>
        <row r="7095">
          <cell r="A7095" t="str">
            <v>2016 NEFR</v>
          </cell>
        </row>
        <row r="7096">
          <cell r="A7096" t="str">
            <v>2016 NEFR</v>
          </cell>
        </row>
        <row r="7097">
          <cell r="A7097" t="str">
            <v>2016 NEFR</v>
          </cell>
        </row>
        <row r="7098">
          <cell r="A7098" t="str">
            <v>2016 NEFR</v>
          </cell>
        </row>
        <row r="7099">
          <cell r="A7099" t="str">
            <v>2016 NEFR</v>
          </cell>
        </row>
        <row r="7100">
          <cell r="A7100" t="str">
            <v>2016 NEFR</v>
          </cell>
        </row>
        <row r="7101">
          <cell r="A7101" t="str">
            <v>2016 NEFR</v>
          </cell>
        </row>
        <row r="7102">
          <cell r="A7102" t="str">
            <v>2016 NEFR</v>
          </cell>
        </row>
        <row r="7103">
          <cell r="A7103" t="str">
            <v>2016 NEFR</v>
          </cell>
        </row>
        <row r="7104">
          <cell r="A7104" t="str">
            <v>2016 NEFR</v>
          </cell>
        </row>
        <row r="7105">
          <cell r="A7105" t="str">
            <v>2016 NEFR</v>
          </cell>
        </row>
        <row r="7106">
          <cell r="A7106" t="str">
            <v>2016 NEFR</v>
          </cell>
        </row>
        <row r="7107">
          <cell r="A7107" t="str">
            <v>2016 NEFR</v>
          </cell>
        </row>
        <row r="7108">
          <cell r="A7108" t="str">
            <v>2016 NEFR</v>
          </cell>
        </row>
        <row r="7109">
          <cell r="A7109" t="str">
            <v>2016 NEFR</v>
          </cell>
        </row>
        <row r="7110">
          <cell r="A7110" t="str">
            <v>2016 NEFR</v>
          </cell>
        </row>
        <row r="7111">
          <cell r="A7111" t="str">
            <v>2016 NEFR</v>
          </cell>
        </row>
        <row r="7112">
          <cell r="A7112" t="str">
            <v>2016 NEFR</v>
          </cell>
        </row>
        <row r="7113">
          <cell r="A7113" t="str">
            <v>2016 NEFR</v>
          </cell>
        </row>
        <row r="7114">
          <cell r="A7114" t="str">
            <v>2016 NEFR</v>
          </cell>
        </row>
        <row r="7115">
          <cell r="A7115" t="str">
            <v>2016 NEFR</v>
          </cell>
        </row>
        <row r="7116">
          <cell r="A7116" t="str">
            <v>2016 NEFR</v>
          </cell>
        </row>
        <row r="7117">
          <cell r="A7117" t="str">
            <v>2016 NEFR</v>
          </cell>
        </row>
        <row r="7118">
          <cell r="A7118" t="str">
            <v>2016 NEFR</v>
          </cell>
        </row>
        <row r="7119">
          <cell r="A7119" t="str">
            <v>2016 NEFR</v>
          </cell>
        </row>
        <row r="7120">
          <cell r="A7120" t="str">
            <v>2016 NEFR</v>
          </cell>
        </row>
        <row r="7121">
          <cell r="A7121" t="str">
            <v>2016 NEFR</v>
          </cell>
        </row>
        <row r="7122">
          <cell r="A7122" t="str">
            <v>2016 NEFR</v>
          </cell>
        </row>
        <row r="7123">
          <cell r="A7123" t="str">
            <v>2016 NEFR</v>
          </cell>
        </row>
        <row r="7124">
          <cell r="A7124" t="str">
            <v>2016 NEFR</v>
          </cell>
        </row>
        <row r="7125">
          <cell r="A7125" t="str">
            <v>2016 NEFR</v>
          </cell>
        </row>
        <row r="7126">
          <cell r="A7126" t="str">
            <v>2016 NEFR</v>
          </cell>
        </row>
        <row r="7127">
          <cell r="A7127" t="str">
            <v>2016 NEFR</v>
          </cell>
        </row>
        <row r="7128">
          <cell r="A7128" t="str">
            <v>2016 NEFR</v>
          </cell>
        </row>
        <row r="7129">
          <cell r="A7129" t="str">
            <v>2016 NEFR</v>
          </cell>
        </row>
        <row r="7130">
          <cell r="A7130" t="str">
            <v>2016 NEFR</v>
          </cell>
        </row>
        <row r="7131">
          <cell r="A7131" t="str">
            <v>2016 NEFR</v>
          </cell>
        </row>
        <row r="7132">
          <cell r="A7132" t="str">
            <v>2016 NEFR</v>
          </cell>
        </row>
        <row r="7133">
          <cell r="A7133" t="str">
            <v>2016 NEFR</v>
          </cell>
        </row>
        <row r="7134">
          <cell r="A7134" t="str">
            <v>2016 NEFR</v>
          </cell>
        </row>
        <row r="7135">
          <cell r="A7135" t="str">
            <v>2016 NEFR</v>
          </cell>
        </row>
        <row r="7136">
          <cell r="A7136" t="str">
            <v>2016 NEFR</v>
          </cell>
        </row>
        <row r="7137">
          <cell r="A7137" t="str">
            <v>2016 NEFR</v>
          </cell>
        </row>
        <row r="7138">
          <cell r="A7138" t="str">
            <v>2016 NEFR</v>
          </cell>
        </row>
        <row r="7139">
          <cell r="A7139" t="str">
            <v>2016 NEFR</v>
          </cell>
        </row>
        <row r="7140">
          <cell r="A7140" t="str">
            <v>2016 NEFR</v>
          </cell>
        </row>
        <row r="7141">
          <cell r="A7141" t="str">
            <v>2016 NEFR</v>
          </cell>
        </row>
        <row r="7142">
          <cell r="A7142" t="str">
            <v>2016 NEFR</v>
          </cell>
        </row>
        <row r="7143">
          <cell r="A7143" t="str">
            <v>2016 NEFR</v>
          </cell>
        </row>
        <row r="7144">
          <cell r="A7144" t="str">
            <v>2016 NEFR</v>
          </cell>
        </row>
        <row r="7145">
          <cell r="A7145" t="str">
            <v>2016 NEFR</v>
          </cell>
        </row>
        <row r="7146">
          <cell r="A7146" t="str">
            <v>2016 NEFR</v>
          </cell>
        </row>
        <row r="7147">
          <cell r="A7147" t="str">
            <v>2016 NEFR</v>
          </cell>
        </row>
        <row r="7148">
          <cell r="A7148" t="str">
            <v>2016 NEFR</v>
          </cell>
        </row>
        <row r="7149">
          <cell r="A7149" t="str">
            <v>2016 NEFR</v>
          </cell>
        </row>
        <row r="7150">
          <cell r="A7150" t="str">
            <v>2016 NEFR</v>
          </cell>
        </row>
        <row r="7151">
          <cell r="A7151" t="str">
            <v>2016 NEFR</v>
          </cell>
        </row>
        <row r="7152">
          <cell r="A7152" t="str">
            <v>2016 NEFR</v>
          </cell>
        </row>
        <row r="7153">
          <cell r="A7153" t="str">
            <v>2016 NEFR</v>
          </cell>
        </row>
        <row r="7154">
          <cell r="A7154" t="str">
            <v>2016 NEFR</v>
          </cell>
        </row>
        <row r="7155">
          <cell r="A7155" t="str">
            <v>2016 NEFR</v>
          </cell>
        </row>
        <row r="7156">
          <cell r="A7156" t="str">
            <v>2016 NEFR</v>
          </cell>
        </row>
        <row r="7157">
          <cell r="A7157" t="str">
            <v>2016 NEFR</v>
          </cell>
        </row>
        <row r="7158">
          <cell r="A7158" t="str">
            <v>2016 NEFR</v>
          </cell>
        </row>
        <row r="7159">
          <cell r="A7159" t="str">
            <v>2016 NEFR</v>
          </cell>
        </row>
        <row r="7160">
          <cell r="A7160" t="str">
            <v>2016 NEFR</v>
          </cell>
        </row>
        <row r="7161">
          <cell r="A7161" t="str">
            <v>2016 NEFR</v>
          </cell>
        </row>
        <row r="7162">
          <cell r="A7162" t="str">
            <v>2016 NEFR</v>
          </cell>
        </row>
        <row r="7163">
          <cell r="A7163" t="str">
            <v>2016 NEFR</v>
          </cell>
        </row>
        <row r="7164">
          <cell r="A7164" t="str">
            <v>2016 NEFR</v>
          </cell>
        </row>
        <row r="7165">
          <cell r="A7165" t="str">
            <v>2016 NEFR</v>
          </cell>
        </row>
        <row r="7166">
          <cell r="A7166" t="str">
            <v>2016 NEFR</v>
          </cell>
        </row>
        <row r="7167">
          <cell r="A7167" t="str">
            <v>2016 NEFR</v>
          </cell>
        </row>
        <row r="7168">
          <cell r="A7168" t="str">
            <v>2016 NEFR</v>
          </cell>
        </row>
        <row r="7169">
          <cell r="A7169" t="str">
            <v>2016 NEFR</v>
          </cell>
        </row>
        <row r="7170">
          <cell r="A7170" t="str">
            <v>2016 NEFR</v>
          </cell>
        </row>
        <row r="7171">
          <cell r="A7171" t="str">
            <v>2016 NEFR</v>
          </cell>
        </row>
        <row r="7172">
          <cell r="A7172" t="str">
            <v>2016 NEFR</v>
          </cell>
        </row>
        <row r="7173">
          <cell r="A7173" t="str">
            <v>2016 NEFR</v>
          </cell>
        </row>
        <row r="7174">
          <cell r="A7174" t="str">
            <v>2016 NEFR</v>
          </cell>
        </row>
        <row r="7175">
          <cell r="A7175" t="str">
            <v>2016 NEFR</v>
          </cell>
        </row>
        <row r="7176">
          <cell r="A7176" t="str">
            <v>2016 NEFR</v>
          </cell>
        </row>
        <row r="7177">
          <cell r="A7177" t="str">
            <v>2016 NEFR</v>
          </cell>
        </row>
        <row r="7178">
          <cell r="A7178" t="str">
            <v>2016 NEFR</v>
          </cell>
        </row>
        <row r="7179">
          <cell r="A7179" t="str">
            <v>2016 NEFR</v>
          </cell>
        </row>
        <row r="7180">
          <cell r="A7180" t="str">
            <v>2016 NEFR</v>
          </cell>
        </row>
        <row r="7181">
          <cell r="A7181" t="str">
            <v>2016 NEFR</v>
          </cell>
        </row>
        <row r="7182">
          <cell r="A7182" t="str">
            <v>2016 NEFR</v>
          </cell>
        </row>
        <row r="7183">
          <cell r="A7183" t="str">
            <v>2016 NEFR</v>
          </cell>
        </row>
        <row r="7184">
          <cell r="A7184" t="str">
            <v>2016 NEFR</v>
          </cell>
        </row>
        <row r="7185">
          <cell r="A7185" t="str">
            <v>2016 NEFR</v>
          </cell>
        </row>
        <row r="7186">
          <cell r="A7186" t="str">
            <v>2016 NEFR</v>
          </cell>
        </row>
        <row r="7187">
          <cell r="A7187" t="str">
            <v>2016 NEFR</v>
          </cell>
        </row>
        <row r="7188">
          <cell r="A7188" t="str">
            <v>2016 NEFR</v>
          </cell>
        </row>
        <row r="7189">
          <cell r="A7189" t="str">
            <v>2016 NEFR</v>
          </cell>
        </row>
        <row r="7190">
          <cell r="A7190" t="str">
            <v>2016 NEFR</v>
          </cell>
        </row>
        <row r="7191">
          <cell r="A7191" t="str">
            <v>2016 NEFR</v>
          </cell>
        </row>
        <row r="7192">
          <cell r="A7192" t="str">
            <v>2016 NEFR</v>
          </cell>
        </row>
        <row r="7193">
          <cell r="A7193" t="str">
            <v>2016 NEFR</v>
          </cell>
        </row>
        <row r="7194">
          <cell r="A7194" t="str">
            <v>2016 NEFR</v>
          </cell>
        </row>
        <row r="7195">
          <cell r="A7195" t="str">
            <v>2016 NEFR</v>
          </cell>
        </row>
        <row r="7196">
          <cell r="A7196" t="str">
            <v>2016 NEFR</v>
          </cell>
        </row>
        <row r="7197">
          <cell r="A7197" t="str">
            <v>2016 NEFR</v>
          </cell>
        </row>
        <row r="7198">
          <cell r="A7198" t="str">
            <v>2016 NEFR</v>
          </cell>
        </row>
        <row r="7199">
          <cell r="A7199" t="str">
            <v>2016 NEFR</v>
          </cell>
        </row>
        <row r="7200">
          <cell r="A7200" t="str">
            <v>2016 NEFR</v>
          </cell>
        </row>
        <row r="7201">
          <cell r="A7201" t="str">
            <v>2016 NEFR</v>
          </cell>
        </row>
        <row r="7202">
          <cell r="A7202" t="str">
            <v>2016 NEFR</v>
          </cell>
        </row>
        <row r="7203">
          <cell r="A7203" t="str">
            <v>2016 NEFR</v>
          </cell>
        </row>
        <row r="7204">
          <cell r="A7204" t="str">
            <v>2016 NEFR</v>
          </cell>
        </row>
        <row r="7205">
          <cell r="A7205" t="str">
            <v>2016 NEFR</v>
          </cell>
        </row>
        <row r="7206">
          <cell r="A7206" t="str">
            <v>2016 NEFR</v>
          </cell>
        </row>
        <row r="7207">
          <cell r="A7207" t="str">
            <v>2016 NEFR</v>
          </cell>
        </row>
        <row r="7208">
          <cell r="A7208" t="str">
            <v>2016 NEFR</v>
          </cell>
        </row>
        <row r="7209">
          <cell r="A7209" t="str">
            <v>2016 NEFR</v>
          </cell>
        </row>
        <row r="7210">
          <cell r="A7210" t="str">
            <v>2016 NEFR</v>
          </cell>
        </row>
        <row r="7211">
          <cell r="A7211" t="str">
            <v>2016 NEFR</v>
          </cell>
        </row>
        <row r="7212">
          <cell r="A7212" t="str">
            <v>2016 NEFR</v>
          </cell>
        </row>
        <row r="7213">
          <cell r="A7213" t="str">
            <v>2016 NEFR</v>
          </cell>
        </row>
        <row r="7214">
          <cell r="A7214" t="str">
            <v>2016 NEFR</v>
          </cell>
        </row>
        <row r="7215">
          <cell r="A7215" t="str">
            <v>2016 NEFR</v>
          </cell>
        </row>
        <row r="7216">
          <cell r="A7216" t="str">
            <v>2016 NEFR</v>
          </cell>
        </row>
        <row r="7217">
          <cell r="A7217" t="str">
            <v>2016 NEFR</v>
          </cell>
        </row>
        <row r="7218">
          <cell r="A7218" t="str">
            <v>2016 NEFR</v>
          </cell>
        </row>
        <row r="7219">
          <cell r="A7219" t="str">
            <v>2016 NEFR</v>
          </cell>
        </row>
        <row r="7220">
          <cell r="A7220" t="str">
            <v>2016 NEFR</v>
          </cell>
        </row>
        <row r="7221">
          <cell r="A7221" t="str">
            <v>2016 NEFR</v>
          </cell>
        </row>
        <row r="7222">
          <cell r="A7222" t="str">
            <v>2016 NEFR</v>
          </cell>
        </row>
        <row r="7223">
          <cell r="A7223" t="str">
            <v>2016 NEFR</v>
          </cell>
        </row>
        <row r="7224">
          <cell r="A7224" t="str">
            <v>2016 NEFR</v>
          </cell>
        </row>
        <row r="7225">
          <cell r="A7225" t="str">
            <v>2016 NEFR</v>
          </cell>
        </row>
        <row r="7226">
          <cell r="A7226" t="str">
            <v>2016 NEFR</v>
          </cell>
        </row>
        <row r="7227">
          <cell r="A7227" t="str">
            <v>2016 NEFR</v>
          </cell>
        </row>
        <row r="7228">
          <cell r="A7228" t="str">
            <v>2016 NEFR</v>
          </cell>
        </row>
        <row r="7229">
          <cell r="A7229" t="str">
            <v>2016 NEFR</v>
          </cell>
        </row>
        <row r="7230">
          <cell r="A7230" t="str">
            <v>2016 NEFR</v>
          </cell>
        </row>
        <row r="7231">
          <cell r="A7231" t="str">
            <v>2016 NEFR</v>
          </cell>
        </row>
        <row r="7232">
          <cell r="A7232" t="str">
            <v>2016 NEFR</v>
          </cell>
        </row>
        <row r="7233">
          <cell r="A7233" t="str">
            <v>2016 NEFR</v>
          </cell>
        </row>
        <row r="7234">
          <cell r="A7234" t="str">
            <v>2016 NEFR</v>
          </cell>
        </row>
        <row r="7235">
          <cell r="A7235" t="str">
            <v>2015 ESAA Elec and Gas</v>
          </cell>
        </row>
        <row r="7236">
          <cell r="A7236" t="str">
            <v>2015 ESAA Elec and Gas</v>
          </cell>
        </row>
        <row r="7237">
          <cell r="A7237" t="str">
            <v>2015 ESAA Elec and Gas</v>
          </cell>
        </row>
        <row r="7238">
          <cell r="A7238" t="str">
            <v>2015 ESAA Elec and Gas</v>
          </cell>
        </row>
        <row r="7239">
          <cell r="A7239" t="str">
            <v>2015 ESAA Elec and Gas</v>
          </cell>
        </row>
        <row r="7240">
          <cell r="A7240" t="str">
            <v>2015 ESAA Elec and Gas</v>
          </cell>
        </row>
        <row r="7241">
          <cell r="A7241" t="str">
            <v>2015 ESAA Elec and Gas</v>
          </cell>
        </row>
        <row r="7242">
          <cell r="A7242" t="str">
            <v>2015 ESAA Elec and Gas</v>
          </cell>
        </row>
        <row r="7243">
          <cell r="A7243" t="str">
            <v>2015 ESAA Elec and Gas</v>
          </cell>
        </row>
        <row r="7244">
          <cell r="A7244" t="str">
            <v>2016 ESAA Elec and Gas</v>
          </cell>
        </row>
        <row r="7245">
          <cell r="A7245" t="str">
            <v>IMO ESOO 2015</v>
          </cell>
        </row>
        <row r="7246">
          <cell r="A7246" t="str">
            <v>IMO ESOO 2015</v>
          </cell>
        </row>
        <row r="7247">
          <cell r="A7247" t="str">
            <v>IMO ESOO 2015</v>
          </cell>
        </row>
        <row r="7248">
          <cell r="A7248" t="str">
            <v>IMO ESOO 2015</v>
          </cell>
        </row>
        <row r="7249">
          <cell r="A7249" t="str">
            <v>IMO ESOO 2015</v>
          </cell>
        </row>
        <row r="7250">
          <cell r="A7250" t="str">
            <v>IMO ESOO 2015</v>
          </cell>
        </row>
        <row r="7251">
          <cell r="A7251" t="str">
            <v>IMO ESOO 2015</v>
          </cell>
        </row>
        <row r="7252">
          <cell r="A7252" t="str">
            <v>IMO ESOO 2015</v>
          </cell>
        </row>
        <row r="7253">
          <cell r="A7253" t="str">
            <v>IMO ESOO 2015</v>
          </cell>
        </row>
        <row r="7254">
          <cell r="A7254" t="str">
            <v>IMO ESOO 2015</v>
          </cell>
        </row>
        <row r="7255">
          <cell r="A7255" t="str">
            <v>IMO ESOO 2015</v>
          </cell>
        </row>
        <row r="7256">
          <cell r="A7256" t="str">
            <v>IMO ESOO 2015</v>
          </cell>
        </row>
        <row r="7257">
          <cell r="A7257" t="str">
            <v>IMO ESOO 2015</v>
          </cell>
        </row>
        <row r="7258">
          <cell r="A7258" t="str">
            <v>IMO ESOO 2015</v>
          </cell>
        </row>
        <row r="7259">
          <cell r="A7259" t="str">
            <v>IMO ESOO 2015</v>
          </cell>
        </row>
        <row r="7260">
          <cell r="A7260" t="str">
            <v>IMO ESOO 2015</v>
          </cell>
        </row>
        <row r="7261">
          <cell r="A7261" t="str">
            <v>IMO ESOO 2015</v>
          </cell>
        </row>
        <row r="7262">
          <cell r="A7262" t="str">
            <v>IMO ESOO 2015</v>
          </cell>
        </row>
        <row r="7263">
          <cell r="A7263" t="str">
            <v>IMO ESOO 2015</v>
          </cell>
        </row>
        <row r="7264">
          <cell r="A7264" t="str">
            <v>IMO ESOO 2015</v>
          </cell>
        </row>
        <row r="7265">
          <cell r="A7265" t="str">
            <v>2016 NEFR</v>
          </cell>
        </row>
        <row r="7266">
          <cell r="A7266" t="str">
            <v>2016 NEFR</v>
          </cell>
        </row>
        <row r="7267">
          <cell r="A7267" t="str">
            <v>2016 NEFR</v>
          </cell>
        </row>
        <row r="7268">
          <cell r="A7268" t="str">
            <v>2016 NEFR</v>
          </cell>
        </row>
        <row r="7269">
          <cell r="A7269" t="str">
            <v>2016 NEFR</v>
          </cell>
        </row>
        <row r="7270">
          <cell r="A7270" t="str">
            <v>2016 NEFR</v>
          </cell>
        </row>
        <row r="7271">
          <cell r="A7271" t="str">
            <v>2016 NEFR</v>
          </cell>
        </row>
        <row r="7272">
          <cell r="A7272" t="str">
            <v>2016 NEFR</v>
          </cell>
        </row>
        <row r="7273">
          <cell r="A7273" t="str">
            <v>2016 NEFR</v>
          </cell>
        </row>
        <row r="7274">
          <cell r="A7274" t="str">
            <v>2016 NEFR</v>
          </cell>
        </row>
        <row r="7275">
          <cell r="A7275" t="str">
            <v>2016 NEFR</v>
          </cell>
        </row>
        <row r="7276">
          <cell r="A7276" t="str">
            <v>2016 NEFR</v>
          </cell>
        </row>
        <row r="7277">
          <cell r="A7277" t="str">
            <v>2016 NEFR</v>
          </cell>
        </row>
        <row r="7278">
          <cell r="A7278" t="str">
            <v>2016 NEFR</v>
          </cell>
        </row>
        <row r="7279">
          <cell r="A7279" t="str">
            <v>2016 NEFR</v>
          </cell>
        </row>
        <row r="7280">
          <cell r="A7280" t="str">
            <v>2016 NEFR</v>
          </cell>
        </row>
        <row r="7281">
          <cell r="A7281" t="str">
            <v>2016 NEFR</v>
          </cell>
        </row>
        <row r="7282">
          <cell r="A7282" t="str">
            <v>2016 NEFR</v>
          </cell>
        </row>
        <row r="7283">
          <cell r="A7283" t="str">
            <v>2016 NEFR</v>
          </cell>
        </row>
        <row r="7284">
          <cell r="A7284" t="str">
            <v>2016 NEFR</v>
          </cell>
        </row>
        <row r="7285">
          <cell r="A7285" t="str">
            <v>2016 NEFR</v>
          </cell>
        </row>
        <row r="7286">
          <cell r="A7286" t="str">
            <v>2016 NEFR</v>
          </cell>
        </row>
        <row r="7287">
          <cell r="A7287" t="str">
            <v>2016 NEFR</v>
          </cell>
        </row>
        <row r="7288">
          <cell r="A7288" t="str">
            <v>2016 NEFR</v>
          </cell>
        </row>
        <row r="7289">
          <cell r="A7289" t="str">
            <v>2016 NEFR</v>
          </cell>
        </row>
        <row r="7290">
          <cell r="A7290" t="str">
            <v>2016 NEFR</v>
          </cell>
        </row>
        <row r="7291">
          <cell r="A7291" t="str">
            <v>2016 NEFR</v>
          </cell>
        </row>
        <row r="7292">
          <cell r="A7292" t="str">
            <v>2016 NEFR</v>
          </cell>
        </row>
        <row r="7293">
          <cell r="A7293" t="str">
            <v>2016 NEFR</v>
          </cell>
        </row>
        <row r="7294">
          <cell r="A7294" t="str">
            <v>2016 NEFR</v>
          </cell>
        </row>
        <row r="7295">
          <cell r="A7295" t="str">
            <v>2016 NEFR</v>
          </cell>
        </row>
        <row r="7296">
          <cell r="A7296" t="str">
            <v>2016 NEFR</v>
          </cell>
        </row>
        <row r="7297">
          <cell r="A7297" t="str">
            <v>2016 NEFR</v>
          </cell>
        </row>
        <row r="7298">
          <cell r="A7298" t="str">
            <v>2016 NEFR</v>
          </cell>
        </row>
        <row r="7299">
          <cell r="A7299" t="str">
            <v>2016 NEFR</v>
          </cell>
        </row>
        <row r="7300">
          <cell r="A7300" t="str">
            <v>2016 NEFR</v>
          </cell>
        </row>
        <row r="7301">
          <cell r="A7301" t="str">
            <v>2016 NEFR</v>
          </cell>
        </row>
        <row r="7302">
          <cell r="A7302" t="str">
            <v>2016 NEFR</v>
          </cell>
        </row>
        <row r="7303">
          <cell r="A7303" t="str">
            <v>2016 NEFR</v>
          </cell>
        </row>
        <row r="7304">
          <cell r="A7304" t="str">
            <v>2016 NEFR</v>
          </cell>
        </row>
        <row r="7305">
          <cell r="A7305" t="str">
            <v>2016 NEFR</v>
          </cell>
        </row>
        <row r="7306">
          <cell r="A7306" t="str">
            <v>2016 NEFR</v>
          </cell>
        </row>
        <row r="7307">
          <cell r="A7307" t="str">
            <v>2016 NEFR</v>
          </cell>
        </row>
        <row r="7308">
          <cell r="A7308" t="str">
            <v>2016 NEFR</v>
          </cell>
        </row>
        <row r="7309">
          <cell r="A7309" t="str">
            <v>2016 NEFR</v>
          </cell>
        </row>
        <row r="7310">
          <cell r="A7310" t="str">
            <v>2016 NEFR</v>
          </cell>
        </row>
        <row r="7311">
          <cell r="A7311" t="str">
            <v>2016 NEFR</v>
          </cell>
        </row>
        <row r="7312">
          <cell r="A7312" t="str">
            <v>2016 NEFR</v>
          </cell>
        </row>
        <row r="7313">
          <cell r="A7313" t="str">
            <v>2016 NEFR</v>
          </cell>
        </row>
        <row r="7314">
          <cell r="A7314" t="str">
            <v>2016 NEFR</v>
          </cell>
        </row>
        <row r="7315">
          <cell r="A7315" t="str">
            <v>2016 NEFR</v>
          </cell>
        </row>
        <row r="7316">
          <cell r="A7316" t="str">
            <v>2016 NEFR</v>
          </cell>
        </row>
        <row r="7317">
          <cell r="A7317" t="str">
            <v>2016 NEFR</v>
          </cell>
        </row>
        <row r="7318">
          <cell r="A7318" t="str">
            <v>2016 NEFR</v>
          </cell>
        </row>
        <row r="7319">
          <cell r="A7319" t="str">
            <v>2016 NEFR</v>
          </cell>
        </row>
        <row r="7320">
          <cell r="A7320" t="str">
            <v>2016 NEFR</v>
          </cell>
        </row>
        <row r="7321">
          <cell r="A7321" t="str">
            <v>2016 NEFR</v>
          </cell>
        </row>
        <row r="7322">
          <cell r="A7322" t="str">
            <v>2016 NEFR</v>
          </cell>
        </row>
        <row r="7323">
          <cell r="A7323" t="str">
            <v>2016 NEFR</v>
          </cell>
        </row>
        <row r="7324">
          <cell r="A7324" t="str">
            <v>2016 NEFR</v>
          </cell>
        </row>
        <row r="7325">
          <cell r="A7325" t="str">
            <v>2016 NEFR</v>
          </cell>
        </row>
        <row r="7326">
          <cell r="A7326" t="str">
            <v>2016 NEFR</v>
          </cell>
        </row>
        <row r="7327">
          <cell r="A7327" t="str">
            <v>2016 NEFR</v>
          </cell>
        </row>
        <row r="7328">
          <cell r="A7328" t="str">
            <v>2016 NEFR</v>
          </cell>
        </row>
        <row r="7329">
          <cell r="A7329" t="str">
            <v>2016 NEFR</v>
          </cell>
        </row>
        <row r="7330">
          <cell r="A7330" t="str">
            <v>2016 NEFR</v>
          </cell>
        </row>
        <row r="7331">
          <cell r="A7331" t="str">
            <v>2016 NEFR</v>
          </cell>
        </row>
        <row r="7332">
          <cell r="A7332" t="str">
            <v>2016 NEFR</v>
          </cell>
        </row>
        <row r="7333">
          <cell r="A7333" t="str">
            <v>2016 NEFR</v>
          </cell>
        </row>
        <row r="7334">
          <cell r="A7334" t="str">
            <v>2016 NEFR</v>
          </cell>
        </row>
        <row r="7335">
          <cell r="A7335" t="str">
            <v>2016 NEFR</v>
          </cell>
        </row>
        <row r="7336">
          <cell r="A7336" t="str">
            <v>2016 NEFR</v>
          </cell>
        </row>
        <row r="7337">
          <cell r="A7337" t="str">
            <v>2016 NEFR</v>
          </cell>
        </row>
        <row r="7338">
          <cell r="A7338" t="str">
            <v>2016 NEFR</v>
          </cell>
        </row>
        <row r="7339">
          <cell r="A7339" t="str">
            <v>2016 NEFR</v>
          </cell>
        </row>
        <row r="7340">
          <cell r="A7340" t="str">
            <v>2016 NEFR</v>
          </cell>
        </row>
        <row r="7341">
          <cell r="A7341" t="str">
            <v>2016 NEFR</v>
          </cell>
        </row>
        <row r="7342">
          <cell r="A7342" t="str">
            <v>2016 NEFR</v>
          </cell>
        </row>
        <row r="7343">
          <cell r="A7343" t="str">
            <v>2016 NEFR</v>
          </cell>
        </row>
        <row r="7344">
          <cell r="A7344" t="str">
            <v>2016 NEFR</v>
          </cell>
        </row>
        <row r="7345">
          <cell r="A7345" t="str">
            <v>2016 NEFR</v>
          </cell>
        </row>
        <row r="7346">
          <cell r="A7346" t="str">
            <v>2016 NEFR</v>
          </cell>
        </row>
        <row r="7347">
          <cell r="A7347" t="str">
            <v>2016 NEFR</v>
          </cell>
        </row>
        <row r="7348">
          <cell r="A7348" t="str">
            <v>2016 NEFR</v>
          </cell>
        </row>
        <row r="7349">
          <cell r="A7349" t="str">
            <v>2016 NEFR</v>
          </cell>
        </row>
        <row r="7350">
          <cell r="A7350" t="str">
            <v>2016 NEFR</v>
          </cell>
        </row>
        <row r="7351">
          <cell r="A7351" t="str">
            <v>2016 NEFR</v>
          </cell>
        </row>
        <row r="7352">
          <cell r="A7352" t="str">
            <v>2016 NEFR</v>
          </cell>
        </row>
        <row r="7353">
          <cell r="A7353" t="str">
            <v>2016 NEFR</v>
          </cell>
        </row>
        <row r="7354">
          <cell r="A7354" t="str">
            <v>2016 NEFR</v>
          </cell>
        </row>
        <row r="7355">
          <cell r="A7355" t="str">
            <v>2016 NEFR</v>
          </cell>
        </row>
        <row r="7356">
          <cell r="A7356" t="str">
            <v>2016 NEFR</v>
          </cell>
        </row>
        <row r="7357">
          <cell r="A7357" t="str">
            <v>2016 NEFR</v>
          </cell>
        </row>
        <row r="7358">
          <cell r="A7358" t="str">
            <v>2016 NEFR</v>
          </cell>
        </row>
        <row r="7359">
          <cell r="A7359" t="str">
            <v>2016 NEFR</v>
          </cell>
        </row>
        <row r="7360">
          <cell r="A7360" t="str">
            <v>2016 NEFR</v>
          </cell>
        </row>
        <row r="7361">
          <cell r="A7361" t="str">
            <v>2016 NEFR</v>
          </cell>
        </row>
        <row r="7362">
          <cell r="A7362" t="str">
            <v>2016 NEFR</v>
          </cell>
        </row>
        <row r="7363">
          <cell r="A7363" t="str">
            <v>2016 NEFR</v>
          </cell>
        </row>
        <row r="7364">
          <cell r="A7364" t="str">
            <v>2016 NEFR</v>
          </cell>
        </row>
        <row r="7365">
          <cell r="A7365" t="str">
            <v>2016 NEFR</v>
          </cell>
        </row>
        <row r="7366">
          <cell r="A7366" t="str">
            <v>2016 NEFR</v>
          </cell>
        </row>
        <row r="7367">
          <cell r="A7367" t="str">
            <v>2016 NEFR</v>
          </cell>
        </row>
        <row r="7368">
          <cell r="A7368" t="str">
            <v>2016 NEFR</v>
          </cell>
        </row>
        <row r="7369">
          <cell r="A7369" t="str">
            <v>2016 NEFR</v>
          </cell>
        </row>
        <row r="7370">
          <cell r="A7370" t="str">
            <v>2016 NEFR</v>
          </cell>
        </row>
        <row r="7371">
          <cell r="A7371" t="str">
            <v>2016 NEFR</v>
          </cell>
        </row>
        <row r="7372">
          <cell r="A7372" t="str">
            <v>2016 NEFR</v>
          </cell>
        </row>
        <row r="7373">
          <cell r="A7373" t="str">
            <v>2016 NEFR</v>
          </cell>
        </row>
        <row r="7374">
          <cell r="A7374" t="str">
            <v>2016 NEFR</v>
          </cell>
        </row>
        <row r="7375">
          <cell r="A7375" t="str">
            <v>2016 NEFR</v>
          </cell>
        </row>
        <row r="7376">
          <cell r="A7376" t="str">
            <v>2016 NEFR</v>
          </cell>
        </row>
        <row r="7377">
          <cell r="A7377" t="str">
            <v>2016 NEFR</v>
          </cell>
        </row>
        <row r="7378">
          <cell r="A7378" t="str">
            <v>2016 NEFR</v>
          </cell>
        </row>
        <row r="7379">
          <cell r="A7379" t="str">
            <v>2016 NEFR</v>
          </cell>
        </row>
        <row r="7380">
          <cell r="A7380" t="str">
            <v>2016 NEFR</v>
          </cell>
        </row>
        <row r="7381">
          <cell r="A7381" t="str">
            <v>2016 NEFR</v>
          </cell>
        </row>
        <row r="7382">
          <cell r="A7382" t="str">
            <v>2016 NEFR</v>
          </cell>
        </row>
        <row r="7383">
          <cell r="A7383" t="str">
            <v>2016 NEFR</v>
          </cell>
        </row>
        <row r="7384">
          <cell r="A7384" t="str">
            <v>2016 NEFR</v>
          </cell>
        </row>
        <row r="7385">
          <cell r="A7385" t="str">
            <v>2016 NEFR</v>
          </cell>
        </row>
        <row r="7386">
          <cell r="A7386" t="str">
            <v>2016 NEFR</v>
          </cell>
        </row>
        <row r="7387">
          <cell r="A7387" t="str">
            <v>2016 NEFR</v>
          </cell>
        </row>
        <row r="7388">
          <cell r="A7388" t="str">
            <v>2016 NEFR</v>
          </cell>
        </row>
        <row r="7389">
          <cell r="A7389" t="str">
            <v>2016 NEFR</v>
          </cell>
        </row>
        <row r="7390">
          <cell r="A7390" t="str">
            <v>2016 NEFR</v>
          </cell>
        </row>
        <row r="7391">
          <cell r="A7391" t="str">
            <v>2016 NEFR</v>
          </cell>
        </row>
        <row r="7392">
          <cell r="A7392" t="str">
            <v>2016 NEFR</v>
          </cell>
        </row>
        <row r="7393">
          <cell r="A7393" t="str">
            <v>2016 NEFR</v>
          </cell>
        </row>
        <row r="7394">
          <cell r="A7394" t="str">
            <v>2016 NEFR</v>
          </cell>
        </row>
        <row r="7395">
          <cell r="A7395" t="str">
            <v>2016 NEFR</v>
          </cell>
        </row>
        <row r="7396">
          <cell r="A7396" t="str">
            <v>2016 NEFR</v>
          </cell>
        </row>
        <row r="7397">
          <cell r="A7397" t="str">
            <v>2016 NEFR</v>
          </cell>
        </row>
        <row r="7398">
          <cell r="A7398" t="str">
            <v>2016 NEFR</v>
          </cell>
        </row>
        <row r="7399">
          <cell r="A7399" t="str">
            <v>2016 NEFR</v>
          </cell>
        </row>
        <row r="7400">
          <cell r="A7400" t="str">
            <v>2016 NEFR</v>
          </cell>
        </row>
        <row r="7401">
          <cell r="A7401" t="str">
            <v>2016 NEFR</v>
          </cell>
        </row>
        <row r="7402">
          <cell r="A7402" t="str">
            <v>2016 NEFR</v>
          </cell>
        </row>
        <row r="7403">
          <cell r="A7403" t="str">
            <v>2016 NEFR</v>
          </cell>
        </row>
        <row r="7404">
          <cell r="A7404" t="str">
            <v>2016 NEFR</v>
          </cell>
        </row>
        <row r="7405">
          <cell r="A7405" t="str">
            <v>2016 NEFR</v>
          </cell>
        </row>
        <row r="7406">
          <cell r="A7406" t="str">
            <v>2016 NEFR</v>
          </cell>
        </row>
        <row r="7407">
          <cell r="A7407" t="str">
            <v>2016 NEFR</v>
          </cell>
        </row>
        <row r="7408">
          <cell r="A7408" t="str">
            <v>2016 NEFR</v>
          </cell>
        </row>
        <row r="7409">
          <cell r="A7409" t="str">
            <v>2016 NEFR</v>
          </cell>
        </row>
        <row r="7410">
          <cell r="A7410" t="str">
            <v>2016 NEFR</v>
          </cell>
        </row>
        <row r="7411">
          <cell r="A7411" t="str">
            <v>2016 NEFR</v>
          </cell>
        </row>
        <row r="7412">
          <cell r="A7412" t="str">
            <v>2016 NEFR</v>
          </cell>
        </row>
        <row r="7413">
          <cell r="A7413" t="str">
            <v>2016 NEFR</v>
          </cell>
        </row>
        <row r="7414">
          <cell r="A7414" t="str">
            <v>2016 NEFR</v>
          </cell>
        </row>
        <row r="7415">
          <cell r="A7415" t="str">
            <v>2016 NEFR</v>
          </cell>
        </row>
        <row r="7416">
          <cell r="A7416" t="str">
            <v>2016 NEFR</v>
          </cell>
        </row>
        <row r="7417">
          <cell r="A7417" t="str">
            <v>2016 NEFR</v>
          </cell>
        </row>
        <row r="7418">
          <cell r="A7418" t="str">
            <v>2016 NEFR</v>
          </cell>
        </row>
        <row r="7419">
          <cell r="A7419" t="str">
            <v>2016 NEFR</v>
          </cell>
        </row>
        <row r="7420">
          <cell r="A7420" t="str">
            <v>2016 NEFR</v>
          </cell>
        </row>
        <row r="7421">
          <cell r="A7421" t="str">
            <v>2016 NEFR</v>
          </cell>
        </row>
        <row r="7422">
          <cell r="A7422" t="str">
            <v>2016 NEFR</v>
          </cell>
        </row>
        <row r="7423">
          <cell r="A7423" t="str">
            <v>2016 NEFR</v>
          </cell>
        </row>
        <row r="7424">
          <cell r="A7424" t="str">
            <v>2016 NEFR</v>
          </cell>
        </row>
        <row r="7425">
          <cell r="A7425" t="str">
            <v>2016 NEFR</v>
          </cell>
        </row>
        <row r="7426">
          <cell r="A7426" t="str">
            <v>2016 NEFR</v>
          </cell>
        </row>
        <row r="7427">
          <cell r="A7427" t="str">
            <v>2016 NEFR</v>
          </cell>
        </row>
        <row r="7428">
          <cell r="A7428" t="str">
            <v>2016 NEFR</v>
          </cell>
        </row>
        <row r="7429">
          <cell r="A7429" t="str">
            <v>2016 NEFR</v>
          </cell>
        </row>
        <row r="7430">
          <cell r="A7430" t="str">
            <v>2016 NEFR</v>
          </cell>
        </row>
        <row r="7431">
          <cell r="A7431" t="str">
            <v>2016 NEFR</v>
          </cell>
        </row>
        <row r="7432">
          <cell r="A7432" t="str">
            <v>2016 NEFR</v>
          </cell>
        </row>
        <row r="7433">
          <cell r="A7433" t="str">
            <v>2016 NEFR</v>
          </cell>
        </row>
        <row r="7434">
          <cell r="A7434" t="str">
            <v>2016 NEFR</v>
          </cell>
        </row>
        <row r="7435">
          <cell r="A7435" t="str">
            <v>2016 NEFR</v>
          </cell>
        </row>
        <row r="7436">
          <cell r="A7436" t="str">
            <v>2016 NEFR</v>
          </cell>
        </row>
        <row r="7437">
          <cell r="A7437" t="str">
            <v>2016 NEFR</v>
          </cell>
        </row>
        <row r="7438">
          <cell r="A7438" t="str">
            <v>2016 NEFR</v>
          </cell>
        </row>
        <row r="7439">
          <cell r="A7439" t="str">
            <v>2016 NEFR</v>
          </cell>
        </row>
        <row r="7440">
          <cell r="A7440" t="str">
            <v>2016 NEFR</v>
          </cell>
        </row>
        <row r="7441">
          <cell r="A7441" t="str">
            <v>2016 NEFR</v>
          </cell>
        </row>
        <row r="7442">
          <cell r="A7442" t="str">
            <v>2016 NEFR</v>
          </cell>
        </row>
        <row r="7443">
          <cell r="A7443" t="str">
            <v>2016 NEFR</v>
          </cell>
        </row>
        <row r="7444">
          <cell r="A7444" t="str">
            <v>2016 NEFR</v>
          </cell>
        </row>
        <row r="7445">
          <cell r="A7445" t="str">
            <v>2016 NEFR</v>
          </cell>
        </row>
        <row r="7446">
          <cell r="A7446" t="str">
            <v>2016 NEFR</v>
          </cell>
        </row>
        <row r="7447">
          <cell r="A7447" t="str">
            <v>2016 NEFR</v>
          </cell>
        </row>
        <row r="7448">
          <cell r="A7448" t="str">
            <v>2016 NEFR</v>
          </cell>
        </row>
        <row r="7449">
          <cell r="A7449" t="str">
            <v>2016 NEFR</v>
          </cell>
        </row>
        <row r="7450">
          <cell r="A7450" t="str">
            <v>2016 NEFR</v>
          </cell>
        </row>
        <row r="7451">
          <cell r="A7451" t="str">
            <v>2016 NEFR</v>
          </cell>
        </row>
        <row r="7452">
          <cell r="A7452" t="str">
            <v>2016 NEFR</v>
          </cell>
        </row>
        <row r="7453">
          <cell r="A7453" t="str">
            <v>2016 NEFR</v>
          </cell>
        </row>
        <row r="7454">
          <cell r="A7454" t="str">
            <v>2016 NEFR</v>
          </cell>
        </row>
        <row r="7455">
          <cell r="A7455" t="str">
            <v>2016 NEFR</v>
          </cell>
        </row>
        <row r="7456">
          <cell r="A7456" t="str">
            <v>2016 NEFR</v>
          </cell>
        </row>
        <row r="7457">
          <cell r="A7457" t="str">
            <v>2016 NEFR</v>
          </cell>
        </row>
        <row r="7458">
          <cell r="A7458" t="str">
            <v>2016 NEFR</v>
          </cell>
        </row>
        <row r="7459">
          <cell r="A7459" t="str">
            <v>2016 NEFR</v>
          </cell>
        </row>
        <row r="7460">
          <cell r="A7460" t="str">
            <v>2016 NEFR</v>
          </cell>
        </row>
        <row r="7461">
          <cell r="A7461" t="str">
            <v>2016 NEFR</v>
          </cell>
        </row>
        <row r="7462">
          <cell r="A7462" t="str">
            <v>2016 NEFR</v>
          </cell>
        </row>
        <row r="7463">
          <cell r="A7463" t="str">
            <v>2016 NEFR</v>
          </cell>
        </row>
        <row r="7464">
          <cell r="A7464" t="str">
            <v>2016 NEFR</v>
          </cell>
        </row>
        <row r="7465">
          <cell r="A7465" t="str">
            <v>2016 NEFR</v>
          </cell>
        </row>
        <row r="7466">
          <cell r="A7466" t="str">
            <v>2016 NEFR</v>
          </cell>
        </row>
        <row r="7467">
          <cell r="A7467" t="str">
            <v>2016 NEFR</v>
          </cell>
        </row>
        <row r="7468">
          <cell r="A7468" t="str">
            <v>2016 NEFR</v>
          </cell>
        </row>
        <row r="7469">
          <cell r="A7469" t="str">
            <v>2016 NEFR</v>
          </cell>
        </row>
        <row r="7470">
          <cell r="A7470" t="str">
            <v>2016 NEFR</v>
          </cell>
        </row>
        <row r="7471">
          <cell r="A7471" t="str">
            <v>2016 NEFR</v>
          </cell>
        </row>
        <row r="7472">
          <cell r="A7472" t="str">
            <v>2016 NEFR</v>
          </cell>
        </row>
        <row r="7473">
          <cell r="A7473" t="str">
            <v>2016 NEFR</v>
          </cell>
        </row>
        <row r="7474">
          <cell r="A7474" t="str">
            <v>2016 NEFR</v>
          </cell>
        </row>
        <row r="7475">
          <cell r="A7475" t="str">
            <v>2016 NEFR</v>
          </cell>
        </row>
        <row r="7476">
          <cell r="A7476" t="str">
            <v>2016 NEFR</v>
          </cell>
        </row>
        <row r="7477">
          <cell r="A7477" t="str">
            <v>2016 NEFR</v>
          </cell>
        </row>
        <row r="7478">
          <cell r="A7478" t="str">
            <v>2016 NEFR</v>
          </cell>
        </row>
        <row r="7479">
          <cell r="A7479" t="str">
            <v>2016 NEFR</v>
          </cell>
        </row>
        <row r="7480">
          <cell r="A7480" t="str">
            <v>2016 NEFR</v>
          </cell>
        </row>
        <row r="7481">
          <cell r="A7481" t="str">
            <v>2016 NEFR</v>
          </cell>
        </row>
        <row r="7482">
          <cell r="A7482" t="str">
            <v>2016 NEFR</v>
          </cell>
        </row>
        <row r="7483">
          <cell r="A7483" t="str">
            <v>2016 NEFR</v>
          </cell>
        </row>
        <row r="7484">
          <cell r="A7484" t="str">
            <v>2016 NEFR</v>
          </cell>
        </row>
        <row r="7485">
          <cell r="A7485" t="str">
            <v>2016 NEFR</v>
          </cell>
        </row>
        <row r="7486">
          <cell r="A7486" t="str">
            <v>2016 NEFR</v>
          </cell>
        </row>
        <row r="7487">
          <cell r="A7487" t="str">
            <v>2016 NEFR</v>
          </cell>
        </row>
        <row r="7488">
          <cell r="A7488" t="str">
            <v>2016 NEFR</v>
          </cell>
        </row>
        <row r="7489">
          <cell r="A7489" t="str">
            <v>2016 NEFR</v>
          </cell>
        </row>
        <row r="7490">
          <cell r="A7490" t="str">
            <v>2016 NEFR</v>
          </cell>
        </row>
        <row r="7491">
          <cell r="A7491" t="str">
            <v>2016 NEFR</v>
          </cell>
        </row>
        <row r="7492">
          <cell r="A7492" t="str">
            <v>2016 NEFR</v>
          </cell>
        </row>
        <row r="7493">
          <cell r="A7493" t="str">
            <v>2016 NEFR</v>
          </cell>
        </row>
        <row r="7494">
          <cell r="A7494" t="str">
            <v>2016 NEFR</v>
          </cell>
        </row>
        <row r="7495">
          <cell r="A7495" t="str">
            <v>2016 NEFR</v>
          </cell>
        </row>
        <row r="7496">
          <cell r="A7496" t="str">
            <v>2016 NEFR</v>
          </cell>
        </row>
        <row r="7497">
          <cell r="A7497" t="str">
            <v>2016 NEFR</v>
          </cell>
        </row>
        <row r="7498">
          <cell r="A7498" t="str">
            <v>2016 NEFR</v>
          </cell>
        </row>
        <row r="7499">
          <cell r="A7499" t="str">
            <v>2016 NEFR</v>
          </cell>
        </row>
        <row r="7500">
          <cell r="A7500" t="str">
            <v>2016 NEFR</v>
          </cell>
        </row>
        <row r="7501">
          <cell r="A7501" t="str">
            <v>2016 NEFR</v>
          </cell>
        </row>
        <row r="7502">
          <cell r="A7502" t="str">
            <v>2016 NEFR</v>
          </cell>
        </row>
        <row r="7503">
          <cell r="A7503" t="str">
            <v>2016 NEFR</v>
          </cell>
        </row>
        <row r="7504">
          <cell r="A7504" t="str">
            <v>2016 NEFR</v>
          </cell>
        </row>
        <row r="7505">
          <cell r="A7505" t="str">
            <v>2016 NEFR</v>
          </cell>
        </row>
        <row r="7506">
          <cell r="A7506" t="str">
            <v>2016 NEFR</v>
          </cell>
        </row>
        <row r="7507">
          <cell r="A7507" t="str">
            <v>2016 NEFR</v>
          </cell>
        </row>
        <row r="7508">
          <cell r="A7508" t="str">
            <v>2016 NEFR</v>
          </cell>
        </row>
        <row r="7509">
          <cell r="A7509" t="str">
            <v>2016 NEFR</v>
          </cell>
        </row>
        <row r="7510">
          <cell r="A7510" t="str">
            <v>2016 NEFR</v>
          </cell>
        </row>
        <row r="7511">
          <cell r="A7511" t="str">
            <v>2016 NEFR</v>
          </cell>
        </row>
        <row r="7512">
          <cell r="A7512" t="str">
            <v>2016 NEFR</v>
          </cell>
        </row>
        <row r="7513">
          <cell r="A7513" t="str">
            <v>2016 NEFR</v>
          </cell>
        </row>
        <row r="7514">
          <cell r="A7514" t="str">
            <v>2016 NEFR</v>
          </cell>
        </row>
        <row r="7515">
          <cell r="A7515" t="str">
            <v>2016 NEFR</v>
          </cell>
        </row>
        <row r="7516">
          <cell r="A7516" t="str">
            <v>2016 NEFR</v>
          </cell>
        </row>
        <row r="7517">
          <cell r="A7517" t="str">
            <v>2016 NEFR</v>
          </cell>
        </row>
        <row r="7518">
          <cell r="A7518" t="str">
            <v>2016 NEFR</v>
          </cell>
        </row>
        <row r="7519">
          <cell r="A7519" t="str">
            <v>2016 NEFR</v>
          </cell>
        </row>
        <row r="7520">
          <cell r="A7520" t="str">
            <v>2016 NEFR</v>
          </cell>
        </row>
        <row r="7521">
          <cell r="A7521" t="str">
            <v>2016 NEFR</v>
          </cell>
        </row>
        <row r="7522">
          <cell r="A7522" t="str">
            <v>2016 NEFR</v>
          </cell>
        </row>
        <row r="7523">
          <cell r="A7523" t="str">
            <v>2016 NEFR</v>
          </cell>
        </row>
        <row r="7524">
          <cell r="A7524" t="str">
            <v>2016 NEFR</v>
          </cell>
        </row>
        <row r="7525">
          <cell r="A7525" t="str">
            <v>2016 NEFR</v>
          </cell>
        </row>
        <row r="7526">
          <cell r="A7526" t="str">
            <v>2016 NEFR</v>
          </cell>
        </row>
        <row r="7527">
          <cell r="A7527" t="str">
            <v>2016 NEFR</v>
          </cell>
        </row>
        <row r="7528">
          <cell r="A7528" t="str">
            <v>2016 NEFR</v>
          </cell>
        </row>
        <row r="7529">
          <cell r="A7529" t="str">
            <v>2016 NEFR</v>
          </cell>
        </row>
        <row r="7530">
          <cell r="A7530" t="str">
            <v>2016 NEFR</v>
          </cell>
        </row>
        <row r="7531">
          <cell r="A7531" t="str">
            <v>2016 NEFR</v>
          </cell>
        </row>
        <row r="7532">
          <cell r="A7532" t="str">
            <v>2016 NEFR</v>
          </cell>
        </row>
        <row r="7533">
          <cell r="A7533" t="str">
            <v>2016 NEFR</v>
          </cell>
        </row>
        <row r="7534">
          <cell r="A7534" t="str">
            <v>2016 NEFR</v>
          </cell>
        </row>
        <row r="7535">
          <cell r="A7535" t="str">
            <v>2016 NEFR</v>
          </cell>
        </row>
        <row r="7536">
          <cell r="A7536" t="str">
            <v>2016 NEFR</v>
          </cell>
        </row>
        <row r="7537">
          <cell r="A7537" t="str">
            <v>2016 NEFR</v>
          </cell>
        </row>
        <row r="7538">
          <cell r="A7538" t="str">
            <v>2016 NEFR</v>
          </cell>
        </row>
        <row r="7539">
          <cell r="A7539" t="str">
            <v>2016 NEFR</v>
          </cell>
        </row>
        <row r="7540">
          <cell r="A7540" t="str">
            <v>2016 NEFR</v>
          </cell>
        </row>
        <row r="7541">
          <cell r="A7541" t="str">
            <v>2016 NEFR</v>
          </cell>
        </row>
        <row r="7542">
          <cell r="A7542" t="str">
            <v>2016 NEFR</v>
          </cell>
        </row>
        <row r="7543">
          <cell r="A7543" t="str">
            <v>2016 NEFR</v>
          </cell>
        </row>
        <row r="7544">
          <cell r="A7544" t="str">
            <v>2016 NEFR</v>
          </cell>
        </row>
        <row r="7545">
          <cell r="A7545" t="str">
            <v>2016 NEFR</v>
          </cell>
        </row>
        <row r="7546">
          <cell r="A7546" t="str">
            <v>2016 NEFR</v>
          </cell>
        </row>
        <row r="7547">
          <cell r="A7547" t="str">
            <v>2016 NEFR</v>
          </cell>
        </row>
        <row r="7548">
          <cell r="A7548" t="str">
            <v>2016 NEFR</v>
          </cell>
        </row>
        <row r="7549">
          <cell r="A7549" t="str">
            <v>2016 NEFR</v>
          </cell>
        </row>
        <row r="7550">
          <cell r="A7550" t="str">
            <v>2016 NEFR</v>
          </cell>
        </row>
        <row r="7551">
          <cell r="A7551" t="str">
            <v>2016 NEFR</v>
          </cell>
        </row>
        <row r="7552">
          <cell r="A7552" t="str">
            <v>2016 NEFR</v>
          </cell>
        </row>
        <row r="7553">
          <cell r="A7553" t="str">
            <v>2016 NEFR</v>
          </cell>
        </row>
        <row r="7554">
          <cell r="A7554" t="str">
            <v>2016 NEFR</v>
          </cell>
        </row>
        <row r="7555">
          <cell r="A7555" t="str">
            <v>2016 NEFR</v>
          </cell>
        </row>
        <row r="7556">
          <cell r="A7556" t="str">
            <v>2016 NEFR</v>
          </cell>
        </row>
        <row r="7557">
          <cell r="A7557" t="str">
            <v>2016 NEFR</v>
          </cell>
        </row>
        <row r="7558">
          <cell r="A7558" t="str">
            <v>2016 NEFR</v>
          </cell>
        </row>
        <row r="7559">
          <cell r="A7559" t="str">
            <v>2016 NEFR</v>
          </cell>
        </row>
        <row r="7560">
          <cell r="A7560" t="str">
            <v>2016 NEFR</v>
          </cell>
        </row>
        <row r="7561">
          <cell r="A7561" t="str">
            <v>2016 NEFR</v>
          </cell>
        </row>
        <row r="7562">
          <cell r="A7562" t="str">
            <v>2016 NEFR</v>
          </cell>
        </row>
        <row r="7563">
          <cell r="A7563" t="str">
            <v>2016 NEFR</v>
          </cell>
        </row>
        <row r="7564">
          <cell r="A7564" t="str">
            <v>2016 NEFR</v>
          </cell>
        </row>
        <row r="7565">
          <cell r="A7565" t="str">
            <v>2016 NEFR</v>
          </cell>
        </row>
        <row r="7566">
          <cell r="A7566" t="str">
            <v>2016 NEFR</v>
          </cell>
        </row>
        <row r="7567">
          <cell r="A7567" t="str">
            <v>2016 NEFR</v>
          </cell>
        </row>
        <row r="7568">
          <cell r="A7568" t="str">
            <v>2016 NEFR</v>
          </cell>
        </row>
        <row r="7569">
          <cell r="A7569" t="str">
            <v>2016 NEFR</v>
          </cell>
        </row>
        <row r="7570">
          <cell r="A7570" t="str">
            <v>2016 NEFR</v>
          </cell>
        </row>
        <row r="7571">
          <cell r="A7571" t="str">
            <v>2016 NEFR</v>
          </cell>
        </row>
        <row r="7572">
          <cell r="A7572" t="str">
            <v>2016 NEFR</v>
          </cell>
        </row>
        <row r="7573">
          <cell r="A7573" t="str">
            <v>2016 NEFR</v>
          </cell>
        </row>
        <row r="7574">
          <cell r="A7574" t="str">
            <v>2016 NEFR</v>
          </cell>
        </row>
        <row r="7575">
          <cell r="A7575" t="str">
            <v>2016 NEFR</v>
          </cell>
        </row>
        <row r="7576">
          <cell r="A7576" t="str">
            <v>2016 NEFR</v>
          </cell>
        </row>
        <row r="7577">
          <cell r="A7577" t="str">
            <v>2016 NEFR</v>
          </cell>
        </row>
        <row r="7578">
          <cell r="A7578" t="str">
            <v>2016 NEFR</v>
          </cell>
        </row>
        <row r="7579">
          <cell r="A7579" t="str">
            <v>2016 NEFR</v>
          </cell>
        </row>
        <row r="7580">
          <cell r="A7580" t="str">
            <v>2016 NEFR</v>
          </cell>
        </row>
        <row r="7581">
          <cell r="A7581" t="str">
            <v>2016 NEFR</v>
          </cell>
        </row>
        <row r="7582">
          <cell r="A7582" t="str">
            <v>2016 NEFR</v>
          </cell>
        </row>
        <row r="7583">
          <cell r="A7583" t="str">
            <v>2016 NEFR</v>
          </cell>
        </row>
        <row r="7584">
          <cell r="A7584" t="str">
            <v>2016 NEFR</v>
          </cell>
        </row>
        <row r="7585">
          <cell r="A7585" t="str">
            <v>2016 NEFR</v>
          </cell>
        </row>
        <row r="7586">
          <cell r="A7586" t="str">
            <v>2016 NEFR</v>
          </cell>
        </row>
        <row r="7587">
          <cell r="A7587" t="str">
            <v>2016 NEFR</v>
          </cell>
        </row>
        <row r="7588">
          <cell r="A7588" t="str">
            <v>2016 NEFR</v>
          </cell>
        </row>
        <row r="7589">
          <cell r="A7589" t="str">
            <v>2016 NEFR</v>
          </cell>
        </row>
        <row r="7590">
          <cell r="A7590" t="str">
            <v>2016 NEFR</v>
          </cell>
        </row>
        <row r="7591">
          <cell r="A7591" t="str">
            <v>2016 NEFR</v>
          </cell>
        </row>
        <row r="7592">
          <cell r="A7592" t="str">
            <v>2016 NEFR</v>
          </cell>
        </row>
        <row r="7593">
          <cell r="A7593" t="str">
            <v>2016 NEFR</v>
          </cell>
        </row>
        <row r="7594">
          <cell r="A7594" t="str">
            <v>2016 NEFR</v>
          </cell>
        </row>
        <row r="7595">
          <cell r="A7595" t="str">
            <v>2016 NEFR</v>
          </cell>
        </row>
        <row r="7596">
          <cell r="A7596" t="str">
            <v>2016 NEFR</v>
          </cell>
        </row>
        <row r="7597">
          <cell r="A7597" t="str">
            <v>2016 NEFR</v>
          </cell>
        </row>
        <row r="7598">
          <cell r="A7598" t="str">
            <v>2016 NEFR</v>
          </cell>
        </row>
        <row r="7599">
          <cell r="A7599" t="str">
            <v>2016 NEFR</v>
          </cell>
        </row>
        <row r="7600">
          <cell r="A7600" t="str">
            <v>2016 NEFR</v>
          </cell>
        </row>
        <row r="7601">
          <cell r="A7601" t="str">
            <v>2016 NEFR</v>
          </cell>
        </row>
        <row r="7602">
          <cell r="A7602" t="str">
            <v>2016 NEFR</v>
          </cell>
        </row>
        <row r="7603">
          <cell r="A7603" t="str">
            <v>2016 NEFR</v>
          </cell>
        </row>
        <row r="7604">
          <cell r="A7604" t="str">
            <v>2016 NEFR</v>
          </cell>
        </row>
        <row r="7605">
          <cell r="A7605" t="str">
            <v>2016 NEFR</v>
          </cell>
        </row>
        <row r="7606">
          <cell r="A7606" t="str">
            <v>2016 NEFR</v>
          </cell>
        </row>
        <row r="7607">
          <cell r="A7607" t="str">
            <v>2016 NEFR</v>
          </cell>
        </row>
        <row r="7608">
          <cell r="A7608" t="str">
            <v>2016 NEFR</v>
          </cell>
        </row>
        <row r="7609">
          <cell r="A7609" t="str">
            <v>2016 NEFR</v>
          </cell>
        </row>
        <row r="7610">
          <cell r="A7610" t="str">
            <v>2016 NEFR</v>
          </cell>
        </row>
        <row r="7611">
          <cell r="A7611" t="str">
            <v>2016 NEFR</v>
          </cell>
        </row>
        <row r="7612">
          <cell r="A7612" t="str">
            <v>2016 NEFR</v>
          </cell>
        </row>
        <row r="7613">
          <cell r="A7613" t="str">
            <v>2016 NEFR</v>
          </cell>
        </row>
        <row r="7614">
          <cell r="A7614" t="str">
            <v>2016 NEFR</v>
          </cell>
        </row>
        <row r="7615">
          <cell r="A7615" t="str">
            <v>2016 NEFR</v>
          </cell>
        </row>
        <row r="7616">
          <cell r="A7616" t="str">
            <v>2016 NEFR</v>
          </cell>
        </row>
        <row r="7617">
          <cell r="A7617" t="str">
            <v>2016 NEFR</v>
          </cell>
        </row>
        <row r="7618">
          <cell r="A7618" t="str">
            <v>2016 NEFR</v>
          </cell>
        </row>
        <row r="7619">
          <cell r="A7619" t="str">
            <v>2016 NEFR</v>
          </cell>
        </row>
        <row r="7620">
          <cell r="A7620" t="str">
            <v>2016 NEFR</v>
          </cell>
        </row>
        <row r="7621">
          <cell r="A7621" t="str">
            <v>2016 NEFR</v>
          </cell>
        </row>
        <row r="7622">
          <cell r="A7622" t="str">
            <v>2016 NEFR</v>
          </cell>
        </row>
        <row r="7623">
          <cell r="A7623" t="str">
            <v>2016 NEFR</v>
          </cell>
        </row>
        <row r="7624">
          <cell r="A7624" t="str">
            <v>2016 NEFR</v>
          </cell>
        </row>
        <row r="7625">
          <cell r="A7625" t="str">
            <v>2016 NEFR</v>
          </cell>
        </row>
        <row r="7626">
          <cell r="A7626" t="str">
            <v>2016 NEFR</v>
          </cell>
        </row>
        <row r="7627">
          <cell r="A7627" t="str">
            <v>2016 NEFR</v>
          </cell>
        </row>
        <row r="7628">
          <cell r="A7628" t="str">
            <v>2016 NEFR</v>
          </cell>
        </row>
        <row r="7629">
          <cell r="A7629" t="str">
            <v>2016 NEFR</v>
          </cell>
        </row>
        <row r="7630">
          <cell r="A7630" t="str">
            <v>2016 NEFR</v>
          </cell>
        </row>
        <row r="7631">
          <cell r="A7631" t="str">
            <v>2016 NEFR</v>
          </cell>
        </row>
        <row r="7632">
          <cell r="A7632" t="str">
            <v>2016 NEFR</v>
          </cell>
        </row>
        <row r="7633">
          <cell r="A7633" t="str">
            <v>2016 NEFR</v>
          </cell>
        </row>
        <row r="7634">
          <cell r="A7634" t="str">
            <v>2016 NEFR</v>
          </cell>
        </row>
        <row r="7635">
          <cell r="A7635" t="str">
            <v>2016 NEFR</v>
          </cell>
        </row>
        <row r="7636">
          <cell r="A7636" t="str">
            <v>2016 NEFR</v>
          </cell>
        </row>
        <row r="7637">
          <cell r="A7637" t="str">
            <v>2016 NEFR</v>
          </cell>
        </row>
        <row r="7638">
          <cell r="A7638" t="str">
            <v>2016 NEFR</v>
          </cell>
        </row>
        <row r="7639">
          <cell r="A7639" t="str">
            <v>2016 NEFR</v>
          </cell>
        </row>
        <row r="7640">
          <cell r="A7640" t="str">
            <v>2016 NEFR</v>
          </cell>
        </row>
        <row r="7641">
          <cell r="A7641" t="str">
            <v>2016 NEFR</v>
          </cell>
        </row>
        <row r="7642">
          <cell r="A7642" t="str">
            <v>2016 NEFR</v>
          </cell>
        </row>
        <row r="7643">
          <cell r="A7643" t="str">
            <v>2016 NEFR</v>
          </cell>
        </row>
        <row r="7644">
          <cell r="A7644" t="str">
            <v>2016 NEFR</v>
          </cell>
        </row>
        <row r="7645">
          <cell r="A7645" t="str">
            <v>2016 NEFR</v>
          </cell>
        </row>
        <row r="7646">
          <cell r="A7646" t="str">
            <v>2016 NEFR</v>
          </cell>
        </row>
        <row r="7647">
          <cell r="A7647" t="str">
            <v>2016 NEFR</v>
          </cell>
        </row>
        <row r="7648">
          <cell r="A7648" t="str">
            <v>2016 NEFR</v>
          </cell>
        </row>
        <row r="7649">
          <cell r="A7649" t="str">
            <v>2016 NEFR</v>
          </cell>
        </row>
        <row r="7650">
          <cell r="A7650" t="str">
            <v>2016 NEFR</v>
          </cell>
        </row>
        <row r="7651">
          <cell r="A7651" t="str">
            <v>2016 NEFR</v>
          </cell>
        </row>
        <row r="7652">
          <cell r="A7652" t="str">
            <v>2016 NEFR</v>
          </cell>
        </row>
        <row r="7653">
          <cell r="A7653" t="str">
            <v>2016 NEFR</v>
          </cell>
        </row>
        <row r="7654">
          <cell r="A7654" t="str">
            <v>2016 NEFR</v>
          </cell>
        </row>
        <row r="7655">
          <cell r="A7655" t="str">
            <v>2016 NEFR</v>
          </cell>
        </row>
        <row r="7656">
          <cell r="A7656" t="str">
            <v>2016 NEFR</v>
          </cell>
        </row>
        <row r="7657">
          <cell r="A7657" t="str">
            <v>2016 NEFR</v>
          </cell>
        </row>
        <row r="7658">
          <cell r="A7658" t="str">
            <v>2016 NEFR</v>
          </cell>
        </row>
        <row r="7659">
          <cell r="A7659" t="str">
            <v>2016 NEFR</v>
          </cell>
        </row>
        <row r="7660">
          <cell r="A7660" t="str">
            <v>2016 NEFR</v>
          </cell>
        </row>
        <row r="7661">
          <cell r="A7661" t="str">
            <v>2016 NEFR</v>
          </cell>
        </row>
        <row r="7662">
          <cell r="A7662" t="str">
            <v>2016 NEFR</v>
          </cell>
        </row>
        <row r="7663">
          <cell r="A7663" t="str">
            <v>2016 NEFR</v>
          </cell>
        </row>
        <row r="7664">
          <cell r="A7664" t="str">
            <v>2016 NEFR</v>
          </cell>
        </row>
        <row r="7665">
          <cell r="A7665" t="str">
            <v>2016 NEFR</v>
          </cell>
        </row>
        <row r="7666">
          <cell r="A7666" t="str">
            <v>2016 NEFR</v>
          </cell>
        </row>
        <row r="7667">
          <cell r="A7667" t="str">
            <v>2016 NEFR</v>
          </cell>
        </row>
        <row r="7668">
          <cell r="A7668" t="str">
            <v>2016 NEFR</v>
          </cell>
        </row>
        <row r="7669">
          <cell r="A7669" t="str">
            <v>2016 NEFR</v>
          </cell>
        </row>
        <row r="7670">
          <cell r="A7670" t="str">
            <v>2016 NEFR</v>
          </cell>
        </row>
        <row r="7671">
          <cell r="A7671" t="str">
            <v>2016 NEFR</v>
          </cell>
        </row>
        <row r="7672">
          <cell r="A7672" t="str">
            <v>2016 NEFR</v>
          </cell>
        </row>
        <row r="7673">
          <cell r="A7673" t="str">
            <v>2016 NEFR</v>
          </cell>
        </row>
        <row r="7674">
          <cell r="A7674" t="str">
            <v>2016 NEFR</v>
          </cell>
        </row>
        <row r="7675">
          <cell r="A7675" t="str">
            <v>2016 NEFR</v>
          </cell>
        </row>
        <row r="7676">
          <cell r="A7676" t="str">
            <v>2016 NEFR</v>
          </cell>
        </row>
        <row r="7677">
          <cell r="A7677" t="str">
            <v>2016 NEFR</v>
          </cell>
        </row>
        <row r="7678">
          <cell r="A7678" t="str">
            <v>2016 NEFR</v>
          </cell>
        </row>
        <row r="7679">
          <cell r="A7679" t="str">
            <v>2016 NEFR</v>
          </cell>
        </row>
        <row r="7680">
          <cell r="A7680" t="str">
            <v>2016 NEFR</v>
          </cell>
        </row>
        <row r="7681">
          <cell r="A7681" t="str">
            <v>2016 NEFR</v>
          </cell>
        </row>
        <row r="7682">
          <cell r="A7682" t="str">
            <v>2016 NEFR</v>
          </cell>
        </row>
        <row r="7683">
          <cell r="A7683" t="str">
            <v>2016 NEFR</v>
          </cell>
        </row>
        <row r="7684">
          <cell r="A7684" t="str">
            <v>2016 NEFR</v>
          </cell>
        </row>
        <row r="7685">
          <cell r="A7685" t="str">
            <v>2016 NEFR</v>
          </cell>
        </row>
        <row r="7686">
          <cell r="A7686" t="str">
            <v>2016 NEFR</v>
          </cell>
        </row>
        <row r="7687">
          <cell r="A7687" t="str">
            <v>2016 NEFR</v>
          </cell>
        </row>
        <row r="7688">
          <cell r="A7688" t="str">
            <v>2016 NEFR</v>
          </cell>
        </row>
        <row r="7689">
          <cell r="A7689" t="str">
            <v>2016 NEFR</v>
          </cell>
        </row>
        <row r="7690">
          <cell r="A7690" t="str">
            <v>2016 NEFR</v>
          </cell>
        </row>
        <row r="7691">
          <cell r="A7691" t="str">
            <v>2016 NEFR</v>
          </cell>
        </row>
        <row r="7692">
          <cell r="A7692" t="str">
            <v>2016 NEFR</v>
          </cell>
        </row>
        <row r="7693">
          <cell r="A7693" t="str">
            <v>2016 NEFR</v>
          </cell>
        </row>
        <row r="7694">
          <cell r="A7694" t="str">
            <v>2016 NEFR</v>
          </cell>
        </row>
        <row r="7695">
          <cell r="A7695" t="str">
            <v>2016 NEFR</v>
          </cell>
        </row>
        <row r="7696">
          <cell r="A7696" t="str">
            <v>2016 NEFR</v>
          </cell>
        </row>
        <row r="7697">
          <cell r="A7697" t="str">
            <v>2016 NEFR</v>
          </cell>
        </row>
        <row r="7698">
          <cell r="A7698" t="str">
            <v>2016 NEFR</v>
          </cell>
        </row>
        <row r="7699">
          <cell r="A7699" t="str">
            <v>2016 NEFR</v>
          </cell>
        </row>
        <row r="7700">
          <cell r="A7700" t="str">
            <v>2016 NEFR</v>
          </cell>
        </row>
        <row r="7701">
          <cell r="A7701" t="str">
            <v>2016 NEFR</v>
          </cell>
        </row>
        <row r="7702">
          <cell r="A7702" t="str">
            <v>2016 NEFR</v>
          </cell>
        </row>
        <row r="7703">
          <cell r="A7703" t="str">
            <v>2016 NEFR</v>
          </cell>
        </row>
        <row r="7704">
          <cell r="A7704" t="str">
            <v>2016 NEFR</v>
          </cell>
        </row>
        <row r="7705">
          <cell r="A7705" t="str">
            <v>2016 NEFR</v>
          </cell>
        </row>
        <row r="7706">
          <cell r="A7706" t="str">
            <v>2016 NEFR</v>
          </cell>
        </row>
        <row r="7707">
          <cell r="A7707" t="str">
            <v>2016 NEFR</v>
          </cell>
        </row>
        <row r="7708">
          <cell r="A7708" t="str">
            <v>2016 NEFR</v>
          </cell>
        </row>
        <row r="7709">
          <cell r="A7709" t="str">
            <v>2016 NEFR</v>
          </cell>
        </row>
        <row r="7710">
          <cell r="A7710" t="str">
            <v>2016 NEFR</v>
          </cell>
        </row>
        <row r="7711">
          <cell r="A7711" t="str">
            <v>2016 NEFR</v>
          </cell>
        </row>
        <row r="7712">
          <cell r="A7712" t="str">
            <v>2016 NEFR</v>
          </cell>
        </row>
        <row r="7713">
          <cell r="A7713" t="str">
            <v>2016 NEFR</v>
          </cell>
        </row>
        <row r="7714">
          <cell r="A7714" t="str">
            <v>2016 NEFR</v>
          </cell>
        </row>
        <row r="7715">
          <cell r="A7715" t="str">
            <v>2016 NEFR</v>
          </cell>
        </row>
        <row r="7716">
          <cell r="A7716" t="str">
            <v>2016 NEFR</v>
          </cell>
        </row>
        <row r="7717">
          <cell r="A7717" t="str">
            <v>2016 NEFR</v>
          </cell>
        </row>
        <row r="7718">
          <cell r="A7718" t="str">
            <v>2016 NEFR</v>
          </cell>
        </row>
        <row r="7719">
          <cell r="A7719" t="str">
            <v>2016 NEFR</v>
          </cell>
        </row>
        <row r="7720">
          <cell r="A7720" t="str">
            <v>2016 NEFR</v>
          </cell>
        </row>
        <row r="7721">
          <cell r="A7721" t="str">
            <v>2016 NEFR</v>
          </cell>
        </row>
        <row r="7722">
          <cell r="A7722" t="str">
            <v>2016 NEFR</v>
          </cell>
        </row>
        <row r="7723">
          <cell r="A7723" t="str">
            <v>2016 NEFR</v>
          </cell>
        </row>
        <row r="7724">
          <cell r="A7724" t="str">
            <v>2016 NEFR</v>
          </cell>
        </row>
        <row r="7725">
          <cell r="A7725" t="str">
            <v>2016 NEFR</v>
          </cell>
        </row>
        <row r="7726">
          <cell r="A7726" t="str">
            <v>2016 NEFR</v>
          </cell>
        </row>
        <row r="7727">
          <cell r="A7727" t="str">
            <v>2016 NEFR</v>
          </cell>
        </row>
        <row r="7728">
          <cell r="A7728" t="str">
            <v>2016 NEFR</v>
          </cell>
        </row>
        <row r="7729">
          <cell r="A7729" t="str">
            <v>2016 NEFR</v>
          </cell>
        </row>
        <row r="7730">
          <cell r="A7730" t="str">
            <v>2016 NEFR</v>
          </cell>
        </row>
        <row r="7731">
          <cell r="A7731" t="str">
            <v>2016 NEFR</v>
          </cell>
        </row>
        <row r="7732">
          <cell r="A7732" t="str">
            <v>2016 NEFR</v>
          </cell>
        </row>
        <row r="7733">
          <cell r="A7733" t="str">
            <v>2016 NEFR</v>
          </cell>
        </row>
        <row r="7734">
          <cell r="A7734" t="str">
            <v>2016 NEFR</v>
          </cell>
        </row>
        <row r="7735">
          <cell r="A7735" t="str">
            <v>2016 NEFR</v>
          </cell>
        </row>
        <row r="7736">
          <cell r="A7736" t="str">
            <v>2016 NEFR</v>
          </cell>
        </row>
        <row r="7737">
          <cell r="A7737" t="str">
            <v>2016 NEFR</v>
          </cell>
        </row>
        <row r="7738">
          <cell r="A7738" t="str">
            <v>2016 NEFR</v>
          </cell>
        </row>
        <row r="7739">
          <cell r="A7739" t="str">
            <v>2016 NEFR</v>
          </cell>
        </row>
        <row r="7740">
          <cell r="A7740" t="str">
            <v>2016 NEFR</v>
          </cell>
        </row>
        <row r="7741">
          <cell r="A7741" t="str">
            <v>2016 NEFR</v>
          </cell>
        </row>
        <row r="7742">
          <cell r="A7742" t="str">
            <v>2016 NEFR</v>
          </cell>
        </row>
        <row r="7743">
          <cell r="A7743" t="str">
            <v>2016 NEFR</v>
          </cell>
        </row>
        <row r="7744">
          <cell r="A7744" t="str">
            <v>2016 NEFR</v>
          </cell>
        </row>
        <row r="7745">
          <cell r="A7745" t="str">
            <v>2016 NEFR</v>
          </cell>
        </row>
        <row r="7746">
          <cell r="A7746" t="str">
            <v>2016 NEFR</v>
          </cell>
        </row>
        <row r="7747">
          <cell r="A7747" t="str">
            <v>2016 NEFR</v>
          </cell>
        </row>
        <row r="7748">
          <cell r="A7748" t="str">
            <v>2016 NEFR</v>
          </cell>
        </row>
        <row r="7749">
          <cell r="A7749" t="str">
            <v>2016 NEFR</v>
          </cell>
        </row>
        <row r="7750">
          <cell r="A7750" t="str">
            <v>2016 NEFR</v>
          </cell>
        </row>
        <row r="7751">
          <cell r="A7751" t="str">
            <v>2016 NEFR</v>
          </cell>
        </row>
        <row r="7752">
          <cell r="A7752" t="str">
            <v>2016 NEFR</v>
          </cell>
        </row>
        <row r="7753">
          <cell r="A7753" t="str">
            <v>2016 NEFR</v>
          </cell>
        </row>
        <row r="7754">
          <cell r="A7754" t="str">
            <v>2016 NEFR</v>
          </cell>
        </row>
        <row r="7755">
          <cell r="A7755" t="str">
            <v>2016 NEFR</v>
          </cell>
        </row>
        <row r="7756">
          <cell r="A7756" t="str">
            <v>2016 NEFR</v>
          </cell>
        </row>
        <row r="7757">
          <cell r="A7757" t="str">
            <v>2016 NEFR</v>
          </cell>
        </row>
        <row r="7758">
          <cell r="A7758" t="str">
            <v>2016 NEFR</v>
          </cell>
        </row>
        <row r="7759">
          <cell r="A7759" t="str">
            <v>2016 NEFR</v>
          </cell>
        </row>
        <row r="7760">
          <cell r="A7760" t="str">
            <v>2016 NEFR</v>
          </cell>
        </row>
        <row r="7761">
          <cell r="A7761" t="str">
            <v>2016 NEFR</v>
          </cell>
        </row>
        <row r="7762">
          <cell r="A7762" t="str">
            <v>2016 NEFR</v>
          </cell>
        </row>
        <row r="7763">
          <cell r="A7763" t="str">
            <v>2016 NEFR</v>
          </cell>
        </row>
        <row r="7764">
          <cell r="A7764" t="str">
            <v>2016 NEFR</v>
          </cell>
        </row>
        <row r="7765">
          <cell r="A7765" t="str">
            <v>2016 NEFR</v>
          </cell>
        </row>
        <row r="7766">
          <cell r="A7766" t="str">
            <v>2016 NEFR</v>
          </cell>
        </row>
        <row r="7767">
          <cell r="A7767" t="str">
            <v>2016 NEFR</v>
          </cell>
        </row>
        <row r="7768">
          <cell r="A7768" t="str">
            <v>2016 NEFR</v>
          </cell>
        </row>
        <row r="7769">
          <cell r="A7769" t="str">
            <v>2016 NEFR</v>
          </cell>
        </row>
        <row r="7770">
          <cell r="A7770" t="str">
            <v>2016 NEFR</v>
          </cell>
        </row>
        <row r="7771">
          <cell r="A7771" t="str">
            <v>2016 NEFR</v>
          </cell>
        </row>
        <row r="7772">
          <cell r="A7772" t="str">
            <v>2016 NEFR</v>
          </cell>
        </row>
        <row r="7773">
          <cell r="A7773" t="str">
            <v>2016 NEFR</v>
          </cell>
        </row>
        <row r="7774">
          <cell r="A7774" t="str">
            <v>2016 NEFR</v>
          </cell>
        </row>
        <row r="7775">
          <cell r="A7775" t="str">
            <v>2016 NEFR</v>
          </cell>
        </row>
        <row r="7776">
          <cell r="A7776" t="str">
            <v>2016 NEFR</v>
          </cell>
        </row>
        <row r="7777">
          <cell r="A7777" t="str">
            <v>2016 NEFR</v>
          </cell>
        </row>
        <row r="7778">
          <cell r="A7778" t="str">
            <v>2016 NEFR</v>
          </cell>
        </row>
        <row r="7779">
          <cell r="A7779" t="str">
            <v>2016 NEFR</v>
          </cell>
        </row>
        <row r="7780">
          <cell r="A7780" t="str">
            <v>2016 NEFR</v>
          </cell>
        </row>
        <row r="7781">
          <cell r="A7781" t="str">
            <v>2016 NEFR</v>
          </cell>
        </row>
        <row r="7782">
          <cell r="A7782" t="str">
            <v>2016 NEFR</v>
          </cell>
        </row>
        <row r="7783">
          <cell r="A7783" t="str">
            <v>2016 NEFR</v>
          </cell>
        </row>
        <row r="7784">
          <cell r="A7784" t="str">
            <v>2016 NEFR</v>
          </cell>
        </row>
        <row r="7785">
          <cell r="A7785" t="str">
            <v>2016 NEFR</v>
          </cell>
        </row>
        <row r="7786">
          <cell r="A7786" t="str">
            <v>2016 NEFR</v>
          </cell>
        </row>
        <row r="7787">
          <cell r="A7787" t="str">
            <v>2016 NEFR</v>
          </cell>
        </row>
        <row r="7788">
          <cell r="A7788" t="str">
            <v>2016 NEFR</v>
          </cell>
        </row>
        <row r="7789">
          <cell r="A7789" t="str">
            <v>2016 NEFR</v>
          </cell>
        </row>
        <row r="7790">
          <cell r="A7790" t="str">
            <v>2016 NEFR</v>
          </cell>
        </row>
        <row r="7791">
          <cell r="A7791" t="str">
            <v>2016 NEFR</v>
          </cell>
        </row>
        <row r="7792">
          <cell r="A7792" t="str">
            <v>2016 NEFR</v>
          </cell>
        </row>
        <row r="7793">
          <cell r="A7793" t="str">
            <v>2016 NEFR</v>
          </cell>
        </row>
        <row r="7794">
          <cell r="A7794" t="str">
            <v>2016 NEFR</v>
          </cell>
        </row>
        <row r="7795">
          <cell r="A7795" t="str">
            <v>2016 NEFR</v>
          </cell>
        </row>
        <row r="7796">
          <cell r="A7796" t="str">
            <v>2016 NEFR</v>
          </cell>
        </row>
        <row r="7797">
          <cell r="A7797" t="str">
            <v>2016 NEFR</v>
          </cell>
        </row>
        <row r="7798">
          <cell r="A7798" t="str">
            <v>2016 NEFR</v>
          </cell>
        </row>
        <row r="7799">
          <cell r="A7799" t="str">
            <v>2016 NEFR</v>
          </cell>
        </row>
        <row r="7800">
          <cell r="A7800" t="str">
            <v>2016 NEFR</v>
          </cell>
        </row>
        <row r="7801">
          <cell r="A7801" t="str">
            <v>2016 NEFR</v>
          </cell>
        </row>
        <row r="7802">
          <cell r="A7802" t="str">
            <v>2016 NEFR</v>
          </cell>
        </row>
        <row r="7803">
          <cell r="A7803" t="str">
            <v>2016 NEFR</v>
          </cell>
        </row>
        <row r="7804">
          <cell r="A7804" t="str">
            <v>2016 NEFR</v>
          </cell>
        </row>
        <row r="7805">
          <cell r="A7805" t="str">
            <v>2016 NEFR</v>
          </cell>
        </row>
        <row r="7806">
          <cell r="A7806" t="str">
            <v>2016 NEFR</v>
          </cell>
        </row>
        <row r="7807">
          <cell r="A7807" t="str">
            <v>2016 NEFR</v>
          </cell>
        </row>
        <row r="7808">
          <cell r="A7808" t="str">
            <v>2016 NEFR</v>
          </cell>
        </row>
        <row r="7809">
          <cell r="A7809" t="str">
            <v>2016 NEFR</v>
          </cell>
        </row>
        <row r="7810">
          <cell r="A7810" t="str">
            <v>2016 NEFR</v>
          </cell>
        </row>
        <row r="7811">
          <cell r="A7811" t="str">
            <v>2016 NEFR</v>
          </cell>
        </row>
        <row r="7812">
          <cell r="A7812" t="str">
            <v>2016 NEFR</v>
          </cell>
        </row>
        <row r="7813">
          <cell r="A7813" t="str">
            <v>2016 NEFR</v>
          </cell>
        </row>
        <row r="7814">
          <cell r="A7814" t="str">
            <v>2016 NEFR</v>
          </cell>
        </row>
        <row r="7815">
          <cell r="A7815" t="str">
            <v>2016 NEFR</v>
          </cell>
        </row>
        <row r="7816">
          <cell r="A7816" t="str">
            <v>2016 NEFR</v>
          </cell>
        </row>
        <row r="7817">
          <cell r="A7817" t="str">
            <v>2016 NEFR</v>
          </cell>
        </row>
        <row r="7818">
          <cell r="A7818" t="str">
            <v>2016 NEFR</v>
          </cell>
        </row>
        <row r="7819">
          <cell r="A7819" t="str">
            <v>2016 NEFR</v>
          </cell>
        </row>
        <row r="7820">
          <cell r="A7820" t="str">
            <v>2016 NEFR</v>
          </cell>
        </row>
        <row r="7821">
          <cell r="A7821" t="str">
            <v>2016 NEFR</v>
          </cell>
        </row>
        <row r="7822">
          <cell r="A7822" t="str">
            <v>2016 NEFR</v>
          </cell>
        </row>
        <row r="7823">
          <cell r="A7823" t="str">
            <v>2016 NEFR</v>
          </cell>
        </row>
        <row r="7824">
          <cell r="A7824" t="str">
            <v>2016 NEFR</v>
          </cell>
        </row>
        <row r="7825">
          <cell r="A7825" t="str">
            <v>2016 NEFR</v>
          </cell>
        </row>
        <row r="7826">
          <cell r="A7826" t="str">
            <v>2016 NEFR</v>
          </cell>
        </row>
        <row r="7827">
          <cell r="A7827" t="str">
            <v>2016 NEFR</v>
          </cell>
        </row>
        <row r="7828">
          <cell r="A7828" t="str">
            <v>2016 NEFR</v>
          </cell>
        </row>
        <row r="7829">
          <cell r="A7829" t="str">
            <v>2016 NEFR</v>
          </cell>
        </row>
        <row r="7830">
          <cell r="A7830" t="str">
            <v>2016 NEFR</v>
          </cell>
        </row>
        <row r="7831">
          <cell r="A7831" t="str">
            <v>2016 NEFR</v>
          </cell>
        </row>
        <row r="7832">
          <cell r="A7832" t="str">
            <v>2016 NEFR</v>
          </cell>
        </row>
        <row r="7833">
          <cell r="A7833" t="str">
            <v>2016 NEFR</v>
          </cell>
        </row>
        <row r="7834">
          <cell r="A7834" t="str">
            <v>2016 NEFR</v>
          </cell>
        </row>
        <row r="7835">
          <cell r="A7835" t="str">
            <v>2016 NEFR</v>
          </cell>
        </row>
        <row r="7836">
          <cell r="A7836" t="str">
            <v>2016 NEFR</v>
          </cell>
        </row>
        <row r="7837">
          <cell r="A7837" t="str">
            <v>2016 NEFR</v>
          </cell>
        </row>
        <row r="7838">
          <cell r="A7838" t="str">
            <v>2016 NEFR</v>
          </cell>
        </row>
        <row r="7839">
          <cell r="A7839" t="str">
            <v>2016 NEFR</v>
          </cell>
        </row>
        <row r="7840">
          <cell r="A7840" t="str">
            <v>2016 NEFR</v>
          </cell>
        </row>
        <row r="7841">
          <cell r="A7841" t="str">
            <v>2016 NEFR</v>
          </cell>
        </row>
        <row r="7842">
          <cell r="A7842" t="str">
            <v>2016 NEFR</v>
          </cell>
        </row>
        <row r="7843">
          <cell r="A7843" t="str">
            <v>2016 NEFR</v>
          </cell>
        </row>
        <row r="7844">
          <cell r="A7844" t="str">
            <v>2016 NEFR</v>
          </cell>
        </row>
        <row r="7845">
          <cell r="A7845" t="str">
            <v>2016 NEFR</v>
          </cell>
        </row>
        <row r="7846">
          <cell r="A7846" t="str">
            <v>2016 NEFR</v>
          </cell>
        </row>
        <row r="7847">
          <cell r="A7847" t="str">
            <v>2016 NEFR</v>
          </cell>
        </row>
        <row r="7848">
          <cell r="A7848" t="str">
            <v>2016 NEFR</v>
          </cell>
        </row>
        <row r="7849">
          <cell r="A7849" t="str">
            <v>2016 NEFR</v>
          </cell>
        </row>
        <row r="7850">
          <cell r="A7850" t="str">
            <v>2016 NEFR</v>
          </cell>
        </row>
        <row r="7851">
          <cell r="A7851" t="str">
            <v>2016 NEFR</v>
          </cell>
        </row>
        <row r="7852">
          <cell r="A7852" t="str">
            <v>2016 NEFR</v>
          </cell>
        </row>
        <row r="7853">
          <cell r="A7853" t="str">
            <v>2016 NEFR</v>
          </cell>
        </row>
        <row r="7854">
          <cell r="A7854" t="str">
            <v>2016 NEFR</v>
          </cell>
        </row>
        <row r="7855">
          <cell r="A7855" t="str">
            <v>2016 NEFR</v>
          </cell>
        </row>
        <row r="7856">
          <cell r="A7856" t="str">
            <v>2016 NEFR</v>
          </cell>
        </row>
        <row r="7857">
          <cell r="A7857" t="str">
            <v>2016 NEFR</v>
          </cell>
        </row>
        <row r="7858">
          <cell r="A7858" t="str">
            <v>2016 NEFR</v>
          </cell>
        </row>
        <row r="7859">
          <cell r="A7859" t="str">
            <v>2016 NEFR</v>
          </cell>
        </row>
        <row r="7860">
          <cell r="A7860" t="str">
            <v>2016 NEFR</v>
          </cell>
        </row>
        <row r="7861">
          <cell r="A7861" t="str">
            <v>2016 NEFR</v>
          </cell>
        </row>
        <row r="7862">
          <cell r="A7862" t="str">
            <v>2016 NEFR</v>
          </cell>
        </row>
        <row r="7863">
          <cell r="A7863" t="str">
            <v>2016 NEFR</v>
          </cell>
        </row>
        <row r="7864">
          <cell r="A7864" t="str">
            <v>2016 NEFR</v>
          </cell>
        </row>
        <row r="7865">
          <cell r="A7865" t="str">
            <v>2016 NEFR</v>
          </cell>
        </row>
        <row r="7866">
          <cell r="A7866" t="str">
            <v>2016 NEFR</v>
          </cell>
        </row>
        <row r="7867">
          <cell r="A7867" t="str">
            <v>2016 NEFR</v>
          </cell>
        </row>
        <row r="7868">
          <cell r="A7868" t="str">
            <v>2016 NEFR</v>
          </cell>
        </row>
        <row r="7869">
          <cell r="A7869" t="str">
            <v>2016 NEFR</v>
          </cell>
        </row>
        <row r="7870">
          <cell r="A7870" t="str">
            <v>2016 NEFR</v>
          </cell>
        </row>
        <row r="7871">
          <cell r="A7871" t="str">
            <v>2016 NEFR</v>
          </cell>
        </row>
        <row r="7872">
          <cell r="A7872" t="str">
            <v>2016 NEFR</v>
          </cell>
        </row>
        <row r="7873">
          <cell r="A7873" t="str">
            <v>2016 NEFR</v>
          </cell>
        </row>
        <row r="7874">
          <cell r="A7874" t="str">
            <v>2016 NEFR</v>
          </cell>
        </row>
        <row r="7875">
          <cell r="A7875" t="str">
            <v>2016 NEFR</v>
          </cell>
        </row>
        <row r="7876">
          <cell r="A7876" t="str">
            <v>2016 NEFR</v>
          </cell>
        </row>
        <row r="7877">
          <cell r="A7877" t="str">
            <v>2016 NEFR</v>
          </cell>
        </row>
        <row r="7878">
          <cell r="A7878" t="str">
            <v>2016 NEFR</v>
          </cell>
        </row>
        <row r="7879">
          <cell r="A7879" t="str">
            <v>2016 NEFR</v>
          </cell>
        </row>
        <row r="7880">
          <cell r="A7880" t="str">
            <v>2016 NEFR</v>
          </cell>
        </row>
        <row r="7881">
          <cell r="A7881" t="str">
            <v>2016 NEFR</v>
          </cell>
        </row>
        <row r="7882">
          <cell r="A7882" t="str">
            <v>2016 NEFR</v>
          </cell>
        </row>
        <row r="7883">
          <cell r="A7883" t="str">
            <v>2016 NEFR</v>
          </cell>
        </row>
        <row r="7884">
          <cell r="A7884" t="str">
            <v>2016 NEFR</v>
          </cell>
        </row>
        <row r="7885">
          <cell r="A7885" t="str">
            <v>2016 NEFR</v>
          </cell>
        </row>
        <row r="7886">
          <cell r="A7886" t="str">
            <v>2016 NEFR</v>
          </cell>
        </row>
        <row r="7887">
          <cell r="A7887" t="str">
            <v>2016 NEFR</v>
          </cell>
        </row>
        <row r="7888">
          <cell r="A7888" t="str">
            <v>2016 NEFR</v>
          </cell>
        </row>
        <row r="7889">
          <cell r="A7889" t="str">
            <v>2016 NEFR</v>
          </cell>
        </row>
        <row r="7890">
          <cell r="A7890" t="str">
            <v>2016 NEFR</v>
          </cell>
        </row>
        <row r="7891">
          <cell r="A7891" t="str">
            <v>2016 NEFR</v>
          </cell>
        </row>
        <row r="7892">
          <cell r="A7892" t="str">
            <v>2016 NEFR</v>
          </cell>
        </row>
        <row r="7893">
          <cell r="A7893" t="str">
            <v>2016 NEFR</v>
          </cell>
        </row>
        <row r="7894">
          <cell r="A7894" t="str">
            <v>2016 NEFR</v>
          </cell>
        </row>
        <row r="7895">
          <cell r="A7895" t="str">
            <v>2016 NEFR</v>
          </cell>
        </row>
        <row r="7896">
          <cell r="A7896" t="str">
            <v>2016 NEFR</v>
          </cell>
        </row>
        <row r="7897">
          <cell r="A7897" t="str">
            <v>2016 NEFR</v>
          </cell>
        </row>
        <row r="7898">
          <cell r="A7898" t="str">
            <v>2016 NEFR</v>
          </cell>
        </row>
        <row r="7899">
          <cell r="A7899" t="str">
            <v>2016 NEFR</v>
          </cell>
        </row>
        <row r="7900">
          <cell r="A7900" t="str">
            <v>2016 NEFR</v>
          </cell>
        </row>
        <row r="7901">
          <cell r="A7901" t="str">
            <v>2016 NEFR</v>
          </cell>
        </row>
        <row r="7902">
          <cell r="A7902" t="str">
            <v>2016 NEFR</v>
          </cell>
        </row>
        <row r="7903">
          <cell r="A7903" t="str">
            <v>2016 NEFR</v>
          </cell>
        </row>
        <row r="7904">
          <cell r="A7904" t="str">
            <v>2016 NEFR</v>
          </cell>
        </row>
        <row r="7905">
          <cell r="A7905" t="str">
            <v>2016 NEFR</v>
          </cell>
        </row>
        <row r="7906">
          <cell r="A7906" t="str">
            <v>2016 NEFR</v>
          </cell>
        </row>
        <row r="7907">
          <cell r="A7907" t="str">
            <v>2016 NEFR</v>
          </cell>
        </row>
        <row r="7908">
          <cell r="A7908" t="str">
            <v>2016 NEFR</v>
          </cell>
        </row>
        <row r="7909">
          <cell r="A7909" t="str">
            <v>2016 NEFR</v>
          </cell>
        </row>
        <row r="7910">
          <cell r="A7910" t="str">
            <v>2016 NEFR</v>
          </cell>
        </row>
        <row r="7911">
          <cell r="A7911" t="str">
            <v>2016 NEFR</v>
          </cell>
        </row>
        <row r="7912">
          <cell r="A7912" t="str">
            <v>2016 NEFR</v>
          </cell>
        </row>
        <row r="7913">
          <cell r="A7913" t="str">
            <v>2016 NEFR</v>
          </cell>
        </row>
        <row r="7914">
          <cell r="A7914" t="str">
            <v>2016 NEFR</v>
          </cell>
        </row>
        <row r="7915">
          <cell r="A7915" t="str">
            <v>2016 NEFR</v>
          </cell>
        </row>
        <row r="7916">
          <cell r="A7916" t="str">
            <v>2016 NEFR</v>
          </cell>
        </row>
        <row r="7917">
          <cell r="A7917" t="str">
            <v>2016 NEFR</v>
          </cell>
        </row>
        <row r="7918">
          <cell r="A7918" t="str">
            <v>2016 NEFR</v>
          </cell>
        </row>
        <row r="7919">
          <cell r="A7919" t="str">
            <v>2016 NEFR</v>
          </cell>
        </row>
        <row r="7920">
          <cell r="A7920" t="str">
            <v>2016 NEFR</v>
          </cell>
        </row>
        <row r="7921">
          <cell r="A7921" t="str">
            <v>2016 NEFR</v>
          </cell>
        </row>
        <row r="7922">
          <cell r="A7922" t="str">
            <v>2016 NEFR</v>
          </cell>
        </row>
        <row r="7923">
          <cell r="A7923" t="str">
            <v>2016 NEFR</v>
          </cell>
        </row>
        <row r="7924">
          <cell r="A7924" t="str">
            <v>2016 NEFR</v>
          </cell>
        </row>
        <row r="7925">
          <cell r="A7925" t="str">
            <v>2016 NEFR</v>
          </cell>
        </row>
        <row r="7926">
          <cell r="A7926" t="str">
            <v>2016 NEFR</v>
          </cell>
        </row>
        <row r="7927">
          <cell r="A7927" t="str">
            <v>2016 NEFR</v>
          </cell>
        </row>
        <row r="7928">
          <cell r="A7928" t="str">
            <v>2016 NEFR</v>
          </cell>
        </row>
        <row r="7929">
          <cell r="A7929" t="str">
            <v>2016 NEFR</v>
          </cell>
        </row>
        <row r="7930">
          <cell r="A7930" t="str">
            <v>2016 NEFR</v>
          </cell>
        </row>
        <row r="7931">
          <cell r="A7931" t="str">
            <v>2016 NEFR</v>
          </cell>
        </row>
        <row r="7932">
          <cell r="A7932" t="str">
            <v>2016 NEFR</v>
          </cell>
        </row>
        <row r="7933">
          <cell r="A7933" t="str">
            <v>2016 NEFR</v>
          </cell>
        </row>
        <row r="7934">
          <cell r="A7934" t="str">
            <v>2016 NEFR</v>
          </cell>
        </row>
        <row r="7935">
          <cell r="A7935" t="str">
            <v>2016 NEFR</v>
          </cell>
        </row>
        <row r="7936">
          <cell r="A7936" t="str">
            <v>2016 NEFR</v>
          </cell>
        </row>
        <row r="7937">
          <cell r="A7937" t="str">
            <v>2016 NEFR</v>
          </cell>
        </row>
        <row r="7938">
          <cell r="A7938" t="str">
            <v>2016 NEFR</v>
          </cell>
        </row>
        <row r="7939">
          <cell r="A7939" t="str">
            <v>2016 NEFR</v>
          </cell>
        </row>
        <row r="7940">
          <cell r="A7940" t="str">
            <v>2016 NEFR</v>
          </cell>
        </row>
        <row r="7941">
          <cell r="A7941" t="str">
            <v>2016 NEFR</v>
          </cell>
        </row>
        <row r="7942">
          <cell r="A7942" t="str">
            <v>2016 NEFR</v>
          </cell>
        </row>
        <row r="7943">
          <cell r="A7943" t="str">
            <v>2016 NEFR</v>
          </cell>
        </row>
        <row r="7944">
          <cell r="A7944" t="str">
            <v>2016 NEFR</v>
          </cell>
        </row>
        <row r="7945">
          <cell r="A7945" t="str">
            <v>2016 NEFR</v>
          </cell>
        </row>
        <row r="7946">
          <cell r="A7946" t="str">
            <v>2016 NEFR</v>
          </cell>
        </row>
        <row r="7947">
          <cell r="A7947" t="str">
            <v>2016 NEFR</v>
          </cell>
        </row>
        <row r="7948">
          <cell r="A7948" t="str">
            <v>2016 NEFR</v>
          </cell>
        </row>
        <row r="7949">
          <cell r="A7949" t="str">
            <v>2016 NEFR</v>
          </cell>
        </row>
        <row r="7950">
          <cell r="A7950" t="str">
            <v>2016 NEFR</v>
          </cell>
        </row>
        <row r="7951">
          <cell r="A7951" t="str">
            <v>2016 NEFR</v>
          </cell>
        </row>
        <row r="7952">
          <cell r="A7952" t="str">
            <v>2016 NEFR</v>
          </cell>
        </row>
        <row r="7953">
          <cell r="A7953" t="str">
            <v>2016 NEFR</v>
          </cell>
        </row>
        <row r="7954">
          <cell r="A7954" t="str">
            <v>2016 NEFR</v>
          </cell>
        </row>
        <row r="7955">
          <cell r="A7955" t="str">
            <v>2016 NEFR</v>
          </cell>
        </row>
        <row r="7956">
          <cell r="A7956" t="str">
            <v>2016 NEFR</v>
          </cell>
        </row>
        <row r="7957">
          <cell r="A7957" t="str">
            <v>2016 NEFR</v>
          </cell>
        </row>
        <row r="7958">
          <cell r="A7958" t="str">
            <v>2016 NEFR</v>
          </cell>
        </row>
        <row r="7959">
          <cell r="A7959" t="str">
            <v>2016 NEFR</v>
          </cell>
        </row>
        <row r="7960">
          <cell r="A7960" t="str">
            <v>2016 NEFR</v>
          </cell>
        </row>
        <row r="7961">
          <cell r="A7961" t="str">
            <v>2016 NEFR</v>
          </cell>
        </row>
        <row r="7962">
          <cell r="A7962" t="str">
            <v>2016 NEFR</v>
          </cell>
        </row>
        <row r="7963">
          <cell r="A7963" t="str">
            <v>2016 NEFR</v>
          </cell>
        </row>
        <row r="7964">
          <cell r="A7964" t="str">
            <v>2016 NEFR</v>
          </cell>
        </row>
        <row r="7965">
          <cell r="A7965" t="str">
            <v>2016 NEFR</v>
          </cell>
        </row>
        <row r="7966">
          <cell r="A7966" t="str">
            <v>2016 NEFR</v>
          </cell>
        </row>
        <row r="7967">
          <cell r="A7967" t="str">
            <v>2016 NEFR</v>
          </cell>
        </row>
        <row r="7968">
          <cell r="A7968" t="str">
            <v>2016 NEFR</v>
          </cell>
        </row>
        <row r="7969">
          <cell r="A7969" t="str">
            <v>2016 NEFR</v>
          </cell>
        </row>
        <row r="7970">
          <cell r="A7970" t="str">
            <v>2016 NEFR</v>
          </cell>
        </row>
        <row r="7971">
          <cell r="A7971" t="str">
            <v>2016 NEFR</v>
          </cell>
        </row>
        <row r="7972">
          <cell r="A7972" t="str">
            <v>2016 NEFR</v>
          </cell>
        </row>
        <row r="7973">
          <cell r="A7973" t="str">
            <v>2016 NEFR</v>
          </cell>
        </row>
        <row r="7974">
          <cell r="A7974" t="str">
            <v>2016 NEFR</v>
          </cell>
        </row>
        <row r="7975">
          <cell r="A7975" t="str">
            <v>2016 NEFR</v>
          </cell>
        </row>
        <row r="7976">
          <cell r="A7976" t="str">
            <v>2016 NEFR</v>
          </cell>
        </row>
        <row r="7977">
          <cell r="A7977" t="str">
            <v>2016 NEFR</v>
          </cell>
        </row>
        <row r="7978">
          <cell r="A7978" t="str">
            <v>2016 NEFR</v>
          </cell>
        </row>
        <row r="7979">
          <cell r="A7979" t="str">
            <v>2016 NEFR</v>
          </cell>
        </row>
        <row r="7980">
          <cell r="A7980" t="str">
            <v>2016 NEFR</v>
          </cell>
        </row>
        <row r="7981">
          <cell r="A7981" t="str">
            <v>2016 NEFR</v>
          </cell>
        </row>
        <row r="7982">
          <cell r="A7982" t="str">
            <v>2016 NEFR</v>
          </cell>
        </row>
        <row r="7983">
          <cell r="A7983" t="str">
            <v>2016 NEFR</v>
          </cell>
        </row>
        <row r="7984">
          <cell r="A7984" t="str">
            <v>2016 NEFR</v>
          </cell>
        </row>
        <row r="7985">
          <cell r="A7985" t="str">
            <v>2016 NEFR</v>
          </cell>
        </row>
        <row r="7986">
          <cell r="A7986" t="str">
            <v>2016 NEFR</v>
          </cell>
        </row>
        <row r="7987">
          <cell r="A7987" t="str">
            <v>2016 NEFR</v>
          </cell>
        </row>
        <row r="7988">
          <cell r="A7988" t="str">
            <v>2016 NEFR</v>
          </cell>
        </row>
        <row r="7989">
          <cell r="A7989" t="str">
            <v>2016 NEFR</v>
          </cell>
        </row>
        <row r="7990">
          <cell r="A7990" t="str">
            <v>2016 NEFR</v>
          </cell>
        </row>
        <row r="7991">
          <cell r="A7991" t="str">
            <v>2016 NEFR</v>
          </cell>
        </row>
        <row r="7992">
          <cell r="A7992" t="str">
            <v>2016 NEFR</v>
          </cell>
        </row>
        <row r="7993">
          <cell r="A7993" t="str">
            <v>2016 NEFR</v>
          </cell>
        </row>
        <row r="7994">
          <cell r="A7994" t="str">
            <v>2016 NEFR</v>
          </cell>
        </row>
        <row r="7995">
          <cell r="A7995" t="str">
            <v>2016 NEFR</v>
          </cell>
        </row>
        <row r="7996">
          <cell r="A7996" t="str">
            <v>2016 NEFR</v>
          </cell>
        </row>
        <row r="7997">
          <cell r="A7997" t="str">
            <v>2016 NEFR</v>
          </cell>
        </row>
        <row r="7998">
          <cell r="A7998" t="str">
            <v>2016 NEFR</v>
          </cell>
        </row>
        <row r="7999">
          <cell r="A7999" t="str">
            <v>2016 NEFR</v>
          </cell>
        </row>
        <row r="8000">
          <cell r="A8000" t="str">
            <v>2016 NEFR</v>
          </cell>
        </row>
        <row r="8001">
          <cell r="A8001" t="str">
            <v>2016 NEFR</v>
          </cell>
        </row>
        <row r="8002">
          <cell r="A8002" t="str">
            <v>2016 NEFR</v>
          </cell>
        </row>
        <row r="8003">
          <cell r="A8003" t="str">
            <v>2016 NEFR</v>
          </cell>
        </row>
        <row r="8004">
          <cell r="A8004" t="str">
            <v>2016 NEFR</v>
          </cell>
        </row>
        <row r="8005">
          <cell r="A8005" t="str">
            <v>2016 NEFR</v>
          </cell>
        </row>
        <row r="8006">
          <cell r="A8006" t="str">
            <v>2016 NEFR</v>
          </cell>
        </row>
        <row r="8007">
          <cell r="A8007" t="str">
            <v>2016 NEFR</v>
          </cell>
        </row>
        <row r="8008">
          <cell r="A8008" t="str">
            <v>2016 NEFR</v>
          </cell>
        </row>
        <row r="8009">
          <cell r="A8009" t="str">
            <v>2016 NEFR</v>
          </cell>
        </row>
        <row r="8010">
          <cell r="A8010" t="str">
            <v>2016 NEFR</v>
          </cell>
        </row>
        <row r="8011">
          <cell r="A8011" t="str">
            <v>2016 NEFR</v>
          </cell>
        </row>
        <row r="8012">
          <cell r="A8012" t="str">
            <v>2016 NEFR</v>
          </cell>
        </row>
        <row r="8013">
          <cell r="A8013" t="str">
            <v>2016 NEFR</v>
          </cell>
        </row>
        <row r="8014">
          <cell r="A8014" t="str">
            <v>2016 NEFR</v>
          </cell>
        </row>
        <row r="8015">
          <cell r="A8015" t="str">
            <v>2016 NEFR</v>
          </cell>
        </row>
        <row r="8016">
          <cell r="A8016" t="str">
            <v>2016 NEFR</v>
          </cell>
        </row>
        <row r="8017">
          <cell r="A8017" t="str">
            <v>2016 NEFR</v>
          </cell>
        </row>
        <row r="8018">
          <cell r="A8018" t="str">
            <v>2016 NEFR</v>
          </cell>
        </row>
        <row r="8019">
          <cell r="A8019" t="str">
            <v>2016 NEFR</v>
          </cell>
        </row>
        <row r="8020">
          <cell r="A8020" t="str">
            <v>2016 NEFR</v>
          </cell>
        </row>
        <row r="8021">
          <cell r="A8021" t="str">
            <v>2016 NEFR</v>
          </cell>
        </row>
        <row r="8022">
          <cell r="A8022" t="str">
            <v>2016 NEFR</v>
          </cell>
        </row>
        <row r="8023">
          <cell r="A8023" t="str">
            <v>2016 NEFR</v>
          </cell>
        </row>
        <row r="8024">
          <cell r="A8024" t="str">
            <v>2016 NEFR</v>
          </cell>
        </row>
        <row r="8025">
          <cell r="A8025" t="str">
            <v>2016 NEFR</v>
          </cell>
        </row>
        <row r="8026">
          <cell r="A8026" t="str">
            <v>2016 NEFR</v>
          </cell>
        </row>
        <row r="8027">
          <cell r="A8027" t="str">
            <v>2016 NEFR</v>
          </cell>
        </row>
        <row r="8028">
          <cell r="A8028" t="str">
            <v>2016 NEFR</v>
          </cell>
        </row>
        <row r="8029">
          <cell r="A8029" t="str">
            <v>2016 NEFR</v>
          </cell>
        </row>
        <row r="8030">
          <cell r="A8030" t="str">
            <v>2016 NEFR</v>
          </cell>
        </row>
        <row r="8031">
          <cell r="A8031" t="str">
            <v>2016 NEFR</v>
          </cell>
        </row>
        <row r="8032">
          <cell r="A8032" t="str">
            <v>2016 NEFR</v>
          </cell>
        </row>
        <row r="8033">
          <cell r="A8033" t="str">
            <v>2016 NEFR</v>
          </cell>
        </row>
        <row r="8034">
          <cell r="A8034" t="str">
            <v>2016 NEFR</v>
          </cell>
        </row>
        <row r="8035">
          <cell r="A8035" t="str">
            <v>2016 NEFR</v>
          </cell>
        </row>
        <row r="8036">
          <cell r="A8036" t="str">
            <v>2016 NEFR</v>
          </cell>
        </row>
        <row r="8037">
          <cell r="A8037" t="str">
            <v>2016 NEFR</v>
          </cell>
        </row>
        <row r="8038">
          <cell r="A8038" t="str">
            <v>2016 NEFR</v>
          </cell>
        </row>
        <row r="8039">
          <cell r="A8039" t="str">
            <v>2016 NEFR</v>
          </cell>
        </row>
        <row r="8040">
          <cell r="A8040" t="str">
            <v>2016 NEFR</v>
          </cell>
        </row>
        <row r="8041">
          <cell r="A8041" t="str">
            <v>2016 NEFR</v>
          </cell>
        </row>
        <row r="8042">
          <cell r="A8042" t="str">
            <v>2016 NEFR</v>
          </cell>
        </row>
        <row r="8043">
          <cell r="A8043" t="str">
            <v>2016 NEFR</v>
          </cell>
        </row>
        <row r="8044">
          <cell r="A8044" t="str">
            <v>2016 NEFR</v>
          </cell>
        </row>
        <row r="8045">
          <cell r="A8045" t="str">
            <v>2016 NEFR</v>
          </cell>
        </row>
        <row r="8046">
          <cell r="A8046" t="str">
            <v>2016 NEFR</v>
          </cell>
        </row>
        <row r="8047">
          <cell r="A8047" t="str">
            <v>2016 NEFR</v>
          </cell>
        </row>
        <row r="8048">
          <cell r="A8048" t="str">
            <v>2016 NEFR</v>
          </cell>
        </row>
        <row r="8049">
          <cell r="A8049" t="str">
            <v>2016 NEFR</v>
          </cell>
        </row>
        <row r="8050">
          <cell r="A8050" t="str">
            <v>2016 NEFR</v>
          </cell>
        </row>
        <row r="8051">
          <cell r="A8051" t="str">
            <v>2016 NEFR</v>
          </cell>
        </row>
        <row r="8052">
          <cell r="A8052" t="str">
            <v>2016 NEFR</v>
          </cell>
        </row>
        <row r="8053">
          <cell r="A8053" t="str">
            <v>2016 NEFR</v>
          </cell>
        </row>
        <row r="8054">
          <cell r="A8054" t="str">
            <v>2016 NEFR</v>
          </cell>
        </row>
        <row r="8055">
          <cell r="A8055" t="str">
            <v>2016 NEFR</v>
          </cell>
        </row>
        <row r="8056">
          <cell r="A8056" t="str">
            <v>2016 NEFR</v>
          </cell>
        </row>
        <row r="8057">
          <cell r="A8057" t="str">
            <v>2016 NEFR</v>
          </cell>
        </row>
        <row r="8058">
          <cell r="A8058" t="str">
            <v>2016 NEFR</v>
          </cell>
        </row>
        <row r="8059">
          <cell r="A8059" t="str">
            <v>2016 NEFR</v>
          </cell>
        </row>
        <row r="8060">
          <cell r="A8060" t="str">
            <v>2016 NEFR</v>
          </cell>
        </row>
        <row r="8061">
          <cell r="A8061" t="str">
            <v>2016 NEFR</v>
          </cell>
        </row>
        <row r="8062">
          <cell r="A8062" t="str">
            <v>2016 NEFR</v>
          </cell>
        </row>
        <row r="8063">
          <cell r="A8063" t="str">
            <v>2016 NEFR</v>
          </cell>
        </row>
        <row r="8064">
          <cell r="A8064" t="str">
            <v>2016 NEFR</v>
          </cell>
        </row>
        <row r="8065">
          <cell r="A8065" t="str">
            <v>2016 NEFR</v>
          </cell>
        </row>
        <row r="8066">
          <cell r="A8066" t="str">
            <v>2016 NEFR</v>
          </cell>
        </row>
        <row r="8067">
          <cell r="A8067" t="str">
            <v>2016 NEFR</v>
          </cell>
        </row>
        <row r="8068">
          <cell r="A8068" t="str">
            <v>2016 NEFR</v>
          </cell>
        </row>
        <row r="8069">
          <cell r="A8069" t="str">
            <v>2016 NEFR</v>
          </cell>
        </row>
        <row r="8070">
          <cell r="A8070" t="str">
            <v>2016 NEFR</v>
          </cell>
        </row>
        <row r="8071">
          <cell r="A8071" t="str">
            <v>2016 NEFR</v>
          </cell>
        </row>
        <row r="8072">
          <cell r="A8072" t="str">
            <v>2016 NEFR</v>
          </cell>
        </row>
        <row r="8073">
          <cell r="A8073" t="str">
            <v>2016 NEFR</v>
          </cell>
        </row>
        <row r="8074">
          <cell r="A8074" t="str">
            <v>2016 NEFR</v>
          </cell>
        </row>
        <row r="8075">
          <cell r="A8075" t="str">
            <v>2016 NEFR</v>
          </cell>
        </row>
        <row r="8076">
          <cell r="A8076" t="str">
            <v>2016 NEFR</v>
          </cell>
        </row>
        <row r="8077">
          <cell r="A8077" t="str">
            <v>2016 NEFR</v>
          </cell>
        </row>
        <row r="8078">
          <cell r="A8078" t="str">
            <v>2016 NEFR</v>
          </cell>
        </row>
        <row r="8079">
          <cell r="A8079" t="str">
            <v>2016 NEFR</v>
          </cell>
        </row>
        <row r="8080">
          <cell r="A8080" t="str">
            <v>2016 NEFR</v>
          </cell>
        </row>
        <row r="8081">
          <cell r="A8081" t="str">
            <v>2016 NEFR</v>
          </cell>
        </row>
        <row r="8082">
          <cell r="A8082" t="str">
            <v>2016 NEFR</v>
          </cell>
        </row>
        <row r="8083">
          <cell r="A8083" t="str">
            <v>2016 NEFR</v>
          </cell>
        </row>
        <row r="8084">
          <cell r="A8084" t="str">
            <v>2016 NEFR</v>
          </cell>
        </row>
        <row r="8085">
          <cell r="A8085" t="str">
            <v>2016 NEFR</v>
          </cell>
        </row>
        <row r="8086">
          <cell r="A8086" t="str">
            <v>2016 NEFR</v>
          </cell>
        </row>
        <row r="8087">
          <cell r="A8087" t="str">
            <v>2016 NEFR</v>
          </cell>
        </row>
        <row r="8088">
          <cell r="A8088" t="str">
            <v>2016 NEFR</v>
          </cell>
        </row>
        <row r="8089">
          <cell r="A8089" t="str">
            <v>2016 NEFR</v>
          </cell>
        </row>
        <row r="8090">
          <cell r="A8090" t="str">
            <v>2016 NEFR</v>
          </cell>
        </row>
        <row r="8091">
          <cell r="A8091" t="str">
            <v>2016 NEFR</v>
          </cell>
        </row>
        <row r="8092">
          <cell r="A8092" t="str">
            <v>2016 NEFR</v>
          </cell>
        </row>
        <row r="8093">
          <cell r="A8093" t="str">
            <v>2016 NEFR</v>
          </cell>
        </row>
        <row r="8094">
          <cell r="A8094" t="str">
            <v>2016 NEFR</v>
          </cell>
        </row>
        <row r="8095">
          <cell r="A8095" t="str">
            <v>2016 NEFR</v>
          </cell>
        </row>
        <row r="8096">
          <cell r="A8096" t="str">
            <v>2016 NEFR</v>
          </cell>
        </row>
        <row r="8097">
          <cell r="A8097" t="str">
            <v>2016 NEFR</v>
          </cell>
        </row>
        <row r="8098">
          <cell r="A8098" t="str">
            <v>2016 NEFR</v>
          </cell>
        </row>
        <row r="8099">
          <cell r="A8099" t="str">
            <v>2016 NEFR</v>
          </cell>
        </row>
        <row r="8100">
          <cell r="A8100" t="str">
            <v>2016 NEFR</v>
          </cell>
        </row>
        <row r="8101">
          <cell r="A8101" t="str">
            <v>2016 NEFR</v>
          </cell>
        </row>
        <row r="8102">
          <cell r="A8102" t="str">
            <v>2016 NEFR</v>
          </cell>
        </row>
        <row r="8103">
          <cell r="A8103" t="str">
            <v>2016 NEFR</v>
          </cell>
        </row>
        <row r="8104">
          <cell r="A8104" t="str">
            <v>2016 NEFR</v>
          </cell>
        </row>
        <row r="8105">
          <cell r="A8105" t="str">
            <v>2016 NEFR</v>
          </cell>
        </row>
        <row r="8106">
          <cell r="A8106" t="str">
            <v>2016 NEFR</v>
          </cell>
        </row>
        <row r="8107">
          <cell r="A8107" t="str">
            <v>2016 NEFR</v>
          </cell>
        </row>
        <row r="8108">
          <cell r="A8108" t="str">
            <v>2016 NEFR</v>
          </cell>
        </row>
        <row r="8109">
          <cell r="A8109" t="str">
            <v>2016 NEFR</v>
          </cell>
        </row>
        <row r="8110">
          <cell r="A8110" t="str">
            <v>2016 NEFR</v>
          </cell>
        </row>
        <row r="8111">
          <cell r="A8111" t="str">
            <v>2016 NEFR</v>
          </cell>
        </row>
        <row r="8112">
          <cell r="A8112" t="str">
            <v>2016 NEFR</v>
          </cell>
        </row>
        <row r="8113">
          <cell r="A8113" t="str">
            <v>2016 NEFR</v>
          </cell>
        </row>
        <row r="8114">
          <cell r="A8114" t="str">
            <v>2016 NEFR</v>
          </cell>
        </row>
        <row r="8115">
          <cell r="A8115" t="str">
            <v>2016 NEFR</v>
          </cell>
        </row>
        <row r="8116">
          <cell r="A8116" t="str">
            <v>2016 NEFR</v>
          </cell>
        </row>
        <row r="8117">
          <cell r="A8117" t="str">
            <v>2016 NEFR</v>
          </cell>
        </row>
        <row r="8118">
          <cell r="A8118" t="str">
            <v>2016 NEFR</v>
          </cell>
        </row>
        <row r="8119">
          <cell r="A8119" t="str">
            <v>2016 NEFR</v>
          </cell>
        </row>
        <row r="8120">
          <cell r="A8120" t="str">
            <v>2016 NEFR</v>
          </cell>
        </row>
        <row r="8121">
          <cell r="A8121" t="str">
            <v>2016 NEFR</v>
          </cell>
        </row>
        <row r="8122">
          <cell r="A8122" t="str">
            <v>2016 NEFR</v>
          </cell>
        </row>
        <row r="8123">
          <cell r="A8123" t="str">
            <v>2016 NEFR</v>
          </cell>
        </row>
        <row r="8124">
          <cell r="A8124" t="str">
            <v>2016 NEFR</v>
          </cell>
        </row>
        <row r="8125">
          <cell r="A8125" t="str">
            <v>2016 NEFR</v>
          </cell>
        </row>
        <row r="8126">
          <cell r="A8126" t="str">
            <v>2016 NEFR</v>
          </cell>
        </row>
        <row r="8127">
          <cell r="A8127" t="str">
            <v>2016 NEFR</v>
          </cell>
        </row>
        <row r="8128">
          <cell r="A8128" t="str">
            <v>2016 NEFR</v>
          </cell>
        </row>
        <row r="8129">
          <cell r="A8129" t="str">
            <v>2016 NEFR</v>
          </cell>
        </row>
        <row r="8130">
          <cell r="A8130" t="str">
            <v>2016 NEFR</v>
          </cell>
        </row>
        <row r="8131">
          <cell r="A8131" t="str">
            <v>2016 NEFR</v>
          </cell>
        </row>
        <row r="8132">
          <cell r="A8132" t="str">
            <v>2016 NEFR</v>
          </cell>
        </row>
        <row r="8133">
          <cell r="A8133" t="str">
            <v>2016 NEFR</v>
          </cell>
        </row>
        <row r="8134">
          <cell r="A8134" t="str">
            <v>2016 NEFR</v>
          </cell>
        </row>
        <row r="8135">
          <cell r="A8135" t="str">
            <v>2016 NEFR</v>
          </cell>
        </row>
        <row r="8136">
          <cell r="A8136" t="str">
            <v>2016 NEFR</v>
          </cell>
        </row>
        <row r="8137">
          <cell r="A8137" t="str">
            <v>2016 NEFR</v>
          </cell>
        </row>
        <row r="8138">
          <cell r="A8138" t="str">
            <v>2016 NEFR</v>
          </cell>
        </row>
        <row r="8139">
          <cell r="A8139" t="str">
            <v>2016 NEFR</v>
          </cell>
        </row>
        <row r="8140">
          <cell r="A8140" t="str">
            <v>2016 NEFR</v>
          </cell>
        </row>
        <row r="8141">
          <cell r="A8141" t="str">
            <v>2016 NEFR</v>
          </cell>
        </row>
        <row r="8142">
          <cell r="A8142" t="str">
            <v>2016 NEFR</v>
          </cell>
        </row>
        <row r="8143">
          <cell r="A8143" t="str">
            <v>2016 NEFR</v>
          </cell>
        </row>
        <row r="8144">
          <cell r="A8144" t="str">
            <v>2016 NEFR</v>
          </cell>
        </row>
        <row r="8145">
          <cell r="A8145" t="str">
            <v>2016 NEFR</v>
          </cell>
        </row>
        <row r="8146">
          <cell r="A8146" t="str">
            <v>2016 NEFR</v>
          </cell>
        </row>
        <row r="8147">
          <cell r="A8147" t="str">
            <v>2016 NEFR</v>
          </cell>
        </row>
        <row r="8148">
          <cell r="A8148" t="str">
            <v>2016 NEFR</v>
          </cell>
        </row>
        <row r="8149">
          <cell r="A8149" t="str">
            <v>2016 NEFR</v>
          </cell>
        </row>
        <row r="8150">
          <cell r="A8150" t="str">
            <v>2016 NEFR</v>
          </cell>
        </row>
        <row r="8151">
          <cell r="A8151" t="str">
            <v>2016 NEFR</v>
          </cell>
        </row>
        <row r="8152">
          <cell r="A8152" t="str">
            <v>2016 NEFR</v>
          </cell>
        </row>
        <row r="8153">
          <cell r="A8153" t="str">
            <v>2016 NEFR</v>
          </cell>
        </row>
        <row r="8154">
          <cell r="A8154" t="str">
            <v>2016 NEFR</v>
          </cell>
        </row>
        <row r="8155">
          <cell r="A8155" t="str">
            <v>2016 NEFR</v>
          </cell>
        </row>
        <row r="8156">
          <cell r="A8156" t="str">
            <v>2016 NEFR</v>
          </cell>
        </row>
        <row r="8157">
          <cell r="A8157" t="str">
            <v>2016 NEFR</v>
          </cell>
        </row>
        <row r="8158">
          <cell r="A8158" t="str">
            <v>2016 NEFR</v>
          </cell>
        </row>
        <row r="8159">
          <cell r="A8159" t="str">
            <v>2016 NEFR</v>
          </cell>
        </row>
        <row r="8160">
          <cell r="A8160" t="str">
            <v>2016 NEFR</v>
          </cell>
        </row>
        <row r="8161">
          <cell r="A8161" t="str">
            <v>2016 NEFR</v>
          </cell>
        </row>
        <row r="8162">
          <cell r="A8162" t="str">
            <v>2016 NEFR</v>
          </cell>
        </row>
        <row r="8163">
          <cell r="A8163" t="str">
            <v>2016 NEFR</v>
          </cell>
        </row>
        <row r="8164">
          <cell r="A8164" t="str">
            <v>2016 NEFR</v>
          </cell>
        </row>
        <row r="8165">
          <cell r="A8165" t="str">
            <v>2016 NEFR</v>
          </cell>
        </row>
        <row r="8166">
          <cell r="A8166" t="str">
            <v>2016 NEFR</v>
          </cell>
        </row>
        <row r="8167">
          <cell r="A8167" t="str">
            <v>2016 NEFR</v>
          </cell>
        </row>
        <row r="8168">
          <cell r="A8168" t="str">
            <v>2016 NEFR</v>
          </cell>
        </row>
        <row r="8169">
          <cell r="A8169" t="str">
            <v>2016 NEFR</v>
          </cell>
        </row>
        <row r="8170">
          <cell r="A8170" t="str">
            <v>2016 NEFR</v>
          </cell>
        </row>
        <row r="8171">
          <cell r="A8171" t="str">
            <v>2016 NEFR</v>
          </cell>
        </row>
        <row r="8172">
          <cell r="A8172" t="str">
            <v>2016 NEFR</v>
          </cell>
        </row>
        <row r="8173">
          <cell r="A8173" t="str">
            <v>2016 NEFR</v>
          </cell>
        </row>
        <row r="8174">
          <cell r="A8174" t="str">
            <v>2016 NEFR</v>
          </cell>
        </row>
        <row r="8175">
          <cell r="A8175" t="str">
            <v>2016 NEFR</v>
          </cell>
        </row>
        <row r="8176">
          <cell r="A8176" t="str">
            <v>2016 NEFR</v>
          </cell>
        </row>
        <row r="8177">
          <cell r="A8177" t="str">
            <v>2016 NEFR</v>
          </cell>
        </row>
        <row r="8178">
          <cell r="A8178" t="str">
            <v>2016 NEFR</v>
          </cell>
        </row>
        <row r="8179">
          <cell r="A8179" t="str">
            <v>2016 NEFR</v>
          </cell>
        </row>
        <row r="8180">
          <cell r="A8180" t="str">
            <v>2016 NEFR</v>
          </cell>
        </row>
        <row r="8181">
          <cell r="A8181" t="str">
            <v>2016 NEFR</v>
          </cell>
        </row>
        <row r="8182">
          <cell r="A8182" t="str">
            <v>2016 NEFR</v>
          </cell>
        </row>
        <row r="8183">
          <cell r="A8183" t="str">
            <v>2016 NEFR</v>
          </cell>
        </row>
        <row r="8184">
          <cell r="A8184" t="str">
            <v>2016 NEFR</v>
          </cell>
        </row>
        <row r="8185">
          <cell r="A8185" t="str">
            <v>2016 NEFR</v>
          </cell>
        </row>
        <row r="8186">
          <cell r="A8186" t="str">
            <v>2016 NEFR</v>
          </cell>
        </row>
        <row r="8187">
          <cell r="A8187" t="str">
            <v>2016 NEFR</v>
          </cell>
        </row>
        <row r="8188">
          <cell r="A8188" t="str">
            <v>2016 NEFR</v>
          </cell>
        </row>
        <row r="8189">
          <cell r="A8189" t="str">
            <v>2016 NEFR</v>
          </cell>
        </row>
        <row r="8190">
          <cell r="A8190" t="str">
            <v>2016 NEFR</v>
          </cell>
        </row>
        <row r="8191">
          <cell r="A8191" t="str">
            <v>2016 NEFR</v>
          </cell>
        </row>
        <row r="8192">
          <cell r="A8192" t="str">
            <v>2016 NEFR</v>
          </cell>
        </row>
        <row r="8193">
          <cell r="A8193" t="str">
            <v>2016 NEFR</v>
          </cell>
        </row>
        <row r="8194">
          <cell r="A8194" t="str">
            <v>2016 NEFR</v>
          </cell>
        </row>
        <row r="8195">
          <cell r="A8195" t="str">
            <v>2016 NEFR</v>
          </cell>
        </row>
        <row r="8196">
          <cell r="A8196" t="str">
            <v>2016 NEFR</v>
          </cell>
        </row>
        <row r="8197">
          <cell r="A8197" t="str">
            <v>2016 NEFR</v>
          </cell>
        </row>
        <row r="8198">
          <cell r="A8198" t="str">
            <v>2016 NEFR</v>
          </cell>
        </row>
        <row r="8199">
          <cell r="A8199" t="str">
            <v>2016 NEFR</v>
          </cell>
        </row>
        <row r="8200">
          <cell r="A8200" t="str">
            <v>2016 NEFR</v>
          </cell>
        </row>
        <row r="8201">
          <cell r="A8201" t="str">
            <v>2016 NEFR</v>
          </cell>
        </row>
        <row r="8202">
          <cell r="A8202" t="str">
            <v>2016 NEFR</v>
          </cell>
        </row>
        <row r="8203">
          <cell r="A8203" t="str">
            <v>2016 NEFR</v>
          </cell>
        </row>
        <row r="8204">
          <cell r="A8204" t="str">
            <v>2016 NEFR</v>
          </cell>
        </row>
        <row r="8205">
          <cell r="A8205" t="str">
            <v>2016 NEFR</v>
          </cell>
        </row>
        <row r="8206">
          <cell r="A8206" t="str">
            <v>2016 NEFR</v>
          </cell>
        </row>
        <row r="8207">
          <cell r="A8207" t="str">
            <v>2016 NEFR</v>
          </cell>
        </row>
        <row r="8208">
          <cell r="A8208" t="str">
            <v>2016 NEFR</v>
          </cell>
        </row>
        <row r="8209">
          <cell r="A8209" t="str">
            <v>2016 NEFR</v>
          </cell>
        </row>
        <row r="8210">
          <cell r="A8210" t="str">
            <v>2016 NEFR</v>
          </cell>
        </row>
        <row r="8211">
          <cell r="A8211" t="str">
            <v>2016 NEFR</v>
          </cell>
        </row>
        <row r="8212">
          <cell r="A8212" t="str">
            <v>2016 NEFR</v>
          </cell>
        </row>
        <row r="8213">
          <cell r="A8213" t="str">
            <v>2016 NEFR</v>
          </cell>
        </row>
        <row r="8214">
          <cell r="A8214" t="str">
            <v>2016 NEFR</v>
          </cell>
        </row>
        <row r="8215">
          <cell r="A8215" t="str">
            <v>2016 NEFR</v>
          </cell>
        </row>
        <row r="8216">
          <cell r="A8216" t="str">
            <v>2016 NEFR</v>
          </cell>
        </row>
        <row r="8217">
          <cell r="A8217" t="str">
            <v>2016 NEFR</v>
          </cell>
        </row>
        <row r="8218">
          <cell r="A8218" t="str">
            <v>2016 NEFR</v>
          </cell>
        </row>
        <row r="8219">
          <cell r="A8219" t="str">
            <v>2016 NEFR</v>
          </cell>
        </row>
        <row r="8220">
          <cell r="A8220" t="str">
            <v>2016 NEFR</v>
          </cell>
        </row>
        <row r="8221">
          <cell r="A8221" t="str">
            <v>2016 NEFR</v>
          </cell>
        </row>
        <row r="8222">
          <cell r="A8222" t="str">
            <v>2016 NEFR</v>
          </cell>
        </row>
        <row r="8223">
          <cell r="A8223" t="str">
            <v>2016 NEFR</v>
          </cell>
        </row>
        <row r="8224">
          <cell r="A8224" t="str">
            <v>2016 NEFR</v>
          </cell>
        </row>
        <row r="8225">
          <cell r="A8225" t="str">
            <v>2016 NEFR</v>
          </cell>
        </row>
        <row r="8226">
          <cell r="A8226" t="str">
            <v>2016 NEFR</v>
          </cell>
        </row>
        <row r="8227">
          <cell r="A8227" t="str">
            <v>2016 NEFR</v>
          </cell>
        </row>
        <row r="8228">
          <cell r="A8228" t="str">
            <v>2016 NEFR</v>
          </cell>
        </row>
        <row r="8229">
          <cell r="A8229" t="str">
            <v>2016 NEFR</v>
          </cell>
        </row>
        <row r="8230">
          <cell r="A8230" t="str">
            <v>2016 NEFR</v>
          </cell>
        </row>
        <row r="8231">
          <cell r="A8231" t="str">
            <v>2016 NEFR</v>
          </cell>
        </row>
        <row r="8232">
          <cell r="A8232" t="str">
            <v>2016 NEFR</v>
          </cell>
        </row>
        <row r="8233">
          <cell r="A8233" t="str">
            <v>2016 NEFR</v>
          </cell>
        </row>
        <row r="8234">
          <cell r="A8234" t="str">
            <v>2016 NEFR</v>
          </cell>
        </row>
        <row r="8235">
          <cell r="A8235" t="str">
            <v>2016 NEFR</v>
          </cell>
        </row>
        <row r="8236">
          <cell r="A8236" t="str">
            <v>2016 NEFR</v>
          </cell>
        </row>
        <row r="8237">
          <cell r="A8237" t="str">
            <v>2016 NEFR</v>
          </cell>
        </row>
        <row r="8238">
          <cell r="A8238" t="str">
            <v>2016 NEFR</v>
          </cell>
        </row>
        <row r="8239">
          <cell r="A8239" t="str">
            <v>2016 NEFR</v>
          </cell>
        </row>
        <row r="8240">
          <cell r="A8240" t="str">
            <v>2016 NEFR</v>
          </cell>
        </row>
        <row r="8241">
          <cell r="A8241" t="str">
            <v>2016 NEFR</v>
          </cell>
        </row>
        <row r="8242">
          <cell r="A8242" t="str">
            <v>2016 NEFR</v>
          </cell>
        </row>
        <row r="8243">
          <cell r="A8243" t="str">
            <v>2016 NEFR</v>
          </cell>
        </row>
        <row r="8244">
          <cell r="A8244" t="str">
            <v>2016 NEFR</v>
          </cell>
        </row>
        <row r="8245">
          <cell r="A8245" t="str">
            <v>2016 NEFR</v>
          </cell>
        </row>
        <row r="8246">
          <cell r="A8246" t="str">
            <v>2016 NEFR</v>
          </cell>
        </row>
        <row r="8247">
          <cell r="A8247" t="str">
            <v>2016 NEFR</v>
          </cell>
        </row>
        <row r="8248">
          <cell r="A8248" t="str">
            <v>2016 NEFR</v>
          </cell>
        </row>
        <row r="8249">
          <cell r="A8249" t="str">
            <v>2016 NEFR</v>
          </cell>
        </row>
        <row r="8250">
          <cell r="A8250" t="str">
            <v>2016 NEFR</v>
          </cell>
        </row>
        <row r="8251">
          <cell r="A8251" t="str">
            <v>2016 NEFR</v>
          </cell>
        </row>
        <row r="8252">
          <cell r="A8252" t="str">
            <v>2016 NEFR</v>
          </cell>
        </row>
        <row r="8253">
          <cell r="A8253" t="str">
            <v>2016 NEFR</v>
          </cell>
        </row>
        <row r="8254">
          <cell r="A8254" t="str">
            <v>2016 NEFR</v>
          </cell>
        </row>
        <row r="8255">
          <cell r="A8255" t="str">
            <v>2016 NEFR</v>
          </cell>
        </row>
        <row r="8256">
          <cell r="A8256" t="str">
            <v>2016 NEFR</v>
          </cell>
        </row>
        <row r="8257">
          <cell r="A8257" t="str">
            <v>2016 NEFR</v>
          </cell>
        </row>
        <row r="8258">
          <cell r="A8258" t="str">
            <v>2016 NEFR</v>
          </cell>
        </row>
        <row r="8259">
          <cell r="A8259" t="str">
            <v>2016 NEFR</v>
          </cell>
        </row>
        <row r="8260">
          <cell r="A8260" t="str">
            <v>2016 NEFR</v>
          </cell>
        </row>
        <row r="8261">
          <cell r="A8261" t="str">
            <v>2016 NEFR</v>
          </cell>
        </row>
        <row r="8262">
          <cell r="A8262" t="str">
            <v>2016 NEFR</v>
          </cell>
        </row>
        <row r="8263">
          <cell r="A8263" t="str">
            <v>2016 NEFR</v>
          </cell>
        </row>
        <row r="8264">
          <cell r="A8264" t="str">
            <v>2016 NEFR</v>
          </cell>
        </row>
        <row r="8265">
          <cell r="A8265" t="str">
            <v>2016 NEFR</v>
          </cell>
        </row>
        <row r="8266">
          <cell r="A8266" t="str">
            <v>2016 NEFR</v>
          </cell>
        </row>
        <row r="8267">
          <cell r="A8267" t="str">
            <v>2016 NEFR</v>
          </cell>
        </row>
        <row r="8268">
          <cell r="A8268" t="str">
            <v>2016 NEFR</v>
          </cell>
        </row>
        <row r="8269">
          <cell r="A8269" t="str">
            <v>2016 NEFR</v>
          </cell>
        </row>
        <row r="8270">
          <cell r="A8270" t="str">
            <v>2016 NEFR</v>
          </cell>
        </row>
        <row r="8271">
          <cell r="A8271" t="str">
            <v>2016 NEFR</v>
          </cell>
        </row>
        <row r="8272">
          <cell r="A8272" t="str">
            <v>2016 NEFR</v>
          </cell>
        </row>
        <row r="8273">
          <cell r="A8273" t="str">
            <v>2016 NEFR</v>
          </cell>
        </row>
        <row r="8274">
          <cell r="A8274" t="str">
            <v>2016 NEFR</v>
          </cell>
        </row>
        <row r="8275">
          <cell r="A8275" t="str">
            <v>2016 NEFR</v>
          </cell>
        </row>
        <row r="8276">
          <cell r="A8276" t="str">
            <v>2016 NEFR</v>
          </cell>
        </row>
        <row r="8277">
          <cell r="A8277" t="str">
            <v>2016 NEFR</v>
          </cell>
        </row>
        <row r="8278">
          <cell r="A8278" t="str">
            <v>2016 NEFR</v>
          </cell>
        </row>
        <row r="8279">
          <cell r="A8279" t="str">
            <v>2016 NEFR</v>
          </cell>
        </row>
        <row r="8280">
          <cell r="A8280" t="str">
            <v>2016 NEFR</v>
          </cell>
        </row>
        <row r="8281">
          <cell r="A8281" t="str">
            <v>2016 NEFR</v>
          </cell>
        </row>
        <row r="8282">
          <cell r="A8282" t="str">
            <v>2016 NEFR</v>
          </cell>
        </row>
        <row r="8283">
          <cell r="A8283" t="str">
            <v>2016 NEFR</v>
          </cell>
        </row>
        <row r="8284">
          <cell r="A8284" t="str">
            <v>2016 NEFR</v>
          </cell>
        </row>
        <row r="8285">
          <cell r="A8285" t="str">
            <v>2016 NEFR</v>
          </cell>
        </row>
        <row r="8286">
          <cell r="A8286" t="str">
            <v>2016 NEFR</v>
          </cell>
        </row>
        <row r="8287">
          <cell r="A8287" t="str">
            <v>2016 NEFR</v>
          </cell>
        </row>
        <row r="8288">
          <cell r="A8288" t="str">
            <v>2016 NEFR</v>
          </cell>
        </row>
        <row r="8289">
          <cell r="A8289" t="str">
            <v>2016 NEFR</v>
          </cell>
        </row>
        <row r="8290">
          <cell r="A8290" t="str">
            <v>2016 NEFR</v>
          </cell>
        </row>
        <row r="8291">
          <cell r="A8291" t="str">
            <v>2016 NEFR</v>
          </cell>
        </row>
        <row r="8292">
          <cell r="A8292" t="str">
            <v>2016 NEFR</v>
          </cell>
        </row>
        <row r="8293">
          <cell r="A8293" t="str">
            <v>2016 NEFR</v>
          </cell>
        </row>
        <row r="8294">
          <cell r="A8294" t="str">
            <v>2016 NEFR</v>
          </cell>
        </row>
        <row r="8295">
          <cell r="A8295" t="str">
            <v>2016 NEFR</v>
          </cell>
        </row>
        <row r="8296">
          <cell r="A8296" t="str">
            <v>2016 NEFR</v>
          </cell>
        </row>
        <row r="8297">
          <cell r="A8297" t="str">
            <v>2016 NEFR</v>
          </cell>
        </row>
        <row r="8298">
          <cell r="A8298" t="str">
            <v>2016 NEFR</v>
          </cell>
        </row>
        <row r="8299">
          <cell r="A8299" t="str">
            <v>2016 NEFR</v>
          </cell>
        </row>
        <row r="8300">
          <cell r="A8300" t="str">
            <v>2016 NEFR</v>
          </cell>
        </row>
        <row r="8301">
          <cell r="A8301" t="str">
            <v>2016 NEFR</v>
          </cell>
        </row>
        <row r="8302">
          <cell r="A8302" t="str">
            <v>2016 NEFR</v>
          </cell>
        </row>
        <row r="8303">
          <cell r="A8303" t="str">
            <v>2016 NEFR</v>
          </cell>
        </row>
        <row r="8304">
          <cell r="A8304" t="str">
            <v>2016 NEFR</v>
          </cell>
        </row>
        <row r="8305">
          <cell r="A8305" t="str">
            <v>2016 NEFR</v>
          </cell>
        </row>
        <row r="8306">
          <cell r="A8306" t="str">
            <v>2016 NEFR</v>
          </cell>
        </row>
        <row r="8307">
          <cell r="A8307" t="str">
            <v>2016 NEFR</v>
          </cell>
        </row>
        <row r="8308">
          <cell r="A8308" t="str">
            <v>2016 NEFR</v>
          </cell>
        </row>
        <row r="8309">
          <cell r="A8309" t="str">
            <v>2016 NEFR</v>
          </cell>
        </row>
        <row r="8310">
          <cell r="A8310" t="str">
            <v>2016 NEFR</v>
          </cell>
        </row>
        <row r="8311">
          <cell r="A8311" t="str">
            <v>2016 NEFR</v>
          </cell>
        </row>
        <row r="8312">
          <cell r="A8312" t="str">
            <v>2016 NEFR</v>
          </cell>
        </row>
        <row r="8313">
          <cell r="A8313" t="str">
            <v>2016 NEFR</v>
          </cell>
        </row>
        <row r="8314">
          <cell r="A8314" t="str">
            <v>2016 NEFR</v>
          </cell>
        </row>
        <row r="8315">
          <cell r="A8315" t="str">
            <v>2016 NEFR</v>
          </cell>
        </row>
        <row r="8316">
          <cell r="A8316" t="str">
            <v>2016 NEFR</v>
          </cell>
        </row>
        <row r="8317">
          <cell r="A8317" t="str">
            <v>2016 NEFR</v>
          </cell>
        </row>
        <row r="8318">
          <cell r="A8318" t="str">
            <v>2016 NEFR</v>
          </cell>
        </row>
        <row r="8319">
          <cell r="A8319" t="str">
            <v>2016 NEFR</v>
          </cell>
        </row>
        <row r="8320">
          <cell r="A8320" t="str">
            <v>2016 NEFR</v>
          </cell>
        </row>
        <row r="8321">
          <cell r="A8321" t="str">
            <v>2016 NEFR</v>
          </cell>
        </row>
        <row r="8322">
          <cell r="A8322" t="str">
            <v>2016 NEFR</v>
          </cell>
        </row>
        <row r="8323">
          <cell r="A8323" t="str">
            <v>2016 NEFR</v>
          </cell>
        </row>
        <row r="8324">
          <cell r="A8324" t="str">
            <v>2016 NEFR</v>
          </cell>
        </row>
        <row r="8325">
          <cell r="A8325" t="str">
            <v>2016 NEFR</v>
          </cell>
        </row>
        <row r="8326">
          <cell r="A8326" t="str">
            <v>2016 NEFR</v>
          </cell>
        </row>
        <row r="8327">
          <cell r="A8327" t="str">
            <v>2016 NEFR</v>
          </cell>
        </row>
        <row r="8328">
          <cell r="A8328" t="str">
            <v>2016 NEFR</v>
          </cell>
        </row>
        <row r="8329">
          <cell r="A8329" t="str">
            <v>2016 NEFR</v>
          </cell>
        </row>
        <row r="8330">
          <cell r="A8330" t="str">
            <v>2016 NEFR</v>
          </cell>
        </row>
        <row r="8331">
          <cell r="A8331" t="str">
            <v>2016 NEFR</v>
          </cell>
        </row>
        <row r="8332">
          <cell r="A8332" t="str">
            <v>2016 NEFR</v>
          </cell>
        </row>
        <row r="8333">
          <cell r="A8333" t="str">
            <v>2016 NEFR</v>
          </cell>
        </row>
        <row r="8334">
          <cell r="A8334" t="str">
            <v>2016 NEFR</v>
          </cell>
        </row>
        <row r="8335">
          <cell r="A8335" t="str">
            <v>2016 NEFR</v>
          </cell>
        </row>
        <row r="8336">
          <cell r="A8336" t="str">
            <v>2016 NEFR</v>
          </cell>
        </row>
        <row r="8337">
          <cell r="A8337" t="str">
            <v>2016 NEFR</v>
          </cell>
        </row>
        <row r="8338">
          <cell r="A8338" t="str">
            <v>2016 NEFR</v>
          </cell>
        </row>
        <row r="8339">
          <cell r="A8339" t="str">
            <v>2016 NEFR</v>
          </cell>
        </row>
        <row r="8340">
          <cell r="A8340" t="str">
            <v>2016 NEFR</v>
          </cell>
        </row>
        <row r="8341">
          <cell r="A8341" t="str">
            <v>2016 NEFR</v>
          </cell>
        </row>
        <row r="8342">
          <cell r="A8342" t="str">
            <v>2016 NEFR</v>
          </cell>
        </row>
        <row r="8343">
          <cell r="A8343" t="str">
            <v>2016 NEFR</v>
          </cell>
        </row>
        <row r="8344">
          <cell r="A8344" t="str">
            <v>2016 NEFR</v>
          </cell>
        </row>
        <row r="8345">
          <cell r="A8345" t="str">
            <v>2016 NEFR</v>
          </cell>
        </row>
        <row r="8346">
          <cell r="A8346" t="str">
            <v>2016 NEFR</v>
          </cell>
        </row>
        <row r="8347">
          <cell r="A8347" t="str">
            <v>2016 NEFR</v>
          </cell>
        </row>
        <row r="8348">
          <cell r="A8348" t="str">
            <v>2016 NEFR</v>
          </cell>
        </row>
        <row r="8349">
          <cell r="A8349" t="str">
            <v>2016 NEFR</v>
          </cell>
        </row>
        <row r="8350">
          <cell r="A8350" t="str">
            <v>2016 NEFR</v>
          </cell>
        </row>
        <row r="8351">
          <cell r="A8351" t="str">
            <v>2016 NEFR</v>
          </cell>
        </row>
        <row r="8352">
          <cell r="A8352" t="str">
            <v>2016 NEFR</v>
          </cell>
        </row>
        <row r="8353">
          <cell r="A8353" t="str">
            <v>2016 NEFR</v>
          </cell>
        </row>
        <row r="8354">
          <cell r="A8354" t="str">
            <v>2016 NEFR</v>
          </cell>
        </row>
        <row r="8355">
          <cell r="A8355" t="str">
            <v>2016 NEFR</v>
          </cell>
        </row>
        <row r="8356">
          <cell r="A8356" t="str">
            <v>2016 NEFR</v>
          </cell>
        </row>
        <row r="8357">
          <cell r="A8357" t="str">
            <v>2016 NEFR</v>
          </cell>
        </row>
        <row r="8358">
          <cell r="A8358" t="str">
            <v>2016 NEFR</v>
          </cell>
        </row>
        <row r="8359">
          <cell r="A8359" t="str">
            <v>2016 NEFR</v>
          </cell>
        </row>
        <row r="8360">
          <cell r="A8360" t="str">
            <v>2016 NEFR</v>
          </cell>
        </row>
        <row r="8361">
          <cell r="A8361" t="str">
            <v>2016 NEFR</v>
          </cell>
        </row>
        <row r="8362">
          <cell r="A8362" t="str">
            <v>2016 NEFR</v>
          </cell>
        </row>
        <row r="8363">
          <cell r="A8363" t="str">
            <v>2016 NEFR</v>
          </cell>
        </row>
        <row r="8364">
          <cell r="A8364" t="str">
            <v>2016 NEFR</v>
          </cell>
        </row>
        <row r="8365">
          <cell r="A8365" t="str">
            <v>2016 NEFR</v>
          </cell>
        </row>
        <row r="8366">
          <cell r="A8366" t="str">
            <v>2016 NEFR</v>
          </cell>
        </row>
        <row r="8367">
          <cell r="A8367" t="str">
            <v>2016 NEFR</v>
          </cell>
        </row>
        <row r="8368">
          <cell r="A8368" t="str">
            <v>2016 NEFR</v>
          </cell>
        </row>
        <row r="8369">
          <cell r="A8369" t="str">
            <v>2016 NEFR</v>
          </cell>
        </row>
        <row r="8370">
          <cell r="A8370" t="str">
            <v>2016 NEFR</v>
          </cell>
        </row>
        <row r="8371">
          <cell r="A8371" t="str">
            <v>2016 NEFR</v>
          </cell>
        </row>
        <row r="8372">
          <cell r="A8372" t="str">
            <v>2016 NEFR</v>
          </cell>
        </row>
        <row r="8373">
          <cell r="A8373" t="str">
            <v>2016 NEFR</v>
          </cell>
        </row>
        <row r="8374">
          <cell r="A8374" t="str">
            <v>2016 NEFR</v>
          </cell>
        </row>
        <row r="8375">
          <cell r="A8375" t="str">
            <v>2016 NEFR</v>
          </cell>
        </row>
        <row r="8376">
          <cell r="A8376" t="str">
            <v>2016 NEFR</v>
          </cell>
        </row>
        <row r="8377">
          <cell r="A8377" t="str">
            <v>2016 NEFR</v>
          </cell>
        </row>
        <row r="8378">
          <cell r="A8378" t="str">
            <v>2016 NEFR</v>
          </cell>
        </row>
        <row r="8379">
          <cell r="A8379" t="str">
            <v>2016 NEFR</v>
          </cell>
        </row>
        <row r="8380">
          <cell r="A8380" t="str">
            <v>2016 NEFR</v>
          </cell>
        </row>
        <row r="8381">
          <cell r="A8381" t="str">
            <v>2016 NEFR</v>
          </cell>
        </row>
        <row r="8382">
          <cell r="A8382" t="str">
            <v>2016 NEFR</v>
          </cell>
        </row>
        <row r="8383">
          <cell r="A8383" t="str">
            <v>2016 NEFR</v>
          </cell>
        </row>
        <row r="8384">
          <cell r="A8384" t="str">
            <v>2016 NEFR</v>
          </cell>
        </row>
        <row r="8385">
          <cell r="A8385" t="str">
            <v>2016 NEFR</v>
          </cell>
        </row>
        <row r="8386">
          <cell r="A8386" t="str">
            <v>2016 NEFR</v>
          </cell>
        </row>
        <row r="8387">
          <cell r="A8387" t="str">
            <v>2016 NEFR</v>
          </cell>
        </row>
        <row r="8388">
          <cell r="A8388" t="str">
            <v>2016 NEFR</v>
          </cell>
        </row>
        <row r="8389">
          <cell r="A8389" t="str">
            <v>2016 NEFR</v>
          </cell>
        </row>
        <row r="8390">
          <cell r="A8390" t="str">
            <v>2016 NEFR</v>
          </cell>
        </row>
        <row r="8391">
          <cell r="A8391" t="str">
            <v>2016 NEFR</v>
          </cell>
        </row>
        <row r="8392">
          <cell r="A8392" t="str">
            <v>2016 NEFR</v>
          </cell>
        </row>
        <row r="8393">
          <cell r="A8393" t="str">
            <v>2016 NEFR</v>
          </cell>
        </row>
        <row r="8394">
          <cell r="A8394" t="str">
            <v>2016 NEFR</v>
          </cell>
        </row>
        <row r="8395">
          <cell r="A8395" t="str">
            <v>2016 NEFR</v>
          </cell>
        </row>
        <row r="8396">
          <cell r="A8396" t="str">
            <v>2016 NEFR</v>
          </cell>
        </row>
        <row r="8397">
          <cell r="A8397" t="str">
            <v>2016 NEFR</v>
          </cell>
        </row>
        <row r="8398">
          <cell r="A8398" t="str">
            <v>2016 NEFR</v>
          </cell>
        </row>
        <row r="8399">
          <cell r="A8399" t="str">
            <v>2016 NEFR</v>
          </cell>
        </row>
        <row r="8400">
          <cell r="A8400" t="str">
            <v>2016 NEFR</v>
          </cell>
        </row>
        <row r="8401">
          <cell r="A8401" t="str">
            <v>2016 NEFR</v>
          </cell>
        </row>
        <row r="8402">
          <cell r="A8402" t="str">
            <v>2016 NEFR</v>
          </cell>
        </row>
        <row r="8403">
          <cell r="A8403" t="str">
            <v>2016 NEFR</v>
          </cell>
        </row>
        <row r="8404">
          <cell r="A8404" t="str">
            <v>2016 NEFR</v>
          </cell>
        </row>
        <row r="8405">
          <cell r="A8405" t="str">
            <v>2016 NEFR</v>
          </cell>
        </row>
        <row r="8406">
          <cell r="A8406" t="str">
            <v>2016 NEFR</v>
          </cell>
        </row>
        <row r="8407">
          <cell r="A8407" t="str">
            <v>2016 NEFR</v>
          </cell>
        </row>
        <row r="8408">
          <cell r="A8408" t="str">
            <v>2016 NEFR</v>
          </cell>
        </row>
        <row r="8409">
          <cell r="A8409" t="str">
            <v>2016 NEFR</v>
          </cell>
        </row>
        <row r="8410">
          <cell r="A8410" t="str">
            <v>2016 NEFR</v>
          </cell>
        </row>
        <row r="8411">
          <cell r="A8411" t="str">
            <v>2016 NEFR</v>
          </cell>
        </row>
        <row r="8412">
          <cell r="A8412" t="str">
            <v>2016 NEFR</v>
          </cell>
        </row>
        <row r="8413">
          <cell r="A8413" t="str">
            <v>2016 NEFR</v>
          </cell>
        </row>
        <row r="8414">
          <cell r="A8414" t="str">
            <v>2016 NEFR</v>
          </cell>
        </row>
        <row r="8415">
          <cell r="A8415" t="str">
            <v>2016 NEFR</v>
          </cell>
        </row>
        <row r="8416">
          <cell r="A8416" t="str">
            <v>2016 NEFR</v>
          </cell>
        </row>
        <row r="8417">
          <cell r="A8417" t="str">
            <v>2016 NEFR</v>
          </cell>
        </row>
        <row r="8418">
          <cell r="A8418" t="str">
            <v>2016 NEFR</v>
          </cell>
        </row>
        <row r="8419">
          <cell r="A8419" t="str">
            <v>2016 NEFR</v>
          </cell>
        </row>
        <row r="8420">
          <cell r="A8420" t="str">
            <v>2016 NEFR</v>
          </cell>
        </row>
        <row r="8421">
          <cell r="A8421" t="str">
            <v>2016 NEFR</v>
          </cell>
        </row>
        <row r="8422">
          <cell r="A8422" t="str">
            <v>2016 NEFR</v>
          </cell>
        </row>
        <row r="8423">
          <cell r="A8423" t="str">
            <v>2016 NEFR</v>
          </cell>
        </row>
        <row r="8424">
          <cell r="A8424" t="str">
            <v>2016 NEFR</v>
          </cell>
        </row>
        <row r="8425">
          <cell r="A8425" t="str">
            <v>2016 NEFR</v>
          </cell>
        </row>
        <row r="8426">
          <cell r="A8426" t="str">
            <v>2016 NEFR</v>
          </cell>
        </row>
        <row r="8427">
          <cell r="A8427" t="str">
            <v>2016 NEFR</v>
          </cell>
        </row>
        <row r="8428">
          <cell r="A8428" t="str">
            <v>2016 NEFR</v>
          </cell>
        </row>
        <row r="8429">
          <cell r="A8429" t="str">
            <v>2016 NEFR</v>
          </cell>
        </row>
        <row r="8430">
          <cell r="A8430" t="str">
            <v>2016 NEFR</v>
          </cell>
        </row>
        <row r="8431">
          <cell r="A8431" t="str">
            <v>2016 NEFR</v>
          </cell>
        </row>
        <row r="8432">
          <cell r="A8432" t="str">
            <v>2016 NEFR</v>
          </cell>
        </row>
        <row r="8433">
          <cell r="A8433" t="str">
            <v>2016 NEFR</v>
          </cell>
        </row>
        <row r="8434">
          <cell r="A8434" t="str">
            <v>2016 NEFR</v>
          </cell>
        </row>
        <row r="8435">
          <cell r="A8435" t="str">
            <v>2016 NEFR</v>
          </cell>
        </row>
        <row r="8436">
          <cell r="A8436" t="str">
            <v>2016 NEFR</v>
          </cell>
        </row>
        <row r="8437">
          <cell r="A8437" t="str">
            <v>2016 NEFR</v>
          </cell>
        </row>
        <row r="8438">
          <cell r="A8438" t="str">
            <v>2016 NEFR</v>
          </cell>
        </row>
        <row r="8439">
          <cell r="A8439" t="str">
            <v>2016 NEFR</v>
          </cell>
        </row>
        <row r="8440">
          <cell r="A8440" t="str">
            <v>2016 NEFR</v>
          </cell>
        </row>
        <row r="8441">
          <cell r="A8441" t="str">
            <v>2016 NEFR</v>
          </cell>
        </row>
        <row r="8442">
          <cell r="A8442" t="str">
            <v>2016 NEFR</v>
          </cell>
        </row>
        <row r="8443">
          <cell r="A8443" t="str">
            <v>2016 NEFR</v>
          </cell>
        </row>
        <row r="8444">
          <cell r="A8444" t="str">
            <v>2016 NEFR</v>
          </cell>
        </row>
        <row r="8445">
          <cell r="A8445" t="str">
            <v>2016 NEFR</v>
          </cell>
        </row>
        <row r="8446">
          <cell r="A8446" t="str">
            <v>2016 NEFR</v>
          </cell>
        </row>
        <row r="8447">
          <cell r="A8447" t="str">
            <v>2016 NEFR</v>
          </cell>
        </row>
        <row r="8448">
          <cell r="A8448" t="str">
            <v>2016 NEFR</v>
          </cell>
        </row>
        <row r="8449">
          <cell r="A8449" t="str">
            <v>2016 NEFR</v>
          </cell>
        </row>
        <row r="8450">
          <cell r="A8450" t="str">
            <v>2016 NEFR</v>
          </cell>
        </row>
        <row r="8451">
          <cell r="A8451" t="str">
            <v>2016 NEFR</v>
          </cell>
        </row>
        <row r="8452">
          <cell r="A8452" t="str">
            <v>2016 NEFR</v>
          </cell>
        </row>
        <row r="8453">
          <cell r="A8453" t="str">
            <v>2016 NEFR</v>
          </cell>
        </row>
        <row r="8454">
          <cell r="A8454" t="str">
            <v>2016 NEFR</v>
          </cell>
        </row>
        <row r="8455">
          <cell r="A8455" t="str">
            <v>2016 NEFR</v>
          </cell>
        </row>
        <row r="8456">
          <cell r="A8456" t="str">
            <v>2016 NEFR</v>
          </cell>
        </row>
        <row r="8457">
          <cell r="A8457" t="str">
            <v>2016 NEFR</v>
          </cell>
        </row>
        <row r="8458">
          <cell r="A8458" t="str">
            <v>2016 NEFR</v>
          </cell>
        </row>
        <row r="8459">
          <cell r="A8459" t="str">
            <v>2016 NEFR</v>
          </cell>
        </row>
        <row r="8460">
          <cell r="A8460" t="str">
            <v>2016 NEFR</v>
          </cell>
        </row>
        <row r="8461">
          <cell r="A8461" t="str">
            <v>2016 NEFR</v>
          </cell>
        </row>
        <row r="8462">
          <cell r="A8462" t="str">
            <v>2016 NEFR</v>
          </cell>
        </row>
        <row r="8463">
          <cell r="A8463" t="str">
            <v>2016 NEFR</v>
          </cell>
        </row>
        <row r="8464">
          <cell r="A8464" t="str">
            <v>2016 NEFR</v>
          </cell>
        </row>
        <row r="8465">
          <cell r="A8465" t="str">
            <v>2016 NEFR</v>
          </cell>
        </row>
        <row r="8466">
          <cell r="A8466" t="str">
            <v>2016 NEFR</v>
          </cell>
        </row>
        <row r="8467">
          <cell r="A8467" t="str">
            <v>2016 NEFR</v>
          </cell>
        </row>
        <row r="8468">
          <cell r="A8468" t="str">
            <v>2016 NEFR</v>
          </cell>
        </row>
        <row r="8469">
          <cell r="A8469" t="str">
            <v>2016 NEFR</v>
          </cell>
        </row>
        <row r="8470">
          <cell r="A8470" t="str">
            <v>2016 NEFR</v>
          </cell>
        </row>
        <row r="8471">
          <cell r="A8471" t="str">
            <v>2016 NEFR</v>
          </cell>
        </row>
        <row r="8472">
          <cell r="A8472" t="str">
            <v>2016 NEFR</v>
          </cell>
        </row>
        <row r="8473">
          <cell r="A8473" t="str">
            <v>2016 NEFR</v>
          </cell>
        </row>
        <row r="8474">
          <cell r="A8474" t="str">
            <v>2016 NEFR</v>
          </cell>
        </row>
        <row r="8475">
          <cell r="A8475" t="str">
            <v>2016 NEFR</v>
          </cell>
        </row>
        <row r="8476">
          <cell r="A8476" t="str">
            <v>2016 NEFR</v>
          </cell>
        </row>
        <row r="8477">
          <cell r="A8477" t="str">
            <v>2016 NEFR</v>
          </cell>
        </row>
        <row r="8478">
          <cell r="A8478" t="str">
            <v>2016 NEFR</v>
          </cell>
        </row>
        <row r="8479">
          <cell r="A8479" t="str">
            <v>2016 NEFR</v>
          </cell>
        </row>
        <row r="8480">
          <cell r="A8480" t="str">
            <v>2016 NEFR</v>
          </cell>
        </row>
        <row r="8481">
          <cell r="A8481" t="str">
            <v>2016 NEFR</v>
          </cell>
        </row>
        <row r="8482">
          <cell r="A8482" t="str">
            <v>2016 NEFR</v>
          </cell>
        </row>
        <row r="8483">
          <cell r="A8483" t="str">
            <v>2016 NEFR</v>
          </cell>
        </row>
        <row r="8484">
          <cell r="A8484" t="str">
            <v>2016 NEFR</v>
          </cell>
        </row>
        <row r="8485">
          <cell r="A8485" t="str">
            <v>2016 NEFR</v>
          </cell>
        </row>
        <row r="8486">
          <cell r="A8486" t="str">
            <v>2016 NEFR</v>
          </cell>
        </row>
        <row r="8487">
          <cell r="A8487" t="str">
            <v>2016 NEFR</v>
          </cell>
        </row>
        <row r="8488">
          <cell r="A8488" t="str">
            <v>2016 NEFR</v>
          </cell>
        </row>
        <row r="8489">
          <cell r="A8489" t="str">
            <v>2016 NEFR</v>
          </cell>
        </row>
        <row r="8490">
          <cell r="A8490" t="str">
            <v>2016 NEFR</v>
          </cell>
        </row>
        <row r="8491">
          <cell r="A8491" t="str">
            <v>2016 NEFR</v>
          </cell>
        </row>
        <row r="8492">
          <cell r="A8492" t="str">
            <v>2016 NEFR</v>
          </cell>
        </row>
        <row r="8493">
          <cell r="A8493" t="str">
            <v>2016 NEFR</v>
          </cell>
        </row>
        <row r="8494">
          <cell r="A8494" t="str">
            <v>2016 NEFR</v>
          </cell>
        </row>
        <row r="8495">
          <cell r="A8495" t="str">
            <v>2016 NEFR</v>
          </cell>
        </row>
        <row r="8496">
          <cell r="A8496" t="str">
            <v>2016 NEFR</v>
          </cell>
        </row>
        <row r="8497">
          <cell r="A8497" t="str">
            <v>2016 NEFR</v>
          </cell>
        </row>
        <row r="8498">
          <cell r="A8498" t="str">
            <v>2016 NEFR</v>
          </cell>
        </row>
        <row r="8499">
          <cell r="A8499" t="str">
            <v>2016 NEFR</v>
          </cell>
        </row>
        <row r="8500">
          <cell r="A8500" t="str">
            <v>2016 NEFR</v>
          </cell>
        </row>
        <row r="8501">
          <cell r="A8501" t="str">
            <v>2016 NEFR</v>
          </cell>
        </row>
        <row r="8502">
          <cell r="A8502" t="str">
            <v>2016 NEFR</v>
          </cell>
        </row>
        <row r="8503">
          <cell r="A8503" t="str">
            <v>2016 NEFR</v>
          </cell>
        </row>
        <row r="8504">
          <cell r="A8504" t="str">
            <v>2016 NEFR</v>
          </cell>
        </row>
        <row r="8505">
          <cell r="A8505" t="str">
            <v>2016 NEFR</v>
          </cell>
        </row>
        <row r="8506">
          <cell r="A8506" t="str">
            <v>2016 NEFR</v>
          </cell>
        </row>
        <row r="8507">
          <cell r="A8507" t="str">
            <v>2016 NEFR</v>
          </cell>
        </row>
        <row r="8508">
          <cell r="A8508" t="str">
            <v>2016 NEFR</v>
          </cell>
        </row>
        <row r="8509">
          <cell r="A8509" t="str">
            <v>2016 NEFR</v>
          </cell>
        </row>
        <row r="8510">
          <cell r="A8510" t="str">
            <v>2016 NEFR</v>
          </cell>
        </row>
        <row r="8511">
          <cell r="A8511" t="str">
            <v>2016 NEFR</v>
          </cell>
        </row>
        <row r="8512">
          <cell r="A8512" t="str">
            <v>2016 NEFR</v>
          </cell>
        </row>
        <row r="8513">
          <cell r="A8513" t="str">
            <v>2016 NEFR</v>
          </cell>
        </row>
        <row r="8514">
          <cell r="A8514" t="str">
            <v>2016 NEFR</v>
          </cell>
        </row>
        <row r="8515">
          <cell r="A8515" t="str">
            <v>2016 NEFR</v>
          </cell>
        </row>
        <row r="8516">
          <cell r="A8516" t="str">
            <v>2016 NEFR</v>
          </cell>
        </row>
        <row r="8517">
          <cell r="A8517" t="str">
            <v>2016 NEFR</v>
          </cell>
        </row>
        <row r="8518">
          <cell r="A8518" t="str">
            <v>2016 NEFR</v>
          </cell>
        </row>
        <row r="8519">
          <cell r="A8519" t="str">
            <v>2016 NEFR</v>
          </cell>
        </row>
        <row r="8520">
          <cell r="A8520" t="str">
            <v>2016 NEFR</v>
          </cell>
        </row>
        <row r="8521">
          <cell r="A8521" t="str">
            <v>2016 NEFR</v>
          </cell>
        </row>
        <row r="8522">
          <cell r="A8522" t="str">
            <v>2016 NEFR</v>
          </cell>
        </row>
        <row r="8523">
          <cell r="A8523" t="str">
            <v>2016 NEFR</v>
          </cell>
        </row>
        <row r="8524">
          <cell r="A8524" t="str">
            <v>2016 NEFR</v>
          </cell>
        </row>
        <row r="8525">
          <cell r="A8525" t="str">
            <v>2016 NEFR</v>
          </cell>
        </row>
        <row r="8526">
          <cell r="A8526" t="str">
            <v>2016 NEFR</v>
          </cell>
        </row>
        <row r="8527">
          <cell r="A8527" t="str">
            <v>2016 NEFR</v>
          </cell>
        </row>
        <row r="8528">
          <cell r="A8528" t="str">
            <v>2016 NEFR</v>
          </cell>
        </row>
        <row r="8529">
          <cell r="A8529" t="str">
            <v>2016 NEFR</v>
          </cell>
        </row>
        <row r="8530">
          <cell r="A8530" t="str">
            <v>2016 NEFR</v>
          </cell>
        </row>
        <row r="8531">
          <cell r="A8531" t="str">
            <v>2016 NEFR</v>
          </cell>
        </row>
        <row r="8532">
          <cell r="A8532" t="str">
            <v>2016 NEFR</v>
          </cell>
        </row>
        <row r="8533">
          <cell r="A8533" t="str">
            <v>2016 NEFR</v>
          </cell>
        </row>
        <row r="8534">
          <cell r="A8534" t="str">
            <v>2016 NEFR</v>
          </cell>
        </row>
        <row r="8535">
          <cell r="A8535" t="str">
            <v>2016 NEFR</v>
          </cell>
        </row>
        <row r="8536">
          <cell r="A8536" t="str">
            <v>2016 NEFR</v>
          </cell>
        </row>
        <row r="8537">
          <cell r="A8537" t="str">
            <v>2016 NEFR</v>
          </cell>
        </row>
        <row r="8538">
          <cell r="A8538" t="str">
            <v>2016 NEFR</v>
          </cell>
        </row>
        <row r="8539">
          <cell r="A8539" t="str">
            <v>2016 NEFR</v>
          </cell>
        </row>
        <row r="8540">
          <cell r="A8540" t="str">
            <v>2016 NEFR</v>
          </cell>
        </row>
        <row r="8541">
          <cell r="A8541" t="str">
            <v>2016 NEFR</v>
          </cell>
        </row>
        <row r="8542">
          <cell r="A8542" t="str">
            <v>2016 NEFR</v>
          </cell>
        </row>
        <row r="8543">
          <cell r="A8543" t="str">
            <v>2016 NEFR</v>
          </cell>
        </row>
        <row r="8544">
          <cell r="A8544" t="str">
            <v>2016 NEFR</v>
          </cell>
        </row>
        <row r="8545">
          <cell r="A8545" t="str">
            <v>2016 NEFR</v>
          </cell>
        </row>
        <row r="8546">
          <cell r="A8546" t="str">
            <v>2016 NEFR</v>
          </cell>
        </row>
        <row r="8547">
          <cell r="A8547" t="str">
            <v>2016 NEFR</v>
          </cell>
        </row>
        <row r="8548">
          <cell r="A8548" t="str">
            <v>2016 NEFR</v>
          </cell>
        </row>
        <row r="8549">
          <cell r="A8549" t="str">
            <v>2016 NEFR</v>
          </cell>
        </row>
        <row r="8550">
          <cell r="A8550" t="str">
            <v>2016 NEFR</v>
          </cell>
        </row>
        <row r="8551">
          <cell r="A8551" t="str">
            <v>2016 NEFR</v>
          </cell>
        </row>
        <row r="8552">
          <cell r="A8552" t="str">
            <v>2016 NEFR</v>
          </cell>
        </row>
        <row r="8553">
          <cell r="A8553" t="str">
            <v>2016 NEFR</v>
          </cell>
        </row>
        <row r="8554">
          <cell r="A8554" t="str">
            <v>2016 NEFR</v>
          </cell>
        </row>
        <row r="8555">
          <cell r="A8555" t="str">
            <v>2016 NEFR</v>
          </cell>
        </row>
        <row r="8556">
          <cell r="A8556" t="str">
            <v>2016 NEFR</v>
          </cell>
        </row>
        <row r="8557">
          <cell r="A8557" t="str">
            <v>2016 NEFR</v>
          </cell>
        </row>
        <row r="8558">
          <cell r="A8558" t="str">
            <v>2016 NEFR</v>
          </cell>
        </row>
        <row r="8559">
          <cell r="A8559" t="str">
            <v>2016 NEFR</v>
          </cell>
        </row>
        <row r="8560">
          <cell r="A8560" t="str">
            <v>2016 NEFR</v>
          </cell>
        </row>
        <row r="8561">
          <cell r="A8561" t="str">
            <v>2016 NEFR</v>
          </cell>
        </row>
        <row r="8562">
          <cell r="A8562" t="str">
            <v>2016 NEFR</v>
          </cell>
        </row>
        <row r="8563">
          <cell r="A8563" t="str">
            <v>2016 NEFR</v>
          </cell>
        </row>
        <row r="8564">
          <cell r="A8564" t="str">
            <v>2016 NEFR</v>
          </cell>
        </row>
        <row r="8565">
          <cell r="A8565" t="str">
            <v>2016 NEFR</v>
          </cell>
        </row>
        <row r="8566">
          <cell r="A8566" t="str">
            <v>2016 NEFR</v>
          </cell>
        </row>
        <row r="8567">
          <cell r="A8567" t="str">
            <v>2016 NEFR</v>
          </cell>
        </row>
        <row r="8568">
          <cell r="A8568" t="str">
            <v>2016 NEFR</v>
          </cell>
        </row>
        <row r="8569">
          <cell r="A8569" t="str">
            <v>2016 NEFR</v>
          </cell>
        </row>
        <row r="8570">
          <cell r="A8570" t="str">
            <v>2016 NEFR</v>
          </cell>
        </row>
        <row r="8571">
          <cell r="A8571" t="str">
            <v>2016 NEFR</v>
          </cell>
        </row>
        <row r="8572">
          <cell r="A8572" t="str">
            <v>2016 NEFR</v>
          </cell>
        </row>
        <row r="8573">
          <cell r="A8573" t="str">
            <v>2016 NEFR</v>
          </cell>
        </row>
        <row r="8574">
          <cell r="A8574" t="str">
            <v>2016 NEFR</v>
          </cell>
        </row>
        <row r="8575">
          <cell r="A8575" t="str">
            <v>2016 NEFR</v>
          </cell>
        </row>
        <row r="8576">
          <cell r="A8576" t="str">
            <v>2016 NEFR</v>
          </cell>
        </row>
        <row r="8577">
          <cell r="A8577" t="str">
            <v>2016 NEFR</v>
          </cell>
        </row>
        <row r="8578">
          <cell r="A8578" t="str">
            <v>2016 NEFR</v>
          </cell>
        </row>
        <row r="8579">
          <cell r="A8579" t="str">
            <v>2016 NEFR</v>
          </cell>
        </row>
        <row r="8580">
          <cell r="A8580" t="str">
            <v>2016 NEFR</v>
          </cell>
        </row>
        <row r="8581">
          <cell r="A8581" t="str">
            <v>2016 NEFR</v>
          </cell>
        </row>
        <row r="8582">
          <cell r="A8582" t="str">
            <v>2016 NEFR</v>
          </cell>
        </row>
        <row r="8583">
          <cell r="A8583" t="str">
            <v>2016 NEFR</v>
          </cell>
        </row>
        <row r="8584">
          <cell r="A8584" t="str">
            <v>2016 NEFR</v>
          </cell>
        </row>
        <row r="8585">
          <cell r="A8585" t="str">
            <v>2016 NEFR</v>
          </cell>
        </row>
        <row r="8586">
          <cell r="A8586" t="str">
            <v>2016 NEFR</v>
          </cell>
        </row>
        <row r="8587">
          <cell r="A8587" t="str">
            <v>2016 NEFR</v>
          </cell>
        </row>
        <row r="8588">
          <cell r="A8588" t="str">
            <v>2016 NEFR</v>
          </cell>
        </row>
        <row r="8589">
          <cell r="A8589" t="str">
            <v>2016 NEFR</v>
          </cell>
        </row>
        <row r="8590">
          <cell r="A8590" t="str">
            <v>2016 NEFR</v>
          </cell>
        </row>
        <row r="8591">
          <cell r="A8591" t="str">
            <v>2016 NEFR</v>
          </cell>
        </row>
        <row r="8592">
          <cell r="A8592" t="str">
            <v>2016 NEFR</v>
          </cell>
        </row>
        <row r="8593">
          <cell r="A8593" t="str">
            <v>2016 NEFR</v>
          </cell>
        </row>
        <row r="8594">
          <cell r="A8594" t="str">
            <v>2016 NEFR</v>
          </cell>
        </row>
        <row r="8595">
          <cell r="A8595" t="str">
            <v>2016 NEFR</v>
          </cell>
        </row>
        <row r="8596">
          <cell r="A8596" t="str">
            <v>2016 NEFR</v>
          </cell>
        </row>
        <row r="8597">
          <cell r="A8597" t="str">
            <v>2016 NEFR</v>
          </cell>
        </row>
        <row r="8598">
          <cell r="A8598" t="str">
            <v>2016 NEFR</v>
          </cell>
        </row>
        <row r="8599">
          <cell r="A8599" t="str">
            <v>2016 NEFR</v>
          </cell>
        </row>
        <row r="8600">
          <cell r="A8600" t="str">
            <v>2016 NEFR</v>
          </cell>
        </row>
        <row r="8601">
          <cell r="A8601" t="str">
            <v>2016 NEFR</v>
          </cell>
        </row>
        <row r="8602">
          <cell r="A8602" t="str">
            <v>2016 NEFR</v>
          </cell>
        </row>
        <row r="8603">
          <cell r="A8603" t="str">
            <v>2016 NEFR</v>
          </cell>
        </row>
        <row r="8604">
          <cell r="A8604" t="str">
            <v>2016 NEFR</v>
          </cell>
        </row>
        <row r="8605">
          <cell r="A8605" t="str">
            <v>2016 NEFR</v>
          </cell>
        </row>
        <row r="8606">
          <cell r="A8606" t="str">
            <v>2016 NEFR</v>
          </cell>
        </row>
        <row r="8607">
          <cell r="A8607" t="str">
            <v>2016 NEFR</v>
          </cell>
        </row>
        <row r="8608">
          <cell r="A8608" t="str">
            <v>2016 NEFR</v>
          </cell>
        </row>
        <row r="8609">
          <cell r="A8609" t="str">
            <v>2016 NEFR</v>
          </cell>
        </row>
        <row r="8610">
          <cell r="A8610" t="str">
            <v>2016 NEFR</v>
          </cell>
        </row>
        <row r="8611">
          <cell r="A8611" t="str">
            <v>2016 NEFR</v>
          </cell>
        </row>
        <row r="8612">
          <cell r="A8612" t="str">
            <v>2016 NEFR</v>
          </cell>
        </row>
        <row r="8613">
          <cell r="A8613" t="str">
            <v>2016 NEFR</v>
          </cell>
        </row>
        <row r="8614">
          <cell r="A8614" t="str">
            <v>2016 NEFR</v>
          </cell>
        </row>
        <row r="8615">
          <cell r="A8615" t="str">
            <v>2016 NEFR</v>
          </cell>
        </row>
        <row r="8616">
          <cell r="A8616" t="str">
            <v>2016 NEFR</v>
          </cell>
        </row>
        <row r="8617">
          <cell r="A8617" t="str">
            <v>2016 NEFR</v>
          </cell>
        </row>
        <row r="8618">
          <cell r="A8618" t="str">
            <v>2016 NEFR</v>
          </cell>
        </row>
        <row r="8619">
          <cell r="A8619" t="str">
            <v>2016 NEFR</v>
          </cell>
        </row>
        <row r="8620">
          <cell r="A8620" t="str">
            <v>2016 NEFR</v>
          </cell>
        </row>
        <row r="8621">
          <cell r="A8621" t="str">
            <v>2016 NEFR</v>
          </cell>
        </row>
        <row r="8622">
          <cell r="A8622" t="str">
            <v>2016 NEFR</v>
          </cell>
        </row>
        <row r="8623">
          <cell r="A8623" t="str">
            <v>2016 NEFR</v>
          </cell>
        </row>
        <row r="8624">
          <cell r="A8624" t="str">
            <v>2016 NEFR</v>
          </cell>
        </row>
        <row r="8625">
          <cell r="A8625" t="str">
            <v>2016 NEFR</v>
          </cell>
        </row>
        <row r="8626">
          <cell r="A8626" t="str">
            <v>2016 NEFR</v>
          </cell>
        </row>
        <row r="8627">
          <cell r="A8627" t="str">
            <v>2016 NEFR</v>
          </cell>
        </row>
        <row r="8628">
          <cell r="A8628" t="str">
            <v>2016 NEFR</v>
          </cell>
        </row>
        <row r="8629">
          <cell r="A8629" t="str">
            <v>2016 NEFR</v>
          </cell>
        </row>
        <row r="8630">
          <cell r="A8630" t="str">
            <v>2016 NEFR</v>
          </cell>
        </row>
        <row r="8631">
          <cell r="A8631" t="str">
            <v>2016 NEFR</v>
          </cell>
        </row>
        <row r="8632">
          <cell r="A8632" t="str">
            <v>2016 NEFR</v>
          </cell>
        </row>
        <row r="8633">
          <cell r="A8633" t="str">
            <v>2016 NEFR</v>
          </cell>
        </row>
        <row r="8634">
          <cell r="A8634" t="str">
            <v>2016 NEFR</v>
          </cell>
        </row>
        <row r="8635">
          <cell r="A8635" t="str">
            <v>2016 NEFR</v>
          </cell>
        </row>
        <row r="8636">
          <cell r="A8636" t="str">
            <v>2016 NEFR</v>
          </cell>
        </row>
        <row r="8637">
          <cell r="A8637" t="str">
            <v>2016 NEFR</v>
          </cell>
        </row>
        <row r="8638">
          <cell r="A8638" t="str">
            <v>2016 NEFR</v>
          </cell>
        </row>
        <row r="8639">
          <cell r="A8639" t="str">
            <v>2016 NEFR</v>
          </cell>
        </row>
        <row r="8640">
          <cell r="A8640" t="str">
            <v>2016 NEFR</v>
          </cell>
        </row>
        <row r="8641">
          <cell r="A8641" t="str">
            <v>2016 NEFR</v>
          </cell>
        </row>
        <row r="8642">
          <cell r="A8642" t="str">
            <v>2016 NEFR</v>
          </cell>
        </row>
        <row r="8643">
          <cell r="A8643" t="str">
            <v>2016 NEFR</v>
          </cell>
        </row>
        <row r="8644">
          <cell r="A8644" t="str">
            <v>2016 NEFR</v>
          </cell>
        </row>
        <row r="8645">
          <cell r="A8645" t="str">
            <v>2016 NEFR</v>
          </cell>
        </row>
        <row r="8646">
          <cell r="A8646" t="str">
            <v>2016 NEFR</v>
          </cell>
        </row>
        <row r="8647">
          <cell r="A8647" t="str">
            <v>2016 NEFR</v>
          </cell>
        </row>
        <row r="8648">
          <cell r="A8648" t="str">
            <v>2016 NEFR</v>
          </cell>
        </row>
        <row r="8649">
          <cell r="A8649" t="str">
            <v>2016 NEFR</v>
          </cell>
        </row>
        <row r="8650">
          <cell r="A8650" t="str">
            <v>2016 NEFR</v>
          </cell>
        </row>
        <row r="8651">
          <cell r="A8651" t="str">
            <v>2016 NEFR</v>
          </cell>
        </row>
        <row r="8652">
          <cell r="A8652" t="str">
            <v>2016 NEFR</v>
          </cell>
        </row>
        <row r="8653">
          <cell r="A8653" t="str">
            <v>2016 NEFR</v>
          </cell>
        </row>
        <row r="8654">
          <cell r="A8654" t="str">
            <v>2016 NEFR</v>
          </cell>
        </row>
        <row r="8655">
          <cell r="A8655" t="str">
            <v>2016 NEFR</v>
          </cell>
        </row>
        <row r="8656">
          <cell r="A8656" t="str">
            <v>2016 NEFR</v>
          </cell>
        </row>
        <row r="8657">
          <cell r="A8657" t="str">
            <v>2016 NEFR</v>
          </cell>
        </row>
        <row r="8658">
          <cell r="A8658" t="str">
            <v>2016 NEFR</v>
          </cell>
        </row>
        <row r="8659">
          <cell r="A8659" t="str">
            <v>2016 NEFR</v>
          </cell>
        </row>
        <row r="8660">
          <cell r="A8660" t="str">
            <v>2016 NEFR</v>
          </cell>
        </row>
        <row r="8661">
          <cell r="A8661" t="str">
            <v>2016 NEFR</v>
          </cell>
        </row>
        <row r="8662">
          <cell r="A8662" t="str">
            <v>2016 NEFR</v>
          </cell>
        </row>
        <row r="8663">
          <cell r="A8663" t="str">
            <v>2016 NEFR</v>
          </cell>
        </row>
        <row r="8664">
          <cell r="A8664" t="str">
            <v>2016 NEFR</v>
          </cell>
        </row>
        <row r="8665">
          <cell r="A8665" t="str">
            <v>2016 NEFR</v>
          </cell>
        </row>
        <row r="8666">
          <cell r="A8666" t="str">
            <v>2016 NEFR</v>
          </cell>
        </row>
        <row r="8667">
          <cell r="A8667" t="str">
            <v>2016 NEFR</v>
          </cell>
        </row>
        <row r="8668">
          <cell r="A8668" t="str">
            <v>2016 NEFR</v>
          </cell>
        </row>
        <row r="8669">
          <cell r="A8669" t="str">
            <v>2016 NEFR</v>
          </cell>
        </row>
        <row r="8670">
          <cell r="A8670" t="str">
            <v>2016 NEFR</v>
          </cell>
        </row>
        <row r="8671">
          <cell r="A8671" t="str">
            <v>2016 NEFR</v>
          </cell>
        </row>
        <row r="8672">
          <cell r="A8672" t="str">
            <v>2016 NEFR</v>
          </cell>
        </row>
        <row r="8673">
          <cell r="A8673" t="str">
            <v>2016 NEFR</v>
          </cell>
        </row>
        <row r="8674">
          <cell r="A8674" t="str">
            <v>2016 NEFR</v>
          </cell>
        </row>
        <row r="8675">
          <cell r="A8675" t="str">
            <v>2016 NEFR</v>
          </cell>
        </row>
        <row r="8676">
          <cell r="A8676" t="str">
            <v>2016 NEFR</v>
          </cell>
        </row>
        <row r="8677">
          <cell r="A8677" t="str">
            <v>2016 NEFR</v>
          </cell>
        </row>
        <row r="8678">
          <cell r="A8678" t="str">
            <v>2016 NEFR</v>
          </cell>
        </row>
        <row r="8679">
          <cell r="A8679" t="str">
            <v>2016 NEFR</v>
          </cell>
        </row>
        <row r="8680">
          <cell r="A8680" t="str">
            <v>2016 NEFR</v>
          </cell>
        </row>
        <row r="8681">
          <cell r="A8681" t="str">
            <v>2016 NEFR</v>
          </cell>
        </row>
        <row r="8682">
          <cell r="A8682" t="str">
            <v>2016 NEFR</v>
          </cell>
        </row>
        <row r="8683">
          <cell r="A8683" t="str">
            <v>2016 NEFR</v>
          </cell>
        </row>
        <row r="8684">
          <cell r="A8684" t="str">
            <v>2016 NEFR</v>
          </cell>
        </row>
        <row r="8685">
          <cell r="A8685" t="str">
            <v>2016 NEFR</v>
          </cell>
        </row>
        <row r="8686">
          <cell r="A8686" t="str">
            <v>2016 NEFR</v>
          </cell>
        </row>
        <row r="8687">
          <cell r="A8687" t="str">
            <v>2016 NEFR</v>
          </cell>
        </row>
        <row r="8688">
          <cell r="A8688" t="str">
            <v>2016 NEFR</v>
          </cell>
        </row>
        <row r="8689">
          <cell r="A8689" t="str">
            <v>2016 NEFR</v>
          </cell>
        </row>
        <row r="8690">
          <cell r="A8690" t="str">
            <v>2016 NEFR</v>
          </cell>
        </row>
        <row r="8691">
          <cell r="A8691" t="str">
            <v>2016 NEFR</v>
          </cell>
        </row>
        <row r="8692">
          <cell r="A8692" t="str">
            <v>2016 NEFR</v>
          </cell>
        </row>
        <row r="8693">
          <cell r="A8693" t="str">
            <v>2016 NEFR</v>
          </cell>
        </row>
        <row r="8694">
          <cell r="A8694" t="str">
            <v>2016 NEFR</v>
          </cell>
        </row>
        <row r="8695">
          <cell r="A8695" t="str">
            <v>2016 NEFR</v>
          </cell>
        </row>
        <row r="8696">
          <cell r="A8696" t="str">
            <v>2016 NEFR</v>
          </cell>
        </row>
        <row r="8697">
          <cell r="A8697" t="str">
            <v>2016 NEFR</v>
          </cell>
        </row>
        <row r="8698">
          <cell r="A8698" t="str">
            <v>2016 NEFR</v>
          </cell>
        </row>
        <row r="8699">
          <cell r="A8699" t="str">
            <v>2016 NEFR</v>
          </cell>
        </row>
        <row r="8700">
          <cell r="A8700" t="str">
            <v>2016 NEFR</v>
          </cell>
        </row>
        <row r="8701">
          <cell r="A8701" t="str">
            <v>2016 NEFR</v>
          </cell>
        </row>
        <row r="8702">
          <cell r="A8702" t="str">
            <v>2016 NEFR</v>
          </cell>
        </row>
        <row r="8703">
          <cell r="A8703" t="str">
            <v>2016 NEFR</v>
          </cell>
        </row>
        <row r="8704">
          <cell r="A8704" t="str">
            <v>2016 NEFR</v>
          </cell>
        </row>
        <row r="8705">
          <cell r="A8705" t="str">
            <v>2016 NEFR</v>
          </cell>
        </row>
        <row r="8706">
          <cell r="A8706" t="str">
            <v>2016 NEFR</v>
          </cell>
        </row>
        <row r="8707">
          <cell r="A8707" t="str">
            <v>2016 NEFR</v>
          </cell>
        </row>
        <row r="8708">
          <cell r="A8708" t="str">
            <v>2016 NEFR</v>
          </cell>
        </row>
        <row r="8709">
          <cell r="A8709" t="str">
            <v>2016 NEFR</v>
          </cell>
        </row>
        <row r="8710">
          <cell r="A8710" t="str">
            <v>2016 NEFR</v>
          </cell>
        </row>
        <row r="8711">
          <cell r="A8711" t="str">
            <v>2016 NEFR</v>
          </cell>
        </row>
        <row r="8712">
          <cell r="A8712" t="str">
            <v>2016 NEFR</v>
          </cell>
        </row>
        <row r="8713">
          <cell r="A8713" t="str">
            <v>2016 NEFR</v>
          </cell>
        </row>
        <row r="8714">
          <cell r="A8714" t="str">
            <v>2016 NEFR</v>
          </cell>
        </row>
        <row r="8715">
          <cell r="A8715" t="str">
            <v>2016 NEFR</v>
          </cell>
        </row>
        <row r="8716">
          <cell r="A8716" t="str">
            <v>2016 NEFR</v>
          </cell>
        </row>
        <row r="8717">
          <cell r="A8717" t="str">
            <v>2016 NEFR</v>
          </cell>
        </row>
        <row r="8718">
          <cell r="A8718" t="str">
            <v>2016 NEFR</v>
          </cell>
        </row>
        <row r="8719">
          <cell r="A8719" t="str">
            <v>2016 NEFR</v>
          </cell>
        </row>
        <row r="8720">
          <cell r="A8720" t="str">
            <v>2016 NEFR</v>
          </cell>
        </row>
        <row r="8721">
          <cell r="A8721" t="str">
            <v>2016 NEFR</v>
          </cell>
        </row>
        <row r="8722">
          <cell r="A8722" t="str">
            <v>2016 NEFR</v>
          </cell>
        </row>
        <row r="8723">
          <cell r="A8723" t="str">
            <v>2016 NEFR</v>
          </cell>
        </row>
        <row r="8724">
          <cell r="A8724" t="str">
            <v>2016 NEFR</v>
          </cell>
        </row>
        <row r="8725">
          <cell r="A8725" t="str">
            <v>2016 NEFR</v>
          </cell>
        </row>
        <row r="8726">
          <cell r="A8726" t="str">
            <v>2016 NEFR</v>
          </cell>
        </row>
        <row r="8727">
          <cell r="A8727" t="str">
            <v>2016 NEFR</v>
          </cell>
        </row>
        <row r="8728">
          <cell r="A8728" t="str">
            <v>2016 NEFR</v>
          </cell>
        </row>
        <row r="8729">
          <cell r="A8729" t="str">
            <v>2016 NEFR</v>
          </cell>
        </row>
        <row r="8730">
          <cell r="A8730" t="str">
            <v>2016 NEFR</v>
          </cell>
        </row>
        <row r="8731">
          <cell r="A8731" t="str">
            <v>2016 NEFR</v>
          </cell>
        </row>
        <row r="8732">
          <cell r="A8732" t="str">
            <v>2016 NEFR</v>
          </cell>
        </row>
        <row r="8733">
          <cell r="A8733" t="str">
            <v>2016 NEFR</v>
          </cell>
        </row>
        <row r="8734">
          <cell r="A8734" t="str">
            <v>2016 NEFR</v>
          </cell>
        </row>
        <row r="8735">
          <cell r="A8735" t="str">
            <v>2016 NEFR</v>
          </cell>
        </row>
        <row r="8736">
          <cell r="A8736" t="str">
            <v>2016 NEFR</v>
          </cell>
        </row>
        <row r="8737">
          <cell r="A8737" t="str">
            <v>2016 NEFR</v>
          </cell>
        </row>
        <row r="8738">
          <cell r="A8738" t="str">
            <v>2016 NEFR</v>
          </cell>
        </row>
        <row r="8739">
          <cell r="A8739" t="str">
            <v>2016 NEFR</v>
          </cell>
        </row>
        <row r="8740">
          <cell r="A8740" t="str">
            <v>2016 NEFR</v>
          </cell>
        </row>
        <row r="8741">
          <cell r="A8741" t="str">
            <v>2016 NEFR</v>
          </cell>
        </row>
        <row r="8742">
          <cell r="A8742" t="str">
            <v>2016 NEFR</v>
          </cell>
        </row>
        <row r="8743">
          <cell r="A8743" t="str">
            <v>2016 NEFR</v>
          </cell>
        </row>
        <row r="8744">
          <cell r="A8744" t="str">
            <v>2016 NEFR</v>
          </cell>
        </row>
        <row r="8745">
          <cell r="A8745" t="str">
            <v>2016 NEFR</v>
          </cell>
        </row>
        <row r="8746">
          <cell r="A8746" t="str">
            <v>2016 NEFR</v>
          </cell>
        </row>
        <row r="8747">
          <cell r="A8747" t="str">
            <v>2016 NEFR</v>
          </cell>
        </row>
        <row r="8748">
          <cell r="A8748" t="str">
            <v>2016 NEFR</v>
          </cell>
        </row>
        <row r="8749">
          <cell r="A8749" t="str">
            <v>2016 NEFR</v>
          </cell>
        </row>
        <row r="8750">
          <cell r="A8750" t="str">
            <v>2016 NEFR</v>
          </cell>
        </row>
        <row r="8751">
          <cell r="A8751" t="str">
            <v>2016 NEFR</v>
          </cell>
        </row>
        <row r="8752">
          <cell r="A8752" t="str">
            <v>2016 NEFR</v>
          </cell>
        </row>
        <row r="8753">
          <cell r="A8753" t="str">
            <v>2016 NEFR</v>
          </cell>
        </row>
        <row r="8754">
          <cell r="A8754" t="str">
            <v>2016 NEFR</v>
          </cell>
        </row>
        <row r="8755">
          <cell r="A8755" t="str">
            <v>2016 NEFR</v>
          </cell>
        </row>
        <row r="8756">
          <cell r="A8756" t="str">
            <v>2016 NEFR</v>
          </cell>
        </row>
        <row r="8757">
          <cell r="A8757" t="str">
            <v>2016 NEFR</v>
          </cell>
        </row>
        <row r="8758">
          <cell r="A8758" t="str">
            <v>2016 NEFR</v>
          </cell>
        </row>
        <row r="8759">
          <cell r="A8759" t="str">
            <v>2016 NEFR</v>
          </cell>
        </row>
        <row r="8760">
          <cell r="A8760" t="str">
            <v>2016 NEFR</v>
          </cell>
        </row>
        <row r="8761">
          <cell r="A8761" t="str">
            <v>2016 NEFR</v>
          </cell>
        </row>
        <row r="8762">
          <cell r="A8762" t="str">
            <v>2016 NEFR</v>
          </cell>
        </row>
        <row r="8763">
          <cell r="A8763" t="str">
            <v>2016 NEFR</v>
          </cell>
        </row>
        <row r="8764">
          <cell r="A8764" t="str">
            <v>2016 NEFR</v>
          </cell>
        </row>
        <row r="8765">
          <cell r="A8765" t="str">
            <v>2016 NEFR</v>
          </cell>
        </row>
        <row r="8766">
          <cell r="A8766" t="str">
            <v>2016 NEFR</v>
          </cell>
        </row>
        <row r="8767">
          <cell r="A8767" t="str">
            <v>2016 NEFR</v>
          </cell>
        </row>
        <row r="8768">
          <cell r="A8768" t="str">
            <v>2016 NEFR</v>
          </cell>
        </row>
        <row r="8769">
          <cell r="A8769" t="str">
            <v>2016 NEFR</v>
          </cell>
        </row>
        <row r="8770">
          <cell r="A8770" t="str">
            <v>2016 NEFR</v>
          </cell>
        </row>
        <row r="8771">
          <cell r="A8771" t="str">
            <v>2016 NEFR</v>
          </cell>
        </row>
        <row r="8772">
          <cell r="A8772" t="str">
            <v>2016 NEFR</v>
          </cell>
        </row>
        <row r="8773">
          <cell r="A8773" t="str">
            <v>2016 NEFR</v>
          </cell>
        </row>
        <row r="8774">
          <cell r="A8774" t="str">
            <v>2016 NEFR</v>
          </cell>
        </row>
        <row r="8775">
          <cell r="A8775" t="str">
            <v>2016 NEFR</v>
          </cell>
        </row>
        <row r="8776">
          <cell r="A8776" t="str">
            <v>2016 NEFR</v>
          </cell>
        </row>
        <row r="8777">
          <cell r="A8777" t="str">
            <v>2016 NEFR</v>
          </cell>
        </row>
        <row r="8778">
          <cell r="A8778" t="str">
            <v>2016 NEFR</v>
          </cell>
        </row>
        <row r="8779">
          <cell r="A8779" t="str">
            <v>2016 NEFR</v>
          </cell>
        </row>
        <row r="8780">
          <cell r="A8780" t="str">
            <v>2016 NEFR</v>
          </cell>
        </row>
        <row r="8781">
          <cell r="A8781" t="str">
            <v>2016 NEFR</v>
          </cell>
        </row>
        <row r="8782">
          <cell r="A8782" t="str">
            <v>2016 NEFR</v>
          </cell>
        </row>
        <row r="8783">
          <cell r="A8783" t="str">
            <v>2016 NEFR</v>
          </cell>
        </row>
        <row r="8784">
          <cell r="A8784" t="str">
            <v>2016 NEFR</v>
          </cell>
        </row>
        <row r="8785">
          <cell r="A8785" t="str">
            <v>2016 NEFR</v>
          </cell>
        </row>
        <row r="8786">
          <cell r="A8786" t="str">
            <v>2016 NEFR</v>
          </cell>
        </row>
        <row r="8787">
          <cell r="A8787" t="str">
            <v>2016 NEFR</v>
          </cell>
        </row>
        <row r="8788">
          <cell r="A8788" t="str">
            <v>2016 NEFR</v>
          </cell>
        </row>
        <row r="8789">
          <cell r="A8789" t="str">
            <v>2016 NEFR</v>
          </cell>
        </row>
        <row r="8790">
          <cell r="A8790" t="str">
            <v>2016 NEFR</v>
          </cell>
        </row>
        <row r="8791">
          <cell r="A8791" t="str">
            <v>2016 NEFR</v>
          </cell>
        </row>
        <row r="8792">
          <cell r="A8792" t="str">
            <v>2016 NEFR</v>
          </cell>
        </row>
        <row r="8793">
          <cell r="A8793" t="str">
            <v>2016 NEFR</v>
          </cell>
        </row>
        <row r="8794">
          <cell r="A8794" t="str">
            <v>2016 NEFR</v>
          </cell>
        </row>
        <row r="8795">
          <cell r="A8795" t="str">
            <v>2016 NEFR</v>
          </cell>
        </row>
        <row r="8796">
          <cell r="A8796" t="str">
            <v>2016 NEFR</v>
          </cell>
        </row>
        <row r="8797">
          <cell r="A8797" t="str">
            <v>2016 NEFR</v>
          </cell>
        </row>
        <row r="8798">
          <cell r="A8798" t="str">
            <v>2016 NEFR</v>
          </cell>
        </row>
        <row r="8799">
          <cell r="A8799" t="str">
            <v>2016 NEFR</v>
          </cell>
        </row>
        <row r="8800">
          <cell r="A8800" t="str">
            <v>2016 NEFR</v>
          </cell>
        </row>
        <row r="8801">
          <cell r="A8801" t="str">
            <v>2016 NEFR</v>
          </cell>
        </row>
        <row r="8802">
          <cell r="A8802" t="str">
            <v>2016 NEFR</v>
          </cell>
        </row>
        <row r="8803">
          <cell r="A8803" t="str">
            <v>2016 NEFR</v>
          </cell>
        </row>
        <row r="8804">
          <cell r="A8804" t="str">
            <v>2016 NEFR</v>
          </cell>
        </row>
        <row r="8805">
          <cell r="A8805" t="str">
            <v>2016 NEFR</v>
          </cell>
        </row>
        <row r="8806">
          <cell r="A8806" t="str">
            <v>2016 NEFR</v>
          </cell>
        </row>
        <row r="8807">
          <cell r="A8807" t="str">
            <v>2016 NEFR</v>
          </cell>
        </row>
        <row r="8808">
          <cell r="A8808" t="str">
            <v>2016 NEFR</v>
          </cell>
        </row>
        <row r="8809">
          <cell r="A8809" t="str">
            <v>2016 NEFR</v>
          </cell>
        </row>
        <row r="8810">
          <cell r="A8810" t="str">
            <v>2016 NEFR</v>
          </cell>
        </row>
        <row r="8811">
          <cell r="A8811" t="str">
            <v>2016 NEFR</v>
          </cell>
        </row>
        <row r="8812">
          <cell r="A8812" t="str">
            <v>2016 NEFR</v>
          </cell>
        </row>
        <row r="8813">
          <cell r="A8813" t="str">
            <v>2016 NEFR</v>
          </cell>
        </row>
        <row r="8814">
          <cell r="A8814" t="str">
            <v>2016 NEFR</v>
          </cell>
        </row>
        <row r="8815">
          <cell r="A8815" t="str">
            <v>2016 NEFR</v>
          </cell>
        </row>
        <row r="8816">
          <cell r="A8816" t="str">
            <v>2016 NEFR</v>
          </cell>
        </row>
        <row r="8817">
          <cell r="A8817" t="str">
            <v>2016 NEFR</v>
          </cell>
        </row>
        <row r="8818">
          <cell r="A8818" t="str">
            <v>2016 NEFR</v>
          </cell>
        </row>
        <row r="8819">
          <cell r="A8819" t="str">
            <v>2016 NEFR</v>
          </cell>
        </row>
        <row r="8820">
          <cell r="A8820" t="str">
            <v>2016 NEFR</v>
          </cell>
        </row>
        <row r="8821">
          <cell r="A8821" t="str">
            <v>2016 NEFR</v>
          </cell>
        </row>
        <row r="8822">
          <cell r="A8822" t="str">
            <v>2016 NEFR</v>
          </cell>
        </row>
        <row r="8823">
          <cell r="A8823" t="str">
            <v>2016 NEFR</v>
          </cell>
        </row>
        <row r="8824">
          <cell r="A8824" t="str">
            <v>2016 NEFR</v>
          </cell>
        </row>
        <row r="8825">
          <cell r="A8825" t="str">
            <v>2016 NEFR</v>
          </cell>
        </row>
        <row r="8826">
          <cell r="A8826" t="str">
            <v>2016 NEFR</v>
          </cell>
        </row>
        <row r="8827">
          <cell r="A8827" t="str">
            <v>2016 NEFR</v>
          </cell>
        </row>
        <row r="8828">
          <cell r="A8828" t="str">
            <v>2016 NEFR</v>
          </cell>
        </row>
        <row r="8829">
          <cell r="A8829" t="str">
            <v>2016 NEFR</v>
          </cell>
        </row>
        <row r="8830">
          <cell r="A8830" t="str">
            <v>2016 NEFR</v>
          </cell>
        </row>
        <row r="8831">
          <cell r="A8831" t="str">
            <v>2016 NEFR</v>
          </cell>
        </row>
        <row r="8832">
          <cell r="A8832" t="str">
            <v>2016 NEFR</v>
          </cell>
        </row>
        <row r="8833">
          <cell r="A8833" t="str">
            <v>2016 NEFR</v>
          </cell>
        </row>
        <row r="8834">
          <cell r="A8834" t="str">
            <v>2016 NEFR</v>
          </cell>
        </row>
        <row r="8835">
          <cell r="A8835" t="str">
            <v>2016 NEFR</v>
          </cell>
        </row>
        <row r="8836">
          <cell r="A8836" t="str">
            <v>2016 NEFR</v>
          </cell>
        </row>
        <row r="8837">
          <cell r="A8837" t="str">
            <v>2016 NEFR</v>
          </cell>
        </row>
        <row r="8838">
          <cell r="A8838" t="str">
            <v>2016 NEFR</v>
          </cell>
        </row>
        <row r="8839">
          <cell r="A8839" t="str">
            <v>2016 NEFR</v>
          </cell>
        </row>
        <row r="8840">
          <cell r="A8840" t="str">
            <v>2016 NEFR</v>
          </cell>
        </row>
        <row r="8841">
          <cell r="A8841" t="str">
            <v>2016 NEFR</v>
          </cell>
        </row>
        <row r="8842">
          <cell r="A8842" t="str">
            <v>2016 NEFR</v>
          </cell>
        </row>
        <row r="8843">
          <cell r="A8843" t="str">
            <v>2016 NEFR</v>
          </cell>
        </row>
        <row r="8844">
          <cell r="A8844" t="str">
            <v>2016 NEFR</v>
          </cell>
        </row>
        <row r="8845">
          <cell r="A8845" t="str">
            <v>2016 NEFR</v>
          </cell>
        </row>
        <row r="8846">
          <cell r="A8846" t="str">
            <v>2016 NEFR</v>
          </cell>
        </row>
        <row r="8847">
          <cell r="A8847" t="str">
            <v>2016 NEFR</v>
          </cell>
        </row>
        <row r="8848">
          <cell r="A8848" t="str">
            <v>2016 NEFR</v>
          </cell>
        </row>
        <row r="8849">
          <cell r="A8849" t="str">
            <v>2016 NEFR</v>
          </cell>
        </row>
        <row r="8850">
          <cell r="A8850" t="str">
            <v>2016 NEFR</v>
          </cell>
        </row>
        <row r="8851">
          <cell r="A8851" t="str">
            <v>2016 NEFR</v>
          </cell>
        </row>
        <row r="8852">
          <cell r="A8852" t="str">
            <v>2016 NEFR</v>
          </cell>
        </row>
        <row r="8853">
          <cell r="A8853" t="str">
            <v>2016 NEFR</v>
          </cell>
        </row>
        <row r="8854">
          <cell r="A8854" t="str">
            <v>2016 NEFR</v>
          </cell>
        </row>
        <row r="8855">
          <cell r="A8855" t="str">
            <v>2016 NEFR</v>
          </cell>
        </row>
        <row r="8856">
          <cell r="A8856" t="str">
            <v>2016 NEFR</v>
          </cell>
        </row>
        <row r="8857">
          <cell r="A8857" t="str">
            <v>2016 NEFR</v>
          </cell>
        </row>
        <row r="8858">
          <cell r="A8858" t="str">
            <v>2016 NEFR</v>
          </cell>
        </row>
        <row r="8859">
          <cell r="A8859" t="str">
            <v>2016 NEFR</v>
          </cell>
        </row>
        <row r="8860">
          <cell r="A8860" t="str">
            <v>2016 NEFR</v>
          </cell>
        </row>
        <row r="8861">
          <cell r="A8861" t="str">
            <v>2016 NEFR</v>
          </cell>
        </row>
        <row r="8862">
          <cell r="A8862" t="str">
            <v>2016 NEFR</v>
          </cell>
        </row>
        <row r="8863">
          <cell r="A8863" t="str">
            <v>2016 NEFR</v>
          </cell>
        </row>
        <row r="8864">
          <cell r="A8864" t="str">
            <v>2016 NEFR</v>
          </cell>
        </row>
        <row r="8865">
          <cell r="A8865" t="str">
            <v>2016 NEFR</v>
          </cell>
        </row>
        <row r="8866">
          <cell r="A8866" t="str">
            <v>2016 NEFR</v>
          </cell>
        </row>
        <row r="8867">
          <cell r="A8867" t="str">
            <v>2016 NEFR</v>
          </cell>
        </row>
        <row r="8868">
          <cell r="A8868" t="str">
            <v>2016 NEFR</v>
          </cell>
        </row>
        <row r="8869">
          <cell r="A8869" t="str">
            <v>2016 NEFR</v>
          </cell>
        </row>
        <row r="8870">
          <cell r="A8870" t="str">
            <v>2016 NEFR</v>
          </cell>
        </row>
        <row r="8871">
          <cell r="A8871" t="str">
            <v>2016 NEFR</v>
          </cell>
        </row>
        <row r="8872">
          <cell r="A8872" t="str">
            <v>2016 NEFR</v>
          </cell>
        </row>
        <row r="8873">
          <cell r="A8873" t="str">
            <v>2016 NEFR</v>
          </cell>
        </row>
        <row r="8874">
          <cell r="A8874" t="str">
            <v>2016 NEFR</v>
          </cell>
        </row>
        <row r="8875">
          <cell r="A8875" t="str">
            <v>2016 NEFR</v>
          </cell>
        </row>
        <row r="8876">
          <cell r="A8876" t="str">
            <v>2016 NEFR</v>
          </cell>
        </row>
        <row r="8877">
          <cell r="A8877" t="str">
            <v>2016 NEFR</v>
          </cell>
        </row>
        <row r="8878">
          <cell r="A8878" t="str">
            <v>2016 NEFR</v>
          </cell>
        </row>
        <row r="8879">
          <cell r="A8879" t="str">
            <v>2016 NEFR</v>
          </cell>
        </row>
        <row r="8880">
          <cell r="A8880" t="str">
            <v>2016 NEFR</v>
          </cell>
        </row>
        <row r="8881">
          <cell r="A8881" t="str">
            <v>2016 NEFR</v>
          </cell>
        </row>
        <row r="8882">
          <cell r="A8882" t="str">
            <v>2016 NEFR</v>
          </cell>
        </row>
        <row r="8883">
          <cell r="A8883" t="str">
            <v>2016 NEFR</v>
          </cell>
        </row>
        <row r="8884">
          <cell r="A8884" t="str">
            <v>2016 NEFR</v>
          </cell>
        </row>
        <row r="8885">
          <cell r="A8885" t="str">
            <v>2016 NEFR</v>
          </cell>
        </row>
        <row r="8886">
          <cell r="A8886" t="str">
            <v>2016 NEFR</v>
          </cell>
        </row>
        <row r="8887">
          <cell r="A8887" t="str">
            <v>2016 NEFR</v>
          </cell>
        </row>
        <row r="8888">
          <cell r="A8888" t="str">
            <v>2016 NEFR</v>
          </cell>
        </row>
        <row r="8889">
          <cell r="A8889" t="str">
            <v>2016 NEFR</v>
          </cell>
        </row>
        <row r="8890">
          <cell r="A8890" t="str">
            <v>2016 NEFR</v>
          </cell>
        </row>
        <row r="8891">
          <cell r="A8891" t="str">
            <v>2016 NEFR</v>
          </cell>
        </row>
        <row r="8892">
          <cell r="A8892" t="str">
            <v>2016 NEFR</v>
          </cell>
        </row>
        <row r="8893">
          <cell r="A8893" t="str">
            <v>2016 NEFR</v>
          </cell>
        </row>
        <row r="8894">
          <cell r="A8894" t="str">
            <v>2016 NEFR</v>
          </cell>
        </row>
        <row r="8895">
          <cell r="A8895" t="str">
            <v>2016 NEFR</v>
          </cell>
        </row>
        <row r="8896">
          <cell r="A8896" t="str">
            <v>2016 NEFR</v>
          </cell>
        </row>
        <row r="8897">
          <cell r="A8897" t="str">
            <v>2016 NEFR</v>
          </cell>
        </row>
        <row r="8898">
          <cell r="A8898" t="str">
            <v>2016 NEFR</v>
          </cell>
        </row>
        <row r="8899">
          <cell r="A8899" t="str">
            <v>2016 NEFR</v>
          </cell>
        </row>
        <row r="8900">
          <cell r="A8900" t="str">
            <v>2016 NEFR</v>
          </cell>
        </row>
        <row r="8901">
          <cell r="A8901" t="str">
            <v>2016 NEFR</v>
          </cell>
        </row>
        <row r="8902">
          <cell r="A8902" t="str">
            <v>2016 NEFR</v>
          </cell>
        </row>
        <row r="8903">
          <cell r="A8903" t="str">
            <v>2016 NEFR</v>
          </cell>
        </row>
        <row r="8904">
          <cell r="A8904" t="str">
            <v>2016 NEFR</v>
          </cell>
        </row>
        <row r="8905">
          <cell r="A8905" t="str">
            <v>2016 NEFR</v>
          </cell>
        </row>
        <row r="8906">
          <cell r="A8906" t="str">
            <v>2016 NEFR</v>
          </cell>
        </row>
        <row r="8907">
          <cell r="A8907" t="str">
            <v>2016 NEFR</v>
          </cell>
        </row>
        <row r="8908">
          <cell r="A8908" t="str">
            <v>2016 NEFR</v>
          </cell>
        </row>
        <row r="8909">
          <cell r="A8909" t="str">
            <v>2016 NEFR</v>
          </cell>
        </row>
        <row r="8910">
          <cell r="A8910" t="str">
            <v>2016 NEFR</v>
          </cell>
        </row>
        <row r="8911">
          <cell r="A8911" t="str">
            <v>2016 NEFR</v>
          </cell>
        </row>
        <row r="8912">
          <cell r="A8912" t="str">
            <v>2016 NEFR</v>
          </cell>
        </row>
        <row r="8913">
          <cell r="A8913" t="str">
            <v>2016 NEFR</v>
          </cell>
        </row>
        <row r="8914">
          <cell r="A8914" t="str">
            <v>2016 NEFR</v>
          </cell>
        </row>
        <row r="8915">
          <cell r="A8915" t="str">
            <v>2016 NEFR</v>
          </cell>
        </row>
        <row r="8916">
          <cell r="A8916" t="str">
            <v>2016 NEFR</v>
          </cell>
        </row>
        <row r="8917">
          <cell r="A8917" t="str">
            <v>2016 NEFR</v>
          </cell>
        </row>
        <row r="8918">
          <cell r="A8918" t="str">
            <v>2016 NEFR</v>
          </cell>
        </row>
        <row r="8919">
          <cell r="A8919" t="str">
            <v>2016 NEFR</v>
          </cell>
        </row>
        <row r="8920">
          <cell r="A8920" t="str">
            <v>2016 NEFR</v>
          </cell>
        </row>
        <row r="8921">
          <cell r="A8921" t="str">
            <v>2016 NEFR</v>
          </cell>
        </row>
        <row r="8922">
          <cell r="A8922" t="str">
            <v>2016 NEFR</v>
          </cell>
        </row>
        <row r="8923">
          <cell r="A8923" t="str">
            <v>2016 NEFR</v>
          </cell>
        </row>
        <row r="8924">
          <cell r="A8924" t="str">
            <v>2016 NEFR</v>
          </cell>
        </row>
        <row r="8925">
          <cell r="A8925" t="str">
            <v>2016 NEFR</v>
          </cell>
        </row>
        <row r="8926">
          <cell r="A8926" t="str">
            <v>2016 NEFR</v>
          </cell>
        </row>
        <row r="8927">
          <cell r="A8927" t="str">
            <v>2016 NEFR</v>
          </cell>
        </row>
        <row r="8928">
          <cell r="A8928" t="str">
            <v>2016 NEFR</v>
          </cell>
        </row>
        <row r="8929">
          <cell r="A8929" t="str">
            <v>2016 NEFR</v>
          </cell>
        </row>
        <row r="8930">
          <cell r="A8930" t="str">
            <v>2016 NEFR</v>
          </cell>
        </row>
        <row r="8931">
          <cell r="A8931" t="str">
            <v>2016 NEFR</v>
          </cell>
        </row>
        <row r="8932">
          <cell r="A8932" t="str">
            <v>2016 NEFR</v>
          </cell>
        </row>
        <row r="8933">
          <cell r="A8933" t="str">
            <v>2016 NEFR</v>
          </cell>
        </row>
        <row r="8934">
          <cell r="A8934" t="str">
            <v>2016 NEFR</v>
          </cell>
        </row>
        <row r="8935">
          <cell r="A8935" t="str">
            <v>2016 NEFR</v>
          </cell>
        </row>
        <row r="8936">
          <cell r="A8936" t="str">
            <v>2016 NEFR</v>
          </cell>
        </row>
        <row r="8937">
          <cell r="A8937" t="str">
            <v>2016 NEFR</v>
          </cell>
        </row>
        <row r="8938">
          <cell r="A8938" t="str">
            <v>2016 NEFR</v>
          </cell>
        </row>
        <row r="8939">
          <cell r="A8939" t="str">
            <v>2016 NEFR</v>
          </cell>
        </row>
        <row r="8940">
          <cell r="A8940" t="str">
            <v>2016 NEFR</v>
          </cell>
        </row>
        <row r="8941">
          <cell r="A8941" t="str">
            <v>2016 NEFR</v>
          </cell>
        </row>
        <row r="8942">
          <cell r="A8942" t="str">
            <v>2016 NEFR</v>
          </cell>
        </row>
        <row r="8943">
          <cell r="A8943" t="str">
            <v>2016 NEFR</v>
          </cell>
        </row>
        <row r="8944">
          <cell r="A8944" t="str">
            <v>2016 NEFR</v>
          </cell>
        </row>
        <row r="8945">
          <cell r="A8945" t="str">
            <v>2016 NEFR</v>
          </cell>
        </row>
        <row r="8946">
          <cell r="A8946" t="str">
            <v>2016 NEFR</v>
          </cell>
        </row>
        <row r="8947">
          <cell r="A8947" t="str">
            <v>2016 NEFR</v>
          </cell>
        </row>
        <row r="8948">
          <cell r="A8948" t="str">
            <v>2016 NEFR</v>
          </cell>
        </row>
        <row r="8949">
          <cell r="A8949" t="str">
            <v>2016 NEFR</v>
          </cell>
        </row>
        <row r="8950">
          <cell r="A8950" t="str">
            <v>2016 NEFR</v>
          </cell>
        </row>
        <row r="8951">
          <cell r="A8951" t="str">
            <v>2016 NEFR</v>
          </cell>
        </row>
        <row r="8952">
          <cell r="A8952" t="str">
            <v>2016 NEFR</v>
          </cell>
        </row>
        <row r="8953">
          <cell r="A8953" t="str">
            <v>2016 NEFR</v>
          </cell>
        </row>
        <row r="8954">
          <cell r="A8954" t="str">
            <v>2016 NEFR</v>
          </cell>
        </row>
        <row r="8955">
          <cell r="A8955" t="str">
            <v>2016 NEFR</v>
          </cell>
        </row>
        <row r="8956">
          <cell r="A8956" t="str">
            <v>2016 NEFR</v>
          </cell>
        </row>
        <row r="8957">
          <cell r="A8957" t="str">
            <v>2016 NEFR</v>
          </cell>
        </row>
        <row r="8958">
          <cell r="A8958" t="str">
            <v>2016 NEFR</v>
          </cell>
        </row>
        <row r="8959">
          <cell r="A8959" t="str">
            <v>2016 NEFR</v>
          </cell>
        </row>
        <row r="8960">
          <cell r="A8960" t="str">
            <v>2016 NEFR</v>
          </cell>
        </row>
        <row r="8961">
          <cell r="A8961" t="str">
            <v>2016 NEFR</v>
          </cell>
        </row>
        <row r="8962">
          <cell r="A8962" t="str">
            <v>2016 NEFR</v>
          </cell>
        </row>
        <row r="8963">
          <cell r="A8963" t="str">
            <v>2016 NEFR</v>
          </cell>
        </row>
        <row r="8964">
          <cell r="A8964" t="str">
            <v>2016 NEFR</v>
          </cell>
        </row>
        <row r="8965">
          <cell r="A8965" t="str">
            <v>2016 NEFR</v>
          </cell>
        </row>
        <row r="8966">
          <cell r="A8966" t="str">
            <v>2016 NEFR</v>
          </cell>
        </row>
        <row r="8967">
          <cell r="A8967" t="str">
            <v>2016 NEFR</v>
          </cell>
        </row>
        <row r="8968">
          <cell r="A8968" t="str">
            <v>2016 NEFR</v>
          </cell>
        </row>
        <row r="8969">
          <cell r="A8969" t="str">
            <v>2016 NEFR</v>
          </cell>
        </row>
        <row r="8970">
          <cell r="A8970" t="str">
            <v>2016 NEFR</v>
          </cell>
        </row>
        <row r="8971">
          <cell r="A8971" t="str">
            <v>2016 NEFR</v>
          </cell>
        </row>
        <row r="8972">
          <cell r="A8972" t="str">
            <v>2016 NEFR</v>
          </cell>
        </row>
        <row r="8973">
          <cell r="A8973" t="str">
            <v>2016 NEFR</v>
          </cell>
        </row>
        <row r="8974">
          <cell r="A8974" t="str">
            <v>2016 NEFR</v>
          </cell>
        </row>
        <row r="8975">
          <cell r="A8975" t="str">
            <v>2016 NEFR</v>
          </cell>
        </row>
        <row r="8976">
          <cell r="A8976" t="str">
            <v>2016 NEFR</v>
          </cell>
        </row>
        <row r="8977">
          <cell r="A8977" t="str">
            <v>2016 NEFR</v>
          </cell>
        </row>
        <row r="8978">
          <cell r="A8978" t="str">
            <v>2016 NEFR</v>
          </cell>
        </row>
        <row r="8979">
          <cell r="A8979" t="str">
            <v>2016 NEFR</v>
          </cell>
        </row>
        <row r="8980">
          <cell r="A8980" t="str">
            <v>2016 NEFR</v>
          </cell>
        </row>
        <row r="8981">
          <cell r="A8981" t="str">
            <v>2016 NEFR</v>
          </cell>
        </row>
        <row r="8982">
          <cell r="A8982" t="str">
            <v>2016 NEFR</v>
          </cell>
        </row>
        <row r="8983">
          <cell r="A8983" t="str">
            <v>2016 NEFR</v>
          </cell>
        </row>
        <row r="8984">
          <cell r="A8984" t="str">
            <v>2016 NEFR</v>
          </cell>
        </row>
        <row r="8985">
          <cell r="A8985" t="str">
            <v>2016 NEFR</v>
          </cell>
        </row>
        <row r="8986">
          <cell r="A8986" t="str">
            <v>2016 NEFR</v>
          </cell>
        </row>
        <row r="8987">
          <cell r="A8987" t="str">
            <v>2016 NEFR</v>
          </cell>
        </row>
        <row r="8988">
          <cell r="A8988" t="str">
            <v>2016 NEFR</v>
          </cell>
        </row>
        <row r="8989">
          <cell r="A8989" t="str">
            <v>2016 NEFR</v>
          </cell>
        </row>
        <row r="8990">
          <cell r="A8990" t="str">
            <v>2016 NEFR</v>
          </cell>
        </row>
        <row r="8991">
          <cell r="A8991" t="str">
            <v>2016 NEFR</v>
          </cell>
        </row>
        <row r="8992">
          <cell r="A8992" t="str">
            <v>2016 NEFR</v>
          </cell>
        </row>
        <row r="8993">
          <cell r="A8993" t="str">
            <v>2016 NEFR</v>
          </cell>
        </row>
        <row r="8994">
          <cell r="A8994" t="str">
            <v>2016 NEFR</v>
          </cell>
        </row>
        <row r="8995">
          <cell r="A8995" t="str">
            <v>2016 NEFR</v>
          </cell>
        </row>
        <row r="8996">
          <cell r="A8996" t="str">
            <v>2016 NEFR</v>
          </cell>
        </row>
        <row r="8997">
          <cell r="A8997" t="str">
            <v>2016 NEFR</v>
          </cell>
        </row>
        <row r="8998">
          <cell r="A8998" t="str">
            <v>2016 NEFR</v>
          </cell>
        </row>
        <row r="8999">
          <cell r="A8999" t="str">
            <v>2016 NEFR</v>
          </cell>
        </row>
        <row r="9000">
          <cell r="A9000" t="str">
            <v>2016 NEFR</v>
          </cell>
        </row>
        <row r="9001">
          <cell r="A9001" t="str">
            <v>2016 NEFR</v>
          </cell>
        </row>
        <row r="9002">
          <cell r="A9002" t="str">
            <v>2016 NEFR</v>
          </cell>
        </row>
        <row r="9003">
          <cell r="A9003" t="str">
            <v>2016 NEFR</v>
          </cell>
        </row>
        <row r="9004">
          <cell r="A9004" t="str">
            <v>2016 NEFR</v>
          </cell>
        </row>
        <row r="9005">
          <cell r="A9005" t="str">
            <v>2016 NEFR</v>
          </cell>
        </row>
        <row r="9006">
          <cell r="A9006" t="str">
            <v>2016 NEFR</v>
          </cell>
        </row>
        <row r="9007">
          <cell r="A9007" t="str">
            <v>2016 NEFR</v>
          </cell>
        </row>
        <row r="9008">
          <cell r="A9008" t="str">
            <v>2016 NEFR</v>
          </cell>
        </row>
        <row r="9009">
          <cell r="A9009" t="str">
            <v>2016 NEFR</v>
          </cell>
        </row>
        <row r="9010">
          <cell r="A9010" t="str">
            <v>2016 NEFR</v>
          </cell>
        </row>
        <row r="9011">
          <cell r="A9011" t="str">
            <v>2016 NEFR</v>
          </cell>
        </row>
        <row r="9012">
          <cell r="A9012" t="str">
            <v>2016 NEFR</v>
          </cell>
        </row>
        <row r="9013">
          <cell r="A9013" t="str">
            <v>2016 NEFR</v>
          </cell>
        </row>
        <row r="9014">
          <cell r="A9014" t="str">
            <v>2016 NEFR</v>
          </cell>
        </row>
        <row r="9015">
          <cell r="A9015" t="str">
            <v>2016 NEFR</v>
          </cell>
        </row>
        <row r="9016">
          <cell r="A9016" t="str">
            <v>2016 NEFR</v>
          </cell>
        </row>
        <row r="9017">
          <cell r="A9017" t="str">
            <v>2016 NEFR</v>
          </cell>
        </row>
        <row r="9018">
          <cell r="A9018" t="str">
            <v>2016 NEFR</v>
          </cell>
        </row>
        <row r="9019">
          <cell r="A9019" t="str">
            <v>2016 NEFR</v>
          </cell>
        </row>
        <row r="9020">
          <cell r="A9020" t="str">
            <v>2016 NEFR</v>
          </cell>
        </row>
        <row r="9021">
          <cell r="A9021" t="str">
            <v>2016 NEFR</v>
          </cell>
        </row>
        <row r="9022">
          <cell r="A9022" t="str">
            <v>2016 NEFR</v>
          </cell>
        </row>
        <row r="9023">
          <cell r="A9023" t="str">
            <v>2016 NEFR</v>
          </cell>
        </row>
        <row r="9024">
          <cell r="A9024" t="str">
            <v>2016 NEFR</v>
          </cell>
        </row>
        <row r="9025">
          <cell r="A9025" t="str">
            <v>2016 NEFR</v>
          </cell>
        </row>
        <row r="9026">
          <cell r="A9026" t="str">
            <v>2016 NEFR</v>
          </cell>
        </row>
        <row r="9027">
          <cell r="A9027" t="str">
            <v>2016 NEFR</v>
          </cell>
        </row>
        <row r="9028">
          <cell r="A9028" t="str">
            <v>2016 NEFR</v>
          </cell>
        </row>
        <row r="9029">
          <cell r="A9029" t="str">
            <v>2016 NEFR</v>
          </cell>
        </row>
        <row r="9030">
          <cell r="A9030" t="str">
            <v>2016 NEFR</v>
          </cell>
        </row>
        <row r="9031">
          <cell r="A9031" t="str">
            <v>2016 NEFR</v>
          </cell>
        </row>
        <row r="9032">
          <cell r="A9032" t="str">
            <v>2016 NEFR</v>
          </cell>
        </row>
        <row r="9033">
          <cell r="A9033" t="str">
            <v>2016 NEFR</v>
          </cell>
        </row>
        <row r="9034">
          <cell r="A9034" t="str">
            <v>2016 NEFR</v>
          </cell>
        </row>
        <row r="9035">
          <cell r="A9035" t="str">
            <v>2016 NEFR</v>
          </cell>
        </row>
        <row r="9036">
          <cell r="A9036" t="str">
            <v>2016 NEFR</v>
          </cell>
        </row>
        <row r="9037">
          <cell r="A9037" t="str">
            <v>2016 NEFR</v>
          </cell>
        </row>
        <row r="9038">
          <cell r="A9038" t="str">
            <v>2016 NEFR</v>
          </cell>
        </row>
        <row r="9039">
          <cell r="A9039" t="str">
            <v>2016 NEFR</v>
          </cell>
        </row>
        <row r="9040">
          <cell r="A9040" t="str">
            <v>2016 NEFR</v>
          </cell>
        </row>
        <row r="9041">
          <cell r="A9041" t="str">
            <v>2016 NEFR</v>
          </cell>
        </row>
        <row r="9042">
          <cell r="A9042" t="str">
            <v>2016 NEFR</v>
          </cell>
        </row>
        <row r="9043">
          <cell r="A9043" t="str">
            <v>2016 NEFR</v>
          </cell>
        </row>
        <row r="9044">
          <cell r="A9044" t="str">
            <v>2016 NEFR</v>
          </cell>
        </row>
        <row r="9045">
          <cell r="A9045" t="str">
            <v>2016 NEFR</v>
          </cell>
        </row>
        <row r="9046">
          <cell r="A9046" t="str">
            <v>2016 NEFR</v>
          </cell>
        </row>
        <row r="9047">
          <cell r="A9047" t="str">
            <v>2016 NEFR</v>
          </cell>
        </row>
        <row r="9048">
          <cell r="A9048" t="str">
            <v>2016 NEFR</v>
          </cell>
        </row>
        <row r="9049">
          <cell r="A9049" t="str">
            <v>2016 NEFR</v>
          </cell>
        </row>
        <row r="9050">
          <cell r="A9050" t="str">
            <v>2016 NEFR</v>
          </cell>
        </row>
        <row r="9051">
          <cell r="A9051" t="str">
            <v>2016 NEFR</v>
          </cell>
        </row>
        <row r="9052">
          <cell r="A9052" t="str">
            <v>2016 NEFR</v>
          </cell>
        </row>
        <row r="9053">
          <cell r="A9053" t="str">
            <v>2016 NEFR</v>
          </cell>
        </row>
        <row r="9054">
          <cell r="A9054" t="str">
            <v>2016 NEFR</v>
          </cell>
        </row>
        <row r="9055">
          <cell r="A9055" t="str">
            <v>2016 NEFR</v>
          </cell>
        </row>
        <row r="9056">
          <cell r="A9056" t="str">
            <v>2016 NEFR</v>
          </cell>
        </row>
        <row r="9057">
          <cell r="A9057" t="str">
            <v>2016 NEFR</v>
          </cell>
        </row>
        <row r="9058">
          <cell r="A9058" t="str">
            <v>2016 NEFR</v>
          </cell>
        </row>
        <row r="9059">
          <cell r="A9059" t="str">
            <v>2016 NEFR</v>
          </cell>
        </row>
        <row r="9060">
          <cell r="A9060" t="str">
            <v>2016 NEFR</v>
          </cell>
        </row>
        <row r="9061">
          <cell r="A9061" t="str">
            <v>2016 NEFR</v>
          </cell>
        </row>
        <row r="9062">
          <cell r="A9062" t="str">
            <v>2016 NEFR</v>
          </cell>
        </row>
        <row r="9063">
          <cell r="A9063" t="str">
            <v>2016 NEFR</v>
          </cell>
        </row>
        <row r="9064">
          <cell r="A9064" t="str">
            <v>2016 NEFR</v>
          </cell>
        </row>
        <row r="9065">
          <cell r="A9065" t="str">
            <v>2016 NEFR</v>
          </cell>
        </row>
        <row r="9066">
          <cell r="A9066" t="str">
            <v>2016 NEFR</v>
          </cell>
        </row>
        <row r="9067">
          <cell r="A9067" t="str">
            <v>2016 NEFR</v>
          </cell>
        </row>
        <row r="9068">
          <cell r="A9068" t="str">
            <v>2016 NEFR</v>
          </cell>
        </row>
        <row r="9069">
          <cell r="A9069" t="str">
            <v>2016 NEFR</v>
          </cell>
        </row>
        <row r="9070">
          <cell r="A9070" t="str">
            <v>2016 NEFR</v>
          </cell>
        </row>
        <row r="9071">
          <cell r="A9071" t="str">
            <v>2016 NEFR</v>
          </cell>
        </row>
        <row r="9072">
          <cell r="A9072" t="str">
            <v>2016 NEFR</v>
          </cell>
        </row>
        <row r="9073">
          <cell r="A9073" t="str">
            <v>2016 NEFR</v>
          </cell>
        </row>
        <row r="9074">
          <cell r="A9074" t="str">
            <v>2016 NEFR</v>
          </cell>
        </row>
        <row r="9075">
          <cell r="A9075" t="str">
            <v>2016 NEFR</v>
          </cell>
        </row>
        <row r="9076">
          <cell r="A9076" t="str">
            <v>2016 NEFR</v>
          </cell>
        </row>
        <row r="9077">
          <cell r="A9077" t="str">
            <v>2016 NEFR</v>
          </cell>
        </row>
        <row r="9078">
          <cell r="A9078" t="str">
            <v>2016 NEFR</v>
          </cell>
        </row>
        <row r="9079">
          <cell r="A9079" t="str">
            <v>2016 NEFR</v>
          </cell>
        </row>
        <row r="9080">
          <cell r="A9080" t="str">
            <v>2016 NEFR</v>
          </cell>
        </row>
        <row r="9081">
          <cell r="A9081" t="str">
            <v>2016 NEFR</v>
          </cell>
        </row>
        <row r="9082">
          <cell r="A9082" t="str">
            <v>2016 NEFR</v>
          </cell>
        </row>
        <row r="9083">
          <cell r="A9083" t="str">
            <v>2016 NEFR</v>
          </cell>
        </row>
        <row r="9084">
          <cell r="A9084" t="str">
            <v>2016 NEFR</v>
          </cell>
        </row>
        <row r="9085">
          <cell r="A9085" t="str">
            <v>2016 NEFR</v>
          </cell>
        </row>
        <row r="9086">
          <cell r="A9086" t="str">
            <v>2016 NEFR</v>
          </cell>
        </row>
        <row r="9087">
          <cell r="A9087" t="str">
            <v>2016 NEFR</v>
          </cell>
        </row>
        <row r="9088">
          <cell r="A9088" t="str">
            <v>2016 NEFR</v>
          </cell>
        </row>
        <row r="9089">
          <cell r="A9089" t="str">
            <v>2016 NEFR</v>
          </cell>
        </row>
        <row r="9090">
          <cell r="A9090" t="str">
            <v>2016 NEFR</v>
          </cell>
        </row>
        <row r="9091">
          <cell r="A9091" t="str">
            <v>2016 NEFR</v>
          </cell>
        </row>
        <row r="9092">
          <cell r="A9092" t="str">
            <v>2016 NEFR</v>
          </cell>
        </row>
        <row r="9093">
          <cell r="A9093" t="str">
            <v>2016 NEFR</v>
          </cell>
        </row>
        <row r="9094">
          <cell r="A9094" t="str">
            <v>2016 NEFR</v>
          </cell>
        </row>
        <row r="9095">
          <cell r="A9095" t="str">
            <v>2016 NEFR</v>
          </cell>
        </row>
        <row r="9096">
          <cell r="A9096" t="str">
            <v>2016 NEFR</v>
          </cell>
        </row>
        <row r="9097">
          <cell r="A9097" t="str">
            <v>2016 NEFR</v>
          </cell>
        </row>
        <row r="9098">
          <cell r="A9098" t="str">
            <v>2016 NEFR</v>
          </cell>
        </row>
        <row r="9099">
          <cell r="A9099" t="str">
            <v>2016 NEFR</v>
          </cell>
        </row>
        <row r="9100">
          <cell r="A9100" t="str">
            <v>2016 NEFR</v>
          </cell>
        </row>
        <row r="9101">
          <cell r="A9101" t="str">
            <v>2016 NEFR</v>
          </cell>
        </row>
        <row r="9102">
          <cell r="A9102" t="str">
            <v>2016 NEFR</v>
          </cell>
        </row>
        <row r="9103">
          <cell r="A9103" t="str">
            <v>2016 NEFR</v>
          </cell>
        </row>
        <row r="9104">
          <cell r="A9104" t="str">
            <v>2016 NEFR</v>
          </cell>
        </row>
        <row r="9105">
          <cell r="A9105" t="str">
            <v>2016 NEFR</v>
          </cell>
        </row>
        <row r="9106">
          <cell r="A9106" t="str">
            <v>2016 NEFR</v>
          </cell>
        </row>
        <row r="9107">
          <cell r="A9107" t="str">
            <v>2016 NEFR</v>
          </cell>
        </row>
        <row r="9108">
          <cell r="A9108" t="str">
            <v>2016 NEFR</v>
          </cell>
        </row>
        <row r="9109">
          <cell r="A9109" t="str">
            <v>2016 NEFR</v>
          </cell>
        </row>
        <row r="9110">
          <cell r="A9110" t="str">
            <v>2016 NEFR</v>
          </cell>
        </row>
        <row r="9111">
          <cell r="A9111" t="str">
            <v>2016 NEFR</v>
          </cell>
        </row>
        <row r="9112">
          <cell r="A9112" t="str">
            <v>2016 NEFR</v>
          </cell>
        </row>
        <row r="9113">
          <cell r="A9113" t="str">
            <v>2016 NEFR</v>
          </cell>
        </row>
        <row r="9114">
          <cell r="A9114" t="str">
            <v>2016 NEFR</v>
          </cell>
        </row>
        <row r="9115">
          <cell r="A9115" t="str">
            <v>2016 NEFR</v>
          </cell>
        </row>
        <row r="9116">
          <cell r="A9116" t="str">
            <v>2016 NEFR</v>
          </cell>
        </row>
        <row r="9117">
          <cell r="A9117" t="str">
            <v>2016 NEFR</v>
          </cell>
        </row>
        <row r="9118">
          <cell r="A9118" t="str">
            <v>2016 NEFR</v>
          </cell>
        </row>
        <row r="9119">
          <cell r="A9119" t="str">
            <v>2016 NEFR</v>
          </cell>
        </row>
        <row r="9120">
          <cell r="A9120" t="str">
            <v>2016 NEFR</v>
          </cell>
        </row>
        <row r="9121">
          <cell r="A9121" t="str">
            <v>2016 NEFR</v>
          </cell>
        </row>
        <row r="9122">
          <cell r="A9122" t="str">
            <v>2016 NEFR</v>
          </cell>
        </row>
        <row r="9123">
          <cell r="A9123" t="str">
            <v>2016 NEFR</v>
          </cell>
        </row>
        <row r="9124">
          <cell r="A9124" t="str">
            <v>2016 NEFR</v>
          </cell>
        </row>
        <row r="9125">
          <cell r="A9125" t="str">
            <v>2016 NEFR</v>
          </cell>
        </row>
        <row r="9126">
          <cell r="A9126" t="str">
            <v>2016 NEFR</v>
          </cell>
        </row>
        <row r="9127">
          <cell r="A9127" t="str">
            <v>2016 NEFR</v>
          </cell>
        </row>
        <row r="9128">
          <cell r="A9128" t="str">
            <v>2016 NEFR</v>
          </cell>
        </row>
        <row r="9129">
          <cell r="A9129" t="str">
            <v>2016 NEFR</v>
          </cell>
        </row>
        <row r="9130">
          <cell r="A9130" t="str">
            <v>2016 NEFR</v>
          </cell>
        </row>
        <row r="9131">
          <cell r="A9131" t="str">
            <v>2016 NEFR</v>
          </cell>
        </row>
        <row r="9132">
          <cell r="A9132" t="str">
            <v>2016 NEFR</v>
          </cell>
        </row>
        <row r="9133">
          <cell r="A9133" t="str">
            <v>2016 NEFR</v>
          </cell>
        </row>
        <row r="9134">
          <cell r="A9134" t="str">
            <v>2016 NEFR</v>
          </cell>
        </row>
        <row r="9135">
          <cell r="A9135" t="str">
            <v>2016 NEFR</v>
          </cell>
        </row>
        <row r="9136">
          <cell r="A9136" t="str">
            <v>2016 NEFR</v>
          </cell>
        </row>
        <row r="9137">
          <cell r="A9137" t="str">
            <v>2016 NEFR</v>
          </cell>
        </row>
        <row r="9138">
          <cell r="A9138" t="str">
            <v>2016 NEFR</v>
          </cell>
        </row>
        <row r="9139">
          <cell r="A9139" t="str">
            <v>2016 NEFR</v>
          </cell>
        </row>
        <row r="9140">
          <cell r="A9140" t="str">
            <v>2016 NEFR</v>
          </cell>
        </row>
        <row r="9141">
          <cell r="A9141" t="str">
            <v>2016 NEFR</v>
          </cell>
        </row>
        <row r="9142">
          <cell r="A9142" t="str">
            <v>2016 NEFR</v>
          </cell>
        </row>
        <row r="9143">
          <cell r="A9143" t="str">
            <v>2016 NEFR</v>
          </cell>
        </row>
        <row r="9144">
          <cell r="A9144" t="str">
            <v>2016 NEFR</v>
          </cell>
        </row>
        <row r="9145">
          <cell r="A9145" t="str">
            <v>2016 NEFR</v>
          </cell>
        </row>
        <row r="9146">
          <cell r="A9146" t="str">
            <v>2016 NEFR</v>
          </cell>
        </row>
        <row r="9147">
          <cell r="A9147" t="str">
            <v>2016 NEFR</v>
          </cell>
        </row>
        <row r="9148">
          <cell r="A9148" t="str">
            <v>2016 NEFR</v>
          </cell>
        </row>
        <row r="9149">
          <cell r="A9149" t="str">
            <v>2016 NEFR</v>
          </cell>
        </row>
        <row r="9150">
          <cell r="A9150" t="str">
            <v>2016 NEFR</v>
          </cell>
        </row>
        <row r="9151">
          <cell r="A9151" t="str">
            <v>2016 NEFR</v>
          </cell>
        </row>
        <row r="9152">
          <cell r="A9152" t="str">
            <v>2016 NEFR</v>
          </cell>
        </row>
        <row r="9153">
          <cell r="A9153" t="str">
            <v>2016 NEFR</v>
          </cell>
        </row>
        <row r="9154">
          <cell r="A9154" t="str">
            <v>2016 NEFR</v>
          </cell>
        </row>
        <row r="9155">
          <cell r="A9155" t="str">
            <v>2016 NEFR</v>
          </cell>
        </row>
        <row r="9156">
          <cell r="A9156" t="str">
            <v>2016 NEFR</v>
          </cell>
        </row>
        <row r="9157">
          <cell r="A9157" t="str">
            <v>2016 NEFR</v>
          </cell>
        </row>
        <row r="9158">
          <cell r="A9158" t="str">
            <v>2016 NEFR</v>
          </cell>
        </row>
        <row r="9159">
          <cell r="A9159" t="str">
            <v>2016 NEFR</v>
          </cell>
        </row>
        <row r="9160">
          <cell r="A9160" t="str">
            <v>2016 NEFR</v>
          </cell>
        </row>
        <row r="9161">
          <cell r="A9161" t="str">
            <v>2016 NEFR</v>
          </cell>
        </row>
        <row r="9162">
          <cell r="A9162" t="str">
            <v>2016 NEFR</v>
          </cell>
        </row>
        <row r="9163">
          <cell r="A9163" t="str">
            <v>2016 NEFR</v>
          </cell>
        </row>
        <row r="9164">
          <cell r="A9164" t="str">
            <v>2016 NEFR</v>
          </cell>
        </row>
        <row r="9165">
          <cell r="A9165" t="str">
            <v>2016 NEFR</v>
          </cell>
        </row>
        <row r="9166">
          <cell r="A9166" t="str">
            <v>2016 NEFR</v>
          </cell>
        </row>
        <row r="9167">
          <cell r="A9167" t="str">
            <v>2016 NEFR</v>
          </cell>
        </row>
        <row r="9168">
          <cell r="A9168" t="str">
            <v>2016 NEFR</v>
          </cell>
        </row>
        <row r="9169">
          <cell r="A9169" t="str">
            <v>2016 NEFR</v>
          </cell>
        </row>
        <row r="9170">
          <cell r="A9170" t="str">
            <v>2016 NEFR</v>
          </cell>
        </row>
        <row r="9171">
          <cell r="A9171" t="str">
            <v>2016 NEFR</v>
          </cell>
        </row>
        <row r="9172">
          <cell r="A9172" t="str">
            <v>2016 NEFR</v>
          </cell>
        </row>
        <row r="9173">
          <cell r="A9173" t="str">
            <v>2016 NEFR</v>
          </cell>
        </row>
        <row r="9174">
          <cell r="A9174" t="str">
            <v>2016 NEFR</v>
          </cell>
        </row>
        <row r="9175">
          <cell r="A9175" t="str">
            <v>2016 NEFR</v>
          </cell>
        </row>
        <row r="9176">
          <cell r="A9176" t="str">
            <v>2016 NEFR</v>
          </cell>
        </row>
        <row r="9177">
          <cell r="A9177" t="str">
            <v>2016 NEFR</v>
          </cell>
        </row>
        <row r="9178">
          <cell r="A9178" t="str">
            <v>2016 NEFR</v>
          </cell>
        </row>
        <row r="9179">
          <cell r="A9179" t="str">
            <v>2016 NEFR</v>
          </cell>
        </row>
        <row r="9180">
          <cell r="A9180" t="str">
            <v>2016 NEFR</v>
          </cell>
        </row>
        <row r="9181">
          <cell r="A9181" t="str">
            <v>2016 NEFR</v>
          </cell>
        </row>
        <row r="9182">
          <cell r="A9182" t="str">
            <v>2016 NEFR</v>
          </cell>
        </row>
        <row r="9183">
          <cell r="A9183" t="str">
            <v>2016 NEFR</v>
          </cell>
        </row>
        <row r="9184">
          <cell r="A9184" t="str">
            <v>2016 NEFR</v>
          </cell>
        </row>
        <row r="9185">
          <cell r="A9185" t="str">
            <v>2016 NEFR</v>
          </cell>
        </row>
        <row r="9186">
          <cell r="A9186" t="str">
            <v>2016 NEFR</v>
          </cell>
        </row>
        <row r="9187">
          <cell r="A9187" t="str">
            <v>2016 NEFR</v>
          </cell>
        </row>
        <row r="9188">
          <cell r="A9188" t="str">
            <v>2016 NEFR</v>
          </cell>
        </row>
        <row r="9189">
          <cell r="A9189" t="str">
            <v>2016 NEFR</v>
          </cell>
        </row>
        <row r="9190">
          <cell r="A9190" t="str">
            <v>2016 NEFR</v>
          </cell>
        </row>
        <row r="9191">
          <cell r="A9191" t="str">
            <v>2016 NEFR</v>
          </cell>
        </row>
        <row r="9192">
          <cell r="A9192" t="str">
            <v>2016 NEFR</v>
          </cell>
        </row>
        <row r="9193">
          <cell r="A9193" t="str">
            <v>2016 NEFR</v>
          </cell>
        </row>
        <row r="9194">
          <cell r="A9194" t="str">
            <v>2016 NEFR</v>
          </cell>
        </row>
        <row r="9195">
          <cell r="A9195" t="str">
            <v>2016 NEFR</v>
          </cell>
        </row>
        <row r="9196">
          <cell r="A9196" t="str">
            <v>2016 NEFR</v>
          </cell>
        </row>
        <row r="9197">
          <cell r="A9197" t="str">
            <v>2016 NEFR</v>
          </cell>
        </row>
        <row r="9198">
          <cell r="A9198" t="str">
            <v>2016 NEFR</v>
          </cell>
        </row>
        <row r="9199">
          <cell r="A9199" t="str">
            <v>2016 NEFR</v>
          </cell>
        </row>
        <row r="9200">
          <cell r="A9200" t="str">
            <v>2016 NEFR</v>
          </cell>
        </row>
        <row r="9201">
          <cell r="A9201" t="str">
            <v>2016 NEFR</v>
          </cell>
        </row>
        <row r="9202">
          <cell r="A9202" t="str">
            <v>2016 NEFR</v>
          </cell>
        </row>
        <row r="9203">
          <cell r="A9203" t="str">
            <v>2016 NEFR</v>
          </cell>
        </row>
        <row r="9204">
          <cell r="A9204" t="str">
            <v>2016 NEFR</v>
          </cell>
        </row>
        <row r="9205">
          <cell r="A9205" t="str">
            <v>2016 NEFR</v>
          </cell>
        </row>
        <row r="9206">
          <cell r="A9206" t="str">
            <v>2016 NEFR</v>
          </cell>
        </row>
        <row r="9207">
          <cell r="A9207" t="str">
            <v>2016 NEFR</v>
          </cell>
        </row>
        <row r="9208">
          <cell r="A9208" t="str">
            <v>2016 NEFR</v>
          </cell>
        </row>
        <row r="9209">
          <cell r="A9209" t="str">
            <v>2016 NEFR</v>
          </cell>
        </row>
        <row r="9210">
          <cell r="A9210" t="str">
            <v>2016 NEFR</v>
          </cell>
        </row>
        <row r="9211">
          <cell r="A9211" t="str">
            <v>2016 NEFR</v>
          </cell>
        </row>
        <row r="9212">
          <cell r="A9212" t="str">
            <v>2016 NEFR</v>
          </cell>
        </row>
        <row r="9213">
          <cell r="A9213" t="str">
            <v>2016 NEFR</v>
          </cell>
        </row>
        <row r="9214">
          <cell r="A9214" t="str">
            <v>2016 NEFR</v>
          </cell>
        </row>
        <row r="9215">
          <cell r="A9215" t="str">
            <v>2016 NEFR</v>
          </cell>
        </row>
        <row r="9216">
          <cell r="A9216" t="str">
            <v>2016 NEFR</v>
          </cell>
        </row>
        <row r="9217">
          <cell r="A9217" t="str">
            <v>2016 NEFR</v>
          </cell>
        </row>
        <row r="9218">
          <cell r="A9218" t="str">
            <v>2016 NEFR</v>
          </cell>
        </row>
        <row r="9219">
          <cell r="A9219" t="str">
            <v>2016 NEFR</v>
          </cell>
        </row>
        <row r="9220">
          <cell r="A9220" t="str">
            <v>2016 NEFR</v>
          </cell>
        </row>
        <row r="9221">
          <cell r="A9221" t="str">
            <v>2016 NEFR</v>
          </cell>
        </row>
        <row r="9222">
          <cell r="A9222" t="str">
            <v>2016 NEFR</v>
          </cell>
        </row>
        <row r="9223">
          <cell r="A9223" t="str">
            <v>2016 NEFR</v>
          </cell>
        </row>
        <row r="9224">
          <cell r="A9224" t="str">
            <v>2016 NEFR</v>
          </cell>
        </row>
        <row r="9225">
          <cell r="A9225" t="str">
            <v>2016 NEFR</v>
          </cell>
        </row>
        <row r="9226">
          <cell r="A9226" t="str">
            <v>2016 NEFR</v>
          </cell>
        </row>
        <row r="9227">
          <cell r="A9227" t="str">
            <v>2016 NEFR</v>
          </cell>
        </row>
        <row r="9228">
          <cell r="A9228" t="str">
            <v>2016 NEFR</v>
          </cell>
        </row>
        <row r="9229">
          <cell r="A9229" t="str">
            <v>2016 NEFR</v>
          </cell>
        </row>
        <row r="9230">
          <cell r="A9230" t="str">
            <v>2016 NEFR</v>
          </cell>
        </row>
        <row r="9231">
          <cell r="A9231" t="str">
            <v>2016 NEFR</v>
          </cell>
        </row>
        <row r="9232">
          <cell r="A9232" t="str">
            <v>2016 NEFR</v>
          </cell>
        </row>
        <row r="9233">
          <cell r="A9233" t="str">
            <v>2016 NEFR</v>
          </cell>
        </row>
        <row r="9234">
          <cell r="A9234" t="str">
            <v>2016 NEFR</v>
          </cell>
        </row>
        <row r="9235">
          <cell r="A9235" t="str">
            <v>2016 NEFR</v>
          </cell>
        </row>
        <row r="9236">
          <cell r="A9236" t="str">
            <v>2016 NEFR</v>
          </cell>
        </row>
        <row r="9237">
          <cell r="A9237" t="str">
            <v>2016 NEFR</v>
          </cell>
        </row>
        <row r="9238">
          <cell r="A9238" t="str">
            <v>2016 NEFR</v>
          </cell>
        </row>
        <row r="9239">
          <cell r="A9239" t="str">
            <v>2016 NEFR</v>
          </cell>
        </row>
        <row r="9240">
          <cell r="A9240" t="str">
            <v>2016 NEFR</v>
          </cell>
        </row>
        <row r="9241">
          <cell r="A9241" t="str">
            <v>2016 NEFR</v>
          </cell>
        </row>
        <row r="9242">
          <cell r="A9242" t="str">
            <v>2016 NEFR</v>
          </cell>
        </row>
        <row r="9243">
          <cell r="A9243" t="str">
            <v>2016 NEFR</v>
          </cell>
        </row>
        <row r="9244">
          <cell r="A9244" t="str">
            <v>2016 NEFR</v>
          </cell>
        </row>
        <row r="9245">
          <cell r="A9245" t="str">
            <v>2016 NEFR</v>
          </cell>
        </row>
        <row r="9246">
          <cell r="A9246" t="str">
            <v>2016 NEFR</v>
          </cell>
        </row>
        <row r="9247">
          <cell r="A9247" t="str">
            <v>2016 NEFR</v>
          </cell>
        </row>
        <row r="9248">
          <cell r="A9248" t="str">
            <v>2016 NEFR</v>
          </cell>
        </row>
        <row r="9249">
          <cell r="A9249" t="str">
            <v>2016 NEFR</v>
          </cell>
        </row>
        <row r="9250">
          <cell r="A9250" t="str">
            <v>2016 NEFR</v>
          </cell>
        </row>
        <row r="9251">
          <cell r="A9251" t="str">
            <v>2016 NEFR</v>
          </cell>
        </row>
        <row r="9252">
          <cell r="A9252" t="str">
            <v>2016 NEFR</v>
          </cell>
        </row>
        <row r="9253">
          <cell r="A9253" t="str">
            <v>2016 NEFR</v>
          </cell>
        </row>
        <row r="9254">
          <cell r="A9254" t="str">
            <v>2016 NEFR</v>
          </cell>
        </row>
        <row r="9255">
          <cell r="A9255" t="str">
            <v>2016 NEFR</v>
          </cell>
        </row>
        <row r="9256">
          <cell r="A9256" t="str">
            <v>2016 NEFR</v>
          </cell>
        </row>
        <row r="9257">
          <cell r="A9257" t="str">
            <v>2016 NEFR</v>
          </cell>
        </row>
        <row r="9258">
          <cell r="A9258" t="str">
            <v>2016 NEFR</v>
          </cell>
        </row>
        <row r="9259">
          <cell r="A9259" t="str">
            <v>2016 NEFR</v>
          </cell>
        </row>
        <row r="9260">
          <cell r="A9260" t="str">
            <v>2016 NEFR</v>
          </cell>
        </row>
        <row r="9261">
          <cell r="A9261" t="str">
            <v>2016 NEFR</v>
          </cell>
        </row>
        <row r="9262">
          <cell r="A9262" t="str">
            <v>2016 NEFR</v>
          </cell>
        </row>
        <row r="9263">
          <cell r="A9263" t="str">
            <v>2016 NEFR</v>
          </cell>
        </row>
        <row r="9264">
          <cell r="A9264" t="str">
            <v>2016 NEFR</v>
          </cell>
        </row>
        <row r="9265">
          <cell r="A9265" t="str">
            <v>2016 NEFR</v>
          </cell>
        </row>
        <row r="9266">
          <cell r="A9266" t="str">
            <v>2016 NEFR</v>
          </cell>
        </row>
        <row r="9267">
          <cell r="A9267" t="str">
            <v>2016 NEFR</v>
          </cell>
        </row>
        <row r="9268">
          <cell r="A9268" t="str">
            <v>2016 NEFR</v>
          </cell>
        </row>
        <row r="9269">
          <cell r="A9269" t="str">
            <v>2016 NEFR</v>
          </cell>
        </row>
        <row r="9270">
          <cell r="A9270" t="str">
            <v>2016 NEFR</v>
          </cell>
        </row>
        <row r="9271">
          <cell r="A9271" t="str">
            <v>2016 NEFR</v>
          </cell>
        </row>
        <row r="9272">
          <cell r="A9272" t="str">
            <v>2016 NEFR</v>
          </cell>
        </row>
        <row r="9273">
          <cell r="A9273" t="str">
            <v>2016 NEFR</v>
          </cell>
        </row>
        <row r="9274">
          <cell r="A9274" t="str">
            <v>2016 NEFR</v>
          </cell>
        </row>
        <row r="9275">
          <cell r="A9275" t="str">
            <v>2016 NEFR</v>
          </cell>
        </row>
        <row r="9276">
          <cell r="A9276" t="str">
            <v>2016 NEFR</v>
          </cell>
        </row>
        <row r="9277">
          <cell r="A9277" t="str">
            <v>2016 NEFR</v>
          </cell>
        </row>
        <row r="9278">
          <cell r="A9278" t="str">
            <v>2016 NEFR</v>
          </cell>
        </row>
        <row r="9279">
          <cell r="A9279" t="str">
            <v>2016 NEFR</v>
          </cell>
        </row>
        <row r="9280">
          <cell r="A9280" t="str">
            <v>2016 NEFR</v>
          </cell>
        </row>
        <row r="9281">
          <cell r="A9281" t="str">
            <v>2016 NEFR</v>
          </cell>
        </row>
        <row r="9282">
          <cell r="A9282" t="str">
            <v>2016 NEFR</v>
          </cell>
        </row>
        <row r="9283">
          <cell r="A9283" t="str">
            <v>2016 NEFR</v>
          </cell>
        </row>
        <row r="9284">
          <cell r="A9284" t="str">
            <v>2016 NEFR</v>
          </cell>
        </row>
        <row r="9285">
          <cell r="A9285" t="str">
            <v>2016 NEFR</v>
          </cell>
        </row>
        <row r="9286">
          <cell r="A9286" t="str">
            <v>2016 NEFR</v>
          </cell>
        </row>
        <row r="9287">
          <cell r="A9287" t="str">
            <v>2016 NEFR</v>
          </cell>
        </row>
        <row r="9288">
          <cell r="A9288" t="str">
            <v>2016 NEFR</v>
          </cell>
        </row>
        <row r="9289">
          <cell r="A9289" t="str">
            <v>2016 NEFR</v>
          </cell>
        </row>
        <row r="9290">
          <cell r="A9290" t="str">
            <v>2016 NEFR</v>
          </cell>
        </row>
        <row r="9291">
          <cell r="A9291" t="str">
            <v>2016 NEFR</v>
          </cell>
        </row>
        <row r="9292">
          <cell r="A9292" t="str">
            <v>2016 NEFR</v>
          </cell>
        </row>
        <row r="9293">
          <cell r="A9293" t="str">
            <v>2016 NEFR</v>
          </cell>
        </row>
        <row r="9294">
          <cell r="A9294" t="str">
            <v>2016 NEFR</v>
          </cell>
        </row>
        <row r="9295">
          <cell r="A9295" t="str">
            <v>2016 NEFR</v>
          </cell>
        </row>
        <row r="9296">
          <cell r="A9296" t="str">
            <v>2016 NEFR</v>
          </cell>
        </row>
        <row r="9297">
          <cell r="A9297" t="str">
            <v>2016 NEFR</v>
          </cell>
        </row>
        <row r="9298">
          <cell r="A9298" t="str">
            <v>2016 NEFR</v>
          </cell>
        </row>
        <row r="9299">
          <cell r="A9299" t="str">
            <v>2016 NEFR</v>
          </cell>
        </row>
        <row r="9300">
          <cell r="A9300" t="str">
            <v>2016 NEFR</v>
          </cell>
        </row>
        <row r="9301">
          <cell r="A9301" t="str">
            <v>2016 NEFR</v>
          </cell>
        </row>
        <row r="9302">
          <cell r="A9302" t="str">
            <v>2016 NEFR</v>
          </cell>
        </row>
        <row r="9303">
          <cell r="A9303" t="str">
            <v>2016 NEFR</v>
          </cell>
        </row>
        <row r="9304">
          <cell r="A9304" t="str">
            <v>2016 NEFR</v>
          </cell>
        </row>
        <row r="9305">
          <cell r="A9305" t="str">
            <v>2016 NEFR</v>
          </cell>
        </row>
        <row r="9306">
          <cell r="A9306" t="str">
            <v>2016 NEFR</v>
          </cell>
        </row>
        <row r="9307">
          <cell r="A9307" t="str">
            <v>2016 NEFR</v>
          </cell>
        </row>
        <row r="9308">
          <cell r="A9308" t="str">
            <v>2016 NEFR</v>
          </cell>
        </row>
        <row r="9309">
          <cell r="A9309" t="str">
            <v>2016 NEFR</v>
          </cell>
        </row>
        <row r="9310">
          <cell r="A9310" t="str">
            <v>2016 NEFR</v>
          </cell>
        </row>
        <row r="9311">
          <cell r="A9311" t="str">
            <v>2016 NEFR</v>
          </cell>
        </row>
        <row r="9312">
          <cell r="A9312" t="str">
            <v>2016 NEFR</v>
          </cell>
        </row>
        <row r="9313">
          <cell r="A9313" t="str">
            <v>2016 NEFR</v>
          </cell>
        </row>
        <row r="9314">
          <cell r="A9314" t="str">
            <v>2016 NEFR</v>
          </cell>
        </row>
        <row r="9315">
          <cell r="A9315" t="str">
            <v>2016 NEFR</v>
          </cell>
        </row>
        <row r="9316">
          <cell r="A9316" t="str">
            <v>2016 NEFR</v>
          </cell>
        </row>
        <row r="9317">
          <cell r="A9317" t="str">
            <v>2016 NEFR</v>
          </cell>
        </row>
        <row r="9318">
          <cell r="A9318" t="str">
            <v>2016 NEFR</v>
          </cell>
        </row>
        <row r="9319">
          <cell r="A9319" t="str">
            <v>2016 NEFR</v>
          </cell>
        </row>
        <row r="9320">
          <cell r="A9320" t="str">
            <v>2016 NEFR</v>
          </cell>
        </row>
        <row r="9321">
          <cell r="A9321" t="str">
            <v>2016 NEFR</v>
          </cell>
        </row>
        <row r="9322">
          <cell r="A9322" t="str">
            <v>2016 NEFR</v>
          </cell>
        </row>
        <row r="9323">
          <cell r="A9323" t="str">
            <v>2016 NEFR</v>
          </cell>
        </row>
        <row r="9324">
          <cell r="A9324" t="str">
            <v>2016 NEFR</v>
          </cell>
        </row>
        <row r="9325">
          <cell r="A9325" t="str">
            <v>2016 NEFR</v>
          </cell>
        </row>
        <row r="9326">
          <cell r="A9326" t="str">
            <v>2016 NEFR</v>
          </cell>
        </row>
        <row r="9327">
          <cell r="A9327" t="str">
            <v>2016 NEFR</v>
          </cell>
        </row>
        <row r="9328">
          <cell r="A9328" t="str">
            <v>2016 NEFR</v>
          </cell>
        </row>
        <row r="9329">
          <cell r="A9329" t="str">
            <v>2016 NEFR</v>
          </cell>
        </row>
        <row r="9330">
          <cell r="A9330" t="str">
            <v>2016 NEFR</v>
          </cell>
        </row>
        <row r="9331">
          <cell r="A9331" t="str">
            <v>2016 NEFR</v>
          </cell>
        </row>
        <row r="9332">
          <cell r="A9332" t="str">
            <v>2016 NEFR</v>
          </cell>
        </row>
        <row r="9333">
          <cell r="A9333" t="str">
            <v>2016 NEFR</v>
          </cell>
        </row>
        <row r="9334">
          <cell r="A9334" t="str">
            <v>2016 NEFR</v>
          </cell>
        </row>
        <row r="9335">
          <cell r="A9335" t="str">
            <v>2016 NEFR</v>
          </cell>
        </row>
        <row r="9336">
          <cell r="A9336" t="str">
            <v>2016 NEFR</v>
          </cell>
        </row>
        <row r="9337">
          <cell r="A9337" t="str">
            <v>2016 NEFR</v>
          </cell>
        </row>
        <row r="9338">
          <cell r="A9338" t="str">
            <v>2016 NEFR</v>
          </cell>
        </row>
        <row r="9339">
          <cell r="A9339" t="str">
            <v>2016 NEFR</v>
          </cell>
        </row>
        <row r="9340">
          <cell r="A9340" t="str">
            <v>2016 NEFR</v>
          </cell>
        </row>
        <row r="9341">
          <cell r="A9341" t="str">
            <v>2016 NEFR</v>
          </cell>
        </row>
        <row r="9342">
          <cell r="A9342" t="str">
            <v>2016 NEFR</v>
          </cell>
        </row>
        <row r="9343">
          <cell r="A9343" t="str">
            <v>2016 NEFR</v>
          </cell>
        </row>
        <row r="9344">
          <cell r="A9344" t="str">
            <v>2016 NEFR</v>
          </cell>
        </row>
        <row r="9345">
          <cell r="A9345" t="str">
            <v>2016 NEFR</v>
          </cell>
        </row>
        <row r="9346">
          <cell r="A9346" t="str">
            <v>2016 NEFR</v>
          </cell>
        </row>
        <row r="9347">
          <cell r="A9347" t="str">
            <v>2016 NEFR</v>
          </cell>
        </row>
        <row r="9348">
          <cell r="A9348" t="str">
            <v>2016 NEFR</v>
          </cell>
        </row>
        <row r="9349">
          <cell r="A9349" t="str">
            <v>2016 NEFR</v>
          </cell>
        </row>
        <row r="9350">
          <cell r="A9350" t="str">
            <v>2016 NEFR</v>
          </cell>
        </row>
        <row r="9351">
          <cell r="A9351" t="str">
            <v>2016 NEFR</v>
          </cell>
        </row>
        <row r="9352">
          <cell r="A9352" t="str">
            <v>2016 NEFR</v>
          </cell>
        </row>
        <row r="9353">
          <cell r="A9353" t="str">
            <v>2016 NEFR</v>
          </cell>
        </row>
        <row r="9354">
          <cell r="A9354" t="str">
            <v>2016 NEFR</v>
          </cell>
        </row>
        <row r="9355">
          <cell r="A9355" t="str">
            <v>2016 NEFR</v>
          </cell>
        </row>
        <row r="9356">
          <cell r="A9356" t="str">
            <v>2016 NEFR</v>
          </cell>
        </row>
        <row r="9357">
          <cell r="A9357" t="str">
            <v>2016 NEFR</v>
          </cell>
        </row>
        <row r="9358">
          <cell r="A9358" t="str">
            <v>2016 NEFR</v>
          </cell>
        </row>
        <row r="9359">
          <cell r="A9359" t="str">
            <v>2016 NEFR</v>
          </cell>
        </row>
        <row r="9360">
          <cell r="A9360" t="str">
            <v>2016 NEFR</v>
          </cell>
        </row>
        <row r="9361">
          <cell r="A9361" t="str">
            <v>2016 NEFR</v>
          </cell>
        </row>
        <row r="9362">
          <cell r="A9362" t="str">
            <v>2016 NEFR</v>
          </cell>
        </row>
        <row r="9363">
          <cell r="A9363" t="str">
            <v>2016 NEFR</v>
          </cell>
        </row>
        <row r="9364">
          <cell r="A9364" t="str">
            <v>2016 NEFR</v>
          </cell>
        </row>
        <row r="9365">
          <cell r="A9365" t="str">
            <v>2016 NEFR</v>
          </cell>
        </row>
        <row r="9366">
          <cell r="A9366" t="str">
            <v>2016 NEFR</v>
          </cell>
        </row>
        <row r="9367">
          <cell r="A9367" t="str">
            <v>2016 NEFR</v>
          </cell>
        </row>
        <row r="9368">
          <cell r="A9368" t="str">
            <v>2016 NEFR</v>
          </cell>
        </row>
        <row r="9369">
          <cell r="A9369" t="str">
            <v>2016 NEFR</v>
          </cell>
        </row>
        <row r="9370">
          <cell r="A9370" t="str">
            <v>2016 NEFR</v>
          </cell>
        </row>
        <row r="9371">
          <cell r="A9371" t="str">
            <v>2016 NEFR</v>
          </cell>
        </row>
        <row r="9372">
          <cell r="A9372" t="str">
            <v>2016 NEFR</v>
          </cell>
        </row>
        <row r="9373">
          <cell r="A9373" t="str">
            <v>2016 NEFR</v>
          </cell>
        </row>
        <row r="9374">
          <cell r="A9374" t="str">
            <v>2016 NEFR</v>
          </cell>
        </row>
        <row r="9375">
          <cell r="A9375" t="str">
            <v>2016 NEFR</v>
          </cell>
        </row>
        <row r="9376">
          <cell r="A9376" t="str">
            <v>2016 NEFR</v>
          </cell>
        </row>
        <row r="9377">
          <cell r="A9377" t="str">
            <v>2016 NEFR</v>
          </cell>
        </row>
        <row r="9378">
          <cell r="A9378" t="str">
            <v>2016 NEFR</v>
          </cell>
        </row>
        <row r="9379">
          <cell r="A9379" t="str">
            <v>2016 NEFR</v>
          </cell>
        </row>
        <row r="9380">
          <cell r="A9380" t="str">
            <v>2016 NEFR</v>
          </cell>
        </row>
        <row r="9381">
          <cell r="A9381" t="str">
            <v>2016 NEFR</v>
          </cell>
        </row>
        <row r="9382">
          <cell r="A9382" t="str">
            <v>2016 NEFR</v>
          </cell>
        </row>
        <row r="9383">
          <cell r="A9383" t="str">
            <v>2016 NEFR</v>
          </cell>
        </row>
        <row r="9384">
          <cell r="A9384" t="str">
            <v>2016 NEFR</v>
          </cell>
        </row>
        <row r="9385">
          <cell r="A9385" t="str">
            <v>2016 NEFR</v>
          </cell>
        </row>
        <row r="9386">
          <cell r="A9386" t="str">
            <v>2016 NEFR</v>
          </cell>
        </row>
        <row r="9387">
          <cell r="A9387" t="str">
            <v>2016 NEFR</v>
          </cell>
        </row>
        <row r="9388">
          <cell r="A9388" t="str">
            <v>2016 NEFR</v>
          </cell>
        </row>
        <row r="9389">
          <cell r="A9389" t="str">
            <v>2016 NEFR</v>
          </cell>
        </row>
        <row r="9390">
          <cell r="A9390" t="str">
            <v>2016 NEFR</v>
          </cell>
        </row>
        <row r="9391">
          <cell r="A9391" t="str">
            <v>2016 NEFR</v>
          </cell>
        </row>
        <row r="9392">
          <cell r="A9392" t="str">
            <v>2016 NEFR</v>
          </cell>
        </row>
        <row r="9393">
          <cell r="A9393" t="str">
            <v>2016 NEFR</v>
          </cell>
        </row>
        <row r="9394">
          <cell r="A9394" t="str">
            <v>2016 NEFR</v>
          </cell>
        </row>
        <row r="9395">
          <cell r="A9395" t="str">
            <v>2016 NEFR</v>
          </cell>
        </row>
        <row r="9396">
          <cell r="A9396" t="str">
            <v>2016 NEFR</v>
          </cell>
        </row>
        <row r="9397">
          <cell r="A9397" t="str">
            <v>2016 NEFR</v>
          </cell>
        </row>
        <row r="9398">
          <cell r="A9398" t="str">
            <v>2016 NEFR</v>
          </cell>
        </row>
        <row r="9399">
          <cell r="A9399" t="str">
            <v>2016 NEFR</v>
          </cell>
        </row>
        <row r="9400">
          <cell r="A9400" t="str">
            <v>2016 NEFR</v>
          </cell>
        </row>
        <row r="9401">
          <cell r="A9401" t="str">
            <v>2016 NEFR</v>
          </cell>
        </row>
        <row r="9402">
          <cell r="A9402" t="str">
            <v>2016 NEFR</v>
          </cell>
        </row>
        <row r="9403">
          <cell r="A9403" t="str">
            <v>2016 NEFR</v>
          </cell>
        </row>
        <row r="9404">
          <cell r="A9404" t="str">
            <v>2016 NEFR</v>
          </cell>
        </row>
        <row r="9405">
          <cell r="A9405" t="str">
            <v>2016 NEFR</v>
          </cell>
        </row>
        <row r="9406">
          <cell r="A9406" t="str">
            <v>2016 NEFR</v>
          </cell>
        </row>
        <row r="9407">
          <cell r="A9407" t="str">
            <v>2016 NEFR</v>
          </cell>
        </row>
        <row r="9408">
          <cell r="A9408" t="str">
            <v>2016 NEFR</v>
          </cell>
        </row>
        <row r="9409">
          <cell r="A9409" t="str">
            <v>2016 NEFR</v>
          </cell>
        </row>
        <row r="9410">
          <cell r="A9410" t="str">
            <v>2016 NEFR</v>
          </cell>
        </row>
        <row r="9411">
          <cell r="A9411" t="str">
            <v>2016 NEFR</v>
          </cell>
        </row>
        <row r="9412">
          <cell r="A9412" t="str">
            <v>2016 NEFR</v>
          </cell>
        </row>
        <row r="9413">
          <cell r="A9413" t="str">
            <v>2016 NEFR</v>
          </cell>
        </row>
        <row r="9414">
          <cell r="A9414" t="str">
            <v>2016 NEFR</v>
          </cell>
        </row>
        <row r="9415">
          <cell r="A9415" t="str">
            <v>2016 NEFR</v>
          </cell>
        </row>
        <row r="9416">
          <cell r="A9416" t="str">
            <v>2016 NEFR</v>
          </cell>
        </row>
        <row r="9417">
          <cell r="A9417" t="str">
            <v>2016 NEFR</v>
          </cell>
        </row>
        <row r="9418">
          <cell r="A9418" t="str">
            <v>2016 NEFR</v>
          </cell>
        </row>
        <row r="9419">
          <cell r="A9419" t="str">
            <v>2016 NEFR</v>
          </cell>
        </row>
        <row r="9420">
          <cell r="A9420" t="str">
            <v>2016 NEFR</v>
          </cell>
        </row>
        <row r="9421">
          <cell r="A9421" t="str">
            <v>2016 NEFR</v>
          </cell>
        </row>
        <row r="9422">
          <cell r="A9422" t="str">
            <v>2016 NEFR</v>
          </cell>
        </row>
        <row r="9423">
          <cell r="A9423" t="str">
            <v>2016 NEFR</v>
          </cell>
        </row>
        <row r="9424">
          <cell r="A9424" t="str">
            <v>2016 NEFR</v>
          </cell>
        </row>
        <row r="9425">
          <cell r="A9425" t="str">
            <v>2016 NEFR</v>
          </cell>
        </row>
        <row r="9426">
          <cell r="A9426" t="str">
            <v>2016 NEFR</v>
          </cell>
        </row>
        <row r="9427">
          <cell r="A9427" t="str">
            <v>2016 NEFR</v>
          </cell>
        </row>
        <row r="9428">
          <cell r="A9428" t="str">
            <v>2016 NEFR</v>
          </cell>
        </row>
        <row r="9429">
          <cell r="A9429" t="str">
            <v>2016 NEFR</v>
          </cell>
        </row>
        <row r="9430">
          <cell r="A9430" t="str">
            <v>2016 NEFR</v>
          </cell>
        </row>
        <row r="9431">
          <cell r="A9431" t="str">
            <v>2016 NEFR</v>
          </cell>
        </row>
        <row r="9432">
          <cell r="A9432" t="str">
            <v>2016 NEFR</v>
          </cell>
        </row>
        <row r="9433">
          <cell r="A9433" t="str">
            <v>2016 NEFR</v>
          </cell>
        </row>
        <row r="9434">
          <cell r="A9434" t="str">
            <v>2016 NEFR</v>
          </cell>
        </row>
        <row r="9435">
          <cell r="A9435" t="str">
            <v>2016 NEFR</v>
          </cell>
        </row>
        <row r="9436">
          <cell r="A9436" t="str">
            <v>2016 NEFR</v>
          </cell>
        </row>
        <row r="9437">
          <cell r="A9437" t="str">
            <v>2016 NEFR</v>
          </cell>
        </row>
        <row r="9438">
          <cell r="A9438" t="str">
            <v>2016 NEFR</v>
          </cell>
        </row>
        <row r="9439">
          <cell r="A9439" t="str">
            <v>2016 NEFR</v>
          </cell>
        </row>
        <row r="9440">
          <cell r="A9440" t="str">
            <v>2016 NEFR</v>
          </cell>
        </row>
        <row r="9441">
          <cell r="A9441" t="str">
            <v>2016 NEFR</v>
          </cell>
        </row>
        <row r="9442">
          <cell r="A9442" t="str">
            <v>2016 NEFR</v>
          </cell>
        </row>
        <row r="9443">
          <cell r="A9443" t="str">
            <v>2016 NEFR</v>
          </cell>
        </row>
        <row r="9444">
          <cell r="A9444" t="str">
            <v>2016 NEFR</v>
          </cell>
        </row>
        <row r="9445">
          <cell r="A9445" t="str">
            <v>2016 NEFR</v>
          </cell>
        </row>
        <row r="9446">
          <cell r="A9446" t="str">
            <v>2016 NEFR</v>
          </cell>
        </row>
        <row r="9447">
          <cell r="A9447" t="str">
            <v>2016 NEFR</v>
          </cell>
        </row>
        <row r="9448">
          <cell r="A9448" t="str">
            <v>2016 NEFR</v>
          </cell>
        </row>
        <row r="9449">
          <cell r="A9449" t="str">
            <v>2016 NEFR</v>
          </cell>
        </row>
        <row r="9450">
          <cell r="A9450" t="str">
            <v>2016 NEFR</v>
          </cell>
        </row>
        <row r="9451">
          <cell r="A9451" t="str">
            <v>2016 NEFR</v>
          </cell>
        </row>
        <row r="9452">
          <cell r="A9452" t="str">
            <v>2016 NEFR</v>
          </cell>
        </row>
        <row r="9453">
          <cell r="A9453" t="str">
            <v>2016 NEFR</v>
          </cell>
        </row>
        <row r="9454">
          <cell r="A9454" t="str">
            <v>2016 NEFR</v>
          </cell>
        </row>
        <row r="9455">
          <cell r="A9455" t="str">
            <v>2016 NEFR</v>
          </cell>
        </row>
        <row r="9456">
          <cell r="A9456" t="str">
            <v>2016 NEFR</v>
          </cell>
        </row>
        <row r="9457">
          <cell r="A9457" t="str">
            <v>2016 NEFR</v>
          </cell>
        </row>
        <row r="9458">
          <cell r="A9458" t="str">
            <v>2016 NEFR</v>
          </cell>
        </row>
        <row r="9459">
          <cell r="A9459" t="str">
            <v>2016 NEFR</v>
          </cell>
        </row>
        <row r="9460">
          <cell r="A9460" t="str">
            <v>2016 NEFR</v>
          </cell>
        </row>
        <row r="9461">
          <cell r="A9461" t="str">
            <v>2016 NEFR</v>
          </cell>
        </row>
        <row r="9462">
          <cell r="A9462" t="str">
            <v>2016 NEFR</v>
          </cell>
        </row>
        <row r="9463">
          <cell r="A9463" t="str">
            <v>2016 NEFR</v>
          </cell>
        </row>
        <row r="9464">
          <cell r="A9464" t="str">
            <v>2016 NEFR</v>
          </cell>
        </row>
        <row r="9465">
          <cell r="A9465" t="str">
            <v>2016 NEFR</v>
          </cell>
        </row>
        <row r="9466">
          <cell r="A9466" t="str">
            <v>2016 NEFR</v>
          </cell>
        </row>
        <row r="9467">
          <cell r="A9467" t="str">
            <v>2016 NEFR</v>
          </cell>
        </row>
        <row r="9468">
          <cell r="A9468" t="str">
            <v>2016 NEFR</v>
          </cell>
        </row>
        <row r="9469">
          <cell r="A9469" t="str">
            <v>2016 NEFR</v>
          </cell>
        </row>
        <row r="9470">
          <cell r="A9470" t="str">
            <v>2016 NEFR</v>
          </cell>
        </row>
        <row r="9471">
          <cell r="A9471" t="str">
            <v>2016 NEFR</v>
          </cell>
        </row>
        <row r="9472">
          <cell r="A9472" t="str">
            <v>2016 NEFR</v>
          </cell>
        </row>
        <row r="9473">
          <cell r="A9473" t="str">
            <v>2016 NEFR</v>
          </cell>
        </row>
        <row r="9474">
          <cell r="A9474" t="str">
            <v>2016 NEFR</v>
          </cell>
        </row>
        <row r="9475">
          <cell r="A9475" t="str">
            <v>2016 NEFR</v>
          </cell>
        </row>
        <row r="9476">
          <cell r="A9476" t="str">
            <v>2016 NEFR</v>
          </cell>
        </row>
        <row r="9477">
          <cell r="A9477" t="str">
            <v>2016 NEFR</v>
          </cell>
        </row>
        <row r="9478">
          <cell r="A9478" t="str">
            <v>2016 NEFR</v>
          </cell>
        </row>
        <row r="9479">
          <cell r="A9479" t="str">
            <v>2016 NEFR</v>
          </cell>
        </row>
        <row r="9480">
          <cell r="A9480" t="str">
            <v>2016 NEFR</v>
          </cell>
        </row>
        <row r="9481">
          <cell r="A9481" t="str">
            <v>2016 NEFR</v>
          </cell>
        </row>
        <row r="9482">
          <cell r="A9482" t="str">
            <v>2016 NEFR</v>
          </cell>
        </row>
        <row r="9483">
          <cell r="A9483" t="str">
            <v>2016 NEFR</v>
          </cell>
        </row>
        <row r="9484">
          <cell r="A9484" t="str">
            <v>2016 NEFR</v>
          </cell>
        </row>
        <row r="9485">
          <cell r="A9485" t="str">
            <v>2016 NEFR</v>
          </cell>
        </row>
        <row r="9486">
          <cell r="A9486" t="str">
            <v>2016 NEFR</v>
          </cell>
        </row>
        <row r="9487">
          <cell r="A9487" t="str">
            <v>2016 NEFR</v>
          </cell>
        </row>
        <row r="9488">
          <cell r="A9488" t="str">
            <v>2016 NEFR</v>
          </cell>
        </row>
        <row r="9489">
          <cell r="A9489" t="str">
            <v>2016 NEFR</v>
          </cell>
        </row>
        <row r="9490">
          <cell r="A9490" t="str">
            <v>2016 NEFR</v>
          </cell>
        </row>
        <row r="9491">
          <cell r="A9491" t="str">
            <v>2016 NEFR</v>
          </cell>
        </row>
        <row r="9492">
          <cell r="A9492" t="str">
            <v>2016 NEFR</v>
          </cell>
        </row>
        <row r="9493">
          <cell r="A9493" t="str">
            <v>2016 NEFR</v>
          </cell>
        </row>
        <row r="9494">
          <cell r="A9494" t="str">
            <v>2016 NEFR</v>
          </cell>
        </row>
        <row r="9495">
          <cell r="A9495" t="str">
            <v>2016 NEFR</v>
          </cell>
        </row>
        <row r="9496">
          <cell r="A9496" t="str">
            <v>2016 NEFR</v>
          </cell>
        </row>
        <row r="9497">
          <cell r="A9497" t="str">
            <v>2016 NEFR</v>
          </cell>
        </row>
        <row r="9498">
          <cell r="A9498" t="str">
            <v>2016 NEFR</v>
          </cell>
        </row>
        <row r="9499">
          <cell r="A9499" t="str">
            <v>2016 NEFR</v>
          </cell>
        </row>
        <row r="9500">
          <cell r="A9500" t="str">
            <v>2016 NEFR</v>
          </cell>
        </row>
        <row r="9501">
          <cell r="A9501" t="str">
            <v>2016 NEFR</v>
          </cell>
        </row>
        <row r="9502">
          <cell r="A9502" t="str">
            <v>2016 NEFR</v>
          </cell>
        </row>
        <row r="9503">
          <cell r="A9503" t="str">
            <v>2016 NEFR</v>
          </cell>
        </row>
        <row r="9504">
          <cell r="A9504" t="str">
            <v>2016 NEFR</v>
          </cell>
        </row>
        <row r="9505">
          <cell r="A9505" t="str">
            <v>2016 NEFR</v>
          </cell>
        </row>
        <row r="9506">
          <cell r="A9506" t="str">
            <v>2016 NEFR</v>
          </cell>
        </row>
        <row r="9507">
          <cell r="A9507" t="str">
            <v>2016 NEFR</v>
          </cell>
        </row>
        <row r="9508">
          <cell r="A9508" t="str">
            <v>2016 NEFR</v>
          </cell>
        </row>
        <row r="9509">
          <cell r="A9509" t="str">
            <v>2016 NEFR</v>
          </cell>
        </row>
        <row r="9510">
          <cell r="A9510" t="str">
            <v>2016 NEFR</v>
          </cell>
        </row>
        <row r="9511">
          <cell r="A9511" t="str">
            <v>2016 NEFR</v>
          </cell>
        </row>
        <row r="9512">
          <cell r="A9512" t="str">
            <v>2016 NEFR</v>
          </cell>
        </row>
        <row r="9513">
          <cell r="A9513" t="str">
            <v>2016 NEFR</v>
          </cell>
        </row>
        <row r="9514">
          <cell r="A9514" t="str">
            <v>2016 NEFR</v>
          </cell>
        </row>
        <row r="9515">
          <cell r="A9515" t="str">
            <v>2016 NEFR</v>
          </cell>
        </row>
        <row r="9516">
          <cell r="A9516" t="str">
            <v>2016 NEFR</v>
          </cell>
        </row>
        <row r="9517">
          <cell r="A9517" t="str">
            <v>2016 NEFR</v>
          </cell>
        </row>
        <row r="9518">
          <cell r="A9518" t="str">
            <v>2016 NEFR</v>
          </cell>
        </row>
        <row r="9519">
          <cell r="A9519" t="str">
            <v>2016 NEFR</v>
          </cell>
        </row>
        <row r="9520">
          <cell r="A9520" t="str">
            <v>2016 NEFR</v>
          </cell>
        </row>
        <row r="9521">
          <cell r="A9521" t="str">
            <v>2016 NEFR</v>
          </cell>
        </row>
        <row r="9522">
          <cell r="A9522" t="str">
            <v>2016 NEFR</v>
          </cell>
        </row>
        <row r="9523">
          <cell r="A9523" t="str">
            <v>2016 NEFR</v>
          </cell>
        </row>
        <row r="9524">
          <cell r="A9524" t="str">
            <v>2016 NEFR</v>
          </cell>
        </row>
        <row r="9525">
          <cell r="A9525" t="str">
            <v>2016 NEFR</v>
          </cell>
        </row>
        <row r="9526">
          <cell r="A9526" t="str">
            <v>2016 NEFR</v>
          </cell>
        </row>
        <row r="9527">
          <cell r="A9527" t="str">
            <v>2016 NEFR</v>
          </cell>
        </row>
        <row r="9528">
          <cell r="A9528" t="str">
            <v>2016 NEFR</v>
          </cell>
        </row>
        <row r="9529">
          <cell r="A9529" t="str">
            <v>2016 NEFR</v>
          </cell>
        </row>
        <row r="9530">
          <cell r="A9530" t="str">
            <v>2016 NEFR</v>
          </cell>
        </row>
        <row r="9531">
          <cell r="A9531" t="str">
            <v>2016 NEFR</v>
          </cell>
        </row>
        <row r="9532">
          <cell r="A9532" t="str">
            <v>2016 NEFR</v>
          </cell>
        </row>
        <row r="9533">
          <cell r="A9533" t="str">
            <v>2016 NEFR</v>
          </cell>
        </row>
        <row r="9534">
          <cell r="A9534" t="str">
            <v>2016 NEFR</v>
          </cell>
        </row>
        <row r="9535">
          <cell r="A9535" t="str">
            <v>2016 NEFR</v>
          </cell>
        </row>
        <row r="9536">
          <cell r="A9536" t="str">
            <v>2016 NEFR</v>
          </cell>
        </row>
        <row r="9537">
          <cell r="A9537" t="str">
            <v>2016 NEFR</v>
          </cell>
        </row>
        <row r="9538">
          <cell r="A9538" t="str">
            <v>2016 NEFR</v>
          </cell>
        </row>
        <row r="9539">
          <cell r="A9539" t="str">
            <v>2016 NEFR</v>
          </cell>
        </row>
        <row r="9540">
          <cell r="A9540" t="str">
            <v>2016 NEFR</v>
          </cell>
        </row>
        <row r="9541">
          <cell r="A9541" t="str">
            <v>2016 NEFR</v>
          </cell>
        </row>
        <row r="9542">
          <cell r="A9542" t="str">
            <v>2016 NEFR</v>
          </cell>
        </row>
        <row r="9543">
          <cell r="A9543" t="str">
            <v>2016 NEFR</v>
          </cell>
        </row>
        <row r="9544">
          <cell r="A9544" t="str">
            <v>2016 NEFR</v>
          </cell>
        </row>
        <row r="9545">
          <cell r="A9545" t="str">
            <v>2016 NEFR</v>
          </cell>
        </row>
        <row r="9546">
          <cell r="A9546" t="str">
            <v>2016 NEFR</v>
          </cell>
        </row>
        <row r="9547">
          <cell r="A9547" t="str">
            <v>2016 NEFR</v>
          </cell>
        </row>
        <row r="9548">
          <cell r="A9548" t="str">
            <v>2016 NEFR</v>
          </cell>
        </row>
        <row r="9549">
          <cell r="A9549" t="str">
            <v>2016 NEFR</v>
          </cell>
        </row>
        <row r="9550">
          <cell r="A9550" t="str">
            <v>2016 NEFR</v>
          </cell>
        </row>
        <row r="9551">
          <cell r="A9551" t="str">
            <v>2016 NEFR</v>
          </cell>
        </row>
        <row r="9552">
          <cell r="A9552" t="str">
            <v>2016 NEFR</v>
          </cell>
        </row>
        <row r="9553">
          <cell r="A9553" t="str">
            <v>2016 NEFR</v>
          </cell>
        </row>
        <row r="9554">
          <cell r="A9554" t="str">
            <v>2016 NEFR</v>
          </cell>
        </row>
        <row r="9555">
          <cell r="A9555" t="str">
            <v>2016 NEFR</v>
          </cell>
        </row>
        <row r="9556">
          <cell r="A9556" t="str">
            <v>2016 NEFR</v>
          </cell>
        </row>
        <row r="9557">
          <cell r="A9557" t="str">
            <v>2016 NEFR</v>
          </cell>
        </row>
        <row r="9558">
          <cell r="A9558" t="str">
            <v>2016 NEFR</v>
          </cell>
        </row>
        <row r="9559">
          <cell r="A9559" t="str">
            <v>2016 NEFR</v>
          </cell>
        </row>
        <row r="9560">
          <cell r="A9560" t="str">
            <v>2016 NEFR</v>
          </cell>
        </row>
        <row r="9561">
          <cell r="A9561" t="str">
            <v>2016 NEFR</v>
          </cell>
        </row>
        <row r="9562">
          <cell r="A9562" t="str">
            <v>2016 NEFR</v>
          </cell>
        </row>
        <row r="9563">
          <cell r="A9563" t="str">
            <v>2016 NEFR</v>
          </cell>
        </row>
        <row r="9564">
          <cell r="A9564" t="str">
            <v>2016 NEFR</v>
          </cell>
        </row>
        <row r="9565">
          <cell r="A9565" t="str">
            <v>2016 NEFR</v>
          </cell>
        </row>
        <row r="9566">
          <cell r="A9566" t="str">
            <v>2016 NEFR</v>
          </cell>
        </row>
        <row r="9567">
          <cell r="A9567" t="str">
            <v>2016 NEFR</v>
          </cell>
        </row>
        <row r="9568">
          <cell r="A9568" t="str">
            <v>2016 NEFR</v>
          </cell>
        </row>
        <row r="9569">
          <cell r="A9569" t="str">
            <v>2016 NEFR</v>
          </cell>
        </row>
        <row r="9570">
          <cell r="A9570" t="str">
            <v>2016 NEFR</v>
          </cell>
        </row>
        <row r="9571">
          <cell r="A9571" t="str">
            <v>2016 NEFR</v>
          </cell>
        </row>
        <row r="9572">
          <cell r="A9572" t="str">
            <v>2016 NEFR</v>
          </cell>
        </row>
        <row r="9573">
          <cell r="A9573" t="str">
            <v>2016 NEFR</v>
          </cell>
        </row>
        <row r="9574">
          <cell r="A9574" t="str">
            <v>2016 NEFR</v>
          </cell>
        </row>
        <row r="9575">
          <cell r="A9575" t="str">
            <v>2016 NEFR</v>
          </cell>
        </row>
        <row r="9576">
          <cell r="A9576" t="str">
            <v>2016 NEFR</v>
          </cell>
        </row>
        <row r="9577">
          <cell r="A9577" t="str">
            <v>2016 NEFR</v>
          </cell>
        </row>
        <row r="9578">
          <cell r="A9578" t="str">
            <v>2016 NEFR</v>
          </cell>
        </row>
        <row r="9579">
          <cell r="A9579" t="str">
            <v>2016 NEFR</v>
          </cell>
        </row>
        <row r="9580">
          <cell r="A9580" t="str">
            <v>2016 NEFR</v>
          </cell>
        </row>
        <row r="9581">
          <cell r="A9581" t="str">
            <v>2016 NEFR</v>
          </cell>
        </row>
        <row r="9582">
          <cell r="A9582" t="str">
            <v>2016 NEFR</v>
          </cell>
        </row>
        <row r="9583">
          <cell r="A9583" t="str">
            <v>2016 NEFR</v>
          </cell>
        </row>
        <row r="9584">
          <cell r="A9584" t="str">
            <v>2016 NEFR</v>
          </cell>
        </row>
        <row r="9585">
          <cell r="A9585" t="str">
            <v>2016 NEFR</v>
          </cell>
        </row>
        <row r="9586">
          <cell r="A9586" t="str">
            <v>2016 NEFR</v>
          </cell>
        </row>
        <row r="9587">
          <cell r="A9587" t="str">
            <v>2016 NEFR</v>
          </cell>
        </row>
        <row r="9588">
          <cell r="A9588" t="str">
            <v>2016 NEFR</v>
          </cell>
        </row>
        <row r="9589">
          <cell r="A9589" t="str">
            <v>2016 NEFR</v>
          </cell>
        </row>
        <row r="9590">
          <cell r="A9590" t="str">
            <v>2016 NEFR</v>
          </cell>
        </row>
        <row r="9591">
          <cell r="A9591" t="str">
            <v>2016 NEFR</v>
          </cell>
        </row>
        <row r="9592">
          <cell r="A9592" t="str">
            <v>2016 NEFR</v>
          </cell>
        </row>
        <row r="9593">
          <cell r="A9593" t="str">
            <v>2016 NEFR</v>
          </cell>
        </row>
        <row r="9594">
          <cell r="A9594" t="str">
            <v>2016 NEFR</v>
          </cell>
        </row>
        <row r="9595">
          <cell r="A9595" t="str">
            <v>2016 NEFR</v>
          </cell>
        </row>
        <row r="9596">
          <cell r="A9596" t="str">
            <v>2016 NEFR</v>
          </cell>
        </row>
        <row r="9597">
          <cell r="A9597" t="str">
            <v>2016 NEFR</v>
          </cell>
        </row>
        <row r="9598">
          <cell r="A9598" t="str">
            <v>2016 NEFR</v>
          </cell>
        </row>
        <row r="9599">
          <cell r="A9599" t="str">
            <v>2016 NEFR</v>
          </cell>
        </row>
        <row r="9600">
          <cell r="A9600" t="str">
            <v>2016 NEFR</v>
          </cell>
        </row>
        <row r="9601">
          <cell r="A9601" t="str">
            <v>2016 NEFR</v>
          </cell>
        </row>
        <row r="9602">
          <cell r="A9602" t="str">
            <v>2016 NEFR</v>
          </cell>
        </row>
        <row r="9603">
          <cell r="A9603" t="str">
            <v>2016 NEFR</v>
          </cell>
        </row>
        <row r="9604">
          <cell r="A9604" t="str">
            <v>2016 NEFR</v>
          </cell>
        </row>
        <row r="9605">
          <cell r="A9605" t="str">
            <v>2016 NEFR</v>
          </cell>
        </row>
        <row r="9606">
          <cell r="A9606" t="str">
            <v>2016 NEFR</v>
          </cell>
        </row>
        <row r="9607">
          <cell r="A9607" t="str">
            <v>2016 NEFR</v>
          </cell>
        </row>
        <row r="9608">
          <cell r="A9608" t="str">
            <v>2016 NEFR</v>
          </cell>
        </row>
        <row r="9609">
          <cell r="A9609" t="str">
            <v>2016 NEFR</v>
          </cell>
        </row>
        <row r="9610">
          <cell r="A9610" t="str">
            <v>2016 NEFR</v>
          </cell>
        </row>
        <row r="9611">
          <cell r="A9611" t="str">
            <v>2016 NEFR</v>
          </cell>
        </row>
        <row r="9612">
          <cell r="A9612" t="str">
            <v>2016 NEFR</v>
          </cell>
        </row>
        <row r="9613">
          <cell r="A9613" t="str">
            <v>2016 NEFR</v>
          </cell>
        </row>
        <row r="9614">
          <cell r="A9614" t="str">
            <v>2016 NEFR</v>
          </cell>
        </row>
        <row r="9615">
          <cell r="A9615" t="str">
            <v>2016 NEFR</v>
          </cell>
        </row>
        <row r="9616">
          <cell r="A9616" t="str">
            <v>2016 NEFR</v>
          </cell>
        </row>
        <row r="9617">
          <cell r="A9617" t="str">
            <v>2016 NEFR</v>
          </cell>
        </row>
        <row r="9618">
          <cell r="A9618" t="str">
            <v>2016 NEFR</v>
          </cell>
        </row>
        <row r="9619">
          <cell r="A9619" t="str">
            <v>2016 NEFR</v>
          </cell>
        </row>
        <row r="9620">
          <cell r="A9620" t="str">
            <v>2016 NEFR</v>
          </cell>
        </row>
        <row r="9621">
          <cell r="A9621" t="str">
            <v>2016 NEFR</v>
          </cell>
        </row>
        <row r="9622">
          <cell r="A9622" t="str">
            <v>2016 NEFR</v>
          </cell>
        </row>
        <row r="9623">
          <cell r="A9623" t="str">
            <v>2016 NEFR</v>
          </cell>
        </row>
        <row r="9624">
          <cell r="A9624" t="str">
            <v>2016 NEFR</v>
          </cell>
        </row>
        <row r="9625">
          <cell r="A9625" t="str">
            <v>2016 NEFR</v>
          </cell>
        </row>
        <row r="9626">
          <cell r="A9626" t="str">
            <v>2016 NEFR</v>
          </cell>
        </row>
        <row r="9627">
          <cell r="A9627" t="str">
            <v>2016 NEFR</v>
          </cell>
        </row>
        <row r="9628">
          <cell r="A9628" t="str">
            <v>2016 NEFR</v>
          </cell>
        </row>
        <row r="9629">
          <cell r="A9629" t="str">
            <v>2016 NEFR</v>
          </cell>
        </row>
        <row r="9630">
          <cell r="A9630" t="str">
            <v>2016 NEFR</v>
          </cell>
        </row>
        <row r="9631">
          <cell r="A9631" t="str">
            <v>2016 NEFR</v>
          </cell>
        </row>
        <row r="9632">
          <cell r="A9632" t="str">
            <v>2016 NEFR</v>
          </cell>
        </row>
        <row r="9633">
          <cell r="A9633" t="str">
            <v>2016 NEFR</v>
          </cell>
        </row>
        <row r="9634">
          <cell r="A9634" t="str">
            <v>2016 NEFR</v>
          </cell>
        </row>
        <row r="9635">
          <cell r="A9635" t="str">
            <v>2016 NEFR</v>
          </cell>
        </row>
        <row r="9636">
          <cell r="A9636" t="str">
            <v>2016 NEFR</v>
          </cell>
        </row>
        <row r="9637">
          <cell r="A9637" t="str">
            <v>2016 NEFR</v>
          </cell>
        </row>
        <row r="9638">
          <cell r="A9638" t="str">
            <v>2016 NEFR</v>
          </cell>
        </row>
        <row r="9639">
          <cell r="A9639" t="str">
            <v>2016 NEFR</v>
          </cell>
        </row>
        <row r="9640">
          <cell r="A9640" t="str">
            <v>2016 NEFR</v>
          </cell>
        </row>
        <row r="9641">
          <cell r="A9641" t="str">
            <v>2016 NEFR</v>
          </cell>
        </row>
        <row r="9642">
          <cell r="A9642" t="str">
            <v>2016 NEFR</v>
          </cell>
        </row>
        <row r="9643">
          <cell r="A9643" t="str">
            <v>2016 NEFR</v>
          </cell>
        </row>
        <row r="9644">
          <cell r="A9644" t="str">
            <v>2016 NEFR</v>
          </cell>
        </row>
        <row r="9645">
          <cell r="A9645" t="str">
            <v>2016 NEFR</v>
          </cell>
        </row>
        <row r="9646">
          <cell r="A9646" t="str">
            <v>2016 NEFR</v>
          </cell>
        </row>
        <row r="9647">
          <cell r="A9647" t="str">
            <v>2016 NEFR</v>
          </cell>
        </row>
        <row r="9648">
          <cell r="A9648" t="str">
            <v>2016 NEFR</v>
          </cell>
        </row>
        <row r="9649">
          <cell r="A9649" t="str">
            <v>2016 NEFR</v>
          </cell>
        </row>
        <row r="9650">
          <cell r="A9650" t="str">
            <v>2016 NEFR</v>
          </cell>
        </row>
        <row r="9651">
          <cell r="A9651" t="str">
            <v>2016 NEFR</v>
          </cell>
        </row>
        <row r="9652">
          <cell r="A9652" t="str">
            <v>2016 NEFR</v>
          </cell>
        </row>
        <row r="9653">
          <cell r="A9653" t="str">
            <v>2016 NEFR</v>
          </cell>
        </row>
        <row r="9654">
          <cell r="A9654" t="str">
            <v>2016 NEFR</v>
          </cell>
        </row>
        <row r="9655">
          <cell r="A9655" t="str">
            <v>2016 NEFR</v>
          </cell>
        </row>
        <row r="9656">
          <cell r="A9656" t="str">
            <v>2016 NEFR</v>
          </cell>
        </row>
        <row r="9657">
          <cell r="A9657" t="str">
            <v>2016 NEFR</v>
          </cell>
        </row>
        <row r="9658">
          <cell r="A9658" t="str">
            <v>2016 NEFR</v>
          </cell>
        </row>
        <row r="9659">
          <cell r="A9659" t="str">
            <v>2016 NEFR</v>
          </cell>
        </row>
        <row r="9660">
          <cell r="A9660" t="str">
            <v>2016 NEFR</v>
          </cell>
        </row>
        <row r="9661">
          <cell r="A9661" t="str">
            <v>2016 NEFR</v>
          </cell>
        </row>
        <row r="9662">
          <cell r="A9662" t="str">
            <v>2016 NEFR</v>
          </cell>
        </row>
        <row r="9663">
          <cell r="A9663" t="str">
            <v>2016 NEFR</v>
          </cell>
        </row>
        <row r="9664">
          <cell r="A9664" t="str">
            <v>2016 NEFR</v>
          </cell>
        </row>
        <row r="9665">
          <cell r="A9665" t="str">
            <v>2016 NEFR</v>
          </cell>
        </row>
        <row r="9666">
          <cell r="A9666" t="str">
            <v>2016 NEFR</v>
          </cell>
        </row>
        <row r="9667">
          <cell r="A9667" t="str">
            <v>2016 NEFR</v>
          </cell>
        </row>
        <row r="9668">
          <cell r="A9668" t="str">
            <v>2016 NEFR</v>
          </cell>
        </row>
        <row r="9669">
          <cell r="A9669" t="str">
            <v>2016 NEFR</v>
          </cell>
        </row>
        <row r="9670">
          <cell r="A9670" t="str">
            <v>2016 NEFR</v>
          </cell>
        </row>
        <row r="9671">
          <cell r="A9671" t="str">
            <v>2016 NEFR</v>
          </cell>
        </row>
        <row r="9672">
          <cell r="A9672" t="str">
            <v>2016 NEFR</v>
          </cell>
        </row>
        <row r="9673">
          <cell r="A9673" t="str">
            <v>2016 NEFR</v>
          </cell>
        </row>
        <row r="9674">
          <cell r="A9674" t="str">
            <v>2016 NEFR</v>
          </cell>
        </row>
        <row r="9675">
          <cell r="A9675" t="str">
            <v>2016 NEFR</v>
          </cell>
        </row>
        <row r="9676">
          <cell r="A9676" t="str">
            <v>2016 NEFR</v>
          </cell>
        </row>
        <row r="9677">
          <cell r="A9677" t="str">
            <v>2016 NEFR</v>
          </cell>
        </row>
        <row r="9678">
          <cell r="A9678" t="str">
            <v>2016 NEFR</v>
          </cell>
        </row>
        <row r="9679">
          <cell r="A9679" t="str">
            <v>2016 NEFR</v>
          </cell>
        </row>
        <row r="9680">
          <cell r="A9680" t="str">
            <v>2016 NEFR</v>
          </cell>
        </row>
        <row r="9681">
          <cell r="A9681" t="str">
            <v>2016 NEFR</v>
          </cell>
        </row>
        <row r="9682">
          <cell r="A9682" t="str">
            <v>2016 NEFR</v>
          </cell>
        </row>
        <row r="9683">
          <cell r="A9683" t="str">
            <v>2016 NEFR</v>
          </cell>
        </row>
        <row r="9684">
          <cell r="A9684" t="str">
            <v>2016 NEFR</v>
          </cell>
        </row>
        <row r="9685">
          <cell r="A9685" t="str">
            <v>2016 NEFR</v>
          </cell>
        </row>
        <row r="9686">
          <cell r="A9686" t="str">
            <v>2016 NEFR</v>
          </cell>
        </row>
        <row r="9687">
          <cell r="A9687" t="str">
            <v>2016 NEFR</v>
          </cell>
        </row>
        <row r="9688">
          <cell r="A9688" t="str">
            <v>2016 NEFR</v>
          </cell>
        </row>
        <row r="9689">
          <cell r="A9689" t="str">
            <v>2016 NEFR</v>
          </cell>
        </row>
        <row r="9690">
          <cell r="A9690" t="str">
            <v>2016 NEFR</v>
          </cell>
        </row>
        <row r="9691">
          <cell r="A9691" t="str">
            <v>2016 NEFR</v>
          </cell>
        </row>
        <row r="9692">
          <cell r="A9692" t="str">
            <v>2016 NEFR</v>
          </cell>
        </row>
        <row r="9693">
          <cell r="A9693" t="str">
            <v>2016 NEFR</v>
          </cell>
        </row>
        <row r="9694">
          <cell r="A9694" t="str">
            <v>2016 NEFR</v>
          </cell>
        </row>
        <row r="9695">
          <cell r="A9695" t="str">
            <v>2016 NEFR</v>
          </cell>
        </row>
        <row r="9696">
          <cell r="A9696" t="str">
            <v>2016 NEFR</v>
          </cell>
        </row>
        <row r="9697">
          <cell r="A9697" t="str">
            <v>2016 NEFR</v>
          </cell>
        </row>
        <row r="9698">
          <cell r="A9698" t="str">
            <v>2016 NEFR</v>
          </cell>
        </row>
        <row r="9699">
          <cell r="A9699" t="str">
            <v>2016 NEFR</v>
          </cell>
        </row>
        <row r="9700">
          <cell r="A9700" t="str">
            <v>2016 NEFR</v>
          </cell>
        </row>
        <row r="9701">
          <cell r="A9701" t="str">
            <v>2016 NEFR</v>
          </cell>
        </row>
        <row r="9702">
          <cell r="A9702" t="str">
            <v>2016 NEFR</v>
          </cell>
        </row>
        <row r="9703">
          <cell r="A9703" t="str">
            <v>2016 NEFR</v>
          </cell>
        </row>
        <row r="9704">
          <cell r="A9704" t="str">
            <v>2016 NEFR</v>
          </cell>
        </row>
        <row r="9705">
          <cell r="A9705" t="str">
            <v>2016 NEFR</v>
          </cell>
        </row>
        <row r="9706">
          <cell r="A9706" t="str">
            <v>2016 NEFR</v>
          </cell>
        </row>
        <row r="9707">
          <cell r="A9707" t="str">
            <v>2016 NEFR</v>
          </cell>
        </row>
        <row r="9708">
          <cell r="A9708" t="str">
            <v>2016 NEFR</v>
          </cell>
        </row>
        <row r="9709">
          <cell r="A9709" t="str">
            <v>2016 NEFR</v>
          </cell>
        </row>
        <row r="9710">
          <cell r="A9710" t="str">
            <v>2016 NEFR</v>
          </cell>
        </row>
        <row r="9711">
          <cell r="A9711" t="str">
            <v>2016 NEFR</v>
          </cell>
        </row>
        <row r="9712">
          <cell r="A9712" t="str">
            <v>2016 NEFR</v>
          </cell>
        </row>
        <row r="9713">
          <cell r="A9713" t="str">
            <v>2016 NEFR</v>
          </cell>
        </row>
        <row r="9714">
          <cell r="A9714" t="str">
            <v>2016 NEFR</v>
          </cell>
        </row>
        <row r="9715">
          <cell r="A9715" t="str">
            <v>2016 NEFR</v>
          </cell>
        </row>
        <row r="9716">
          <cell r="A9716" t="str">
            <v>2016 NEFR</v>
          </cell>
        </row>
        <row r="9717">
          <cell r="A9717" t="str">
            <v>2016 NEFR</v>
          </cell>
        </row>
        <row r="9718">
          <cell r="A9718" t="str">
            <v>2016 NEFR</v>
          </cell>
        </row>
        <row r="9719">
          <cell r="A9719" t="str">
            <v>2016 NEFR</v>
          </cell>
        </row>
        <row r="9720">
          <cell r="A9720" t="str">
            <v>2016 NEFR</v>
          </cell>
        </row>
        <row r="9721">
          <cell r="A9721" t="str">
            <v>2016 NEFR</v>
          </cell>
        </row>
        <row r="9722">
          <cell r="A9722" t="str">
            <v>2016 NEFR</v>
          </cell>
        </row>
        <row r="9723">
          <cell r="A9723" t="str">
            <v>2016 NEFR</v>
          </cell>
        </row>
        <row r="9724">
          <cell r="A9724" t="str">
            <v>2016 NEFR</v>
          </cell>
        </row>
        <row r="9725">
          <cell r="A9725" t="str">
            <v>2016 NEFR</v>
          </cell>
        </row>
        <row r="9726">
          <cell r="A9726" t="str">
            <v>2016 NEFR</v>
          </cell>
        </row>
        <row r="9727">
          <cell r="A9727" t="str">
            <v>2016 NEFR</v>
          </cell>
        </row>
        <row r="9728">
          <cell r="A9728" t="str">
            <v>2016 NEFR</v>
          </cell>
        </row>
        <row r="9729">
          <cell r="A9729" t="str">
            <v>2016 NEFR</v>
          </cell>
        </row>
        <row r="9730">
          <cell r="A9730" t="str">
            <v>2016 NEFR</v>
          </cell>
        </row>
        <row r="9731">
          <cell r="A9731" t="str">
            <v>2016 NEFR</v>
          </cell>
        </row>
        <row r="9732">
          <cell r="A9732" t="str">
            <v>2016 NEFR</v>
          </cell>
        </row>
        <row r="9733">
          <cell r="A9733" t="str">
            <v>2016 NEFR</v>
          </cell>
        </row>
        <row r="9734">
          <cell r="A9734" t="str">
            <v>2016 NEFR</v>
          </cell>
        </row>
        <row r="9735">
          <cell r="A9735" t="str">
            <v>2016 NEFR</v>
          </cell>
        </row>
        <row r="9736">
          <cell r="A9736" t="str">
            <v>2016 NEFR</v>
          </cell>
        </row>
        <row r="9737">
          <cell r="A9737" t="str">
            <v>2016 NEFR</v>
          </cell>
        </row>
        <row r="9738">
          <cell r="A9738" t="str">
            <v>2016 NEFR</v>
          </cell>
        </row>
        <row r="9739">
          <cell r="A9739" t="str">
            <v>2016 NEFR</v>
          </cell>
        </row>
        <row r="9740">
          <cell r="A9740" t="str">
            <v>2016 NEFR</v>
          </cell>
        </row>
        <row r="9741">
          <cell r="A9741" t="str">
            <v>2016 NEFR</v>
          </cell>
        </row>
        <row r="9742">
          <cell r="A9742" t="str">
            <v>2016 NEFR</v>
          </cell>
        </row>
        <row r="9743">
          <cell r="A9743" t="str">
            <v>2016 NEFR</v>
          </cell>
        </row>
        <row r="9744">
          <cell r="A9744" t="str">
            <v>2016 NEFR</v>
          </cell>
        </row>
        <row r="9745">
          <cell r="A9745" t="str">
            <v>2016 NEFR</v>
          </cell>
        </row>
        <row r="9746">
          <cell r="A9746" t="str">
            <v>2016 NEFR</v>
          </cell>
        </row>
        <row r="9747">
          <cell r="A9747" t="str">
            <v>2016 NEFR</v>
          </cell>
        </row>
        <row r="9748">
          <cell r="A9748" t="str">
            <v>2016 NEFR</v>
          </cell>
        </row>
        <row r="9749">
          <cell r="A9749" t="str">
            <v>2016 NEFR</v>
          </cell>
        </row>
        <row r="9750">
          <cell r="A9750" t="str">
            <v>2016 NEFR</v>
          </cell>
        </row>
        <row r="9751">
          <cell r="A9751" t="str">
            <v>2016 NEFR</v>
          </cell>
        </row>
        <row r="9752">
          <cell r="A9752" t="str">
            <v>2016 NEFR</v>
          </cell>
        </row>
        <row r="9753">
          <cell r="A9753" t="str">
            <v>2016 NEFR</v>
          </cell>
        </row>
        <row r="9754">
          <cell r="A9754" t="str">
            <v>2016 NEFR</v>
          </cell>
        </row>
        <row r="9755">
          <cell r="A9755" t="str">
            <v>2016 NEFR</v>
          </cell>
        </row>
        <row r="9756">
          <cell r="A9756" t="str">
            <v>2016 NEFR</v>
          </cell>
        </row>
        <row r="9757">
          <cell r="A9757" t="str">
            <v>2016 NEFR</v>
          </cell>
        </row>
        <row r="9758">
          <cell r="A9758" t="str">
            <v>2016 NEFR</v>
          </cell>
        </row>
        <row r="9759">
          <cell r="A9759" t="str">
            <v>2016 NEFR</v>
          </cell>
        </row>
        <row r="9760">
          <cell r="A9760" t="str">
            <v>2016 NEFR</v>
          </cell>
        </row>
        <row r="9761">
          <cell r="A9761" t="str">
            <v>2016 NEFR</v>
          </cell>
        </row>
        <row r="9762">
          <cell r="A9762" t="str">
            <v>2016 NEFR</v>
          </cell>
        </row>
        <row r="9763">
          <cell r="A9763" t="str">
            <v>2016 NEFR</v>
          </cell>
        </row>
        <row r="9764">
          <cell r="A9764" t="str">
            <v>2016 NEFR</v>
          </cell>
        </row>
        <row r="9765">
          <cell r="A9765" t="str">
            <v>2016 NEFR</v>
          </cell>
        </row>
        <row r="9766">
          <cell r="A9766" t="str">
            <v>2016 NEFR</v>
          </cell>
        </row>
        <row r="9767">
          <cell r="A9767" t="str">
            <v>2016 NEFR</v>
          </cell>
        </row>
        <row r="9768">
          <cell r="A9768" t="str">
            <v>2016 NEFR</v>
          </cell>
        </row>
        <row r="9769">
          <cell r="A9769" t="str">
            <v>2016 NEFR</v>
          </cell>
        </row>
        <row r="9770">
          <cell r="A9770" t="str">
            <v>2016 NEFR</v>
          </cell>
        </row>
        <row r="9771">
          <cell r="A9771" t="str">
            <v>2016 NEFR</v>
          </cell>
        </row>
        <row r="9772">
          <cell r="A9772" t="str">
            <v>2016 NEFR</v>
          </cell>
        </row>
        <row r="9773">
          <cell r="A9773" t="str">
            <v>2016 NEFR</v>
          </cell>
        </row>
        <row r="9774">
          <cell r="A9774" t="str">
            <v>2016 NEFR</v>
          </cell>
        </row>
        <row r="9775">
          <cell r="A9775" t="str">
            <v>2016 NEFR</v>
          </cell>
        </row>
        <row r="9776">
          <cell r="A9776" t="str">
            <v>2016 NEFR</v>
          </cell>
        </row>
        <row r="9777">
          <cell r="A9777" t="str">
            <v>2016 NEFR</v>
          </cell>
        </row>
        <row r="9778">
          <cell r="A9778" t="str">
            <v>2016 NEFR</v>
          </cell>
        </row>
        <row r="9779">
          <cell r="A9779" t="str">
            <v>2016 NEFR</v>
          </cell>
        </row>
        <row r="9780">
          <cell r="A9780" t="str">
            <v>2016 NEFR</v>
          </cell>
        </row>
        <row r="9781">
          <cell r="A9781" t="str">
            <v>2016 NEFR</v>
          </cell>
        </row>
        <row r="9782">
          <cell r="A9782" t="str">
            <v>2016 NEFR</v>
          </cell>
        </row>
        <row r="9783">
          <cell r="A9783" t="str">
            <v>2016 NEFR</v>
          </cell>
        </row>
        <row r="9784">
          <cell r="A9784" t="str">
            <v>2016 NEFR</v>
          </cell>
        </row>
        <row r="9785">
          <cell r="A9785" t="str">
            <v>2016 NEFR</v>
          </cell>
        </row>
        <row r="9786">
          <cell r="A9786" t="str">
            <v>2016 NEFR</v>
          </cell>
        </row>
        <row r="9787">
          <cell r="A9787" t="str">
            <v>2016 NEFR</v>
          </cell>
        </row>
        <row r="9788">
          <cell r="A9788" t="str">
            <v>2016 NEFR</v>
          </cell>
        </row>
        <row r="9789">
          <cell r="A9789" t="str">
            <v>2016 NEFR</v>
          </cell>
        </row>
        <row r="9790">
          <cell r="A9790" t="str">
            <v>2016 NEFR</v>
          </cell>
        </row>
        <row r="9791">
          <cell r="A9791" t="str">
            <v>2016 NEFR</v>
          </cell>
        </row>
        <row r="9792">
          <cell r="A9792" t="str">
            <v>2016 NEFR</v>
          </cell>
        </row>
        <row r="9793">
          <cell r="A9793" t="str">
            <v>2016 NEFR</v>
          </cell>
        </row>
        <row r="9794">
          <cell r="A9794" t="str">
            <v>2016 NEFR</v>
          </cell>
        </row>
        <row r="9795">
          <cell r="A9795" t="str">
            <v>2016 NEFR</v>
          </cell>
        </row>
        <row r="9796">
          <cell r="A9796" t="str">
            <v>2016 NEFR</v>
          </cell>
        </row>
        <row r="9797">
          <cell r="A9797" t="str">
            <v>2016 NEFR</v>
          </cell>
        </row>
        <row r="9798">
          <cell r="A9798" t="str">
            <v>2016 NEFR</v>
          </cell>
        </row>
        <row r="9799">
          <cell r="A9799" t="str">
            <v>2016 NEFR</v>
          </cell>
        </row>
        <row r="9800">
          <cell r="A9800" t="str">
            <v>2016 NEFR</v>
          </cell>
        </row>
        <row r="9801">
          <cell r="A9801" t="str">
            <v>2016 NEFR</v>
          </cell>
        </row>
        <row r="9802">
          <cell r="A9802" t="str">
            <v>2016 NEFR</v>
          </cell>
        </row>
        <row r="9803">
          <cell r="A9803" t="str">
            <v>2016 NEFR</v>
          </cell>
        </row>
        <row r="9804">
          <cell r="A9804" t="str">
            <v>2016 NEFR</v>
          </cell>
        </row>
        <row r="9805">
          <cell r="A9805" t="str">
            <v>2016 NEFR</v>
          </cell>
        </row>
        <row r="9806">
          <cell r="A9806" t="str">
            <v>2016 NEFR</v>
          </cell>
        </row>
        <row r="9807">
          <cell r="A9807" t="str">
            <v>2016 NEFR</v>
          </cell>
        </row>
        <row r="9808">
          <cell r="A9808" t="str">
            <v>2016 NEFR</v>
          </cell>
        </row>
        <row r="9809">
          <cell r="A9809" t="str">
            <v>2016 NEFR</v>
          </cell>
        </row>
        <row r="9810">
          <cell r="A9810" t="str">
            <v>2016 NEFR</v>
          </cell>
        </row>
        <row r="9811">
          <cell r="A9811" t="str">
            <v>2016 NEFR</v>
          </cell>
        </row>
        <row r="9812">
          <cell r="A9812" t="str">
            <v>2016 NEFR</v>
          </cell>
        </row>
        <row r="9813">
          <cell r="A9813" t="str">
            <v>2016 NEFR</v>
          </cell>
        </row>
        <row r="9814">
          <cell r="A9814" t="str">
            <v>2016 NEFR</v>
          </cell>
        </row>
        <row r="9815">
          <cell r="A9815" t="str">
            <v>2016 NEFR</v>
          </cell>
        </row>
        <row r="9816">
          <cell r="A9816" t="str">
            <v>2016 NEFR</v>
          </cell>
        </row>
        <row r="9817">
          <cell r="A9817" t="str">
            <v>2016 NEFR</v>
          </cell>
        </row>
        <row r="9818">
          <cell r="A9818" t="str">
            <v>2016 NEFR</v>
          </cell>
        </row>
        <row r="9819">
          <cell r="A9819" t="str">
            <v>2016 NEFR</v>
          </cell>
        </row>
        <row r="9820">
          <cell r="A9820" t="str">
            <v>2016 NEFR</v>
          </cell>
        </row>
        <row r="9821">
          <cell r="A9821" t="str">
            <v>2016 NEFR</v>
          </cell>
        </row>
        <row r="9822">
          <cell r="A9822" t="str">
            <v>2016 NEFR</v>
          </cell>
        </row>
        <row r="9823">
          <cell r="A9823" t="str">
            <v>2016 NEFR</v>
          </cell>
        </row>
        <row r="9824">
          <cell r="A9824" t="str">
            <v>2016 NEFR</v>
          </cell>
        </row>
        <row r="9825">
          <cell r="A9825" t="str">
            <v>2016 NEFR</v>
          </cell>
        </row>
        <row r="9826">
          <cell r="A9826" t="str">
            <v>2016 NEFR</v>
          </cell>
        </row>
        <row r="9827">
          <cell r="A9827" t="str">
            <v>2016 NEFR</v>
          </cell>
        </row>
        <row r="9828">
          <cell r="A9828" t="str">
            <v>2016 NEFR</v>
          </cell>
        </row>
        <row r="9829">
          <cell r="A9829" t="str">
            <v>2016 NEFR</v>
          </cell>
        </row>
        <row r="9830">
          <cell r="A9830" t="str">
            <v>2016 NEFR</v>
          </cell>
        </row>
        <row r="9831">
          <cell r="A9831" t="str">
            <v>2016 NEFR</v>
          </cell>
        </row>
        <row r="9832">
          <cell r="A9832" t="str">
            <v>2016 NEFR</v>
          </cell>
        </row>
        <row r="9833">
          <cell r="A9833" t="str">
            <v>2016 NEFR</v>
          </cell>
        </row>
        <row r="9834">
          <cell r="A9834" t="str">
            <v>2016 NEFR</v>
          </cell>
        </row>
        <row r="9835">
          <cell r="A9835" t="str">
            <v>2016 NEFR</v>
          </cell>
        </row>
        <row r="9836">
          <cell r="A9836" t="str">
            <v>2016 NEFR</v>
          </cell>
        </row>
        <row r="9837">
          <cell r="A9837" t="str">
            <v>2016 NEFR</v>
          </cell>
        </row>
        <row r="9838">
          <cell r="A9838" t="str">
            <v>2016 NEFR</v>
          </cell>
        </row>
        <row r="9839">
          <cell r="A9839" t="str">
            <v>2016 NEFR</v>
          </cell>
        </row>
        <row r="9840">
          <cell r="A9840" t="str">
            <v>2016 NEFR</v>
          </cell>
        </row>
        <row r="9841">
          <cell r="A9841" t="str">
            <v>2016 NEFR</v>
          </cell>
        </row>
        <row r="9842">
          <cell r="A9842" t="str">
            <v>2016 NEFR</v>
          </cell>
        </row>
        <row r="9843">
          <cell r="A9843" t="str">
            <v>2016 NEFR</v>
          </cell>
        </row>
        <row r="9844">
          <cell r="A9844" t="str">
            <v>2016 NEFR</v>
          </cell>
        </row>
        <row r="9845">
          <cell r="A9845" t="str">
            <v>2016 NEFR</v>
          </cell>
        </row>
        <row r="9846">
          <cell r="A9846" t="str">
            <v>2016 NEFR</v>
          </cell>
        </row>
        <row r="9847">
          <cell r="A9847" t="str">
            <v>2016 NEFR</v>
          </cell>
        </row>
        <row r="9848">
          <cell r="A9848" t="str">
            <v>2016 NEFR</v>
          </cell>
        </row>
        <row r="9849">
          <cell r="A9849" t="str">
            <v>2016 NEFR</v>
          </cell>
        </row>
        <row r="9850">
          <cell r="A9850" t="str">
            <v>2016 NEFR</v>
          </cell>
        </row>
        <row r="9851">
          <cell r="A9851" t="str">
            <v>2016 NEFR</v>
          </cell>
        </row>
        <row r="9852">
          <cell r="A9852" t="str">
            <v>2016 NEFR</v>
          </cell>
        </row>
        <row r="9853">
          <cell r="A9853" t="str">
            <v>2016 NEFR</v>
          </cell>
        </row>
        <row r="9854">
          <cell r="A9854" t="str">
            <v>2016 NEFR</v>
          </cell>
        </row>
        <row r="9855">
          <cell r="A9855" t="str">
            <v>2016 NEFR</v>
          </cell>
        </row>
        <row r="9856">
          <cell r="A9856" t="str">
            <v>2016 NEFR</v>
          </cell>
        </row>
        <row r="9857">
          <cell r="A9857" t="str">
            <v>2016 NEFR</v>
          </cell>
        </row>
        <row r="9858">
          <cell r="A9858" t="str">
            <v>2016 NEFR</v>
          </cell>
        </row>
        <row r="9859">
          <cell r="A9859" t="str">
            <v>2016 NEFR</v>
          </cell>
        </row>
        <row r="9860">
          <cell r="A9860" t="str">
            <v>2016 NEFR</v>
          </cell>
        </row>
        <row r="9861">
          <cell r="A9861" t="str">
            <v>2016 NEFR</v>
          </cell>
        </row>
        <row r="9862">
          <cell r="A9862" t="str">
            <v>2016 NEFR</v>
          </cell>
        </row>
        <row r="9863">
          <cell r="A9863" t="str">
            <v>2016 NEFR</v>
          </cell>
        </row>
        <row r="9864">
          <cell r="A9864" t="str">
            <v>2016 NEFR</v>
          </cell>
        </row>
        <row r="9865">
          <cell r="A9865" t="str">
            <v>2016 NEFR</v>
          </cell>
        </row>
        <row r="9866">
          <cell r="A9866" t="str">
            <v>2016 NEFR</v>
          </cell>
        </row>
        <row r="9867">
          <cell r="A9867" t="str">
            <v>2016 NEFR</v>
          </cell>
        </row>
        <row r="9868">
          <cell r="A9868" t="str">
            <v>2016 NEFR</v>
          </cell>
        </row>
        <row r="9869">
          <cell r="A9869" t="str">
            <v>2016 NEFR</v>
          </cell>
        </row>
        <row r="9870">
          <cell r="A9870" t="str">
            <v>2016 NEFR</v>
          </cell>
        </row>
        <row r="9871">
          <cell r="A9871" t="str">
            <v>2016 NEFR</v>
          </cell>
        </row>
        <row r="9872">
          <cell r="A9872" t="str">
            <v>2016 NEFR</v>
          </cell>
        </row>
        <row r="9873">
          <cell r="A9873" t="str">
            <v>2016 NEFR</v>
          </cell>
        </row>
        <row r="9874">
          <cell r="A9874" t="str">
            <v>2016 NEFR</v>
          </cell>
        </row>
        <row r="9875">
          <cell r="A9875" t="str">
            <v>2016 NEFR</v>
          </cell>
        </row>
        <row r="9876">
          <cell r="A9876" t="str">
            <v>2016 NEFR</v>
          </cell>
        </row>
        <row r="9877">
          <cell r="A9877" t="str">
            <v>2016 NEFR</v>
          </cell>
        </row>
        <row r="9878">
          <cell r="A9878" t="str">
            <v>2016 NEFR</v>
          </cell>
        </row>
        <row r="9879">
          <cell r="A9879" t="str">
            <v>2016 NEFR</v>
          </cell>
        </row>
        <row r="9880">
          <cell r="A9880" t="str">
            <v>2016 NEFR</v>
          </cell>
        </row>
        <row r="9881">
          <cell r="A9881" t="str">
            <v>2016 NEFR</v>
          </cell>
        </row>
        <row r="9882">
          <cell r="A9882" t="str">
            <v>2016 NEFR</v>
          </cell>
        </row>
        <row r="9883">
          <cell r="A9883" t="str">
            <v>2016 NEFR</v>
          </cell>
        </row>
        <row r="9884">
          <cell r="A9884" t="str">
            <v>2016 NEFR</v>
          </cell>
        </row>
        <row r="9885">
          <cell r="A9885" t="str">
            <v>2016 NEFR</v>
          </cell>
        </row>
        <row r="9886">
          <cell r="A9886" t="str">
            <v>2016 NEFR</v>
          </cell>
        </row>
        <row r="9887">
          <cell r="A9887" t="str">
            <v>2016 NEFR</v>
          </cell>
        </row>
        <row r="9888">
          <cell r="A9888" t="str">
            <v>2016 NEFR</v>
          </cell>
        </row>
        <row r="9889">
          <cell r="A9889" t="str">
            <v>2016 NEFR</v>
          </cell>
        </row>
        <row r="9890">
          <cell r="A9890" t="str">
            <v>2016 NEFR</v>
          </cell>
        </row>
        <row r="9891">
          <cell r="A9891" t="str">
            <v>2016 NEFR</v>
          </cell>
        </row>
        <row r="9892">
          <cell r="A9892" t="str">
            <v>2016 NEFR</v>
          </cell>
        </row>
        <row r="9893">
          <cell r="A9893" t="str">
            <v>2016 NEFR</v>
          </cell>
        </row>
        <row r="9894">
          <cell r="A9894" t="str">
            <v>2016 NEFR</v>
          </cell>
        </row>
        <row r="9895">
          <cell r="A9895" t="str">
            <v>2016 NEFR</v>
          </cell>
        </row>
        <row r="9896">
          <cell r="A9896" t="str">
            <v>2016 NEFR</v>
          </cell>
        </row>
        <row r="9897">
          <cell r="A9897" t="str">
            <v>2016 NEFR</v>
          </cell>
        </row>
        <row r="9898">
          <cell r="A9898" t="str">
            <v>2016 NEFR</v>
          </cell>
        </row>
        <row r="9899">
          <cell r="A9899" t="str">
            <v>2016 NEFR</v>
          </cell>
        </row>
        <row r="9900">
          <cell r="A9900" t="str">
            <v>2016 NEFR</v>
          </cell>
        </row>
        <row r="9901">
          <cell r="A9901" t="str">
            <v>2016 NEFR</v>
          </cell>
        </row>
        <row r="9902">
          <cell r="A9902" t="str">
            <v>2016 NEFR</v>
          </cell>
        </row>
        <row r="9903">
          <cell r="A9903" t="str">
            <v>2016 NEFR</v>
          </cell>
        </row>
        <row r="9904">
          <cell r="A9904" t="str">
            <v>2016 NEFR</v>
          </cell>
        </row>
        <row r="9905">
          <cell r="A9905" t="str">
            <v>2016 NEFR</v>
          </cell>
        </row>
        <row r="9906">
          <cell r="A9906" t="str">
            <v>2016 NEFR</v>
          </cell>
        </row>
        <row r="9907">
          <cell r="A9907" t="str">
            <v>2016 NEFR</v>
          </cell>
        </row>
        <row r="9908">
          <cell r="A9908" t="str">
            <v>2016 NEFR</v>
          </cell>
        </row>
        <row r="9909">
          <cell r="A9909" t="str">
            <v>2016 NEFR</v>
          </cell>
        </row>
        <row r="9910">
          <cell r="A9910" t="str">
            <v>2016 NEFR</v>
          </cell>
        </row>
        <row r="9911">
          <cell r="A9911" t="str">
            <v>2016 NEFR</v>
          </cell>
        </row>
        <row r="9912">
          <cell r="A9912" t="str">
            <v>2016 NEFR</v>
          </cell>
        </row>
        <row r="9913">
          <cell r="A9913" t="str">
            <v>2016 NEFR</v>
          </cell>
        </row>
        <row r="9914">
          <cell r="A9914" t="str">
            <v>2016 NEFR</v>
          </cell>
        </row>
        <row r="9915">
          <cell r="A9915" t="str">
            <v>2016 NEFR</v>
          </cell>
        </row>
        <row r="9916">
          <cell r="A9916" t="str">
            <v>2016 NEFR</v>
          </cell>
        </row>
        <row r="9917">
          <cell r="A9917" t="str">
            <v>2016 NEFR</v>
          </cell>
        </row>
        <row r="9918">
          <cell r="A9918" t="str">
            <v>2016 NEFR</v>
          </cell>
        </row>
        <row r="9919">
          <cell r="A9919" t="str">
            <v>2016 NEFR</v>
          </cell>
        </row>
        <row r="9920">
          <cell r="A9920" t="str">
            <v>2016 NEFR</v>
          </cell>
        </row>
        <row r="9921">
          <cell r="A9921" t="str">
            <v>2016 NEFR</v>
          </cell>
        </row>
        <row r="9922">
          <cell r="A9922" t="str">
            <v>2016 NEFR</v>
          </cell>
        </row>
        <row r="9923">
          <cell r="A9923" t="str">
            <v>2016 NEFR</v>
          </cell>
        </row>
        <row r="9924">
          <cell r="A9924" t="str">
            <v>2016 NEFR</v>
          </cell>
        </row>
        <row r="9925">
          <cell r="A9925" t="str">
            <v>2016 NEFR</v>
          </cell>
        </row>
        <row r="9926">
          <cell r="A9926" t="str">
            <v>2016 NEFR</v>
          </cell>
        </row>
        <row r="9927">
          <cell r="A9927" t="str">
            <v>2016 NEFR</v>
          </cell>
        </row>
        <row r="9928">
          <cell r="A9928" t="str">
            <v>2016 NEFR</v>
          </cell>
        </row>
        <row r="9929">
          <cell r="A9929" t="str">
            <v>2016 NEFR</v>
          </cell>
        </row>
        <row r="9930">
          <cell r="A9930" t="str">
            <v>2016 NEFR</v>
          </cell>
        </row>
        <row r="9931">
          <cell r="A9931" t="str">
            <v>2016 NEFR</v>
          </cell>
        </row>
        <row r="9932">
          <cell r="A9932" t="str">
            <v>2016 NEFR</v>
          </cell>
        </row>
        <row r="9933">
          <cell r="A9933" t="str">
            <v>2016 NEFR</v>
          </cell>
        </row>
        <row r="9934">
          <cell r="A9934" t="str">
            <v>2016 NEFR</v>
          </cell>
        </row>
        <row r="9935">
          <cell r="A9935" t="str">
            <v>2016 NEFR</v>
          </cell>
        </row>
        <row r="9936">
          <cell r="A9936" t="str">
            <v>2016 NEFR</v>
          </cell>
        </row>
        <row r="9937">
          <cell r="A9937" t="str">
            <v>2016 NEFR</v>
          </cell>
        </row>
        <row r="9938">
          <cell r="A9938" t="str">
            <v>2016 NEFR</v>
          </cell>
        </row>
        <row r="9939">
          <cell r="A9939" t="str">
            <v>2016 NEFR</v>
          </cell>
        </row>
        <row r="9940">
          <cell r="A9940" t="str">
            <v>2016 NEFR</v>
          </cell>
        </row>
        <row r="9941">
          <cell r="A9941" t="str">
            <v>2016 NEFR</v>
          </cell>
        </row>
        <row r="9942">
          <cell r="A9942" t="str">
            <v>2016 NEFR</v>
          </cell>
        </row>
        <row r="9943">
          <cell r="A9943" t="str">
            <v>2016 NEFR</v>
          </cell>
        </row>
        <row r="9944">
          <cell r="A9944" t="str">
            <v>2016 NEFR</v>
          </cell>
        </row>
        <row r="9945">
          <cell r="A9945" t="str">
            <v>2016 NEFR</v>
          </cell>
        </row>
        <row r="9946">
          <cell r="A9946" t="str">
            <v>2016 NEFR</v>
          </cell>
        </row>
        <row r="9947">
          <cell r="A9947" t="str">
            <v>2016 NEFR</v>
          </cell>
        </row>
        <row r="9948">
          <cell r="A9948" t="str">
            <v>2016 NEFR</v>
          </cell>
        </row>
        <row r="9949">
          <cell r="A9949" t="str">
            <v>2016 NEFR</v>
          </cell>
        </row>
        <row r="9950">
          <cell r="A9950" t="str">
            <v>2016 NEFR</v>
          </cell>
        </row>
        <row r="9951">
          <cell r="A9951" t="str">
            <v>2016 NEFR</v>
          </cell>
        </row>
        <row r="9952">
          <cell r="A9952" t="str">
            <v>2016 NEFR</v>
          </cell>
        </row>
        <row r="9953">
          <cell r="A9953" t="str">
            <v>2016 NEFR</v>
          </cell>
        </row>
        <row r="9954">
          <cell r="A9954" t="str">
            <v>2016 NEFR</v>
          </cell>
        </row>
        <row r="9955">
          <cell r="A9955" t="str">
            <v>2016 NEFR</v>
          </cell>
        </row>
        <row r="9956">
          <cell r="A9956" t="str">
            <v>2016 NEFR</v>
          </cell>
        </row>
        <row r="9957">
          <cell r="A9957" t="str">
            <v>2016 NEFR</v>
          </cell>
        </row>
        <row r="9958">
          <cell r="A9958" t="str">
            <v>2016 NEFR</v>
          </cell>
        </row>
        <row r="9959">
          <cell r="A9959" t="str">
            <v>2016 NEFR</v>
          </cell>
        </row>
        <row r="9960">
          <cell r="A9960" t="str">
            <v>2016 NEFR</v>
          </cell>
        </row>
        <row r="9961">
          <cell r="A9961" t="str">
            <v>2016 NEFR</v>
          </cell>
        </row>
        <row r="9962">
          <cell r="A9962" t="str">
            <v>2016 NEFR</v>
          </cell>
        </row>
        <row r="9963">
          <cell r="A9963" t="str">
            <v>2016 NEFR</v>
          </cell>
        </row>
        <row r="9964">
          <cell r="A9964" t="str">
            <v>2016 NEFR</v>
          </cell>
        </row>
        <row r="9965">
          <cell r="A9965" t="str">
            <v>2016 NEFR</v>
          </cell>
        </row>
        <row r="9966">
          <cell r="A9966" t="str">
            <v>2016 NEFR</v>
          </cell>
        </row>
        <row r="9967">
          <cell r="A9967" t="str">
            <v>2016 NEFR</v>
          </cell>
        </row>
        <row r="9968">
          <cell r="A9968" t="str">
            <v>2016 NEFR</v>
          </cell>
        </row>
        <row r="9969">
          <cell r="A9969" t="str">
            <v>2016 NEFR</v>
          </cell>
        </row>
        <row r="9970">
          <cell r="A9970" t="str">
            <v>2016 NEFR</v>
          </cell>
        </row>
        <row r="9971">
          <cell r="A9971" t="str">
            <v>2016 NEFR</v>
          </cell>
        </row>
        <row r="9972">
          <cell r="A9972" t="str">
            <v>2016 NEFR</v>
          </cell>
        </row>
        <row r="9973">
          <cell r="A9973" t="str">
            <v>2016 NEFR</v>
          </cell>
        </row>
        <row r="9974">
          <cell r="A9974" t="str">
            <v>2016 NEFR</v>
          </cell>
        </row>
        <row r="9975">
          <cell r="A9975" t="str">
            <v>2016 NEFR</v>
          </cell>
        </row>
        <row r="9976">
          <cell r="A9976" t="str">
            <v>2016 NEFR</v>
          </cell>
        </row>
        <row r="9977">
          <cell r="A9977" t="str">
            <v>2016 NEFR</v>
          </cell>
        </row>
        <row r="9978">
          <cell r="A9978" t="str">
            <v>2016 NEFR</v>
          </cell>
        </row>
        <row r="9979">
          <cell r="A9979" t="str">
            <v>2016 NEFR</v>
          </cell>
        </row>
        <row r="9980">
          <cell r="A9980" t="str">
            <v>2016 NEFR</v>
          </cell>
        </row>
        <row r="9981">
          <cell r="A9981" t="str">
            <v>2016 NEFR</v>
          </cell>
        </row>
        <row r="9982">
          <cell r="A9982" t="str">
            <v>2016 NEFR</v>
          </cell>
        </row>
        <row r="9983">
          <cell r="A9983" t="str">
            <v>2016 NEFR</v>
          </cell>
        </row>
        <row r="9984">
          <cell r="A9984" t="str">
            <v>2016 NEFR</v>
          </cell>
        </row>
        <row r="9985">
          <cell r="A9985" t="str">
            <v>2016 NEFR</v>
          </cell>
        </row>
        <row r="9986">
          <cell r="A9986" t="str">
            <v>2016 NEFR</v>
          </cell>
        </row>
        <row r="9987">
          <cell r="A9987" t="str">
            <v>2016 NEFR</v>
          </cell>
        </row>
        <row r="9988">
          <cell r="A9988" t="str">
            <v>2016 NEFR</v>
          </cell>
        </row>
        <row r="9989">
          <cell r="A9989" t="str">
            <v>2016 NEFR</v>
          </cell>
        </row>
        <row r="9990">
          <cell r="A9990" t="str">
            <v>2016 NEFR</v>
          </cell>
        </row>
        <row r="9991">
          <cell r="A9991" t="str">
            <v>2016 NEFR</v>
          </cell>
        </row>
        <row r="9992">
          <cell r="A9992" t="str">
            <v>2016 NEFR</v>
          </cell>
        </row>
        <row r="9993">
          <cell r="A9993" t="str">
            <v>2016 NEFR</v>
          </cell>
        </row>
        <row r="9994">
          <cell r="A9994" t="str">
            <v>2016 NEFR</v>
          </cell>
        </row>
        <row r="9995">
          <cell r="A9995" t="str">
            <v>2016 NEFR</v>
          </cell>
        </row>
        <row r="9996">
          <cell r="A9996" t="str">
            <v>2016 NEFR</v>
          </cell>
        </row>
        <row r="9997">
          <cell r="A9997" t="str">
            <v>2016 NEFR</v>
          </cell>
        </row>
        <row r="9998">
          <cell r="A9998" t="str">
            <v>2016 NEFR</v>
          </cell>
        </row>
        <row r="9999">
          <cell r="A9999" t="str">
            <v>2016 NEFR</v>
          </cell>
        </row>
        <row r="10000">
          <cell r="A10000" t="str">
            <v>2016 NEFR</v>
          </cell>
        </row>
        <row r="10001">
          <cell r="A10001" t="str">
            <v>2016 NEFR</v>
          </cell>
        </row>
        <row r="10002">
          <cell r="A10002" t="str">
            <v>2016 NEFR</v>
          </cell>
        </row>
        <row r="10003">
          <cell r="A10003" t="str">
            <v>2016 NEFR</v>
          </cell>
        </row>
        <row r="10004">
          <cell r="A10004" t="str">
            <v>2016 NEFR</v>
          </cell>
        </row>
        <row r="10005">
          <cell r="A10005" t="str">
            <v>2016 NEFR</v>
          </cell>
        </row>
        <row r="10006">
          <cell r="A10006" t="str">
            <v>2016 NEFR</v>
          </cell>
        </row>
        <row r="10007">
          <cell r="A10007" t="str">
            <v>2016 NEFR</v>
          </cell>
        </row>
        <row r="10008">
          <cell r="A10008" t="str">
            <v>2016 NEFR</v>
          </cell>
        </row>
        <row r="10009">
          <cell r="A10009" t="str">
            <v>2016 NEFR</v>
          </cell>
        </row>
        <row r="10010">
          <cell r="A10010" t="str">
            <v>2016 NEFR</v>
          </cell>
        </row>
        <row r="10011">
          <cell r="A10011" t="str">
            <v>2016 NEFR</v>
          </cell>
        </row>
        <row r="10012">
          <cell r="A10012" t="str">
            <v>2016 NEFR</v>
          </cell>
        </row>
        <row r="10013">
          <cell r="A10013" t="str">
            <v>2016 NEFR</v>
          </cell>
        </row>
        <row r="10014">
          <cell r="A10014" t="str">
            <v>2016 NEFR</v>
          </cell>
        </row>
        <row r="10015">
          <cell r="A10015" t="str">
            <v>2016 NEFR</v>
          </cell>
        </row>
        <row r="10016">
          <cell r="A10016" t="str">
            <v>2016 NEFR</v>
          </cell>
        </row>
        <row r="10017">
          <cell r="A10017" t="str">
            <v>2016 NEFR</v>
          </cell>
        </row>
        <row r="10018">
          <cell r="A10018" t="str">
            <v>2016 NEFR</v>
          </cell>
        </row>
        <row r="10019">
          <cell r="A10019" t="str">
            <v>2016 NEFR</v>
          </cell>
        </row>
        <row r="10020">
          <cell r="A10020" t="str">
            <v>2016 NEFR</v>
          </cell>
        </row>
        <row r="10021">
          <cell r="A10021" t="str">
            <v>2016 NEFR</v>
          </cell>
        </row>
        <row r="10022">
          <cell r="A10022" t="str">
            <v>2016 NEFR</v>
          </cell>
        </row>
        <row r="10023">
          <cell r="A10023" t="str">
            <v>2016 NEFR</v>
          </cell>
        </row>
        <row r="10024">
          <cell r="A10024" t="str">
            <v>2016 NEFR</v>
          </cell>
        </row>
        <row r="10025">
          <cell r="A10025" t="str">
            <v>2016 NEFR</v>
          </cell>
        </row>
        <row r="10026">
          <cell r="A10026" t="str">
            <v>2016 NEFR</v>
          </cell>
        </row>
        <row r="10027">
          <cell r="A10027" t="str">
            <v>2016 NEFR</v>
          </cell>
        </row>
        <row r="10028">
          <cell r="A10028" t="str">
            <v>2016 NEFR</v>
          </cell>
        </row>
        <row r="10029">
          <cell r="A10029" t="str">
            <v>2016 NEFR</v>
          </cell>
        </row>
        <row r="10030">
          <cell r="A10030" t="str">
            <v>2016 NEFR</v>
          </cell>
        </row>
        <row r="10031">
          <cell r="A10031" t="str">
            <v>2016 NEFR</v>
          </cell>
        </row>
        <row r="10032">
          <cell r="A10032" t="str">
            <v>2016 NEFR</v>
          </cell>
        </row>
        <row r="10033">
          <cell r="A10033" t="str">
            <v>2016 NEFR</v>
          </cell>
        </row>
        <row r="10034">
          <cell r="A10034" t="str">
            <v>2016 NEFR</v>
          </cell>
        </row>
        <row r="10035">
          <cell r="A10035" t="str">
            <v>2016 NEFR</v>
          </cell>
        </row>
        <row r="10036">
          <cell r="A10036" t="str">
            <v>2016 NEFR</v>
          </cell>
        </row>
        <row r="10037">
          <cell r="A10037" t="str">
            <v>2016 NEFR</v>
          </cell>
        </row>
        <row r="10038">
          <cell r="A10038" t="str">
            <v>2016 NEFR</v>
          </cell>
        </row>
        <row r="10039">
          <cell r="A10039" t="str">
            <v>2016 NEFR</v>
          </cell>
        </row>
        <row r="10040">
          <cell r="A10040" t="str">
            <v>2016 NEFR</v>
          </cell>
        </row>
        <row r="10041">
          <cell r="A10041" t="str">
            <v>2016 NEFR</v>
          </cell>
        </row>
        <row r="10042">
          <cell r="A10042" t="str">
            <v>2016 NEFR</v>
          </cell>
        </row>
        <row r="10043">
          <cell r="A10043" t="str">
            <v>2016 NEFR</v>
          </cell>
        </row>
        <row r="10044">
          <cell r="A10044" t="str">
            <v>2016 NEFR</v>
          </cell>
        </row>
        <row r="10045">
          <cell r="A10045" t="str">
            <v>2016 NEFR</v>
          </cell>
        </row>
        <row r="10046">
          <cell r="A10046" t="str">
            <v>2016 NEFR</v>
          </cell>
        </row>
        <row r="10047">
          <cell r="A10047" t="str">
            <v>2016 NEFR</v>
          </cell>
        </row>
        <row r="10048">
          <cell r="A10048" t="str">
            <v>2016 NEFR</v>
          </cell>
        </row>
        <row r="10049">
          <cell r="A10049" t="str">
            <v>2016 NEFR</v>
          </cell>
        </row>
        <row r="10050">
          <cell r="A10050" t="str">
            <v>2016 NEFR</v>
          </cell>
        </row>
        <row r="10051">
          <cell r="A10051" t="str">
            <v>2016 NEFR</v>
          </cell>
        </row>
        <row r="10052">
          <cell r="A10052" t="str">
            <v>2016 NEFR</v>
          </cell>
        </row>
        <row r="10053">
          <cell r="A10053" t="str">
            <v>2016 NEFR</v>
          </cell>
        </row>
        <row r="10054">
          <cell r="A10054" t="str">
            <v>2016 NEFR</v>
          </cell>
        </row>
        <row r="10055">
          <cell r="A10055" t="str">
            <v>2016 NEFR</v>
          </cell>
        </row>
        <row r="10056">
          <cell r="A10056" t="str">
            <v>2016 NEFR</v>
          </cell>
        </row>
        <row r="10057">
          <cell r="A10057" t="str">
            <v>2016 NEFR</v>
          </cell>
        </row>
        <row r="10058">
          <cell r="A10058" t="str">
            <v>2016 NEFR</v>
          </cell>
        </row>
        <row r="10059">
          <cell r="A10059" t="str">
            <v>2016 NEFR</v>
          </cell>
        </row>
        <row r="10060">
          <cell r="A10060" t="str">
            <v>2016 NEFR</v>
          </cell>
        </row>
        <row r="10061">
          <cell r="A10061" t="str">
            <v>2016 NEFR</v>
          </cell>
        </row>
        <row r="10062">
          <cell r="A10062" t="str">
            <v>2016 NEFR</v>
          </cell>
        </row>
        <row r="10063">
          <cell r="A10063" t="str">
            <v>2016 NEFR</v>
          </cell>
        </row>
        <row r="10064">
          <cell r="A10064" t="str">
            <v>2016 NEFR</v>
          </cell>
        </row>
        <row r="10065">
          <cell r="A10065" t="str">
            <v>2016 NEFR</v>
          </cell>
        </row>
        <row r="10066">
          <cell r="A10066" t="str">
            <v>2016 NEFR</v>
          </cell>
        </row>
        <row r="10067">
          <cell r="A10067" t="str">
            <v>2016 NEFR</v>
          </cell>
        </row>
        <row r="10068">
          <cell r="A10068" t="str">
            <v>2016 NEFR</v>
          </cell>
        </row>
        <row r="10069">
          <cell r="A10069" t="str">
            <v>2016 NEFR</v>
          </cell>
        </row>
        <row r="10070">
          <cell r="A10070" t="str">
            <v>2016 NEFR</v>
          </cell>
        </row>
        <row r="10071">
          <cell r="A10071" t="str">
            <v>2016 NEFR</v>
          </cell>
        </row>
        <row r="10072">
          <cell r="A10072" t="str">
            <v>2016 NEFR</v>
          </cell>
        </row>
        <row r="10073">
          <cell r="A10073" t="str">
            <v>2016 NEFR</v>
          </cell>
        </row>
        <row r="10074">
          <cell r="A10074" t="str">
            <v>2016 NEFR</v>
          </cell>
        </row>
        <row r="10075">
          <cell r="A10075" t="str">
            <v>2016 NEFR</v>
          </cell>
        </row>
        <row r="10076">
          <cell r="A10076" t="str">
            <v>2016 NEFR</v>
          </cell>
        </row>
        <row r="10077">
          <cell r="A10077" t="str">
            <v>2016 NEFR</v>
          </cell>
        </row>
        <row r="10078">
          <cell r="A10078" t="str">
            <v>2016 NEFR</v>
          </cell>
        </row>
        <row r="10079">
          <cell r="A10079" t="str">
            <v>2016 NEFR</v>
          </cell>
        </row>
        <row r="10080">
          <cell r="A10080" t="str">
            <v>2016 NEFR</v>
          </cell>
        </row>
        <row r="10081">
          <cell r="A10081" t="str">
            <v>2016 NEFR</v>
          </cell>
        </row>
        <row r="10082">
          <cell r="A10082" t="str">
            <v>2016 NEFR</v>
          </cell>
        </row>
        <row r="10083">
          <cell r="A10083" t="str">
            <v>2016 NEFR</v>
          </cell>
        </row>
        <row r="10084">
          <cell r="A10084" t="str">
            <v>2016 NEFR</v>
          </cell>
        </row>
        <row r="10085">
          <cell r="A10085" t="str">
            <v>2016 NEFR</v>
          </cell>
        </row>
        <row r="10086">
          <cell r="A10086" t="str">
            <v>2016 NEFR</v>
          </cell>
        </row>
        <row r="10087">
          <cell r="A10087" t="str">
            <v>2016 NEFR</v>
          </cell>
        </row>
        <row r="10088">
          <cell r="A10088" t="str">
            <v>2016 NEFR</v>
          </cell>
        </row>
        <row r="10089">
          <cell r="A10089" t="str">
            <v>2016 NEFR</v>
          </cell>
        </row>
        <row r="10090">
          <cell r="A10090" t="str">
            <v>2016 NEFR</v>
          </cell>
        </row>
        <row r="10091">
          <cell r="A10091" t="str">
            <v>2016 NEFR</v>
          </cell>
        </row>
        <row r="10092">
          <cell r="A10092" t="str">
            <v>2016 NEFR</v>
          </cell>
        </row>
        <row r="10093">
          <cell r="A10093" t="str">
            <v>2016 NEFR</v>
          </cell>
        </row>
        <row r="10094">
          <cell r="A10094" t="str">
            <v>2016 NEFR</v>
          </cell>
        </row>
        <row r="10095">
          <cell r="A10095" t="str">
            <v>2016 NEFR</v>
          </cell>
        </row>
        <row r="10096">
          <cell r="A10096" t="str">
            <v>2016 NEFR</v>
          </cell>
        </row>
        <row r="10097">
          <cell r="A10097" t="str">
            <v>2016 NEFR</v>
          </cell>
        </row>
        <row r="10098">
          <cell r="A10098" t="str">
            <v>2016 NEFR</v>
          </cell>
        </row>
        <row r="10099">
          <cell r="A10099" t="str">
            <v>2016 NEFR</v>
          </cell>
        </row>
        <row r="10100">
          <cell r="A10100" t="str">
            <v>2016 NEFR</v>
          </cell>
        </row>
        <row r="10101">
          <cell r="A10101" t="str">
            <v>2016 NEFR</v>
          </cell>
        </row>
        <row r="10102">
          <cell r="A10102" t="str">
            <v>2016 NEFR</v>
          </cell>
        </row>
        <row r="10103">
          <cell r="A10103" t="str">
            <v>2016 NEFR</v>
          </cell>
        </row>
        <row r="10104">
          <cell r="A10104" t="str">
            <v>2016 NEFR</v>
          </cell>
        </row>
        <row r="10105">
          <cell r="A10105" t="str">
            <v>2016 NEFR</v>
          </cell>
        </row>
        <row r="10106">
          <cell r="A10106" t="str">
            <v>2016 NEFR</v>
          </cell>
        </row>
        <row r="10107">
          <cell r="A10107" t="str">
            <v>2016 NEFR</v>
          </cell>
        </row>
        <row r="10108">
          <cell r="A10108" t="str">
            <v>2016 NEFR</v>
          </cell>
        </row>
        <row r="10109">
          <cell r="A10109" t="str">
            <v>2016 NEFR</v>
          </cell>
        </row>
        <row r="10110">
          <cell r="A10110" t="str">
            <v>2016 NEFR</v>
          </cell>
        </row>
        <row r="10111">
          <cell r="A10111" t="str">
            <v>2016 NEFR</v>
          </cell>
        </row>
        <row r="10112">
          <cell r="A10112" t="str">
            <v>2016 NEFR</v>
          </cell>
        </row>
        <row r="10113">
          <cell r="A10113" t="str">
            <v>2016 NEFR</v>
          </cell>
        </row>
        <row r="10114">
          <cell r="A10114" t="str">
            <v>2016 NEFR</v>
          </cell>
        </row>
        <row r="10115">
          <cell r="A10115" t="str">
            <v>2016 NEFR</v>
          </cell>
        </row>
        <row r="10116">
          <cell r="A10116" t="str">
            <v>2016 NEFR</v>
          </cell>
        </row>
        <row r="10117">
          <cell r="A10117" t="str">
            <v>2016 NEFR</v>
          </cell>
        </row>
        <row r="10118">
          <cell r="A10118" t="str">
            <v>2016 NEFR</v>
          </cell>
        </row>
        <row r="10119">
          <cell r="A10119" t="str">
            <v>2016 NEFR</v>
          </cell>
        </row>
        <row r="10120">
          <cell r="A10120" t="str">
            <v>2016 NEFR</v>
          </cell>
        </row>
        <row r="10121">
          <cell r="A10121" t="str">
            <v>2016 NEFR</v>
          </cell>
        </row>
        <row r="10122">
          <cell r="A10122" t="str">
            <v>2016 NEFR</v>
          </cell>
        </row>
        <row r="10123">
          <cell r="A10123" t="str">
            <v>2016 NEFR</v>
          </cell>
        </row>
        <row r="10124">
          <cell r="A10124" t="str">
            <v>2016 NEFR</v>
          </cell>
        </row>
        <row r="10125">
          <cell r="A10125" t="str">
            <v>2016 NEFR</v>
          </cell>
        </row>
        <row r="10126">
          <cell r="A10126" t="str">
            <v>2016 NEFR</v>
          </cell>
        </row>
        <row r="10127">
          <cell r="A10127" t="str">
            <v>2016 NEFR</v>
          </cell>
        </row>
        <row r="10128">
          <cell r="A10128" t="str">
            <v>2016 NEFR</v>
          </cell>
        </row>
        <row r="10129">
          <cell r="A10129" t="str">
            <v>2016 NEFR</v>
          </cell>
        </row>
        <row r="10130">
          <cell r="A10130" t="str">
            <v>2016 NEFR</v>
          </cell>
        </row>
        <row r="10131">
          <cell r="A10131" t="str">
            <v>2016 NEFR</v>
          </cell>
        </row>
        <row r="10132">
          <cell r="A10132" t="str">
            <v>2016 NEFR</v>
          </cell>
        </row>
        <row r="10133">
          <cell r="A10133" t="str">
            <v>2016 NEFR</v>
          </cell>
        </row>
        <row r="10134">
          <cell r="A10134" t="str">
            <v>2016 NEFR</v>
          </cell>
        </row>
        <row r="10135">
          <cell r="A10135" t="str">
            <v>2016 NEFR</v>
          </cell>
        </row>
        <row r="10136">
          <cell r="A10136" t="str">
            <v>2016 NEFR</v>
          </cell>
        </row>
        <row r="10137">
          <cell r="A10137" t="str">
            <v>2016 NEFR</v>
          </cell>
        </row>
        <row r="10138">
          <cell r="A10138" t="str">
            <v>2016 NEFR</v>
          </cell>
        </row>
        <row r="10139">
          <cell r="A10139" t="str">
            <v>2016 NEFR</v>
          </cell>
        </row>
        <row r="10140">
          <cell r="A10140" t="str">
            <v>2016 NEFR</v>
          </cell>
        </row>
        <row r="10141">
          <cell r="A10141" t="str">
            <v>2016 NEFR</v>
          </cell>
        </row>
        <row r="10142">
          <cell r="A10142" t="str">
            <v>2016 NEFR</v>
          </cell>
        </row>
        <row r="10143">
          <cell r="A10143" t="str">
            <v>2016 NEFR</v>
          </cell>
        </row>
        <row r="10144">
          <cell r="A10144" t="str">
            <v>2016 NEFR</v>
          </cell>
        </row>
        <row r="10145">
          <cell r="A10145" t="str">
            <v>2016 NEFR</v>
          </cell>
        </row>
        <row r="10146">
          <cell r="A10146" t="str">
            <v>2016 NEFR</v>
          </cell>
        </row>
        <row r="10147">
          <cell r="A10147" t="str">
            <v>2016 NEFR</v>
          </cell>
        </row>
        <row r="10148">
          <cell r="A10148" t="str">
            <v>2016 NEFR</v>
          </cell>
        </row>
        <row r="10149">
          <cell r="A10149" t="str">
            <v>2016 NEFR</v>
          </cell>
        </row>
        <row r="10150">
          <cell r="A10150" t="str">
            <v>2016 NEFR</v>
          </cell>
        </row>
        <row r="10151">
          <cell r="A10151" t="str">
            <v>2016 NEFR</v>
          </cell>
        </row>
        <row r="10152">
          <cell r="A10152" t="str">
            <v>2016 NEFR</v>
          </cell>
        </row>
        <row r="10153">
          <cell r="A10153" t="str">
            <v>2016 NEFR</v>
          </cell>
        </row>
        <row r="10154">
          <cell r="A10154" t="str">
            <v>2016 NEFR</v>
          </cell>
        </row>
        <row r="10155">
          <cell r="A10155" t="str">
            <v>2016 NEFR</v>
          </cell>
        </row>
        <row r="10156">
          <cell r="A10156" t="str">
            <v>2016 NEFR</v>
          </cell>
        </row>
        <row r="10157">
          <cell r="A10157" t="str">
            <v>2016 NEFR</v>
          </cell>
        </row>
        <row r="10158">
          <cell r="A10158" t="str">
            <v>2016 NEFR</v>
          </cell>
        </row>
        <row r="10159">
          <cell r="A10159" t="str">
            <v>2016 NEFR</v>
          </cell>
        </row>
        <row r="10160">
          <cell r="A10160" t="str">
            <v>2016 NEFR</v>
          </cell>
        </row>
        <row r="10161">
          <cell r="A10161" t="str">
            <v>2016 NEFR</v>
          </cell>
        </row>
        <row r="10162">
          <cell r="A10162" t="str">
            <v>2016 NEFR</v>
          </cell>
        </row>
        <row r="10163">
          <cell r="A10163" t="str">
            <v>2016 NEFR</v>
          </cell>
        </row>
        <row r="10164">
          <cell r="A10164" t="str">
            <v>2016 NEFR</v>
          </cell>
        </row>
        <row r="10165">
          <cell r="A10165" t="str">
            <v>2016 NEFR</v>
          </cell>
        </row>
        <row r="10166">
          <cell r="A10166" t="str">
            <v>2016 NEFR</v>
          </cell>
        </row>
        <row r="10167">
          <cell r="A10167" t="str">
            <v>2016 NEFR</v>
          </cell>
        </row>
        <row r="10168">
          <cell r="A10168" t="str">
            <v>2016 NEFR</v>
          </cell>
        </row>
        <row r="10169">
          <cell r="A10169" t="str">
            <v>2016 NEFR</v>
          </cell>
        </row>
        <row r="10170">
          <cell r="A10170" t="str">
            <v>2016 NEFR</v>
          </cell>
        </row>
        <row r="10171">
          <cell r="A10171" t="str">
            <v>2016 NEFR</v>
          </cell>
        </row>
        <row r="10172">
          <cell r="A10172" t="str">
            <v>2016 NEFR</v>
          </cell>
        </row>
        <row r="10173">
          <cell r="A10173" t="str">
            <v>2016 NEFR</v>
          </cell>
        </row>
        <row r="10174">
          <cell r="A10174" t="str">
            <v>2016 NEFR</v>
          </cell>
        </row>
        <row r="10175">
          <cell r="A10175" t="str">
            <v>2016 NEFR</v>
          </cell>
        </row>
        <row r="10176">
          <cell r="A10176" t="str">
            <v>2016 NEFR</v>
          </cell>
        </row>
        <row r="10177">
          <cell r="A10177" t="str">
            <v>2016 NEFR</v>
          </cell>
        </row>
        <row r="10178">
          <cell r="A10178" t="str">
            <v>2016 NEFR</v>
          </cell>
        </row>
        <row r="10179">
          <cell r="A10179" t="str">
            <v>2016 NEFR</v>
          </cell>
        </row>
        <row r="10180">
          <cell r="A10180" t="str">
            <v>2016 NEFR</v>
          </cell>
        </row>
        <row r="10181">
          <cell r="A10181" t="str">
            <v>2016 NEFR</v>
          </cell>
        </row>
        <row r="10182">
          <cell r="A10182" t="str">
            <v>2016 NEFR</v>
          </cell>
        </row>
        <row r="10183">
          <cell r="A10183" t="str">
            <v>2016 NEFR</v>
          </cell>
        </row>
        <row r="10184">
          <cell r="A10184" t="str">
            <v>2016 NEFR</v>
          </cell>
        </row>
        <row r="10185">
          <cell r="A10185" t="str">
            <v>2016 NEFR</v>
          </cell>
        </row>
        <row r="10186">
          <cell r="A10186" t="str">
            <v>2016 NEFR</v>
          </cell>
        </row>
        <row r="10187">
          <cell r="A10187" t="str">
            <v>2016 NEFR</v>
          </cell>
        </row>
        <row r="10188">
          <cell r="A10188" t="str">
            <v>2016 NEFR</v>
          </cell>
        </row>
        <row r="10189">
          <cell r="A10189" t="str">
            <v>2016 NEFR</v>
          </cell>
        </row>
        <row r="10190">
          <cell r="A10190" t="str">
            <v>2016 NEFR</v>
          </cell>
        </row>
        <row r="10191">
          <cell r="A10191" t="str">
            <v>2016 NEFR</v>
          </cell>
        </row>
        <row r="10192">
          <cell r="A10192" t="str">
            <v>2016 NEFR</v>
          </cell>
        </row>
        <row r="10193">
          <cell r="A10193" t="str">
            <v>2016 NEFR</v>
          </cell>
        </row>
        <row r="10194">
          <cell r="A10194" t="str">
            <v>2016 NEFR</v>
          </cell>
        </row>
        <row r="10195">
          <cell r="A10195" t="str">
            <v>2016 NEFR</v>
          </cell>
        </row>
        <row r="10196">
          <cell r="A10196" t="str">
            <v>2016 NEFR</v>
          </cell>
        </row>
        <row r="10197">
          <cell r="A10197" t="str">
            <v>2016 NEFR</v>
          </cell>
        </row>
        <row r="10198">
          <cell r="A10198" t="str">
            <v>2016 NEFR</v>
          </cell>
        </row>
        <row r="10199">
          <cell r="A10199" t="str">
            <v>2016 NEFR</v>
          </cell>
        </row>
        <row r="10200">
          <cell r="A10200" t="str">
            <v>2016 NEFR</v>
          </cell>
        </row>
        <row r="10201">
          <cell r="A10201" t="str">
            <v>2016 NEFR</v>
          </cell>
        </row>
        <row r="10202">
          <cell r="A10202" t="str">
            <v>2016 NEFR</v>
          </cell>
        </row>
        <row r="10203">
          <cell r="A10203" t="str">
            <v>2016 NEFR</v>
          </cell>
        </row>
        <row r="10204">
          <cell r="A10204" t="str">
            <v>2016 NEFR</v>
          </cell>
        </row>
        <row r="10205">
          <cell r="A10205" t="str">
            <v>2016 NEFR</v>
          </cell>
        </row>
        <row r="10206">
          <cell r="A10206" t="str">
            <v>2016 NEFR</v>
          </cell>
        </row>
        <row r="10207">
          <cell r="A10207" t="str">
            <v>2016 NEFR</v>
          </cell>
        </row>
        <row r="10208">
          <cell r="A10208" t="str">
            <v>2016 NEFR</v>
          </cell>
        </row>
        <row r="10209">
          <cell r="A10209" t="str">
            <v>2016 NEFR</v>
          </cell>
        </row>
        <row r="10210">
          <cell r="A10210" t="str">
            <v>2016 NEFR</v>
          </cell>
        </row>
        <row r="10211">
          <cell r="A10211" t="str">
            <v>2016 NEFR</v>
          </cell>
        </row>
        <row r="10212">
          <cell r="A10212" t="str">
            <v>2016 NEFR</v>
          </cell>
        </row>
        <row r="10213">
          <cell r="A10213" t="str">
            <v>2016 NEFR</v>
          </cell>
        </row>
        <row r="10214">
          <cell r="A10214" t="str">
            <v>2016 NEFR</v>
          </cell>
        </row>
        <row r="10215">
          <cell r="A10215" t="str">
            <v>2016 NEFR</v>
          </cell>
        </row>
        <row r="10216">
          <cell r="A10216" t="str">
            <v>2016 NEFR</v>
          </cell>
        </row>
        <row r="10217">
          <cell r="A10217" t="str">
            <v>2016 NEFR</v>
          </cell>
        </row>
        <row r="10218">
          <cell r="A10218" t="str">
            <v>2016 NEFR</v>
          </cell>
        </row>
        <row r="10219">
          <cell r="A10219" t="str">
            <v>2016 NEFR</v>
          </cell>
        </row>
        <row r="10220">
          <cell r="A10220" t="str">
            <v>2016 NEFR</v>
          </cell>
        </row>
        <row r="10221">
          <cell r="A10221" t="str">
            <v>2016 NEFR</v>
          </cell>
        </row>
        <row r="10222">
          <cell r="A10222" t="str">
            <v>2016 NEFR</v>
          </cell>
        </row>
        <row r="10223">
          <cell r="A10223" t="str">
            <v>2016 NEFR</v>
          </cell>
        </row>
        <row r="10224">
          <cell r="A10224" t="str">
            <v>2016 NEFR</v>
          </cell>
        </row>
        <row r="10225">
          <cell r="A10225" t="str">
            <v>2016 NEFR</v>
          </cell>
        </row>
        <row r="10226">
          <cell r="A10226" t="str">
            <v>2016 NEFR</v>
          </cell>
        </row>
        <row r="10227">
          <cell r="A10227" t="str">
            <v>2016 NEFR</v>
          </cell>
        </row>
        <row r="10228">
          <cell r="A10228" t="str">
            <v>2016 NEFR</v>
          </cell>
        </row>
        <row r="10229">
          <cell r="A10229" t="str">
            <v>2016 NEFR</v>
          </cell>
        </row>
        <row r="10230">
          <cell r="A10230" t="str">
            <v>2016 NEFR</v>
          </cell>
        </row>
        <row r="10231">
          <cell r="A10231" t="str">
            <v>2016 NEFR</v>
          </cell>
        </row>
        <row r="10232">
          <cell r="A10232" t="str">
            <v>2016 NEFR</v>
          </cell>
        </row>
        <row r="10233">
          <cell r="A10233" t="str">
            <v>2016 NEFR</v>
          </cell>
        </row>
        <row r="10234">
          <cell r="A10234" t="str">
            <v>2016 NEFR</v>
          </cell>
        </row>
        <row r="10235">
          <cell r="A10235" t="str">
            <v>2016 NEFR</v>
          </cell>
        </row>
        <row r="10236">
          <cell r="A10236" t="str">
            <v>2016 NEFR</v>
          </cell>
        </row>
        <row r="10237">
          <cell r="A10237" t="str">
            <v>2016 NEFR</v>
          </cell>
        </row>
        <row r="10238">
          <cell r="A10238" t="str">
            <v>2016 NEFR</v>
          </cell>
        </row>
        <row r="10239">
          <cell r="A10239" t="str">
            <v>2016 NEFR</v>
          </cell>
        </row>
        <row r="10240">
          <cell r="A10240" t="str">
            <v>2016 NEFR</v>
          </cell>
        </row>
        <row r="10241">
          <cell r="A10241" t="str">
            <v>2016 NEFR</v>
          </cell>
        </row>
        <row r="10242">
          <cell r="A10242" t="str">
            <v>2016 NEFR</v>
          </cell>
        </row>
        <row r="10243">
          <cell r="A10243" t="str">
            <v>2016 NEFR</v>
          </cell>
        </row>
        <row r="10244">
          <cell r="A10244" t="str">
            <v>2016 NEFR</v>
          </cell>
        </row>
        <row r="10245">
          <cell r="A10245" t="str">
            <v>2016 NEFR</v>
          </cell>
        </row>
        <row r="10246">
          <cell r="A10246" t="str">
            <v>2016 NEFR</v>
          </cell>
        </row>
        <row r="10247">
          <cell r="A10247" t="str">
            <v>2016 NEFR</v>
          </cell>
        </row>
        <row r="10248">
          <cell r="A10248" t="str">
            <v>2016 NEFR</v>
          </cell>
        </row>
        <row r="10249">
          <cell r="A10249" t="str">
            <v>2016 NEFR</v>
          </cell>
        </row>
        <row r="10250">
          <cell r="A10250" t="str">
            <v>2016 NEFR</v>
          </cell>
        </row>
        <row r="10251">
          <cell r="A10251" t="str">
            <v>2016 NEFR</v>
          </cell>
        </row>
        <row r="10252">
          <cell r="A10252" t="str">
            <v>2016 NEFR</v>
          </cell>
        </row>
        <row r="10253">
          <cell r="A10253" t="str">
            <v>2016 NEFR</v>
          </cell>
        </row>
        <row r="10254">
          <cell r="A10254" t="str">
            <v>2016 NEFR</v>
          </cell>
        </row>
        <row r="10255">
          <cell r="A10255" t="str">
            <v>2016 NEFR</v>
          </cell>
        </row>
        <row r="10256">
          <cell r="A10256" t="str">
            <v>2016 NEFR</v>
          </cell>
        </row>
        <row r="10257">
          <cell r="A10257" t="str">
            <v>2016 NEFR</v>
          </cell>
        </row>
        <row r="10258">
          <cell r="A10258" t="str">
            <v>2016 NEFR</v>
          </cell>
        </row>
        <row r="10259">
          <cell r="A10259" t="str">
            <v>2016 NEFR</v>
          </cell>
        </row>
        <row r="10260">
          <cell r="A10260" t="str">
            <v>2016 NEFR</v>
          </cell>
        </row>
        <row r="10261">
          <cell r="A10261" t="str">
            <v>2016 NEFR</v>
          </cell>
        </row>
        <row r="10262">
          <cell r="A10262" t="str">
            <v>2016 NEFR</v>
          </cell>
        </row>
        <row r="10263">
          <cell r="A10263" t="str">
            <v>2016 NEFR</v>
          </cell>
        </row>
        <row r="10264">
          <cell r="A10264" t="str">
            <v>2016 NEFR</v>
          </cell>
        </row>
        <row r="10265">
          <cell r="A10265" t="str">
            <v>2016 NEFR</v>
          </cell>
        </row>
        <row r="10266">
          <cell r="A10266" t="str">
            <v>2016 NEFR</v>
          </cell>
        </row>
        <row r="10267">
          <cell r="A10267" t="str">
            <v>2016 NEFR</v>
          </cell>
        </row>
        <row r="10268">
          <cell r="A10268" t="str">
            <v>2016 NEFR</v>
          </cell>
        </row>
        <row r="10269">
          <cell r="A10269" t="str">
            <v>2016 NEFR</v>
          </cell>
        </row>
        <row r="10270">
          <cell r="A10270" t="str">
            <v>2016 NEFR</v>
          </cell>
        </row>
        <row r="10271">
          <cell r="A10271" t="str">
            <v>2016 NEFR</v>
          </cell>
        </row>
        <row r="10272">
          <cell r="A10272" t="str">
            <v>2016 NEFR</v>
          </cell>
        </row>
        <row r="10273">
          <cell r="A10273" t="str">
            <v>2016 NEFR</v>
          </cell>
        </row>
        <row r="10274">
          <cell r="A10274" t="str">
            <v>2016 NEFR</v>
          </cell>
        </row>
        <row r="10275">
          <cell r="A10275" t="str">
            <v>2016 NEFR</v>
          </cell>
        </row>
        <row r="10276">
          <cell r="A10276" t="str">
            <v>2016 NEFR</v>
          </cell>
        </row>
        <row r="10277">
          <cell r="A10277" t="str">
            <v>2016 NEFR</v>
          </cell>
        </row>
        <row r="10278">
          <cell r="A10278" t="str">
            <v>2016 NEFR</v>
          </cell>
        </row>
        <row r="10279">
          <cell r="A10279" t="str">
            <v>2016 NEFR</v>
          </cell>
        </row>
        <row r="10280">
          <cell r="A10280" t="str">
            <v>2016 NEFR</v>
          </cell>
        </row>
        <row r="10281">
          <cell r="A10281" t="str">
            <v>2016 NEFR</v>
          </cell>
        </row>
        <row r="10282">
          <cell r="A10282" t="str">
            <v>2016 NEFR</v>
          </cell>
        </row>
        <row r="10283">
          <cell r="A10283" t="str">
            <v>2016 NEFR</v>
          </cell>
        </row>
        <row r="10284">
          <cell r="A10284" t="str">
            <v>2016 NEFR</v>
          </cell>
        </row>
        <row r="10285">
          <cell r="A10285" t="str">
            <v>2016 NEFR</v>
          </cell>
        </row>
        <row r="10286">
          <cell r="A10286" t="str">
            <v>2016 NEFR</v>
          </cell>
        </row>
        <row r="10287">
          <cell r="A10287" t="str">
            <v>2016 NEFR</v>
          </cell>
        </row>
        <row r="10288">
          <cell r="A10288" t="str">
            <v>2016 NEFR</v>
          </cell>
        </row>
        <row r="10289">
          <cell r="A10289" t="str">
            <v>2016 NEFR</v>
          </cell>
        </row>
        <row r="10290">
          <cell r="A10290" t="str">
            <v>2016 NEFR</v>
          </cell>
        </row>
        <row r="10291">
          <cell r="A10291" t="str">
            <v>2016 NEFR</v>
          </cell>
        </row>
        <row r="10292">
          <cell r="A10292" t="str">
            <v>2016 NEFR</v>
          </cell>
        </row>
        <row r="10293">
          <cell r="A10293" t="str">
            <v>2016 NEFR</v>
          </cell>
        </row>
        <row r="10294">
          <cell r="A10294" t="str">
            <v>2016 NEFR</v>
          </cell>
        </row>
        <row r="10295">
          <cell r="A10295" t="str">
            <v>2016 NEFR</v>
          </cell>
        </row>
        <row r="10296">
          <cell r="A10296" t="str">
            <v>2016 NEFR</v>
          </cell>
        </row>
        <row r="10297">
          <cell r="A10297" t="str">
            <v>2016 NEFR</v>
          </cell>
        </row>
        <row r="10298">
          <cell r="A10298" t="str">
            <v>2016 NEFR</v>
          </cell>
        </row>
        <row r="10299">
          <cell r="A10299" t="str">
            <v>2016 NEFR</v>
          </cell>
        </row>
        <row r="10300">
          <cell r="A10300" t="str">
            <v>2016 NEFR</v>
          </cell>
        </row>
        <row r="10301">
          <cell r="A10301" t="str">
            <v>2016 NEFR</v>
          </cell>
        </row>
        <row r="10302">
          <cell r="A10302" t="str">
            <v>2016 NEFR</v>
          </cell>
        </row>
        <row r="10303">
          <cell r="A10303" t="str">
            <v>2016 NEFR</v>
          </cell>
        </row>
        <row r="10304">
          <cell r="A10304" t="str">
            <v>2016 NEFR</v>
          </cell>
        </row>
        <row r="10305">
          <cell r="A10305" t="str">
            <v>2016 NEFR</v>
          </cell>
        </row>
        <row r="10306">
          <cell r="A10306" t="str">
            <v>2016 NEFR</v>
          </cell>
        </row>
        <row r="10307">
          <cell r="A10307" t="str">
            <v>2016 NEFR</v>
          </cell>
        </row>
        <row r="10308">
          <cell r="A10308" t="str">
            <v>2016 NEFR</v>
          </cell>
        </row>
        <row r="10309">
          <cell r="A10309" t="str">
            <v>2016 NEFR</v>
          </cell>
        </row>
        <row r="10310">
          <cell r="A10310" t="str">
            <v>2016 NEFR</v>
          </cell>
        </row>
        <row r="10311">
          <cell r="A10311" t="str">
            <v>2016 NEFR</v>
          </cell>
        </row>
        <row r="10312">
          <cell r="A10312" t="str">
            <v>2016 NEFR</v>
          </cell>
        </row>
        <row r="10313">
          <cell r="A10313" t="str">
            <v>2016 NEFR</v>
          </cell>
        </row>
        <row r="10314">
          <cell r="A10314" t="str">
            <v>2016 NEFR</v>
          </cell>
        </row>
        <row r="10315">
          <cell r="A10315" t="str">
            <v>2016 NEFR</v>
          </cell>
        </row>
        <row r="10316">
          <cell r="A10316" t="str">
            <v>2016 NEFR</v>
          </cell>
        </row>
        <row r="10317">
          <cell r="A10317" t="str">
            <v>2016 NEFR</v>
          </cell>
        </row>
        <row r="10318">
          <cell r="A10318" t="str">
            <v>2016 NEFR</v>
          </cell>
        </row>
        <row r="10319">
          <cell r="A10319" t="str">
            <v>2016 NEFR</v>
          </cell>
        </row>
        <row r="10320">
          <cell r="A10320" t="str">
            <v>2016 NEFR</v>
          </cell>
        </row>
        <row r="10321">
          <cell r="A10321" t="str">
            <v>2016 NEFR</v>
          </cell>
        </row>
        <row r="10322">
          <cell r="A10322" t="str">
            <v>2016 NEFR</v>
          </cell>
        </row>
        <row r="10323">
          <cell r="A10323" t="str">
            <v>2016 NEFR</v>
          </cell>
        </row>
        <row r="10324">
          <cell r="A10324" t="str">
            <v>2016 NEFR</v>
          </cell>
        </row>
        <row r="10325">
          <cell r="A10325" t="str">
            <v>2016 NEFR</v>
          </cell>
        </row>
        <row r="10326">
          <cell r="A10326" t="str">
            <v>2016 NEFR</v>
          </cell>
        </row>
        <row r="10327">
          <cell r="A10327" t="str">
            <v>2016 NEFR</v>
          </cell>
        </row>
        <row r="10328">
          <cell r="A10328" t="str">
            <v>2016 NEFR</v>
          </cell>
        </row>
        <row r="10329">
          <cell r="A10329" t="str">
            <v>2016 NEFR</v>
          </cell>
        </row>
        <row r="10330">
          <cell r="A10330" t="str">
            <v>2016 NEFR</v>
          </cell>
        </row>
        <row r="10331">
          <cell r="A10331" t="str">
            <v>2015 ESAA Elec and Gas</v>
          </cell>
        </row>
        <row r="10332">
          <cell r="A10332" t="str">
            <v>2015 ESAA Elec and Gas</v>
          </cell>
        </row>
        <row r="10333">
          <cell r="A10333" t="str">
            <v>2015 ESAA Elec and Gas</v>
          </cell>
        </row>
        <row r="10334">
          <cell r="A10334" t="str">
            <v>2015 ESAA Elec and Gas</v>
          </cell>
        </row>
        <row r="10335">
          <cell r="A10335" t="str">
            <v>2015 ESAA Elec and Gas</v>
          </cell>
        </row>
        <row r="10336">
          <cell r="A10336" t="str">
            <v>2015 ESAA Elec and Gas</v>
          </cell>
        </row>
        <row r="10337">
          <cell r="A10337" t="str">
            <v>2015 ESAA Elec and Gas</v>
          </cell>
        </row>
        <row r="10338">
          <cell r="A10338" t="str">
            <v>2015 ESAA Elec and Gas</v>
          </cell>
        </row>
        <row r="10339">
          <cell r="A10339" t="str">
            <v>2015 ESAA Elec and Gas</v>
          </cell>
        </row>
        <row r="10340">
          <cell r="A10340" t="str">
            <v>2016 ESAA Elec and Gas</v>
          </cell>
        </row>
        <row r="10341">
          <cell r="A10341" t="str">
            <v>IMO ESOO 2015</v>
          </cell>
        </row>
        <row r="10342">
          <cell r="A10342" t="str">
            <v>IMO ESOO 2015</v>
          </cell>
        </row>
        <row r="10343">
          <cell r="A10343" t="str">
            <v>IMO ESOO 2015</v>
          </cell>
        </row>
        <row r="10344">
          <cell r="A10344" t="str">
            <v>IMO ESOO 2015</v>
          </cell>
        </row>
        <row r="10345">
          <cell r="A10345" t="str">
            <v>IMO ESOO 2015</v>
          </cell>
        </row>
        <row r="10346">
          <cell r="A10346" t="str">
            <v>IMO ESOO 2015</v>
          </cell>
        </row>
        <row r="10347">
          <cell r="A10347" t="str">
            <v>IMO ESOO 2015</v>
          </cell>
        </row>
        <row r="10348">
          <cell r="A10348" t="str">
            <v>IMO ESOO 2015</v>
          </cell>
        </row>
        <row r="10349">
          <cell r="A10349" t="str">
            <v>IMO ESOO 2015</v>
          </cell>
        </row>
        <row r="10350">
          <cell r="A10350" t="str">
            <v>IMO ESOO 2015</v>
          </cell>
        </row>
        <row r="10351">
          <cell r="A10351" t="str">
            <v>IMO ESOO 2015</v>
          </cell>
        </row>
        <row r="10352">
          <cell r="A10352" t="str">
            <v>IMO ESOO 2015</v>
          </cell>
        </row>
        <row r="10353">
          <cell r="A10353" t="str">
            <v>IMO ESOO 2015</v>
          </cell>
        </row>
        <row r="10354">
          <cell r="A10354" t="str">
            <v>IMO ESOO 2015</v>
          </cell>
        </row>
        <row r="10355">
          <cell r="A10355" t="str">
            <v>IMO ESOO 2015</v>
          </cell>
        </row>
        <row r="10356">
          <cell r="A10356" t="str">
            <v>IMO ESOO 2015</v>
          </cell>
        </row>
        <row r="10357">
          <cell r="A10357" t="str">
            <v>IMO ESOO 2015</v>
          </cell>
        </row>
        <row r="10358">
          <cell r="A10358" t="str">
            <v>IMO ESOO 2015</v>
          </cell>
        </row>
        <row r="10359">
          <cell r="A10359" t="str">
            <v>IMO ESOO 2015</v>
          </cell>
        </row>
        <row r="10360">
          <cell r="A10360" t="str">
            <v>IMO ESOO 2015</v>
          </cell>
        </row>
        <row r="10361">
          <cell r="A10361" t="str">
            <v>IMO ESOO 2015</v>
          </cell>
        </row>
        <row r="10362">
          <cell r="A10362" t="str">
            <v>IMO ESOO 2016</v>
          </cell>
        </row>
        <row r="10363">
          <cell r="A10363" t="str">
            <v>BNEF EV forecast</v>
          </cell>
        </row>
        <row r="10364">
          <cell r="A10364" t="str">
            <v>BNEF EV forecast</v>
          </cell>
        </row>
        <row r="10365">
          <cell r="A10365" t="str">
            <v>BNEF EV forecast</v>
          </cell>
        </row>
        <row r="10366">
          <cell r="A10366" t="str">
            <v>BNEF EV forecast</v>
          </cell>
        </row>
        <row r="10367">
          <cell r="A10367" t="str">
            <v>BNEF EV forecast</v>
          </cell>
        </row>
        <row r="10368">
          <cell r="A10368" t="str">
            <v>BNEF EV forecast</v>
          </cell>
        </row>
        <row r="10369">
          <cell r="A10369" t="str">
            <v>BNEF EV forecast</v>
          </cell>
        </row>
        <row r="10370">
          <cell r="A10370" t="str">
            <v>BNEF EV forecast</v>
          </cell>
        </row>
        <row r="10371">
          <cell r="A10371" t="str">
            <v>BNEF EV forecast</v>
          </cell>
        </row>
        <row r="10372">
          <cell r="A10372" t="str">
            <v>BNEF EV forecast</v>
          </cell>
        </row>
        <row r="10373">
          <cell r="A10373" t="str">
            <v>BNEF EV forecast</v>
          </cell>
        </row>
        <row r="10374">
          <cell r="A10374" t="str">
            <v>BNEF EV forecast</v>
          </cell>
        </row>
        <row r="10375">
          <cell r="A10375" t="str">
            <v>BNEF EV forecast</v>
          </cell>
        </row>
        <row r="10376">
          <cell r="A10376" t="str">
            <v>BNEF EV forecast</v>
          </cell>
        </row>
        <row r="10377">
          <cell r="A10377" t="str">
            <v>BNEF EV forecast</v>
          </cell>
        </row>
        <row r="10378">
          <cell r="A10378" t="str">
            <v>BNEF EV forecast</v>
          </cell>
        </row>
        <row r="10379">
          <cell r="A10379" t="str">
            <v>BNEF EV forecast</v>
          </cell>
        </row>
        <row r="10380">
          <cell r="A10380" t="str">
            <v>BNEF EV forecast</v>
          </cell>
        </row>
        <row r="10381">
          <cell r="A10381" t="str">
            <v>BNEF EV forecast</v>
          </cell>
        </row>
        <row r="10382">
          <cell r="A10382" t="str">
            <v>BNEF EV forecast</v>
          </cell>
        </row>
        <row r="10383">
          <cell r="A10383" t="str">
            <v>BNEF EV forecast</v>
          </cell>
        </row>
        <row r="10384">
          <cell r="A10384" t="str">
            <v>BNEF EV forecast</v>
          </cell>
        </row>
        <row r="10385">
          <cell r="A10385" t="str">
            <v>BNEF EV forecast</v>
          </cell>
        </row>
        <row r="10386">
          <cell r="A10386" t="str">
            <v>BNEF EV forecast</v>
          </cell>
        </row>
        <row r="10387">
          <cell r="A10387" t="str">
            <v>BNEF EV forecast</v>
          </cell>
        </row>
        <row r="10388">
          <cell r="A10388" t="str">
            <v>BNEF EV forecast</v>
          </cell>
        </row>
        <row r="10389">
          <cell r="A10389" t="str">
            <v>BNEF EV forecast</v>
          </cell>
        </row>
        <row r="10390">
          <cell r="A10390" t="str">
            <v>BNEF EV forecast</v>
          </cell>
        </row>
        <row r="10391">
          <cell r="A10391" t="str">
            <v>BNEF EV forecast</v>
          </cell>
        </row>
        <row r="10392">
          <cell r="A10392" t="str">
            <v>BNEF EV forecast</v>
          </cell>
        </row>
        <row r="10393">
          <cell r="A10393" t="str">
            <v>BNEF EV forecast</v>
          </cell>
        </row>
        <row r="10394">
          <cell r="A10394" t="str">
            <v>BNEF EV forecast</v>
          </cell>
        </row>
        <row r="10395">
          <cell r="A10395" t="str">
            <v>BNEF EV forecast</v>
          </cell>
        </row>
        <row r="10396">
          <cell r="A10396" t="str">
            <v>BNEF EV forecast</v>
          </cell>
        </row>
        <row r="10397">
          <cell r="A10397" t="str">
            <v>BNEF EV forecast</v>
          </cell>
        </row>
        <row r="10398">
          <cell r="A10398" t="str">
            <v>BNEF EV forecast</v>
          </cell>
        </row>
        <row r="10399">
          <cell r="A10399" t="str">
            <v>BNEF EV forecast</v>
          </cell>
        </row>
        <row r="10400">
          <cell r="A10400" t="str">
            <v>BNEF EV forecast</v>
          </cell>
        </row>
        <row r="10401">
          <cell r="A10401" t="str">
            <v>BNEF EV forecast</v>
          </cell>
        </row>
        <row r="10402">
          <cell r="A10402" t="str">
            <v>BNEF EV forecast</v>
          </cell>
        </row>
        <row r="10403">
          <cell r="A10403" t="str">
            <v>BNEF EV forecast</v>
          </cell>
        </row>
        <row r="10404">
          <cell r="A10404" t="str">
            <v>BNEF EV forecast</v>
          </cell>
        </row>
        <row r="10405">
          <cell r="A10405" t="str">
            <v>BNEF EV forecast</v>
          </cell>
        </row>
        <row r="10406">
          <cell r="A10406" t="str">
            <v>BNEF EV forecast</v>
          </cell>
        </row>
        <row r="10407">
          <cell r="A10407" t="str">
            <v>BNEF EV forecast</v>
          </cell>
        </row>
        <row r="10408">
          <cell r="A10408" t="str">
            <v>BNEF EV forecast</v>
          </cell>
        </row>
        <row r="10409">
          <cell r="A10409" t="str">
            <v>BNEF EV forecast</v>
          </cell>
        </row>
        <row r="10410">
          <cell r="A10410" t="str">
            <v>BNEF EV forecast</v>
          </cell>
        </row>
        <row r="10411">
          <cell r="A10411" t="str">
            <v>BNEF EV forecast</v>
          </cell>
        </row>
        <row r="10412">
          <cell r="A10412" t="str">
            <v>BNEF EV forecast</v>
          </cell>
        </row>
        <row r="10413">
          <cell r="A10413" t="str">
            <v>BNEF EV forecast</v>
          </cell>
        </row>
        <row r="10414">
          <cell r="A10414" t="str">
            <v>BNEF EV forecast</v>
          </cell>
        </row>
        <row r="10415">
          <cell r="A10415" t="str">
            <v>BNEF EV forecast</v>
          </cell>
        </row>
        <row r="10416">
          <cell r="A10416" t="str">
            <v>BNEF EV forecast</v>
          </cell>
        </row>
        <row r="10417">
          <cell r="A10417" t="str">
            <v>BNEF EV forecast</v>
          </cell>
        </row>
        <row r="10418">
          <cell r="A10418" t="str">
            <v>BNEF EV forecast</v>
          </cell>
        </row>
        <row r="10419">
          <cell r="A10419" t="str">
            <v>BNEF EV forecast</v>
          </cell>
        </row>
        <row r="10420">
          <cell r="A10420" t="str">
            <v>BNEF EV forecast</v>
          </cell>
        </row>
        <row r="10421">
          <cell r="A10421" t="str">
            <v>BNEF EV forecast</v>
          </cell>
        </row>
        <row r="10422">
          <cell r="A10422" t="str">
            <v>BNEF EV forecast</v>
          </cell>
        </row>
        <row r="10423">
          <cell r="A10423" t="str">
            <v>BNEF EV forecast</v>
          </cell>
        </row>
        <row r="10424">
          <cell r="A10424" t="str">
            <v>BNEF EV forecast</v>
          </cell>
        </row>
        <row r="10425">
          <cell r="A10425" t="str">
            <v>BNEF EV forecast</v>
          </cell>
        </row>
        <row r="10426">
          <cell r="A10426" t="str">
            <v>BNEF EV forecast</v>
          </cell>
        </row>
        <row r="10427">
          <cell r="A10427" t="str">
            <v>BNEF EV forecast</v>
          </cell>
        </row>
        <row r="10428">
          <cell r="A10428" t="str">
            <v>BNEF EV forecast</v>
          </cell>
        </row>
        <row r="10429">
          <cell r="A10429" t="str">
            <v>BNEF EV forecast</v>
          </cell>
        </row>
        <row r="10430">
          <cell r="A10430" t="str">
            <v>BNEF EV forecast</v>
          </cell>
        </row>
        <row r="10431">
          <cell r="A10431" t="str">
            <v>BNEF EV forecast</v>
          </cell>
        </row>
        <row r="10432">
          <cell r="A10432" t="str">
            <v>BNEF EV forecast</v>
          </cell>
        </row>
        <row r="10433">
          <cell r="A10433" t="str">
            <v>BNEF EV forecast</v>
          </cell>
        </row>
        <row r="10434">
          <cell r="A10434" t="str">
            <v>BNEF EV forecast</v>
          </cell>
        </row>
        <row r="10435">
          <cell r="A10435" t="str">
            <v>BNEF EV forecast</v>
          </cell>
        </row>
        <row r="10436">
          <cell r="A10436" t="str">
            <v>BNEF EV forecast</v>
          </cell>
        </row>
        <row r="10437">
          <cell r="A10437" t="str">
            <v>BNEF EV forecast</v>
          </cell>
        </row>
        <row r="10438">
          <cell r="A10438" t="str">
            <v>BNEF EV forecast</v>
          </cell>
        </row>
        <row r="10439">
          <cell r="A10439" t="str">
            <v>BNEF EV forecast</v>
          </cell>
        </row>
        <row r="10440">
          <cell r="A10440" t="str">
            <v>BNEF EV forecast</v>
          </cell>
        </row>
        <row r="10441">
          <cell r="A10441" t="str">
            <v>BNEF EV forecast</v>
          </cell>
        </row>
        <row r="10442">
          <cell r="A10442" t="str">
            <v>BNEF EV forecast</v>
          </cell>
        </row>
        <row r="10443">
          <cell r="A10443" t="str">
            <v>BNEF EV forecast</v>
          </cell>
        </row>
        <row r="10444">
          <cell r="A10444" t="str">
            <v>BNEF EV forecast</v>
          </cell>
        </row>
        <row r="10445">
          <cell r="A10445" t="str">
            <v>BNEF EV forecast</v>
          </cell>
        </row>
        <row r="10446">
          <cell r="A10446" t="str">
            <v>BNEF EV forecast</v>
          </cell>
        </row>
        <row r="10447">
          <cell r="A10447" t="str">
            <v>BNEF EV forecast</v>
          </cell>
        </row>
        <row r="10448">
          <cell r="A10448" t="str">
            <v>BNEF EV forecast</v>
          </cell>
        </row>
        <row r="10449">
          <cell r="A10449" t="str">
            <v>BNEF EV forecast</v>
          </cell>
        </row>
        <row r="10450">
          <cell r="A10450" t="str">
            <v>BNEF EV forecast</v>
          </cell>
        </row>
        <row r="10451">
          <cell r="A10451" t="str">
            <v>BNEF EV forecast</v>
          </cell>
        </row>
        <row r="10452">
          <cell r="A10452" t="str">
            <v>BNEF EV forecast</v>
          </cell>
        </row>
        <row r="10453">
          <cell r="A10453" t="str">
            <v>BNEF EV forecast</v>
          </cell>
        </row>
        <row r="10454">
          <cell r="A10454" t="str">
            <v>BNEF EV forecast</v>
          </cell>
        </row>
        <row r="10455">
          <cell r="A10455" t="str">
            <v>BNEF EV forecast</v>
          </cell>
        </row>
        <row r="10456">
          <cell r="A10456" t="str">
            <v>BNEF EV forecast</v>
          </cell>
        </row>
        <row r="10457">
          <cell r="A10457" t="str">
            <v>BNEF EV forecast</v>
          </cell>
        </row>
        <row r="10458">
          <cell r="A10458" t="str">
            <v>BNEF EV forecast</v>
          </cell>
        </row>
        <row r="10459">
          <cell r="A10459" t="str">
            <v>BNEF EV forecast</v>
          </cell>
        </row>
        <row r="10460">
          <cell r="A10460" t="str">
            <v>BNEF EV forecast</v>
          </cell>
        </row>
        <row r="10461">
          <cell r="A10461" t="str">
            <v>BNEF EV forecast</v>
          </cell>
        </row>
        <row r="10462">
          <cell r="A10462" t="str">
            <v>BNEF EV forecast</v>
          </cell>
        </row>
        <row r="10463">
          <cell r="A10463" t="str">
            <v>BNEF EV forecast</v>
          </cell>
        </row>
        <row r="10464">
          <cell r="A10464" t="str">
            <v>BNEF EV forecast</v>
          </cell>
        </row>
        <row r="10465">
          <cell r="A10465" t="str">
            <v>BNEF EV forecast</v>
          </cell>
        </row>
        <row r="10466">
          <cell r="A10466" t="str">
            <v>BNEF EV forecast</v>
          </cell>
        </row>
        <row r="10467">
          <cell r="A10467" t="str">
            <v>BNEF EV forecast</v>
          </cell>
        </row>
        <row r="10468">
          <cell r="A10468" t="str">
            <v>BNEF EV forecast</v>
          </cell>
        </row>
        <row r="10469">
          <cell r="A10469" t="str">
            <v>BNEF EV forecast</v>
          </cell>
        </row>
        <row r="10470">
          <cell r="A10470" t="str">
            <v>BNEF EV forecast</v>
          </cell>
        </row>
        <row r="10471">
          <cell r="A10471" t="str">
            <v>BNEF EV forecast</v>
          </cell>
        </row>
        <row r="10472">
          <cell r="A10472" t="str">
            <v>BNEF EV forecast</v>
          </cell>
        </row>
        <row r="10473">
          <cell r="A10473" t="str">
            <v>BNEF EV forecast</v>
          </cell>
        </row>
        <row r="10474">
          <cell r="A10474" t="str">
            <v>BNEF EV forecast</v>
          </cell>
        </row>
        <row r="10475">
          <cell r="A10475" t="str">
            <v>BNEF EV forecast</v>
          </cell>
        </row>
        <row r="10476">
          <cell r="A10476" t="str">
            <v>BNEF EV forecast</v>
          </cell>
        </row>
        <row r="10477">
          <cell r="A10477" t="str">
            <v>BNEF EV forecast</v>
          </cell>
        </row>
        <row r="10478">
          <cell r="A10478" t="str">
            <v>BNEF EV forecast</v>
          </cell>
        </row>
        <row r="10479">
          <cell r="A10479" t="str">
            <v>BNEF EV forecast</v>
          </cell>
        </row>
        <row r="10480">
          <cell r="A10480" t="str">
            <v>BNEF EV forecast</v>
          </cell>
        </row>
        <row r="10481">
          <cell r="A10481" t="str">
            <v>BNEF EV forecast</v>
          </cell>
        </row>
        <row r="10482">
          <cell r="A10482" t="str">
            <v>BNEF EV forecast</v>
          </cell>
        </row>
        <row r="10483">
          <cell r="A10483" t="str">
            <v>BNEF EV forecast</v>
          </cell>
        </row>
        <row r="10484">
          <cell r="A10484" t="str">
            <v>BNEF EV forecast</v>
          </cell>
        </row>
        <row r="10485">
          <cell r="A10485" t="str">
            <v>BNEF EV forecast</v>
          </cell>
        </row>
        <row r="10486">
          <cell r="A10486" t="str">
            <v>BNEF EV forecast</v>
          </cell>
        </row>
        <row r="10487">
          <cell r="A10487" t="str">
            <v>BNEF EV forecast</v>
          </cell>
        </row>
        <row r="10488">
          <cell r="A10488" t="str">
            <v>BNEF EV forecast</v>
          </cell>
        </row>
        <row r="10489">
          <cell r="A10489" t="str">
            <v>BNEF EV forecast</v>
          </cell>
        </row>
        <row r="10490">
          <cell r="A10490" t="str">
            <v>BNEF EV forecast</v>
          </cell>
        </row>
        <row r="10491">
          <cell r="A10491" t="str">
            <v>BNEF EV forecast</v>
          </cell>
        </row>
        <row r="10492">
          <cell r="A10492" t="str">
            <v>BNEF EV forecast</v>
          </cell>
        </row>
        <row r="10493">
          <cell r="A10493" t="str">
            <v>BNEF EV forecast</v>
          </cell>
        </row>
        <row r="10494">
          <cell r="A10494" t="str">
            <v>BNEF EV forecast</v>
          </cell>
        </row>
        <row r="10495">
          <cell r="A10495" t="str">
            <v>BNEF EV forecast</v>
          </cell>
        </row>
        <row r="10496">
          <cell r="A10496" t="str">
            <v>BNEF EV forecast</v>
          </cell>
        </row>
        <row r="10497">
          <cell r="A10497" t="str">
            <v>BNEF EV forecast</v>
          </cell>
        </row>
        <row r="10498">
          <cell r="A10498" t="str">
            <v>BNEF EV forecast</v>
          </cell>
        </row>
        <row r="10499">
          <cell r="A10499" t="str">
            <v>BNEF EV forecast</v>
          </cell>
        </row>
        <row r="10500">
          <cell r="A10500" t="str">
            <v>BNEF EV forecast</v>
          </cell>
        </row>
        <row r="10501">
          <cell r="A10501" t="str">
            <v>BNEF EV forecast</v>
          </cell>
        </row>
        <row r="10502">
          <cell r="A10502" t="str">
            <v>BNEF EV forecast</v>
          </cell>
        </row>
        <row r="10503">
          <cell r="A10503" t="str">
            <v>BNEF EV forecast</v>
          </cell>
        </row>
        <row r="10504">
          <cell r="A10504" t="str">
            <v>BNEF EV forecast</v>
          </cell>
        </row>
        <row r="10505">
          <cell r="A10505" t="str">
            <v>BNEF EV forecast</v>
          </cell>
        </row>
        <row r="10506">
          <cell r="A10506" t="str">
            <v>BNEF EV forecast</v>
          </cell>
        </row>
        <row r="10507">
          <cell r="A10507" t="str">
            <v>BNEF EV forecast</v>
          </cell>
        </row>
        <row r="10508">
          <cell r="A10508" t="str">
            <v>BNEF EV forecast</v>
          </cell>
        </row>
        <row r="10509">
          <cell r="A10509" t="str">
            <v>BNEF EV forecast</v>
          </cell>
        </row>
        <row r="10510">
          <cell r="A10510" t="str">
            <v>BNEF EV forecast</v>
          </cell>
        </row>
        <row r="10511">
          <cell r="A10511" t="str">
            <v>BNEF EV forecast</v>
          </cell>
        </row>
        <row r="10512">
          <cell r="A10512" t="str">
            <v>BNEF EV forecast</v>
          </cell>
        </row>
        <row r="10513">
          <cell r="A10513" t="str">
            <v>BNEF EV forecast</v>
          </cell>
        </row>
        <row r="10514">
          <cell r="A10514" t="str">
            <v>BNEF EV forecast</v>
          </cell>
        </row>
        <row r="10515">
          <cell r="A10515" t="str">
            <v>BNEF EV forecast</v>
          </cell>
        </row>
        <row r="10516">
          <cell r="A10516" t="str">
            <v>BNEF EV forecast</v>
          </cell>
        </row>
        <row r="10517">
          <cell r="A10517" t="str">
            <v>BNEF EV forecast</v>
          </cell>
        </row>
        <row r="10518">
          <cell r="A10518" t="str">
            <v>BNEF EV forecast</v>
          </cell>
        </row>
        <row r="10519">
          <cell r="A10519" t="str">
            <v>BNEF EV forecast</v>
          </cell>
        </row>
        <row r="10520">
          <cell r="A10520" t="str">
            <v>BNEF EV forecast</v>
          </cell>
        </row>
        <row r="10521">
          <cell r="A10521" t="str">
            <v>BNEF EV forecast</v>
          </cell>
        </row>
        <row r="10522">
          <cell r="A10522" t="str">
            <v>BNEF EV forecast</v>
          </cell>
        </row>
        <row r="10523">
          <cell r="A10523" t="str">
            <v>BNEF EV forecast</v>
          </cell>
        </row>
        <row r="10524">
          <cell r="A10524" t="str">
            <v>BNEF EV forecast</v>
          </cell>
        </row>
        <row r="10525">
          <cell r="A10525" t="str">
            <v>BNEF EV forecast</v>
          </cell>
        </row>
        <row r="10526">
          <cell r="A10526" t="str">
            <v>BNEF EV forecast</v>
          </cell>
        </row>
        <row r="10527">
          <cell r="A10527" t="str">
            <v>BNEF EV forecast</v>
          </cell>
        </row>
        <row r="10528">
          <cell r="A10528" t="str">
            <v>BNEF EV forecast</v>
          </cell>
        </row>
        <row r="10529">
          <cell r="A10529" t="str">
            <v>BNEF EV forecast</v>
          </cell>
        </row>
        <row r="10530">
          <cell r="A10530" t="str">
            <v>BNEF EV forecast</v>
          </cell>
        </row>
        <row r="10531">
          <cell r="A10531" t="str">
            <v>BNEF EV forecast</v>
          </cell>
        </row>
        <row r="10532">
          <cell r="A10532" t="str">
            <v>BNEF EV forecast</v>
          </cell>
        </row>
        <row r="10533">
          <cell r="A10533" t="str">
            <v>BNEF EV forecast</v>
          </cell>
        </row>
        <row r="10534">
          <cell r="A10534" t="str">
            <v>BNEF EV forecast</v>
          </cell>
        </row>
        <row r="10535">
          <cell r="A10535" t="str">
            <v>BNEF EV forecast</v>
          </cell>
        </row>
        <row r="10536">
          <cell r="A10536" t="str">
            <v>BNEF EV forecast</v>
          </cell>
        </row>
        <row r="10537">
          <cell r="A10537" t="str">
            <v>BNEF EV forecast</v>
          </cell>
        </row>
        <row r="10538">
          <cell r="A10538" t="str">
            <v>BNEF EV forecast</v>
          </cell>
        </row>
        <row r="10539">
          <cell r="A10539" t="str">
            <v>BNEF EV forecast</v>
          </cell>
        </row>
        <row r="10540">
          <cell r="A10540" t="str">
            <v>BNEF EV forecast</v>
          </cell>
        </row>
        <row r="10541">
          <cell r="A10541" t="str">
            <v>BNEF EV forecast</v>
          </cell>
        </row>
        <row r="10542">
          <cell r="A10542" t="str">
            <v>BNEF EV forecast</v>
          </cell>
        </row>
        <row r="10543">
          <cell r="A10543" t="str">
            <v>BNEF EV forecast</v>
          </cell>
        </row>
        <row r="10544">
          <cell r="A10544" t="str">
            <v>BNEF EV forecast</v>
          </cell>
        </row>
        <row r="10545">
          <cell r="A10545" t="str">
            <v>BNEF EV forecast</v>
          </cell>
        </row>
        <row r="10546">
          <cell r="A10546" t="str">
            <v>BNEF EV forecast</v>
          </cell>
        </row>
        <row r="10547">
          <cell r="A10547" t="str">
            <v>BNEF EV forecast</v>
          </cell>
        </row>
        <row r="10548">
          <cell r="A10548" t="str">
            <v>BNEF EV forecast</v>
          </cell>
        </row>
        <row r="10549">
          <cell r="A10549" t="str">
            <v>BNEF EV forecast</v>
          </cell>
        </row>
        <row r="10550">
          <cell r="A10550" t="str">
            <v>BNEF EV forecast</v>
          </cell>
        </row>
        <row r="10551">
          <cell r="A10551" t="str">
            <v>BNEF EV forecast</v>
          </cell>
        </row>
        <row r="10552">
          <cell r="A10552" t="str">
            <v>BNEF EV forecast</v>
          </cell>
        </row>
        <row r="10553">
          <cell r="A10553" t="str">
            <v>BNEF EV forecast</v>
          </cell>
        </row>
        <row r="10554">
          <cell r="A10554" t="str">
            <v>BNEF EV forecast</v>
          </cell>
        </row>
        <row r="10555">
          <cell r="A10555" t="str">
            <v>BNEF EV forecast</v>
          </cell>
        </row>
        <row r="10556">
          <cell r="A10556" t="str">
            <v>BNEF EV forecast</v>
          </cell>
        </row>
        <row r="10557">
          <cell r="A10557" t="str">
            <v>BNEF EV forecast</v>
          </cell>
        </row>
        <row r="10558">
          <cell r="A10558" t="str">
            <v>BNEF EV forecast</v>
          </cell>
        </row>
        <row r="10559">
          <cell r="A10559" t="str">
            <v>BNEF EV forecast</v>
          </cell>
        </row>
        <row r="10560">
          <cell r="A10560" t="str">
            <v>BNEF EV forecast</v>
          </cell>
        </row>
        <row r="10561">
          <cell r="A10561" t="str">
            <v>BNEF EV forecast</v>
          </cell>
        </row>
        <row r="10562">
          <cell r="A10562" t="str">
            <v>BNEF EV forecast</v>
          </cell>
        </row>
        <row r="10563">
          <cell r="A10563" t="str">
            <v>BNEF EV forecast</v>
          </cell>
        </row>
        <row r="10564">
          <cell r="A10564" t="str">
            <v>BNEF EV forecast</v>
          </cell>
        </row>
        <row r="10565">
          <cell r="A10565" t="str">
            <v>BNEF EV forecast</v>
          </cell>
        </row>
        <row r="10566">
          <cell r="A10566" t="str">
            <v>BNEF EV forecast</v>
          </cell>
        </row>
        <row r="10567">
          <cell r="A10567" t="str">
            <v>BNEF EV forecast</v>
          </cell>
        </row>
        <row r="10568">
          <cell r="A10568" t="str">
            <v>BNEF EV forecast</v>
          </cell>
        </row>
        <row r="10569">
          <cell r="A10569" t="str">
            <v>BNEF EV forecast</v>
          </cell>
        </row>
        <row r="10570">
          <cell r="A10570" t="str">
            <v>BNEF EV forecast</v>
          </cell>
        </row>
        <row r="10571">
          <cell r="A10571" t="str">
            <v>BNEF EV forecast</v>
          </cell>
        </row>
        <row r="10572">
          <cell r="A10572" t="str">
            <v>BNEF EV forecast</v>
          </cell>
        </row>
        <row r="10573">
          <cell r="A10573" t="str">
            <v>BNEF EV forecast</v>
          </cell>
        </row>
        <row r="10574">
          <cell r="A10574" t="str">
            <v>BNEF EV forecast</v>
          </cell>
        </row>
        <row r="10575">
          <cell r="A10575" t="str">
            <v>BNEF EV forecast</v>
          </cell>
        </row>
        <row r="10576">
          <cell r="A10576" t="str">
            <v>BNEF EV forecast</v>
          </cell>
        </row>
        <row r="10577">
          <cell r="A10577" t="str">
            <v>BNEF EV forecast</v>
          </cell>
        </row>
        <row r="10578">
          <cell r="A10578" t="str">
            <v>BNEF EV forecast</v>
          </cell>
        </row>
        <row r="10579">
          <cell r="A10579" t="str">
            <v>BNEF EV forecast</v>
          </cell>
        </row>
        <row r="10580">
          <cell r="A10580" t="str">
            <v>BNEF EV forecast</v>
          </cell>
        </row>
        <row r="10581">
          <cell r="A10581" t="str">
            <v>BNEF EV forecast</v>
          </cell>
        </row>
        <row r="10582">
          <cell r="A10582" t="str">
            <v>BNEF EV forecast</v>
          </cell>
        </row>
        <row r="10583">
          <cell r="A10583" t="str">
            <v>BNEF EV forecast</v>
          </cell>
        </row>
        <row r="10584">
          <cell r="A10584" t="str">
            <v>BNEF EV forecast</v>
          </cell>
        </row>
        <row r="10585">
          <cell r="A10585" t="str">
            <v>BNEF EV forecast</v>
          </cell>
        </row>
        <row r="10586">
          <cell r="A10586" t="str">
            <v>BNEF EV forecast</v>
          </cell>
        </row>
        <row r="10587">
          <cell r="A10587" t="str">
            <v>BNEF EV forecast</v>
          </cell>
        </row>
        <row r="10588">
          <cell r="A10588" t="str">
            <v>BNEF EV forecast</v>
          </cell>
        </row>
        <row r="10589">
          <cell r="A10589" t="str">
            <v>BNEF EV forecast</v>
          </cell>
        </row>
        <row r="10590">
          <cell r="A10590" t="str">
            <v>BNEF EV forecast</v>
          </cell>
        </row>
        <row r="10591">
          <cell r="A10591" t="str">
            <v>BNEF EV forecast</v>
          </cell>
        </row>
        <row r="10592">
          <cell r="A10592" t="str">
            <v>BNEF EV forecast</v>
          </cell>
        </row>
        <row r="10593">
          <cell r="A10593" t="str">
            <v>BNEF EV forecast</v>
          </cell>
        </row>
        <row r="10594">
          <cell r="A10594" t="str">
            <v>BNEF EV forecast</v>
          </cell>
        </row>
        <row r="10595">
          <cell r="A10595" t="str">
            <v>BNEF EV forecast</v>
          </cell>
        </row>
        <row r="10596">
          <cell r="A10596" t="str">
            <v>BNEF EV forecast</v>
          </cell>
        </row>
        <row r="10597">
          <cell r="A10597" t="str">
            <v>BNEF EV forecast</v>
          </cell>
        </row>
        <row r="10598">
          <cell r="A10598" t="str">
            <v>BNEF EV forecast</v>
          </cell>
        </row>
        <row r="10599">
          <cell r="A10599" t="str">
            <v>BNEF EV forecast</v>
          </cell>
        </row>
        <row r="10600">
          <cell r="A10600" t="str">
            <v>BNEF EV forecast</v>
          </cell>
        </row>
        <row r="10601">
          <cell r="A10601" t="str">
            <v>BNEF EV forecast</v>
          </cell>
        </row>
        <row r="10602">
          <cell r="A10602" t="str">
            <v>BNEF EV forecast</v>
          </cell>
        </row>
        <row r="10603">
          <cell r="A10603" t="str">
            <v>BNEF EV forecast</v>
          </cell>
        </row>
        <row r="10604">
          <cell r="A10604" t="str">
            <v>BNEF EV forecast</v>
          </cell>
        </row>
        <row r="10605">
          <cell r="A10605" t="str">
            <v>BNEF EV forecast</v>
          </cell>
        </row>
        <row r="10606">
          <cell r="A10606" t="str">
            <v>BNEF EV forecast</v>
          </cell>
        </row>
        <row r="10607">
          <cell r="A10607" t="str">
            <v>BNEF EV forecast</v>
          </cell>
        </row>
        <row r="10608">
          <cell r="A10608" t="str">
            <v>BNEF EV forecast</v>
          </cell>
        </row>
        <row r="10609">
          <cell r="A10609" t="str">
            <v>BNEF EV forecast</v>
          </cell>
        </row>
        <row r="10610">
          <cell r="A10610" t="str">
            <v>BNEF EV forecast</v>
          </cell>
        </row>
        <row r="10611">
          <cell r="A10611" t="str">
            <v>BNEF EV forecast</v>
          </cell>
        </row>
        <row r="10612">
          <cell r="A10612" t="str">
            <v>BNEF EV forecast</v>
          </cell>
        </row>
        <row r="10613">
          <cell r="A10613" t="str">
            <v>BNEF EV forecast</v>
          </cell>
        </row>
        <row r="10614">
          <cell r="A10614" t="str">
            <v>BNEF EV forecast</v>
          </cell>
        </row>
        <row r="10615">
          <cell r="A10615">
            <v>0</v>
          </cell>
        </row>
        <row r="10616">
          <cell r="A10616">
            <v>0</v>
          </cell>
        </row>
        <row r="10617">
          <cell r="A10617">
            <v>0</v>
          </cell>
        </row>
        <row r="10618">
          <cell r="A10618">
            <v>0</v>
          </cell>
        </row>
        <row r="10619">
          <cell r="A10619">
            <v>0</v>
          </cell>
        </row>
        <row r="10620">
          <cell r="A10620">
            <v>0</v>
          </cell>
        </row>
        <row r="10621">
          <cell r="A10621">
            <v>0</v>
          </cell>
        </row>
        <row r="10622">
          <cell r="A10622">
            <v>0</v>
          </cell>
        </row>
        <row r="10623">
          <cell r="A10623">
            <v>0</v>
          </cell>
        </row>
        <row r="10624">
          <cell r="A10624">
            <v>0</v>
          </cell>
        </row>
        <row r="10625">
          <cell r="A10625">
            <v>0</v>
          </cell>
        </row>
        <row r="10626">
          <cell r="A10626">
            <v>0</v>
          </cell>
        </row>
        <row r="10627">
          <cell r="A10627">
            <v>0</v>
          </cell>
        </row>
        <row r="10628">
          <cell r="A10628">
            <v>0</v>
          </cell>
        </row>
        <row r="10629">
          <cell r="A10629">
            <v>0</v>
          </cell>
        </row>
        <row r="10630">
          <cell r="A10630">
            <v>0</v>
          </cell>
        </row>
        <row r="10631">
          <cell r="A10631">
            <v>0</v>
          </cell>
        </row>
        <row r="10632">
          <cell r="A10632">
            <v>0</v>
          </cell>
        </row>
        <row r="10633">
          <cell r="A10633">
            <v>0</v>
          </cell>
        </row>
        <row r="10634">
          <cell r="A10634">
            <v>0</v>
          </cell>
        </row>
        <row r="10635">
          <cell r="A10635">
            <v>0</v>
          </cell>
        </row>
        <row r="10636">
          <cell r="A10636">
            <v>0</v>
          </cell>
        </row>
        <row r="10637">
          <cell r="A10637">
            <v>0</v>
          </cell>
        </row>
        <row r="10638">
          <cell r="A10638">
            <v>0</v>
          </cell>
        </row>
        <row r="10639">
          <cell r="A10639">
            <v>0</v>
          </cell>
        </row>
        <row r="10640">
          <cell r="A10640">
            <v>0</v>
          </cell>
        </row>
        <row r="10641">
          <cell r="A10641">
            <v>0</v>
          </cell>
        </row>
        <row r="10642">
          <cell r="A10642">
            <v>0</v>
          </cell>
        </row>
        <row r="10643">
          <cell r="A10643">
            <v>0</v>
          </cell>
        </row>
        <row r="10644">
          <cell r="A10644">
            <v>0</v>
          </cell>
        </row>
        <row r="10645">
          <cell r="A10645">
            <v>0</v>
          </cell>
        </row>
        <row r="10646">
          <cell r="A10646">
            <v>0</v>
          </cell>
        </row>
        <row r="10647">
          <cell r="A10647">
            <v>0</v>
          </cell>
        </row>
        <row r="10648">
          <cell r="A10648">
            <v>0</v>
          </cell>
        </row>
        <row r="10649">
          <cell r="A10649">
            <v>0</v>
          </cell>
        </row>
        <row r="10650">
          <cell r="A10650">
            <v>0</v>
          </cell>
        </row>
        <row r="10651">
          <cell r="A10651">
            <v>0</v>
          </cell>
        </row>
        <row r="10652">
          <cell r="A10652">
            <v>0</v>
          </cell>
        </row>
        <row r="10653">
          <cell r="A10653">
            <v>0</v>
          </cell>
        </row>
        <row r="10654">
          <cell r="A10654">
            <v>0</v>
          </cell>
        </row>
        <row r="10655">
          <cell r="A10655">
            <v>0</v>
          </cell>
        </row>
        <row r="10656">
          <cell r="A10656">
            <v>0</v>
          </cell>
        </row>
        <row r="10657">
          <cell r="A10657">
            <v>0</v>
          </cell>
        </row>
        <row r="10658">
          <cell r="A10658">
            <v>0</v>
          </cell>
        </row>
        <row r="10659">
          <cell r="A10659">
            <v>0</v>
          </cell>
        </row>
        <row r="10660">
          <cell r="A10660">
            <v>0</v>
          </cell>
        </row>
        <row r="10661">
          <cell r="A10661">
            <v>0</v>
          </cell>
        </row>
        <row r="10662">
          <cell r="A10662">
            <v>0</v>
          </cell>
        </row>
        <row r="10663">
          <cell r="A10663">
            <v>0</v>
          </cell>
        </row>
        <row r="10664">
          <cell r="A10664">
            <v>0</v>
          </cell>
        </row>
        <row r="10665">
          <cell r="A10665">
            <v>0</v>
          </cell>
        </row>
        <row r="10666">
          <cell r="A10666">
            <v>0</v>
          </cell>
        </row>
        <row r="10667">
          <cell r="A10667">
            <v>0</v>
          </cell>
        </row>
        <row r="10668">
          <cell r="A10668">
            <v>0</v>
          </cell>
        </row>
        <row r="10669">
          <cell r="A10669">
            <v>0</v>
          </cell>
        </row>
        <row r="10670">
          <cell r="A10670">
            <v>0</v>
          </cell>
        </row>
        <row r="10671">
          <cell r="A10671">
            <v>0</v>
          </cell>
        </row>
        <row r="10672">
          <cell r="A10672">
            <v>0</v>
          </cell>
        </row>
        <row r="10673">
          <cell r="A10673">
            <v>0</v>
          </cell>
        </row>
        <row r="10674">
          <cell r="A10674">
            <v>0</v>
          </cell>
        </row>
        <row r="10675">
          <cell r="A10675">
            <v>0</v>
          </cell>
        </row>
        <row r="10676">
          <cell r="A10676">
            <v>0</v>
          </cell>
        </row>
        <row r="10677">
          <cell r="A10677">
            <v>0</v>
          </cell>
        </row>
      </sheetData>
      <sheetData sheetId="10"/>
      <sheetData sheetId="11">
        <row r="1">
          <cell r="A1" t="str">
            <v>EffectiveDate</v>
          </cell>
        </row>
        <row r="2">
          <cell r="A2" t="str">
            <v>NEFR 2016</v>
          </cell>
          <cell r="B2" t="str">
            <v>NSW</v>
          </cell>
          <cell r="C2">
            <v>2005</v>
          </cell>
          <cell r="D2" t="str">
            <v>Winter</v>
          </cell>
          <cell r="E2" t="str">
            <v>Native</v>
          </cell>
          <cell r="G2" t="str">
            <v>Actual</v>
          </cell>
          <cell r="I2">
            <v>12326.79</v>
          </cell>
        </row>
        <row r="3">
          <cell r="A3" t="str">
            <v>NEFR 2016</v>
          </cell>
        </row>
        <row r="4">
          <cell r="A4" t="str">
            <v>NEFR 2016</v>
          </cell>
        </row>
        <row r="5">
          <cell r="A5" t="str">
            <v>NEFR 2016</v>
          </cell>
        </row>
        <row r="6">
          <cell r="A6" t="str">
            <v>NEFR 2016</v>
          </cell>
        </row>
        <row r="7">
          <cell r="A7" t="str">
            <v>NEFR 2016</v>
          </cell>
        </row>
        <row r="8">
          <cell r="A8" t="str">
            <v>NEFR 2016</v>
          </cell>
        </row>
        <row r="9">
          <cell r="A9" t="str">
            <v>NEFR 2016</v>
          </cell>
        </row>
        <row r="10">
          <cell r="A10" t="str">
            <v>NEFR 2016</v>
          </cell>
        </row>
        <row r="11">
          <cell r="A11" t="str">
            <v>NEFR 2016</v>
          </cell>
        </row>
        <row r="12">
          <cell r="A12" t="str">
            <v>NEFR 2016</v>
          </cell>
        </row>
        <row r="13">
          <cell r="A13" t="str">
            <v>NEFR 2016</v>
          </cell>
        </row>
        <row r="14">
          <cell r="A14" t="str">
            <v>NEFR 2016</v>
          </cell>
        </row>
        <row r="15">
          <cell r="A15" t="str">
            <v>NEFR 2016</v>
          </cell>
        </row>
        <row r="16">
          <cell r="A16" t="str">
            <v>NEFR 2016</v>
          </cell>
        </row>
        <row r="17">
          <cell r="A17" t="str">
            <v>NEFR 2016</v>
          </cell>
        </row>
        <row r="18">
          <cell r="A18" t="str">
            <v>NEFR 2016</v>
          </cell>
        </row>
        <row r="19">
          <cell r="A19" t="str">
            <v>NEFR 2016</v>
          </cell>
        </row>
        <row r="20">
          <cell r="A20" t="str">
            <v>NEFR 2016</v>
          </cell>
        </row>
        <row r="21">
          <cell r="A21" t="str">
            <v>NEFR 2016</v>
          </cell>
        </row>
        <row r="22">
          <cell r="A22" t="str">
            <v>NEFR 2016</v>
          </cell>
        </row>
        <row r="23">
          <cell r="A23" t="str">
            <v>NEFR 2016</v>
          </cell>
        </row>
        <row r="24">
          <cell r="A24" t="str">
            <v>NEFR 2016</v>
          </cell>
        </row>
        <row r="25">
          <cell r="A25" t="str">
            <v>NEFR 2016</v>
          </cell>
        </row>
        <row r="26">
          <cell r="A26" t="str">
            <v>NEFR 2016</v>
          </cell>
        </row>
        <row r="27">
          <cell r="A27" t="str">
            <v>NEFR 2016</v>
          </cell>
        </row>
        <row r="28">
          <cell r="A28" t="str">
            <v>NEFR 2016</v>
          </cell>
        </row>
        <row r="29">
          <cell r="A29" t="str">
            <v>NEFR 2016</v>
          </cell>
        </row>
        <row r="30">
          <cell r="A30" t="str">
            <v>NEFR 2016</v>
          </cell>
        </row>
        <row r="31">
          <cell r="A31" t="str">
            <v>NEFR 2016</v>
          </cell>
        </row>
        <row r="32">
          <cell r="A32" t="str">
            <v>NEFR 2016</v>
          </cell>
        </row>
        <row r="33">
          <cell r="A33" t="str">
            <v>NEFR 2016</v>
          </cell>
        </row>
        <row r="34">
          <cell r="A34" t="str">
            <v>NEFR 2016</v>
          </cell>
        </row>
        <row r="35">
          <cell r="A35" t="str">
            <v>NEFR 2016</v>
          </cell>
        </row>
        <row r="36">
          <cell r="A36" t="str">
            <v>NEFR 2016</v>
          </cell>
        </row>
        <row r="37">
          <cell r="A37" t="str">
            <v>NEFR 2016</v>
          </cell>
        </row>
        <row r="38">
          <cell r="A38" t="str">
            <v>NEFR 2016</v>
          </cell>
        </row>
        <row r="39">
          <cell r="A39" t="str">
            <v>NEFR 2016</v>
          </cell>
        </row>
        <row r="40">
          <cell r="A40" t="str">
            <v>NEFR 2016</v>
          </cell>
        </row>
        <row r="41">
          <cell r="A41" t="str">
            <v>NEFR 2016</v>
          </cell>
        </row>
        <row r="42">
          <cell r="A42" t="str">
            <v>NEFR 2016</v>
          </cell>
        </row>
        <row r="43">
          <cell r="A43" t="str">
            <v>NEFR 2016</v>
          </cell>
        </row>
        <row r="44">
          <cell r="A44" t="str">
            <v>NEFR 2016</v>
          </cell>
        </row>
        <row r="45">
          <cell r="A45" t="str">
            <v>NEFR 2016</v>
          </cell>
        </row>
        <row r="46">
          <cell r="A46" t="str">
            <v>NEFR 2016</v>
          </cell>
        </row>
        <row r="47">
          <cell r="A47" t="str">
            <v>NEFR 2016</v>
          </cell>
        </row>
        <row r="48">
          <cell r="A48" t="str">
            <v>NEFR 2016</v>
          </cell>
        </row>
        <row r="49">
          <cell r="A49" t="str">
            <v>NEFR 2016</v>
          </cell>
        </row>
        <row r="50">
          <cell r="A50" t="str">
            <v>NEFR 2016</v>
          </cell>
        </row>
        <row r="51">
          <cell r="A51" t="str">
            <v>NEFR 2016</v>
          </cell>
        </row>
        <row r="52">
          <cell r="A52" t="str">
            <v>NEFR 2016</v>
          </cell>
        </row>
        <row r="53">
          <cell r="A53" t="str">
            <v>NEFR 2016</v>
          </cell>
        </row>
        <row r="54">
          <cell r="A54" t="str">
            <v>NEFR 2016</v>
          </cell>
        </row>
        <row r="55">
          <cell r="A55" t="str">
            <v>NEFR 2016</v>
          </cell>
        </row>
        <row r="56">
          <cell r="A56" t="str">
            <v>NEFR 2016</v>
          </cell>
        </row>
        <row r="57">
          <cell r="A57" t="str">
            <v>NEFR 2016</v>
          </cell>
        </row>
        <row r="58">
          <cell r="A58" t="str">
            <v>NEFR 2016</v>
          </cell>
        </row>
        <row r="59">
          <cell r="A59" t="str">
            <v>NEFR 2016</v>
          </cell>
        </row>
        <row r="60">
          <cell r="A60" t="str">
            <v>NEFR 2016</v>
          </cell>
        </row>
        <row r="61">
          <cell r="A61" t="str">
            <v>NEFR 2016</v>
          </cell>
        </row>
        <row r="62">
          <cell r="A62" t="str">
            <v>NEFR 2016</v>
          </cell>
        </row>
        <row r="63">
          <cell r="A63" t="str">
            <v>NEFR 2016</v>
          </cell>
        </row>
        <row r="64">
          <cell r="A64" t="str">
            <v>NEFR 2016</v>
          </cell>
        </row>
        <row r="65">
          <cell r="A65" t="str">
            <v>NEFR 2016</v>
          </cell>
        </row>
        <row r="66">
          <cell r="A66" t="str">
            <v>NEFR 2016</v>
          </cell>
        </row>
        <row r="67">
          <cell r="A67" t="str">
            <v>NEFR 2016</v>
          </cell>
        </row>
        <row r="68">
          <cell r="A68" t="str">
            <v>NEFR 2016</v>
          </cell>
        </row>
        <row r="69">
          <cell r="A69" t="str">
            <v>NEFR 2016</v>
          </cell>
        </row>
        <row r="70">
          <cell r="A70" t="str">
            <v>NEFR 2016</v>
          </cell>
        </row>
        <row r="71">
          <cell r="A71" t="str">
            <v>NEFR 2016</v>
          </cell>
        </row>
        <row r="72">
          <cell r="A72" t="str">
            <v>NEFR 2016</v>
          </cell>
        </row>
        <row r="73">
          <cell r="A73" t="str">
            <v>NEFR 2016</v>
          </cell>
        </row>
        <row r="74">
          <cell r="A74" t="str">
            <v>NEFR 2016</v>
          </cell>
        </row>
        <row r="75">
          <cell r="A75" t="str">
            <v>NEFR 2016</v>
          </cell>
        </row>
        <row r="76">
          <cell r="A76" t="str">
            <v>NEFR 2016</v>
          </cell>
        </row>
        <row r="77">
          <cell r="A77" t="str">
            <v>NEFR 2016</v>
          </cell>
        </row>
        <row r="78">
          <cell r="A78" t="str">
            <v>NEFR 2016</v>
          </cell>
        </row>
        <row r="79">
          <cell r="A79" t="str">
            <v>NEFR 2016</v>
          </cell>
        </row>
        <row r="80">
          <cell r="A80" t="str">
            <v>NEFR 2016</v>
          </cell>
        </row>
        <row r="81">
          <cell r="A81" t="str">
            <v>NEFR 2016</v>
          </cell>
        </row>
        <row r="82">
          <cell r="A82" t="str">
            <v>NEFR 2016</v>
          </cell>
        </row>
        <row r="83">
          <cell r="A83" t="str">
            <v>NEFR 2016</v>
          </cell>
        </row>
        <row r="84">
          <cell r="A84" t="str">
            <v>NEFR 2016</v>
          </cell>
        </row>
        <row r="85">
          <cell r="A85" t="str">
            <v>NEFR 2016</v>
          </cell>
        </row>
        <row r="86">
          <cell r="A86" t="str">
            <v>NEFR 2016</v>
          </cell>
        </row>
        <row r="87">
          <cell r="A87" t="str">
            <v>NEFR 2016</v>
          </cell>
        </row>
        <row r="88">
          <cell r="A88" t="str">
            <v>NEFR 2016</v>
          </cell>
        </row>
        <row r="89">
          <cell r="A89" t="str">
            <v>NEFR 2016</v>
          </cell>
        </row>
        <row r="90">
          <cell r="A90" t="str">
            <v>NEFR 2016</v>
          </cell>
        </row>
        <row r="91">
          <cell r="A91" t="str">
            <v>NEFR 2016</v>
          </cell>
        </row>
        <row r="92">
          <cell r="A92" t="str">
            <v>NEFR 2016</v>
          </cell>
        </row>
        <row r="93">
          <cell r="A93" t="str">
            <v>NEFR 2016</v>
          </cell>
        </row>
        <row r="94">
          <cell r="A94" t="str">
            <v>NEFR 2016</v>
          </cell>
        </row>
        <row r="95">
          <cell r="A95" t="str">
            <v>NEFR 2016</v>
          </cell>
        </row>
        <row r="96">
          <cell r="A96" t="str">
            <v>NEFR 2016</v>
          </cell>
        </row>
        <row r="97">
          <cell r="A97" t="str">
            <v>NEFR 2016</v>
          </cell>
        </row>
        <row r="98">
          <cell r="A98" t="str">
            <v>NEFR 2016</v>
          </cell>
        </row>
        <row r="99">
          <cell r="A99" t="str">
            <v>NEFR 2016</v>
          </cell>
        </row>
        <row r="100">
          <cell r="A100" t="str">
            <v>NEFR 2016</v>
          </cell>
        </row>
        <row r="101">
          <cell r="A101" t="str">
            <v>NEFR 2016</v>
          </cell>
        </row>
        <row r="102">
          <cell r="A102" t="str">
            <v>NEFR 2016</v>
          </cell>
        </row>
        <row r="103">
          <cell r="A103" t="str">
            <v>NEFR 2016</v>
          </cell>
        </row>
        <row r="104">
          <cell r="A104" t="str">
            <v>NEFR 2016</v>
          </cell>
        </row>
        <row r="105">
          <cell r="A105" t="str">
            <v>NEFR 2016</v>
          </cell>
        </row>
        <row r="106">
          <cell r="A106" t="str">
            <v>NEFR 2016</v>
          </cell>
        </row>
        <row r="107">
          <cell r="A107" t="str">
            <v>NEFR 2016</v>
          </cell>
        </row>
        <row r="108">
          <cell r="A108" t="str">
            <v>NEFR 2016</v>
          </cell>
        </row>
        <row r="109">
          <cell r="A109" t="str">
            <v>NEFR 2016</v>
          </cell>
        </row>
        <row r="110">
          <cell r="A110" t="str">
            <v>NEFR 2016</v>
          </cell>
        </row>
        <row r="111">
          <cell r="A111" t="str">
            <v>NEFR 2016</v>
          </cell>
        </row>
        <row r="112">
          <cell r="A112" t="str">
            <v>NEFR 2016</v>
          </cell>
        </row>
        <row r="113">
          <cell r="A113" t="str">
            <v>NEFR 2016</v>
          </cell>
        </row>
        <row r="114">
          <cell r="A114" t="str">
            <v>NEFR 2016</v>
          </cell>
        </row>
        <row r="115">
          <cell r="A115" t="str">
            <v>NEFR 2016</v>
          </cell>
        </row>
        <row r="116">
          <cell r="A116" t="str">
            <v>NEFR 2016</v>
          </cell>
        </row>
        <row r="117">
          <cell r="A117" t="str">
            <v>NEFR 2016</v>
          </cell>
        </row>
        <row r="118">
          <cell r="A118" t="str">
            <v>NEFR 2016</v>
          </cell>
        </row>
        <row r="119">
          <cell r="A119" t="str">
            <v>NEFR 2016</v>
          </cell>
        </row>
        <row r="120">
          <cell r="A120" t="str">
            <v>NEFR 2016</v>
          </cell>
        </row>
        <row r="121">
          <cell r="A121" t="str">
            <v>NEFR 2016</v>
          </cell>
        </row>
        <row r="122">
          <cell r="A122" t="str">
            <v>NEFR 2016</v>
          </cell>
        </row>
        <row r="123">
          <cell r="A123" t="str">
            <v>NEFR 2016</v>
          </cell>
        </row>
        <row r="124">
          <cell r="A124" t="str">
            <v>NEFR 2016</v>
          </cell>
        </row>
        <row r="125">
          <cell r="A125" t="str">
            <v>NEFR 2016</v>
          </cell>
        </row>
        <row r="126">
          <cell r="A126" t="str">
            <v>NEFR 2016</v>
          </cell>
        </row>
        <row r="127">
          <cell r="A127" t="str">
            <v>NEFR 2016</v>
          </cell>
        </row>
        <row r="128">
          <cell r="A128" t="str">
            <v>NEFR 2016</v>
          </cell>
        </row>
        <row r="129">
          <cell r="A129" t="str">
            <v>NEFR 2016</v>
          </cell>
        </row>
        <row r="130">
          <cell r="A130" t="str">
            <v>NEFR 2016</v>
          </cell>
        </row>
        <row r="131">
          <cell r="A131" t="str">
            <v>NEFR 2016</v>
          </cell>
        </row>
        <row r="132">
          <cell r="A132" t="str">
            <v>NEFR 2016</v>
          </cell>
        </row>
        <row r="133">
          <cell r="A133" t="str">
            <v>NEFR 2016</v>
          </cell>
        </row>
        <row r="134">
          <cell r="A134" t="str">
            <v>NEFR 2016</v>
          </cell>
        </row>
        <row r="135">
          <cell r="A135" t="str">
            <v>NEFR 2016</v>
          </cell>
        </row>
        <row r="136">
          <cell r="A136" t="str">
            <v>NEFR 2016</v>
          </cell>
        </row>
        <row r="137">
          <cell r="A137" t="str">
            <v>NEFR 2016</v>
          </cell>
        </row>
        <row r="138">
          <cell r="A138" t="str">
            <v>NEFR 2016</v>
          </cell>
        </row>
        <row r="139">
          <cell r="A139" t="str">
            <v>NEFR 2016</v>
          </cell>
        </row>
        <row r="140">
          <cell r="A140" t="str">
            <v>NEFR 2016</v>
          </cell>
        </row>
        <row r="141">
          <cell r="A141" t="str">
            <v>NEFR 2016</v>
          </cell>
        </row>
        <row r="142">
          <cell r="A142" t="str">
            <v>NEFR 2016</v>
          </cell>
        </row>
        <row r="143">
          <cell r="A143" t="str">
            <v>NEFR 2016</v>
          </cell>
        </row>
        <row r="144">
          <cell r="A144" t="str">
            <v>NEFR 2016</v>
          </cell>
        </row>
        <row r="145">
          <cell r="A145" t="str">
            <v>NEFR 2016</v>
          </cell>
        </row>
        <row r="146">
          <cell r="A146" t="str">
            <v>NEFR 2016</v>
          </cell>
        </row>
        <row r="147">
          <cell r="A147" t="str">
            <v>NEFR 2016</v>
          </cell>
        </row>
        <row r="148">
          <cell r="A148" t="str">
            <v>NEFR 2016</v>
          </cell>
        </row>
        <row r="149">
          <cell r="A149" t="str">
            <v>NEFR 2016</v>
          </cell>
        </row>
        <row r="150">
          <cell r="A150" t="str">
            <v>NEFR 2016</v>
          </cell>
        </row>
        <row r="151">
          <cell r="A151" t="str">
            <v>NEFR 2016</v>
          </cell>
        </row>
        <row r="152">
          <cell r="A152" t="str">
            <v>NEFR 2016</v>
          </cell>
        </row>
        <row r="153">
          <cell r="A153" t="str">
            <v>NEFR 2016</v>
          </cell>
        </row>
        <row r="154">
          <cell r="A154" t="str">
            <v>NEFR 2016</v>
          </cell>
        </row>
        <row r="155">
          <cell r="A155" t="str">
            <v>NEFR 2016</v>
          </cell>
        </row>
        <row r="156">
          <cell r="A156" t="str">
            <v>NEFR 2016</v>
          </cell>
        </row>
        <row r="157">
          <cell r="A157" t="str">
            <v>NEFR 2016</v>
          </cell>
        </row>
        <row r="158">
          <cell r="A158" t="str">
            <v>NEFR 2016</v>
          </cell>
        </row>
        <row r="159">
          <cell r="A159" t="str">
            <v>NEFR 2016</v>
          </cell>
        </row>
        <row r="160">
          <cell r="A160" t="str">
            <v>NEFR 2016</v>
          </cell>
        </row>
        <row r="161">
          <cell r="A161" t="str">
            <v>NEFR 2016</v>
          </cell>
        </row>
        <row r="162">
          <cell r="A162" t="str">
            <v>NEFR 2016</v>
          </cell>
        </row>
        <row r="163">
          <cell r="A163" t="str">
            <v>NEFR 2016</v>
          </cell>
        </row>
        <row r="164">
          <cell r="A164" t="str">
            <v>NEFR 2016</v>
          </cell>
        </row>
        <row r="165">
          <cell r="A165" t="str">
            <v>NEFR 2016</v>
          </cell>
        </row>
        <row r="166">
          <cell r="A166" t="str">
            <v>NEFR 2016</v>
          </cell>
        </row>
        <row r="167">
          <cell r="A167" t="str">
            <v>NEFR 2016</v>
          </cell>
        </row>
        <row r="168">
          <cell r="A168" t="str">
            <v>NEFR 2016</v>
          </cell>
        </row>
        <row r="169">
          <cell r="A169" t="str">
            <v>NEFR 2016</v>
          </cell>
        </row>
        <row r="170">
          <cell r="A170" t="str">
            <v>NEFR 2016</v>
          </cell>
        </row>
        <row r="171">
          <cell r="A171" t="str">
            <v>NEFR 2016</v>
          </cell>
        </row>
        <row r="172">
          <cell r="A172" t="str">
            <v>NEFR 2016</v>
          </cell>
        </row>
        <row r="173">
          <cell r="A173" t="str">
            <v>NEFR 2016</v>
          </cell>
        </row>
        <row r="174">
          <cell r="A174" t="str">
            <v>NEFR 2016</v>
          </cell>
        </row>
        <row r="175">
          <cell r="A175" t="str">
            <v>NEFR 2016</v>
          </cell>
        </row>
        <row r="176">
          <cell r="A176" t="str">
            <v>NEFR 2016</v>
          </cell>
        </row>
        <row r="177">
          <cell r="A177" t="str">
            <v>NEFR 2016</v>
          </cell>
        </row>
        <row r="178">
          <cell r="A178" t="str">
            <v>NEFR 2016</v>
          </cell>
        </row>
        <row r="179">
          <cell r="A179" t="str">
            <v>NEFR 2016</v>
          </cell>
        </row>
        <row r="180">
          <cell r="A180" t="str">
            <v>NEFR 2016</v>
          </cell>
        </row>
        <row r="181">
          <cell r="A181" t="str">
            <v>NEFR 2016</v>
          </cell>
        </row>
        <row r="182">
          <cell r="A182" t="str">
            <v>NEFR 2016</v>
          </cell>
        </row>
        <row r="183">
          <cell r="A183" t="str">
            <v>NEFR 2016</v>
          </cell>
        </row>
        <row r="184">
          <cell r="A184" t="str">
            <v>NEFR 2016</v>
          </cell>
        </row>
        <row r="185">
          <cell r="A185" t="str">
            <v>NEFR 2016</v>
          </cell>
        </row>
        <row r="186">
          <cell r="A186" t="str">
            <v>NEFR 2016</v>
          </cell>
        </row>
        <row r="187">
          <cell r="A187" t="str">
            <v>NEFR 2016</v>
          </cell>
        </row>
        <row r="188">
          <cell r="A188" t="str">
            <v>NEFR 2016</v>
          </cell>
        </row>
        <row r="189">
          <cell r="A189" t="str">
            <v>NEFR 2016</v>
          </cell>
        </row>
        <row r="190">
          <cell r="A190" t="str">
            <v>NEFR 2016</v>
          </cell>
        </row>
        <row r="191">
          <cell r="A191" t="str">
            <v>NEFR 2016</v>
          </cell>
        </row>
        <row r="192">
          <cell r="A192" t="str">
            <v>NEFR 2016</v>
          </cell>
        </row>
        <row r="193">
          <cell r="A193" t="str">
            <v>NEFR 2016</v>
          </cell>
        </row>
        <row r="194">
          <cell r="A194" t="str">
            <v>NEFR 2016</v>
          </cell>
        </row>
        <row r="195">
          <cell r="A195" t="str">
            <v>NEFR 2016</v>
          </cell>
        </row>
        <row r="196">
          <cell r="A196" t="str">
            <v>NEFR 2016</v>
          </cell>
        </row>
        <row r="197">
          <cell r="A197" t="str">
            <v>NEFR 2016</v>
          </cell>
        </row>
        <row r="198">
          <cell r="A198" t="str">
            <v>NEFR 2016</v>
          </cell>
        </row>
        <row r="199">
          <cell r="A199" t="str">
            <v>NEFR 2016</v>
          </cell>
        </row>
        <row r="200">
          <cell r="A200" t="str">
            <v>NEFR 2016</v>
          </cell>
        </row>
        <row r="201">
          <cell r="A201" t="str">
            <v>NEFR 2016</v>
          </cell>
        </row>
        <row r="202">
          <cell r="A202" t="str">
            <v>NEFR 2016</v>
          </cell>
        </row>
        <row r="203">
          <cell r="A203" t="str">
            <v>NEFR 2016</v>
          </cell>
        </row>
        <row r="204">
          <cell r="A204" t="str">
            <v>NEFR 2016</v>
          </cell>
        </row>
        <row r="205">
          <cell r="A205" t="str">
            <v>NEFR 2016</v>
          </cell>
        </row>
        <row r="206">
          <cell r="A206" t="str">
            <v>NEFR 2016</v>
          </cell>
        </row>
        <row r="207">
          <cell r="A207" t="str">
            <v>NEFR 2016</v>
          </cell>
        </row>
        <row r="208">
          <cell r="A208" t="str">
            <v>NEFR 2016</v>
          </cell>
        </row>
        <row r="209">
          <cell r="A209" t="str">
            <v>NEFR 2016</v>
          </cell>
        </row>
        <row r="210">
          <cell r="A210" t="str">
            <v>NEFR 2016</v>
          </cell>
        </row>
        <row r="211">
          <cell r="A211" t="str">
            <v>NEFR 2016</v>
          </cell>
        </row>
        <row r="212">
          <cell r="A212" t="str">
            <v>NEFR 2016</v>
          </cell>
        </row>
        <row r="213">
          <cell r="A213" t="str">
            <v>NEFR 2016</v>
          </cell>
        </row>
        <row r="214">
          <cell r="A214" t="str">
            <v>NEFR 2016</v>
          </cell>
        </row>
        <row r="215">
          <cell r="A215" t="str">
            <v>NEFR 2016</v>
          </cell>
        </row>
        <row r="216">
          <cell r="A216" t="str">
            <v>NEFR 2016</v>
          </cell>
        </row>
        <row r="217">
          <cell r="A217" t="str">
            <v>NEFR 2016</v>
          </cell>
        </row>
        <row r="218">
          <cell r="A218" t="str">
            <v>NEFR 2016</v>
          </cell>
        </row>
        <row r="219">
          <cell r="A219" t="str">
            <v>NEFR 2016</v>
          </cell>
        </row>
        <row r="220">
          <cell r="A220" t="str">
            <v>NEFR 2016</v>
          </cell>
        </row>
        <row r="221">
          <cell r="A221" t="str">
            <v>NEFR 2016</v>
          </cell>
        </row>
        <row r="222">
          <cell r="A222" t="str">
            <v>NEFR 2016</v>
          </cell>
        </row>
        <row r="223">
          <cell r="A223" t="str">
            <v>NEFR 2016</v>
          </cell>
        </row>
        <row r="224">
          <cell r="A224" t="str">
            <v>NEFR 2016</v>
          </cell>
        </row>
        <row r="225">
          <cell r="A225" t="str">
            <v>NEFR 2016</v>
          </cell>
        </row>
        <row r="226">
          <cell r="A226" t="str">
            <v>NEFR 2016</v>
          </cell>
        </row>
        <row r="227">
          <cell r="A227" t="str">
            <v>NEFR 2016</v>
          </cell>
        </row>
        <row r="228">
          <cell r="A228" t="str">
            <v>NEFR 2016</v>
          </cell>
        </row>
        <row r="229">
          <cell r="A229" t="str">
            <v>NEFR 2016</v>
          </cell>
        </row>
        <row r="230">
          <cell r="A230" t="str">
            <v>NEFR 2016</v>
          </cell>
        </row>
        <row r="231">
          <cell r="A231" t="str">
            <v>NEFR 2016</v>
          </cell>
        </row>
        <row r="232">
          <cell r="A232" t="str">
            <v>NEFR 2016</v>
          </cell>
        </row>
        <row r="233">
          <cell r="A233" t="str">
            <v>NEFR 2016</v>
          </cell>
        </row>
        <row r="234">
          <cell r="A234" t="str">
            <v>NEFR 2016</v>
          </cell>
        </row>
        <row r="235">
          <cell r="A235" t="str">
            <v>NEFR 2016</v>
          </cell>
        </row>
        <row r="236">
          <cell r="A236" t="str">
            <v>NEFR 2016</v>
          </cell>
        </row>
        <row r="237">
          <cell r="A237" t="str">
            <v>NEFR 2016</v>
          </cell>
        </row>
        <row r="238">
          <cell r="A238" t="str">
            <v>NEFR 2016</v>
          </cell>
        </row>
        <row r="239">
          <cell r="A239" t="str">
            <v>NEFR 2016</v>
          </cell>
        </row>
        <row r="240">
          <cell r="A240" t="str">
            <v>NEFR 2016</v>
          </cell>
        </row>
        <row r="241">
          <cell r="A241" t="str">
            <v>NEFR 2016</v>
          </cell>
        </row>
        <row r="242">
          <cell r="A242" t="str">
            <v>NEFR 2016</v>
          </cell>
        </row>
        <row r="243">
          <cell r="A243" t="str">
            <v>NEFR 2016</v>
          </cell>
        </row>
        <row r="244">
          <cell r="A244" t="str">
            <v>NEFR 2016</v>
          </cell>
        </row>
        <row r="245">
          <cell r="A245" t="str">
            <v>NEFR 2016</v>
          </cell>
        </row>
        <row r="246">
          <cell r="A246" t="str">
            <v>NEFR 2016</v>
          </cell>
        </row>
        <row r="247">
          <cell r="A247" t="str">
            <v>NEFR 2016</v>
          </cell>
        </row>
        <row r="248">
          <cell r="A248" t="str">
            <v>NEFR 2016</v>
          </cell>
        </row>
        <row r="249">
          <cell r="A249" t="str">
            <v>NEFR 2016</v>
          </cell>
        </row>
        <row r="250">
          <cell r="A250" t="str">
            <v>NEFR 2016</v>
          </cell>
        </row>
        <row r="251">
          <cell r="A251" t="str">
            <v>NEFR 2016</v>
          </cell>
        </row>
        <row r="252">
          <cell r="A252" t="str">
            <v>NEFR 2016</v>
          </cell>
        </row>
        <row r="253">
          <cell r="A253" t="str">
            <v>NEFR 2016</v>
          </cell>
        </row>
        <row r="254">
          <cell r="A254" t="str">
            <v>NEFR 2016</v>
          </cell>
        </row>
        <row r="255">
          <cell r="A255" t="str">
            <v>NEFR 2016</v>
          </cell>
        </row>
        <row r="256">
          <cell r="A256" t="str">
            <v>NEFR 2016</v>
          </cell>
        </row>
        <row r="257">
          <cell r="A257" t="str">
            <v>NEFR 2016</v>
          </cell>
        </row>
        <row r="258">
          <cell r="A258" t="str">
            <v>NEFR 2016</v>
          </cell>
        </row>
        <row r="259">
          <cell r="A259" t="str">
            <v>NEFR 2016</v>
          </cell>
        </row>
        <row r="260">
          <cell r="A260" t="str">
            <v>NEFR 2016</v>
          </cell>
        </row>
        <row r="261">
          <cell r="A261" t="str">
            <v>NEFR 2016</v>
          </cell>
        </row>
        <row r="262">
          <cell r="A262" t="str">
            <v>NEFR 2016</v>
          </cell>
        </row>
        <row r="263">
          <cell r="A263" t="str">
            <v>NEFR 2016</v>
          </cell>
        </row>
        <row r="264">
          <cell r="A264" t="str">
            <v>NEFR 2016</v>
          </cell>
        </row>
        <row r="265">
          <cell r="A265" t="str">
            <v>NEFR 2016</v>
          </cell>
        </row>
        <row r="266">
          <cell r="A266" t="str">
            <v>NEFR 2016</v>
          </cell>
        </row>
        <row r="267">
          <cell r="A267" t="str">
            <v>NEFR 2016</v>
          </cell>
        </row>
        <row r="268">
          <cell r="A268" t="str">
            <v>NEFR 2016</v>
          </cell>
        </row>
        <row r="269">
          <cell r="A269" t="str">
            <v>NEFR 2016</v>
          </cell>
        </row>
        <row r="270">
          <cell r="A270" t="str">
            <v>NEFR 2016</v>
          </cell>
        </row>
        <row r="271">
          <cell r="A271" t="str">
            <v>NEFR 2016</v>
          </cell>
        </row>
        <row r="272">
          <cell r="A272" t="str">
            <v>NEFR 2016</v>
          </cell>
        </row>
        <row r="273">
          <cell r="A273" t="str">
            <v>NEFR 2016</v>
          </cell>
        </row>
        <row r="274">
          <cell r="A274" t="str">
            <v>NEFR 2016</v>
          </cell>
        </row>
        <row r="275">
          <cell r="A275" t="str">
            <v>NEFR 2016</v>
          </cell>
        </row>
        <row r="276">
          <cell r="A276" t="str">
            <v>NEFR 2016</v>
          </cell>
        </row>
        <row r="277">
          <cell r="A277" t="str">
            <v>NEFR 2016</v>
          </cell>
        </row>
        <row r="278">
          <cell r="A278" t="str">
            <v>NEFR 2016</v>
          </cell>
        </row>
        <row r="279">
          <cell r="A279" t="str">
            <v>NEFR 2016</v>
          </cell>
        </row>
        <row r="280">
          <cell r="A280" t="str">
            <v>NEFR 2016</v>
          </cell>
        </row>
        <row r="281">
          <cell r="A281" t="str">
            <v>NEFR 2016</v>
          </cell>
        </row>
        <row r="282">
          <cell r="A282" t="str">
            <v>NEFR 2016</v>
          </cell>
        </row>
        <row r="283">
          <cell r="A283" t="str">
            <v>NEFR 2016</v>
          </cell>
        </row>
        <row r="284">
          <cell r="A284" t="str">
            <v>NEFR 2016</v>
          </cell>
        </row>
        <row r="285">
          <cell r="A285" t="str">
            <v>NEFR 2016</v>
          </cell>
        </row>
        <row r="286">
          <cell r="A286" t="str">
            <v>NEFR 2016</v>
          </cell>
        </row>
        <row r="287">
          <cell r="A287" t="str">
            <v>NEFR 2016</v>
          </cell>
        </row>
        <row r="288">
          <cell r="A288" t="str">
            <v>NEFR 2016</v>
          </cell>
        </row>
        <row r="289">
          <cell r="A289" t="str">
            <v>NEFR 2016</v>
          </cell>
        </row>
        <row r="290">
          <cell r="A290" t="str">
            <v>NEFR 2016</v>
          </cell>
        </row>
        <row r="291">
          <cell r="A291" t="str">
            <v>NEFR 2016</v>
          </cell>
        </row>
        <row r="292">
          <cell r="A292" t="str">
            <v>NEFR 2016</v>
          </cell>
        </row>
        <row r="293">
          <cell r="A293" t="str">
            <v>NEFR 2016</v>
          </cell>
        </row>
        <row r="294">
          <cell r="A294" t="str">
            <v>NEFR 2016</v>
          </cell>
        </row>
        <row r="295">
          <cell r="A295" t="str">
            <v>NEFR 2016</v>
          </cell>
        </row>
        <row r="296">
          <cell r="A296" t="str">
            <v>NEFR 2016</v>
          </cell>
        </row>
        <row r="297">
          <cell r="A297" t="str">
            <v>NEFR 2016</v>
          </cell>
        </row>
        <row r="298">
          <cell r="A298" t="str">
            <v>NEFR 2016</v>
          </cell>
        </row>
        <row r="299">
          <cell r="A299" t="str">
            <v>NEFR 2016</v>
          </cell>
        </row>
        <row r="300">
          <cell r="A300" t="str">
            <v>NEFR 2016</v>
          </cell>
        </row>
        <row r="301">
          <cell r="A301" t="str">
            <v>NEFR 2016</v>
          </cell>
        </row>
        <row r="302">
          <cell r="A302" t="str">
            <v>NEFR 2016</v>
          </cell>
        </row>
        <row r="303">
          <cell r="A303" t="str">
            <v>NEFR 2016</v>
          </cell>
        </row>
        <row r="304">
          <cell r="A304" t="str">
            <v>NEFR 2016</v>
          </cell>
        </row>
        <row r="305">
          <cell r="A305" t="str">
            <v>NEFR 2016</v>
          </cell>
        </row>
        <row r="306">
          <cell r="A306" t="str">
            <v>NEFR 2016</v>
          </cell>
        </row>
        <row r="307">
          <cell r="A307" t="str">
            <v>NEFR 2016</v>
          </cell>
        </row>
        <row r="308">
          <cell r="A308" t="str">
            <v>NEFR 2016</v>
          </cell>
        </row>
        <row r="309">
          <cell r="A309" t="str">
            <v>NEFR 2016</v>
          </cell>
        </row>
        <row r="310">
          <cell r="A310" t="str">
            <v>NEFR 2016</v>
          </cell>
        </row>
        <row r="311">
          <cell r="A311" t="str">
            <v>NEFR 2016</v>
          </cell>
        </row>
        <row r="312">
          <cell r="A312" t="str">
            <v>NEFR 2016</v>
          </cell>
        </row>
        <row r="313">
          <cell r="A313" t="str">
            <v>NEFR 2016</v>
          </cell>
        </row>
        <row r="314">
          <cell r="A314" t="str">
            <v>NEFR 2016</v>
          </cell>
        </row>
        <row r="315">
          <cell r="A315" t="str">
            <v>NEFR 2016</v>
          </cell>
        </row>
        <row r="316">
          <cell r="A316" t="str">
            <v>NEFR 2016</v>
          </cell>
        </row>
        <row r="317">
          <cell r="A317" t="str">
            <v>NEFR 2016</v>
          </cell>
        </row>
        <row r="318">
          <cell r="A318" t="str">
            <v>NEFR 2016</v>
          </cell>
        </row>
        <row r="319">
          <cell r="A319" t="str">
            <v>NEFR 2016</v>
          </cell>
        </row>
        <row r="320">
          <cell r="A320" t="str">
            <v>NEFR 2016</v>
          </cell>
        </row>
        <row r="321">
          <cell r="A321" t="str">
            <v>NEFR 2016</v>
          </cell>
        </row>
        <row r="322">
          <cell r="A322" t="str">
            <v>NEFR 2016</v>
          </cell>
        </row>
        <row r="323">
          <cell r="A323" t="str">
            <v>NEFR 2016</v>
          </cell>
        </row>
        <row r="324">
          <cell r="A324" t="str">
            <v>NEFR 2016</v>
          </cell>
        </row>
        <row r="325">
          <cell r="A325" t="str">
            <v>NEFR 2016</v>
          </cell>
        </row>
        <row r="326">
          <cell r="A326" t="str">
            <v>NEFR 2016</v>
          </cell>
        </row>
        <row r="327">
          <cell r="A327" t="str">
            <v>NEFR 2016</v>
          </cell>
        </row>
        <row r="328">
          <cell r="A328" t="str">
            <v>NEFR 2016</v>
          </cell>
        </row>
        <row r="329">
          <cell r="A329" t="str">
            <v>NEFR 2016</v>
          </cell>
        </row>
        <row r="330">
          <cell r="A330" t="str">
            <v>NEFR 2016</v>
          </cell>
        </row>
        <row r="331">
          <cell r="A331" t="str">
            <v>NEFR 2016</v>
          </cell>
        </row>
        <row r="332">
          <cell r="A332" t="str">
            <v>NEFR 2016</v>
          </cell>
        </row>
        <row r="333">
          <cell r="A333" t="str">
            <v>NEFR 2016</v>
          </cell>
        </row>
        <row r="334">
          <cell r="A334" t="str">
            <v>NEFR 2016</v>
          </cell>
        </row>
        <row r="335">
          <cell r="A335" t="str">
            <v>NEFR 2016</v>
          </cell>
        </row>
        <row r="336">
          <cell r="A336" t="str">
            <v>NEFR 2016</v>
          </cell>
        </row>
        <row r="337">
          <cell r="A337" t="str">
            <v>NEFR 2016</v>
          </cell>
        </row>
        <row r="338">
          <cell r="A338" t="str">
            <v>NEFR 2016</v>
          </cell>
        </row>
        <row r="339">
          <cell r="A339" t="str">
            <v>NEFR 2016</v>
          </cell>
        </row>
        <row r="340">
          <cell r="A340" t="str">
            <v>NEFR 2016</v>
          </cell>
        </row>
        <row r="341">
          <cell r="A341" t="str">
            <v>NEFR 2016</v>
          </cell>
        </row>
        <row r="342">
          <cell r="A342" t="str">
            <v>NEFR 2016</v>
          </cell>
        </row>
        <row r="343">
          <cell r="A343" t="str">
            <v>NEFR 2016</v>
          </cell>
        </row>
        <row r="344">
          <cell r="A344" t="str">
            <v>NEFR 2016</v>
          </cell>
        </row>
        <row r="345">
          <cell r="A345" t="str">
            <v>NEFR 2016</v>
          </cell>
        </row>
        <row r="346">
          <cell r="A346" t="str">
            <v>NEFR 2016</v>
          </cell>
        </row>
        <row r="347">
          <cell r="A347" t="str">
            <v>NEFR 2016</v>
          </cell>
        </row>
        <row r="348">
          <cell r="A348" t="str">
            <v>NEFR 2016</v>
          </cell>
        </row>
        <row r="349">
          <cell r="A349" t="str">
            <v>NEFR 2016</v>
          </cell>
        </row>
        <row r="350">
          <cell r="A350" t="str">
            <v>NEFR 2016</v>
          </cell>
        </row>
        <row r="351">
          <cell r="A351" t="str">
            <v>NEFR 2016</v>
          </cell>
        </row>
        <row r="352">
          <cell r="A352" t="str">
            <v>NEFR 2016</v>
          </cell>
        </row>
        <row r="353">
          <cell r="A353" t="str">
            <v>NEFR 2016</v>
          </cell>
        </row>
        <row r="354">
          <cell r="A354" t="str">
            <v>NEFR 2016</v>
          </cell>
        </row>
        <row r="355">
          <cell r="A355" t="str">
            <v>NEFR 2016</v>
          </cell>
        </row>
        <row r="356">
          <cell r="A356" t="str">
            <v>NEFR 2016</v>
          </cell>
        </row>
        <row r="357">
          <cell r="A357" t="str">
            <v>NEFR 2016</v>
          </cell>
        </row>
        <row r="358">
          <cell r="A358" t="str">
            <v>NEFR 2016</v>
          </cell>
        </row>
        <row r="359">
          <cell r="A359" t="str">
            <v>NEFR 2016</v>
          </cell>
        </row>
        <row r="360">
          <cell r="A360" t="str">
            <v>NEFR 2016</v>
          </cell>
        </row>
        <row r="361">
          <cell r="A361" t="str">
            <v>NEFR 2016</v>
          </cell>
        </row>
        <row r="362">
          <cell r="A362" t="str">
            <v>NEFR 2016</v>
          </cell>
        </row>
        <row r="363">
          <cell r="A363" t="str">
            <v>NEFR 2016</v>
          </cell>
        </row>
        <row r="364">
          <cell r="A364" t="str">
            <v>NEFR 2016</v>
          </cell>
        </row>
        <row r="365">
          <cell r="A365" t="str">
            <v>NEFR 2016</v>
          </cell>
        </row>
        <row r="366">
          <cell r="A366" t="str">
            <v>NEFR 2016</v>
          </cell>
        </row>
        <row r="367">
          <cell r="A367" t="str">
            <v>NEFR 2016</v>
          </cell>
        </row>
        <row r="368">
          <cell r="A368" t="str">
            <v>NEFR 2016</v>
          </cell>
        </row>
        <row r="369">
          <cell r="A369" t="str">
            <v>NEFR 2016</v>
          </cell>
        </row>
        <row r="370">
          <cell r="A370" t="str">
            <v>NEFR 2016</v>
          </cell>
        </row>
        <row r="371">
          <cell r="A371" t="str">
            <v>NEFR 2016</v>
          </cell>
        </row>
        <row r="372">
          <cell r="A372" t="str">
            <v>NEFR 2016</v>
          </cell>
        </row>
        <row r="373">
          <cell r="A373" t="str">
            <v>NEFR 2016</v>
          </cell>
        </row>
        <row r="374">
          <cell r="A374" t="str">
            <v>NEFR 2016</v>
          </cell>
        </row>
        <row r="375">
          <cell r="A375" t="str">
            <v>NEFR 2016</v>
          </cell>
        </row>
        <row r="376">
          <cell r="A376" t="str">
            <v>NEFR 2016</v>
          </cell>
        </row>
        <row r="377">
          <cell r="A377" t="str">
            <v>NEFR 2016</v>
          </cell>
        </row>
        <row r="378">
          <cell r="A378" t="str">
            <v>NEFR 2016</v>
          </cell>
        </row>
        <row r="379">
          <cell r="A379" t="str">
            <v>NEFR 2016</v>
          </cell>
        </row>
        <row r="380">
          <cell r="A380" t="str">
            <v>NEFR 2016</v>
          </cell>
        </row>
        <row r="381">
          <cell r="A381" t="str">
            <v>NEFR 2016</v>
          </cell>
        </row>
        <row r="382">
          <cell r="A382" t="str">
            <v>NEFR 2016</v>
          </cell>
        </row>
        <row r="383">
          <cell r="A383" t="str">
            <v>NEFR 2016</v>
          </cell>
        </row>
        <row r="384">
          <cell r="A384" t="str">
            <v>NEFR 2016</v>
          </cell>
        </row>
        <row r="385">
          <cell r="A385" t="str">
            <v>NEFR 2016</v>
          </cell>
        </row>
        <row r="386">
          <cell r="A386" t="str">
            <v>NEFR 2016</v>
          </cell>
        </row>
        <row r="387">
          <cell r="A387" t="str">
            <v>NEFR 2016</v>
          </cell>
        </row>
        <row r="388">
          <cell r="A388" t="str">
            <v>NEFR 2016</v>
          </cell>
        </row>
        <row r="389">
          <cell r="A389" t="str">
            <v>NEFR 2016</v>
          </cell>
        </row>
        <row r="390">
          <cell r="A390" t="str">
            <v>NEFR 2016</v>
          </cell>
        </row>
        <row r="391">
          <cell r="A391" t="str">
            <v>NEFR 2016</v>
          </cell>
        </row>
        <row r="392">
          <cell r="A392" t="str">
            <v>NEFR 2016</v>
          </cell>
        </row>
        <row r="393">
          <cell r="A393" t="str">
            <v>NEFR 2016</v>
          </cell>
        </row>
        <row r="394">
          <cell r="A394" t="str">
            <v>NEFR 2016</v>
          </cell>
        </row>
        <row r="395">
          <cell r="A395" t="str">
            <v>NEFR 2016</v>
          </cell>
        </row>
        <row r="396">
          <cell r="A396" t="str">
            <v>NEFR 2016</v>
          </cell>
        </row>
        <row r="397">
          <cell r="A397" t="str">
            <v>NEFR 2016</v>
          </cell>
        </row>
        <row r="398">
          <cell r="A398" t="str">
            <v>NEFR 2016</v>
          </cell>
        </row>
        <row r="399">
          <cell r="A399" t="str">
            <v>NEFR 2016</v>
          </cell>
        </row>
        <row r="400">
          <cell r="A400" t="str">
            <v>NEFR 2016</v>
          </cell>
        </row>
        <row r="401">
          <cell r="A401" t="str">
            <v>NEFR 2016</v>
          </cell>
        </row>
        <row r="402">
          <cell r="A402" t="str">
            <v>NEFR 2016</v>
          </cell>
        </row>
        <row r="403">
          <cell r="A403" t="str">
            <v>NEFR 2016</v>
          </cell>
        </row>
        <row r="404">
          <cell r="A404" t="str">
            <v>NEFR 2016</v>
          </cell>
        </row>
        <row r="405">
          <cell r="A405" t="str">
            <v>NEFR 2016</v>
          </cell>
        </row>
        <row r="406">
          <cell r="A406" t="str">
            <v>NEFR 2016</v>
          </cell>
        </row>
        <row r="407">
          <cell r="A407" t="str">
            <v>NEFR 2016</v>
          </cell>
        </row>
        <row r="408">
          <cell r="A408" t="str">
            <v>NEFR 2016</v>
          </cell>
        </row>
        <row r="409">
          <cell r="A409" t="str">
            <v>NEFR 2016</v>
          </cell>
        </row>
        <row r="410">
          <cell r="A410" t="str">
            <v>NEFR 2016</v>
          </cell>
        </row>
        <row r="411">
          <cell r="A411" t="str">
            <v>NEFR 2016</v>
          </cell>
        </row>
        <row r="412">
          <cell r="A412" t="str">
            <v>NEFR 2016</v>
          </cell>
        </row>
        <row r="413">
          <cell r="A413" t="str">
            <v>NEFR 2016</v>
          </cell>
        </row>
        <row r="414">
          <cell r="A414" t="str">
            <v>NEFR 2016</v>
          </cell>
        </row>
        <row r="415">
          <cell r="A415" t="str">
            <v>NEFR 2016</v>
          </cell>
        </row>
        <row r="416">
          <cell r="A416" t="str">
            <v>NEFR 2016</v>
          </cell>
        </row>
        <row r="417">
          <cell r="A417" t="str">
            <v>NEFR 2016</v>
          </cell>
        </row>
        <row r="418">
          <cell r="A418" t="str">
            <v>NEFR 2016</v>
          </cell>
        </row>
        <row r="419">
          <cell r="A419" t="str">
            <v>NEFR 2016</v>
          </cell>
        </row>
        <row r="420">
          <cell r="A420" t="str">
            <v>NEFR 2016</v>
          </cell>
        </row>
        <row r="421">
          <cell r="A421" t="str">
            <v>NEFR 2016</v>
          </cell>
        </row>
        <row r="422">
          <cell r="A422" t="str">
            <v>NEFR 2016</v>
          </cell>
        </row>
        <row r="423">
          <cell r="A423" t="str">
            <v>NEFR 2016</v>
          </cell>
        </row>
        <row r="424">
          <cell r="A424" t="str">
            <v>NEFR 2016</v>
          </cell>
        </row>
        <row r="425">
          <cell r="A425" t="str">
            <v>NEFR 2016</v>
          </cell>
        </row>
        <row r="426">
          <cell r="A426" t="str">
            <v>NEFR 2016</v>
          </cell>
        </row>
        <row r="427">
          <cell r="A427" t="str">
            <v>NEFR 2016</v>
          </cell>
        </row>
        <row r="428">
          <cell r="A428" t="str">
            <v>NEFR 2016</v>
          </cell>
        </row>
        <row r="429">
          <cell r="A429" t="str">
            <v>NEFR 2016</v>
          </cell>
        </row>
        <row r="430">
          <cell r="A430" t="str">
            <v>NEFR 2016</v>
          </cell>
        </row>
        <row r="431">
          <cell r="A431" t="str">
            <v>NEFR 2016</v>
          </cell>
        </row>
        <row r="432">
          <cell r="A432" t="str">
            <v>NEFR 2016</v>
          </cell>
        </row>
        <row r="433">
          <cell r="A433" t="str">
            <v>NEFR 2016</v>
          </cell>
        </row>
        <row r="434">
          <cell r="A434" t="str">
            <v>NEFR 2016</v>
          </cell>
        </row>
        <row r="435">
          <cell r="A435" t="str">
            <v>NEFR 2016</v>
          </cell>
        </row>
        <row r="436">
          <cell r="A436" t="str">
            <v>NEFR 2016</v>
          </cell>
        </row>
        <row r="437">
          <cell r="A437" t="str">
            <v>NEFR 2016</v>
          </cell>
        </row>
        <row r="438">
          <cell r="A438" t="str">
            <v>NEFR 2016</v>
          </cell>
        </row>
        <row r="439">
          <cell r="A439" t="str">
            <v>NEFR 2016</v>
          </cell>
        </row>
        <row r="440">
          <cell r="A440" t="str">
            <v>NEFR 2016</v>
          </cell>
        </row>
        <row r="441">
          <cell r="A441" t="str">
            <v>NEFR 2016</v>
          </cell>
        </row>
        <row r="442">
          <cell r="A442" t="str">
            <v>NEFR 2016</v>
          </cell>
        </row>
        <row r="443">
          <cell r="A443" t="str">
            <v>NEFR 2016</v>
          </cell>
        </row>
        <row r="444">
          <cell r="A444" t="str">
            <v>NEFR 2016</v>
          </cell>
        </row>
        <row r="445">
          <cell r="A445" t="str">
            <v>NEFR 2016</v>
          </cell>
        </row>
        <row r="446">
          <cell r="A446" t="str">
            <v>NEFR 2016</v>
          </cell>
        </row>
        <row r="447">
          <cell r="A447" t="str">
            <v>NEFR 2016</v>
          </cell>
        </row>
        <row r="448">
          <cell r="A448" t="str">
            <v>NEFR 2016</v>
          </cell>
        </row>
        <row r="449">
          <cell r="A449" t="str">
            <v>NEFR 2016</v>
          </cell>
        </row>
        <row r="450">
          <cell r="A450" t="str">
            <v>NEFR 2016</v>
          </cell>
        </row>
        <row r="451">
          <cell r="A451" t="str">
            <v>NEFR 2016</v>
          </cell>
        </row>
        <row r="452">
          <cell r="A452" t="str">
            <v>NEFR 2016</v>
          </cell>
        </row>
        <row r="453">
          <cell r="A453" t="str">
            <v>NEFR 2016</v>
          </cell>
        </row>
        <row r="454">
          <cell r="A454" t="str">
            <v>NEFR 2016</v>
          </cell>
        </row>
        <row r="455">
          <cell r="A455" t="str">
            <v>NEFR 2016</v>
          </cell>
        </row>
        <row r="456">
          <cell r="A456" t="str">
            <v>NEFR 2016</v>
          </cell>
        </row>
        <row r="457">
          <cell r="A457" t="str">
            <v>NEFR 2016</v>
          </cell>
        </row>
        <row r="458">
          <cell r="A458" t="str">
            <v>NEFR 2016</v>
          </cell>
        </row>
        <row r="459">
          <cell r="A459" t="str">
            <v>NEFR 2016</v>
          </cell>
        </row>
        <row r="460">
          <cell r="A460" t="str">
            <v>NEFR 2016</v>
          </cell>
        </row>
        <row r="461">
          <cell r="A461" t="str">
            <v>NEFR 2016</v>
          </cell>
        </row>
        <row r="462">
          <cell r="A462" t="str">
            <v>NEFR 2016</v>
          </cell>
        </row>
        <row r="463">
          <cell r="A463" t="str">
            <v>NEFR 2016</v>
          </cell>
        </row>
        <row r="464">
          <cell r="A464" t="str">
            <v>NEFR 2016</v>
          </cell>
        </row>
        <row r="465">
          <cell r="A465" t="str">
            <v>NEFR 2016</v>
          </cell>
        </row>
        <row r="466">
          <cell r="A466" t="str">
            <v>NEFR 2016</v>
          </cell>
        </row>
        <row r="467">
          <cell r="A467" t="str">
            <v>NEFR 2016</v>
          </cell>
        </row>
        <row r="468">
          <cell r="A468" t="str">
            <v>NEFR 2016</v>
          </cell>
        </row>
        <row r="469">
          <cell r="A469" t="str">
            <v>NEFR 2016</v>
          </cell>
        </row>
        <row r="470">
          <cell r="A470" t="str">
            <v>NEFR 2016</v>
          </cell>
        </row>
        <row r="471">
          <cell r="A471" t="str">
            <v>NEFR 2016</v>
          </cell>
        </row>
        <row r="472">
          <cell r="A472" t="str">
            <v>NEFR 2016</v>
          </cell>
        </row>
        <row r="473">
          <cell r="A473" t="str">
            <v>NEFR 2016</v>
          </cell>
        </row>
        <row r="474">
          <cell r="A474" t="str">
            <v>NEFR 2016</v>
          </cell>
        </row>
        <row r="475">
          <cell r="A475" t="str">
            <v>NEFR 2016</v>
          </cell>
        </row>
        <row r="476">
          <cell r="A476" t="str">
            <v>NEFR 2016</v>
          </cell>
        </row>
        <row r="477">
          <cell r="A477" t="str">
            <v>NEFR 2016</v>
          </cell>
        </row>
        <row r="478">
          <cell r="A478" t="str">
            <v>NEFR 2016</v>
          </cell>
        </row>
        <row r="479">
          <cell r="A479" t="str">
            <v>NEFR 2016</v>
          </cell>
        </row>
        <row r="480">
          <cell r="A480" t="str">
            <v>NEFR 2016</v>
          </cell>
        </row>
        <row r="481">
          <cell r="A481" t="str">
            <v>NEFR 2016</v>
          </cell>
        </row>
        <row r="482">
          <cell r="A482" t="str">
            <v>NEFR 2016</v>
          </cell>
        </row>
        <row r="483">
          <cell r="A483" t="str">
            <v>NEFR 2016</v>
          </cell>
        </row>
        <row r="484">
          <cell r="A484" t="str">
            <v>NEFR 2016</v>
          </cell>
        </row>
        <row r="485">
          <cell r="A485" t="str">
            <v>NEFR 2016</v>
          </cell>
        </row>
        <row r="486">
          <cell r="A486" t="str">
            <v>NEFR 2016</v>
          </cell>
        </row>
        <row r="487">
          <cell r="A487" t="str">
            <v>NEFR 2016</v>
          </cell>
        </row>
        <row r="488">
          <cell r="A488" t="str">
            <v>NEFR 2016</v>
          </cell>
        </row>
        <row r="489">
          <cell r="A489" t="str">
            <v>NEFR 2016</v>
          </cell>
        </row>
        <row r="490">
          <cell r="A490" t="str">
            <v>NEFR 2016</v>
          </cell>
        </row>
        <row r="491">
          <cell r="A491" t="str">
            <v>NEFR 2016</v>
          </cell>
        </row>
        <row r="492">
          <cell r="A492" t="str">
            <v>NEFR 2016</v>
          </cell>
        </row>
        <row r="493">
          <cell r="A493" t="str">
            <v>NEFR 2016</v>
          </cell>
        </row>
        <row r="494">
          <cell r="A494" t="str">
            <v>NEFR 2016</v>
          </cell>
        </row>
        <row r="495">
          <cell r="A495" t="str">
            <v>NEFR 2016</v>
          </cell>
        </row>
        <row r="496">
          <cell r="A496" t="str">
            <v>NEFR 2016</v>
          </cell>
        </row>
        <row r="497">
          <cell r="A497" t="str">
            <v>NEFR 2016</v>
          </cell>
        </row>
        <row r="498">
          <cell r="A498" t="str">
            <v>NEFR 2016</v>
          </cell>
        </row>
        <row r="499">
          <cell r="A499" t="str">
            <v>NEFR 2016</v>
          </cell>
        </row>
        <row r="500">
          <cell r="A500" t="str">
            <v>NEFR 2016</v>
          </cell>
        </row>
        <row r="501">
          <cell r="A501" t="str">
            <v>NEFR 2016</v>
          </cell>
        </row>
        <row r="502">
          <cell r="A502" t="str">
            <v>NEFR 2016</v>
          </cell>
        </row>
        <row r="503">
          <cell r="A503" t="str">
            <v>NEFR 2016</v>
          </cell>
        </row>
        <row r="504">
          <cell r="A504" t="str">
            <v>NEFR 2016</v>
          </cell>
        </row>
        <row r="505">
          <cell r="A505" t="str">
            <v>NEFR 2016</v>
          </cell>
        </row>
        <row r="506">
          <cell r="A506" t="str">
            <v>NEFR 2016</v>
          </cell>
        </row>
        <row r="507">
          <cell r="A507" t="str">
            <v>NEFR 2016</v>
          </cell>
        </row>
        <row r="508">
          <cell r="A508" t="str">
            <v>NEFR 2016</v>
          </cell>
        </row>
        <row r="509">
          <cell r="A509" t="str">
            <v>NEFR 2016</v>
          </cell>
        </row>
        <row r="510">
          <cell r="A510" t="str">
            <v>NEFR 2016</v>
          </cell>
        </row>
        <row r="511">
          <cell r="A511" t="str">
            <v>NEFR 2016</v>
          </cell>
        </row>
        <row r="512">
          <cell r="A512" t="str">
            <v>NEFR 2016</v>
          </cell>
        </row>
        <row r="513">
          <cell r="A513" t="str">
            <v>NEFR 2016</v>
          </cell>
        </row>
        <row r="514">
          <cell r="A514" t="str">
            <v>NEFR 2016</v>
          </cell>
        </row>
        <row r="515">
          <cell r="A515" t="str">
            <v>NEFR 2016</v>
          </cell>
        </row>
        <row r="516">
          <cell r="A516" t="str">
            <v>NEFR 2016</v>
          </cell>
        </row>
        <row r="517">
          <cell r="A517" t="str">
            <v>NEFR 2016</v>
          </cell>
        </row>
        <row r="518">
          <cell r="A518" t="str">
            <v>NEFR 2016</v>
          </cell>
        </row>
        <row r="519">
          <cell r="A519" t="str">
            <v>NEFR 2016</v>
          </cell>
        </row>
        <row r="520">
          <cell r="A520" t="str">
            <v>NEFR 2016</v>
          </cell>
        </row>
        <row r="521">
          <cell r="A521" t="str">
            <v>NEFR 2016</v>
          </cell>
        </row>
        <row r="522">
          <cell r="A522" t="str">
            <v>NEFR 2016</v>
          </cell>
        </row>
        <row r="523">
          <cell r="A523" t="str">
            <v>NEFR 2016</v>
          </cell>
        </row>
        <row r="524">
          <cell r="A524" t="str">
            <v>NEFR 2016</v>
          </cell>
        </row>
        <row r="525">
          <cell r="A525" t="str">
            <v>NEFR 2016</v>
          </cell>
        </row>
        <row r="526">
          <cell r="A526" t="str">
            <v>NEFR 2016</v>
          </cell>
        </row>
        <row r="527">
          <cell r="A527" t="str">
            <v>NEFR 2016</v>
          </cell>
        </row>
        <row r="528">
          <cell r="A528" t="str">
            <v>NEFR 2016</v>
          </cell>
        </row>
        <row r="529">
          <cell r="A529" t="str">
            <v>NEFR 2016</v>
          </cell>
        </row>
        <row r="530">
          <cell r="A530" t="str">
            <v>NEFR 2016</v>
          </cell>
        </row>
        <row r="531">
          <cell r="A531" t="str">
            <v>NEFR 2016</v>
          </cell>
        </row>
        <row r="532">
          <cell r="A532" t="str">
            <v>NEFR 2016</v>
          </cell>
        </row>
        <row r="533">
          <cell r="A533" t="str">
            <v>NEFR 2016</v>
          </cell>
        </row>
        <row r="534">
          <cell r="A534" t="str">
            <v>NEFR 2016</v>
          </cell>
        </row>
        <row r="535">
          <cell r="A535" t="str">
            <v>NEFR 2016</v>
          </cell>
        </row>
        <row r="536">
          <cell r="A536" t="str">
            <v>NEFR 2016</v>
          </cell>
        </row>
        <row r="537">
          <cell r="A537" t="str">
            <v>NEFR 2016</v>
          </cell>
        </row>
        <row r="538">
          <cell r="A538" t="str">
            <v>NEFR 2016</v>
          </cell>
        </row>
        <row r="539">
          <cell r="A539" t="str">
            <v>NEFR 2016</v>
          </cell>
        </row>
        <row r="540">
          <cell r="A540" t="str">
            <v>NEFR 2016</v>
          </cell>
        </row>
        <row r="541">
          <cell r="A541" t="str">
            <v>NEFR 2016</v>
          </cell>
        </row>
        <row r="542">
          <cell r="A542" t="str">
            <v>NEFR 2016</v>
          </cell>
        </row>
        <row r="543">
          <cell r="A543" t="str">
            <v>NEFR 2016</v>
          </cell>
        </row>
        <row r="544">
          <cell r="A544" t="str">
            <v>NEFR 2016</v>
          </cell>
        </row>
        <row r="545">
          <cell r="A545" t="str">
            <v>NEFR 2016</v>
          </cell>
        </row>
        <row r="546">
          <cell r="A546" t="str">
            <v>NEFR 2016</v>
          </cell>
        </row>
        <row r="547">
          <cell r="A547" t="str">
            <v>NEFR 2016</v>
          </cell>
        </row>
        <row r="548">
          <cell r="A548" t="str">
            <v>NEFR 2016</v>
          </cell>
        </row>
        <row r="549">
          <cell r="A549" t="str">
            <v>NEFR 2016</v>
          </cell>
        </row>
        <row r="550">
          <cell r="A550" t="str">
            <v>NEFR 2016</v>
          </cell>
        </row>
        <row r="551">
          <cell r="A551" t="str">
            <v>NEFR 2016</v>
          </cell>
        </row>
        <row r="552">
          <cell r="A552" t="str">
            <v>NEFR 2016</v>
          </cell>
        </row>
        <row r="553">
          <cell r="A553" t="str">
            <v>NEFR 2016</v>
          </cell>
        </row>
        <row r="554">
          <cell r="A554" t="str">
            <v>NEFR 2016</v>
          </cell>
        </row>
        <row r="555">
          <cell r="A555" t="str">
            <v>NEFR 2016</v>
          </cell>
        </row>
        <row r="556">
          <cell r="A556" t="str">
            <v>NEFR 2016</v>
          </cell>
        </row>
        <row r="557">
          <cell r="A557" t="str">
            <v>NEFR 2016</v>
          </cell>
        </row>
        <row r="558">
          <cell r="A558" t="str">
            <v>NEFR 2016</v>
          </cell>
        </row>
        <row r="559">
          <cell r="A559" t="str">
            <v>NEFR 2016</v>
          </cell>
        </row>
        <row r="560">
          <cell r="A560" t="str">
            <v>NEFR 2016</v>
          </cell>
        </row>
        <row r="561">
          <cell r="A561" t="str">
            <v>NEFR 2016</v>
          </cell>
        </row>
        <row r="562">
          <cell r="A562" t="str">
            <v>NEFR 2016</v>
          </cell>
        </row>
        <row r="563">
          <cell r="A563" t="str">
            <v>NEFR 2016</v>
          </cell>
        </row>
        <row r="564">
          <cell r="A564" t="str">
            <v>NEFR 2016</v>
          </cell>
        </row>
        <row r="565">
          <cell r="A565" t="str">
            <v>NEFR 2016</v>
          </cell>
        </row>
        <row r="566">
          <cell r="A566" t="str">
            <v>NEFR 2016</v>
          </cell>
        </row>
        <row r="567">
          <cell r="A567" t="str">
            <v>NEFR 2016</v>
          </cell>
        </row>
        <row r="568">
          <cell r="A568" t="str">
            <v>NEFR 2016</v>
          </cell>
        </row>
        <row r="569">
          <cell r="A569" t="str">
            <v>NEFR 2016</v>
          </cell>
        </row>
        <row r="570">
          <cell r="A570" t="str">
            <v>NEFR 2016</v>
          </cell>
        </row>
        <row r="571">
          <cell r="A571" t="str">
            <v>NEFR 2016</v>
          </cell>
        </row>
        <row r="572">
          <cell r="A572" t="str">
            <v>NEFR 2016</v>
          </cell>
        </row>
        <row r="573">
          <cell r="A573" t="str">
            <v>NEFR 2016</v>
          </cell>
        </row>
        <row r="574">
          <cell r="A574" t="str">
            <v>NEFR 2016</v>
          </cell>
        </row>
        <row r="575">
          <cell r="A575" t="str">
            <v>NEFR 2016</v>
          </cell>
        </row>
        <row r="576">
          <cell r="A576" t="str">
            <v>NEFR 2016</v>
          </cell>
        </row>
        <row r="577">
          <cell r="A577" t="str">
            <v>NEFR 2016</v>
          </cell>
        </row>
        <row r="578">
          <cell r="A578" t="str">
            <v>NEFR 2016</v>
          </cell>
        </row>
        <row r="579">
          <cell r="A579" t="str">
            <v>NEFR 2016</v>
          </cell>
        </row>
        <row r="580">
          <cell r="A580" t="str">
            <v>NEFR 2016</v>
          </cell>
        </row>
        <row r="581">
          <cell r="A581" t="str">
            <v>NEFR 2016</v>
          </cell>
        </row>
        <row r="582">
          <cell r="A582" t="str">
            <v>NEFR 2016</v>
          </cell>
        </row>
        <row r="583">
          <cell r="A583" t="str">
            <v>NEFR 2016</v>
          </cell>
        </row>
        <row r="584">
          <cell r="A584" t="str">
            <v>NEFR 2016</v>
          </cell>
        </row>
        <row r="585">
          <cell r="A585" t="str">
            <v>NEFR 2016</v>
          </cell>
        </row>
        <row r="586">
          <cell r="A586" t="str">
            <v>NEFR 2016</v>
          </cell>
        </row>
        <row r="587">
          <cell r="A587" t="str">
            <v>NEFR 2016</v>
          </cell>
        </row>
        <row r="588">
          <cell r="A588" t="str">
            <v>NEFR 2016</v>
          </cell>
        </row>
        <row r="589">
          <cell r="A589" t="str">
            <v>NEFR 2016</v>
          </cell>
        </row>
        <row r="590">
          <cell r="A590" t="str">
            <v>NEFR 2016</v>
          </cell>
        </row>
        <row r="591">
          <cell r="A591" t="str">
            <v>NEFR 2016</v>
          </cell>
        </row>
        <row r="592">
          <cell r="A592" t="str">
            <v>NEFR 2016</v>
          </cell>
        </row>
        <row r="593">
          <cell r="A593" t="str">
            <v>NEFR 2016</v>
          </cell>
        </row>
        <row r="594">
          <cell r="A594" t="str">
            <v>NEFR 2016</v>
          </cell>
        </row>
        <row r="595">
          <cell r="A595" t="str">
            <v>NEFR 2016</v>
          </cell>
        </row>
        <row r="596">
          <cell r="A596" t="str">
            <v>NEFR 2016</v>
          </cell>
        </row>
        <row r="597">
          <cell r="A597" t="str">
            <v>NEFR 2016</v>
          </cell>
        </row>
        <row r="598">
          <cell r="A598" t="str">
            <v>NEFR 2016</v>
          </cell>
        </row>
        <row r="599">
          <cell r="A599" t="str">
            <v>NEFR 2016</v>
          </cell>
        </row>
        <row r="600">
          <cell r="A600" t="str">
            <v>NEFR 2016</v>
          </cell>
        </row>
        <row r="601">
          <cell r="A601" t="str">
            <v>NEFR 2016</v>
          </cell>
        </row>
        <row r="602">
          <cell r="A602" t="str">
            <v>NEFR 2016</v>
          </cell>
        </row>
        <row r="603">
          <cell r="A603" t="str">
            <v>NEFR 2016</v>
          </cell>
        </row>
        <row r="604">
          <cell r="A604" t="str">
            <v>NEFR 2016</v>
          </cell>
        </row>
        <row r="605">
          <cell r="A605" t="str">
            <v>NEFR 2016</v>
          </cell>
        </row>
        <row r="606">
          <cell r="A606" t="str">
            <v>NEFR 2016</v>
          </cell>
        </row>
        <row r="607">
          <cell r="A607" t="str">
            <v>NEFR 2016</v>
          </cell>
        </row>
        <row r="608">
          <cell r="A608" t="str">
            <v>NEFR 2016</v>
          </cell>
        </row>
        <row r="609">
          <cell r="A609" t="str">
            <v>NEFR 2016</v>
          </cell>
        </row>
        <row r="610">
          <cell r="A610" t="str">
            <v>NEFR 2016</v>
          </cell>
        </row>
        <row r="611">
          <cell r="A611" t="str">
            <v>NEFR 2016</v>
          </cell>
        </row>
        <row r="612">
          <cell r="A612" t="str">
            <v>NEFR 2016</v>
          </cell>
        </row>
        <row r="613">
          <cell r="A613" t="str">
            <v>NEFR 2016</v>
          </cell>
        </row>
        <row r="614">
          <cell r="A614" t="str">
            <v>NEFR 2016</v>
          </cell>
        </row>
        <row r="615">
          <cell r="A615" t="str">
            <v>NEFR 2016</v>
          </cell>
        </row>
        <row r="616">
          <cell r="A616" t="str">
            <v>NEFR 2016</v>
          </cell>
        </row>
        <row r="617">
          <cell r="A617" t="str">
            <v>NEFR 2016</v>
          </cell>
        </row>
        <row r="618">
          <cell r="A618" t="str">
            <v>NEFR 2016</v>
          </cell>
        </row>
        <row r="619">
          <cell r="A619" t="str">
            <v>NEFR 2016</v>
          </cell>
        </row>
        <row r="620">
          <cell r="A620" t="str">
            <v>NEFR 2016</v>
          </cell>
        </row>
        <row r="621">
          <cell r="A621" t="str">
            <v>NEFR 2016</v>
          </cell>
        </row>
        <row r="622">
          <cell r="A622" t="str">
            <v>NEFR 2016</v>
          </cell>
        </row>
        <row r="623">
          <cell r="A623" t="str">
            <v>NEFR 2016</v>
          </cell>
        </row>
        <row r="624">
          <cell r="A624" t="str">
            <v>NEFR 2016</v>
          </cell>
        </row>
        <row r="625">
          <cell r="A625" t="str">
            <v>NEFR 2016</v>
          </cell>
        </row>
        <row r="626">
          <cell r="A626" t="str">
            <v>NEFR 2016</v>
          </cell>
        </row>
        <row r="627">
          <cell r="A627" t="str">
            <v>NEFR 2016</v>
          </cell>
        </row>
        <row r="628">
          <cell r="A628" t="str">
            <v>NEFR 2016</v>
          </cell>
        </row>
        <row r="629">
          <cell r="A629" t="str">
            <v>NEFR 2016</v>
          </cell>
        </row>
        <row r="630">
          <cell r="A630" t="str">
            <v>NEFR 2016</v>
          </cell>
        </row>
        <row r="631">
          <cell r="A631" t="str">
            <v>NEFR 2016</v>
          </cell>
        </row>
        <row r="632">
          <cell r="A632" t="str">
            <v>NEFR 2016</v>
          </cell>
        </row>
        <row r="633">
          <cell r="A633" t="str">
            <v>NEFR 2016</v>
          </cell>
        </row>
        <row r="634">
          <cell r="A634" t="str">
            <v>NEFR 2016</v>
          </cell>
        </row>
        <row r="635">
          <cell r="A635" t="str">
            <v>NEFR 2016</v>
          </cell>
        </row>
        <row r="636">
          <cell r="A636" t="str">
            <v>NEFR 2016</v>
          </cell>
        </row>
        <row r="637">
          <cell r="A637" t="str">
            <v>NEFR 2016</v>
          </cell>
        </row>
        <row r="638">
          <cell r="A638" t="str">
            <v>NEFR 2016</v>
          </cell>
        </row>
        <row r="639">
          <cell r="A639" t="str">
            <v>NEFR 2016</v>
          </cell>
        </row>
        <row r="640">
          <cell r="A640" t="str">
            <v>NEFR 2016</v>
          </cell>
        </row>
        <row r="641">
          <cell r="A641" t="str">
            <v>NEFR 2016</v>
          </cell>
        </row>
        <row r="642">
          <cell r="A642" t="str">
            <v>NEFR 2016</v>
          </cell>
        </row>
        <row r="643">
          <cell r="A643" t="str">
            <v>NEFR 2016</v>
          </cell>
        </row>
        <row r="644">
          <cell r="A644" t="str">
            <v>NEFR 2016</v>
          </cell>
        </row>
        <row r="645">
          <cell r="A645" t="str">
            <v>NEFR 2016</v>
          </cell>
        </row>
        <row r="646">
          <cell r="A646" t="str">
            <v>NEFR 2016</v>
          </cell>
        </row>
        <row r="647">
          <cell r="A647" t="str">
            <v>NEFR 2016</v>
          </cell>
        </row>
        <row r="648">
          <cell r="A648" t="str">
            <v>NEFR 2016</v>
          </cell>
        </row>
        <row r="649">
          <cell r="A649" t="str">
            <v>NEFR 2016</v>
          </cell>
        </row>
        <row r="650">
          <cell r="A650" t="str">
            <v>NEFR 2016</v>
          </cell>
        </row>
        <row r="651">
          <cell r="A651" t="str">
            <v>NEFR 2016</v>
          </cell>
        </row>
        <row r="652">
          <cell r="A652" t="str">
            <v>NEFR 2016</v>
          </cell>
        </row>
        <row r="653">
          <cell r="A653" t="str">
            <v>NEFR 2016</v>
          </cell>
        </row>
        <row r="654">
          <cell r="A654" t="str">
            <v>NEFR 2016</v>
          </cell>
        </row>
        <row r="655">
          <cell r="A655" t="str">
            <v>NEFR 2016</v>
          </cell>
        </row>
        <row r="656">
          <cell r="A656" t="str">
            <v>NEFR 2016</v>
          </cell>
        </row>
        <row r="657">
          <cell r="A657" t="str">
            <v>NEFR 2016</v>
          </cell>
        </row>
        <row r="658">
          <cell r="A658" t="str">
            <v>NEFR 2016</v>
          </cell>
        </row>
        <row r="659">
          <cell r="A659" t="str">
            <v>NEFR 2016</v>
          </cell>
        </row>
        <row r="660">
          <cell r="A660" t="str">
            <v>NEFR 2016</v>
          </cell>
        </row>
        <row r="661">
          <cell r="A661" t="str">
            <v>NEFR 2016</v>
          </cell>
        </row>
        <row r="662">
          <cell r="A662" t="str">
            <v>NEFR 2016</v>
          </cell>
        </row>
        <row r="663">
          <cell r="A663" t="str">
            <v>NEFR 2016</v>
          </cell>
        </row>
        <row r="664">
          <cell r="A664" t="str">
            <v>NEFR 2016</v>
          </cell>
        </row>
        <row r="665">
          <cell r="A665" t="str">
            <v>NEFR 2016</v>
          </cell>
        </row>
        <row r="666">
          <cell r="A666" t="str">
            <v>NEFR 2016</v>
          </cell>
        </row>
        <row r="667">
          <cell r="A667" t="str">
            <v>NEFR 2016</v>
          </cell>
        </row>
        <row r="668">
          <cell r="A668" t="str">
            <v>NEFR 2016</v>
          </cell>
        </row>
        <row r="669">
          <cell r="A669" t="str">
            <v>NEFR 2016</v>
          </cell>
        </row>
        <row r="670">
          <cell r="A670" t="str">
            <v>NEFR 2016</v>
          </cell>
        </row>
        <row r="671">
          <cell r="A671" t="str">
            <v>NEFR 2016</v>
          </cell>
        </row>
        <row r="672">
          <cell r="A672" t="str">
            <v>NEFR 2016</v>
          </cell>
        </row>
        <row r="673">
          <cell r="A673" t="str">
            <v>NEFR 2016</v>
          </cell>
        </row>
        <row r="674">
          <cell r="A674" t="str">
            <v>NEFR 2016</v>
          </cell>
        </row>
        <row r="675">
          <cell r="A675" t="str">
            <v>NEFR 2016</v>
          </cell>
        </row>
        <row r="676">
          <cell r="A676" t="str">
            <v>NEFR 2016</v>
          </cell>
        </row>
        <row r="677">
          <cell r="A677" t="str">
            <v>NEFR 2016</v>
          </cell>
        </row>
        <row r="678">
          <cell r="A678" t="str">
            <v>NEFR 2016</v>
          </cell>
        </row>
        <row r="679">
          <cell r="A679" t="str">
            <v>NEFR 2016</v>
          </cell>
        </row>
        <row r="680">
          <cell r="A680" t="str">
            <v>NEFR 2016</v>
          </cell>
        </row>
        <row r="681">
          <cell r="A681" t="str">
            <v>NEFR 2016</v>
          </cell>
        </row>
        <row r="682">
          <cell r="A682" t="str">
            <v>NEFR 2016</v>
          </cell>
        </row>
        <row r="683">
          <cell r="A683" t="str">
            <v>NEFR 2016</v>
          </cell>
        </row>
        <row r="684">
          <cell r="A684" t="str">
            <v>NEFR 2016</v>
          </cell>
        </row>
        <row r="685">
          <cell r="A685" t="str">
            <v>NEFR 2016</v>
          </cell>
        </row>
        <row r="686">
          <cell r="A686" t="str">
            <v>NEFR 2016</v>
          </cell>
        </row>
        <row r="687">
          <cell r="A687" t="str">
            <v>NEFR 2016</v>
          </cell>
        </row>
        <row r="688">
          <cell r="A688" t="str">
            <v>NEFR 2016</v>
          </cell>
        </row>
        <row r="689">
          <cell r="A689" t="str">
            <v>NEFR 2016</v>
          </cell>
        </row>
        <row r="690">
          <cell r="A690" t="str">
            <v>NEFR 2016</v>
          </cell>
        </row>
        <row r="691">
          <cell r="A691" t="str">
            <v>NEFR 2016</v>
          </cell>
        </row>
        <row r="692">
          <cell r="A692" t="str">
            <v>NEFR 2016</v>
          </cell>
        </row>
        <row r="693">
          <cell r="A693" t="str">
            <v>NEFR 2016</v>
          </cell>
        </row>
        <row r="694">
          <cell r="A694" t="str">
            <v>NEFR 2016</v>
          </cell>
        </row>
        <row r="695">
          <cell r="A695" t="str">
            <v>NEFR 2016</v>
          </cell>
        </row>
        <row r="696">
          <cell r="A696" t="str">
            <v>NEFR 2016</v>
          </cell>
        </row>
        <row r="697">
          <cell r="A697" t="str">
            <v>NEFR 2016</v>
          </cell>
        </row>
        <row r="698">
          <cell r="A698" t="str">
            <v>NEFR 2016</v>
          </cell>
        </row>
        <row r="699">
          <cell r="A699" t="str">
            <v>NEFR 2016</v>
          </cell>
        </row>
        <row r="700">
          <cell r="A700" t="str">
            <v>NEFR 2016</v>
          </cell>
        </row>
        <row r="701">
          <cell r="A701" t="str">
            <v>NEFR 2016</v>
          </cell>
        </row>
        <row r="702">
          <cell r="A702" t="str">
            <v>NEFR 2016</v>
          </cell>
        </row>
        <row r="703">
          <cell r="A703" t="str">
            <v>NEFR 2016</v>
          </cell>
        </row>
        <row r="704">
          <cell r="A704" t="str">
            <v>NEFR 2016</v>
          </cell>
        </row>
        <row r="705">
          <cell r="A705" t="str">
            <v>NEFR 2016</v>
          </cell>
        </row>
        <row r="706">
          <cell r="A706" t="str">
            <v>NEFR 2016</v>
          </cell>
        </row>
        <row r="707">
          <cell r="A707" t="str">
            <v>NEFR 2016</v>
          </cell>
        </row>
        <row r="708">
          <cell r="A708" t="str">
            <v>NEFR 2016</v>
          </cell>
        </row>
        <row r="709">
          <cell r="A709" t="str">
            <v>NEFR 2016</v>
          </cell>
        </row>
        <row r="710">
          <cell r="A710" t="str">
            <v>NEFR 2016</v>
          </cell>
        </row>
        <row r="711">
          <cell r="A711" t="str">
            <v>NEFR 2016</v>
          </cell>
        </row>
        <row r="712">
          <cell r="A712" t="str">
            <v>NEFR 2016</v>
          </cell>
        </row>
        <row r="713">
          <cell r="A713" t="str">
            <v>NEFR 2016</v>
          </cell>
        </row>
        <row r="714">
          <cell r="A714" t="str">
            <v>NEFR 2016</v>
          </cell>
        </row>
        <row r="715">
          <cell r="A715" t="str">
            <v>NEFR 2016</v>
          </cell>
        </row>
        <row r="716">
          <cell r="A716" t="str">
            <v>NEFR 2016</v>
          </cell>
        </row>
        <row r="717">
          <cell r="A717" t="str">
            <v>NEFR 2016</v>
          </cell>
        </row>
        <row r="718">
          <cell r="A718" t="str">
            <v>NEFR 2016</v>
          </cell>
        </row>
        <row r="719">
          <cell r="A719" t="str">
            <v>NEFR 2016</v>
          </cell>
        </row>
        <row r="720">
          <cell r="A720" t="str">
            <v>NEFR 2016</v>
          </cell>
        </row>
        <row r="721">
          <cell r="A721" t="str">
            <v>NEFR 2016</v>
          </cell>
        </row>
        <row r="722">
          <cell r="A722" t="str">
            <v>NEFR 2016</v>
          </cell>
        </row>
        <row r="723">
          <cell r="A723" t="str">
            <v>NEFR 2016</v>
          </cell>
        </row>
        <row r="724">
          <cell r="A724" t="str">
            <v>NEFR 2016</v>
          </cell>
        </row>
        <row r="725">
          <cell r="A725" t="str">
            <v>NEFR 2016</v>
          </cell>
        </row>
        <row r="726">
          <cell r="A726" t="str">
            <v>NEFR 2016</v>
          </cell>
        </row>
        <row r="727">
          <cell r="A727" t="str">
            <v>NEFR 2016</v>
          </cell>
        </row>
        <row r="728">
          <cell r="A728" t="str">
            <v>NEFR 2016</v>
          </cell>
        </row>
        <row r="729">
          <cell r="A729" t="str">
            <v>NEFR 2016</v>
          </cell>
        </row>
        <row r="730">
          <cell r="A730" t="str">
            <v>NEFR 2016</v>
          </cell>
        </row>
        <row r="731">
          <cell r="A731" t="str">
            <v>NEFR 2016</v>
          </cell>
        </row>
        <row r="732">
          <cell r="A732" t="str">
            <v>NEFR 2016</v>
          </cell>
        </row>
        <row r="733">
          <cell r="A733" t="str">
            <v>NEFR 2016</v>
          </cell>
        </row>
        <row r="734">
          <cell r="A734" t="str">
            <v>NEFR 2016</v>
          </cell>
        </row>
        <row r="735">
          <cell r="A735" t="str">
            <v>NEFR 2016</v>
          </cell>
        </row>
        <row r="736">
          <cell r="A736" t="str">
            <v>NEFR 2016</v>
          </cell>
        </row>
        <row r="737">
          <cell r="A737" t="str">
            <v>NEFR 2016</v>
          </cell>
        </row>
        <row r="738">
          <cell r="A738" t="str">
            <v>NEFR 2016</v>
          </cell>
        </row>
        <row r="739">
          <cell r="A739" t="str">
            <v>NEFR 2016</v>
          </cell>
        </row>
        <row r="740">
          <cell r="A740" t="str">
            <v>NEFR 2016</v>
          </cell>
        </row>
        <row r="741">
          <cell r="A741" t="str">
            <v>NEFR 2016</v>
          </cell>
        </row>
        <row r="742">
          <cell r="A742" t="str">
            <v>NEFR 2016</v>
          </cell>
        </row>
        <row r="743">
          <cell r="A743" t="str">
            <v>NEFR 2016</v>
          </cell>
        </row>
        <row r="744">
          <cell r="A744" t="str">
            <v>NEFR 2016</v>
          </cell>
        </row>
        <row r="745">
          <cell r="A745" t="str">
            <v>NEFR 2016</v>
          </cell>
        </row>
        <row r="746">
          <cell r="A746" t="str">
            <v>NEFR 2016</v>
          </cell>
        </row>
        <row r="747">
          <cell r="A747" t="str">
            <v>NEFR 2016</v>
          </cell>
        </row>
        <row r="748">
          <cell r="A748" t="str">
            <v>NEFR 2016</v>
          </cell>
        </row>
        <row r="749">
          <cell r="A749" t="str">
            <v>NEFR 2016</v>
          </cell>
        </row>
        <row r="750">
          <cell r="A750" t="str">
            <v>NEFR 2016</v>
          </cell>
        </row>
        <row r="751">
          <cell r="A751" t="str">
            <v>NEFR 2016</v>
          </cell>
        </row>
        <row r="752">
          <cell r="A752" t="str">
            <v>NEFR 2016</v>
          </cell>
        </row>
        <row r="753">
          <cell r="A753" t="str">
            <v>NEFR 2016</v>
          </cell>
        </row>
        <row r="754">
          <cell r="A754" t="str">
            <v>NEFR 2016</v>
          </cell>
        </row>
        <row r="755">
          <cell r="A755" t="str">
            <v>NEFR 2016</v>
          </cell>
        </row>
        <row r="756">
          <cell r="A756" t="str">
            <v>NEFR 2016</v>
          </cell>
        </row>
        <row r="757">
          <cell r="A757" t="str">
            <v>NEFR 2016</v>
          </cell>
        </row>
        <row r="758">
          <cell r="A758" t="str">
            <v>NEFR 2016</v>
          </cell>
        </row>
        <row r="759">
          <cell r="A759" t="str">
            <v>NEFR 2016</v>
          </cell>
        </row>
        <row r="760">
          <cell r="A760" t="str">
            <v>NEFR 2016</v>
          </cell>
        </row>
        <row r="761">
          <cell r="A761" t="str">
            <v>NEFR 2016</v>
          </cell>
        </row>
        <row r="762">
          <cell r="A762" t="str">
            <v>NEFR 2016</v>
          </cell>
        </row>
        <row r="763">
          <cell r="A763" t="str">
            <v>NEFR 2016</v>
          </cell>
        </row>
        <row r="764">
          <cell r="A764" t="str">
            <v>NEFR 2016</v>
          </cell>
        </row>
        <row r="765">
          <cell r="A765" t="str">
            <v>NEFR 2016</v>
          </cell>
        </row>
        <row r="766">
          <cell r="A766" t="str">
            <v>NEFR 2016</v>
          </cell>
        </row>
        <row r="767">
          <cell r="A767" t="str">
            <v>NEFR 2016</v>
          </cell>
        </row>
        <row r="768">
          <cell r="A768" t="str">
            <v>NEFR 2016</v>
          </cell>
        </row>
        <row r="769">
          <cell r="A769" t="str">
            <v>NEFR 2016</v>
          </cell>
        </row>
        <row r="770">
          <cell r="A770" t="str">
            <v>NEFR 2016</v>
          </cell>
        </row>
        <row r="771">
          <cell r="A771" t="str">
            <v>NEFR 2016</v>
          </cell>
        </row>
        <row r="772">
          <cell r="A772" t="str">
            <v>NEFR 2016</v>
          </cell>
        </row>
        <row r="773">
          <cell r="A773" t="str">
            <v>NEFR 2016</v>
          </cell>
        </row>
        <row r="774">
          <cell r="A774" t="str">
            <v>NEFR 2016</v>
          </cell>
        </row>
        <row r="775">
          <cell r="A775" t="str">
            <v>NEFR 2016</v>
          </cell>
        </row>
        <row r="776">
          <cell r="A776" t="str">
            <v>NEFR 2016</v>
          </cell>
        </row>
        <row r="777">
          <cell r="A777" t="str">
            <v>NEFR 2016</v>
          </cell>
        </row>
        <row r="778">
          <cell r="A778" t="str">
            <v>NEFR 2016</v>
          </cell>
        </row>
        <row r="779">
          <cell r="A779" t="str">
            <v>NEFR 2016</v>
          </cell>
        </row>
        <row r="780">
          <cell r="A780" t="str">
            <v>NEFR 2016</v>
          </cell>
        </row>
        <row r="781">
          <cell r="A781" t="str">
            <v>NEFR 2016</v>
          </cell>
        </row>
        <row r="782">
          <cell r="A782" t="str">
            <v>NEFR 2016</v>
          </cell>
        </row>
        <row r="783">
          <cell r="A783" t="str">
            <v>NEFR 2016</v>
          </cell>
        </row>
        <row r="784">
          <cell r="A784" t="str">
            <v>NEFR 2016</v>
          </cell>
        </row>
        <row r="785">
          <cell r="A785" t="str">
            <v>NEFR 2016</v>
          </cell>
        </row>
        <row r="786">
          <cell r="A786" t="str">
            <v>NEFR 2016</v>
          </cell>
        </row>
        <row r="787">
          <cell r="A787" t="str">
            <v>NEFR 2016</v>
          </cell>
        </row>
        <row r="788">
          <cell r="A788" t="str">
            <v>NEFR 2016</v>
          </cell>
        </row>
        <row r="789">
          <cell r="A789" t="str">
            <v>NEFR 2016</v>
          </cell>
        </row>
        <row r="790">
          <cell r="A790" t="str">
            <v>NEFR 2016</v>
          </cell>
        </row>
        <row r="791">
          <cell r="A791" t="str">
            <v>NEFR 2016</v>
          </cell>
        </row>
        <row r="792">
          <cell r="A792" t="str">
            <v>NEFR 2016</v>
          </cell>
        </row>
        <row r="793">
          <cell r="A793" t="str">
            <v>NEFR 2016</v>
          </cell>
        </row>
        <row r="794">
          <cell r="A794" t="str">
            <v>NEFR 2016</v>
          </cell>
        </row>
        <row r="795">
          <cell r="A795" t="str">
            <v>NEFR 2016</v>
          </cell>
        </row>
        <row r="796">
          <cell r="A796" t="str">
            <v>NEFR 2016</v>
          </cell>
        </row>
        <row r="797">
          <cell r="A797" t="str">
            <v>NEFR 2016</v>
          </cell>
        </row>
        <row r="798">
          <cell r="A798" t="str">
            <v>NEFR 2016</v>
          </cell>
        </row>
        <row r="799">
          <cell r="A799" t="str">
            <v>NEFR 2016</v>
          </cell>
        </row>
        <row r="800">
          <cell r="A800" t="str">
            <v>NEFR 2016</v>
          </cell>
        </row>
        <row r="801">
          <cell r="A801" t="str">
            <v>NEFR 2016</v>
          </cell>
        </row>
        <row r="802">
          <cell r="A802" t="str">
            <v>NEFR 2016</v>
          </cell>
        </row>
        <row r="803">
          <cell r="A803" t="str">
            <v>NEFR 2016</v>
          </cell>
        </row>
        <row r="804">
          <cell r="A804" t="str">
            <v>NEFR 2016</v>
          </cell>
        </row>
        <row r="805">
          <cell r="A805" t="str">
            <v>NEFR 2016</v>
          </cell>
        </row>
        <row r="806">
          <cell r="A806" t="str">
            <v>NEFR 2016</v>
          </cell>
        </row>
        <row r="807">
          <cell r="A807" t="str">
            <v>NEFR 2016</v>
          </cell>
        </row>
        <row r="808">
          <cell r="A808" t="str">
            <v>NEFR 2016</v>
          </cell>
        </row>
        <row r="809">
          <cell r="A809" t="str">
            <v>NEFR 2016</v>
          </cell>
        </row>
        <row r="810">
          <cell r="A810" t="str">
            <v>NEFR 2016</v>
          </cell>
        </row>
        <row r="811">
          <cell r="A811" t="str">
            <v>NEFR 2016</v>
          </cell>
        </row>
        <row r="812">
          <cell r="A812" t="str">
            <v>NEFR 2016</v>
          </cell>
        </row>
        <row r="813">
          <cell r="A813" t="str">
            <v>NEFR 2016</v>
          </cell>
        </row>
        <row r="814">
          <cell r="A814" t="str">
            <v>NEFR 2016</v>
          </cell>
        </row>
        <row r="815">
          <cell r="A815" t="str">
            <v>NEFR 2016</v>
          </cell>
        </row>
        <row r="816">
          <cell r="A816" t="str">
            <v>NEFR 2016</v>
          </cell>
        </row>
        <row r="817">
          <cell r="A817" t="str">
            <v>NEFR 2016</v>
          </cell>
        </row>
        <row r="818">
          <cell r="A818" t="str">
            <v>NEFR 2016</v>
          </cell>
        </row>
        <row r="819">
          <cell r="A819" t="str">
            <v>NEFR 2016</v>
          </cell>
        </row>
        <row r="820">
          <cell r="A820" t="str">
            <v>NEFR 2016</v>
          </cell>
        </row>
        <row r="821">
          <cell r="A821" t="str">
            <v>NEFR 2016</v>
          </cell>
        </row>
        <row r="822">
          <cell r="A822" t="str">
            <v>NEFR 2016</v>
          </cell>
        </row>
        <row r="823">
          <cell r="A823" t="str">
            <v>NEFR 2016</v>
          </cell>
        </row>
        <row r="824">
          <cell r="A824" t="str">
            <v>NEFR 2016</v>
          </cell>
        </row>
        <row r="825">
          <cell r="A825" t="str">
            <v>NEFR 2016</v>
          </cell>
        </row>
        <row r="826">
          <cell r="A826" t="str">
            <v>NEFR 2016</v>
          </cell>
        </row>
        <row r="827">
          <cell r="A827" t="str">
            <v>NEFR 2016</v>
          </cell>
        </row>
        <row r="828">
          <cell r="A828" t="str">
            <v>NEFR 2016</v>
          </cell>
        </row>
        <row r="829">
          <cell r="A829" t="str">
            <v>NEFR 2016</v>
          </cell>
        </row>
        <row r="830">
          <cell r="A830" t="str">
            <v>NEFR 2016</v>
          </cell>
        </row>
        <row r="831">
          <cell r="A831" t="str">
            <v>NEFR 2016</v>
          </cell>
        </row>
        <row r="832">
          <cell r="A832" t="str">
            <v>NEFR 2016</v>
          </cell>
        </row>
        <row r="833">
          <cell r="A833" t="str">
            <v>NEFR 2016</v>
          </cell>
        </row>
        <row r="834">
          <cell r="A834" t="str">
            <v>NEFR 2016</v>
          </cell>
        </row>
        <row r="835">
          <cell r="A835" t="str">
            <v>NEFR 2016</v>
          </cell>
        </row>
        <row r="836">
          <cell r="A836" t="str">
            <v>NEFR 2016</v>
          </cell>
        </row>
        <row r="837">
          <cell r="A837" t="str">
            <v>NEFR 2016</v>
          </cell>
        </row>
        <row r="838">
          <cell r="A838" t="str">
            <v>NEFR 2016</v>
          </cell>
        </row>
        <row r="839">
          <cell r="A839" t="str">
            <v>NEFR 2016</v>
          </cell>
        </row>
        <row r="840">
          <cell r="A840" t="str">
            <v>NEFR 2016</v>
          </cell>
        </row>
        <row r="841">
          <cell r="A841" t="str">
            <v>NEFR 2016</v>
          </cell>
        </row>
        <row r="842">
          <cell r="A842" t="str">
            <v>NEFR 2016</v>
          </cell>
        </row>
        <row r="843">
          <cell r="A843" t="str">
            <v>NEFR 2016</v>
          </cell>
        </row>
        <row r="844">
          <cell r="A844" t="str">
            <v>NEFR 2016</v>
          </cell>
        </row>
        <row r="845">
          <cell r="A845" t="str">
            <v>NEFR 2016</v>
          </cell>
        </row>
        <row r="846">
          <cell r="A846" t="str">
            <v>NEFR 2016</v>
          </cell>
        </row>
        <row r="847">
          <cell r="A847" t="str">
            <v>NEFR 2016</v>
          </cell>
        </row>
        <row r="848">
          <cell r="A848" t="str">
            <v>NEFR 2016</v>
          </cell>
        </row>
        <row r="849">
          <cell r="A849" t="str">
            <v>NEFR 2016</v>
          </cell>
        </row>
        <row r="850">
          <cell r="A850" t="str">
            <v>NEFR 2016</v>
          </cell>
        </row>
        <row r="851">
          <cell r="A851" t="str">
            <v>NEFR 2016</v>
          </cell>
        </row>
        <row r="852">
          <cell r="A852" t="str">
            <v>NEFR 2016</v>
          </cell>
        </row>
        <row r="853">
          <cell r="A853" t="str">
            <v>NEFR 2016</v>
          </cell>
        </row>
        <row r="854">
          <cell r="A854" t="str">
            <v>NEFR 2016</v>
          </cell>
        </row>
        <row r="855">
          <cell r="A855" t="str">
            <v>NEFR 2016</v>
          </cell>
        </row>
        <row r="856">
          <cell r="A856" t="str">
            <v>NEFR 2016</v>
          </cell>
        </row>
        <row r="857">
          <cell r="A857" t="str">
            <v>NEFR 2016</v>
          </cell>
        </row>
        <row r="858">
          <cell r="A858" t="str">
            <v>NEFR 2016</v>
          </cell>
        </row>
        <row r="859">
          <cell r="A859" t="str">
            <v>NEFR 2016</v>
          </cell>
        </row>
        <row r="860">
          <cell r="A860" t="str">
            <v>NEFR 2016</v>
          </cell>
        </row>
        <row r="861">
          <cell r="A861" t="str">
            <v>NEFR 2016</v>
          </cell>
        </row>
        <row r="862">
          <cell r="A862" t="str">
            <v>NEFR 2016</v>
          </cell>
        </row>
        <row r="863">
          <cell r="A863" t="str">
            <v>NEFR 2016</v>
          </cell>
        </row>
        <row r="864">
          <cell r="A864" t="str">
            <v>NEFR 2016</v>
          </cell>
        </row>
        <row r="865">
          <cell r="A865" t="str">
            <v>NEFR 2016</v>
          </cell>
        </row>
        <row r="866">
          <cell r="A866" t="str">
            <v>NEFR 2016</v>
          </cell>
        </row>
        <row r="867">
          <cell r="A867" t="str">
            <v>NEFR 2016</v>
          </cell>
        </row>
        <row r="868">
          <cell r="A868" t="str">
            <v>NEFR 2016</v>
          </cell>
        </row>
        <row r="869">
          <cell r="A869" t="str">
            <v>NEFR 2016</v>
          </cell>
        </row>
        <row r="870">
          <cell r="A870" t="str">
            <v>NEFR 2016</v>
          </cell>
        </row>
        <row r="871">
          <cell r="A871" t="str">
            <v>NEFR 2016</v>
          </cell>
        </row>
        <row r="872">
          <cell r="A872" t="str">
            <v>NEFR 2016</v>
          </cell>
        </row>
        <row r="873">
          <cell r="A873" t="str">
            <v>NEFR 2016</v>
          </cell>
        </row>
        <row r="874">
          <cell r="A874" t="str">
            <v>NEFR 2016</v>
          </cell>
        </row>
        <row r="875">
          <cell r="A875" t="str">
            <v>NEFR 2016</v>
          </cell>
        </row>
        <row r="876">
          <cell r="A876" t="str">
            <v>NEFR 2016</v>
          </cell>
        </row>
        <row r="877">
          <cell r="A877" t="str">
            <v>NEFR 2016</v>
          </cell>
        </row>
        <row r="878">
          <cell r="A878" t="str">
            <v>NEFR 2016</v>
          </cell>
        </row>
        <row r="879">
          <cell r="A879" t="str">
            <v>NEFR 2016</v>
          </cell>
        </row>
        <row r="880">
          <cell r="A880" t="str">
            <v>NEFR 2016</v>
          </cell>
        </row>
        <row r="881">
          <cell r="A881" t="str">
            <v>NEFR 2016</v>
          </cell>
        </row>
        <row r="882">
          <cell r="A882" t="str">
            <v>NEFR 2016</v>
          </cell>
        </row>
        <row r="883">
          <cell r="A883" t="str">
            <v>NEFR 2016</v>
          </cell>
        </row>
        <row r="884">
          <cell r="A884" t="str">
            <v>NEFR 2016</v>
          </cell>
        </row>
        <row r="885">
          <cell r="A885" t="str">
            <v>NEFR 2016</v>
          </cell>
        </row>
        <row r="886">
          <cell r="A886" t="str">
            <v>NEFR 2016</v>
          </cell>
        </row>
        <row r="887">
          <cell r="A887" t="str">
            <v>NEFR 2016</v>
          </cell>
        </row>
        <row r="888">
          <cell r="A888" t="str">
            <v>NEFR 2016</v>
          </cell>
        </row>
        <row r="889">
          <cell r="A889" t="str">
            <v>NEFR 2016</v>
          </cell>
        </row>
        <row r="890">
          <cell r="A890" t="str">
            <v>NEFR 2016</v>
          </cell>
        </row>
        <row r="891">
          <cell r="A891" t="str">
            <v>NEFR 2016</v>
          </cell>
        </row>
        <row r="892">
          <cell r="A892" t="str">
            <v>NEFR 2016</v>
          </cell>
        </row>
        <row r="893">
          <cell r="A893" t="str">
            <v>NEFR 2016</v>
          </cell>
        </row>
        <row r="894">
          <cell r="A894" t="str">
            <v>NEFR 2016</v>
          </cell>
        </row>
        <row r="895">
          <cell r="A895" t="str">
            <v>NEFR 2016</v>
          </cell>
        </row>
        <row r="896">
          <cell r="A896" t="str">
            <v>NEFR 2016</v>
          </cell>
        </row>
        <row r="897">
          <cell r="A897" t="str">
            <v>NEFR 2016</v>
          </cell>
        </row>
        <row r="898">
          <cell r="A898" t="str">
            <v>NEFR 2016</v>
          </cell>
        </row>
        <row r="899">
          <cell r="A899" t="str">
            <v>NEFR 2016</v>
          </cell>
        </row>
        <row r="900">
          <cell r="A900" t="str">
            <v>NEFR 2016</v>
          </cell>
        </row>
        <row r="901">
          <cell r="A901" t="str">
            <v>NEFR 2016</v>
          </cell>
        </row>
        <row r="902">
          <cell r="A902" t="str">
            <v>NEFR 2016</v>
          </cell>
        </row>
        <row r="903">
          <cell r="A903" t="str">
            <v>NEFR 2016</v>
          </cell>
        </row>
        <row r="904">
          <cell r="A904" t="str">
            <v>NEFR 2016</v>
          </cell>
        </row>
        <row r="905">
          <cell r="A905" t="str">
            <v>NEFR 2016</v>
          </cell>
        </row>
        <row r="906">
          <cell r="A906" t="str">
            <v>NEFR 2016</v>
          </cell>
        </row>
        <row r="907">
          <cell r="A907" t="str">
            <v>NEFR 2016</v>
          </cell>
        </row>
        <row r="908">
          <cell r="A908" t="str">
            <v>NEFR 2016</v>
          </cell>
        </row>
        <row r="909">
          <cell r="A909" t="str">
            <v>NEFR 2016</v>
          </cell>
        </row>
        <row r="910">
          <cell r="A910" t="str">
            <v>NEFR 2016</v>
          </cell>
        </row>
        <row r="911">
          <cell r="A911" t="str">
            <v>NEFR 2016</v>
          </cell>
        </row>
        <row r="912">
          <cell r="A912" t="str">
            <v>NEFR 2016</v>
          </cell>
        </row>
        <row r="913">
          <cell r="A913" t="str">
            <v>NEFR 2016</v>
          </cell>
        </row>
        <row r="914">
          <cell r="A914" t="str">
            <v>NEFR 2016</v>
          </cell>
        </row>
        <row r="915">
          <cell r="A915" t="str">
            <v>NEFR 2016</v>
          </cell>
        </row>
        <row r="916">
          <cell r="A916" t="str">
            <v>NEFR 2016</v>
          </cell>
        </row>
        <row r="917">
          <cell r="A917" t="str">
            <v>NEFR 2016</v>
          </cell>
        </row>
        <row r="918">
          <cell r="A918" t="str">
            <v>NEFR 2016</v>
          </cell>
        </row>
        <row r="919">
          <cell r="A919" t="str">
            <v>NEFR 2016</v>
          </cell>
        </row>
        <row r="920">
          <cell r="A920" t="str">
            <v>NEFR 2016</v>
          </cell>
        </row>
        <row r="921">
          <cell r="A921" t="str">
            <v>NEFR 2016</v>
          </cell>
        </row>
        <row r="922">
          <cell r="A922" t="str">
            <v>NEFR 2016</v>
          </cell>
        </row>
        <row r="923">
          <cell r="A923" t="str">
            <v>NEFR 2016</v>
          </cell>
        </row>
        <row r="924">
          <cell r="A924" t="str">
            <v>NEFR 2016</v>
          </cell>
        </row>
        <row r="925">
          <cell r="A925" t="str">
            <v>NEFR 2016</v>
          </cell>
        </row>
        <row r="926">
          <cell r="A926" t="str">
            <v>NEFR 2016</v>
          </cell>
        </row>
        <row r="927">
          <cell r="A927" t="str">
            <v>NEFR 2016</v>
          </cell>
        </row>
        <row r="928">
          <cell r="A928" t="str">
            <v>NEFR 2016</v>
          </cell>
        </row>
        <row r="929">
          <cell r="A929" t="str">
            <v>NEFR 2016</v>
          </cell>
        </row>
        <row r="930">
          <cell r="A930" t="str">
            <v>NEFR 2016</v>
          </cell>
        </row>
        <row r="931">
          <cell r="A931" t="str">
            <v>NEFR 2016</v>
          </cell>
        </row>
        <row r="932">
          <cell r="A932" t="str">
            <v>NEFR 2016</v>
          </cell>
        </row>
        <row r="933">
          <cell r="A933" t="str">
            <v>NEFR 2016</v>
          </cell>
        </row>
        <row r="934">
          <cell r="A934" t="str">
            <v>NEFR 2016</v>
          </cell>
        </row>
        <row r="935">
          <cell r="A935" t="str">
            <v>NEFR 2016</v>
          </cell>
        </row>
        <row r="936">
          <cell r="A936" t="str">
            <v>NEFR 2016</v>
          </cell>
        </row>
        <row r="937">
          <cell r="A937" t="str">
            <v>NEFR 2016</v>
          </cell>
        </row>
        <row r="938">
          <cell r="A938" t="str">
            <v>NEFR 2016</v>
          </cell>
        </row>
        <row r="939">
          <cell r="A939" t="str">
            <v>NEFR 2016</v>
          </cell>
        </row>
        <row r="940">
          <cell r="A940" t="str">
            <v>NEFR 2016</v>
          </cell>
        </row>
        <row r="941">
          <cell r="A941" t="str">
            <v>NEFR 2016</v>
          </cell>
        </row>
        <row r="942">
          <cell r="A942" t="str">
            <v>NEFR 2016</v>
          </cell>
        </row>
        <row r="943">
          <cell r="A943" t="str">
            <v>NEFR 2016</v>
          </cell>
        </row>
        <row r="944">
          <cell r="A944" t="str">
            <v>NEFR 2016</v>
          </cell>
        </row>
        <row r="945">
          <cell r="A945" t="str">
            <v>NEFR 2016</v>
          </cell>
        </row>
        <row r="946">
          <cell r="A946" t="str">
            <v>NEFR 2016</v>
          </cell>
        </row>
        <row r="947">
          <cell r="A947" t="str">
            <v>NEFR 2016</v>
          </cell>
        </row>
        <row r="948">
          <cell r="A948" t="str">
            <v>NEFR 2016</v>
          </cell>
        </row>
        <row r="949">
          <cell r="A949" t="str">
            <v>NEFR 2016</v>
          </cell>
        </row>
        <row r="950">
          <cell r="A950" t="str">
            <v>NEFR 2016</v>
          </cell>
        </row>
        <row r="951">
          <cell r="A951" t="str">
            <v>NEFR 2016</v>
          </cell>
        </row>
        <row r="952">
          <cell r="A952" t="str">
            <v>NEFR 2016</v>
          </cell>
        </row>
        <row r="953">
          <cell r="A953" t="str">
            <v>NEFR 2016</v>
          </cell>
        </row>
        <row r="954">
          <cell r="A954" t="str">
            <v>NEFR 2016</v>
          </cell>
        </row>
        <row r="955">
          <cell r="A955" t="str">
            <v>NEFR 2016</v>
          </cell>
        </row>
        <row r="956">
          <cell r="A956" t="str">
            <v>NEFR 2016</v>
          </cell>
        </row>
        <row r="957">
          <cell r="A957" t="str">
            <v>NEFR 2016</v>
          </cell>
        </row>
        <row r="958">
          <cell r="A958" t="str">
            <v>NEFR 2016</v>
          </cell>
        </row>
        <row r="959">
          <cell r="A959" t="str">
            <v>NEFR 2016</v>
          </cell>
        </row>
        <row r="960">
          <cell r="A960" t="str">
            <v>NEFR 2016</v>
          </cell>
        </row>
        <row r="961">
          <cell r="A961" t="str">
            <v>NEFR 2016</v>
          </cell>
        </row>
        <row r="962">
          <cell r="A962" t="str">
            <v>NEFR 2016</v>
          </cell>
        </row>
        <row r="963">
          <cell r="A963" t="str">
            <v>NEFR 2016</v>
          </cell>
        </row>
        <row r="964">
          <cell r="A964" t="str">
            <v>NEFR 2016</v>
          </cell>
        </row>
        <row r="965">
          <cell r="A965" t="str">
            <v>NEFR 2016</v>
          </cell>
        </row>
        <row r="966">
          <cell r="A966" t="str">
            <v>NEFR 2016</v>
          </cell>
        </row>
        <row r="967">
          <cell r="A967" t="str">
            <v>NEFR 2016</v>
          </cell>
        </row>
        <row r="968">
          <cell r="A968" t="str">
            <v>NEFR 2016</v>
          </cell>
        </row>
        <row r="969">
          <cell r="A969" t="str">
            <v>NEFR 2016</v>
          </cell>
        </row>
        <row r="970">
          <cell r="A970" t="str">
            <v>NEFR 2016</v>
          </cell>
        </row>
        <row r="971">
          <cell r="A971" t="str">
            <v>NEFR 2016</v>
          </cell>
        </row>
        <row r="972">
          <cell r="A972" t="str">
            <v>NEFR 2016</v>
          </cell>
        </row>
        <row r="973">
          <cell r="A973" t="str">
            <v>NEFR 2016</v>
          </cell>
        </row>
        <row r="974">
          <cell r="A974" t="str">
            <v>NEFR 2016</v>
          </cell>
        </row>
        <row r="975">
          <cell r="A975" t="str">
            <v>NEFR 2016</v>
          </cell>
        </row>
        <row r="976">
          <cell r="A976" t="str">
            <v>NEFR 2016</v>
          </cell>
        </row>
        <row r="977">
          <cell r="A977" t="str">
            <v>NEFR 2016</v>
          </cell>
        </row>
        <row r="978">
          <cell r="A978" t="str">
            <v>NEFR 2016</v>
          </cell>
        </row>
        <row r="979">
          <cell r="A979" t="str">
            <v>NEFR 2016</v>
          </cell>
        </row>
        <row r="980">
          <cell r="A980" t="str">
            <v>NEFR 2016</v>
          </cell>
        </row>
        <row r="981">
          <cell r="A981" t="str">
            <v>NEFR 2016</v>
          </cell>
        </row>
        <row r="982">
          <cell r="A982" t="str">
            <v>NEFR 2016</v>
          </cell>
        </row>
        <row r="983">
          <cell r="A983" t="str">
            <v>NEFR 2016</v>
          </cell>
        </row>
        <row r="984">
          <cell r="A984" t="str">
            <v>NEFR 2016</v>
          </cell>
        </row>
        <row r="985">
          <cell r="A985" t="str">
            <v>NEFR 2016</v>
          </cell>
        </row>
        <row r="986">
          <cell r="A986" t="str">
            <v>NEFR 2016</v>
          </cell>
        </row>
        <row r="987">
          <cell r="A987" t="str">
            <v>NEFR 2016</v>
          </cell>
        </row>
        <row r="988">
          <cell r="A988" t="str">
            <v>NEFR 2016</v>
          </cell>
        </row>
        <row r="989">
          <cell r="A989" t="str">
            <v>NEFR 2016</v>
          </cell>
        </row>
        <row r="990">
          <cell r="A990" t="str">
            <v>NEFR 2016</v>
          </cell>
        </row>
        <row r="991">
          <cell r="A991" t="str">
            <v>NEFR 2016</v>
          </cell>
        </row>
        <row r="992">
          <cell r="A992" t="str">
            <v>NEFR 2016</v>
          </cell>
        </row>
        <row r="993">
          <cell r="A993" t="str">
            <v>NEFR 2016</v>
          </cell>
        </row>
        <row r="994">
          <cell r="A994" t="str">
            <v>NEFR 2016</v>
          </cell>
        </row>
        <row r="995">
          <cell r="A995" t="str">
            <v>NEFR 2016</v>
          </cell>
        </row>
        <row r="996">
          <cell r="A996" t="str">
            <v>NEFR 2016</v>
          </cell>
        </row>
        <row r="997">
          <cell r="A997" t="str">
            <v>NEFR 2016</v>
          </cell>
        </row>
        <row r="998">
          <cell r="A998" t="str">
            <v>NEFR 2016</v>
          </cell>
        </row>
        <row r="999">
          <cell r="A999" t="str">
            <v>NEFR 2016</v>
          </cell>
        </row>
        <row r="1000">
          <cell r="A1000" t="str">
            <v>NEFR 2016</v>
          </cell>
        </row>
        <row r="1001">
          <cell r="A1001" t="str">
            <v>NEFR 2016</v>
          </cell>
        </row>
        <row r="1002">
          <cell r="A1002" t="str">
            <v>NEFR 2016</v>
          </cell>
        </row>
        <row r="1003">
          <cell r="A1003" t="str">
            <v>NEFR 2016</v>
          </cell>
        </row>
        <row r="1004">
          <cell r="A1004" t="str">
            <v>NEFR 2016</v>
          </cell>
        </row>
        <row r="1005">
          <cell r="A1005" t="str">
            <v>NEFR 2016</v>
          </cell>
        </row>
        <row r="1006">
          <cell r="A1006" t="str">
            <v>NEFR 2016</v>
          </cell>
        </row>
        <row r="1007">
          <cell r="A1007" t="str">
            <v>NEFR 2016</v>
          </cell>
        </row>
        <row r="1008">
          <cell r="A1008" t="str">
            <v>NEFR 2016</v>
          </cell>
        </row>
        <row r="1009">
          <cell r="A1009" t="str">
            <v>NEFR 2016</v>
          </cell>
        </row>
        <row r="1010">
          <cell r="A1010" t="str">
            <v>NEFR 2016</v>
          </cell>
        </row>
        <row r="1011">
          <cell r="A1011" t="str">
            <v>NEFR 2016</v>
          </cell>
        </row>
        <row r="1012">
          <cell r="A1012" t="str">
            <v>NEFR 2016</v>
          </cell>
        </row>
        <row r="1013">
          <cell r="A1013" t="str">
            <v>NEFR 2016</v>
          </cell>
        </row>
        <row r="1014">
          <cell r="A1014" t="str">
            <v>NEFR 2016</v>
          </cell>
        </row>
        <row r="1015">
          <cell r="A1015" t="str">
            <v>NEFR 2016</v>
          </cell>
        </row>
        <row r="1016">
          <cell r="A1016" t="str">
            <v>NEFR 2016</v>
          </cell>
        </row>
        <row r="1017">
          <cell r="A1017" t="str">
            <v>NEFR 2016</v>
          </cell>
        </row>
        <row r="1018">
          <cell r="A1018" t="str">
            <v>NEFR 2016</v>
          </cell>
        </row>
        <row r="1019">
          <cell r="A1019" t="str">
            <v>NEFR 2016</v>
          </cell>
        </row>
        <row r="1020">
          <cell r="A1020" t="str">
            <v>NEFR 2016</v>
          </cell>
        </row>
        <row r="1021">
          <cell r="A1021" t="str">
            <v>NEFR 2016</v>
          </cell>
        </row>
        <row r="1022">
          <cell r="A1022" t="str">
            <v>NEFR 2016</v>
          </cell>
        </row>
        <row r="1023">
          <cell r="A1023" t="str">
            <v>NEFR 2016</v>
          </cell>
        </row>
        <row r="1024">
          <cell r="A1024" t="str">
            <v>NEFR 2016</v>
          </cell>
        </row>
        <row r="1025">
          <cell r="A1025" t="str">
            <v>NEFR 2016</v>
          </cell>
        </row>
        <row r="1026">
          <cell r="A1026" t="str">
            <v>NEFR 2016</v>
          </cell>
        </row>
        <row r="1027">
          <cell r="A1027" t="str">
            <v>NEFR 2016</v>
          </cell>
        </row>
        <row r="1028">
          <cell r="A1028" t="str">
            <v>NEFR 2016</v>
          </cell>
        </row>
        <row r="1029">
          <cell r="A1029" t="str">
            <v>NEFR 2016</v>
          </cell>
        </row>
        <row r="1030">
          <cell r="A1030" t="str">
            <v>NEFR 2016</v>
          </cell>
        </row>
        <row r="1031">
          <cell r="A1031" t="str">
            <v>NEFR 2016</v>
          </cell>
        </row>
        <row r="1032">
          <cell r="A1032" t="str">
            <v>NEFR 2016</v>
          </cell>
        </row>
        <row r="1033">
          <cell r="A1033" t="str">
            <v>NEFR 2016</v>
          </cell>
        </row>
        <row r="1034">
          <cell r="A1034" t="str">
            <v>NEFR 2016</v>
          </cell>
        </row>
        <row r="1035">
          <cell r="A1035" t="str">
            <v>NEFR 2016</v>
          </cell>
        </row>
        <row r="1036">
          <cell r="A1036" t="str">
            <v>NEFR 2016</v>
          </cell>
        </row>
        <row r="1037">
          <cell r="A1037" t="str">
            <v>NEFR 2016</v>
          </cell>
        </row>
        <row r="1038">
          <cell r="A1038" t="str">
            <v>NEFR 2016</v>
          </cell>
        </row>
        <row r="1039">
          <cell r="A1039" t="str">
            <v>NEFR 2016</v>
          </cell>
        </row>
        <row r="1040">
          <cell r="A1040" t="str">
            <v>NEFR 2016</v>
          </cell>
        </row>
        <row r="1041">
          <cell r="A1041" t="str">
            <v>NEFR 2016</v>
          </cell>
        </row>
        <row r="1042">
          <cell r="A1042" t="str">
            <v>NEFR 2016</v>
          </cell>
        </row>
        <row r="1043">
          <cell r="A1043" t="str">
            <v>NEFR 2016</v>
          </cell>
        </row>
        <row r="1044">
          <cell r="A1044" t="str">
            <v>NEFR 2016</v>
          </cell>
        </row>
        <row r="1045">
          <cell r="A1045" t="str">
            <v>NEFR 2016</v>
          </cell>
        </row>
        <row r="1046">
          <cell r="A1046" t="str">
            <v>NEFR 2016</v>
          </cell>
        </row>
        <row r="1047">
          <cell r="A1047" t="str">
            <v>NEFR 2016</v>
          </cell>
        </row>
        <row r="1048">
          <cell r="A1048" t="str">
            <v>NEFR 2016</v>
          </cell>
        </row>
        <row r="1049">
          <cell r="A1049" t="str">
            <v>NEFR 2016</v>
          </cell>
        </row>
        <row r="1050">
          <cell r="A1050" t="str">
            <v>NEFR 2016</v>
          </cell>
        </row>
        <row r="1051">
          <cell r="A1051" t="str">
            <v>NEFR 2016</v>
          </cell>
        </row>
        <row r="1052">
          <cell r="A1052" t="str">
            <v>NEFR 2016</v>
          </cell>
        </row>
        <row r="1053">
          <cell r="A1053" t="str">
            <v>NEFR 2016</v>
          </cell>
        </row>
        <row r="1054">
          <cell r="A1054" t="str">
            <v>NEFR 2016</v>
          </cell>
        </row>
        <row r="1055">
          <cell r="A1055" t="str">
            <v>NEFR 2016</v>
          </cell>
        </row>
        <row r="1056">
          <cell r="A1056" t="str">
            <v>NEFR 2016</v>
          </cell>
        </row>
        <row r="1057">
          <cell r="A1057" t="str">
            <v>NEFR 2016</v>
          </cell>
        </row>
        <row r="1058">
          <cell r="A1058" t="str">
            <v>NEFR 2016</v>
          </cell>
        </row>
        <row r="1059">
          <cell r="A1059" t="str">
            <v>NEFR 2016</v>
          </cell>
        </row>
        <row r="1060">
          <cell r="A1060" t="str">
            <v>NEFR 2016</v>
          </cell>
        </row>
        <row r="1061">
          <cell r="A1061" t="str">
            <v>NEFR 2016</v>
          </cell>
        </row>
        <row r="1062">
          <cell r="A1062" t="str">
            <v>NEFR 2016</v>
          </cell>
        </row>
        <row r="1063">
          <cell r="A1063" t="str">
            <v>NEFR 2016</v>
          </cell>
        </row>
        <row r="1064">
          <cell r="A1064" t="str">
            <v>NEFR 2016</v>
          </cell>
        </row>
        <row r="1065">
          <cell r="A1065" t="str">
            <v>NEFR 2016</v>
          </cell>
        </row>
        <row r="1066">
          <cell r="A1066" t="str">
            <v>NEFR 2016</v>
          </cell>
        </row>
        <row r="1067">
          <cell r="A1067" t="str">
            <v>NEFR 2016</v>
          </cell>
        </row>
        <row r="1068">
          <cell r="A1068" t="str">
            <v>NEFR 2016</v>
          </cell>
        </row>
        <row r="1069">
          <cell r="A1069" t="str">
            <v>NEFR 2016</v>
          </cell>
        </row>
        <row r="1070">
          <cell r="A1070" t="str">
            <v>NEFR 2016</v>
          </cell>
        </row>
        <row r="1071">
          <cell r="A1071" t="str">
            <v>NEFR 2016</v>
          </cell>
        </row>
        <row r="1072">
          <cell r="A1072" t="str">
            <v>NEFR 2016</v>
          </cell>
        </row>
        <row r="1073">
          <cell r="A1073" t="str">
            <v>NEFR 2016</v>
          </cell>
        </row>
        <row r="1074">
          <cell r="A1074" t="str">
            <v>NEFR 2016</v>
          </cell>
        </row>
        <row r="1075">
          <cell r="A1075" t="str">
            <v>NEFR 2016</v>
          </cell>
        </row>
        <row r="1076">
          <cell r="A1076" t="str">
            <v>NEFR 2016</v>
          </cell>
        </row>
        <row r="1077">
          <cell r="A1077" t="str">
            <v>NEFR 2016</v>
          </cell>
        </row>
        <row r="1078">
          <cell r="A1078" t="str">
            <v>NEFR 2016</v>
          </cell>
        </row>
        <row r="1079">
          <cell r="A1079" t="str">
            <v>NEFR 2016</v>
          </cell>
        </row>
        <row r="1080">
          <cell r="A1080" t="str">
            <v>NEFR 2016</v>
          </cell>
        </row>
        <row r="1081">
          <cell r="A1081" t="str">
            <v>NEFR 2016</v>
          </cell>
        </row>
        <row r="1082">
          <cell r="A1082" t="str">
            <v>NEFR 2016</v>
          </cell>
        </row>
        <row r="1083">
          <cell r="A1083" t="str">
            <v>NEFR 2016</v>
          </cell>
        </row>
        <row r="1084">
          <cell r="A1084" t="str">
            <v>NEFR 2016</v>
          </cell>
        </row>
        <row r="1085">
          <cell r="A1085" t="str">
            <v>NEFR 2016</v>
          </cell>
        </row>
        <row r="1086">
          <cell r="A1086" t="str">
            <v>NEFR 2016</v>
          </cell>
        </row>
        <row r="1087">
          <cell r="A1087" t="str">
            <v>NEFR 2016</v>
          </cell>
        </row>
        <row r="1088">
          <cell r="A1088" t="str">
            <v>NEFR 2016</v>
          </cell>
        </row>
        <row r="1089">
          <cell r="A1089" t="str">
            <v>NEFR 2016</v>
          </cell>
        </row>
        <row r="1090">
          <cell r="A1090" t="str">
            <v>NEFR 2016</v>
          </cell>
        </row>
        <row r="1091">
          <cell r="A1091" t="str">
            <v>NEFR 2016</v>
          </cell>
        </row>
        <row r="1092">
          <cell r="A1092" t="str">
            <v>NEFR 2016</v>
          </cell>
        </row>
        <row r="1093">
          <cell r="A1093" t="str">
            <v>NEFR 2016</v>
          </cell>
        </row>
        <row r="1094">
          <cell r="A1094" t="str">
            <v>NEFR 2016</v>
          </cell>
        </row>
        <row r="1095">
          <cell r="A1095" t="str">
            <v>NEFR 2016</v>
          </cell>
        </row>
        <row r="1096">
          <cell r="A1096" t="str">
            <v>NEFR 2016</v>
          </cell>
        </row>
        <row r="1097">
          <cell r="A1097" t="str">
            <v>NEFR 2016</v>
          </cell>
        </row>
        <row r="1098">
          <cell r="A1098" t="str">
            <v>NEFR 2016</v>
          </cell>
        </row>
        <row r="1099">
          <cell r="A1099" t="str">
            <v>NEFR 2016</v>
          </cell>
        </row>
        <row r="1100">
          <cell r="A1100" t="str">
            <v>NEFR 2016</v>
          </cell>
        </row>
        <row r="1101">
          <cell r="A1101" t="str">
            <v>NEFR 2016</v>
          </cell>
        </row>
        <row r="1102">
          <cell r="A1102" t="str">
            <v>NEFR 2016</v>
          </cell>
        </row>
        <row r="1103">
          <cell r="A1103" t="str">
            <v>NEFR 2016</v>
          </cell>
        </row>
        <row r="1104">
          <cell r="A1104" t="str">
            <v>NEFR 2016</v>
          </cell>
        </row>
        <row r="1105">
          <cell r="A1105" t="str">
            <v>NEFR 2016</v>
          </cell>
        </row>
        <row r="1106">
          <cell r="A1106" t="str">
            <v>NEFR 2016</v>
          </cell>
        </row>
        <row r="1107">
          <cell r="A1107" t="str">
            <v>NEFR 2016</v>
          </cell>
        </row>
        <row r="1108">
          <cell r="A1108" t="str">
            <v>NEFR 2016</v>
          </cell>
        </row>
        <row r="1109">
          <cell r="A1109" t="str">
            <v>NEFR 2016</v>
          </cell>
        </row>
        <row r="1110">
          <cell r="A1110" t="str">
            <v>NEFR 2016</v>
          </cell>
        </row>
        <row r="1111">
          <cell r="A1111" t="str">
            <v>NEFR 2016</v>
          </cell>
        </row>
        <row r="1112">
          <cell r="A1112" t="str">
            <v>NEFR 2016</v>
          </cell>
        </row>
        <row r="1113">
          <cell r="A1113" t="str">
            <v>NEFR 2016</v>
          </cell>
        </row>
        <row r="1114">
          <cell r="A1114" t="str">
            <v>NEFR 2016</v>
          </cell>
        </row>
        <row r="1115">
          <cell r="A1115" t="str">
            <v>NEFR 2016</v>
          </cell>
        </row>
        <row r="1116">
          <cell r="A1116" t="str">
            <v>NEFR 2016</v>
          </cell>
        </row>
        <row r="1117">
          <cell r="A1117" t="str">
            <v>NEFR 2016</v>
          </cell>
        </row>
        <row r="1118">
          <cell r="A1118" t="str">
            <v>NEFR 2016</v>
          </cell>
        </row>
        <row r="1119">
          <cell r="A1119" t="str">
            <v>NEFR 2016</v>
          </cell>
        </row>
        <row r="1120">
          <cell r="A1120" t="str">
            <v>NEFR 2016</v>
          </cell>
        </row>
        <row r="1121">
          <cell r="A1121" t="str">
            <v>NEFR 2016</v>
          </cell>
        </row>
        <row r="1122">
          <cell r="A1122" t="str">
            <v>NEFR 2016</v>
          </cell>
        </row>
        <row r="1123">
          <cell r="A1123" t="str">
            <v>NEFR 2016</v>
          </cell>
        </row>
        <row r="1124">
          <cell r="A1124" t="str">
            <v>NEFR 2016</v>
          </cell>
        </row>
        <row r="1125">
          <cell r="A1125" t="str">
            <v>NEFR 2016</v>
          </cell>
        </row>
        <row r="1126">
          <cell r="A1126" t="str">
            <v>NEFR 2016</v>
          </cell>
        </row>
        <row r="1127">
          <cell r="A1127" t="str">
            <v>NEFR 2016</v>
          </cell>
        </row>
        <row r="1128">
          <cell r="A1128" t="str">
            <v>NEFR 2016</v>
          </cell>
        </row>
        <row r="1129">
          <cell r="A1129" t="str">
            <v>NEFR 2016</v>
          </cell>
        </row>
        <row r="1130">
          <cell r="A1130" t="str">
            <v>NEFR 2016</v>
          </cell>
        </row>
        <row r="1131">
          <cell r="A1131" t="str">
            <v>NEFR 2016</v>
          </cell>
        </row>
        <row r="1132">
          <cell r="A1132" t="str">
            <v>NEFR 2016</v>
          </cell>
        </row>
        <row r="1133">
          <cell r="A1133" t="str">
            <v>NEFR 2016</v>
          </cell>
        </row>
        <row r="1134">
          <cell r="A1134" t="str">
            <v>NEFR 2016</v>
          </cell>
        </row>
        <row r="1135">
          <cell r="A1135" t="str">
            <v>NEFR 2016</v>
          </cell>
        </row>
        <row r="1136">
          <cell r="A1136" t="str">
            <v>NEFR 2016</v>
          </cell>
        </row>
        <row r="1137">
          <cell r="A1137" t="str">
            <v>NEFR 2016</v>
          </cell>
        </row>
        <row r="1138">
          <cell r="A1138" t="str">
            <v>NEFR 2016</v>
          </cell>
        </row>
        <row r="1139">
          <cell r="A1139" t="str">
            <v>NEFR 2016</v>
          </cell>
        </row>
        <row r="1140">
          <cell r="A1140" t="str">
            <v>NEFR 2016</v>
          </cell>
        </row>
        <row r="1141">
          <cell r="A1141" t="str">
            <v>NEFR 2016</v>
          </cell>
        </row>
        <row r="1142">
          <cell r="A1142" t="str">
            <v>NEFR 2016</v>
          </cell>
        </row>
        <row r="1143">
          <cell r="A1143" t="str">
            <v>NEFR 2016</v>
          </cell>
        </row>
        <row r="1144">
          <cell r="A1144" t="str">
            <v>NEFR 2016</v>
          </cell>
        </row>
        <row r="1145">
          <cell r="A1145" t="str">
            <v>NEFR 2016</v>
          </cell>
        </row>
        <row r="1146">
          <cell r="A1146" t="str">
            <v>NEFR 2016</v>
          </cell>
        </row>
        <row r="1147">
          <cell r="A1147" t="str">
            <v>NEFR 2016</v>
          </cell>
        </row>
        <row r="1148">
          <cell r="A1148" t="str">
            <v>NEFR 2016</v>
          </cell>
        </row>
        <row r="1149">
          <cell r="A1149" t="str">
            <v>NEFR 2016</v>
          </cell>
        </row>
        <row r="1150">
          <cell r="A1150" t="str">
            <v>NEFR 2016</v>
          </cell>
        </row>
        <row r="1151">
          <cell r="A1151" t="str">
            <v>NEFR 2016</v>
          </cell>
        </row>
        <row r="1152">
          <cell r="A1152" t="str">
            <v>NEFR 2016</v>
          </cell>
        </row>
        <row r="1153">
          <cell r="A1153" t="str">
            <v>NEFR 2016</v>
          </cell>
        </row>
        <row r="1154">
          <cell r="A1154" t="str">
            <v>NEFR 2016</v>
          </cell>
        </row>
        <row r="1155">
          <cell r="A1155" t="str">
            <v>NEFR 2016</v>
          </cell>
        </row>
        <row r="1156">
          <cell r="A1156" t="str">
            <v>NEFR 2016</v>
          </cell>
        </row>
        <row r="1157">
          <cell r="A1157" t="str">
            <v>NEFR 2016</v>
          </cell>
        </row>
        <row r="1158">
          <cell r="A1158" t="str">
            <v>NEFR 2016</v>
          </cell>
        </row>
        <row r="1159">
          <cell r="A1159" t="str">
            <v>NEFR 2016</v>
          </cell>
        </row>
        <row r="1160">
          <cell r="A1160" t="str">
            <v>NEFR 2016</v>
          </cell>
        </row>
        <row r="1161">
          <cell r="A1161" t="str">
            <v>NEFR 2016</v>
          </cell>
        </row>
        <row r="1162">
          <cell r="A1162" t="str">
            <v>NEFR 2016</v>
          </cell>
        </row>
        <row r="1163">
          <cell r="A1163" t="str">
            <v>NEFR 2016</v>
          </cell>
        </row>
        <row r="1164">
          <cell r="A1164" t="str">
            <v>NEFR 2016</v>
          </cell>
        </row>
        <row r="1165">
          <cell r="A1165" t="str">
            <v>NEFR 2016</v>
          </cell>
        </row>
        <row r="1166">
          <cell r="A1166" t="str">
            <v>NEFR 2016</v>
          </cell>
        </row>
        <row r="1167">
          <cell r="A1167" t="str">
            <v>NEFR 2016</v>
          </cell>
        </row>
        <row r="1168">
          <cell r="A1168" t="str">
            <v>NEFR 2016</v>
          </cell>
        </row>
        <row r="1169">
          <cell r="A1169" t="str">
            <v>NEFR 2016</v>
          </cell>
        </row>
        <row r="1170">
          <cell r="A1170" t="str">
            <v>NEFR 2016</v>
          </cell>
        </row>
        <row r="1171">
          <cell r="A1171" t="str">
            <v>NEFR 2016</v>
          </cell>
        </row>
        <row r="1172">
          <cell r="A1172" t="str">
            <v>NEFR 2016</v>
          </cell>
        </row>
        <row r="1173">
          <cell r="A1173" t="str">
            <v>NEFR 2016</v>
          </cell>
        </row>
        <row r="1174">
          <cell r="A1174" t="str">
            <v>NEFR 2016</v>
          </cell>
        </row>
        <row r="1175">
          <cell r="A1175" t="str">
            <v>NEFR 2016</v>
          </cell>
        </row>
        <row r="1176">
          <cell r="A1176" t="str">
            <v>NEFR 2016</v>
          </cell>
        </row>
        <row r="1177">
          <cell r="A1177" t="str">
            <v>NEFR 2016</v>
          </cell>
        </row>
        <row r="1178">
          <cell r="A1178" t="str">
            <v>NEFR 2016</v>
          </cell>
        </row>
        <row r="1179">
          <cell r="A1179" t="str">
            <v>NEFR 2016</v>
          </cell>
        </row>
        <row r="1180">
          <cell r="A1180" t="str">
            <v>NEFR 2016</v>
          </cell>
        </row>
        <row r="1181">
          <cell r="A1181" t="str">
            <v>NEFR 2016</v>
          </cell>
        </row>
        <row r="1182">
          <cell r="A1182" t="str">
            <v>NEFR 2016</v>
          </cell>
        </row>
        <row r="1183">
          <cell r="A1183" t="str">
            <v>NEFR 2016</v>
          </cell>
        </row>
        <row r="1184">
          <cell r="A1184" t="str">
            <v>NEFR 2016</v>
          </cell>
        </row>
        <row r="1185">
          <cell r="A1185" t="str">
            <v>NEFR 2016</v>
          </cell>
        </row>
        <row r="1186">
          <cell r="A1186" t="str">
            <v>NEFR 2016</v>
          </cell>
        </row>
        <row r="1187">
          <cell r="A1187" t="str">
            <v>NEFR 2016</v>
          </cell>
        </row>
        <row r="1188">
          <cell r="A1188" t="str">
            <v>NEFR 2016</v>
          </cell>
        </row>
        <row r="1189">
          <cell r="A1189" t="str">
            <v>NEFR 2016</v>
          </cell>
        </row>
        <row r="1190">
          <cell r="A1190" t="str">
            <v>NEFR 2016</v>
          </cell>
        </row>
        <row r="1191">
          <cell r="A1191" t="str">
            <v>NEFR 2016</v>
          </cell>
        </row>
        <row r="1192">
          <cell r="A1192" t="str">
            <v>NEFR 2016</v>
          </cell>
        </row>
        <row r="1193">
          <cell r="A1193" t="str">
            <v>NEFR 2016</v>
          </cell>
        </row>
        <row r="1194">
          <cell r="A1194" t="str">
            <v>NEFR 2016</v>
          </cell>
        </row>
        <row r="1195">
          <cell r="A1195" t="str">
            <v>NEFR 2016</v>
          </cell>
        </row>
        <row r="1196">
          <cell r="A1196" t="str">
            <v>NEFR 2016</v>
          </cell>
        </row>
        <row r="1197">
          <cell r="A1197" t="str">
            <v>NEFR 2016</v>
          </cell>
        </row>
        <row r="1198">
          <cell r="A1198" t="str">
            <v>NEFR 2016</v>
          </cell>
        </row>
        <row r="1199">
          <cell r="A1199" t="str">
            <v>NEFR 2016</v>
          </cell>
        </row>
        <row r="1200">
          <cell r="A1200" t="str">
            <v>NEFR 2016</v>
          </cell>
        </row>
        <row r="1201">
          <cell r="A1201" t="str">
            <v>NEFR 2016</v>
          </cell>
        </row>
        <row r="1202">
          <cell r="A1202" t="str">
            <v>NEFR 2016</v>
          </cell>
        </row>
        <row r="1203">
          <cell r="A1203" t="str">
            <v>NEFR 2016</v>
          </cell>
        </row>
        <row r="1204">
          <cell r="A1204" t="str">
            <v>NEFR 2016</v>
          </cell>
        </row>
        <row r="1205">
          <cell r="A1205" t="str">
            <v>NEFR 2016</v>
          </cell>
        </row>
        <row r="1206">
          <cell r="A1206" t="str">
            <v>NEFR 2016</v>
          </cell>
        </row>
        <row r="1207">
          <cell r="A1207" t="str">
            <v>NEFR 2016</v>
          </cell>
        </row>
        <row r="1208">
          <cell r="A1208" t="str">
            <v>NEFR 2016</v>
          </cell>
        </row>
        <row r="1209">
          <cell r="A1209" t="str">
            <v>NEFR 2016</v>
          </cell>
        </row>
        <row r="1210">
          <cell r="A1210" t="str">
            <v>NEFR 2016</v>
          </cell>
        </row>
        <row r="1211">
          <cell r="A1211" t="str">
            <v>NEFR 2016</v>
          </cell>
        </row>
        <row r="1212">
          <cell r="A1212" t="str">
            <v>NEFR 2016</v>
          </cell>
        </row>
        <row r="1213">
          <cell r="A1213" t="str">
            <v>NEFR 2016</v>
          </cell>
        </row>
        <row r="1214">
          <cell r="A1214" t="str">
            <v>NEFR 2016</v>
          </cell>
        </row>
        <row r="1215">
          <cell r="A1215" t="str">
            <v>NEFR 2016</v>
          </cell>
        </row>
        <row r="1216">
          <cell r="A1216" t="str">
            <v>NEFR 2016</v>
          </cell>
        </row>
        <row r="1217">
          <cell r="A1217" t="str">
            <v>NEFR 2016</v>
          </cell>
        </row>
        <row r="1218">
          <cell r="A1218" t="str">
            <v>NEFR 2016</v>
          </cell>
        </row>
        <row r="1219">
          <cell r="A1219" t="str">
            <v>NEFR 2016</v>
          </cell>
        </row>
        <row r="1220">
          <cell r="A1220" t="str">
            <v>NEFR 2016</v>
          </cell>
        </row>
        <row r="1221">
          <cell r="A1221" t="str">
            <v>NEFR 2016</v>
          </cell>
        </row>
        <row r="1222">
          <cell r="A1222" t="str">
            <v>NEFR 2016</v>
          </cell>
        </row>
        <row r="1223">
          <cell r="A1223" t="str">
            <v>NEFR 2016</v>
          </cell>
        </row>
        <row r="1224">
          <cell r="A1224" t="str">
            <v>NEFR 2016</v>
          </cell>
        </row>
        <row r="1225">
          <cell r="A1225" t="str">
            <v>NEFR 2016</v>
          </cell>
        </row>
        <row r="1226">
          <cell r="A1226" t="str">
            <v>NEFR 2016</v>
          </cell>
        </row>
        <row r="1227">
          <cell r="A1227" t="str">
            <v>NEFR 2016</v>
          </cell>
        </row>
        <row r="1228">
          <cell r="A1228" t="str">
            <v>NEFR 2016</v>
          </cell>
        </row>
        <row r="1229">
          <cell r="A1229" t="str">
            <v>NEFR 2016</v>
          </cell>
        </row>
        <row r="1230">
          <cell r="A1230" t="str">
            <v>NEFR 2016</v>
          </cell>
        </row>
        <row r="1231">
          <cell r="A1231" t="str">
            <v>NEFR 2016</v>
          </cell>
        </row>
        <row r="1232">
          <cell r="A1232" t="str">
            <v>NEFR 2016</v>
          </cell>
        </row>
        <row r="1233">
          <cell r="A1233" t="str">
            <v>NEFR 2016</v>
          </cell>
        </row>
        <row r="1234">
          <cell r="A1234" t="str">
            <v>NEFR 2016</v>
          </cell>
        </row>
        <row r="1235">
          <cell r="A1235" t="str">
            <v>NEFR 2016</v>
          </cell>
        </row>
        <row r="1236">
          <cell r="A1236" t="str">
            <v>NEFR 2016</v>
          </cell>
        </row>
        <row r="1237">
          <cell r="A1237" t="str">
            <v>NEFR 2016</v>
          </cell>
        </row>
        <row r="1238">
          <cell r="A1238" t="str">
            <v>NEFR 2016</v>
          </cell>
        </row>
        <row r="1239">
          <cell r="A1239" t="str">
            <v>NEFR 2016</v>
          </cell>
        </row>
        <row r="1240">
          <cell r="A1240" t="str">
            <v>NEFR 2016</v>
          </cell>
        </row>
        <row r="1241">
          <cell r="A1241" t="str">
            <v>NEFR 2016</v>
          </cell>
        </row>
        <row r="1242">
          <cell r="A1242" t="str">
            <v>NEFR 2016</v>
          </cell>
        </row>
        <row r="1243">
          <cell r="A1243" t="str">
            <v>NEFR 2016</v>
          </cell>
        </row>
        <row r="1244">
          <cell r="A1244" t="str">
            <v>NEFR 2016</v>
          </cell>
        </row>
        <row r="1245">
          <cell r="A1245" t="str">
            <v>NEFR 2016</v>
          </cell>
        </row>
        <row r="1246">
          <cell r="A1246" t="str">
            <v>NEFR 2016</v>
          </cell>
        </row>
        <row r="1247">
          <cell r="A1247" t="str">
            <v>NEFR 2016</v>
          </cell>
        </row>
        <row r="1248">
          <cell r="A1248" t="str">
            <v>NEFR 2016</v>
          </cell>
        </row>
        <row r="1249">
          <cell r="A1249" t="str">
            <v>NEFR 2016</v>
          </cell>
        </row>
        <row r="1250">
          <cell r="A1250" t="str">
            <v>NEFR 2016</v>
          </cell>
        </row>
        <row r="1251">
          <cell r="A1251" t="str">
            <v>NEFR 2016</v>
          </cell>
        </row>
        <row r="1252">
          <cell r="A1252" t="str">
            <v>NEFR 2016</v>
          </cell>
        </row>
        <row r="1253">
          <cell r="A1253" t="str">
            <v>NEFR 2016</v>
          </cell>
        </row>
        <row r="1254">
          <cell r="A1254" t="str">
            <v>NEFR 2016</v>
          </cell>
        </row>
        <row r="1255">
          <cell r="A1255" t="str">
            <v>NEFR 2016</v>
          </cell>
        </row>
        <row r="1256">
          <cell r="A1256" t="str">
            <v>NEFR 2016</v>
          </cell>
        </row>
        <row r="1257">
          <cell r="A1257" t="str">
            <v>NEFR 2016</v>
          </cell>
        </row>
        <row r="1258">
          <cell r="A1258" t="str">
            <v>NEFR 2016</v>
          </cell>
        </row>
        <row r="1259">
          <cell r="A1259" t="str">
            <v>NEFR 2016</v>
          </cell>
        </row>
        <row r="1260">
          <cell r="A1260" t="str">
            <v>NEFR 2016</v>
          </cell>
        </row>
        <row r="1261">
          <cell r="A1261" t="str">
            <v>NEFR 2016</v>
          </cell>
        </row>
        <row r="1262">
          <cell r="A1262" t="str">
            <v>NEFR 2016</v>
          </cell>
        </row>
        <row r="1263">
          <cell r="A1263" t="str">
            <v>NEFR 2016</v>
          </cell>
        </row>
        <row r="1264">
          <cell r="A1264" t="str">
            <v>NEFR 2016</v>
          </cell>
        </row>
        <row r="1265">
          <cell r="A1265" t="str">
            <v>NEFR 2016</v>
          </cell>
        </row>
        <row r="1266">
          <cell r="A1266" t="str">
            <v>NEFR 2016</v>
          </cell>
        </row>
        <row r="1267">
          <cell r="A1267" t="str">
            <v>NEFR 2016</v>
          </cell>
        </row>
        <row r="1268">
          <cell r="A1268" t="str">
            <v>NEFR 2016</v>
          </cell>
        </row>
        <row r="1269">
          <cell r="A1269" t="str">
            <v>NEFR 2016</v>
          </cell>
        </row>
        <row r="1270">
          <cell r="A1270" t="str">
            <v>NEFR 2016</v>
          </cell>
        </row>
        <row r="1271">
          <cell r="A1271" t="str">
            <v>NEFR 2016</v>
          </cell>
        </row>
        <row r="1272">
          <cell r="A1272" t="str">
            <v>NEFR 2016</v>
          </cell>
        </row>
        <row r="1273">
          <cell r="A1273" t="str">
            <v>NEFR 2016</v>
          </cell>
        </row>
        <row r="1274">
          <cell r="A1274" t="str">
            <v>NEFR 2016</v>
          </cell>
        </row>
        <row r="1275">
          <cell r="A1275" t="str">
            <v>NEFR 2016</v>
          </cell>
        </row>
        <row r="1276">
          <cell r="A1276" t="str">
            <v>NEFR 2016</v>
          </cell>
        </row>
        <row r="1277">
          <cell r="A1277" t="str">
            <v>NEFR 2016</v>
          </cell>
        </row>
        <row r="1278">
          <cell r="A1278" t="str">
            <v>NEFR 2016</v>
          </cell>
        </row>
        <row r="1279">
          <cell r="A1279" t="str">
            <v>NEFR 2016</v>
          </cell>
        </row>
        <row r="1280">
          <cell r="A1280" t="str">
            <v>NEFR 2016</v>
          </cell>
        </row>
        <row r="1281">
          <cell r="A1281" t="str">
            <v>NEFR 2016</v>
          </cell>
        </row>
        <row r="1282">
          <cell r="A1282" t="str">
            <v>NEFR 2016</v>
          </cell>
        </row>
        <row r="1283">
          <cell r="A1283" t="str">
            <v>NEFR 2016</v>
          </cell>
        </row>
        <row r="1284">
          <cell r="A1284" t="str">
            <v>NEFR 2016</v>
          </cell>
        </row>
        <row r="1285">
          <cell r="A1285" t="str">
            <v>NEFR 2016</v>
          </cell>
        </row>
        <row r="1286">
          <cell r="A1286" t="str">
            <v>NEFR 2016</v>
          </cell>
        </row>
        <row r="1287">
          <cell r="A1287" t="str">
            <v>NEFR 2016</v>
          </cell>
        </row>
        <row r="1288">
          <cell r="A1288" t="str">
            <v>NEFR 2016</v>
          </cell>
        </row>
        <row r="1289">
          <cell r="A1289" t="str">
            <v>NEFR 2016</v>
          </cell>
        </row>
        <row r="1290">
          <cell r="A1290" t="str">
            <v>NEFR 2016</v>
          </cell>
        </row>
        <row r="1291">
          <cell r="A1291" t="str">
            <v>NEFR 2016</v>
          </cell>
        </row>
        <row r="1292">
          <cell r="A1292" t="str">
            <v>NEFR 2016</v>
          </cell>
        </row>
        <row r="1293">
          <cell r="A1293" t="str">
            <v>NEFR 2016</v>
          </cell>
        </row>
        <row r="1294">
          <cell r="A1294" t="str">
            <v>NEFR 2016</v>
          </cell>
        </row>
        <row r="1295">
          <cell r="A1295" t="str">
            <v>NEFR 2016</v>
          </cell>
        </row>
        <row r="1296">
          <cell r="A1296" t="str">
            <v>NEFR 2016</v>
          </cell>
        </row>
        <row r="1297">
          <cell r="A1297" t="str">
            <v>NEFR 2016</v>
          </cell>
        </row>
        <row r="1298">
          <cell r="A1298" t="str">
            <v>NEFR 2016</v>
          </cell>
        </row>
        <row r="1299">
          <cell r="A1299" t="str">
            <v>NEFR 2016</v>
          </cell>
        </row>
        <row r="1300">
          <cell r="A1300" t="str">
            <v>NEFR 2016</v>
          </cell>
        </row>
        <row r="1301">
          <cell r="A1301" t="str">
            <v>NEFR 2016</v>
          </cell>
        </row>
        <row r="1302">
          <cell r="A1302" t="str">
            <v>NEFR 2016</v>
          </cell>
        </row>
        <row r="1303">
          <cell r="A1303" t="str">
            <v>NEFR 2016</v>
          </cell>
        </row>
        <row r="1304">
          <cell r="A1304" t="str">
            <v>NEFR 2016</v>
          </cell>
        </row>
        <row r="1305">
          <cell r="A1305" t="str">
            <v>NEFR 2016</v>
          </cell>
        </row>
        <row r="1306">
          <cell r="A1306" t="str">
            <v>NEFR 2016</v>
          </cell>
        </row>
        <row r="1307">
          <cell r="A1307" t="str">
            <v>NEFR 2016</v>
          </cell>
        </row>
        <row r="1308">
          <cell r="A1308" t="str">
            <v>NEFR 2016</v>
          </cell>
        </row>
        <row r="1309">
          <cell r="A1309" t="str">
            <v>NEFR 2016</v>
          </cell>
        </row>
        <row r="1310">
          <cell r="A1310" t="str">
            <v>NEFR 2016</v>
          </cell>
        </row>
        <row r="1311">
          <cell r="A1311" t="str">
            <v>NEFR 2016</v>
          </cell>
        </row>
        <row r="1312">
          <cell r="A1312" t="str">
            <v>NEFR 2016</v>
          </cell>
        </row>
        <row r="1313">
          <cell r="A1313" t="str">
            <v>NEFR 2016</v>
          </cell>
        </row>
        <row r="1314">
          <cell r="A1314" t="str">
            <v>NEFR 2016</v>
          </cell>
        </row>
        <row r="1315">
          <cell r="A1315" t="str">
            <v>NEFR 2016</v>
          </cell>
        </row>
        <row r="1316">
          <cell r="A1316" t="str">
            <v>NEFR 2016</v>
          </cell>
        </row>
        <row r="1317">
          <cell r="A1317" t="str">
            <v>NEFR 2016</v>
          </cell>
        </row>
        <row r="1318">
          <cell r="A1318" t="str">
            <v>NEFR 2016</v>
          </cell>
        </row>
        <row r="1319">
          <cell r="A1319" t="str">
            <v>NEFR 2016</v>
          </cell>
        </row>
        <row r="1320">
          <cell r="A1320" t="str">
            <v>NEFR 2016</v>
          </cell>
        </row>
        <row r="1321">
          <cell r="A1321" t="str">
            <v>NEFR 2016</v>
          </cell>
        </row>
        <row r="1322">
          <cell r="A1322" t="str">
            <v>NEFR 2016</v>
          </cell>
        </row>
        <row r="1323">
          <cell r="A1323" t="str">
            <v>NEFR 2016</v>
          </cell>
        </row>
        <row r="1324">
          <cell r="A1324" t="str">
            <v>NEFR 2016</v>
          </cell>
        </row>
        <row r="1325">
          <cell r="A1325" t="str">
            <v>NEFR 2016</v>
          </cell>
        </row>
        <row r="1326">
          <cell r="A1326" t="str">
            <v>NEFR 2016</v>
          </cell>
        </row>
        <row r="1327">
          <cell r="A1327" t="str">
            <v>NEFR 2016</v>
          </cell>
        </row>
        <row r="1328">
          <cell r="A1328" t="str">
            <v>NEFR 2016</v>
          </cell>
        </row>
        <row r="1329">
          <cell r="A1329" t="str">
            <v>NEFR 2016</v>
          </cell>
        </row>
        <row r="1330">
          <cell r="A1330" t="str">
            <v>NEFR 2016</v>
          </cell>
        </row>
        <row r="1331">
          <cell r="A1331" t="str">
            <v>NEFR 2016</v>
          </cell>
        </row>
        <row r="1332">
          <cell r="A1332" t="str">
            <v>NEFR 2016</v>
          </cell>
        </row>
        <row r="1333">
          <cell r="A1333" t="str">
            <v>NEFR 2016</v>
          </cell>
        </row>
        <row r="1334">
          <cell r="A1334" t="str">
            <v>NEFR 2016</v>
          </cell>
        </row>
        <row r="1335">
          <cell r="A1335" t="str">
            <v>NEFR 2016</v>
          </cell>
        </row>
        <row r="1336">
          <cell r="A1336" t="str">
            <v>NEFR 2016</v>
          </cell>
        </row>
        <row r="1337">
          <cell r="A1337" t="str">
            <v>NEFR 2016</v>
          </cell>
        </row>
        <row r="1338">
          <cell r="A1338" t="str">
            <v>NEFR 2016</v>
          </cell>
        </row>
        <row r="1339">
          <cell r="A1339" t="str">
            <v>NEFR 2016</v>
          </cell>
        </row>
        <row r="1340">
          <cell r="A1340" t="str">
            <v>NEFR 2016</v>
          </cell>
        </row>
        <row r="1341">
          <cell r="A1341" t="str">
            <v>NEFR 2016</v>
          </cell>
        </row>
        <row r="1342">
          <cell r="A1342" t="str">
            <v>NEFR 2016</v>
          </cell>
        </row>
        <row r="1343">
          <cell r="A1343" t="str">
            <v>NEFR 2016</v>
          </cell>
        </row>
        <row r="1344">
          <cell r="A1344" t="str">
            <v>NEFR 2016</v>
          </cell>
        </row>
        <row r="1345">
          <cell r="A1345" t="str">
            <v>NEFR 2016</v>
          </cell>
        </row>
        <row r="1346">
          <cell r="A1346" t="str">
            <v>NEFR 2016</v>
          </cell>
        </row>
        <row r="1347">
          <cell r="A1347" t="str">
            <v>NEFR 2016</v>
          </cell>
        </row>
        <row r="1348">
          <cell r="A1348" t="str">
            <v>NEFR 2016</v>
          </cell>
        </row>
        <row r="1349">
          <cell r="A1349" t="str">
            <v>NEFR 2016</v>
          </cell>
        </row>
        <row r="1350">
          <cell r="A1350" t="str">
            <v>NEFR 2016</v>
          </cell>
        </row>
        <row r="1351">
          <cell r="A1351" t="str">
            <v>NEFR 2016</v>
          </cell>
        </row>
        <row r="1352">
          <cell r="A1352" t="str">
            <v>NEFR 2016</v>
          </cell>
        </row>
        <row r="1353">
          <cell r="A1353" t="str">
            <v>NEFR 2016</v>
          </cell>
        </row>
        <row r="1354">
          <cell r="A1354" t="str">
            <v>NEFR 2016</v>
          </cell>
        </row>
        <row r="1355">
          <cell r="A1355" t="str">
            <v>NEFR 2016</v>
          </cell>
        </row>
        <row r="1356">
          <cell r="A1356" t="str">
            <v>NEFR 2016</v>
          </cell>
        </row>
        <row r="1357">
          <cell r="A1357" t="str">
            <v>NEFR 2016</v>
          </cell>
        </row>
        <row r="1358">
          <cell r="A1358" t="str">
            <v>NEFR 2016</v>
          </cell>
        </row>
        <row r="1359">
          <cell r="A1359" t="str">
            <v>NEFR 2016</v>
          </cell>
        </row>
        <row r="1360">
          <cell r="A1360" t="str">
            <v>NEFR 2016</v>
          </cell>
        </row>
        <row r="1361">
          <cell r="A1361" t="str">
            <v>NEFR 2016</v>
          </cell>
        </row>
        <row r="1362">
          <cell r="A1362" t="str">
            <v>NEFR 2016</v>
          </cell>
        </row>
        <row r="1363">
          <cell r="A1363" t="str">
            <v>NEFR 2016</v>
          </cell>
        </row>
        <row r="1364">
          <cell r="A1364" t="str">
            <v>NEFR 2016</v>
          </cell>
        </row>
        <row r="1365">
          <cell r="A1365" t="str">
            <v>NEFR 2016</v>
          </cell>
        </row>
        <row r="1366">
          <cell r="A1366" t="str">
            <v>NEFR 2016</v>
          </cell>
        </row>
        <row r="1367">
          <cell r="A1367" t="str">
            <v>NEFR 2016</v>
          </cell>
        </row>
        <row r="1368">
          <cell r="A1368" t="str">
            <v>NEFR 2016</v>
          </cell>
        </row>
        <row r="1369">
          <cell r="A1369" t="str">
            <v>NEFR 2016</v>
          </cell>
        </row>
        <row r="1370">
          <cell r="A1370" t="str">
            <v>NEFR 2016</v>
          </cell>
        </row>
        <row r="1371">
          <cell r="A1371" t="str">
            <v>NEFR 2016</v>
          </cell>
        </row>
        <row r="1372">
          <cell r="A1372" t="str">
            <v>NEFR 2016</v>
          </cell>
        </row>
        <row r="1373">
          <cell r="A1373" t="str">
            <v>NEFR 2016</v>
          </cell>
        </row>
        <row r="1374">
          <cell r="A1374" t="str">
            <v>NEFR 2016</v>
          </cell>
        </row>
        <row r="1375">
          <cell r="A1375" t="str">
            <v>NEFR 2016</v>
          </cell>
        </row>
        <row r="1376">
          <cell r="A1376" t="str">
            <v>NEFR 2016</v>
          </cell>
        </row>
        <row r="1377">
          <cell r="A1377" t="str">
            <v>NEFR 2016</v>
          </cell>
        </row>
        <row r="1378">
          <cell r="A1378" t="str">
            <v>NEFR 2016</v>
          </cell>
        </row>
        <row r="1379">
          <cell r="A1379" t="str">
            <v>NEFR 2016</v>
          </cell>
        </row>
        <row r="1380">
          <cell r="A1380" t="str">
            <v>NEFR 2016</v>
          </cell>
        </row>
        <row r="1381">
          <cell r="A1381" t="str">
            <v>NEFR 2016</v>
          </cell>
        </row>
        <row r="1382">
          <cell r="A1382" t="str">
            <v>NEFR 2016</v>
          </cell>
        </row>
        <row r="1383">
          <cell r="A1383" t="str">
            <v>NEFR 2016</v>
          </cell>
        </row>
        <row r="1384">
          <cell r="A1384" t="str">
            <v>NEFR 2016</v>
          </cell>
        </row>
        <row r="1385">
          <cell r="A1385" t="str">
            <v>NEFR 2016</v>
          </cell>
        </row>
        <row r="1386">
          <cell r="A1386" t="str">
            <v>NEFR 2016</v>
          </cell>
        </row>
        <row r="1387">
          <cell r="A1387" t="str">
            <v>NEFR 2016</v>
          </cell>
        </row>
        <row r="1388">
          <cell r="A1388" t="str">
            <v>NEFR 2016</v>
          </cell>
        </row>
        <row r="1389">
          <cell r="A1389" t="str">
            <v>NEFR 2016</v>
          </cell>
        </row>
        <row r="1390">
          <cell r="A1390" t="str">
            <v>NEFR 2016</v>
          </cell>
        </row>
        <row r="1391">
          <cell r="A1391" t="str">
            <v>NEFR 2016</v>
          </cell>
        </row>
        <row r="1392">
          <cell r="A1392" t="str">
            <v>NEFR 2016</v>
          </cell>
        </row>
        <row r="1393">
          <cell r="A1393" t="str">
            <v>NEFR 2016</v>
          </cell>
        </row>
        <row r="1394">
          <cell r="A1394" t="str">
            <v>NEFR 2016</v>
          </cell>
        </row>
        <row r="1395">
          <cell r="A1395" t="str">
            <v>NEFR 2016</v>
          </cell>
        </row>
        <row r="1396">
          <cell r="A1396" t="str">
            <v>NEFR 2016</v>
          </cell>
        </row>
        <row r="1397">
          <cell r="A1397" t="str">
            <v>NEFR 2016</v>
          </cell>
        </row>
        <row r="1398">
          <cell r="A1398" t="str">
            <v>NEFR 2016</v>
          </cell>
        </row>
        <row r="1399">
          <cell r="A1399" t="str">
            <v>NEFR 2016</v>
          </cell>
        </row>
        <row r="1400">
          <cell r="A1400" t="str">
            <v>NEFR 2016</v>
          </cell>
        </row>
        <row r="1401">
          <cell r="A1401" t="str">
            <v>NEFR 2016</v>
          </cell>
        </row>
        <row r="1402">
          <cell r="A1402" t="str">
            <v>NEFR 2016</v>
          </cell>
        </row>
        <row r="1403">
          <cell r="A1403" t="str">
            <v>NEFR 2016</v>
          </cell>
        </row>
        <row r="1404">
          <cell r="A1404" t="str">
            <v>NEFR 2016</v>
          </cell>
        </row>
        <row r="1405">
          <cell r="A1405" t="str">
            <v>NEFR 2016</v>
          </cell>
        </row>
        <row r="1406">
          <cell r="A1406" t="str">
            <v>NEFR 2016</v>
          </cell>
        </row>
        <row r="1407">
          <cell r="A1407" t="str">
            <v>NEFR 2016</v>
          </cell>
        </row>
        <row r="1408">
          <cell r="A1408" t="str">
            <v>NEFR 2016</v>
          </cell>
        </row>
        <row r="1409">
          <cell r="A1409" t="str">
            <v>NEFR 2016</v>
          </cell>
        </row>
        <row r="1410">
          <cell r="A1410" t="str">
            <v>NEFR 2016</v>
          </cell>
        </row>
        <row r="1411">
          <cell r="A1411" t="str">
            <v>NEFR 2016</v>
          </cell>
        </row>
        <row r="1412">
          <cell r="A1412" t="str">
            <v>NEFR 2016</v>
          </cell>
        </row>
        <row r="1413">
          <cell r="A1413" t="str">
            <v>NEFR 2016</v>
          </cell>
        </row>
        <row r="1414">
          <cell r="A1414" t="str">
            <v>NEFR 2016</v>
          </cell>
        </row>
        <row r="1415">
          <cell r="A1415" t="str">
            <v>NEFR 2016</v>
          </cell>
        </row>
        <row r="1416">
          <cell r="A1416" t="str">
            <v>NEFR 2016</v>
          </cell>
        </row>
        <row r="1417">
          <cell r="A1417" t="str">
            <v>NEFR 2016</v>
          </cell>
        </row>
        <row r="1418">
          <cell r="A1418" t="str">
            <v>NEFR 2016</v>
          </cell>
        </row>
        <row r="1419">
          <cell r="A1419" t="str">
            <v>NEFR 2016</v>
          </cell>
        </row>
        <row r="1420">
          <cell r="A1420" t="str">
            <v>NEFR 2016</v>
          </cell>
        </row>
        <row r="1421">
          <cell r="A1421" t="str">
            <v>NEFR 2016</v>
          </cell>
        </row>
        <row r="1422">
          <cell r="A1422" t="str">
            <v>NEFR 2016</v>
          </cell>
        </row>
        <row r="1423">
          <cell r="A1423" t="str">
            <v>NEFR 2016</v>
          </cell>
        </row>
        <row r="1424">
          <cell r="A1424" t="str">
            <v>NEFR 2016</v>
          </cell>
        </row>
        <row r="1425">
          <cell r="A1425" t="str">
            <v>NEFR 2016</v>
          </cell>
        </row>
        <row r="1426">
          <cell r="A1426" t="str">
            <v>NEFR 2016</v>
          </cell>
        </row>
        <row r="1427">
          <cell r="A1427" t="str">
            <v>NEFR 2016</v>
          </cell>
        </row>
        <row r="1428">
          <cell r="A1428" t="str">
            <v>NEFR 2016</v>
          </cell>
        </row>
        <row r="1429">
          <cell r="A1429" t="str">
            <v>NEFR 2016</v>
          </cell>
        </row>
        <row r="1430">
          <cell r="A1430" t="str">
            <v>NEFR 2016</v>
          </cell>
        </row>
        <row r="1431">
          <cell r="A1431" t="str">
            <v>NEFR 2016</v>
          </cell>
        </row>
        <row r="1432">
          <cell r="A1432" t="str">
            <v>NEFR 2016</v>
          </cell>
        </row>
        <row r="1433">
          <cell r="A1433" t="str">
            <v>NEFR 2016</v>
          </cell>
        </row>
        <row r="1434">
          <cell r="A1434" t="str">
            <v>NEFR 2016</v>
          </cell>
        </row>
        <row r="1435">
          <cell r="A1435" t="str">
            <v>NEFR 2016</v>
          </cell>
        </row>
        <row r="1436">
          <cell r="A1436" t="str">
            <v>NEFR 2016</v>
          </cell>
        </row>
        <row r="1437">
          <cell r="A1437" t="str">
            <v>NEFR 2016</v>
          </cell>
        </row>
        <row r="1438">
          <cell r="A1438" t="str">
            <v>NEFR 2016</v>
          </cell>
        </row>
        <row r="1439">
          <cell r="A1439" t="str">
            <v>NEFR 2016</v>
          </cell>
        </row>
        <row r="1440">
          <cell r="A1440" t="str">
            <v>NEFR 2016</v>
          </cell>
        </row>
        <row r="1441">
          <cell r="A1441" t="str">
            <v>NEFR 2016</v>
          </cell>
        </row>
        <row r="1442">
          <cell r="A1442" t="str">
            <v>NEFR 2016</v>
          </cell>
        </row>
        <row r="1443">
          <cell r="A1443" t="str">
            <v>NEFR 2016</v>
          </cell>
        </row>
        <row r="1444">
          <cell r="A1444" t="str">
            <v>NEFR 2016</v>
          </cell>
        </row>
        <row r="1445">
          <cell r="A1445" t="str">
            <v>NEFR 2016</v>
          </cell>
        </row>
        <row r="1446">
          <cell r="A1446" t="str">
            <v>NEFR 2016</v>
          </cell>
        </row>
        <row r="1447">
          <cell r="A1447" t="str">
            <v>NEFR 2016</v>
          </cell>
        </row>
        <row r="1448">
          <cell r="A1448" t="str">
            <v>NEFR 2016</v>
          </cell>
        </row>
        <row r="1449">
          <cell r="A1449" t="str">
            <v>NEFR 2016</v>
          </cell>
        </row>
        <row r="1450">
          <cell r="A1450" t="str">
            <v>NEFR 2016</v>
          </cell>
        </row>
        <row r="1451">
          <cell r="A1451" t="str">
            <v>NEFR 2016</v>
          </cell>
        </row>
        <row r="1452">
          <cell r="A1452" t="str">
            <v>NEFR 2016</v>
          </cell>
        </row>
        <row r="1453">
          <cell r="A1453" t="str">
            <v>NEFR 2016</v>
          </cell>
        </row>
        <row r="1454">
          <cell r="A1454" t="str">
            <v>NEFR 2016</v>
          </cell>
        </row>
        <row r="1455">
          <cell r="A1455" t="str">
            <v>NEFR 2016</v>
          </cell>
        </row>
        <row r="1456">
          <cell r="A1456" t="str">
            <v>NEFR 2016</v>
          </cell>
        </row>
        <row r="1457">
          <cell r="A1457" t="str">
            <v>NEFR 2016</v>
          </cell>
        </row>
        <row r="1458">
          <cell r="A1458" t="str">
            <v>NEFR 2016</v>
          </cell>
        </row>
        <row r="1459">
          <cell r="A1459" t="str">
            <v>NEFR 2016</v>
          </cell>
        </row>
        <row r="1460">
          <cell r="A1460" t="str">
            <v>NEFR 2016</v>
          </cell>
        </row>
        <row r="1461">
          <cell r="A1461" t="str">
            <v>NEFR 2016</v>
          </cell>
        </row>
        <row r="1462">
          <cell r="A1462" t="str">
            <v>NEFR 2016</v>
          </cell>
        </row>
        <row r="1463">
          <cell r="A1463" t="str">
            <v>NEFR 2016</v>
          </cell>
        </row>
        <row r="1464">
          <cell r="A1464" t="str">
            <v>NEFR 2016</v>
          </cell>
        </row>
        <row r="1465">
          <cell r="A1465" t="str">
            <v>NEFR 2016</v>
          </cell>
        </row>
        <row r="1466">
          <cell r="A1466" t="str">
            <v>NEFR 2016</v>
          </cell>
        </row>
        <row r="1467">
          <cell r="A1467" t="str">
            <v>NEFR 2016</v>
          </cell>
        </row>
        <row r="1468">
          <cell r="A1468" t="str">
            <v>NEFR 2016</v>
          </cell>
        </row>
        <row r="1469">
          <cell r="A1469" t="str">
            <v>NEFR 2016</v>
          </cell>
        </row>
        <row r="1470">
          <cell r="A1470" t="str">
            <v>NEFR 2016</v>
          </cell>
        </row>
        <row r="1471">
          <cell r="A1471" t="str">
            <v>NEFR 2016</v>
          </cell>
        </row>
        <row r="1472">
          <cell r="A1472" t="str">
            <v>NEFR 2016</v>
          </cell>
        </row>
        <row r="1473">
          <cell r="A1473" t="str">
            <v>NEFR 2016</v>
          </cell>
        </row>
        <row r="1474">
          <cell r="A1474" t="str">
            <v>NEFR 2016</v>
          </cell>
        </row>
        <row r="1475">
          <cell r="A1475" t="str">
            <v>NEFR 2016</v>
          </cell>
        </row>
        <row r="1476">
          <cell r="A1476" t="str">
            <v>NEFR 2016</v>
          </cell>
        </row>
        <row r="1477">
          <cell r="A1477" t="str">
            <v>NEFR 2016</v>
          </cell>
        </row>
        <row r="1478">
          <cell r="A1478" t="str">
            <v>NEFR 2016</v>
          </cell>
        </row>
        <row r="1479">
          <cell r="A1479" t="str">
            <v>NEFR 2016</v>
          </cell>
        </row>
        <row r="1480">
          <cell r="A1480" t="str">
            <v>NEFR 2016</v>
          </cell>
        </row>
        <row r="1481">
          <cell r="A1481" t="str">
            <v>NEFR 2016</v>
          </cell>
        </row>
        <row r="1482">
          <cell r="A1482" t="str">
            <v>NEFR 2016</v>
          </cell>
        </row>
        <row r="1483">
          <cell r="A1483" t="str">
            <v>NEFR 2016</v>
          </cell>
        </row>
        <row r="1484">
          <cell r="A1484" t="str">
            <v>NEFR 2016</v>
          </cell>
        </row>
        <row r="1485">
          <cell r="A1485" t="str">
            <v>NEFR 2016</v>
          </cell>
        </row>
        <row r="1486">
          <cell r="A1486" t="str">
            <v>NEFR 2016</v>
          </cell>
        </row>
        <row r="1487">
          <cell r="A1487" t="str">
            <v>NEFR 2016</v>
          </cell>
        </row>
        <row r="1488">
          <cell r="A1488" t="str">
            <v>NEFR 2016</v>
          </cell>
        </row>
        <row r="1489">
          <cell r="A1489" t="str">
            <v>NEFR 2016</v>
          </cell>
        </row>
        <row r="1490">
          <cell r="A1490" t="str">
            <v>NEFR 2016</v>
          </cell>
        </row>
        <row r="1491">
          <cell r="A1491" t="str">
            <v>NEFR 2016</v>
          </cell>
        </row>
        <row r="1492">
          <cell r="A1492" t="str">
            <v>NEFR 2016</v>
          </cell>
        </row>
        <row r="1493">
          <cell r="A1493" t="str">
            <v>NEFR 2016</v>
          </cell>
        </row>
        <row r="1494">
          <cell r="A1494" t="str">
            <v>NEFR 2016</v>
          </cell>
        </row>
        <row r="1495">
          <cell r="A1495" t="str">
            <v>NEFR 2016</v>
          </cell>
        </row>
        <row r="1496">
          <cell r="A1496" t="str">
            <v>NEFR 2016</v>
          </cell>
        </row>
        <row r="1497">
          <cell r="A1497" t="str">
            <v>NEFR 2016</v>
          </cell>
        </row>
        <row r="1498">
          <cell r="A1498" t="str">
            <v>NEFR 2016</v>
          </cell>
        </row>
        <row r="1499">
          <cell r="A1499" t="str">
            <v>NEFR 2016</v>
          </cell>
        </row>
        <row r="1500">
          <cell r="A1500" t="str">
            <v>NEFR 2016</v>
          </cell>
        </row>
        <row r="1501">
          <cell r="A1501" t="str">
            <v>NEFR 2016</v>
          </cell>
        </row>
        <row r="1502">
          <cell r="A1502" t="str">
            <v>NEFR 2016</v>
          </cell>
        </row>
        <row r="1503">
          <cell r="A1503" t="str">
            <v>NEFR 2016</v>
          </cell>
        </row>
        <row r="1504">
          <cell r="A1504" t="str">
            <v>NEFR 2016</v>
          </cell>
        </row>
        <row r="1505">
          <cell r="A1505" t="str">
            <v>NEFR 2016</v>
          </cell>
        </row>
        <row r="1506">
          <cell r="A1506" t="str">
            <v>NEFR 2016</v>
          </cell>
        </row>
        <row r="1507">
          <cell r="A1507" t="str">
            <v>NEFR 2016</v>
          </cell>
        </row>
        <row r="1508">
          <cell r="A1508" t="str">
            <v>NEFR 2016</v>
          </cell>
        </row>
        <row r="1509">
          <cell r="A1509" t="str">
            <v>NEFR 2016</v>
          </cell>
        </row>
        <row r="1510">
          <cell r="A1510" t="str">
            <v>NEFR 2016</v>
          </cell>
        </row>
        <row r="1511">
          <cell r="A1511" t="str">
            <v>NEFR 2016</v>
          </cell>
        </row>
        <row r="1512">
          <cell r="A1512" t="str">
            <v>NEFR 2016</v>
          </cell>
        </row>
        <row r="1513">
          <cell r="A1513" t="str">
            <v>NEFR 2016</v>
          </cell>
        </row>
        <row r="1514">
          <cell r="A1514" t="str">
            <v>NEFR 2016</v>
          </cell>
        </row>
        <row r="1515">
          <cell r="A1515" t="str">
            <v>NEFR 2016</v>
          </cell>
        </row>
        <row r="1516">
          <cell r="A1516" t="str">
            <v>NEFR 2016</v>
          </cell>
        </row>
        <row r="1517">
          <cell r="A1517" t="str">
            <v>NEFR 2016</v>
          </cell>
        </row>
        <row r="1518">
          <cell r="A1518" t="str">
            <v>NEFR 2016</v>
          </cell>
        </row>
        <row r="1519">
          <cell r="A1519" t="str">
            <v>NEFR 2016</v>
          </cell>
        </row>
        <row r="1520">
          <cell r="A1520" t="str">
            <v>NEFR 2016</v>
          </cell>
        </row>
        <row r="1521">
          <cell r="A1521" t="str">
            <v>NEFR 2016</v>
          </cell>
        </row>
        <row r="1522">
          <cell r="A1522" t="str">
            <v>NEFR 2016</v>
          </cell>
        </row>
        <row r="1523">
          <cell r="A1523" t="str">
            <v>NEFR 2016</v>
          </cell>
        </row>
        <row r="1524">
          <cell r="A1524" t="str">
            <v>NEFR 2016</v>
          </cell>
        </row>
        <row r="1525">
          <cell r="A1525" t="str">
            <v>NEFR 2016</v>
          </cell>
        </row>
        <row r="1526">
          <cell r="A1526" t="str">
            <v>NEFR 2016</v>
          </cell>
        </row>
        <row r="1527">
          <cell r="A1527" t="str">
            <v>NEFR 2016</v>
          </cell>
        </row>
        <row r="1528">
          <cell r="A1528" t="str">
            <v>NEFR 2016</v>
          </cell>
        </row>
        <row r="1529">
          <cell r="A1529" t="str">
            <v>NEFR 2016</v>
          </cell>
        </row>
        <row r="1530">
          <cell r="A1530" t="str">
            <v>NEFR 2016</v>
          </cell>
        </row>
        <row r="1531">
          <cell r="A1531" t="str">
            <v>NEFR 2016</v>
          </cell>
        </row>
        <row r="1532">
          <cell r="A1532" t="str">
            <v>NEFR 2016</v>
          </cell>
        </row>
        <row r="1533">
          <cell r="A1533" t="str">
            <v>NEFR 2016</v>
          </cell>
        </row>
        <row r="1534">
          <cell r="A1534" t="str">
            <v>NEFR 2016</v>
          </cell>
        </row>
        <row r="1535">
          <cell r="A1535" t="str">
            <v>NEFR 2016</v>
          </cell>
        </row>
        <row r="1536">
          <cell r="A1536" t="str">
            <v>NEFR 2016</v>
          </cell>
        </row>
        <row r="1537">
          <cell r="A1537" t="str">
            <v>NEFR 2016</v>
          </cell>
        </row>
        <row r="1538">
          <cell r="A1538" t="str">
            <v>NEFR 2016</v>
          </cell>
        </row>
        <row r="1539">
          <cell r="A1539" t="str">
            <v>NEFR 2016</v>
          </cell>
        </row>
        <row r="1540">
          <cell r="A1540" t="str">
            <v>NEFR 2016</v>
          </cell>
        </row>
        <row r="1541">
          <cell r="A1541" t="str">
            <v>NEFR 2016</v>
          </cell>
        </row>
        <row r="1542">
          <cell r="A1542" t="str">
            <v>NEFR 2016</v>
          </cell>
        </row>
        <row r="1543">
          <cell r="A1543" t="str">
            <v>NEFR 2016</v>
          </cell>
        </row>
        <row r="1544">
          <cell r="A1544" t="str">
            <v>NEFR 2016</v>
          </cell>
        </row>
        <row r="1545">
          <cell r="A1545" t="str">
            <v>NEFR 2016</v>
          </cell>
        </row>
        <row r="1546">
          <cell r="A1546" t="str">
            <v>NEFR 2016</v>
          </cell>
        </row>
        <row r="1547">
          <cell r="A1547" t="str">
            <v>NEFR 2016</v>
          </cell>
        </row>
        <row r="1548">
          <cell r="A1548" t="str">
            <v>NEFR 2016</v>
          </cell>
        </row>
        <row r="1549">
          <cell r="A1549" t="str">
            <v>NEFR 2016</v>
          </cell>
        </row>
        <row r="1550">
          <cell r="A1550" t="str">
            <v>NEFR 2016</v>
          </cell>
        </row>
        <row r="1551">
          <cell r="A1551" t="str">
            <v>NEFR 2016</v>
          </cell>
        </row>
        <row r="1552">
          <cell r="A1552" t="str">
            <v>NEFR 2016</v>
          </cell>
        </row>
        <row r="1553">
          <cell r="A1553" t="str">
            <v>NEFR 2016</v>
          </cell>
        </row>
        <row r="1554">
          <cell r="A1554" t="str">
            <v>NEFR 2016</v>
          </cell>
        </row>
        <row r="1555">
          <cell r="A1555" t="str">
            <v>NEFR 2016</v>
          </cell>
        </row>
        <row r="1556">
          <cell r="A1556" t="str">
            <v>NEFR 2016</v>
          </cell>
        </row>
        <row r="1557">
          <cell r="A1557" t="str">
            <v>NEFR 2016</v>
          </cell>
        </row>
        <row r="1558">
          <cell r="A1558" t="str">
            <v>NEFR 2016</v>
          </cell>
        </row>
        <row r="1559">
          <cell r="A1559" t="str">
            <v>NEFR 2016</v>
          </cell>
        </row>
        <row r="1560">
          <cell r="A1560" t="str">
            <v>NEFR 2016</v>
          </cell>
        </row>
        <row r="1561">
          <cell r="A1561" t="str">
            <v>NEFR 2016</v>
          </cell>
        </row>
        <row r="1562">
          <cell r="A1562" t="str">
            <v>NEFR 2016</v>
          </cell>
        </row>
        <row r="1563">
          <cell r="A1563" t="str">
            <v>NEFR 2016</v>
          </cell>
        </row>
        <row r="1564">
          <cell r="A1564" t="str">
            <v>NEFR 2016</v>
          </cell>
        </row>
        <row r="1565">
          <cell r="A1565" t="str">
            <v>NEFR 2016</v>
          </cell>
        </row>
        <row r="1566">
          <cell r="A1566" t="str">
            <v>NEFR 2016</v>
          </cell>
        </row>
        <row r="1567">
          <cell r="A1567" t="str">
            <v>NEFR 2016</v>
          </cell>
        </row>
        <row r="1568">
          <cell r="A1568" t="str">
            <v>NEFR 2016</v>
          </cell>
        </row>
        <row r="1569">
          <cell r="A1569" t="str">
            <v>NEFR 2016</v>
          </cell>
        </row>
        <row r="1570">
          <cell r="A1570" t="str">
            <v>NEFR 2016</v>
          </cell>
        </row>
        <row r="1571">
          <cell r="A1571" t="str">
            <v>NEFR 2016</v>
          </cell>
        </row>
        <row r="1572">
          <cell r="A1572" t="str">
            <v>NEFR 2016</v>
          </cell>
        </row>
        <row r="1573">
          <cell r="A1573" t="str">
            <v>NEFR 2016</v>
          </cell>
        </row>
        <row r="1574">
          <cell r="A1574" t="str">
            <v>NEFR 2016</v>
          </cell>
        </row>
        <row r="1575">
          <cell r="A1575" t="str">
            <v>NEFR 2016</v>
          </cell>
        </row>
        <row r="1576">
          <cell r="A1576" t="str">
            <v>NEFR 2016</v>
          </cell>
        </row>
        <row r="1577">
          <cell r="A1577" t="str">
            <v>NEFR 2016</v>
          </cell>
        </row>
        <row r="1578">
          <cell r="A1578" t="str">
            <v>NEFR 2016</v>
          </cell>
        </row>
        <row r="1579">
          <cell r="A1579" t="str">
            <v>NEFR 2016</v>
          </cell>
        </row>
        <row r="1580">
          <cell r="A1580" t="str">
            <v>NEFR 2016</v>
          </cell>
        </row>
        <row r="1581">
          <cell r="A1581" t="str">
            <v>NEFR 2016</v>
          </cell>
        </row>
        <row r="1582">
          <cell r="A1582" t="str">
            <v>NEFR 2016</v>
          </cell>
        </row>
        <row r="1583">
          <cell r="A1583" t="str">
            <v>NEFR 2016</v>
          </cell>
        </row>
        <row r="1584">
          <cell r="A1584" t="str">
            <v>NEFR 2016</v>
          </cell>
        </row>
        <row r="1585">
          <cell r="A1585" t="str">
            <v>NEFR 2016</v>
          </cell>
        </row>
        <row r="1586">
          <cell r="A1586" t="str">
            <v>NEFR 2016</v>
          </cell>
        </row>
        <row r="1587">
          <cell r="A1587" t="str">
            <v>NEFR 2016</v>
          </cell>
        </row>
        <row r="1588">
          <cell r="A1588" t="str">
            <v>NEFR 2016</v>
          </cell>
        </row>
        <row r="1589">
          <cell r="A1589" t="str">
            <v>NEFR 2016</v>
          </cell>
        </row>
        <row r="1590">
          <cell r="A1590" t="str">
            <v>NEFR 2016</v>
          </cell>
        </row>
        <row r="1591">
          <cell r="A1591" t="str">
            <v>NEFR 2016</v>
          </cell>
        </row>
        <row r="1592">
          <cell r="A1592" t="str">
            <v>NEFR 2016</v>
          </cell>
        </row>
        <row r="1593">
          <cell r="A1593" t="str">
            <v>NEFR 2016</v>
          </cell>
        </row>
        <row r="1594">
          <cell r="A1594" t="str">
            <v>NEFR 2016</v>
          </cell>
        </row>
        <row r="1595">
          <cell r="A1595" t="str">
            <v>NEFR 2016</v>
          </cell>
        </row>
        <row r="1596">
          <cell r="A1596" t="str">
            <v>NEFR 2016</v>
          </cell>
        </row>
        <row r="1597">
          <cell r="A1597" t="str">
            <v>NEFR 2016</v>
          </cell>
        </row>
        <row r="1598">
          <cell r="A1598" t="str">
            <v>NEFR 2016</v>
          </cell>
        </row>
        <row r="1599">
          <cell r="A1599" t="str">
            <v>NEFR 2016</v>
          </cell>
        </row>
        <row r="1600">
          <cell r="A1600" t="str">
            <v>NEFR 2016</v>
          </cell>
        </row>
        <row r="1601">
          <cell r="A1601" t="str">
            <v>NEFR 2016</v>
          </cell>
        </row>
        <row r="1602">
          <cell r="A1602" t="str">
            <v>NEFR 2016</v>
          </cell>
        </row>
        <row r="1603">
          <cell r="A1603" t="str">
            <v>NEFR 2016</v>
          </cell>
        </row>
        <row r="1604">
          <cell r="A1604" t="str">
            <v>NEFR 2016</v>
          </cell>
        </row>
        <row r="1605">
          <cell r="A1605" t="str">
            <v>NEFR 2016</v>
          </cell>
        </row>
        <row r="1606">
          <cell r="A1606" t="str">
            <v>NEFR 2016</v>
          </cell>
        </row>
        <row r="1607">
          <cell r="A1607" t="str">
            <v>NEFR 2016</v>
          </cell>
        </row>
        <row r="1608">
          <cell r="A1608" t="str">
            <v>NEFR 2016</v>
          </cell>
        </row>
        <row r="1609">
          <cell r="A1609" t="str">
            <v>NEFR 2016</v>
          </cell>
        </row>
        <row r="1610">
          <cell r="A1610" t="str">
            <v>NEFR 2016</v>
          </cell>
        </row>
        <row r="1611">
          <cell r="A1611" t="str">
            <v>NEFR 2016</v>
          </cell>
        </row>
        <row r="1612">
          <cell r="A1612" t="str">
            <v>NEFR 2016</v>
          </cell>
        </row>
        <row r="1613">
          <cell r="A1613" t="str">
            <v>NEFR 2016</v>
          </cell>
        </row>
        <row r="1614">
          <cell r="A1614" t="str">
            <v>NEFR 2016</v>
          </cell>
        </row>
        <row r="1615">
          <cell r="A1615" t="str">
            <v>NEFR 2016</v>
          </cell>
        </row>
        <row r="1616">
          <cell r="A1616" t="str">
            <v>NEFR 2016</v>
          </cell>
        </row>
        <row r="1617">
          <cell r="A1617" t="str">
            <v>NEFR 2016</v>
          </cell>
        </row>
        <row r="1618">
          <cell r="A1618" t="str">
            <v>NEFR 2016</v>
          </cell>
        </row>
        <row r="1619">
          <cell r="A1619" t="str">
            <v>NEFR 2016</v>
          </cell>
        </row>
        <row r="1620">
          <cell r="A1620" t="str">
            <v>NEFR 2016</v>
          </cell>
        </row>
        <row r="1621">
          <cell r="A1621" t="str">
            <v>NEFR 2016</v>
          </cell>
        </row>
        <row r="1622">
          <cell r="A1622" t="str">
            <v>NEFR 2016</v>
          </cell>
        </row>
        <row r="1623">
          <cell r="A1623" t="str">
            <v>NEFR 2016</v>
          </cell>
        </row>
        <row r="1624">
          <cell r="A1624" t="str">
            <v>NEFR 2016</v>
          </cell>
        </row>
        <row r="1625">
          <cell r="A1625" t="str">
            <v>NEFR 2016</v>
          </cell>
        </row>
        <row r="1626">
          <cell r="A1626" t="str">
            <v>NEFR 2016</v>
          </cell>
        </row>
        <row r="1627">
          <cell r="A1627" t="str">
            <v>NEFR 2016</v>
          </cell>
        </row>
        <row r="1628">
          <cell r="A1628" t="str">
            <v>NEFR 2016</v>
          </cell>
        </row>
        <row r="1629">
          <cell r="A1629" t="str">
            <v>NEFR 2016</v>
          </cell>
        </row>
        <row r="1630">
          <cell r="A1630" t="str">
            <v>NEFR 2016</v>
          </cell>
        </row>
        <row r="1631">
          <cell r="A1631" t="str">
            <v>NEFR 2016</v>
          </cell>
        </row>
        <row r="1632">
          <cell r="A1632" t="str">
            <v>NEFR 2016</v>
          </cell>
        </row>
        <row r="1633">
          <cell r="A1633" t="str">
            <v>NEFR 2016</v>
          </cell>
        </row>
        <row r="1634">
          <cell r="A1634" t="str">
            <v>NEFR 2016</v>
          </cell>
        </row>
        <row r="1635">
          <cell r="A1635" t="str">
            <v>NEFR 2016</v>
          </cell>
        </row>
        <row r="1636">
          <cell r="A1636" t="str">
            <v>NEFR 2016</v>
          </cell>
        </row>
        <row r="1637">
          <cell r="A1637" t="str">
            <v>NEFR 2016</v>
          </cell>
        </row>
        <row r="1638">
          <cell r="A1638" t="str">
            <v>NEFR 2016</v>
          </cell>
        </row>
        <row r="1639">
          <cell r="A1639" t="str">
            <v>NEFR 2016</v>
          </cell>
        </row>
        <row r="1640">
          <cell r="A1640" t="str">
            <v>NEFR 2016</v>
          </cell>
        </row>
        <row r="1641">
          <cell r="A1641" t="str">
            <v>NEFR 2016</v>
          </cell>
        </row>
        <row r="1642">
          <cell r="A1642" t="str">
            <v>NEFR 2016</v>
          </cell>
        </row>
        <row r="1643">
          <cell r="A1643" t="str">
            <v>NEFR 2016</v>
          </cell>
        </row>
        <row r="1644">
          <cell r="A1644" t="str">
            <v>NEFR 2016</v>
          </cell>
        </row>
        <row r="1645">
          <cell r="A1645" t="str">
            <v>NEFR 2016</v>
          </cell>
        </row>
        <row r="1646">
          <cell r="A1646" t="str">
            <v>NEFR 2016</v>
          </cell>
        </row>
        <row r="1647">
          <cell r="A1647" t="str">
            <v>NEFR 2016</v>
          </cell>
        </row>
        <row r="1648">
          <cell r="A1648" t="str">
            <v>NEFR 2016</v>
          </cell>
        </row>
        <row r="1649">
          <cell r="A1649" t="str">
            <v>NEFR 2016</v>
          </cell>
        </row>
        <row r="1650">
          <cell r="A1650" t="str">
            <v>NEFR 2016</v>
          </cell>
        </row>
        <row r="1651">
          <cell r="A1651" t="str">
            <v>NEFR 2016</v>
          </cell>
        </row>
        <row r="1652">
          <cell r="A1652" t="str">
            <v>NEFR 2016</v>
          </cell>
        </row>
        <row r="1653">
          <cell r="A1653" t="str">
            <v>NEFR 2016</v>
          </cell>
        </row>
        <row r="1654">
          <cell r="A1654" t="str">
            <v>NEFR 2016</v>
          </cell>
        </row>
        <row r="1655">
          <cell r="A1655" t="str">
            <v>NEFR 2016</v>
          </cell>
        </row>
        <row r="1656">
          <cell r="A1656" t="str">
            <v>NEFR 2016</v>
          </cell>
        </row>
        <row r="1657">
          <cell r="A1657" t="str">
            <v>NEFR 2016</v>
          </cell>
        </row>
        <row r="1658">
          <cell r="A1658" t="str">
            <v>NEFR 2016</v>
          </cell>
        </row>
        <row r="1659">
          <cell r="A1659" t="str">
            <v>NEFR 2016</v>
          </cell>
        </row>
        <row r="1660">
          <cell r="A1660" t="str">
            <v>NEFR 2016</v>
          </cell>
        </row>
        <row r="1661">
          <cell r="A1661" t="str">
            <v>NEFR 2016</v>
          </cell>
        </row>
        <row r="1662">
          <cell r="A1662" t="str">
            <v>NEFR 2016</v>
          </cell>
        </row>
        <row r="1663">
          <cell r="A1663" t="str">
            <v>NEFR 2016</v>
          </cell>
        </row>
        <row r="1664">
          <cell r="A1664" t="str">
            <v>NEFR 2016</v>
          </cell>
        </row>
        <row r="1665">
          <cell r="A1665" t="str">
            <v>NEFR 2016</v>
          </cell>
        </row>
        <row r="1666">
          <cell r="A1666" t="str">
            <v>NEFR 2016</v>
          </cell>
        </row>
        <row r="1667">
          <cell r="A1667" t="str">
            <v>NEFR 2016</v>
          </cell>
        </row>
        <row r="1668">
          <cell r="A1668" t="str">
            <v>NEFR 2016</v>
          </cell>
        </row>
        <row r="1669">
          <cell r="A1669" t="str">
            <v>NEFR 2016</v>
          </cell>
        </row>
        <row r="1670">
          <cell r="A1670" t="str">
            <v>NEFR 2016</v>
          </cell>
        </row>
        <row r="1671">
          <cell r="A1671" t="str">
            <v>NEFR 2016</v>
          </cell>
        </row>
        <row r="1672">
          <cell r="A1672" t="str">
            <v>NEFR 2016</v>
          </cell>
        </row>
        <row r="1673">
          <cell r="A1673" t="str">
            <v>NEFR 2016</v>
          </cell>
        </row>
        <row r="1674">
          <cell r="A1674" t="str">
            <v>NEFR 2016</v>
          </cell>
        </row>
        <row r="1675">
          <cell r="A1675" t="str">
            <v>NEFR 2016</v>
          </cell>
        </row>
        <row r="1676">
          <cell r="A1676" t="str">
            <v>NEFR 2016</v>
          </cell>
        </row>
        <row r="1677">
          <cell r="A1677" t="str">
            <v>NEFR 2016</v>
          </cell>
        </row>
        <row r="1678">
          <cell r="A1678" t="str">
            <v>NEFR 2016</v>
          </cell>
        </row>
        <row r="1679">
          <cell r="A1679" t="str">
            <v>NEFR 2016</v>
          </cell>
        </row>
        <row r="1680">
          <cell r="A1680" t="str">
            <v>NEFR 2016</v>
          </cell>
        </row>
        <row r="1681">
          <cell r="A1681" t="str">
            <v>NEFR 2016</v>
          </cell>
        </row>
        <row r="1682">
          <cell r="A1682" t="str">
            <v>NEFR 2016</v>
          </cell>
        </row>
        <row r="1683">
          <cell r="A1683" t="str">
            <v>NEFR 2016</v>
          </cell>
        </row>
        <row r="1684">
          <cell r="A1684" t="str">
            <v>NEFR 2016</v>
          </cell>
        </row>
        <row r="1685">
          <cell r="A1685" t="str">
            <v>NEFR 2016</v>
          </cell>
        </row>
        <row r="1686">
          <cell r="A1686" t="str">
            <v>NEFR 2016</v>
          </cell>
        </row>
        <row r="1687">
          <cell r="A1687" t="str">
            <v>NEFR 2016</v>
          </cell>
        </row>
        <row r="1688">
          <cell r="A1688" t="str">
            <v>NEFR 2016</v>
          </cell>
        </row>
        <row r="1689">
          <cell r="A1689" t="str">
            <v>NEFR 2016</v>
          </cell>
        </row>
        <row r="1690">
          <cell r="A1690" t="str">
            <v>NEFR 2016</v>
          </cell>
        </row>
        <row r="1691">
          <cell r="A1691" t="str">
            <v>NEFR 2016</v>
          </cell>
        </row>
        <row r="1692">
          <cell r="A1692" t="str">
            <v>NEFR 2016</v>
          </cell>
        </row>
        <row r="1693">
          <cell r="A1693" t="str">
            <v>NEFR 2016</v>
          </cell>
        </row>
        <row r="1694">
          <cell r="A1694" t="str">
            <v>NEFR 2016</v>
          </cell>
        </row>
        <row r="1695">
          <cell r="A1695" t="str">
            <v>NEFR 2016</v>
          </cell>
        </row>
        <row r="1696">
          <cell r="A1696" t="str">
            <v>NEFR 2016</v>
          </cell>
        </row>
        <row r="1697">
          <cell r="A1697" t="str">
            <v>NEFR 2016</v>
          </cell>
        </row>
        <row r="1698">
          <cell r="A1698" t="str">
            <v>NEFR 2016</v>
          </cell>
        </row>
        <row r="1699">
          <cell r="A1699" t="str">
            <v>NEFR 2016</v>
          </cell>
        </row>
        <row r="1700">
          <cell r="A1700" t="str">
            <v>NEFR 2016</v>
          </cell>
        </row>
        <row r="1701">
          <cell r="A1701" t="str">
            <v>NEFR 2016</v>
          </cell>
        </row>
        <row r="1702">
          <cell r="A1702" t="str">
            <v>NEFR 2016</v>
          </cell>
        </row>
        <row r="1703">
          <cell r="A1703" t="str">
            <v>NEFR 2016</v>
          </cell>
        </row>
        <row r="1704">
          <cell r="A1704" t="str">
            <v>NEFR 2016</v>
          </cell>
        </row>
        <row r="1705">
          <cell r="A1705" t="str">
            <v>NEFR 2016</v>
          </cell>
        </row>
        <row r="1706">
          <cell r="A1706" t="str">
            <v>NEFR 2016</v>
          </cell>
        </row>
        <row r="1707">
          <cell r="A1707" t="str">
            <v>NEFR 2016</v>
          </cell>
        </row>
        <row r="1708">
          <cell r="A1708" t="str">
            <v>NEFR 2016</v>
          </cell>
        </row>
        <row r="1709">
          <cell r="A1709" t="str">
            <v>NEFR 2016</v>
          </cell>
        </row>
        <row r="1710">
          <cell r="A1710" t="str">
            <v>NEFR 2016</v>
          </cell>
        </row>
        <row r="1711">
          <cell r="A1711" t="str">
            <v>NEFR 2016</v>
          </cell>
        </row>
        <row r="1712">
          <cell r="A1712" t="str">
            <v>NEFR 2016</v>
          </cell>
        </row>
        <row r="1713">
          <cell r="A1713" t="str">
            <v>NEFR 2016</v>
          </cell>
        </row>
        <row r="1714">
          <cell r="A1714" t="str">
            <v>NEFR 2016</v>
          </cell>
        </row>
        <row r="1715">
          <cell r="A1715" t="str">
            <v>NEFR 2016</v>
          </cell>
        </row>
        <row r="1716">
          <cell r="A1716" t="str">
            <v>NEFR 2016</v>
          </cell>
        </row>
        <row r="1717">
          <cell r="A1717" t="str">
            <v>NEFR 2016</v>
          </cell>
        </row>
        <row r="1718">
          <cell r="A1718" t="str">
            <v>NEFR 2016</v>
          </cell>
        </row>
        <row r="1719">
          <cell r="A1719" t="str">
            <v>NEFR 2016</v>
          </cell>
        </row>
        <row r="1720">
          <cell r="A1720" t="str">
            <v>NEFR 2016</v>
          </cell>
        </row>
        <row r="1721">
          <cell r="A1721" t="str">
            <v>NEFR 2016</v>
          </cell>
        </row>
        <row r="1722">
          <cell r="A1722" t="str">
            <v>NEFR 2016</v>
          </cell>
        </row>
        <row r="1723">
          <cell r="A1723" t="str">
            <v>NEFR 2016</v>
          </cell>
        </row>
        <row r="1724">
          <cell r="A1724" t="str">
            <v>NEFR 2016</v>
          </cell>
        </row>
        <row r="1725">
          <cell r="A1725" t="str">
            <v>NEFR 2016</v>
          </cell>
        </row>
        <row r="1726">
          <cell r="A1726" t="str">
            <v>NEFR 2016</v>
          </cell>
        </row>
        <row r="1727">
          <cell r="A1727" t="str">
            <v>NEFR 2016</v>
          </cell>
        </row>
        <row r="1728">
          <cell r="A1728" t="str">
            <v>NEFR 2016</v>
          </cell>
        </row>
        <row r="1729">
          <cell r="A1729" t="str">
            <v>NEFR 2016</v>
          </cell>
        </row>
        <row r="1730">
          <cell r="A1730" t="str">
            <v>NEFR 2016</v>
          </cell>
        </row>
        <row r="1731">
          <cell r="A1731" t="str">
            <v>NEFR 2016</v>
          </cell>
        </row>
        <row r="1732">
          <cell r="A1732" t="str">
            <v>NEFR 2016</v>
          </cell>
        </row>
        <row r="1733">
          <cell r="A1733" t="str">
            <v>NEFR 2016</v>
          </cell>
        </row>
        <row r="1734">
          <cell r="A1734" t="str">
            <v>NEFR 2016</v>
          </cell>
        </row>
        <row r="1735">
          <cell r="A1735" t="str">
            <v>NEFR 2016</v>
          </cell>
        </row>
        <row r="1736">
          <cell r="A1736" t="str">
            <v>NEFR 2016</v>
          </cell>
        </row>
        <row r="1737">
          <cell r="A1737" t="str">
            <v>NEFR 2016</v>
          </cell>
        </row>
        <row r="1738">
          <cell r="A1738" t="str">
            <v>NEFR 2016</v>
          </cell>
        </row>
        <row r="1739">
          <cell r="A1739" t="str">
            <v>NEFR 2016</v>
          </cell>
        </row>
        <row r="1740">
          <cell r="A1740" t="str">
            <v>NEFR 2016</v>
          </cell>
        </row>
        <row r="1741">
          <cell r="A1741" t="str">
            <v>NEFR 2016</v>
          </cell>
        </row>
        <row r="1742">
          <cell r="A1742" t="str">
            <v>NEFR 2016</v>
          </cell>
        </row>
        <row r="1743">
          <cell r="A1743" t="str">
            <v>NEFR 2016</v>
          </cell>
        </row>
        <row r="1744">
          <cell r="A1744" t="str">
            <v>NEFR 2016</v>
          </cell>
        </row>
        <row r="1745">
          <cell r="A1745" t="str">
            <v>NEFR 2016</v>
          </cell>
        </row>
        <row r="1746">
          <cell r="A1746" t="str">
            <v>NEFR 2016</v>
          </cell>
        </row>
        <row r="1747">
          <cell r="A1747" t="str">
            <v>NEFR 2016</v>
          </cell>
        </row>
        <row r="1748">
          <cell r="A1748" t="str">
            <v>NEFR 2016</v>
          </cell>
        </row>
        <row r="1749">
          <cell r="A1749" t="str">
            <v>NEFR 2016</v>
          </cell>
        </row>
        <row r="1750">
          <cell r="A1750" t="str">
            <v>NEFR 2016</v>
          </cell>
        </row>
        <row r="1751">
          <cell r="A1751" t="str">
            <v>NEFR 2016</v>
          </cell>
        </row>
        <row r="1752">
          <cell r="A1752" t="str">
            <v>NEFR 2016</v>
          </cell>
        </row>
        <row r="1753">
          <cell r="A1753" t="str">
            <v>NEFR 2016</v>
          </cell>
        </row>
        <row r="1754">
          <cell r="A1754" t="str">
            <v>NEFR 2016</v>
          </cell>
        </row>
        <row r="1755">
          <cell r="A1755" t="str">
            <v>NEFR 2016</v>
          </cell>
        </row>
        <row r="1756">
          <cell r="A1756" t="str">
            <v>NEFR 2016</v>
          </cell>
        </row>
        <row r="1757">
          <cell r="A1757" t="str">
            <v>NEFR 2016</v>
          </cell>
        </row>
        <row r="1758">
          <cell r="A1758" t="str">
            <v>NEFR 2016</v>
          </cell>
        </row>
        <row r="1759">
          <cell r="A1759" t="str">
            <v>NEFR 2016</v>
          </cell>
        </row>
        <row r="1760">
          <cell r="A1760" t="str">
            <v>NEFR 2016</v>
          </cell>
        </row>
        <row r="1761">
          <cell r="A1761" t="str">
            <v>NEFR 2016</v>
          </cell>
        </row>
        <row r="1762">
          <cell r="A1762" t="str">
            <v>NEFR 2016</v>
          </cell>
        </row>
        <row r="1763">
          <cell r="A1763" t="str">
            <v>NEFR 2016</v>
          </cell>
        </row>
        <row r="1764">
          <cell r="A1764" t="str">
            <v>NEFR 2016</v>
          </cell>
        </row>
        <row r="1765">
          <cell r="A1765" t="str">
            <v>NEFR 2016</v>
          </cell>
        </row>
        <row r="1766">
          <cell r="A1766" t="str">
            <v>NEFR 2016</v>
          </cell>
        </row>
        <row r="1767">
          <cell r="A1767" t="str">
            <v>NEFR 2016</v>
          </cell>
        </row>
        <row r="1768">
          <cell r="A1768" t="str">
            <v>NEFR 2016</v>
          </cell>
        </row>
        <row r="1769">
          <cell r="A1769" t="str">
            <v>NEFR 2016</v>
          </cell>
        </row>
        <row r="1770">
          <cell r="A1770" t="str">
            <v>NEFR 2016</v>
          </cell>
        </row>
        <row r="1771">
          <cell r="A1771" t="str">
            <v>NEFR 2016</v>
          </cell>
        </row>
        <row r="1772">
          <cell r="A1772" t="str">
            <v>NEFR 2016</v>
          </cell>
        </row>
        <row r="1773">
          <cell r="A1773" t="str">
            <v>NEFR 2016</v>
          </cell>
        </row>
        <row r="1774">
          <cell r="A1774" t="str">
            <v>NEFR 2016</v>
          </cell>
        </row>
        <row r="1775">
          <cell r="A1775" t="str">
            <v>NEFR 2016</v>
          </cell>
        </row>
        <row r="1776">
          <cell r="A1776" t="str">
            <v>NEFR 2016</v>
          </cell>
        </row>
        <row r="1777">
          <cell r="A1777" t="str">
            <v>NEFR 2016</v>
          </cell>
        </row>
        <row r="1778">
          <cell r="A1778" t="str">
            <v>NEFR 2016</v>
          </cell>
        </row>
        <row r="1779">
          <cell r="A1779" t="str">
            <v>NEFR 2016</v>
          </cell>
        </row>
        <row r="1780">
          <cell r="A1780" t="str">
            <v>NEFR 2016</v>
          </cell>
        </row>
        <row r="1781">
          <cell r="A1781" t="str">
            <v>NEFR 2016</v>
          </cell>
        </row>
        <row r="1782">
          <cell r="A1782" t="str">
            <v>NEFR 2016</v>
          </cell>
        </row>
        <row r="1783">
          <cell r="A1783" t="str">
            <v>NEFR 2016</v>
          </cell>
        </row>
        <row r="1784">
          <cell r="A1784" t="str">
            <v>NEFR 2016</v>
          </cell>
        </row>
        <row r="1785">
          <cell r="A1785" t="str">
            <v>NEFR 2016</v>
          </cell>
        </row>
        <row r="1786">
          <cell r="A1786" t="str">
            <v>NEFR 2016</v>
          </cell>
        </row>
        <row r="1787">
          <cell r="A1787" t="str">
            <v>NEFR 2016</v>
          </cell>
        </row>
        <row r="1788">
          <cell r="A1788" t="str">
            <v>NEFR 2016</v>
          </cell>
        </row>
        <row r="1789">
          <cell r="A1789" t="str">
            <v>NEFR 2016</v>
          </cell>
        </row>
        <row r="1790">
          <cell r="A1790" t="str">
            <v>NEFR 2016</v>
          </cell>
        </row>
        <row r="1791">
          <cell r="A1791" t="str">
            <v>NEFR 2016</v>
          </cell>
        </row>
        <row r="1792">
          <cell r="A1792" t="str">
            <v>NEFR 2016</v>
          </cell>
        </row>
        <row r="1793">
          <cell r="A1793" t="str">
            <v>NEFR 2016</v>
          </cell>
        </row>
        <row r="1794">
          <cell r="A1794" t="str">
            <v>NEFR 2016</v>
          </cell>
        </row>
        <row r="1795">
          <cell r="A1795" t="str">
            <v>NEFR 2016</v>
          </cell>
        </row>
        <row r="1796">
          <cell r="A1796" t="str">
            <v>NEFR 2016</v>
          </cell>
        </row>
        <row r="1797">
          <cell r="A1797" t="str">
            <v>NEFR 2016</v>
          </cell>
        </row>
        <row r="1798">
          <cell r="A1798" t="str">
            <v>NEFR 2016</v>
          </cell>
        </row>
        <row r="1799">
          <cell r="A1799" t="str">
            <v>NEFR 2016</v>
          </cell>
        </row>
        <row r="1800">
          <cell r="A1800" t="str">
            <v>NEFR 2016</v>
          </cell>
        </row>
        <row r="1801">
          <cell r="A1801" t="str">
            <v>NEFR 2016</v>
          </cell>
        </row>
        <row r="1802">
          <cell r="A1802" t="str">
            <v>NEFR 2016</v>
          </cell>
        </row>
        <row r="1803">
          <cell r="A1803" t="str">
            <v>NEFR 2016</v>
          </cell>
        </row>
        <row r="1804">
          <cell r="A1804" t="str">
            <v>NEFR 2016</v>
          </cell>
        </row>
        <row r="1805">
          <cell r="A1805" t="str">
            <v>NEFR 2016</v>
          </cell>
        </row>
        <row r="1806">
          <cell r="A1806" t="str">
            <v>NEFR 2016</v>
          </cell>
        </row>
        <row r="1807">
          <cell r="A1807" t="str">
            <v>NEFR 2016</v>
          </cell>
        </row>
        <row r="1808">
          <cell r="A1808" t="str">
            <v>NEFR 2016</v>
          </cell>
        </row>
        <row r="1809">
          <cell r="A1809" t="str">
            <v>NEFR 2016</v>
          </cell>
        </row>
        <row r="1810">
          <cell r="A1810" t="str">
            <v>NEFR 2016</v>
          </cell>
        </row>
        <row r="1811">
          <cell r="A1811" t="str">
            <v>NEFR 2016</v>
          </cell>
        </row>
        <row r="1812">
          <cell r="A1812" t="str">
            <v>NEFR 2016</v>
          </cell>
        </row>
        <row r="1813">
          <cell r="A1813" t="str">
            <v>NEFR 2016</v>
          </cell>
        </row>
        <row r="1814">
          <cell r="A1814" t="str">
            <v>NEFR 2016</v>
          </cell>
        </row>
        <row r="1815">
          <cell r="A1815" t="str">
            <v>NEFR 2016</v>
          </cell>
        </row>
        <row r="1816">
          <cell r="A1816" t="str">
            <v>NEFR 2016</v>
          </cell>
        </row>
        <row r="1817">
          <cell r="A1817" t="str">
            <v>NEFR 2016</v>
          </cell>
        </row>
        <row r="1818">
          <cell r="A1818" t="str">
            <v>NEFR 2016</v>
          </cell>
        </row>
        <row r="1819">
          <cell r="A1819" t="str">
            <v>NEFR 2016</v>
          </cell>
        </row>
        <row r="1820">
          <cell r="A1820" t="str">
            <v>NEFR 2016</v>
          </cell>
        </row>
        <row r="1821">
          <cell r="A1821" t="str">
            <v>NEFR 2016</v>
          </cell>
        </row>
        <row r="1822">
          <cell r="A1822" t="str">
            <v>NEFR 2016</v>
          </cell>
        </row>
        <row r="1823">
          <cell r="A1823" t="str">
            <v>NEFR 2016</v>
          </cell>
        </row>
        <row r="1824">
          <cell r="A1824" t="str">
            <v>NEFR 2016</v>
          </cell>
        </row>
        <row r="1825">
          <cell r="A1825" t="str">
            <v>NEFR 2016</v>
          </cell>
        </row>
        <row r="1826">
          <cell r="A1826" t="str">
            <v>NEFR 2016</v>
          </cell>
        </row>
        <row r="1827">
          <cell r="A1827" t="str">
            <v>NEFR 2016</v>
          </cell>
        </row>
        <row r="1828">
          <cell r="A1828" t="str">
            <v>NEFR 2016</v>
          </cell>
        </row>
        <row r="1829">
          <cell r="A1829" t="str">
            <v>NEFR 2016</v>
          </cell>
        </row>
        <row r="1830">
          <cell r="A1830" t="str">
            <v>NEFR 2016</v>
          </cell>
        </row>
        <row r="1831">
          <cell r="A1831" t="str">
            <v>NEFR 2016</v>
          </cell>
        </row>
        <row r="1832">
          <cell r="A1832" t="str">
            <v>NEFR 2016</v>
          </cell>
        </row>
        <row r="1833">
          <cell r="A1833" t="str">
            <v>NEFR 2016</v>
          </cell>
        </row>
        <row r="1834">
          <cell r="A1834" t="str">
            <v>NEFR 2016</v>
          </cell>
        </row>
        <row r="1835">
          <cell r="A1835" t="str">
            <v>NEFR 2016</v>
          </cell>
        </row>
        <row r="1836">
          <cell r="A1836" t="str">
            <v>NEFR 2016</v>
          </cell>
        </row>
        <row r="1837">
          <cell r="A1837" t="str">
            <v>NEFR 2016</v>
          </cell>
        </row>
        <row r="1838">
          <cell r="A1838" t="str">
            <v>NEFR 2016</v>
          </cell>
        </row>
        <row r="1839">
          <cell r="A1839" t="str">
            <v>NEFR 2016</v>
          </cell>
        </row>
        <row r="1840">
          <cell r="A1840" t="str">
            <v>NEFR 2016</v>
          </cell>
        </row>
        <row r="1841">
          <cell r="A1841" t="str">
            <v>NEFR 2016</v>
          </cell>
        </row>
        <row r="1842">
          <cell r="A1842" t="str">
            <v>NEFR 2016</v>
          </cell>
        </row>
        <row r="1843">
          <cell r="A1843" t="str">
            <v>NEFR 2016</v>
          </cell>
        </row>
        <row r="1844">
          <cell r="A1844" t="str">
            <v>NEFR 2016</v>
          </cell>
        </row>
        <row r="1845">
          <cell r="A1845" t="str">
            <v>NEFR 2016</v>
          </cell>
        </row>
        <row r="1846">
          <cell r="A1846" t="str">
            <v>NEFR 2016</v>
          </cell>
        </row>
        <row r="1847">
          <cell r="A1847" t="str">
            <v>NEFR 2016</v>
          </cell>
        </row>
        <row r="1848">
          <cell r="A1848" t="str">
            <v>NEFR 2016</v>
          </cell>
        </row>
        <row r="1849">
          <cell r="A1849" t="str">
            <v>NEFR 2016</v>
          </cell>
        </row>
        <row r="1850">
          <cell r="A1850" t="str">
            <v>NEFR 2016</v>
          </cell>
        </row>
        <row r="1851">
          <cell r="A1851" t="str">
            <v>NEFR 2016</v>
          </cell>
        </row>
        <row r="1852">
          <cell r="A1852" t="str">
            <v>NEFR 2016</v>
          </cell>
        </row>
        <row r="1853">
          <cell r="A1853" t="str">
            <v>NEFR 2016</v>
          </cell>
        </row>
        <row r="1854">
          <cell r="A1854" t="str">
            <v>NEFR 2016</v>
          </cell>
        </row>
        <row r="1855">
          <cell r="A1855" t="str">
            <v>NEFR 2016</v>
          </cell>
        </row>
        <row r="1856">
          <cell r="A1856" t="str">
            <v>NEFR 2016</v>
          </cell>
        </row>
        <row r="1857">
          <cell r="A1857" t="str">
            <v>NEFR 2016</v>
          </cell>
        </row>
        <row r="1858">
          <cell r="A1858" t="str">
            <v>NEFR 2016</v>
          </cell>
        </row>
        <row r="1859">
          <cell r="A1859" t="str">
            <v>NEFR 2016</v>
          </cell>
        </row>
        <row r="1860">
          <cell r="A1860" t="str">
            <v>NEFR 2016</v>
          </cell>
        </row>
        <row r="1861">
          <cell r="A1861" t="str">
            <v>NEFR 2016</v>
          </cell>
        </row>
        <row r="1862">
          <cell r="A1862" t="str">
            <v>NEFR 2016</v>
          </cell>
        </row>
        <row r="1863">
          <cell r="A1863" t="str">
            <v>NEFR 2016</v>
          </cell>
        </row>
        <row r="1864">
          <cell r="A1864" t="str">
            <v>NEFR 2016</v>
          </cell>
        </row>
        <row r="1865">
          <cell r="A1865" t="str">
            <v>NEFR 2016</v>
          </cell>
        </row>
        <row r="1866">
          <cell r="A1866" t="str">
            <v>NEFR 2016</v>
          </cell>
        </row>
        <row r="1867">
          <cell r="A1867" t="str">
            <v>NEFR 2016</v>
          </cell>
        </row>
        <row r="1868">
          <cell r="A1868" t="str">
            <v>NEFR 2016</v>
          </cell>
        </row>
        <row r="1869">
          <cell r="A1869" t="str">
            <v>NEFR 2016</v>
          </cell>
        </row>
        <row r="1870">
          <cell r="A1870" t="str">
            <v>NEFR 2016</v>
          </cell>
        </row>
        <row r="1871">
          <cell r="A1871" t="str">
            <v>NEFR 2016</v>
          </cell>
        </row>
        <row r="1872">
          <cell r="A1872" t="str">
            <v>NEFR 2016</v>
          </cell>
        </row>
        <row r="1873">
          <cell r="A1873" t="str">
            <v>NEFR 2016</v>
          </cell>
        </row>
        <row r="1874">
          <cell r="A1874" t="str">
            <v>NEFR 2016</v>
          </cell>
        </row>
        <row r="1875">
          <cell r="A1875" t="str">
            <v>NEFR 2016</v>
          </cell>
        </row>
        <row r="1876">
          <cell r="A1876" t="str">
            <v>NEFR 2016</v>
          </cell>
        </row>
        <row r="1877">
          <cell r="A1877" t="str">
            <v>NEFR 2016</v>
          </cell>
        </row>
        <row r="1878">
          <cell r="A1878" t="str">
            <v>NEFR 2016</v>
          </cell>
        </row>
        <row r="1879">
          <cell r="A1879" t="str">
            <v>NEFR 2016</v>
          </cell>
        </row>
        <row r="1880">
          <cell r="A1880" t="str">
            <v>NEFR 2016</v>
          </cell>
        </row>
        <row r="1881">
          <cell r="A1881" t="str">
            <v>NEFR 2016</v>
          </cell>
        </row>
        <row r="1882">
          <cell r="A1882" t="str">
            <v>NEFR 2016</v>
          </cell>
        </row>
        <row r="1883">
          <cell r="A1883" t="str">
            <v>NEFR 2016</v>
          </cell>
        </row>
        <row r="1884">
          <cell r="A1884" t="str">
            <v>NEFR 2016</v>
          </cell>
        </row>
        <row r="1885">
          <cell r="A1885" t="str">
            <v>NEFR 2016</v>
          </cell>
        </row>
        <row r="1886">
          <cell r="A1886" t="str">
            <v>NEFR 2016</v>
          </cell>
        </row>
        <row r="1887">
          <cell r="A1887" t="str">
            <v>NEFR 2016</v>
          </cell>
        </row>
        <row r="1888">
          <cell r="A1888" t="str">
            <v>NEFR 2016</v>
          </cell>
        </row>
        <row r="1889">
          <cell r="A1889" t="str">
            <v>NEFR 2016</v>
          </cell>
        </row>
        <row r="1890">
          <cell r="A1890" t="str">
            <v>NEFR 2016</v>
          </cell>
        </row>
        <row r="1891">
          <cell r="A1891" t="str">
            <v>NEFR 2016</v>
          </cell>
        </row>
        <row r="1892">
          <cell r="A1892" t="str">
            <v>NEFR 2016</v>
          </cell>
        </row>
        <row r="1893">
          <cell r="A1893" t="str">
            <v>NEFR 2016</v>
          </cell>
        </row>
        <row r="1894">
          <cell r="A1894" t="str">
            <v>NEFR 2016</v>
          </cell>
        </row>
        <row r="1895">
          <cell r="A1895" t="str">
            <v>NEFR 2016</v>
          </cell>
        </row>
        <row r="1896">
          <cell r="A1896" t="str">
            <v>NEFR 2016</v>
          </cell>
        </row>
        <row r="1897">
          <cell r="A1897" t="str">
            <v>NEFR 2016</v>
          </cell>
        </row>
        <row r="1898">
          <cell r="A1898" t="str">
            <v>NEFR 2016</v>
          </cell>
        </row>
        <row r="1899">
          <cell r="A1899" t="str">
            <v>NEFR 2016</v>
          </cell>
        </row>
        <row r="1900">
          <cell r="A1900" t="str">
            <v>NEFR 2016</v>
          </cell>
        </row>
        <row r="1901">
          <cell r="A1901" t="str">
            <v>NEFR 2016</v>
          </cell>
        </row>
        <row r="1902">
          <cell r="A1902" t="str">
            <v>NEFR 2016</v>
          </cell>
        </row>
        <row r="1903">
          <cell r="A1903" t="str">
            <v>NEFR 2016</v>
          </cell>
        </row>
        <row r="1904">
          <cell r="A1904" t="str">
            <v>NEFR 2016</v>
          </cell>
        </row>
        <row r="1905">
          <cell r="A1905" t="str">
            <v>NEFR 2016</v>
          </cell>
        </row>
        <row r="1906">
          <cell r="A1906" t="str">
            <v>NEFR 2016</v>
          </cell>
        </row>
        <row r="1907">
          <cell r="A1907" t="str">
            <v>NEFR 2016</v>
          </cell>
        </row>
        <row r="1908">
          <cell r="A1908" t="str">
            <v>NEFR 2016</v>
          </cell>
        </row>
        <row r="1909">
          <cell r="A1909" t="str">
            <v>NEFR 2016</v>
          </cell>
        </row>
        <row r="1910">
          <cell r="A1910" t="str">
            <v>NEFR 2016</v>
          </cell>
        </row>
        <row r="1911">
          <cell r="A1911" t="str">
            <v>NEFR 2016</v>
          </cell>
        </row>
        <row r="1912">
          <cell r="A1912" t="str">
            <v>NEFR 2016</v>
          </cell>
        </row>
        <row r="1913">
          <cell r="A1913" t="str">
            <v>NEFR 2016</v>
          </cell>
        </row>
        <row r="1914">
          <cell r="A1914" t="str">
            <v>NEFR 2016</v>
          </cell>
        </row>
        <row r="1915">
          <cell r="A1915" t="str">
            <v>NEFR 2016</v>
          </cell>
        </row>
        <row r="1916">
          <cell r="A1916" t="str">
            <v>NEFR 2016</v>
          </cell>
        </row>
        <row r="1917">
          <cell r="A1917" t="str">
            <v>NEFR 2016</v>
          </cell>
        </row>
        <row r="1918">
          <cell r="A1918" t="str">
            <v>NEFR 2016</v>
          </cell>
        </row>
        <row r="1919">
          <cell r="A1919" t="str">
            <v>NEFR 2016</v>
          </cell>
        </row>
        <row r="1920">
          <cell r="A1920" t="str">
            <v>NEFR 2016</v>
          </cell>
        </row>
        <row r="1921">
          <cell r="A1921" t="str">
            <v>NEFR 2016</v>
          </cell>
        </row>
        <row r="1922">
          <cell r="A1922" t="str">
            <v>NEFR 2016</v>
          </cell>
        </row>
        <row r="1923">
          <cell r="A1923" t="str">
            <v>NEFR 2016</v>
          </cell>
        </row>
        <row r="1924">
          <cell r="A1924" t="str">
            <v>NEFR 2016</v>
          </cell>
        </row>
        <row r="1925">
          <cell r="A1925" t="str">
            <v>NEFR 2016</v>
          </cell>
        </row>
        <row r="1926">
          <cell r="A1926" t="str">
            <v>NEFR 2016</v>
          </cell>
        </row>
        <row r="1927">
          <cell r="A1927" t="str">
            <v>NEFR 2016</v>
          </cell>
        </row>
        <row r="1928">
          <cell r="A1928" t="str">
            <v>NEFR 2016</v>
          </cell>
        </row>
        <row r="1929">
          <cell r="A1929" t="str">
            <v>NEFR 2016</v>
          </cell>
        </row>
        <row r="1930">
          <cell r="A1930" t="str">
            <v>NEFR 2016</v>
          </cell>
        </row>
        <row r="1931">
          <cell r="A1931" t="str">
            <v>NEFR 2016</v>
          </cell>
        </row>
        <row r="1932">
          <cell r="A1932" t="str">
            <v>NEFR 2016</v>
          </cell>
        </row>
        <row r="1933">
          <cell r="A1933" t="str">
            <v>NEFR 2016</v>
          </cell>
        </row>
        <row r="1934">
          <cell r="A1934" t="str">
            <v>NEFR 2016</v>
          </cell>
        </row>
        <row r="1935">
          <cell r="A1935" t="str">
            <v>NEFR 2016</v>
          </cell>
        </row>
        <row r="1936">
          <cell r="A1936" t="str">
            <v>NEFR 2016</v>
          </cell>
        </row>
        <row r="1937">
          <cell r="A1937" t="str">
            <v>NEFR 2016</v>
          </cell>
        </row>
        <row r="1938">
          <cell r="A1938" t="str">
            <v>NEFR 2016</v>
          </cell>
        </row>
        <row r="1939">
          <cell r="A1939" t="str">
            <v>NEFR 2016</v>
          </cell>
        </row>
        <row r="1940">
          <cell r="A1940" t="str">
            <v>NEFR 2016</v>
          </cell>
        </row>
        <row r="1941">
          <cell r="A1941" t="str">
            <v>NEFR 2016</v>
          </cell>
        </row>
        <row r="1942">
          <cell r="A1942" t="str">
            <v>NEFR 2016</v>
          </cell>
        </row>
        <row r="1943">
          <cell r="A1943" t="str">
            <v>NEFR 2016</v>
          </cell>
        </row>
        <row r="1944">
          <cell r="A1944" t="str">
            <v>NEFR 2016</v>
          </cell>
        </row>
        <row r="1945">
          <cell r="A1945" t="str">
            <v>NEFR 2016</v>
          </cell>
        </row>
        <row r="1946">
          <cell r="A1946" t="str">
            <v>NEFR 2016</v>
          </cell>
        </row>
        <row r="1947">
          <cell r="A1947" t="str">
            <v>NEFR 2016</v>
          </cell>
        </row>
        <row r="1948">
          <cell r="A1948" t="str">
            <v>NEFR 2016</v>
          </cell>
        </row>
        <row r="1949">
          <cell r="A1949" t="str">
            <v>NEFR 2016</v>
          </cell>
        </row>
        <row r="1950">
          <cell r="A1950" t="str">
            <v>NEFR 2016</v>
          </cell>
        </row>
        <row r="1951">
          <cell r="A1951" t="str">
            <v>NEFR 2016</v>
          </cell>
        </row>
        <row r="1952">
          <cell r="A1952" t="str">
            <v>NEFR 2016</v>
          </cell>
        </row>
        <row r="1953">
          <cell r="A1953" t="str">
            <v>NEFR 2016</v>
          </cell>
        </row>
        <row r="1954">
          <cell r="A1954" t="str">
            <v>NEFR 2016</v>
          </cell>
        </row>
        <row r="1955">
          <cell r="A1955" t="str">
            <v>NEFR 2016</v>
          </cell>
        </row>
        <row r="1956">
          <cell r="A1956" t="str">
            <v>NEFR 2016</v>
          </cell>
        </row>
        <row r="1957">
          <cell r="A1957" t="str">
            <v>NEFR 2016</v>
          </cell>
        </row>
        <row r="1958">
          <cell r="A1958" t="str">
            <v>NEFR 2016</v>
          </cell>
        </row>
        <row r="1959">
          <cell r="A1959" t="str">
            <v>NEFR 2016</v>
          </cell>
        </row>
        <row r="1960">
          <cell r="A1960" t="str">
            <v>NEFR 2016</v>
          </cell>
        </row>
        <row r="1961">
          <cell r="A1961" t="str">
            <v>NEFR 2016</v>
          </cell>
        </row>
        <row r="1962">
          <cell r="A1962" t="str">
            <v>NEFR 2016</v>
          </cell>
        </row>
        <row r="1963">
          <cell r="A1963" t="str">
            <v>NEFR 2016</v>
          </cell>
        </row>
        <row r="1964">
          <cell r="A1964" t="str">
            <v>NEFR 2016</v>
          </cell>
        </row>
        <row r="1965">
          <cell r="A1965" t="str">
            <v>NEFR 2016</v>
          </cell>
        </row>
        <row r="1966">
          <cell r="A1966" t="str">
            <v>NEFR 2016</v>
          </cell>
        </row>
        <row r="1967">
          <cell r="A1967" t="str">
            <v>NEFR 2016</v>
          </cell>
        </row>
        <row r="1968">
          <cell r="A1968" t="str">
            <v>NEFR 2016</v>
          </cell>
        </row>
        <row r="1969">
          <cell r="A1969" t="str">
            <v>NEFR 2016</v>
          </cell>
        </row>
        <row r="1970">
          <cell r="A1970" t="str">
            <v>NEFR 2016</v>
          </cell>
        </row>
        <row r="1971">
          <cell r="A1971" t="str">
            <v>NEFR 2016</v>
          </cell>
        </row>
        <row r="1972">
          <cell r="A1972" t="str">
            <v>NEFR 2016</v>
          </cell>
        </row>
        <row r="1973">
          <cell r="A1973" t="str">
            <v>NEFR 2016</v>
          </cell>
        </row>
        <row r="1974">
          <cell r="A1974" t="str">
            <v>NEFR 2016</v>
          </cell>
        </row>
        <row r="1975">
          <cell r="A1975" t="str">
            <v>NEFR 2016</v>
          </cell>
        </row>
        <row r="1976">
          <cell r="A1976" t="str">
            <v>NEFR 2016</v>
          </cell>
        </row>
        <row r="1977">
          <cell r="A1977" t="str">
            <v>NEFR 2016</v>
          </cell>
        </row>
        <row r="1978">
          <cell r="A1978" t="str">
            <v>NEFR 2016</v>
          </cell>
        </row>
        <row r="1979">
          <cell r="A1979" t="str">
            <v>NEFR 2016</v>
          </cell>
        </row>
        <row r="1980">
          <cell r="A1980" t="str">
            <v>NEFR 2016</v>
          </cell>
        </row>
        <row r="1981">
          <cell r="A1981" t="str">
            <v>NEFR 2016</v>
          </cell>
        </row>
        <row r="1982">
          <cell r="A1982" t="str">
            <v>NEFR 2016</v>
          </cell>
        </row>
        <row r="1983">
          <cell r="A1983" t="str">
            <v>NEFR 2016</v>
          </cell>
        </row>
        <row r="1984">
          <cell r="A1984" t="str">
            <v>NEFR 2016</v>
          </cell>
        </row>
        <row r="1985">
          <cell r="A1985" t="str">
            <v>NEFR 2016</v>
          </cell>
        </row>
        <row r="1986">
          <cell r="A1986" t="str">
            <v>NEFR 2016</v>
          </cell>
        </row>
        <row r="1987">
          <cell r="A1987" t="str">
            <v>NEFR 2016</v>
          </cell>
        </row>
        <row r="1988">
          <cell r="A1988" t="str">
            <v>NEFR 2016</v>
          </cell>
        </row>
        <row r="1989">
          <cell r="A1989" t="str">
            <v>NEFR 2016</v>
          </cell>
        </row>
        <row r="1990">
          <cell r="A1990" t="str">
            <v>NEFR 2016</v>
          </cell>
        </row>
        <row r="1991">
          <cell r="A1991" t="str">
            <v>NEFR 2016</v>
          </cell>
        </row>
        <row r="1992">
          <cell r="A1992" t="str">
            <v>NEFR 2016</v>
          </cell>
        </row>
        <row r="1993">
          <cell r="A1993" t="str">
            <v>NEFR 2016</v>
          </cell>
        </row>
        <row r="1994">
          <cell r="A1994" t="str">
            <v>NEFR 2016</v>
          </cell>
        </row>
        <row r="1995">
          <cell r="A1995" t="str">
            <v>NEFR 2016</v>
          </cell>
        </row>
        <row r="1996">
          <cell r="A1996" t="str">
            <v>NEFR 2016</v>
          </cell>
        </row>
        <row r="1997">
          <cell r="A1997" t="str">
            <v>NEFR 2016</v>
          </cell>
        </row>
        <row r="1998">
          <cell r="A1998" t="str">
            <v>NEFR 2016</v>
          </cell>
        </row>
        <row r="1999">
          <cell r="A1999" t="str">
            <v>NEFR 2016</v>
          </cell>
        </row>
        <row r="2000">
          <cell r="A2000" t="str">
            <v>NEFR 2016</v>
          </cell>
        </row>
        <row r="2001">
          <cell r="A2001" t="str">
            <v>NEFR 2016</v>
          </cell>
        </row>
        <row r="2002">
          <cell r="A2002" t="str">
            <v>NEFR 2016</v>
          </cell>
        </row>
        <row r="2003">
          <cell r="A2003" t="str">
            <v>NEFR 2016</v>
          </cell>
        </row>
        <row r="2004">
          <cell r="A2004" t="str">
            <v>NEFR 2016</v>
          </cell>
        </row>
        <row r="2005">
          <cell r="A2005" t="str">
            <v>NEFR 2016</v>
          </cell>
        </row>
        <row r="2006">
          <cell r="A2006" t="str">
            <v>NEFR 2016</v>
          </cell>
        </row>
        <row r="2007">
          <cell r="A2007" t="str">
            <v>NEFR 2016</v>
          </cell>
        </row>
        <row r="2008">
          <cell r="A2008" t="str">
            <v>NEFR 2016</v>
          </cell>
        </row>
        <row r="2009">
          <cell r="A2009" t="str">
            <v>NEFR 2016</v>
          </cell>
        </row>
        <row r="2010">
          <cell r="A2010" t="str">
            <v>NEFR 2016</v>
          </cell>
        </row>
        <row r="2011">
          <cell r="A2011" t="str">
            <v>NEFR 2016</v>
          </cell>
        </row>
        <row r="2012">
          <cell r="A2012" t="str">
            <v>NEFR 2016</v>
          </cell>
        </row>
        <row r="2013">
          <cell r="A2013" t="str">
            <v>NEFR 2016</v>
          </cell>
        </row>
        <row r="2014">
          <cell r="A2014" t="str">
            <v>NEFR 2016</v>
          </cell>
        </row>
        <row r="2015">
          <cell r="A2015" t="str">
            <v>NEFR 2016</v>
          </cell>
        </row>
        <row r="2016">
          <cell r="A2016" t="str">
            <v>NEFR 2016</v>
          </cell>
        </row>
        <row r="2017">
          <cell r="A2017" t="str">
            <v>NEFR 2016</v>
          </cell>
        </row>
        <row r="2018">
          <cell r="A2018" t="str">
            <v>NEFR 2016</v>
          </cell>
        </row>
        <row r="2019">
          <cell r="A2019" t="str">
            <v>NEFR 2016</v>
          </cell>
        </row>
        <row r="2020">
          <cell r="A2020" t="str">
            <v>NEFR 2016</v>
          </cell>
        </row>
        <row r="2021">
          <cell r="A2021" t="str">
            <v>NEFR 2016</v>
          </cell>
        </row>
        <row r="2022">
          <cell r="A2022" t="str">
            <v>NEFR 2016</v>
          </cell>
        </row>
        <row r="2023">
          <cell r="A2023" t="str">
            <v>NEFR 2016</v>
          </cell>
        </row>
        <row r="2024">
          <cell r="A2024" t="str">
            <v>NEFR 2016</v>
          </cell>
        </row>
        <row r="2025">
          <cell r="A2025" t="str">
            <v>NEFR 2016</v>
          </cell>
        </row>
        <row r="2026">
          <cell r="A2026" t="str">
            <v>NEFR 2016</v>
          </cell>
        </row>
        <row r="2027">
          <cell r="A2027" t="str">
            <v>NEFR 2016</v>
          </cell>
        </row>
        <row r="2028">
          <cell r="A2028" t="str">
            <v>NEFR 2016</v>
          </cell>
        </row>
        <row r="2029">
          <cell r="A2029" t="str">
            <v>NEFR 2016</v>
          </cell>
        </row>
        <row r="2030">
          <cell r="A2030" t="str">
            <v>NEFR 2016</v>
          </cell>
        </row>
        <row r="2031">
          <cell r="A2031" t="str">
            <v>NEFR 2016</v>
          </cell>
        </row>
        <row r="2032">
          <cell r="A2032" t="str">
            <v>NEFR 2016</v>
          </cell>
        </row>
        <row r="2033">
          <cell r="A2033" t="str">
            <v>NEFR 2016</v>
          </cell>
        </row>
        <row r="2034">
          <cell r="A2034" t="str">
            <v>NEFR 2016</v>
          </cell>
        </row>
        <row r="2035">
          <cell r="A2035" t="str">
            <v>NEFR 2016</v>
          </cell>
        </row>
        <row r="2036">
          <cell r="A2036" t="str">
            <v>NEFR 2016</v>
          </cell>
        </row>
        <row r="2037">
          <cell r="A2037" t="str">
            <v>NEFR 2016</v>
          </cell>
        </row>
        <row r="2038">
          <cell r="A2038" t="str">
            <v>NEFR 2016</v>
          </cell>
        </row>
        <row r="2039">
          <cell r="A2039" t="str">
            <v>NEFR 2016</v>
          </cell>
        </row>
        <row r="2040">
          <cell r="A2040" t="str">
            <v>NEFR 2016</v>
          </cell>
        </row>
        <row r="2041">
          <cell r="A2041" t="str">
            <v>NEFR 2016</v>
          </cell>
        </row>
        <row r="2042">
          <cell r="A2042" t="str">
            <v>NEFR 2016</v>
          </cell>
        </row>
        <row r="2043">
          <cell r="A2043" t="str">
            <v>NEFR 2016</v>
          </cell>
        </row>
        <row r="2044">
          <cell r="A2044" t="str">
            <v>NEFR 2016</v>
          </cell>
        </row>
        <row r="2045">
          <cell r="A2045" t="str">
            <v>NEFR 2016</v>
          </cell>
        </row>
        <row r="2046">
          <cell r="A2046" t="str">
            <v>NEFR 2016</v>
          </cell>
        </row>
        <row r="2047">
          <cell r="A2047" t="str">
            <v>NEFR 2016</v>
          </cell>
        </row>
        <row r="2048">
          <cell r="A2048" t="str">
            <v>NEFR 2016</v>
          </cell>
        </row>
        <row r="2049">
          <cell r="A2049" t="str">
            <v>NEFR 2016</v>
          </cell>
        </row>
        <row r="2050">
          <cell r="A2050" t="str">
            <v>NEFR 2016</v>
          </cell>
        </row>
        <row r="2051">
          <cell r="A2051" t="str">
            <v>NEFR 2016</v>
          </cell>
        </row>
        <row r="2052">
          <cell r="A2052" t="str">
            <v>NEFR 2016</v>
          </cell>
        </row>
        <row r="2053">
          <cell r="A2053" t="str">
            <v>NEFR 2016</v>
          </cell>
        </row>
        <row r="2054">
          <cell r="A2054" t="str">
            <v>NEFR 2016</v>
          </cell>
        </row>
        <row r="2055">
          <cell r="A2055" t="str">
            <v>NEFR 2016</v>
          </cell>
        </row>
        <row r="2056">
          <cell r="A2056" t="str">
            <v>NEFR 2016</v>
          </cell>
        </row>
        <row r="2057">
          <cell r="A2057" t="str">
            <v>NEFR 2016</v>
          </cell>
        </row>
        <row r="2058">
          <cell r="A2058" t="str">
            <v>NEFR 2016</v>
          </cell>
        </row>
        <row r="2059">
          <cell r="A2059" t="str">
            <v>NEFR 2016</v>
          </cell>
        </row>
        <row r="2060">
          <cell r="A2060" t="str">
            <v>NEFR 2016</v>
          </cell>
        </row>
        <row r="2061">
          <cell r="A2061" t="str">
            <v>NEFR 2016</v>
          </cell>
        </row>
        <row r="2062">
          <cell r="A2062" t="str">
            <v>NEFR 2016</v>
          </cell>
        </row>
        <row r="2063">
          <cell r="A2063" t="str">
            <v>NEFR 2016</v>
          </cell>
        </row>
        <row r="2064">
          <cell r="A2064" t="str">
            <v>NEFR 2016</v>
          </cell>
        </row>
        <row r="2065">
          <cell r="A2065" t="str">
            <v>NEFR 2016</v>
          </cell>
        </row>
        <row r="2066">
          <cell r="A2066" t="str">
            <v>NEFR 2016</v>
          </cell>
        </row>
        <row r="2067">
          <cell r="A2067" t="str">
            <v>NEFR 2016</v>
          </cell>
        </row>
        <row r="2068">
          <cell r="A2068" t="str">
            <v>NEFR 2016</v>
          </cell>
        </row>
        <row r="2069">
          <cell r="A2069" t="str">
            <v>NEFR 2016</v>
          </cell>
        </row>
        <row r="2070">
          <cell r="A2070" t="str">
            <v>NEFR 2016</v>
          </cell>
        </row>
        <row r="2071">
          <cell r="A2071" t="str">
            <v>NEFR 2016</v>
          </cell>
        </row>
        <row r="2072">
          <cell r="A2072" t="str">
            <v>NEFR 2016</v>
          </cell>
        </row>
        <row r="2073">
          <cell r="A2073" t="str">
            <v>NEFR 2016</v>
          </cell>
        </row>
        <row r="2074">
          <cell r="A2074" t="str">
            <v>NEFR 2016</v>
          </cell>
        </row>
        <row r="2075">
          <cell r="A2075" t="str">
            <v>NEFR 2016</v>
          </cell>
        </row>
        <row r="2076">
          <cell r="A2076" t="str">
            <v>NEFR 2016</v>
          </cell>
        </row>
        <row r="2077">
          <cell r="A2077" t="str">
            <v>NEFR 2016</v>
          </cell>
        </row>
        <row r="2078">
          <cell r="A2078" t="str">
            <v>NEFR 2016</v>
          </cell>
        </row>
        <row r="2079">
          <cell r="A2079" t="str">
            <v>NEFR 2016</v>
          </cell>
        </row>
        <row r="2080">
          <cell r="A2080" t="str">
            <v>NEFR 2016</v>
          </cell>
        </row>
        <row r="2081">
          <cell r="A2081" t="str">
            <v>NEFR 2016</v>
          </cell>
        </row>
        <row r="2082">
          <cell r="A2082" t="str">
            <v>NEFR 2016</v>
          </cell>
        </row>
        <row r="2083">
          <cell r="A2083" t="str">
            <v>NEFR 2016</v>
          </cell>
        </row>
        <row r="2084">
          <cell r="A2084" t="str">
            <v>NEFR 2016</v>
          </cell>
        </row>
        <row r="2085">
          <cell r="A2085" t="str">
            <v>NEFR 2016</v>
          </cell>
        </row>
        <row r="2086">
          <cell r="A2086" t="str">
            <v>NEFR 2016</v>
          </cell>
        </row>
        <row r="2087">
          <cell r="A2087" t="str">
            <v>NEFR 2016</v>
          </cell>
        </row>
        <row r="2088">
          <cell r="A2088" t="str">
            <v>NEFR 2016</v>
          </cell>
        </row>
        <row r="2089">
          <cell r="A2089" t="str">
            <v>NEFR 2016</v>
          </cell>
        </row>
        <row r="2090">
          <cell r="A2090" t="str">
            <v>NEFR 2016</v>
          </cell>
        </row>
        <row r="2091">
          <cell r="A2091" t="str">
            <v>NEFR 2016</v>
          </cell>
        </row>
        <row r="2092">
          <cell r="A2092" t="str">
            <v>NEFR 2016</v>
          </cell>
        </row>
        <row r="2093">
          <cell r="A2093" t="str">
            <v>NEFR 2016</v>
          </cell>
        </row>
        <row r="2094">
          <cell r="A2094" t="str">
            <v>NEFR 2016</v>
          </cell>
        </row>
        <row r="2095">
          <cell r="A2095" t="str">
            <v>NEFR 2016</v>
          </cell>
        </row>
        <row r="2096">
          <cell r="A2096" t="str">
            <v>NEFR 2016</v>
          </cell>
        </row>
        <row r="2097">
          <cell r="A2097" t="str">
            <v>NEFR 2016</v>
          </cell>
        </row>
        <row r="2098">
          <cell r="A2098" t="str">
            <v>NEFR 2016</v>
          </cell>
        </row>
        <row r="2099">
          <cell r="A2099" t="str">
            <v>NEFR 2016</v>
          </cell>
        </row>
        <row r="2100">
          <cell r="A2100" t="str">
            <v>NEFR 2016</v>
          </cell>
        </row>
        <row r="2101">
          <cell r="A2101" t="str">
            <v>NEFR 2016</v>
          </cell>
        </row>
        <row r="2102">
          <cell r="A2102" t="str">
            <v>NEFR 2016</v>
          </cell>
        </row>
        <row r="2103">
          <cell r="A2103" t="str">
            <v>NEFR 2016</v>
          </cell>
        </row>
        <row r="2104">
          <cell r="A2104" t="str">
            <v>NEFR 2016</v>
          </cell>
        </row>
        <row r="2105">
          <cell r="A2105" t="str">
            <v>NEFR 2016</v>
          </cell>
        </row>
        <row r="2106">
          <cell r="A2106" t="str">
            <v>NEFR 2016</v>
          </cell>
        </row>
        <row r="2107">
          <cell r="A2107" t="str">
            <v>NEFR 2016</v>
          </cell>
        </row>
        <row r="2108">
          <cell r="A2108" t="str">
            <v>NEFR 2016</v>
          </cell>
        </row>
        <row r="2109">
          <cell r="A2109" t="str">
            <v>NEFR 2016</v>
          </cell>
        </row>
        <row r="2110">
          <cell r="A2110" t="str">
            <v>NEFR 2016</v>
          </cell>
        </row>
        <row r="2111">
          <cell r="A2111" t="str">
            <v>NEFR 2016</v>
          </cell>
        </row>
        <row r="2112">
          <cell r="A2112" t="str">
            <v>NEFR 2016</v>
          </cell>
        </row>
        <row r="2113">
          <cell r="A2113" t="str">
            <v>NEFR 2016</v>
          </cell>
        </row>
        <row r="2114">
          <cell r="A2114" t="str">
            <v>NEFR 2016</v>
          </cell>
        </row>
        <row r="2115">
          <cell r="A2115" t="str">
            <v>NEFR 2016</v>
          </cell>
        </row>
        <row r="2116">
          <cell r="A2116" t="str">
            <v>NEFR 2016</v>
          </cell>
        </row>
        <row r="2117">
          <cell r="A2117" t="str">
            <v>NEFR 2016</v>
          </cell>
        </row>
        <row r="2118">
          <cell r="A2118" t="str">
            <v>NEFR 2016</v>
          </cell>
        </row>
        <row r="2119">
          <cell r="A2119" t="str">
            <v>NEFR 2016</v>
          </cell>
        </row>
        <row r="2120">
          <cell r="A2120" t="str">
            <v>NEFR 2016</v>
          </cell>
        </row>
        <row r="2121">
          <cell r="A2121" t="str">
            <v>NEFR 2016</v>
          </cell>
        </row>
        <row r="2122">
          <cell r="A2122" t="str">
            <v>NEFR 2016</v>
          </cell>
        </row>
        <row r="2123">
          <cell r="A2123" t="str">
            <v>NEFR 2016</v>
          </cell>
        </row>
        <row r="2124">
          <cell r="A2124" t="str">
            <v>NEFR 2016</v>
          </cell>
        </row>
        <row r="2125">
          <cell r="A2125" t="str">
            <v>NEFR 2016</v>
          </cell>
        </row>
        <row r="2126">
          <cell r="A2126" t="str">
            <v>NEFR 2016</v>
          </cell>
        </row>
        <row r="2127">
          <cell r="A2127" t="str">
            <v>NEFR 2016</v>
          </cell>
        </row>
        <row r="2128">
          <cell r="A2128" t="str">
            <v>NEFR 2016</v>
          </cell>
        </row>
        <row r="2129">
          <cell r="A2129" t="str">
            <v>NEFR 2016</v>
          </cell>
        </row>
        <row r="2130">
          <cell r="A2130" t="str">
            <v>NEFR 2016</v>
          </cell>
        </row>
        <row r="2131">
          <cell r="A2131" t="str">
            <v>NEFR 2016</v>
          </cell>
        </row>
        <row r="2132">
          <cell r="A2132" t="str">
            <v>NEFR 2016</v>
          </cell>
        </row>
        <row r="2133">
          <cell r="A2133" t="str">
            <v>NEFR 2016</v>
          </cell>
        </row>
        <row r="2134">
          <cell r="A2134" t="str">
            <v>NEFR 2016</v>
          </cell>
        </row>
        <row r="2135">
          <cell r="A2135" t="str">
            <v>NEFR 2016</v>
          </cell>
        </row>
        <row r="2136">
          <cell r="A2136" t="str">
            <v>NEFR 2016</v>
          </cell>
        </row>
        <row r="2137">
          <cell r="A2137" t="str">
            <v>NEFR 2016</v>
          </cell>
        </row>
        <row r="2138">
          <cell r="A2138" t="str">
            <v>NEFR 2016</v>
          </cell>
        </row>
        <row r="2139">
          <cell r="A2139" t="str">
            <v>NEFR 2016</v>
          </cell>
        </row>
        <row r="2140">
          <cell r="A2140" t="str">
            <v>NEFR 2016</v>
          </cell>
        </row>
        <row r="2141">
          <cell r="A2141" t="str">
            <v>NEFR 2016</v>
          </cell>
        </row>
        <row r="2142">
          <cell r="A2142" t="str">
            <v>NEFR 2016</v>
          </cell>
        </row>
        <row r="2143">
          <cell r="A2143" t="str">
            <v>NEFR 2016</v>
          </cell>
        </row>
        <row r="2144">
          <cell r="A2144" t="str">
            <v>NEFR 2016</v>
          </cell>
        </row>
        <row r="2145">
          <cell r="A2145" t="str">
            <v>NEFR 2016</v>
          </cell>
        </row>
        <row r="2146">
          <cell r="A2146" t="str">
            <v>NEFR 2016</v>
          </cell>
        </row>
        <row r="2147">
          <cell r="A2147" t="str">
            <v>NEFR 2016</v>
          </cell>
        </row>
        <row r="2148">
          <cell r="A2148" t="str">
            <v>NEFR 2016</v>
          </cell>
        </row>
        <row r="2149">
          <cell r="A2149" t="str">
            <v>NEFR 2016</v>
          </cell>
        </row>
        <row r="2150">
          <cell r="A2150" t="str">
            <v>NEFR 2016</v>
          </cell>
        </row>
        <row r="2151">
          <cell r="A2151" t="str">
            <v>NEFR 2016</v>
          </cell>
        </row>
        <row r="2152">
          <cell r="A2152" t="str">
            <v>NEFR 2016</v>
          </cell>
        </row>
        <row r="2153">
          <cell r="A2153" t="str">
            <v>NEFR 2016</v>
          </cell>
        </row>
        <row r="2154">
          <cell r="A2154" t="str">
            <v>NEFR 2016</v>
          </cell>
        </row>
        <row r="2155">
          <cell r="A2155" t="str">
            <v>NEFR 2016</v>
          </cell>
        </row>
        <row r="2156">
          <cell r="A2156" t="str">
            <v>NEFR 2016</v>
          </cell>
        </row>
        <row r="2157">
          <cell r="A2157" t="str">
            <v>NEFR 2016</v>
          </cell>
        </row>
        <row r="2158">
          <cell r="A2158" t="str">
            <v>NEFR 2016</v>
          </cell>
        </row>
        <row r="2159">
          <cell r="A2159" t="str">
            <v>NEFR 2016</v>
          </cell>
        </row>
        <row r="2160">
          <cell r="A2160" t="str">
            <v>NEFR 2016</v>
          </cell>
        </row>
        <row r="2161">
          <cell r="A2161" t="str">
            <v>NEFR 2016</v>
          </cell>
        </row>
        <row r="2162">
          <cell r="A2162" t="str">
            <v>NEFR 2016</v>
          </cell>
        </row>
        <row r="2163">
          <cell r="A2163" t="str">
            <v>NEFR 2016</v>
          </cell>
        </row>
        <row r="2164">
          <cell r="A2164" t="str">
            <v>NEFR 2016</v>
          </cell>
        </row>
        <row r="2165">
          <cell r="A2165" t="str">
            <v>NEFR 2016</v>
          </cell>
        </row>
        <row r="2166">
          <cell r="A2166" t="str">
            <v>NEFR 2016</v>
          </cell>
        </row>
        <row r="2167">
          <cell r="A2167" t="str">
            <v>NEFR 2016</v>
          </cell>
        </row>
        <row r="2168">
          <cell r="A2168" t="str">
            <v>NEFR 2016</v>
          </cell>
        </row>
        <row r="2169">
          <cell r="A2169" t="str">
            <v>NEFR 2016</v>
          </cell>
        </row>
        <row r="2170">
          <cell r="A2170" t="str">
            <v>NEFR 2016</v>
          </cell>
        </row>
        <row r="2171">
          <cell r="A2171" t="str">
            <v>NEFR 2016</v>
          </cell>
        </row>
        <row r="2172">
          <cell r="A2172" t="str">
            <v>NEFR 2016</v>
          </cell>
        </row>
        <row r="2173">
          <cell r="A2173" t="str">
            <v>NEFR 2016</v>
          </cell>
        </row>
        <row r="2174">
          <cell r="A2174" t="str">
            <v>NEFR 2016</v>
          </cell>
        </row>
        <row r="2175">
          <cell r="A2175" t="str">
            <v>NEFR 2016</v>
          </cell>
        </row>
        <row r="2176">
          <cell r="A2176" t="str">
            <v>NEFR 2016</v>
          </cell>
        </row>
        <row r="2177">
          <cell r="A2177" t="str">
            <v>NEFR 2016</v>
          </cell>
        </row>
        <row r="2178">
          <cell r="A2178" t="str">
            <v>NEFR 2016</v>
          </cell>
        </row>
        <row r="2179">
          <cell r="A2179" t="str">
            <v>NEFR 2016</v>
          </cell>
        </row>
        <row r="2180">
          <cell r="A2180" t="str">
            <v>NEFR 2016</v>
          </cell>
        </row>
        <row r="2181">
          <cell r="A2181" t="str">
            <v>NEFR 2016</v>
          </cell>
        </row>
        <row r="2182">
          <cell r="A2182" t="str">
            <v>NEFR 2016</v>
          </cell>
        </row>
        <row r="2183">
          <cell r="A2183" t="str">
            <v>NEFR 2016</v>
          </cell>
        </row>
        <row r="2184">
          <cell r="A2184" t="str">
            <v>NEFR 2016</v>
          </cell>
        </row>
        <row r="2185">
          <cell r="A2185" t="str">
            <v>NEFR 2016</v>
          </cell>
        </row>
        <row r="2186">
          <cell r="A2186" t="str">
            <v>NEFR 2016</v>
          </cell>
        </row>
        <row r="2187">
          <cell r="A2187" t="str">
            <v>NEFR 2016</v>
          </cell>
        </row>
        <row r="2188">
          <cell r="A2188" t="str">
            <v>NEFR 2016</v>
          </cell>
        </row>
        <row r="2189">
          <cell r="A2189" t="str">
            <v>NEFR 2016</v>
          </cell>
        </row>
        <row r="2190">
          <cell r="A2190" t="str">
            <v>NEFR 2016</v>
          </cell>
        </row>
        <row r="2191">
          <cell r="A2191" t="str">
            <v>NEFR 2016</v>
          </cell>
        </row>
        <row r="2192">
          <cell r="A2192" t="str">
            <v>NEFR 2016</v>
          </cell>
        </row>
        <row r="2193">
          <cell r="A2193" t="str">
            <v>NEFR 2016</v>
          </cell>
        </row>
        <row r="2194">
          <cell r="A2194" t="str">
            <v>NEFR 2016</v>
          </cell>
        </row>
        <row r="2195">
          <cell r="A2195" t="str">
            <v>NEFR 2016</v>
          </cell>
        </row>
        <row r="2196">
          <cell r="A2196" t="str">
            <v>NEFR 2016</v>
          </cell>
        </row>
        <row r="2197">
          <cell r="A2197" t="str">
            <v>NEFR 2016</v>
          </cell>
        </row>
        <row r="2198">
          <cell r="A2198" t="str">
            <v>NEFR 2016</v>
          </cell>
        </row>
        <row r="2199">
          <cell r="A2199" t="str">
            <v>NEFR 2016</v>
          </cell>
        </row>
        <row r="2200">
          <cell r="A2200" t="str">
            <v>NEFR 2016</v>
          </cell>
        </row>
        <row r="2201">
          <cell r="A2201" t="str">
            <v>NEFR 2016</v>
          </cell>
        </row>
        <row r="2202">
          <cell r="A2202" t="str">
            <v>NEFR 2016</v>
          </cell>
        </row>
        <row r="2203">
          <cell r="A2203" t="str">
            <v>NEFR 2016</v>
          </cell>
        </row>
        <row r="2204">
          <cell r="A2204" t="str">
            <v>NEFR 2016</v>
          </cell>
        </row>
        <row r="2205">
          <cell r="A2205" t="str">
            <v>NEFR 2016</v>
          </cell>
        </row>
        <row r="2206">
          <cell r="A2206" t="str">
            <v>NEFR 2016</v>
          </cell>
        </row>
        <row r="2207">
          <cell r="A2207" t="str">
            <v>NEFR 2016</v>
          </cell>
        </row>
        <row r="2208">
          <cell r="A2208" t="str">
            <v>NEFR 2016</v>
          </cell>
        </row>
        <row r="2209">
          <cell r="A2209" t="str">
            <v>NEFR 2016</v>
          </cell>
        </row>
        <row r="2210">
          <cell r="A2210" t="str">
            <v>NEFR 2016</v>
          </cell>
        </row>
        <row r="2211">
          <cell r="A2211" t="str">
            <v>NEFR 2016</v>
          </cell>
        </row>
        <row r="2212">
          <cell r="A2212" t="str">
            <v>NEFR 2016</v>
          </cell>
        </row>
        <row r="2213">
          <cell r="A2213" t="str">
            <v>NEFR 2016</v>
          </cell>
        </row>
        <row r="2214">
          <cell r="A2214" t="str">
            <v>NEFR 2016</v>
          </cell>
        </row>
        <row r="2215">
          <cell r="A2215" t="str">
            <v>NEFR 2016</v>
          </cell>
        </row>
        <row r="2216">
          <cell r="A2216" t="str">
            <v>NEFR 2016</v>
          </cell>
        </row>
        <row r="2217">
          <cell r="A2217" t="str">
            <v>NEFR 2016</v>
          </cell>
        </row>
        <row r="2218">
          <cell r="A2218" t="str">
            <v>NEFR 2016</v>
          </cell>
        </row>
        <row r="2219">
          <cell r="A2219" t="str">
            <v>NEFR 2016</v>
          </cell>
        </row>
        <row r="2220">
          <cell r="A2220" t="str">
            <v>NEFR 2016</v>
          </cell>
        </row>
        <row r="2221">
          <cell r="A2221" t="str">
            <v>NEFR 2016</v>
          </cell>
        </row>
        <row r="2222">
          <cell r="A2222" t="str">
            <v>NEFR 2016</v>
          </cell>
        </row>
        <row r="2223">
          <cell r="A2223" t="str">
            <v>NEFR 2016</v>
          </cell>
        </row>
        <row r="2224">
          <cell r="A2224" t="str">
            <v>NEFR 2016</v>
          </cell>
        </row>
        <row r="2225">
          <cell r="A2225" t="str">
            <v>NEFR 2016</v>
          </cell>
        </row>
        <row r="2226">
          <cell r="A2226" t="str">
            <v>NEFR 2016</v>
          </cell>
        </row>
        <row r="2227">
          <cell r="A2227" t="str">
            <v>NEFR 2016</v>
          </cell>
        </row>
        <row r="2228">
          <cell r="A2228" t="str">
            <v>NEFR 2016</v>
          </cell>
        </row>
        <row r="2229">
          <cell r="A2229" t="str">
            <v>NEFR 2016</v>
          </cell>
        </row>
        <row r="2230">
          <cell r="A2230" t="str">
            <v>NEFR 2016</v>
          </cell>
        </row>
        <row r="2231">
          <cell r="A2231" t="str">
            <v>NEFR 2016</v>
          </cell>
        </row>
        <row r="2232">
          <cell r="A2232" t="str">
            <v>NEFR 2016</v>
          </cell>
        </row>
        <row r="2233">
          <cell r="A2233" t="str">
            <v>NEFR 2016</v>
          </cell>
        </row>
        <row r="2234">
          <cell r="A2234" t="str">
            <v>NEFR 2016</v>
          </cell>
        </row>
        <row r="2235">
          <cell r="A2235" t="str">
            <v>NEFR 2016</v>
          </cell>
        </row>
        <row r="2236">
          <cell r="A2236" t="str">
            <v>NEFR 2016</v>
          </cell>
        </row>
        <row r="2237">
          <cell r="A2237" t="str">
            <v>NEFR 2016</v>
          </cell>
        </row>
        <row r="2238">
          <cell r="A2238" t="str">
            <v>NEFR 2016</v>
          </cell>
        </row>
        <row r="2239">
          <cell r="A2239" t="str">
            <v>NEFR 2016</v>
          </cell>
        </row>
        <row r="2240">
          <cell r="A2240" t="str">
            <v>NEFR 2016</v>
          </cell>
        </row>
        <row r="2241">
          <cell r="A2241" t="str">
            <v>NEFR 2016</v>
          </cell>
        </row>
        <row r="2242">
          <cell r="A2242" t="str">
            <v>NEFR 2016</v>
          </cell>
        </row>
        <row r="2243">
          <cell r="A2243" t="str">
            <v>NEFR 2016</v>
          </cell>
        </row>
        <row r="2244">
          <cell r="A2244" t="str">
            <v>NEFR 2016</v>
          </cell>
        </row>
        <row r="2245">
          <cell r="A2245" t="str">
            <v>NEFR 2016</v>
          </cell>
        </row>
        <row r="2246">
          <cell r="A2246" t="str">
            <v>NEFR 2016</v>
          </cell>
        </row>
        <row r="2247">
          <cell r="A2247" t="str">
            <v>NEFR 2016</v>
          </cell>
        </row>
        <row r="2248">
          <cell r="A2248" t="str">
            <v>NEFR 2016</v>
          </cell>
        </row>
        <row r="2249">
          <cell r="A2249" t="str">
            <v>NEFR 2016</v>
          </cell>
        </row>
        <row r="2250">
          <cell r="A2250" t="str">
            <v>NEFR 2016</v>
          </cell>
        </row>
        <row r="2251">
          <cell r="A2251" t="str">
            <v>NEFR 2016</v>
          </cell>
        </row>
        <row r="2252">
          <cell r="A2252" t="str">
            <v>NEFR 2016</v>
          </cell>
        </row>
        <row r="2253">
          <cell r="A2253" t="str">
            <v>NEFR 2016</v>
          </cell>
        </row>
        <row r="2254">
          <cell r="A2254" t="str">
            <v>NEFR 2016</v>
          </cell>
        </row>
        <row r="2255">
          <cell r="A2255" t="str">
            <v>NEFR 2016</v>
          </cell>
        </row>
        <row r="2256">
          <cell r="A2256" t="str">
            <v>NEFR 2016</v>
          </cell>
        </row>
        <row r="2257">
          <cell r="A2257" t="str">
            <v>NEFR 2016</v>
          </cell>
        </row>
        <row r="2258">
          <cell r="A2258" t="str">
            <v>NEFR 2016</v>
          </cell>
        </row>
        <row r="2259">
          <cell r="A2259" t="str">
            <v>NEFR 2016</v>
          </cell>
        </row>
        <row r="2260">
          <cell r="A2260" t="str">
            <v>NEFR 2016</v>
          </cell>
        </row>
        <row r="2261">
          <cell r="A2261" t="str">
            <v>NEFR 2016</v>
          </cell>
        </row>
        <row r="2262">
          <cell r="A2262" t="str">
            <v>NEFR 2016</v>
          </cell>
        </row>
        <row r="2263">
          <cell r="A2263" t="str">
            <v>NEFR 2016</v>
          </cell>
        </row>
        <row r="2264">
          <cell r="A2264" t="str">
            <v>NEFR 2016</v>
          </cell>
        </row>
        <row r="2265">
          <cell r="A2265" t="str">
            <v>NEFR 2016</v>
          </cell>
        </row>
        <row r="2266">
          <cell r="A2266" t="str">
            <v>NEFR 2016</v>
          </cell>
        </row>
        <row r="2267">
          <cell r="A2267" t="str">
            <v>NEFR 2016</v>
          </cell>
        </row>
        <row r="2268">
          <cell r="A2268" t="str">
            <v>NEFR 2016</v>
          </cell>
        </row>
        <row r="2269">
          <cell r="A2269" t="str">
            <v>NEFR 2016</v>
          </cell>
        </row>
        <row r="2270">
          <cell r="A2270" t="str">
            <v>NEFR 2016</v>
          </cell>
        </row>
        <row r="2271">
          <cell r="A2271" t="str">
            <v>NEFR 2016</v>
          </cell>
        </row>
        <row r="2272">
          <cell r="A2272" t="str">
            <v>NEFR 2016</v>
          </cell>
        </row>
        <row r="2273">
          <cell r="A2273" t="str">
            <v>NEFR 2016</v>
          </cell>
        </row>
        <row r="2274">
          <cell r="A2274" t="str">
            <v>NEFR 2016</v>
          </cell>
        </row>
        <row r="2275">
          <cell r="A2275" t="str">
            <v>NEFR 2016</v>
          </cell>
        </row>
        <row r="2276">
          <cell r="A2276" t="str">
            <v>NEFR 2016</v>
          </cell>
        </row>
        <row r="2277">
          <cell r="A2277" t="str">
            <v>NEFR 2016</v>
          </cell>
        </row>
        <row r="2278">
          <cell r="A2278" t="str">
            <v>NEFR 2016</v>
          </cell>
        </row>
        <row r="2279">
          <cell r="A2279" t="str">
            <v>NEFR 2016</v>
          </cell>
        </row>
        <row r="2280">
          <cell r="A2280" t="str">
            <v>NEFR 2016</v>
          </cell>
        </row>
        <row r="2281">
          <cell r="A2281" t="str">
            <v>NEFR 2016</v>
          </cell>
        </row>
        <row r="2282">
          <cell r="A2282" t="str">
            <v>NEFR 2016</v>
          </cell>
        </row>
        <row r="2283">
          <cell r="A2283" t="str">
            <v>NEFR 2016</v>
          </cell>
        </row>
        <row r="2284">
          <cell r="A2284" t="str">
            <v>NEFR 2016</v>
          </cell>
        </row>
        <row r="2285">
          <cell r="A2285" t="str">
            <v>NEFR 2016</v>
          </cell>
        </row>
        <row r="2286">
          <cell r="A2286" t="str">
            <v>NEFR 2016</v>
          </cell>
        </row>
        <row r="2287">
          <cell r="A2287" t="str">
            <v>NEFR 2016</v>
          </cell>
        </row>
        <row r="2288">
          <cell r="A2288" t="str">
            <v>NEFR 2016</v>
          </cell>
        </row>
        <row r="2289">
          <cell r="A2289" t="str">
            <v>NEFR 2016</v>
          </cell>
        </row>
        <row r="2290">
          <cell r="A2290" t="str">
            <v>NEFR 2016</v>
          </cell>
        </row>
        <row r="2291">
          <cell r="A2291" t="str">
            <v>NEFR 2016</v>
          </cell>
        </row>
        <row r="2292">
          <cell r="A2292" t="str">
            <v>NEFR 2016</v>
          </cell>
        </row>
        <row r="2293">
          <cell r="A2293" t="str">
            <v>NEFR 2016</v>
          </cell>
        </row>
        <row r="2294">
          <cell r="A2294" t="str">
            <v>NEFR 2016</v>
          </cell>
        </row>
        <row r="2295">
          <cell r="A2295" t="str">
            <v>NEFR 2016</v>
          </cell>
        </row>
        <row r="2296">
          <cell r="A2296" t="str">
            <v>NEFR 2016</v>
          </cell>
        </row>
        <row r="2297">
          <cell r="A2297" t="str">
            <v>NEFR 2016</v>
          </cell>
        </row>
        <row r="2298">
          <cell r="A2298" t="str">
            <v>NEFR 2016</v>
          </cell>
        </row>
        <row r="2299">
          <cell r="A2299" t="str">
            <v>NEFR 2016</v>
          </cell>
        </row>
        <row r="2300">
          <cell r="A2300" t="str">
            <v>NEFR 2016</v>
          </cell>
        </row>
        <row r="2301">
          <cell r="A2301" t="str">
            <v>NEFR 2016</v>
          </cell>
        </row>
        <row r="2302">
          <cell r="A2302" t="str">
            <v>NEFR 2016</v>
          </cell>
        </row>
        <row r="2303">
          <cell r="A2303" t="str">
            <v>NEFR 2016</v>
          </cell>
        </row>
        <row r="2304">
          <cell r="A2304" t="str">
            <v>NEFR 2016</v>
          </cell>
        </row>
        <row r="2305">
          <cell r="A2305" t="str">
            <v>NEFR 2016</v>
          </cell>
        </row>
        <row r="2306">
          <cell r="A2306" t="str">
            <v>NEFR 2016</v>
          </cell>
        </row>
        <row r="2307">
          <cell r="A2307" t="str">
            <v>NEFR 2016</v>
          </cell>
        </row>
        <row r="2308">
          <cell r="A2308" t="str">
            <v>NEFR 2016</v>
          </cell>
        </row>
        <row r="2309">
          <cell r="A2309" t="str">
            <v>NEFR 2016</v>
          </cell>
        </row>
        <row r="2310">
          <cell r="A2310" t="str">
            <v>NEFR 2016</v>
          </cell>
        </row>
        <row r="2311">
          <cell r="A2311" t="str">
            <v>NEFR 2016</v>
          </cell>
        </row>
        <row r="2312">
          <cell r="A2312" t="str">
            <v>NEFR 2016</v>
          </cell>
        </row>
        <row r="2313">
          <cell r="A2313" t="str">
            <v>NEFR 2016</v>
          </cell>
        </row>
        <row r="2314">
          <cell r="A2314" t="str">
            <v>NEFR 2016</v>
          </cell>
        </row>
        <row r="2315">
          <cell r="A2315" t="str">
            <v>NEFR 2016</v>
          </cell>
        </row>
        <row r="2316">
          <cell r="A2316" t="str">
            <v>NEFR 2016</v>
          </cell>
        </row>
        <row r="2317">
          <cell r="A2317" t="str">
            <v>NEFR 2016</v>
          </cell>
        </row>
        <row r="2318">
          <cell r="A2318" t="str">
            <v>NEFR 2016</v>
          </cell>
        </row>
        <row r="2319">
          <cell r="A2319" t="str">
            <v>NEFR 2016</v>
          </cell>
        </row>
        <row r="2320">
          <cell r="A2320" t="str">
            <v>NEFR 2016</v>
          </cell>
        </row>
        <row r="2321">
          <cell r="A2321" t="str">
            <v>NEFR 2016</v>
          </cell>
        </row>
        <row r="2322">
          <cell r="A2322" t="str">
            <v>NEFR 2016</v>
          </cell>
        </row>
        <row r="2323">
          <cell r="A2323" t="str">
            <v>NEFR 2016</v>
          </cell>
        </row>
        <row r="2324">
          <cell r="A2324" t="str">
            <v>NEFR 2016</v>
          </cell>
        </row>
        <row r="2325">
          <cell r="A2325" t="str">
            <v>NEFR 2016</v>
          </cell>
        </row>
        <row r="2326">
          <cell r="A2326" t="str">
            <v>NEFR 2016</v>
          </cell>
        </row>
        <row r="2327">
          <cell r="A2327" t="str">
            <v>NEFR 2016</v>
          </cell>
        </row>
        <row r="2328">
          <cell r="A2328" t="str">
            <v>NEFR 2016</v>
          </cell>
        </row>
        <row r="2329">
          <cell r="A2329" t="str">
            <v>NEFR 2016</v>
          </cell>
        </row>
        <row r="2330">
          <cell r="A2330" t="str">
            <v>NEFR 2016</v>
          </cell>
        </row>
        <row r="2331">
          <cell r="A2331" t="str">
            <v>NEFR 2016</v>
          </cell>
        </row>
        <row r="2332">
          <cell r="A2332" t="str">
            <v>NEFR 2016</v>
          </cell>
        </row>
        <row r="2333">
          <cell r="A2333" t="str">
            <v>NEFR 2016</v>
          </cell>
        </row>
        <row r="2334">
          <cell r="A2334" t="str">
            <v>NEFR 2016</v>
          </cell>
        </row>
        <row r="2335">
          <cell r="A2335" t="str">
            <v>NEFR 2016</v>
          </cell>
        </row>
        <row r="2336">
          <cell r="A2336" t="str">
            <v>NEFR 2016</v>
          </cell>
        </row>
        <row r="2337">
          <cell r="A2337" t="str">
            <v>NEFR 2016</v>
          </cell>
        </row>
        <row r="2338">
          <cell r="A2338" t="str">
            <v>NEFR 2016</v>
          </cell>
        </row>
        <row r="2339">
          <cell r="A2339" t="str">
            <v>NEFR 2016</v>
          </cell>
        </row>
        <row r="2340">
          <cell r="A2340" t="str">
            <v>NEFR 2016</v>
          </cell>
        </row>
        <row r="2341">
          <cell r="A2341" t="str">
            <v>NEFR 2016</v>
          </cell>
        </row>
        <row r="2342">
          <cell r="A2342" t="str">
            <v>NEFR 2016</v>
          </cell>
        </row>
        <row r="2343">
          <cell r="A2343" t="str">
            <v>NEFR 2016</v>
          </cell>
        </row>
        <row r="2344">
          <cell r="A2344" t="str">
            <v>NEFR 2016</v>
          </cell>
        </row>
        <row r="2345">
          <cell r="A2345" t="str">
            <v>NEFR 2016</v>
          </cell>
        </row>
        <row r="2346">
          <cell r="A2346" t="str">
            <v>NEFR 2016</v>
          </cell>
        </row>
        <row r="2347">
          <cell r="A2347" t="str">
            <v>NEFR 2016</v>
          </cell>
        </row>
        <row r="2348">
          <cell r="A2348" t="str">
            <v>NEFR 2016</v>
          </cell>
        </row>
        <row r="2349">
          <cell r="A2349" t="str">
            <v>NEFR 2016</v>
          </cell>
        </row>
        <row r="2350">
          <cell r="A2350" t="str">
            <v>NEFR 2016</v>
          </cell>
        </row>
        <row r="2351">
          <cell r="A2351" t="str">
            <v>NEFR 2016</v>
          </cell>
        </row>
        <row r="2352">
          <cell r="A2352" t="str">
            <v>NEFR 2016</v>
          </cell>
        </row>
        <row r="2353">
          <cell r="A2353" t="str">
            <v>NEFR 2016</v>
          </cell>
        </row>
        <row r="2354">
          <cell r="A2354" t="str">
            <v>NEFR 2016</v>
          </cell>
        </row>
        <row r="2355">
          <cell r="A2355" t="str">
            <v>NEFR 2016</v>
          </cell>
        </row>
        <row r="2356">
          <cell r="A2356" t="str">
            <v>NEFR 2016</v>
          </cell>
        </row>
        <row r="2357">
          <cell r="A2357" t="str">
            <v>NEFR 2016</v>
          </cell>
        </row>
        <row r="2358">
          <cell r="A2358" t="str">
            <v>NEFR 2016</v>
          </cell>
        </row>
        <row r="2359">
          <cell r="A2359" t="str">
            <v>NEFR 2016</v>
          </cell>
        </row>
        <row r="2360">
          <cell r="A2360" t="str">
            <v>NEFR 2016</v>
          </cell>
        </row>
        <row r="2361">
          <cell r="A2361" t="str">
            <v>NEFR 2016</v>
          </cell>
        </row>
        <row r="2362">
          <cell r="A2362" t="str">
            <v>NEFR 2016</v>
          </cell>
        </row>
        <row r="2363">
          <cell r="A2363" t="str">
            <v>NEFR 2016</v>
          </cell>
        </row>
        <row r="2364">
          <cell r="A2364" t="str">
            <v>NEFR 2016</v>
          </cell>
        </row>
        <row r="2365">
          <cell r="A2365" t="str">
            <v>NEFR 2016</v>
          </cell>
        </row>
        <row r="2366">
          <cell r="A2366" t="str">
            <v>NEFR 2016</v>
          </cell>
        </row>
        <row r="2367">
          <cell r="A2367" t="str">
            <v>NEFR 2016</v>
          </cell>
        </row>
        <row r="2368">
          <cell r="A2368" t="str">
            <v>NEFR 2016</v>
          </cell>
        </row>
        <row r="2369">
          <cell r="A2369" t="str">
            <v>NEFR 2016</v>
          </cell>
        </row>
        <row r="2370">
          <cell r="A2370" t="str">
            <v>NEFR 2016</v>
          </cell>
        </row>
        <row r="2371">
          <cell r="A2371" t="str">
            <v>NEFR 2016</v>
          </cell>
        </row>
        <row r="2372">
          <cell r="A2372" t="str">
            <v>NEFR 2016</v>
          </cell>
        </row>
        <row r="2373">
          <cell r="A2373" t="str">
            <v>NEFR 2016</v>
          </cell>
        </row>
        <row r="2374">
          <cell r="A2374" t="str">
            <v>NEFR 2016</v>
          </cell>
        </row>
        <row r="2375">
          <cell r="A2375" t="str">
            <v>NEFR 2016</v>
          </cell>
        </row>
        <row r="2376">
          <cell r="A2376" t="str">
            <v>NEFR 2016</v>
          </cell>
        </row>
        <row r="2377">
          <cell r="A2377" t="str">
            <v>NEFR 2016</v>
          </cell>
        </row>
        <row r="2378">
          <cell r="A2378" t="str">
            <v>NEFR 2016</v>
          </cell>
        </row>
        <row r="2379">
          <cell r="A2379" t="str">
            <v>NEFR 2016</v>
          </cell>
        </row>
        <row r="2380">
          <cell r="A2380" t="str">
            <v>NEFR 2016</v>
          </cell>
        </row>
        <row r="2381">
          <cell r="A2381" t="str">
            <v>NEFR 2016</v>
          </cell>
        </row>
        <row r="2382">
          <cell r="A2382" t="str">
            <v>NEFR 2016</v>
          </cell>
        </row>
        <row r="2383">
          <cell r="A2383" t="str">
            <v>NEFR 2016</v>
          </cell>
        </row>
        <row r="2384">
          <cell r="A2384" t="str">
            <v>NEFR 2016</v>
          </cell>
        </row>
        <row r="2385">
          <cell r="A2385" t="str">
            <v>NEFR 2016</v>
          </cell>
        </row>
        <row r="2386">
          <cell r="A2386" t="str">
            <v>NEFR 2016</v>
          </cell>
        </row>
        <row r="2387">
          <cell r="A2387" t="str">
            <v>NEFR 2016</v>
          </cell>
        </row>
        <row r="2388">
          <cell r="A2388" t="str">
            <v>NEFR 2016</v>
          </cell>
        </row>
        <row r="2389">
          <cell r="A2389" t="str">
            <v>NEFR 2016</v>
          </cell>
        </row>
        <row r="2390">
          <cell r="A2390" t="str">
            <v>NEFR 2016</v>
          </cell>
        </row>
        <row r="2391">
          <cell r="A2391" t="str">
            <v>NEFR 2016</v>
          </cell>
        </row>
        <row r="2392">
          <cell r="A2392" t="str">
            <v>NEFR 2016</v>
          </cell>
        </row>
        <row r="2393">
          <cell r="A2393" t="str">
            <v>NEFR 2016</v>
          </cell>
        </row>
        <row r="2394">
          <cell r="A2394" t="str">
            <v>NEFR 2016</v>
          </cell>
        </row>
        <row r="2395">
          <cell r="A2395" t="str">
            <v>NEFR 2016</v>
          </cell>
        </row>
        <row r="2396">
          <cell r="A2396" t="str">
            <v>NEFR 2016</v>
          </cell>
        </row>
        <row r="2397">
          <cell r="A2397" t="str">
            <v>NEFR 2016</v>
          </cell>
        </row>
        <row r="2398">
          <cell r="A2398" t="str">
            <v>NEFR 2016</v>
          </cell>
        </row>
        <row r="2399">
          <cell r="A2399" t="str">
            <v>NEFR 2016</v>
          </cell>
        </row>
        <row r="2400">
          <cell r="A2400" t="str">
            <v>NEFR 2016</v>
          </cell>
        </row>
        <row r="2401">
          <cell r="A2401" t="str">
            <v>NEFR 2016</v>
          </cell>
        </row>
        <row r="2402">
          <cell r="A2402" t="str">
            <v>NEFR 2016</v>
          </cell>
        </row>
        <row r="2403">
          <cell r="A2403" t="str">
            <v>NEFR 2016</v>
          </cell>
        </row>
        <row r="2404">
          <cell r="A2404" t="str">
            <v>NEFR 2016</v>
          </cell>
        </row>
        <row r="2405">
          <cell r="A2405" t="str">
            <v>NEFR 2016</v>
          </cell>
        </row>
        <row r="2406">
          <cell r="A2406" t="str">
            <v>NEFR 2016</v>
          </cell>
        </row>
        <row r="2407">
          <cell r="A2407" t="str">
            <v>NEFR 2016</v>
          </cell>
        </row>
        <row r="2408">
          <cell r="A2408" t="str">
            <v>NEFR 2016</v>
          </cell>
        </row>
        <row r="2409">
          <cell r="A2409" t="str">
            <v>NEFR 2016</v>
          </cell>
        </row>
        <row r="2410">
          <cell r="A2410" t="str">
            <v>NEFR 2016</v>
          </cell>
        </row>
        <row r="2411">
          <cell r="A2411" t="str">
            <v>NEFR 2016</v>
          </cell>
        </row>
        <row r="2412">
          <cell r="A2412" t="str">
            <v>NEFR 2016</v>
          </cell>
        </row>
        <row r="2413">
          <cell r="A2413" t="str">
            <v>NEFR 2016</v>
          </cell>
        </row>
        <row r="2414">
          <cell r="A2414" t="str">
            <v>NEFR 2016</v>
          </cell>
        </row>
        <row r="2415">
          <cell r="A2415" t="str">
            <v>NEFR 2016</v>
          </cell>
        </row>
        <row r="2416">
          <cell r="A2416" t="str">
            <v>NEFR 2016</v>
          </cell>
        </row>
        <row r="2417">
          <cell r="A2417" t="str">
            <v>NEFR 2016</v>
          </cell>
        </row>
        <row r="2418">
          <cell r="A2418" t="str">
            <v>NEFR 2016</v>
          </cell>
        </row>
        <row r="2419">
          <cell r="A2419" t="str">
            <v>NEFR 2016</v>
          </cell>
        </row>
        <row r="2420">
          <cell r="A2420" t="str">
            <v>NEFR 2016</v>
          </cell>
        </row>
        <row r="2421">
          <cell r="A2421" t="str">
            <v>NEFR 2016</v>
          </cell>
        </row>
        <row r="2422">
          <cell r="A2422" t="str">
            <v>NEFR 2016</v>
          </cell>
        </row>
        <row r="2423">
          <cell r="A2423" t="str">
            <v>NEFR 2016</v>
          </cell>
        </row>
        <row r="2424">
          <cell r="A2424" t="str">
            <v>NEFR 2016</v>
          </cell>
        </row>
        <row r="2425">
          <cell r="A2425" t="str">
            <v>NEFR 2016</v>
          </cell>
        </row>
        <row r="2426">
          <cell r="A2426" t="str">
            <v>NEFR 2016</v>
          </cell>
        </row>
        <row r="2427">
          <cell r="A2427" t="str">
            <v>NEFR 2016</v>
          </cell>
        </row>
        <row r="2428">
          <cell r="A2428" t="str">
            <v>NEFR 2016</v>
          </cell>
        </row>
        <row r="2429">
          <cell r="A2429" t="str">
            <v>NEFR 2016</v>
          </cell>
        </row>
        <row r="2430">
          <cell r="A2430" t="str">
            <v>NEFR 2016</v>
          </cell>
        </row>
        <row r="2431">
          <cell r="A2431" t="str">
            <v>NEFR 2016</v>
          </cell>
        </row>
        <row r="2432">
          <cell r="A2432" t="str">
            <v>NEFR 2016</v>
          </cell>
        </row>
        <row r="2433">
          <cell r="A2433" t="str">
            <v>NEFR 2016</v>
          </cell>
        </row>
        <row r="2434">
          <cell r="A2434" t="str">
            <v>NEFR 2016</v>
          </cell>
        </row>
        <row r="2435">
          <cell r="A2435" t="str">
            <v>NEFR 2016</v>
          </cell>
        </row>
        <row r="2436">
          <cell r="A2436" t="str">
            <v>NEFR 2016</v>
          </cell>
        </row>
        <row r="2437">
          <cell r="A2437" t="str">
            <v>NEFR 2016</v>
          </cell>
        </row>
        <row r="2438">
          <cell r="A2438" t="str">
            <v>NEFR 2016</v>
          </cell>
        </row>
        <row r="2439">
          <cell r="A2439" t="str">
            <v>NEFR 2016</v>
          </cell>
        </row>
        <row r="2440">
          <cell r="A2440" t="str">
            <v>NEFR 2016</v>
          </cell>
        </row>
        <row r="2441">
          <cell r="A2441" t="str">
            <v>NEFR 2016</v>
          </cell>
        </row>
        <row r="2442">
          <cell r="A2442" t="str">
            <v>NEFR 2016</v>
          </cell>
        </row>
        <row r="2443">
          <cell r="A2443" t="str">
            <v>NEFR 2016</v>
          </cell>
        </row>
        <row r="2444">
          <cell r="A2444" t="str">
            <v>NEFR 2016</v>
          </cell>
        </row>
        <row r="2445">
          <cell r="A2445" t="str">
            <v>NEFR 2016</v>
          </cell>
        </row>
        <row r="2446">
          <cell r="A2446" t="str">
            <v>NEFR 2016</v>
          </cell>
        </row>
        <row r="2447">
          <cell r="A2447" t="str">
            <v>NEFR 2016</v>
          </cell>
        </row>
        <row r="2448">
          <cell r="A2448" t="str">
            <v>NEFR 2016</v>
          </cell>
        </row>
        <row r="2449">
          <cell r="A2449" t="str">
            <v>NEFR 2016</v>
          </cell>
        </row>
        <row r="2450">
          <cell r="A2450" t="str">
            <v>NEFR 2016</v>
          </cell>
        </row>
        <row r="2451">
          <cell r="A2451" t="str">
            <v>NEFR 2016</v>
          </cell>
        </row>
        <row r="2452">
          <cell r="A2452" t="str">
            <v>NEFR 2016</v>
          </cell>
        </row>
        <row r="2453">
          <cell r="A2453" t="str">
            <v>NEFR 2016</v>
          </cell>
        </row>
        <row r="2454">
          <cell r="A2454" t="str">
            <v>NEFR 2016</v>
          </cell>
        </row>
        <row r="2455">
          <cell r="A2455" t="str">
            <v>NEFR 2016</v>
          </cell>
        </row>
        <row r="2456">
          <cell r="A2456" t="str">
            <v>NEFR 2016</v>
          </cell>
        </row>
        <row r="2457">
          <cell r="A2457" t="str">
            <v>NEFR 2016</v>
          </cell>
        </row>
        <row r="2458">
          <cell r="A2458" t="str">
            <v>NEFR 2016</v>
          </cell>
        </row>
        <row r="2459">
          <cell r="A2459" t="str">
            <v>NEFR 2016</v>
          </cell>
        </row>
        <row r="2460">
          <cell r="A2460" t="str">
            <v>NEFR 2016</v>
          </cell>
        </row>
        <row r="2461">
          <cell r="A2461" t="str">
            <v>NEFR 2016</v>
          </cell>
        </row>
        <row r="2462">
          <cell r="A2462" t="str">
            <v>NEFR 2016</v>
          </cell>
        </row>
        <row r="2463">
          <cell r="A2463" t="str">
            <v>NEFR 2016</v>
          </cell>
        </row>
        <row r="2464">
          <cell r="A2464" t="str">
            <v>NEFR 2016</v>
          </cell>
        </row>
        <row r="2465">
          <cell r="A2465" t="str">
            <v>NEFR 2016</v>
          </cell>
        </row>
        <row r="2466">
          <cell r="A2466" t="str">
            <v>NEFR 2016</v>
          </cell>
        </row>
        <row r="2467">
          <cell r="A2467" t="str">
            <v>NEFR 2016</v>
          </cell>
        </row>
        <row r="2468">
          <cell r="A2468" t="str">
            <v>NEFR 2016</v>
          </cell>
        </row>
        <row r="2469">
          <cell r="A2469" t="str">
            <v>NEFR 2016</v>
          </cell>
        </row>
        <row r="2470">
          <cell r="A2470" t="str">
            <v>NEFR 2016</v>
          </cell>
        </row>
        <row r="2471">
          <cell r="A2471" t="str">
            <v>NEFR 2016</v>
          </cell>
        </row>
        <row r="2472">
          <cell r="A2472" t="str">
            <v>NEFR 2016</v>
          </cell>
        </row>
        <row r="2473">
          <cell r="A2473" t="str">
            <v>NEFR 2016</v>
          </cell>
        </row>
        <row r="2474">
          <cell r="A2474" t="str">
            <v>NEFR 2016</v>
          </cell>
        </row>
        <row r="2475">
          <cell r="A2475" t="str">
            <v>NEFR 2016</v>
          </cell>
        </row>
        <row r="2476">
          <cell r="A2476" t="str">
            <v>NEFR 2016</v>
          </cell>
        </row>
        <row r="2477">
          <cell r="A2477" t="str">
            <v>NEFR 2016</v>
          </cell>
        </row>
        <row r="2478">
          <cell r="A2478" t="str">
            <v>NEFR 2016</v>
          </cell>
        </row>
        <row r="2479">
          <cell r="A2479" t="str">
            <v>NEFR 2016</v>
          </cell>
        </row>
        <row r="2480">
          <cell r="A2480" t="str">
            <v>NEFR 2016</v>
          </cell>
        </row>
        <row r="2481">
          <cell r="A2481" t="str">
            <v>NEFR 2016</v>
          </cell>
        </row>
        <row r="2482">
          <cell r="A2482" t="str">
            <v>NEFR 2016</v>
          </cell>
        </row>
        <row r="2483">
          <cell r="A2483" t="str">
            <v>NEFR 2016</v>
          </cell>
        </row>
        <row r="2484">
          <cell r="A2484" t="str">
            <v>NEFR 2016</v>
          </cell>
        </row>
        <row r="2485">
          <cell r="A2485" t="str">
            <v>NEFR 2016</v>
          </cell>
        </row>
        <row r="2486">
          <cell r="A2486" t="str">
            <v>NEFR 2016</v>
          </cell>
        </row>
        <row r="2487">
          <cell r="A2487" t="str">
            <v>NEFR 2016</v>
          </cell>
        </row>
        <row r="2488">
          <cell r="A2488" t="str">
            <v>NEFR 2016</v>
          </cell>
        </row>
        <row r="2489">
          <cell r="A2489" t="str">
            <v>NEFR 2016</v>
          </cell>
        </row>
        <row r="2490">
          <cell r="A2490" t="str">
            <v>NEFR 2016</v>
          </cell>
        </row>
        <row r="2491">
          <cell r="A2491" t="str">
            <v>NEFR 2016</v>
          </cell>
        </row>
        <row r="2492">
          <cell r="A2492" t="str">
            <v>NEFR 2016</v>
          </cell>
        </row>
        <row r="2493">
          <cell r="A2493" t="str">
            <v>NEFR 2016</v>
          </cell>
        </row>
        <row r="2494">
          <cell r="A2494" t="str">
            <v>NEFR 2016</v>
          </cell>
        </row>
        <row r="2495">
          <cell r="A2495" t="str">
            <v>NEFR 2016</v>
          </cell>
        </row>
        <row r="2496">
          <cell r="A2496" t="str">
            <v>NEFR 2016</v>
          </cell>
        </row>
        <row r="2497">
          <cell r="A2497" t="str">
            <v>NEFR 2016</v>
          </cell>
        </row>
        <row r="2498">
          <cell r="A2498" t="str">
            <v>NEFR 2016</v>
          </cell>
        </row>
        <row r="2499">
          <cell r="A2499" t="str">
            <v>NEFR 2016</v>
          </cell>
        </row>
        <row r="2500">
          <cell r="A2500" t="str">
            <v>NEFR 2016</v>
          </cell>
        </row>
        <row r="2501">
          <cell r="A2501" t="str">
            <v>NEFR 2016</v>
          </cell>
        </row>
        <row r="2502">
          <cell r="A2502" t="str">
            <v>NEFR 2016</v>
          </cell>
        </row>
        <row r="2503">
          <cell r="A2503" t="str">
            <v>NEFR 2016</v>
          </cell>
        </row>
        <row r="2504">
          <cell r="A2504" t="str">
            <v>NEFR 2016</v>
          </cell>
        </row>
        <row r="2505">
          <cell r="A2505" t="str">
            <v>NEFR 2016</v>
          </cell>
        </row>
        <row r="2506">
          <cell r="A2506" t="str">
            <v>NEFR 2016</v>
          </cell>
        </row>
        <row r="2507">
          <cell r="A2507" t="str">
            <v>NEFR 2016</v>
          </cell>
        </row>
        <row r="2508">
          <cell r="A2508" t="str">
            <v>NEFR 2016</v>
          </cell>
        </row>
        <row r="2509">
          <cell r="A2509" t="str">
            <v>NEFR 2016</v>
          </cell>
        </row>
        <row r="2510">
          <cell r="A2510" t="str">
            <v>NEFR 2016</v>
          </cell>
        </row>
        <row r="2511">
          <cell r="A2511" t="str">
            <v>NEFR 2016</v>
          </cell>
        </row>
        <row r="2512">
          <cell r="A2512" t="str">
            <v>NEFR 2016</v>
          </cell>
        </row>
        <row r="2513">
          <cell r="A2513" t="str">
            <v>NEFR 2016</v>
          </cell>
        </row>
        <row r="2514">
          <cell r="A2514" t="str">
            <v>NEFR 2016</v>
          </cell>
        </row>
        <row r="2515">
          <cell r="A2515" t="str">
            <v>NEFR 2016</v>
          </cell>
        </row>
        <row r="2516">
          <cell r="A2516" t="str">
            <v>NEFR 2016</v>
          </cell>
        </row>
        <row r="2517">
          <cell r="A2517" t="str">
            <v>NEFR 2016</v>
          </cell>
        </row>
        <row r="2518">
          <cell r="A2518" t="str">
            <v>NEFR 2016</v>
          </cell>
        </row>
        <row r="2519">
          <cell r="A2519" t="str">
            <v>NEFR 2016</v>
          </cell>
        </row>
        <row r="2520">
          <cell r="A2520" t="str">
            <v>NEFR 2016</v>
          </cell>
        </row>
        <row r="2521">
          <cell r="A2521" t="str">
            <v>NEFR 2016</v>
          </cell>
        </row>
        <row r="2522">
          <cell r="A2522" t="str">
            <v>NEFR 2016</v>
          </cell>
        </row>
        <row r="2523">
          <cell r="A2523" t="str">
            <v>NEFR 2016</v>
          </cell>
        </row>
        <row r="2524">
          <cell r="A2524" t="str">
            <v>NEFR 2016</v>
          </cell>
        </row>
        <row r="2525">
          <cell r="A2525" t="str">
            <v>NEFR 2016</v>
          </cell>
        </row>
        <row r="2526">
          <cell r="A2526" t="str">
            <v>NEFR 2016</v>
          </cell>
        </row>
        <row r="2527">
          <cell r="A2527" t="str">
            <v>NEFR 2016</v>
          </cell>
        </row>
        <row r="2528">
          <cell r="A2528" t="str">
            <v>NEFR 2016</v>
          </cell>
        </row>
        <row r="2529">
          <cell r="A2529" t="str">
            <v>NEFR 2016</v>
          </cell>
        </row>
        <row r="2530">
          <cell r="A2530" t="str">
            <v>NEFR 2016</v>
          </cell>
        </row>
        <row r="2531">
          <cell r="A2531" t="str">
            <v>NEFR 2016</v>
          </cell>
        </row>
        <row r="2532">
          <cell r="A2532" t="str">
            <v>NEFR 2016</v>
          </cell>
        </row>
        <row r="2533">
          <cell r="A2533" t="str">
            <v>NEFR 2016</v>
          </cell>
        </row>
        <row r="2534">
          <cell r="A2534" t="str">
            <v>NEFR 2016</v>
          </cell>
        </row>
        <row r="2535">
          <cell r="A2535" t="str">
            <v>NEFR 2016</v>
          </cell>
        </row>
        <row r="2536">
          <cell r="A2536" t="str">
            <v>NEFR 2016</v>
          </cell>
        </row>
        <row r="2537">
          <cell r="A2537" t="str">
            <v>NEFR 2016</v>
          </cell>
        </row>
        <row r="2538">
          <cell r="A2538" t="str">
            <v>NEFR 2016</v>
          </cell>
        </row>
        <row r="2539">
          <cell r="A2539" t="str">
            <v>NEFR 2016</v>
          </cell>
        </row>
        <row r="2540">
          <cell r="A2540" t="str">
            <v>NEFR 2016</v>
          </cell>
        </row>
        <row r="2541">
          <cell r="A2541" t="str">
            <v>NEFR 2016</v>
          </cell>
        </row>
        <row r="2542">
          <cell r="A2542" t="str">
            <v>NEFR 2016</v>
          </cell>
        </row>
        <row r="2543">
          <cell r="A2543" t="str">
            <v>NEFR 2016</v>
          </cell>
        </row>
        <row r="2544">
          <cell r="A2544" t="str">
            <v>NEFR 2016</v>
          </cell>
        </row>
        <row r="2545">
          <cell r="A2545" t="str">
            <v>NEFR 2016</v>
          </cell>
        </row>
        <row r="2546">
          <cell r="A2546" t="str">
            <v>NEFR 2016</v>
          </cell>
        </row>
        <row r="2547">
          <cell r="A2547" t="str">
            <v>NEFR 2016</v>
          </cell>
        </row>
        <row r="2548">
          <cell r="A2548" t="str">
            <v>NEFR 2016</v>
          </cell>
        </row>
        <row r="2549">
          <cell r="A2549" t="str">
            <v>NEFR 2016</v>
          </cell>
        </row>
        <row r="2550">
          <cell r="A2550" t="str">
            <v>NEFR 2016</v>
          </cell>
        </row>
        <row r="2551">
          <cell r="A2551" t="str">
            <v>NEFR 2016</v>
          </cell>
        </row>
        <row r="2552">
          <cell r="A2552" t="str">
            <v>NEFR 2016</v>
          </cell>
        </row>
        <row r="2553">
          <cell r="A2553" t="str">
            <v>NEFR 2016</v>
          </cell>
        </row>
        <row r="2554">
          <cell r="A2554" t="str">
            <v>NEFR 2016</v>
          </cell>
        </row>
        <row r="2555">
          <cell r="A2555" t="str">
            <v>NEFR 2016</v>
          </cell>
        </row>
        <row r="2556">
          <cell r="A2556" t="str">
            <v>NEFR 2016</v>
          </cell>
        </row>
        <row r="2557">
          <cell r="A2557" t="str">
            <v>NEFR 2016</v>
          </cell>
        </row>
        <row r="2558">
          <cell r="A2558" t="str">
            <v>NEFR 2016</v>
          </cell>
        </row>
        <row r="2559">
          <cell r="A2559" t="str">
            <v>NEFR 2016</v>
          </cell>
        </row>
        <row r="2560">
          <cell r="A2560" t="str">
            <v>NEFR 2016</v>
          </cell>
        </row>
        <row r="2561">
          <cell r="A2561" t="str">
            <v>NEFR 2016</v>
          </cell>
        </row>
        <row r="2562">
          <cell r="A2562" t="str">
            <v>NEFR 2016</v>
          </cell>
        </row>
        <row r="2563">
          <cell r="A2563" t="str">
            <v>NEFR 2016</v>
          </cell>
        </row>
        <row r="2564">
          <cell r="A2564" t="str">
            <v>NEFR 2016</v>
          </cell>
        </row>
        <row r="2565">
          <cell r="A2565" t="str">
            <v>NEFR 2016</v>
          </cell>
        </row>
        <row r="2566">
          <cell r="A2566" t="str">
            <v>NEFR 2016</v>
          </cell>
        </row>
        <row r="2567">
          <cell r="A2567" t="str">
            <v>NEFR 2016</v>
          </cell>
        </row>
        <row r="2568">
          <cell r="A2568" t="str">
            <v>NEFR 2016</v>
          </cell>
        </row>
        <row r="2569">
          <cell r="A2569" t="str">
            <v>NEFR 2016</v>
          </cell>
        </row>
        <row r="2570">
          <cell r="A2570" t="str">
            <v>NEFR 2016</v>
          </cell>
        </row>
        <row r="2571">
          <cell r="A2571" t="str">
            <v>NEFR 2016</v>
          </cell>
        </row>
        <row r="2572">
          <cell r="A2572" t="str">
            <v>NEFR 2016</v>
          </cell>
        </row>
        <row r="2573">
          <cell r="A2573" t="str">
            <v>NEFR 2016</v>
          </cell>
        </row>
        <row r="2574">
          <cell r="A2574" t="str">
            <v>NEFR 2016</v>
          </cell>
        </row>
        <row r="2575">
          <cell r="A2575" t="str">
            <v>NEFR 2016</v>
          </cell>
        </row>
        <row r="2576">
          <cell r="A2576" t="str">
            <v>NEFR 2016</v>
          </cell>
        </row>
        <row r="2577">
          <cell r="A2577" t="str">
            <v>NEFR 2016</v>
          </cell>
        </row>
        <row r="2578">
          <cell r="A2578" t="str">
            <v>NEFR 2016</v>
          </cell>
        </row>
        <row r="2579">
          <cell r="A2579" t="str">
            <v>NEFR 2016</v>
          </cell>
        </row>
        <row r="2580">
          <cell r="A2580" t="str">
            <v>NEFR 2016</v>
          </cell>
        </row>
        <row r="2581">
          <cell r="A2581" t="str">
            <v>NEFR 2016</v>
          </cell>
        </row>
        <row r="2582">
          <cell r="A2582" t="str">
            <v>NEFR 2016</v>
          </cell>
        </row>
        <row r="2583">
          <cell r="A2583" t="str">
            <v>NEFR 2016</v>
          </cell>
        </row>
        <row r="2584">
          <cell r="A2584" t="str">
            <v>NEFR 2016</v>
          </cell>
        </row>
        <row r="2585">
          <cell r="A2585" t="str">
            <v>NEFR 2016</v>
          </cell>
        </row>
        <row r="2586">
          <cell r="A2586" t="str">
            <v>NEFR 2016</v>
          </cell>
        </row>
        <row r="2587">
          <cell r="A2587" t="str">
            <v>NEFR 2016</v>
          </cell>
        </row>
        <row r="2588">
          <cell r="A2588" t="str">
            <v>NEFR 2016</v>
          </cell>
        </row>
        <row r="2589">
          <cell r="A2589" t="str">
            <v>NEFR 2016</v>
          </cell>
        </row>
        <row r="2590">
          <cell r="A2590" t="str">
            <v>NEFR 2016</v>
          </cell>
        </row>
        <row r="2591">
          <cell r="A2591" t="str">
            <v>NEFR 2016</v>
          </cell>
        </row>
        <row r="2592">
          <cell r="A2592" t="str">
            <v>NEFR 2016</v>
          </cell>
        </row>
        <row r="2593">
          <cell r="A2593" t="str">
            <v>NEFR 2016</v>
          </cell>
        </row>
        <row r="2594">
          <cell r="A2594" t="str">
            <v>NEFR 2016</v>
          </cell>
        </row>
        <row r="2595">
          <cell r="A2595" t="str">
            <v>NEFR 2016</v>
          </cell>
        </row>
        <row r="2596">
          <cell r="A2596" t="str">
            <v>NEFR 2016</v>
          </cell>
        </row>
        <row r="2597">
          <cell r="A2597" t="str">
            <v>NEFR 2016</v>
          </cell>
        </row>
        <row r="2598">
          <cell r="A2598" t="str">
            <v>NEFR 2016</v>
          </cell>
        </row>
        <row r="2599">
          <cell r="A2599" t="str">
            <v>NEFR 2016</v>
          </cell>
        </row>
        <row r="2600">
          <cell r="A2600" t="str">
            <v>NEFR 2016</v>
          </cell>
        </row>
        <row r="2601">
          <cell r="A2601" t="str">
            <v>NEFR 2016</v>
          </cell>
        </row>
        <row r="2602">
          <cell r="A2602" t="str">
            <v>NEFR 2016</v>
          </cell>
        </row>
        <row r="2603">
          <cell r="A2603" t="str">
            <v>NEFR 2016</v>
          </cell>
        </row>
        <row r="2604">
          <cell r="A2604" t="str">
            <v>NEFR 2016</v>
          </cell>
        </row>
        <row r="2605">
          <cell r="A2605" t="str">
            <v>NEFR 2016</v>
          </cell>
        </row>
        <row r="2606">
          <cell r="A2606" t="str">
            <v>NEFR 2016</v>
          </cell>
        </row>
        <row r="2607">
          <cell r="A2607" t="str">
            <v>NEFR 2016</v>
          </cell>
        </row>
        <row r="2608">
          <cell r="A2608" t="str">
            <v>NEFR 2016</v>
          </cell>
        </row>
        <row r="2609">
          <cell r="A2609" t="str">
            <v>NEFR 2016</v>
          </cell>
        </row>
        <row r="2610">
          <cell r="A2610" t="str">
            <v>NEFR 2016</v>
          </cell>
        </row>
        <row r="2611">
          <cell r="A2611" t="str">
            <v>NEFR 2016</v>
          </cell>
        </row>
        <row r="2612">
          <cell r="A2612" t="str">
            <v>NEFR 2016</v>
          </cell>
        </row>
        <row r="2613">
          <cell r="A2613" t="str">
            <v>NEFR 2016</v>
          </cell>
        </row>
        <row r="2614">
          <cell r="A2614" t="str">
            <v>NEFR 2016</v>
          </cell>
        </row>
        <row r="2615">
          <cell r="A2615" t="str">
            <v>NEFR 2016</v>
          </cell>
        </row>
        <row r="2616">
          <cell r="A2616" t="str">
            <v>NEFR 2016</v>
          </cell>
        </row>
        <row r="2617">
          <cell r="A2617" t="str">
            <v>NEFR 2016</v>
          </cell>
        </row>
        <row r="2618">
          <cell r="A2618" t="str">
            <v>NEFR 2016</v>
          </cell>
        </row>
        <row r="2619">
          <cell r="A2619" t="str">
            <v>NEFR 2016</v>
          </cell>
        </row>
        <row r="2620">
          <cell r="A2620" t="str">
            <v>NEFR 2016</v>
          </cell>
        </row>
        <row r="2621">
          <cell r="A2621" t="str">
            <v>NEFR 2016</v>
          </cell>
        </row>
        <row r="2622">
          <cell r="A2622" t="str">
            <v>NEFR 2016</v>
          </cell>
        </row>
        <row r="2623">
          <cell r="A2623" t="str">
            <v>NEFR 2016</v>
          </cell>
        </row>
        <row r="2624">
          <cell r="A2624" t="str">
            <v>NEFR 2016</v>
          </cell>
        </row>
        <row r="2625">
          <cell r="A2625" t="str">
            <v>NEFR 2016</v>
          </cell>
        </row>
        <row r="2626">
          <cell r="A2626" t="str">
            <v>NEFR 2016</v>
          </cell>
        </row>
        <row r="2627">
          <cell r="A2627" t="str">
            <v>NEFR 2016</v>
          </cell>
        </row>
        <row r="2628">
          <cell r="A2628" t="str">
            <v>NEFR 2016</v>
          </cell>
        </row>
        <row r="2629">
          <cell r="A2629" t="str">
            <v>NEFR 2016</v>
          </cell>
        </row>
        <row r="2630">
          <cell r="A2630" t="str">
            <v>NEFR 2016</v>
          </cell>
        </row>
        <row r="2631">
          <cell r="A2631" t="str">
            <v>NEFR 2016</v>
          </cell>
        </row>
        <row r="2632">
          <cell r="A2632" t="str">
            <v>NEFR 2016</v>
          </cell>
        </row>
        <row r="2633">
          <cell r="A2633" t="str">
            <v>NEFR 2016</v>
          </cell>
        </row>
        <row r="2634">
          <cell r="A2634" t="str">
            <v>NEFR 2016</v>
          </cell>
        </row>
        <row r="2635">
          <cell r="A2635" t="str">
            <v>NEFR 2016</v>
          </cell>
        </row>
        <row r="2636">
          <cell r="A2636" t="str">
            <v>NEFR 2016</v>
          </cell>
        </row>
        <row r="2637">
          <cell r="A2637" t="str">
            <v>NEFR 2016</v>
          </cell>
        </row>
        <row r="2638">
          <cell r="A2638" t="str">
            <v>NEFR 2016</v>
          </cell>
        </row>
        <row r="2639">
          <cell r="A2639" t="str">
            <v>NEFR 2016</v>
          </cell>
        </row>
        <row r="2640">
          <cell r="A2640" t="str">
            <v>NEFR 2016</v>
          </cell>
        </row>
        <row r="2641">
          <cell r="A2641" t="str">
            <v>NEFR 2016</v>
          </cell>
        </row>
        <row r="2642">
          <cell r="A2642" t="str">
            <v>NEFR 2016</v>
          </cell>
        </row>
        <row r="2643">
          <cell r="A2643" t="str">
            <v>NEFR 2016</v>
          </cell>
        </row>
        <row r="2644">
          <cell r="A2644" t="str">
            <v>NEFR 2016</v>
          </cell>
        </row>
        <row r="2645">
          <cell r="A2645" t="str">
            <v>NEFR 2016</v>
          </cell>
        </row>
        <row r="2646">
          <cell r="A2646" t="str">
            <v>NEFR 2016</v>
          </cell>
        </row>
        <row r="2647">
          <cell r="A2647" t="str">
            <v>NEFR 2016</v>
          </cell>
        </row>
        <row r="2648">
          <cell r="A2648" t="str">
            <v>NEFR 2016</v>
          </cell>
        </row>
        <row r="2649">
          <cell r="A2649" t="str">
            <v>NEFR 2016</v>
          </cell>
        </row>
        <row r="2650">
          <cell r="A2650" t="str">
            <v>NEFR 2016</v>
          </cell>
        </row>
        <row r="2651">
          <cell r="A2651" t="str">
            <v>NEFR 2016</v>
          </cell>
        </row>
        <row r="2652">
          <cell r="A2652" t="str">
            <v>NEFR 2016</v>
          </cell>
        </row>
        <row r="2653">
          <cell r="A2653" t="str">
            <v>NEFR 2016</v>
          </cell>
        </row>
        <row r="2654">
          <cell r="A2654" t="str">
            <v>NEFR 2016</v>
          </cell>
        </row>
        <row r="2655">
          <cell r="A2655" t="str">
            <v>NEFR 2016</v>
          </cell>
        </row>
        <row r="2656">
          <cell r="A2656" t="str">
            <v>NEFR 2016</v>
          </cell>
        </row>
        <row r="2657">
          <cell r="A2657" t="str">
            <v>NEFR 2016</v>
          </cell>
        </row>
        <row r="2658">
          <cell r="A2658" t="str">
            <v>NEFR 2016</v>
          </cell>
        </row>
        <row r="2659">
          <cell r="A2659" t="str">
            <v>NEFR 2016</v>
          </cell>
        </row>
        <row r="2660">
          <cell r="A2660" t="str">
            <v>NEFR 2016</v>
          </cell>
        </row>
        <row r="2661">
          <cell r="A2661" t="str">
            <v>NEFR 2016</v>
          </cell>
        </row>
        <row r="2662">
          <cell r="A2662" t="str">
            <v>NEFR 2016</v>
          </cell>
        </row>
        <row r="2663">
          <cell r="A2663" t="str">
            <v>NEFR 2016</v>
          </cell>
        </row>
        <row r="2664">
          <cell r="A2664" t="str">
            <v>NEFR 2016</v>
          </cell>
        </row>
        <row r="2665">
          <cell r="A2665" t="str">
            <v>NEFR 2016</v>
          </cell>
        </row>
        <row r="2666">
          <cell r="A2666" t="str">
            <v>NEFR 2016</v>
          </cell>
        </row>
        <row r="2667">
          <cell r="A2667" t="str">
            <v>NEFR 2016</v>
          </cell>
        </row>
        <row r="2668">
          <cell r="A2668" t="str">
            <v>NEFR 2016</v>
          </cell>
        </row>
        <row r="2669">
          <cell r="A2669" t="str">
            <v>NEFR 2016</v>
          </cell>
        </row>
        <row r="2670">
          <cell r="A2670" t="str">
            <v>NEFR 2016</v>
          </cell>
        </row>
        <row r="2671">
          <cell r="A2671" t="str">
            <v>NEFR 2016</v>
          </cell>
        </row>
        <row r="2672">
          <cell r="A2672" t="str">
            <v>NEFR 2016</v>
          </cell>
        </row>
        <row r="2673">
          <cell r="A2673" t="str">
            <v>NEFR 2016</v>
          </cell>
        </row>
        <row r="2674">
          <cell r="A2674" t="str">
            <v>NEFR 2016</v>
          </cell>
        </row>
        <row r="2675">
          <cell r="A2675" t="str">
            <v>NEFR 2016</v>
          </cell>
        </row>
        <row r="2676">
          <cell r="A2676" t="str">
            <v>NEFR 2016</v>
          </cell>
        </row>
        <row r="2677">
          <cell r="A2677" t="str">
            <v>NEFR 2016</v>
          </cell>
        </row>
        <row r="2678">
          <cell r="A2678" t="str">
            <v>NEFR 2016</v>
          </cell>
        </row>
        <row r="2679">
          <cell r="A2679" t="str">
            <v>NEFR 2016</v>
          </cell>
        </row>
        <row r="2680">
          <cell r="A2680" t="str">
            <v>NEFR 2016</v>
          </cell>
        </row>
        <row r="2681">
          <cell r="A2681" t="str">
            <v>NEFR 2016</v>
          </cell>
        </row>
        <row r="2682">
          <cell r="A2682" t="str">
            <v>NEFR 2016</v>
          </cell>
        </row>
        <row r="2683">
          <cell r="A2683" t="str">
            <v>NEFR 2016</v>
          </cell>
        </row>
        <row r="2684">
          <cell r="A2684" t="str">
            <v>NEFR 2016</v>
          </cell>
        </row>
        <row r="2685">
          <cell r="A2685" t="str">
            <v>NEFR 2016</v>
          </cell>
        </row>
        <row r="2686">
          <cell r="A2686" t="str">
            <v>NEFR 2016</v>
          </cell>
        </row>
        <row r="2687">
          <cell r="A2687" t="str">
            <v>NEFR 2016</v>
          </cell>
        </row>
        <row r="2688">
          <cell r="A2688" t="str">
            <v>NEFR 2016</v>
          </cell>
        </row>
        <row r="2689">
          <cell r="A2689" t="str">
            <v>NEFR 2016</v>
          </cell>
        </row>
        <row r="2690">
          <cell r="A2690" t="str">
            <v>NEFR 2016</v>
          </cell>
        </row>
        <row r="2691">
          <cell r="A2691" t="str">
            <v>NEFR 2016</v>
          </cell>
        </row>
        <row r="2692">
          <cell r="A2692" t="str">
            <v>NEFR 2016</v>
          </cell>
        </row>
        <row r="2693">
          <cell r="A2693" t="str">
            <v>NEFR 2016</v>
          </cell>
        </row>
        <row r="2694">
          <cell r="A2694" t="str">
            <v>NEFR 2016</v>
          </cell>
        </row>
        <row r="2695">
          <cell r="A2695" t="str">
            <v>NEFR 2016</v>
          </cell>
        </row>
        <row r="2696">
          <cell r="A2696" t="str">
            <v>NEFR 2016</v>
          </cell>
        </row>
        <row r="2697">
          <cell r="A2697" t="str">
            <v>NEFR 2016</v>
          </cell>
        </row>
        <row r="2698">
          <cell r="A2698" t="str">
            <v>NEFR 2016</v>
          </cell>
        </row>
        <row r="2699">
          <cell r="A2699" t="str">
            <v>NEFR 2016</v>
          </cell>
        </row>
        <row r="2700">
          <cell r="A2700" t="str">
            <v>NEFR 2016</v>
          </cell>
        </row>
        <row r="2701">
          <cell r="A2701" t="str">
            <v>NEFR 2016</v>
          </cell>
        </row>
        <row r="2702">
          <cell r="A2702" t="str">
            <v>NEFR 2016</v>
          </cell>
        </row>
        <row r="2703">
          <cell r="A2703" t="str">
            <v>NEFR 2016</v>
          </cell>
        </row>
        <row r="2704">
          <cell r="A2704" t="str">
            <v>NEFR 2016</v>
          </cell>
        </row>
        <row r="2705">
          <cell r="A2705" t="str">
            <v>NEFR 2016</v>
          </cell>
        </row>
        <row r="2706">
          <cell r="A2706" t="str">
            <v>NEFR 2016</v>
          </cell>
        </row>
        <row r="2707">
          <cell r="A2707" t="str">
            <v>NEFR 2016</v>
          </cell>
        </row>
        <row r="2708">
          <cell r="A2708" t="str">
            <v>NEFR 2016</v>
          </cell>
        </row>
        <row r="2709">
          <cell r="A2709" t="str">
            <v>NEFR 2016</v>
          </cell>
        </row>
        <row r="2710">
          <cell r="A2710" t="str">
            <v>NEFR 2016</v>
          </cell>
        </row>
        <row r="2711">
          <cell r="A2711" t="str">
            <v>NEFR 2016</v>
          </cell>
        </row>
        <row r="2712">
          <cell r="A2712" t="str">
            <v>NEFR 2016</v>
          </cell>
        </row>
        <row r="2713">
          <cell r="A2713" t="str">
            <v>NEFR 2016</v>
          </cell>
        </row>
        <row r="2714">
          <cell r="A2714" t="str">
            <v>NEFR 2016</v>
          </cell>
        </row>
        <row r="2715">
          <cell r="A2715" t="str">
            <v>NEFR 2016</v>
          </cell>
        </row>
        <row r="2716">
          <cell r="A2716" t="str">
            <v>NEFR 2016</v>
          </cell>
        </row>
        <row r="2717">
          <cell r="A2717" t="str">
            <v>NEFR 2016</v>
          </cell>
        </row>
        <row r="2718">
          <cell r="A2718" t="str">
            <v>NEFR 2016</v>
          </cell>
        </row>
        <row r="2719">
          <cell r="A2719" t="str">
            <v>NEFR 2016</v>
          </cell>
        </row>
        <row r="2720">
          <cell r="A2720" t="str">
            <v>NEFR 2016</v>
          </cell>
        </row>
        <row r="2721">
          <cell r="A2721" t="str">
            <v>NEFR 2016</v>
          </cell>
        </row>
        <row r="2722">
          <cell r="A2722" t="str">
            <v>NEFR 2016</v>
          </cell>
        </row>
        <row r="2723">
          <cell r="A2723" t="str">
            <v>NEFR 2016</v>
          </cell>
        </row>
        <row r="2724">
          <cell r="A2724" t="str">
            <v>NEFR 2016</v>
          </cell>
        </row>
        <row r="2725">
          <cell r="A2725" t="str">
            <v>NEFR 2016</v>
          </cell>
        </row>
        <row r="2726">
          <cell r="A2726" t="str">
            <v>NEFR 2016</v>
          </cell>
        </row>
        <row r="2727">
          <cell r="A2727" t="str">
            <v>NEFR 2016</v>
          </cell>
        </row>
        <row r="2728">
          <cell r="A2728" t="str">
            <v>NEFR 2016</v>
          </cell>
        </row>
        <row r="2729">
          <cell r="A2729" t="str">
            <v>NEFR 2016</v>
          </cell>
        </row>
        <row r="2730">
          <cell r="A2730" t="str">
            <v>NEFR 2016</v>
          </cell>
        </row>
        <row r="2731">
          <cell r="A2731" t="str">
            <v>NEFR 2016</v>
          </cell>
        </row>
        <row r="2732">
          <cell r="A2732" t="str">
            <v>NEFR 2016</v>
          </cell>
        </row>
        <row r="2733">
          <cell r="A2733" t="str">
            <v>NEFR 2016</v>
          </cell>
        </row>
        <row r="2734">
          <cell r="A2734" t="str">
            <v>NEFR 2016</v>
          </cell>
        </row>
        <row r="2735">
          <cell r="A2735" t="str">
            <v>NEFR 2016</v>
          </cell>
        </row>
        <row r="2736">
          <cell r="A2736" t="str">
            <v>NEFR 2016</v>
          </cell>
        </row>
        <row r="2737">
          <cell r="A2737" t="str">
            <v>NEFR 2016</v>
          </cell>
        </row>
        <row r="2738">
          <cell r="A2738" t="str">
            <v>NEFR 2016</v>
          </cell>
        </row>
        <row r="2739">
          <cell r="A2739" t="str">
            <v>NEFR 2016</v>
          </cell>
        </row>
        <row r="2740">
          <cell r="A2740" t="str">
            <v>NEFR 2016</v>
          </cell>
        </row>
        <row r="2741">
          <cell r="A2741" t="str">
            <v>NEFR 2016</v>
          </cell>
        </row>
        <row r="2742">
          <cell r="A2742" t="str">
            <v>NEFR 2016</v>
          </cell>
        </row>
        <row r="2743">
          <cell r="A2743" t="str">
            <v>NEFR 2016</v>
          </cell>
        </row>
        <row r="2744">
          <cell r="A2744" t="str">
            <v>NEFR 2016</v>
          </cell>
        </row>
        <row r="2745">
          <cell r="A2745" t="str">
            <v>NEFR 2016</v>
          </cell>
        </row>
        <row r="2746">
          <cell r="A2746" t="str">
            <v>NEFR 2016</v>
          </cell>
        </row>
        <row r="2747">
          <cell r="A2747" t="str">
            <v>NEFR 2016</v>
          </cell>
        </row>
        <row r="2748">
          <cell r="A2748" t="str">
            <v>NEFR 2016</v>
          </cell>
        </row>
        <row r="2749">
          <cell r="A2749" t="str">
            <v>NEFR 2016</v>
          </cell>
        </row>
        <row r="2750">
          <cell r="A2750" t="str">
            <v>NEFR 2016</v>
          </cell>
        </row>
        <row r="2751">
          <cell r="A2751" t="str">
            <v>NEFR 2016</v>
          </cell>
        </row>
        <row r="2752">
          <cell r="A2752" t="str">
            <v>NEFR 2016</v>
          </cell>
        </row>
        <row r="2753">
          <cell r="A2753" t="str">
            <v>NEFR 2016</v>
          </cell>
        </row>
        <row r="2754">
          <cell r="A2754" t="str">
            <v>NEFR 2016</v>
          </cell>
        </row>
        <row r="2755">
          <cell r="A2755" t="str">
            <v>NEFR 2016</v>
          </cell>
        </row>
        <row r="2756">
          <cell r="A2756" t="str">
            <v>NEFR 2016</v>
          </cell>
        </row>
        <row r="2757">
          <cell r="A2757" t="str">
            <v>NEFR 2016</v>
          </cell>
        </row>
        <row r="2758">
          <cell r="A2758" t="str">
            <v>NEFR 2016</v>
          </cell>
        </row>
        <row r="2759">
          <cell r="A2759" t="str">
            <v>NEFR 2016</v>
          </cell>
        </row>
        <row r="2760">
          <cell r="A2760" t="str">
            <v>NEFR 2016</v>
          </cell>
        </row>
        <row r="2761">
          <cell r="A2761" t="str">
            <v>NEFR 2016</v>
          </cell>
        </row>
        <row r="2762">
          <cell r="A2762" t="str">
            <v>NEFR 2016</v>
          </cell>
        </row>
        <row r="2763">
          <cell r="A2763" t="str">
            <v>NEFR 2016</v>
          </cell>
        </row>
        <row r="2764">
          <cell r="A2764" t="str">
            <v>NEFR 2016</v>
          </cell>
        </row>
        <row r="2765">
          <cell r="A2765" t="str">
            <v>NEFR 2016</v>
          </cell>
        </row>
        <row r="2766">
          <cell r="A2766" t="str">
            <v>NEFR 2016</v>
          </cell>
        </row>
        <row r="2767">
          <cell r="A2767" t="str">
            <v>NEFR 2016</v>
          </cell>
        </row>
        <row r="2768">
          <cell r="A2768" t="str">
            <v>NEFR 2016</v>
          </cell>
        </row>
        <row r="2769">
          <cell r="A2769" t="str">
            <v>NEFR 2016</v>
          </cell>
        </row>
        <row r="2770">
          <cell r="A2770" t="str">
            <v>NEFR 2016</v>
          </cell>
        </row>
        <row r="2771">
          <cell r="A2771" t="str">
            <v>NEFR 2016</v>
          </cell>
        </row>
        <row r="2772">
          <cell r="A2772" t="str">
            <v>NEFR 2016</v>
          </cell>
        </row>
        <row r="2773">
          <cell r="A2773" t="str">
            <v>NEFR 2016</v>
          </cell>
        </row>
        <row r="2774">
          <cell r="A2774" t="str">
            <v>NEFR 2016</v>
          </cell>
        </row>
        <row r="2775">
          <cell r="A2775" t="str">
            <v>NEFR 2016</v>
          </cell>
        </row>
        <row r="2776">
          <cell r="A2776" t="str">
            <v>NEFR 2016</v>
          </cell>
        </row>
        <row r="2777">
          <cell r="A2777" t="str">
            <v>NEFR 2016</v>
          </cell>
        </row>
        <row r="2778">
          <cell r="A2778" t="str">
            <v>NEFR 2016</v>
          </cell>
        </row>
        <row r="2779">
          <cell r="A2779" t="str">
            <v>NEFR 2016</v>
          </cell>
        </row>
        <row r="2780">
          <cell r="A2780" t="str">
            <v>NEFR 2016</v>
          </cell>
        </row>
        <row r="2781">
          <cell r="A2781" t="str">
            <v>NEFR 2016</v>
          </cell>
        </row>
        <row r="2782">
          <cell r="A2782" t="str">
            <v>NEFR 2016</v>
          </cell>
        </row>
        <row r="2783">
          <cell r="A2783" t="str">
            <v>NEFR 2016</v>
          </cell>
        </row>
        <row r="2784">
          <cell r="A2784" t="str">
            <v>NEFR 2016</v>
          </cell>
        </row>
        <row r="2785">
          <cell r="A2785" t="str">
            <v>NEFR 2016</v>
          </cell>
        </row>
        <row r="2786">
          <cell r="A2786" t="str">
            <v>NEFR 2016</v>
          </cell>
        </row>
        <row r="2787">
          <cell r="A2787" t="str">
            <v>NEFR 2016</v>
          </cell>
        </row>
        <row r="2788">
          <cell r="A2788" t="str">
            <v>NEFR 2016</v>
          </cell>
        </row>
        <row r="2789">
          <cell r="A2789" t="str">
            <v>NEFR 2016</v>
          </cell>
        </row>
        <row r="2790">
          <cell r="A2790" t="str">
            <v>NEFR 2016</v>
          </cell>
        </row>
        <row r="2791">
          <cell r="A2791" t="str">
            <v>NEFR 2016</v>
          </cell>
        </row>
        <row r="2792">
          <cell r="A2792" t="str">
            <v>NEFR 2016</v>
          </cell>
        </row>
        <row r="2793">
          <cell r="A2793" t="str">
            <v>NEFR 2016</v>
          </cell>
        </row>
        <row r="2794">
          <cell r="A2794" t="str">
            <v>NEFR 2016</v>
          </cell>
        </row>
        <row r="2795">
          <cell r="A2795" t="str">
            <v>NEFR 2016</v>
          </cell>
        </row>
        <row r="2796">
          <cell r="A2796" t="str">
            <v>NEFR 2016</v>
          </cell>
        </row>
        <row r="2797">
          <cell r="A2797" t="str">
            <v>NEFR 2016</v>
          </cell>
        </row>
        <row r="2798">
          <cell r="A2798" t="str">
            <v>NEFR 2016</v>
          </cell>
        </row>
        <row r="2799">
          <cell r="A2799" t="str">
            <v>NEFR 2016</v>
          </cell>
        </row>
        <row r="2800">
          <cell r="A2800" t="str">
            <v>NEFR 2016</v>
          </cell>
        </row>
        <row r="2801">
          <cell r="A2801" t="str">
            <v>NEFR 2016</v>
          </cell>
        </row>
        <row r="2802">
          <cell r="A2802" t="str">
            <v>NEFR 2016</v>
          </cell>
        </row>
        <row r="2803">
          <cell r="A2803" t="str">
            <v>NEFR 2016</v>
          </cell>
        </row>
        <row r="2804">
          <cell r="A2804" t="str">
            <v>NEFR 2016</v>
          </cell>
        </row>
        <row r="2805">
          <cell r="A2805" t="str">
            <v>NEFR 2016</v>
          </cell>
        </row>
        <row r="2806">
          <cell r="A2806" t="str">
            <v>NEFR 2016</v>
          </cell>
        </row>
        <row r="2807">
          <cell r="A2807" t="str">
            <v>NEFR 2016</v>
          </cell>
        </row>
        <row r="2808">
          <cell r="A2808" t="str">
            <v>NEFR 2016</v>
          </cell>
        </row>
        <row r="2809">
          <cell r="A2809" t="str">
            <v>NEFR 2016</v>
          </cell>
        </row>
        <row r="2810">
          <cell r="A2810" t="str">
            <v>NEFR 2016</v>
          </cell>
        </row>
        <row r="2811">
          <cell r="A2811" t="str">
            <v>NEFR 2016</v>
          </cell>
        </row>
        <row r="2812">
          <cell r="A2812" t="str">
            <v>NEFR 2016</v>
          </cell>
        </row>
        <row r="2813">
          <cell r="A2813" t="str">
            <v>NEFR 2016</v>
          </cell>
        </row>
        <row r="2814">
          <cell r="A2814" t="str">
            <v>NEFR 2016</v>
          </cell>
        </row>
        <row r="2815">
          <cell r="A2815" t="str">
            <v>NEFR 2016</v>
          </cell>
        </row>
        <row r="2816">
          <cell r="A2816" t="str">
            <v>NEFR 2016</v>
          </cell>
        </row>
        <row r="2817">
          <cell r="A2817" t="str">
            <v>NEFR 2016</v>
          </cell>
        </row>
        <row r="2818">
          <cell r="A2818" t="str">
            <v>NEFR 2016</v>
          </cell>
        </row>
        <row r="2819">
          <cell r="A2819" t="str">
            <v>NEFR 2016</v>
          </cell>
        </row>
        <row r="2820">
          <cell r="A2820" t="str">
            <v>NEFR 2016</v>
          </cell>
        </row>
        <row r="2821">
          <cell r="A2821" t="str">
            <v>NEFR 2016</v>
          </cell>
        </row>
        <row r="2822">
          <cell r="A2822" t="str">
            <v>NEFR 2016</v>
          </cell>
        </row>
        <row r="2823">
          <cell r="A2823" t="str">
            <v>NEFR 2016</v>
          </cell>
        </row>
        <row r="2824">
          <cell r="A2824" t="str">
            <v>NEFR 2016</v>
          </cell>
        </row>
        <row r="2825">
          <cell r="A2825" t="str">
            <v>NEFR 2016</v>
          </cell>
        </row>
        <row r="2826">
          <cell r="A2826" t="str">
            <v>NEFR 2016</v>
          </cell>
        </row>
        <row r="2827">
          <cell r="A2827" t="str">
            <v>NEFR 2016</v>
          </cell>
        </row>
        <row r="2828">
          <cell r="A2828" t="str">
            <v>NEFR 2016</v>
          </cell>
        </row>
        <row r="2829">
          <cell r="A2829" t="str">
            <v>NEFR 2016</v>
          </cell>
        </row>
        <row r="2830">
          <cell r="A2830" t="str">
            <v>NEFR 2016</v>
          </cell>
        </row>
        <row r="2831">
          <cell r="A2831" t="str">
            <v>NEFR 2016</v>
          </cell>
        </row>
        <row r="2832">
          <cell r="A2832" t="str">
            <v>NEFR 2016</v>
          </cell>
        </row>
        <row r="2833">
          <cell r="A2833" t="str">
            <v>NEFR 2016</v>
          </cell>
        </row>
        <row r="2834">
          <cell r="A2834" t="str">
            <v>NEFR 2016</v>
          </cell>
        </row>
        <row r="2835">
          <cell r="A2835" t="str">
            <v>NEFR 2016</v>
          </cell>
        </row>
        <row r="2836">
          <cell r="A2836" t="str">
            <v>NEFR 2016</v>
          </cell>
        </row>
        <row r="2837">
          <cell r="A2837" t="str">
            <v>NEFR 2016</v>
          </cell>
        </row>
        <row r="2838">
          <cell r="A2838" t="str">
            <v>NEFR 2016</v>
          </cell>
        </row>
        <row r="2839">
          <cell r="A2839" t="str">
            <v>NEFR 2016</v>
          </cell>
        </row>
        <row r="2840">
          <cell r="A2840" t="str">
            <v>NEFR 2016</v>
          </cell>
        </row>
        <row r="2841">
          <cell r="A2841" t="str">
            <v>NEFR 2016</v>
          </cell>
        </row>
        <row r="2842">
          <cell r="A2842" t="str">
            <v>NEFR 2016</v>
          </cell>
        </row>
        <row r="2843">
          <cell r="A2843" t="str">
            <v>NEFR 2016</v>
          </cell>
        </row>
        <row r="2844">
          <cell r="A2844" t="str">
            <v>NEFR 2016</v>
          </cell>
        </row>
        <row r="2845">
          <cell r="A2845" t="str">
            <v>NEFR 2016</v>
          </cell>
        </row>
        <row r="2846">
          <cell r="A2846" t="str">
            <v>NEFR 2016</v>
          </cell>
        </row>
        <row r="2847">
          <cell r="A2847" t="str">
            <v>NEFR 2016</v>
          </cell>
        </row>
        <row r="2848">
          <cell r="A2848" t="str">
            <v>NEFR 2016</v>
          </cell>
        </row>
        <row r="2849">
          <cell r="A2849" t="str">
            <v>NEFR 2016</v>
          </cell>
        </row>
        <row r="2850">
          <cell r="A2850" t="str">
            <v>NEFR 2016</v>
          </cell>
        </row>
        <row r="2851">
          <cell r="A2851" t="str">
            <v>NEFR 2016</v>
          </cell>
        </row>
        <row r="2852">
          <cell r="A2852" t="str">
            <v>NEFR 2016</v>
          </cell>
        </row>
        <row r="2853">
          <cell r="A2853" t="str">
            <v>NEFR 2016</v>
          </cell>
        </row>
        <row r="2854">
          <cell r="A2854" t="str">
            <v>NEFR 2016</v>
          </cell>
        </row>
        <row r="2855">
          <cell r="A2855" t="str">
            <v>NEFR 2016</v>
          </cell>
        </row>
        <row r="2856">
          <cell r="A2856" t="str">
            <v>NEFR 2016</v>
          </cell>
        </row>
        <row r="2857">
          <cell r="A2857" t="str">
            <v>NEFR 2016</v>
          </cell>
        </row>
        <row r="2858">
          <cell r="A2858" t="str">
            <v>NEFR 2016</v>
          </cell>
        </row>
        <row r="2859">
          <cell r="A2859" t="str">
            <v>NEFR 2016</v>
          </cell>
        </row>
        <row r="2860">
          <cell r="A2860" t="str">
            <v>NEFR 2016</v>
          </cell>
        </row>
        <row r="2861">
          <cell r="A2861" t="str">
            <v>NEFR 2016</v>
          </cell>
        </row>
        <row r="2862">
          <cell r="A2862" t="str">
            <v>NEFR 2016</v>
          </cell>
        </row>
        <row r="2863">
          <cell r="A2863" t="str">
            <v>NEFR 2016</v>
          </cell>
        </row>
        <row r="2864">
          <cell r="A2864" t="str">
            <v>NEFR 2016</v>
          </cell>
        </row>
        <row r="2865">
          <cell r="A2865" t="str">
            <v>NEFR 2016</v>
          </cell>
        </row>
        <row r="2866">
          <cell r="A2866" t="str">
            <v>NEFR 2016</v>
          </cell>
        </row>
        <row r="2867">
          <cell r="A2867" t="str">
            <v>NEFR 2016</v>
          </cell>
        </row>
        <row r="2868">
          <cell r="A2868" t="str">
            <v>NEFR 2016</v>
          </cell>
        </row>
        <row r="2869">
          <cell r="A2869" t="str">
            <v>NEFR 2016</v>
          </cell>
        </row>
        <row r="2870">
          <cell r="A2870" t="str">
            <v>NEFR 2016</v>
          </cell>
        </row>
        <row r="2871">
          <cell r="A2871" t="str">
            <v>NEFR 2016</v>
          </cell>
        </row>
        <row r="2872">
          <cell r="A2872" t="str">
            <v>NEFR 2016</v>
          </cell>
        </row>
        <row r="2873">
          <cell r="A2873" t="str">
            <v>NEFR 2016</v>
          </cell>
        </row>
        <row r="2874">
          <cell r="A2874" t="str">
            <v>NEFR 2016</v>
          </cell>
        </row>
        <row r="2875">
          <cell r="A2875" t="str">
            <v>NEFR 2016</v>
          </cell>
        </row>
        <row r="2876">
          <cell r="A2876" t="str">
            <v>NEFR 2016</v>
          </cell>
        </row>
        <row r="2877">
          <cell r="A2877" t="str">
            <v>NEFR 2016</v>
          </cell>
        </row>
        <row r="2878">
          <cell r="A2878" t="str">
            <v>NEFR 2016</v>
          </cell>
        </row>
        <row r="2879">
          <cell r="A2879" t="str">
            <v>NEFR 2016</v>
          </cell>
        </row>
        <row r="2880">
          <cell r="A2880" t="str">
            <v>NEFR 2016</v>
          </cell>
        </row>
        <row r="2881">
          <cell r="A2881" t="str">
            <v>NEFR 2016</v>
          </cell>
        </row>
        <row r="2882">
          <cell r="A2882" t="str">
            <v>NEFR 2016</v>
          </cell>
        </row>
        <row r="2883">
          <cell r="A2883" t="str">
            <v>NEFR 2016</v>
          </cell>
        </row>
        <row r="2884">
          <cell r="A2884" t="str">
            <v>NEFR 2016</v>
          </cell>
        </row>
        <row r="2885">
          <cell r="A2885" t="str">
            <v>NEFR 2016</v>
          </cell>
        </row>
        <row r="2886">
          <cell r="A2886" t="str">
            <v>NEFR 2016</v>
          </cell>
        </row>
        <row r="2887">
          <cell r="A2887" t="str">
            <v>NEFR 2016</v>
          </cell>
        </row>
        <row r="2888">
          <cell r="A2888" t="str">
            <v>NEFR 2016</v>
          </cell>
        </row>
        <row r="2889">
          <cell r="A2889" t="str">
            <v>NEFR 2016</v>
          </cell>
        </row>
        <row r="2890">
          <cell r="A2890" t="str">
            <v>NEFR 2016</v>
          </cell>
        </row>
        <row r="2891">
          <cell r="A2891" t="str">
            <v>NEFR 2016</v>
          </cell>
        </row>
        <row r="2892">
          <cell r="A2892" t="str">
            <v>NEFR 2016</v>
          </cell>
        </row>
        <row r="2893">
          <cell r="A2893" t="str">
            <v>NEFR 2016</v>
          </cell>
        </row>
        <row r="2894">
          <cell r="A2894" t="str">
            <v>NEFR 2016</v>
          </cell>
        </row>
        <row r="2895">
          <cell r="A2895" t="str">
            <v>NEFR 2016</v>
          </cell>
        </row>
        <row r="2896">
          <cell r="A2896" t="str">
            <v>NEFR 2016</v>
          </cell>
        </row>
        <row r="2897">
          <cell r="A2897" t="str">
            <v>NEFR 2016</v>
          </cell>
        </row>
        <row r="2898">
          <cell r="A2898" t="str">
            <v>NEFR 2016</v>
          </cell>
        </row>
        <row r="2899">
          <cell r="A2899" t="str">
            <v>NEFR 2016</v>
          </cell>
        </row>
        <row r="2900">
          <cell r="A2900" t="str">
            <v>NEFR 2016</v>
          </cell>
        </row>
        <row r="2901">
          <cell r="A2901" t="str">
            <v>NEFR 2016</v>
          </cell>
        </row>
        <row r="2902">
          <cell r="A2902" t="str">
            <v>NEFR 2016</v>
          </cell>
        </row>
        <row r="2903">
          <cell r="A2903" t="str">
            <v>NEFR 2016</v>
          </cell>
        </row>
        <row r="2904">
          <cell r="A2904" t="str">
            <v>NEFR 2016</v>
          </cell>
        </row>
        <row r="2905">
          <cell r="A2905" t="str">
            <v>NEFR 2016</v>
          </cell>
        </row>
        <row r="2906">
          <cell r="A2906" t="str">
            <v>NEFR 2016</v>
          </cell>
        </row>
        <row r="2907">
          <cell r="A2907" t="str">
            <v>NEFR 2016</v>
          </cell>
        </row>
        <row r="2908">
          <cell r="A2908" t="str">
            <v>NEFR 2016</v>
          </cell>
        </row>
        <row r="2909">
          <cell r="A2909" t="str">
            <v>NEFR 2016</v>
          </cell>
        </row>
        <row r="2910">
          <cell r="A2910" t="str">
            <v>NEFR 2016</v>
          </cell>
        </row>
        <row r="2911">
          <cell r="A2911" t="str">
            <v>NEFR 2016</v>
          </cell>
        </row>
        <row r="2912">
          <cell r="A2912" t="str">
            <v>NEFR 2016</v>
          </cell>
        </row>
        <row r="2913">
          <cell r="A2913" t="str">
            <v>NEFR 2016</v>
          </cell>
        </row>
        <row r="2914">
          <cell r="A2914" t="str">
            <v>NEFR 2016</v>
          </cell>
        </row>
        <row r="2915">
          <cell r="A2915" t="str">
            <v>NEFR 2016</v>
          </cell>
        </row>
        <row r="2916">
          <cell r="A2916" t="str">
            <v>NEFR 2016</v>
          </cell>
        </row>
        <row r="2917">
          <cell r="A2917" t="str">
            <v>NEFR 2016</v>
          </cell>
        </row>
        <row r="2918">
          <cell r="A2918" t="str">
            <v>NEFR 2016</v>
          </cell>
        </row>
        <row r="2919">
          <cell r="A2919" t="str">
            <v>NEFR 2016</v>
          </cell>
        </row>
        <row r="2920">
          <cell r="A2920" t="str">
            <v>NEFR 2016</v>
          </cell>
        </row>
        <row r="2921">
          <cell r="A2921" t="str">
            <v>NEFR 2016</v>
          </cell>
        </row>
        <row r="2922">
          <cell r="A2922" t="str">
            <v>NEFR 2016</v>
          </cell>
        </row>
        <row r="2923">
          <cell r="A2923" t="str">
            <v>NEFR 2016</v>
          </cell>
        </row>
        <row r="2924">
          <cell r="A2924" t="str">
            <v>NEFR 2016</v>
          </cell>
        </row>
        <row r="2925">
          <cell r="A2925" t="str">
            <v>NEFR 2016</v>
          </cell>
        </row>
        <row r="2926">
          <cell r="A2926" t="str">
            <v>NEFR 2016</v>
          </cell>
        </row>
        <row r="2927">
          <cell r="A2927" t="str">
            <v>NEFR 2016</v>
          </cell>
        </row>
        <row r="2928">
          <cell r="A2928" t="str">
            <v>NEFR 2016</v>
          </cell>
        </row>
        <row r="2929">
          <cell r="A2929" t="str">
            <v>NEFR 2016</v>
          </cell>
        </row>
        <row r="2930">
          <cell r="A2930" t="str">
            <v>NEFR 2016</v>
          </cell>
        </row>
        <row r="2931">
          <cell r="A2931" t="str">
            <v>NEFR 2016</v>
          </cell>
        </row>
        <row r="2932">
          <cell r="A2932" t="str">
            <v>NEFR 2016</v>
          </cell>
        </row>
        <row r="2933">
          <cell r="A2933" t="str">
            <v>NEFR 2016</v>
          </cell>
        </row>
        <row r="2934">
          <cell r="A2934" t="str">
            <v>NEFR 2016</v>
          </cell>
        </row>
        <row r="2935">
          <cell r="A2935" t="str">
            <v>NEFR 2016</v>
          </cell>
        </row>
        <row r="2936">
          <cell r="A2936" t="str">
            <v>NEFR 2016</v>
          </cell>
        </row>
        <row r="2937">
          <cell r="A2937" t="str">
            <v>NEFR 2016</v>
          </cell>
        </row>
        <row r="2938">
          <cell r="A2938" t="str">
            <v>NEFR 2016</v>
          </cell>
        </row>
        <row r="2939">
          <cell r="A2939" t="str">
            <v>NEFR 2016</v>
          </cell>
        </row>
        <row r="2940">
          <cell r="A2940" t="str">
            <v>NEFR 2016</v>
          </cell>
        </row>
        <row r="2941">
          <cell r="A2941" t="str">
            <v>NEFR 2016</v>
          </cell>
        </row>
        <row r="2942">
          <cell r="A2942" t="str">
            <v>NEFR 2016</v>
          </cell>
        </row>
        <row r="2943">
          <cell r="A2943" t="str">
            <v>NEFR 2016</v>
          </cell>
        </row>
        <row r="2944">
          <cell r="A2944" t="str">
            <v>NEFR 2016</v>
          </cell>
        </row>
        <row r="2945">
          <cell r="A2945" t="str">
            <v>NEFR 2016</v>
          </cell>
        </row>
        <row r="2946">
          <cell r="A2946" t="str">
            <v>NEFR 2016</v>
          </cell>
        </row>
        <row r="2947">
          <cell r="A2947" t="str">
            <v>NEFR 2016</v>
          </cell>
        </row>
        <row r="2948">
          <cell r="A2948" t="str">
            <v>NEFR 2016</v>
          </cell>
        </row>
        <row r="2949">
          <cell r="A2949" t="str">
            <v>NEFR 2016</v>
          </cell>
        </row>
        <row r="2950">
          <cell r="A2950" t="str">
            <v>NEFR 2016</v>
          </cell>
        </row>
        <row r="2951">
          <cell r="A2951" t="str">
            <v>NEFR 2016</v>
          </cell>
        </row>
        <row r="2952">
          <cell r="A2952" t="str">
            <v>NEFR 2016</v>
          </cell>
        </row>
        <row r="2953">
          <cell r="A2953" t="str">
            <v>NEFR 2016</v>
          </cell>
        </row>
        <row r="2954">
          <cell r="A2954" t="str">
            <v>NEFR 2016</v>
          </cell>
        </row>
        <row r="2955">
          <cell r="A2955" t="str">
            <v>NEFR 2016</v>
          </cell>
        </row>
        <row r="2956">
          <cell r="A2956" t="str">
            <v>NEFR 2016</v>
          </cell>
        </row>
        <row r="2957">
          <cell r="A2957" t="str">
            <v>NEFR 2016</v>
          </cell>
        </row>
        <row r="2958">
          <cell r="A2958" t="str">
            <v>NEFR 2016</v>
          </cell>
        </row>
        <row r="2959">
          <cell r="A2959" t="str">
            <v>NEFR 2016</v>
          </cell>
        </row>
        <row r="2960">
          <cell r="A2960" t="str">
            <v>NEFR 2016</v>
          </cell>
        </row>
        <row r="2961">
          <cell r="A2961" t="str">
            <v>NEFR 2016</v>
          </cell>
        </row>
        <row r="2962">
          <cell r="A2962" t="str">
            <v>NEFR 2016</v>
          </cell>
        </row>
        <row r="2963">
          <cell r="A2963" t="str">
            <v>NEFR 2016</v>
          </cell>
        </row>
        <row r="2964">
          <cell r="A2964" t="str">
            <v>NEFR 2016</v>
          </cell>
        </row>
        <row r="2965">
          <cell r="A2965" t="str">
            <v>NEFR 2016</v>
          </cell>
        </row>
        <row r="2966">
          <cell r="A2966" t="str">
            <v>NEFR 2016</v>
          </cell>
        </row>
        <row r="2967">
          <cell r="A2967" t="str">
            <v>NEFR 2016</v>
          </cell>
        </row>
        <row r="2968">
          <cell r="A2968" t="str">
            <v>NEFR 2016</v>
          </cell>
        </row>
        <row r="2969">
          <cell r="A2969" t="str">
            <v>NEFR 2016</v>
          </cell>
        </row>
        <row r="2970">
          <cell r="A2970" t="str">
            <v>NEFR 2016</v>
          </cell>
        </row>
        <row r="2971">
          <cell r="A2971" t="str">
            <v>NEFR 2016</v>
          </cell>
        </row>
        <row r="2972">
          <cell r="A2972" t="str">
            <v>NEFR 2016</v>
          </cell>
        </row>
        <row r="2973">
          <cell r="A2973" t="str">
            <v>NEFR 2016</v>
          </cell>
        </row>
        <row r="2974">
          <cell r="A2974" t="str">
            <v>NEFR 2016</v>
          </cell>
        </row>
        <row r="2975">
          <cell r="A2975" t="str">
            <v>NEFR 2016</v>
          </cell>
        </row>
        <row r="2976">
          <cell r="A2976" t="str">
            <v>NEFR 2016</v>
          </cell>
        </row>
        <row r="2977">
          <cell r="A2977" t="str">
            <v>NEFR 2016</v>
          </cell>
        </row>
        <row r="2978">
          <cell r="A2978" t="str">
            <v>NEFR 2016</v>
          </cell>
        </row>
        <row r="2979">
          <cell r="A2979" t="str">
            <v>NEFR 2016</v>
          </cell>
        </row>
        <row r="2980">
          <cell r="A2980" t="str">
            <v>NEFR 2016</v>
          </cell>
        </row>
        <row r="2981">
          <cell r="A2981" t="str">
            <v>NEFR 2016</v>
          </cell>
        </row>
        <row r="2982">
          <cell r="A2982" t="str">
            <v>NEFR 2016</v>
          </cell>
        </row>
        <row r="2983">
          <cell r="A2983" t="str">
            <v>NEFR 2016</v>
          </cell>
        </row>
        <row r="2984">
          <cell r="A2984" t="str">
            <v>NEFR 2016</v>
          </cell>
        </row>
        <row r="2985">
          <cell r="A2985" t="str">
            <v>NEFR 2016</v>
          </cell>
        </row>
        <row r="2986">
          <cell r="A2986" t="str">
            <v>NEFR 2016</v>
          </cell>
        </row>
        <row r="2987">
          <cell r="A2987" t="str">
            <v>NEFR 2016</v>
          </cell>
        </row>
        <row r="2988">
          <cell r="A2988" t="str">
            <v>NEFR 2016</v>
          </cell>
        </row>
        <row r="2989">
          <cell r="A2989" t="str">
            <v>NEFR 2016</v>
          </cell>
        </row>
        <row r="2990">
          <cell r="A2990" t="str">
            <v>NEFR 2016</v>
          </cell>
        </row>
        <row r="2991">
          <cell r="A2991" t="str">
            <v>NEFR 2016</v>
          </cell>
        </row>
        <row r="2992">
          <cell r="A2992" t="str">
            <v>NEFR 2016</v>
          </cell>
        </row>
        <row r="2993">
          <cell r="A2993" t="str">
            <v>NEFR 2016</v>
          </cell>
        </row>
        <row r="2994">
          <cell r="A2994" t="str">
            <v>NEFR 2016</v>
          </cell>
        </row>
        <row r="2995">
          <cell r="A2995" t="str">
            <v>NEFR 2016</v>
          </cell>
        </row>
        <row r="2996">
          <cell r="A2996" t="str">
            <v>NEFR 2016</v>
          </cell>
        </row>
        <row r="2997">
          <cell r="A2997" t="str">
            <v>NEFR 2016</v>
          </cell>
        </row>
        <row r="2998">
          <cell r="A2998" t="str">
            <v>NEFR 2016</v>
          </cell>
        </row>
        <row r="2999">
          <cell r="A2999" t="str">
            <v>NEFR 2016</v>
          </cell>
        </row>
        <row r="3000">
          <cell r="A3000" t="str">
            <v>NEFR 2016</v>
          </cell>
        </row>
        <row r="3001">
          <cell r="A3001" t="str">
            <v>NEFR 2016</v>
          </cell>
        </row>
        <row r="3002">
          <cell r="A3002" t="str">
            <v>NEFR 2016</v>
          </cell>
        </row>
        <row r="3003">
          <cell r="A3003" t="str">
            <v>NEFR 2016</v>
          </cell>
        </row>
        <row r="3004">
          <cell r="A3004" t="str">
            <v>NEFR 2016</v>
          </cell>
        </row>
        <row r="3005">
          <cell r="A3005" t="str">
            <v>NEFR 2016</v>
          </cell>
        </row>
        <row r="3006">
          <cell r="A3006" t="str">
            <v>NEFR 2016</v>
          </cell>
        </row>
        <row r="3007">
          <cell r="A3007" t="str">
            <v>NEFR 2016</v>
          </cell>
        </row>
        <row r="3008">
          <cell r="A3008" t="str">
            <v>NEFR 2016</v>
          </cell>
        </row>
        <row r="3009">
          <cell r="A3009" t="str">
            <v>NEFR 2016</v>
          </cell>
        </row>
        <row r="3010">
          <cell r="A3010" t="str">
            <v>NEFR 2016</v>
          </cell>
        </row>
        <row r="3011">
          <cell r="A3011" t="str">
            <v>NEFR 2016</v>
          </cell>
        </row>
        <row r="3012">
          <cell r="A3012" t="str">
            <v>NEFR 2016</v>
          </cell>
        </row>
        <row r="3013">
          <cell r="A3013" t="str">
            <v>NEFR 2016</v>
          </cell>
        </row>
        <row r="3014">
          <cell r="A3014" t="str">
            <v>NEFR 2016</v>
          </cell>
        </row>
        <row r="3015">
          <cell r="A3015" t="str">
            <v>NEFR 2016</v>
          </cell>
        </row>
        <row r="3016">
          <cell r="A3016" t="str">
            <v>NEFR 2016</v>
          </cell>
        </row>
        <row r="3017">
          <cell r="A3017" t="str">
            <v>NEFR 2016</v>
          </cell>
        </row>
        <row r="3018">
          <cell r="A3018" t="str">
            <v>NEFR 2016</v>
          </cell>
        </row>
        <row r="3019">
          <cell r="A3019" t="str">
            <v>NEFR 2016</v>
          </cell>
        </row>
        <row r="3020">
          <cell r="A3020" t="str">
            <v>NEFR 2016</v>
          </cell>
        </row>
        <row r="3021">
          <cell r="A3021" t="str">
            <v>NEFR 2016</v>
          </cell>
        </row>
        <row r="3022">
          <cell r="A3022" t="str">
            <v>NEFR 2016</v>
          </cell>
        </row>
        <row r="3023">
          <cell r="A3023" t="str">
            <v>NEFR 2016</v>
          </cell>
        </row>
        <row r="3024">
          <cell r="A3024" t="str">
            <v>NEFR 2016</v>
          </cell>
        </row>
        <row r="3025">
          <cell r="A3025" t="str">
            <v>NEFR 2016</v>
          </cell>
        </row>
        <row r="3026">
          <cell r="A3026" t="str">
            <v>NEFR 2016</v>
          </cell>
        </row>
        <row r="3027">
          <cell r="A3027" t="str">
            <v>NEFR 2016</v>
          </cell>
        </row>
        <row r="3028">
          <cell r="A3028" t="str">
            <v>NEFR 2016</v>
          </cell>
        </row>
        <row r="3029">
          <cell r="A3029" t="str">
            <v>NEFR 2016</v>
          </cell>
        </row>
        <row r="3030">
          <cell r="A3030" t="str">
            <v>NEFR 2016</v>
          </cell>
        </row>
        <row r="3031">
          <cell r="A3031" t="str">
            <v>NEFR 2016</v>
          </cell>
        </row>
        <row r="3032">
          <cell r="A3032" t="str">
            <v>NEFR 2016</v>
          </cell>
        </row>
        <row r="3033">
          <cell r="A3033" t="str">
            <v>NEFR 2016</v>
          </cell>
        </row>
        <row r="3034">
          <cell r="A3034" t="str">
            <v>NEFR 2016</v>
          </cell>
        </row>
        <row r="3035">
          <cell r="A3035" t="str">
            <v>NEFR 2016</v>
          </cell>
        </row>
        <row r="3036">
          <cell r="A3036" t="str">
            <v>NEFR 2016</v>
          </cell>
        </row>
        <row r="3037">
          <cell r="A3037" t="str">
            <v>NEFR 2016</v>
          </cell>
        </row>
        <row r="3038">
          <cell r="A3038" t="str">
            <v>NEFR 2016</v>
          </cell>
        </row>
        <row r="3039">
          <cell r="A3039" t="str">
            <v>NEFR 2016</v>
          </cell>
        </row>
        <row r="3040">
          <cell r="A3040" t="str">
            <v>NEFR 2016</v>
          </cell>
        </row>
        <row r="3041">
          <cell r="A3041" t="str">
            <v>NEFR 2016</v>
          </cell>
        </row>
        <row r="3042">
          <cell r="A3042" t="str">
            <v>NEFR 2016</v>
          </cell>
        </row>
        <row r="3043">
          <cell r="A3043" t="str">
            <v>NEFR 2016</v>
          </cell>
        </row>
        <row r="3044">
          <cell r="A3044" t="str">
            <v>NEFR 2016</v>
          </cell>
        </row>
        <row r="3045">
          <cell r="A3045" t="str">
            <v>NEFR 2016</v>
          </cell>
        </row>
        <row r="3046">
          <cell r="A3046" t="str">
            <v>NEFR 2016</v>
          </cell>
        </row>
        <row r="3047">
          <cell r="A3047" t="str">
            <v>NEFR 2016</v>
          </cell>
        </row>
        <row r="3048">
          <cell r="A3048" t="str">
            <v>NEFR 2016</v>
          </cell>
        </row>
        <row r="3049">
          <cell r="A3049" t="str">
            <v>NEFR 2016</v>
          </cell>
        </row>
        <row r="3050">
          <cell r="A3050" t="str">
            <v>NEFR 2016</v>
          </cell>
        </row>
        <row r="3051">
          <cell r="A3051" t="str">
            <v>NEFR 2016</v>
          </cell>
        </row>
        <row r="3052">
          <cell r="A3052" t="str">
            <v>NEFR 2016</v>
          </cell>
        </row>
        <row r="3053">
          <cell r="A3053" t="str">
            <v>NEFR 2016</v>
          </cell>
        </row>
        <row r="3054">
          <cell r="A3054" t="str">
            <v>NEFR 2016</v>
          </cell>
        </row>
        <row r="3055">
          <cell r="A3055" t="str">
            <v>NEFR 2016</v>
          </cell>
        </row>
        <row r="3056">
          <cell r="A3056" t="str">
            <v>NEFR 2016</v>
          </cell>
        </row>
        <row r="3057">
          <cell r="A3057" t="str">
            <v>NEFR 2016</v>
          </cell>
        </row>
        <row r="3058">
          <cell r="A3058" t="str">
            <v>NEFR 2016</v>
          </cell>
        </row>
        <row r="3059">
          <cell r="A3059" t="str">
            <v>NEFR 2016</v>
          </cell>
        </row>
        <row r="3060">
          <cell r="A3060" t="str">
            <v>NEFR 2016</v>
          </cell>
        </row>
        <row r="3061">
          <cell r="A3061" t="str">
            <v>NEFR 2016</v>
          </cell>
        </row>
        <row r="3062">
          <cell r="A3062" t="str">
            <v>NEFR 2016</v>
          </cell>
        </row>
        <row r="3063">
          <cell r="A3063" t="str">
            <v>NEFR 2016</v>
          </cell>
        </row>
        <row r="3064">
          <cell r="A3064" t="str">
            <v>NEFR 2016</v>
          </cell>
        </row>
        <row r="3065">
          <cell r="A3065" t="str">
            <v>NEFR 2016</v>
          </cell>
        </row>
        <row r="3066">
          <cell r="A3066" t="str">
            <v>NEFR 2016</v>
          </cell>
        </row>
        <row r="3067">
          <cell r="A3067" t="str">
            <v>NEFR 2016</v>
          </cell>
        </row>
        <row r="3068">
          <cell r="A3068" t="str">
            <v>NEFR 2016</v>
          </cell>
        </row>
        <row r="3069">
          <cell r="A3069" t="str">
            <v>NEFR 2016</v>
          </cell>
        </row>
        <row r="3070">
          <cell r="A3070" t="str">
            <v>NEFR 2016</v>
          </cell>
        </row>
        <row r="3071">
          <cell r="A3071" t="str">
            <v>NEFR 2016</v>
          </cell>
        </row>
        <row r="3072">
          <cell r="A3072" t="str">
            <v>NEFR 2016</v>
          </cell>
        </row>
        <row r="3073">
          <cell r="A3073" t="str">
            <v>NEFR 2016</v>
          </cell>
        </row>
        <row r="3074">
          <cell r="A3074" t="str">
            <v>NEFR 2016</v>
          </cell>
        </row>
        <row r="3075">
          <cell r="A3075" t="str">
            <v>NEFR 2016</v>
          </cell>
        </row>
        <row r="3076">
          <cell r="A3076" t="str">
            <v>NEFR 2016</v>
          </cell>
        </row>
        <row r="3077">
          <cell r="A3077" t="str">
            <v>NEFR 2016</v>
          </cell>
        </row>
        <row r="3078">
          <cell r="A3078" t="str">
            <v>NEFR 2016</v>
          </cell>
        </row>
        <row r="3079">
          <cell r="A3079" t="str">
            <v>NEFR 2016</v>
          </cell>
        </row>
        <row r="3080">
          <cell r="A3080" t="str">
            <v>NEFR 2016</v>
          </cell>
        </row>
        <row r="3081">
          <cell r="A3081" t="str">
            <v>NEFR 2016</v>
          </cell>
        </row>
        <row r="3082">
          <cell r="A3082" t="str">
            <v>NEFR 2016</v>
          </cell>
        </row>
        <row r="3083">
          <cell r="A3083" t="str">
            <v>NEFR 2016</v>
          </cell>
        </row>
        <row r="3084">
          <cell r="A3084" t="str">
            <v>NEFR 2016</v>
          </cell>
        </row>
        <row r="3085">
          <cell r="A3085" t="str">
            <v>NEFR 2016</v>
          </cell>
        </row>
        <row r="3086">
          <cell r="A3086" t="str">
            <v>NEFR 2016</v>
          </cell>
        </row>
        <row r="3087">
          <cell r="A3087" t="str">
            <v>NEFR 2016</v>
          </cell>
        </row>
        <row r="3088">
          <cell r="A3088" t="str">
            <v>NEFR 2016</v>
          </cell>
        </row>
        <row r="3089">
          <cell r="A3089" t="str">
            <v>NEFR 2016</v>
          </cell>
        </row>
        <row r="3090">
          <cell r="A3090" t="str">
            <v>NEFR 2016</v>
          </cell>
        </row>
        <row r="3091">
          <cell r="A3091" t="str">
            <v>NEFR 2016</v>
          </cell>
        </row>
        <row r="3092">
          <cell r="A3092" t="str">
            <v>NEFR 2016</v>
          </cell>
        </row>
        <row r="3093">
          <cell r="A3093" t="str">
            <v>NEFR 2016</v>
          </cell>
        </row>
        <row r="3094">
          <cell r="A3094" t="str">
            <v>NEFR 2016</v>
          </cell>
        </row>
        <row r="3095">
          <cell r="A3095" t="str">
            <v>NEFR 2016</v>
          </cell>
        </row>
        <row r="3096">
          <cell r="A3096" t="str">
            <v>NEFR 2016</v>
          </cell>
        </row>
        <row r="3097">
          <cell r="A3097" t="str">
            <v>NEFR 2016</v>
          </cell>
        </row>
        <row r="3098">
          <cell r="A3098" t="str">
            <v>NEFR 2016</v>
          </cell>
        </row>
        <row r="3099">
          <cell r="A3099" t="str">
            <v>NEFR 2016</v>
          </cell>
        </row>
        <row r="3100">
          <cell r="A3100" t="str">
            <v>NEFR 2016</v>
          </cell>
        </row>
        <row r="3101">
          <cell r="A3101" t="str">
            <v>NEFR 2016</v>
          </cell>
        </row>
        <row r="3102">
          <cell r="A3102" t="str">
            <v>NEFR 2016</v>
          </cell>
        </row>
        <row r="3103">
          <cell r="A3103" t="str">
            <v>NEFR 2016</v>
          </cell>
        </row>
        <row r="3104">
          <cell r="A3104" t="str">
            <v>NEFR 2016</v>
          </cell>
        </row>
        <row r="3105">
          <cell r="A3105" t="str">
            <v>NEFR 2016</v>
          </cell>
        </row>
        <row r="3106">
          <cell r="A3106" t="str">
            <v>NEFR 2016</v>
          </cell>
        </row>
        <row r="3107">
          <cell r="A3107" t="str">
            <v>NEFR 2016</v>
          </cell>
        </row>
        <row r="3108">
          <cell r="A3108" t="str">
            <v>NEFR 2016</v>
          </cell>
        </row>
        <row r="3109">
          <cell r="A3109" t="str">
            <v>NEFR 2016</v>
          </cell>
        </row>
        <row r="3110">
          <cell r="A3110" t="str">
            <v>NEFR 2016</v>
          </cell>
        </row>
        <row r="3111">
          <cell r="A3111" t="str">
            <v>NEFR 2016</v>
          </cell>
        </row>
        <row r="3112">
          <cell r="A3112" t="str">
            <v>NEFR 2016</v>
          </cell>
        </row>
        <row r="3113">
          <cell r="A3113" t="str">
            <v>NEFR 2016</v>
          </cell>
        </row>
        <row r="3114">
          <cell r="A3114" t="str">
            <v>NEFR 2016</v>
          </cell>
        </row>
        <row r="3115">
          <cell r="A3115" t="str">
            <v>NEFR 2016</v>
          </cell>
        </row>
        <row r="3116">
          <cell r="A3116" t="str">
            <v>NEFR 2016</v>
          </cell>
        </row>
        <row r="3117">
          <cell r="A3117" t="str">
            <v>NEFR 2016</v>
          </cell>
        </row>
        <row r="3118">
          <cell r="A3118" t="str">
            <v>NEFR 2016</v>
          </cell>
        </row>
        <row r="3119">
          <cell r="A3119" t="str">
            <v>NEFR 2016</v>
          </cell>
        </row>
        <row r="3120">
          <cell r="A3120" t="str">
            <v>NEFR 2016</v>
          </cell>
        </row>
        <row r="3121">
          <cell r="A3121" t="str">
            <v>NEFR 2016</v>
          </cell>
        </row>
        <row r="3122">
          <cell r="A3122" t="str">
            <v>NEFR 2016</v>
          </cell>
        </row>
        <row r="3123">
          <cell r="A3123" t="str">
            <v>NEFR 2016</v>
          </cell>
        </row>
        <row r="3124">
          <cell r="A3124" t="str">
            <v>NEFR 2016</v>
          </cell>
        </row>
        <row r="3125">
          <cell r="A3125" t="str">
            <v>NEFR 2016</v>
          </cell>
        </row>
        <row r="3126">
          <cell r="A3126" t="str">
            <v>NEFR 2016</v>
          </cell>
        </row>
        <row r="3127">
          <cell r="A3127" t="str">
            <v>NEFR 2016</v>
          </cell>
        </row>
        <row r="3128">
          <cell r="A3128" t="str">
            <v>NEFR 2016</v>
          </cell>
        </row>
        <row r="3129">
          <cell r="A3129" t="str">
            <v>NEFR 2016</v>
          </cell>
        </row>
        <row r="3130">
          <cell r="A3130" t="str">
            <v>NEFR 2016</v>
          </cell>
        </row>
        <row r="3131">
          <cell r="A3131" t="str">
            <v>NEFR 2016</v>
          </cell>
        </row>
        <row r="3132">
          <cell r="A3132" t="str">
            <v>NEFR 2016</v>
          </cell>
        </row>
        <row r="3133">
          <cell r="A3133" t="str">
            <v>NEFR 2016</v>
          </cell>
        </row>
        <row r="3134">
          <cell r="A3134" t="str">
            <v>NEFR 2016</v>
          </cell>
        </row>
        <row r="3135">
          <cell r="A3135" t="str">
            <v>NEFR 2016</v>
          </cell>
        </row>
        <row r="3136">
          <cell r="A3136" t="str">
            <v>NEFR 2016</v>
          </cell>
        </row>
        <row r="3137">
          <cell r="A3137" t="str">
            <v>NEFR 2016</v>
          </cell>
        </row>
        <row r="3138">
          <cell r="A3138" t="str">
            <v>NEFR 2016</v>
          </cell>
        </row>
        <row r="3139">
          <cell r="A3139" t="str">
            <v>NEFR 2016</v>
          </cell>
        </row>
        <row r="3140">
          <cell r="A3140" t="str">
            <v>NEFR 2016</v>
          </cell>
        </row>
        <row r="3141">
          <cell r="A3141" t="str">
            <v>NEFR 2016</v>
          </cell>
        </row>
        <row r="3142">
          <cell r="A3142" t="str">
            <v>NEFR 2016</v>
          </cell>
        </row>
        <row r="3143">
          <cell r="A3143" t="str">
            <v>NEFR 2016</v>
          </cell>
        </row>
        <row r="3144">
          <cell r="A3144" t="str">
            <v>NEFR 2016</v>
          </cell>
        </row>
        <row r="3145">
          <cell r="A3145" t="str">
            <v>NEFR 2016</v>
          </cell>
        </row>
        <row r="3146">
          <cell r="A3146" t="str">
            <v>NEFR 2016</v>
          </cell>
        </row>
        <row r="3147">
          <cell r="A3147" t="str">
            <v>NEFR 2016</v>
          </cell>
        </row>
        <row r="3148">
          <cell r="A3148" t="str">
            <v>NEFR 2016</v>
          </cell>
        </row>
        <row r="3149">
          <cell r="A3149" t="str">
            <v>NEFR 2016</v>
          </cell>
        </row>
        <row r="3150">
          <cell r="A3150" t="str">
            <v>NEFR 2016</v>
          </cell>
        </row>
        <row r="3151">
          <cell r="A3151" t="str">
            <v>NEFR 2016</v>
          </cell>
        </row>
        <row r="3152">
          <cell r="A3152" t="str">
            <v>NEFR 2016</v>
          </cell>
        </row>
        <row r="3153">
          <cell r="A3153" t="str">
            <v>NEFR 2016</v>
          </cell>
        </row>
        <row r="3154">
          <cell r="A3154" t="str">
            <v>NEFR 2016</v>
          </cell>
        </row>
        <row r="3155">
          <cell r="A3155" t="str">
            <v>NEFR 2016</v>
          </cell>
        </row>
        <row r="3156">
          <cell r="A3156" t="str">
            <v>NEFR 2016</v>
          </cell>
        </row>
        <row r="3157">
          <cell r="A3157" t="str">
            <v>NEFR 2016</v>
          </cell>
        </row>
        <row r="3158">
          <cell r="A3158" t="str">
            <v>NEFR 2016</v>
          </cell>
        </row>
        <row r="3159">
          <cell r="A3159" t="str">
            <v>NEFR 2016</v>
          </cell>
        </row>
        <row r="3160">
          <cell r="A3160" t="str">
            <v>NEFR 2016</v>
          </cell>
        </row>
        <row r="3161">
          <cell r="A3161" t="str">
            <v>NEFR 2016</v>
          </cell>
        </row>
        <row r="3162">
          <cell r="A3162" t="str">
            <v>NEFR 2016</v>
          </cell>
        </row>
        <row r="3163">
          <cell r="A3163" t="str">
            <v>NEFR 2016</v>
          </cell>
        </row>
        <row r="3164">
          <cell r="A3164" t="str">
            <v>NEFR 2016</v>
          </cell>
        </row>
        <row r="3165">
          <cell r="A3165" t="str">
            <v>NEFR 2016</v>
          </cell>
        </row>
        <row r="3166">
          <cell r="A3166" t="str">
            <v>NEFR 2016</v>
          </cell>
        </row>
        <row r="3167">
          <cell r="A3167" t="str">
            <v>NEFR 2016</v>
          </cell>
        </row>
        <row r="3168">
          <cell r="A3168" t="str">
            <v>NEFR 2016</v>
          </cell>
        </row>
        <row r="3169">
          <cell r="A3169" t="str">
            <v>NEFR 2016</v>
          </cell>
        </row>
        <row r="3170">
          <cell r="A3170" t="str">
            <v>NEFR 2016</v>
          </cell>
        </row>
        <row r="3171">
          <cell r="A3171" t="str">
            <v>NEFR 2016</v>
          </cell>
        </row>
        <row r="3172">
          <cell r="A3172" t="str">
            <v>NEFR 2016</v>
          </cell>
        </row>
        <row r="3173">
          <cell r="A3173" t="str">
            <v>NEFR 2016</v>
          </cell>
        </row>
        <row r="3174">
          <cell r="A3174" t="str">
            <v>NEFR 2016</v>
          </cell>
        </row>
        <row r="3175">
          <cell r="A3175" t="str">
            <v>NEFR 2016</v>
          </cell>
        </row>
        <row r="3176">
          <cell r="A3176" t="str">
            <v>NEFR 2016</v>
          </cell>
        </row>
        <row r="3177">
          <cell r="A3177" t="str">
            <v>NEFR 2016</v>
          </cell>
        </row>
        <row r="3178">
          <cell r="A3178" t="str">
            <v>NEFR 2016</v>
          </cell>
        </row>
        <row r="3179">
          <cell r="A3179" t="str">
            <v>NEFR 2016</v>
          </cell>
        </row>
        <row r="3180">
          <cell r="A3180" t="str">
            <v>NEFR 2016</v>
          </cell>
        </row>
        <row r="3181">
          <cell r="A3181" t="str">
            <v>NEFR 2016</v>
          </cell>
        </row>
        <row r="3182">
          <cell r="A3182" t="str">
            <v>NEFR 2016</v>
          </cell>
        </row>
        <row r="3183">
          <cell r="A3183" t="str">
            <v>NEFR 2016</v>
          </cell>
        </row>
        <row r="3184">
          <cell r="A3184" t="str">
            <v>NEFR 2016</v>
          </cell>
        </row>
        <row r="3185">
          <cell r="A3185" t="str">
            <v>NEFR 2016</v>
          </cell>
        </row>
        <row r="3186">
          <cell r="A3186" t="str">
            <v>NEFR 2016</v>
          </cell>
        </row>
        <row r="3187">
          <cell r="A3187" t="str">
            <v>NEFR 2016</v>
          </cell>
        </row>
        <row r="3188">
          <cell r="A3188" t="str">
            <v>NEFR 2016</v>
          </cell>
        </row>
        <row r="3189">
          <cell r="A3189" t="str">
            <v>NEFR 2016</v>
          </cell>
        </row>
        <row r="3190">
          <cell r="A3190" t="str">
            <v>NEFR 2016</v>
          </cell>
        </row>
        <row r="3191">
          <cell r="A3191" t="str">
            <v>NEFR 2016</v>
          </cell>
        </row>
        <row r="3192">
          <cell r="A3192" t="str">
            <v>NEFR 2016</v>
          </cell>
        </row>
        <row r="3193">
          <cell r="A3193" t="str">
            <v>NEFR 2016</v>
          </cell>
        </row>
        <row r="3194">
          <cell r="A3194" t="str">
            <v>NEFR 2016</v>
          </cell>
        </row>
        <row r="3195">
          <cell r="A3195" t="str">
            <v>NEFR 2016</v>
          </cell>
        </row>
        <row r="3196">
          <cell r="A3196" t="str">
            <v>NEFR 2016</v>
          </cell>
        </row>
        <row r="3197">
          <cell r="A3197" t="str">
            <v>NEFR 2016</v>
          </cell>
        </row>
        <row r="3198">
          <cell r="A3198" t="str">
            <v>NEFR 2016</v>
          </cell>
        </row>
        <row r="3199">
          <cell r="A3199" t="str">
            <v>NEFR 2016</v>
          </cell>
        </row>
        <row r="3200">
          <cell r="A3200" t="str">
            <v>NEFR 2016</v>
          </cell>
        </row>
        <row r="3201">
          <cell r="A3201" t="str">
            <v>NEFR 2016</v>
          </cell>
        </row>
        <row r="3202">
          <cell r="A3202" t="str">
            <v>NEFR 2016</v>
          </cell>
        </row>
        <row r="3203">
          <cell r="A3203" t="str">
            <v>NEFR 2016</v>
          </cell>
        </row>
        <row r="3204">
          <cell r="A3204" t="str">
            <v>NEFR 2016</v>
          </cell>
        </row>
        <row r="3205">
          <cell r="A3205" t="str">
            <v>NEFR 2016</v>
          </cell>
        </row>
        <row r="3206">
          <cell r="A3206" t="str">
            <v>NEFR 2016</v>
          </cell>
        </row>
        <row r="3207">
          <cell r="A3207" t="str">
            <v>NEFR 2016</v>
          </cell>
        </row>
        <row r="3208">
          <cell r="A3208" t="str">
            <v>NEFR 2016</v>
          </cell>
        </row>
        <row r="3209">
          <cell r="A3209" t="str">
            <v>NEFR 2016</v>
          </cell>
        </row>
        <row r="3210">
          <cell r="A3210" t="str">
            <v>NEFR 2016</v>
          </cell>
        </row>
        <row r="3211">
          <cell r="A3211" t="str">
            <v>NEFR 2016</v>
          </cell>
        </row>
        <row r="3212">
          <cell r="A3212" t="str">
            <v>NEFR 2016</v>
          </cell>
        </row>
        <row r="3213">
          <cell r="A3213" t="str">
            <v>NEFR 2016</v>
          </cell>
        </row>
        <row r="3214">
          <cell r="A3214" t="str">
            <v>NEFR 2016</v>
          </cell>
        </row>
        <row r="3215">
          <cell r="A3215" t="str">
            <v>NEFR 2016</v>
          </cell>
        </row>
        <row r="3216">
          <cell r="A3216" t="str">
            <v>NEFR 2016</v>
          </cell>
        </row>
        <row r="3217">
          <cell r="A3217" t="str">
            <v>NEFR 2016</v>
          </cell>
        </row>
        <row r="3218">
          <cell r="A3218" t="str">
            <v>NEFR 2016</v>
          </cell>
        </row>
        <row r="3219">
          <cell r="A3219" t="str">
            <v>NEFR 2016</v>
          </cell>
        </row>
        <row r="3220">
          <cell r="A3220" t="str">
            <v>NEFR 2016</v>
          </cell>
        </row>
        <row r="3221">
          <cell r="A3221" t="str">
            <v>NEFR 2016</v>
          </cell>
        </row>
        <row r="3222">
          <cell r="A3222" t="str">
            <v>NEFR 2016</v>
          </cell>
        </row>
        <row r="3223">
          <cell r="A3223" t="str">
            <v>NEFR 2016</v>
          </cell>
        </row>
        <row r="3224">
          <cell r="A3224" t="str">
            <v>NEFR 2016</v>
          </cell>
        </row>
        <row r="3225">
          <cell r="A3225" t="str">
            <v>NEFR 2016</v>
          </cell>
        </row>
        <row r="3226">
          <cell r="A3226" t="str">
            <v>NEFR 2016</v>
          </cell>
        </row>
        <row r="3227">
          <cell r="A3227" t="str">
            <v>NEFR 2016</v>
          </cell>
        </row>
        <row r="3228">
          <cell r="A3228" t="str">
            <v>NEFR 2016</v>
          </cell>
        </row>
        <row r="3229">
          <cell r="A3229" t="str">
            <v>NEFR 2016</v>
          </cell>
        </row>
        <row r="3230">
          <cell r="A3230" t="str">
            <v>NEFR 2016</v>
          </cell>
        </row>
        <row r="3231">
          <cell r="A3231" t="str">
            <v>NEFR 2016</v>
          </cell>
        </row>
        <row r="3232">
          <cell r="A3232" t="str">
            <v>NEFR 2016</v>
          </cell>
        </row>
        <row r="3233">
          <cell r="A3233" t="str">
            <v>NEFR 2016</v>
          </cell>
        </row>
        <row r="3234">
          <cell r="A3234" t="str">
            <v>NEFR 2016</v>
          </cell>
        </row>
        <row r="3235">
          <cell r="A3235" t="str">
            <v>NEFR 2016</v>
          </cell>
        </row>
        <row r="3236">
          <cell r="A3236" t="str">
            <v>NEFR 2016</v>
          </cell>
        </row>
        <row r="3237">
          <cell r="A3237" t="str">
            <v>NEFR 2016</v>
          </cell>
        </row>
        <row r="3238">
          <cell r="A3238" t="str">
            <v>NEFR 2016</v>
          </cell>
        </row>
        <row r="3239">
          <cell r="A3239" t="str">
            <v>NEFR 2016</v>
          </cell>
        </row>
        <row r="3240">
          <cell r="A3240" t="str">
            <v>NEFR 2016</v>
          </cell>
        </row>
        <row r="3241">
          <cell r="A3241" t="str">
            <v>NEFR 2016</v>
          </cell>
        </row>
        <row r="3242">
          <cell r="A3242" t="str">
            <v>NEFR 2016</v>
          </cell>
        </row>
        <row r="3243">
          <cell r="A3243" t="str">
            <v>NEFR 2016</v>
          </cell>
        </row>
        <row r="3244">
          <cell r="A3244" t="str">
            <v>NEFR 2016</v>
          </cell>
        </row>
        <row r="3245">
          <cell r="A3245" t="str">
            <v>NEFR 2016</v>
          </cell>
        </row>
        <row r="3246">
          <cell r="A3246" t="str">
            <v>NEFR 2016</v>
          </cell>
        </row>
        <row r="3247">
          <cell r="A3247" t="str">
            <v>NEFR 2016</v>
          </cell>
        </row>
        <row r="3248">
          <cell r="A3248" t="str">
            <v>NEFR 2016</v>
          </cell>
        </row>
        <row r="3249">
          <cell r="A3249" t="str">
            <v>NEFR 2016</v>
          </cell>
        </row>
        <row r="3250">
          <cell r="A3250" t="str">
            <v>NEFR 2016</v>
          </cell>
        </row>
        <row r="3251">
          <cell r="A3251" t="str">
            <v>NEFR 2016</v>
          </cell>
        </row>
        <row r="3252">
          <cell r="A3252" t="str">
            <v>NEFR 2016</v>
          </cell>
        </row>
        <row r="3253">
          <cell r="A3253" t="str">
            <v>NEFR 2016</v>
          </cell>
        </row>
        <row r="3254">
          <cell r="A3254" t="str">
            <v>NEFR 2016</v>
          </cell>
        </row>
        <row r="3255">
          <cell r="A3255" t="str">
            <v>NEFR 2016</v>
          </cell>
        </row>
        <row r="3256">
          <cell r="A3256" t="str">
            <v>NEFR 2016</v>
          </cell>
        </row>
        <row r="3257">
          <cell r="A3257" t="str">
            <v>NEFR 2016</v>
          </cell>
        </row>
        <row r="3258">
          <cell r="A3258" t="str">
            <v>NEFR 2016</v>
          </cell>
        </row>
        <row r="3259">
          <cell r="A3259" t="str">
            <v>NEFR 2016</v>
          </cell>
        </row>
        <row r="3260">
          <cell r="A3260" t="str">
            <v>NEFR 2016</v>
          </cell>
        </row>
        <row r="3261">
          <cell r="A3261" t="str">
            <v>NEFR 2016</v>
          </cell>
        </row>
        <row r="3262">
          <cell r="A3262" t="str">
            <v>NEFR 2016</v>
          </cell>
        </row>
        <row r="3263">
          <cell r="A3263" t="str">
            <v>NEFR 2016</v>
          </cell>
        </row>
        <row r="3264">
          <cell r="A3264" t="str">
            <v>NEFR 2016</v>
          </cell>
        </row>
        <row r="3265">
          <cell r="A3265" t="str">
            <v>NEFR 2016</v>
          </cell>
        </row>
        <row r="3266">
          <cell r="A3266" t="str">
            <v>NEFR 2016</v>
          </cell>
        </row>
        <row r="3267">
          <cell r="A3267" t="str">
            <v>NEFR 2016</v>
          </cell>
        </row>
        <row r="3268">
          <cell r="A3268" t="str">
            <v>NEFR 2016</v>
          </cell>
        </row>
        <row r="3269">
          <cell r="A3269" t="str">
            <v>NEFR 2016</v>
          </cell>
        </row>
        <row r="3270">
          <cell r="A3270" t="str">
            <v>NEFR 2016</v>
          </cell>
        </row>
        <row r="3271">
          <cell r="A3271" t="str">
            <v>NEFR 2016</v>
          </cell>
        </row>
        <row r="3272">
          <cell r="A3272" t="str">
            <v>NEFR 2016</v>
          </cell>
        </row>
        <row r="3273">
          <cell r="A3273" t="str">
            <v>NEFR 2016</v>
          </cell>
        </row>
        <row r="3274">
          <cell r="A3274" t="str">
            <v>NEFR 2016</v>
          </cell>
        </row>
        <row r="3275">
          <cell r="A3275" t="str">
            <v>NEFR 2016</v>
          </cell>
        </row>
        <row r="3276">
          <cell r="A3276" t="str">
            <v>NEFR 2016</v>
          </cell>
        </row>
        <row r="3277">
          <cell r="A3277" t="str">
            <v>NEFR 2016</v>
          </cell>
        </row>
        <row r="3278">
          <cell r="A3278" t="str">
            <v>NEFR 2016</v>
          </cell>
        </row>
        <row r="3279">
          <cell r="A3279" t="str">
            <v>NEFR 2016</v>
          </cell>
        </row>
        <row r="3280">
          <cell r="A3280" t="str">
            <v>NEFR 2016</v>
          </cell>
        </row>
        <row r="3281">
          <cell r="A3281" t="str">
            <v>NEFR 2016</v>
          </cell>
        </row>
        <row r="3282">
          <cell r="A3282" t="str">
            <v>NEFR 2016</v>
          </cell>
        </row>
        <row r="3283">
          <cell r="A3283" t="str">
            <v>NEFR 2016</v>
          </cell>
        </row>
        <row r="3284">
          <cell r="A3284" t="str">
            <v>NEFR 2016</v>
          </cell>
        </row>
        <row r="3285">
          <cell r="A3285" t="str">
            <v>NEFR 2016</v>
          </cell>
        </row>
        <row r="3286">
          <cell r="A3286" t="str">
            <v>NEFR 2016</v>
          </cell>
        </row>
        <row r="3287">
          <cell r="A3287" t="str">
            <v>NEFR 2016</v>
          </cell>
        </row>
        <row r="3288">
          <cell r="A3288" t="str">
            <v>NEFR 2016</v>
          </cell>
        </row>
        <row r="3289">
          <cell r="A3289" t="str">
            <v>NEFR 2016</v>
          </cell>
        </row>
        <row r="3290">
          <cell r="A3290" t="str">
            <v>NEFR 2016</v>
          </cell>
        </row>
        <row r="3291">
          <cell r="A3291" t="str">
            <v>NEFR 2016</v>
          </cell>
        </row>
        <row r="3292">
          <cell r="A3292" t="str">
            <v>NEFR 2016</v>
          </cell>
        </row>
        <row r="3293">
          <cell r="A3293" t="str">
            <v>NEFR 2016</v>
          </cell>
        </row>
        <row r="3294">
          <cell r="A3294" t="str">
            <v>NEFR 2016</v>
          </cell>
        </row>
        <row r="3295">
          <cell r="A3295" t="str">
            <v>NEFR 2016</v>
          </cell>
        </row>
        <row r="3296">
          <cell r="A3296" t="str">
            <v>NEFR 2016</v>
          </cell>
        </row>
        <row r="3297">
          <cell r="A3297" t="str">
            <v>NEFR 2016</v>
          </cell>
        </row>
        <row r="3298">
          <cell r="A3298" t="str">
            <v>NEFR 2016</v>
          </cell>
        </row>
        <row r="3299">
          <cell r="A3299" t="str">
            <v>NEFR 2016</v>
          </cell>
        </row>
        <row r="3300">
          <cell r="A3300" t="str">
            <v>NEFR 2016</v>
          </cell>
        </row>
        <row r="3301">
          <cell r="A3301" t="str">
            <v>NEFR 2016</v>
          </cell>
        </row>
        <row r="3302">
          <cell r="A3302" t="str">
            <v>NEFR 2016</v>
          </cell>
        </row>
        <row r="3303">
          <cell r="A3303" t="str">
            <v>NEFR 2016</v>
          </cell>
        </row>
        <row r="3304">
          <cell r="A3304" t="str">
            <v>NEFR 2016</v>
          </cell>
        </row>
        <row r="3305">
          <cell r="A3305" t="str">
            <v>NEFR 2016</v>
          </cell>
        </row>
        <row r="3306">
          <cell r="A3306" t="str">
            <v>NEFR 2016</v>
          </cell>
        </row>
        <row r="3307">
          <cell r="A3307" t="str">
            <v>NEFR 2016</v>
          </cell>
        </row>
        <row r="3308">
          <cell r="A3308" t="str">
            <v>NEFR 2016</v>
          </cell>
        </row>
        <row r="3309">
          <cell r="A3309" t="str">
            <v>NEFR 2016</v>
          </cell>
        </row>
        <row r="3310">
          <cell r="A3310" t="str">
            <v>NEFR 2016</v>
          </cell>
        </row>
        <row r="3311">
          <cell r="A3311" t="str">
            <v>NEFR 2016</v>
          </cell>
        </row>
        <row r="3312">
          <cell r="A3312" t="str">
            <v>NEFR 2016</v>
          </cell>
        </row>
        <row r="3313">
          <cell r="A3313" t="str">
            <v>NEFR 2016</v>
          </cell>
        </row>
        <row r="3314">
          <cell r="A3314" t="str">
            <v>NEFR 2016</v>
          </cell>
        </row>
        <row r="3315">
          <cell r="A3315" t="str">
            <v>NEFR 2016</v>
          </cell>
        </row>
        <row r="3316">
          <cell r="A3316" t="str">
            <v>NEFR 2016</v>
          </cell>
        </row>
        <row r="3317">
          <cell r="A3317" t="str">
            <v>NEFR 2016</v>
          </cell>
        </row>
        <row r="3318">
          <cell r="A3318" t="str">
            <v>NEFR 2016</v>
          </cell>
        </row>
        <row r="3319">
          <cell r="A3319" t="str">
            <v>NEFR 2016</v>
          </cell>
        </row>
        <row r="3320">
          <cell r="A3320" t="str">
            <v>NEFR 2016</v>
          </cell>
        </row>
        <row r="3321">
          <cell r="A3321" t="str">
            <v>NEFR 2016</v>
          </cell>
        </row>
        <row r="3322">
          <cell r="A3322" t="str">
            <v>NEFR 2016</v>
          </cell>
        </row>
        <row r="3323">
          <cell r="A3323" t="str">
            <v>NEFR 2016</v>
          </cell>
        </row>
        <row r="3324">
          <cell r="A3324" t="str">
            <v>NEFR 2016</v>
          </cell>
        </row>
        <row r="3325">
          <cell r="A3325" t="str">
            <v>NEFR 2016</v>
          </cell>
        </row>
        <row r="3326">
          <cell r="A3326" t="str">
            <v>NEFR 2016</v>
          </cell>
        </row>
        <row r="3327">
          <cell r="A3327" t="str">
            <v>NEFR 2016</v>
          </cell>
        </row>
        <row r="3328">
          <cell r="A3328" t="str">
            <v>NEFR 2016</v>
          </cell>
        </row>
        <row r="3329">
          <cell r="A3329" t="str">
            <v>NEFR 2016</v>
          </cell>
        </row>
        <row r="3330">
          <cell r="A3330" t="str">
            <v>NEFR 2016</v>
          </cell>
        </row>
        <row r="3331">
          <cell r="A3331" t="str">
            <v>NEFR 2016</v>
          </cell>
        </row>
        <row r="3332">
          <cell r="A3332" t="str">
            <v>NEFR 2016</v>
          </cell>
        </row>
        <row r="3333">
          <cell r="A3333" t="str">
            <v>NEFR 2016</v>
          </cell>
        </row>
        <row r="3334">
          <cell r="A3334" t="str">
            <v>NEFR 2016</v>
          </cell>
        </row>
        <row r="3335">
          <cell r="A3335" t="str">
            <v>NEFR 2016</v>
          </cell>
        </row>
        <row r="3336">
          <cell r="A3336" t="str">
            <v>NEFR 2016</v>
          </cell>
        </row>
        <row r="3337">
          <cell r="A3337" t="str">
            <v>NEFR 2016</v>
          </cell>
        </row>
        <row r="3338">
          <cell r="A3338" t="str">
            <v>NEFR 2016</v>
          </cell>
        </row>
        <row r="3339">
          <cell r="A3339" t="str">
            <v>NEFR 2016</v>
          </cell>
        </row>
        <row r="3340">
          <cell r="A3340" t="str">
            <v>NEFR 2016</v>
          </cell>
        </row>
        <row r="3341">
          <cell r="A3341" t="str">
            <v>NEFR 2016</v>
          </cell>
        </row>
        <row r="3342">
          <cell r="A3342" t="str">
            <v>NEFR 2016</v>
          </cell>
        </row>
        <row r="3343">
          <cell r="A3343" t="str">
            <v>NEFR 2016</v>
          </cell>
        </row>
        <row r="3344">
          <cell r="A3344" t="str">
            <v>NEFR 2016</v>
          </cell>
        </row>
        <row r="3345">
          <cell r="A3345" t="str">
            <v>NEFR 2016</v>
          </cell>
        </row>
        <row r="3346">
          <cell r="A3346" t="str">
            <v>NEFR 2016</v>
          </cell>
        </row>
        <row r="3347">
          <cell r="A3347" t="str">
            <v>NEFR 2016</v>
          </cell>
        </row>
        <row r="3348">
          <cell r="A3348" t="str">
            <v>NEFR 2016</v>
          </cell>
        </row>
        <row r="3349">
          <cell r="A3349" t="str">
            <v>NEFR 2016</v>
          </cell>
        </row>
        <row r="3350">
          <cell r="A3350" t="str">
            <v>NEFR 2016</v>
          </cell>
        </row>
        <row r="3351">
          <cell r="A3351" t="str">
            <v>NEFR 2016</v>
          </cell>
        </row>
        <row r="3352">
          <cell r="A3352" t="str">
            <v>NEFR 2016</v>
          </cell>
        </row>
        <row r="3353">
          <cell r="A3353" t="str">
            <v>NEFR 2016</v>
          </cell>
        </row>
        <row r="3354">
          <cell r="A3354" t="str">
            <v>NEFR 2016</v>
          </cell>
        </row>
        <row r="3355">
          <cell r="A3355" t="str">
            <v>NEFR 2016</v>
          </cell>
        </row>
        <row r="3356">
          <cell r="A3356" t="str">
            <v>NEFR 2016</v>
          </cell>
        </row>
        <row r="3357">
          <cell r="A3357" t="str">
            <v>NEFR 2016</v>
          </cell>
        </row>
        <row r="3358">
          <cell r="A3358" t="str">
            <v>NEFR 2016</v>
          </cell>
        </row>
        <row r="3359">
          <cell r="A3359" t="str">
            <v>NEFR 2016</v>
          </cell>
        </row>
        <row r="3360">
          <cell r="A3360" t="str">
            <v>NEFR 2016</v>
          </cell>
        </row>
        <row r="3361">
          <cell r="A3361" t="str">
            <v>NEFR 2016</v>
          </cell>
        </row>
        <row r="3362">
          <cell r="A3362" t="str">
            <v>NEFR 2016</v>
          </cell>
        </row>
        <row r="3363">
          <cell r="A3363" t="str">
            <v>NEFR 2016</v>
          </cell>
        </row>
        <row r="3364">
          <cell r="A3364" t="str">
            <v>NEFR 2016</v>
          </cell>
        </row>
        <row r="3365">
          <cell r="A3365" t="str">
            <v>NEFR 2016</v>
          </cell>
        </row>
        <row r="3366">
          <cell r="A3366" t="str">
            <v>NEFR 2016</v>
          </cell>
        </row>
        <row r="3367">
          <cell r="A3367" t="str">
            <v>NEFR 2016</v>
          </cell>
        </row>
        <row r="3368">
          <cell r="A3368" t="str">
            <v>NEFR 2016</v>
          </cell>
        </row>
        <row r="3369">
          <cell r="A3369" t="str">
            <v>NEFR 2016</v>
          </cell>
        </row>
        <row r="3370">
          <cell r="A3370" t="str">
            <v>NEFR 2016</v>
          </cell>
        </row>
        <row r="3371">
          <cell r="A3371" t="str">
            <v>NEFR 2016</v>
          </cell>
        </row>
        <row r="3372">
          <cell r="A3372" t="str">
            <v>NEFR 2016</v>
          </cell>
        </row>
        <row r="3373">
          <cell r="A3373" t="str">
            <v>NEFR 2016</v>
          </cell>
        </row>
        <row r="3374">
          <cell r="A3374" t="str">
            <v>NEFR 2016</v>
          </cell>
        </row>
        <row r="3375">
          <cell r="A3375" t="str">
            <v>NEFR 2016</v>
          </cell>
        </row>
        <row r="3376">
          <cell r="A3376" t="str">
            <v>NEFR 2016</v>
          </cell>
        </row>
        <row r="3377">
          <cell r="A3377" t="str">
            <v>NEFR 2016</v>
          </cell>
        </row>
        <row r="3378">
          <cell r="A3378" t="str">
            <v>NEFR 2016</v>
          </cell>
        </row>
        <row r="3379">
          <cell r="A3379" t="str">
            <v>NEFR 2016</v>
          </cell>
        </row>
        <row r="3380">
          <cell r="A3380" t="str">
            <v>NEFR 2016</v>
          </cell>
        </row>
        <row r="3381">
          <cell r="A3381" t="str">
            <v>NEFR 2016</v>
          </cell>
        </row>
        <row r="3382">
          <cell r="A3382" t="str">
            <v>NEFR 2016</v>
          </cell>
        </row>
        <row r="3383">
          <cell r="A3383" t="str">
            <v>NEFR 2016</v>
          </cell>
        </row>
        <row r="3384">
          <cell r="A3384" t="str">
            <v>NEFR 2016</v>
          </cell>
        </row>
        <row r="3385">
          <cell r="A3385" t="str">
            <v>NEFR 2016</v>
          </cell>
        </row>
        <row r="3386">
          <cell r="A3386" t="str">
            <v>NEFR 2016</v>
          </cell>
        </row>
        <row r="3387">
          <cell r="A3387" t="str">
            <v>NEFR 2016</v>
          </cell>
        </row>
        <row r="3388">
          <cell r="A3388" t="str">
            <v>NEFR 2016</v>
          </cell>
        </row>
        <row r="3389">
          <cell r="A3389" t="str">
            <v>NEFR 2016</v>
          </cell>
        </row>
        <row r="3390">
          <cell r="A3390" t="str">
            <v>NEFR 2016</v>
          </cell>
        </row>
        <row r="3391">
          <cell r="A3391" t="str">
            <v>NEFR 2016</v>
          </cell>
        </row>
        <row r="3392">
          <cell r="A3392" t="str">
            <v>NEFR 2016</v>
          </cell>
        </row>
        <row r="3393">
          <cell r="A3393" t="str">
            <v>NEFR 2016</v>
          </cell>
        </row>
        <row r="3394">
          <cell r="A3394" t="str">
            <v>NEFR 2016</v>
          </cell>
        </row>
        <row r="3395">
          <cell r="A3395" t="str">
            <v>NEFR 2016</v>
          </cell>
        </row>
        <row r="3396">
          <cell r="A3396" t="str">
            <v>NEFR 2016</v>
          </cell>
        </row>
        <row r="3397">
          <cell r="A3397" t="str">
            <v>NEFR 2016</v>
          </cell>
        </row>
        <row r="3398">
          <cell r="A3398" t="str">
            <v>NEFR 2016</v>
          </cell>
        </row>
        <row r="3399">
          <cell r="A3399" t="str">
            <v>NEFR 2016</v>
          </cell>
        </row>
        <row r="3400">
          <cell r="A3400" t="str">
            <v>NEFR 2016</v>
          </cell>
        </row>
        <row r="3401">
          <cell r="A3401" t="str">
            <v>NEFR 2016</v>
          </cell>
        </row>
        <row r="3402">
          <cell r="A3402" t="str">
            <v>NEFR 2016</v>
          </cell>
        </row>
        <row r="3403">
          <cell r="A3403" t="str">
            <v>NEFR 2016</v>
          </cell>
        </row>
        <row r="3404">
          <cell r="A3404" t="str">
            <v>NEFR 2016</v>
          </cell>
        </row>
        <row r="3405">
          <cell r="A3405" t="str">
            <v>NEFR 2016</v>
          </cell>
        </row>
        <row r="3406">
          <cell r="A3406" t="str">
            <v>NEFR 2016</v>
          </cell>
        </row>
        <row r="3407">
          <cell r="A3407" t="str">
            <v>NEFR 2016</v>
          </cell>
        </row>
        <row r="3408">
          <cell r="A3408" t="str">
            <v>NEFR 2016</v>
          </cell>
        </row>
        <row r="3409">
          <cell r="A3409" t="str">
            <v>NEFR 2016</v>
          </cell>
        </row>
        <row r="3410">
          <cell r="A3410" t="str">
            <v>NEFR 2016</v>
          </cell>
        </row>
        <row r="3411">
          <cell r="A3411" t="str">
            <v>NEFR 2016</v>
          </cell>
        </row>
        <row r="3412">
          <cell r="A3412" t="str">
            <v>NEFR 2016</v>
          </cell>
        </row>
        <row r="3413">
          <cell r="A3413" t="str">
            <v>NEFR 2016</v>
          </cell>
        </row>
        <row r="3414">
          <cell r="A3414" t="str">
            <v>NEFR 2016</v>
          </cell>
        </row>
        <row r="3415">
          <cell r="A3415" t="str">
            <v>NEFR 2016</v>
          </cell>
        </row>
        <row r="3416">
          <cell r="A3416" t="str">
            <v>NEFR 2016</v>
          </cell>
        </row>
        <row r="3417">
          <cell r="A3417" t="str">
            <v>NEFR 2016</v>
          </cell>
        </row>
        <row r="3418">
          <cell r="A3418" t="str">
            <v>NEFR 2016</v>
          </cell>
        </row>
        <row r="3419">
          <cell r="A3419" t="str">
            <v>NEFR 2016</v>
          </cell>
        </row>
        <row r="3420">
          <cell r="A3420" t="str">
            <v>NEFR 2016</v>
          </cell>
        </row>
        <row r="3421">
          <cell r="A3421" t="str">
            <v>NEFR 2016</v>
          </cell>
        </row>
        <row r="3422">
          <cell r="A3422" t="str">
            <v>NEFR 2016</v>
          </cell>
        </row>
        <row r="3423">
          <cell r="A3423" t="str">
            <v>NEFR 2016</v>
          </cell>
        </row>
        <row r="3424">
          <cell r="A3424" t="str">
            <v>NEFR 2016</v>
          </cell>
        </row>
        <row r="3425">
          <cell r="A3425" t="str">
            <v>NEFR 2016</v>
          </cell>
        </row>
        <row r="3426">
          <cell r="A3426" t="str">
            <v>NEFR 2016</v>
          </cell>
        </row>
        <row r="3427">
          <cell r="A3427" t="str">
            <v>NEFR 2016</v>
          </cell>
        </row>
        <row r="3428">
          <cell r="A3428" t="str">
            <v>NEFR 2016</v>
          </cell>
        </row>
        <row r="3429">
          <cell r="A3429" t="str">
            <v>NEFR 2016</v>
          </cell>
        </row>
        <row r="3430">
          <cell r="A3430" t="str">
            <v>NEFR 2016</v>
          </cell>
        </row>
        <row r="3431">
          <cell r="A3431" t="str">
            <v>NEFR 2016</v>
          </cell>
        </row>
        <row r="3432">
          <cell r="A3432" t="str">
            <v>NEFR 2016</v>
          </cell>
        </row>
        <row r="3433">
          <cell r="A3433" t="str">
            <v>NEFR 2016</v>
          </cell>
        </row>
        <row r="3434">
          <cell r="A3434" t="str">
            <v>NEFR 2016</v>
          </cell>
        </row>
        <row r="3435">
          <cell r="A3435" t="str">
            <v>NEFR 2016</v>
          </cell>
        </row>
        <row r="3436">
          <cell r="A3436" t="str">
            <v>NEFR 2016</v>
          </cell>
        </row>
        <row r="3437">
          <cell r="A3437" t="str">
            <v>NEFR 2016</v>
          </cell>
        </row>
        <row r="3438">
          <cell r="A3438" t="str">
            <v>NEFR 2016</v>
          </cell>
        </row>
        <row r="3439">
          <cell r="A3439" t="str">
            <v>NEFR 2016</v>
          </cell>
        </row>
        <row r="3440">
          <cell r="A3440" t="str">
            <v>NEFR 2016</v>
          </cell>
        </row>
        <row r="3441">
          <cell r="A3441" t="str">
            <v>NEFR 2016</v>
          </cell>
        </row>
        <row r="3442">
          <cell r="A3442" t="str">
            <v>NEFR 2016</v>
          </cell>
        </row>
        <row r="3443">
          <cell r="A3443" t="str">
            <v>NEFR 2016</v>
          </cell>
        </row>
        <row r="3444">
          <cell r="A3444" t="str">
            <v>NEFR 2016</v>
          </cell>
        </row>
        <row r="3445">
          <cell r="A3445" t="str">
            <v>NEFR 2016</v>
          </cell>
        </row>
        <row r="3446">
          <cell r="A3446" t="str">
            <v>NEFR 2016</v>
          </cell>
        </row>
        <row r="3447">
          <cell r="A3447" t="str">
            <v>NEFR 2016</v>
          </cell>
        </row>
        <row r="3448">
          <cell r="A3448" t="str">
            <v>NEFR 2016</v>
          </cell>
        </row>
        <row r="3449">
          <cell r="A3449" t="str">
            <v>NEFR 2016</v>
          </cell>
        </row>
        <row r="3450">
          <cell r="A3450" t="str">
            <v>NEFR 2016</v>
          </cell>
        </row>
        <row r="3451">
          <cell r="A3451" t="str">
            <v>NEFR 2016</v>
          </cell>
        </row>
        <row r="3452">
          <cell r="A3452" t="str">
            <v>NEFR 2016</v>
          </cell>
        </row>
        <row r="3453">
          <cell r="A3453" t="str">
            <v>NEFR 2016</v>
          </cell>
        </row>
        <row r="3454">
          <cell r="A3454" t="str">
            <v>NEFR 2016</v>
          </cell>
        </row>
        <row r="3455">
          <cell r="A3455" t="str">
            <v>NEFR 2016</v>
          </cell>
        </row>
        <row r="3456">
          <cell r="A3456" t="str">
            <v>NEFR 2016</v>
          </cell>
        </row>
        <row r="3457">
          <cell r="A3457" t="str">
            <v>NEFR 2016</v>
          </cell>
        </row>
        <row r="3458">
          <cell r="A3458" t="str">
            <v>NEFR 2016</v>
          </cell>
        </row>
        <row r="3459">
          <cell r="A3459" t="str">
            <v>NEFR 2016</v>
          </cell>
        </row>
        <row r="3460">
          <cell r="A3460" t="str">
            <v>NEFR 2016</v>
          </cell>
        </row>
        <row r="3461">
          <cell r="A3461" t="str">
            <v>NEFR 2016</v>
          </cell>
        </row>
        <row r="3462">
          <cell r="A3462" t="str">
            <v>NEFR 2016</v>
          </cell>
        </row>
        <row r="3463">
          <cell r="A3463" t="str">
            <v>NEFR 2016</v>
          </cell>
        </row>
        <row r="3464">
          <cell r="A3464" t="str">
            <v>NEFR 2016</v>
          </cell>
        </row>
        <row r="3465">
          <cell r="A3465" t="str">
            <v>NEFR 2016</v>
          </cell>
        </row>
        <row r="3466">
          <cell r="A3466" t="str">
            <v>NEFR 2016</v>
          </cell>
        </row>
        <row r="3467">
          <cell r="A3467" t="str">
            <v>NEFR 2016</v>
          </cell>
        </row>
        <row r="3468">
          <cell r="A3468" t="str">
            <v>NEFR 2016</v>
          </cell>
        </row>
        <row r="3469">
          <cell r="A3469" t="str">
            <v>NEFR 2016</v>
          </cell>
        </row>
        <row r="3470">
          <cell r="A3470" t="str">
            <v>NEFR 2016</v>
          </cell>
        </row>
        <row r="3471">
          <cell r="A3471" t="str">
            <v>NEFR 2016</v>
          </cell>
        </row>
        <row r="3472">
          <cell r="A3472" t="str">
            <v>NEFR 2016</v>
          </cell>
        </row>
        <row r="3473">
          <cell r="A3473" t="str">
            <v>NEFR 2016</v>
          </cell>
        </row>
        <row r="3474">
          <cell r="A3474" t="str">
            <v>NEFR 2016</v>
          </cell>
        </row>
        <row r="3475">
          <cell r="A3475" t="str">
            <v>NEFR 2016</v>
          </cell>
        </row>
        <row r="3476">
          <cell r="A3476" t="str">
            <v>NEFR 2016</v>
          </cell>
        </row>
        <row r="3477">
          <cell r="A3477" t="str">
            <v>NEFR 2016</v>
          </cell>
        </row>
        <row r="3478">
          <cell r="A3478" t="str">
            <v>NEFR 2016</v>
          </cell>
        </row>
        <row r="3479">
          <cell r="A3479" t="str">
            <v>NEFR 2016</v>
          </cell>
        </row>
        <row r="3480">
          <cell r="A3480" t="str">
            <v>NEFR 2016</v>
          </cell>
        </row>
        <row r="3481">
          <cell r="A3481" t="str">
            <v>NEFR 2016</v>
          </cell>
        </row>
        <row r="3482">
          <cell r="A3482" t="str">
            <v>NEFR 2016</v>
          </cell>
        </row>
        <row r="3483">
          <cell r="A3483" t="str">
            <v>NEFR 2016</v>
          </cell>
        </row>
        <row r="3484">
          <cell r="A3484" t="str">
            <v>NEFR 2016</v>
          </cell>
        </row>
        <row r="3485">
          <cell r="A3485" t="str">
            <v>NEFR 2016</v>
          </cell>
        </row>
        <row r="3486">
          <cell r="A3486" t="str">
            <v>NEFR 2016</v>
          </cell>
        </row>
        <row r="3487">
          <cell r="A3487" t="str">
            <v>NEFR 2016</v>
          </cell>
        </row>
        <row r="3488">
          <cell r="A3488" t="str">
            <v>NEFR 2016</v>
          </cell>
        </row>
        <row r="3489">
          <cell r="A3489" t="str">
            <v>NEFR 2016</v>
          </cell>
        </row>
        <row r="3490">
          <cell r="A3490" t="str">
            <v>NEFR 2016</v>
          </cell>
        </row>
        <row r="3491">
          <cell r="A3491" t="str">
            <v>NEFR 2016</v>
          </cell>
        </row>
        <row r="3492">
          <cell r="A3492" t="str">
            <v>NEFR 2016</v>
          </cell>
        </row>
        <row r="3493">
          <cell r="A3493" t="str">
            <v>NEFR 2016</v>
          </cell>
        </row>
        <row r="3494">
          <cell r="A3494" t="str">
            <v>NEFR 2016</v>
          </cell>
        </row>
        <row r="3495">
          <cell r="A3495" t="str">
            <v>NEFR 2016</v>
          </cell>
        </row>
        <row r="3496">
          <cell r="A3496" t="str">
            <v>NEFR 2016</v>
          </cell>
        </row>
        <row r="3497">
          <cell r="A3497" t="str">
            <v>NEFR 2016</v>
          </cell>
        </row>
        <row r="3498">
          <cell r="A3498" t="str">
            <v>NEFR 2016</v>
          </cell>
        </row>
        <row r="3499">
          <cell r="A3499" t="str">
            <v>NEFR 2016</v>
          </cell>
        </row>
        <row r="3500">
          <cell r="A3500" t="str">
            <v>NEFR 2016</v>
          </cell>
        </row>
        <row r="3501">
          <cell r="A3501" t="str">
            <v>NEFR 2016</v>
          </cell>
        </row>
        <row r="3502">
          <cell r="A3502" t="str">
            <v>NEFR 2016</v>
          </cell>
        </row>
        <row r="3503">
          <cell r="A3503" t="str">
            <v>NEFR 2016</v>
          </cell>
        </row>
        <row r="3504">
          <cell r="A3504" t="str">
            <v>NEFR 2016</v>
          </cell>
        </row>
        <row r="3505">
          <cell r="A3505" t="str">
            <v>NEFR 2016</v>
          </cell>
        </row>
        <row r="3506">
          <cell r="A3506" t="str">
            <v>NEFR 2016</v>
          </cell>
        </row>
        <row r="3507">
          <cell r="A3507" t="str">
            <v>NEFR 2016</v>
          </cell>
        </row>
        <row r="3508">
          <cell r="A3508" t="str">
            <v>NEFR 2016</v>
          </cell>
        </row>
        <row r="3509">
          <cell r="A3509" t="str">
            <v>NEFR 2016</v>
          </cell>
        </row>
        <row r="3510">
          <cell r="A3510" t="str">
            <v>NEFR 2016</v>
          </cell>
        </row>
        <row r="3511">
          <cell r="A3511" t="str">
            <v>NEFR 2016</v>
          </cell>
        </row>
        <row r="3512">
          <cell r="A3512" t="str">
            <v>NEFR 2016</v>
          </cell>
        </row>
        <row r="3513">
          <cell r="A3513" t="str">
            <v>NEFR 2016</v>
          </cell>
        </row>
        <row r="3514">
          <cell r="A3514" t="str">
            <v>NEFR 2016</v>
          </cell>
        </row>
        <row r="3515">
          <cell r="A3515" t="str">
            <v>NEFR 2016</v>
          </cell>
        </row>
        <row r="3516">
          <cell r="A3516" t="str">
            <v>NEFR 2016</v>
          </cell>
        </row>
        <row r="3517">
          <cell r="A3517" t="str">
            <v>NEFR 2016</v>
          </cell>
        </row>
        <row r="3518">
          <cell r="A3518" t="str">
            <v>NEFR 2016</v>
          </cell>
        </row>
        <row r="3519">
          <cell r="A3519" t="str">
            <v>NEFR 2016</v>
          </cell>
        </row>
        <row r="3520">
          <cell r="A3520" t="str">
            <v>NEFR 2016</v>
          </cell>
        </row>
        <row r="3521">
          <cell r="A3521" t="str">
            <v>NEFR 2016</v>
          </cell>
        </row>
        <row r="3522">
          <cell r="A3522" t="str">
            <v>NEFR 2016</v>
          </cell>
        </row>
        <row r="3523">
          <cell r="A3523" t="str">
            <v>NEFR 2016</v>
          </cell>
        </row>
        <row r="3524">
          <cell r="A3524" t="str">
            <v>NEFR 2016</v>
          </cell>
        </row>
        <row r="3525">
          <cell r="A3525" t="str">
            <v>NEFR 2016</v>
          </cell>
        </row>
        <row r="3526">
          <cell r="A3526" t="str">
            <v>NEFR 2016</v>
          </cell>
        </row>
        <row r="3527">
          <cell r="A3527" t="str">
            <v>NEFR 2016</v>
          </cell>
        </row>
        <row r="3528">
          <cell r="A3528" t="str">
            <v>NEFR 2016</v>
          </cell>
        </row>
        <row r="3529">
          <cell r="A3529" t="str">
            <v>NEFR 2016</v>
          </cell>
        </row>
        <row r="3530">
          <cell r="A3530" t="str">
            <v>NEFR 2016</v>
          </cell>
        </row>
        <row r="3531">
          <cell r="A3531" t="str">
            <v>NEFR 2016</v>
          </cell>
        </row>
        <row r="3532">
          <cell r="A3532" t="str">
            <v>NEFR 2016</v>
          </cell>
        </row>
        <row r="3533">
          <cell r="A3533" t="str">
            <v>NEFR 2016</v>
          </cell>
        </row>
        <row r="3534">
          <cell r="A3534" t="str">
            <v>NEFR 2016</v>
          </cell>
        </row>
        <row r="3535">
          <cell r="A3535" t="str">
            <v>NEFR 2016</v>
          </cell>
        </row>
        <row r="3536">
          <cell r="A3536" t="str">
            <v>NEFR 2016</v>
          </cell>
        </row>
        <row r="3537">
          <cell r="A3537" t="str">
            <v>NEFR 2016</v>
          </cell>
        </row>
        <row r="3538">
          <cell r="A3538" t="str">
            <v>NEFR 2016</v>
          </cell>
        </row>
        <row r="3539">
          <cell r="A3539" t="str">
            <v>NEFR 2016</v>
          </cell>
        </row>
        <row r="3540">
          <cell r="A3540" t="str">
            <v>NEFR 2016</v>
          </cell>
        </row>
        <row r="3541">
          <cell r="A3541" t="str">
            <v>NEFR 2016</v>
          </cell>
        </row>
        <row r="3542">
          <cell r="A3542" t="str">
            <v>NEFR 2016</v>
          </cell>
        </row>
        <row r="3543">
          <cell r="A3543" t="str">
            <v>NEFR 2016</v>
          </cell>
        </row>
        <row r="3544">
          <cell r="A3544" t="str">
            <v>NEFR 2016</v>
          </cell>
        </row>
        <row r="3545">
          <cell r="A3545" t="str">
            <v>NEFR 2016</v>
          </cell>
        </row>
        <row r="3546">
          <cell r="A3546" t="str">
            <v>NEFR 2016</v>
          </cell>
        </row>
        <row r="3547">
          <cell r="A3547" t="str">
            <v>NEFR 2016</v>
          </cell>
        </row>
        <row r="3548">
          <cell r="A3548" t="str">
            <v>NEFR 2016</v>
          </cell>
        </row>
        <row r="3549">
          <cell r="A3549" t="str">
            <v>NEFR 2016</v>
          </cell>
        </row>
        <row r="3550">
          <cell r="A3550" t="str">
            <v>NEFR 2016</v>
          </cell>
        </row>
        <row r="3551">
          <cell r="A3551" t="str">
            <v>NEFR 2016</v>
          </cell>
        </row>
        <row r="3552">
          <cell r="A3552" t="str">
            <v>NEFR 2016</v>
          </cell>
        </row>
        <row r="3553">
          <cell r="A3553" t="str">
            <v>NEFR 2016</v>
          </cell>
        </row>
        <row r="3554">
          <cell r="A3554" t="str">
            <v>NEFR 2016</v>
          </cell>
        </row>
        <row r="3555">
          <cell r="A3555" t="str">
            <v>NEFR 2016</v>
          </cell>
        </row>
        <row r="3556">
          <cell r="A3556" t="str">
            <v>NEFR 2016</v>
          </cell>
        </row>
        <row r="3557">
          <cell r="A3557" t="str">
            <v>NEFR 2016</v>
          </cell>
        </row>
        <row r="3558">
          <cell r="A3558" t="str">
            <v>NEFR 2016</v>
          </cell>
        </row>
        <row r="3559">
          <cell r="A3559" t="str">
            <v>NEFR 2016</v>
          </cell>
        </row>
        <row r="3560">
          <cell r="A3560" t="str">
            <v>NEFR 2016</v>
          </cell>
        </row>
        <row r="3561">
          <cell r="A3561" t="str">
            <v>NEFR 2016</v>
          </cell>
        </row>
        <row r="3562">
          <cell r="A3562" t="str">
            <v>NEFR 2016</v>
          </cell>
        </row>
        <row r="3563">
          <cell r="A3563" t="str">
            <v>NEFR 2016</v>
          </cell>
        </row>
        <row r="3564">
          <cell r="A3564" t="str">
            <v>NEFR 2016</v>
          </cell>
        </row>
        <row r="3565">
          <cell r="A3565" t="str">
            <v>NEFR 2016</v>
          </cell>
        </row>
        <row r="3566">
          <cell r="A3566" t="str">
            <v>NEFR 2016</v>
          </cell>
        </row>
        <row r="3567">
          <cell r="A3567" t="str">
            <v>NEFR 2016</v>
          </cell>
        </row>
        <row r="3568">
          <cell r="A3568" t="str">
            <v>NEFR 2016</v>
          </cell>
        </row>
        <row r="3569">
          <cell r="A3569" t="str">
            <v>NEFR 2016</v>
          </cell>
        </row>
        <row r="3570">
          <cell r="A3570" t="str">
            <v>NEFR 2016</v>
          </cell>
        </row>
        <row r="3571">
          <cell r="A3571" t="str">
            <v>NEFR 2016</v>
          </cell>
        </row>
        <row r="3572">
          <cell r="A3572" t="str">
            <v>NEFR 2016</v>
          </cell>
        </row>
        <row r="3573">
          <cell r="A3573" t="str">
            <v>NEFR 2016</v>
          </cell>
        </row>
        <row r="3574">
          <cell r="A3574" t="str">
            <v>NEFR 2016</v>
          </cell>
        </row>
        <row r="3575">
          <cell r="A3575" t="str">
            <v>NEFR 2016</v>
          </cell>
        </row>
        <row r="3576">
          <cell r="A3576" t="str">
            <v>NEFR 2016</v>
          </cell>
        </row>
        <row r="3577">
          <cell r="A3577" t="str">
            <v>NEFR 2016</v>
          </cell>
        </row>
        <row r="3578">
          <cell r="A3578" t="str">
            <v>NEFR 2016</v>
          </cell>
        </row>
        <row r="3579">
          <cell r="A3579" t="str">
            <v>NEFR 2016</v>
          </cell>
        </row>
        <row r="3580">
          <cell r="A3580" t="str">
            <v>NEFR 2016</v>
          </cell>
        </row>
        <row r="3581">
          <cell r="A3581" t="str">
            <v>NEFR 2016</v>
          </cell>
        </row>
        <row r="3582">
          <cell r="A3582" t="str">
            <v>NEFR 2016</v>
          </cell>
        </row>
        <row r="3583">
          <cell r="A3583" t="str">
            <v>NEFR 2016</v>
          </cell>
        </row>
        <row r="3584">
          <cell r="A3584" t="str">
            <v>NEFR 2016</v>
          </cell>
        </row>
        <row r="3585">
          <cell r="A3585" t="str">
            <v>NEFR 2016</v>
          </cell>
        </row>
        <row r="3586">
          <cell r="A3586" t="str">
            <v>NEFR 2016</v>
          </cell>
        </row>
        <row r="3587">
          <cell r="A3587" t="str">
            <v>NEFR 2016</v>
          </cell>
        </row>
        <row r="3588">
          <cell r="A3588" t="str">
            <v>NEFR 2016</v>
          </cell>
        </row>
        <row r="3589">
          <cell r="A3589" t="str">
            <v>NEFR 2016</v>
          </cell>
        </row>
        <row r="3590">
          <cell r="A3590" t="str">
            <v>NEFR 2016</v>
          </cell>
        </row>
        <row r="3591">
          <cell r="A3591" t="str">
            <v>NEFR 2016</v>
          </cell>
        </row>
        <row r="3592">
          <cell r="A3592" t="str">
            <v>NEFR 2016</v>
          </cell>
        </row>
        <row r="3593">
          <cell r="A3593" t="str">
            <v>NEFR 2016</v>
          </cell>
        </row>
        <row r="3594">
          <cell r="A3594" t="str">
            <v>NEFR 2016</v>
          </cell>
        </row>
        <row r="3595">
          <cell r="A3595" t="str">
            <v>NEFR 2016</v>
          </cell>
        </row>
        <row r="3596">
          <cell r="A3596" t="str">
            <v>NEFR 2016</v>
          </cell>
        </row>
        <row r="3597">
          <cell r="A3597" t="str">
            <v>NEFR 2016</v>
          </cell>
        </row>
        <row r="3598">
          <cell r="A3598" t="str">
            <v>NEFR 2016</v>
          </cell>
        </row>
        <row r="3599">
          <cell r="A3599" t="str">
            <v>NEFR 2016</v>
          </cell>
        </row>
        <row r="3600">
          <cell r="A3600" t="str">
            <v>NEFR 2016</v>
          </cell>
        </row>
        <row r="3601">
          <cell r="A3601" t="str">
            <v>NEFR 2016</v>
          </cell>
        </row>
        <row r="3602">
          <cell r="A3602" t="str">
            <v>NEFR 2016</v>
          </cell>
        </row>
        <row r="3603">
          <cell r="A3603" t="str">
            <v>NEFR 2016</v>
          </cell>
        </row>
        <row r="3604">
          <cell r="A3604" t="str">
            <v>NEFR 2016</v>
          </cell>
        </row>
        <row r="3605">
          <cell r="A3605" t="str">
            <v>NEFR 2016</v>
          </cell>
        </row>
        <row r="3606">
          <cell r="A3606" t="str">
            <v>NEFR 2016</v>
          </cell>
        </row>
        <row r="3607">
          <cell r="A3607" t="str">
            <v>NEFR 2016</v>
          </cell>
        </row>
        <row r="3608">
          <cell r="A3608" t="str">
            <v>NEFR 2016</v>
          </cell>
        </row>
        <row r="3609">
          <cell r="A3609" t="str">
            <v>NEFR 2016</v>
          </cell>
        </row>
        <row r="3610">
          <cell r="A3610" t="str">
            <v>NEFR 2016</v>
          </cell>
        </row>
        <row r="3611">
          <cell r="A3611" t="str">
            <v>NEFR 2016</v>
          </cell>
        </row>
        <row r="3612">
          <cell r="A3612" t="str">
            <v>NEFR 2016</v>
          </cell>
        </row>
        <row r="3613">
          <cell r="A3613" t="str">
            <v>NEFR 2016</v>
          </cell>
        </row>
        <row r="3614">
          <cell r="A3614" t="str">
            <v>NEFR 2016</v>
          </cell>
        </row>
        <row r="3615">
          <cell r="A3615" t="str">
            <v>NEFR 2016</v>
          </cell>
        </row>
        <row r="3616">
          <cell r="A3616" t="str">
            <v>NEFR 2016</v>
          </cell>
        </row>
        <row r="3617">
          <cell r="A3617" t="str">
            <v>NEFR 2016</v>
          </cell>
        </row>
        <row r="3618">
          <cell r="A3618" t="str">
            <v>NEFR 2016</v>
          </cell>
        </row>
        <row r="3619">
          <cell r="A3619" t="str">
            <v>NEFR 2016</v>
          </cell>
        </row>
        <row r="3620">
          <cell r="A3620" t="str">
            <v>NEFR 2016</v>
          </cell>
        </row>
        <row r="3621">
          <cell r="A3621" t="str">
            <v>NEFR 2016</v>
          </cell>
        </row>
        <row r="3622">
          <cell r="A3622" t="str">
            <v>NEFR 2016</v>
          </cell>
        </row>
        <row r="3623">
          <cell r="A3623" t="str">
            <v>NEFR 2016</v>
          </cell>
        </row>
        <row r="3624">
          <cell r="A3624" t="str">
            <v>NEFR 2016</v>
          </cell>
        </row>
        <row r="3625">
          <cell r="A3625" t="str">
            <v>NEFR 2016</v>
          </cell>
        </row>
        <row r="3626">
          <cell r="A3626" t="str">
            <v>NEFR 2016</v>
          </cell>
        </row>
        <row r="3627">
          <cell r="A3627" t="str">
            <v>NEFR 2016</v>
          </cell>
        </row>
        <row r="3628">
          <cell r="A3628" t="str">
            <v>NEFR 2016</v>
          </cell>
        </row>
        <row r="3629">
          <cell r="A3629" t="str">
            <v>NEFR 2016</v>
          </cell>
        </row>
        <row r="3630">
          <cell r="A3630" t="str">
            <v>NEFR 2016</v>
          </cell>
        </row>
        <row r="3631">
          <cell r="A3631" t="str">
            <v>NEFR 2016</v>
          </cell>
        </row>
        <row r="3632">
          <cell r="A3632" t="str">
            <v>NEFR 2016</v>
          </cell>
        </row>
        <row r="3633">
          <cell r="A3633" t="str">
            <v>NEFR 2016</v>
          </cell>
        </row>
        <row r="3634">
          <cell r="A3634" t="str">
            <v>NEFR 2016</v>
          </cell>
        </row>
        <row r="3635">
          <cell r="A3635" t="str">
            <v>NEFR 2016</v>
          </cell>
        </row>
        <row r="3636">
          <cell r="A3636" t="str">
            <v>NEFR 2016</v>
          </cell>
        </row>
        <row r="3637">
          <cell r="A3637" t="str">
            <v>NEFR 2016</v>
          </cell>
        </row>
        <row r="3638">
          <cell r="A3638" t="str">
            <v>NEFR 2016</v>
          </cell>
        </row>
        <row r="3639">
          <cell r="A3639" t="str">
            <v>NEFR 2016</v>
          </cell>
        </row>
        <row r="3640">
          <cell r="A3640" t="str">
            <v>NEFR 2016</v>
          </cell>
        </row>
        <row r="3641">
          <cell r="A3641" t="str">
            <v>NEFR 2016</v>
          </cell>
        </row>
        <row r="3642">
          <cell r="A3642" t="str">
            <v>NEFR 2016</v>
          </cell>
        </row>
        <row r="3643">
          <cell r="A3643" t="str">
            <v>NEFR 2016</v>
          </cell>
        </row>
        <row r="3644">
          <cell r="A3644" t="str">
            <v>NEFR 2016</v>
          </cell>
        </row>
        <row r="3645">
          <cell r="A3645" t="str">
            <v>NEFR 2016</v>
          </cell>
        </row>
        <row r="3646">
          <cell r="A3646" t="str">
            <v>NEFR 2016</v>
          </cell>
        </row>
        <row r="3647">
          <cell r="A3647" t="str">
            <v>NEFR 2016</v>
          </cell>
        </row>
        <row r="3648">
          <cell r="A3648" t="str">
            <v>NEFR 2016</v>
          </cell>
        </row>
        <row r="3649">
          <cell r="A3649" t="str">
            <v>NEFR 2016</v>
          </cell>
        </row>
        <row r="3650">
          <cell r="A3650" t="str">
            <v>NEFR 2016</v>
          </cell>
        </row>
        <row r="3651">
          <cell r="A3651" t="str">
            <v>NEFR 2016</v>
          </cell>
        </row>
        <row r="3652">
          <cell r="A3652" t="str">
            <v>NEFR 2016</v>
          </cell>
        </row>
        <row r="3653">
          <cell r="A3653" t="str">
            <v>NEFR 2016</v>
          </cell>
        </row>
        <row r="3654">
          <cell r="A3654" t="str">
            <v>NEFR 2016</v>
          </cell>
        </row>
        <row r="3655">
          <cell r="A3655" t="str">
            <v>NEFR 2016</v>
          </cell>
        </row>
        <row r="3656">
          <cell r="A3656" t="str">
            <v>NEFR 2016</v>
          </cell>
        </row>
        <row r="3657">
          <cell r="A3657" t="str">
            <v>NEFR 2016</v>
          </cell>
        </row>
        <row r="3658">
          <cell r="A3658" t="str">
            <v>NEFR 2016</v>
          </cell>
        </row>
        <row r="3659">
          <cell r="A3659" t="str">
            <v>NEFR 2016</v>
          </cell>
        </row>
        <row r="3660">
          <cell r="A3660" t="str">
            <v>NEFR 2016</v>
          </cell>
        </row>
        <row r="3661">
          <cell r="A3661" t="str">
            <v>NEFR 2016</v>
          </cell>
        </row>
        <row r="3662">
          <cell r="A3662" t="str">
            <v>NEFR 2016</v>
          </cell>
        </row>
        <row r="3663">
          <cell r="A3663" t="str">
            <v>NEFR 2016</v>
          </cell>
        </row>
        <row r="3664">
          <cell r="A3664" t="str">
            <v>NEFR 2016</v>
          </cell>
        </row>
        <row r="3665">
          <cell r="A3665" t="str">
            <v>NEFR 2016</v>
          </cell>
        </row>
        <row r="3666">
          <cell r="A3666" t="str">
            <v>NEFR 2016</v>
          </cell>
        </row>
        <row r="3667">
          <cell r="A3667" t="str">
            <v>NEFR 2016</v>
          </cell>
        </row>
        <row r="3668">
          <cell r="A3668" t="str">
            <v>NEFR 2016</v>
          </cell>
        </row>
        <row r="3669">
          <cell r="A3669" t="str">
            <v>NEFR 2016</v>
          </cell>
        </row>
        <row r="3670">
          <cell r="A3670" t="str">
            <v>NEFR 2016</v>
          </cell>
        </row>
        <row r="3671">
          <cell r="A3671" t="str">
            <v>NEFR 2016</v>
          </cell>
        </row>
        <row r="3672">
          <cell r="A3672" t="str">
            <v>NEFR 2016</v>
          </cell>
        </row>
        <row r="3673">
          <cell r="A3673" t="str">
            <v>NEFR 2016</v>
          </cell>
        </row>
        <row r="3674">
          <cell r="A3674" t="str">
            <v>NEFR 2016</v>
          </cell>
        </row>
        <row r="3675">
          <cell r="A3675" t="str">
            <v>NEFR 2016</v>
          </cell>
        </row>
        <row r="3676">
          <cell r="A3676" t="str">
            <v>NEFR 2016</v>
          </cell>
        </row>
        <row r="3677">
          <cell r="A3677" t="str">
            <v>NEFR 2016</v>
          </cell>
        </row>
        <row r="3678">
          <cell r="A3678" t="str">
            <v>NEFR 2016</v>
          </cell>
        </row>
        <row r="3679">
          <cell r="A3679" t="str">
            <v>NEFR 2016</v>
          </cell>
        </row>
        <row r="3680">
          <cell r="A3680" t="str">
            <v>NEFR 2016</v>
          </cell>
        </row>
        <row r="3681">
          <cell r="A3681" t="str">
            <v>NEFR 2016</v>
          </cell>
        </row>
        <row r="3682">
          <cell r="A3682" t="str">
            <v>NEFR 2016</v>
          </cell>
        </row>
        <row r="3683">
          <cell r="A3683" t="str">
            <v>NEFR 2016</v>
          </cell>
        </row>
        <row r="3684">
          <cell r="A3684" t="str">
            <v>NEFR 2016</v>
          </cell>
        </row>
        <row r="3685">
          <cell r="A3685" t="str">
            <v>NEFR 2016</v>
          </cell>
        </row>
        <row r="3686">
          <cell r="A3686" t="str">
            <v>NEFR 2016</v>
          </cell>
        </row>
        <row r="3687">
          <cell r="A3687" t="str">
            <v>NEFR 2016</v>
          </cell>
        </row>
        <row r="3688">
          <cell r="A3688" t="str">
            <v>NEFR 2016</v>
          </cell>
        </row>
        <row r="3689">
          <cell r="A3689" t="str">
            <v>NEFR 2016</v>
          </cell>
        </row>
        <row r="3690">
          <cell r="A3690" t="str">
            <v>NEFR 2016</v>
          </cell>
        </row>
        <row r="3691">
          <cell r="A3691" t="str">
            <v>NEFR 2016</v>
          </cell>
        </row>
        <row r="3692">
          <cell r="A3692" t="str">
            <v>NEFR 2016</v>
          </cell>
        </row>
        <row r="3693">
          <cell r="A3693" t="str">
            <v>NEFR 2016</v>
          </cell>
        </row>
        <row r="3694">
          <cell r="A3694" t="str">
            <v>NEFR 2016</v>
          </cell>
        </row>
        <row r="3695">
          <cell r="A3695" t="str">
            <v>NEFR 2016</v>
          </cell>
        </row>
        <row r="3696">
          <cell r="A3696" t="str">
            <v>NEFR 2016</v>
          </cell>
        </row>
        <row r="3697">
          <cell r="A3697" t="str">
            <v>NEFR 2016</v>
          </cell>
        </row>
        <row r="3698">
          <cell r="A3698" t="str">
            <v>NEFR 2016</v>
          </cell>
        </row>
        <row r="3699">
          <cell r="A3699" t="str">
            <v>NEFR 2016</v>
          </cell>
        </row>
        <row r="3700">
          <cell r="A3700" t="str">
            <v>NEFR 2016</v>
          </cell>
        </row>
        <row r="3701">
          <cell r="A3701" t="str">
            <v>NEFR 2016</v>
          </cell>
        </row>
        <row r="3702">
          <cell r="A3702" t="str">
            <v>NEFR 2016</v>
          </cell>
        </row>
        <row r="3703">
          <cell r="A3703" t="str">
            <v>NEFR 2016</v>
          </cell>
        </row>
        <row r="3704">
          <cell r="A3704" t="str">
            <v>NEFR 2016</v>
          </cell>
        </row>
        <row r="3705">
          <cell r="A3705" t="str">
            <v>NEFR 2016</v>
          </cell>
        </row>
        <row r="3706">
          <cell r="A3706" t="str">
            <v>NEFR 2016</v>
          </cell>
        </row>
        <row r="3707">
          <cell r="A3707" t="str">
            <v>NEFR 2016</v>
          </cell>
        </row>
        <row r="3708">
          <cell r="A3708" t="str">
            <v>NEFR 2016</v>
          </cell>
        </row>
        <row r="3709">
          <cell r="A3709" t="str">
            <v>NEFR 2016</v>
          </cell>
        </row>
        <row r="3710">
          <cell r="A3710" t="str">
            <v>NEFR 2016</v>
          </cell>
        </row>
        <row r="3711">
          <cell r="A3711" t="str">
            <v>NEFR 2016</v>
          </cell>
        </row>
        <row r="3712">
          <cell r="A3712" t="str">
            <v>NEFR 2016</v>
          </cell>
        </row>
        <row r="3713">
          <cell r="A3713" t="str">
            <v>NEFR 2016</v>
          </cell>
        </row>
        <row r="3714">
          <cell r="A3714" t="str">
            <v>NEFR 2016</v>
          </cell>
        </row>
        <row r="3715">
          <cell r="A3715" t="str">
            <v>NEFR 2016</v>
          </cell>
        </row>
        <row r="3716">
          <cell r="A3716" t="str">
            <v>NEFR 2016</v>
          </cell>
        </row>
        <row r="3717">
          <cell r="A3717" t="str">
            <v>NEFR 2016</v>
          </cell>
        </row>
        <row r="3718">
          <cell r="A3718" t="str">
            <v>NEFR 2016</v>
          </cell>
        </row>
        <row r="3719">
          <cell r="A3719" t="str">
            <v>NEFR 2016</v>
          </cell>
        </row>
        <row r="3720">
          <cell r="A3720" t="str">
            <v>NEFR 2016</v>
          </cell>
        </row>
        <row r="3721">
          <cell r="A3721" t="str">
            <v>NEFR 2016</v>
          </cell>
        </row>
        <row r="3722">
          <cell r="A3722" t="str">
            <v>NEFR 2016</v>
          </cell>
        </row>
        <row r="3723">
          <cell r="A3723" t="str">
            <v>NEFR 2016</v>
          </cell>
        </row>
        <row r="3724">
          <cell r="A3724" t="str">
            <v>NEFR 2016</v>
          </cell>
        </row>
        <row r="3725">
          <cell r="A3725" t="str">
            <v>NEFR 2016</v>
          </cell>
        </row>
        <row r="3726">
          <cell r="A3726" t="str">
            <v>NEFR 2016</v>
          </cell>
        </row>
        <row r="3727">
          <cell r="A3727" t="str">
            <v>NEFR 2016</v>
          </cell>
        </row>
        <row r="3728">
          <cell r="A3728" t="str">
            <v>NEFR 2016</v>
          </cell>
        </row>
        <row r="3729">
          <cell r="A3729" t="str">
            <v>NEFR 2016</v>
          </cell>
        </row>
        <row r="3730">
          <cell r="A3730" t="str">
            <v>NEFR 2016</v>
          </cell>
        </row>
        <row r="3731">
          <cell r="A3731" t="str">
            <v>NEFR 2016</v>
          </cell>
        </row>
        <row r="3732">
          <cell r="A3732" t="str">
            <v>NEFR 2016</v>
          </cell>
        </row>
        <row r="3733">
          <cell r="A3733" t="str">
            <v>NEFR 2016</v>
          </cell>
        </row>
        <row r="3734">
          <cell r="A3734" t="str">
            <v>NEFR 2016</v>
          </cell>
        </row>
        <row r="3735">
          <cell r="A3735" t="str">
            <v>NEFR 2016</v>
          </cell>
        </row>
        <row r="3736">
          <cell r="A3736" t="str">
            <v>NEFR 2016</v>
          </cell>
        </row>
        <row r="3737">
          <cell r="A3737" t="str">
            <v>NEFR 2016</v>
          </cell>
        </row>
        <row r="3738">
          <cell r="A3738" t="str">
            <v>NEFR 2016</v>
          </cell>
        </row>
        <row r="3739">
          <cell r="A3739" t="str">
            <v>NEFR 2016</v>
          </cell>
        </row>
        <row r="3740">
          <cell r="A3740" t="str">
            <v>NEFR 2016</v>
          </cell>
        </row>
        <row r="3741">
          <cell r="A3741" t="str">
            <v>NEFR 2016</v>
          </cell>
        </row>
        <row r="3742">
          <cell r="A3742" t="str">
            <v>NEFR 2016</v>
          </cell>
        </row>
        <row r="3743">
          <cell r="A3743" t="str">
            <v>NEFR 2016</v>
          </cell>
        </row>
        <row r="3744">
          <cell r="A3744" t="str">
            <v>NEFR 2016</v>
          </cell>
        </row>
        <row r="3745">
          <cell r="A3745" t="str">
            <v>NEFR 2016</v>
          </cell>
        </row>
        <row r="3746">
          <cell r="A3746" t="str">
            <v>NEFR 2016</v>
          </cell>
        </row>
        <row r="3747">
          <cell r="A3747" t="str">
            <v>NEFR 2016</v>
          </cell>
        </row>
        <row r="3748">
          <cell r="A3748" t="str">
            <v>NEFR 2016</v>
          </cell>
        </row>
        <row r="3749">
          <cell r="A3749" t="str">
            <v>NEFR 2016</v>
          </cell>
        </row>
        <row r="3750">
          <cell r="A3750" t="str">
            <v>NEFR 2016</v>
          </cell>
        </row>
        <row r="3751">
          <cell r="A3751" t="str">
            <v>NEFR 2016</v>
          </cell>
        </row>
        <row r="3752">
          <cell r="A3752" t="str">
            <v>NEFR 2016</v>
          </cell>
        </row>
        <row r="3753">
          <cell r="A3753" t="str">
            <v>NEFR 2016</v>
          </cell>
        </row>
        <row r="3754">
          <cell r="A3754" t="str">
            <v>NEFR 2016</v>
          </cell>
        </row>
        <row r="3755">
          <cell r="A3755" t="str">
            <v>NEFR 2016</v>
          </cell>
        </row>
        <row r="3756">
          <cell r="A3756" t="str">
            <v>NEFR 2016</v>
          </cell>
        </row>
        <row r="3757">
          <cell r="A3757" t="str">
            <v>NEFR 2016</v>
          </cell>
        </row>
        <row r="3758">
          <cell r="A3758" t="str">
            <v>NEFR 2016</v>
          </cell>
        </row>
        <row r="3759">
          <cell r="A3759" t="str">
            <v>NEFR 2016</v>
          </cell>
        </row>
        <row r="3760">
          <cell r="A3760" t="str">
            <v>NEFR 2016</v>
          </cell>
        </row>
        <row r="3761">
          <cell r="A3761" t="str">
            <v>NEFR 2016</v>
          </cell>
        </row>
        <row r="3762">
          <cell r="A3762" t="str">
            <v>NEFR 2016</v>
          </cell>
        </row>
        <row r="3763">
          <cell r="A3763" t="str">
            <v>NEFR 2016</v>
          </cell>
        </row>
        <row r="3764">
          <cell r="A3764" t="str">
            <v>NEFR 2016</v>
          </cell>
        </row>
        <row r="3765">
          <cell r="A3765" t="str">
            <v>NEFR 2016</v>
          </cell>
        </row>
        <row r="3766">
          <cell r="A3766" t="str">
            <v>NEFR 2016</v>
          </cell>
        </row>
        <row r="3767">
          <cell r="A3767" t="str">
            <v>NEFR 2016</v>
          </cell>
        </row>
        <row r="3768">
          <cell r="A3768" t="str">
            <v>NEFR 2016</v>
          </cell>
        </row>
        <row r="3769">
          <cell r="A3769" t="str">
            <v>NEFR 2016</v>
          </cell>
        </row>
        <row r="3770">
          <cell r="A3770" t="str">
            <v>NEFR 2016</v>
          </cell>
        </row>
        <row r="3771">
          <cell r="A3771" t="str">
            <v>NEFR 2016</v>
          </cell>
        </row>
        <row r="3772">
          <cell r="A3772" t="str">
            <v>NEFR 2016</v>
          </cell>
        </row>
        <row r="3773">
          <cell r="A3773" t="str">
            <v>NEFR 2016</v>
          </cell>
        </row>
        <row r="3774">
          <cell r="A3774" t="str">
            <v>NEFR 2016</v>
          </cell>
        </row>
        <row r="3775">
          <cell r="A3775" t="str">
            <v>NEFR 2016</v>
          </cell>
        </row>
        <row r="3776">
          <cell r="A3776" t="str">
            <v>NEFR 2016</v>
          </cell>
        </row>
        <row r="3777">
          <cell r="A3777" t="str">
            <v>NEFR 2016</v>
          </cell>
        </row>
        <row r="3778">
          <cell r="A3778" t="str">
            <v>NEFR 2016</v>
          </cell>
        </row>
        <row r="3779">
          <cell r="A3779" t="str">
            <v>NEFR 2016</v>
          </cell>
        </row>
        <row r="3780">
          <cell r="A3780" t="str">
            <v>NEFR 2016</v>
          </cell>
        </row>
        <row r="3781">
          <cell r="A3781" t="str">
            <v>NEFR 2016</v>
          </cell>
        </row>
        <row r="3782">
          <cell r="A3782" t="str">
            <v>NEFR 2016</v>
          </cell>
        </row>
        <row r="3783">
          <cell r="A3783" t="str">
            <v>NEFR 2016</v>
          </cell>
        </row>
        <row r="3784">
          <cell r="A3784" t="str">
            <v>NEFR 2016</v>
          </cell>
        </row>
        <row r="3785">
          <cell r="A3785" t="str">
            <v>NEFR 2016</v>
          </cell>
        </row>
        <row r="3786">
          <cell r="A3786" t="str">
            <v>NEFR 2016</v>
          </cell>
        </row>
        <row r="3787">
          <cell r="A3787" t="str">
            <v>NEFR 2016</v>
          </cell>
        </row>
        <row r="3788">
          <cell r="A3788" t="str">
            <v>NEFR 2016</v>
          </cell>
        </row>
        <row r="3789">
          <cell r="A3789" t="str">
            <v>NEFR 2016</v>
          </cell>
        </row>
        <row r="3790">
          <cell r="A3790" t="str">
            <v>NEFR 2016</v>
          </cell>
        </row>
        <row r="3791">
          <cell r="A3791" t="str">
            <v>NEFR 2016</v>
          </cell>
        </row>
        <row r="3792">
          <cell r="A3792" t="str">
            <v>NEFR 2016</v>
          </cell>
        </row>
        <row r="3793">
          <cell r="A3793" t="str">
            <v>NEFR 2016</v>
          </cell>
        </row>
        <row r="3794">
          <cell r="A3794" t="str">
            <v>NEFR 2016</v>
          </cell>
        </row>
        <row r="3795">
          <cell r="A3795" t="str">
            <v>NEFR 2016</v>
          </cell>
        </row>
        <row r="3796">
          <cell r="A3796" t="str">
            <v>NEFR 2016</v>
          </cell>
        </row>
        <row r="3797">
          <cell r="A3797" t="str">
            <v>NEFR 2016</v>
          </cell>
        </row>
        <row r="3798">
          <cell r="A3798" t="str">
            <v>NEFR 2016</v>
          </cell>
        </row>
        <row r="3799">
          <cell r="A3799" t="str">
            <v>NEFR 2016</v>
          </cell>
        </row>
        <row r="3800">
          <cell r="A3800" t="str">
            <v>NEFR 2016</v>
          </cell>
        </row>
        <row r="3801">
          <cell r="A3801" t="str">
            <v>NEFR 2016</v>
          </cell>
        </row>
        <row r="3802">
          <cell r="A3802" t="str">
            <v>NEFR 2016</v>
          </cell>
        </row>
        <row r="3803">
          <cell r="A3803" t="str">
            <v>NEFR 2016</v>
          </cell>
        </row>
        <row r="3804">
          <cell r="A3804" t="str">
            <v>NEFR 2016</v>
          </cell>
        </row>
        <row r="3805">
          <cell r="A3805" t="str">
            <v>NEFR 2016</v>
          </cell>
        </row>
        <row r="3806">
          <cell r="A3806" t="str">
            <v>NEFR 2016</v>
          </cell>
        </row>
        <row r="3807">
          <cell r="A3807" t="str">
            <v>NEFR 2016</v>
          </cell>
        </row>
        <row r="3808">
          <cell r="A3808" t="str">
            <v>NEFR 2016</v>
          </cell>
        </row>
        <row r="3809">
          <cell r="A3809" t="str">
            <v>NEFR 2016</v>
          </cell>
        </row>
        <row r="3810">
          <cell r="A3810" t="str">
            <v>NEFR 2016</v>
          </cell>
        </row>
        <row r="3811">
          <cell r="A3811" t="str">
            <v>NEFR 2016</v>
          </cell>
        </row>
        <row r="3812">
          <cell r="A3812" t="str">
            <v>NEFR 2016</v>
          </cell>
        </row>
        <row r="3813">
          <cell r="A3813" t="str">
            <v>NEFR 2016</v>
          </cell>
        </row>
        <row r="3814">
          <cell r="A3814" t="str">
            <v>NEFR 2016</v>
          </cell>
        </row>
        <row r="3815">
          <cell r="A3815" t="str">
            <v>NEFR 2016</v>
          </cell>
        </row>
        <row r="3816">
          <cell r="A3816" t="str">
            <v>NEFR 2016</v>
          </cell>
        </row>
        <row r="3817">
          <cell r="A3817" t="str">
            <v>NEFR 2016</v>
          </cell>
        </row>
        <row r="3818">
          <cell r="A3818" t="str">
            <v>NEFR 2016</v>
          </cell>
        </row>
        <row r="3819">
          <cell r="A3819" t="str">
            <v>NEFR 2016</v>
          </cell>
        </row>
        <row r="3820">
          <cell r="A3820" t="str">
            <v>NEFR 2016</v>
          </cell>
        </row>
        <row r="3821">
          <cell r="A3821" t="str">
            <v>NEFR 2016</v>
          </cell>
        </row>
        <row r="3822">
          <cell r="A3822" t="str">
            <v>NEFR 2016</v>
          </cell>
        </row>
        <row r="3823">
          <cell r="A3823" t="str">
            <v>NEFR 2016</v>
          </cell>
        </row>
        <row r="3824">
          <cell r="A3824" t="str">
            <v>NEFR 2016</v>
          </cell>
        </row>
        <row r="3825">
          <cell r="A3825" t="str">
            <v>NEFR 2016</v>
          </cell>
        </row>
        <row r="3826">
          <cell r="A3826" t="str">
            <v>NEFR 2016</v>
          </cell>
        </row>
        <row r="3827">
          <cell r="A3827" t="str">
            <v>NEFR 2016</v>
          </cell>
        </row>
        <row r="3828">
          <cell r="A3828" t="str">
            <v>NEFR 2016</v>
          </cell>
        </row>
        <row r="3829">
          <cell r="A3829" t="str">
            <v>NEFR 2016</v>
          </cell>
        </row>
        <row r="3830">
          <cell r="A3830" t="str">
            <v>NEFR 2016</v>
          </cell>
        </row>
        <row r="3831">
          <cell r="A3831" t="str">
            <v>NEFR 2016</v>
          </cell>
        </row>
        <row r="3832">
          <cell r="A3832" t="str">
            <v>NEFR 2016</v>
          </cell>
        </row>
        <row r="3833">
          <cell r="A3833" t="str">
            <v>NEFR 2016</v>
          </cell>
        </row>
        <row r="3834">
          <cell r="A3834" t="str">
            <v>NEFR 2016</v>
          </cell>
        </row>
        <row r="3835">
          <cell r="A3835" t="str">
            <v>NEFR 2016</v>
          </cell>
        </row>
        <row r="3836">
          <cell r="A3836" t="str">
            <v>NEFR 2016</v>
          </cell>
        </row>
        <row r="3837">
          <cell r="A3837" t="str">
            <v>NEFR 2016</v>
          </cell>
        </row>
        <row r="3838">
          <cell r="A3838" t="str">
            <v>NEFR 2016</v>
          </cell>
        </row>
        <row r="3839">
          <cell r="A3839" t="str">
            <v>NEFR 2016</v>
          </cell>
        </row>
        <row r="3840">
          <cell r="A3840" t="str">
            <v>NEFR 2016</v>
          </cell>
        </row>
        <row r="3841">
          <cell r="A3841" t="str">
            <v>NEFR 2016</v>
          </cell>
        </row>
        <row r="3842">
          <cell r="A3842" t="str">
            <v>NEFR 2016</v>
          </cell>
        </row>
        <row r="3843">
          <cell r="A3843" t="str">
            <v>NEFR 2016</v>
          </cell>
        </row>
        <row r="3844">
          <cell r="A3844" t="str">
            <v>NEFR 2016</v>
          </cell>
        </row>
        <row r="3845">
          <cell r="A3845" t="str">
            <v>NEFR 2016</v>
          </cell>
        </row>
        <row r="3846">
          <cell r="A3846" t="str">
            <v>NEFR 2016</v>
          </cell>
        </row>
        <row r="3847">
          <cell r="A3847" t="str">
            <v>NEFR 2016</v>
          </cell>
        </row>
        <row r="3848">
          <cell r="A3848" t="str">
            <v>NEFR 2016</v>
          </cell>
        </row>
        <row r="3849">
          <cell r="A3849" t="str">
            <v>NEFR 2016</v>
          </cell>
        </row>
        <row r="3850">
          <cell r="A3850" t="str">
            <v>NEFR 2016</v>
          </cell>
        </row>
        <row r="3851">
          <cell r="A3851" t="str">
            <v>NEFR 2016</v>
          </cell>
        </row>
        <row r="3852">
          <cell r="A3852" t="str">
            <v>NEFR 2016</v>
          </cell>
        </row>
        <row r="3853">
          <cell r="A3853" t="str">
            <v>NEFR 2016</v>
          </cell>
        </row>
        <row r="3854">
          <cell r="A3854" t="str">
            <v>NEFR 2016</v>
          </cell>
        </row>
        <row r="3855">
          <cell r="A3855" t="str">
            <v>NEFR 2016</v>
          </cell>
        </row>
        <row r="3856">
          <cell r="A3856" t="str">
            <v>NEFR 2016</v>
          </cell>
        </row>
        <row r="3857">
          <cell r="A3857" t="str">
            <v>NEFR 2016</v>
          </cell>
        </row>
        <row r="3858">
          <cell r="A3858" t="str">
            <v>NEFR 2016</v>
          </cell>
        </row>
        <row r="3859">
          <cell r="A3859" t="str">
            <v>NEFR 2016</v>
          </cell>
        </row>
        <row r="3860">
          <cell r="A3860" t="str">
            <v>NEFR 2016</v>
          </cell>
        </row>
        <row r="3861">
          <cell r="A3861" t="str">
            <v>NEFR 2016</v>
          </cell>
        </row>
        <row r="3862">
          <cell r="A3862" t="str">
            <v>NEFR 2016</v>
          </cell>
        </row>
        <row r="3863">
          <cell r="A3863" t="str">
            <v>NEFR 2016</v>
          </cell>
        </row>
        <row r="3864">
          <cell r="A3864" t="str">
            <v>NEFR 2016</v>
          </cell>
        </row>
        <row r="3865">
          <cell r="A3865" t="str">
            <v>NEFR 2016</v>
          </cell>
        </row>
        <row r="3866">
          <cell r="A3866" t="str">
            <v>NEFR 2016</v>
          </cell>
        </row>
        <row r="3867">
          <cell r="A3867" t="str">
            <v>NEFR 2016</v>
          </cell>
        </row>
        <row r="3868">
          <cell r="A3868" t="str">
            <v>NEFR 2016</v>
          </cell>
        </row>
        <row r="3869">
          <cell r="A3869" t="str">
            <v>NEFR 2016</v>
          </cell>
        </row>
        <row r="3870">
          <cell r="A3870" t="str">
            <v>NEFR 2016</v>
          </cell>
        </row>
        <row r="3871">
          <cell r="A3871" t="str">
            <v>NEFR 2016</v>
          </cell>
        </row>
        <row r="3872">
          <cell r="A3872" t="str">
            <v>NEFR 2016</v>
          </cell>
        </row>
        <row r="3873">
          <cell r="A3873" t="str">
            <v>NEFR 2016</v>
          </cell>
        </row>
        <row r="3874">
          <cell r="A3874" t="str">
            <v>NEFR 2016</v>
          </cell>
        </row>
        <row r="3875">
          <cell r="A3875" t="str">
            <v>NEFR 2016</v>
          </cell>
        </row>
        <row r="3876">
          <cell r="A3876" t="str">
            <v>NEFR 2016</v>
          </cell>
        </row>
        <row r="3877">
          <cell r="A3877" t="str">
            <v>NEFR 2016</v>
          </cell>
        </row>
        <row r="3878">
          <cell r="A3878" t="str">
            <v>NEFR 2016</v>
          </cell>
        </row>
        <row r="3879">
          <cell r="A3879" t="str">
            <v>NEFR 2016</v>
          </cell>
        </row>
        <row r="3880">
          <cell r="A3880" t="str">
            <v>NEFR 2016</v>
          </cell>
        </row>
        <row r="3881">
          <cell r="A3881" t="str">
            <v>NEFR 2016</v>
          </cell>
        </row>
        <row r="3882">
          <cell r="A3882" t="str">
            <v>NEFR 2016</v>
          </cell>
        </row>
        <row r="3883">
          <cell r="A3883" t="str">
            <v>NEFR 2016</v>
          </cell>
        </row>
        <row r="3884">
          <cell r="A3884" t="str">
            <v>NEFR 2016</v>
          </cell>
        </row>
        <row r="3885">
          <cell r="A3885" t="str">
            <v>NEFR 2016</v>
          </cell>
        </row>
        <row r="3886">
          <cell r="A3886" t="str">
            <v>NEFR 2016</v>
          </cell>
        </row>
        <row r="3887">
          <cell r="A3887" t="str">
            <v>NEFR 2016</v>
          </cell>
        </row>
        <row r="3888">
          <cell r="A3888" t="str">
            <v>NEFR 2016</v>
          </cell>
        </row>
        <row r="3889">
          <cell r="A3889" t="str">
            <v>NEFR 2016</v>
          </cell>
        </row>
        <row r="3890">
          <cell r="A3890" t="str">
            <v>NEFR 2016</v>
          </cell>
        </row>
        <row r="3891">
          <cell r="A3891" t="str">
            <v>NEFR 2016</v>
          </cell>
        </row>
        <row r="3892">
          <cell r="A3892" t="str">
            <v>NEFR 2016</v>
          </cell>
        </row>
        <row r="3893">
          <cell r="A3893" t="str">
            <v>NEFR 2016</v>
          </cell>
        </row>
        <row r="3894">
          <cell r="A3894" t="str">
            <v>NEFR 2016</v>
          </cell>
        </row>
        <row r="3895">
          <cell r="A3895" t="str">
            <v>NEFR 2016</v>
          </cell>
        </row>
        <row r="3896">
          <cell r="A3896" t="str">
            <v>NEFR 2016</v>
          </cell>
        </row>
        <row r="3897">
          <cell r="A3897" t="str">
            <v>NEFR 2016</v>
          </cell>
        </row>
        <row r="3898">
          <cell r="A3898" t="str">
            <v>NEFR 2016</v>
          </cell>
        </row>
        <row r="3899">
          <cell r="A3899" t="str">
            <v>NEFR 2016</v>
          </cell>
        </row>
        <row r="3900">
          <cell r="A3900" t="str">
            <v>NEFR 2016</v>
          </cell>
        </row>
        <row r="3901">
          <cell r="A3901" t="str">
            <v>NEFR 2016</v>
          </cell>
        </row>
        <row r="3902">
          <cell r="A3902" t="str">
            <v>NEFR 2016</v>
          </cell>
        </row>
        <row r="3903">
          <cell r="A3903" t="str">
            <v>NEFR 2016</v>
          </cell>
        </row>
        <row r="3904">
          <cell r="A3904" t="str">
            <v>NEFR 2016</v>
          </cell>
        </row>
        <row r="3905">
          <cell r="A3905" t="str">
            <v>NEFR 2016</v>
          </cell>
        </row>
        <row r="3906">
          <cell r="A3906" t="str">
            <v>NEFR 2016</v>
          </cell>
        </row>
        <row r="3907">
          <cell r="A3907" t="str">
            <v>NEFR 2016</v>
          </cell>
        </row>
        <row r="3908">
          <cell r="A3908" t="str">
            <v>NEFR 2016</v>
          </cell>
        </row>
        <row r="3909">
          <cell r="A3909" t="str">
            <v>NEFR 2016</v>
          </cell>
        </row>
        <row r="3910">
          <cell r="A3910" t="str">
            <v>NEFR 2016</v>
          </cell>
        </row>
        <row r="3911">
          <cell r="A3911" t="str">
            <v>NEFR 2016</v>
          </cell>
        </row>
        <row r="3912">
          <cell r="A3912" t="str">
            <v>NEFR 2016</v>
          </cell>
        </row>
        <row r="3913">
          <cell r="A3913" t="str">
            <v>NEFR 2016</v>
          </cell>
        </row>
        <row r="3914">
          <cell r="A3914" t="str">
            <v>NEFR 2016</v>
          </cell>
        </row>
        <row r="3915">
          <cell r="A3915" t="str">
            <v>NEFR 2016</v>
          </cell>
        </row>
        <row r="3916">
          <cell r="A3916" t="str">
            <v>NEFR 2016</v>
          </cell>
        </row>
        <row r="3917">
          <cell r="A3917" t="str">
            <v>NEFR 2016</v>
          </cell>
        </row>
        <row r="3918">
          <cell r="A3918" t="str">
            <v>NEFR 2016</v>
          </cell>
        </row>
        <row r="3919">
          <cell r="A3919" t="str">
            <v>NEFR 2016</v>
          </cell>
        </row>
        <row r="3920">
          <cell r="A3920" t="str">
            <v>NEFR 2016</v>
          </cell>
        </row>
        <row r="3921">
          <cell r="A3921" t="str">
            <v>NEFR 2016</v>
          </cell>
        </row>
        <row r="3922">
          <cell r="A3922" t="str">
            <v>NEFR 2016</v>
          </cell>
        </row>
        <row r="3923">
          <cell r="A3923" t="str">
            <v>NEFR 2016</v>
          </cell>
        </row>
        <row r="3924">
          <cell r="A3924" t="str">
            <v>NEFR 2016</v>
          </cell>
        </row>
        <row r="3925">
          <cell r="A3925" t="str">
            <v>NEFR 2016</v>
          </cell>
        </row>
        <row r="3926">
          <cell r="A3926" t="str">
            <v>NEFR 2016</v>
          </cell>
        </row>
        <row r="3927">
          <cell r="A3927" t="str">
            <v>NEFR 2016</v>
          </cell>
        </row>
        <row r="3928">
          <cell r="A3928" t="str">
            <v>NEFR 2016</v>
          </cell>
        </row>
        <row r="3929">
          <cell r="A3929" t="str">
            <v>NEFR 2016</v>
          </cell>
        </row>
        <row r="3930">
          <cell r="A3930" t="str">
            <v>NEFR 2016</v>
          </cell>
        </row>
        <row r="3931">
          <cell r="A3931" t="str">
            <v>NEFR 2016</v>
          </cell>
        </row>
        <row r="3932">
          <cell r="A3932" t="str">
            <v>NEFR 2016</v>
          </cell>
        </row>
        <row r="3933">
          <cell r="A3933" t="str">
            <v>NEFR 2016</v>
          </cell>
        </row>
        <row r="3934">
          <cell r="A3934" t="str">
            <v>NEFR 2016</v>
          </cell>
        </row>
        <row r="3935">
          <cell r="A3935" t="str">
            <v>NEFR 2016</v>
          </cell>
        </row>
        <row r="3936">
          <cell r="A3936" t="str">
            <v>NEFR 2016</v>
          </cell>
        </row>
        <row r="3937">
          <cell r="A3937" t="str">
            <v>NEFR 2016</v>
          </cell>
        </row>
        <row r="3938">
          <cell r="A3938" t="str">
            <v>NEFR 2016</v>
          </cell>
        </row>
        <row r="3939">
          <cell r="A3939" t="str">
            <v>NEFR 2016</v>
          </cell>
        </row>
        <row r="3940">
          <cell r="A3940" t="str">
            <v>NEFR 2016</v>
          </cell>
        </row>
        <row r="3941">
          <cell r="A3941" t="str">
            <v>NEFR 2016</v>
          </cell>
        </row>
        <row r="3942">
          <cell r="A3942" t="str">
            <v>NEFR 2016</v>
          </cell>
        </row>
        <row r="3943">
          <cell r="A3943" t="str">
            <v>NEFR 2016</v>
          </cell>
        </row>
        <row r="3944">
          <cell r="A3944" t="str">
            <v>NEFR 2016</v>
          </cell>
        </row>
        <row r="3945">
          <cell r="A3945" t="str">
            <v>NEFR 2016</v>
          </cell>
        </row>
        <row r="3946">
          <cell r="A3946" t="str">
            <v>NEFR 2016</v>
          </cell>
        </row>
        <row r="3947">
          <cell r="A3947" t="str">
            <v>NEFR 2016</v>
          </cell>
        </row>
        <row r="3948">
          <cell r="A3948" t="str">
            <v>NEFR 2016</v>
          </cell>
        </row>
        <row r="3949">
          <cell r="A3949" t="str">
            <v>NEFR 2016</v>
          </cell>
        </row>
        <row r="3950">
          <cell r="A3950" t="str">
            <v>NEFR 2016</v>
          </cell>
        </row>
        <row r="3951">
          <cell r="A3951" t="str">
            <v>NEFR 2016</v>
          </cell>
        </row>
        <row r="3952">
          <cell r="A3952" t="str">
            <v>NEFR 2016</v>
          </cell>
        </row>
        <row r="3953">
          <cell r="A3953" t="str">
            <v>NEFR 2016</v>
          </cell>
        </row>
        <row r="3954">
          <cell r="A3954" t="str">
            <v>NEFR 2016</v>
          </cell>
        </row>
        <row r="3955">
          <cell r="A3955" t="str">
            <v>NEFR 2016</v>
          </cell>
        </row>
        <row r="3956">
          <cell r="A3956" t="str">
            <v>NEFR 2016</v>
          </cell>
        </row>
        <row r="3957">
          <cell r="A3957" t="str">
            <v>NEFR 2016</v>
          </cell>
        </row>
        <row r="3958">
          <cell r="A3958" t="str">
            <v>NEFR 2016</v>
          </cell>
        </row>
        <row r="3959">
          <cell r="A3959" t="str">
            <v>NEFR 2016</v>
          </cell>
        </row>
        <row r="3960">
          <cell r="A3960" t="str">
            <v>NEFR 2016</v>
          </cell>
        </row>
        <row r="3961">
          <cell r="A3961" t="str">
            <v>NEFR 2016</v>
          </cell>
        </row>
        <row r="3962">
          <cell r="A3962" t="str">
            <v>NEFR 2016</v>
          </cell>
        </row>
        <row r="3963">
          <cell r="A3963" t="str">
            <v>NEFR 2016</v>
          </cell>
        </row>
        <row r="3964">
          <cell r="A3964" t="str">
            <v>NEFR 2016</v>
          </cell>
        </row>
        <row r="3965">
          <cell r="A3965" t="str">
            <v>NEFR 2016</v>
          </cell>
        </row>
        <row r="3966">
          <cell r="A3966" t="str">
            <v>NEFR 2016</v>
          </cell>
        </row>
        <row r="3967">
          <cell r="A3967" t="str">
            <v>NEFR 2016</v>
          </cell>
        </row>
        <row r="3968">
          <cell r="A3968" t="str">
            <v>NEFR 2016</v>
          </cell>
        </row>
        <row r="3969">
          <cell r="A3969" t="str">
            <v>NEFR 2016</v>
          </cell>
        </row>
        <row r="3970">
          <cell r="A3970" t="str">
            <v>NEFR 2016</v>
          </cell>
        </row>
        <row r="3971">
          <cell r="A3971" t="str">
            <v>NEFR 2016</v>
          </cell>
        </row>
        <row r="3972">
          <cell r="A3972" t="str">
            <v>NEFR 2016</v>
          </cell>
        </row>
        <row r="3973">
          <cell r="A3973" t="str">
            <v>NEFR 2016</v>
          </cell>
        </row>
        <row r="3974">
          <cell r="A3974" t="str">
            <v>NEFR 2016</v>
          </cell>
        </row>
        <row r="3975">
          <cell r="A3975" t="str">
            <v>NEFR 2016</v>
          </cell>
        </row>
        <row r="3976">
          <cell r="A3976" t="str">
            <v>NEFR 2016</v>
          </cell>
        </row>
        <row r="3977">
          <cell r="A3977" t="str">
            <v>NEFR 2016</v>
          </cell>
        </row>
        <row r="3978">
          <cell r="A3978" t="str">
            <v>NEFR 2016</v>
          </cell>
        </row>
        <row r="3979">
          <cell r="A3979" t="str">
            <v>NEFR 2016</v>
          </cell>
        </row>
        <row r="3980">
          <cell r="A3980" t="str">
            <v>NEFR 2016</v>
          </cell>
        </row>
        <row r="3981">
          <cell r="A3981" t="str">
            <v>NEFR 2016</v>
          </cell>
        </row>
        <row r="3982">
          <cell r="A3982" t="str">
            <v>NEFR 2016</v>
          </cell>
        </row>
        <row r="3983">
          <cell r="A3983" t="str">
            <v>NEFR 2016</v>
          </cell>
        </row>
        <row r="3984">
          <cell r="A3984" t="str">
            <v>NEFR 2016</v>
          </cell>
        </row>
        <row r="3985">
          <cell r="A3985" t="str">
            <v>NEFR 2016</v>
          </cell>
        </row>
        <row r="3986">
          <cell r="A3986" t="str">
            <v>NEFR 2016</v>
          </cell>
        </row>
        <row r="3987">
          <cell r="A3987" t="str">
            <v>NEFR 2016</v>
          </cell>
        </row>
        <row r="3988">
          <cell r="A3988" t="str">
            <v>NEFR 2016</v>
          </cell>
        </row>
        <row r="3989">
          <cell r="A3989" t="str">
            <v>NEFR 2016</v>
          </cell>
        </row>
        <row r="3990">
          <cell r="A3990" t="str">
            <v>NEFR 2016</v>
          </cell>
        </row>
        <row r="3991">
          <cell r="A3991" t="str">
            <v>NEFR 2016</v>
          </cell>
        </row>
        <row r="3992">
          <cell r="A3992" t="str">
            <v>NEFR 2016</v>
          </cell>
        </row>
        <row r="3993">
          <cell r="A3993" t="str">
            <v>NEFR 2016</v>
          </cell>
        </row>
        <row r="3994">
          <cell r="A3994" t="str">
            <v>NEFR 2016</v>
          </cell>
        </row>
        <row r="3995">
          <cell r="A3995" t="str">
            <v>NEFR 2016</v>
          </cell>
        </row>
        <row r="3996">
          <cell r="A3996" t="str">
            <v>NEFR 2016</v>
          </cell>
        </row>
        <row r="3997">
          <cell r="A3997" t="str">
            <v>NEFR 2016</v>
          </cell>
        </row>
        <row r="3998">
          <cell r="A3998" t="str">
            <v>NEFR 2016</v>
          </cell>
        </row>
        <row r="3999">
          <cell r="A3999" t="str">
            <v>NEFR 2016</v>
          </cell>
        </row>
        <row r="4000">
          <cell r="A4000" t="str">
            <v>NEFR 2016</v>
          </cell>
        </row>
        <row r="4001">
          <cell r="A4001" t="str">
            <v>NEFR 2016</v>
          </cell>
        </row>
        <row r="4002">
          <cell r="A4002" t="str">
            <v>NEFR 2016</v>
          </cell>
        </row>
        <row r="4003">
          <cell r="A4003" t="str">
            <v>NEFR 2016</v>
          </cell>
        </row>
        <row r="4004">
          <cell r="A4004" t="str">
            <v>NEFR 2016</v>
          </cell>
        </row>
        <row r="4005">
          <cell r="A4005" t="str">
            <v>NEFR 2016</v>
          </cell>
        </row>
        <row r="4006">
          <cell r="A4006" t="str">
            <v>NEFR 2016</v>
          </cell>
        </row>
        <row r="4007">
          <cell r="A4007" t="str">
            <v>NEFR 2016</v>
          </cell>
        </row>
        <row r="4008">
          <cell r="A4008" t="str">
            <v>NEFR 2016</v>
          </cell>
        </row>
        <row r="4009">
          <cell r="A4009" t="str">
            <v>NEFR 2016</v>
          </cell>
        </row>
        <row r="4010">
          <cell r="A4010" t="str">
            <v>NEFR 2016</v>
          </cell>
        </row>
        <row r="4011">
          <cell r="A4011" t="str">
            <v>NEFR 2016</v>
          </cell>
        </row>
        <row r="4012">
          <cell r="A4012" t="str">
            <v>NEFR 2016</v>
          </cell>
        </row>
        <row r="4013">
          <cell r="A4013" t="str">
            <v>NEFR 2016</v>
          </cell>
        </row>
        <row r="4014">
          <cell r="A4014" t="str">
            <v>NEFR 2016</v>
          </cell>
        </row>
        <row r="4015">
          <cell r="A4015" t="str">
            <v>NEFR 2016</v>
          </cell>
        </row>
        <row r="4016">
          <cell r="A4016" t="str">
            <v>NEFR 2016</v>
          </cell>
        </row>
        <row r="4017">
          <cell r="A4017" t="str">
            <v>NEFR 2016</v>
          </cell>
        </row>
        <row r="4018">
          <cell r="A4018" t="str">
            <v>NEFR 2016</v>
          </cell>
        </row>
        <row r="4019">
          <cell r="A4019" t="str">
            <v>NEFR 2016</v>
          </cell>
        </row>
        <row r="4020">
          <cell r="A4020" t="str">
            <v>NEFR 2016</v>
          </cell>
        </row>
        <row r="4021">
          <cell r="A4021" t="str">
            <v>NEFR 2016</v>
          </cell>
        </row>
        <row r="4022">
          <cell r="A4022" t="str">
            <v>NEFR 2016</v>
          </cell>
        </row>
        <row r="4023">
          <cell r="A4023" t="str">
            <v>NEFR 2016</v>
          </cell>
        </row>
        <row r="4024">
          <cell r="A4024" t="str">
            <v>NEFR 2016</v>
          </cell>
        </row>
        <row r="4025">
          <cell r="A4025" t="str">
            <v>NEFR 2016</v>
          </cell>
        </row>
        <row r="4026">
          <cell r="A4026" t="str">
            <v>NEFR 2016</v>
          </cell>
        </row>
        <row r="4027">
          <cell r="A4027" t="str">
            <v>NEFR 2016</v>
          </cell>
        </row>
        <row r="4028">
          <cell r="A4028" t="str">
            <v>NEFR 2016</v>
          </cell>
        </row>
        <row r="4029">
          <cell r="A4029" t="str">
            <v>NEFR 2016</v>
          </cell>
        </row>
        <row r="4030">
          <cell r="A4030" t="str">
            <v>NEFR 2016</v>
          </cell>
        </row>
        <row r="4031">
          <cell r="A4031" t="str">
            <v>NEFR 2016</v>
          </cell>
        </row>
        <row r="4032">
          <cell r="A4032" t="str">
            <v>NEFR 2016</v>
          </cell>
        </row>
        <row r="4033">
          <cell r="A4033" t="str">
            <v>NEFR 2016</v>
          </cell>
        </row>
        <row r="4034">
          <cell r="A4034" t="str">
            <v>NEFR 2016</v>
          </cell>
        </row>
        <row r="4035">
          <cell r="A4035" t="str">
            <v>NEFR 2016</v>
          </cell>
        </row>
        <row r="4036">
          <cell r="A4036" t="str">
            <v>NEFR 2016</v>
          </cell>
        </row>
        <row r="4037">
          <cell r="A4037" t="str">
            <v>NEFR 2016</v>
          </cell>
        </row>
        <row r="4038">
          <cell r="A4038" t="str">
            <v>NEFR 2016</v>
          </cell>
        </row>
        <row r="4039">
          <cell r="A4039" t="str">
            <v>NEFR 2016</v>
          </cell>
        </row>
        <row r="4040">
          <cell r="A4040" t="str">
            <v>NEFR 2016</v>
          </cell>
        </row>
        <row r="4041">
          <cell r="A4041" t="str">
            <v>NEFR 2016</v>
          </cell>
        </row>
        <row r="4042">
          <cell r="A4042" t="str">
            <v>NEFR 2016</v>
          </cell>
        </row>
        <row r="4043">
          <cell r="A4043" t="str">
            <v>NEFR 2016</v>
          </cell>
        </row>
        <row r="4044">
          <cell r="A4044" t="str">
            <v>NEFR 2016</v>
          </cell>
        </row>
        <row r="4045">
          <cell r="A4045" t="str">
            <v>NEFR 2016</v>
          </cell>
        </row>
        <row r="4046">
          <cell r="A4046" t="str">
            <v>NEFR 2016</v>
          </cell>
        </row>
        <row r="4047">
          <cell r="A4047" t="str">
            <v>NEFR 2016</v>
          </cell>
        </row>
        <row r="4048">
          <cell r="A4048" t="str">
            <v>NEFR 2016</v>
          </cell>
        </row>
        <row r="4049">
          <cell r="A4049" t="str">
            <v>NEFR 2016</v>
          </cell>
        </row>
        <row r="4050">
          <cell r="A4050" t="str">
            <v>NEFR 2016</v>
          </cell>
        </row>
        <row r="4051">
          <cell r="A4051" t="str">
            <v>NEFR 2016</v>
          </cell>
        </row>
        <row r="4052">
          <cell r="A4052" t="str">
            <v>NEFR 2016</v>
          </cell>
        </row>
        <row r="4053">
          <cell r="A4053" t="str">
            <v>NEFR 2016</v>
          </cell>
        </row>
        <row r="4054">
          <cell r="A4054" t="str">
            <v>NEFR 2016</v>
          </cell>
        </row>
        <row r="4055">
          <cell r="A4055" t="str">
            <v>NEFR 2016</v>
          </cell>
        </row>
        <row r="4056">
          <cell r="A4056" t="str">
            <v>NEFR 2016</v>
          </cell>
        </row>
        <row r="4057">
          <cell r="A4057" t="str">
            <v>NEFR 2016</v>
          </cell>
        </row>
        <row r="4058">
          <cell r="A4058" t="str">
            <v>NEFR 2016</v>
          </cell>
        </row>
        <row r="4059">
          <cell r="A4059" t="str">
            <v>NEFR 2016</v>
          </cell>
        </row>
        <row r="4060">
          <cell r="A4060" t="str">
            <v>NEFR 2016</v>
          </cell>
        </row>
        <row r="4061">
          <cell r="A4061" t="str">
            <v>NEFR 2016</v>
          </cell>
        </row>
        <row r="4062">
          <cell r="A4062" t="str">
            <v>NEFR 2016</v>
          </cell>
        </row>
        <row r="4063">
          <cell r="A4063" t="str">
            <v>NEFR 2016</v>
          </cell>
        </row>
        <row r="4064">
          <cell r="A4064" t="str">
            <v>NEFR 2016</v>
          </cell>
        </row>
        <row r="4065">
          <cell r="A4065" t="str">
            <v>NEFR 2016</v>
          </cell>
        </row>
        <row r="4066">
          <cell r="A4066" t="str">
            <v>NEFR 2016</v>
          </cell>
        </row>
        <row r="4067">
          <cell r="A4067" t="str">
            <v>NEFR 2016</v>
          </cell>
        </row>
        <row r="4068">
          <cell r="A4068" t="str">
            <v>NEFR 2016</v>
          </cell>
        </row>
        <row r="4069">
          <cell r="A4069" t="str">
            <v>NEFR 2016</v>
          </cell>
        </row>
        <row r="4070">
          <cell r="A4070" t="str">
            <v>NEFR 2016</v>
          </cell>
        </row>
        <row r="4071">
          <cell r="A4071" t="str">
            <v>NEFR 2016</v>
          </cell>
        </row>
        <row r="4072">
          <cell r="A4072" t="str">
            <v>NEFR 2016</v>
          </cell>
        </row>
        <row r="4073">
          <cell r="A4073" t="str">
            <v>NEFR 2016</v>
          </cell>
        </row>
        <row r="4074">
          <cell r="A4074" t="str">
            <v>NEFR 2016</v>
          </cell>
        </row>
        <row r="4075">
          <cell r="A4075" t="str">
            <v>NEFR 2016</v>
          </cell>
        </row>
        <row r="4076">
          <cell r="A4076" t="str">
            <v>NEFR 2016</v>
          </cell>
        </row>
        <row r="4077">
          <cell r="A4077" t="str">
            <v>NEFR 2016</v>
          </cell>
        </row>
        <row r="4078">
          <cell r="A4078" t="str">
            <v>NEFR 2016</v>
          </cell>
        </row>
        <row r="4079">
          <cell r="A4079" t="str">
            <v>NEFR 2016</v>
          </cell>
        </row>
        <row r="4080">
          <cell r="A4080" t="str">
            <v>NEFR 2016</v>
          </cell>
        </row>
        <row r="4081">
          <cell r="A4081" t="str">
            <v>NEFR 2016</v>
          </cell>
        </row>
        <row r="4082">
          <cell r="A4082" t="str">
            <v>NEFR 2016</v>
          </cell>
        </row>
        <row r="4083">
          <cell r="A4083" t="str">
            <v>NEFR 2016</v>
          </cell>
        </row>
        <row r="4084">
          <cell r="A4084" t="str">
            <v>NEFR 2016</v>
          </cell>
        </row>
        <row r="4085">
          <cell r="A4085" t="str">
            <v>NEFR 2016</v>
          </cell>
        </row>
        <row r="4086">
          <cell r="A4086" t="str">
            <v>NEFR 2016</v>
          </cell>
        </row>
        <row r="4087">
          <cell r="A4087" t="str">
            <v>NEFR 2016</v>
          </cell>
        </row>
        <row r="4088">
          <cell r="A4088" t="str">
            <v>NEFR 2016</v>
          </cell>
        </row>
        <row r="4089">
          <cell r="A4089" t="str">
            <v>NEFR 2016</v>
          </cell>
        </row>
        <row r="4090">
          <cell r="A4090" t="str">
            <v>NEFR 2016</v>
          </cell>
        </row>
        <row r="4091">
          <cell r="A4091" t="str">
            <v>NEFR 2016</v>
          </cell>
        </row>
        <row r="4092">
          <cell r="A4092" t="str">
            <v>NEFR 2016</v>
          </cell>
        </row>
        <row r="4093">
          <cell r="A4093" t="str">
            <v>NEFR 2016</v>
          </cell>
        </row>
        <row r="4094">
          <cell r="A4094" t="str">
            <v>NEFR 2016</v>
          </cell>
        </row>
        <row r="4095">
          <cell r="A4095" t="str">
            <v>NEFR 2016</v>
          </cell>
        </row>
        <row r="4096">
          <cell r="A4096" t="str">
            <v>NEFR 2016</v>
          </cell>
        </row>
        <row r="4097">
          <cell r="A4097" t="str">
            <v>NEFR 2016</v>
          </cell>
        </row>
        <row r="4098">
          <cell r="A4098" t="str">
            <v>NEFR 2016</v>
          </cell>
        </row>
        <row r="4099">
          <cell r="A4099" t="str">
            <v>NEFR 2016</v>
          </cell>
        </row>
        <row r="4100">
          <cell r="A4100" t="str">
            <v>NEFR 2016</v>
          </cell>
        </row>
        <row r="4101">
          <cell r="A4101" t="str">
            <v>NEFR 2016</v>
          </cell>
        </row>
        <row r="4102">
          <cell r="A4102" t="str">
            <v>NEFR 2016</v>
          </cell>
        </row>
        <row r="4103">
          <cell r="A4103" t="str">
            <v>NEFR 2016</v>
          </cell>
        </row>
        <row r="4104">
          <cell r="A4104" t="str">
            <v>NEFR 2016</v>
          </cell>
        </row>
        <row r="4105">
          <cell r="A4105" t="str">
            <v>NEFR 2016</v>
          </cell>
        </row>
        <row r="4106">
          <cell r="A4106" t="str">
            <v>NEFR 2016</v>
          </cell>
        </row>
        <row r="4107">
          <cell r="A4107" t="str">
            <v>NEFR 2016</v>
          </cell>
        </row>
        <row r="4108">
          <cell r="A4108" t="str">
            <v>NEFR 2016</v>
          </cell>
        </row>
        <row r="4109">
          <cell r="A4109" t="str">
            <v>NEFR 2016</v>
          </cell>
        </row>
        <row r="4110">
          <cell r="A4110" t="str">
            <v>NEFR 2016</v>
          </cell>
        </row>
        <row r="4111">
          <cell r="A4111" t="str">
            <v>NEFR 2016</v>
          </cell>
        </row>
        <row r="4112">
          <cell r="A4112" t="str">
            <v>NEFR 2016</v>
          </cell>
        </row>
        <row r="4113">
          <cell r="A4113" t="str">
            <v>NEFR 2016</v>
          </cell>
        </row>
        <row r="4114">
          <cell r="A4114" t="str">
            <v>NEFR 2016</v>
          </cell>
        </row>
        <row r="4115">
          <cell r="A4115" t="str">
            <v>NEFR 2016</v>
          </cell>
        </row>
        <row r="4116">
          <cell r="A4116" t="str">
            <v>NEFR 2016</v>
          </cell>
        </row>
        <row r="4117">
          <cell r="A4117" t="str">
            <v>NEFR 2016</v>
          </cell>
        </row>
        <row r="4118">
          <cell r="A4118" t="str">
            <v>NEFR 2016</v>
          </cell>
        </row>
        <row r="4119">
          <cell r="A4119" t="str">
            <v>NEFR 2016</v>
          </cell>
        </row>
        <row r="4120">
          <cell r="A4120" t="str">
            <v>NEFR 2016</v>
          </cell>
        </row>
        <row r="4121">
          <cell r="A4121" t="str">
            <v>NEFR 2016</v>
          </cell>
        </row>
        <row r="4122">
          <cell r="A4122" t="str">
            <v>NEFR 2016</v>
          </cell>
        </row>
        <row r="4123">
          <cell r="A4123" t="str">
            <v>NEFR 2016</v>
          </cell>
        </row>
        <row r="4124">
          <cell r="A4124" t="str">
            <v>NEFR 2016</v>
          </cell>
        </row>
        <row r="4125">
          <cell r="A4125" t="str">
            <v>NEFR 2016</v>
          </cell>
        </row>
        <row r="4126">
          <cell r="A4126" t="str">
            <v>NEFR 2016</v>
          </cell>
        </row>
        <row r="4127">
          <cell r="A4127" t="str">
            <v>NEFR 2016</v>
          </cell>
        </row>
        <row r="4128">
          <cell r="A4128" t="str">
            <v>NEFR 2016</v>
          </cell>
        </row>
        <row r="4129">
          <cell r="A4129" t="str">
            <v>NEFR 2016</v>
          </cell>
        </row>
        <row r="4130">
          <cell r="A4130" t="str">
            <v>NEFR 2016</v>
          </cell>
        </row>
        <row r="4131">
          <cell r="A4131" t="str">
            <v>NEFR 2016</v>
          </cell>
        </row>
        <row r="4132">
          <cell r="A4132" t="str">
            <v>NEFR 2016</v>
          </cell>
        </row>
        <row r="4133">
          <cell r="A4133" t="str">
            <v>NEFR 2016</v>
          </cell>
        </row>
        <row r="4134">
          <cell r="A4134" t="str">
            <v>NEFR 2016</v>
          </cell>
        </row>
        <row r="4135">
          <cell r="A4135" t="str">
            <v>NEFR 2016</v>
          </cell>
        </row>
        <row r="4136">
          <cell r="A4136" t="str">
            <v>NEFR 2016</v>
          </cell>
        </row>
        <row r="4137">
          <cell r="A4137" t="str">
            <v>NEFR 2016</v>
          </cell>
        </row>
        <row r="4138">
          <cell r="A4138" t="str">
            <v>NEFR 2016</v>
          </cell>
        </row>
        <row r="4139">
          <cell r="A4139" t="str">
            <v>NEFR 2016</v>
          </cell>
        </row>
        <row r="4140">
          <cell r="A4140" t="str">
            <v>NEFR 2016</v>
          </cell>
        </row>
        <row r="4141">
          <cell r="A4141" t="str">
            <v>NEFR 2016</v>
          </cell>
        </row>
        <row r="4142">
          <cell r="A4142" t="str">
            <v>NEFR 2016</v>
          </cell>
        </row>
        <row r="4143">
          <cell r="A4143" t="str">
            <v>NEFR 2016</v>
          </cell>
        </row>
        <row r="4144">
          <cell r="A4144" t="str">
            <v>NEFR 2016</v>
          </cell>
        </row>
        <row r="4145">
          <cell r="A4145" t="str">
            <v>NEFR 2016</v>
          </cell>
        </row>
        <row r="4146">
          <cell r="A4146" t="str">
            <v>NEFR 2016</v>
          </cell>
        </row>
        <row r="4147">
          <cell r="A4147" t="str">
            <v>NEFR 2016</v>
          </cell>
        </row>
        <row r="4148">
          <cell r="A4148" t="str">
            <v>NEFR 2016</v>
          </cell>
        </row>
        <row r="4149">
          <cell r="A4149" t="str">
            <v>NEFR 2016</v>
          </cell>
        </row>
        <row r="4150">
          <cell r="A4150" t="str">
            <v>NEFR 2016</v>
          </cell>
        </row>
        <row r="4151">
          <cell r="A4151" t="str">
            <v>NEFR 2016</v>
          </cell>
        </row>
        <row r="4152">
          <cell r="A4152" t="str">
            <v>NEFR 2016</v>
          </cell>
        </row>
        <row r="4153">
          <cell r="A4153" t="str">
            <v>NEFR 2016</v>
          </cell>
        </row>
        <row r="4154">
          <cell r="A4154" t="str">
            <v>NEFR 2016</v>
          </cell>
        </row>
        <row r="4155">
          <cell r="A4155" t="str">
            <v>NEFR 2016</v>
          </cell>
        </row>
        <row r="4156">
          <cell r="A4156" t="str">
            <v>NEFR 2016</v>
          </cell>
        </row>
        <row r="4157">
          <cell r="A4157" t="str">
            <v>NEFR 2016</v>
          </cell>
        </row>
        <row r="4158">
          <cell r="A4158" t="str">
            <v>NEFR 2016</v>
          </cell>
        </row>
        <row r="4159">
          <cell r="A4159" t="str">
            <v>NEFR 2016</v>
          </cell>
        </row>
        <row r="4160">
          <cell r="A4160" t="str">
            <v>NEFR 2016</v>
          </cell>
        </row>
        <row r="4161">
          <cell r="A4161" t="str">
            <v>NEFR 2016</v>
          </cell>
        </row>
        <row r="4162">
          <cell r="A4162" t="str">
            <v>NEFR 2016</v>
          </cell>
        </row>
        <row r="4163">
          <cell r="A4163" t="str">
            <v>NEFR 2016</v>
          </cell>
        </row>
        <row r="4164">
          <cell r="A4164" t="str">
            <v>NEFR 2016</v>
          </cell>
        </row>
        <row r="4165">
          <cell r="A4165" t="str">
            <v>NEFR 2016</v>
          </cell>
        </row>
        <row r="4166">
          <cell r="A4166" t="str">
            <v>NEFR 2016</v>
          </cell>
        </row>
        <row r="4167">
          <cell r="A4167" t="str">
            <v>NEFR 2016</v>
          </cell>
        </row>
        <row r="4168">
          <cell r="A4168" t="str">
            <v>NEFR 2016</v>
          </cell>
        </row>
        <row r="4169">
          <cell r="A4169" t="str">
            <v>NEFR 2016</v>
          </cell>
        </row>
        <row r="4170">
          <cell r="A4170" t="str">
            <v>NEFR 2016</v>
          </cell>
        </row>
        <row r="4171">
          <cell r="A4171" t="str">
            <v>NEFR 2016</v>
          </cell>
        </row>
        <row r="4172">
          <cell r="A4172" t="str">
            <v>NEFR 2016</v>
          </cell>
        </row>
        <row r="4173">
          <cell r="A4173" t="str">
            <v>NEFR 2016</v>
          </cell>
        </row>
        <row r="4174">
          <cell r="A4174" t="str">
            <v>NEFR 2016</v>
          </cell>
        </row>
        <row r="4175">
          <cell r="A4175" t="str">
            <v>NEFR 2016</v>
          </cell>
        </row>
        <row r="4176">
          <cell r="A4176" t="str">
            <v>NEFR 2016</v>
          </cell>
        </row>
        <row r="4177">
          <cell r="A4177" t="str">
            <v>NEFR 2016</v>
          </cell>
        </row>
        <row r="4178">
          <cell r="A4178" t="str">
            <v>NEFR 2016</v>
          </cell>
        </row>
        <row r="4179">
          <cell r="A4179" t="str">
            <v>NEFR 2016</v>
          </cell>
        </row>
        <row r="4180">
          <cell r="A4180" t="str">
            <v>NEFR 2016</v>
          </cell>
        </row>
        <row r="4181">
          <cell r="A4181" t="str">
            <v>NEFR 2016</v>
          </cell>
        </row>
        <row r="4182">
          <cell r="A4182" t="str">
            <v>NEFR 2016</v>
          </cell>
        </row>
        <row r="4183">
          <cell r="A4183" t="str">
            <v>NEFR 2016</v>
          </cell>
        </row>
        <row r="4184">
          <cell r="A4184" t="str">
            <v>NEFR 2016</v>
          </cell>
        </row>
        <row r="4185">
          <cell r="A4185" t="str">
            <v>NEFR 2016</v>
          </cell>
        </row>
        <row r="4186">
          <cell r="A4186" t="str">
            <v>NEFR 2016</v>
          </cell>
        </row>
        <row r="4187">
          <cell r="A4187" t="str">
            <v>NEFR 2016</v>
          </cell>
        </row>
        <row r="4188">
          <cell r="A4188" t="str">
            <v>NEFR 2016</v>
          </cell>
        </row>
        <row r="4189">
          <cell r="A4189" t="str">
            <v>NEFR 2016</v>
          </cell>
        </row>
        <row r="4190">
          <cell r="A4190" t="str">
            <v>NEFR 2016</v>
          </cell>
        </row>
        <row r="4191">
          <cell r="A4191" t="str">
            <v>NEFR 2016</v>
          </cell>
        </row>
        <row r="4192">
          <cell r="A4192" t="str">
            <v>NEFR 2016</v>
          </cell>
        </row>
        <row r="4193">
          <cell r="A4193" t="str">
            <v>NEFR 2016</v>
          </cell>
        </row>
        <row r="4194">
          <cell r="A4194" t="str">
            <v>NEFR 2016</v>
          </cell>
        </row>
        <row r="4195">
          <cell r="A4195" t="str">
            <v>NEFR 2016</v>
          </cell>
        </row>
        <row r="4196">
          <cell r="A4196" t="str">
            <v>NEFR 2016</v>
          </cell>
        </row>
        <row r="4197">
          <cell r="A4197" t="str">
            <v>NEFR 2016</v>
          </cell>
        </row>
        <row r="4198">
          <cell r="A4198" t="str">
            <v>NEFR 2016</v>
          </cell>
        </row>
        <row r="4199">
          <cell r="A4199" t="str">
            <v>NEFR 2016</v>
          </cell>
        </row>
        <row r="4200">
          <cell r="A4200" t="str">
            <v>NEFR 2016</v>
          </cell>
        </row>
        <row r="4201">
          <cell r="A4201" t="str">
            <v>NEFR 2016</v>
          </cell>
        </row>
        <row r="4202">
          <cell r="A4202" t="str">
            <v>NEFR 2016</v>
          </cell>
        </row>
        <row r="4203">
          <cell r="A4203" t="str">
            <v>NEFR 2016</v>
          </cell>
        </row>
        <row r="4204">
          <cell r="A4204" t="str">
            <v>NEFR 2016</v>
          </cell>
        </row>
        <row r="4205">
          <cell r="A4205" t="str">
            <v>NEFR 2016</v>
          </cell>
        </row>
        <row r="4206">
          <cell r="A4206" t="str">
            <v>NEFR 2016</v>
          </cell>
        </row>
        <row r="4207">
          <cell r="A4207" t="str">
            <v>NEFR 2016</v>
          </cell>
        </row>
        <row r="4208">
          <cell r="A4208" t="str">
            <v>NEFR 2016</v>
          </cell>
        </row>
        <row r="4209">
          <cell r="A4209" t="str">
            <v>NEFR 2016</v>
          </cell>
        </row>
        <row r="4210">
          <cell r="A4210" t="str">
            <v>NEFR 2016</v>
          </cell>
        </row>
        <row r="4211">
          <cell r="A4211" t="str">
            <v>NEFR 2016</v>
          </cell>
        </row>
        <row r="4212">
          <cell r="A4212" t="str">
            <v>NEFR 2016</v>
          </cell>
        </row>
        <row r="4213">
          <cell r="A4213" t="str">
            <v>NEFR 2016</v>
          </cell>
        </row>
        <row r="4214">
          <cell r="A4214" t="str">
            <v>NEFR 2016</v>
          </cell>
        </row>
        <row r="4215">
          <cell r="A4215" t="str">
            <v>NEFR 2016</v>
          </cell>
        </row>
        <row r="4216">
          <cell r="A4216" t="str">
            <v>NEFR 2016</v>
          </cell>
        </row>
        <row r="4217">
          <cell r="A4217" t="str">
            <v>NEFR 2016</v>
          </cell>
        </row>
        <row r="4218">
          <cell r="A4218" t="str">
            <v>NEFR 2016</v>
          </cell>
        </row>
        <row r="4219">
          <cell r="A4219" t="str">
            <v>NEFR 2016</v>
          </cell>
        </row>
        <row r="4220">
          <cell r="A4220" t="str">
            <v>NEFR 2016</v>
          </cell>
        </row>
        <row r="4221">
          <cell r="A4221" t="str">
            <v>NEFR 2016</v>
          </cell>
        </row>
        <row r="4222">
          <cell r="A4222" t="str">
            <v>NEFR 2016</v>
          </cell>
        </row>
        <row r="4223">
          <cell r="A4223" t="str">
            <v>NEFR 2016</v>
          </cell>
        </row>
        <row r="4224">
          <cell r="A4224" t="str">
            <v>NEFR 2016</v>
          </cell>
        </row>
        <row r="4225">
          <cell r="A4225" t="str">
            <v>NEFR 2016</v>
          </cell>
        </row>
        <row r="4226">
          <cell r="A4226" t="str">
            <v>NEFR 2016</v>
          </cell>
        </row>
        <row r="4227">
          <cell r="A4227" t="str">
            <v>NEFR 2016</v>
          </cell>
        </row>
        <row r="4228">
          <cell r="A4228" t="str">
            <v>NEFR 2016</v>
          </cell>
        </row>
        <row r="4229">
          <cell r="A4229" t="str">
            <v>NEFR 2016</v>
          </cell>
        </row>
        <row r="4230">
          <cell r="A4230" t="str">
            <v>NEFR 2016</v>
          </cell>
        </row>
        <row r="4231">
          <cell r="A4231" t="str">
            <v>NEFR 2016</v>
          </cell>
        </row>
        <row r="4232">
          <cell r="A4232" t="str">
            <v>NEFR 2016</v>
          </cell>
        </row>
        <row r="4233">
          <cell r="A4233" t="str">
            <v>NEFR 2016</v>
          </cell>
        </row>
        <row r="4234">
          <cell r="A4234" t="str">
            <v>NEFR 2016</v>
          </cell>
        </row>
        <row r="4235">
          <cell r="A4235" t="str">
            <v>NEFR 2016</v>
          </cell>
        </row>
        <row r="4236">
          <cell r="A4236" t="str">
            <v>NEFR 2016</v>
          </cell>
        </row>
        <row r="4237">
          <cell r="A4237" t="str">
            <v>NEFR 2016</v>
          </cell>
        </row>
        <row r="4238">
          <cell r="A4238" t="str">
            <v>NEFR 2016</v>
          </cell>
        </row>
        <row r="4239">
          <cell r="A4239" t="str">
            <v>NEFR 2016</v>
          </cell>
        </row>
        <row r="4240">
          <cell r="A4240" t="str">
            <v>NEFR 2016</v>
          </cell>
        </row>
        <row r="4241">
          <cell r="A4241" t="str">
            <v>NEFR 2016</v>
          </cell>
        </row>
        <row r="4242">
          <cell r="A4242" t="str">
            <v>NEFR 2016</v>
          </cell>
        </row>
        <row r="4243">
          <cell r="A4243" t="str">
            <v>NEFR 2016</v>
          </cell>
        </row>
        <row r="4244">
          <cell r="A4244" t="str">
            <v>NEFR 2016</v>
          </cell>
        </row>
        <row r="4245">
          <cell r="A4245" t="str">
            <v>NEFR 2016</v>
          </cell>
        </row>
        <row r="4246">
          <cell r="A4246" t="str">
            <v>NEFR 2016</v>
          </cell>
        </row>
        <row r="4247">
          <cell r="A4247" t="str">
            <v>NEFR 2016</v>
          </cell>
        </row>
        <row r="4248">
          <cell r="A4248" t="str">
            <v>NEFR 2016</v>
          </cell>
        </row>
        <row r="4249">
          <cell r="A4249" t="str">
            <v>NEFR 2016</v>
          </cell>
        </row>
        <row r="4250">
          <cell r="A4250" t="str">
            <v>NEFR 2016</v>
          </cell>
        </row>
        <row r="4251">
          <cell r="A4251" t="str">
            <v>NEFR 2016</v>
          </cell>
        </row>
        <row r="4252">
          <cell r="A4252" t="str">
            <v>NEFR 2016</v>
          </cell>
        </row>
        <row r="4253">
          <cell r="A4253" t="str">
            <v>NEFR 2016</v>
          </cell>
        </row>
        <row r="4254">
          <cell r="A4254" t="str">
            <v>NEFR 2016</v>
          </cell>
        </row>
        <row r="4255">
          <cell r="A4255" t="str">
            <v>NEFR 2016</v>
          </cell>
        </row>
        <row r="4256">
          <cell r="A4256" t="str">
            <v>NEFR 2016</v>
          </cell>
        </row>
        <row r="4257">
          <cell r="A4257" t="str">
            <v>NEFR 2016</v>
          </cell>
        </row>
        <row r="4258">
          <cell r="A4258" t="str">
            <v>NEFR 2016</v>
          </cell>
        </row>
        <row r="4259">
          <cell r="A4259" t="str">
            <v>NEFR 2016</v>
          </cell>
        </row>
        <row r="4260">
          <cell r="A4260" t="str">
            <v>NEFR 2016</v>
          </cell>
        </row>
        <row r="4261">
          <cell r="A4261" t="str">
            <v>NEFR 2016</v>
          </cell>
        </row>
        <row r="4262">
          <cell r="A4262" t="str">
            <v>NEFR 2016</v>
          </cell>
        </row>
        <row r="4263">
          <cell r="A4263" t="str">
            <v>NEFR 2016</v>
          </cell>
        </row>
        <row r="4264">
          <cell r="A4264" t="str">
            <v>NEFR 2016</v>
          </cell>
        </row>
        <row r="4265">
          <cell r="A4265" t="str">
            <v>NEFR 2016</v>
          </cell>
        </row>
        <row r="4266">
          <cell r="A4266" t="str">
            <v>NEFR 2016</v>
          </cell>
        </row>
        <row r="4267">
          <cell r="A4267" t="str">
            <v>NEFR 2016</v>
          </cell>
        </row>
        <row r="4268">
          <cell r="A4268" t="str">
            <v>NEFR 2016</v>
          </cell>
        </row>
        <row r="4269">
          <cell r="A4269" t="str">
            <v>NEFR 2016</v>
          </cell>
        </row>
        <row r="4270">
          <cell r="A4270" t="str">
            <v>NEFR 2016</v>
          </cell>
        </row>
        <row r="4271">
          <cell r="A4271" t="str">
            <v>NEFR 2016</v>
          </cell>
        </row>
        <row r="4272">
          <cell r="A4272" t="str">
            <v>NEFR 2016</v>
          </cell>
        </row>
        <row r="4273">
          <cell r="A4273" t="str">
            <v>NEFR 2016</v>
          </cell>
        </row>
        <row r="4274">
          <cell r="A4274" t="str">
            <v>NEFR 2016</v>
          </cell>
        </row>
        <row r="4275">
          <cell r="A4275" t="str">
            <v>NEFR 2016</v>
          </cell>
        </row>
        <row r="4276">
          <cell r="A4276" t="str">
            <v>NEFR 2016</v>
          </cell>
        </row>
        <row r="4277">
          <cell r="A4277" t="str">
            <v>NEFR 2016</v>
          </cell>
        </row>
        <row r="4278">
          <cell r="A4278" t="str">
            <v>NEFR 2016</v>
          </cell>
        </row>
        <row r="4279">
          <cell r="A4279" t="str">
            <v>NEFR 2016</v>
          </cell>
        </row>
        <row r="4280">
          <cell r="A4280" t="str">
            <v>NEFR 2016</v>
          </cell>
        </row>
        <row r="4281">
          <cell r="A4281" t="str">
            <v>NEFR 2016</v>
          </cell>
        </row>
        <row r="4282">
          <cell r="A4282" t="str">
            <v>NEFR 2016</v>
          </cell>
        </row>
        <row r="4283">
          <cell r="A4283" t="str">
            <v>NEFR 2016</v>
          </cell>
        </row>
        <row r="4284">
          <cell r="A4284" t="str">
            <v>NEFR 2016</v>
          </cell>
        </row>
        <row r="4285">
          <cell r="A4285" t="str">
            <v>NEFR 2016</v>
          </cell>
        </row>
        <row r="4286">
          <cell r="A4286" t="str">
            <v>NEFR 2016</v>
          </cell>
        </row>
        <row r="4287">
          <cell r="A4287" t="str">
            <v>NEFR 2016</v>
          </cell>
        </row>
        <row r="4288">
          <cell r="A4288" t="str">
            <v>NEFR 2016</v>
          </cell>
        </row>
        <row r="4289">
          <cell r="A4289" t="str">
            <v>NEFR 2016</v>
          </cell>
        </row>
        <row r="4290">
          <cell r="A4290" t="str">
            <v>NEFR 2016</v>
          </cell>
        </row>
        <row r="4291">
          <cell r="A4291" t="str">
            <v>NEFR 2016</v>
          </cell>
        </row>
        <row r="4292">
          <cell r="A4292" t="str">
            <v>NEFR 2016</v>
          </cell>
        </row>
        <row r="4293">
          <cell r="A4293" t="str">
            <v>NEFR 2016</v>
          </cell>
        </row>
        <row r="4294">
          <cell r="A4294" t="str">
            <v>NEFR 2016</v>
          </cell>
        </row>
        <row r="4295">
          <cell r="A4295" t="str">
            <v>NEFR 2016</v>
          </cell>
        </row>
        <row r="4296">
          <cell r="A4296" t="str">
            <v>NEFR 2016</v>
          </cell>
        </row>
        <row r="4297">
          <cell r="A4297" t="str">
            <v>NEFR 2016</v>
          </cell>
        </row>
        <row r="4298">
          <cell r="A4298" t="str">
            <v>NEFR 2016</v>
          </cell>
        </row>
        <row r="4299">
          <cell r="A4299" t="str">
            <v>NEFR 2016</v>
          </cell>
        </row>
        <row r="4300">
          <cell r="A4300" t="str">
            <v>NEFR 2016</v>
          </cell>
        </row>
        <row r="4301">
          <cell r="A4301" t="str">
            <v>NEFR 2016</v>
          </cell>
        </row>
        <row r="4302">
          <cell r="A4302" t="str">
            <v>NEFR 2016</v>
          </cell>
        </row>
        <row r="4303">
          <cell r="A4303" t="str">
            <v>NEFR 2016</v>
          </cell>
        </row>
        <row r="4304">
          <cell r="A4304" t="str">
            <v>NEFR 2016</v>
          </cell>
        </row>
        <row r="4305">
          <cell r="A4305" t="str">
            <v>NEFR 2016</v>
          </cell>
        </row>
        <row r="4306">
          <cell r="A4306" t="str">
            <v>NEFR 2016</v>
          </cell>
        </row>
        <row r="4307">
          <cell r="A4307" t="str">
            <v>NEFR 2016</v>
          </cell>
        </row>
        <row r="4308">
          <cell r="A4308" t="str">
            <v>NEFR 2016</v>
          </cell>
        </row>
        <row r="4309">
          <cell r="A4309" t="str">
            <v>NEFR 2016</v>
          </cell>
        </row>
        <row r="4310">
          <cell r="A4310" t="str">
            <v>NEFR 2016</v>
          </cell>
        </row>
        <row r="4311">
          <cell r="A4311" t="str">
            <v>NEFR 2016</v>
          </cell>
        </row>
        <row r="4312">
          <cell r="A4312" t="str">
            <v>NEFR 2016</v>
          </cell>
        </row>
        <row r="4313">
          <cell r="A4313" t="str">
            <v>NEFR 2016</v>
          </cell>
        </row>
        <row r="4314">
          <cell r="A4314" t="str">
            <v>NEFR 2016</v>
          </cell>
        </row>
        <row r="4315">
          <cell r="A4315" t="str">
            <v>NEFR 2016</v>
          </cell>
        </row>
        <row r="4316">
          <cell r="A4316" t="str">
            <v>NEFR 2016</v>
          </cell>
        </row>
        <row r="4317">
          <cell r="A4317" t="str">
            <v>NEFR 2016</v>
          </cell>
        </row>
        <row r="4318">
          <cell r="A4318" t="str">
            <v>NEFR 2016</v>
          </cell>
        </row>
        <row r="4319">
          <cell r="A4319" t="str">
            <v>NEFR 2016</v>
          </cell>
        </row>
        <row r="4320">
          <cell r="A4320" t="str">
            <v>NEFR 2016</v>
          </cell>
        </row>
        <row r="4321">
          <cell r="A4321" t="str">
            <v>NEFR 2016</v>
          </cell>
        </row>
        <row r="4322">
          <cell r="A4322" t="str">
            <v>NEFR 2016</v>
          </cell>
        </row>
        <row r="4323">
          <cell r="A4323" t="str">
            <v>NEFR 2016</v>
          </cell>
        </row>
        <row r="4324">
          <cell r="A4324" t="str">
            <v>NEFR 2016</v>
          </cell>
        </row>
        <row r="4325">
          <cell r="A4325" t="str">
            <v>NEFR 2016</v>
          </cell>
        </row>
        <row r="4326">
          <cell r="A4326" t="str">
            <v>NEFR 2016</v>
          </cell>
        </row>
        <row r="4327">
          <cell r="A4327" t="str">
            <v>NEFR 2016</v>
          </cell>
        </row>
        <row r="4328">
          <cell r="A4328" t="str">
            <v>NEFR 2016</v>
          </cell>
        </row>
        <row r="4329">
          <cell r="A4329" t="str">
            <v>NEFR 2016</v>
          </cell>
        </row>
        <row r="4330">
          <cell r="A4330" t="str">
            <v>NEFR 2016</v>
          </cell>
        </row>
        <row r="4331">
          <cell r="A4331" t="str">
            <v>NEFR 2016</v>
          </cell>
        </row>
        <row r="4332">
          <cell r="A4332" t="str">
            <v>NEFR 2016</v>
          </cell>
        </row>
        <row r="4333">
          <cell r="A4333" t="str">
            <v>NEFR 2016</v>
          </cell>
        </row>
        <row r="4334">
          <cell r="A4334" t="str">
            <v>NEFR 2016</v>
          </cell>
        </row>
        <row r="4335">
          <cell r="A4335" t="str">
            <v>NEFR 2016</v>
          </cell>
        </row>
        <row r="4336">
          <cell r="A4336" t="str">
            <v>NEFR 2016</v>
          </cell>
        </row>
        <row r="4337">
          <cell r="A4337" t="str">
            <v>NEFR 2016</v>
          </cell>
        </row>
        <row r="4338">
          <cell r="A4338" t="str">
            <v>NEFR 2016</v>
          </cell>
        </row>
        <row r="4339">
          <cell r="A4339" t="str">
            <v>NEFR 2016</v>
          </cell>
        </row>
        <row r="4340">
          <cell r="A4340" t="str">
            <v>NEFR 2016</v>
          </cell>
        </row>
        <row r="4341">
          <cell r="A4341" t="str">
            <v>NEFR 2016</v>
          </cell>
        </row>
        <row r="4342">
          <cell r="A4342" t="str">
            <v>NEFR 2016</v>
          </cell>
        </row>
        <row r="4343">
          <cell r="A4343" t="str">
            <v>NEFR 2016</v>
          </cell>
        </row>
        <row r="4344">
          <cell r="A4344" t="str">
            <v>NEFR 2016</v>
          </cell>
        </row>
        <row r="4345">
          <cell r="A4345" t="str">
            <v>NEFR 2016</v>
          </cell>
        </row>
        <row r="4346">
          <cell r="A4346" t="str">
            <v>NEFR 2016</v>
          </cell>
        </row>
        <row r="4347">
          <cell r="A4347" t="str">
            <v>NEFR 2016</v>
          </cell>
        </row>
        <row r="4348">
          <cell r="A4348" t="str">
            <v>NEFR 2016</v>
          </cell>
        </row>
        <row r="4349">
          <cell r="A4349" t="str">
            <v>NEFR 2016</v>
          </cell>
        </row>
        <row r="4350">
          <cell r="A4350" t="str">
            <v>NEFR 2016</v>
          </cell>
        </row>
        <row r="4351">
          <cell r="A4351" t="str">
            <v>NEFR 2016</v>
          </cell>
        </row>
        <row r="4352">
          <cell r="A4352" t="str">
            <v>NEFR 2016</v>
          </cell>
        </row>
        <row r="4353">
          <cell r="A4353" t="str">
            <v>NEFR 2016</v>
          </cell>
        </row>
        <row r="4354">
          <cell r="A4354" t="str">
            <v>NEFR 2016</v>
          </cell>
        </row>
        <row r="4355">
          <cell r="A4355" t="str">
            <v>NEFR 2016</v>
          </cell>
        </row>
        <row r="4356">
          <cell r="A4356" t="str">
            <v>NEFR 2016</v>
          </cell>
        </row>
        <row r="4357">
          <cell r="A4357" t="str">
            <v>NEFR 2016</v>
          </cell>
        </row>
        <row r="4358">
          <cell r="A4358" t="str">
            <v>NEFR 2016</v>
          </cell>
        </row>
        <row r="4359">
          <cell r="A4359" t="str">
            <v>NEFR 2016</v>
          </cell>
        </row>
        <row r="4360">
          <cell r="A4360" t="str">
            <v>NEFR 2016</v>
          </cell>
        </row>
        <row r="4361">
          <cell r="A4361" t="str">
            <v>NEFR 2016</v>
          </cell>
        </row>
        <row r="4362">
          <cell r="A4362" t="str">
            <v>NEFR 2016</v>
          </cell>
        </row>
        <row r="4363">
          <cell r="A4363" t="str">
            <v>NEFR 2016</v>
          </cell>
        </row>
        <row r="4364">
          <cell r="A4364" t="str">
            <v>NEFR 2016</v>
          </cell>
        </row>
        <row r="4365">
          <cell r="A4365" t="str">
            <v>NEFR 2016</v>
          </cell>
        </row>
        <row r="4366">
          <cell r="A4366" t="str">
            <v>NEFR 2016</v>
          </cell>
        </row>
        <row r="4367">
          <cell r="A4367" t="str">
            <v>NEFR 2016</v>
          </cell>
        </row>
        <row r="4368">
          <cell r="A4368" t="str">
            <v>NEFR 2016</v>
          </cell>
        </row>
        <row r="4369">
          <cell r="A4369" t="str">
            <v>NEFR 2016</v>
          </cell>
        </row>
        <row r="4370">
          <cell r="A4370" t="str">
            <v>NEFR 2016</v>
          </cell>
        </row>
        <row r="4371">
          <cell r="A4371" t="str">
            <v>NEFR 2016</v>
          </cell>
        </row>
        <row r="4372">
          <cell r="A4372" t="str">
            <v>NEFR 2016</v>
          </cell>
        </row>
        <row r="4373">
          <cell r="A4373" t="str">
            <v>NEFR 2016</v>
          </cell>
        </row>
        <row r="4374">
          <cell r="A4374" t="str">
            <v>NEFR 2016</v>
          </cell>
        </row>
        <row r="4375">
          <cell r="A4375" t="str">
            <v>NEFR 2016</v>
          </cell>
        </row>
        <row r="4376">
          <cell r="A4376" t="str">
            <v>NEFR 2016</v>
          </cell>
        </row>
        <row r="4377">
          <cell r="A4377" t="str">
            <v>NEFR 2016</v>
          </cell>
        </row>
        <row r="4378">
          <cell r="A4378" t="str">
            <v>NEFR 2016</v>
          </cell>
        </row>
        <row r="4379">
          <cell r="A4379" t="str">
            <v>NEFR 2016</v>
          </cell>
        </row>
        <row r="4380">
          <cell r="A4380" t="str">
            <v>NEFR 2016</v>
          </cell>
        </row>
        <row r="4381">
          <cell r="A4381" t="str">
            <v>NEFR 2016</v>
          </cell>
        </row>
        <row r="4382">
          <cell r="A4382" t="str">
            <v>NEFR 2016</v>
          </cell>
        </row>
        <row r="4383">
          <cell r="A4383" t="str">
            <v>NEFR 2016</v>
          </cell>
        </row>
        <row r="4384">
          <cell r="A4384" t="str">
            <v>NEFR 2016</v>
          </cell>
        </row>
        <row r="4385">
          <cell r="A4385" t="str">
            <v>NEFR 2016</v>
          </cell>
        </row>
        <row r="4386">
          <cell r="A4386" t="str">
            <v>NEFR 2016</v>
          </cell>
        </row>
        <row r="4387">
          <cell r="A4387" t="str">
            <v>NEFR 2016</v>
          </cell>
        </row>
        <row r="4388">
          <cell r="A4388" t="str">
            <v>NEFR 2016</v>
          </cell>
        </row>
        <row r="4389">
          <cell r="A4389" t="str">
            <v>NEFR 2016</v>
          </cell>
        </row>
        <row r="4390">
          <cell r="A4390" t="str">
            <v>NEFR 2016</v>
          </cell>
        </row>
        <row r="4391">
          <cell r="A4391" t="str">
            <v>NEFR 2016</v>
          </cell>
        </row>
        <row r="4392">
          <cell r="A4392" t="str">
            <v>NEFR 2016</v>
          </cell>
        </row>
        <row r="4393">
          <cell r="A4393" t="str">
            <v>NEFR 2016</v>
          </cell>
        </row>
        <row r="4394">
          <cell r="A4394" t="str">
            <v>NEFR 2016</v>
          </cell>
        </row>
        <row r="4395">
          <cell r="A4395" t="str">
            <v>NEFR 2016</v>
          </cell>
        </row>
        <row r="4396">
          <cell r="A4396" t="str">
            <v>NEFR 2016</v>
          </cell>
        </row>
        <row r="4397">
          <cell r="A4397" t="str">
            <v>NEFR 2016</v>
          </cell>
        </row>
        <row r="4398">
          <cell r="A4398" t="str">
            <v>NEFR 2016</v>
          </cell>
        </row>
        <row r="4399">
          <cell r="A4399" t="str">
            <v>NEFR 2016</v>
          </cell>
        </row>
        <row r="4400">
          <cell r="A4400" t="str">
            <v>NEFR 2016</v>
          </cell>
        </row>
        <row r="4401">
          <cell r="A4401" t="str">
            <v>NEFR 2016</v>
          </cell>
        </row>
        <row r="4402">
          <cell r="A4402" t="str">
            <v>NEFR 2016</v>
          </cell>
        </row>
        <row r="4403">
          <cell r="A4403" t="str">
            <v>NEFR 2016</v>
          </cell>
        </row>
        <row r="4404">
          <cell r="A4404" t="str">
            <v>NEFR 2016</v>
          </cell>
        </row>
        <row r="4405">
          <cell r="A4405" t="str">
            <v>NEFR 2016</v>
          </cell>
        </row>
        <row r="4406">
          <cell r="A4406" t="str">
            <v>NEFR 2016</v>
          </cell>
        </row>
        <row r="4407">
          <cell r="A4407" t="str">
            <v>NEFR 2016</v>
          </cell>
        </row>
        <row r="4408">
          <cell r="A4408" t="str">
            <v>NEFR 2016</v>
          </cell>
        </row>
        <row r="4409">
          <cell r="A4409" t="str">
            <v>NEFR 2016</v>
          </cell>
        </row>
        <row r="4410">
          <cell r="A4410" t="str">
            <v>NEFR 2016</v>
          </cell>
        </row>
        <row r="4411">
          <cell r="A4411" t="str">
            <v>NEFR 2016</v>
          </cell>
        </row>
        <row r="4412">
          <cell r="A4412" t="str">
            <v>NEFR 2016</v>
          </cell>
        </row>
        <row r="4413">
          <cell r="A4413" t="str">
            <v>NEFR 2016</v>
          </cell>
        </row>
        <row r="4414">
          <cell r="A4414" t="str">
            <v>NEFR 2016</v>
          </cell>
        </row>
        <row r="4415">
          <cell r="A4415" t="str">
            <v>NEFR 2016</v>
          </cell>
        </row>
        <row r="4416">
          <cell r="A4416" t="str">
            <v>NEFR 2016</v>
          </cell>
        </row>
        <row r="4417">
          <cell r="A4417" t="str">
            <v>NEFR 2016</v>
          </cell>
        </row>
        <row r="4418">
          <cell r="A4418" t="str">
            <v>NEFR 2016</v>
          </cell>
        </row>
        <row r="4419">
          <cell r="A4419" t="str">
            <v>NEFR 2016</v>
          </cell>
        </row>
        <row r="4420">
          <cell r="A4420" t="str">
            <v>NEFR 2016</v>
          </cell>
        </row>
        <row r="4421">
          <cell r="A4421" t="str">
            <v>NEFR 2016</v>
          </cell>
        </row>
        <row r="4422">
          <cell r="A4422" t="str">
            <v>NEFR 2016</v>
          </cell>
        </row>
        <row r="4423">
          <cell r="A4423" t="str">
            <v>NEFR 2016</v>
          </cell>
        </row>
        <row r="4424">
          <cell r="A4424" t="str">
            <v>NEFR 2016</v>
          </cell>
        </row>
        <row r="4425">
          <cell r="A4425" t="str">
            <v>NEFR 2016</v>
          </cell>
        </row>
        <row r="4426">
          <cell r="A4426" t="str">
            <v>NEFR 2016</v>
          </cell>
        </row>
        <row r="4427">
          <cell r="A4427" t="str">
            <v>NEFR 2016</v>
          </cell>
        </row>
        <row r="4428">
          <cell r="A4428" t="str">
            <v>NEFR 2016</v>
          </cell>
        </row>
        <row r="4429">
          <cell r="A4429" t="str">
            <v>NEFR 2016</v>
          </cell>
        </row>
        <row r="4430">
          <cell r="A4430" t="str">
            <v>NEFR 2016</v>
          </cell>
        </row>
        <row r="4431">
          <cell r="A4431" t="str">
            <v>NEFR 2016</v>
          </cell>
        </row>
        <row r="4432">
          <cell r="A4432" t="str">
            <v>NEFR 2016</v>
          </cell>
        </row>
        <row r="4433">
          <cell r="A4433" t="str">
            <v>NEFR 2016</v>
          </cell>
        </row>
        <row r="4434">
          <cell r="A4434" t="str">
            <v>NEFR 2016</v>
          </cell>
        </row>
        <row r="4435">
          <cell r="A4435" t="str">
            <v>NEFR 2016</v>
          </cell>
        </row>
        <row r="4436">
          <cell r="A4436" t="str">
            <v>NEFR 2016</v>
          </cell>
        </row>
        <row r="4437">
          <cell r="A4437" t="str">
            <v>NEFR 2016</v>
          </cell>
        </row>
        <row r="4438">
          <cell r="A4438" t="str">
            <v>NEFR 2016</v>
          </cell>
        </row>
        <row r="4439">
          <cell r="A4439" t="str">
            <v>NEFR 2016</v>
          </cell>
        </row>
        <row r="4440">
          <cell r="A4440" t="str">
            <v>NEFR 2016</v>
          </cell>
        </row>
        <row r="4441">
          <cell r="A4441" t="str">
            <v>NEFR 2016</v>
          </cell>
        </row>
        <row r="4442">
          <cell r="A4442" t="str">
            <v>NEFR 2016</v>
          </cell>
        </row>
        <row r="4443">
          <cell r="A4443" t="str">
            <v>NEFR 2016</v>
          </cell>
        </row>
        <row r="4444">
          <cell r="A4444" t="str">
            <v>NEFR 2016</v>
          </cell>
        </row>
        <row r="4445">
          <cell r="A4445" t="str">
            <v>NEFR 2016</v>
          </cell>
        </row>
        <row r="4446">
          <cell r="A4446" t="str">
            <v>NEFR 2016</v>
          </cell>
        </row>
        <row r="4447">
          <cell r="A4447" t="str">
            <v>NEFR 2016</v>
          </cell>
        </row>
        <row r="4448">
          <cell r="A4448" t="str">
            <v>NEFR 2016</v>
          </cell>
        </row>
        <row r="4449">
          <cell r="A4449" t="str">
            <v>NEFR 2016</v>
          </cell>
        </row>
        <row r="4450">
          <cell r="A4450" t="str">
            <v>NEFR 2016</v>
          </cell>
        </row>
        <row r="4451">
          <cell r="A4451" t="str">
            <v>NEFR 2016</v>
          </cell>
        </row>
        <row r="4452">
          <cell r="A4452" t="str">
            <v>NEFR 2016</v>
          </cell>
        </row>
        <row r="4453">
          <cell r="A4453" t="str">
            <v>NEFR 2016</v>
          </cell>
        </row>
        <row r="4454">
          <cell r="A4454" t="str">
            <v>NEFR 2016</v>
          </cell>
        </row>
        <row r="4455">
          <cell r="A4455" t="str">
            <v>NEFR 2016</v>
          </cell>
        </row>
        <row r="4456">
          <cell r="A4456" t="str">
            <v>NEFR 2016</v>
          </cell>
        </row>
        <row r="4457">
          <cell r="A4457" t="str">
            <v>NEFR 2016</v>
          </cell>
        </row>
        <row r="4458">
          <cell r="A4458" t="str">
            <v>NEFR 2016</v>
          </cell>
        </row>
        <row r="4459">
          <cell r="A4459" t="str">
            <v>NEFR 2016</v>
          </cell>
        </row>
        <row r="4460">
          <cell r="A4460" t="str">
            <v>NEFR 2016</v>
          </cell>
        </row>
        <row r="4461">
          <cell r="A4461" t="str">
            <v>NEFR 2016</v>
          </cell>
        </row>
        <row r="4462">
          <cell r="A4462" t="str">
            <v>NEFR 2016</v>
          </cell>
        </row>
        <row r="4463">
          <cell r="A4463" t="str">
            <v>NEFR 2016</v>
          </cell>
        </row>
        <row r="4464">
          <cell r="A4464" t="str">
            <v>NEFR 2016</v>
          </cell>
        </row>
        <row r="4465">
          <cell r="A4465" t="str">
            <v>NEFR 2016</v>
          </cell>
        </row>
        <row r="4466">
          <cell r="A4466" t="str">
            <v>NEFR 2016</v>
          </cell>
        </row>
        <row r="4467">
          <cell r="A4467" t="str">
            <v>NEFR 2016</v>
          </cell>
        </row>
        <row r="4468">
          <cell r="A4468" t="str">
            <v>NEFR 2016</v>
          </cell>
        </row>
        <row r="4469">
          <cell r="A4469" t="str">
            <v>NEFR 2016</v>
          </cell>
        </row>
        <row r="4470">
          <cell r="A4470" t="str">
            <v>NEFR 2016</v>
          </cell>
        </row>
        <row r="4471">
          <cell r="A4471" t="str">
            <v>NEFR 2016</v>
          </cell>
        </row>
        <row r="4472">
          <cell r="A4472" t="str">
            <v>NEFR 2016</v>
          </cell>
        </row>
        <row r="4473">
          <cell r="A4473" t="str">
            <v>NEFR 2016</v>
          </cell>
        </row>
        <row r="4474">
          <cell r="A4474" t="str">
            <v>NEFR 2016</v>
          </cell>
        </row>
        <row r="4475">
          <cell r="A4475" t="str">
            <v>NEFR 2016</v>
          </cell>
        </row>
        <row r="4476">
          <cell r="A4476" t="str">
            <v>NEFR 2016</v>
          </cell>
        </row>
        <row r="4477">
          <cell r="A4477" t="str">
            <v>NEFR 2016</v>
          </cell>
        </row>
        <row r="4478">
          <cell r="A4478" t="str">
            <v>NEFR 2016</v>
          </cell>
        </row>
        <row r="4479">
          <cell r="A4479" t="str">
            <v>NEFR 2016</v>
          </cell>
        </row>
        <row r="4480">
          <cell r="A4480" t="str">
            <v>NEFR 2016</v>
          </cell>
        </row>
        <row r="4481">
          <cell r="A4481" t="str">
            <v>NEFR 2016</v>
          </cell>
        </row>
        <row r="4482">
          <cell r="A4482" t="str">
            <v>NEFR 2016</v>
          </cell>
        </row>
        <row r="4483">
          <cell r="A4483" t="str">
            <v>NEFR 2016</v>
          </cell>
        </row>
        <row r="4484">
          <cell r="A4484" t="str">
            <v>NEFR 2016</v>
          </cell>
        </row>
        <row r="4485">
          <cell r="A4485" t="str">
            <v>NEFR 2016</v>
          </cell>
        </row>
        <row r="4486">
          <cell r="A4486" t="str">
            <v>NEFR 2016</v>
          </cell>
        </row>
        <row r="4487">
          <cell r="A4487" t="str">
            <v>NEFR 2016</v>
          </cell>
        </row>
        <row r="4488">
          <cell r="A4488" t="str">
            <v>NEFR 2016</v>
          </cell>
        </row>
        <row r="4489">
          <cell r="A4489" t="str">
            <v>NEFR 2016</v>
          </cell>
        </row>
        <row r="4490">
          <cell r="A4490" t="str">
            <v>NEFR 2016</v>
          </cell>
        </row>
        <row r="4491">
          <cell r="A4491" t="str">
            <v>NEFR 2016</v>
          </cell>
        </row>
        <row r="4492">
          <cell r="A4492" t="str">
            <v>NEFR 2016</v>
          </cell>
        </row>
        <row r="4493">
          <cell r="A4493" t="str">
            <v>NEFR 2016</v>
          </cell>
        </row>
        <row r="4494">
          <cell r="A4494" t="str">
            <v>NEFR 2016</v>
          </cell>
        </row>
        <row r="4495">
          <cell r="A4495" t="str">
            <v>NEFR 2016</v>
          </cell>
        </row>
        <row r="4496">
          <cell r="A4496" t="str">
            <v>NEFR 2016</v>
          </cell>
        </row>
        <row r="4497">
          <cell r="A4497" t="str">
            <v>NEFR 2016</v>
          </cell>
        </row>
        <row r="4498">
          <cell r="A4498" t="str">
            <v>NEFR 2016</v>
          </cell>
        </row>
        <row r="4499">
          <cell r="A4499" t="str">
            <v>NEFR 2016</v>
          </cell>
        </row>
        <row r="4500">
          <cell r="A4500" t="str">
            <v>NEFR 2016</v>
          </cell>
        </row>
        <row r="4501">
          <cell r="A4501" t="str">
            <v>NEFR 2016</v>
          </cell>
        </row>
        <row r="4502">
          <cell r="A4502" t="str">
            <v>NEFR 2016</v>
          </cell>
        </row>
        <row r="4503">
          <cell r="A4503" t="str">
            <v>NEFR 2016</v>
          </cell>
        </row>
        <row r="4504">
          <cell r="A4504" t="str">
            <v>NEFR 2016</v>
          </cell>
        </row>
        <row r="4505">
          <cell r="A4505" t="str">
            <v>NEFR 2016</v>
          </cell>
        </row>
        <row r="4506">
          <cell r="A4506" t="str">
            <v>NEFR 2016</v>
          </cell>
        </row>
        <row r="4507">
          <cell r="A4507" t="str">
            <v>NEFR 2016</v>
          </cell>
        </row>
        <row r="4508">
          <cell r="A4508" t="str">
            <v>NEFR 2016</v>
          </cell>
        </row>
        <row r="4509">
          <cell r="A4509" t="str">
            <v>NEFR 2016</v>
          </cell>
        </row>
        <row r="4510">
          <cell r="A4510" t="str">
            <v>NEFR 2016</v>
          </cell>
        </row>
        <row r="4511">
          <cell r="A4511" t="str">
            <v>NEFR 2016</v>
          </cell>
        </row>
        <row r="4512">
          <cell r="A4512" t="str">
            <v>NEFR 2016</v>
          </cell>
        </row>
        <row r="4513">
          <cell r="A4513" t="str">
            <v>NEFR 2016</v>
          </cell>
        </row>
        <row r="4514">
          <cell r="A4514" t="str">
            <v>NEFR 2016</v>
          </cell>
        </row>
        <row r="4515">
          <cell r="A4515" t="str">
            <v>NEFR 2016</v>
          </cell>
        </row>
        <row r="4516">
          <cell r="A4516" t="str">
            <v>NEFR 2016</v>
          </cell>
        </row>
        <row r="4517">
          <cell r="A4517" t="str">
            <v>NEFR 2016</v>
          </cell>
        </row>
        <row r="4518">
          <cell r="A4518" t="str">
            <v>NEFR 2016</v>
          </cell>
        </row>
        <row r="4519">
          <cell r="A4519" t="str">
            <v>NEFR 2016</v>
          </cell>
        </row>
        <row r="4520">
          <cell r="A4520" t="str">
            <v>NEFR 2016</v>
          </cell>
        </row>
        <row r="4521">
          <cell r="A4521" t="str">
            <v>NEFR 2016</v>
          </cell>
        </row>
        <row r="4522">
          <cell r="A4522" t="str">
            <v>NEFR 2016</v>
          </cell>
        </row>
        <row r="4523">
          <cell r="A4523" t="str">
            <v>NEFR 2016</v>
          </cell>
        </row>
        <row r="4524">
          <cell r="A4524" t="str">
            <v>NEFR 2016</v>
          </cell>
        </row>
        <row r="4525">
          <cell r="A4525" t="str">
            <v>NEFR 2016</v>
          </cell>
        </row>
        <row r="4526">
          <cell r="A4526" t="str">
            <v>NEFR 2016</v>
          </cell>
        </row>
        <row r="4527">
          <cell r="A4527" t="str">
            <v>NEFR 2016</v>
          </cell>
        </row>
        <row r="4528">
          <cell r="A4528" t="str">
            <v>NEFR 2016</v>
          </cell>
        </row>
        <row r="4529">
          <cell r="A4529" t="str">
            <v>NEFR 2016</v>
          </cell>
        </row>
        <row r="4530">
          <cell r="A4530" t="str">
            <v>NEFR 2016</v>
          </cell>
        </row>
        <row r="4531">
          <cell r="A4531" t="str">
            <v>NEFR 2016</v>
          </cell>
        </row>
        <row r="4532">
          <cell r="A4532" t="str">
            <v>NEFR 2016</v>
          </cell>
        </row>
        <row r="4533">
          <cell r="A4533" t="str">
            <v>NEFR 2016</v>
          </cell>
        </row>
        <row r="4534">
          <cell r="A4534" t="str">
            <v>NEFR 2016</v>
          </cell>
        </row>
        <row r="4535">
          <cell r="A4535" t="str">
            <v>NEFR 2016</v>
          </cell>
        </row>
        <row r="4536">
          <cell r="A4536" t="str">
            <v>NEFR 2016</v>
          </cell>
        </row>
        <row r="4537">
          <cell r="A4537" t="str">
            <v>NEFR 2016</v>
          </cell>
        </row>
        <row r="4538">
          <cell r="A4538" t="str">
            <v>NEFR 2016</v>
          </cell>
        </row>
        <row r="4539">
          <cell r="A4539" t="str">
            <v>NEFR 2016</v>
          </cell>
        </row>
        <row r="4540">
          <cell r="A4540" t="str">
            <v>NEFR 2016</v>
          </cell>
        </row>
        <row r="4541">
          <cell r="A4541" t="str">
            <v>NEFR 2016</v>
          </cell>
        </row>
        <row r="4542">
          <cell r="A4542" t="str">
            <v>NEFR 2016</v>
          </cell>
        </row>
        <row r="4543">
          <cell r="A4543" t="str">
            <v>NEFR 2016</v>
          </cell>
        </row>
        <row r="4544">
          <cell r="A4544" t="str">
            <v>NEFR 2016</v>
          </cell>
        </row>
        <row r="4545">
          <cell r="A4545" t="str">
            <v>NEFR 2016</v>
          </cell>
        </row>
        <row r="4546">
          <cell r="A4546" t="str">
            <v>NEFR 2016</v>
          </cell>
        </row>
        <row r="4547">
          <cell r="A4547" t="str">
            <v>NEFR 2016</v>
          </cell>
        </row>
        <row r="4548">
          <cell r="A4548" t="str">
            <v>NEFR 2016</v>
          </cell>
        </row>
        <row r="4549">
          <cell r="A4549" t="str">
            <v>NEFR 2016</v>
          </cell>
        </row>
        <row r="4550">
          <cell r="A4550" t="str">
            <v>NEFR 2016</v>
          </cell>
        </row>
        <row r="4551">
          <cell r="A4551" t="str">
            <v>NEFR 2016</v>
          </cell>
        </row>
        <row r="4552">
          <cell r="A4552" t="str">
            <v>NEFR 2016</v>
          </cell>
        </row>
        <row r="4553">
          <cell r="A4553" t="str">
            <v>NEFR 2016</v>
          </cell>
        </row>
        <row r="4554">
          <cell r="A4554" t="str">
            <v>NEFR 2016</v>
          </cell>
        </row>
        <row r="4555">
          <cell r="A4555" t="str">
            <v>NEFR 2016</v>
          </cell>
        </row>
        <row r="4556">
          <cell r="A4556" t="str">
            <v>NEFR 2016</v>
          </cell>
        </row>
        <row r="4557">
          <cell r="A4557" t="str">
            <v>NEFR 2016</v>
          </cell>
        </row>
        <row r="4558">
          <cell r="A4558" t="str">
            <v>NEFR 2016</v>
          </cell>
        </row>
        <row r="4559">
          <cell r="A4559" t="str">
            <v>NEFR 2016</v>
          </cell>
        </row>
        <row r="4560">
          <cell r="A4560" t="str">
            <v>NEFR 2016</v>
          </cell>
        </row>
        <row r="4561">
          <cell r="A4561" t="str">
            <v>NEFR 2016</v>
          </cell>
        </row>
        <row r="4562">
          <cell r="A4562" t="str">
            <v>NEFR 2016</v>
          </cell>
        </row>
        <row r="4563">
          <cell r="A4563" t="str">
            <v>NEFR 2016</v>
          </cell>
        </row>
        <row r="4564">
          <cell r="A4564" t="str">
            <v>NEFR 2016</v>
          </cell>
        </row>
        <row r="4565">
          <cell r="A4565" t="str">
            <v>NEFR 2016</v>
          </cell>
        </row>
        <row r="4566">
          <cell r="A4566" t="str">
            <v>NEFR 2016</v>
          </cell>
        </row>
        <row r="4567">
          <cell r="A4567" t="str">
            <v>NEFR 2016</v>
          </cell>
        </row>
        <row r="4568">
          <cell r="A4568" t="str">
            <v>NEFR 2016</v>
          </cell>
        </row>
        <row r="4569">
          <cell r="A4569" t="str">
            <v>NEFR 2016</v>
          </cell>
        </row>
        <row r="4570">
          <cell r="A4570" t="str">
            <v>NEFR 2016</v>
          </cell>
        </row>
        <row r="4571">
          <cell r="A4571" t="str">
            <v>NEFR 2016</v>
          </cell>
        </row>
        <row r="4572">
          <cell r="A4572" t="str">
            <v>NEFR 2016</v>
          </cell>
        </row>
        <row r="4573">
          <cell r="A4573" t="str">
            <v>NEFR 2016</v>
          </cell>
        </row>
        <row r="4574">
          <cell r="A4574" t="str">
            <v>NEFR 2016</v>
          </cell>
        </row>
        <row r="4575">
          <cell r="A4575" t="str">
            <v>NEFR 2016</v>
          </cell>
        </row>
        <row r="4576">
          <cell r="A4576" t="str">
            <v>NEFR 2016</v>
          </cell>
        </row>
        <row r="4577">
          <cell r="A4577" t="str">
            <v>NEFR 2016</v>
          </cell>
        </row>
        <row r="4578">
          <cell r="A4578" t="str">
            <v>NEFR 2016</v>
          </cell>
        </row>
        <row r="4579">
          <cell r="A4579" t="str">
            <v>NEFR 2016</v>
          </cell>
        </row>
        <row r="4580">
          <cell r="A4580" t="str">
            <v>NEFR 2016</v>
          </cell>
        </row>
        <row r="4581">
          <cell r="A4581" t="str">
            <v>NEFR 2016</v>
          </cell>
        </row>
        <row r="4582">
          <cell r="A4582" t="str">
            <v>NEFR 2016</v>
          </cell>
        </row>
        <row r="4583">
          <cell r="A4583" t="str">
            <v>NEFR 2016</v>
          </cell>
        </row>
        <row r="4584">
          <cell r="A4584" t="str">
            <v>NEFR 2016</v>
          </cell>
        </row>
        <row r="4585">
          <cell r="A4585" t="str">
            <v>NEFR 2016</v>
          </cell>
        </row>
        <row r="4586">
          <cell r="A4586" t="str">
            <v>NEFR 2016</v>
          </cell>
        </row>
        <row r="4587">
          <cell r="A4587" t="str">
            <v>NEFR 2016</v>
          </cell>
        </row>
        <row r="4588">
          <cell r="A4588" t="str">
            <v>NEFR 2016</v>
          </cell>
        </row>
        <row r="4589">
          <cell r="A4589" t="str">
            <v>NEFR 2016</v>
          </cell>
        </row>
        <row r="4590">
          <cell r="A4590" t="str">
            <v>NEFR 2016</v>
          </cell>
        </row>
        <row r="4591">
          <cell r="A4591" t="str">
            <v>NEFR 2016</v>
          </cell>
        </row>
        <row r="4592">
          <cell r="A4592" t="str">
            <v>NEFR 2016</v>
          </cell>
        </row>
        <row r="4593">
          <cell r="A4593" t="str">
            <v>NEFR 2016</v>
          </cell>
        </row>
        <row r="4594">
          <cell r="A4594" t="str">
            <v>NEFR 2016</v>
          </cell>
        </row>
        <row r="4595">
          <cell r="A4595" t="str">
            <v>NEFR 2016</v>
          </cell>
        </row>
        <row r="4596">
          <cell r="A4596" t="str">
            <v>NEFR 2016</v>
          </cell>
        </row>
        <row r="4597">
          <cell r="A4597" t="str">
            <v>NEFR 2016</v>
          </cell>
        </row>
        <row r="4598">
          <cell r="A4598" t="str">
            <v>NEFR 2016</v>
          </cell>
        </row>
        <row r="4599">
          <cell r="A4599" t="str">
            <v>NEFR 2016</v>
          </cell>
        </row>
        <row r="4600">
          <cell r="A4600" t="str">
            <v>NEFR 2016</v>
          </cell>
        </row>
        <row r="4601">
          <cell r="A4601" t="str">
            <v>NEFR 2016</v>
          </cell>
        </row>
        <row r="4602">
          <cell r="A4602" t="str">
            <v>NEFR 2016</v>
          </cell>
        </row>
        <row r="4603">
          <cell r="A4603" t="str">
            <v>NEFR 2016</v>
          </cell>
        </row>
        <row r="4604">
          <cell r="A4604" t="str">
            <v>NEFR 2016</v>
          </cell>
        </row>
        <row r="4605">
          <cell r="A4605" t="str">
            <v>NEFR 2016</v>
          </cell>
        </row>
        <row r="4606">
          <cell r="A4606" t="str">
            <v>NEFR 2016</v>
          </cell>
        </row>
        <row r="4607">
          <cell r="A4607" t="str">
            <v>NEFR 2016</v>
          </cell>
        </row>
        <row r="4608">
          <cell r="A4608" t="str">
            <v>NEFR 2016</v>
          </cell>
        </row>
        <row r="4609">
          <cell r="A4609" t="str">
            <v>NEFR 2016</v>
          </cell>
        </row>
        <row r="4610">
          <cell r="A4610" t="str">
            <v>NEFR 2016</v>
          </cell>
        </row>
        <row r="4611">
          <cell r="A4611" t="str">
            <v>NEFR 2016</v>
          </cell>
        </row>
        <row r="4612">
          <cell r="A4612" t="str">
            <v>NEFR 2016</v>
          </cell>
        </row>
        <row r="4613">
          <cell r="A4613" t="str">
            <v>NEFR 2016</v>
          </cell>
        </row>
        <row r="4614">
          <cell r="A4614" t="str">
            <v>NEFR 2016</v>
          </cell>
        </row>
        <row r="4615">
          <cell r="A4615" t="str">
            <v>NEFR 2016</v>
          </cell>
        </row>
        <row r="4616">
          <cell r="A4616" t="str">
            <v>NEFR 2016</v>
          </cell>
        </row>
        <row r="4617">
          <cell r="A4617" t="str">
            <v>NEFR 2016</v>
          </cell>
        </row>
        <row r="4618">
          <cell r="A4618" t="str">
            <v>NEFR 2016</v>
          </cell>
        </row>
        <row r="4619">
          <cell r="A4619" t="str">
            <v>NEFR 2016</v>
          </cell>
        </row>
        <row r="4620">
          <cell r="A4620" t="str">
            <v>NEFR 2016</v>
          </cell>
        </row>
        <row r="4621">
          <cell r="A4621" t="str">
            <v>NEFR 2016</v>
          </cell>
        </row>
        <row r="4622">
          <cell r="A4622" t="str">
            <v>NEFR 2016</v>
          </cell>
        </row>
        <row r="4623">
          <cell r="A4623" t="str">
            <v>NEFR 2016</v>
          </cell>
        </row>
        <row r="4624">
          <cell r="A4624" t="str">
            <v>NEFR 2016</v>
          </cell>
        </row>
        <row r="4625">
          <cell r="A4625" t="str">
            <v>NEFR 2016</v>
          </cell>
        </row>
        <row r="4626">
          <cell r="A4626" t="str">
            <v>NEFR 2016</v>
          </cell>
        </row>
        <row r="4627">
          <cell r="A4627" t="str">
            <v>NEFR 2016</v>
          </cell>
        </row>
        <row r="4628">
          <cell r="A4628" t="str">
            <v>NEFR 2016</v>
          </cell>
        </row>
        <row r="4629">
          <cell r="A4629" t="str">
            <v>NEFR 2016</v>
          </cell>
        </row>
        <row r="4630">
          <cell r="A4630" t="str">
            <v>NEFR 2016</v>
          </cell>
        </row>
        <row r="4631">
          <cell r="A4631" t="str">
            <v>NEFR 2016</v>
          </cell>
        </row>
        <row r="4632">
          <cell r="A4632" t="str">
            <v>NEFR 2016</v>
          </cell>
        </row>
        <row r="4633">
          <cell r="A4633" t="str">
            <v>NEFR 2016</v>
          </cell>
        </row>
        <row r="4634">
          <cell r="A4634" t="str">
            <v>NEFR 2016</v>
          </cell>
        </row>
        <row r="4635">
          <cell r="A4635" t="str">
            <v>NEFR 2016</v>
          </cell>
        </row>
        <row r="4636">
          <cell r="A4636" t="str">
            <v>NEFR 2016</v>
          </cell>
        </row>
        <row r="4637">
          <cell r="A4637" t="str">
            <v>NEFR 2016</v>
          </cell>
        </row>
        <row r="4638">
          <cell r="A4638" t="str">
            <v>NEFR 2016</v>
          </cell>
        </row>
        <row r="4639">
          <cell r="A4639" t="str">
            <v>NEFR 2016</v>
          </cell>
        </row>
        <row r="4640">
          <cell r="A4640" t="str">
            <v>NEFR 2016</v>
          </cell>
        </row>
        <row r="4641">
          <cell r="A4641" t="str">
            <v>NEFR 2016</v>
          </cell>
        </row>
        <row r="4642">
          <cell r="A4642" t="str">
            <v>NEFR 2016</v>
          </cell>
        </row>
        <row r="4643">
          <cell r="A4643" t="str">
            <v>NEFR 2016</v>
          </cell>
        </row>
        <row r="4644">
          <cell r="A4644" t="str">
            <v>NEFR 2016</v>
          </cell>
        </row>
        <row r="4645">
          <cell r="A4645" t="str">
            <v>NEFR 2016</v>
          </cell>
        </row>
        <row r="4646">
          <cell r="A4646" t="str">
            <v>NEFR 2016</v>
          </cell>
        </row>
        <row r="4647">
          <cell r="A4647" t="str">
            <v>NEFR 2016</v>
          </cell>
        </row>
        <row r="4648">
          <cell r="A4648" t="str">
            <v>NEFR 2016</v>
          </cell>
        </row>
        <row r="4649">
          <cell r="A4649" t="str">
            <v>NEFR 2016</v>
          </cell>
        </row>
        <row r="4650">
          <cell r="A4650" t="str">
            <v>NEFR 2016</v>
          </cell>
        </row>
        <row r="4651">
          <cell r="A4651" t="str">
            <v>NEFR 2016</v>
          </cell>
        </row>
        <row r="4652">
          <cell r="A4652" t="str">
            <v>NEFR 2016</v>
          </cell>
        </row>
        <row r="4653">
          <cell r="A4653" t="str">
            <v>NEFR 2016</v>
          </cell>
        </row>
        <row r="4654">
          <cell r="A4654" t="str">
            <v>NEFR 2016</v>
          </cell>
        </row>
        <row r="4655">
          <cell r="A4655" t="str">
            <v>NEFR 2016</v>
          </cell>
        </row>
        <row r="4656">
          <cell r="A4656" t="str">
            <v>NEFR 2016</v>
          </cell>
        </row>
        <row r="4657">
          <cell r="A4657" t="str">
            <v>NEFR 2016</v>
          </cell>
        </row>
        <row r="4658">
          <cell r="A4658" t="str">
            <v>NEFR 2016</v>
          </cell>
        </row>
        <row r="4659">
          <cell r="A4659" t="str">
            <v>NEFR 2016</v>
          </cell>
        </row>
        <row r="4660">
          <cell r="A4660" t="str">
            <v>NEFR 2016</v>
          </cell>
        </row>
        <row r="4661">
          <cell r="A4661" t="str">
            <v>NEFR 2016</v>
          </cell>
        </row>
        <row r="4662">
          <cell r="A4662" t="str">
            <v>NEFR 2016</v>
          </cell>
        </row>
        <row r="4663">
          <cell r="A4663" t="str">
            <v>NEFR 2016</v>
          </cell>
        </row>
        <row r="4664">
          <cell r="A4664" t="str">
            <v>NEFR 2016</v>
          </cell>
        </row>
        <row r="4665">
          <cell r="A4665" t="str">
            <v>NEFR 2016</v>
          </cell>
        </row>
        <row r="4666">
          <cell r="A4666" t="str">
            <v>NEFR 2016</v>
          </cell>
        </row>
        <row r="4667">
          <cell r="A4667" t="str">
            <v>NEFR 2016</v>
          </cell>
        </row>
        <row r="4668">
          <cell r="A4668" t="str">
            <v>NEFR 2016</v>
          </cell>
        </row>
        <row r="4669">
          <cell r="A4669" t="str">
            <v>NEFR 2016</v>
          </cell>
        </row>
        <row r="4670">
          <cell r="A4670" t="str">
            <v>NEFR 2016</v>
          </cell>
        </row>
        <row r="4671">
          <cell r="A4671" t="str">
            <v>NEFR 2016</v>
          </cell>
        </row>
        <row r="4672">
          <cell r="A4672" t="str">
            <v>NEFR 2016</v>
          </cell>
        </row>
        <row r="4673">
          <cell r="A4673" t="str">
            <v>NEFR 2016</v>
          </cell>
        </row>
        <row r="4674">
          <cell r="A4674" t="str">
            <v>NEFR 2016</v>
          </cell>
        </row>
        <row r="4675">
          <cell r="A4675" t="str">
            <v>NEFR 2016</v>
          </cell>
        </row>
        <row r="4676">
          <cell r="A4676" t="str">
            <v>NEFR 2016</v>
          </cell>
        </row>
        <row r="4677">
          <cell r="A4677" t="str">
            <v>NEFR 2016</v>
          </cell>
        </row>
        <row r="4678">
          <cell r="A4678" t="str">
            <v>NEFR 2016</v>
          </cell>
        </row>
        <row r="4679">
          <cell r="A4679" t="str">
            <v>NEFR 2016</v>
          </cell>
        </row>
        <row r="4680">
          <cell r="A4680" t="str">
            <v>NEFR 2016</v>
          </cell>
        </row>
        <row r="4681">
          <cell r="A4681" t="str">
            <v>NEFR 2016</v>
          </cell>
        </row>
        <row r="4682">
          <cell r="A4682" t="str">
            <v>NEFR 2016</v>
          </cell>
        </row>
        <row r="4683">
          <cell r="A4683" t="str">
            <v>NEFR 2016</v>
          </cell>
        </row>
        <row r="4684">
          <cell r="A4684" t="str">
            <v>NEFR 2016</v>
          </cell>
        </row>
        <row r="4685">
          <cell r="A4685" t="str">
            <v>NEFR 2016</v>
          </cell>
        </row>
        <row r="4686">
          <cell r="A4686" t="str">
            <v>NEFR 2016</v>
          </cell>
        </row>
        <row r="4687">
          <cell r="A4687" t="str">
            <v>NEFR 2016</v>
          </cell>
        </row>
        <row r="4688">
          <cell r="A4688" t="str">
            <v>NEFR 2016</v>
          </cell>
        </row>
        <row r="4689">
          <cell r="A4689" t="str">
            <v>NEFR 2016</v>
          </cell>
        </row>
        <row r="4690">
          <cell r="A4690" t="str">
            <v>NEFR 2016</v>
          </cell>
        </row>
        <row r="4691">
          <cell r="A4691" t="str">
            <v>NEFR 2016</v>
          </cell>
        </row>
        <row r="4692">
          <cell r="A4692" t="str">
            <v>NEFR 2016</v>
          </cell>
        </row>
        <row r="4693">
          <cell r="A4693" t="str">
            <v>NEFR 2016</v>
          </cell>
        </row>
        <row r="4694">
          <cell r="A4694" t="str">
            <v>NEFR 2016</v>
          </cell>
        </row>
        <row r="4695">
          <cell r="A4695" t="str">
            <v>NEFR 2016</v>
          </cell>
        </row>
        <row r="4696">
          <cell r="A4696" t="str">
            <v>NEFR 2016</v>
          </cell>
        </row>
        <row r="4697">
          <cell r="A4697" t="str">
            <v>NEFR 2016</v>
          </cell>
        </row>
        <row r="4698">
          <cell r="A4698" t="str">
            <v>NEFR 2016</v>
          </cell>
        </row>
        <row r="4699">
          <cell r="A4699" t="str">
            <v>NEFR 2016</v>
          </cell>
        </row>
        <row r="4700">
          <cell r="A4700" t="str">
            <v>NEFR 2016</v>
          </cell>
        </row>
        <row r="4701">
          <cell r="A4701" t="str">
            <v>NEFR 2016</v>
          </cell>
        </row>
        <row r="4702">
          <cell r="A4702" t="str">
            <v>NEFR 2016</v>
          </cell>
        </row>
        <row r="4703">
          <cell r="A4703" t="str">
            <v>NEFR 2016</v>
          </cell>
        </row>
        <row r="4704">
          <cell r="A4704" t="str">
            <v>NEFR 2016</v>
          </cell>
        </row>
        <row r="4705">
          <cell r="A4705" t="str">
            <v>NEFR 2016</v>
          </cell>
        </row>
        <row r="4706">
          <cell r="A4706" t="str">
            <v>NEFR 2016</v>
          </cell>
        </row>
        <row r="4707">
          <cell r="A4707" t="str">
            <v>NEFR 2016</v>
          </cell>
        </row>
        <row r="4708">
          <cell r="A4708" t="str">
            <v>NEFR 2016</v>
          </cell>
        </row>
        <row r="4709">
          <cell r="A4709" t="str">
            <v>NEFR 2016</v>
          </cell>
        </row>
        <row r="4710">
          <cell r="A4710" t="str">
            <v>NEFR 2016</v>
          </cell>
        </row>
        <row r="4711">
          <cell r="A4711" t="str">
            <v>NEFR 2016</v>
          </cell>
        </row>
        <row r="4712">
          <cell r="A4712" t="str">
            <v>NEFR 2016</v>
          </cell>
        </row>
        <row r="4713">
          <cell r="A4713" t="str">
            <v>NEFR 2016</v>
          </cell>
        </row>
        <row r="4714">
          <cell r="A4714" t="str">
            <v>NEFR 2016</v>
          </cell>
        </row>
        <row r="4715">
          <cell r="A4715" t="str">
            <v>NEFR 2016</v>
          </cell>
        </row>
        <row r="4716">
          <cell r="A4716" t="str">
            <v>NEFR 2016</v>
          </cell>
        </row>
        <row r="4717">
          <cell r="A4717" t="str">
            <v>NEFR 2016</v>
          </cell>
        </row>
        <row r="4718">
          <cell r="A4718" t="str">
            <v>NEFR 2016</v>
          </cell>
        </row>
        <row r="4719">
          <cell r="A4719" t="str">
            <v>NEFR 2016</v>
          </cell>
        </row>
        <row r="4720">
          <cell r="A4720" t="str">
            <v>NEFR 2016</v>
          </cell>
        </row>
        <row r="4721">
          <cell r="A4721" t="str">
            <v>NEFR 2016</v>
          </cell>
        </row>
        <row r="4722">
          <cell r="A4722" t="str">
            <v>NEFR 2016</v>
          </cell>
        </row>
        <row r="4723">
          <cell r="A4723" t="str">
            <v>NEFR 2016</v>
          </cell>
        </row>
        <row r="4724">
          <cell r="A4724" t="str">
            <v>NEFR 2016</v>
          </cell>
        </row>
        <row r="4725">
          <cell r="A4725" t="str">
            <v>NEFR 2016</v>
          </cell>
        </row>
        <row r="4726">
          <cell r="A4726" t="str">
            <v>NEFR 2016</v>
          </cell>
        </row>
        <row r="4727">
          <cell r="A4727" t="str">
            <v>NEFR 2016</v>
          </cell>
        </row>
        <row r="4728">
          <cell r="A4728" t="str">
            <v>NEFR 2016</v>
          </cell>
        </row>
        <row r="4729">
          <cell r="A4729" t="str">
            <v>NEFR 2016</v>
          </cell>
        </row>
        <row r="4730">
          <cell r="A4730" t="str">
            <v>NEFR 2016</v>
          </cell>
        </row>
        <row r="4731">
          <cell r="A4731" t="str">
            <v>NEFR 2016</v>
          </cell>
        </row>
        <row r="4732">
          <cell r="A4732" t="str">
            <v>NEFR 2016</v>
          </cell>
        </row>
        <row r="4733">
          <cell r="A4733" t="str">
            <v>NEFR 2016</v>
          </cell>
        </row>
        <row r="4734">
          <cell r="A4734" t="str">
            <v>NEFR 2016</v>
          </cell>
        </row>
        <row r="4735">
          <cell r="A4735" t="str">
            <v>NEFR 2016</v>
          </cell>
        </row>
        <row r="4736">
          <cell r="A4736" t="str">
            <v>NEFR 2016</v>
          </cell>
        </row>
        <row r="4737">
          <cell r="A4737" t="str">
            <v>NEFR 2016</v>
          </cell>
        </row>
        <row r="4738">
          <cell r="A4738" t="str">
            <v>NEFR 2016</v>
          </cell>
        </row>
        <row r="4739">
          <cell r="A4739" t="str">
            <v>NEFR 2016</v>
          </cell>
        </row>
        <row r="4740">
          <cell r="A4740" t="str">
            <v>NEFR 2016</v>
          </cell>
        </row>
        <row r="4741">
          <cell r="A4741" t="str">
            <v>NEFR 2016</v>
          </cell>
        </row>
        <row r="4742">
          <cell r="A4742" t="str">
            <v>NEFR 2016</v>
          </cell>
        </row>
        <row r="4743">
          <cell r="A4743" t="str">
            <v>NEFR 2016</v>
          </cell>
        </row>
        <row r="4744">
          <cell r="A4744" t="str">
            <v>NEFR 2016</v>
          </cell>
        </row>
        <row r="4745">
          <cell r="A4745" t="str">
            <v>NEFR 2016</v>
          </cell>
        </row>
        <row r="4746">
          <cell r="A4746" t="str">
            <v>NEFR 2016</v>
          </cell>
        </row>
        <row r="4747">
          <cell r="A4747" t="str">
            <v>NEFR 2016</v>
          </cell>
        </row>
        <row r="4748">
          <cell r="A4748" t="str">
            <v>NEFR 2016</v>
          </cell>
        </row>
        <row r="4749">
          <cell r="A4749" t="str">
            <v>NEFR 2016</v>
          </cell>
        </row>
        <row r="4750">
          <cell r="A4750" t="str">
            <v>NEFR 2016</v>
          </cell>
        </row>
        <row r="4751">
          <cell r="A4751" t="str">
            <v>NEFR 2016</v>
          </cell>
        </row>
        <row r="4752">
          <cell r="A4752" t="str">
            <v>NEFR 2016</v>
          </cell>
        </row>
        <row r="4753">
          <cell r="A4753" t="str">
            <v>NEFR 2016</v>
          </cell>
        </row>
        <row r="4754">
          <cell r="A4754" t="str">
            <v>NEFR 2016</v>
          </cell>
        </row>
        <row r="4755">
          <cell r="A4755" t="str">
            <v>NEFR 2016</v>
          </cell>
        </row>
        <row r="4756">
          <cell r="A4756" t="str">
            <v>NEFR 2016</v>
          </cell>
        </row>
        <row r="4757">
          <cell r="A4757" t="str">
            <v>NEFR 2016</v>
          </cell>
        </row>
        <row r="4758">
          <cell r="A4758" t="str">
            <v>NEFR 2016</v>
          </cell>
        </row>
        <row r="4759">
          <cell r="A4759" t="str">
            <v>NEFR 2016</v>
          </cell>
        </row>
        <row r="4760">
          <cell r="A4760" t="str">
            <v>NEFR 2016</v>
          </cell>
        </row>
        <row r="4761">
          <cell r="A4761" t="str">
            <v>NEFR 2016</v>
          </cell>
        </row>
        <row r="4762">
          <cell r="A4762" t="str">
            <v>NEFR 2016</v>
          </cell>
        </row>
        <row r="4763">
          <cell r="A4763" t="str">
            <v>NEFR 2016</v>
          </cell>
        </row>
        <row r="4764">
          <cell r="A4764" t="str">
            <v>NEFR 2016</v>
          </cell>
        </row>
        <row r="4765">
          <cell r="A4765" t="str">
            <v>NEFR 2016</v>
          </cell>
        </row>
        <row r="4766">
          <cell r="A4766" t="str">
            <v>NEFR 2016</v>
          </cell>
        </row>
        <row r="4767">
          <cell r="A4767" t="str">
            <v>NEFR 2016</v>
          </cell>
        </row>
        <row r="4768">
          <cell r="A4768" t="str">
            <v>NEFR 2016</v>
          </cell>
        </row>
        <row r="4769">
          <cell r="A4769" t="str">
            <v>NEFR 2016</v>
          </cell>
        </row>
        <row r="4770">
          <cell r="A4770" t="str">
            <v>NEFR 2016</v>
          </cell>
        </row>
        <row r="4771">
          <cell r="A4771" t="str">
            <v>NEFR 2016</v>
          </cell>
        </row>
        <row r="4772">
          <cell r="A4772" t="str">
            <v>NEFR 2016</v>
          </cell>
        </row>
        <row r="4773">
          <cell r="A4773" t="str">
            <v>NEFR 2016</v>
          </cell>
        </row>
        <row r="4774">
          <cell r="A4774" t="str">
            <v>NEFR 2016</v>
          </cell>
        </row>
        <row r="4775">
          <cell r="A4775" t="str">
            <v>NEFR 2016</v>
          </cell>
        </row>
        <row r="4776">
          <cell r="A4776" t="str">
            <v>NEFR 2016</v>
          </cell>
        </row>
        <row r="4777">
          <cell r="A4777" t="str">
            <v>NEFR 2016</v>
          </cell>
        </row>
        <row r="4778">
          <cell r="A4778" t="str">
            <v>NEFR 2016</v>
          </cell>
        </row>
        <row r="4779">
          <cell r="A4779" t="str">
            <v>NEFR 2016</v>
          </cell>
        </row>
        <row r="4780">
          <cell r="A4780" t="str">
            <v>NEFR 2016</v>
          </cell>
        </row>
        <row r="4781">
          <cell r="A4781" t="str">
            <v>NEFR 2016</v>
          </cell>
        </row>
        <row r="4782">
          <cell r="A4782" t="str">
            <v>NEFR 2016</v>
          </cell>
        </row>
        <row r="4783">
          <cell r="A4783" t="str">
            <v>NEFR 2016</v>
          </cell>
        </row>
        <row r="4784">
          <cell r="A4784" t="str">
            <v>NEFR 2016</v>
          </cell>
        </row>
        <row r="4785">
          <cell r="A4785" t="str">
            <v>NEFR 2016</v>
          </cell>
        </row>
        <row r="4786">
          <cell r="A4786" t="str">
            <v>NEFR 2016</v>
          </cell>
        </row>
        <row r="4787">
          <cell r="A4787" t="str">
            <v>NEFR 2016</v>
          </cell>
        </row>
        <row r="4788">
          <cell r="A4788" t="str">
            <v>NEFR 2016</v>
          </cell>
        </row>
        <row r="4789">
          <cell r="A4789" t="str">
            <v>NEFR 2016</v>
          </cell>
        </row>
        <row r="4790">
          <cell r="A4790" t="str">
            <v>NEFR 2016</v>
          </cell>
        </row>
        <row r="4791">
          <cell r="A4791" t="str">
            <v>NEFR 2016</v>
          </cell>
        </row>
        <row r="4792">
          <cell r="A4792" t="str">
            <v>NEFR 2016</v>
          </cell>
        </row>
        <row r="4793">
          <cell r="A4793" t="str">
            <v>NEFR 2016</v>
          </cell>
        </row>
        <row r="4794">
          <cell r="A4794" t="str">
            <v>NEFR 2016</v>
          </cell>
        </row>
        <row r="4795">
          <cell r="A4795" t="str">
            <v>NEFR 2016</v>
          </cell>
        </row>
        <row r="4796">
          <cell r="A4796" t="str">
            <v>NEFR 2016</v>
          </cell>
        </row>
        <row r="4797">
          <cell r="A4797" t="str">
            <v>NEFR 2016</v>
          </cell>
        </row>
        <row r="4798">
          <cell r="A4798" t="str">
            <v>NEFR 2016</v>
          </cell>
        </row>
        <row r="4799">
          <cell r="A4799" t="str">
            <v>NEFR 2016</v>
          </cell>
        </row>
        <row r="4800">
          <cell r="A4800" t="str">
            <v>NEFR 2016</v>
          </cell>
        </row>
        <row r="4801">
          <cell r="A4801" t="str">
            <v>NEFR 2016</v>
          </cell>
        </row>
        <row r="4802">
          <cell r="A4802" t="str">
            <v>NEFR 2016</v>
          </cell>
        </row>
        <row r="4803">
          <cell r="A4803" t="str">
            <v>NEFR 2016</v>
          </cell>
        </row>
        <row r="4804">
          <cell r="A4804" t="str">
            <v>NEFR 2016</v>
          </cell>
        </row>
        <row r="4805">
          <cell r="A4805" t="str">
            <v>NEFR 2016</v>
          </cell>
        </row>
        <row r="4806">
          <cell r="A4806" t="str">
            <v>NEFR 2016</v>
          </cell>
        </row>
        <row r="4807">
          <cell r="A4807" t="str">
            <v>NEFR 2016</v>
          </cell>
        </row>
        <row r="4808">
          <cell r="A4808" t="str">
            <v>NEFR 2016</v>
          </cell>
        </row>
        <row r="4809">
          <cell r="A4809" t="str">
            <v>NEFR 2016</v>
          </cell>
        </row>
        <row r="4810">
          <cell r="A4810" t="str">
            <v>NEFR 2016</v>
          </cell>
        </row>
        <row r="4811">
          <cell r="A4811" t="str">
            <v>NEFR 2016</v>
          </cell>
        </row>
        <row r="4812">
          <cell r="A4812" t="str">
            <v>NEFR 2016</v>
          </cell>
        </row>
        <row r="4813">
          <cell r="A4813" t="str">
            <v>NEFR 2016</v>
          </cell>
        </row>
        <row r="4814">
          <cell r="A4814" t="str">
            <v>NEFR 2016</v>
          </cell>
        </row>
        <row r="4815">
          <cell r="A4815" t="str">
            <v>NEFR 2016</v>
          </cell>
        </row>
        <row r="4816">
          <cell r="A4816" t="str">
            <v>NEFR 2016</v>
          </cell>
        </row>
        <row r="4817">
          <cell r="A4817" t="str">
            <v>NEFR 2016</v>
          </cell>
        </row>
        <row r="4818">
          <cell r="A4818" t="str">
            <v>NEFR 2016</v>
          </cell>
        </row>
        <row r="4819">
          <cell r="A4819" t="str">
            <v>NEFR 2016</v>
          </cell>
        </row>
        <row r="4820">
          <cell r="A4820" t="str">
            <v>NEFR 2016</v>
          </cell>
        </row>
        <row r="4821">
          <cell r="A4821" t="str">
            <v>NEFR 2016</v>
          </cell>
        </row>
        <row r="4822">
          <cell r="A4822" t="str">
            <v>NEFR 2016</v>
          </cell>
        </row>
        <row r="4823">
          <cell r="A4823" t="str">
            <v>NEFR 2016</v>
          </cell>
        </row>
        <row r="4824">
          <cell r="A4824" t="str">
            <v>NEFR 2016</v>
          </cell>
        </row>
        <row r="4825">
          <cell r="A4825" t="str">
            <v>NEFR 2016</v>
          </cell>
        </row>
        <row r="4826">
          <cell r="A4826" t="str">
            <v>NEFR 2016</v>
          </cell>
        </row>
        <row r="4827">
          <cell r="A4827" t="str">
            <v>NEFR 2016</v>
          </cell>
        </row>
        <row r="4828">
          <cell r="A4828" t="str">
            <v>NEFR 2016</v>
          </cell>
        </row>
        <row r="4829">
          <cell r="A4829" t="str">
            <v>NEFR 2016</v>
          </cell>
        </row>
        <row r="4830">
          <cell r="A4830" t="str">
            <v>NEFR 2016</v>
          </cell>
        </row>
        <row r="4831">
          <cell r="A4831" t="str">
            <v>NEFR 2016</v>
          </cell>
        </row>
        <row r="4832">
          <cell r="A4832" t="str">
            <v>NEFR 2016</v>
          </cell>
        </row>
        <row r="4833">
          <cell r="A4833" t="str">
            <v>NEFR 2016</v>
          </cell>
        </row>
        <row r="4834">
          <cell r="A4834" t="str">
            <v>NEFR 2016</v>
          </cell>
        </row>
        <row r="4835">
          <cell r="A4835" t="str">
            <v>NEFR 2016</v>
          </cell>
        </row>
        <row r="4836">
          <cell r="A4836" t="str">
            <v>NEFR 2016</v>
          </cell>
        </row>
        <row r="4837">
          <cell r="A4837" t="str">
            <v>NEFR 2016</v>
          </cell>
        </row>
        <row r="4838">
          <cell r="A4838" t="str">
            <v>NEFR 2016</v>
          </cell>
        </row>
        <row r="4839">
          <cell r="A4839" t="str">
            <v>NEFR 2016</v>
          </cell>
        </row>
        <row r="4840">
          <cell r="A4840" t="str">
            <v>NEFR 2016</v>
          </cell>
        </row>
        <row r="4841">
          <cell r="A4841" t="str">
            <v>NEFR 2016</v>
          </cell>
        </row>
        <row r="4842">
          <cell r="A4842" t="str">
            <v>NEFR 2016</v>
          </cell>
        </row>
        <row r="4843">
          <cell r="A4843" t="str">
            <v>NEFR 2016</v>
          </cell>
        </row>
        <row r="4844">
          <cell r="A4844" t="str">
            <v>NEFR 2016</v>
          </cell>
        </row>
        <row r="4845">
          <cell r="A4845" t="str">
            <v>NEFR 2016</v>
          </cell>
        </row>
        <row r="4846">
          <cell r="A4846" t="str">
            <v>NEFR 2016</v>
          </cell>
        </row>
        <row r="4847">
          <cell r="A4847" t="str">
            <v>NEFR 2016</v>
          </cell>
        </row>
        <row r="4848">
          <cell r="A4848" t="str">
            <v>NEFR 2016</v>
          </cell>
        </row>
        <row r="4849">
          <cell r="A4849" t="str">
            <v>NEFR 2016</v>
          </cell>
        </row>
        <row r="4850">
          <cell r="A4850" t="str">
            <v>NEFR 2016</v>
          </cell>
        </row>
        <row r="4851">
          <cell r="A4851" t="str">
            <v>NEFR 2016</v>
          </cell>
        </row>
        <row r="4852">
          <cell r="A4852" t="str">
            <v>NEFR 2016</v>
          </cell>
        </row>
        <row r="4853">
          <cell r="A4853" t="str">
            <v>NEFR 2016</v>
          </cell>
        </row>
        <row r="4854">
          <cell r="A4854" t="str">
            <v>NEFR 2016</v>
          </cell>
        </row>
        <row r="4855">
          <cell r="A4855" t="str">
            <v>NEFR 2016</v>
          </cell>
        </row>
        <row r="4856">
          <cell r="A4856" t="str">
            <v>NEFR 2016</v>
          </cell>
        </row>
        <row r="4857">
          <cell r="A4857" t="str">
            <v>NEFR 2016</v>
          </cell>
        </row>
        <row r="4858">
          <cell r="A4858" t="str">
            <v>NEFR 2016</v>
          </cell>
        </row>
        <row r="4859">
          <cell r="A4859" t="str">
            <v>NEFR 2016</v>
          </cell>
        </row>
        <row r="4860">
          <cell r="A4860" t="str">
            <v>NEFR 2016</v>
          </cell>
        </row>
        <row r="4861">
          <cell r="A4861" t="str">
            <v>NEFR 2016</v>
          </cell>
        </row>
        <row r="4862">
          <cell r="A4862" t="str">
            <v>NEFR 2016</v>
          </cell>
        </row>
        <row r="4863">
          <cell r="A4863" t="str">
            <v>NEFR 2016</v>
          </cell>
        </row>
        <row r="4864">
          <cell r="A4864" t="str">
            <v>NEFR 2016</v>
          </cell>
        </row>
        <row r="4865">
          <cell r="A4865" t="str">
            <v>NEFR 2016</v>
          </cell>
        </row>
        <row r="4866">
          <cell r="A4866" t="str">
            <v>NEFR 2016</v>
          </cell>
        </row>
        <row r="4867">
          <cell r="A4867" t="str">
            <v>NEFR 2016</v>
          </cell>
        </row>
        <row r="4868">
          <cell r="A4868" t="str">
            <v>NEFR 2016</v>
          </cell>
        </row>
        <row r="4869">
          <cell r="A4869" t="str">
            <v>NEFR 2016</v>
          </cell>
        </row>
        <row r="4870">
          <cell r="A4870" t="str">
            <v>NEFR 2016</v>
          </cell>
        </row>
        <row r="4871">
          <cell r="A4871" t="str">
            <v>NEFR 2016</v>
          </cell>
        </row>
        <row r="4872">
          <cell r="A4872" t="str">
            <v>NEFR 2016</v>
          </cell>
        </row>
        <row r="4873">
          <cell r="A4873" t="str">
            <v>NEFR 2016</v>
          </cell>
        </row>
        <row r="4874">
          <cell r="A4874" t="str">
            <v>NEFR 2016</v>
          </cell>
        </row>
        <row r="4875">
          <cell r="A4875" t="str">
            <v>NEFR 2016</v>
          </cell>
        </row>
        <row r="4876">
          <cell r="A4876" t="str">
            <v>NEFR 2016</v>
          </cell>
        </row>
        <row r="4877">
          <cell r="A4877" t="str">
            <v>NEFR 2016</v>
          </cell>
        </row>
        <row r="4878">
          <cell r="A4878" t="str">
            <v>NEFR 2016</v>
          </cell>
        </row>
        <row r="4879">
          <cell r="A4879" t="str">
            <v>NEFR 2016</v>
          </cell>
        </row>
        <row r="4880">
          <cell r="A4880" t="str">
            <v>NEFR 2016</v>
          </cell>
        </row>
        <row r="4881">
          <cell r="A4881" t="str">
            <v>NEFR 2016</v>
          </cell>
        </row>
        <row r="4882">
          <cell r="A4882" t="str">
            <v>NEFR 2016</v>
          </cell>
        </row>
        <row r="4883">
          <cell r="A4883" t="str">
            <v>NEFR 2016</v>
          </cell>
        </row>
        <row r="4884">
          <cell r="A4884" t="str">
            <v>NEFR 2016</v>
          </cell>
        </row>
        <row r="4885">
          <cell r="A4885" t="str">
            <v>NEFR 2016</v>
          </cell>
        </row>
        <row r="4886">
          <cell r="A4886" t="str">
            <v>NEFR 2016</v>
          </cell>
        </row>
        <row r="4887">
          <cell r="A4887" t="str">
            <v>NEFR 2016</v>
          </cell>
        </row>
        <row r="4888">
          <cell r="A4888" t="str">
            <v>NEFR 2016</v>
          </cell>
        </row>
        <row r="4889">
          <cell r="A4889" t="str">
            <v>NEFR 2016</v>
          </cell>
        </row>
        <row r="4890">
          <cell r="A4890" t="str">
            <v>NEFR 2016</v>
          </cell>
        </row>
        <row r="4891">
          <cell r="A4891" t="str">
            <v>NEFR 2016</v>
          </cell>
        </row>
        <row r="4892">
          <cell r="A4892" t="str">
            <v>NEFR 2016</v>
          </cell>
        </row>
        <row r="4893">
          <cell r="A4893" t="str">
            <v>NEFR 2016</v>
          </cell>
        </row>
        <row r="4894">
          <cell r="A4894" t="str">
            <v>NEFR 2016</v>
          </cell>
        </row>
        <row r="4895">
          <cell r="A4895" t="str">
            <v>NEFR 2016</v>
          </cell>
        </row>
        <row r="4896">
          <cell r="A4896" t="str">
            <v>NEFR 2016</v>
          </cell>
        </row>
        <row r="4897">
          <cell r="A4897" t="str">
            <v>NEFR 2016</v>
          </cell>
        </row>
        <row r="4898">
          <cell r="A4898" t="str">
            <v>NEFR 2016</v>
          </cell>
        </row>
        <row r="4899">
          <cell r="A4899" t="str">
            <v>NEFR 2016</v>
          </cell>
        </row>
        <row r="4900">
          <cell r="A4900" t="str">
            <v>NEFR 2016</v>
          </cell>
        </row>
        <row r="4901">
          <cell r="A4901" t="str">
            <v>NEFR 2016</v>
          </cell>
        </row>
        <row r="4902">
          <cell r="A4902" t="str">
            <v>NEFR 2016</v>
          </cell>
        </row>
        <row r="4903">
          <cell r="A4903" t="str">
            <v>NEFR 2016</v>
          </cell>
        </row>
        <row r="4904">
          <cell r="A4904" t="str">
            <v>NEFR 2016</v>
          </cell>
        </row>
        <row r="4905">
          <cell r="A4905" t="str">
            <v>NEFR 2016</v>
          </cell>
        </row>
        <row r="4906">
          <cell r="A4906" t="str">
            <v>NEFR 2016</v>
          </cell>
        </row>
        <row r="4907">
          <cell r="A4907" t="str">
            <v>NEFR 2016</v>
          </cell>
        </row>
        <row r="4908">
          <cell r="A4908" t="str">
            <v>NEFR 2016</v>
          </cell>
        </row>
        <row r="4909">
          <cell r="A4909" t="str">
            <v>NEFR 2016</v>
          </cell>
        </row>
        <row r="4910">
          <cell r="A4910" t="str">
            <v>NEFR 2016</v>
          </cell>
        </row>
        <row r="4911">
          <cell r="A4911" t="str">
            <v>NEFR 2016</v>
          </cell>
        </row>
        <row r="4912">
          <cell r="A4912" t="str">
            <v>NEFR 2016</v>
          </cell>
        </row>
        <row r="4913">
          <cell r="A4913" t="str">
            <v>NEFR 2016</v>
          </cell>
        </row>
        <row r="4914">
          <cell r="A4914" t="str">
            <v>NEFR 2016</v>
          </cell>
        </row>
        <row r="4915">
          <cell r="A4915" t="str">
            <v>NEFR 2016</v>
          </cell>
        </row>
        <row r="4916">
          <cell r="A4916" t="str">
            <v>NEFR 2016</v>
          </cell>
        </row>
        <row r="4917">
          <cell r="A4917" t="str">
            <v>NEFR 2016</v>
          </cell>
        </row>
        <row r="4918">
          <cell r="A4918" t="str">
            <v>NEFR 2016</v>
          </cell>
        </row>
        <row r="4919">
          <cell r="A4919" t="str">
            <v>NEFR 2016</v>
          </cell>
        </row>
        <row r="4920">
          <cell r="A4920" t="str">
            <v>NEFR 2016</v>
          </cell>
        </row>
        <row r="4921">
          <cell r="A4921" t="str">
            <v>NEFR 2016</v>
          </cell>
        </row>
        <row r="4922">
          <cell r="A4922" t="str">
            <v>NEFR 2016</v>
          </cell>
        </row>
        <row r="4923">
          <cell r="A4923" t="str">
            <v>NEFR 2016</v>
          </cell>
        </row>
        <row r="4924">
          <cell r="A4924" t="str">
            <v>NEFR 2016</v>
          </cell>
        </row>
        <row r="4925">
          <cell r="A4925" t="str">
            <v>NEFR 2016</v>
          </cell>
        </row>
        <row r="4926">
          <cell r="A4926" t="str">
            <v>NEFR 2016</v>
          </cell>
        </row>
        <row r="4927">
          <cell r="A4927" t="str">
            <v>NEFR 2016</v>
          </cell>
        </row>
        <row r="4928">
          <cell r="A4928" t="str">
            <v>NEFR 2016</v>
          </cell>
        </row>
        <row r="4929">
          <cell r="A4929" t="str">
            <v>NEFR 2016</v>
          </cell>
        </row>
        <row r="4930">
          <cell r="A4930" t="str">
            <v>NEFR 2016</v>
          </cell>
        </row>
        <row r="4931">
          <cell r="A4931" t="str">
            <v>NEFR 2016</v>
          </cell>
        </row>
        <row r="4932">
          <cell r="A4932" t="str">
            <v>NEFR 2016</v>
          </cell>
        </row>
        <row r="4933">
          <cell r="A4933" t="str">
            <v>NEFR 2016</v>
          </cell>
        </row>
        <row r="4934">
          <cell r="A4934" t="str">
            <v>NEFR 2016</v>
          </cell>
        </row>
        <row r="4935">
          <cell r="A4935" t="str">
            <v>NEFR 2016</v>
          </cell>
        </row>
        <row r="4936">
          <cell r="A4936" t="str">
            <v>NEFR 2016</v>
          </cell>
        </row>
        <row r="4937">
          <cell r="A4937" t="str">
            <v>NEFR 2016</v>
          </cell>
        </row>
        <row r="4938">
          <cell r="A4938" t="str">
            <v>NEFR 2016</v>
          </cell>
        </row>
        <row r="4939">
          <cell r="A4939" t="str">
            <v>NEFR 2016</v>
          </cell>
        </row>
        <row r="4940">
          <cell r="A4940" t="str">
            <v>NEFR 2016</v>
          </cell>
        </row>
        <row r="4941">
          <cell r="A4941" t="str">
            <v>NEFR 2016</v>
          </cell>
        </row>
        <row r="4942">
          <cell r="A4942" t="str">
            <v>NEFR 2016</v>
          </cell>
        </row>
        <row r="4943">
          <cell r="A4943" t="str">
            <v>NEFR 2016</v>
          </cell>
        </row>
        <row r="4944">
          <cell r="A4944" t="str">
            <v>NEFR 2016</v>
          </cell>
        </row>
        <row r="4945">
          <cell r="A4945" t="str">
            <v>NEFR 2016</v>
          </cell>
        </row>
        <row r="4946">
          <cell r="A4946" t="str">
            <v>NEFR 2016</v>
          </cell>
        </row>
        <row r="4947">
          <cell r="A4947" t="str">
            <v>NEFR 2016</v>
          </cell>
        </row>
        <row r="4948">
          <cell r="A4948" t="str">
            <v>NEFR 2016</v>
          </cell>
        </row>
        <row r="4949">
          <cell r="A4949" t="str">
            <v>NEFR 2016</v>
          </cell>
        </row>
        <row r="4950">
          <cell r="A4950" t="str">
            <v>NEFR 2016</v>
          </cell>
        </row>
        <row r="4951">
          <cell r="A4951" t="str">
            <v>NEFR 2016</v>
          </cell>
        </row>
        <row r="4952">
          <cell r="A4952" t="str">
            <v>NEFR 2016</v>
          </cell>
        </row>
        <row r="4953">
          <cell r="A4953" t="str">
            <v>NEFR 2016</v>
          </cell>
        </row>
        <row r="4954">
          <cell r="A4954" t="str">
            <v>NEFR 2016</v>
          </cell>
        </row>
        <row r="4955">
          <cell r="A4955" t="str">
            <v>NEFR 2016</v>
          </cell>
        </row>
        <row r="4956">
          <cell r="A4956" t="str">
            <v>NEFR 2016</v>
          </cell>
        </row>
        <row r="4957">
          <cell r="A4957" t="str">
            <v>NEFR 2016</v>
          </cell>
        </row>
        <row r="4958">
          <cell r="A4958" t="str">
            <v>NEFR 2016</v>
          </cell>
        </row>
        <row r="4959">
          <cell r="A4959" t="str">
            <v>NEFR 2016</v>
          </cell>
        </row>
        <row r="4960">
          <cell r="A4960" t="str">
            <v>NEFR 2016</v>
          </cell>
        </row>
        <row r="4961">
          <cell r="A4961" t="str">
            <v>NEFR 2016</v>
          </cell>
        </row>
        <row r="4962">
          <cell r="A4962" t="str">
            <v>NEFR 2016</v>
          </cell>
        </row>
        <row r="4963">
          <cell r="A4963" t="str">
            <v>NEFR 2016</v>
          </cell>
        </row>
        <row r="4964">
          <cell r="A4964" t="str">
            <v>NEFR 2016</v>
          </cell>
        </row>
        <row r="4965">
          <cell r="A4965" t="str">
            <v>NEFR 2016</v>
          </cell>
        </row>
        <row r="4966">
          <cell r="A4966" t="str">
            <v>NEFR 2016</v>
          </cell>
        </row>
        <row r="4967">
          <cell r="A4967" t="str">
            <v>NEFR 2016</v>
          </cell>
        </row>
        <row r="4968">
          <cell r="A4968" t="str">
            <v>NEFR 2016</v>
          </cell>
        </row>
        <row r="4969">
          <cell r="A4969" t="str">
            <v>NEFR 2016</v>
          </cell>
        </row>
        <row r="4970">
          <cell r="A4970" t="str">
            <v>NEFR 2016</v>
          </cell>
        </row>
        <row r="4971">
          <cell r="A4971" t="str">
            <v>NEFR 2016</v>
          </cell>
        </row>
        <row r="4972">
          <cell r="A4972" t="str">
            <v>NEFR 2016</v>
          </cell>
        </row>
        <row r="4973">
          <cell r="A4973" t="str">
            <v>NEFR 2016</v>
          </cell>
        </row>
        <row r="4974">
          <cell r="A4974" t="str">
            <v>NEFR 2016</v>
          </cell>
        </row>
        <row r="4975">
          <cell r="A4975" t="str">
            <v>NEFR 2016</v>
          </cell>
        </row>
        <row r="4976">
          <cell r="A4976" t="str">
            <v>NEFR 2016</v>
          </cell>
        </row>
        <row r="4977">
          <cell r="A4977" t="str">
            <v>NEFR 2016</v>
          </cell>
        </row>
        <row r="4978">
          <cell r="A4978" t="str">
            <v>NEFR 2016</v>
          </cell>
        </row>
        <row r="4979">
          <cell r="A4979" t="str">
            <v>NEFR 2016</v>
          </cell>
        </row>
        <row r="4980">
          <cell r="A4980" t="str">
            <v>NEFR 2016</v>
          </cell>
        </row>
        <row r="4981">
          <cell r="A4981" t="str">
            <v>NEFR 2016</v>
          </cell>
        </row>
        <row r="4982">
          <cell r="A4982" t="str">
            <v>NEFR 2016</v>
          </cell>
        </row>
        <row r="4983">
          <cell r="A4983" t="str">
            <v>NEFR 2016</v>
          </cell>
        </row>
        <row r="4984">
          <cell r="A4984" t="str">
            <v>NEFR 2016</v>
          </cell>
        </row>
        <row r="4985">
          <cell r="A4985" t="str">
            <v>NEFR 2016</v>
          </cell>
        </row>
        <row r="4986">
          <cell r="A4986" t="str">
            <v>NEFR 2016</v>
          </cell>
        </row>
        <row r="4987">
          <cell r="A4987" t="str">
            <v>NEFR 2016</v>
          </cell>
        </row>
        <row r="4988">
          <cell r="A4988" t="str">
            <v>NEFR 2016</v>
          </cell>
        </row>
        <row r="4989">
          <cell r="A4989" t="str">
            <v>NEFR 2016</v>
          </cell>
        </row>
        <row r="4990">
          <cell r="A4990" t="str">
            <v>NEFR 2016</v>
          </cell>
        </row>
        <row r="4991">
          <cell r="A4991" t="str">
            <v>NEFR 2016</v>
          </cell>
        </row>
        <row r="4992">
          <cell r="A4992" t="str">
            <v>NEFR 2016</v>
          </cell>
        </row>
        <row r="4993">
          <cell r="A4993" t="str">
            <v>NEFR 2016</v>
          </cell>
        </row>
        <row r="4994">
          <cell r="A4994" t="str">
            <v>NEFR 2016</v>
          </cell>
        </row>
        <row r="4995">
          <cell r="A4995" t="str">
            <v>NEFR 2016</v>
          </cell>
        </row>
        <row r="4996">
          <cell r="A4996" t="str">
            <v>NEFR 2016</v>
          </cell>
        </row>
        <row r="4997">
          <cell r="A4997" t="str">
            <v>NEFR 2016</v>
          </cell>
        </row>
        <row r="4998">
          <cell r="A4998" t="str">
            <v>NEFR 2016</v>
          </cell>
        </row>
        <row r="4999">
          <cell r="A4999" t="str">
            <v>NEFR 2016</v>
          </cell>
        </row>
        <row r="5000">
          <cell r="A5000" t="str">
            <v>NEFR 2016</v>
          </cell>
        </row>
        <row r="5001">
          <cell r="A5001" t="str">
            <v>NEFR 2016</v>
          </cell>
        </row>
        <row r="5002">
          <cell r="A5002" t="str">
            <v>NEFR 2016</v>
          </cell>
        </row>
        <row r="5003">
          <cell r="A5003" t="str">
            <v>NEFR 2016</v>
          </cell>
        </row>
        <row r="5004">
          <cell r="A5004" t="str">
            <v>NEFR 2016</v>
          </cell>
        </row>
        <row r="5005">
          <cell r="A5005" t="str">
            <v>NEFR 2016</v>
          </cell>
        </row>
        <row r="5006">
          <cell r="A5006" t="str">
            <v>NEFR 2016</v>
          </cell>
        </row>
        <row r="5007">
          <cell r="A5007" t="str">
            <v>NEFR 2016</v>
          </cell>
        </row>
        <row r="5008">
          <cell r="A5008" t="str">
            <v>NEFR 2016</v>
          </cell>
        </row>
        <row r="5009">
          <cell r="A5009" t="str">
            <v>NEFR 2016</v>
          </cell>
        </row>
        <row r="5010">
          <cell r="A5010" t="str">
            <v>NEFR 2016</v>
          </cell>
        </row>
        <row r="5011">
          <cell r="A5011" t="str">
            <v>NEFR 2016</v>
          </cell>
        </row>
        <row r="5012">
          <cell r="A5012" t="str">
            <v>NEFR 2016</v>
          </cell>
        </row>
        <row r="5013">
          <cell r="A5013" t="str">
            <v>NEFR 2016</v>
          </cell>
        </row>
        <row r="5014">
          <cell r="A5014" t="str">
            <v>NEFR 2016</v>
          </cell>
        </row>
        <row r="5015">
          <cell r="A5015" t="str">
            <v>NEFR 2016</v>
          </cell>
        </row>
        <row r="5016">
          <cell r="A5016" t="str">
            <v>NEFR 2016</v>
          </cell>
        </row>
        <row r="5017">
          <cell r="A5017" t="str">
            <v>NEFR 2016</v>
          </cell>
        </row>
        <row r="5018">
          <cell r="A5018" t="str">
            <v>NEFR 2016</v>
          </cell>
        </row>
        <row r="5019">
          <cell r="A5019" t="str">
            <v>NEFR 2016</v>
          </cell>
        </row>
        <row r="5020">
          <cell r="A5020" t="str">
            <v>NEFR 2016</v>
          </cell>
        </row>
        <row r="5021">
          <cell r="A5021" t="str">
            <v>NEFR 2016</v>
          </cell>
        </row>
        <row r="5022">
          <cell r="A5022" t="str">
            <v>NEFR 2016</v>
          </cell>
        </row>
        <row r="5023">
          <cell r="A5023" t="str">
            <v>NEFR 2016</v>
          </cell>
        </row>
        <row r="5024">
          <cell r="A5024" t="str">
            <v>NEFR 2016</v>
          </cell>
        </row>
        <row r="5025">
          <cell r="A5025" t="str">
            <v>NEFR 2016</v>
          </cell>
        </row>
        <row r="5026">
          <cell r="A5026" t="str">
            <v>NEFR 2016</v>
          </cell>
        </row>
        <row r="5027">
          <cell r="A5027" t="str">
            <v>NEFR 2016</v>
          </cell>
        </row>
        <row r="5028">
          <cell r="A5028" t="str">
            <v>NEFR 2016</v>
          </cell>
        </row>
        <row r="5029">
          <cell r="A5029" t="str">
            <v>NEFR 2016</v>
          </cell>
        </row>
        <row r="5030">
          <cell r="A5030" t="str">
            <v>NEFR 2016</v>
          </cell>
        </row>
        <row r="5031">
          <cell r="A5031" t="str">
            <v>NEFR 2016</v>
          </cell>
        </row>
        <row r="5032">
          <cell r="A5032" t="str">
            <v>NEFR 2016</v>
          </cell>
        </row>
        <row r="5033">
          <cell r="A5033" t="str">
            <v>NEFR 2016</v>
          </cell>
        </row>
        <row r="5034">
          <cell r="A5034" t="str">
            <v>NEFR 2016</v>
          </cell>
        </row>
        <row r="5035">
          <cell r="A5035" t="str">
            <v>NEFR 2016</v>
          </cell>
        </row>
        <row r="5036">
          <cell r="A5036" t="str">
            <v>NEFR 2016</v>
          </cell>
        </row>
        <row r="5037">
          <cell r="A5037" t="str">
            <v>NEFR 2016</v>
          </cell>
        </row>
        <row r="5038">
          <cell r="A5038" t="str">
            <v>NEFR 2016</v>
          </cell>
        </row>
        <row r="5039">
          <cell r="A5039" t="str">
            <v>NEFR 2016</v>
          </cell>
        </row>
        <row r="5040">
          <cell r="A5040" t="str">
            <v>NEFR 2016</v>
          </cell>
        </row>
        <row r="5041">
          <cell r="A5041" t="str">
            <v>NEFR 2016</v>
          </cell>
        </row>
        <row r="5042">
          <cell r="A5042" t="str">
            <v>NEFR 2016</v>
          </cell>
        </row>
        <row r="5043">
          <cell r="A5043" t="str">
            <v>NEFR 2016</v>
          </cell>
        </row>
        <row r="5044">
          <cell r="A5044" t="str">
            <v>NEFR 2016</v>
          </cell>
        </row>
        <row r="5045">
          <cell r="A5045" t="str">
            <v>NEFR 2016</v>
          </cell>
        </row>
        <row r="5046">
          <cell r="A5046" t="str">
            <v>NEFR 2016</v>
          </cell>
        </row>
        <row r="5047">
          <cell r="A5047" t="str">
            <v>NEFR 2016</v>
          </cell>
        </row>
        <row r="5048">
          <cell r="A5048" t="str">
            <v>NEFR 2016</v>
          </cell>
        </row>
        <row r="5049">
          <cell r="A5049" t="str">
            <v>NEFR 2016</v>
          </cell>
        </row>
        <row r="5050">
          <cell r="A5050" t="str">
            <v>NEFR 2016</v>
          </cell>
        </row>
        <row r="5051">
          <cell r="A5051" t="str">
            <v>NEFR 2016</v>
          </cell>
        </row>
        <row r="5052">
          <cell r="A5052" t="str">
            <v>NEFR 2016</v>
          </cell>
        </row>
        <row r="5053">
          <cell r="A5053" t="str">
            <v>NEFR 2016</v>
          </cell>
        </row>
        <row r="5054">
          <cell r="A5054" t="str">
            <v>NEFR 2016</v>
          </cell>
        </row>
        <row r="5055">
          <cell r="A5055" t="str">
            <v>NEFR 2016</v>
          </cell>
        </row>
        <row r="5056">
          <cell r="A5056" t="str">
            <v>NEFR 2016</v>
          </cell>
        </row>
        <row r="5057">
          <cell r="A5057" t="str">
            <v>NEFR 2016</v>
          </cell>
        </row>
        <row r="5058">
          <cell r="A5058" t="str">
            <v>NEFR 2016</v>
          </cell>
        </row>
        <row r="5059">
          <cell r="A5059" t="str">
            <v>NEFR 2016</v>
          </cell>
        </row>
        <row r="5060">
          <cell r="A5060" t="str">
            <v>NEFR 2016</v>
          </cell>
        </row>
        <row r="5061">
          <cell r="A5061" t="str">
            <v>NEFR 2016</v>
          </cell>
        </row>
        <row r="5062">
          <cell r="A5062" t="str">
            <v>NEFR 2016</v>
          </cell>
        </row>
        <row r="5063">
          <cell r="A5063" t="str">
            <v>NEFR 2016</v>
          </cell>
        </row>
        <row r="5064">
          <cell r="A5064" t="str">
            <v>NEFR 2016</v>
          </cell>
        </row>
        <row r="5065">
          <cell r="A5065" t="str">
            <v>NEFR 2016</v>
          </cell>
        </row>
        <row r="5066">
          <cell r="A5066" t="str">
            <v>NEFR 2016</v>
          </cell>
        </row>
        <row r="5067">
          <cell r="A5067" t="str">
            <v>NEFR 2016</v>
          </cell>
        </row>
        <row r="5068">
          <cell r="A5068" t="str">
            <v>NEFR 2016</v>
          </cell>
        </row>
        <row r="5069">
          <cell r="A5069" t="str">
            <v>NEFR 2016</v>
          </cell>
        </row>
        <row r="5070">
          <cell r="A5070" t="str">
            <v>NEFR 2016</v>
          </cell>
        </row>
        <row r="5071">
          <cell r="A5071" t="str">
            <v>NEFR 2016</v>
          </cell>
        </row>
        <row r="5072">
          <cell r="A5072" t="str">
            <v>NEFR 2016</v>
          </cell>
        </row>
        <row r="5073">
          <cell r="A5073" t="str">
            <v>NEFR 2016</v>
          </cell>
        </row>
        <row r="5074">
          <cell r="A5074" t="str">
            <v>NEFR 2016</v>
          </cell>
        </row>
        <row r="5075">
          <cell r="A5075" t="str">
            <v>NEFR 2016</v>
          </cell>
        </row>
        <row r="5076">
          <cell r="A5076" t="str">
            <v>NEFR 2016</v>
          </cell>
        </row>
        <row r="5077">
          <cell r="A5077" t="str">
            <v>NEFR 2016</v>
          </cell>
        </row>
        <row r="5078">
          <cell r="A5078" t="str">
            <v>NEFR 2016</v>
          </cell>
        </row>
        <row r="5079">
          <cell r="A5079" t="str">
            <v>NEFR 2016</v>
          </cell>
        </row>
        <row r="5080">
          <cell r="A5080" t="str">
            <v>NEFR 2016</v>
          </cell>
        </row>
        <row r="5081">
          <cell r="A5081" t="str">
            <v>NEFR 2016</v>
          </cell>
        </row>
        <row r="5082">
          <cell r="A5082" t="str">
            <v>NEFR 2016</v>
          </cell>
        </row>
        <row r="5083">
          <cell r="A5083" t="str">
            <v>NEFR 2016</v>
          </cell>
        </row>
        <row r="5084">
          <cell r="A5084" t="str">
            <v>NEFR 2016</v>
          </cell>
        </row>
        <row r="5085">
          <cell r="A5085" t="str">
            <v>NEFR 2016</v>
          </cell>
        </row>
        <row r="5086">
          <cell r="A5086" t="str">
            <v>NEFR 2016</v>
          </cell>
        </row>
        <row r="5087">
          <cell r="A5087" t="str">
            <v>NEFR 2016</v>
          </cell>
        </row>
        <row r="5088">
          <cell r="A5088" t="str">
            <v>NEFR 2016</v>
          </cell>
        </row>
        <row r="5089">
          <cell r="A5089" t="str">
            <v>NEFR 2016</v>
          </cell>
        </row>
        <row r="5090">
          <cell r="A5090" t="str">
            <v>NEFR 2016</v>
          </cell>
        </row>
        <row r="5091">
          <cell r="A5091" t="str">
            <v>NEFR 2016</v>
          </cell>
        </row>
        <row r="5092">
          <cell r="A5092" t="str">
            <v>NEFR 2016</v>
          </cell>
        </row>
        <row r="5093">
          <cell r="A5093" t="str">
            <v>NEFR 2016</v>
          </cell>
        </row>
        <row r="5094">
          <cell r="A5094" t="str">
            <v>NEFR 2016</v>
          </cell>
        </row>
        <row r="5095">
          <cell r="A5095" t="str">
            <v>NEFR 2016</v>
          </cell>
        </row>
        <row r="5096">
          <cell r="A5096" t="str">
            <v>NEFR 2016</v>
          </cell>
        </row>
        <row r="5097">
          <cell r="A5097" t="str">
            <v>NEFR 2016</v>
          </cell>
        </row>
        <row r="5098">
          <cell r="A5098" t="str">
            <v>NEFR 2016</v>
          </cell>
        </row>
        <row r="5099">
          <cell r="A5099" t="str">
            <v>NEFR 2016</v>
          </cell>
        </row>
        <row r="5100">
          <cell r="A5100" t="str">
            <v>NEFR 2016</v>
          </cell>
        </row>
        <row r="5101">
          <cell r="A5101" t="str">
            <v>NEFR 2016</v>
          </cell>
        </row>
        <row r="5102">
          <cell r="A5102" t="str">
            <v>NEFR 2016</v>
          </cell>
        </row>
        <row r="5103">
          <cell r="A5103" t="str">
            <v>NEFR 2016</v>
          </cell>
        </row>
        <row r="5104">
          <cell r="A5104" t="str">
            <v>NEFR 2016</v>
          </cell>
        </row>
        <row r="5105">
          <cell r="A5105" t="str">
            <v>NEFR 2016</v>
          </cell>
        </row>
        <row r="5106">
          <cell r="A5106" t="str">
            <v>NEFR 2016</v>
          </cell>
        </row>
        <row r="5107">
          <cell r="A5107" t="str">
            <v>NEFR 2016</v>
          </cell>
        </row>
        <row r="5108">
          <cell r="A5108" t="str">
            <v>NEFR 2016</v>
          </cell>
        </row>
        <row r="5109">
          <cell r="A5109" t="str">
            <v>NEFR 2016</v>
          </cell>
        </row>
        <row r="5110">
          <cell r="A5110" t="str">
            <v>NEFR 2016</v>
          </cell>
        </row>
        <row r="5111">
          <cell r="A5111" t="str">
            <v>NEFR 2016</v>
          </cell>
        </row>
        <row r="5112">
          <cell r="A5112" t="str">
            <v>NEFR 2016</v>
          </cell>
        </row>
        <row r="5113">
          <cell r="A5113" t="str">
            <v>NEFR 2016</v>
          </cell>
        </row>
        <row r="5114">
          <cell r="A5114" t="str">
            <v>NEFR 2016</v>
          </cell>
        </row>
        <row r="5115">
          <cell r="A5115" t="str">
            <v>NEFR 2016</v>
          </cell>
        </row>
        <row r="5116">
          <cell r="A5116" t="str">
            <v>NEFR 2016</v>
          </cell>
        </row>
        <row r="5117">
          <cell r="A5117" t="str">
            <v>NEFR 2016</v>
          </cell>
        </row>
        <row r="5118">
          <cell r="A5118" t="str">
            <v>NEFR 2016</v>
          </cell>
        </row>
        <row r="5119">
          <cell r="A5119" t="str">
            <v>NEFR 2016</v>
          </cell>
        </row>
        <row r="5120">
          <cell r="A5120" t="str">
            <v>NEFR 2016</v>
          </cell>
        </row>
        <row r="5121">
          <cell r="A5121" t="str">
            <v>NEFR 2016</v>
          </cell>
        </row>
        <row r="5122">
          <cell r="A5122" t="str">
            <v>NEFR 2016</v>
          </cell>
        </row>
        <row r="5123">
          <cell r="A5123" t="str">
            <v>NEFR 2016</v>
          </cell>
        </row>
        <row r="5124">
          <cell r="A5124" t="str">
            <v>NEFR 2016</v>
          </cell>
        </row>
        <row r="5125">
          <cell r="A5125" t="str">
            <v>NEFR 2016</v>
          </cell>
        </row>
        <row r="5126">
          <cell r="A5126" t="str">
            <v>NEFR 2016</v>
          </cell>
        </row>
        <row r="5127">
          <cell r="A5127" t="str">
            <v>NEFR 2016</v>
          </cell>
        </row>
        <row r="5128">
          <cell r="A5128" t="str">
            <v>NEFR 2016</v>
          </cell>
        </row>
        <row r="5129">
          <cell r="A5129" t="str">
            <v>NEFR 2016</v>
          </cell>
        </row>
        <row r="5130">
          <cell r="A5130" t="str">
            <v>NEFR 2016</v>
          </cell>
        </row>
        <row r="5131">
          <cell r="A5131" t="str">
            <v>NEFR 2016</v>
          </cell>
        </row>
        <row r="5132">
          <cell r="A5132" t="str">
            <v>NEFR 2016</v>
          </cell>
        </row>
        <row r="5133">
          <cell r="A5133" t="str">
            <v>NEFR 2016</v>
          </cell>
        </row>
        <row r="5134">
          <cell r="A5134" t="str">
            <v>NEFR 2016</v>
          </cell>
        </row>
        <row r="5135">
          <cell r="A5135" t="str">
            <v>NEFR 2016</v>
          </cell>
        </row>
        <row r="5136">
          <cell r="A5136" t="str">
            <v>NEFR 2016</v>
          </cell>
        </row>
        <row r="5137">
          <cell r="A5137" t="str">
            <v>NEFR 2016</v>
          </cell>
        </row>
        <row r="5138">
          <cell r="A5138" t="str">
            <v>NEFR 2016</v>
          </cell>
        </row>
        <row r="5139">
          <cell r="A5139" t="str">
            <v>NEFR 2016</v>
          </cell>
        </row>
        <row r="5140">
          <cell r="A5140" t="str">
            <v>NEFR 2016</v>
          </cell>
        </row>
        <row r="5141">
          <cell r="A5141" t="str">
            <v>NEFR 2016</v>
          </cell>
        </row>
        <row r="5142">
          <cell r="A5142" t="str">
            <v>NEFR 2016</v>
          </cell>
        </row>
        <row r="5143">
          <cell r="A5143" t="str">
            <v>NEFR 2016</v>
          </cell>
        </row>
        <row r="5144">
          <cell r="A5144" t="str">
            <v>NEFR 2016</v>
          </cell>
        </row>
        <row r="5145">
          <cell r="A5145" t="str">
            <v>NEFR 2016</v>
          </cell>
        </row>
        <row r="5146">
          <cell r="A5146" t="str">
            <v>NEFR 2016</v>
          </cell>
        </row>
        <row r="5147">
          <cell r="A5147" t="str">
            <v>NEFR 2016</v>
          </cell>
        </row>
        <row r="5148">
          <cell r="A5148" t="str">
            <v>NEFR 2016</v>
          </cell>
        </row>
        <row r="5149">
          <cell r="A5149" t="str">
            <v>NEFR 2016</v>
          </cell>
        </row>
        <row r="5150">
          <cell r="A5150" t="str">
            <v>NEFR 2016</v>
          </cell>
        </row>
        <row r="5151">
          <cell r="A5151" t="str">
            <v>NEFR 2016</v>
          </cell>
        </row>
        <row r="5152">
          <cell r="A5152" t="str">
            <v>NEFR 2016</v>
          </cell>
        </row>
        <row r="5153">
          <cell r="A5153" t="str">
            <v>NEFR 2016</v>
          </cell>
        </row>
        <row r="5154">
          <cell r="A5154" t="str">
            <v>NEFR 2016</v>
          </cell>
        </row>
        <row r="5155">
          <cell r="A5155" t="str">
            <v>NEFR 2016</v>
          </cell>
        </row>
        <row r="5156">
          <cell r="A5156" t="str">
            <v>NEFR 2016</v>
          </cell>
        </row>
        <row r="5157">
          <cell r="A5157" t="str">
            <v>NEFR 2016</v>
          </cell>
        </row>
        <row r="5158">
          <cell r="A5158" t="str">
            <v>NEFR 2016</v>
          </cell>
        </row>
        <row r="5159">
          <cell r="A5159" t="str">
            <v>NEFR 2016</v>
          </cell>
        </row>
        <row r="5160">
          <cell r="A5160" t="str">
            <v>NEFR 2016</v>
          </cell>
        </row>
        <row r="5161">
          <cell r="A5161" t="str">
            <v>NEFR 2016</v>
          </cell>
        </row>
        <row r="5162">
          <cell r="A5162" t="str">
            <v>NEFR 2016</v>
          </cell>
        </row>
        <row r="5163">
          <cell r="A5163" t="str">
            <v>NEFR 2016</v>
          </cell>
        </row>
        <row r="5164">
          <cell r="A5164" t="str">
            <v>NEFR 2016</v>
          </cell>
        </row>
        <row r="5165">
          <cell r="A5165" t="str">
            <v>NEFR 2016</v>
          </cell>
        </row>
        <row r="5166">
          <cell r="A5166" t="str">
            <v>NEFR 2016</v>
          </cell>
        </row>
        <row r="5167">
          <cell r="A5167" t="str">
            <v>NEFR 2016</v>
          </cell>
        </row>
        <row r="5168">
          <cell r="A5168" t="str">
            <v>NEFR 2016</v>
          </cell>
        </row>
        <row r="5169">
          <cell r="A5169" t="str">
            <v>NEFR 2016</v>
          </cell>
        </row>
        <row r="5170">
          <cell r="A5170" t="str">
            <v>NEFR 2016</v>
          </cell>
        </row>
        <row r="5171">
          <cell r="A5171" t="str">
            <v>NEFR 2016</v>
          </cell>
        </row>
        <row r="5172">
          <cell r="A5172" t="str">
            <v>NEFR 2016</v>
          </cell>
        </row>
        <row r="5173">
          <cell r="A5173" t="str">
            <v>NEFR 2016</v>
          </cell>
        </row>
        <row r="5174">
          <cell r="A5174" t="str">
            <v>NEFR 2016</v>
          </cell>
        </row>
        <row r="5175">
          <cell r="A5175" t="str">
            <v>NEFR 2016</v>
          </cell>
        </row>
        <row r="5176">
          <cell r="A5176" t="str">
            <v>NEFR 2016</v>
          </cell>
        </row>
        <row r="5177">
          <cell r="A5177" t="str">
            <v>NEFR 2016</v>
          </cell>
        </row>
        <row r="5178">
          <cell r="A5178" t="str">
            <v>NEFR 2016</v>
          </cell>
        </row>
        <row r="5179">
          <cell r="A5179" t="str">
            <v>NEFR 2016</v>
          </cell>
        </row>
        <row r="5180">
          <cell r="A5180" t="str">
            <v>NEFR 2016</v>
          </cell>
        </row>
        <row r="5181">
          <cell r="A5181" t="str">
            <v>NEFR 2016</v>
          </cell>
        </row>
        <row r="5182">
          <cell r="A5182" t="str">
            <v>NEFR 2016</v>
          </cell>
        </row>
        <row r="5183">
          <cell r="A5183" t="str">
            <v>NEFR 2016</v>
          </cell>
        </row>
        <row r="5184">
          <cell r="A5184" t="str">
            <v>NEFR 2016</v>
          </cell>
        </row>
        <row r="5185">
          <cell r="A5185" t="str">
            <v>NEFR 2016</v>
          </cell>
        </row>
        <row r="5186">
          <cell r="A5186" t="str">
            <v>NEFR 2016</v>
          </cell>
        </row>
        <row r="5187">
          <cell r="A5187" t="str">
            <v>NEFR 2016</v>
          </cell>
        </row>
        <row r="5188">
          <cell r="A5188" t="str">
            <v>NEFR 2016</v>
          </cell>
        </row>
        <row r="5189">
          <cell r="A5189" t="str">
            <v>NEFR 2016</v>
          </cell>
        </row>
        <row r="5190">
          <cell r="A5190" t="str">
            <v>NEFR 2016</v>
          </cell>
        </row>
        <row r="5191">
          <cell r="A5191" t="str">
            <v>NEFR 2016</v>
          </cell>
        </row>
        <row r="5192">
          <cell r="A5192" t="str">
            <v>NEFR 2016</v>
          </cell>
        </row>
        <row r="5193">
          <cell r="A5193" t="str">
            <v>NEFR 2016</v>
          </cell>
        </row>
        <row r="5194">
          <cell r="A5194" t="str">
            <v>NEFR 2016</v>
          </cell>
        </row>
        <row r="5195">
          <cell r="A5195" t="str">
            <v>NEFR 2016</v>
          </cell>
        </row>
        <row r="5196">
          <cell r="A5196" t="str">
            <v>NEFR 2016</v>
          </cell>
        </row>
        <row r="5197">
          <cell r="A5197" t="str">
            <v>NEFR 2016</v>
          </cell>
        </row>
        <row r="5198">
          <cell r="A5198" t="str">
            <v>NEFR 2016</v>
          </cell>
        </row>
        <row r="5199">
          <cell r="A5199" t="str">
            <v>NEFR 2016</v>
          </cell>
        </row>
        <row r="5200">
          <cell r="A5200" t="str">
            <v>NEFR 2016</v>
          </cell>
        </row>
        <row r="5201">
          <cell r="A5201" t="str">
            <v>NEFR 2016</v>
          </cell>
        </row>
        <row r="5202">
          <cell r="A5202" t="str">
            <v>NEFR 2016</v>
          </cell>
        </row>
        <row r="5203">
          <cell r="A5203" t="str">
            <v>NEFR 2016</v>
          </cell>
        </row>
        <row r="5204">
          <cell r="A5204" t="str">
            <v>NEFR 2016</v>
          </cell>
        </row>
        <row r="5205">
          <cell r="A5205" t="str">
            <v>NEFR 2016</v>
          </cell>
        </row>
        <row r="5206">
          <cell r="A5206" t="str">
            <v>NEFR 2016</v>
          </cell>
        </row>
        <row r="5207">
          <cell r="A5207" t="str">
            <v>NEFR 2016</v>
          </cell>
        </row>
        <row r="5208">
          <cell r="A5208" t="str">
            <v>NEFR 2016</v>
          </cell>
        </row>
        <row r="5209">
          <cell r="A5209" t="str">
            <v>NEFR 2016</v>
          </cell>
        </row>
        <row r="5210">
          <cell r="A5210" t="str">
            <v>NEFR 2016</v>
          </cell>
        </row>
        <row r="5211">
          <cell r="A5211" t="str">
            <v>NEFR 2016</v>
          </cell>
        </row>
        <row r="5212">
          <cell r="A5212" t="str">
            <v>NEFR 2016</v>
          </cell>
        </row>
        <row r="5213">
          <cell r="A5213" t="str">
            <v>NEFR 2016</v>
          </cell>
        </row>
        <row r="5214">
          <cell r="A5214" t="str">
            <v>NEFR 2016</v>
          </cell>
        </row>
        <row r="5215">
          <cell r="A5215" t="str">
            <v>NEFR 2016</v>
          </cell>
        </row>
        <row r="5216">
          <cell r="A5216" t="str">
            <v>NEFR 2016</v>
          </cell>
        </row>
        <row r="5217">
          <cell r="A5217" t="str">
            <v>NEFR 2016</v>
          </cell>
        </row>
        <row r="5218">
          <cell r="A5218" t="str">
            <v>NEFR 2016</v>
          </cell>
        </row>
        <row r="5219">
          <cell r="A5219" t="str">
            <v>NEFR 2016</v>
          </cell>
        </row>
        <row r="5220">
          <cell r="A5220" t="str">
            <v>NEFR 2016</v>
          </cell>
        </row>
        <row r="5221">
          <cell r="A5221" t="str">
            <v>NEFR 2016</v>
          </cell>
        </row>
        <row r="5222">
          <cell r="A5222" t="str">
            <v>NEFR 2016</v>
          </cell>
        </row>
        <row r="5223">
          <cell r="A5223" t="str">
            <v>NEFR 2016</v>
          </cell>
        </row>
        <row r="5224">
          <cell r="A5224" t="str">
            <v>NEFR 2016</v>
          </cell>
        </row>
        <row r="5225">
          <cell r="A5225" t="str">
            <v>NEFR 2016</v>
          </cell>
        </row>
        <row r="5226">
          <cell r="A5226" t="str">
            <v>NEFR 2016</v>
          </cell>
        </row>
        <row r="5227">
          <cell r="A5227" t="str">
            <v>NEFR 2016</v>
          </cell>
        </row>
        <row r="5228">
          <cell r="A5228" t="str">
            <v>NEFR 2016</v>
          </cell>
        </row>
        <row r="5229">
          <cell r="A5229" t="str">
            <v>NEFR 2016</v>
          </cell>
        </row>
        <row r="5230">
          <cell r="A5230" t="str">
            <v>NEFR 2016</v>
          </cell>
        </row>
        <row r="5231">
          <cell r="A5231" t="str">
            <v>NEFR 2016</v>
          </cell>
        </row>
        <row r="5232">
          <cell r="A5232" t="str">
            <v>NEFR 2016</v>
          </cell>
        </row>
        <row r="5233">
          <cell r="A5233" t="str">
            <v>NEFR 2016</v>
          </cell>
        </row>
        <row r="5234">
          <cell r="A5234" t="str">
            <v>NEFR 2016</v>
          </cell>
        </row>
        <row r="5235">
          <cell r="A5235" t="str">
            <v>NEFR 2016</v>
          </cell>
        </row>
        <row r="5236">
          <cell r="A5236" t="str">
            <v>NEFR 2016</v>
          </cell>
        </row>
        <row r="5237">
          <cell r="A5237" t="str">
            <v>NEFR 2016</v>
          </cell>
        </row>
        <row r="5238">
          <cell r="A5238" t="str">
            <v>NEFR 2016</v>
          </cell>
        </row>
        <row r="5239">
          <cell r="A5239" t="str">
            <v>NEFR 2016</v>
          </cell>
        </row>
        <row r="5240">
          <cell r="A5240" t="str">
            <v>NEFR 2016</v>
          </cell>
        </row>
        <row r="5241">
          <cell r="A5241" t="str">
            <v>NEFR 2016</v>
          </cell>
        </row>
        <row r="5242">
          <cell r="A5242" t="str">
            <v>NEFR 2016</v>
          </cell>
        </row>
        <row r="5243">
          <cell r="A5243" t="str">
            <v>NEFR 2016</v>
          </cell>
        </row>
        <row r="5244">
          <cell r="A5244" t="str">
            <v>NEFR 2016</v>
          </cell>
        </row>
        <row r="5245">
          <cell r="A5245" t="str">
            <v>NEFR 2016</v>
          </cell>
        </row>
        <row r="5246">
          <cell r="A5246" t="str">
            <v>NEFR 2016</v>
          </cell>
        </row>
        <row r="5247">
          <cell r="A5247" t="str">
            <v>NEFR 2016</v>
          </cell>
        </row>
        <row r="5248">
          <cell r="A5248" t="str">
            <v>NEFR 2016</v>
          </cell>
        </row>
        <row r="5249">
          <cell r="A5249" t="str">
            <v>NEFR 2016</v>
          </cell>
        </row>
        <row r="5250">
          <cell r="A5250" t="str">
            <v>NEFR 2016</v>
          </cell>
        </row>
        <row r="5251">
          <cell r="A5251" t="str">
            <v>NEFR 2016</v>
          </cell>
        </row>
        <row r="5252">
          <cell r="A5252" t="str">
            <v>NEFR 2016</v>
          </cell>
        </row>
        <row r="5253">
          <cell r="A5253" t="str">
            <v>NEFR 2016</v>
          </cell>
        </row>
        <row r="5254">
          <cell r="A5254" t="str">
            <v>NEFR 2016</v>
          </cell>
        </row>
        <row r="5255">
          <cell r="A5255" t="str">
            <v>NEFR 2016</v>
          </cell>
        </row>
        <row r="5256">
          <cell r="A5256" t="str">
            <v>NEFR 2016</v>
          </cell>
        </row>
        <row r="5257">
          <cell r="A5257" t="str">
            <v>NEFR 2016</v>
          </cell>
        </row>
        <row r="5258">
          <cell r="A5258" t="str">
            <v>NEFR 2016</v>
          </cell>
        </row>
        <row r="5259">
          <cell r="A5259" t="str">
            <v>NEFR 2016</v>
          </cell>
        </row>
        <row r="5260">
          <cell r="A5260" t="str">
            <v>NEFR 2016</v>
          </cell>
        </row>
        <row r="5261">
          <cell r="A5261" t="str">
            <v>NEFR 2016</v>
          </cell>
        </row>
        <row r="5262">
          <cell r="A5262" t="str">
            <v>NEFR 2016</v>
          </cell>
        </row>
        <row r="5263">
          <cell r="A5263" t="str">
            <v>NEFR 2016</v>
          </cell>
        </row>
        <row r="5264">
          <cell r="A5264" t="str">
            <v>NEFR 2016</v>
          </cell>
        </row>
        <row r="5265">
          <cell r="A5265" t="str">
            <v>NEFR 2016</v>
          </cell>
        </row>
        <row r="5266">
          <cell r="A5266" t="str">
            <v>NEFR 2016</v>
          </cell>
        </row>
        <row r="5267">
          <cell r="A5267" t="str">
            <v>NEFR 2016</v>
          </cell>
        </row>
        <row r="5268">
          <cell r="A5268" t="str">
            <v>NEFR 2016</v>
          </cell>
        </row>
        <row r="5269">
          <cell r="A5269" t="str">
            <v>NEFR 2016</v>
          </cell>
        </row>
        <row r="5270">
          <cell r="A5270" t="str">
            <v>NEFR 2016</v>
          </cell>
        </row>
        <row r="5271">
          <cell r="A5271" t="str">
            <v>NEFR 2016</v>
          </cell>
        </row>
        <row r="5272">
          <cell r="A5272" t="str">
            <v>NEFR 2016</v>
          </cell>
        </row>
        <row r="5273">
          <cell r="A5273" t="str">
            <v>NEFR 2016</v>
          </cell>
        </row>
        <row r="5274">
          <cell r="A5274" t="str">
            <v>NEFR 2016</v>
          </cell>
        </row>
        <row r="5275">
          <cell r="A5275" t="str">
            <v>NEFR 2016</v>
          </cell>
        </row>
        <row r="5276">
          <cell r="A5276" t="str">
            <v>NEFR 2016</v>
          </cell>
        </row>
        <row r="5277">
          <cell r="A5277" t="str">
            <v>NEFR 2016</v>
          </cell>
        </row>
        <row r="5278">
          <cell r="A5278" t="str">
            <v>NEFR 2016</v>
          </cell>
        </row>
        <row r="5279">
          <cell r="A5279" t="str">
            <v>NEFR 2016</v>
          </cell>
        </row>
        <row r="5280">
          <cell r="A5280" t="str">
            <v>NEFR 2016</v>
          </cell>
        </row>
        <row r="5281">
          <cell r="A5281" t="str">
            <v>NEFR 2016</v>
          </cell>
        </row>
        <row r="5282">
          <cell r="A5282" t="str">
            <v>NEFR 2016</v>
          </cell>
        </row>
        <row r="5283">
          <cell r="A5283" t="str">
            <v>NEFR 2016</v>
          </cell>
        </row>
        <row r="5284">
          <cell r="A5284" t="str">
            <v>NEFR 2016</v>
          </cell>
        </row>
        <row r="5285">
          <cell r="A5285" t="str">
            <v>NEFR 2016</v>
          </cell>
        </row>
        <row r="5286">
          <cell r="A5286" t="str">
            <v>NEFR 2016</v>
          </cell>
        </row>
        <row r="5287">
          <cell r="A5287" t="str">
            <v>NEFR 2016</v>
          </cell>
        </row>
        <row r="5288">
          <cell r="A5288" t="str">
            <v>NEFR 2016</v>
          </cell>
        </row>
        <row r="5289">
          <cell r="A5289" t="str">
            <v>NEFR 2016</v>
          </cell>
        </row>
        <row r="5290">
          <cell r="A5290" t="str">
            <v>NEFR 2016</v>
          </cell>
        </row>
        <row r="5291">
          <cell r="A5291" t="str">
            <v>NEFR 2016</v>
          </cell>
        </row>
        <row r="5292">
          <cell r="A5292" t="str">
            <v>NEFR 2016</v>
          </cell>
        </row>
        <row r="5293">
          <cell r="A5293" t="str">
            <v>NEFR 2016</v>
          </cell>
        </row>
        <row r="5294">
          <cell r="A5294" t="str">
            <v>NEFR 2016</v>
          </cell>
        </row>
        <row r="5295">
          <cell r="A5295" t="str">
            <v>NEFR 2016</v>
          </cell>
        </row>
        <row r="5296">
          <cell r="A5296" t="str">
            <v>NEFR 2016</v>
          </cell>
        </row>
        <row r="5297">
          <cell r="A5297" t="str">
            <v>NEFR 2016</v>
          </cell>
        </row>
        <row r="5298">
          <cell r="A5298" t="str">
            <v>NEFR 2016</v>
          </cell>
        </row>
        <row r="5299">
          <cell r="A5299" t="str">
            <v>NEFR 2016</v>
          </cell>
        </row>
        <row r="5300">
          <cell r="A5300" t="str">
            <v>NEFR 2016</v>
          </cell>
        </row>
        <row r="5301">
          <cell r="A5301" t="str">
            <v>NEFR 2016</v>
          </cell>
        </row>
        <row r="5302">
          <cell r="A5302" t="str">
            <v>NEFR 2016</v>
          </cell>
        </row>
        <row r="5303">
          <cell r="A5303" t="str">
            <v>NEFR 2016</v>
          </cell>
        </row>
        <row r="5304">
          <cell r="A5304" t="str">
            <v>NEFR 2016</v>
          </cell>
        </row>
        <row r="5305">
          <cell r="A5305" t="str">
            <v>NEFR 2016</v>
          </cell>
        </row>
        <row r="5306">
          <cell r="A5306" t="str">
            <v>NEFR 2016</v>
          </cell>
        </row>
        <row r="5307">
          <cell r="A5307" t="str">
            <v>NEFR 2016</v>
          </cell>
        </row>
        <row r="5308">
          <cell r="A5308" t="str">
            <v>NEFR 2016</v>
          </cell>
        </row>
        <row r="5309">
          <cell r="A5309" t="str">
            <v>NEFR 2016</v>
          </cell>
        </row>
        <row r="5310">
          <cell r="A5310" t="str">
            <v>NEFR 2016</v>
          </cell>
        </row>
        <row r="5311">
          <cell r="A5311" t="str">
            <v>NEFR 2016</v>
          </cell>
        </row>
        <row r="5312">
          <cell r="A5312" t="str">
            <v>NEFR 2016</v>
          </cell>
        </row>
        <row r="5313">
          <cell r="A5313" t="str">
            <v>NEFR 2016</v>
          </cell>
        </row>
        <row r="5314">
          <cell r="A5314" t="str">
            <v>NEFR 2016</v>
          </cell>
        </row>
        <row r="5315">
          <cell r="A5315" t="str">
            <v>NEFR 2016</v>
          </cell>
        </row>
        <row r="5316">
          <cell r="A5316" t="str">
            <v>NEFR 2016</v>
          </cell>
        </row>
        <row r="5317">
          <cell r="A5317" t="str">
            <v>NEFR 2016</v>
          </cell>
        </row>
        <row r="5318">
          <cell r="A5318" t="str">
            <v>NEFR 2016</v>
          </cell>
        </row>
        <row r="5319">
          <cell r="A5319" t="str">
            <v>NEFR 2016</v>
          </cell>
        </row>
        <row r="5320">
          <cell r="A5320" t="str">
            <v>NEFR 2016</v>
          </cell>
        </row>
        <row r="5321">
          <cell r="A5321" t="str">
            <v>NEFR 2016</v>
          </cell>
        </row>
        <row r="5322">
          <cell r="A5322" t="str">
            <v>NEFR 2016</v>
          </cell>
        </row>
        <row r="5323">
          <cell r="A5323" t="str">
            <v>NEFR 2016</v>
          </cell>
        </row>
        <row r="5324">
          <cell r="A5324" t="str">
            <v>NEFR 2016</v>
          </cell>
        </row>
        <row r="5325">
          <cell r="A5325" t="str">
            <v>NEFR 2016</v>
          </cell>
        </row>
        <row r="5326">
          <cell r="A5326" t="str">
            <v>NEFR 2016</v>
          </cell>
        </row>
        <row r="5327">
          <cell r="A5327" t="str">
            <v>NEFR 2016</v>
          </cell>
        </row>
        <row r="5328">
          <cell r="A5328" t="str">
            <v>NEFR 2016</v>
          </cell>
        </row>
        <row r="5329">
          <cell r="A5329" t="str">
            <v>NEFR 2016</v>
          </cell>
        </row>
        <row r="5330">
          <cell r="A5330" t="str">
            <v>NEFR 2016</v>
          </cell>
        </row>
        <row r="5331">
          <cell r="A5331" t="str">
            <v>NEFR 2016</v>
          </cell>
        </row>
        <row r="5332">
          <cell r="A5332" t="str">
            <v>NEFR 2016</v>
          </cell>
        </row>
        <row r="5333">
          <cell r="A5333" t="str">
            <v>NEFR 2016</v>
          </cell>
        </row>
        <row r="5334">
          <cell r="A5334" t="str">
            <v>NEFR 2016</v>
          </cell>
        </row>
        <row r="5335">
          <cell r="A5335" t="str">
            <v>NEFR 2016</v>
          </cell>
        </row>
        <row r="5336">
          <cell r="A5336" t="str">
            <v>NEFR 2016</v>
          </cell>
        </row>
        <row r="5337">
          <cell r="A5337" t="str">
            <v>NEFR 2016</v>
          </cell>
        </row>
        <row r="5338">
          <cell r="A5338" t="str">
            <v>NEFR 2016</v>
          </cell>
        </row>
        <row r="5339">
          <cell r="A5339" t="str">
            <v>NEFR 2016</v>
          </cell>
        </row>
        <row r="5340">
          <cell r="A5340" t="str">
            <v>NEFR 2016</v>
          </cell>
        </row>
        <row r="5341">
          <cell r="A5341" t="str">
            <v>NEFR 2016</v>
          </cell>
        </row>
        <row r="5342">
          <cell r="A5342" t="str">
            <v>NEFR 2016</v>
          </cell>
        </row>
        <row r="5343">
          <cell r="A5343" t="str">
            <v>NEFR 2016</v>
          </cell>
        </row>
        <row r="5344">
          <cell r="A5344" t="str">
            <v>NEFR 2016</v>
          </cell>
        </row>
        <row r="5345">
          <cell r="A5345" t="str">
            <v>NEFR 2016</v>
          </cell>
        </row>
        <row r="5346">
          <cell r="A5346" t="str">
            <v>NEFR 2016</v>
          </cell>
        </row>
        <row r="5347">
          <cell r="A5347" t="str">
            <v>NEFR 2016</v>
          </cell>
        </row>
        <row r="5348">
          <cell r="A5348" t="str">
            <v>NEFR 2016</v>
          </cell>
        </row>
        <row r="5349">
          <cell r="A5349" t="str">
            <v>NEFR 2016</v>
          </cell>
        </row>
        <row r="5350">
          <cell r="A5350" t="str">
            <v>NEFR 2016</v>
          </cell>
        </row>
        <row r="5351">
          <cell r="A5351" t="str">
            <v>NEFR 2016</v>
          </cell>
        </row>
        <row r="5352">
          <cell r="A5352" t="str">
            <v>NEFR 2016</v>
          </cell>
        </row>
        <row r="5353">
          <cell r="A5353" t="str">
            <v>NEFR 2016</v>
          </cell>
        </row>
        <row r="5354">
          <cell r="A5354" t="str">
            <v>NEFR 2016</v>
          </cell>
        </row>
        <row r="5355">
          <cell r="A5355" t="str">
            <v>NEFR 2016</v>
          </cell>
        </row>
        <row r="5356">
          <cell r="A5356" t="str">
            <v>NEFR 2016</v>
          </cell>
        </row>
        <row r="5357">
          <cell r="A5357" t="str">
            <v>NEFR 2016</v>
          </cell>
        </row>
        <row r="5358">
          <cell r="A5358" t="str">
            <v>NEFR 2016</v>
          </cell>
        </row>
        <row r="5359">
          <cell r="A5359" t="str">
            <v>NEFR 2016</v>
          </cell>
        </row>
        <row r="5360">
          <cell r="A5360" t="str">
            <v>NEFR 2016</v>
          </cell>
        </row>
        <row r="5361">
          <cell r="A5361" t="str">
            <v>NEFR 2016</v>
          </cell>
        </row>
        <row r="5362">
          <cell r="A5362" t="str">
            <v>NEFR 2016</v>
          </cell>
        </row>
        <row r="5363">
          <cell r="A5363" t="str">
            <v>NEFR 2016</v>
          </cell>
        </row>
        <row r="5364">
          <cell r="A5364" t="str">
            <v>NEFR 2016</v>
          </cell>
        </row>
        <row r="5365">
          <cell r="A5365" t="str">
            <v>NEFR 2016</v>
          </cell>
        </row>
        <row r="5366">
          <cell r="A5366" t="str">
            <v>NEFR 2016</v>
          </cell>
        </row>
        <row r="5367">
          <cell r="A5367" t="str">
            <v>NEFR 2016</v>
          </cell>
        </row>
        <row r="5368">
          <cell r="A5368" t="str">
            <v>NEFR 2016</v>
          </cell>
        </row>
        <row r="5369">
          <cell r="A5369" t="str">
            <v>NEFR 2016</v>
          </cell>
        </row>
        <row r="5370">
          <cell r="A5370" t="str">
            <v>NEFR 2016</v>
          </cell>
        </row>
        <row r="5371">
          <cell r="A5371" t="str">
            <v>NEFR 2016</v>
          </cell>
        </row>
        <row r="5372">
          <cell r="A5372" t="str">
            <v>NEFR 2016</v>
          </cell>
        </row>
        <row r="5373">
          <cell r="A5373" t="str">
            <v>NEFR 2016</v>
          </cell>
        </row>
        <row r="5374">
          <cell r="A5374" t="str">
            <v>NEFR 2016</v>
          </cell>
        </row>
        <row r="5375">
          <cell r="A5375" t="str">
            <v>NEFR 2016</v>
          </cell>
        </row>
        <row r="5376">
          <cell r="A5376" t="str">
            <v>NEFR 2016</v>
          </cell>
        </row>
        <row r="5377">
          <cell r="A5377" t="str">
            <v>NEFR 2016</v>
          </cell>
        </row>
        <row r="5378">
          <cell r="A5378" t="str">
            <v>NEFR 2016</v>
          </cell>
        </row>
        <row r="5379">
          <cell r="A5379" t="str">
            <v>NEFR 2016</v>
          </cell>
        </row>
        <row r="5380">
          <cell r="A5380" t="str">
            <v>NEFR 2016</v>
          </cell>
        </row>
        <row r="5381">
          <cell r="A5381" t="str">
            <v>NEFR 2016</v>
          </cell>
        </row>
        <row r="5382">
          <cell r="A5382" t="str">
            <v>NEFR 2016</v>
          </cell>
        </row>
        <row r="5383">
          <cell r="A5383" t="str">
            <v>NEFR 2016</v>
          </cell>
        </row>
        <row r="5384">
          <cell r="A5384" t="str">
            <v>NEFR 2016</v>
          </cell>
        </row>
        <row r="5385">
          <cell r="A5385" t="str">
            <v>NEFR 2016</v>
          </cell>
        </row>
        <row r="5386">
          <cell r="A5386" t="str">
            <v>NEFR 2016</v>
          </cell>
        </row>
        <row r="5387">
          <cell r="A5387" t="str">
            <v>NEFR 2016</v>
          </cell>
        </row>
        <row r="5388">
          <cell r="A5388" t="str">
            <v>NEFR 2016</v>
          </cell>
        </row>
        <row r="5389">
          <cell r="A5389" t="str">
            <v>NEFR 2016</v>
          </cell>
        </row>
        <row r="5390">
          <cell r="A5390" t="str">
            <v>NEFR 2016</v>
          </cell>
        </row>
        <row r="5391">
          <cell r="A5391" t="str">
            <v>NEFR 2016</v>
          </cell>
        </row>
        <row r="5392">
          <cell r="A5392" t="str">
            <v>NEFR 2016</v>
          </cell>
        </row>
        <row r="5393">
          <cell r="A5393" t="str">
            <v>NEFR 2016</v>
          </cell>
        </row>
        <row r="5394">
          <cell r="A5394" t="str">
            <v>NEFR 2016</v>
          </cell>
        </row>
        <row r="5395">
          <cell r="A5395" t="str">
            <v>NEFR 2016</v>
          </cell>
        </row>
        <row r="5396">
          <cell r="A5396" t="str">
            <v>NEFR 2016</v>
          </cell>
        </row>
        <row r="5397">
          <cell r="A5397" t="str">
            <v>NEFR 2016</v>
          </cell>
        </row>
        <row r="5398">
          <cell r="A5398" t="str">
            <v>NEFR 2016</v>
          </cell>
        </row>
        <row r="5399">
          <cell r="A5399" t="str">
            <v>NEFR 2016</v>
          </cell>
        </row>
        <row r="5400">
          <cell r="A5400" t="str">
            <v>NEFR 2016</v>
          </cell>
        </row>
        <row r="5401">
          <cell r="A5401" t="str">
            <v>NEFR 2016</v>
          </cell>
        </row>
        <row r="5402">
          <cell r="A5402" t="str">
            <v>NEFR 2016</v>
          </cell>
        </row>
        <row r="5403">
          <cell r="A5403" t="str">
            <v>NEFR 2016</v>
          </cell>
        </row>
        <row r="5404">
          <cell r="A5404" t="str">
            <v>NEFR 2016</v>
          </cell>
        </row>
        <row r="5405">
          <cell r="A5405" t="str">
            <v>NEFR 2016</v>
          </cell>
        </row>
        <row r="5406">
          <cell r="A5406" t="str">
            <v>NEFR 2016</v>
          </cell>
        </row>
        <row r="5407">
          <cell r="A5407" t="str">
            <v>NEFR 2016</v>
          </cell>
        </row>
        <row r="5408">
          <cell r="A5408" t="str">
            <v>NEFR 2016</v>
          </cell>
        </row>
        <row r="5409">
          <cell r="A5409" t="str">
            <v>NEFR 2016</v>
          </cell>
        </row>
        <row r="5410">
          <cell r="A5410" t="str">
            <v>NEFR 2016</v>
          </cell>
        </row>
        <row r="5411">
          <cell r="A5411" t="str">
            <v>NEFR 2016</v>
          </cell>
        </row>
        <row r="5412">
          <cell r="A5412" t="str">
            <v>NEFR 2016</v>
          </cell>
        </row>
        <row r="5413">
          <cell r="A5413" t="str">
            <v>NEFR 2016</v>
          </cell>
        </row>
        <row r="5414">
          <cell r="A5414" t="str">
            <v>NEFR 2016</v>
          </cell>
        </row>
        <row r="5415">
          <cell r="A5415" t="str">
            <v>NEFR 2016</v>
          </cell>
        </row>
        <row r="5416">
          <cell r="A5416" t="str">
            <v>NEFR 2016</v>
          </cell>
        </row>
        <row r="5417">
          <cell r="A5417" t="str">
            <v>NEFR 2016</v>
          </cell>
        </row>
        <row r="5418">
          <cell r="A5418" t="str">
            <v>NEFR 2016</v>
          </cell>
        </row>
        <row r="5419">
          <cell r="A5419" t="str">
            <v>NEFR 2016</v>
          </cell>
        </row>
        <row r="5420">
          <cell r="A5420" t="str">
            <v>NEFR 2016</v>
          </cell>
        </row>
        <row r="5421">
          <cell r="A5421" t="str">
            <v>NEFR 2016</v>
          </cell>
        </row>
        <row r="5422">
          <cell r="A5422" t="str">
            <v>NEFR 2016</v>
          </cell>
        </row>
        <row r="5423">
          <cell r="A5423" t="str">
            <v>NEFR 2016</v>
          </cell>
        </row>
        <row r="5424">
          <cell r="A5424" t="str">
            <v>NEFR 2016</v>
          </cell>
        </row>
        <row r="5425">
          <cell r="A5425" t="str">
            <v>NEFR 2016</v>
          </cell>
        </row>
        <row r="5426">
          <cell r="A5426" t="str">
            <v>NEFR 2016</v>
          </cell>
        </row>
        <row r="5427">
          <cell r="A5427" t="str">
            <v>NEFR 2016</v>
          </cell>
        </row>
        <row r="5428">
          <cell r="A5428" t="str">
            <v>NEFR 2016</v>
          </cell>
        </row>
        <row r="5429">
          <cell r="A5429" t="str">
            <v>NEFR 2016</v>
          </cell>
        </row>
        <row r="5430">
          <cell r="A5430" t="str">
            <v>NEFR 2016</v>
          </cell>
        </row>
        <row r="5431">
          <cell r="A5431" t="str">
            <v>NEFR 2016</v>
          </cell>
        </row>
        <row r="5432">
          <cell r="A5432" t="str">
            <v>NEFR 2016</v>
          </cell>
        </row>
        <row r="5433">
          <cell r="A5433" t="str">
            <v>NEFR 2016</v>
          </cell>
        </row>
        <row r="5434">
          <cell r="A5434" t="str">
            <v>NEFR 2016</v>
          </cell>
        </row>
        <row r="5435">
          <cell r="A5435" t="str">
            <v>NEFR 2016</v>
          </cell>
        </row>
        <row r="5436">
          <cell r="A5436" t="str">
            <v>NEFR 2016</v>
          </cell>
        </row>
        <row r="5437">
          <cell r="A5437" t="str">
            <v>NEFR 2016</v>
          </cell>
        </row>
        <row r="5438">
          <cell r="A5438" t="str">
            <v>NEFR 2016</v>
          </cell>
        </row>
        <row r="5439">
          <cell r="A5439" t="str">
            <v>NEFR 2016</v>
          </cell>
        </row>
        <row r="5440">
          <cell r="A5440" t="str">
            <v>NEFR 2016</v>
          </cell>
        </row>
        <row r="5441">
          <cell r="A5441" t="str">
            <v>NEFR 2016</v>
          </cell>
        </row>
        <row r="5442">
          <cell r="A5442" t="str">
            <v>NEFR 2016</v>
          </cell>
        </row>
        <row r="5443">
          <cell r="A5443" t="str">
            <v>NEFR 2016</v>
          </cell>
        </row>
        <row r="5444">
          <cell r="A5444" t="str">
            <v>NEFR 2016</v>
          </cell>
        </row>
        <row r="5445">
          <cell r="A5445" t="str">
            <v>NEFR 2016</v>
          </cell>
        </row>
        <row r="5446">
          <cell r="A5446" t="str">
            <v>NEFR 2016</v>
          </cell>
        </row>
        <row r="5447">
          <cell r="A5447" t="str">
            <v>NEFR 2016</v>
          </cell>
        </row>
        <row r="5448">
          <cell r="A5448" t="str">
            <v>NEFR 2016</v>
          </cell>
        </row>
        <row r="5449">
          <cell r="A5449" t="str">
            <v>NEFR 2016</v>
          </cell>
        </row>
        <row r="5450">
          <cell r="A5450" t="str">
            <v>NEFR 2016</v>
          </cell>
        </row>
        <row r="5451">
          <cell r="A5451" t="str">
            <v>NEFR 2016</v>
          </cell>
        </row>
        <row r="5452">
          <cell r="A5452" t="str">
            <v>NEFR 2016</v>
          </cell>
        </row>
        <row r="5453">
          <cell r="A5453" t="str">
            <v>NEFR 2016</v>
          </cell>
        </row>
        <row r="5454">
          <cell r="A5454" t="str">
            <v>NEFR 2016</v>
          </cell>
        </row>
        <row r="5455">
          <cell r="A5455" t="str">
            <v>NEFR 2016</v>
          </cell>
        </row>
        <row r="5456">
          <cell r="A5456" t="str">
            <v>NEFR 2016</v>
          </cell>
        </row>
        <row r="5457">
          <cell r="A5457" t="str">
            <v>NEFR 2016</v>
          </cell>
        </row>
        <row r="5458">
          <cell r="A5458" t="str">
            <v>NEFR 2016</v>
          </cell>
        </row>
        <row r="5459">
          <cell r="A5459" t="str">
            <v>NEFR 2016</v>
          </cell>
        </row>
        <row r="5460">
          <cell r="A5460" t="str">
            <v>NEFR 2016</v>
          </cell>
        </row>
        <row r="5461">
          <cell r="A5461" t="str">
            <v>NEFR 2016</v>
          </cell>
        </row>
        <row r="5462">
          <cell r="A5462" t="str">
            <v>NEFR 2016</v>
          </cell>
        </row>
        <row r="5463">
          <cell r="A5463" t="str">
            <v>NEFR 2016</v>
          </cell>
        </row>
        <row r="5464">
          <cell r="A5464" t="str">
            <v>NEFR 2016</v>
          </cell>
        </row>
        <row r="5465">
          <cell r="A5465" t="str">
            <v>NEFR 2016</v>
          </cell>
        </row>
        <row r="5466">
          <cell r="A5466" t="str">
            <v>NEFR 2016</v>
          </cell>
        </row>
        <row r="5467">
          <cell r="A5467" t="str">
            <v>NEFR 2016</v>
          </cell>
        </row>
        <row r="5468">
          <cell r="A5468" t="str">
            <v>NEFR 2016</v>
          </cell>
        </row>
        <row r="5469">
          <cell r="A5469" t="str">
            <v>NEFR 2016</v>
          </cell>
        </row>
        <row r="5470">
          <cell r="A5470" t="str">
            <v>NEFR 2016</v>
          </cell>
        </row>
        <row r="5471">
          <cell r="A5471" t="str">
            <v>NEFR 2016</v>
          </cell>
        </row>
        <row r="5472">
          <cell r="A5472" t="str">
            <v>NEFR 2016</v>
          </cell>
        </row>
        <row r="5473">
          <cell r="A5473" t="str">
            <v>NEFR 2016</v>
          </cell>
        </row>
        <row r="5474">
          <cell r="A5474" t="str">
            <v>NEFR 2016</v>
          </cell>
        </row>
        <row r="5475">
          <cell r="A5475" t="str">
            <v>NEFR 2016</v>
          </cell>
        </row>
        <row r="5476">
          <cell r="A5476" t="str">
            <v>NEFR 2016</v>
          </cell>
        </row>
        <row r="5477">
          <cell r="A5477" t="str">
            <v>NEFR 2016</v>
          </cell>
        </row>
        <row r="5478">
          <cell r="A5478" t="str">
            <v>NEFR 2016</v>
          </cell>
        </row>
        <row r="5479">
          <cell r="A5479" t="str">
            <v>NEFR 2016</v>
          </cell>
        </row>
        <row r="5480">
          <cell r="A5480" t="str">
            <v>NEFR 2016</v>
          </cell>
        </row>
        <row r="5481">
          <cell r="A5481" t="str">
            <v>NEFR 2016</v>
          </cell>
        </row>
        <row r="5482">
          <cell r="A5482" t="str">
            <v>NEFR 2016</v>
          </cell>
        </row>
        <row r="5483">
          <cell r="A5483" t="str">
            <v>NEFR 2016</v>
          </cell>
        </row>
        <row r="5484">
          <cell r="A5484" t="str">
            <v>NEFR 2016</v>
          </cell>
        </row>
        <row r="5485">
          <cell r="A5485" t="str">
            <v>NEFR 2016</v>
          </cell>
        </row>
        <row r="5486">
          <cell r="A5486" t="str">
            <v>NEFR 2016</v>
          </cell>
        </row>
        <row r="5487">
          <cell r="A5487" t="str">
            <v>NEFR 2016</v>
          </cell>
        </row>
        <row r="5488">
          <cell r="A5488" t="str">
            <v>NEFR 2016</v>
          </cell>
        </row>
        <row r="5489">
          <cell r="A5489" t="str">
            <v>NEFR 2016</v>
          </cell>
        </row>
        <row r="5490">
          <cell r="A5490" t="str">
            <v>NEFR 2016</v>
          </cell>
        </row>
        <row r="5491">
          <cell r="A5491" t="str">
            <v>NEFR 2016</v>
          </cell>
        </row>
        <row r="5492">
          <cell r="A5492" t="str">
            <v>NEFR 2016</v>
          </cell>
        </row>
        <row r="5493">
          <cell r="A5493" t="str">
            <v>NEFR 2016</v>
          </cell>
        </row>
        <row r="5494">
          <cell r="A5494" t="str">
            <v>NEFR 2016</v>
          </cell>
        </row>
        <row r="5495">
          <cell r="A5495" t="str">
            <v>NEFR 2016</v>
          </cell>
        </row>
        <row r="5496">
          <cell r="A5496" t="str">
            <v>NEFR 2016</v>
          </cell>
        </row>
        <row r="5497">
          <cell r="A5497" t="str">
            <v>NEFR 2016</v>
          </cell>
        </row>
        <row r="5498">
          <cell r="A5498" t="str">
            <v>NEFR 2016</v>
          </cell>
        </row>
        <row r="5499">
          <cell r="A5499" t="str">
            <v>NEFR 2016</v>
          </cell>
        </row>
        <row r="5500">
          <cell r="A5500" t="str">
            <v>NEFR 2016</v>
          </cell>
        </row>
        <row r="5501">
          <cell r="A5501" t="str">
            <v>NEFR 2016</v>
          </cell>
        </row>
        <row r="5502">
          <cell r="A5502" t="str">
            <v>NEFR 2016</v>
          </cell>
        </row>
        <row r="5503">
          <cell r="A5503" t="str">
            <v>NEFR 2016</v>
          </cell>
        </row>
        <row r="5504">
          <cell r="A5504" t="str">
            <v>NEFR 2016</v>
          </cell>
        </row>
        <row r="5505">
          <cell r="A5505" t="str">
            <v>NEFR 2016</v>
          </cell>
        </row>
        <row r="5506">
          <cell r="A5506" t="str">
            <v>NEFR 2016</v>
          </cell>
        </row>
        <row r="5507">
          <cell r="A5507" t="str">
            <v>NEFR 2016</v>
          </cell>
        </row>
        <row r="5508">
          <cell r="A5508" t="str">
            <v>NEFR 2016</v>
          </cell>
        </row>
        <row r="5509">
          <cell r="A5509" t="str">
            <v>NEFR 2016</v>
          </cell>
        </row>
        <row r="5510">
          <cell r="A5510" t="str">
            <v>NEFR 2016</v>
          </cell>
        </row>
        <row r="5511">
          <cell r="A5511" t="str">
            <v>NEFR 2016</v>
          </cell>
        </row>
        <row r="5512">
          <cell r="A5512" t="str">
            <v>NEFR 2016</v>
          </cell>
        </row>
        <row r="5513">
          <cell r="A5513" t="str">
            <v>NEFR 2016</v>
          </cell>
        </row>
        <row r="5514">
          <cell r="A5514" t="str">
            <v>NEFR 2016</v>
          </cell>
        </row>
        <row r="5515">
          <cell r="A5515" t="str">
            <v>NEFR 2016</v>
          </cell>
        </row>
        <row r="5516">
          <cell r="A5516" t="str">
            <v>NEFR 2016</v>
          </cell>
        </row>
        <row r="5517">
          <cell r="A5517" t="str">
            <v>NEFR 2016</v>
          </cell>
        </row>
        <row r="5518">
          <cell r="A5518" t="str">
            <v>NEFR 2016</v>
          </cell>
        </row>
        <row r="5519">
          <cell r="A5519" t="str">
            <v>NEFR 2016</v>
          </cell>
        </row>
        <row r="5520">
          <cell r="A5520" t="str">
            <v>NEFR 2016</v>
          </cell>
        </row>
        <row r="5521">
          <cell r="A5521" t="str">
            <v>NEFR 2016</v>
          </cell>
        </row>
        <row r="5522">
          <cell r="A5522" t="str">
            <v>NEFR 2016</v>
          </cell>
        </row>
        <row r="5523">
          <cell r="A5523" t="str">
            <v>NEFR 2016</v>
          </cell>
        </row>
        <row r="5524">
          <cell r="A5524" t="str">
            <v>NEFR 2016</v>
          </cell>
        </row>
        <row r="5525">
          <cell r="A5525" t="str">
            <v>NEFR 2016</v>
          </cell>
        </row>
        <row r="5526">
          <cell r="A5526" t="str">
            <v>NEFR 2016</v>
          </cell>
        </row>
        <row r="5527">
          <cell r="A5527" t="str">
            <v>NEFR 2016</v>
          </cell>
        </row>
        <row r="5528">
          <cell r="A5528" t="str">
            <v>NEFR 2016</v>
          </cell>
        </row>
        <row r="5529">
          <cell r="A5529" t="str">
            <v>NEFR 2016</v>
          </cell>
        </row>
        <row r="5530">
          <cell r="A5530" t="str">
            <v>NEFR 2016</v>
          </cell>
        </row>
        <row r="5531">
          <cell r="A5531" t="str">
            <v>NEFR 2016</v>
          </cell>
        </row>
        <row r="5532">
          <cell r="A5532" t="str">
            <v>NEFR 2016</v>
          </cell>
        </row>
        <row r="5533">
          <cell r="A5533" t="str">
            <v>NEFR 2016</v>
          </cell>
        </row>
        <row r="5534">
          <cell r="A5534" t="str">
            <v>NEFR 2016</v>
          </cell>
        </row>
        <row r="5535">
          <cell r="A5535" t="str">
            <v>NEFR 2016</v>
          </cell>
        </row>
        <row r="5536">
          <cell r="A5536" t="str">
            <v>NEFR 2016</v>
          </cell>
        </row>
        <row r="5537">
          <cell r="A5537" t="str">
            <v>NEFR 2016</v>
          </cell>
        </row>
        <row r="5538">
          <cell r="A5538" t="str">
            <v>NEFR 2016</v>
          </cell>
        </row>
        <row r="5539">
          <cell r="A5539" t="str">
            <v>NEFR 2016</v>
          </cell>
        </row>
        <row r="5540">
          <cell r="A5540" t="str">
            <v>NEFR 2016</v>
          </cell>
        </row>
        <row r="5541">
          <cell r="A5541" t="str">
            <v>NEFR 2016</v>
          </cell>
        </row>
        <row r="5542">
          <cell r="A5542" t="str">
            <v>NEFR 2016</v>
          </cell>
        </row>
        <row r="5543">
          <cell r="A5543" t="str">
            <v>NEFR 2016</v>
          </cell>
        </row>
        <row r="5544">
          <cell r="A5544" t="str">
            <v>NEFR 2016</v>
          </cell>
        </row>
        <row r="5545">
          <cell r="A5545" t="str">
            <v>NEFR 2016</v>
          </cell>
        </row>
        <row r="5546">
          <cell r="A5546" t="str">
            <v>NEFR 2016</v>
          </cell>
        </row>
        <row r="5547">
          <cell r="A5547" t="str">
            <v>NEFR 2016</v>
          </cell>
        </row>
        <row r="5548">
          <cell r="A5548" t="str">
            <v>NEFR 2016</v>
          </cell>
        </row>
        <row r="5549">
          <cell r="A5549" t="str">
            <v>NEFR 2016</v>
          </cell>
        </row>
        <row r="5550">
          <cell r="A5550" t="str">
            <v>NEFR 2016</v>
          </cell>
        </row>
        <row r="5551">
          <cell r="A5551" t="str">
            <v>NEFR 2016</v>
          </cell>
        </row>
        <row r="5552">
          <cell r="A5552" t="str">
            <v>NEFR 2016</v>
          </cell>
        </row>
        <row r="5553">
          <cell r="A5553" t="str">
            <v>NEFR 2016</v>
          </cell>
        </row>
        <row r="5554">
          <cell r="A5554" t="str">
            <v>NEFR 2016</v>
          </cell>
        </row>
        <row r="5555">
          <cell r="A5555" t="str">
            <v>NEFR 2016</v>
          </cell>
        </row>
        <row r="5556">
          <cell r="A5556" t="str">
            <v>NEFR 2016</v>
          </cell>
        </row>
        <row r="5557">
          <cell r="A5557" t="str">
            <v>NEFR 2016</v>
          </cell>
        </row>
        <row r="5558">
          <cell r="A5558" t="str">
            <v>NEFR 2016</v>
          </cell>
        </row>
        <row r="5559">
          <cell r="A5559" t="str">
            <v>NEFR 2016</v>
          </cell>
        </row>
        <row r="5560">
          <cell r="A5560" t="str">
            <v>NEFR 2016</v>
          </cell>
        </row>
        <row r="5561">
          <cell r="A5561" t="str">
            <v>NEFR 2016</v>
          </cell>
        </row>
        <row r="5562">
          <cell r="A5562" t="str">
            <v>NEFR 2016</v>
          </cell>
        </row>
        <row r="5563">
          <cell r="A5563" t="str">
            <v>NEFR 2016</v>
          </cell>
        </row>
        <row r="5564">
          <cell r="A5564" t="str">
            <v>NEFR 2016</v>
          </cell>
        </row>
        <row r="5565">
          <cell r="A5565" t="str">
            <v>NEFR 2016</v>
          </cell>
        </row>
        <row r="5566">
          <cell r="A5566" t="str">
            <v>NEFR 2016</v>
          </cell>
        </row>
        <row r="5567">
          <cell r="A5567" t="str">
            <v>NEFR 2016</v>
          </cell>
        </row>
        <row r="5568">
          <cell r="A5568" t="str">
            <v>NEFR 2016</v>
          </cell>
        </row>
        <row r="5569">
          <cell r="A5569" t="str">
            <v>NEFR 2016</v>
          </cell>
        </row>
        <row r="5570">
          <cell r="A5570" t="str">
            <v>NEFR 2016</v>
          </cell>
        </row>
        <row r="5571">
          <cell r="A5571" t="str">
            <v>NEFR 2016</v>
          </cell>
        </row>
        <row r="5572">
          <cell r="A5572" t="str">
            <v>NEFR 2016</v>
          </cell>
        </row>
        <row r="5573">
          <cell r="A5573" t="str">
            <v>NEFR 2016</v>
          </cell>
        </row>
        <row r="5574">
          <cell r="A5574" t="str">
            <v>NEFR 2016</v>
          </cell>
        </row>
        <row r="5575">
          <cell r="A5575" t="str">
            <v>NEFR 2016</v>
          </cell>
        </row>
        <row r="5576">
          <cell r="A5576" t="str">
            <v>NEFR 2016</v>
          </cell>
        </row>
        <row r="5577">
          <cell r="A5577" t="str">
            <v>NEFR 2016</v>
          </cell>
        </row>
        <row r="5578">
          <cell r="A5578" t="str">
            <v>NEFR 2016</v>
          </cell>
        </row>
        <row r="5579">
          <cell r="A5579" t="str">
            <v>NEFR 2016</v>
          </cell>
        </row>
        <row r="5580">
          <cell r="A5580" t="str">
            <v>NEFR 2016</v>
          </cell>
        </row>
        <row r="5581">
          <cell r="A5581" t="str">
            <v>NEFR 2016</v>
          </cell>
        </row>
        <row r="5582">
          <cell r="A5582" t="str">
            <v>NEFR 2016</v>
          </cell>
        </row>
        <row r="5583">
          <cell r="A5583" t="str">
            <v>NEFR 2016</v>
          </cell>
        </row>
        <row r="5584">
          <cell r="A5584" t="str">
            <v>NEFR 2016</v>
          </cell>
        </row>
        <row r="5585">
          <cell r="A5585" t="str">
            <v>NEFR 2016</v>
          </cell>
        </row>
        <row r="5586">
          <cell r="A5586" t="str">
            <v>NEFR 2016</v>
          </cell>
        </row>
        <row r="5587">
          <cell r="A5587" t="str">
            <v>NEFR 2016</v>
          </cell>
        </row>
        <row r="5588">
          <cell r="A5588" t="str">
            <v>NEFR 2016</v>
          </cell>
        </row>
        <row r="5589">
          <cell r="A5589" t="str">
            <v>NEFR 2016</v>
          </cell>
        </row>
        <row r="5590">
          <cell r="A5590" t="str">
            <v>NEFR 2016</v>
          </cell>
        </row>
        <row r="5591">
          <cell r="A5591" t="str">
            <v>NEFR 2016</v>
          </cell>
        </row>
        <row r="5592">
          <cell r="A5592" t="str">
            <v>NEFR 2016</v>
          </cell>
        </row>
        <row r="5593">
          <cell r="A5593" t="str">
            <v>NEFR 2016</v>
          </cell>
        </row>
        <row r="5594">
          <cell r="A5594" t="str">
            <v>NEFR 2016</v>
          </cell>
        </row>
        <row r="5595">
          <cell r="A5595" t="str">
            <v>NEFR 2016</v>
          </cell>
        </row>
        <row r="5596">
          <cell r="A5596" t="str">
            <v>NEFR 2016</v>
          </cell>
        </row>
        <row r="5597">
          <cell r="A5597" t="str">
            <v>NEFR 2016</v>
          </cell>
        </row>
        <row r="5598">
          <cell r="A5598" t="str">
            <v>NEFR 2016</v>
          </cell>
        </row>
        <row r="5599">
          <cell r="A5599" t="str">
            <v>NEFR 2016</v>
          </cell>
        </row>
        <row r="5600">
          <cell r="A5600" t="str">
            <v>NEFR 2016</v>
          </cell>
        </row>
        <row r="5601">
          <cell r="A5601" t="str">
            <v>NEFR 2016</v>
          </cell>
        </row>
        <row r="5602">
          <cell r="A5602" t="str">
            <v>NEFR 2016</v>
          </cell>
        </row>
        <row r="5603">
          <cell r="A5603" t="str">
            <v>NEFR 2016</v>
          </cell>
        </row>
        <row r="5604">
          <cell r="A5604" t="str">
            <v>NEFR 2016</v>
          </cell>
        </row>
        <row r="5605">
          <cell r="A5605" t="str">
            <v>NEFR 2016</v>
          </cell>
        </row>
        <row r="5606">
          <cell r="A5606" t="str">
            <v>NEFR 2016</v>
          </cell>
        </row>
        <row r="5607">
          <cell r="A5607" t="str">
            <v>NEFR 2016</v>
          </cell>
        </row>
        <row r="5608">
          <cell r="A5608" t="str">
            <v>NEFR 2016</v>
          </cell>
        </row>
        <row r="5609">
          <cell r="A5609" t="str">
            <v>NEFR 2016</v>
          </cell>
        </row>
        <row r="5610">
          <cell r="A5610" t="str">
            <v>NEFR 2016</v>
          </cell>
        </row>
        <row r="5611">
          <cell r="A5611" t="str">
            <v>NEFR 2016</v>
          </cell>
        </row>
        <row r="5612">
          <cell r="A5612" t="str">
            <v>NEFR 2016</v>
          </cell>
        </row>
        <row r="5613">
          <cell r="A5613" t="str">
            <v>NEFR 2016</v>
          </cell>
        </row>
        <row r="5614">
          <cell r="A5614" t="str">
            <v>NEFR 2016</v>
          </cell>
        </row>
        <row r="5615">
          <cell r="A5615" t="str">
            <v>NEFR 2016</v>
          </cell>
        </row>
        <row r="5616">
          <cell r="A5616" t="str">
            <v>NEFR 2016</v>
          </cell>
        </row>
        <row r="5617">
          <cell r="A5617" t="str">
            <v>NEFR 2016</v>
          </cell>
        </row>
        <row r="5618">
          <cell r="A5618" t="str">
            <v>NEFR 2016</v>
          </cell>
        </row>
        <row r="5619">
          <cell r="A5619" t="str">
            <v>NEFR 2016</v>
          </cell>
        </row>
        <row r="5620">
          <cell r="A5620" t="str">
            <v>NEFR 2016</v>
          </cell>
        </row>
        <row r="5621">
          <cell r="A5621" t="str">
            <v>NEFR 2016</v>
          </cell>
        </row>
        <row r="5622">
          <cell r="A5622" t="str">
            <v>NEFR 2016</v>
          </cell>
        </row>
        <row r="5623">
          <cell r="A5623" t="str">
            <v>NEFR 2016</v>
          </cell>
        </row>
        <row r="5624">
          <cell r="A5624" t="str">
            <v>NEFR 2016</v>
          </cell>
        </row>
        <row r="5625">
          <cell r="A5625" t="str">
            <v>NEFR 2016</v>
          </cell>
        </row>
        <row r="5626">
          <cell r="A5626" t="str">
            <v>NEFR 2016</v>
          </cell>
        </row>
        <row r="5627">
          <cell r="A5627" t="str">
            <v>NEFR 2016</v>
          </cell>
        </row>
        <row r="5628">
          <cell r="A5628" t="str">
            <v>NEFR 2016</v>
          </cell>
        </row>
        <row r="5629">
          <cell r="A5629" t="str">
            <v>NEFR 2016</v>
          </cell>
        </row>
        <row r="5630">
          <cell r="A5630" t="str">
            <v>NEFR 2016</v>
          </cell>
        </row>
        <row r="5631">
          <cell r="A5631" t="str">
            <v>NEFR 2016</v>
          </cell>
        </row>
        <row r="5632">
          <cell r="A5632" t="str">
            <v>NEFR 2016</v>
          </cell>
        </row>
        <row r="5633">
          <cell r="A5633" t="str">
            <v>NEFR 2016</v>
          </cell>
        </row>
        <row r="5634">
          <cell r="A5634" t="str">
            <v>NEFR 2016</v>
          </cell>
        </row>
        <row r="5635">
          <cell r="A5635" t="str">
            <v>NEFR 2016</v>
          </cell>
        </row>
        <row r="5636">
          <cell r="A5636" t="str">
            <v>NEFR 2016</v>
          </cell>
        </row>
        <row r="5637">
          <cell r="A5637" t="str">
            <v>NEFR 2016</v>
          </cell>
        </row>
        <row r="5638">
          <cell r="A5638" t="str">
            <v>NEFR 2016</v>
          </cell>
        </row>
        <row r="5639">
          <cell r="A5639" t="str">
            <v>NEFR 2016</v>
          </cell>
        </row>
        <row r="5640">
          <cell r="A5640" t="str">
            <v>NEFR 2016</v>
          </cell>
        </row>
        <row r="5641">
          <cell r="A5641" t="str">
            <v>NEFR 2016</v>
          </cell>
        </row>
        <row r="5642">
          <cell r="A5642" t="str">
            <v>NEFR 2016</v>
          </cell>
        </row>
        <row r="5643">
          <cell r="A5643" t="str">
            <v>NEFR 2016</v>
          </cell>
        </row>
        <row r="5644">
          <cell r="A5644" t="str">
            <v>NEFR 2016</v>
          </cell>
        </row>
        <row r="5645">
          <cell r="A5645" t="str">
            <v>NEFR 2016</v>
          </cell>
        </row>
        <row r="5646">
          <cell r="A5646" t="str">
            <v>NEFR 2016</v>
          </cell>
        </row>
        <row r="5647">
          <cell r="A5647" t="str">
            <v>NEFR 2016</v>
          </cell>
        </row>
        <row r="5648">
          <cell r="A5648" t="str">
            <v>NEFR 2016</v>
          </cell>
        </row>
        <row r="5649">
          <cell r="A5649" t="str">
            <v>NEFR 2016</v>
          </cell>
        </row>
        <row r="5650">
          <cell r="A5650" t="str">
            <v>NEFR 2016</v>
          </cell>
        </row>
        <row r="5651">
          <cell r="A5651" t="str">
            <v>NEFR 2016</v>
          </cell>
        </row>
        <row r="5652">
          <cell r="A5652" t="str">
            <v>NEFR 2016</v>
          </cell>
        </row>
        <row r="5653">
          <cell r="A5653" t="str">
            <v>NEFR 2016</v>
          </cell>
        </row>
        <row r="5654">
          <cell r="A5654" t="str">
            <v>NEFR 2016</v>
          </cell>
        </row>
        <row r="5655">
          <cell r="A5655" t="str">
            <v>NEFR 2016</v>
          </cell>
        </row>
        <row r="5656">
          <cell r="A5656" t="str">
            <v>NEFR 2016</v>
          </cell>
        </row>
        <row r="5657">
          <cell r="A5657" t="str">
            <v>NEFR 2016</v>
          </cell>
        </row>
        <row r="5658">
          <cell r="A5658" t="str">
            <v>NEFR 2016</v>
          </cell>
        </row>
        <row r="5659">
          <cell r="A5659" t="str">
            <v>NEFR 2016</v>
          </cell>
        </row>
        <row r="5660">
          <cell r="A5660" t="str">
            <v>NEFR 2016</v>
          </cell>
        </row>
        <row r="5661">
          <cell r="A5661" t="str">
            <v>NEFR 2016</v>
          </cell>
        </row>
        <row r="5662">
          <cell r="A5662" t="str">
            <v>NEFR 2016</v>
          </cell>
        </row>
        <row r="5663">
          <cell r="A5663" t="str">
            <v>NEFR 2016</v>
          </cell>
        </row>
        <row r="5664">
          <cell r="A5664" t="str">
            <v>NEFR 2016</v>
          </cell>
        </row>
        <row r="5665">
          <cell r="A5665" t="str">
            <v>NEFR 2016</v>
          </cell>
        </row>
        <row r="5666">
          <cell r="A5666" t="str">
            <v>NEFR 2016</v>
          </cell>
        </row>
        <row r="5667">
          <cell r="A5667" t="str">
            <v>NEFR 2016</v>
          </cell>
        </row>
        <row r="5668">
          <cell r="A5668" t="str">
            <v>NEFR 2016</v>
          </cell>
        </row>
        <row r="5669">
          <cell r="A5669" t="str">
            <v>NEFR 2016</v>
          </cell>
        </row>
        <row r="5670">
          <cell r="A5670" t="str">
            <v>NEFR 2016</v>
          </cell>
        </row>
        <row r="5671">
          <cell r="A5671" t="str">
            <v>NEFR 2016</v>
          </cell>
        </row>
        <row r="5672">
          <cell r="A5672" t="str">
            <v>NEFR 2016</v>
          </cell>
        </row>
        <row r="5673">
          <cell r="A5673" t="str">
            <v>NEFR 2016</v>
          </cell>
        </row>
        <row r="5674">
          <cell r="A5674" t="str">
            <v>NEFR 2016</v>
          </cell>
        </row>
        <row r="5675">
          <cell r="A5675" t="str">
            <v>NEFR 2016</v>
          </cell>
        </row>
        <row r="5676">
          <cell r="A5676" t="str">
            <v>NEFR 2016</v>
          </cell>
        </row>
        <row r="5677">
          <cell r="A5677" t="str">
            <v>NEFR 2016</v>
          </cell>
        </row>
        <row r="5678">
          <cell r="A5678" t="str">
            <v>NEFR 2016</v>
          </cell>
        </row>
        <row r="5679">
          <cell r="A5679" t="str">
            <v>NEFR 2016</v>
          </cell>
        </row>
        <row r="5680">
          <cell r="A5680" t="str">
            <v>NEFR 2016</v>
          </cell>
        </row>
        <row r="5681">
          <cell r="A5681" t="str">
            <v>NEFR 2016</v>
          </cell>
        </row>
        <row r="5682">
          <cell r="A5682" t="str">
            <v>NEFR 2016</v>
          </cell>
        </row>
        <row r="5683">
          <cell r="A5683" t="str">
            <v>NEFR 2016</v>
          </cell>
        </row>
        <row r="5684">
          <cell r="A5684" t="str">
            <v>NEFR 2016</v>
          </cell>
        </row>
        <row r="5685">
          <cell r="A5685" t="str">
            <v>NEFR 2016</v>
          </cell>
        </row>
        <row r="5686">
          <cell r="A5686" t="str">
            <v>NEFR 2016</v>
          </cell>
        </row>
        <row r="5687">
          <cell r="A5687" t="str">
            <v>NEFR 2016</v>
          </cell>
        </row>
        <row r="5688">
          <cell r="A5688" t="str">
            <v>NEFR 2016</v>
          </cell>
        </row>
        <row r="5689">
          <cell r="A5689" t="str">
            <v>NEFR 2016</v>
          </cell>
        </row>
        <row r="5690">
          <cell r="A5690" t="str">
            <v>NEFR 2016</v>
          </cell>
        </row>
        <row r="5691">
          <cell r="A5691" t="str">
            <v>NEFR 2016</v>
          </cell>
        </row>
        <row r="5692">
          <cell r="A5692" t="str">
            <v>NEFR 2016</v>
          </cell>
        </row>
        <row r="5693">
          <cell r="A5693" t="str">
            <v>NEFR 2016</v>
          </cell>
        </row>
        <row r="5694">
          <cell r="A5694" t="str">
            <v>NEFR 2016</v>
          </cell>
        </row>
        <row r="5695">
          <cell r="A5695" t="str">
            <v>NEFR 2016</v>
          </cell>
        </row>
        <row r="5696">
          <cell r="A5696" t="str">
            <v>NEFR 2016</v>
          </cell>
        </row>
        <row r="5697">
          <cell r="A5697" t="str">
            <v>NEFR 2016</v>
          </cell>
        </row>
        <row r="5698">
          <cell r="A5698" t="str">
            <v>NEFR 2016</v>
          </cell>
        </row>
        <row r="5699">
          <cell r="A5699" t="str">
            <v>NEFR 2016</v>
          </cell>
        </row>
        <row r="5700">
          <cell r="A5700" t="str">
            <v>NEFR 2016</v>
          </cell>
        </row>
        <row r="5701">
          <cell r="A5701" t="str">
            <v>NEFR 2016</v>
          </cell>
        </row>
        <row r="5702">
          <cell r="A5702" t="str">
            <v>NEFR 2016</v>
          </cell>
        </row>
        <row r="5703">
          <cell r="A5703" t="str">
            <v>NEFR 2016</v>
          </cell>
        </row>
        <row r="5704">
          <cell r="A5704" t="str">
            <v>NEFR 2016</v>
          </cell>
        </row>
        <row r="5705">
          <cell r="A5705" t="str">
            <v>NEFR 2016</v>
          </cell>
        </row>
        <row r="5706">
          <cell r="A5706" t="str">
            <v>NEFR 2016</v>
          </cell>
        </row>
        <row r="5707">
          <cell r="A5707" t="str">
            <v>NEFR 2016</v>
          </cell>
        </row>
        <row r="5708">
          <cell r="A5708" t="str">
            <v>NEFR 2016</v>
          </cell>
        </row>
        <row r="5709">
          <cell r="A5709" t="str">
            <v>NEFR 2016</v>
          </cell>
        </row>
        <row r="5710">
          <cell r="A5710" t="str">
            <v>NEFR 2016</v>
          </cell>
        </row>
        <row r="5711">
          <cell r="A5711" t="str">
            <v>NEFR 2016</v>
          </cell>
        </row>
        <row r="5712">
          <cell r="A5712" t="str">
            <v>NEFR 2016</v>
          </cell>
        </row>
        <row r="5713">
          <cell r="A5713" t="str">
            <v>NEFR 2016</v>
          </cell>
        </row>
        <row r="5714">
          <cell r="A5714" t="str">
            <v>NEFR 2016</v>
          </cell>
        </row>
        <row r="5715">
          <cell r="A5715" t="str">
            <v>NEFR 2016</v>
          </cell>
        </row>
        <row r="5716">
          <cell r="A5716" t="str">
            <v>NEFR 2016</v>
          </cell>
        </row>
        <row r="5717">
          <cell r="A5717" t="str">
            <v>NEFR 2016</v>
          </cell>
        </row>
        <row r="5718">
          <cell r="A5718" t="str">
            <v>NEFR 2016</v>
          </cell>
        </row>
        <row r="5719">
          <cell r="A5719" t="str">
            <v>NEFR 2016</v>
          </cell>
        </row>
        <row r="5720">
          <cell r="A5720" t="str">
            <v>NEFR 2016</v>
          </cell>
        </row>
        <row r="5721">
          <cell r="A5721" t="str">
            <v>NEFR 2016</v>
          </cell>
        </row>
        <row r="5722">
          <cell r="A5722" t="str">
            <v>NEFR 2016</v>
          </cell>
        </row>
        <row r="5723">
          <cell r="A5723" t="str">
            <v>NEFR 2016</v>
          </cell>
        </row>
        <row r="5724">
          <cell r="A5724" t="str">
            <v>NEFR 2016</v>
          </cell>
        </row>
        <row r="5725">
          <cell r="A5725" t="str">
            <v>NEFR 2016</v>
          </cell>
        </row>
        <row r="5726">
          <cell r="A5726" t="str">
            <v>NEFR 2016</v>
          </cell>
        </row>
        <row r="5727">
          <cell r="A5727" t="str">
            <v>NEFR 2016</v>
          </cell>
        </row>
        <row r="5728">
          <cell r="A5728" t="str">
            <v>NEFR 2016</v>
          </cell>
        </row>
        <row r="5729">
          <cell r="A5729" t="str">
            <v>NEFR 2016</v>
          </cell>
        </row>
        <row r="5730">
          <cell r="A5730" t="str">
            <v>NEFR 2016</v>
          </cell>
        </row>
        <row r="5731">
          <cell r="A5731" t="str">
            <v>NEFR 2016</v>
          </cell>
        </row>
        <row r="5732">
          <cell r="A5732" t="str">
            <v>NEFR 2016</v>
          </cell>
        </row>
        <row r="5733">
          <cell r="A5733" t="str">
            <v>NEFR 2016</v>
          </cell>
        </row>
        <row r="5734">
          <cell r="A5734" t="str">
            <v>NEFR 2016</v>
          </cell>
        </row>
        <row r="5735">
          <cell r="A5735" t="str">
            <v>NEFR 2016</v>
          </cell>
        </row>
        <row r="5736">
          <cell r="A5736" t="str">
            <v>NEFR 2016</v>
          </cell>
        </row>
        <row r="5737">
          <cell r="A5737" t="str">
            <v>NEFR 2016</v>
          </cell>
        </row>
        <row r="5738">
          <cell r="A5738" t="str">
            <v>NEFR 2016</v>
          </cell>
        </row>
        <row r="5739">
          <cell r="A5739" t="str">
            <v>NEFR 2016</v>
          </cell>
        </row>
        <row r="5740">
          <cell r="A5740" t="str">
            <v>NEFR 2016</v>
          </cell>
        </row>
        <row r="5741">
          <cell r="A5741" t="str">
            <v>NEFR 2016</v>
          </cell>
        </row>
        <row r="5742">
          <cell r="A5742" t="str">
            <v>NEFR 2016</v>
          </cell>
        </row>
        <row r="5743">
          <cell r="A5743" t="str">
            <v>NEFR 2016</v>
          </cell>
        </row>
        <row r="5744">
          <cell r="A5744" t="str">
            <v>NEFR 2016</v>
          </cell>
        </row>
        <row r="5745">
          <cell r="A5745" t="str">
            <v>NEFR 2016</v>
          </cell>
        </row>
        <row r="5746">
          <cell r="A5746" t="str">
            <v>NEFR 2016</v>
          </cell>
        </row>
        <row r="5747">
          <cell r="A5747" t="str">
            <v>NEFR 2016</v>
          </cell>
        </row>
        <row r="5748">
          <cell r="A5748" t="str">
            <v>NEFR 2016</v>
          </cell>
        </row>
        <row r="5749">
          <cell r="A5749" t="str">
            <v>NEFR 2016</v>
          </cell>
        </row>
        <row r="5750">
          <cell r="A5750" t="str">
            <v>NEFR 2016</v>
          </cell>
        </row>
        <row r="5751">
          <cell r="A5751" t="str">
            <v>NEFR 2016</v>
          </cell>
        </row>
        <row r="5752">
          <cell r="A5752" t="str">
            <v>NEFR 2016</v>
          </cell>
        </row>
        <row r="5753">
          <cell r="A5753" t="str">
            <v>NEFR 2016</v>
          </cell>
        </row>
        <row r="5754">
          <cell r="A5754" t="str">
            <v>NEFR 2016</v>
          </cell>
        </row>
        <row r="5755">
          <cell r="A5755" t="str">
            <v>NEFR 2016</v>
          </cell>
        </row>
        <row r="5756">
          <cell r="A5756" t="str">
            <v>NEFR 2016</v>
          </cell>
        </row>
        <row r="5757">
          <cell r="A5757" t="str">
            <v>NEFR 2016</v>
          </cell>
        </row>
        <row r="5758">
          <cell r="A5758" t="str">
            <v>NEFR 2016</v>
          </cell>
        </row>
        <row r="5759">
          <cell r="A5759" t="str">
            <v>NEFR 2016</v>
          </cell>
        </row>
        <row r="5760">
          <cell r="A5760" t="str">
            <v>NEFR 2016</v>
          </cell>
        </row>
        <row r="5761">
          <cell r="A5761" t="str">
            <v>NEFR 2016</v>
          </cell>
        </row>
        <row r="5762">
          <cell r="A5762" t="str">
            <v>NEFR 2016</v>
          </cell>
        </row>
        <row r="5763">
          <cell r="A5763" t="str">
            <v>NEFR 2016</v>
          </cell>
        </row>
        <row r="5764">
          <cell r="A5764" t="str">
            <v>NEFR 2016</v>
          </cell>
        </row>
        <row r="5765">
          <cell r="A5765" t="str">
            <v>NEFR 2016</v>
          </cell>
        </row>
        <row r="5766">
          <cell r="A5766" t="str">
            <v>NEFR 2016</v>
          </cell>
        </row>
        <row r="5767">
          <cell r="A5767" t="str">
            <v>NEFR 2016</v>
          </cell>
        </row>
        <row r="5768">
          <cell r="A5768" t="str">
            <v>NEFR 2016</v>
          </cell>
        </row>
        <row r="5769">
          <cell r="A5769" t="str">
            <v>NEFR 2016</v>
          </cell>
        </row>
        <row r="5770">
          <cell r="A5770" t="str">
            <v>NEFR 2016</v>
          </cell>
        </row>
        <row r="5771">
          <cell r="A5771" t="str">
            <v>NEFR 2016</v>
          </cell>
        </row>
        <row r="5772">
          <cell r="A5772" t="str">
            <v>NEFR 2016</v>
          </cell>
        </row>
        <row r="5773">
          <cell r="A5773" t="str">
            <v>NEFR 2016</v>
          </cell>
        </row>
        <row r="5774">
          <cell r="A5774" t="str">
            <v>NEFR 2016</v>
          </cell>
        </row>
        <row r="5775">
          <cell r="A5775" t="str">
            <v>NEFR 2016</v>
          </cell>
        </row>
        <row r="5776">
          <cell r="A5776" t="str">
            <v>NEFR 2016</v>
          </cell>
        </row>
        <row r="5777">
          <cell r="A5777" t="str">
            <v>NEFR 2016</v>
          </cell>
        </row>
        <row r="5778">
          <cell r="A5778" t="str">
            <v>NEFR 2016</v>
          </cell>
        </row>
        <row r="5779">
          <cell r="A5779" t="str">
            <v>NEFR 2016</v>
          </cell>
        </row>
        <row r="5780">
          <cell r="A5780" t="str">
            <v>NEFR 2016</v>
          </cell>
        </row>
        <row r="5781">
          <cell r="A5781" t="str">
            <v>NEFR 2016</v>
          </cell>
        </row>
        <row r="5782">
          <cell r="A5782" t="str">
            <v>NEFR 2016</v>
          </cell>
        </row>
        <row r="5783">
          <cell r="A5783" t="str">
            <v>NEFR 2016</v>
          </cell>
        </row>
        <row r="5784">
          <cell r="A5784" t="str">
            <v>NEFR 2016</v>
          </cell>
        </row>
        <row r="5785">
          <cell r="A5785" t="str">
            <v>NEFR 2016</v>
          </cell>
        </row>
        <row r="5786">
          <cell r="A5786" t="str">
            <v>NEFR 2016</v>
          </cell>
        </row>
        <row r="5787">
          <cell r="A5787" t="str">
            <v>NEFR 2016</v>
          </cell>
        </row>
        <row r="5788">
          <cell r="A5788" t="str">
            <v>NEFR 2016</v>
          </cell>
        </row>
        <row r="5789">
          <cell r="A5789" t="str">
            <v>NEFR 2016</v>
          </cell>
        </row>
        <row r="5790">
          <cell r="A5790" t="str">
            <v>NEFR 2016</v>
          </cell>
        </row>
        <row r="5791">
          <cell r="A5791" t="str">
            <v>NEFR 2016</v>
          </cell>
        </row>
        <row r="5792">
          <cell r="A5792" t="str">
            <v>NEFR 2016</v>
          </cell>
        </row>
        <row r="5793">
          <cell r="A5793" t="str">
            <v>NEFR 2016</v>
          </cell>
        </row>
        <row r="5794">
          <cell r="A5794" t="str">
            <v>NEFR 2016</v>
          </cell>
        </row>
        <row r="5795">
          <cell r="A5795" t="str">
            <v>NEFR 2016</v>
          </cell>
        </row>
        <row r="5796">
          <cell r="A5796" t="str">
            <v>NEFR 2016</v>
          </cell>
        </row>
        <row r="5797">
          <cell r="A5797" t="str">
            <v>NEFR 2016</v>
          </cell>
        </row>
        <row r="5798">
          <cell r="A5798" t="str">
            <v>NEFR 2016</v>
          </cell>
        </row>
        <row r="5799">
          <cell r="A5799" t="str">
            <v>NEFR 2016</v>
          </cell>
        </row>
        <row r="5800">
          <cell r="A5800" t="str">
            <v>NEFR 2016</v>
          </cell>
        </row>
        <row r="5801">
          <cell r="A5801" t="str">
            <v>NEFR 2016</v>
          </cell>
        </row>
        <row r="5802">
          <cell r="A5802" t="str">
            <v>NEFR 2016</v>
          </cell>
        </row>
        <row r="5803">
          <cell r="A5803" t="str">
            <v>NEFR 2016</v>
          </cell>
        </row>
        <row r="5804">
          <cell r="A5804" t="str">
            <v>NEFR 2016</v>
          </cell>
        </row>
        <row r="5805">
          <cell r="A5805" t="str">
            <v>NEFR 2016</v>
          </cell>
        </row>
        <row r="5806">
          <cell r="A5806" t="str">
            <v>NEFR 2016</v>
          </cell>
        </row>
        <row r="5807">
          <cell r="A5807" t="str">
            <v>NEFR 2016</v>
          </cell>
        </row>
        <row r="5808">
          <cell r="A5808" t="str">
            <v>NEFR 2016</v>
          </cell>
        </row>
        <row r="5809">
          <cell r="A5809" t="str">
            <v>NEFR 2016</v>
          </cell>
        </row>
        <row r="5810">
          <cell r="A5810" t="str">
            <v>NEFR 2016</v>
          </cell>
        </row>
        <row r="5811">
          <cell r="A5811" t="str">
            <v>NEFR 2016</v>
          </cell>
        </row>
        <row r="5812">
          <cell r="A5812" t="str">
            <v>NEFR 2016</v>
          </cell>
        </row>
        <row r="5813">
          <cell r="A5813" t="str">
            <v>NEFR 2016</v>
          </cell>
        </row>
        <row r="5814">
          <cell r="A5814" t="str">
            <v>NEFR 2016</v>
          </cell>
        </row>
        <row r="5815">
          <cell r="A5815" t="str">
            <v>NEFR 2016</v>
          </cell>
        </row>
        <row r="5816">
          <cell r="A5816" t="str">
            <v>NEFR 2016</v>
          </cell>
        </row>
        <row r="5817">
          <cell r="A5817" t="str">
            <v>NEFR 2016</v>
          </cell>
        </row>
        <row r="5818">
          <cell r="A5818" t="str">
            <v>NEFR 2016</v>
          </cell>
        </row>
        <row r="5819">
          <cell r="A5819" t="str">
            <v>NEFR 2016</v>
          </cell>
        </row>
        <row r="5820">
          <cell r="A5820" t="str">
            <v>NEFR 2016</v>
          </cell>
        </row>
        <row r="5821">
          <cell r="A5821" t="str">
            <v>NEFR 2016</v>
          </cell>
        </row>
        <row r="5822">
          <cell r="A5822" t="str">
            <v>NEFR 2016</v>
          </cell>
        </row>
        <row r="5823">
          <cell r="A5823" t="str">
            <v>NEFR 2016</v>
          </cell>
        </row>
        <row r="5824">
          <cell r="A5824" t="str">
            <v>NEFR 2016</v>
          </cell>
        </row>
        <row r="5825">
          <cell r="A5825" t="str">
            <v>NEFR 2016</v>
          </cell>
        </row>
        <row r="5826">
          <cell r="A5826" t="str">
            <v>NEFR 2016</v>
          </cell>
        </row>
        <row r="5827">
          <cell r="A5827" t="str">
            <v>NEFR 2016</v>
          </cell>
        </row>
        <row r="5828">
          <cell r="A5828" t="str">
            <v>NEFR 2016</v>
          </cell>
        </row>
        <row r="5829">
          <cell r="A5829" t="str">
            <v>NEFR 2016</v>
          </cell>
        </row>
        <row r="5830">
          <cell r="A5830" t="str">
            <v>NEFR 2016</v>
          </cell>
        </row>
        <row r="5831">
          <cell r="A5831" t="str">
            <v>NEFR 2016</v>
          </cell>
        </row>
        <row r="5832">
          <cell r="A5832" t="str">
            <v>NEFR 2016</v>
          </cell>
        </row>
        <row r="5833">
          <cell r="A5833" t="str">
            <v>NEFR 2016</v>
          </cell>
        </row>
        <row r="5834">
          <cell r="A5834" t="str">
            <v>NEFR 2016</v>
          </cell>
        </row>
        <row r="5835">
          <cell r="A5835" t="str">
            <v>NEFR 2016</v>
          </cell>
        </row>
        <row r="5836">
          <cell r="A5836" t="str">
            <v>NEFR 2016</v>
          </cell>
        </row>
        <row r="5837">
          <cell r="A5837" t="str">
            <v>NEFR 2016</v>
          </cell>
        </row>
        <row r="5838">
          <cell r="A5838" t="str">
            <v>NEFR 2016</v>
          </cell>
        </row>
        <row r="5839">
          <cell r="A5839" t="str">
            <v>NEFR 2016</v>
          </cell>
        </row>
        <row r="5840">
          <cell r="A5840" t="str">
            <v>NEFR 2016</v>
          </cell>
        </row>
        <row r="5841">
          <cell r="A5841" t="str">
            <v>NEFR 2016</v>
          </cell>
        </row>
        <row r="5842">
          <cell r="A5842" t="str">
            <v>NEFR 2016</v>
          </cell>
        </row>
        <row r="5843">
          <cell r="A5843" t="str">
            <v>NEFR 2016</v>
          </cell>
        </row>
        <row r="5844">
          <cell r="A5844" t="str">
            <v>NEFR 2016</v>
          </cell>
        </row>
        <row r="5845">
          <cell r="A5845" t="str">
            <v>NEFR 2016</v>
          </cell>
        </row>
        <row r="5846">
          <cell r="A5846" t="str">
            <v>NEFR 2016</v>
          </cell>
        </row>
        <row r="5847">
          <cell r="A5847" t="str">
            <v>NEFR 2016</v>
          </cell>
        </row>
        <row r="5848">
          <cell r="A5848" t="str">
            <v>NEFR 2016</v>
          </cell>
        </row>
        <row r="5849">
          <cell r="A5849" t="str">
            <v>NEFR 2016</v>
          </cell>
        </row>
        <row r="5850">
          <cell r="A5850" t="str">
            <v>NEFR 2016</v>
          </cell>
        </row>
        <row r="5851">
          <cell r="A5851" t="str">
            <v>NEFR 2016</v>
          </cell>
        </row>
        <row r="5852">
          <cell r="A5852" t="str">
            <v>NEFR 2016</v>
          </cell>
        </row>
        <row r="5853">
          <cell r="A5853" t="str">
            <v>NEFR 2016</v>
          </cell>
        </row>
        <row r="5854">
          <cell r="A5854" t="str">
            <v>NEFR 2016</v>
          </cell>
        </row>
        <row r="5855">
          <cell r="A5855" t="str">
            <v>NEFR 2016</v>
          </cell>
        </row>
        <row r="5856">
          <cell r="A5856" t="str">
            <v>NEFR 2016</v>
          </cell>
        </row>
        <row r="5857">
          <cell r="A5857" t="str">
            <v>NEFR 2016</v>
          </cell>
        </row>
        <row r="5858">
          <cell r="A5858" t="str">
            <v>NEFR 2016</v>
          </cell>
        </row>
        <row r="5859">
          <cell r="A5859" t="str">
            <v>NEFR 2016</v>
          </cell>
        </row>
        <row r="5860">
          <cell r="A5860" t="str">
            <v>NEFR 2016</v>
          </cell>
        </row>
        <row r="5861">
          <cell r="A5861" t="str">
            <v>NEFR 2016</v>
          </cell>
        </row>
        <row r="5862">
          <cell r="A5862" t="str">
            <v>NEFR 2016</v>
          </cell>
        </row>
        <row r="5863">
          <cell r="A5863" t="str">
            <v>NEFR 2016</v>
          </cell>
        </row>
        <row r="5864">
          <cell r="A5864" t="str">
            <v>NEFR 2016</v>
          </cell>
        </row>
        <row r="5865">
          <cell r="A5865" t="str">
            <v>NEFR 2016</v>
          </cell>
        </row>
        <row r="5866">
          <cell r="A5866" t="str">
            <v>NEFR 2016</v>
          </cell>
        </row>
        <row r="5867">
          <cell r="A5867" t="str">
            <v>NEFR 2016</v>
          </cell>
        </row>
        <row r="5868">
          <cell r="A5868" t="str">
            <v>NEFR 2016</v>
          </cell>
        </row>
        <row r="5869">
          <cell r="A5869" t="str">
            <v>NEFR 2016</v>
          </cell>
        </row>
        <row r="5870">
          <cell r="A5870" t="str">
            <v>NEFR 2016</v>
          </cell>
        </row>
        <row r="5871">
          <cell r="A5871" t="str">
            <v>NEFR 2016</v>
          </cell>
        </row>
        <row r="5872">
          <cell r="A5872" t="str">
            <v>NEFR 2016</v>
          </cell>
        </row>
        <row r="5873">
          <cell r="A5873" t="str">
            <v>NEFR 2016</v>
          </cell>
        </row>
        <row r="5874">
          <cell r="A5874" t="str">
            <v>NEFR 2016</v>
          </cell>
        </row>
        <row r="5875">
          <cell r="A5875" t="str">
            <v>NEFR 2016</v>
          </cell>
        </row>
        <row r="5876">
          <cell r="A5876" t="str">
            <v>NEFR 2016</v>
          </cell>
        </row>
        <row r="5877">
          <cell r="A5877" t="str">
            <v>NEFR 2016</v>
          </cell>
        </row>
        <row r="5878">
          <cell r="A5878" t="str">
            <v>NEFR 2016</v>
          </cell>
        </row>
        <row r="5879">
          <cell r="A5879" t="str">
            <v>NEFR 2016</v>
          </cell>
        </row>
        <row r="5880">
          <cell r="A5880" t="str">
            <v>NEFR 2016</v>
          </cell>
        </row>
        <row r="5881">
          <cell r="A5881" t="str">
            <v>NEFR 2016</v>
          </cell>
        </row>
        <row r="5882">
          <cell r="A5882" t="str">
            <v>NEFR 2016</v>
          </cell>
        </row>
        <row r="5883">
          <cell r="A5883" t="str">
            <v>NEFR 2016</v>
          </cell>
        </row>
        <row r="5884">
          <cell r="A5884" t="str">
            <v>NEFR 2016</v>
          </cell>
        </row>
        <row r="5885">
          <cell r="A5885" t="str">
            <v>NEFR 2016</v>
          </cell>
        </row>
        <row r="5886">
          <cell r="A5886" t="str">
            <v>NEFR 2016</v>
          </cell>
        </row>
        <row r="5887">
          <cell r="A5887" t="str">
            <v>NEFR 2016</v>
          </cell>
        </row>
        <row r="5888">
          <cell r="A5888" t="str">
            <v>NEFR 2016</v>
          </cell>
        </row>
        <row r="5889">
          <cell r="A5889" t="str">
            <v>NEFR 2016</v>
          </cell>
        </row>
        <row r="5890">
          <cell r="A5890" t="str">
            <v>NEFR 2016</v>
          </cell>
        </row>
        <row r="5891">
          <cell r="A5891" t="str">
            <v>NEFR 2016</v>
          </cell>
        </row>
        <row r="5892">
          <cell r="A5892" t="str">
            <v>NEFR 2016</v>
          </cell>
        </row>
        <row r="5893">
          <cell r="A5893" t="str">
            <v>NEFR 2016</v>
          </cell>
        </row>
        <row r="5894">
          <cell r="A5894" t="str">
            <v>NEFR 2016</v>
          </cell>
        </row>
        <row r="5895">
          <cell r="A5895" t="str">
            <v>NEFR 2016</v>
          </cell>
        </row>
        <row r="5896">
          <cell r="A5896" t="str">
            <v>NEFR 2016</v>
          </cell>
        </row>
        <row r="5897">
          <cell r="A5897" t="str">
            <v>NEFR 2016</v>
          </cell>
        </row>
        <row r="5898">
          <cell r="A5898" t="str">
            <v>NEFR 2016</v>
          </cell>
        </row>
        <row r="5899">
          <cell r="A5899" t="str">
            <v>NEFR 2016</v>
          </cell>
        </row>
        <row r="5900">
          <cell r="A5900" t="str">
            <v>NEFR 2016</v>
          </cell>
        </row>
        <row r="5901">
          <cell r="A5901" t="str">
            <v>NEFR 2016</v>
          </cell>
        </row>
        <row r="5902">
          <cell r="A5902" t="str">
            <v>NEFR 2016</v>
          </cell>
        </row>
        <row r="5903">
          <cell r="A5903" t="str">
            <v>NEFR 2016</v>
          </cell>
        </row>
        <row r="5904">
          <cell r="A5904" t="str">
            <v>NEFR 2016</v>
          </cell>
        </row>
        <row r="5905">
          <cell r="A5905" t="str">
            <v>NEFR 2016</v>
          </cell>
        </row>
        <row r="5906">
          <cell r="A5906" t="str">
            <v>NEFR 2016</v>
          </cell>
        </row>
        <row r="5907">
          <cell r="A5907" t="str">
            <v>NEFR 2016</v>
          </cell>
        </row>
        <row r="5908">
          <cell r="A5908" t="str">
            <v>NEFR 2016</v>
          </cell>
        </row>
        <row r="5909">
          <cell r="A5909" t="str">
            <v>NEFR 2016</v>
          </cell>
        </row>
        <row r="5910">
          <cell r="A5910" t="str">
            <v>NEFR 2016</v>
          </cell>
        </row>
        <row r="5911">
          <cell r="A5911" t="str">
            <v>NEFR 2016</v>
          </cell>
        </row>
        <row r="5912">
          <cell r="A5912" t="str">
            <v>NEFR 2016</v>
          </cell>
        </row>
        <row r="5913">
          <cell r="A5913" t="str">
            <v>NEFR 2016</v>
          </cell>
        </row>
        <row r="5914">
          <cell r="A5914" t="str">
            <v>NEFR 2016</v>
          </cell>
        </row>
        <row r="5915">
          <cell r="A5915" t="str">
            <v>NEFR 2016</v>
          </cell>
        </row>
        <row r="5916">
          <cell r="A5916" t="str">
            <v>NEFR 2016</v>
          </cell>
        </row>
        <row r="5917">
          <cell r="A5917" t="str">
            <v>NEFR 2016</v>
          </cell>
        </row>
        <row r="5918">
          <cell r="A5918" t="str">
            <v>NEFR 2016</v>
          </cell>
        </row>
        <row r="5919">
          <cell r="A5919" t="str">
            <v>NEFR 2016</v>
          </cell>
        </row>
        <row r="5920">
          <cell r="A5920" t="str">
            <v>NEFR 2016</v>
          </cell>
        </row>
        <row r="5921">
          <cell r="A5921" t="str">
            <v>NEFR 2016</v>
          </cell>
        </row>
        <row r="5922">
          <cell r="A5922" t="str">
            <v>NEFR 2016</v>
          </cell>
        </row>
        <row r="5923">
          <cell r="A5923" t="str">
            <v>NEFR 2016</v>
          </cell>
        </row>
        <row r="5924">
          <cell r="A5924" t="str">
            <v>NEFR 2016</v>
          </cell>
        </row>
        <row r="5925">
          <cell r="A5925" t="str">
            <v>NEFR 2016</v>
          </cell>
        </row>
        <row r="5926">
          <cell r="A5926" t="str">
            <v>NEFR 2016</v>
          </cell>
        </row>
        <row r="5927">
          <cell r="A5927" t="str">
            <v>NEFR 2016</v>
          </cell>
        </row>
        <row r="5928">
          <cell r="A5928" t="str">
            <v>NEFR 2016</v>
          </cell>
        </row>
        <row r="5929">
          <cell r="A5929" t="str">
            <v>NEFR 2016</v>
          </cell>
        </row>
        <row r="5930">
          <cell r="A5930" t="str">
            <v>NEFR 2016</v>
          </cell>
        </row>
        <row r="5931">
          <cell r="A5931" t="str">
            <v>NEFR 2016</v>
          </cell>
        </row>
        <row r="5932">
          <cell r="A5932" t="str">
            <v>NEFR 2016</v>
          </cell>
        </row>
        <row r="5933">
          <cell r="A5933" t="str">
            <v>NEFR 2016</v>
          </cell>
        </row>
        <row r="5934">
          <cell r="A5934" t="str">
            <v>NEFR 2016</v>
          </cell>
        </row>
        <row r="5935">
          <cell r="A5935" t="str">
            <v>NEFR 2016</v>
          </cell>
        </row>
        <row r="5936">
          <cell r="A5936" t="str">
            <v>NEFR 2016</v>
          </cell>
        </row>
        <row r="5937">
          <cell r="A5937" t="str">
            <v>NEFR 2016</v>
          </cell>
        </row>
        <row r="5938">
          <cell r="A5938" t="str">
            <v>NEFR 2016</v>
          </cell>
        </row>
        <row r="5939">
          <cell r="A5939" t="str">
            <v>NEFR 2016</v>
          </cell>
        </row>
        <row r="5940">
          <cell r="A5940" t="str">
            <v>NEFR 2016</v>
          </cell>
        </row>
        <row r="5941">
          <cell r="A5941" t="str">
            <v>NEFR 2016</v>
          </cell>
        </row>
        <row r="5942">
          <cell r="A5942" t="str">
            <v>NEFR 2016</v>
          </cell>
        </row>
        <row r="5943">
          <cell r="A5943" t="str">
            <v>NEFR 2016</v>
          </cell>
        </row>
        <row r="5944">
          <cell r="A5944" t="str">
            <v>NEFR 2016</v>
          </cell>
        </row>
        <row r="5945">
          <cell r="A5945" t="str">
            <v>NEFR 2016</v>
          </cell>
        </row>
        <row r="5946">
          <cell r="A5946" t="str">
            <v>NEFR 2016</v>
          </cell>
        </row>
        <row r="5947">
          <cell r="A5947" t="str">
            <v>NEFR 2016</v>
          </cell>
        </row>
        <row r="5948">
          <cell r="A5948" t="str">
            <v>NEFR 2016</v>
          </cell>
        </row>
        <row r="5949">
          <cell r="A5949" t="str">
            <v>NEFR 2016</v>
          </cell>
        </row>
        <row r="5950">
          <cell r="A5950" t="str">
            <v>NEFR 2016</v>
          </cell>
        </row>
        <row r="5951">
          <cell r="A5951" t="str">
            <v>NEFR 2016</v>
          </cell>
        </row>
        <row r="5952">
          <cell r="A5952" t="str">
            <v>NEFR 2016</v>
          </cell>
        </row>
        <row r="5953">
          <cell r="A5953" t="str">
            <v>NEFR 2016</v>
          </cell>
        </row>
        <row r="5954">
          <cell r="A5954" t="str">
            <v>NEFR 2016</v>
          </cell>
        </row>
        <row r="5955">
          <cell r="A5955" t="str">
            <v>NEFR 2016</v>
          </cell>
        </row>
        <row r="5956">
          <cell r="A5956" t="str">
            <v>NEFR 2016</v>
          </cell>
        </row>
        <row r="5957">
          <cell r="A5957" t="str">
            <v>NEFR 2016</v>
          </cell>
        </row>
        <row r="5958">
          <cell r="A5958" t="str">
            <v>NEFR 2016</v>
          </cell>
        </row>
        <row r="5959">
          <cell r="A5959" t="str">
            <v>NEFR 2016</v>
          </cell>
        </row>
        <row r="5960">
          <cell r="A5960" t="str">
            <v>NEFR 2016</v>
          </cell>
        </row>
        <row r="5961">
          <cell r="A5961" t="str">
            <v>NEFR 2016</v>
          </cell>
        </row>
        <row r="5962">
          <cell r="A5962" t="str">
            <v>NEFR 2016</v>
          </cell>
        </row>
        <row r="5963">
          <cell r="A5963" t="str">
            <v>NEFR 2016</v>
          </cell>
        </row>
        <row r="5964">
          <cell r="A5964" t="str">
            <v>NEFR 2016</v>
          </cell>
        </row>
        <row r="5965">
          <cell r="A5965" t="str">
            <v>NEFR 2016</v>
          </cell>
        </row>
        <row r="5966">
          <cell r="A5966" t="str">
            <v>NEFR 2016</v>
          </cell>
        </row>
        <row r="5967">
          <cell r="A5967" t="str">
            <v>NEFR 2016</v>
          </cell>
        </row>
        <row r="5968">
          <cell r="A5968" t="str">
            <v>NEFR 2016</v>
          </cell>
        </row>
        <row r="5969">
          <cell r="A5969" t="str">
            <v>NEFR 2016</v>
          </cell>
        </row>
        <row r="5970">
          <cell r="A5970" t="str">
            <v>NEFR 2016</v>
          </cell>
        </row>
        <row r="5971">
          <cell r="A5971" t="str">
            <v>NEFR 2016</v>
          </cell>
        </row>
        <row r="5972">
          <cell r="A5972" t="str">
            <v>NEFR 2016</v>
          </cell>
        </row>
        <row r="5973">
          <cell r="A5973" t="str">
            <v>NEFR 2016</v>
          </cell>
        </row>
        <row r="5974">
          <cell r="A5974" t="str">
            <v>NEFR 2016</v>
          </cell>
        </row>
        <row r="5975">
          <cell r="A5975" t="str">
            <v>NEFR 2016</v>
          </cell>
        </row>
        <row r="5976">
          <cell r="A5976" t="str">
            <v>NEFR 2016</v>
          </cell>
        </row>
        <row r="5977">
          <cell r="A5977" t="str">
            <v>NEFR 2016</v>
          </cell>
        </row>
        <row r="5978">
          <cell r="A5978" t="str">
            <v>NEFR 2016</v>
          </cell>
        </row>
        <row r="5979">
          <cell r="A5979" t="str">
            <v>NEFR 2016</v>
          </cell>
        </row>
        <row r="5980">
          <cell r="A5980" t="str">
            <v>NEFR 2016</v>
          </cell>
        </row>
        <row r="5981">
          <cell r="A5981" t="str">
            <v>NEFR 2016</v>
          </cell>
        </row>
        <row r="5982">
          <cell r="A5982" t="str">
            <v>NEFR 2016</v>
          </cell>
        </row>
        <row r="5983">
          <cell r="A5983" t="str">
            <v>NEFR 2016</v>
          </cell>
        </row>
        <row r="5984">
          <cell r="A5984" t="str">
            <v>NEFR 2016</v>
          </cell>
        </row>
        <row r="5985">
          <cell r="A5985" t="str">
            <v>NEFR 2016</v>
          </cell>
        </row>
        <row r="5986">
          <cell r="A5986" t="str">
            <v>NEFR 2016</v>
          </cell>
        </row>
        <row r="5987">
          <cell r="A5987" t="str">
            <v>NEFR 2016</v>
          </cell>
        </row>
        <row r="5988">
          <cell r="A5988" t="str">
            <v>NEFR 2016</v>
          </cell>
        </row>
        <row r="5989">
          <cell r="A5989" t="str">
            <v>NEFR 2016</v>
          </cell>
        </row>
        <row r="5990">
          <cell r="A5990" t="str">
            <v>NEFR 2016</v>
          </cell>
        </row>
        <row r="5991">
          <cell r="A5991" t="str">
            <v>NEFR 2016</v>
          </cell>
        </row>
        <row r="5992">
          <cell r="A5992" t="str">
            <v>NEFR 2016</v>
          </cell>
        </row>
        <row r="5993">
          <cell r="A5993" t="str">
            <v>NEFR 2016</v>
          </cell>
        </row>
        <row r="5994">
          <cell r="A5994" t="str">
            <v>NEFR 2016</v>
          </cell>
        </row>
        <row r="5995">
          <cell r="A5995" t="str">
            <v>NEFR 2016</v>
          </cell>
        </row>
        <row r="5996">
          <cell r="A5996" t="str">
            <v>NEFR 2016</v>
          </cell>
        </row>
        <row r="5997">
          <cell r="A5997" t="str">
            <v>NEFR 2016</v>
          </cell>
        </row>
        <row r="5998">
          <cell r="A5998" t="str">
            <v>NEFR 2016</v>
          </cell>
        </row>
        <row r="5999">
          <cell r="A5999" t="str">
            <v>NEFR 2016</v>
          </cell>
        </row>
        <row r="6000">
          <cell r="A6000" t="str">
            <v>NEFR 2016</v>
          </cell>
        </row>
        <row r="6001">
          <cell r="A6001" t="str">
            <v>NEFR 2016</v>
          </cell>
        </row>
        <row r="6002">
          <cell r="A6002" t="str">
            <v>NEFR 2016</v>
          </cell>
        </row>
        <row r="6003">
          <cell r="A6003" t="str">
            <v>NEFR 2016</v>
          </cell>
        </row>
        <row r="6004">
          <cell r="A6004" t="str">
            <v>NEFR 2016</v>
          </cell>
        </row>
        <row r="6005">
          <cell r="A6005" t="str">
            <v>NEFR 2016</v>
          </cell>
        </row>
        <row r="6006">
          <cell r="A6006" t="str">
            <v>NEFR 2016</v>
          </cell>
        </row>
        <row r="6007">
          <cell r="A6007" t="str">
            <v>NEFR 2016</v>
          </cell>
        </row>
        <row r="6008">
          <cell r="A6008" t="str">
            <v>NEFR 2016</v>
          </cell>
        </row>
        <row r="6009">
          <cell r="A6009" t="str">
            <v>NEFR 2016</v>
          </cell>
        </row>
        <row r="6010">
          <cell r="A6010" t="str">
            <v>NEFR 2016</v>
          </cell>
        </row>
        <row r="6011">
          <cell r="A6011" t="str">
            <v>NEFR 2016</v>
          </cell>
        </row>
        <row r="6012">
          <cell r="A6012" t="str">
            <v>NEFR 2016</v>
          </cell>
        </row>
        <row r="6013">
          <cell r="A6013" t="str">
            <v>NEFR 2016</v>
          </cell>
        </row>
        <row r="6014">
          <cell r="A6014" t="str">
            <v>NEFR 2016</v>
          </cell>
        </row>
        <row r="6015">
          <cell r="A6015" t="str">
            <v>NEFR 2016</v>
          </cell>
        </row>
        <row r="6016">
          <cell r="A6016" t="str">
            <v>NEFR 2016</v>
          </cell>
        </row>
        <row r="6017">
          <cell r="A6017" t="str">
            <v>NEFR 2016</v>
          </cell>
        </row>
        <row r="6018">
          <cell r="A6018" t="str">
            <v>NEFR 2016</v>
          </cell>
        </row>
        <row r="6019">
          <cell r="A6019" t="str">
            <v>NEFR 2016</v>
          </cell>
        </row>
        <row r="6020">
          <cell r="A6020" t="str">
            <v>NEFR 2016</v>
          </cell>
        </row>
        <row r="6021">
          <cell r="A6021" t="str">
            <v>NEFR 2016</v>
          </cell>
        </row>
        <row r="6022">
          <cell r="A6022" t="str">
            <v>NEFR 2016</v>
          </cell>
        </row>
        <row r="6023">
          <cell r="A6023" t="str">
            <v>NEFR 2016</v>
          </cell>
        </row>
        <row r="6024">
          <cell r="A6024" t="str">
            <v>NEFR 2016</v>
          </cell>
        </row>
        <row r="6025">
          <cell r="A6025" t="str">
            <v>NEFR 2016</v>
          </cell>
        </row>
        <row r="6026">
          <cell r="A6026" t="str">
            <v>NEFR 2016</v>
          </cell>
        </row>
        <row r="6027">
          <cell r="A6027" t="str">
            <v>NEFR 2016</v>
          </cell>
        </row>
        <row r="6028">
          <cell r="A6028" t="str">
            <v>NEFR 2016</v>
          </cell>
        </row>
        <row r="6029">
          <cell r="A6029" t="str">
            <v>NEFR 2016</v>
          </cell>
        </row>
        <row r="6030">
          <cell r="A6030" t="str">
            <v>NEFR 2016</v>
          </cell>
        </row>
        <row r="6031">
          <cell r="A6031" t="str">
            <v>NEFR 2016</v>
          </cell>
        </row>
        <row r="6032">
          <cell r="A6032" t="str">
            <v>NEFR 2016</v>
          </cell>
        </row>
        <row r="6033">
          <cell r="A6033" t="str">
            <v>NEFR 2016</v>
          </cell>
        </row>
        <row r="6034">
          <cell r="A6034" t="str">
            <v>NEFR 2016</v>
          </cell>
        </row>
        <row r="6035">
          <cell r="A6035" t="str">
            <v>NEFR 2016</v>
          </cell>
        </row>
        <row r="6036">
          <cell r="A6036" t="str">
            <v>NEFR 2016</v>
          </cell>
        </row>
        <row r="6037">
          <cell r="A6037" t="str">
            <v>NEFR 2016</v>
          </cell>
        </row>
        <row r="6038">
          <cell r="A6038" t="str">
            <v>NEFR 2016</v>
          </cell>
        </row>
        <row r="6039">
          <cell r="A6039" t="str">
            <v>NEFR 2016</v>
          </cell>
        </row>
        <row r="6040">
          <cell r="A6040" t="str">
            <v>NEFR 2016</v>
          </cell>
        </row>
        <row r="6041">
          <cell r="A6041" t="str">
            <v>NEFR 2016</v>
          </cell>
        </row>
        <row r="6042">
          <cell r="A6042" t="str">
            <v>NEFR 2016</v>
          </cell>
        </row>
        <row r="6043">
          <cell r="A6043" t="str">
            <v>NEFR 2016</v>
          </cell>
        </row>
        <row r="6044">
          <cell r="A6044" t="str">
            <v>NEFR 2016</v>
          </cell>
        </row>
        <row r="6045">
          <cell r="A6045" t="str">
            <v>NEFR 2016</v>
          </cell>
        </row>
        <row r="6046">
          <cell r="A6046" t="str">
            <v>NEFR 2016</v>
          </cell>
        </row>
        <row r="6047">
          <cell r="A6047" t="str">
            <v>NEFR 2016</v>
          </cell>
        </row>
        <row r="6048">
          <cell r="A6048" t="str">
            <v>NEFR 2016</v>
          </cell>
        </row>
        <row r="6049">
          <cell r="A6049" t="str">
            <v>NEFR 2016</v>
          </cell>
        </row>
        <row r="6050">
          <cell r="A6050" t="str">
            <v>NEFR 2016</v>
          </cell>
        </row>
        <row r="6051">
          <cell r="A6051" t="str">
            <v>NEFR 2016</v>
          </cell>
        </row>
        <row r="6052">
          <cell r="A6052" t="str">
            <v>NEFR 2016</v>
          </cell>
        </row>
        <row r="6053">
          <cell r="A6053" t="str">
            <v>NEFR 2016</v>
          </cell>
        </row>
        <row r="6054">
          <cell r="A6054" t="str">
            <v>NEFR 2016</v>
          </cell>
        </row>
        <row r="6055">
          <cell r="A6055" t="str">
            <v>NEFR 2016</v>
          </cell>
        </row>
        <row r="6056">
          <cell r="A6056" t="str">
            <v>NEFR 2016</v>
          </cell>
        </row>
        <row r="6057">
          <cell r="A6057" t="str">
            <v>NEFR 2016</v>
          </cell>
        </row>
        <row r="6058">
          <cell r="A6058" t="str">
            <v>NEFR 2016</v>
          </cell>
        </row>
        <row r="6059">
          <cell r="A6059" t="str">
            <v>NEFR 2016</v>
          </cell>
        </row>
        <row r="6060">
          <cell r="A6060" t="str">
            <v>NEFR 2016</v>
          </cell>
        </row>
        <row r="6061">
          <cell r="A6061" t="str">
            <v>NEFR 2016</v>
          </cell>
        </row>
        <row r="6062">
          <cell r="A6062" t="str">
            <v>NEFR 2016</v>
          </cell>
        </row>
        <row r="6063">
          <cell r="A6063" t="str">
            <v>NEFR 2016</v>
          </cell>
        </row>
        <row r="6064">
          <cell r="A6064" t="str">
            <v>NEFR 2016</v>
          </cell>
        </row>
        <row r="6065">
          <cell r="A6065" t="str">
            <v>NEFR 2016</v>
          </cell>
        </row>
        <row r="6066">
          <cell r="A6066" t="str">
            <v>NEFR 2016</v>
          </cell>
        </row>
        <row r="6067">
          <cell r="A6067" t="str">
            <v>NEFR 2016</v>
          </cell>
        </row>
        <row r="6068">
          <cell r="A6068" t="str">
            <v>NEFR 2016</v>
          </cell>
        </row>
        <row r="6069">
          <cell r="A6069" t="str">
            <v>NEFR 2016</v>
          </cell>
        </row>
        <row r="6070">
          <cell r="A6070" t="str">
            <v>NEFR 2016</v>
          </cell>
        </row>
        <row r="6071">
          <cell r="A6071" t="str">
            <v>NEFR 2016</v>
          </cell>
        </row>
        <row r="6072">
          <cell r="A6072" t="str">
            <v>NEFR 2016</v>
          </cell>
        </row>
        <row r="6073">
          <cell r="A6073" t="str">
            <v>NEFR 2016</v>
          </cell>
        </row>
        <row r="6074">
          <cell r="A6074" t="str">
            <v>NEFR 2016</v>
          </cell>
        </row>
        <row r="6075">
          <cell r="A6075" t="str">
            <v>NEFR 2016</v>
          </cell>
        </row>
        <row r="6076">
          <cell r="A6076" t="str">
            <v>NEFR 2016</v>
          </cell>
        </row>
        <row r="6077">
          <cell r="A6077" t="str">
            <v>NEFR 2016</v>
          </cell>
        </row>
        <row r="6078">
          <cell r="A6078" t="str">
            <v>NEFR 2016</v>
          </cell>
        </row>
        <row r="6079">
          <cell r="A6079" t="str">
            <v>NEFR 2016</v>
          </cell>
        </row>
        <row r="6080">
          <cell r="A6080" t="str">
            <v>NEFR 2016</v>
          </cell>
        </row>
        <row r="6081">
          <cell r="A6081" t="str">
            <v>NEFR 2016</v>
          </cell>
        </row>
        <row r="6082">
          <cell r="A6082" t="str">
            <v>NEFR 2016</v>
          </cell>
        </row>
        <row r="6083">
          <cell r="A6083" t="str">
            <v>NEFR 2016</v>
          </cell>
        </row>
        <row r="6084">
          <cell r="A6084" t="str">
            <v>NEFR 2016</v>
          </cell>
        </row>
        <row r="6085">
          <cell r="A6085" t="str">
            <v>NEFR 2016</v>
          </cell>
        </row>
        <row r="6086">
          <cell r="A6086" t="str">
            <v>NEFR 2016</v>
          </cell>
        </row>
        <row r="6087">
          <cell r="A6087" t="str">
            <v>NEFR 2016</v>
          </cell>
        </row>
        <row r="6088">
          <cell r="A6088" t="str">
            <v>NEFR 2016</v>
          </cell>
        </row>
        <row r="6089">
          <cell r="A6089" t="str">
            <v>NEFR 2016</v>
          </cell>
        </row>
        <row r="6090">
          <cell r="A6090" t="str">
            <v>NEFR 2016</v>
          </cell>
        </row>
        <row r="6091">
          <cell r="A6091" t="str">
            <v>NEFR 2016</v>
          </cell>
        </row>
        <row r="6092">
          <cell r="A6092" t="str">
            <v>NEFR 2016</v>
          </cell>
        </row>
        <row r="6093">
          <cell r="A6093" t="str">
            <v>NEFR 2016</v>
          </cell>
        </row>
        <row r="6094">
          <cell r="A6094" t="str">
            <v>NEFR 2016</v>
          </cell>
        </row>
        <row r="6095">
          <cell r="A6095" t="str">
            <v>NEFR 2016</v>
          </cell>
        </row>
        <row r="6096">
          <cell r="A6096" t="str">
            <v>NEFR 2016</v>
          </cell>
        </row>
        <row r="6097">
          <cell r="A6097" t="str">
            <v>NEFR 2016</v>
          </cell>
        </row>
        <row r="6098">
          <cell r="A6098" t="str">
            <v>NEFR 2016</v>
          </cell>
        </row>
        <row r="6099">
          <cell r="A6099" t="str">
            <v>NEFR 2016</v>
          </cell>
        </row>
        <row r="6100">
          <cell r="A6100" t="str">
            <v>NEFR 2016</v>
          </cell>
        </row>
        <row r="6101">
          <cell r="A6101" t="str">
            <v>NEFR 2016</v>
          </cell>
        </row>
        <row r="6102">
          <cell r="A6102" t="str">
            <v>NEFR 2016</v>
          </cell>
        </row>
        <row r="6103">
          <cell r="A6103" t="str">
            <v>NEFR 2016</v>
          </cell>
        </row>
        <row r="6104">
          <cell r="A6104" t="str">
            <v>NEFR 2016</v>
          </cell>
        </row>
        <row r="6105">
          <cell r="A6105" t="str">
            <v>NEFR 2016</v>
          </cell>
        </row>
        <row r="6106">
          <cell r="A6106" t="str">
            <v>NEFR 2016</v>
          </cell>
        </row>
        <row r="6107">
          <cell r="A6107" t="str">
            <v>NEFR 2016</v>
          </cell>
        </row>
        <row r="6108">
          <cell r="A6108" t="str">
            <v>NEFR 2016</v>
          </cell>
        </row>
        <row r="6109">
          <cell r="A6109" t="str">
            <v>NEFR 2016</v>
          </cell>
        </row>
        <row r="6110">
          <cell r="A6110" t="str">
            <v>NEFR 2016</v>
          </cell>
        </row>
        <row r="6111">
          <cell r="A6111" t="str">
            <v>NEFR 2016</v>
          </cell>
        </row>
        <row r="6112">
          <cell r="A6112" t="str">
            <v>NEFR 2016</v>
          </cell>
        </row>
        <row r="6113">
          <cell r="A6113" t="str">
            <v>NEFR 2016</v>
          </cell>
        </row>
        <row r="6114">
          <cell r="A6114" t="str">
            <v>NEFR 2016</v>
          </cell>
        </row>
        <row r="6115">
          <cell r="A6115" t="str">
            <v>NEFR 2016</v>
          </cell>
        </row>
        <row r="6116">
          <cell r="A6116" t="str">
            <v>NEFR 2016</v>
          </cell>
        </row>
        <row r="6117">
          <cell r="A6117" t="str">
            <v>NEFR 2016</v>
          </cell>
        </row>
        <row r="6118">
          <cell r="A6118" t="str">
            <v>NEFR 2016</v>
          </cell>
        </row>
        <row r="6119">
          <cell r="A6119" t="str">
            <v>NEFR 2016</v>
          </cell>
        </row>
        <row r="6120">
          <cell r="A6120" t="str">
            <v>NEFR 2016</v>
          </cell>
        </row>
        <row r="6121">
          <cell r="A6121" t="str">
            <v>NEFR 2016</v>
          </cell>
        </row>
        <row r="6122">
          <cell r="A6122" t="str">
            <v>NEFR 2016</v>
          </cell>
        </row>
        <row r="6123">
          <cell r="A6123" t="str">
            <v>NEFR 2016</v>
          </cell>
        </row>
        <row r="6124">
          <cell r="A6124" t="str">
            <v>NEFR 2016</v>
          </cell>
        </row>
        <row r="6125">
          <cell r="A6125" t="str">
            <v>NEFR 2016</v>
          </cell>
        </row>
        <row r="6126">
          <cell r="A6126" t="str">
            <v>NEFR 2016</v>
          </cell>
        </row>
        <row r="6127">
          <cell r="A6127" t="str">
            <v>NEFR 2016</v>
          </cell>
        </row>
        <row r="6128">
          <cell r="A6128" t="str">
            <v>NEFR 2016</v>
          </cell>
        </row>
        <row r="6129">
          <cell r="A6129" t="str">
            <v>NEFR 2016</v>
          </cell>
        </row>
        <row r="6130">
          <cell r="A6130" t="str">
            <v>NEFR 2016</v>
          </cell>
        </row>
        <row r="6131">
          <cell r="A6131" t="str">
            <v>NEFR 2016</v>
          </cell>
        </row>
        <row r="6132">
          <cell r="A6132" t="str">
            <v>NEFR 2016</v>
          </cell>
        </row>
        <row r="6133">
          <cell r="A6133" t="str">
            <v>NEFR 2016</v>
          </cell>
        </row>
        <row r="6134">
          <cell r="A6134" t="str">
            <v>NEFR 2016</v>
          </cell>
        </row>
        <row r="6135">
          <cell r="A6135" t="str">
            <v>NEFR 2016</v>
          </cell>
        </row>
        <row r="6136">
          <cell r="A6136" t="str">
            <v>NEFR 2016</v>
          </cell>
        </row>
        <row r="6137">
          <cell r="A6137" t="str">
            <v>NEFR 2016</v>
          </cell>
        </row>
        <row r="6138">
          <cell r="A6138" t="str">
            <v>NEFR 2016</v>
          </cell>
        </row>
        <row r="6139">
          <cell r="A6139" t="str">
            <v>NEFR 2016</v>
          </cell>
        </row>
        <row r="6140">
          <cell r="A6140" t="str">
            <v>NEFR 2016</v>
          </cell>
        </row>
        <row r="6141">
          <cell r="A6141" t="str">
            <v>NEFR 2016</v>
          </cell>
        </row>
        <row r="6142">
          <cell r="A6142" t="str">
            <v>NEFR 2016</v>
          </cell>
        </row>
        <row r="6143">
          <cell r="A6143" t="str">
            <v>NEFR 2016</v>
          </cell>
        </row>
        <row r="6144">
          <cell r="A6144" t="str">
            <v>NEFR 2016</v>
          </cell>
        </row>
        <row r="6145">
          <cell r="A6145" t="str">
            <v>NEFR 2016</v>
          </cell>
        </row>
        <row r="6146">
          <cell r="A6146" t="str">
            <v>NEFR 2016</v>
          </cell>
        </row>
        <row r="6147">
          <cell r="A6147" t="str">
            <v>NEFR 2016</v>
          </cell>
        </row>
        <row r="6148">
          <cell r="A6148" t="str">
            <v>NEFR 2016</v>
          </cell>
        </row>
        <row r="6149">
          <cell r="A6149" t="str">
            <v>NEFR 2016</v>
          </cell>
        </row>
        <row r="6150">
          <cell r="A6150" t="str">
            <v>NEFR 2016</v>
          </cell>
        </row>
        <row r="6151">
          <cell r="A6151" t="str">
            <v>NEFR 2016</v>
          </cell>
        </row>
        <row r="6152">
          <cell r="A6152" t="str">
            <v>NEFR 2016</v>
          </cell>
        </row>
        <row r="6153">
          <cell r="A6153" t="str">
            <v>NEFR 2016</v>
          </cell>
        </row>
        <row r="6154">
          <cell r="A6154" t="str">
            <v>NEFR 2016</v>
          </cell>
        </row>
        <row r="6155">
          <cell r="A6155" t="str">
            <v>NEFR 2016</v>
          </cell>
        </row>
        <row r="6156">
          <cell r="A6156" t="str">
            <v>NEFR 2016</v>
          </cell>
        </row>
        <row r="6157">
          <cell r="A6157" t="str">
            <v>NEFR 2016</v>
          </cell>
        </row>
        <row r="6158">
          <cell r="A6158" t="str">
            <v>NEFR 2016</v>
          </cell>
        </row>
        <row r="6159">
          <cell r="A6159" t="str">
            <v>NEFR 2016</v>
          </cell>
        </row>
        <row r="6160">
          <cell r="A6160" t="str">
            <v>NEFR 2016</v>
          </cell>
        </row>
        <row r="6161">
          <cell r="A6161" t="str">
            <v>NEFR 2016</v>
          </cell>
        </row>
        <row r="6162">
          <cell r="A6162" t="str">
            <v>NEFR 2016</v>
          </cell>
        </row>
        <row r="6163">
          <cell r="A6163" t="str">
            <v>NEFR 2016</v>
          </cell>
        </row>
        <row r="6164">
          <cell r="A6164" t="str">
            <v>NEFR 2016</v>
          </cell>
        </row>
        <row r="6165">
          <cell r="A6165" t="str">
            <v>NEFR 2016</v>
          </cell>
        </row>
        <row r="6166">
          <cell r="A6166" t="str">
            <v>NEFR 2016</v>
          </cell>
        </row>
        <row r="6167">
          <cell r="A6167" t="str">
            <v>NEFR 2016</v>
          </cell>
        </row>
        <row r="6168">
          <cell r="A6168" t="str">
            <v>NEFR 2016</v>
          </cell>
        </row>
        <row r="6169">
          <cell r="A6169" t="str">
            <v>NEFR 2016</v>
          </cell>
        </row>
        <row r="6170">
          <cell r="A6170" t="str">
            <v>NEFR 2016</v>
          </cell>
        </row>
        <row r="6171">
          <cell r="A6171" t="str">
            <v>NEFR 2016</v>
          </cell>
        </row>
        <row r="6172">
          <cell r="A6172" t="str">
            <v>NEFR 2016</v>
          </cell>
        </row>
        <row r="6173">
          <cell r="A6173" t="str">
            <v>NEFR 2016</v>
          </cell>
        </row>
        <row r="6174">
          <cell r="A6174" t="str">
            <v>NEFR 2016</v>
          </cell>
        </row>
        <row r="6175">
          <cell r="A6175" t="str">
            <v>NEFR 2016</v>
          </cell>
        </row>
        <row r="6176">
          <cell r="A6176" t="str">
            <v>NEFR 2016</v>
          </cell>
        </row>
        <row r="6177">
          <cell r="A6177" t="str">
            <v>NEFR 2016</v>
          </cell>
        </row>
        <row r="6178">
          <cell r="A6178" t="str">
            <v>NEFR 2016</v>
          </cell>
        </row>
        <row r="6179">
          <cell r="A6179" t="str">
            <v>NEFR 2016</v>
          </cell>
        </row>
        <row r="6180">
          <cell r="A6180" t="str">
            <v>NEFR 2016</v>
          </cell>
        </row>
        <row r="6181">
          <cell r="A6181" t="str">
            <v>NEFR 2016</v>
          </cell>
        </row>
        <row r="6182">
          <cell r="A6182" t="str">
            <v>NEFR 2016</v>
          </cell>
        </row>
        <row r="6183">
          <cell r="A6183" t="str">
            <v>NEFR 2016</v>
          </cell>
        </row>
        <row r="6184">
          <cell r="A6184" t="str">
            <v>NEFR 2016</v>
          </cell>
        </row>
        <row r="6185">
          <cell r="A6185" t="str">
            <v>NEFR 2016</v>
          </cell>
        </row>
        <row r="6186">
          <cell r="A6186" t="str">
            <v>NEFR 2016</v>
          </cell>
        </row>
        <row r="6187">
          <cell r="A6187" t="str">
            <v>NEFR 2016</v>
          </cell>
        </row>
        <row r="6188">
          <cell r="A6188" t="str">
            <v>NEFR 2016</v>
          </cell>
        </row>
        <row r="6189">
          <cell r="A6189" t="str">
            <v>NEFR 2016</v>
          </cell>
        </row>
        <row r="6190">
          <cell r="A6190" t="str">
            <v>NEFR 2016</v>
          </cell>
        </row>
        <row r="6191">
          <cell r="A6191" t="str">
            <v>NEFR 2016</v>
          </cell>
        </row>
        <row r="6192">
          <cell r="A6192" t="str">
            <v>NEFR 2016</v>
          </cell>
        </row>
        <row r="6193">
          <cell r="A6193" t="str">
            <v>NEFR 2016</v>
          </cell>
        </row>
        <row r="6194">
          <cell r="A6194" t="str">
            <v>NEFR 2016</v>
          </cell>
        </row>
        <row r="6195">
          <cell r="A6195" t="str">
            <v>NEFR 2016</v>
          </cell>
        </row>
        <row r="6196">
          <cell r="A6196" t="str">
            <v>NEFR 2016</v>
          </cell>
        </row>
        <row r="6197">
          <cell r="A6197" t="str">
            <v>NEFR 2016</v>
          </cell>
        </row>
        <row r="6198">
          <cell r="A6198" t="str">
            <v>NEFR 2016</v>
          </cell>
        </row>
        <row r="6199">
          <cell r="A6199" t="str">
            <v>NEFR 2016</v>
          </cell>
        </row>
        <row r="6200">
          <cell r="A6200" t="str">
            <v>NEFR 2016</v>
          </cell>
        </row>
        <row r="6201">
          <cell r="A6201" t="str">
            <v>NEFR 2016</v>
          </cell>
        </row>
        <row r="6202">
          <cell r="A6202" t="str">
            <v>NEFR 2016</v>
          </cell>
        </row>
        <row r="6203">
          <cell r="A6203" t="str">
            <v>NEFR 2016</v>
          </cell>
        </row>
        <row r="6204">
          <cell r="A6204" t="str">
            <v>NEFR 2016</v>
          </cell>
        </row>
        <row r="6205">
          <cell r="A6205" t="str">
            <v>NEFR 2016</v>
          </cell>
        </row>
        <row r="6206">
          <cell r="A6206" t="str">
            <v>NEFR 2016</v>
          </cell>
        </row>
        <row r="6207">
          <cell r="A6207" t="str">
            <v>NEFR 2016</v>
          </cell>
        </row>
        <row r="6208">
          <cell r="A6208" t="str">
            <v>NEFR 2016</v>
          </cell>
        </row>
        <row r="6209">
          <cell r="A6209" t="str">
            <v>NEFR 2016</v>
          </cell>
        </row>
        <row r="6210">
          <cell r="A6210" t="str">
            <v>NEFR 2016</v>
          </cell>
        </row>
        <row r="6211">
          <cell r="A6211" t="str">
            <v>NEFR 2016</v>
          </cell>
        </row>
        <row r="6212">
          <cell r="A6212" t="str">
            <v>NEFR 2016</v>
          </cell>
        </row>
        <row r="6213">
          <cell r="A6213" t="str">
            <v>NEFR 2016</v>
          </cell>
        </row>
        <row r="6214">
          <cell r="A6214" t="str">
            <v>NEFR 2016</v>
          </cell>
        </row>
        <row r="6215">
          <cell r="A6215" t="str">
            <v>NEFR 2016</v>
          </cell>
        </row>
        <row r="6216">
          <cell r="A6216" t="str">
            <v>NEFR 2016</v>
          </cell>
        </row>
        <row r="6217">
          <cell r="A6217" t="str">
            <v>NEFR 2016</v>
          </cell>
        </row>
        <row r="6218">
          <cell r="A6218" t="str">
            <v>NEFR 2016</v>
          </cell>
        </row>
        <row r="6219">
          <cell r="A6219" t="str">
            <v>NEFR 2016</v>
          </cell>
        </row>
        <row r="6220">
          <cell r="A6220" t="str">
            <v>NEFR 2016</v>
          </cell>
        </row>
        <row r="6221">
          <cell r="A6221" t="str">
            <v>NEFR 2016</v>
          </cell>
        </row>
        <row r="6222">
          <cell r="A6222" t="str">
            <v>NEFR 2016</v>
          </cell>
        </row>
        <row r="6223">
          <cell r="A6223" t="str">
            <v>NEFR 2016</v>
          </cell>
        </row>
        <row r="6224">
          <cell r="A6224" t="str">
            <v>NEFR 2016</v>
          </cell>
        </row>
        <row r="6225">
          <cell r="A6225" t="str">
            <v>NEFR 2016</v>
          </cell>
        </row>
        <row r="6226">
          <cell r="A6226" t="str">
            <v>NEFR 2016</v>
          </cell>
        </row>
        <row r="6227">
          <cell r="A6227" t="str">
            <v>NEFR 2016</v>
          </cell>
        </row>
        <row r="6228">
          <cell r="A6228" t="str">
            <v>NEFR 2016</v>
          </cell>
        </row>
        <row r="6229">
          <cell r="A6229" t="str">
            <v>NEFR 2016</v>
          </cell>
        </row>
        <row r="6230">
          <cell r="A6230" t="str">
            <v>NEFR 2016</v>
          </cell>
        </row>
        <row r="6231">
          <cell r="A6231" t="str">
            <v>NEFR 2016</v>
          </cell>
        </row>
        <row r="6232">
          <cell r="A6232" t="str">
            <v>NEFR 2016</v>
          </cell>
        </row>
        <row r="6233">
          <cell r="A6233" t="str">
            <v>NEFR 2016</v>
          </cell>
        </row>
        <row r="6234">
          <cell r="A6234" t="str">
            <v>NEFR 2016</v>
          </cell>
        </row>
        <row r="6235">
          <cell r="A6235" t="str">
            <v>NEFR 2016</v>
          </cell>
        </row>
        <row r="6236">
          <cell r="A6236" t="str">
            <v>NEFR 2016</v>
          </cell>
        </row>
        <row r="6237">
          <cell r="A6237" t="str">
            <v>NEFR 2016</v>
          </cell>
        </row>
        <row r="6238">
          <cell r="A6238" t="str">
            <v>NEFR 2016</v>
          </cell>
        </row>
        <row r="6239">
          <cell r="A6239" t="str">
            <v>NEFR 2016</v>
          </cell>
        </row>
        <row r="6240">
          <cell r="A6240" t="str">
            <v>NEFR 2016</v>
          </cell>
        </row>
        <row r="6241">
          <cell r="A6241" t="str">
            <v>NEFR 2016</v>
          </cell>
        </row>
        <row r="6242">
          <cell r="A6242" t="str">
            <v>NEFR 2016</v>
          </cell>
        </row>
        <row r="6243">
          <cell r="A6243" t="str">
            <v>NEFR 2016</v>
          </cell>
        </row>
        <row r="6244">
          <cell r="A6244" t="str">
            <v>NEFR 2016</v>
          </cell>
        </row>
        <row r="6245">
          <cell r="A6245" t="str">
            <v>NEFR 2016</v>
          </cell>
        </row>
        <row r="6246">
          <cell r="A6246" t="str">
            <v>NEFR 2016</v>
          </cell>
        </row>
        <row r="6247">
          <cell r="A6247" t="str">
            <v>NEFR 2016</v>
          </cell>
        </row>
        <row r="6248">
          <cell r="A6248" t="str">
            <v>NEFR 2016</v>
          </cell>
        </row>
        <row r="6249">
          <cell r="A6249" t="str">
            <v>NEFR 2016</v>
          </cell>
        </row>
        <row r="6250">
          <cell r="A6250" t="str">
            <v>NEFR 2016</v>
          </cell>
        </row>
        <row r="6251">
          <cell r="A6251" t="str">
            <v>NEFR 2016</v>
          </cell>
        </row>
        <row r="6252">
          <cell r="A6252" t="str">
            <v>NEFR 2016</v>
          </cell>
        </row>
        <row r="6253">
          <cell r="A6253" t="str">
            <v>NEFR 2016</v>
          </cell>
        </row>
        <row r="6254">
          <cell r="A6254" t="str">
            <v>NEFR 2016</v>
          </cell>
        </row>
        <row r="6255">
          <cell r="A6255" t="str">
            <v>NEFR 2016</v>
          </cell>
        </row>
        <row r="6256">
          <cell r="A6256" t="str">
            <v>NEFR 2016</v>
          </cell>
        </row>
        <row r="6257">
          <cell r="A6257" t="str">
            <v>NEFR 2016</v>
          </cell>
        </row>
        <row r="6258">
          <cell r="A6258" t="str">
            <v>NEFR 2016</v>
          </cell>
        </row>
        <row r="6259">
          <cell r="A6259" t="str">
            <v>NEFR 2016</v>
          </cell>
        </row>
        <row r="6260">
          <cell r="A6260" t="str">
            <v>NEFR 2016</v>
          </cell>
        </row>
        <row r="6261">
          <cell r="A6261" t="str">
            <v>NEFR 2016</v>
          </cell>
        </row>
        <row r="6262">
          <cell r="A6262" t="str">
            <v>NEFR 2016</v>
          </cell>
        </row>
        <row r="6263">
          <cell r="A6263" t="str">
            <v>NEFR 2016</v>
          </cell>
        </row>
        <row r="6264">
          <cell r="A6264" t="str">
            <v>NEFR 2016</v>
          </cell>
        </row>
        <row r="6265">
          <cell r="A6265" t="str">
            <v>NEFR 2016</v>
          </cell>
        </row>
        <row r="6266">
          <cell r="A6266" t="str">
            <v>NEFR 2016</v>
          </cell>
        </row>
        <row r="6267">
          <cell r="A6267" t="str">
            <v>NEFR 2016</v>
          </cell>
        </row>
        <row r="6268">
          <cell r="A6268" t="str">
            <v>NEFR 2016</v>
          </cell>
        </row>
        <row r="6269">
          <cell r="A6269" t="str">
            <v>NEFR 2016</v>
          </cell>
        </row>
        <row r="6270">
          <cell r="A6270" t="str">
            <v>NEFR 2016</v>
          </cell>
        </row>
        <row r="6271">
          <cell r="A6271" t="str">
            <v>NEFR 2016</v>
          </cell>
        </row>
        <row r="6272">
          <cell r="A6272" t="str">
            <v>NEFR 2016</v>
          </cell>
        </row>
        <row r="6273">
          <cell r="A6273" t="str">
            <v>NEFR 2016</v>
          </cell>
        </row>
        <row r="6274">
          <cell r="A6274" t="str">
            <v>NEFR 2016</v>
          </cell>
        </row>
        <row r="6275">
          <cell r="A6275" t="str">
            <v>NEFR 2016</v>
          </cell>
        </row>
        <row r="6276">
          <cell r="A6276" t="str">
            <v>NEFR 2016</v>
          </cell>
        </row>
        <row r="6277">
          <cell r="A6277" t="str">
            <v>NEFR 2016</v>
          </cell>
        </row>
        <row r="6278">
          <cell r="A6278" t="str">
            <v>NEFR 2016</v>
          </cell>
        </row>
        <row r="6279">
          <cell r="A6279" t="str">
            <v>NEFR 2016</v>
          </cell>
        </row>
        <row r="6280">
          <cell r="A6280" t="str">
            <v>NEFR 2016</v>
          </cell>
        </row>
        <row r="6281">
          <cell r="A6281" t="str">
            <v>NEFR 2016</v>
          </cell>
        </row>
        <row r="6282">
          <cell r="A6282" t="str">
            <v>NEFR 2016</v>
          </cell>
        </row>
        <row r="6283">
          <cell r="A6283" t="str">
            <v>NEFR 2016</v>
          </cell>
        </row>
        <row r="6284">
          <cell r="A6284" t="str">
            <v>NEFR 2016</v>
          </cell>
        </row>
        <row r="6285">
          <cell r="A6285" t="str">
            <v>NEFR 2016</v>
          </cell>
        </row>
        <row r="6286">
          <cell r="A6286" t="str">
            <v>NEFR 2016</v>
          </cell>
        </row>
        <row r="6287">
          <cell r="A6287" t="str">
            <v>NEFR 2016</v>
          </cell>
        </row>
        <row r="6288">
          <cell r="A6288" t="str">
            <v>NEFR 2016</v>
          </cell>
        </row>
        <row r="6289">
          <cell r="A6289" t="str">
            <v>NEFR 2016</v>
          </cell>
        </row>
        <row r="6290">
          <cell r="A6290" t="str">
            <v>NEFR 2016</v>
          </cell>
        </row>
        <row r="6291">
          <cell r="A6291" t="str">
            <v>NEFR 2016</v>
          </cell>
        </row>
        <row r="6292">
          <cell r="A6292" t="str">
            <v>NEFR 2016</v>
          </cell>
        </row>
        <row r="6293">
          <cell r="A6293" t="str">
            <v>NEFR 2016</v>
          </cell>
        </row>
        <row r="6294">
          <cell r="A6294" t="str">
            <v>NEFR 2016</v>
          </cell>
        </row>
        <row r="6295">
          <cell r="A6295" t="str">
            <v>NEFR 2016</v>
          </cell>
        </row>
        <row r="6296">
          <cell r="A6296" t="str">
            <v>NEFR 2016</v>
          </cell>
        </row>
        <row r="6297">
          <cell r="A6297" t="str">
            <v>NEFR 2016</v>
          </cell>
        </row>
        <row r="6298">
          <cell r="A6298" t="str">
            <v>NEFR 2016</v>
          </cell>
        </row>
        <row r="6299">
          <cell r="A6299" t="str">
            <v>NEFR 2016</v>
          </cell>
        </row>
        <row r="6300">
          <cell r="A6300" t="str">
            <v>NEFR 2016</v>
          </cell>
        </row>
        <row r="6301">
          <cell r="A6301" t="str">
            <v>NEFR 2016</v>
          </cell>
        </row>
        <row r="6302">
          <cell r="A6302" t="str">
            <v>NEFR 2016</v>
          </cell>
        </row>
        <row r="6303">
          <cell r="A6303" t="str">
            <v>NEFR 2016</v>
          </cell>
        </row>
        <row r="6304">
          <cell r="A6304" t="str">
            <v>NEFR 2016</v>
          </cell>
        </row>
        <row r="6305">
          <cell r="A6305" t="str">
            <v>NEFR 2016</v>
          </cell>
        </row>
        <row r="6306">
          <cell r="A6306" t="str">
            <v>NEFR 2016</v>
          </cell>
        </row>
        <row r="6307">
          <cell r="A6307" t="str">
            <v>NEFR 2016</v>
          </cell>
        </row>
        <row r="6308">
          <cell r="A6308" t="str">
            <v>NEFR 2016</v>
          </cell>
        </row>
        <row r="6309">
          <cell r="A6309" t="str">
            <v>NEFR 2016</v>
          </cell>
        </row>
        <row r="6310">
          <cell r="A6310" t="str">
            <v>NEFR 2016</v>
          </cell>
        </row>
        <row r="6311">
          <cell r="A6311" t="str">
            <v>NEFR 2016</v>
          </cell>
        </row>
        <row r="6312">
          <cell r="A6312" t="str">
            <v>NEFR 2016</v>
          </cell>
        </row>
        <row r="6313">
          <cell r="A6313" t="str">
            <v>NEFR 2016</v>
          </cell>
        </row>
        <row r="6314">
          <cell r="A6314" t="str">
            <v>NEFR 2016</v>
          </cell>
        </row>
        <row r="6315">
          <cell r="A6315" t="str">
            <v>NEFR 2016</v>
          </cell>
        </row>
        <row r="6316">
          <cell r="A6316" t="str">
            <v>NEFR 2016</v>
          </cell>
        </row>
        <row r="6317">
          <cell r="A6317" t="str">
            <v>NEFR 2016</v>
          </cell>
        </row>
        <row r="6318">
          <cell r="A6318" t="str">
            <v>NEFR 2016</v>
          </cell>
        </row>
        <row r="6319">
          <cell r="A6319" t="str">
            <v>NEFR 2016</v>
          </cell>
        </row>
        <row r="6320">
          <cell r="A6320" t="str">
            <v>NEFR 2016</v>
          </cell>
        </row>
        <row r="6321">
          <cell r="A6321" t="str">
            <v>NEFR 2016</v>
          </cell>
        </row>
        <row r="6322">
          <cell r="A6322" t="str">
            <v>NEFR 2016</v>
          </cell>
        </row>
        <row r="6323">
          <cell r="A6323" t="str">
            <v>NEFR 2016</v>
          </cell>
        </row>
        <row r="6324">
          <cell r="A6324" t="str">
            <v>NEFR 2016</v>
          </cell>
        </row>
        <row r="6325">
          <cell r="A6325" t="str">
            <v>NEFR 2016</v>
          </cell>
        </row>
        <row r="6326">
          <cell r="A6326" t="str">
            <v>NEFR 2016</v>
          </cell>
        </row>
        <row r="6327">
          <cell r="A6327" t="str">
            <v>NEFR 2016</v>
          </cell>
        </row>
        <row r="6328">
          <cell r="A6328" t="str">
            <v>NEFR 2016</v>
          </cell>
        </row>
        <row r="6329">
          <cell r="A6329" t="str">
            <v>NEFR 2016</v>
          </cell>
        </row>
        <row r="6330">
          <cell r="A6330" t="str">
            <v>NEFR 2016</v>
          </cell>
        </row>
        <row r="6331">
          <cell r="A6331" t="str">
            <v>NEFR 2016</v>
          </cell>
        </row>
        <row r="6332">
          <cell r="A6332" t="str">
            <v>NEFR 2016</v>
          </cell>
        </row>
        <row r="6333">
          <cell r="A6333" t="str">
            <v>NEFR 2016</v>
          </cell>
        </row>
        <row r="6334">
          <cell r="A6334" t="str">
            <v>NEFR 2016</v>
          </cell>
        </row>
        <row r="6335">
          <cell r="A6335" t="str">
            <v>NEFR 2016</v>
          </cell>
        </row>
        <row r="6336">
          <cell r="A6336" t="str">
            <v>NEFR 2016</v>
          </cell>
        </row>
        <row r="6337">
          <cell r="A6337" t="str">
            <v>NEFR 2016</v>
          </cell>
        </row>
        <row r="6338">
          <cell r="A6338" t="str">
            <v>NEFR 2016</v>
          </cell>
        </row>
        <row r="6339">
          <cell r="A6339" t="str">
            <v>NEFR 2016</v>
          </cell>
        </row>
        <row r="6340">
          <cell r="A6340" t="str">
            <v>NEFR 2016</v>
          </cell>
        </row>
        <row r="6341">
          <cell r="A6341" t="str">
            <v>NEFR 2016</v>
          </cell>
        </row>
        <row r="6342">
          <cell r="A6342" t="str">
            <v>NEFR 2016</v>
          </cell>
        </row>
        <row r="6343">
          <cell r="A6343" t="str">
            <v>NEFR 2016</v>
          </cell>
        </row>
        <row r="6344">
          <cell r="A6344" t="str">
            <v>NEFR 2016</v>
          </cell>
        </row>
        <row r="6345">
          <cell r="A6345" t="str">
            <v>NEFR 2016</v>
          </cell>
        </row>
        <row r="6346">
          <cell r="A6346" t="str">
            <v>NEFR 2016</v>
          </cell>
        </row>
        <row r="6347">
          <cell r="A6347" t="str">
            <v>NEFR 2016</v>
          </cell>
        </row>
        <row r="6348">
          <cell r="A6348" t="str">
            <v>NEFR 2016</v>
          </cell>
        </row>
        <row r="6349">
          <cell r="A6349" t="str">
            <v>NEFR 2016</v>
          </cell>
        </row>
        <row r="6350">
          <cell r="A6350" t="str">
            <v>NEFR 2016</v>
          </cell>
        </row>
        <row r="6351">
          <cell r="A6351" t="str">
            <v>NEFR 2016</v>
          </cell>
        </row>
        <row r="6352">
          <cell r="A6352" t="str">
            <v>NEFR 2016</v>
          </cell>
        </row>
        <row r="6353">
          <cell r="A6353" t="str">
            <v>NEFR 2016</v>
          </cell>
        </row>
        <row r="6354">
          <cell r="A6354" t="str">
            <v>NEFR 2016</v>
          </cell>
        </row>
        <row r="6355">
          <cell r="A6355" t="str">
            <v>NEFR 2016</v>
          </cell>
        </row>
        <row r="6356">
          <cell r="A6356" t="str">
            <v>NEFR 2016</v>
          </cell>
        </row>
        <row r="6357">
          <cell r="A6357" t="str">
            <v>NEFR 2016</v>
          </cell>
        </row>
        <row r="6358">
          <cell r="A6358" t="str">
            <v>NEFR 2016</v>
          </cell>
        </row>
        <row r="6359">
          <cell r="A6359" t="str">
            <v>NEFR 2016</v>
          </cell>
        </row>
        <row r="6360">
          <cell r="A6360" t="str">
            <v>NEFR 2016</v>
          </cell>
        </row>
        <row r="6361">
          <cell r="A6361" t="str">
            <v>NEFR 2016</v>
          </cell>
        </row>
        <row r="6362">
          <cell r="A6362" t="str">
            <v>NEFR 2016</v>
          </cell>
        </row>
        <row r="6363">
          <cell r="A6363" t="str">
            <v>NEFR 2016</v>
          </cell>
        </row>
        <row r="6364">
          <cell r="A6364" t="str">
            <v>NEFR 2016</v>
          </cell>
        </row>
        <row r="6365">
          <cell r="A6365" t="str">
            <v>NEFR 2016</v>
          </cell>
        </row>
        <row r="6366">
          <cell r="A6366" t="str">
            <v>NEFR 2016</v>
          </cell>
        </row>
        <row r="6367">
          <cell r="A6367" t="str">
            <v>NEFR 2016</v>
          </cell>
        </row>
        <row r="6368">
          <cell r="A6368" t="str">
            <v>NEFR 2016</v>
          </cell>
        </row>
        <row r="6369">
          <cell r="A6369" t="str">
            <v>NEFR 2016</v>
          </cell>
        </row>
        <row r="6370">
          <cell r="A6370" t="str">
            <v>NEFR 2016</v>
          </cell>
        </row>
        <row r="6371">
          <cell r="A6371" t="str">
            <v>NEFR 2016</v>
          </cell>
        </row>
        <row r="6372">
          <cell r="A6372" t="str">
            <v>NEFR 2016</v>
          </cell>
        </row>
        <row r="6373">
          <cell r="A6373" t="str">
            <v>NEFR 2016</v>
          </cell>
        </row>
        <row r="6374">
          <cell r="A6374" t="str">
            <v>NEFR 2016</v>
          </cell>
        </row>
        <row r="6375">
          <cell r="A6375" t="str">
            <v>NEFR 2016</v>
          </cell>
        </row>
        <row r="6376">
          <cell r="A6376" t="str">
            <v>NEFR 2016</v>
          </cell>
        </row>
        <row r="6377">
          <cell r="A6377" t="str">
            <v>NEFR 2016</v>
          </cell>
        </row>
        <row r="6378">
          <cell r="A6378" t="str">
            <v>NEFR 2016</v>
          </cell>
        </row>
        <row r="6379">
          <cell r="A6379" t="str">
            <v>NEFR 2016</v>
          </cell>
        </row>
        <row r="6380">
          <cell r="A6380" t="str">
            <v>NEFR 2016</v>
          </cell>
        </row>
        <row r="6381">
          <cell r="A6381" t="str">
            <v>NEFR 2016</v>
          </cell>
        </row>
        <row r="6382">
          <cell r="A6382" t="str">
            <v>NEFR 2016</v>
          </cell>
        </row>
        <row r="6383">
          <cell r="A6383" t="str">
            <v>NEFR 2016</v>
          </cell>
        </row>
        <row r="6384">
          <cell r="A6384" t="str">
            <v>NEFR 2016</v>
          </cell>
        </row>
        <row r="6385">
          <cell r="A6385" t="str">
            <v>NEFR 2016</v>
          </cell>
        </row>
        <row r="6386">
          <cell r="A6386" t="str">
            <v>NEFR 2016</v>
          </cell>
        </row>
        <row r="6387">
          <cell r="A6387" t="str">
            <v>NEFR 2016</v>
          </cell>
        </row>
        <row r="6388">
          <cell r="A6388" t="str">
            <v>NEFR 2016</v>
          </cell>
        </row>
        <row r="6389">
          <cell r="A6389" t="str">
            <v>NEFR 2016</v>
          </cell>
        </row>
        <row r="6390">
          <cell r="A6390" t="str">
            <v>NEFR 2016</v>
          </cell>
        </row>
        <row r="6391">
          <cell r="A6391" t="str">
            <v>NEFR 2016</v>
          </cell>
        </row>
        <row r="6392">
          <cell r="A6392" t="str">
            <v>NEFR 2016</v>
          </cell>
        </row>
        <row r="6393">
          <cell r="A6393" t="str">
            <v>NEFR 2016</v>
          </cell>
        </row>
        <row r="6394">
          <cell r="A6394" t="str">
            <v>NEFR 2016</v>
          </cell>
        </row>
        <row r="6395">
          <cell r="A6395" t="str">
            <v>NEFR 2016</v>
          </cell>
        </row>
        <row r="6396">
          <cell r="A6396" t="str">
            <v>NEFR 2016</v>
          </cell>
        </row>
        <row r="6397">
          <cell r="A6397" t="str">
            <v>NEFR 2016</v>
          </cell>
        </row>
        <row r="6398">
          <cell r="A6398" t="str">
            <v>NEFR 2016</v>
          </cell>
        </row>
        <row r="6399">
          <cell r="A6399" t="str">
            <v>NEFR 2016</v>
          </cell>
        </row>
        <row r="6400">
          <cell r="A6400" t="str">
            <v>NEFR 2016</v>
          </cell>
        </row>
        <row r="6401">
          <cell r="A6401" t="str">
            <v>NEFR 2016</v>
          </cell>
        </row>
        <row r="6402">
          <cell r="A6402" t="str">
            <v>NEFR 2016</v>
          </cell>
        </row>
        <row r="6403">
          <cell r="A6403" t="str">
            <v>NEFR 2016</v>
          </cell>
        </row>
        <row r="6404">
          <cell r="A6404" t="str">
            <v>NEFR 2016</v>
          </cell>
        </row>
        <row r="6405">
          <cell r="A6405" t="str">
            <v>NEFR 2016</v>
          </cell>
        </row>
        <row r="6406">
          <cell r="A6406" t="str">
            <v>NEFR 2016</v>
          </cell>
        </row>
        <row r="6407">
          <cell r="A6407" t="str">
            <v>NEFR 2016</v>
          </cell>
        </row>
        <row r="6408">
          <cell r="A6408" t="str">
            <v>NEFR 2016</v>
          </cell>
        </row>
        <row r="6409">
          <cell r="A6409" t="str">
            <v>NEFR 2016</v>
          </cell>
        </row>
        <row r="6410">
          <cell r="A6410" t="str">
            <v>NEFR 2016</v>
          </cell>
        </row>
        <row r="6411">
          <cell r="A6411" t="str">
            <v>NEFR 2016</v>
          </cell>
        </row>
        <row r="6412">
          <cell r="A6412" t="str">
            <v>NEFR 2016</v>
          </cell>
        </row>
        <row r="6413">
          <cell r="A6413" t="str">
            <v>NEFR 2016</v>
          </cell>
        </row>
        <row r="6414">
          <cell r="A6414" t="str">
            <v>NEFR 2016</v>
          </cell>
        </row>
        <row r="6415">
          <cell r="A6415" t="str">
            <v>NEFR 2016</v>
          </cell>
        </row>
        <row r="6416">
          <cell r="A6416" t="str">
            <v>NEFR 2016</v>
          </cell>
        </row>
        <row r="6417">
          <cell r="A6417" t="str">
            <v>NEFR 2016</v>
          </cell>
        </row>
        <row r="6418">
          <cell r="A6418" t="str">
            <v>NEFR 2016</v>
          </cell>
        </row>
        <row r="6419">
          <cell r="A6419" t="str">
            <v>NEFR 2016</v>
          </cell>
        </row>
        <row r="6420">
          <cell r="A6420" t="str">
            <v>NEFR 2016</v>
          </cell>
        </row>
        <row r="6421">
          <cell r="A6421" t="str">
            <v>NEFR 2016</v>
          </cell>
        </row>
        <row r="6422">
          <cell r="A6422" t="str">
            <v>NEFR 2016</v>
          </cell>
        </row>
        <row r="6423">
          <cell r="A6423" t="str">
            <v>NEFR 2016</v>
          </cell>
        </row>
        <row r="6424">
          <cell r="A6424" t="str">
            <v>NEFR 2016</v>
          </cell>
        </row>
        <row r="6425">
          <cell r="A6425" t="str">
            <v>NEFR 2016</v>
          </cell>
        </row>
        <row r="6426">
          <cell r="A6426" t="str">
            <v>NEFR 2016</v>
          </cell>
        </row>
        <row r="6427">
          <cell r="A6427" t="str">
            <v>NEFR 2016</v>
          </cell>
        </row>
        <row r="6428">
          <cell r="A6428" t="str">
            <v>NEFR 2016</v>
          </cell>
        </row>
        <row r="6429">
          <cell r="A6429" t="str">
            <v>NEFR 2016</v>
          </cell>
        </row>
        <row r="6430">
          <cell r="A6430" t="str">
            <v>NEFR 2016</v>
          </cell>
        </row>
        <row r="6431">
          <cell r="A6431" t="str">
            <v>NEFR 2016</v>
          </cell>
        </row>
        <row r="6432">
          <cell r="A6432" t="str">
            <v>NEFR 2016</v>
          </cell>
        </row>
        <row r="6433">
          <cell r="A6433" t="str">
            <v>NEFR 2016</v>
          </cell>
        </row>
        <row r="6434">
          <cell r="A6434" t="str">
            <v>NEFR 2016</v>
          </cell>
        </row>
        <row r="6435">
          <cell r="A6435" t="str">
            <v>NEFR 2016</v>
          </cell>
        </row>
        <row r="6436">
          <cell r="A6436" t="str">
            <v>NEFR 2016</v>
          </cell>
        </row>
        <row r="6437">
          <cell r="A6437" t="str">
            <v>NEFR 2016</v>
          </cell>
        </row>
        <row r="6438">
          <cell r="A6438" t="str">
            <v>NEFR 2016</v>
          </cell>
        </row>
        <row r="6439">
          <cell r="A6439" t="str">
            <v>NEFR 2016</v>
          </cell>
        </row>
        <row r="6440">
          <cell r="A6440" t="str">
            <v>NEFR 2016</v>
          </cell>
        </row>
        <row r="6441">
          <cell r="A6441" t="str">
            <v>NEFR 2016</v>
          </cell>
        </row>
        <row r="6442">
          <cell r="A6442" t="str">
            <v>NEFR 2016</v>
          </cell>
        </row>
        <row r="6443">
          <cell r="A6443" t="str">
            <v>NEFR 2016</v>
          </cell>
        </row>
        <row r="6444">
          <cell r="A6444" t="str">
            <v>NEFR 2016</v>
          </cell>
        </row>
        <row r="6445">
          <cell r="A6445" t="str">
            <v>NEFR 2016</v>
          </cell>
        </row>
        <row r="6446">
          <cell r="A6446" t="str">
            <v>NEFR 2016</v>
          </cell>
        </row>
        <row r="6447">
          <cell r="A6447" t="str">
            <v>NEFR 2016</v>
          </cell>
        </row>
        <row r="6448">
          <cell r="A6448" t="str">
            <v>NEFR 2016</v>
          </cell>
        </row>
        <row r="6449">
          <cell r="A6449" t="str">
            <v>NEFR 2016</v>
          </cell>
        </row>
        <row r="6450">
          <cell r="A6450" t="str">
            <v>NEFR 2016</v>
          </cell>
        </row>
        <row r="6451">
          <cell r="A6451" t="str">
            <v>NEFR 2016</v>
          </cell>
        </row>
        <row r="6452">
          <cell r="A6452" t="str">
            <v>NEFR 2016</v>
          </cell>
        </row>
        <row r="6453">
          <cell r="A6453" t="str">
            <v>NEFR 2016</v>
          </cell>
        </row>
        <row r="6454">
          <cell r="A6454" t="str">
            <v>NEFR 2016</v>
          </cell>
        </row>
        <row r="6455">
          <cell r="A6455" t="str">
            <v>NEFR 2016</v>
          </cell>
        </row>
        <row r="6456">
          <cell r="A6456" t="str">
            <v>NEFR 2016</v>
          </cell>
        </row>
        <row r="6457">
          <cell r="A6457" t="str">
            <v>NEFR 2016</v>
          </cell>
        </row>
        <row r="6458">
          <cell r="A6458" t="str">
            <v>NEFR 2016</v>
          </cell>
        </row>
        <row r="6459">
          <cell r="A6459" t="str">
            <v>NEFR 2016</v>
          </cell>
        </row>
        <row r="6460">
          <cell r="A6460" t="str">
            <v>NEFR 2016</v>
          </cell>
        </row>
        <row r="6461">
          <cell r="A6461" t="str">
            <v>NEFR 2016</v>
          </cell>
        </row>
        <row r="6462">
          <cell r="A6462" t="str">
            <v>NEFR 2016</v>
          </cell>
        </row>
        <row r="6463">
          <cell r="A6463" t="str">
            <v>NEFR 2016</v>
          </cell>
        </row>
        <row r="6464">
          <cell r="A6464" t="str">
            <v>NEFR 2016</v>
          </cell>
        </row>
        <row r="6465">
          <cell r="A6465" t="str">
            <v>NEFR 2016</v>
          </cell>
        </row>
        <row r="6466">
          <cell r="A6466" t="str">
            <v>NEFR 2016</v>
          </cell>
        </row>
        <row r="6467">
          <cell r="A6467" t="str">
            <v>NEFR 2016</v>
          </cell>
        </row>
        <row r="6468">
          <cell r="A6468" t="str">
            <v>NEFR 2016</v>
          </cell>
        </row>
        <row r="6469">
          <cell r="A6469" t="str">
            <v>NEFR 2016</v>
          </cell>
        </row>
        <row r="6470">
          <cell r="A6470" t="str">
            <v>NEFR 2016</v>
          </cell>
        </row>
        <row r="6471">
          <cell r="A6471" t="str">
            <v>NEFR 2016</v>
          </cell>
        </row>
        <row r="6472">
          <cell r="A6472" t="str">
            <v>NEFR 2016</v>
          </cell>
        </row>
        <row r="6473">
          <cell r="A6473" t="str">
            <v>NEFR 2016</v>
          </cell>
        </row>
        <row r="6474">
          <cell r="A6474" t="str">
            <v>NEFR 2016</v>
          </cell>
        </row>
        <row r="6475">
          <cell r="A6475" t="str">
            <v>NEFR 2016</v>
          </cell>
        </row>
        <row r="6476">
          <cell r="A6476" t="str">
            <v>NEFR 2016</v>
          </cell>
        </row>
        <row r="6477">
          <cell r="A6477" t="str">
            <v>NEFR 2016</v>
          </cell>
        </row>
        <row r="6478">
          <cell r="A6478" t="str">
            <v>NEFR 2016</v>
          </cell>
        </row>
        <row r="6479">
          <cell r="A6479" t="str">
            <v>NEFR 2016</v>
          </cell>
        </row>
        <row r="6480">
          <cell r="A6480" t="str">
            <v>NEFR 2016</v>
          </cell>
        </row>
        <row r="6481">
          <cell r="A6481" t="str">
            <v>NEFR 2016</v>
          </cell>
        </row>
        <row r="6482">
          <cell r="A6482" t="str">
            <v>NEFR 2016</v>
          </cell>
        </row>
        <row r="6483">
          <cell r="A6483" t="str">
            <v>NEFR 2016</v>
          </cell>
        </row>
        <row r="6484">
          <cell r="A6484" t="str">
            <v>NEFR 2016</v>
          </cell>
        </row>
        <row r="6485">
          <cell r="A6485" t="str">
            <v>NEFR 2016</v>
          </cell>
        </row>
        <row r="6486">
          <cell r="A6486" t="str">
            <v>NEFR 2016</v>
          </cell>
        </row>
        <row r="6487">
          <cell r="A6487" t="str">
            <v>NEFR 2016</v>
          </cell>
        </row>
        <row r="6488">
          <cell r="A6488" t="str">
            <v>NEFR 2016</v>
          </cell>
        </row>
        <row r="6489">
          <cell r="A6489" t="str">
            <v>NEFR 2016</v>
          </cell>
        </row>
        <row r="6490">
          <cell r="A6490" t="str">
            <v>NEFR 2016</v>
          </cell>
        </row>
        <row r="6491">
          <cell r="A6491" t="str">
            <v>NEFR 2016</v>
          </cell>
        </row>
        <row r="6492">
          <cell r="A6492" t="str">
            <v>NEFR 2016</v>
          </cell>
        </row>
        <row r="6493">
          <cell r="A6493" t="str">
            <v>NEFR 2016</v>
          </cell>
        </row>
        <row r="6494">
          <cell r="A6494" t="str">
            <v>NEFR 2016</v>
          </cell>
        </row>
        <row r="6495">
          <cell r="A6495" t="str">
            <v>NEFR 2016</v>
          </cell>
        </row>
        <row r="6496">
          <cell r="A6496" t="str">
            <v>NEFR 2016</v>
          </cell>
        </row>
        <row r="6497">
          <cell r="A6497" t="str">
            <v>NEFR 2016</v>
          </cell>
        </row>
        <row r="6498">
          <cell r="A6498" t="str">
            <v>NEFR 2016</v>
          </cell>
        </row>
        <row r="6499">
          <cell r="A6499" t="str">
            <v>NEFR 2016</v>
          </cell>
        </row>
        <row r="6500">
          <cell r="A6500" t="str">
            <v>NEFR 2016</v>
          </cell>
        </row>
        <row r="6501">
          <cell r="A6501" t="str">
            <v>NEFR 2016</v>
          </cell>
        </row>
        <row r="6502">
          <cell r="A6502" t="str">
            <v>NEFR 2016</v>
          </cell>
        </row>
        <row r="6503">
          <cell r="A6503" t="str">
            <v>NEFR 2016</v>
          </cell>
        </row>
        <row r="6504">
          <cell r="A6504" t="str">
            <v>NEFR 2016</v>
          </cell>
        </row>
        <row r="6505">
          <cell r="A6505" t="str">
            <v>NEFR 2016</v>
          </cell>
        </row>
        <row r="6506">
          <cell r="A6506" t="str">
            <v>NEFR 2016</v>
          </cell>
        </row>
        <row r="6507">
          <cell r="A6507" t="str">
            <v>NEFR 2016</v>
          </cell>
        </row>
        <row r="6508">
          <cell r="A6508" t="str">
            <v>NEFR 2016</v>
          </cell>
        </row>
        <row r="6509">
          <cell r="A6509" t="str">
            <v>NEFR 2016</v>
          </cell>
        </row>
        <row r="6510">
          <cell r="A6510" t="str">
            <v>NEFR 2016</v>
          </cell>
        </row>
        <row r="6511">
          <cell r="A6511" t="str">
            <v>NEFR 2016</v>
          </cell>
        </row>
        <row r="6512">
          <cell r="A6512" t="str">
            <v>NEFR 2016</v>
          </cell>
        </row>
        <row r="6513">
          <cell r="A6513" t="str">
            <v>NEFR 2016</v>
          </cell>
        </row>
        <row r="6514">
          <cell r="A6514" t="str">
            <v>NEFR 2016</v>
          </cell>
        </row>
        <row r="6515">
          <cell r="A6515" t="str">
            <v>NEFR 2016</v>
          </cell>
        </row>
        <row r="6516">
          <cell r="A6516" t="str">
            <v>NEFR 2016</v>
          </cell>
        </row>
        <row r="6517">
          <cell r="A6517" t="str">
            <v>NEFR 2016</v>
          </cell>
        </row>
        <row r="6518">
          <cell r="A6518" t="str">
            <v>NEFR 2016</v>
          </cell>
        </row>
        <row r="6519">
          <cell r="A6519" t="str">
            <v>NEFR 2016</v>
          </cell>
        </row>
        <row r="6520">
          <cell r="A6520" t="str">
            <v>NEFR 2016</v>
          </cell>
        </row>
        <row r="6521">
          <cell r="A6521" t="str">
            <v>NEFR 2016</v>
          </cell>
        </row>
        <row r="6522">
          <cell r="A6522" t="str">
            <v>NEFR 2016</v>
          </cell>
        </row>
        <row r="6523">
          <cell r="A6523" t="str">
            <v>NEFR 2016</v>
          </cell>
        </row>
        <row r="6524">
          <cell r="A6524" t="str">
            <v>NEFR 2016</v>
          </cell>
        </row>
        <row r="6525">
          <cell r="A6525" t="str">
            <v>NEFR 2016</v>
          </cell>
        </row>
        <row r="6526">
          <cell r="A6526" t="str">
            <v>NEFR 2016</v>
          </cell>
        </row>
        <row r="6527">
          <cell r="A6527" t="str">
            <v>NEFR 2016</v>
          </cell>
        </row>
        <row r="6528">
          <cell r="A6528" t="str">
            <v>NEFR 2016</v>
          </cell>
        </row>
        <row r="6529">
          <cell r="A6529" t="str">
            <v>NEFR 2016</v>
          </cell>
        </row>
        <row r="6530">
          <cell r="A6530" t="str">
            <v>NEFR 2016</v>
          </cell>
        </row>
        <row r="6531">
          <cell r="A6531" t="str">
            <v>NEFR 2016</v>
          </cell>
        </row>
        <row r="6532">
          <cell r="A6532" t="str">
            <v>NEFR 2016</v>
          </cell>
        </row>
        <row r="6533">
          <cell r="A6533" t="str">
            <v>NEFR 2016</v>
          </cell>
        </row>
        <row r="6534">
          <cell r="A6534" t="str">
            <v>NEFR 2016</v>
          </cell>
        </row>
        <row r="6535">
          <cell r="A6535" t="str">
            <v>NEFR 2016</v>
          </cell>
        </row>
        <row r="6536">
          <cell r="A6536" t="str">
            <v>NEFR 2016</v>
          </cell>
        </row>
        <row r="6537">
          <cell r="A6537" t="str">
            <v>NEFR 2016</v>
          </cell>
        </row>
        <row r="6538">
          <cell r="A6538" t="str">
            <v>NEFR 2016</v>
          </cell>
        </row>
        <row r="6539">
          <cell r="A6539" t="str">
            <v>NEFR 2016</v>
          </cell>
        </row>
        <row r="6540">
          <cell r="A6540" t="str">
            <v>NEFR 2016</v>
          </cell>
        </row>
        <row r="6541">
          <cell r="A6541" t="str">
            <v>NEFR 2016</v>
          </cell>
        </row>
        <row r="6542">
          <cell r="A6542" t="str">
            <v>NEFR 2016</v>
          </cell>
        </row>
        <row r="6543">
          <cell r="A6543" t="str">
            <v>NEFR 2016</v>
          </cell>
        </row>
        <row r="6544">
          <cell r="A6544" t="str">
            <v>NEFR 2016</v>
          </cell>
        </row>
        <row r="6545">
          <cell r="A6545" t="str">
            <v>NEFR 2016</v>
          </cell>
        </row>
        <row r="6546">
          <cell r="A6546" t="str">
            <v>NEFR 2016</v>
          </cell>
        </row>
        <row r="6547">
          <cell r="A6547" t="str">
            <v>NEFR 2016</v>
          </cell>
        </row>
        <row r="6548">
          <cell r="A6548" t="str">
            <v>NEFR 2016</v>
          </cell>
        </row>
        <row r="6549">
          <cell r="A6549" t="str">
            <v>NEFR 2016</v>
          </cell>
        </row>
        <row r="6550">
          <cell r="A6550" t="str">
            <v>NEFR 2016</v>
          </cell>
        </row>
        <row r="6551">
          <cell r="A6551" t="str">
            <v>NEFR 2016</v>
          </cell>
        </row>
        <row r="6552">
          <cell r="A6552" t="str">
            <v>NEFR 2016</v>
          </cell>
        </row>
        <row r="6553">
          <cell r="A6553" t="str">
            <v>NEFR 2016</v>
          </cell>
        </row>
        <row r="6554">
          <cell r="A6554" t="str">
            <v>NEFR 2016</v>
          </cell>
        </row>
        <row r="6555">
          <cell r="A6555" t="str">
            <v>NEFR 2016</v>
          </cell>
        </row>
        <row r="6556">
          <cell r="A6556" t="str">
            <v>NEFR 2016</v>
          </cell>
        </row>
        <row r="6557">
          <cell r="A6557" t="str">
            <v>NEFR 2016</v>
          </cell>
        </row>
        <row r="6558">
          <cell r="A6558" t="str">
            <v>NEFR 2016</v>
          </cell>
        </row>
        <row r="6559">
          <cell r="A6559" t="str">
            <v>NEFR 2016</v>
          </cell>
        </row>
        <row r="6560">
          <cell r="A6560" t="str">
            <v>NEFR 2016</v>
          </cell>
        </row>
        <row r="6561">
          <cell r="A6561" t="str">
            <v>NEFR 2016</v>
          </cell>
        </row>
        <row r="6562">
          <cell r="A6562" t="str">
            <v>NEFR 2016</v>
          </cell>
        </row>
        <row r="6563">
          <cell r="A6563" t="str">
            <v>NEFR 2016</v>
          </cell>
        </row>
        <row r="6564">
          <cell r="A6564" t="str">
            <v>NEFR 2016</v>
          </cell>
        </row>
        <row r="6565">
          <cell r="A6565" t="str">
            <v>NEFR 2016</v>
          </cell>
        </row>
        <row r="6566">
          <cell r="A6566" t="str">
            <v>NEFR 2016</v>
          </cell>
        </row>
        <row r="6567">
          <cell r="A6567" t="str">
            <v>NEFR 2016</v>
          </cell>
        </row>
        <row r="6568">
          <cell r="A6568" t="str">
            <v>NEFR 2016</v>
          </cell>
        </row>
        <row r="6569">
          <cell r="A6569" t="str">
            <v>NEFR 2016</v>
          </cell>
        </row>
        <row r="6570">
          <cell r="A6570" t="str">
            <v>NEFR 2016</v>
          </cell>
        </row>
        <row r="6571">
          <cell r="A6571" t="str">
            <v>NEFR 2016</v>
          </cell>
        </row>
        <row r="6572">
          <cell r="A6572" t="str">
            <v>NEFR 2016</v>
          </cell>
        </row>
        <row r="6573">
          <cell r="A6573" t="str">
            <v>NEFR 2016</v>
          </cell>
        </row>
        <row r="6574">
          <cell r="A6574" t="str">
            <v>NEFR 2016</v>
          </cell>
        </row>
        <row r="6575">
          <cell r="A6575" t="str">
            <v>NEFR 2016</v>
          </cell>
        </row>
        <row r="6576">
          <cell r="A6576" t="str">
            <v>NEFR 2016</v>
          </cell>
        </row>
        <row r="6577">
          <cell r="A6577" t="str">
            <v>NEFR 2016</v>
          </cell>
        </row>
        <row r="6578">
          <cell r="A6578" t="str">
            <v>NEFR 2016</v>
          </cell>
        </row>
        <row r="6579">
          <cell r="A6579" t="str">
            <v>NEFR 2016</v>
          </cell>
        </row>
        <row r="6580">
          <cell r="A6580" t="str">
            <v>NEFR 2016</v>
          </cell>
        </row>
        <row r="6581">
          <cell r="A6581" t="str">
            <v>NEFR 2016</v>
          </cell>
        </row>
        <row r="6582">
          <cell r="A6582" t="str">
            <v>NEFR 2016</v>
          </cell>
        </row>
        <row r="6583">
          <cell r="A6583" t="str">
            <v>NEFR 2016</v>
          </cell>
        </row>
        <row r="6584">
          <cell r="A6584" t="str">
            <v>NEFR 2016</v>
          </cell>
        </row>
        <row r="6585">
          <cell r="A6585" t="str">
            <v>NEFR 2016</v>
          </cell>
        </row>
        <row r="6586">
          <cell r="A6586" t="str">
            <v>NEFR 2016</v>
          </cell>
        </row>
        <row r="6587">
          <cell r="A6587" t="str">
            <v>NEFR 2016</v>
          </cell>
        </row>
        <row r="6588">
          <cell r="A6588" t="str">
            <v>NEFR 2016</v>
          </cell>
        </row>
        <row r="6589">
          <cell r="A6589" t="str">
            <v>NEFR 2016</v>
          </cell>
        </row>
        <row r="6590">
          <cell r="A6590" t="str">
            <v>NEFR 2016</v>
          </cell>
        </row>
        <row r="6591">
          <cell r="A6591" t="str">
            <v>NEFR 2016</v>
          </cell>
        </row>
        <row r="6592">
          <cell r="A6592" t="str">
            <v>NEFR 2016</v>
          </cell>
        </row>
        <row r="6593">
          <cell r="A6593" t="str">
            <v>NEFR 2016</v>
          </cell>
        </row>
        <row r="6594">
          <cell r="A6594" t="str">
            <v>NEFR 2016</v>
          </cell>
        </row>
        <row r="6595">
          <cell r="A6595" t="str">
            <v>NEFR 2016</v>
          </cell>
        </row>
        <row r="6596">
          <cell r="A6596" t="str">
            <v>NEFR 2016</v>
          </cell>
        </row>
        <row r="6597">
          <cell r="A6597" t="str">
            <v>NEFR 2016</v>
          </cell>
        </row>
        <row r="6598">
          <cell r="A6598" t="str">
            <v>NEFR 2016</v>
          </cell>
        </row>
        <row r="6599">
          <cell r="A6599" t="str">
            <v>NEFR 2016</v>
          </cell>
        </row>
        <row r="6600">
          <cell r="A6600" t="str">
            <v>NEFR 2016</v>
          </cell>
        </row>
        <row r="6601">
          <cell r="A6601" t="str">
            <v>NEFR 2016</v>
          </cell>
        </row>
        <row r="6602">
          <cell r="A6602" t="str">
            <v>NEFR 2016</v>
          </cell>
        </row>
        <row r="6603">
          <cell r="A6603" t="str">
            <v>NEFR 2016</v>
          </cell>
        </row>
        <row r="6604">
          <cell r="A6604" t="str">
            <v>NEFR 2016</v>
          </cell>
        </row>
        <row r="6605">
          <cell r="A6605" t="str">
            <v>NEFR 2016</v>
          </cell>
        </row>
        <row r="6606">
          <cell r="A6606" t="str">
            <v>NEFR 2016</v>
          </cell>
        </row>
        <row r="6607">
          <cell r="A6607" t="str">
            <v>NEFR 2016</v>
          </cell>
        </row>
        <row r="6608">
          <cell r="A6608" t="str">
            <v>NEFR 2016</v>
          </cell>
        </row>
        <row r="6609">
          <cell r="A6609" t="str">
            <v>NEFR 2016</v>
          </cell>
        </row>
        <row r="6610">
          <cell r="A6610" t="str">
            <v>NEFR 2016</v>
          </cell>
        </row>
        <row r="6611">
          <cell r="A6611" t="str">
            <v>NEFR 2016</v>
          </cell>
        </row>
        <row r="6612">
          <cell r="A6612" t="str">
            <v>NEFR 2016</v>
          </cell>
        </row>
        <row r="6613">
          <cell r="A6613" t="str">
            <v>NEFR 2016</v>
          </cell>
        </row>
        <row r="6614">
          <cell r="A6614" t="str">
            <v>NEFR 2016</v>
          </cell>
        </row>
        <row r="6615">
          <cell r="A6615" t="str">
            <v>NEFR 2016</v>
          </cell>
        </row>
        <row r="6616">
          <cell r="A6616" t="str">
            <v>NEFR 2016</v>
          </cell>
        </row>
        <row r="6617">
          <cell r="A6617" t="str">
            <v>NEFR 2016</v>
          </cell>
        </row>
        <row r="6618">
          <cell r="A6618" t="str">
            <v>NEFR 2016</v>
          </cell>
        </row>
        <row r="6619">
          <cell r="A6619" t="str">
            <v>NEFR 2016</v>
          </cell>
        </row>
        <row r="6620">
          <cell r="A6620" t="str">
            <v>NEFR 2016</v>
          </cell>
        </row>
        <row r="6621">
          <cell r="A6621" t="str">
            <v>NEFR 2016</v>
          </cell>
        </row>
        <row r="6622">
          <cell r="A6622" t="str">
            <v>NEFR 2016</v>
          </cell>
        </row>
        <row r="6623">
          <cell r="A6623" t="str">
            <v>NEFR 2016</v>
          </cell>
        </row>
        <row r="6624">
          <cell r="A6624" t="str">
            <v>NEFR 2016</v>
          </cell>
        </row>
        <row r="6625">
          <cell r="A6625" t="str">
            <v>NEFR 2016</v>
          </cell>
        </row>
        <row r="6626">
          <cell r="A6626" t="str">
            <v>NEFR 2016</v>
          </cell>
        </row>
        <row r="6627">
          <cell r="A6627" t="str">
            <v>NEFR 2016</v>
          </cell>
        </row>
        <row r="6628">
          <cell r="A6628" t="str">
            <v>NEFR 2016</v>
          </cell>
        </row>
        <row r="6629">
          <cell r="A6629" t="str">
            <v>NEFR 2016</v>
          </cell>
        </row>
        <row r="6630">
          <cell r="A6630" t="str">
            <v>NEFR 2016</v>
          </cell>
        </row>
        <row r="6631">
          <cell r="A6631" t="str">
            <v>NEFR 2016</v>
          </cell>
        </row>
        <row r="6632">
          <cell r="A6632" t="str">
            <v>NEFR 2016</v>
          </cell>
        </row>
        <row r="6633">
          <cell r="A6633" t="str">
            <v>NEFR 2016</v>
          </cell>
        </row>
        <row r="6634">
          <cell r="A6634" t="str">
            <v>NEFR 2016</v>
          </cell>
        </row>
        <row r="6635">
          <cell r="A6635" t="str">
            <v>NEFR 2016</v>
          </cell>
        </row>
        <row r="6636">
          <cell r="A6636" t="str">
            <v>NEFR 2016</v>
          </cell>
        </row>
        <row r="6637">
          <cell r="A6637" t="str">
            <v>NEFR 2016</v>
          </cell>
        </row>
        <row r="6638">
          <cell r="A6638" t="str">
            <v>NEFR 2016</v>
          </cell>
        </row>
        <row r="6639">
          <cell r="A6639" t="str">
            <v>NEFR 2016</v>
          </cell>
        </row>
        <row r="6640">
          <cell r="A6640" t="str">
            <v>NEFR 2016</v>
          </cell>
        </row>
        <row r="6641">
          <cell r="A6641" t="str">
            <v>NEFR 2016</v>
          </cell>
        </row>
        <row r="6642">
          <cell r="A6642" t="str">
            <v>NEFR 2016</v>
          </cell>
        </row>
        <row r="6643">
          <cell r="A6643" t="str">
            <v>NEFR 2016</v>
          </cell>
        </row>
        <row r="6644">
          <cell r="A6644" t="str">
            <v>NEFR 2016</v>
          </cell>
        </row>
        <row r="6645">
          <cell r="A6645" t="str">
            <v>NEFR 2016</v>
          </cell>
        </row>
        <row r="6646">
          <cell r="A6646" t="str">
            <v>NEFR 2016</v>
          </cell>
        </row>
        <row r="6647">
          <cell r="A6647" t="str">
            <v>NEFR 2016</v>
          </cell>
        </row>
        <row r="6648">
          <cell r="A6648" t="str">
            <v>NEFR 2016</v>
          </cell>
        </row>
        <row r="6649">
          <cell r="A6649" t="str">
            <v>NEFR 2016</v>
          </cell>
        </row>
        <row r="6650">
          <cell r="A6650" t="str">
            <v>NEFR 2016</v>
          </cell>
        </row>
        <row r="6651">
          <cell r="A6651" t="str">
            <v>NEFR 2016</v>
          </cell>
        </row>
        <row r="6652">
          <cell r="A6652" t="str">
            <v>NEFR 2016</v>
          </cell>
        </row>
        <row r="6653">
          <cell r="A6653" t="str">
            <v>NEFR 2016</v>
          </cell>
        </row>
        <row r="6654">
          <cell r="A6654" t="str">
            <v>NEFR 2016</v>
          </cell>
        </row>
        <row r="6655">
          <cell r="A6655" t="str">
            <v>NEFR 2016</v>
          </cell>
        </row>
        <row r="6656">
          <cell r="A6656" t="str">
            <v>NEFR 2016</v>
          </cell>
        </row>
        <row r="6657">
          <cell r="A6657" t="str">
            <v>NEFR 2016</v>
          </cell>
        </row>
        <row r="6658">
          <cell r="A6658" t="str">
            <v>NEFR 2016</v>
          </cell>
        </row>
        <row r="6659">
          <cell r="A6659" t="str">
            <v>NEFR 2016</v>
          </cell>
        </row>
        <row r="6660">
          <cell r="A6660" t="str">
            <v>NEFR 2016</v>
          </cell>
        </row>
        <row r="6661">
          <cell r="A6661" t="str">
            <v>NEFR 2016</v>
          </cell>
        </row>
        <row r="6662">
          <cell r="A6662" t="str">
            <v>NEFR 2016</v>
          </cell>
        </row>
        <row r="6663">
          <cell r="A6663" t="str">
            <v>NEFR 2016</v>
          </cell>
        </row>
        <row r="6664">
          <cell r="A6664" t="str">
            <v>NEFR 2016</v>
          </cell>
        </row>
        <row r="6665">
          <cell r="A6665" t="str">
            <v>NEFR 2016</v>
          </cell>
        </row>
        <row r="6666">
          <cell r="A6666" t="str">
            <v>NEFR 2016</v>
          </cell>
        </row>
        <row r="6667">
          <cell r="A6667" t="str">
            <v>NEFR 2016</v>
          </cell>
        </row>
        <row r="6668">
          <cell r="A6668" t="str">
            <v>NEFR 2016</v>
          </cell>
        </row>
        <row r="6669">
          <cell r="A6669" t="str">
            <v>NEFR 2016</v>
          </cell>
        </row>
        <row r="6670">
          <cell r="A6670" t="str">
            <v>NEFR 2016</v>
          </cell>
        </row>
        <row r="6671">
          <cell r="A6671" t="str">
            <v>NEFR 2016</v>
          </cell>
        </row>
        <row r="6672">
          <cell r="A6672" t="str">
            <v>NEFR 2016</v>
          </cell>
        </row>
        <row r="6673">
          <cell r="A6673" t="str">
            <v>NEFR 2016</v>
          </cell>
        </row>
        <row r="6674">
          <cell r="A6674" t="str">
            <v>NEFR 2016</v>
          </cell>
        </row>
        <row r="6675">
          <cell r="A6675" t="str">
            <v>NEFR 2016</v>
          </cell>
        </row>
        <row r="6676">
          <cell r="A6676" t="str">
            <v>NEFR 2016</v>
          </cell>
        </row>
        <row r="6677">
          <cell r="A6677" t="str">
            <v>NEFR 2016</v>
          </cell>
        </row>
        <row r="6678">
          <cell r="A6678" t="str">
            <v>NEFR 2016</v>
          </cell>
        </row>
        <row r="6679">
          <cell r="A6679" t="str">
            <v>NEFR 2016</v>
          </cell>
        </row>
        <row r="6680">
          <cell r="A6680" t="str">
            <v>NEFR 2016</v>
          </cell>
        </row>
        <row r="6681">
          <cell r="A6681" t="str">
            <v>NEFR 2016</v>
          </cell>
        </row>
        <row r="6682">
          <cell r="A6682" t="str">
            <v>NEFR 2016</v>
          </cell>
        </row>
        <row r="6683">
          <cell r="A6683" t="str">
            <v>NEFR 2016</v>
          </cell>
        </row>
        <row r="6684">
          <cell r="A6684" t="str">
            <v>NEFR 2016</v>
          </cell>
        </row>
        <row r="6685">
          <cell r="A6685" t="str">
            <v>NEFR 2016</v>
          </cell>
        </row>
        <row r="6686">
          <cell r="A6686" t="str">
            <v>NEFR 2016</v>
          </cell>
        </row>
        <row r="6687">
          <cell r="A6687" t="str">
            <v>NEFR 2016</v>
          </cell>
        </row>
        <row r="6688">
          <cell r="A6688" t="str">
            <v>NEFR 2016</v>
          </cell>
        </row>
        <row r="6689">
          <cell r="A6689" t="str">
            <v>NEFR 2016</v>
          </cell>
        </row>
        <row r="6690">
          <cell r="A6690" t="str">
            <v>NEFR 2016</v>
          </cell>
        </row>
        <row r="6691">
          <cell r="A6691" t="str">
            <v>NEFR 2016</v>
          </cell>
        </row>
        <row r="6692">
          <cell r="A6692" t="str">
            <v>NEFR 2016</v>
          </cell>
        </row>
        <row r="6693">
          <cell r="A6693" t="str">
            <v>NEFR 2016</v>
          </cell>
        </row>
        <row r="6694">
          <cell r="A6694" t="str">
            <v>NEFR 2016</v>
          </cell>
        </row>
        <row r="6695">
          <cell r="A6695" t="str">
            <v>NEFR 2016</v>
          </cell>
        </row>
        <row r="6696">
          <cell r="A6696" t="str">
            <v>NEFR 2016</v>
          </cell>
        </row>
        <row r="6697">
          <cell r="A6697" t="str">
            <v>NEFR 2016</v>
          </cell>
        </row>
        <row r="6698">
          <cell r="A6698" t="str">
            <v>NEFR 2016</v>
          </cell>
        </row>
        <row r="6699">
          <cell r="A6699" t="str">
            <v>NEFR 2016</v>
          </cell>
        </row>
        <row r="6700">
          <cell r="A6700" t="str">
            <v>NEFR 2016</v>
          </cell>
        </row>
        <row r="6701">
          <cell r="A6701" t="str">
            <v>NEFR 2016</v>
          </cell>
        </row>
        <row r="6702">
          <cell r="A6702" t="str">
            <v>NEFR 2016</v>
          </cell>
        </row>
        <row r="6703">
          <cell r="A6703" t="str">
            <v>NEFR 2016</v>
          </cell>
        </row>
        <row r="6704">
          <cell r="A6704" t="str">
            <v>NEFR 2016</v>
          </cell>
        </row>
        <row r="6705">
          <cell r="A6705" t="str">
            <v>NEFR 2016</v>
          </cell>
        </row>
        <row r="6706">
          <cell r="A6706" t="str">
            <v>NEFR 2016</v>
          </cell>
        </row>
        <row r="6707">
          <cell r="A6707" t="str">
            <v>NEFR 2016</v>
          </cell>
        </row>
        <row r="6708">
          <cell r="A6708" t="str">
            <v>NEFR 2016</v>
          </cell>
        </row>
        <row r="6709">
          <cell r="A6709" t="str">
            <v>NEFR 2016</v>
          </cell>
        </row>
        <row r="6710">
          <cell r="A6710" t="str">
            <v>NEFR 2016</v>
          </cell>
        </row>
        <row r="6711">
          <cell r="A6711" t="str">
            <v>NEFR 2016</v>
          </cell>
        </row>
        <row r="6712">
          <cell r="A6712" t="str">
            <v>NEFR 2016</v>
          </cell>
        </row>
        <row r="6713">
          <cell r="A6713" t="str">
            <v>NEFR 2016</v>
          </cell>
        </row>
        <row r="6714">
          <cell r="A6714" t="str">
            <v>NEFR 2016</v>
          </cell>
        </row>
        <row r="6715">
          <cell r="A6715" t="str">
            <v>NEFR 2016</v>
          </cell>
        </row>
        <row r="6716">
          <cell r="A6716" t="str">
            <v>NEFR 2016</v>
          </cell>
        </row>
        <row r="6717">
          <cell r="A6717" t="str">
            <v>NEFR 2016</v>
          </cell>
        </row>
        <row r="6718">
          <cell r="A6718" t="str">
            <v>NEFR 2016</v>
          </cell>
        </row>
        <row r="6719">
          <cell r="A6719" t="str">
            <v>NEFR 2016</v>
          </cell>
        </row>
        <row r="6720">
          <cell r="A6720" t="str">
            <v>NEFR 2016</v>
          </cell>
        </row>
        <row r="6721">
          <cell r="A6721" t="str">
            <v>NEFR 2016</v>
          </cell>
        </row>
        <row r="6722">
          <cell r="A6722" t="str">
            <v>NEFR 2016</v>
          </cell>
        </row>
        <row r="6723">
          <cell r="A6723" t="str">
            <v>NEFR 2016</v>
          </cell>
        </row>
        <row r="6724">
          <cell r="A6724" t="str">
            <v>NEFR 2016</v>
          </cell>
        </row>
        <row r="6725">
          <cell r="A6725" t="str">
            <v>NEFR 2016</v>
          </cell>
        </row>
        <row r="6726">
          <cell r="A6726" t="str">
            <v>NEFR 2016</v>
          </cell>
        </row>
        <row r="6727">
          <cell r="A6727" t="str">
            <v>NEFR 2016</v>
          </cell>
        </row>
        <row r="6728">
          <cell r="A6728" t="str">
            <v>NEFR 2016</v>
          </cell>
        </row>
        <row r="6729">
          <cell r="A6729" t="str">
            <v>NEFR 2016</v>
          </cell>
        </row>
        <row r="6730">
          <cell r="A6730" t="str">
            <v>NEFR 2016</v>
          </cell>
        </row>
        <row r="6731">
          <cell r="A6731" t="str">
            <v>NEFR 2016</v>
          </cell>
        </row>
        <row r="6732">
          <cell r="A6732" t="str">
            <v>NEFR 2016</v>
          </cell>
        </row>
        <row r="6733">
          <cell r="A6733" t="str">
            <v>NEFR 2016</v>
          </cell>
        </row>
        <row r="6734">
          <cell r="A6734" t="str">
            <v>NEFR 2016</v>
          </cell>
        </row>
        <row r="6735">
          <cell r="A6735" t="str">
            <v>NEFR 2016</v>
          </cell>
        </row>
        <row r="6736">
          <cell r="A6736" t="str">
            <v>NEFR 2016</v>
          </cell>
        </row>
        <row r="6737">
          <cell r="A6737" t="str">
            <v>NEFR 2016</v>
          </cell>
        </row>
        <row r="6738">
          <cell r="A6738" t="str">
            <v>NEFR 2016</v>
          </cell>
        </row>
        <row r="6739">
          <cell r="A6739" t="str">
            <v>NEFR 2016</v>
          </cell>
        </row>
        <row r="6740">
          <cell r="A6740" t="str">
            <v>NEFR 2016</v>
          </cell>
        </row>
        <row r="6741">
          <cell r="A6741" t="str">
            <v>NEFR 2016</v>
          </cell>
        </row>
        <row r="6742">
          <cell r="A6742" t="str">
            <v>NEFR 2016</v>
          </cell>
        </row>
        <row r="6743">
          <cell r="A6743" t="str">
            <v>NEFR 2016</v>
          </cell>
        </row>
        <row r="6744">
          <cell r="A6744" t="str">
            <v>NEFR 2016</v>
          </cell>
        </row>
        <row r="6745">
          <cell r="A6745" t="str">
            <v>NEFR 2016</v>
          </cell>
        </row>
        <row r="6746">
          <cell r="A6746" t="str">
            <v>NEFR 2016</v>
          </cell>
        </row>
        <row r="6747">
          <cell r="A6747" t="str">
            <v>NEFR 2016</v>
          </cell>
        </row>
        <row r="6748">
          <cell r="A6748" t="str">
            <v>NEFR 2016</v>
          </cell>
        </row>
        <row r="6749">
          <cell r="A6749" t="str">
            <v>NEFR 2016</v>
          </cell>
        </row>
        <row r="6750">
          <cell r="A6750" t="str">
            <v>NEFR 2016</v>
          </cell>
        </row>
        <row r="6751">
          <cell r="A6751" t="str">
            <v>NEFR 2016</v>
          </cell>
        </row>
        <row r="6752">
          <cell r="A6752" t="str">
            <v>NEFR 2016</v>
          </cell>
        </row>
        <row r="6753">
          <cell r="A6753" t="str">
            <v>NEFR 2016</v>
          </cell>
        </row>
        <row r="6754">
          <cell r="A6754" t="str">
            <v>NEFR 2016</v>
          </cell>
        </row>
        <row r="6755">
          <cell r="A6755" t="str">
            <v>NEFR 2016</v>
          </cell>
        </row>
        <row r="6756">
          <cell r="A6756" t="str">
            <v>NEFR 2016</v>
          </cell>
        </row>
        <row r="6757">
          <cell r="A6757" t="str">
            <v>NEFR 2016</v>
          </cell>
        </row>
        <row r="6758">
          <cell r="A6758" t="str">
            <v>NEFR 2016</v>
          </cell>
        </row>
        <row r="6759">
          <cell r="A6759" t="str">
            <v>NEFR 2016</v>
          </cell>
        </row>
        <row r="6760">
          <cell r="A6760" t="str">
            <v>NEFR 2016</v>
          </cell>
        </row>
        <row r="6761">
          <cell r="A6761" t="str">
            <v>NEFR 2016</v>
          </cell>
        </row>
        <row r="6762">
          <cell r="A6762" t="str">
            <v>NEFR 2016</v>
          </cell>
        </row>
        <row r="6763">
          <cell r="A6763" t="str">
            <v>NEFR 2016</v>
          </cell>
        </row>
        <row r="6764">
          <cell r="A6764" t="str">
            <v>NEFR 2016</v>
          </cell>
        </row>
        <row r="6765">
          <cell r="A6765" t="str">
            <v>NEFR 2016</v>
          </cell>
        </row>
        <row r="6766">
          <cell r="A6766" t="str">
            <v>NEFR 2016</v>
          </cell>
        </row>
        <row r="6767">
          <cell r="A6767" t="str">
            <v>NEFR 2016</v>
          </cell>
        </row>
        <row r="6768">
          <cell r="A6768" t="str">
            <v>NEFR 2016</v>
          </cell>
        </row>
        <row r="6769">
          <cell r="A6769" t="str">
            <v>NEFR 2016</v>
          </cell>
        </row>
        <row r="6770">
          <cell r="A6770" t="str">
            <v>NEFR 2016</v>
          </cell>
        </row>
        <row r="6771">
          <cell r="A6771" t="str">
            <v>NEFR 2016</v>
          </cell>
        </row>
        <row r="6772">
          <cell r="A6772" t="str">
            <v>NEFR 2016</v>
          </cell>
        </row>
        <row r="6773">
          <cell r="A6773" t="str">
            <v>NEFR 2016</v>
          </cell>
        </row>
        <row r="6774">
          <cell r="A6774" t="str">
            <v>NEFR 2016</v>
          </cell>
        </row>
        <row r="6775">
          <cell r="A6775" t="str">
            <v>NEFR 2016</v>
          </cell>
        </row>
        <row r="6776">
          <cell r="A6776" t="str">
            <v>NEFR 2016</v>
          </cell>
        </row>
        <row r="6777">
          <cell r="A6777" t="str">
            <v>NEFR 2016</v>
          </cell>
        </row>
        <row r="6778">
          <cell r="A6778" t="str">
            <v>NEFR 2016</v>
          </cell>
        </row>
        <row r="6779">
          <cell r="A6779" t="str">
            <v>NEFR 2016</v>
          </cell>
        </row>
        <row r="6780">
          <cell r="A6780" t="str">
            <v>NEFR 2016</v>
          </cell>
        </row>
        <row r="6781">
          <cell r="A6781" t="str">
            <v>NEFR 2016</v>
          </cell>
        </row>
        <row r="6782">
          <cell r="A6782" t="str">
            <v>NEFR 2016</v>
          </cell>
        </row>
        <row r="6783">
          <cell r="A6783" t="str">
            <v>NEFR 2016</v>
          </cell>
        </row>
        <row r="6784">
          <cell r="A6784" t="str">
            <v>NEFR 2016</v>
          </cell>
        </row>
        <row r="6785">
          <cell r="A6785" t="str">
            <v>NEFR 2016</v>
          </cell>
        </row>
        <row r="6786">
          <cell r="A6786" t="str">
            <v>NEFR 2016</v>
          </cell>
        </row>
        <row r="6787">
          <cell r="A6787" t="str">
            <v>NEFR 2016</v>
          </cell>
        </row>
        <row r="6788">
          <cell r="A6788" t="str">
            <v>NEFR 2016</v>
          </cell>
        </row>
        <row r="6789">
          <cell r="A6789" t="str">
            <v>NEFR 2016</v>
          </cell>
        </row>
        <row r="6790">
          <cell r="A6790" t="str">
            <v>NEFR 2016</v>
          </cell>
        </row>
        <row r="6791">
          <cell r="A6791" t="str">
            <v>NEFR 2016</v>
          </cell>
        </row>
        <row r="6792">
          <cell r="A6792" t="str">
            <v>NEFR 2016</v>
          </cell>
        </row>
        <row r="6793">
          <cell r="A6793" t="str">
            <v>NEFR 2016</v>
          </cell>
        </row>
        <row r="6794">
          <cell r="A6794" t="str">
            <v>NEFR 2016</v>
          </cell>
        </row>
        <row r="6795">
          <cell r="A6795" t="str">
            <v>NEFR 2016</v>
          </cell>
        </row>
        <row r="6796">
          <cell r="A6796" t="str">
            <v>NEFR 2016</v>
          </cell>
        </row>
        <row r="6797">
          <cell r="A6797" t="str">
            <v>NEFR 2016</v>
          </cell>
        </row>
        <row r="6798">
          <cell r="A6798" t="str">
            <v>NEFR 2016</v>
          </cell>
        </row>
        <row r="6799">
          <cell r="A6799" t="str">
            <v>NEFR 2016</v>
          </cell>
        </row>
        <row r="6800">
          <cell r="A6800" t="str">
            <v>NEFR 2016</v>
          </cell>
        </row>
        <row r="6801">
          <cell r="A6801" t="str">
            <v>NEFR 2016</v>
          </cell>
        </row>
        <row r="6802">
          <cell r="A6802" t="str">
            <v>NEFR 2016</v>
          </cell>
        </row>
        <row r="6803">
          <cell r="A6803" t="str">
            <v>NEFR 2016</v>
          </cell>
        </row>
        <row r="6804">
          <cell r="A6804" t="str">
            <v>NEFR 2016</v>
          </cell>
        </row>
        <row r="6805">
          <cell r="A6805" t="str">
            <v>NEFR 2016</v>
          </cell>
        </row>
        <row r="6806">
          <cell r="A6806" t="str">
            <v>NEFR 2016</v>
          </cell>
        </row>
        <row r="6807">
          <cell r="A6807" t="str">
            <v>NEFR 2016</v>
          </cell>
        </row>
        <row r="6808">
          <cell r="A6808" t="str">
            <v>NEFR 2016</v>
          </cell>
        </row>
        <row r="6809">
          <cell r="A6809" t="str">
            <v>NEFR 2016</v>
          </cell>
        </row>
        <row r="6810">
          <cell r="A6810" t="str">
            <v>NEFR 2016</v>
          </cell>
        </row>
        <row r="6811">
          <cell r="A6811" t="str">
            <v>NEFR 2016</v>
          </cell>
        </row>
        <row r="6812">
          <cell r="A6812" t="str">
            <v>NEFR 2016</v>
          </cell>
        </row>
        <row r="6813">
          <cell r="A6813" t="str">
            <v>NEFR 2016</v>
          </cell>
        </row>
        <row r="6814">
          <cell r="A6814" t="str">
            <v>NEFR 2016</v>
          </cell>
        </row>
        <row r="6815">
          <cell r="A6815" t="str">
            <v>NEFR 2016</v>
          </cell>
        </row>
        <row r="6816">
          <cell r="A6816" t="str">
            <v>NEFR 2016</v>
          </cell>
        </row>
        <row r="6817">
          <cell r="A6817" t="str">
            <v>NEFR 2016</v>
          </cell>
        </row>
        <row r="6818">
          <cell r="A6818" t="str">
            <v>NEFR 2016</v>
          </cell>
        </row>
        <row r="6819">
          <cell r="A6819" t="str">
            <v>NEFR 2016</v>
          </cell>
        </row>
        <row r="6820">
          <cell r="A6820" t="str">
            <v>NEFR 2016</v>
          </cell>
        </row>
        <row r="6821">
          <cell r="A6821" t="str">
            <v>NEFR 2016</v>
          </cell>
        </row>
        <row r="6822">
          <cell r="A6822" t="str">
            <v>NEFR 2016</v>
          </cell>
        </row>
        <row r="6823">
          <cell r="A6823" t="str">
            <v>NEFR 2016</v>
          </cell>
        </row>
        <row r="6824">
          <cell r="A6824" t="str">
            <v>NEFR 2016</v>
          </cell>
        </row>
        <row r="6825">
          <cell r="A6825" t="str">
            <v>NEFR 2016</v>
          </cell>
        </row>
        <row r="6826">
          <cell r="A6826" t="str">
            <v>NEFR 2016</v>
          </cell>
        </row>
        <row r="6827">
          <cell r="A6827" t="str">
            <v>NEFR 2016</v>
          </cell>
        </row>
        <row r="6828">
          <cell r="A6828" t="str">
            <v>NEFR 2016</v>
          </cell>
        </row>
        <row r="6829">
          <cell r="A6829" t="str">
            <v>NEFR 2016</v>
          </cell>
        </row>
        <row r="6830">
          <cell r="A6830" t="str">
            <v>NEFR 2016</v>
          </cell>
        </row>
        <row r="6831">
          <cell r="A6831" t="str">
            <v>NEFR 2016</v>
          </cell>
        </row>
        <row r="6832">
          <cell r="A6832" t="str">
            <v>NEFR 2016</v>
          </cell>
        </row>
        <row r="6833">
          <cell r="A6833" t="str">
            <v>NEFR 2016</v>
          </cell>
        </row>
        <row r="6834">
          <cell r="A6834" t="str">
            <v>NEFR 2016</v>
          </cell>
        </row>
        <row r="6835">
          <cell r="A6835" t="str">
            <v>NEFR 2016</v>
          </cell>
        </row>
        <row r="6836">
          <cell r="A6836" t="str">
            <v>NEFR 2016</v>
          </cell>
        </row>
        <row r="6837">
          <cell r="A6837" t="str">
            <v>NEFR 2016</v>
          </cell>
        </row>
        <row r="6838">
          <cell r="A6838" t="str">
            <v>NEFR 2016</v>
          </cell>
        </row>
        <row r="6839">
          <cell r="A6839" t="str">
            <v>NEFR 2016</v>
          </cell>
        </row>
        <row r="6840">
          <cell r="A6840" t="str">
            <v>NEFR 2016</v>
          </cell>
        </row>
        <row r="6841">
          <cell r="A6841" t="str">
            <v>NEFR 2016</v>
          </cell>
        </row>
        <row r="6842">
          <cell r="A6842" t="str">
            <v>NEFR 2016</v>
          </cell>
        </row>
        <row r="6843">
          <cell r="A6843" t="str">
            <v>NEFR 2016</v>
          </cell>
        </row>
        <row r="6844">
          <cell r="A6844" t="str">
            <v>NEFR 2016</v>
          </cell>
        </row>
        <row r="6845">
          <cell r="A6845" t="str">
            <v>NEFR 2016</v>
          </cell>
        </row>
        <row r="6846">
          <cell r="A6846" t="str">
            <v>NEFR 2016</v>
          </cell>
        </row>
        <row r="6847">
          <cell r="A6847" t="str">
            <v>NEFR 2016</v>
          </cell>
        </row>
        <row r="6848">
          <cell r="A6848" t="str">
            <v>NEFR 2016</v>
          </cell>
        </row>
        <row r="6849">
          <cell r="A6849" t="str">
            <v>NEFR 2016</v>
          </cell>
        </row>
        <row r="6850">
          <cell r="A6850" t="str">
            <v>NEFR 2016</v>
          </cell>
        </row>
        <row r="6851">
          <cell r="A6851" t="str">
            <v>NEFR 2016</v>
          </cell>
        </row>
        <row r="6852">
          <cell r="A6852" t="str">
            <v>NEFR 2016</v>
          </cell>
        </row>
        <row r="6853">
          <cell r="A6853" t="str">
            <v>NEFR 2016</v>
          </cell>
        </row>
        <row r="6854">
          <cell r="A6854" t="str">
            <v>NEFR 2016</v>
          </cell>
        </row>
        <row r="6855">
          <cell r="A6855" t="str">
            <v>NEFR 2016</v>
          </cell>
        </row>
        <row r="6856">
          <cell r="A6856" t="str">
            <v>NEFR 2016</v>
          </cell>
        </row>
        <row r="6857">
          <cell r="A6857" t="str">
            <v>NEFR 2016</v>
          </cell>
        </row>
        <row r="6858">
          <cell r="A6858" t="str">
            <v>NEFR 2016</v>
          </cell>
        </row>
        <row r="6859">
          <cell r="A6859" t="str">
            <v>NEFR 2016</v>
          </cell>
        </row>
        <row r="6860">
          <cell r="A6860" t="str">
            <v>NEFR 2016</v>
          </cell>
        </row>
        <row r="6861">
          <cell r="A6861" t="str">
            <v>NEFR 2016</v>
          </cell>
        </row>
        <row r="6862">
          <cell r="A6862" t="str">
            <v>NEFR 2016</v>
          </cell>
        </row>
        <row r="6863">
          <cell r="A6863" t="str">
            <v>NEFR 2016</v>
          </cell>
        </row>
        <row r="6864">
          <cell r="A6864" t="str">
            <v>NEFR 2016</v>
          </cell>
        </row>
        <row r="6865">
          <cell r="A6865" t="str">
            <v>NEFR 2016</v>
          </cell>
        </row>
        <row r="6866">
          <cell r="A6866" t="str">
            <v>NEFR 2016</v>
          </cell>
        </row>
        <row r="6867">
          <cell r="A6867" t="str">
            <v>NEFR 2016</v>
          </cell>
        </row>
        <row r="6868">
          <cell r="A6868" t="str">
            <v>NEFR 2016</v>
          </cell>
        </row>
        <row r="6869">
          <cell r="A6869" t="str">
            <v>NEFR 2016</v>
          </cell>
        </row>
        <row r="6870">
          <cell r="A6870" t="str">
            <v>NEFR 2016</v>
          </cell>
        </row>
        <row r="6871">
          <cell r="A6871" t="str">
            <v>NEFR 2016</v>
          </cell>
        </row>
        <row r="6872">
          <cell r="A6872" t="str">
            <v>NEFR 2016</v>
          </cell>
        </row>
        <row r="6873">
          <cell r="A6873" t="str">
            <v>NEFR 2016</v>
          </cell>
        </row>
        <row r="6874">
          <cell r="A6874" t="str">
            <v>NEFR 2016</v>
          </cell>
        </row>
        <row r="6875">
          <cell r="A6875" t="str">
            <v>NEFR 2016</v>
          </cell>
        </row>
        <row r="6876">
          <cell r="A6876" t="str">
            <v>NEFR 2016</v>
          </cell>
        </row>
        <row r="6877">
          <cell r="A6877" t="str">
            <v>NEFR 2016</v>
          </cell>
        </row>
        <row r="6878">
          <cell r="A6878" t="str">
            <v>NEFR 2016</v>
          </cell>
        </row>
        <row r="6879">
          <cell r="A6879" t="str">
            <v>NEFR 2016</v>
          </cell>
        </row>
        <row r="6880">
          <cell r="A6880" t="str">
            <v>NEFR 2016</v>
          </cell>
        </row>
        <row r="6881">
          <cell r="A6881" t="str">
            <v>NEFR 2016</v>
          </cell>
        </row>
        <row r="6882">
          <cell r="A6882" t="str">
            <v>NEFR 2016</v>
          </cell>
        </row>
        <row r="6883">
          <cell r="A6883" t="str">
            <v>NEFR 2016</v>
          </cell>
        </row>
        <row r="6884">
          <cell r="A6884" t="str">
            <v>NEFR 2016</v>
          </cell>
        </row>
        <row r="6885">
          <cell r="A6885" t="str">
            <v>NEFR 2016</v>
          </cell>
        </row>
        <row r="6886">
          <cell r="A6886" t="str">
            <v>NEFR 2016</v>
          </cell>
        </row>
        <row r="6887">
          <cell r="A6887" t="str">
            <v>NEFR 2016</v>
          </cell>
        </row>
        <row r="6888">
          <cell r="A6888" t="str">
            <v>NEFR 2016</v>
          </cell>
        </row>
        <row r="6889">
          <cell r="A6889" t="str">
            <v>NEFR 2016</v>
          </cell>
        </row>
        <row r="6890">
          <cell r="A6890" t="str">
            <v>NEFR 2016</v>
          </cell>
        </row>
        <row r="6891">
          <cell r="A6891" t="str">
            <v>NEFR 2016</v>
          </cell>
        </row>
        <row r="6892">
          <cell r="A6892" t="str">
            <v>NEFR 2016</v>
          </cell>
        </row>
        <row r="6893">
          <cell r="A6893" t="str">
            <v>NEFR 2016</v>
          </cell>
        </row>
        <row r="6894">
          <cell r="A6894" t="str">
            <v>NEFR 2016</v>
          </cell>
        </row>
        <row r="6895">
          <cell r="A6895" t="str">
            <v>NEFR 2016</v>
          </cell>
        </row>
        <row r="6896">
          <cell r="A6896" t="str">
            <v>NEFR 2016</v>
          </cell>
        </row>
        <row r="6897">
          <cell r="A6897" t="str">
            <v>NEFR 2016</v>
          </cell>
        </row>
        <row r="6898">
          <cell r="A6898" t="str">
            <v>NEFR 2016</v>
          </cell>
        </row>
        <row r="6899">
          <cell r="A6899" t="str">
            <v>NEFR 2016</v>
          </cell>
        </row>
        <row r="6900">
          <cell r="A6900" t="str">
            <v>NEFR 2016</v>
          </cell>
        </row>
        <row r="6901">
          <cell r="A6901" t="str">
            <v>NEFR 2016</v>
          </cell>
        </row>
        <row r="6902">
          <cell r="A6902" t="str">
            <v>NEFR 2016</v>
          </cell>
        </row>
        <row r="6903">
          <cell r="A6903" t="str">
            <v>NEFR 2016</v>
          </cell>
        </row>
        <row r="6904">
          <cell r="A6904" t="str">
            <v>NEFR 2016</v>
          </cell>
        </row>
        <row r="6905">
          <cell r="A6905" t="str">
            <v>NEFR 2016</v>
          </cell>
        </row>
        <row r="6906">
          <cell r="A6906" t="str">
            <v>NEFR 2016</v>
          </cell>
        </row>
        <row r="6907">
          <cell r="A6907" t="str">
            <v>NEFR 2016</v>
          </cell>
        </row>
        <row r="6908">
          <cell r="A6908" t="str">
            <v>NEFR 2016</v>
          </cell>
        </row>
        <row r="6909">
          <cell r="A6909" t="str">
            <v>NEFR 2016</v>
          </cell>
        </row>
        <row r="6910">
          <cell r="A6910" t="str">
            <v>NEFR 2016</v>
          </cell>
        </row>
        <row r="6911">
          <cell r="A6911" t="str">
            <v>NEFR 2016</v>
          </cell>
        </row>
        <row r="6912">
          <cell r="A6912" t="str">
            <v>NEFR 2016</v>
          </cell>
        </row>
        <row r="6913">
          <cell r="A6913" t="str">
            <v>NEFR 2016</v>
          </cell>
        </row>
        <row r="6914">
          <cell r="A6914" t="str">
            <v>NEFR 2016</v>
          </cell>
        </row>
        <row r="6915">
          <cell r="A6915" t="str">
            <v>NEFR 2016</v>
          </cell>
        </row>
        <row r="6916">
          <cell r="A6916" t="str">
            <v>NEFR 2016</v>
          </cell>
        </row>
        <row r="6917">
          <cell r="A6917" t="str">
            <v>NEFR 2016</v>
          </cell>
        </row>
        <row r="6918">
          <cell r="A6918" t="str">
            <v>NEFR 2016</v>
          </cell>
        </row>
        <row r="6919">
          <cell r="A6919" t="str">
            <v>NEFR 2016</v>
          </cell>
        </row>
        <row r="6920">
          <cell r="A6920" t="str">
            <v>NEFR 2016</v>
          </cell>
        </row>
        <row r="6921">
          <cell r="A6921" t="str">
            <v>NEFR 2016</v>
          </cell>
        </row>
        <row r="6922">
          <cell r="A6922" t="str">
            <v>NEFR 2016</v>
          </cell>
        </row>
        <row r="6923">
          <cell r="A6923" t="str">
            <v>NEFR 2016</v>
          </cell>
        </row>
        <row r="6924">
          <cell r="A6924" t="str">
            <v>NEFR 2016</v>
          </cell>
        </row>
        <row r="6925">
          <cell r="A6925" t="str">
            <v>NEFR 2016</v>
          </cell>
        </row>
        <row r="6926">
          <cell r="A6926" t="str">
            <v>NEFR 2016</v>
          </cell>
        </row>
        <row r="6927">
          <cell r="A6927" t="str">
            <v>NEFR 2016</v>
          </cell>
        </row>
        <row r="6928">
          <cell r="A6928" t="str">
            <v>NEFR 2016</v>
          </cell>
        </row>
        <row r="6929">
          <cell r="A6929" t="str">
            <v>NEFR 2016</v>
          </cell>
        </row>
        <row r="6930">
          <cell r="A6930" t="str">
            <v>NEFR 2016</v>
          </cell>
        </row>
        <row r="6931">
          <cell r="A6931" t="str">
            <v>NEFR 2016</v>
          </cell>
        </row>
        <row r="6932">
          <cell r="A6932" t="str">
            <v>NEFR 2016</v>
          </cell>
        </row>
        <row r="6933">
          <cell r="A6933" t="str">
            <v>NEFR 2016</v>
          </cell>
        </row>
        <row r="6934">
          <cell r="A6934" t="str">
            <v>NEFR 2016</v>
          </cell>
        </row>
        <row r="6935">
          <cell r="A6935" t="str">
            <v>NEFR 2016</v>
          </cell>
        </row>
        <row r="6936">
          <cell r="A6936" t="str">
            <v>NEFR 2016</v>
          </cell>
        </row>
        <row r="6937">
          <cell r="A6937" t="str">
            <v>NEFR 2016</v>
          </cell>
        </row>
        <row r="6938">
          <cell r="A6938" t="str">
            <v>NEFR 2016</v>
          </cell>
        </row>
        <row r="6939">
          <cell r="A6939" t="str">
            <v>NEFR 2016</v>
          </cell>
        </row>
        <row r="6940">
          <cell r="A6940" t="str">
            <v>NEFR 2016</v>
          </cell>
        </row>
        <row r="6941">
          <cell r="A6941" t="str">
            <v>NEFR 2016</v>
          </cell>
        </row>
        <row r="6942">
          <cell r="A6942" t="str">
            <v>NEFR 2016</v>
          </cell>
        </row>
        <row r="6943">
          <cell r="A6943" t="str">
            <v>NEFR 2016</v>
          </cell>
        </row>
        <row r="6944">
          <cell r="A6944" t="str">
            <v>NEFR 2016</v>
          </cell>
        </row>
        <row r="6945">
          <cell r="A6945" t="str">
            <v>NEFR 2016</v>
          </cell>
        </row>
        <row r="6946">
          <cell r="A6946" t="str">
            <v>NEFR 2016</v>
          </cell>
        </row>
        <row r="6947">
          <cell r="A6947" t="str">
            <v>NEFR 2016</v>
          </cell>
        </row>
        <row r="6948">
          <cell r="A6948" t="str">
            <v>NEFR 2016</v>
          </cell>
        </row>
        <row r="6949">
          <cell r="A6949" t="str">
            <v>NEFR 2016</v>
          </cell>
        </row>
        <row r="6950">
          <cell r="A6950" t="str">
            <v>NEFR 2016</v>
          </cell>
        </row>
        <row r="6951">
          <cell r="A6951" t="str">
            <v>NEFR 2016</v>
          </cell>
        </row>
        <row r="6952">
          <cell r="A6952" t="str">
            <v>NEFR 2016</v>
          </cell>
        </row>
        <row r="6953">
          <cell r="A6953" t="str">
            <v>NEFR 2016</v>
          </cell>
        </row>
        <row r="6954">
          <cell r="A6954" t="str">
            <v>NEFR 2016</v>
          </cell>
        </row>
        <row r="6955">
          <cell r="A6955" t="str">
            <v>NEFR 2016</v>
          </cell>
        </row>
        <row r="6956">
          <cell r="A6956" t="str">
            <v>NEFR 2016</v>
          </cell>
        </row>
        <row r="6957">
          <cell r="A6957" t="str">
            <v>NEFR 2016</v>
          </cell>
        </row>
        <row r="6958">
          <cell r="A6958" t="str">
            <v>NEFR 2016</v>
          </cell>
        </row>
        <row r="6959">
          <cell r="A6959" t="str">
            <v>NEFR 2016</v>
          </cell>
        </row>
        <row r="6960">
          <cell r="A6960" t="str">
            <v>NEFR 2016</v>
          </cell>
        </row>
        <row r="6961">
          <cell r="A6961" t="str">
            <v>NEFR 2016</v>
          </cell>
        </row>
        <row r="6962">
          <cell r="A6962" t="str">
            <v>NEFR 2016</v>
          </cell>
        </row>
        <row r="6963">
          <cell r="A6963" t="str">
            <v>NEFR 2016</v>
          </cell>
        </row>
        <row r="6964">
          <cell r="A6964" t="str">
            <v>NEFR 2016</v>
          </cell>
        </row>
        <row r="6965">
          <cell r="A6965" t="str">
            <v>NEFR 2016</v>
          </cell>
        </row>
        <row r="6966">
          <cell r="A6966" t="str">
            <v>NEFR 2016</v>
          </cell>
        </row>
        <row r="6967">
          <cell r="A6967" t="str">
            <v>NEFR 2016</v>
          </cell>
        </row>
        <row r="6968">
          <cell r="A6968" t="str">
            <v>NEFR 2016</v>
          </cell>
        </row>
        <row r="6969">
          <cell r="A6969" t="str">
            <v>NEFR 2016</v>
          </cell>
        </row>
        <row r="6970">
          <cell r="A6970" t="str">
            <v>NEFR 2016</v>
          </cell>
        </row>
        <row r="6971">
          <cell r="A6971" t="str">
            <v>NEFR 2016</v>
          </cell>
        </row>
        <row r="6972">
          <cell r="A6972" t="str">
            <v>NEFR 2016</v>
          </cell>
        </row>
        <row r="6973">
          <cell r="A6973" t="str">
            <v>NEFR 2016</v>
          </cell>
        </row>
        <row r="6974">
          <cell r="A6974" t="str">
            <v>NEFR 2016</v>
          </cell>
        </row>
        <row r="6975">
          <cell r="A6975" t="str">
            <v>NEFR 2016</v>
          </cell>
        </row>
        <row r="6976">
          <cell r="A6976" t="str">
            <v>NEFR 2016</v>
          </cell>
        </row>
        <row r="6977">
          <cell r="A6977" t="str">
            <v>NEFR 2016</v>
          </cell>
        </row>
        <row r="6978">
          <cell r="A6978" t="str">
            <v>NEFR 2016</v>
          </cell>
        </row>
        <row r="6979">
          <cell r="A6979" t="str">
            <v>NEFR 2016</v>
          </cell>
        </row>
        <row r="6980">
          <cell r="A6980" t="str">
            <v>NEFR 2016</v>
          </cell>
        </row>
        <row r="6981">
          <cell r="A6981" t="str">
            <v>NEFR 2016</v>
          </cell>
        </row>
        <row r="6982">
          <cell r="A6982" t="str">
            <v>NEFR 2016</v>
          </cell>
        </row>
        <row r="6983">
          <cell r="A6983" t="str">
            <v>NEFR 2016</v>
          </cell>
        </row>
        <row r="6984">
          <cell r="A6984" t="str">
            <v>NEFR 2016</v>
          </cell>
        </row>
        <row r="6985">
          <cell r="A6985" t="str">
            <v>NEFR 2016</v>
          </cell>
        </row>
        <row r="6986">
          <cell r="A6986" t="str">
            <v>NEFR 2016</v>
          </cell>
        </row>
        <row r="6987">
          <cell r="A6987" t="str">
            <v>NEFR 2016</v>
          </cell>
        </row>
        <row r="6988">
          <cell r="A6988" t="str">
            <v>NEFR 2016</v>
          </cell>
        </row>
        <row r="6989">
          <cell r="A6989" t="str">
            <v>NEFR 2016</v>
          </cell>
        </row>
        <row r="6990">
          <cell r="A6990" t="str">
            <v>NEFR 2016</v>
          </cell>
        </row>
        <row r="6991">
          <cell r="A6991" t="str">
            <v>NEFR 2016</v>
          </cell>
        </row>
        <row r="6992">
          <cell r="A6992" t="str">
            <v>NEFR 2016</v>
          </cell>
        </row>
        <row r="6993">
          <cell r="A6993" t="str">
            <v>NEFR 2016</v>
          </cell>
        </row>
        <row r="6994">
          <cell r="A6994" t="str">
            <v>NEFR 2016</v>
          </cell>
        </row>
        <row r="6995">
          <cell r="A6995" t="str">
            <v>NEFR 2016</v>
          </cell>
        </row>
        <row r="6996">
          <cell r="A6996" t="str">
            <v>NEFR 2016</v>
          </cell>
        </row>
        <row r="6997">
          <cell r="A6997" t="str">
            <v>NEFR 2016</v>
          </cell>
        </row>
        <row r="6998">
          <cell r="A6998" t="str">
            <v>NEFR 2016</v>
          </cell>
        </row>
        <row r="6999">
          <cell r="A6999" t="str">
            <v>NEFR 2016</v>
          </cell>
        </row>
        <row r="7000">
          <cell r="A7000" t="str">
            <v>NEFR 2016</v>
          </cell>
        </row>
        <row r="7001">
          <cell r="A7001" t="str">
            <v>NEFR 2016</v>
          </cell>
        </row>
        <row r="7002">
          <cell r="A7002" t="str">
            <v>NEFR 2016</v>
          </cell>
        </row>
        <row r="7003">
          <cell r="A7003" t="str">
            <v>NEFR 2016</v>
          </cell>
        </row>
        <row r="7004">
          <cell r="A7004" t="str">
            <v>NEFR 2016</v>
          </cell>
        </row>
        <row r="7005">
          <cell r="A7005" t="str">
            <v>NEFR 2016</v>
          </cell>
        </row>
        <row r="7006">
          <cell r="A7006" t="str">
            <v>NEFR 2016</v>
          </cell>
        </row>
        <row r="7007">
          <cell r="A7007" t="str">
            <v>NEFR 2016</v>
          </cell>
        </row>
        <row r="7008">
          <cell r="A7008" t="str">
            <v>NEFR 2016</v>
          </cell>
        </row>
        <row r="7009">
          <cell r="A7009" t="str">
            <v>NEFR 2016</v>
          </cell>
        </row>
        <row r="7010">
          <cell r="A7010" t="str">
            <v>NEFR 2016</v>
          </cell>
        </row>
        <row r="7011">
          <cell r="A7011" t="str">
            <v>NEFR 2016</v>
          </cell>
        </row>
        <row r="7012">
          <cell r="A7012" t="str">
            <v>NEFR 2016</v>
          </cell>
        </row>
        <row r="7013">
          <cell r="A7013" t="str">
            <v>NEFR 2016</v>
          </cell>
        </row>
        <row r="7014">
          <cell r="A7014" t="str">
            <v>NEFR 2016</v>
          </cell>
        </row>
        <row r="7015">
          <cell r="A7015" t="str">
            <v>NEFR 2016</v>
          </cell>
        </row>
        <row r="7016">
          <cell r="A7016" t="str">
            <v>NEFR 2016</v>
          </cell>
        </row>
        <row r="7017">
          <cell r="A7017" t="str">
            <v>NEFR 2016</v>
          </cell>
        </row>
        <row r="7018">
          <cell r="A7018" t="str">
            <v>NEFR 2016</v>
          </cell>
        </row>
        <row r="7019">
          <cell r="A7019" t="str">
            <v>NEFR 2016</v>
          </cell>
        </row>
        <row r="7020">
          <cell r="A7020" t="str">
            <v>NEFR 2016</v>
          </cell>
        </row>
        <row r="7021">
          <cell r="A7021" t="str">
            <v>NEFR 2016</v>
          </cell>
        </row>
        <row r="7022">
          <cell r="A7022" t="str">
            <v>NEFR 2016</v>
          </cell>
        </row>
        <row r="7023">
          <cell r="A7023" t="str">
            <v>NEFR 2016</v>
          </cell>
        </row>
        <row r="7024">
          <cell r="A7024" t="str">
            <v>NEFR 2016</v>
          </cell>
        </row>
        <row r="7025">
          <cell r="A7025" t="str">
            <v>NEFR 2016</v>
          </cell>
        </row>
        <row r="7026">
          <cell r="A7026" t="str">
            <v>NEFR 2016</v>
          </cell>
        </row>
        <row r="7027">
          <cell r="A7027" t="str">
            <v>NEFR 2016</v>
          </cell>
        </row>
        <row r="7028">
          <cell r="A7028" t="str">
            <v>NEFR 2016</v>
          </cell>
        </row>
        <row r="7029">
          <cell r="A7029" t="str">
            <v>NEFR 2016</v>
          </cell>
        </row>
        <row r="7030">
          <cell r="A7030" t="str">
            <v>NEFR 2016</v>
          </cell>
        </row>
        <row r="7031">
          <cell r="A7031" t="str">
            <v>NEFR 2016</v>
          </cell>
        </row>
        <row r="7032">
          <cell r="A7032" t="str">
            <v>NEFR 2016</v>
          </cell>
        </row>
        <row r="7033">
          <cell r="A7033" t="str">
            <v>NEFR 2016</v>
          </cell>
        </row>
        <row r="7034">
          <cell r="A7034" t="str">
            <v>NEFR 2016</v>
          </cell>
        </row>
        <row r="7035">
          <cell r="A7035" t="str">
            <v>NEFR 2016</v>
          </cell>
        </row>
        <row r="7036">
          <cell r="A7036" t="str">
            <v>NEFR 2016</v>
          </cell>
        </row>
        <row r="7037">
          <cell r="A7037" t="str">
            <v>NEFR 2016</v>
          </cell>
        </row>
        <row r="7038">
          <cell r="A7038" t="str">
            <v>NEFR 2016</v>
          </cell>
        </row>
        <row r="7039">
          <cell r="A7039" t="str">
            <v>NEFR 2016</v>
          </cell>
        </row>
        <row r="7040">
          <cell r="A7040" t="str">
            <v>NEFR 2016</v>
          </cell>
        </row>
        <row r="7041">
          <cell r="A7041" t="str">
            <v>NEFR 2016</v>
          </cell>
        </row>
        <row r="7042">
          <cell r="A7042" t="str">
            <v>NEFR 2016</v>
          </cell>
        </row>
        <row r="7043">
          <cell r="A7043" t="str">
            <v>NEFR 2016</v>
          </cell>
        </row>
        <row r="7044">
          <cell r="A7044" t="str">
            <v>NEFR 2016</v>
          </cell>
        </row>
        <row r="7045">
          <cell r="A7045" t="str">
            <v>NEFR 2016</v>
          </cell>
        </row>
        <row r="7046">
          <cell r="A7046" t="str">
            <v>NEFR 2016</v>
          </cell>
        </row>
        <row r="7047">
          <cell r="A7047" t="str">
            <v>NEFR 2016</v>
          </cell>
        </row>
        <row r="7048">
          <cell r="A7048" t="str">
            <v>NEFR 2016</v>
          </cell>
        </row>
        <row r="7049">
          <cell r="A7049" t="str">
            <v>NEFR 2016</v>
          </cell>
        </row>
        <row r="7050">
          <cell r="A7050" t="str">
            <v>NEFR 2016</v>
          </cell>
        </row>
        <row r="7051">
          <cell r="A7051" t="str">
            <v>NEFR 2016</v>
          </cell>
        </row>
        <row r="7052">
          <cell r="A7052" t="str">
            <v>NEFR 2016</v>
          </cell>
        </row>
        <row r="7053">
          <cell r="A7053" t="str">
            <v>NEFR 2016</v>
          </cell>
        </row>
        <row r="7054">
          <cell r="A7054" t="str">
            <v>NEFR 2016</v>
          </cell>
        </row>
        <row r="7055">
          <cell r="A7055" t="str">
            <v>NEFR 2016</v>
          </cell>
        </row>
        <row r="7056">
          <cell r="A7056" t="str">
            <v>NEFR 2016</v>
          </cell>
        </row>
        <row r="7057">
          <cell r="A7057" t="str">
            <v>NEFR 2016</v>
          </cell>
        </row>
        <row r="7058">
          <cell r="A7058" t="str">
            <v>NEFR 2016</v>
          </cell>
        </row>
        <row r="7059">
          <cell r="A7059" t="str">
            <v>NEFR 2016</v>
          </cell>
        </row>
        <row r="7060">
          <cell r="A7060" t="str">
            <v>NEFR 2016</v>
          </cell>
        </row>
        <row r="7061">
          <cell r="A7061" t="str">
            <v>NEFR 2016</v>
          </cell>
        </row>
        <row r="7062">
          <cell r="A7062" t="str">
            <v>NEFR 2016</v>
          </cell>
        </row>
        <row r="7063">
          <cell r="A7063" t="str">
            <v>NEFR 2016</v>
          </cell>
        </row>
        <row r="7064">
          <cell r="A7064" t="str">
            <v>NEFR 2016</v>
          </cell>
        </row>
        <row r="7065">
          <cell r="A7065" t="str">
            <v>NEFR 2016</v>
          </cell>
        </row>
        <row r="7066">
          <cell r="A7066" t="str">
            <v>NEFR 2016</v>
          </cell>
        </row>
        <row r="7067">
          <cell r="A7067" t="str">
            <v>NEFR 2016</v>
          </cell>
        </row>
        <row r="7068">
          <cell r="A7068" t="str">
            <v>NEFR 2016</v>
          </cell>
        </row>
        <row r="7069">
          <cell r="A7069" t="str">
            <v>NEFR 2016</v>
          </cell>
        </row>
        <row r="7070">
          <cell r="A7070" t="str">
            <v>NEFR 2016</v>
          </cell>
        </row>
        <row r="7071">
          <cell r="A7071" t="str">
            <v>NEFR 2016</v>
          </cell>
        </row>
        <row r="7072">
          <cell r="A7072" t="str">
            <v>NEFR 2016</v>
          </cell>
        </row>
        <row r="7073">
          <cell r="A7073" t="str">
            <v>NEFR 2016</v>
          </cell>
        </row>
        <row r="7074">
          <cell r="A7074" t="str">
            <v>NEFR 2016</v>
          </cell>
        </row>
        <row r="7075">
          <cell r="A7075" t="str">
            <v>NEFR 2016</v>
          </cell>
        </row>
        <row r="7076">
          <cell r="A7076" t="str">
            <v>NEFR 2016</v>
          </cell>
        </row>
        <row r="7077">
          <cell r="A7077" t="str">
            <v>NEFR 2016</v>
          </cell>
        </row>
        <row r="7078">
          <cell r="A7078" t="str">
            <v>NEFR 2016</v>
          </cell>
        </row>
        <row r="7079">
          <cell r="A7079" t="str">
            <v>NEFR 2016</v>
          </cell>
        </row>
        <row r="7080">
          <cell r="A7080" t="str">
            <v>NEFR 2016</v>
          </cell>
        </row>
        <row r="7081">
          <cell r="A7081" t="str">
            <v>NEFR 2016</v>
          </cell>
        </row>
        <row r="7082">
          <cell r="A7082" t="str">
            <v>NEFR 2016</v>
          </cell>
        </row>
        <row r="7083">
          <cell r="A7083" t="str">
            <v>NEFR 2016</v>
          </cell>
        </row>
        <row r="7084">
          <cell r="A7084" t="str">
            <v>NEFR 2016</v>
          </cell>
        </row>
        <row r="7085">
          <cell r="A7085" t="str">
            <v>NEFR 2016</v>
          </cell>
        </row>
        <row r="7086">
          <cell r="A7086" t="str">
            <v>NEFR 2016</v>
          </cell>
        </row>
        <row r="7087">
          <cell r="A7087" t="str">
            <v>NEFR 2016</v>
          </cell>
        </row>
        <row r="7088">
          <cell r="A7088" t="str">
            <v>NEFR 2016</v>
          </cell>
        </row>
        <row r="7089">
          <cell r="A7089" t="str">
            <v>NEFR 2016</v>
          </cell>
        </row>
        <row r="7090">
          <cell r="A7090" t="str">
            <v>NEFR 2016</v>
          </cell>
        </row>
        <row r="7091">
          <cell r="A7091" t="str">
            <v>NEFR 2016</v>
          </cell>
        </row>
        <row r="7092">
          <cell r="A7092" t="str">
            <v>NEFR 2016</v>
          </cell>
        </row>
        <row r="7093">
          <cell r="A7093" t="str">
            <v>NEFR 2016</v>
          </cell>
        </row>
        <row r="7094">
          <cell r="A7094" t="str">
            <v>NEFR 2016</v>
          </cell>
        </row>
        <row r="7095">
          <cell r="A7095" t="str">
            <v>NEFR 2016</v>
          </cell>
        </row>
        <row r="7096">
          <cell r="A7096" t="str">
            <v>NEFR 2016</v>
          </cell>
        </row>
        <row r="7097">
          <cell r="A7097" t="str">
            <v>NEFR 2016</v>
          </cell>
        </row>
        <row r="7098">
          <cell r="A7098" t="str">
            <v>NEFR 2016</v>
          </cell>
        </row>
        <row r="7099">
          <cell r="A7099" t="str">
            <v>NEFR 2016</v>
          </cell>
        </row>
        <row r="7100">
          <cell r="A7100" t="str">
            <v>NEFR 2016</v>
          </cell>
        </row>
        <row r="7101">
          <cell r="A7101" t="str">
            <v>NEFR 2016</v>
          </cell>
        </row>
        <row r="7102">
          <cell r="A7102" t="str">
            <v>NEFR 2016</v>
          </cell>
        </row>
        <row r="7103">
          <cell r="A7103" t="str">
            <v>NEFR 2016</v>
          </cell>
        </row>
        <row r="7104">
          <cell r="A7104" t="str">
            <v>NEFR 2016</v>
          </cell>
        </row>
        <row r="7105">
          <cell r="A7105" t="str">
            <v>NEFR 2016</v>
          </cell>
        </row>
        <row r="7106">
          <cell r="A7106" t="str">
            <v>NEFR 2016</v>
          </cell>
        </row>
        <row r="7107">
          <cell r="A7107" t="str">
            <v>NEFR 2016</v>
          </cell>
        </row>
        <row r="7108">
          <cell r="A7108" t="str">
            <v>NEFR 2016</v>
          </cell>
        </row>
        <row r="7109">
          <cell r="A7109" t="str">
            <v>NEFR 2016</v>
          </cell>
        </row>
        <row r="7110">
          <cell r="A7110" t="str">
            <v>NEFR 2016</v>
          </cell>
        </row>
        <row r="7111">
          <cell r="A7111" t="str">
            <v>NEFR 2016</v>
          </cell>
        </row>
        <row r="7112">
          <cell r="A7112" t="str">
            <v>NEFR 2016</v>
          </cell>
        </row>
        <row r="7113">
          <cell r="A7113" t="str">
            <v>NEFR 2016</v>
          </cell>
        </row>
        <row r="7114">
          <cell r="A7114" t="str">
            <v>NEFR 2016</v>
          </cell>
        </row>
        <row r="7115">
          <cell r="A7115" t="str">
            <v>NEFR 2016</v>
          </cell>
        </row>
        <row r="7116">
          <cell r="A7116" t="str">
            <v>NEFR 2016</v>
          </cell>
        </row>
        <row r="7117">
          <cell r="A7117" t="str">
            <v>NEFR 2016</v>
          </cell>
        </row>
        <row r="7118">
          <cell r="A7118" t="str">
            <v>NEFR 2016</v>
          </cell>
        </row>
        <row r="7119">
          <cell r="A7119" t="str">
            <v>NEFR 2016</v>
          </cell>
        </row>
        <row r="7120">
          <cell r="A7120" t="str">
            <v>NEFR 2016</v>
          </cell>
        </row>
        <row r="7121">
          <cell r="A7121" t="str">
            <v>NEFR 2016</v>
          </cell>
        </row>
        <row r="7122">
          <cell r="A7122" t="str">
            <v>NEFR 2016</v>
          </cell>
        </row>
        <row r="7123">
          <cell r="A7123" t="str">
            <v>NEFR 2016</v>
          </cell>
        </row>
        <row r="7124">
          <cell r="A7124" t="str">
            <v>NEFR 2016</v>
          </cell>
        </row>
        <row r="7125">
          <cell r="A7125" t="str">
            <v>NEFR 2016</v>
          </cell>
        </row>
        <row r="7126">
          <cell r="A7126" t="str">
            <v>NEFR 2016</v>
          </cell>
        </row>
        <row r="7127">
          <cell r="A7127" t="str">
            <v>NEFR 2016</v>
          </cell>
        </row>
        <row r="7128">
          <cell r="A7128" t="str">
            <v>NEFR 2016</v>
          </cell>
        </row>
        <row r="7129">
          <cell r="A7129" t="str">
            <v>NEFR 2016</v>
          </cell>
        </row>
        <row r="7130">
          <cell r="A7130" t="str">
            <v>NEFR 2016</v>
          </cell>
        </row>
        <row r="7131">
          <cell r="A7131" t="str">
            <v>NEFR 2016</v>
          </cell>
        </row>
        <row r="7132">
          <cell r="A7132" t="str">
            <v>NEFR 2016</v>
          </cell>
        </row>
        <row r="7133">
          <cell r="A7133" t="str">
            <v>NEFR 2016</v>
          </cell>
        </row>
        <row r="7134">
          <cell r="A7134" t="str">
            <v>NEFR 2016</v>
          </cell>
        </row>
        <row r="7135">
          <cell r="A7135" t="str">
            <v>NEFR 2016</v>
          </cell>
        </row>
        <row r="7136">
          <cell r="A7136" t="str">
            <v>NEFR 2016</v>
          </cell>
        </row>
        <row r="7137">
          <cell r="A7137" t="str">
            <v>NEFR 2016</v>
          </cell>
        </row>
        <row r="7138">
          <cell r="A7138" t="str">
            <v>NEFR 2016</v>
          </cell>
        </row>
        <row r="7139">
          <cell r="A7139" t="str">
            <v>NEFR 2016</v>
          </cell>
        </row>
        <row r="7140">
          <cell r="A7140" t="str">
            <v>NEFR 2016</v>
          </cell>
        </row>
        <row r="7141">
          <cell r="A7141" t="str">
            <v>NEFR 2016</v>
          </cell>
        </row>
        <row r="7142">
          <cell r="A7142" t="str">
            <v>NEFR 2016</v>
          </cell>
        </row>
        <row r="7143">
          <cell r="A7143" t="str">
            <v>NEFR 2016</v>
          </cell>
        </row>
        <row r="7144">
          <cell r="A7144" t="str">
            <v>NEFR 2016</v>
          </cell>
        </row>
        <row r="7145">
          <cell r="A7145" t="str">
            <v>NEFR 2016</v>
          </cell>
        </row>
        <row r="7146">
          <cell r="A7146" t="str">
            <v>NEFR 2016</v>
          </cell>
        </row>
        <row r="7147">
          <cell r="A7147" t="str">
            <v>NEFR 2016</v>
          </cell>
        </row>
        <row r="7148">
          <cell r="A7148" t="str">
            <v>NEFR 2016</v>
          </cell>
        </row>
        <row r="7149">
          <cell r="A7149" t="str">
            <v>NEFR 2016</v>
          </cell>
        </row>
        <row r="7150">
          <cell r="A7150" t="str">
            <v>NEFR 2016</v>
          </cell>
        </row>
        <row r="7151">
          <cell r="A7151" t="str">
            <v>NEFR 2016</v>
          </cell>
        </row>
        <row r="7152">
          <cell r="A7152" t="str">
            <v>NEFR 2016</v>
          </cell>
        </row>
        <row r="7153">
          <cell r="A7153" t="str">
            <v>NEFR 2016</v>
          </cell>
        </row>
        <row r="7154">
          <cell r="A7154" t="str">
            <v>NEFR 2016</v>
          </cell>
        </row>
        <row r="7155">
          <cell r="A7155" t="str">
            <v>NEFR 2016</v>
          </cell>
        </row>
        <row r="7156">
          <cell r="A7156" t="str">
            <v>NEFR 2016</v>
          </cell>
        </row>
        <row r="7157">
          <cell r="A7157" t="str">
            <v>NEFR 2016</v>
          </cell>
        </row>
        <row r="7158">
          <cell r="A7158" t="str">
            <v>NEFR 2016</v>
          </cell>
        </row>
        <row r="7159">
          <cell r="A7159" t="str">
            <v>NEFR 2016</v>
          </cell>
        </row>
        <row r="7160">
          <cell r="A7160" t="str">
            <v>NEFR 2016</v>
          </cell>
        </row>
        <row r="7161">
          <cell r="A7161" t="str">
            <v>NEFR 2016</v>
          </cell>
        </row>
        <row r="7162">
          <cell r="A7162" t="str">
            <v>NEFR 2016</v>
          </cell>
        </row>
        <row r="7163">
          <cell r="A7163" t="str">
            <v>NEFR 2016</v>
          </cell>
        </row>
        <row r="7164">
          <cell r="A7164" t="str">
            <v>NEFR 2016</v>
          </cell>
        </row>
        <row r="7165">
          <cell r="A7165" t="str">
            <v>NEFR 2016</v>
          </cell>
        </row>
        <row r="7166">
          <cell r="A7166" t="str">
            <v>NEFR 2016</v>
          </cell>
        </row>
        <row r="7167">
          <cell r="A7167" t="str">
            <v>NEFR 2016</v>
          </cell>
        </row>
        <row r="7168">
          <cell r="A7168" t="str">
            <v>NEFR 2016</v>
          </cell>
        </row>
        <row r="7169">
          <cell r="A7169" t="str">
            <v>NEFR 2016</v>
          </cell>
        </row>
        <row r="7170">
          <cell r="A7170" t="str">
            <v>NEFR 2016</v>
          </cell>
        </row>
        <row r="7171">
          <cell r="A7171" t="str">
            <v>NEFR 2016</v>
          </cell>
        </row>
        <row r="7172">
          <cell r="A7172" t="str">
            <v>NEFR 2016</v>
          </cell>
        </row>
        <row r="7173">
          <cell r="A7173" t="str">
            <v>NEFR 2016</v>
          </cell>
        </row>
        <row r="7174">
          <cell r="A7174" t="str">
            <v>NEFR 2016</v>
          </cell>
        </row>
        <row r="7175">
          <cell r="A7175" t="str">
            <v>NEFR 2016</v>
          </cell>
        </row>
        <row r="7176">
          <cell r="A7176" t="str">
            <v>NEFR 2016</v>
          </cell>
        </row>
        <row r="7177">
          <cell r="A7177" t="str">
            <v>NEFR 2016</v>
          </cell>
        </row>
        <row r="7178">
          <cell r="A7178" t="str">
            <v>NEFR 2016</v>
          </cell>
        </row>
        <row r="7179">
          <cell r="A7179" t="str">
            <v>NEFR 2016</v>
          </cell>
        </row>
        <row r="7180">
          <cell r="A7180" t="str">
            <v>NEFR 2016</v>
          </cell>
        </row>
        <row r="7181">
          <cell r="A7181" t="str">
            <v>NEFR 2016</v>
          </cell>
        </row>
        <row r="7182">
          <cell r="A7182" t="str">
            <v>NEFR 2016</v>
          </cell>
        </row>
        <row r="7183">
          <cell r="A7183" t="str">
            <v>NEFR 2016</v>
          </cell>
        </row>
        <row r="7184">
          <cell r="A7184" t="str">
            <v>NEFR 2016</v>
          </cell>
        </row>
        <row r="7185">
          <cell r="A7185" t="str">
            <v>NEFR 2016</v>
          </cell>
        </row>
        <row r="7186">
          <cell r="A7186" t="str">
            <v>NEFR 2016</v>
          </cell>
        </row>
        <row r="7187">
          <cell r="A7187" t="str">
            <v>NEFR 2016</v>
          </cell>
        </row>
        <row r="7188">
          <cell r="A7188" t="str">
            <v>NEFR 2016</v>
          </cell>
        </row>
        <row r="7189">
          <cell r="A7189" t="str">
            <v>NEFR 2016</v>
          </cell>
        </row>
        <row r="7190">
          <cell r="A7190" t="str">
            <v>NEFR 2016</v>
          </cell>
        </row>
        <row r="7191">
          <cell r="A7191" t="str">
            <v>NEFR 2016</v>
          </cell>
        </row>
        <row r="7192">
          <cell r="A7192" t="str">
            <v>NEFR 2016</v>
          </cell>
        </row>
        <row r="7193">
          <cell r="A7193" t="str">
            <v>NEFR 2016</v>
          </cell>
        </row>
        <row r="7194">
          <cell r="A7194" t="str">
            <v>NEFR 2016</v>
          </cell>
        </row>
        <row r="7195">
          <cell r="A7195" t="str">
            <v>NEFR 2016</v>
          </cell>
        </row>
        <row r="7196">
          <cell r="A7196" t="str">
            <v>NEFR 2016</v>
          </cell>
        </row>
        <row r="7197">
          <cell r="A7197" t="str">
            <v>NEFR 2016</v>
          </cell>
        </row>
        <row r="7198">
          <cell r="A7198" t="str">
            <v>NEFR 2016</v>
          </cell>
        </row>
        <row r="7199">
          <cell r="A7199" t="str">
            <v>NEFR 2016</v>
          </cell>
        </row>
        <row r="7200">
          <cell r="A7200" t="str">
            <v>NEFR 2016</v>
          </cell>
        </row>
        <row r="7201">
          <cell r="A7201" t="str">
            <v>NEFR 2016</v>
          </cell>
        </row>
        <row r="7202">
          <cell r="A7202" t="str">
            <v>NEFR 2016</v>
          </cell>
        </row>
        <row r="7203">
          <cell r="A7203" t="str">
            <v>NEFR 2016</v>
          </cell>
        </row>
        <row r="7204">
          <cell r="A7204" t="str">
            <v>NEFR 2016</v>
          </cell>
        </row>
        <row r="7205">
          <cell r="A7205" t="str">
            <v>NEFR 2016</v>
          </cell>
        </row>
        <row r="7206">
          <cell r="A7206" t="str">
            <v>NEFR 2016</v>
          </cell>
        </row>
        <row r="7207">
          <cell r="A7207" t="str">
            <v>NEFR 2016</v>
          </cell>
        </row>
        <row r="7208">
          <cell r="A7208" t="str">
            <v>NEFR 2016</v>
          </cell>
        </row>
        <row r="7209">
          <cell r="A7209" t="str">
            <v>NEFR 2016</v>
          </cell>
        </row>
        <row r="7210">
          <cell r="A7210" t="str">
            <v>NEFR 2016</v>
          </cell>
        </row>
        <row r="7211">
          <cell r="A7211" t="str">
            <v>NEFR 2016</v>
          </cell>
        </row>
        <row r="7212">
          <cell r="A7212" t="str">
            <v>NEFR 2016</v>
          </cell>
        </row>
        <row r="7213">
          <cell r="A7213" t="str">
            <v>NEFR 2016</v>
          </cell>
        </row>
        <row r="7214">
          <cell r="A7214" t="str">
            <v>NEFR 2016</v>
          </cell>
        </row>
        <row r="7215">
          <cell r="A7215" t="str">
            <v>NEFR 2016</v>
          </cell>
        </row>
        <row r="7216">
          <cell r="A7216" t="str">
            <v>NEFR 2016</v>
          </cell>
        </row>
        <row r="7217">
          <cell r="A7217" t="str">
            <v>NEFR 2016</v>
          </cell>
        </row>
        <row r="7218">
          <cell r="A7218" t="str">
            <v>NEFR 2016</v>
          </cell>
        </row>
        <row r="7219">
          <cell r="A7219" t="str">
            <v>NEFR 2016</v>
          </cell>
        </row>
        <row r="7220">
          <cell r="A7220" t="str">
            <v>NEFR 2016</v>
          </cell>
        </row>
        <row r="7221">
          <cell r="A7221" t="str">
            <v>NEFR 2016</v>
          </cell>
        </row>
        <row r="7222">
          <cell r="A7222" t="str">
            <v>NEFR 2016</v>
          </cell>
        </row>
        <row r="7223">
          <cell r="A7223" t="str">
            <v>NEFR 2016</v>
          </cell>
        </row>
        <row r="7224">
          <cell r="A7224" t="str">
            <v>NEFR 2016</v>
          </cell>
        </row>
        <row r="7225">
          <cell r="A7225" t="str">
            <v>NEFR 2016</v>
          </cell>
        </row>
        <row r="7226">
          <cell r="A7226" t="str">
            <v>NEFR 2016</v>
          </cell>
        </row>
        <row r="7227">
          <cell r="A7227" t="str">
            <v>NEFR 2016</v>
          </cell>
        </row>
        <row r="7228">
          <cell r="A7228" t="str">
            <v>NEFR 2016</v>
          </cell>
        </row>
        <row r="7229">
          <cell r="A7229" t="str">
            <v>NEFR 2016</v>
          </cell>
        </row>
        <row r="7230">
          <cell r="A7230" t="str">
            <v>NEFR 2016</v>
          </cell>
        </row>
        <row r="7231">
          <cell r="A7231" t="str">
            <v>NEFR 2016</v>
          </cell>
        </row>
        <row r="7232">
          <cell r="A7232" t="str">
            <v>NEFR 2016</v>
          </cell>
        </row>
        <row r="7233">
          <cell r="A7233" t="str">
            <v>NEFR 2016</v>
          </cell>
        </row>
        <row r="7234">
          <cell r="A7234" t="str">
            <v>NEFR 2016</v>
          </cell>
        </row>
        <row r="7235">
          <cell r="A7235" t="str">
            <v>NEFR 2016</v>
          </cell>
        </row>
        <row r="7236">
          <cell r="A7236" t="str">
            <v>NEFR 2016</v>
          </cell>
        </row>
        <row r="7237">
          <cell r="A7237" t="str">
            <v>NEFR 2016</v>
          </cell>
        </row>
        <row r="7238">
          <cell r="A7238" t="str">
            <v>NEFR 2016</v>
          </cell>
        </row>
        <row r="7239">
          <cell r="A7239" t="str">
            <v>NEFR 2016</v>
          </cell>
        </row>
        <row r="7240">
          <cell r="A7240" t="str">
            <v>NEFR 2016</v>
          </cell>
        </row>
        <row r="7241">
          <cell r="A7241" t="str">
            <v>NEFR 2016</v>
          </cell>
        </row>
        <row r="7242">
          <cell r="A7242" t="str">
            <v>NEFR 2016</v>
          </cell>
        </row>
        <row r="7243">
          <cell r="A7243" t="str">
            <v>NEFR 2016</v>
          </cell>
        </row>
        <row r="7244">
          <cell r="A7244" t="str">
            <v>NEFR 2016</v>
          </cell>
        </row>
        <row r="7245">
          <cell r="A7245" t="str">
            <v>NEFR 2016</v>
          </cell>
        </row>
        <row r="7246">
          <cell r="A7246" t="str">
            <v>NEFR 2016</v>
          </cell>
        </row>
        <row r="7247">
          <cell r="A7247" t="str">
            <v>NEFR 2016</v>
          </cell>
        </row>
        <row r="7248">
          <cell r="A7248" t="str">
            <v>NEFR 2016</v>
          </cell>
        </row>
        <row r="7249">
          <cell r="A7249" t="str">
            <v>NEFR 2016</v>
          </cell>
        </row>
        <row r="7250">
          <cell r="A7250" t="str">
            <v>NEFR 2016</v>
          </cell>
        </row>
        <row r="7251">
          <cell r="A7251" t="str">
            <v>NEFR 2016</v>
          </cell>
        </row>
        <row r="7252">
          <cell r="A7252" t="str">
            <v>NEFR 2016</v>
          </cell>
        </row>
        <row r="7253">
          <cell r="A7253" t="str">
            <v>NEFR 2016</v>
          </cell>
        </row>
        <row r="7254">
          <cell r="A7254" t="str">
            <v>NEFR 2016</v>
          </cell>
        </row>
        <row r="7255">
          <cell r="A7255" t="str">
            <v>NEFR 2016</v>
          </cell>
        </row>
        <row r="7256">
          <cell r="A7256" t="str">
            <v>NEFR 2016</v>
          </cell>
        </row>
        <row r="7257">
          <cell r="A7257" t="str">
            <v>NEFR 2016</v>
          </cell>
        </row>
        <row r="7258">
          <cell r="A7258" t="str">
            <v>NEFR 2016</v>
          </cell>
        </row>
        <row r="7259">
          <cell r="A7259" t="str">
            <v>NEFR 2016</v>
          </cell>
        </row>
        <row r="7260">
          <cell r="A7260" t="str">
            <v>NEFR 2016</v>
          </cell>
        </row>
        <row r="7261">
          <cell r="A7261" t="str">
            <v>NEFR 2016</v>
          </cell>
        </row>
        <row r="7262">
          <cell r="A7262" t="str">
            <v>NEFR 2016</v>
          </cell>
        </row>
        <row r="7263">
          <cell r="A7263" t="str">
            <v>NEFR 2016</v>
          </cell>
        </row>
        <row r="7264">
          <cell r="A7264" t="str">
            <v>NEFR 2016</v>
          </cell>
        </row>
        <row r="7265">
          <cell r="A7265" t="str">
            <v>NEFR 2016</v>
          </cell>
        </row>
        <row r="7266">
          <cell r="A7266" t="str">
            <v>NEFR 2016</v>
          </cell>
        </row>
        <row r="7267">
          <cell r="A7267" t="str">
            <v>NEFR 2016</v>
          </cell>
        </row>
        <row r="7268">
          <cell r="A7268" t="str">
            <v>NEFR 2016</v>
          </cell>
        </row>
        <row r="7269">
          <cell r="A7269" t="str">
            <v>NEFR 2016</v>
          </cell>
        </row>
        <row r="7270">
          <cell r="A7270" t="str">
            <v>NEFR 2016</v>
          </cell>
        </row>
        <row r="7271">
          <cell r="A7271" t="str">
            <v>NEFR 2016</v>
          </cell>
        </row>
        <row r="7272">
          <cell r="A7272" t="str">
            <v>NEFR 2016</v>
          </cell>
        </row>
        <row r="7273">
          <cell r="A7273" t="str">
            <v>NEFR 2016</v>
          </cell>
        </row>
        <row r="7274">
          <cell r="A7274" t="str">
            <v>NEFR 2016</v>
          </cell>
        </row>
        <row r="7275">
          <cell r="A7275" t="str">
            <v>NEFR 2016</v>
          </cell>
        </row>
        <row r="7276">
          <cell r="A7276" t="str">
            <v>NEFR 2016</v>
          </cell>
        </row>
        <row r="7277">
          <cell r="A7277" t="str">
            <v>NEFR 2016</v>
          </cell>
        </row>
        <row r="7278">
          <cell r="A7278" t="str">
            <v>NEFR 2016</v>
          </cell>
        </row>
        <row r="7279">
          <cell r="A7279" t="str">
            <v>NEFR 2016</v>
          </cell>
        </row>
        <row r="7280">
          <cell r="A7280" t="str">
            <v>NEFR 2016</v>
          </cell>
        </row>
        <row r="7281">
          <cell r="A7281" t="str">
            <v>NEFR 2016</v>
          </cell>
        </row>
        <row r="7282">
          <cell r="A7282" t="str">
            <v>NEFR 2016</v>
          </cell>
        </row>
        <row r="7283">
          <cell r="A7283" t="str">
            <v>NEFR 2016</v>
          </cell>
        </row>
        <row r="7284">
          <cell r="A7284" t="str">
            <v>NEFR 2016</v>
          </cell>
        </row>
        <row r="7285">
          <cell r="A7285" t="str">
            <v>NEFR 2016</v>
          </cell>
        </row>
        <row r="7286">
          <cell r="A7286" t="str">
            <v>NEFR 2016</v>
          </cell>
        </row>
        <row r="7287">
          <cell r="A7287" t="str">
            <v>NEFR 2016</v>
          </cell>
        </row>
        <row r="7288">
          <cell r="A7288" t="str">
            <v>NEFR 2016</v>
          </cell>
        </row>
        <row r="7289">
          <cell r="A7289" t="str">
            <v>NEFR 2016</v>
          </cell>
        </row>
        <row r="7290">
          <cell r="A7290" t="str">
            <v>NEFR 2016</v>
          </cell>
        </row>
        <row r="7291">
          <cell r="A7291" t="str">
            <v>NEFR 2016</v>
          </cell>
        </row>
        <row r="7292">
          <cell r="A7292" t="str">
            <v>NEFR 2016</v>
          </cell>
        </row>
        <row r="7293">
          <cell r="A7293" t="str">
            <v>NEFR 2016</v>
          </cell>
        </row>
        <row r="7294">
          <cell r="A7294" t="str">
            <v>NEFR 2016</v>
          </cell>
        </row>
        <row r="7295">
          <cell r="A7295" t="str">
            <v>NEFR 2016</v>
          </cell>
        </row>
        <row r="7296">
          <cell r="A7296" t="str">
            <v>NEFR 2016</v>
          </cell>
        </row>
        <row r="7297">
          <cell r="A7297" t="str">
            <v>NEFR 2016</v>
          </cell>
        </row>
        <row r="7298">
          <cell r="A7298" t="str">
            <v>NEFR 2016</v>
          </cell>
        </row>
        <row r="7299">
          <cell r="A7299" t="str">
            <v>NEFR 2016</v>
          </cell>
        </row>
        <row r="7300">
          <cell r="A7300" t="str">
            <v>NEFR 2016</v>
          </cell>
        </row>
        <row r="7301">
          <cell r="A7301" t="str">
            <v>NEFR 2016</v>
          </cell>
        </row>
        <row r="7302">
          <cell r="A7302" t="str">
            <v>NEFR 2016</v>
          </cell>
        </row>
        <row r="7303">
          <cell r="A7303" t="str">
            <v>NEFR 2016</v>
          </cell>
        </row>
        <row r="7304">
          <cell r="A7304" t="str">
            <v>NEFR 2016</v>
          </cell>
        </row>
        <row r="7305">
          <cell r="A7305" t="str">
            <v>NEFR 2016</v>
          </cell>
        </row>
        <row r="7306">
          <cell r="A7306" t="str">
            <v>NEFR 2016</v>
          </cell>
        </row>
        <row r="7307">
          <cell r="A7307" t="str">
            <v>NEFR 2016</v>
          </cell>
        </row>
        <row r="7308">
          <cell r="A7308" t="str">
            <v>NEFR 2016</v>
          </cell>
        </row>
        <row r="7309">
          <cell r="A7309" t="str">
            <v>NEFR 2016</v>
          </cell>
        </row>
        <row r="7310">
          <cell r="A7310" t="str">
            <v>NEFR 2016</v>
          </cell>
        </row>
        <row r="7311">
          <cell r="A7311" t="str">
            <v>NEFR 2016</v>
          </cell>
        </row>
        <row r="7312">
          <cell r="A7312" t="str">
            <v>NEFR 2016</v>
          </cell>
        </row>
        <row r="7313">
          <cell r="A7313" t="str">
            <v>NEFR 2016</v>
          </cell>
        </row>
        <row r="7314">
          <cell r="A7314" t="str">
            <v>NEFR 2016</v>
          </cell>
        </row>
        <row r="7315">
          <cell r="A7315" t="str">
            <v>NEFR 2016</v>
          </cell>
        </row>
        <row r="7316">
          <cell r="A7316" t="str">
            <v>NEFR 2016</v>
          </cell>
        </row>
        <row r="7317">
          <cell r="A7317" t="str">
            <v>NEFR 2016</v>
          </cell>
        </row>
        <row r="7318">
          <cell r="A7318" t="str">
            <v>NEFR 2016</v>
          </cell>
        </row>
        <row r="7319">
          <cell r="A7319" t="str">
            <v>NEFR 2016</v>
          </cell>
        </row>
        <row r="7320">
          <cell r="A7320" t="str">
            <v>NEFR 2016</v>
          </cell>
        </row>
        <row r="7321">
          <cell r="A7321" t="str">
            <v>NEFR 2016</v>
          </cell>
        </row>
        <row r="7322">
          <cell r="A7322" t="str">
            <v>NEFR 2016</v>
          </cell>
        </row>
        <row r="7323">
          <cell r="A7323" t="str">
            <v>NEFR 2016</v>
          </cell>
        </row>
        <row r="7324">
          <cell r="A7324" t="str">
            <v>NEFR 2016</v>
          </cell>
        </row>
        <row r="7325">
          <cell r="A7325" t="str">
            <v>NEFR 2016</v>
          </cell>
        </row>
        <row r="7326">
          <cell r="A7326" t="str">
            <v>NEFR 2016</v>
          </cell>
        </row>
        <row r="7327">
          <cell r="A7327" t="str">
            <v>NEFR 2016</v>
          </cell>
        </row>
        <row r="7328">
          <cell r="A7328" t="str">
            <v>NEFR 2016</v>
          </cell>
        </row>
        <row r="7329">
          <cell r="A7329" t="str">
            <v>NEFR 2016</v>
          </cell>
        </row>
        <row r="7330">
          <cell r="A7330" t="str">
            <v>NEFR 2016</v>
          </cell>
        </row>
        <row r="7331">
          <cell r="A7331" t="str">
            <v>NEFR 2016</v>
          </cell>
        </row>
        <row r="7332">
          <cell r="A7332" t="str">
            <v>NEFR 2016</v>
          </cell>
        </row>
        <row r="7333">
          <cell r="A7333" t="str">
            <v>NEFR 2016</v>
          </cell>
        </row>
        <row r="7334">
          <cell r="A7334" t="str">
            <v>NEFR 2016</v>
          </cell>
        </row>
        <row r="7335">
          <cell r="A7335" t="str">
            <v>NEFR 2016</v>
          </cell>
        </row>
        <row r="7336">
          <cell r="A7336" t="str">
            <v>NEFR 2016</v>
          </cell>
        </row>
        <row r="7337">
          <cell r="A7337" t="str">
            <v>NEFR 2016</v>
          </cell>
        </row>
        <row r="7338">
          <cell r="A7338" t="str">
            <v>NEFR 2016</v>
          </cell>
        </row>
        <row r="7339">
          <cell r="A7339" t="str">
            <v>NEFR 2016</v>
          </cell>
        </row>
        <row r="7340">
          <cell r="A7340" t="str">
            <v>NEFR 2016</v>
          </cell>
        </row>
        <row r="7341">
          <cell r="A7341" t="str">
            <v>NEFR 2016</v>
          </cell>
        </row>
        <row r="7342">
          <cell r="A7342" t="str">
            <v>NEFR 2016</v>
          </cell>
        </row>
        <row r="7343">
          <cell r="A7343" t="str">
            <v>NEFR 2016</v>
          </cell>
        </row>
        <row r="7344">
          <cell r="A7344" t="str">
            <v>NEFR 2016</v>
          </cell>
        </row>
        <row r="7345">
          <cell r="A7345" t="str">
            <v>NEFR 2016</v>
          </cell>
        </row>
        <row r="7346">
          <cell r="A7346" t="str">
            <v>NEFR 2016</v>
          </cell>
        </row>
        <row r="7347">
          <cell r="A7347" t="str">
            <v>NEFR 2016</v>
          </cell>
        </row>
        <row r="7348">
          <cell r="A7348" t="str">
            <v>NEFR 2016</v>
          </cell>
        </row>
        <row r="7349">
          <cell r="A7349" t="str">
            <v>NEFR 2016</v>
          </cell>
        </row>
        <row r="7350">
          <cell r="A7350" t="str">
            <v>NEFR 2016</v>
          </cell>
        </row>
        <row r="7351">
          <cell r="A7351" t="str">
            <v>NEFR 2016</v>
          </cell>
        </row>
        <row r="7352">
          <cell r="A7352" t="str">
            <v>NEFR 2016</v>
          </cell>
        </row>
        <row r="7353">
          <cell r="A7353" t="str">
            <v>NEFR 2016</v>
          </cell>
        </row>
        <row r="7354">
          <cell r="A7354" t="str">
            <v>NEFR 2016</v>
          </cell>
        </row>
        <row r="7355">
          <cell r="A7355" t="str">
            <v>NEFR 2016</v>
          </cell>
        </row>
        <row r="7356">
          <cell r="A7356" t="str">
            <v>NEFR 2016</v>
          </cell>
        </row>
        <row r="7357">
          <cell r="A7357" t="str">
            <v>NEFR 2016</v>
          </cell>
        </row>
        <row r="7358">
          <cell r="A7358" t="str">
            <v>NEFR 2016</v>
          </cell>
        </row>
        <row r="7359">
          <cell r="A7359" t="str">
            <v>NEFR 2016</v>
          </cell>
        </row>
        <row r="7360">
          <cell r="A7360" t="str">
            <v>NEFR 2016</v>
          </cell>
        </row>
        <row r="7361">
          <cell r="A7361" t="str">
            <v>NEFR 2016</v>
          </cell>
        </row>
        <row r="7362">
          <cell r="A7362" t="str">
            <v>NEFR 2016</v>
          </cell>
        </row>
        <row r="7363">
          <cell r="A7363" t="str">
            <v>NEFR 2016</v>
          </cell>
        </row>
        <row r="7364">
          <cell r="A7364" t="str">
            <v>NEFR 2016</v>
          </cell>
        </row>
        <row r="7365">
          <cell r="A7365" t="str">
            <v>NEFR 2016</v>
          </cell>
        </row>
        <row r="7366">
          <cell r="A7366" t="str">
            <v>NEFR 2016</v>
          </cell>
        </row>
        <row r="7367">
          <cell r="A7367" t="str">
            <v>NEFR 2016</v>
          </cell>
        </row>
        <row r="7368">
          <cell r="A7368" t="str">
            <v>NEFR 2016</v>
          </cell>
        </row>
        <row r="7369">
          <cell r="A7369" t="str">
            <v>NEFR 2016</v>
          </cell>
        </row>
        <row r="7370">
          <cell r="A7370" t="str">
            <v>NEFR 2016</v>
          </cell>
        </row>
        <row r="7371">
          <cell r="A7371" t="str">
            <v>NEFR 2016</v>
          </cell>
        </row>
        <row r="7372">
          <cell r="A7372" t="str">
            <v>NEFR 2016</v>
          </cell>
        </row>
        <row r="7373">
          <cell r="A7373" t="str">
            <v>NEFR 2016</v>
          </cell>
        </row>
        <row r="7374">
          <cell r="A7374" t="str">
            <v>NEFR 2016</v>
          </cell>
        </row>
        <row r="7375">
          <cell r="A7375" t="str">
            <v>NEFR 2016</v>
          </cell>
        </row>
        <row r="7376">
          <cell r="A7376" t="str">
            <v>NEFR 2016</v>
          </cell>
        </row>
        <row r="7377">
          <cell r="A7377" t="str">
            <v>NEFR 2016</v>
          </cell>
        </row>
        <row r="7378">
          <cell r="A7378" t="str">
            <v>NEFR 2016</v>
          </cell>
        </row>
        <row r="7379">
          <cell r="A7379" t="str">
            <v>NEFR 2016</v>
          </cell>
        </row>
        <row r="7380">
          <cell r="A7380" t="str">
            <v>NEFR 2016</v>
          </cell>
        </row>
        <row r="7381">
          <cell r="A7381" t="str">
            <v>NEFR 2016</v>
          </cell>
        </row>
        <row r="7382">
          <cell r="A7382" t="str">
            <v>NEFR 2016</v>
          </cell>
        </row>
        <row r="7383">
          <cell r="A7383" t="str">
            <v>NEFR 2016</v>
          </cell>
        </row>
        <row r="7384">
          <cell r="A7384" t="str">
            <v>NEFR 2016</v>
          </cell>
        </row>
        <row r="7385">
          <cell r="A7385" t="str">
            <v>NEFR 2016</v>
          </cell>
        </row>
        <row r="7386">
          <cell r="A7386" t="str">
            <v>NEFR 2016</v>
          </cell>
        </row>
        <row r="7387">
          <cell r="A7387" t="str">
            <v>NEFR 2016</v>
          </cell>
        </row>
        <row r="7388">
          <cell r="A7388" t="str">
            <v>NEFR 2016</v>
          </cell>
        </row>
        <row r="7389">
          <cell r="A7389" t="str">
            <v>NEFR 2016</v>
          </cell>
        </row>
        <row r="7390">
          <cell r="A7390" t="str">
            <v>NEFR 2016</v>
          </cell>
        </row>
        <row r="7391">
          <cell r="A7391" t="str">
            <v>NEFR 2016</v>
          </cell>
        </row>
        <row r="7392">
          <cell r="A7392" t="str">
            <v>NEFR 2016</v>
          </cell>
        </row>
        <row r="7393">
          <cell r="A7393" t="str">
            <v>NEFR 2016</v>
          </cell>
        </row>
        <row r="7394">
          <cell r="A7394" t="str">
            <v>NEFR 2016</v>
          </cell>
        </row>
        <row r="7395">
          <cell r="A7395" t="str">
            <v>NEFR 2016</v>
          </cell>
        </row>
        <row r="7396">
          <cell r="A7396" t="str">
            <v>NEFR 2016</v>
          </cell>
        </row>
        <row r="7397">
          <cell r="A7397" t="str">
            <v>NEFR 2016</v>
          </cell>
        </row>
        <row r="7398">
          <cell r="A7398" t="str">
            <v>NEFR 2016</v>
          </cell>
        </row>
        <row r="7399">
          <cell r="A7399" t="str">
            <v>NEFR 2016</v>
          </cell>
        </row>
        <row r="7400">
          <cell r="A7400" t="str">
            <v>NEFR 2016</v>
          </cell>
        </row>
        <row r="7401">
          <cell r="A7401" t="str">
            <v>NEFR 2016</v>
          </cell>
        </row>
        <row r="7402">
          <cell r="A7402" t="str">
            <v>NEFR 2016</v>
          </cell>
        </row>
        <row r="7403">
          <cell r="A7403" t="str">
            <v>NEFR 2016</v>
          </cell>
        </row>
        <row r="7404">
          <cell r="A7404" t="str">
            <v>NEFR 2016</v>
          </cell>
        </row>
        <row r="7405">
          <cell r="A7405" t="str">
            <v>NEFR 2016</v>
          </cell>
        </row>
        <row r="7406">
          <cell r="A7406" t="str">
            <v>NEFR 2016</v>
          </cell>
        </row>
        <row r="7407">
          <cell r="A7407" t="str">
            <v>NEFR 2016</v>
          </cell>
        </row>
        <row r="7408">
          <cell r="A7408" t="str">
            <v>NEFR 2016</v>
          </cell>
        </row>
        <row r="7409">
          <cell r="A7409" t="str">
            <v>NEFR 2016</v>
          </cell>
        </row>
        <row r="7410">
          <cell r="A7410" t="str">
            <v>NEFR 2016</v>
          </cell>
        </row>
        <row r="7411">
          <cell r="A7411" t="str">
            <v>NEFR 2016</v>
          </cell>
        </row>
        <row r="7412">
          <cell r="A7412" t="str">
            <v>NEFR 2016</v>
          </cell>
        </row>
        <row r="7413">
          <cell r="A7413" t="str">
            <v>NEFR 2016</v>
          </cell>
        </row>
        <row r="7414">
          <cell r="A7414" t="str">
            <v>NEFR 2016</v>
          </cell>
        </row>
        <row r="7415">
          <cell r="A7415" t="str">
            <v>NEFR 2016</v>
          </cell>
        </row>
        <row r="7416">
          <cell r="A7416" t="str">
            <v>NEFR 2016</v>
          </cell>
        </row>
        <row r="7417">
          <cell r="A7417" t="str">
            <v>NEFR 2016</v>
          </cell>
        </row>
        <row r="7418">
          <cell r="A7418" t="str">
            <v>NEFR 2016</v>
          </cell>
        </row>
        <row r="7419">
          <cell r="A7419" t="str">
            <v>NEFR 2016</v>
          </cell>
        </row>
        <row r="7420">
          <cell r="A7420" t="str">
            <v>NEFR 2016</v>
          </cell>
        </row>
        <row r="7421">
          <cell r="A7421" t="str">
            <v>NEFR 2016</v>
          </cell>
        </row>
        <row r="7422">
          <cell r="A7422" t="str">
            <v>NEFR 2016</v>
          </cell>
        </row>
        <row r="7423">
          <cell r="A7423" t="str">
            <v>NEFR 2016</v>
          </cell>
        </row>
        <row r="7424">
          <cell r="A7424" t="str">
            <v>NEFR 2016</v>
          </cell>
        </row>
        <row r="7425">
          <cell r="A7425" t="str">
            <v>NEFR 2016</v>
          </cell>
        </row>
        <row r="7426">
          <cell r="A7426" t="str">
            <v>NEFR 2016</v>
          </cell>
        </row>
        <row r="7427">
          <cell r="A7427" t="str">
            <v>NEFR 2016</v>
          </cell>
        </row>
        <row r="7428">
          <cell r="A7428" t="str">
            <v>NEFR 2016</v>
          </cell>
        </row>
        <row r="7429">
          <cell r="A7429" t="str">
            <v>NEFR 2016</v>
          </cell>
        </row>
        <row r="7430">
          <cell r="A7430" t="str">
            <v>NEFR 2016</v>
          </cell>
        </row>
        <row r="7431">
          <cell r="A7431" t="str">
            <v>NEFR 2016</v>
          </cell>
        </row>
        <row r="7432">
          <cell r="A7432" t="str">
            <v>NEFR 2016</v>
          </cell>
        </row>
        <row r="7433">
          <cell r="A7433" t="str">
            <v>NEFR 2016</v>
          </cell>
        </row>
        <row r="7434">
          <cell r="A7434" t="str">
            <v>NEFR 2016</v>
          </cell>
        </row>
        <row r="7435">
          <cell r="A7435" t="str">
            <v>NEFR 2016</v>
          </cell>
        </row>
        <row r="7436">
          <cell r="A7436" t="str">
            <v>NEFR 2016</v>
          </cell>
        </row>
        <row r="7437">
          <cell r="A7437" t="str">
            <v>NEFR 2016</v>
          </cell>
        </row>
        <row r="7438">
          <cell r="A7438" t="str">
            <v>NEFR 2016</v>
          </cell>
        </row>
        <row r="7439">
          <cell r="A7439" t="str">
            <v>NEFR 2016</v>
          </cell>
        </row>
        <row r="7440">
          <cell r="A7440" t="str">
            <v>NEFR 2016</v>
          </cell>
        </row>
        <row r="7441">
          <cell r="A7441" t="str">
            <v>NEFR 2016</v>
          </cell>
        </row>
        <row r="7442">
          <cell r="A7442" t="str">
            <v>NEFR 2016</v>
          </cell>
        </row>
        <row r="7443">
          <cell r="A7443" t="str">
            <v>NEFR 2016</v>
          </cell>
        </row>
        <row r="7444">
          <cell r="A7444" t="str">
            <v>NEFR 2016</v>
          </cell>
        </row>
        <row r="7445">
          <cell r="A7445" t="str">
            <v>NEFR 2016</v>
          </cell>
        </row>
        <row r="7446">
          <cell r="A7446" t="str">
            <v>NEFR 2016</v>
          </cell>
        </row>
        <row r="7447">
          <cell r="A7447" t="str">
            <v>NEFR 2016</v>
          </cell>
        </row>
        <row r="7448">
          <cell r="A7448" t="str">
            <v>NEFR 2016</v>
          </cell>
        </row>
        <row r="7449">
          <cell r="A7449" t="str">
            <v>NEFR 2016</v>
          </cell>
        </row>
        <row r="7450">
          <cell r="A7450" t="str">
            <v>NEFR 2016</v>
          </cell>
        </row>
        <row r="7451">
          <cell r="A7451" t="str">
            <v>NEFR 2016</v>
          </cell>
        </row>
        <row r="7452">
          <cell r="A7452" t="str">
            <v>NEFR 2016</v>
          </cell>
        </row>
        <row r="7453">
          <cell r="A7453" t="str">
            <v>NEFR 2016</v>
          </cell>
        </row>
        <row r="7454">
          <cell r="A7454" t="str">
            <v>NEFR 2016</v>
          </cell>
        </row>
        <row r="7455">
          <cell r="A7455" t="str">
            <v>NEFR 2016</v>
          </cell>
        </row>
        <row r="7456">
          <cell r="A7456" t="str">
            <v>NEFR 2016</v>
          </cell>
        </row>
        <row r="7457">
          <cell r="A7457" t="str">
            <v>NEFR 2016</v>
          </cell>
        </row>
        <row r="7458">
          <cell r="A7458" t="str">
            <v>NEFR 2016</v>
          </cell>
        </row>
        <row r="7459">
          <cell r="A7459" t="str">
            <v>NEFR 2016</v>
          </cell>
        </row>
        <row r="7460">
          <cell r="A7460" t="str">
            <v>NEFR 2016</v>
          </cell>
        </row>
        <row r="7461">
          <cell r="A7461" t="str">
            <v>NEFR 2016</v>
          </cell>
        </row>
        <row r="7462">
          <cell r="A7462" t="str">
            <v>NEFR 2016</v>
          </cell>
        </row>
        <row r="7463">
          <cell r="A7463" t="str">
            <v>NEFR 2016</v>
          </cell>
        </row>
        <row r="7464">
          <cell r="A7464" t="str">
            <v>NEFR 2016</v>
          </cell>
        </row>
        <row r="7465">
          <cell r="A7465" t="str">
            <v>NEFR 2016</v>
          </cell>
        </row>
        <row r="7466">
          <cell r="A7466" t="str">
            <v>NEFR 2016</v>
          </cell>
        </row>
        <row r="7467">
          <cell r="A7467" t="str">
            <v>NEFR 2016</v>
          </cell>
        </row>
        <row r="7468">
          <cell r="A7468" t="str">
            <v>NEFR 2016</v>
          </cell>
        </row>
        <row r="7469">
          <cell r="A7469" t="str">
            <v>NEFR 2016</v>
          </cell>
        </row>
        <row r="7470">
          <cell r="A7470" t="str">
            <v>NEFR 2016</v>
          </cell>
        </row>
        <row r="7471">
          <cell r="A7471" t="str">
            <v>NEFR 2016</v>
          </cell>
        </row>
        <row r="7472">
          <cell r="A7472" t="str">
            <v>NEFR 2016</v>
          </cell>
        </row>
        <row r="7473">
          <cell r="A7473" t="str">
            <v>NEFR 2016</v>
          </cell>
        </row>
        <row r="7474">
          <cell r="A7474" t="str">
            <v>NEFR 2016</v>
          </cell>
        </row>
        <row r="7475">
          <cell r="A7475" t="str">
            <v>NEFR 2016</v>
          </cell>
        </row>
        <row r="7476">
          <cell r="A7476" t="str">
            <v>NEFR 2016</v>
          </cell>
        </row>
        <row r="7477">
          <cell r="A7477" t="str">
            <v>NEFR 2016</v>
          </cell>
        </row>
        <row r="7478">
          <cell r="A7478" t="str">
            <v>NEFR 2016</v>
          </cell>
        </row>
        <row r="7479">
          <cell r="A7479" t="str">
            <v>NEFR 2016</v>
          </cell>
        </row>
        <row r="7480">
          <cell r="A7480" t="str">
            <v>NEFR 2016</v>
          </cell>
        </row>
        <row r="7481">
          <cell r="A7481" t="str">
            <v>NEFR 2016</v>
          </cell>
        </row>
        <row r="7482">
          <cell r="A7482" t="str">
            <v>NEFR 2016</v>
          </cell>
        </row>
        <row r="7483">
          <cell r="A7483" t="str">
            <v>NEFR 2016</v>
          </cell>
        </row>
        <row r="7484">
          <cell r="A7484" t="str">
            <v>NEFR 2016</v>
          </cell>
        </row>
        <row r="7485">
          <cell r="A7485" t="str">
            <v>NEFR 2016</v>
          </cell>
        </row>
        <row r="7486">
          <cell r="A7486" t="str">
            <v>NEFR 2016</v>
          </cell>
        </row>
        <row r="7487">
          <cell r="A7487" t="str">
            <v>NEFR 2016</v>
          </cell>
        </row>
        <row r="7488">
          <cell r="A7488" t="str">
            <v>NEFR 2016</v>
          </cell>
        </row>
        <row r="7489">
          <cell r="A7489" t="str">
            <v>NEFR 2016</v>
          </cell>
        </row>
        <row r="7490">
          <cell r="A7490" t="str">
            <v>NEFR 2016</v>
          </cell>
        </row>
        <row r="7491">
          <cell r="A7491" t="str">
            <v>NEFR 2016</v>
          </cell>
        </row>
        <row r="7492">
          <cell r="A7492" t="str">
            <v>NEFR 2016</v>
          </cell>
        </row>
        <row r="7493">
          <cell r="A7493" t="str">
            <v>NEFR 2016</v>
          </cell>
        </row>
        <row r="7494">
          <cell r="A7494" t="str">
            <v>NEFR 2016</v>
          </cell>
        </row>
        <row r="7495">
          <cell r="A7495" t="str">
            <v>NEFR 2016</v>
          </cell>
        </row>
        <row r="7496">
          <cell r="A7496" t="str">
            <v>NEFR 2016</v>
          </cell>
        </row>
        <row r="7497">
          <cell r="A7497" t="str">
            <v>NEFR 2016</v>
          </cell>
        </row>
        <row r="7498">
          <cell r="A7498" t="str">
            <v>NEFR 2016</v>
          </cell>
        </row>
        <row r="7499">
          <cell r="A7499" t="str">
            <v>NEFR 2016</v>
          </cell>
        </row>
        <row r="7500">
          <cell r="A7500" t="str">
            <v>NEFR 2016</v>
          </cell>
        </row>
        <row r="7501">
          <cell r="A7501" t="str">
            <v>NEFR 2016</v>
          </cell>
        </row>
        <row r="7502">
          <cell r="A7502" t="str">
            <v>NEFR 2016</v>
          </cell>
        </row>
        <row r="7503">
          <cell r="A7503" t="str">
            <v>NEFR 2016</v>
          </cell>
        </row>
        <row r="7504">
          <cell r="A7504" t="str">
            <v>NEFR 2016</v>
          </cell>
        </row>
        <row r="7505">
          <cell r="A7505" t="str">
            <v>NEFR 2016</v>
          </cell>
        </row>
        <row r="7506">
          <cell r="A7506" t="str">
            <v>NEFR 2016</v>
          </cell>
        </row>
        <row r="7507">
          <cell r="A7507" t="str">
            <v>NEFR 2016</v>
          </cell>
        </row>
        <row r="7508">
          <cell r="A7508" t="str">
            <v>NEFR 2016</v>
          </cell>
        </row>
        <row r="7509">
          <cell r="A7509" t="str">
            <v>NEFR 2016</v>
          </cell>
        </row>
        <row r="7510">
          <cell r="A7510" t="str">
            <v>NEFR 2016</v>
          </cell>
        </row>
        <row r="7511">
          <cell r="A7511" t="str">
            <v>NEFR 2016</v>
          </cell>
        </row>
        <row r="7512">
          <cell r="A7512" t="str">
            <v>NEFR 2016</v>
          </cell>
        </row>
        <row r="7513">
          <cell r="A7513" t="str">
            <v>NEFR 2016</v>
          </cell>
        </row>
        <row r="7514">
          <cell r="A7514" t="str">
            <v>NEFR 2016</v>
          </cell>
        </row>
        <row r="7515">
          <cell r="A7515" t="str">
            <v>NEFR 2016</v>
          </cell>
        </row>
        <row r="7516">
          <cell r="A7516" t="str">
            <v>NEFR 2016</v>
          </cell>
        </row>
        <row r="7517">
          <cell r="A7517" t="str">
            <v>NEFR 2016</v>
          </cell>
        </row>
        <row r="7518">
          <cell r="A7518" t="str">
            <v>NEFR 2016</v>
          </cell>
        </row>
        <row r="7519">
          <cell r="A7519" t="str">
            <v>NEFR 2016</v>
          </cell>
        </row>
        <row r="7520">
          <cell r="A7520" t="str">
            <v>NEFR 2016</v>
          </cell>
        </row>
        <row r="7521">
          <cell r="A7521" t="str">
            <v>NEFR 2016</v>
          </cell>
        </row>
        <row r="7522">
          <cell r="A7522" t="str">
            <v>NEFR 2016</v>
          </cell>
        </row>
        <row r="7523">
          <cell r="A7523" t="str">
            <v>NEFR 2016</v>
          </cell>
        </row>
        <row r="7524">
          <cell r="A7524" t="str">
            <v>NEFR 2016</v>
          </cell>
        </row>
        <row r="7525">
          <cell r="A7525" t="str">
            <v>NEFR 2016</v>
          </cell>
        </row>
        <row r="7526">
          <cell r="A7526" t="str">
            <v>NEFR 2016</v>
          </cell>
        </row>
        <row r="7527">
          <cell r="A7527" t="str">
            <v>NEFR 2016</v>
          </cell>
        </row>
        <row r="7528">
          <cell r="A7528" t="str">
            <v>NEFR 2016</v>
          </cell>
        </row>
        <row r="7529">
          <cell r="A7529" t="str">
            <v>NEFR 2016</v>
          </cell>
        </row>
        <row r="7530">
          <cell r="A7530" t="str">
            <v>NEFR 2016</v>
          </cell>
        </row>
        <row r="7531">
          <cell r="A7531" t="str">
            <v>NEFR 2016</v>
          </cell>
        </row>
        <row r="7532">
          <cell r="A7532" t="str">
            <v>NEFR 2016</v>
          </cell>
        </row>
        <row r="7533">
          <cell r="A7533" t="str">
            <v>NEFR 2016</v>
          </cell>
        </row>
        <row r="7534">
          <cell r="A7534" t="str">
            <v>NEFR 2016</v>
          </cell>
        </row>
        <row r="7535">
          <cell r="A7535" t="str">
            <v>NEFR 2016</v>
          </cell>
        </row>
        <row r="7536">
          <cell r="A7536" t="str">
            <v>NEFR 2016</v>
          </cell>
        </row>
        <row r="7537">
          <cell r="A7537" t="str">
            <v>NEFR 2016</v>
          </cell>
        </row>
        <row r="7538">
          <cell r="A7538" t="str">
            <v>NEFR 2016</v>
          </cell>
        </row>
        <row r="7539">
          <cell r="A7539" t="str">
            <v>NEFR 2016</v>
          </cell>
        </row>
        <row r="7540">
          <cell r="A7540" t="str">
            <v>NEFR 2016</v>
          </cell>
        </row>
        <row r="7541">
          <cell r="A7541" t="str">
            <v>NEFR 2016</v>
          </cell>
        </row>
        <row r="7542">
          <cell r="A7542" t="str">
            <v>NEFR 2016</v>
          </cell>
        </row>
        <row r="7543">
          <cell r="A7543" t="str">
            <v>NEFR 2016</v>
          </cell>
        </row>
        <row r="7544">
          <cell r="A7544" t="str">
            <v>NEFR 2016</v>
          </cell>
        </row>
        <row r="7545">
          <cell r="A7545" t="str">
            <v>NEFR 2016</v>
          </cell>
        </row>
        <row r="7546">
          <cell r="A7546" t="str">
            <v>NEFR 2016</v>
          </cell>
        </row>
        <row r="7547">
          <cell r="A7547" t="str">
            <v>NEFR 2016</v>
          </cell>
        </row>
        <row r="7548">
          <cell r="A7548" t="str">
            <v>NEFR 2016</v>
          </cell>
        </row>
        <row r="7549">
          <cell r="A7549" t="str">
            <v>NEFR 2016</v>
          </cell>
        </row>
        <row r="7550">
          <cell r="A7550" t="str">
            <v>NEFR 2016</v>
          </cell>
        </row>
        <row r="7551">
          <cell r="A7551" t="str">
            <v>NEFR 2016</v>
          </cell>
        </row>
        <row r="7552">
          <cell r="A7552" t="str">
            <v>NEFR 2016</v>
          </cell>
        </row>
        <row r="7553">
          <cell r="A7553" t="str">
            <v>NEFR 2016</v>
          </cell>
        </row>
        <row r="7554">
          <cell r="A7554" t="str">
            <v>NEFR 2016</v>
          </cell>
        </row>
        <row r="7555">
          <cell r="A7555" t="str">
            <v>NEFR 2016</v>
          </cell>
        </row>
        <row r="7556">
          <cell r="A7556" t="str">
            <v>NEFR 2016</v>
          </cell>
        </row>
        <row r="7557">
          <cell r="A7557" t="str">
            <v>NEFR 2016</v>
          </cell>
        </row>
        <row r="7558">
          <cell r="A7558" t="str">
            <v>NEFR 2016</v>
          </cell>
        </row>
        <row r="7559">
          <cell r="A7559" t="str">
            <v>NEFR 2016</v>
          </cell>
        </row>
        <row r="7560">
          <cell r="A7560" t="str">
            <v>NEFR 2016</v>
          </cell>
        </row>
        <row r="7561">
          <cell r="A7561" t="str">
            <v>NEFR 2016</v>
          </cell>
        </row>
        <row r="7562">
          <cell r="A7562" t="str">
            <v>NEFR 2016</v>
          </cell>
        </row>
        <row r="7563">
          <cell r="A7563" t="str">
            <v>NEFR 2016</v>
          </cell>
        </row>
        <row r="7564">
          <cell r="A7564" t="str">
            <v>NEFR 2016</v>
          </cell>
        </row>
        <row r="7565">
          <cell r="A7565" t="str">
            <v>NEFR 2016</v>
          </cell>
        </row>
        <row r="7566">
          <cell r="A7566" t="str">
            <v>NEFR 2016</v>
          </cell>
        </row>
        <row r="7567">
          <cell r="A7567" t="str">
            <v>NEFR 2016</v>
          </cell>
        </row>
        <row r="7568">
          <cell r="A7568" t="str">
            <v>NEFR 2016</v>
          </cell>
        </row>
        <row r="7569">
          <cell r="A7569" t="str">
            <v>NEFR 2016</v>
          </cell>
        </row>
        <row r="7570">
          <cell r="A7570" t="str">
            <v>NEFR 2016</v>
          </cell>
        </row>
        <row r="7571">
          <cell r="A7571" t="str">
            <v>NEFR 2016</v>
          </cell>
        </row>
        <row r="7572">
          <cell r="A7572" t="str">
            <v>NEFR 2016</v>
          </cell>
        </row>
        <row r="7573">
          <cell r="A7573" t="str">
            <v>NEFR 2016</v>
          </cell>
        </row>
        <row r="7574">
          <cell r="A7574" t="str">
            <v>NEFR 2016</v>
          </cell>
        </row>
        <row r="7575">
          <cell r="A7575" t="str">
            <v>NEFR 2016</v>
          </cell>
        </row>
        <row r="7576">
          <cell r="A7576" t="str">
            <v>NEFR 2016</v>
          </cell>
        </row>
        <row r="7577">
          <cell r="A7577" t="str">
            <v>NEFR 2016</v>
          </cell>
        </row>
        <row r="7578">
          <cell r="A7578" t="str">
            <v>NEFR 2016</v>
          </cell>
        </row>
        <row r="7579">
          <cell r="A7579" t="str">
            <v>NEFR 2016</v>
          </cell>
        </row>
        <row r="7580">
          <cell r="A7580" t="str">
            <v>NEFR 2016</v>
          </cell>
        </row>
        <row r="7581">
          <cell r="A7581" t="str">
            <v>NEFR 2016</v>
          </cell>
        </row>
        <row r="7582">
          <cell r="A7582" t="str">
            <v>NEFR 2016</v>
          </cell>
        </row>
        <row r="7583">
          <cell r="A7583" t="str">
            <v>NEFR 2016</v>
          </cell>
        </row>
        <row r="7584">
          <cell r="A7584" t="str">
            <v>NEFR 2016</v>
          </cell>
        </row>
        <row r="7585">
          <cell r="A7585" t="str">
            <v>NEFR 2016</v>
          </cell>
        </row>
        <row r="7586">
          <cell r="A7586" t="str">
            <v>NEFR 2016</v>
          </cell>
        </row>
        <row r="7587">
          <cell r="A7587" t="str">
            <v>NEFR 2016</v>
          </cell>
        </row>
        <row r="7588">
          <cell r="A7588" t="str">
            <v>NEFR 2016</v>
          </cell>
        </row>
        <row r="7589">
          <cell r="A7589" t="str">
            <v>NEFR 2016</v>
          </cell>
        </row>
        <row r="7590">
          <cell r="A7590" t="str">
            <v>NEFR 2016</v>
          </cell>
        </row>
        <row r="7591">
          <cell r="A7591" t="str">
            <v>NEFR 2016</v>
          </cell>
        </row>
        <row r="7592">
          <cell r="A7592" t="str">
            <v>NEFR 2016</v>
          </cell>
        </row>
        <row r="7593">
          <cell r="A7593" t="str">
            <v>NEFR 2016</v>
          </cell>
        </row>
        <row r="7594">
          <cell r="A7594" t="str">
            <v>NEFR 2016</v>
          </cell>
        </row>
        <row r="7595">
          <cell r="A7595" t="str">
            <v>NEFR 2016</v>
          </cell>
        </row>
        <row r="7596">
          <cell r="A7596" t="str">
            <v>NEFR 2016</v>
          </cell>
        </row>
        <row r="7597">
          <cell r="A7597" t="str">
            <v>NEFR 2016</v>
          </cell>
        </row>
        <row r="7598">
          <cell r="A7598" t="str">
            <v>NEFR 2016</v>
          </cell>
        </row>
        <row r="7599">
          <cell r="A7599" t="str">
            <v>NEFR 2016</v>
          </cell>
        </row>
        <row r="7600">
          <cell r="A7600" t="str">
            <v>NEFR 2016</v>
          </cell>
        </row>
        <row r="7601">
          <cell r="A7601" t="str">
            <v>NEFR 2016</v>
          </cell>
        </row>
        <row r="7602">
          <cell r="A7602" t="str">
            <v>NEFR 2016</v>
          </cell>
        </row>
        <row r="7603">
          <cell r="A7603" t="str">
            <v>NEFR 2016</v>
          </cell>
        </row>
        <row r="7604">
          <cell r="A7604" t="str">
            <v>NEFR 2016</v>
          </cell>
        </row>
        <row r="7605">
          <cell r="A7605" t="str">
            <v>NEFR 2016</v>
          </cell>
        </row>
        <row r="7606">
          <cell r="A7606" t="str">
            <v>NEFR 2016</v>
          </cell>
        </row>
        <row r="7607">
          <cell r="A7607" t="str">
            <v>NEFR 2016</v>
          </cell>
        </row>
        <row r="7608">
          <cell r="A7608" t="str">
            <v>NEFR 2016</v>
          </cell>
        </row>
        <row r="7609">
          <cell r="A7609" t="str">
            <v>NEFR 2016</v>
          </cell>
        </row>
        <row r="7610">
          <cell r="A7610" t="str">
            <v>NEFR 2016</v>
          </cell>
        </row>
        <row r="7611">
          <cell r="A7611" t="str">
            <v>NEFR 2016</v>
          </cell>
        </row>
        <row r="7612">
          <cell r="A7612" t="str">
            <v>NEFR 2016</v>
          </cell>
        </row>
        <row r="7613">
          <cell r="A7613" t="str">
            <v>NEFR 2016</v>
          </cell>
        </row>
        <row r="7614">
          <cell r="A7614" t="str">
            <v>NEFR 2016</v>
          </cell>
        </row>
        <row r="7615">
          <cell r="A7615" t="str">
            <v>NEFR 2016</v>
          </cell>
        </row>
        <row r="7616">
          <cell r="A7616" t="str">
            <v>NEFR 2016</v>
          </cell>
        </row>
        <row r="7617">
          <cell r="A7617" t="str">
            <v>NEFR 2016</v>
          </cell>
        </row>
        <row r="7618">
          <cell r="A7618" t="str">
            <v>NEFR 2016</v>
          </cell>
        </row>
        <row r="7619">
          <cell r="A7619" t="str">
            <v>NEFR 2016</v>
          </cell>
        </row>
        <row r="7620">
          <cell r="A7620" t="str">
            <v>NEFR 2016</v>
          </cell>
        </row>
        <row r="7621">
          <cell r="A7621" t="str">
            <v>NEFR 2016</v>
          </cell>
        </row>
        <row r="7622">
          <cell r="A7622" t="str">
            <v>NEFR 2016</v>
          </cell>
        </row>
        <row r="7623">
          <cell r="A7623" t="str">
            <v>NEFR 2016</v>
          </cell>
        </row>
        <row r="7624">
          <cell r="A7624" t="str">
            <v>NEFR 2016</v>
          </cell>
        </row>
        <row r="7625">
          <cell r="A7625" t="str">
            <v>NEFR 2016</v>
          </cell>
        </row>
        <row r="7626">
          <cell r="A7626" t="str">
            <v>NEFR 2016</v>
          </cell>
        </row>
        <row r="7627">
          <cell r="A7627" t="str">
            <v>NEFR 2016</v>
          </cell>
        </row>
        <row r="7628">
          <cell r="A7628" t="str">
            <v>NEFR 2016</v>
          </cell>
        </row>
        <row r="7629">
          <cell r="A7629" t="str">
            <v>NEFR 2016</v>
          </cell>
        </row>
        <row r="7630">
          <cell r="A7630" t="str">
            <v>NEFR 2016</v>
          </cell>
        </row>
        <row r="7631">
          <cell r="A7631" t="str">
            <v>NEFR 2016</v>
          </cell>
        </row>
        <row r="7632">
          <cell r="A7632" t="str">
            <v>NEFR 2016</v>
          </cell>
        </row>
        <row r="7633">
          <cell r="A7633" t="str">
            <v>NEFR 2016</v>
          </cell>
        </row>
        <row r="7634">
          <cell r="A7634" t="str">
            <v>NEFR 2016</v>
          </cell>
        </row>
        <row r="7635">
          <cell r="A7635" t="str">
            <v>NEFR 2016</v>
          </cell>
        </row>
        <row r="7636">
          <cell r="A7636" t="str">
            <v>NEFR 2016</v>
          </cell>
        </row>
        <row r="7637">
          <cell r="A7637" t="str">
            <v>NEFR 2016</v>
          </cell>
        </row>
        <row r="7638">
          <cell r="A7638" t="str">
            <v>NEFR 2016</v>
          </cell>
        </row>
        <row r="7639">
          <cell r="A7639" t="str">
            <v>NEFR 2016</v>
          </cell>
        </row>
        <row r="7640">
          <cell r="A7640" t="str">
            <v>NEFR 2016</v>
          </cell>
        </row>
        <row r="7641">
          <cell r="A7641" t="str">
            <v>NEFR 2016</v>
          </cell>
        </row>
        <row r="7642">
          <cell r="A7642" t="str">
            <v>NEFR 2016</v>
          </cell>
        </row>
        <row r="7643">
          <cell r="A7643" t="str">
            <v>NEFR 2016</v>
          </cell>
        </row>
        <row r="7644">
          <cell r="A7644" t="str">
            <v>NEFR 2016</v>
          </cell>
        </row>
        <row r="7645">
          <cell r="A7645" t="str">
            <v>NEFR 2016</v>
          </cell>
        </row>
        <row r="7646">
          <cell r="A7646" t="str">
            <v>NEFR 2016</v>
          </cell>
        </row>
        <row r="7647">
          <cell r="A7647" t="str">
            <v>NEFR 2016</v>
          </cell>
        </row>
        <row r="7648">
          <cell r="A7648" t="str">
            <v>NEFR 2016</v>
          </cell>
        </row>
        <row r="7649">
          <cell r="A7649" t="str">
            <v>NEFR 2016</v>
          </cell>
        </row>
        <row r="7650">
          <cell r="A7650" t="str">
            <v>NEFR 2016</v>
          </cell>
        </row>
        <row r="7651">
          <cell r="A7651" t="str">
            <v>NEFR 2016</v>
          </cell>
        </row>
        <row r="7652">
          <cell r="A7652" t="str">
            <v>NEFR 2016</v>
          </cell>
        </row>
        <row r="7653">
          <cell r="A7653" t="str">
            <v>NEFR 2016</v>
          </cell>
        </row>
        <row r="7654">
          <cell r="A7654" t="str">
            <v>NEFR 2016</v>
          </cell>
        </row>
        <row r="7655">
          <cell r="A7655" t="str">
            <v>NEFR 2016</v>
          </cell>
        </row>
        <row r="7656">
          <cell r="A7656" t="str">
            <v>NEFR 2016</v>
          </cell>
        </row>
        <row r="7657">
          <cell r="A7657" t="str">
            <v>NEFR 2016</v>
          </cell>
        </row>
        <row r="7658">
          <cell r="A7658" t="str">
            <v>NEFR 2016</v>
          </cell>
        </row>
        <row r="7659">
          <cell r="A7659" t="str">
            <v>NEFR 2016</v>
          </cell>
        </row>
        <row r="7660">
          <cell r="A7660" t="str">
            <v>NEFR 2016</v>
          </cell>
        </row>
        <row r="7661">
          <cell r="A7661" t="str">
            <v>NEFR 2016</v>
          </cell>
        </row>
        <row r="7662">
          <cell r="A7662" t="str">
            <v>NEFR 2016</v>
          </cell>
        </row>
        <row r="7663">
          <cell r="A7663" t="str">
            <v>NEFR 2016</v>
          </cell>
        </row>
        <row r="7664">
          <cell r="A7664" t="str">
            <v>NEFR 2016</v>
          </cell>
        </row>
        <row r="7665">
          <cell r="A7665" t="str">
            <v>NEFR 2016</v>
          </cell>
        </row>
        <row r="7666">
          <cell r="A7666" t="str">
            <v>NEFR 2016</v>
          </cell>
        </row>
        <row r="7667">
          <cell r="A7667" t="str">
            <v>NEFR 2016</v>
          </cell>
        </row>
        <row r="7668">
          <cell r="A7668" t="str">
            <v>NEFR 2016</v>
          </cell>
        </row>
        <row r="7669">
          <cell r="A7669" t="str">
            <v>NEFR 2016</v>
          </cell>
        </row>
        <row r="7670">
          <cell r="A7670" t="str">
            <v>NEFR 2016</v>
          </cell>
        </row>
        <row r="7671">
          <cell r="A7671" t="str">
            <v>NEFR 2016</v>
          </cell>
        </row>
        <row r="7672">
          <cell r="A7672" t="str">
            <v>NEFR 2016</v>
          </cell>
        </row>
        <row r="7673">
          <cell r="A7673" t="str">
            <v>NEFR 2016</v>
          </cell>
        </row>
        <row r="7674">
          <cell r="A7674" t="str">
            <v>NEFR 2016</v>
          </cell>
        </row>
        <row r="7675">
          <cell r="A7675" t="str">
            <v>NEFR 2016</v>
          </cell>
        </row>
        <row r="7676">
          <cell r="A7676" t="str">
            <v>NEFR 2016</v>
          </cell>
        </row>
        <row r="7677">
          <cell r="A7677" t="str">
            <v>NEFR 2016</v>
          </cell>
        </row>
        <row r="7678">
          <cell r="A7678" t="str">
            <v>NEFR 2016</v>
          </cell>
        </row>
        <row r="7679">
          <cell r="A7679" t="str">
            <v>NEFR 2016</v>
          </cell>
        </row>
        <row r="7680">
          <cell r="A7680" t="str">
            <v>NEFR 2016</v>
          </cell>
        </row>
        <row r="7681">
          <cell r="A7681" t="str">
            <v>NEFR 2016</v>
          </cell>
        </row>
        <row r="7682">
          <cell r="A7682" t="str">
            <v>NEFR 2016</v>
          </cell>
        </row>
        <row r="7683">
          <cell r="A7683" t="str">
            <v>NEFR 2016</v>
          </cell>
        </row>
        <row r="7684">
          <cell r="A7684" t="str">
            <v>NEFR 2016</v>
          </cell>
        </row>
        <row r="7685">
          <cell r="A7685" t="str">
            <v>NEFR 2016</v>
          </cell>
        </row>
        <row r="7686">
          <cell r="A7686" t="str">
            <v>NEFR 2016</v>
          </cell>
        </row>
        <row r="7687">
          <cell r="A7687" t="str">
            <v>NEFR 2016</v>
          </cell>
        </row>
        <row r="7688">
          <cell r="A7688" t="str">
            <v>NEFR 2016</v>
          </cell>
        </row>
        <row r="7689">
          <cell r="A7689" t="str">
            <v>NEFR 2016</v>
          </cell>
        </row>
        <row r="7690">
          <cell r="A7690" t="str">
            <v>NEFR 2016</v>
          </cell>
        </row>
        <row r="7691">
          <cell r="A7691" t="str">
            <v>NEFR 2016</v>
          </cell>
        </row>
        <row r="7692">
          <cell r="A7692" t="str">
            <v>NEFR 2016</v>
          </cell>
        </row>
        <row r="7693">
          <cell r="A7693" t="str">
            <v>NEFR 2016</v>
          </cell>
        </row>
        <row r="7694">
          <cell r="A7694" t="str">
            <v>NEFR 2016</v>
          </cell>
        </row>
        <row r="7695">
          <cell r="A7695" t="str">
            <v>NEFR 2016</v>
          </cell>
        </row>
        <row r="7696">
          <cell r="A7696" t="str">
            <v>NEFR 2016</v>
          </cell>
        </row>
        <row r="7697">
          <cell r="A7697" t="str">
            <v>NEFR 2016</v>
          </cell>
        </row>
        <row r="7698">
          <cell r="A7698" t="str">
            <v>NEFR 2016</v>
          </cell>
        </row>
        <row r="7699">
          <cell r="A7699" t="str">
            <v>NEFR 2016</v>
          </cell>
        </row>
        <row r="7700">
          <cell r="A7700" t="str">
            <v>NEFR 2016</v>
          </cell>
        </row>
        <row r="7701">
          <cell r="A7701" t="str">
            <v>NEFR 2016</v>
          </cell>
        </row>
        <row r="7702">
          <cell r="A7702" t="str">
            <v>NEFR 2016</v>
          </cell>
        </row>
        <row r="7703">
          <cell r="A7703" t="str">
            <v>NEFR 2016</v>
          </cell>
        </row>
        <row r="7704">
          <cell r="A7704" t="str">
            <v>NEFR 2016</v>
          </cell>
        </row>
        <row r="7705">
          <cell r="A7705" t="str">
            <v>NEFR 2016</v>
          </cell>
        </row>
        <row r="7706">
          <cell r="A7706" t="str">
            <v>NEFR 2016</v>
          </cell>
        </row>
        <row r="7707">
          <cell r="A7707" t="str">
            <v>NEFR 2016</v>
          </cell>
        </row>
        <row r="7708">
          <cell r="A7708" t="str">
            <v>NEFR 2016</v>
          </cell>
        </row>
        <row r="7709">
          <cell r="A7709" t="str">
            <v>NEFR 2016</v>
          </cell>
        </row>
        <row r="7710">
          <cell r="A7710" t="str">
            <v>NEFR 2016</v>
          </cell>
        </row>
        <row r="7711">
          <cell r="A7711" t="str">
            <v>NEFR 2016</v>
          </cell>
        </row>
        <row r="7712">
          <cell r="A7712" t="str">
            <v>NEFR 2016</v>
          </cell>
        </row>
        <row r="7713">
          <cell r="A7713" t="str">
            <v>NEFR 2016</v>
          </cell>
        </row>
        <row r="7714">
          <cell r="A7714" t="str">
            <v>NEFR 2016</v>
          </cell>
        </row>
        <row r="7715">
          <cell r="A7715" t="str">
            <v>NEFR 2016</v>
          </cell>
        </row>
        <row r="7716">
          <cell r="A7716" t="str">
            <v>NEFR 2016</v>
          </cell>
        </row>
        <row r="7717">
          <cell r="A7717" t="str">
            <v>NEFR 2016</v>
          </cell>
        </row>
        <row r="7718">
          <cell r="A7718" t="str">
            <v>NEFR 2016</v>
          </cell>
        </row>
        <row r="7719">
          <cell r="A7719" t="str">
            <v>NEFR 2016</v>
          </cell>
        </row>
        <row r="7720">
          <cell r="A7720" t="str">
            <v>NEFR 2016</v>
          </cell>
        </row>
        <row r="7721">
          <cell r="A7721" t="str">
            <v>NEFR 2016</v>
          </cell>
        </row>
        <row r="7722">
          <cell r="A7722" t="str">
            <v>NEFR 2016</v>
          </cell>
        </row>
        <row r="7723">
          <cell r="A7723" t="str">
            <v>NEFR 2016</v>
          </cell>
        </row>
        <row r="7724">
          <cell r="A7724" t="str">
            <v>NEFR 2016</v>
          </cell>
        </row>
        <row r="7725">
          <cell r="A7725" t="str">
            <v>NEFR 2016</v>
          </cell>
        </row>
        <row r="7726">
          <cell r="A7726" t="str">
            <v>NEFR 2016</v>
          </cell>
        </row>
        <row r="7727">
          <cell r="A7727" t="str">
            <v>NEFR 2016</v>
          </cell>
        </row>
        <row r="7728">
          <cell r="A7728" t="str">
            <v>NEFR 2016</v>
          </cell>
        </row>
        <row r="7729">
          <cell r="A7729" t="str">
            <v>NEFR 2016</v>
          </cell>
        </row>
        <row r="7730">
          <cell r="A7730" t="str">
            <v>NEFR 2016</v>
          </cell>
        </row>
        <row r="7731">
          <cell r="A7731" t="str">
            <v>NEFR 2016</v>
          </cell>
        </row>
        <row r="7732">
          <cell r="A7732" t="str">
            <v>NEFR 2016</v>
          </cell>
        </row>
        <row r="7733">
          <cell r="A7733" t="str">
            <v>NEFR 2016</v>
          </cell>
        </row>
        <row r="7734">
          <cell r="A7734" t="str">
            <v>NEFR 2016</v>
          </cell>
        </row>
        <row r="7735">
          <cell r="A7735" t="str">
            <v>NEFR 2016</v>
          </cell>
        </row>
        <row r="7736">
          <cell r="A7736" t="str">
            <v>NEFR 2016</v>
          </cell>
        </row>
        <row r="7737">
          <cell r="A7737" t="str">
            <v>NEFR 2016</v>
          </cell>
        </row>
        <row r="7738">
          <cell r="A7738" t="str">
            <v>NEFR 2016</v>
          </cell>
        </row>
        <row r="7739">
          <cell r="A7739" t="str">
            <v>NEFR 2016</v>
          </cell>
        </row>
        <row r="7740">
          <cell r="A7740" t="str">
            <v>NEFR 2016</v>
          </cell>
        </row>
        <row r="7741">
          <cell r="A7741" t="str">
            <v>NEFR 2016</v>
          </cell>
        </row>
        <row r="7742">
          <cell r="A7742" t="str">
            <v>NEFR 2016</v>
          </cell>
        </row>
        <row r="7743">
          <cell r="A7743" t="str">
            <v>NEFR 2016</v>
          </cell>
        </row>
        <row r="7744">
          <cell r="A7744" t="str">
            <v>NEFR 2016</v>
          </cell>
        </row>
        <row r="7745">
          <cell r="A7745" t="str">
            <v>NEFR 2016</v>
          </cell>
        </row>
        <row r="7746">
          <cell r="A7746" t="str">
            <v>NEFR 2016</v>
          </cell>
        </row>
        <row r="7747">
          <cell r="A7747" t="str">
            <v>NEFR 2016</v>
          </cell>
        </row>
        <row r="7748">
          <cell r="A7748" t="str">
            <v>NEFR 2016</v>
          </cell>
        </row>
        <row r="7749">
          <cell r="A7749" t="str">
            <v>NEFR 2016</v>
          </cell>
        </row>
        <row r="7750">
          <cell r="A7750" t="str">
            <v>NEFR 2016</v>
          </cell>
        </row>
        <row r="7751">
          <cell r="A7751" t="str">
            <v>NEFR 2016</v>
          </cell>
        </row>
        <row r="7752">
          <cell r="A7752" t="str">
            <v>NEFR 2016</v>
          </cell>
        </row>
        <row r="7753">
          <cell r="A7753" t="str">
            <v>NEFR 2016</v>
          </cell>
        </row>
        <row r="7754">
          <cell r="A7754" t="str">
            <v>NEFR 2016</v>
          </cell>
        </row>
        <row r="7755">
          <cell r="A7755" t="str">
            <v>NEFR 2016</v>
          </cell>
        </row>
        <row r="7756">
          <cell r="A7756" t="str">
            <v>NEFR 2016</v>
          </cell>
        </row>
        <row r="7757">
          <cell r="A7757" t="str">
            <v>NEFR 2016</v>
          </cell>
        </row>
        <row r="7758">
          <cell r="A7758" t="str">
            <v>NEFR 2016</v>
          </cell>
        </row>
        <row r="7759">
          <cell r="A7759" t="str">
            <v>NEFR 2016</v>
          </cell>
        </row>
        <row r="7760">
          <cell r="A7760" t="str">
            <v>NEFR 2016</v>
          </cell>
        </row>
        <row r="7761">
          <cell r="A7761" t="str">
            <v>NEFR 2016</v>
          </cell>
        </row>
        <row r="7762">
          <cell r="A7762" t="str">
            <v>NEFR 2016</v>
          </cell>
        </row>
        <row r="7763">
          <cell r="A7763" t="str">
            <v>NEFR 2016</v>
          </cell>
        </row>
        <row r="7764">
          <cell r="A7764" t="str">
            <v>NEFR 2016</v>
          </cell>
        </row>
        <row r="7765">
          <cell r="A7765" t="str">
            <v>NEFR 2016</v>
          </cell>
        </row>
        <row r="7766">
          <cell r="A7766" t="str">
            <v>NEFR 2016</v>
          </cell>
        </row>
        <row r="7767">
          <cell r="A7767" t="str">
            <v>NEFR 2016</v>
          </cell>
        </row>
        <row r="7768">
          <cell r="A7768" t="str">
            <v>NEFR 2016</v>
          </cell>
        </row>
        <row r="7769">
          <cell r="A7769" t="str">
            <v>NEFR 2016</v>
          </cell>
        </row>
        <row r="7770">
          <cell r="A7770" t="str">
            <v>NEFR 2016</v>
          </cell>
        </row>
        <row r="7771">
          <cell r="A7771" t="str">
            <v>NEFR 2016</v>
          </cell>
        </row>
        <row r="7772">
          <cell r="A7772" t="str">
            <v>NEFR 2016</v>
          </cell>
        </row>
        <row r="7773">
          <cell r="A7773" t="str">
            <v>NEFR 2016</v>
          </cell>
        </row>
        <row r="7774">
          <cell r="A7774" t="str">
            <v>NEFR 2016</v>
          </cell>
        </row>
        <row r="7775">
          <cell r="A7775" t="str">
            <v>NEFR 2016</v>
          </cell>
        </row>
        <row r="7776">
          <cell r="A7776" t="str">
            <v>NEFR 2016</v>
          </cell>
        </row>
        <row r="7777">
          <cell r="A7777" t="str">
            <v>NEFR 2016</v>
          </cell>
        </row>
        <row r="7778">
          <cell r="A7778" t="str">
            <v>NEFR 2016</v>
          </cell>
        </row>
        <row r="7779">
          <cell r="A7779" t="str">
            <v>NEFR 2016</v>
          </cell>
        </row>
        <row r="7780">
          <cell r="A7780" t="str">
            <v>NEFR 2016</v>
          </cell>
        </row>
        <row r="7781">
          <cell r="A7781" t="str">
            <v>NEFR 2016</v>
          </cell>
        </row>
        <row r="7782">
          <cell r="A7782" t="str">
            <v>NEFR 2016</v>
          </cell>
        </row>
        <row r="7783">
          <cell r="A7783" t="str">
            <v>NEFR 2016</v>
          </cell>
        </row>
        <row r="7784">
          <cell r="A7784" t="str">
            <v>NEFR 2016</v>
          </cell>
        </row>
        <row r="7785">
          <cell r="A7785" t="str">
            <v>NEFR 2016</v>
          </cell>
        </row>
        <row r="7786">
          <cell r="A7786" t="str">
            <v>NEFR 2016</v>
          </cell>
        </row>
        <row r="7787">
          <cell r="A7787" t="str">
            <v>NEFR 2016</v>
          </cell>
        </row>
        <row r="7788">
          <cell r="A7788" t="str">
            <v>NEFR 2016</v>
          </cell>
        </row>
        <row r="7789">
          <cell r="A7789" t="str">
            <v>NEFR 2016</v>
          </cell>
        </row>
        <row r="7790">
          <cell r="A7790" t="str">
            <v>NEFR 2016</v>
          </cell>
        </row>
        <row r="7791">
          <cell r="A7791" t="str">
            <v>NEFR 2016</v>
          </cell>
        </row>
        <row r="7792">
          <cell r="A7792" t="str">
            <v>NEFR 2016</v>
          </cell>
        </row>
        <row r="7793">
          <cell r="A7793" t="str">
            <v>NEFR 2016</v>
          </cell>
        </row>
        <row r="7794">
          <cell r="A7794" t="str">
            <v>NEFR 2016</v>
          </cell>
        </row>
        <row r="7795">
          <cell r="A7795" t="str">
            <v>NEFR 2016</v>
          </cell>
        </row>
        <row r="7796">
          <cell r="A7796" t="str">
            <v>NEFR 2016</v>
          </cell>
        </row>
        <row r="7797">
          <cell r="A7797" t="str">
            <v>NEFR 2016</v>
          </cell>
        </row>
        <row r="7798">
          <cell r="A7798" t="str">
            <v>NEFR 2016</v>
          </cell>
        </row>
        <row r="7799">
          <cell r="A7799" t="str">
            <v>NEFR 2016</v>
          </cell>
        </row>
        <row r="7800">
          <cell r="A7800" t="str">
            <v>NEFR 2016</v>
          </cell>
        </row>
        <row r="7801">
          <cell r="A7801" t="str">
            <v>NEFR 2016</v>
          </cell>
        </row>
        <row r="7802">
          <cell r="A7802" t="str">
            <v>NEFR 2016</v>
          </cell>
        </row>
        <row r="7803">
          <cell r="A7803" t="str">
            <v>NEFR 2016</v>
          </cell>
        </row>
        <row r="7804">
          <cell r="A7804" t="str">
            <v>NEFR 2016</v>
          </cell>
        </row>
        <row r="7805">
          <cell r="A7805" t="str">
            <v>NEFR 2016</v>
          </cell>
        </row>
        <row r="7806">
          <cell r="A7806" t="str">
            <v>NEFR 2016</v>
          </cell>
        </row>
        <row r="7807">
          <cell r="A7807" t="str">
            <v>NEFR 2016</v>
          </cell>
        </row>
        <row r="7808">
          <cell r="A7808" t="str">
            <v>NEFR 2016</v>
          </cell>
        </row>
        <row r="7809">
          <cell r="A7809" t="str">
            <v>NEFR 2016</v>
          </cell>
        </row>
        <row r="7810">
          <cell r="A7810" t="str">
            <v>NEFR 2016</v>
          </cell>
        </row>
        <row r="7811">
          <cell r="A7811" t="str">
            <v>NEFR 2016</v>
          </cell>
        </row>
        <row r="7812">
          <cell r="A7812" t="str">
            <v>NEFR 2016</v>
          </cell>
        </row>
        <row r="7813">
          <cell r="A7813" t="str">
            <v>NEFR 2016</v>
          </cell>
        </row>
        <row r="7814">
          <cell r="A7814" t="str">
            <v>NEFR 2016</v>
          </cell>
        </row>
        <row r="7815">
          <cell r="A7815" t="str">
            <v>NEFR 2016</v>
          </cell>
        </row>
        <row r="7816">
          <cell r="A7816" t="str">
            <v>NEFR 2016</v>
          </cell>
        </row>
        <row r="7817">
          <cell r="A7817" t="str">
            <v>NEFR 2016</v>
          </cell>
        </row>
        <row r="7818">
          <cell r="A7818" t="str">
            <v>NEFR 2016</v>
          </cell>
        </row>
        <row r="7819">
          <cell r="A7819" t="str">
            <v>NEFR 2016</v>
          </cell>
        </row>
        <row r="7820">
          <cell r="A7820" t="str">
            <v>NEFR 2016</v>
          </cell>
        </row>
        <row r="7821">
          <cell r="A7821" t="str">
            <v>NEFR 2016</v>
          </cell>
        </row>
        <row r="7822">
          <cell r="A7822" t="str">
            <v>NEFR 2016</v>
          </cell>
        </row>
        <row r="7823">
          <cell r="A7823" t="str">
            <v>NEFR 2016</v>
          </cell>
        </row>
        <row r="7824">
          <cell r="A7824" t="str">
            <v>NEFR 2016</v>
          </cell>
        </row>
        <row r="7825">
          <cell r="A7825" t="str">
            <v>NEFR 2016</v>
          </cell>
        </row>
        <row r="7826">
          <cell r="A7826" t="str">
            <v>NEFR 2016</v>
          </cell>
        </row>
        <row r="7827">
          <cell r="A7827" t="str">
            <v>NEFR 2016</v>
          </cell>
        </row>
        <row r="7828">
          <cell r="A7828" t="str">
            <v>NEFR 2016</v>
          </cell>
        </row>
        <row r="7829">
          <cell r="A7829" t="str">
            <v>NEFR 2016</v>
          </cell>
        </row>
        <row r="7830">
          <cell r="A7830" t="str">
            <v>NEFR 2016</v>
          </cell>
        </row>
        <row r="7831">
          <cell r="A7831" t="str">
            <v>NEFR 2016</v>
          </cell>
        </row>
        <row r="7832">
          <cell r="A7832" t="str">
            <v>NEFR 2016</v>
          </cell>
        </row>
        <row r="7833">
          <cell r="A7833" t="str">
            <v>NEFR 2016</v>
          </cell>
        </row>
        <row r="7834">
          <cell r="A7834" t="str">
            <v>NEFR 2016</v>
          </cell>
        </row>
        <row r="7835">
          <cell r="A7835" t="str">
            <v>NEFR 2016</v>
          </cell>
        </row>
        <row r="7836">
          <cell r="A7836" t="str">
            <v>NEFR 2016</v>
          </cell>
        </row>
        <row r="7837">
          <cell r="A7837" t="str">
            <v>NEFR 2016</v>
          </cell>
        </row>
        <row r="7838">
          <cell r="A7838" t="str">
            <v>NEFR 2016</v>
          </cell>
        </row>
        <row r="7839">
          <cell r="A7839" t="str">
            <v>NEFR 2016</v>
          </cell>
        </row>
        <row r="7840">
          <cell r="A7840" t="str">
            <v>NEFR 2016</v>
          </cell>
        </row>
        <row r="7841">
          <cell r="A7841" t="str">
            <v>NEFR 2016</v>
          </cell>
        </row>
        <row r="7842">
          <cell r="A7842" t="str">
            <v>NEFR 2016</v>
          </cell>
        </row>
        <row r="7843">
          <cell r="A7843" t="str">
            <v>NEFR 2016</v>
          </cell>
        </row>
        <row r="7844">
          <cell r="A7844" t="str">
            <v>NEFR 2016</v>
          </cell>
        </row>
        <row r="7845">
          <cell r="A7845" t="str">
            <v>NEFR 2016</v>
          </cell>
        </row>
        <row r="7846">
          <cell r="A7846" t="str">
            <v>NEFR 2016</v>
          </cell>
        </row>
        <row r="7847">
          <cell r="A7847" t="str">
            <v>NEFR 2016</v>
          </cell>
        </row>
        <row r="7848">
          <cell r="A7848" t="str">
            <v>NEFR 2016</v>
          </cell>
        </row>
        <row r="7849">
          <cell r="A7849" t="str">
            <v>NEFR 2016</v>
          </cell>
        </row>
        <row r="7850">
          <cell r="A7850" t="str">
            <v>NEFR 2016</v>
          </cell>
        </row>
        <row r="7851">
          <cell r="A7851" t="str">
            <v>NEFR 2016</v>
          </cell>
        </row>
        <row r="7852">
          <cell r="A7852" t="str">
            <v>NEFR 2016</v>
          </cell>
        </row>
        <row r="7853">
          <cell r="A7853" t="str">
            <v>NEFR 2016</v>
          </cell>
        </row>
        <row r="7854">
          <cell r="A7854" t="str">
            <v>NEFR 2016</v>
          </cell>
        </row>
        <row r="7855">
          <cell r="A7855" t="str">
            <v>NEFR 2016</v>
          </cell>
        </row>
        <row r="7856">
          <cell r="A7856" t="str">
            <v>NEFR 2016</v>
          </cell>
        </row>
        <row r="7857">
          <cell r="A7857" t="str">
            <v>NEFR 2016</v>
          </cell>
        </row>
        <row r="7858">
          <cell r="A7858" t="str">
            <v>NEFR 2016</v>
          </cell>
        </row>
        <row r="7859">
          <cell r="A7859" t="str">
            <v>NEFR 2016</v>
          </cell>
        </row>
        <row r="7860">
          <cell r="A7860" t="str">
            <v>NEFR 2016</v>
          </cell>
        </row>
        <row r="7861">
          <cell r="A7861" t="str">
            <v>NEFR 2016</v>
          </cell>
        </row>
        <row r="7862">
          <cell r="A7862" t="str">
            <v>NEFR 2016</v>
          </cell>
        </row>
        <row r="7863">
          <cell r="A7863" t="str">
            <v>NEFR 2016</v>
          </cell>
        </row>
        <row r="7864">
          <cell r="A7864" t="str">
            <v>NEFR 2016</v>
          </cell>
        </row>
        <row r="7865">
          <cell r="A7865" t="str">
            <v>NEFR 2016</v>
          </cell>
        </row>
        <row r="7866">
          <cell r="A7866" t="str">
            <v>NEFR 2016</v>
          </cell>
        </row>
        <row r="7867">
          <cell r="A7867" t="str">
            <v>NEFR 2016</v>
          </cell>
        </row>
        <row r="7868">
          <cell r="A7868" t="str">
            <v>NEFR 2016</v>
          </cell>
        </row>
        <row r="7869">
          <cell r="A7869" t="str">
            <v>NEFR 2016</v>
          </cell>
        </row>
        <row r="7870">
          <cell r="A7870" t="str">
            <v>NEFR 2016</v>
          </cell>
        </row>
        <row r="7871">
          <cell r="A7871" t="str">
            <v>NEFR 2016</v>
          </cell>
        </row>
        <row r="7872">
          <cell r="A7872" t="str">
            <v>NEFR 2016</v>
          </cell>
        </row>
        <row r="7873">
          <cell r="A7873" t="str">
            <v>NEFR 2016</v>
          </cell>
        </row>
        <row r="7874">
          <cell r="A7874" t="str">
            <v>NEFR 2016</v>
          </cell>
        </row>
        <row r="7875">
          <cell r="A7875" t="str">
            <v>NEFR 2016</v>
          </cell>
        </row>
        <row r="7876">
          <cell r="A7876" t="str">
            <v>NEFR 2016</v>
          </cell>
        </row>
        <row r="7877">
          <cell r="A7877" t="str">
            <v>NEFR 2016</v>
          </cell>
        </row>
        <row r="7878">
          <cell r="A7878" t="str">
            <v>NEFR 2016</v>
          </cell>
        </row>
        <row r="7879">
          <cell r="A7879" t="str">
            <v>NEFR 2016</v>
          </cell>
        </row>
        <row r="7880">
          <cell r="A7880" t="str">
            <v>NEFR 2016</v>
          </cell>
        </row>
        <row r="7881">
          <cell r="A7881" t="str">
            <v>NEFR 2016</v>
          </cell>
        </row>
        <row r="7882">
          <cell r="A7882" t="str">
            <v>NEFR 2016</v>
          </cell>
        </row>
        <row r="7883">
          <cell r="A7883" t="str">
            <v>NEFR 2016</v>
          </cell>
        </row>
        <row r="7884">
          <cell r="A7884" t="str">
            <v>NEFR 2016</v>
          </cell>
        </row>
        <row r="7885">
          <cell r="A7885" t="str">
            <v>NEFR 2016</v>
          </cell>
        </row>
        <row r="7886">
          <cell r="A7886" t="str">
            <v>NEFR 2016</v>
          </cell>
        </row>
        <row r="7887">
          <cell r="A7887" t="str">
            <v>NEFR 2016</v>
          </cell>
        </row>
        <row r="7888">
          <cell r="A7888" t="str">
            <v>NEFR 2016</v>
          </cell>
        </row>
        <row r="7889">
          <cell r="A7889" t="str">
            <v>NEFR 2016</v>
          </cell>
        </row>
        <row r="7890">
          <cell r="A7890" t="str">
            <v>NEFR 2016</v>
          </cell>
        </row>
        <row r="7891">
          <cell r="A7891" t="str">
            <v>NEFR 2016</v>
          </cell>
        </row>
        <row r="7892">
          <cell r="A7892" t="str">
            <v>NEFR 2016</v>
          </cell>
        </row>
        <row r="7893">
          <cell r="A7893" t="str">
            <v>NEFR 2016</v>
          </cell>
        </row>
        <row r="7894">
          <cell r="A7894" t="str">
            <v>NEFR 2016</v>
          </cell>
        </row>
        <row r="7895">
          <cell r="A7895" t="str">
            <v>NEFR 2016</v>
          </cell>
        </row>
        <row r="7896">
          <cell r="A7896" t="str">
            <v>NEFR 2016</v>
          </cell>
        </row>
        <row r="7897">
          <cell r="A7897" t="str">
            <v>NEFR 2016</v>
          </cell>
        </row>
        <row r="7898">
          <cell r="A7898" t="str">
            <v>NEFR 2016</v>
          </cell>
        </row>
        <row r="7899">
          <cell r="A7899" t="str">
            <v>NEFR 2016</v>
          </cell>
        </row>
        <row r="7900">
          <cell r="A7900" t="str">
            <v>NEFR 2016</v>
          </cell>
        </row>
        <row r="7901">
          <cell r="A7901" t="str">
            <v>NEFR 2016</v>
          </cell>
        </row>
        <row r="7902">
          <cell r="A7902" t="str">
            <v>NEFR 2016</v>
          </cell>
        </row>
        <row r="7903">
          <cell r="A7903" t="str">
            <v>NEFR 2016</v>
          </cell>
        </row>
        <row r="7904">
          <cell r="A7904" t="str">
            <v>NEFR 2016</v>
          </cell>
        </row>
        <row r="7905">
          <cell r="A7905" t="str">
            <v>NEFR 2016</v>
          </cell>
        </row>
        <row r="7906">
          <cell r="A7906" t="str">
            <v>NEFR 2016</v>
          </cell>
        </row>
        <row r="7907">
          <cell r="A7907" t="str">
            <v>NEFR 2016</v>
          </cell>
        </row>
        <row r="7908">
          <cell r="A7908" t="str">
            <v>NEFR 2016</v>
          </cell>
        </row>
        <row r="7909">
          <cell r="A7909" t="str">
            <v>NEFR 2016</v>
          </cell>
        </row>
        <row r="7910">
          <cell r="A7910" t="str">
            <v>NEFR 2016</v>
          </cell>
        </row>
        <row r="7911">
          <cell r="A7911" t="str">
            <v>NEFR 2016</v>
          </cell>
        </row>
        <row r="7912">
          <cell r="A7912" t="str">
            <v>NEFR 2016</v>
          </cell>
        </row>
        <row r="7913">
          <cell r="A7913" t="str">
            <v>NEFR 2016</v>
          </cell>
        </row>
        <row r="7914">
          <cell r="A7914" t="str">
            <v>NEFR 2016</v>
          </cell>
        </row>
        <row r="7915">
          <cell r="A7915" t="str">
            <v>NEFR 2016</v>
          </cell>
        </row>
        <row r="7916">
          <cell r="A7916" t="str">
            <v>NEFR 2016</v>
          </cell>
        </row>
        <row r="7917">
          <cell r="A7917" t="str">
            <v>NEFR 2016</v>
          </cell>
        </row>
        <row r="7918">
          <cell r="A7918" t="str">
            <v>NEFR 2016</v>
          </cell>
        </row>
        <row r="7919">
          <cell r="A7919" t="str">
            <v>NEFR 2016</v>
          </cell>
        </row>
        <row r="7920">
          <cell r="A7920" t="str">
            <v>NEFR 2016</v>
          </cell>
        </row>
        <row r="7921">
          <cell r="A7921" t="str">
            <v>NEFR 2016</v>
          </cell>
        </row>
        <row r="7922">
          <cell r="A7922" t="str">
            <v>NEFR 2016</v>
          </cell>
        </row>
        <row r="7923">
          <cell r="A7923" t="str">
            <v>NEFR 2016</v>
          </cell>
        </row>
        <row r="7924">
          <cell r="A7924" t="str">
            <v>NEFR 2016</v>
          </cell>
        </row>
        <row r="7925">
          <cell r="A7925" t="str">
            <v>NEFR 2016</v>
          </cell>
        </row>
        <row r="7926">
          <cell r="A7926" t="str">
            <v>NEFR 2016</v>
          </cell>
        </row>
        <row r="7927">
          <cell r="A7927" t="str">
            <v>NEFR 2016</v>
          </cell>
        </row>
        <row r="7928">
          <cell r="A7928" t="str">
            <v>NEFR 2016</v>
          </cell>
        </row>
        <row r="7929">
          <cell r="A7929" t="str">
            <v>NEFR 2016</v>
          </cell>
        </row>
        <row r="7930">
          <cell r="A7930" t="str">
            <v>NEFR 2016</v>
          </cell>
        </row>
        <row r="7931">
          <cell r="A7931" t="str">
            <v>NEFR 2016</v>
          </cell>
        </row>
        <row r="7932">
          <cell r="A7932" t="str">
            <v>NEFR 2016</v>
          </cell>
        </row>
        <row r="7933">
          <cell r="A7933" t="str">
            <v>NEFR 2016</v>
          </cell>
        </row>
        <row r="7934">
          <cell r="A7934" t="str">
            <v>NEFR 2016</v>
          </cell>
        </row>
        <row r="7935">
          <cell r="A7935" t="str">
            <v>NEFR 2016</v>
          </cell>
        </row>
        <row r="7936">
          <cell r="A7936" t="str">
            <v>NEFR 2016</v>
          </cell>
        </row>
        <row r="7937">
          <cell r="A7937" t="str">
            <v>NEFR 2016</v>
          </cell>
        </row>
        <row r="7938">
          <cell r="A7938" t="str">
            <v>NEFR 2016</v>
          </cell>
        </row>
        <row r="7939">
          <cell r="A7939" t="str">
            <v>NEFR 2016</v>
          </cell>
        </row>
        <row r="7940">
          <cell r="A7940" t="str">
            <v>NEFR 2016</v>
          </cell>
        </row>
        <row r="7941">
          <cell r="A7941" t="str">
            <v>NEFR 2016</v>
          </cell>
        </row>
        <row r="7942">
          <cell r="A7942" t="str">
            <v>NEFR 2016</v>
          </cell>
        </row>
        <row r="7943">
          <cell r="A7943" t="str">
            <v>NEFR 2016</v>
          </cell>
        </row>
        <row r="7944">
          <cell r="A7944" t="str">
            <v>NEFR 2016</v>
          </cell>
        </row>
        <row r="7945">
          <cell r="A7945" t="str">
            <v>NEFR 2016</v>
          </cell>
        </row>
        <row r="7946">
          <cell r="A7946" t="str">
            <v>NEFR 2016</v>
          </cell>
        </row>
        <row r="7947">
          <cell r="A7947" t="str">
            <v>NEFR 2016</v>
          </cell>
        </row>
        <row r="7948">
          <cell r="A7948" t="str">
            <v>NEFR 2016</v>
          </cell>
        </row>
        <row r="7949">
          <cell r="A7949" t="str">
            <v>NEFR 2016</v>
          </cell>
        </row>
        <row r="7950">
          <cell r="A7950" t="str">
            <v>NEFR 2016</v>
          </cell>
        </row>
        <row r="7951">
          <cell r="A7951" t="str">
            <v>NEFR 2016</v>
          </cell>
        </row>
        <row r="7952">
          <cell r="A7952" t="str">
            <v>NEFR 2016</v>
          </cell>
        </row>
        <row r="7953">
          <cell r="A7953" t="str">
            <v>NEFR 2016</v>
          </cell>
        </row>
        <row r="7954">
          <cell r="A7954" t="str">
            <v>NEFR 2016</v>
          </cell>
        </row>
        <row r="7955">
          <cell r="A7955" t="str">
            <v>NEFR 2016</v>
          </cell>
        </row>
        <row r="7956">
          <cell r="A7956" t="str">
            <v>NEFR 2016</v>
          </cell>
        </row>
        <row r="7957">
          <cell r="A7957" t="str">
            <v>NEFR 2016</v>
          </cell>
        </row>
        <row r="7958">
          <cell r="A7958" t="str">
            <v>NEFR 2016</v>
          </cell>
        </row>
        <row r="7959">
          <cell r="A7959" t="str">
            <v>NEFR 2016</v>
          </cell>
        </row>
        <row r="7960">
          <cell r="A7960" t="str">
            <v>NEFR 2016</v>
          </cell>
        </row>
        <row r="7961">
          <cell r="A7961" t="str">
            <v>NEFR 2016</v>
          </cell>
        </row>
        <row r="7962">
          <cell r="A7962" t="str">
            <v>NEFR 2016</v>
          </cell>
        </row>
        <row r="7963">
          <cell r="A7963" t="str">
            <v>NEFR 2016</v>
          </cell>
        </row>
        <row r="7964">
          <cell r="A7964" t="str">
            <v>NEFR 2016</v>
          </cell>
        </row>
        <row r="7965">
          <cell r="A7965" t="str">
            <v>NEFR 2016</v>
          </cell>
        </row>
        <row r="7966">
          <cell r="A7966" t="str">
            <v>NEFR 2016</v>
          </cell>
        </row>
        <row r="7967">
          <cell r="A7967" t="str">
            <v>NEFR 2016</v>
          </cell>
        </row>
        <row r="7968">
          <cell r="A7968" t="str">
            <v>NEFR 2016</v>
          </cell>
        </row>
        <row r="7969">
          <cell r="A7969" t="str">
            <v>NEFR 2016</v>
          </cell>
        </row>
        <row r="7970">
          <cell r="A7970" t="str">
            <v>NEFR 2016</v>
          </cell>
        </row>
        <row r="7971">
          <cell r="A7971" t="str">
            <v>NEFR 2016</v>
          </cell>
        </row>
        <row r="7972">
          <cell r="A7972" t="str">
            <v>NEFR 2016</v>
          </cell>
        </row>
        <row r="7973">
          <cell r="A7973" t="str">
            <v>NEFR 2016</v>
          </cell>
        </row>
        <row r="7974">
          <cell r="A7974" t="str">
            <v>NEFR 2016</v>
          </cell>
        </row>
        <row r="7975">
          <cell r="A7975" t="str">
            <v>NEFR 2016</v>
          </cell>
        </row>
        <row r="7976">
          <cell r="A7976" t="str">
            <v>NEFR 2016</v>
          </cell>
        </row>
        <row r="7977">
          <cell r="A7977" t="str">
            <v>NEFR 2016</v>
          </cell>
        </row>
        <row r="7978">
          <cell r="A7978" t="str">
            <v>NEFR 2016</v>
          </cell>
        </row>
        <row r="7979">
          <cell r="A7979" t="str">
            <v>NEFR 2016</v>
          </cell>
        </row>
        <row r="7980">
          <cell r="A7980" t="str">
            <v>NEFR 2016</v>
          </cell>
        </row>
        <row r="7981">
          <cell r="A7981" t="str">
            <v>NEFR 2016</v>
          </cell>
        </row>
        <row r="7982">
          <cell r="A7982" t="str">
            <v>NEFR 2016</v>
          </cell>
        </row>
        <row r="7983">
          <cell r="A7983" t="str">
            <v>NEFR 2016</v>
          </cell>
        </row>
        <row r="7984">
          <cell r="A7984" t="str">
            <v>NEFR 2016</v>
          </cell>
        </row>
        <row r="7985">
          <cell r="A7985" t="str">
            <v>NEFR 2016</v>
          </cell>
        </row>
        <row r="7986">
          <cell r="A7986" t="str">
            <v>NEFR 2016</v>
          </cell>
        </row>
        <row r="7987">
          <cell r="A7987" t="str">
            <v>NEFR 2016</v>
          </cell>
        </row>
        <row r="7988">
          <cell r="A7988" t="str">
            <v>NEFR 2016</v>
          </cell>
        </row>
        <row r="7989">
          <cell r="A7989" t="str">
            <v>NEFR 2016</v>
          </cell>
        </row>
        <row r="7990">
          <cell r="A7990" t="str">
            <v>NEFR 2016</v>
          </cell>
        </row>
        <row r="7991">
          <cell r="A7991" t="str">
            <v>NEFR 2016</v>
          </cell>
        </row>
        <row r="7992">
          <cell r="A7992" t="str">
            <v>NEFR 2016</v>
          </cell>
        </row>
        <row r="7993">
          <cell r="A7993" t="str">
            <v>NEFR 2016</v>
          </cell>
        </row>
        <row r="7994">
          <cell r="A7994" t="str">
            <v>NEFR 2016</v>
          </cell>
        </row>
        <row r="7995">
          <cell r="A7995" t="str">
            <v>NEFR 2016</v>
          </cell>
        </row>
        <row r="7996">
          <cell r="A7996" t="str">
            <v>NEFR 2016</v>
          </cell>
        </row>
        <row r="7997">
          <cell r="A7997" t="str">
            <v>NEFR 2016</v>
          </cell>
        </row>
        <row r="7998">
          <cell r="A7998" t="str">
            <v>NEFR 2016</v>
          </cell>
        </row>
        <row r="7999">
          <cell r="A7999" t="str">
            <v>NEFR 2016</v>
          </cell>
        </row>
        <row r="8000">
          <cell r="A8000" t="str">
            <v>NEFR 2016</v>
          </cell>
        </row>
        <row r="8001">
          <cell r="A8001" t="str">
            <v>NEFR 2016</v>
          </cell>
        </row>
        <row r="8002">
          <cell r="A8002" t="str">
            <v>NEFR 2016</v>
          </cell>
        </row>
        <row r="8003">
          <cell r="A8003" t="str">
            <v>NEFR 2016</v>
          </cell>
        </row>
        <row r="8004">
          <cell r="A8004" t="str">
            <v>NEFR 2016</v>
          </cell>
        </row>
        <row r="8005">
          <cell r="A8005" t="str">
            <v>NEFR 2016</v>
          </cell>
        </row>
        <row r="8006">
          <cell r="A8006" t="str">
            <v>NEFR 2016</v>
          </cell>
        </row>
        <row r="8007">
          <cell r="A8007" t="str">
            <v>NEFR 2016</v>
          </cell>
        </row>
        <row r="8008">
          <cell r="A8008" t="str">
            <v>NEFR 2016</v>
          </cell>
        </row>
        <row r="8009">
          <cell r="A8009" t="str">
            <v>NEFR 2016</v>
          </cell>
        </row>
        <row r="8010">
          <cell r="A8010" t="str">
            <v>NEFR 2016</v>
          </cell>
        </row>
        <row r="8011">
          <cell r="A8011" t="str">
            <v>NEFR 2016</v>
          </cell>
        </row>
        <row r="8012">
          <cell r="A8012" t="str">
            <v>NEFR 2016</v>
          </cell>
        </row>
        <row r="8013">
          <cell r="A8013" t="str">
            <v>NEFR 2016</v>
          </cell>
        </row>
        <row r="8014">
          <cell r="A8014" t="str">
            <v>NEFR 2016</v>
          </cell>
        </row>
        <row r="8015">
          <cell r="A8015" t="str">
            <v>NEFR 2016</v>
          </cell>
        </row>
        <row r="8016">
          <cell r="A8016" t="str">
            <v>NEFR 2016</v>
          </cell>
        </row>
        <row r="8017">
          <cell r="A8017" t="str">
            <v>NEFR 2016</v>
          </cell>
        </row>
        <row r="8018">
          <cell r="A8018" t="str">
            <v>NEFR 2016</v>
          </cell>
        </row>
        <row r="8019">
          <cell r="A8019" t="str">
            <v>NEFR 2016</v>
          </cell>
        </row>
        <row r="8020">
          <cell r="A8020" t="str">
            <v>NEFR 2016</v>
          </cell>
        </row>
        <row r="8021">
          <cell r="A8021" t="str">
            <v>NEFR 2016</v>
          </cell>
        </row>
        <row r="8022">
          <cell r="A8022" t="str">
            <v>NEFR 2016</v>
          </cell>
        </row>
        <row r="8023">
          <cell r="A8023" t="str">
            <v>NEFR 2016</v>
          </cell>
        </row>
        <row r="8024">
          <cell r="A8024" t="str">
            <v>NEFR 2016</v>
          </cell>
        </row>
        <row r="8025">
          <cell r="A8025" t="str">
            <v>NEFR 2016</v>
          </cell>
        </row>
        <row r="8026">
          <cell r="A8026" t="str">
            <v>NEFR 2016</v>
          </cell>
        </row>
        <row r="8027">
          <cell r="A8027" t="str">
            <v>NEFR 2016</v>
          </cell>
        </row>
        <row r="8028">
          <cell r="A8028" t="str">
            <v>NEFR 2016</v>
          </cell>
        </row>
        <row r="8029">
          <cell r="A8029" t="str">
            <v>NEFR 2016</v>
          </cell>
        </row>
        <row r="8030">
          <cell r="A8030" t="str">
            <v>NEFR 2016</v>
          </cell>
        </row>
        <row r="8031">
          <cell r="A8031" t="str">
            <v>NEFR 2016</v>
          </cell>
        </row>
        <row r="8032">
          <cell r="A8032" t="str">
            <v>NEFR 2016</v>
          </cell>
        </row>
        <row r="8033">
          <cell r="A8033" t="str">
            <v>NEFR 2016</v>
          </cell>
        </row>
        <row r="8034">
          <cell r="A8034" t="str">
            <v>NEFR 2016</v>
          </cell>
        </row>
        <row r="8035">
          <cell r="A8035" t="str">
            <v>NEFR 2016</v>
          </cell>
        </row>
        <row r="8036">
          <cell r="A8036" t="str">
            <v>NEFR 2016</v>
          </cell>
        </row>
        <row r="8037">
          <cell r="A8037" t="str">
            <v>NEFR 2016</v>
          </cell>
        </row>
        <row r="8038">
          <cell r="A8038" t="str">
            <v>NEFR 2016</v>
          </cell>
        </row>
        <row r="8039">
          <cell r="A8039" t="str">
            <v>NEFR 2016</v>
          </cell>
        </row>
        <row r="8040">
          <cell r="A8040" t="str">
            <v>NEFR 2016</v>
          </cell>
        </row>
        <row r="8041">
          <cell r="A8041" t="str">
            <v>NEFR 2016</v>
          </cell>
        </row>
        <row r="8042">
          <cell r="A8042" t="str">
            <v>NEFR 2016</v>
          </cell>
        </row>
        <row r="8043">
          <cell r="A8043" t="str">
            <v>NEFR 2016</v>
          </cell>
        </row>
        <row r="8044">
          <cell r="A8044" t="str">
            <v>NEFR 2016</v>
          </cell>
        </row>
        <row r="8045">
          <cell r="A8045" t="str">
            <v>NEFR 2016</v>
          </cell>
        </row>
        <row r="8046">
          <cell r="A8046" t="str">
            <v>NEFR 2016</v>
          </cell>
        </row>
        <row r="8047">
          <cell r="A8047" t="str">
            <v>NEFR 2016</v>
          </cell>
        </row>
        <row r="8048">
          <cell r="A8048" t="str">
            <v>NEFR 2016</v>
          </cell>
        </row>
        <row r="8049">
          <cell r="A8049" t="str">
            <v>NEFR 2016</v>
          </cell>
        </row>
        <row r="8050">
          <cell r="A8050" t="str">
            <v>NEFR 2016</v>
          </cell>
        </row>
        <row r="8051">
          <cell r="A8051" t="str">
            <v>NEFR 2016</v>
          </cell>
        </row>
        <row r="8052">
          <cell r="A8052" t="str">
            <v>NEFR 2016</v>
          </cell>
        </row>
        <row r="8053">
          <cell r="A8053" t="str">
            <v>NEFR 2016</v>
          </cell>
        </row>
        <row r="8054">
          <cell r="A8054" t="str">
            <v>NEFR 2016</v>
          </cell>
        </row>
        <row r="8055">
          <cell r="A8055" t="str">
            <v>NEFR 2016</v>
          </cell>
        </row>
        <row r="8056">
          <cell r="A8056" t="str">
            <v>NEFR 2016</v>
          </cell>
        </row>
        <row r="8057">
          <cell r="A8057" t="str">
            <v>NEFR 2016</v>
          </cell>
        </row>
        <row r="8058">
          <cell r="A8058" t="str">
            <v>NEFR 2016</v>
          </cell>
        </row>
        <row r="8059">
          <cell r="A8059" t="str">
            <v>NEFR 2016</v>
          </cell>
        </row>
        <row r="8060">
          <cell r="A8060" t="str">
            <v>NEFR 2016</v>
          </cell>
        </row>
        <row r="8061">
          <cell r="A8061" t="str">
            <v>NEFR 2016</v>
          </cell>
        </row>
        <row r="8062">
          <cell r="A8062" t="str">
            <v>NEFR 2016</v>
          </cell>
        </row>
        <row r="8063">
          <cell r="A8063" t="str">
            <v>NEFR 2016</v>
          </cell>
        </row>
        <row r="8064">
          <cell r="A8064" t="str">
            <v>NEFR 2016</v>
          </cell>
        </row>
        <row r="8065">
          <cell r="A8065" t="str">
            <v>NEFR 2016</v>
          </cell>
        </row>
        <row r="8066">
          <cell r="A8066" t="str">
            <v>NEFR 2016</v>
          </cell>
        </row>
        <row r="8067">
          <cell r="A8067" t="str">
            <v>NEFR 2016</v>
          </cell>
        </row>
        <row r="8068">
          <cell r="A8068" t="str">
            <v>NEFR 2016</v>
          </cell>
        </row>
        <row r="8069">
          <cell r="A8069" t="str">
            <v>NEFR 2016</v>
          </cell>
        </row>
        <row r="8070">
          <cell r="A8070" t="str">
            <v>NEFR 2016</v>
          </cell>
        </row>
        <row r="8071">
          <cell r="A8071" t="str">
            <v>NEFR 2016</v>
          </cell>
        </row>
        <row r="8072">
          <cell r="A8072" t="str">
            <v>NEFR 2016</v>
          </cell>
        </row>
        <row r="8073">
          <cell r="A8073" t="str">
            <v>NEFR 2016</v>
          </cell>
        </row>
        <row r="8074">
          <cell r="A8074" t="str">
            <v>NEFR 2016</v>
          </cell>
        </row>
        <row r="8075">
          <cell r="A8075" t="str">
            <v>NEFR 2016</v>
          </cell>
        </row>
        <row r="8076">
          <cell r="A8076" t="str">
            <v>NEFR 2016</v>
          </cell>
        </row>
        <row r="8077">
          <cell r="A8077" t="str">
            <v>NEFR 2016</v>
          </cell>
        </row>
        <row r="8078">
          <cell r="A8078" t="str">
            <v>NEFR 2016</v>
          </cell>
        </row>
        <row r="8079">
          <cell r="A8079" t="str">
            <v>NEFR 2016</v>
          </cell>
        </row>
        <row r="8080">
          <cell r="A8080" t="str">
            <v>NEFR 2016</v>
          </cell>
        </row>
        <row r="8081">
          <cell r="A8081" t="str">
            <v>NEFR 2016</v>
          </cell>
        </row>
        <row r="8082">
          <cell r="A8082" t="str">
            <v>NEFR 2016</v>
          </cell>
        </row>
        <row r="8083">
          <cell r="A8083" t="str">
            <v>NEFR 2016</v>
          </cell>
        </row>
        <row r="8084">
          <cell r="A8084" t="str">
            <v>NEFR 2016</v>
          </cell>
        </row>
        <row r="8085">
          <cell r="A8085" t="str">
            <v>NEFR 2016</v>
          </cell>
        </row>
        <row r="8086">
          <cell r="A8086" t="str">
            <v>NEFR 2016</v>
          </cell>
        </row>
        <row r="8087">
          <cell r="A8087" t="str">
            <v>NEFR 2016</v>
          </cell>
        </row>
        <row r="8088">
          <cell r="A8088" t="str">
            <v>NEFR 2016</v>
          </cell>
        </row>
        <row r="8089">
          <cell r="A8089" t="str">
            <v>NEFR 2016</v>
          </cell>
        </row>
        <row r="8090">
          <cell r="A8090" t="str">
            <v>NEFR 2016</v>
          </cell>
        </row>
        <row r="8091">
          <cell r="A8091" t="str">
            <v>NEFR 2016</v>
          </cell>
        </row>
        <row r="8092">
          <cell r="A8092" t="str">
            <v>NEFR 2016</v>
          </cell>
        </row>
        <row r="8093">
          <cell r="A8093" t="str">
            <v>NEFR 2016</v>
          </cell>
        </row>
        <row r="8094">
          <cell r="A8094" t="str">
            <v>NEFR 2016</v>
          </cell>
        </row>
        <row r="8095">
          <cell r="A8095" t="str">
            <v>NEFR 2016</v>
          </cell>
        </row>
        <row r="8096">
          <cell r="A8096" t="str">
            <v>NEFR 2016</v>
          </cell>
        </row>
        <row r="8097">
          <cell r="A8097" t="str">
            <v>NEFR 2016</v>
          </cell>
        </row>
        <row r="8098">
          <cell r="A8098" t="str">
            <v>NEFR 2016</v>
          </cell>
        </row>
        <row r="8099">
          <cell r="A8099" t="str">
            <v>NEFR 2016</v>
          </cell>
        </row>
        <row r="8100">
          <cell r="A8100" t="str">
            <v>NEFR 2016</v>
          </cell>
        </row>
        <row r="8101">
          <cell r="A8101" t="str">
            <v>NEFR 2016</v>
          </cell>
        </row>
        <row r="8102">
          <cell r="A8102" t="str">
            <v>NEFR 2016</v>
          </cell>
        </row>
        <row r="8103">
          <cell r="A8103" t="str">
            <v>NEFR 2016</v>
          </cell>
        </row>
        <row r="8104">
          <cell r="A8104" t="str">
            <v>NEFR 2016</v>
          </cell>
        </row>
        <row r="8105">
          <cell r="A8105" t="str">
            <v>NEFR 2016</v>
          </cell>
        </row>
        <row r="8106">
          <cell r="A8106" t="str">
            <v>NEFR 2016</v>
          </cell>
        </row>
        <row r="8107">
          <cell r="A8107" t="str">
            <v>NEFR 2016</v>
          </cell>
        </row>
        <row r="8108">
          <cell r="A8108" t="str">
            <v>NEFR 2016</v>
          </cell>
        </row>
        <row r="8109">
          <cell r="A8109" t="str">
            <v>NEFR 2016</v>
          </cell>
        </row>
        <row r="8110">
          <cell r="A8110" t="str">
            <v>NEFR 2016</v>
          </cell>
        </row>
        <row r="8111">
          <cell r="A8111" t="str">
            <v>NEFR 2016</v>
          </cell>
        </row>
        <row r="8112">
          <cell r="A8112" t="str">
            <v>NEFR 2016</v>
          </cell>
        </row>
        <row r="8113">
          <cell r="A8113" t="str">
            <v>NEFR 2016</v>
          </cell>
        </row>
        <row r="8114">
          <cell r="A8114" t="str">
            <v>NEFR 2016</v>
          </cell>
        </row>
        <row r="8115">
          <cell r="A8115" t="str">
            <v>NEFR 2016</v>
          </cell>
        </row>
        <row r="8116">
          <cell r="A8116" t="str">
            <v>NEFR 2016</v>
          </cell>
        </row>
        <row r="8117">
          <cell r="A8117" t="str">
            <v>NEFR 2016</v>
          </cell>
        </row>
        <row r="8118">
          <cell r="A8118" t="str">
            <v>NEFR 2016</v>
          </cell>
        </row>
        <row r="8119">
          <cell r="A8119" t="str">
            <v>NEFR 2016</v>
          </cell>
        </row>
        <row r="8120">
          <cell r="A8120" t="str">
            <v>NEFR 2016</v>
          </cell>
        </row>
        <row r="8121">
          <cell r="A8121" t="str">
            <v>NEFR 2016</v>
          </cell>
        </row>
        <row r="8122">
          <cell r="A8122" t="str">
            <v>NEFR 2016</v>
          </cell>
        </row>
        <row r="8123">
          <cell r="A8123" t="str">
            <v>NEFR 2016</v>
          </cell>
        </row>
        <row r="8124">
          <cell r="A8124" t="str">
            <v>NEFR 2016</v>
          </cell>
        </row>
        <row r="8125">
          <cell r="A8125" t="str">
            <v>NEFR 2016</v>
          </cell>
        </row>
        <row r="8126">
          <cell r="A8126" t="str">
            <v>NEFR 2016</v>
          </cell>
        </row>
        <row r="8127">
          <cell r="A8127" t="str">
            <v>NEFR 2016</v>
          </cell>
        </row>
        <row r="8128">
          <cell r="A8128" t="str">
            <v>NEFR 2016</v>
          </cell>
        </row>
        <row r="8129">
          <cell r="A8129" t="str">
            <v>NEFR 2016</v>
          </cell>
        </row>
        <row r="8130">
          <cell r="A8130" t="str">
            <v>NEFR 2016</v>
          </cell>
        </row>
        <row r="8131">
          <cell r="A8131" t="str">
            <v>NEFR 2016</v>
          </cell>
        </row>
        <row r="8132">
          <cell r="A8132" t="str">
            <v>NEFR 2016</v>
          </cell>
        </row>
        <row r="8133">
          <cell r="A8133" t="str">
            <v>NEFR 2016</v>
          </cell>
        </row>
        <row r="8134">
          <cell r="A8134" t="str">
            <v>NEFR 2016</v>
          </cell>
        </row>
        <row r="8135">
          <cell r="A8135" t="str">
            <v>NEFR 2016</v>
          </cell>
        </row>
        <row r="8136">
          <cell r="A8136" t="str">
            <v>NEFR 2016</v>
          </cell>
        </row>
        <row r="8137">
          <cell r="A8137" t="str">
            <v>NEFR 2016</v>
          </cell>
        </row>
        <row r="8138">
          <cell r="A8138" t="str">
            <v>NEFR 2016</v>
          </cell>
        </row>
        <row r="8139">
          <cell r="A8139" t="str">
            <v>NEFR 2016</v>
          </cell>
        </row>
        <row r="8140">
          <cell r="A8140" t="str">
            <v>NEFR 2016</v>
          </cell>
        </row>
        <row r="8141">
          <cell r="A8141" t="str">
            <v>NEFR 2016</v>
          </cell>
        </row>
        <row r="8142">
          <cell r="A8142" t="str">
            <v>NEFR 2016</v>
          </cell>
        </row>
        <row r="8143">
          <cell r="A8143" t="str">
            <v>NEFR 2016</v>
          </cell>
        </row>
        <row r="8144">
          <cell r="A8144" t="str">
            <v>NEFR 2016</v>
          </cell>
        </row>
        <row r="8145">
          <cell r="A8145" t="str">
            <v>NEFR 2016</v>
          </cell>
        </row>
        <row r="8146">
          <cell r="A8146" t="str">
            <v>NEFR 2016</v>
          </cell>
        </row>
        <row r="8147">
          <cell r="A8147" t="str">
            <v>NEFR 2016</v>
          </cell>
        </row>
        <row r="8148">
          <cell r="A8148" t="str">
            <v>NEFR 2016</v>
          </cell>
        </row>
        <row r="8149">
          <cell r="A8149" t="str">
            <v>NEFR 2016</v>
          </cell>
        </row>
        <row r="8150">
          <cell r="A8150" t="str">
            <v>NEFR 2016</v>
          </cell>
        </row>
        <row r="8151">
          <cell r="A8151" t="str">
            <v>NEFR 2016</v>
          </cell>
        </row>
        <row r="8152">
          <cell r="A8152" t="str">
            <v>NEFR 2016</v>
          </cell>
        </row>
        <row r="8153">
          <cell r="A8153" t="str">
            <v>NEFR 2016</v>
          </cell>
        </row>
        <row r="8154">
          <cell r="A8154" t="str">
            <v>NEFR 2016</v>
          </cell>
        </row>
        <row r="8155">
          <cell r="A8155" t="str">
            <v>NEFR 2016</v>
          </cell>
        </row>
        <row r="8156">
          <cell r="A8156" t="str">
            <v>NEFR 2016</v>
          </cell>
        </row>
        <row r="8157">
          <cell r="A8157" t="str">
            <v>NEFR 2016</v>
          </cell>
        </row>
        <row r="8158">
          <cell r="A8158" t="str">
            <v>NEFR 2016</v>
          </cell>
        </row>
        <row r="8159">
          <cell r="A8159" t="str">
            <v>NEFR 2016</v>
          </cell>
        </row>
        <row r="8160">
          <cell r="A8160" t="str">
            <v>NEFR 2016</v>
          </cell>
        </row>
        <row r="8161">
          <cell r="A8161" t="str">
            <v>NEFR 2016</v>
          </cell>
        </row>
        <row r="8162">
          <cell r="A8162" t="str">
            <v>NEFR 2016</v>
          </cell>
        </row>
        <row r="8163">
          <cell r="A8163" t="str">
            <v>NEFR 2016</v>
          </cell>
        </row>
        <row r="8164">
          <cell r="A8164" t="str">
            <v>NEFR 2016</v>
          </cell>
        </row>
        <row r="8165">
          <cell r="A8165" t="str">
            <v>NEFR 2016</v>
          </cell>
        </row>
        <row r="8166">
          <cell r="A8166" t="str">
            <v>NEFR 2016</v>
          </cell>
        </row>
        <row r="8167">
          <cell r="A8167" t="str">
            <v>NEFR 2016</v>
          </cell>
        </row>
        <row r="8168">
          <cell r="A8168" t="str">
            <v>NEFR 2016</v>
          </cell>
        </row>
        <row r="8169">
          <cell r="A8169" t="str">
            <v>NEFR 2016</v>
          </cell>
        </row>
        <row r="8170">
          <cell r="A8170" t="str">
            <v>NEFR 2016</v>
          </cell>
        </row>
        <row r="8171">
          <cell r="A8171" t="str">
            <v>NEFR 2016</v>
          </cell>
        </row>
        <row r="8172">
          <cell r="A8172" t="str">
            <v>NEFR 2016</v>
          </cell>
        </row>
        <row r="8173">
          <cell r="A8173" t="str">
            <v>NEFR 2016</v>
          </cell>
        </row>
        <row r="8174">
          <cell r="A8174" t="str">
            <v>NEFR 2016</v>
          </cell>
        </row>
        <row r="8175">
          <cell r="A8175" t="str">
            <v>NEFR 2016</v>
          </cell>
        </row>
        <row r="8176">
          <cell r="A8176" t="str">
            <v>NEFR 2016</v>
          </cell>
        </row>
        <row r="8177">
          <cell r="A8177" t="str">
            <v>NEFR 2016</v>
          </cell>
        </row>
        <row r="8178">
          <cell r="A8178" t="str">
            <v>NEFR 2016</v>
          </cell>
        </row>
        <row r="8179">
          <cell r="A8179" t="str">
            <v>NEFR 2016</v>
          </cell>
        </row>
        <row r="8180">
          <cell r="A8180" t="str">
            <v>NEFR 2016</v>
          </cell>
        </row>
        <row r="8181">
          <cell r="A8181" t="str">
            <v>NEFR 2016</v>
          </cell>
        </row>
        <row r="8182">
          <cell r="A8182" t="str">
            <v>NEFR 2016</v>
          </cell>
        </row>
        <row r="8183">
          <cell r="A8183" t="str">
            <v>NEFR 2016</v>
          </cell>
        </row>
        <row r="8184">
          <cell r="A8184" t="str">
            <v>NEFR 2016</v>
          </cell>
        </row>
        <row r="8185">
          <cell r="A8185" t="str">
            <v>NEFR 2016</v>
          </cell>
        </row>
        <row r="8186">
          <cell r="A8186" t="str">
            <v>NEFR 2016</v>
          </cell>
        </row>
        <row r="8187">
          <cell r="A8187" t="str">
            <v>NEFR 2016</v>
          </cell>
        </row>
        <row r="8188">
          <cell r="A8188" t="str">
            <v>NEFR 2016</v>
          </cell>
        </row>
        <row r="8189">
          <cell r="A8189" t="str">
            <v>NEFR 2016</v>
          </cell>
        </row>
        <row r="8190">
          <cell r="A8190" t="str">
            <v>NEFR 2016</v>
          </cell>
        </row>
        <row r="8191">
          <cell r="A8191" t="str">
            <v>NEFR 2016</v>
          </cell>
        </row>
        <row r="8192">
          <cell r="A8192" t="str">
            <v>NEFR 2016</v>
          </cell>
        </row>
        <row r="8193">
          <cell r="A8193" t="str">
            <v>NEFR 2016</v>
          </cell>
        </row>
        <row r="8194">
          <cell r="A8194" t="str">
            <v>NEFR 2016</v>
          </cell>
        </row>
        <row r="8195">
          <cell r="A8195" t="str">
            <v>NEFR 2016</v>
          </cell>
        </row>
        <row r="8196">
          <cell r="A8196" t="str">
            <v>NEFR 2016</v>
          </cell>
        </row>
        <row r="8197">
          <cell r="A8197" t="str">
            <v>NEFR 2016</v>
          </cell>
        </row>
        <row r="8198">
          <cell r="A8198" t="str">
            <v>NEFR 2016</v>
          </cell>
        </row>
        <row r="8199">
          <cell r="A8199" t="str">
            <v>NEFR 2016</v>
          </cell>
        </row>
        <row r="8200">
          <cell r="A8200" t="str">
            <v>NEFR 2016</v>
          </cell>
        </row>
        <row r="8201">
          <cell r="A8201" t="str">
            <v>NEFR 2016</v>
          </cell>
        </row>
        <row r="8202">
          <cell r="A8202" t="str">
            <v>NEFR 2016</v>
          </cell>
        </row>
        <row r="8203">
          <cell r="A8203" t="str">
            <v>NEFR 2016</v>
          </cell>
        </row>
        <row r="8204">
          <cell r="A8204" t="str">
            <v>NEFR 2016</v>
          </cell>
        </row>
        <row r="8205">
          <cell r="A8205" t="str">
            <v>NEFR 2016</v>
          </cell>
        </row>
        <row r="8206">
          <cell r="A8206" t="str">
            <v>NEFR 2016</v>
          </cell>
        </row>
        <row r="8207">
          <cell r="A8207" t="str">
            <v>NEFR 2016</v>
          </cell>
        </row>
        <row r="8208">
          <cell r="A8208" t="str">
            <v>NEFR 2016</v>
          </cell>
        </row>
        <row r="8209">
          <cell r="A8209" t="str">
            <v>NEFR 2016</v>
          </cell>
        </row>
        <row r="8210">
          <cell r="A8210" t="str">
            <v>NEFR 2016</v>
          </cell>
        </row>
        <row r="8211">
          <cell r="A8211" t="str">
            <v>NEFR 2016</v>
          </cell>
        </row>
        <row r="8212">
          <cell r="A8212" t="str">
            <v>NEFR 2016</v>
          </cell>
        </row>
        <row r="8213">
          <cell r="A8213" t="str">
            <v>NEFR 2016</v>
          </cell>
        </row>
        <row r="8214">
          <cell r="A8214" t="str">
            <v>NEFR 2016</v>
          </cell>
        </row>
        <row r="8215">
          <cell r="A8215" t="str">
            <v>NEFR 2016</v>
          </cell>
        </row>
        <row r="8216">
          <cell r="A8216" t="str">
            <v>NEFR 2016</v>
          </cell>
        </row>
        <row r="8217">
          <cell r="A8217" t="str">
            <v>NEFR 2016</v>
          </cell>
        </row>
        <row r="8218">
          <cell r="A8218" t="str">
            <v>NEFR 2016</v>
          </cell>
        </row>
        <row r="8219">
          <cell r="A8219" t="str">
            <v>NEFR 2016</v>
          </cell>
        </row>
        <row r="8220">
          <cell r="A8220" t="str">
            <v>NEFR 2016</v>
          </cell>
        </row>
        <row r="8221">
          <cell r="A8221" t="str">
            <v>NEFR 2016</v>
          </cell>
        </row>
        <row r="8222">
          <cell r="A8222" t="str">
            <v>NEFR 2016</v>
          </cell>
        </row>
        <row r="8223">
          <cell r="A8223" t="str">
            <v>NEFR 2016</v>
          </cell>
        </row>
        <row r="8224">
          <cell r="A8224" t="str">
            <v>NEFR 2016</v>
          </cell>
        </row>
        <row r="8225">
          <cell r="A8225" t="str">
            <v>NEFR 2016</v>
          </cell>
        </row>
        <row r="8226">
          <cell r="A8226" t="str">
            <v>NEFR 2016</v>
          </cell>
        </row>
        <row r="8227">
          <cell r="A8227" t="str">
            <v>NEFR 2016</v>
          </cell>
        </row>
        <row r="8228">
          <cell r="A8228" t="str">
            <v>NEFR 2016</v>
          </cell>
        </row>
        <row r="8229">
          <cell r="A8229" t="str">
            <v>NEFR 2016</v>
          </cell>
        </row>
        <row r="8230">
          <cell r="A8230" t="str">
            <v>NEFR 2016</v>
          </cell>
        </row>
        <row r="8231">
          <cell r="A8231" t="str">
            <v>NEFR 2016</v>
          </cell>
        </row>
        <row r="8232">
          <cell r="A8232" t="str">
            <v>NEFR 2016</v>
          </cell>
        </row>
        <row r="8233">
          <cell r="A8233" t="str">
            <v>NEFR 2016</v>
          </cell>
        </row>
        <row r="8234">
          <cell r="A8234" t="str">
            <v>NEFR 2016</v>
          </cell>
        </row>
        <row r="8235">
          <cell r="A8235" t="str">
            <v>NEFR 2016</v>
          </cell>
        </row>
        <row r="8236">
          <cell r="A8236" t="str">
            <v>NEFR 2016</v>
          </cell>
        </row>
        <row r="8237">
          <cell r="A8237" t="str">
            <v>NEFR 2016</v>
          </cell>
        </row>
        <row r="8238">
          <cell r="A8238" t="str">
            <v>NEFR 2016</v>
          </cell>
        </row>
        <row r="8239">
          <cell r="A8239" t="str">
            <v>NEFR 2016</v>
          </cell>
        </row>
        <row r="8240">
          <cell r="A8240" t="str">
            <v>NEFR 2016</v>
          </cell>
        </row>
        <row r="8241">
          <cell r="A8241" t="str">
            <v>NEFR 2016</v>
          </cell>
        </row>
        <row r="8242">
          <cell r="A8242" t="str">
            <v>NEFR 2016</v>
          </cell>
        </row>
        <row r="8243">
          <cell r="A8243" t="str">
            <v>NEFR 2016</v>
          </cell>
        </row>
        <row r="8244">
          <cell r="A8244" t="str">
            <v>NEFR 2016</v>
          </cell>
        </row>
        <row r="8245">
          <cell r="A8245" t="str">
            <v>NEFR 2016</v>
          </cell>
        </row>
        <row r="8246">
          <cell r="A8246" t="str">
            <v>NEFR 2016</v>
          </cell>
        </row>
        <row r="8247">
          <cell r="A8247" t="str">
            <v>NEFR 2016</v>
          </cell>
        </row>
        <row r="8248">
          <cell r="A8248" t="str">
            <v>NEFR 2016</v>
          </cell>
        </row>
        <row r="8249">
          <cell r="A8249" t="str">
            <v>NEFR 2016</v>
          </cell>
        </row>
        <row r="8250">
          <cell r="A8250" t="str">
            <v>NEFR 2016</v>
          </cell>
        </row>
        <row r="8251">
          <cell r="A8251" t="str">
            <v>NEFR 2016</v>
          </cell>
        </row>
        <row r="8252">
          <cell r="A8252" t="str">
            <v>NEFR 2016</v>
          </cell>
        </row>
        <row r="8253">
          <cell r="A8253" t="str">
            <v>NEFR 2016</v>
          </cell>
        </row>
        <row r="8254">
          <cell r="A8254" t="str">
            <v>NEFR 2016</v>
          </cell>
        </row>
        <row r="8255">
          <cell r="A8255" t="str">
            <v>NEFR 2016</v>
          </cell>
        </row>
        <row r="8256">
          <cell r="A8256" t="str">
            <v>NEFR 2016</v>
          </cell>
        </row>
        <row r="8257">
          <cell r="A8257" t="str">
            <v>NEFR 2016</v>
          </cell>
        </row>
        <row r="8258">
          <cell r="A8258" t="str">
            <v>NEFR 2016</v>
          </cell>
        </row>
        <row r="8259">
          <cell r="A8259" t="str">
            <v>NEFR 2016</v>
          </cell>
        </row>
        <row r="8260">
          <cell r="A8260" t="str">
            <v>NEFR 2016</v>
          </cell>
        </row>
        <row r="8261">
          <cell r="A8261" t="str">
            <v>NEFR 2016</v>
          </cell>
        </row>
        <row r="8262">
          <cell r="A8262" t="str">
            <v>NEFR 2016</v>
          </cell>
        </row>
        <row r="8263">
          <cell r="A8263" t="str">
            <v>NEFR 2016</v>
          </cell>
        </row>
        <row r="8264">
          <cell r="A8264" t="str">
            <v>NEFR 2016</v>
          </cell>
        </row>
        <row r="8265">
          <cell r="A8265" t="str">
            <v>NEFR 2016</v>
          </cell>
        </row>
        <row r="8266">
          <cell r="A8266" t="str">
            <v>NEFR 2016</v>
          </cell>
        </row>
        <row r="8267">
          <cell r="A8267" t="str">
            <v>NEFR 2016</v>
          </cell>
        </row>
        <row r="8268">
          <cell r="A8268" t="str">
            <v>NEFR 2016</v>
          </cell>
        </row>
        <row r="8269">
          <cell r="A8269" t="str">
            <v>NEFR 2016</v>
          </cell>
        </row>
        <row r="8270">
          <cell r="A8270" t="str">
            <v>NEFR 2016</v>
          </cell>
        </row>
        <row r="8271">
          <cell r="A8271" t="str">
            <v>NEFR 2016</v>
          </cell>
        </row>
        <row r="8272">
          <cell r="A8272" t="str">
            <v>NEFR 2016</v>
          </cell>
        </row>
        <row r="8273">
          <cell r="A8273" t="str">
            <v>NEFR 2016</v>
          </cell>
        </row>
        <row r="8274">
          <cell r="A8274" t="str">
            <v>NEFR 2016</v>
          </cell>
        </row>
        <row r="8275">
          <cell r="A8275" t="str">
            <v>NEFR 2016</v>
          </cell>
        </row>
        <row r="8276">
          <cell r="A8276" t="str">
            <v>NEFR 2016</v>
          </cell>
        </row>
        <row r="8277">
          <cell r="A8277" t="str">
            <v>NEFR 2016</v>
          </cell>
        </row>
        <row r="8278">
          <cell r="A8278" t="str">
            <v>NEFR 2016</v>
          </cell>
        </row>
        <row r="8279">
          <cell r="A8279" t="str">
            <v>NEFR 2016</v>
          </cell>
        </row>
        <row r="8280">
          <cell r="A8280" t="str">
            <v>NEFR 2016</v>
          </cell>
        </row>
        <row r="8281">
          <cell r="A8281" t="str">
            <v>NEFR 2016</v>
          </cell>
        </row>
        <row r="8282">
          <cell r="A8282" t="str">
            <v>NEFR 2016</v>
          </cell>
        </row>
        <row r="8283">
          <cell r="A8283" t="str">
            <v>NEFR 2016</v>
          </cell>
        </row>
        <row r="8284">
          <cell r="A8284" t="str">
            <v>NEFR 2016</v>
          </cell>
        </row>
        <row r="8285">
          <cell r="A8285" t="str">
            <v>NEFR 2016</v>
          </cell>
        </row>
        <row r="8286">
          <cell r="A8286" t="str">
            <v>NEFR 2016</v>
          </cell>
        </row>
        <row r="8287">
          <cell r="A8287" t="str">
            <v>NEFR 2016</v>
          </cell>
        </row>
        <row r="8288">
          <cell r="A8288" t="str">
            <v>NEFR 2016</v>
          </cell>
        </row>
        <row r="8289">
          <cell r="A8289" t="str">
            <v>NEFR 2016</v>
          </cell>
        </row>
        <row r="8290">
          <cell r="A8290" t="str">
            <v>NEFR 2016</v>
          </cell>
        </row>
        <row r="8291">
          <cell r="A8291" t="str">
            <v>NEFR 2016</v>
          </cell>
        </row>
        <row r="8292">
          <cell r="A8292" t="str">
            <v>NEFR 2016</v>
          </cell>
        </row>
        <row r="8293">
          <cell r="A8293" t="str">
            <v>NEFR 2016</v>
          </cell>
        </row>
        <row r="8294">
          <cell r="A8294" t="str">
            <v>NEFR 2016</v>
          </cell>
        </row>
        <row r="8295">
          <cell r="A8295" t="str">
            <v>NEFR 2016</v>
          </cell>
        </row>
        <row r="8296">
          <cell r="A8296" t="str">
            <v>NEFR 2016</v>
          </cell>
        </row>
        <row r="8297">
          <cell r="A8297" t="str">
            <v>NEFR 2016</v>
          </cell>
        </row>
        <row r="8298">
          <cell r="A8298" t="str">
            <v>NEFR 2016</v>
          </cell>
        </row>
        <row r="8299">
          <cell r="A8299" t="str">
            <v>NEFR 2016</v>
          </cell>
        </row>
        <row r="8300">
          <cell r="A8300" t="str">
            <v>NEFR 2016</v>
          </cell>
        </row>
        <row r="8301">
          <cell r="A8301" t="str">
            <v>NEFR 2016</v>
          </cell>
        </row>
        <row r="8302">
          <cell r="A8302" t="str">
            <v>NEFR 2016</v>
          </cell>
        </row>
        <row r="8303">
          <cell r="A8303" t="str">
            <v>NEFR 2016</v>
          </cell>
        </row>
        <row r="8304">
          <cell r="A8304" t="str">
            <v>NEFR 2016</v>
          </cell>
        </row>
        <row r="8305">
          <cell r="A8305" t="str">
            <v>NEFR 2016</v>
          </cell>
        </row>
        <row r="8306">
          <cell r="A8306" t="str">
            <v>NEFR 2016</v>
          </cell>
        </row>
        <row r="8307">
          <cell r="A8307" t="str">
            <v>NEFR 2016</v>
          </cell>
        </row>
        <row r="8308">
          <cell r="A8308" t="str">
            <v>NEFR 2016</v>
          </cell>
        </row>
        <row r="8309">
          <cell r="A8309" t="str">
            <v>NEFR 2016</v>
          </cell>
        </row>
        <row r="8310">
          <cell r="A8310" t="str">
            <v>NEFR 2016</v>
          </cell>
        </row>
        <row r="8311">
          <cell r="A8311" t="str">
            <v>NEFR 2016</v>
          </cell>
        </row>
        <row r="8312">
          <cell r="A8312" t="str">
            <v>NEFR 2016</v>
          </cell>
        </row>
        <row r="8313">
          <cell r="A8313" t="str">
            <v>NEFR 2016</v>
          </cell>
        </row>
        <row r="8314">
          <cell r="A8314" t="str">
            <v>NEFR 2016</v>
          </cell>
        </row>
        <row r="8315">
          <cell r="A8315" t="str">
            <v>NEFR 2016</v>
          </cell>
        </row>
        <row r="8316">
          <cell r="A8316" t="str">
            <v>NEFR 2016</v>
          </cell>
        </row>
        <row r="8317">
          <cell r="A8317" t="str">
            <v>NEFR 2016</v>
          </cell>
        </row>
        <row r="8318">
          <cell r="A8318" t="str">
            <v>NEFR 2016</v>
          </cell>
        </row>
        <row r="8319">
          <cell r="A8319" t="str">
            <v>NEFR 2016</v>
          </cell>
        </row>
        <row r="8320">
          <cell r="A8320" t="str">
            <v>NEFR 2016</v>
          </cell>
        </row>
        <row r="8321">
          <cell r="A8321" t="str">
            <v>NEFR 2016</v>
          </cell>
        </row>
        <row r="8322">
          <cell r="A8322" t="str">
            <v>NEFR 2016</v>
          </cell>
        </row>
        <row r="8323">
          <cell r="A8323" t="str">
            <v>NEFR 2016</v>
          </cell>
        </row>
        <row r="8324">
          <cell r="A8324" t="str">
            <v>NEFR 2016</v>
          </cell>
        </row>
        <row r="8325">
          <cell r="A8325" t="str">
            <v>NEFR 2016</v>
          </cell>
        </row>
        <row r="8326">
          <cell r="A8326" t="str">
            <v>NEFR 2016</v>
          </cell>
        </row>
        <row r="8327">
          <cell r="A8327" t="str">
            <v>NEFR 2016</v>
          </cell>
        </row>
        <row r="8328">
          <cell r="A8328" t="str">
            <v>NEFR 2016</v>
          </cell>
        </row>
        <row r="8329">
          <cell r="A8329" t="str">
            <v>NEFR 2016</v>
          </cell>
        </row>
        <row r="8330">
          <cell r="A8330" t="str">
            <v>NEFR 2016</v>
          </cell>
        </row>
        <row r="8331">
          <cell r="A8331" t="str">
            <v>NEFR 2016</v>
          </cell>
        </row>
        <row r="8332">
          <cell r="A8332" t="str">
            <v>NEFR 2016</v>
          </cell>
        </row>
        <row r="8333">
          <cell r="A8333" t="str">
            <v>NEFR 2016</v>
          </cell>
        </row>
        <row r="8334">
          <cell r="A8334" t="str">
            <v>NEFR 2016</v>
          </cell>
        </row>
        <row r="8335">
          <cell r="A8335" t="str">
            <v>NEFR 2016</v>
          </cell>
        </row>
        <row r="8336">
          <cell r="A8336" t="str">
            <v>NEFR 2016</v>
          </cell>
        </row>
        <row r="8337">
          <cell r="A8337" t="str">
            <v>NEFR 2016</v>
          </cell>
        </row>
        <row r="8338">
          <cell r="A8338" t="str">
            <v>NEFR 2016</v>
          </cell>
        </row>
        <row r="8339">
          <cell r="A8339" t="str">
            <v>NEFR 2016</v>
          </cell>
        </row>
        <row r="8340">
          <cell r="A8340" t="str">
            <v>NEFR 2016</v>
          </cell>
        </row>
        <row r="8341">
          <cell r="A8341" t="str">
            <v>NEFR 2016</v>
          </cell>
        </row>
        <row r="8342">
          <cell r="A8342" t="str">
            <v>NEFR 2016</v>
          </cell>
        </row>
        <row r="8343">
          <cell r="A8343" t="str">
            <v>NEFR 2016</v>
          </cell>
        </row>
        <row r="8344">
          <cell r="A8344" t="str">
            <v>NEFR 2016</v>
          </cell>
        </row>
        <row r="8345">
          <cell r="A8345" t="str">
            <v>NEFR 2016</v>
          </cell>
        </row>
        <row r="8346">
          <cell r="A8346" t="str">
            <v>NEFR 2016</v>
          </cell>
        </row>
        <row r="8347">
          <cell r="A8347" t="str">
            <v>NEFR 2016</v>
          </cell>
        </row>
        <row r="8348">
          <cell r="A8348" t="str">
            <v>NEFR 2016</v>
          </cell>
        </row>
        <row r="8349">
          <cell r="A8349" t="str">
            <v>NEFR 2016</v>
          </cell>
        </row>
        <row r="8350">
          <cell r="A8350" t="str">
            <v>NEFR 2016</v>
          </cell>
        </row>
        <row r="8351">
          <cell r="A8351" t="str">
            <v>NEFR 2016</v>
          </cell>
        </row>
        <row r="8352">
          <cell r="A8352" t="str">
            <v>NEFR 2016</v>
          </cell>
        </row>
        <row r="8353">
          <cell r="A8353" t="str">
            <v>NEFR 2016</v>
          </cell>
        </row>
        <row r="8354">
          <cell r="A8354" t="str">
            <v>NEFR 2016</v>
          </cell>
        </row>
        <row r="8355">
          <cell r="A8355" t="str">
            <v>NEFR 2016</v>
          </cell>
        </row>
        <row r="8356">
          <cell r="A8356" t="str">
            <v>NEFR 2016</v>
          </cell>
        </row>
        <row r="8357">
          <cell r="A8357" t="str">
            <v>NEFR 2016</v>
          </cell>
        </row>
        <row r="8358">
          <cell r="A8358" t="str">
            <v>NEFR 2016</v>
          </cell>
        </row>
        <row r="8359">
          <cell r="A8359" t="str">
            <v>NEFR 2016</v>
          </cell>
        </row>
        <row r="8360">
          <cell r="A8360" t="str">
            <v>NEFR 2016</v>
          </cell>
        </row>
        <row r="8361">
          <cell r="A8361" t="str">
            <v>NEFR 2016</v>
          </cell>
        </row>
        <row r="8362">
          <cell r="A8362" t="str">
            <v>NEFR 2016</v>
          </cell>
        </row>
        <row r="8363">
          <cell r="A8363" t="str">
            <v>NEFR 2016</v>
          </cell>
        </row>
        <row r="8364">
          <cell r="A8364" t="str">
            <v>NEFR 2016</v>
          </cell>
        </row>
        <row r="8365">
          <cell r="A8365" t="str">
            <v>NEFR 2016</v>
          </cell>
        </row>
        <row r="8366">
          <cell r="A8366" t="str">
            <v>NEFR 2016</v>
          </cell>
        </row>
        <row r="8367">
          <cell r="A8367" t="str">
            <v>NEFR 2016</v>
          </cell>
        </row>
        <row r="8368">
          <cell r="A8368" t="str">
            <v>NEFR 2016</v>
          </cell>
        </row>
        <row r="8369">
          <cell r="A8369" t="str">
            <v>NEFR 2016</v>
          </cell>
        </row>
        <row r="8370">
          <cell r="A8370" t="str">
            <v>NEFR 2016</v>
          </cell>
        </row>
        <row r="8371">
          <cell r="A8371" t="str">
            <v>NEFR 2016</v>
          </cell>
        </row>
        <row r="8372">
          <cell r="A8372" t="str">
            <v>NEFR 2016</v>
          </cell>
        </row>
        <row r="8373">
          <cell r="A8373" t="str">
            <v>NEFR 2016</v>
          </cell>
        </row>
        <row r="8374">
          <cell r="A8374" t="str">
            <v>NEFR 2016</v>
          </cell>
        </row>
        <row r="8375">
          <cell r="A8375" t="str">
            <v>NEFR 2016</v>
          </cell>
        </row>
        <row r="8376">
          <cell r="A8376" t="str">
            <v>NEFR 2016</v>
          </cell>
        </row>
        <row r="8377">
          <cell r="A8377" t="str">
            <v>NEFR 2016</v>
          </cell>
        </row>
        <row r="8378">
          <cell r="A8378" t="str">
            <v>NEFR 2016</v>
          </cell>
        </row>
        <row r="8379">
          <cell r="A8379" t="str">
            <v>NEFR 2016</v>
          </cell>
        </row>
        <row r="8380">
          <cell r="A8380" t="str">
            <v>NEFR 2016</v>
          </cell>
        </row>
        <row r="8381">
          <cell r="A8381" t="str">
            <v>NEFR 2016</v>
          </cell>
        </row>
        <row r="8382">
          <cell r="A8382" t="str">
            <v>NEFR 2016</v>
          </cell>
        </row>
        <row r="8383">
          <cell r="A8383" t="str">
            <v>NEFR 2016</v>
          </cell>
        </row>
        <row r="8384">
          <cell r="A8384" t="str">
            <v>NEFR 2016</v>
          </cell>
        </row>
        <row r="8385">
          <cell r="A8385" t="str">
            <v>NEFR 2016</v>
          </cell>
        </row>
        <row r="8386">
          <cell r="A8386" t="str">
            <v>NEFR 2016</v>
          </cell>
        </row>
        <row r="8387">
          <cell r="A8387" t="str">
            <v>NEFR 2016</v>
          </cell>
        </row>
        <row r="8388">
          <cell r="A8388" t="str">
            <v>NEFR 2016</v>
          </cell>
        </row>
        <row r="8389">
          <cell r="A8389" t="str">
            <v>NEFR 2016</v>
          </cell>
        </row>
        <row r="8390">
          <cell r="A8390" t="str">
            <v>NEFR 2016</v>
          </cell>
        </row>
        <row r="8391">
          <cell r="A8391" t="str">
            <v>NEFR 2016</v>
          </cell>
        </row>
        <row r="8392">
          <cell r="A8392" t="str">
            <v>NEFR 2016</v>
          </cell>
        </row>
        <row r="8393">
          <cell r="A8393" t="str">
            <v>NEFR 2016</v>
          </cell>
        </row>
        <row r="8394">
          <cell r="A8394" t="str">
            <v>NEFR 2016</v>
          </cell>
        </row>
        <row r="8395">
          <cell r="A8395" t="str">
            <v>NEFR 2016</v>
          </cell>
        </row>
        <row r="8396">
          <cell r="A8396" t="str">
            <v>NEFR 2016</v>
          </cell>
        </row>
        <row r="8397">
          <cell r="A8397" t="str">
            <v>NEFR 2016</v>
          </cell>
        </row>
        <row r="8398">
          <cell r="A8398" t="str">
            <v>NEFR 2016</v>
          </cell>
        </row>
        <row r="8399">
          <cell r="A8399" t="str">
            <v>NEFR 2016</v>
          </cell>
        </row>
        <row r="8400">
          <cell r="A8400" t="str">
            <v>NEFR 2016</v>
          </cell>
        </row>
        <row r="8401">
          <cell r="A8401" t="str">
            <v>NEFR 2016</v>
          </cell>
        </row>
        <row r="8402">
          <cell r="A8402" t="str">
            <v>NEFR 2016</v>
          </cell>
        </row>
        <row r="8403">
          <cell r="A8403" t="str">
            <v>NEFR 2016</v>
          </cell>
        </row>
        <row r="8404">
          <cell r="A8404" t="str">
            <v>NEFR 2016</v>
          </cell>
        </row>
        <row r="8405">
          <cell r="A8405" t="str">
            <v>NEFR 2016</v>
          </cell>
        </row>
        <row r="8406">
          <cell r="A8406" t="str">
            <v>NEFR 2016</v>
          </cell>
        </row>
        <row r="8407">
          <cell r="A8407" t="str">
            <v>NEFR 2016</v>
          </cell>
        </row>
        <row r="8408">
          <cell r="A8408" t="str">
            <v>NEFR 2016</v>
          </cell>
        </row>
        <row r="8409">
          <cell r="A8409" t="str">
            <v>NEFR 2016</v>
          </cell>
        </row>
        <row r="8410">
          <cell r="A8410" t="str">
            <v>NEFR 2016</v>
          </cell>
        </row>
        <row r="8411">
          <cell r="A8411" t="str">
            <v>NEFR 2016</v>
          </cell>
        </row>
        <row r="8412">
          <cell r="A8412" t="str">
            <v>NEFR 2016</v>
          </cell>
        </row>
        <row r="8413">
          <cell r="A8413" t="str">
            <v>NEFR 2016</v>
          </cell>
        </row>
        <row r="8414">
          <cell r="A8414" t="str">
            <v>NEFR 2016</v>
          </cell>
        </row>
        <row r="8415">
          <cell r="A8415" t="str">
            <v>NEFR 2016</v>
          </cell>
        </row>
        <row r="8416">
          <cell r="A8416" t="str">
            <v>NEFR 2016</v>
          </cell>
        </row>
        <row r="8417">
          <cell r="A8417" t="str">
            <v>NEFR 2016</v>
          </cell>
        </row>
        <row r="8418">
          <cell r="A8418" t="str">
            <v>NEFR 2016</v>
          </cell>
        </row>
        <row r="8419">
          <cell r="A8419" t="str">
            <v>NEFR 2016</v>
          </cell>
        </row>
        <row r="8420">
          <cell r="A8420" t="str">
            <v>NEFR 2016</v>
          </cell>
        </row>
        <row r="8421">
          <cell r="A8421" t="str">
            <v>NEFR 2016</v>
          </cell>
        </row>
        <row r="8422">
          <cell r="A8422" t="str">
            <v>NEFR 2016</v>
          </cell>
        </row>
        <row r="8423">
          <cell r="A8423" t="str">
            <v>NEFR 2016</v>
          </cell>
        </row>
        <row r="8424">
          <cell r="A8424" t="str">
            <v>NEFR 2016</v>
          </cell>
        </row>
        <row r="8425">
          <cell r="A8425" t="str">
            <v>NEFR 2016</v>
          </cell>
        </row>
        <row r="8426">
          <cell r="A8426" t="str">
            <v>NEFR 2016</v>
          </cell>
        </row>
        <row r="8427">
          <cell r="A8427" t="str">
            <v>NEFR 2016</v>
          </cell>
        </row>
        <row r="8428">
          <cell r="A8428" t="str">
            <v>NEFR 2016</v>
          </cell>
        </row>
        <row r="8429">
          <cell r="A8429" t="str">
            <v>NEFR 2016</v>
          </cell>
        </row>
        <row r="8430">
          <cell r="A8430" t="str">
            <v>NEFR 2016</v>
          </cell>
        </row>
        <row r="8431">
          <cell r="A8431" t="str">
            <v>NEFR 2016</v>
          </cell>
        </row>
        <row r="8432">
          <cell r="A8432" t="str">
            <v>NEFR 2016</v>
          </cell>
        </row>
        <row r="8433">
          <cell r="A8433" t="str">
            <v>NEFR 2016</v>
          </cell>
        </row>
        <row r="8434">
          <cell r="A8434" t="str">
            <v>NEFR 2016</v>
          </cell>
        </row>
        <row r="8435">
          <cell r="A8435" t="str">
            <v>NEFR 2016</v>
          </cell>
        </row>
        <row r="8436">
          <cell r="A8436" t="str">
            <v>NEFR 2016</v>
          </cell>
        </row>
        <row r="8437">
          <cell r="A8437" t="str">
            <v>NEFR 2016</v>
          </cell>
        </row>
        <row r="8438">
          <cell r="A8438" t="str">
            <v>NEFR 2016</v>
          </cell>
        </row>
        <row r="8439">
          <cell r="A8439" t="str">
            <v>NEFR 2016</v>
          </cell>
        </row>
        <row r="8440">
          <cell r="A8440" t="str">
            <v>NEFR 2016</v>
          </cell>
        </row>
        <row r="8441">
          <cell r="A8441" t="str">
            <v>NEFR 2016</v>
          </cell>
        </row>
        <row r="8442">
          <cell r="A8442" t="str">
            <v>NEFR 2016</v>
          </cell>
        </row>
        <row r="8443">
          <cell r="A8443" t="str">
            <v>NEFR 2016</v>
          </cell>
        </row>
        <row r="8444">
          <cell r="A8444" t="str">
            <v>NEFR 2016</v>
          </cell>
        </row>
        <row r="8445">
          <cell r="A8445" t="str">
            <v>NEFR 2016</v>
          </cell>
        </row>
        <row r="8446">
          <cell r="A8446" t="str">
            <v>NEFR 2016</v>
          </cell>
        </row>
        <row r="8447">
          <cell r="A8447" t="str">
            <v>NEFR 2016</v>
          </cell>
        </row>
        <row r="8448">
          <cell r="A8448" t="str">
            <v>NEFR 2016</v>
          </cell>
        </row>
        <row r="8449">
          <cell r="A8449" t="str">
            <v>NEFR 2016</v>
          </cell>
        </row>
        <row r="8450">
          <cell r="A8450" t="str">
            <v>NEFR 2016</v>
          </cell>
        </row>
        <row r="8451">
          <cell r="A8451" t="str">
            <v>NEFR 2016</v>
          </cell>
        </row>
        <row r="8452">
          <cell r="A8452" t="str">
            <v>NEFR 2016</v>
          </cell>
        </row>
        <row r="8453">
          <cell r="A8453" t="str">
            <v>NEFR 2016</v>
          </cell>
        </row>
        <row r="8454">
          <cell r="A8454" t="str">
            <v>NEFR 2016</v>
          </cell>
        </row>
        <row r="8455">
          <cell r="A8455" t="str">
            <v>NEFR 2016</v>
          </cell>
        </row>
        <row r="8456">
          <cell r="A8456" t="str">
            <v>NEFR 2016</v>
          </cell>
        </row>
        <row r="8457">
          <cell r="A8457" t="str">
            <v>NEFR 2016</v>
          </cell>
        </row>
        <row r="8458">
          <cell r="A8458" t="str">
            <v>NEFR 2016</v>
          </cell>
        </row>
        <row r="8459">
          <cell r="A8459" t="str">
            <v>NEFR 2016</v>
          </cell>
        </row>
        <row r="8460">
          <cell r="A8460" t="str">
            <v>NEFR 2016</v>
          </cell>
        </row>
        <row r="8461">
          <cell r="A8461" t="str">
            <v>NEFR 2016</v>
          </cell>
        </row>
        <row r="8462">
          <cell r="A8462" t="str">
            <v>NEFR 2016</v>
          </cell>
        </row>
        <row r="8463">
          <cell r="A8463" t="str">
            <v>NEFR 2016</v>
          </cell>
        </row>
        <row r="8464">
          <cell r="A8464" t="str">
            <v>NEFR 2016</v>
          </cell>
        </row>
        <row r="8465">
          <cell r="A8465" t="str">
            <v>NEFR 2016</v>
          </cell>
        </row>
        <row r="8466">
          <cell r="A8466" t="str">
            <v>NEFR 2016</v>
          </cell>
        </row>
        <row r="8467">
          <cell r="A8467" t="str">
            <v>NEFR 2016</v>
          </cell>
        </row>
        <row r="8468">
          <cell r="A8468" t="str">
            <v>NEFR 2016</v>
          </cell>
        </row>
        <row r="8469">
          <cell r="A8469" t="str">
            <v>NEFR 2016</v>
          </cell>
        </row>
        <row r="8470">
          <cell r="A8470" t="str">
            <v>NEFR 2016</v>
          </cell>
        </row>
        <row r="8471">
          <cell r="A8471" t="str">
            <v>NEFR 2016</v>
          </cell>
        </row>
        <row r="8472">
          <cell r="A8472" t="str">
            <v>NEFR 2016</v>
          </cell>
        </row>
        <row r="8473">
          <cell r="A8473" t="str">
            <v>NEFR 2016</v>
          </cell>
        </row>
        <row r="8474">
          <cell r="A8474" t="str">
            <v>NEFR 2016</v>
          </cell>
        </row>
        <row r="8475">
          <cell r="A8475" t="str">
            <v>NEFR 2016</v>
          </cell>
        </row>
        <row r="8476">
          <cell r="A8476" t="str">
            <v>NEFR 2016</v>
          </cell>
        </row>
        <row r="8477">
          <cell r="A8477" t="str">
            <v>NEFR 2016</v>
          </cell>
        </row>
        <row r="8478">
          <cell r="A8478" t="str">
            <v>NEFR 2016</v>
          </cell>
        </row>
        <row r="8479">
          <cell r="A8479" t="str">
            <v>NEFR 2016</v>
          </cell>
        </row>
        <row r="8480">
          <cell r="A8480" t="str">
            <v>NEFR 2016</v>
          </cell>
        </row>
        <row r="8481">
          <cell r="A8481" t="str">
            <v>NEFR 2016</v>
          </cell>
        </row>
        <row r="8482">
          <cell r="A8482" t="str">
            <v>NEFR 2016</v>
          </cell>
        </row>
        <row r="8483">
          <cell r="A8483" t="str">
            <v>NEFR 2016</v>
          </cell>
        </row>
        <row r="8484">
          <cell r="A8484" t="str">
            <v>NEFR 2016</v>
          </cell>
        </row>
        <row r="8485">
          <cell r="A8485" t="str">
            <v>NEFR 2016</v>
          </cell>
        </row>
        <row r="8486">
          <cell r="A8486" t="str">
            <v>NEFR 2016</v>
          </cell>
        </row>
        <row r="8487">
          <cell r="A8487" t="str">
            <v>NEFR 2016</v>
          </cell>
        </row>
        <row r="8488">
          <cell r="A8488" t="str">
            <v>NEFR 2016</v>
          </cell>
        </row>
        <row r="8489">
          <cell r="A8489" t="str">
            <v>NEFR 2016</v>
          </cell>
        </row>
        <row r="8490">
          <cell r="A8490" t="str">
            <v>NEFR 2016</v>
          </cell>
        </row>
        <row r="8491">
          <cell r="A8491" t="str">
            <v>NEFR 2016</v>
          </cell>
        </row>
        <row r="8492">
          <cell r="A8492" t="str">
            <v>NEFR 2016</v>
          </cell>
        </row>
        <row r="8493">
          <cell r="A8493" t="str">
            <v>NEFR 2016</v>
          </cell>
        </row>
        <row r="8494">
          <cell r="A8494" t="str">
            <v>NEFR 2016</v>
          </cell>
        </row>
        <row r="8495">
          <cell r="A8495" t="str">
            <v>NEFR 2016</v>
          </cell>
        </row>
        <row r="8496">
          <cell r="A8496" t="str">
            <v>NEFR 2016</v>
          </cell>
        </row>
        <row r="8497">
          <cell r="A8497" t="str">
            <v>NEFR 2016</v>
          </cell>
        </row>
        <row r="8498">
          <cell r="A8498" t="str">
            <v>NEFR 2016</v>
          </cell>
        </row>
        <row r="8499">
          <cell r="A8499" t="str">
            <v>NEFR 2016</v>
          </cell>
        </row>
        <row r="8500">
          <cell r="A8500" t="str">
            <v>NEFR 2016</v>
          </cell>
        </row>
        <row r="8501">
          <cell r="A8501" t="str">
            <v>NEFR 2016</v>
          </cell>
        </row>
        <row r="8502">
          <cell r="A8502" t="str">
            <v>NEFR 2016</v>
          </cell>
        </row>
        <row r="8503">
          <cell r="A8503" t="str">
            <v>NEFR 2016</v>
          </cell>
        </row>
        <row r="8504">
          <cell r="A8504" t="str">
            <v>NEFR 2016</v>
          </cell>
        </row>
        <row r="8505">
          <cell r="A8505" t="str">
            <v>NEFR 2016</v>
          </cell>
        </row>
        <row r="8506">
          <cell r="A8506" t="str">
            <v>NEFR 2016</v>
          </cell>
        </row>
        <row r="8507">
          <cell r="A8507" t="str">
            <v>NEFR 2016</v>
          </cell>
        </row>
        <row r="8508">
          <cell r="A8508" t="str">
            <v>NEFR 2016</v>
          </cell>
        </row>
        <row r="8509">
          <cell r="A8509" t="str">
            <v>NEFR 2016</v>
          </cell>
        </row>
        <row r="8510">
          <cell r="A8510" t="str">
            <v>NEFR 2016</v>
          </cell>
        </row>
        <row r="8511">
          <cell r="A8511" t="str">
            <v>NEFR 2016</v>
          </cell>
        </row>
        <row r="8512">
          <cell r="A8512" t="str">
            <v>NEFR 2016</v>
          </cell>
        </row>
        <row r="8513">
          <cell r="A8513" t="str">
            <v>NEFR 2016</v>
          </cell>
        </row>
        <row r="8514">
          <cell r="A8514" t="str">
            <v>NEFR 2016</v>
          </cell>
        </row>
        <row r="8515">
          <cell r="A8515" t="str">
            <v>NEFR 2016</v>
          </cell>
        </row>
        <row r="8516">
          <cell r="A8516" t="str">
            <v>NEFR 2016</v>
          </cell>
        </row>
        <row r="8517">
          <cell r="A8517" t="str">
            <v>NEFR 2016</v>
          </cell>
        </row>
        <row r="8518">
          <cell r="A8518" t="str">
            <v>NEFR 2016</v>
          </cell>
        </row>
        <row r="8519">
          <cell r="A8519" t="str">
            <v>NEFR 2016</v>
          </cell>
        </row>
        <row r="8520">
          <cell r="A8520" t="str">
            <v>NEFR 2016</v>
          </cell>
        </row>
        <row r="8521">
          <cell r="A8521" t="str">
            <v>NEFR 2016</v>
          </cell>
        </row>
        <row r="8522">
          <cell r="A8522" t="str">
            <v>NEFR 2016</v>
          </cell>
        </row>
        <row r="8523">
          <cell r="A8523" t="str">
            <v>NEFR 2016</v>
          </cell>
        </row>
        <row r="8524">
          <cell r="A8524" t="str">
            <v>NEFR 2016</v>
          </cell>
        </row>
        <row r="8525">
          <cell r="A8525" t="str">
            <v>NEFR 2016</v>
          </cell>
        </row>
        <row r="8526">
          <cell r="A8526" t="str">
            <v>NEFR 2016</v>
          </cell>
        </row>
        <row r="8527">
          <cell r="A8527" t="str">
            <v>NEFR 2016</v>
          </cell>
        </row>
        <row r="8528">
          <cell r="A8528" t="str">
            <v>NEFR 2016</v>
          </cell>
        </row>
        <row r="8529">
          <cell r="A8529" t="str">
            <v>NEFR 2016</v>
          </cell>
        </row>
        <row r="8530">
          <cell r="A8530" t="str">
            <v>NEFR 2016</v>
          </cell>
        </row>
        <row r="8531">
          <cell r="A8531" t="str">
            <v>NEFR 2016</v>
          </cell>
        </row>
        <row r="8532">
          <cell r="A8532" t="str">
            <v>NEFR 2016</v>
          </cell>
        </row>
        <row r="8533">
          <cell r="A8533" t="str">
            <v>NEFR 2016</v>
          </cell>
        </row>
        <row r="8534">
          <cell r="A8534" t="str">
            <v>NEFR 2016</v>
          </cell>
        </row>
        <row r="8535">
          <cell r="A8535" t="str">
            <v>NEFR 2016</v>
          </cell>
        </row>
        <row r="8536">
          <cell r="A8536" t="str">
            <v>NEFR 2016</v>
          </cell>
        </row>
        <row r="8537">
          <cell r="A8537" t="str">
            <v>NEFR 2016</v>
          </cell>
        </row>
        <row r="8538">
          <cell r="A8538" t="str">
            <v>NEFR 2016</v>
          </cell>
        </row>
        <row r="8539">
          <cell r="A8539" t="str">
            <v>NEFR 2016</v>
          </cell>
        </row>
        <row r="8540">
          <cell r="A8540" t="str">
            <v>NEFR 2016</v>
          </cell>
        </row>
        <row r="8541">
          <cell r="A8541" t="str">
            <v>NEFR 2016</v>
          </cell>
        </row>
        <row r="8542">
          <cell r="A8542" t="str">
            <v>NEFR 2016</v>
          </cell>
        </row>
        <row r="8543">
          <cell r="A8543" t="str">
            <v>NEFR 2016</v>
          </cell>
        </row>
        <row r="8544">
          <cell r="A8544" t="str">
            <v>NEFR 2016</v>
          </cell>
        </row>
        <row r="8545">
          <cell r="A8545" t="str">
            <v>NEFR 2016</v>
          </cell>
        </row>
        <row r="8546">
          <cell r="A8546" t="str">
            <v>NEFR 2016</v>
          </cell>
        </row>
        <row r="8547">
          <cell r="A8547" t="str">
            <v>NEFR 2016</v>
          </cell>
        </row>
        <row r="8548">
          <cell r="A8548" t="str">
            <v>NEFR 2016</v>
          </cell>
        </row>
        <row r="8549">
          <cell r="A8549" t="str">
            <v>NEFR 2016</v>
          </cell>
        </row>
        <row r="8550">
          <cell r="A8550" t="str">
            <v>NEFR 2016</v>
          </cell>
        </row>
        <row r="8551">
          <cell r="A8551" t="str">
            <v>NEFR 2016</v>
          </cell>
        </row>
        <row r="8552">
          <cell r="A8552" t="str">
            <v>NEFR 2016</v>
          </cell>
        </row>
        <row r="8553">
          <cell r="A8553" t="str">
            <v>NEFR 2016</v>
          </cell>
        </row>
        <row r="8554">
          <cell r="A8554" t="str">
            <v>NEFR 2016</v>
          </cell>
        </row>
        <row r="8555">
          <cell r="A8555" t="str">
            <v>NEFR 2016</v>
          </cell>
        </row>
        <row r="8556">
          <cell r="A8556" t="str">
            <v>NEFR 2016</v>
          </cell>
        </row>
        <row r="8557">
          <cell r="A8557" t="str">
            <v>NEFR 2016</v>
          </cell>
        </row>
        <row r="8558">
          <cell r="A8558" t="str">
            <v>NEFR 2016</v>
          </cell>
        </row>
        <row r="8559">
          <cell r="A8559" t="str">
            <v>NEFR 2016</v>
          </cell>
        </row>
        <row r="8560">
          <cell r="A8560" t="str">
            <v>NEFR 2016</v>
          </cell>
        </row>
        <row r="8561">
          <cell r="A8561" t="str">
            <v>NEFR 2016</v>
          </cell>
        </row>
        <row r="8562">
          <cell r="A8562" t="str">
            <v>NEFR 2016</v>
          </cell>
        </row>
        <row r="8563">
          <cell r="A8563" t="str">
            <v>NEFR 2016</v>
          </cell>
        </row>
        <row r="8564">
          <cell r="A8564" t="str">
            <v>NEFR 2016</v>
          </cell>
        </row>
        <row r="8565">
          <cell r="A8565" t="str">
            <v>NEFR 2016</v>
          </cell>
        </row>
        <row r="8566">
          <cell r="A8566" t="str">
            <v>NEFR 2016</v>
          </cell>
        </row>
        <row r="8567">
          <cell r="A8567" t="str">
            <v>NEFR 2016</v>
          </cell>
        </row>
        <row r="8568">
          <cell r="A8568" t="str">
            <v>NEFR 2016</v>
          </cell>
        </row>
        <row r="8569">
          <cell r="A8569" t="str">
            <v>NEFR 2016</v>
          </cell>
        </row>
        <row r="8570">
          <cell r="A8570" t="str">
            <v>NEFR 2016</v>
          </cell>
        </row>
        <row r="8571">
          <cell r="A8571" t="str">
            <v>NEFR 2016</v>
          </cell>
        </row>
        <row r="8572">
          <cell r="A8572" t="str">
            <v>NEFR 2016</v>
          </cell>
        </row>
        <row r="8573">
          <cell r="A8573" t="str">
            <v>NEFR 2016</v>
          </cell>
        </row>
        <row r="8574">
          <cell r="A8574" t="str">
            <v>NEFR 2016</v>
          </cell>
        </row>
        <row r="8575">
          <cell r="A8575" t="str">
            <v>NEFR 2016</v>
          </cell>
        </row>
        <row r="8576">
          <cell r="A8576" t="str">
            <v>NEFR 2016</v>
          </cell>
        </row>
        <row r="8577">
          <cell r="A8577" t="str">
            <v>NEFR 2016</v>
          </cell>
        </row>
        <row r="8578">
          <cell r="A8578" t="str">
            <v>NEFR 2016</v>
          </cell>
        </row>
        <row r="8579">
          <cell r="A8579" t="str">
            <v>NEFR 2016</v>
          </cell>
        </row>
        <row r="8580">
          <cell r="A8580" t="str">
            <v>NEFR 2016</v>
          </cell>
        </row>
        <row r="8581">
          <cell r="A8581" t="str">
            <v>NEFR 2016</v>
          </cell>
        </row>
        <row r="8582">
          <cell r="A8582" t="str">
            <v>NEFR 2016</v>
          </cell>
        </row>
        <row r="8583">
          <cell r="A8583" t="str">
            <v>NEFR 2016</v>
          </cell>
        </row>
        <row r="8584">
          <cell r="A8584" t="str">
            <v>NEFR 2016</v>
          </cell>
        </row>
        <row r="8585">
          <cell r="A8585" t="str">
            <v>NEFR 2016</v>
          </cell>
        </row>
        <row r="8586">
          <cell r="A8586" t="str">
            <v>NEFR 2016</v>
          </cell>
        </row>
        <row r="8587">
          <cell r="A8587" t="str">
            <v>NEFR 2016</v>
          </cell>
        </row>
        <row r="8588">
          <cell r="A8588" t="str">
            <v>NEFR 2016</v>
          </cell>
        </row>
        <row r="8589">
          <cell r="A8589" t="str">
            <v>NEFR 2016</v>
          </cell>
        </row>
        <row r="8590">
          <cell r="A8590" t="str">
            <v>NEFR 2016</v>
          </cell>
        </row>
        <row r="8591">
          <cell r="A8591" t="str">
            <v>NEFR 2016</v>
          </cell>
        </row>
        <row r="8592">
          <cell r="A8592" t="str">
            <v>NEFR 2016</v>
          </cell>
        </row>
        <row r="8593">
          <cell r="A8593" t="str">
            <v>NEFR 2016</v>
          </cell>
        </row>
        <row r="8594">
          <cell r="A8594" t="str">
            <v>NEFR 2016</v>
          </cell>
        </row>
        <row r="8595">
          <cell r="A8595" t="str">
            <v>NEFR 2016</v>
          </cell>
        </row>
        <row r="8596">
          <cell r="A8596" t="str">
            <v>NEFR 2016</v>
          </cell>
        </row>
        <row r="8597">
          <cell r="A8597" t="str">
            <v>NEFR 2016</v>
          </cell>
        </row>
        <row r="8598">
          <cell r="A8598" t="str">
            <v>NEFR 2016</v>
          </cell>
        </row>
        <row r="8599">
          <cell r="A8599" t="str">
            <v>NEFR 2016</v>
          </cell>
        </row>
        <row r="8600">
          <cell r="A8600" t="str">
            <v>NEFR 2016</v>
          </cell>
        </row>
        <row r="8601">
          <cell r="A8601" t="str">
            <v>NEFR 2016</v>
          </cell>
        </row>
        <row r="8602">
          <cell r="A8602" t="str">
            <v>NEFR 2016</v>
          </cell>
        </row>
        <row r="8603">
          <cell r="A8603" t="str">
            <v>NEFR 2016</v>
          </cell>
        </row>
        <row r="8604">
          <cell r="A8604" t="str">
            <v>NEFR 2016</v>
          </cell>
        </row>
        <row r="8605">
          <cell r="A8605" t="str">
            <v>NEFR 2016</v>
          </cell>
        </row>
        <row r="8606">
          <cell r="A8606" t="str">
            <v>NEFR 2016</v>
          </cell>
        </row>
        <row r="8607">
          <cell r="A8607" t="str">
            <v>NEFR 2016</v>
          </cell>
        </row>
        <row r="8608">
          <cell r="A8608" t="str">
            <v>NEFR 2016</v>
          </cell>
        </row>
        <row r="8609">
          <cell r="A8609" t="str">
            <v>NEFR 2016</v>
          </cell>
        </row>
        <row r="8610">
          <cell r="A8610" t="str">
            <v>NEFR 2016</v>
          </cell>
        </row>
        <row r="8611">
          <cell r="A8611" t="str">
            <v>NEFR 2016</v>
          </cell>
        </row>
        <row r="8612">
          <cell r="A8612" t="str">
            <v>NEFR 2016</v>
          </cell>
        </row>
        <row r="8613">
          <cell r="A8613" t="str">
            <v>NEFR 2016</v>
          </cell>
        </row>
        <row r="8614">
          <cell r="A8614" t="str">
            <v>NEFR 2016</v>
          </cell>
        </row>
        <row r="8615">
          <cell r="A8615" t="str">
            <v>NEFR 2016</v>
          </cell>
        </row>
        <row r="8616">
          <cell r="A8616" t="str">
            <v>NEFR 2016</v>
          </cell>
        </row>
        <row r="8617">
          <cell r="A8617" t="str">
            <v>NEFR 2016</v>
          </cell>
        </row>
        <row r="8618">
          <cell r="A8618" t="str">
            <v>NEFR 2016</v>
          </cell>
        </row>
        <row r="8619">
          <cell r="A8619" t="str">
            <v>NEFR 2016</v>
          </cell>
        </row>
        <row r="8620">
          <cell r="A8620" t="str">
            <v>NEFR 2016</v>
          </cell>
        </row>
        <row r="8621">
          <cell r="A8621" t="str">
            <v>NEFR 2016</v>
          </cell>
        </row>
        <row r="8622">
          <cell r="A8622" t="str">
            <v>NEFR 2016</v>
          </cell>
        </row>
        <row r="8623">
          <cell r="A8623" t="str">
            <v>NEFR 2016</v>
          </cell>
        </row>
        <row r="8624">
          <cell r="A8624" t="str">
            <v>NEFR 2016</v>
          </cell>
        </row>
        <row r="8625">
          <cell r="A8625" t="str">
            <v>NEFR 2016</v>
          </cell>
        </row>
        <row r="8626">
          <cell r="A8626" t="str">
            <v>NEFR 2016</v>
          </cell>
        </row>
        <row r="8627">
          <cell r="A8627" t="str">
            <v>NEFR 2016</v>
          </cell>
        </row>
        <row r="8628">
          <cell r="A8628" t="str">
            <v>NEFR 2016</v>
          </cell>
        </row>
        <row r="8629">
          <cell r="A8629" t="str">
            <v>NEFR 2016</v>
          </cell>
        </row>
        <row r="8630">
          <cell r="A8630" t="str">
            <v>NEFR 2016</v>
          </cell>
        </row>
        <row r="8631">
          <cell r="A8631" t="str">
            <v>NEFR 2016</v>
          </cell>
        </row>
        <row r="8632">
          <cell r="A8632" t="str">
            <v>NEFR 2016</v>
          </cell>
        </row>
        <row r="8633">
          <cell r="A8633" t="str">
            <v>NEFR 2016</v>
          </cell>
        </row>
        <row r="8634">
          <cell r="A8634" t="str">
            <v>NEFR 2016</v>
          </cell>
        </row>
        <row r="8635">
          <cell r="A8635" t="str">
            <v>NEFR 2016</v>
          </cell>
        </row>
        <row r="8636">
          <cell r="A8636" t="str">
            <v>NEFR 2016</v>
          </cell>
        </row>
        <row r="8637">
          <cell r="A8637" t="str">
            <v>NEFR 2016</v>
          </cell>
        </row>
        <row r="8638">
          <cell r="A8638" t="str">
            <v>NEFR 2016</v>
          </cell>
        </row>
        <row r="8639">
          <cell r="A8639" t="str">
            <v>NEFR 2016</v>
          </cell>
        </row>
        <row r="8640">
          <cell r="A8640" t="str">
            <v>NEFR 2016</v>
          </cell>
        </row>
        <row r="8641">
          <cell r="A8641" t="str">
            <v>NEFR 2016</v>
          </cell>
        </row>
        <row r="8642">
          <cell r="A8642" t="str">
            <v>NEFR 2016</v>
          </cell>
        </row>
        <row r="8643">
          <cell r="A8643" t="str">
            <v>NEFR 2016</v>
          </cell>
        </row>
        <row r="8644">
          <cell r="A8644" t="str">
            <v>NEFR 2016</v>
          </cell>
        </row>
        <row r="8645">
          <cell r="A8645" t="str">
            <v>NEFR 2016</v>
          </cell>
        </row>
        <row r="8646">
          <cell r="A8646" t="str">
            <v>NEFR 2016</v>
          </cell>
        </row>
        <row r="8647">
          <cell r="A8647" t="str">
            <v>NEFR 2016</v>
          </cell>
        </row>
        <row r="8648">
          <cell r="A8648" t="str">
            <v>NEFR 2016</v>
          </cell>
        </row>
        <row r="8649">
          <cell r="A8649" t="str">
            <v>NEFR 2016</v>
          </cell>
        </row>
        <row r="8650">
          <cell r="A8650" t="str">
            <v>NEFR 2016</v>
          </cell>
        </row>
        <row r="8651">
          <cell r="A8651" t="str">
            <v>NEFR 2016</v>
          </cell>
        </row>
        <row r="8652">
          <cell r="A8652" t="str">
            <v>NEFR 2016</v>
          </cell>
        </row>
        <row r="8653">
          <cell r="A8653" t="str">
            <v>NEFR 2016</v>
          </cell>
        </row>
        <row r="8654">
          <cell r="A8654" t="str">
            <v>NEFR 2016</v>
          </cell>
        </row>
        <row r="8655">
          <cell r="A8655" t="str">
            <v>NEFR 2016</v>
          </cell>
        </row>
        <row r="8656">
          <cell r="A8656" t="str">
            <v>NEFR 2016</v>
          </cell>
        </row>
        <row r="8657">
          <cell r="A8657" t="str">
            <v>NEFR 2016</v>
          </cell>
        </row>
        <row r="8658">
          <cell r="A8658" t="str">
            <v>NEFR 2016</v>
          </cell>
        </row>
        <row r="8659">
          <cell r="A8659" t="str">
            <v>NEFR 2016</v>
          </cell>
        </row>
        <row r="8660">
          <cell r="A8660" t="str">
            <v>NEFR 2016</v>
          </cell>
        </row>
        <row r="8661">
          <cell r="A8661" t="str">
            <v>NEFR 2016</v>
          </cell>
        </row>
        <row r="8662">
          <cell r="A8662" t="str">
            <v>NEFR 2016</v>
          </cell>
        </row>
        <row r="8663">
          <cell r="A8663" t="str">
            <v>NEFR 2016</v>
          </cell>
        </row>
        <row r="8664">
          <cell r="A8664" t="str">
            <v>NEFR 2016</v>
          </cell>
        </row>
        <row r="8665">
          <cell r="A8665" t="str">
            <v>NEFR 2016</v>
          </cell>
        </row>
        <row r="8666">
          <cell r="A8666" t="str">
            <v>NEFR 2016</v>
          </cell>
        </row>
        <row r="8667">
          <cell r="A8667" t="str">
            <v>NEFR 2016</v>
          </cell>
        </row>
        <row r="8668">
          <cell r="A8668" t="str">
            <v>NEFR 2016</v>
          </cell>
        </row>
        <row r="8669">
          <cell r="A8669" t="str">
            <v>NEFR 2016</v>
          </cell>
        </row>
        <row r="8670">
          <cell r="A8670" t="str">
            <v>NEFR 2016</v>
          </cell>
        </row>
        <row r="8671">
          <cell r="A8671" t="str">
            <v>NEFR 2016</v>
          </cell>
        </row>
        <row r="8672">
          <cell r="A8672" t="str">
            <v>NEFR 2016</v>
          </cell>
        </row>
        <row r="8673">
          <cell r="A8673" t="str">
            <v>NEFR 2016</v>
          </cell>
        </row>
        <row r="8674">
          <cell r="A8674" t="str">
            <v>NEFR 2016</v>
          </cell>
        </row>
        <row r="8675">
          <cell r="A8675" t="str">
            <v>NEFR 2016</v>
          </cell>
        </row>
        <row r="8676">
          <cell r="A8676" t="str">
            <v>NEFR 2016</v>
          </cell>
        </row>
        <row r="8677">
          <cell r="A8677" t="str">
            <v>NEFR 2016</v>
          </cell>
        </row>
        <row r="8678">
          <cell r="A8678" t="str">
            <v>NEFR 2016</v>
          </cell>
        </row>
        <row r="8679">
          <cell r="A8679" t="str">
            <v>NEFR 2016</v>
          </cell>
        </row>
        <row r="8680">
          <cell r="A8680" t="str">
            <v>NEFR 2016</v>
          </cell>
        </row>
        <row r="8681">
          <cell r="A8681" t="str">
            <v>NEFR 2016</v>
          </cell>
        </row>
        <row r="8682">
          <cell r="A8682" t="str">
            <v>NEFR 2016</v>
          </cell>
        </row>
        <row r="8683">
          <cell r="A8683" t="str">
            <v>NEFR 2016</v>
          </cell>
        </row>
        <row r="8684">
          <cell r="A8684" t="str">
            <v>NEFR 2016</v>
          </cell>
        </row>
        <row r="8685">
          <cell r="A8685" t="str">
            <v>NEFR 2016</v>
          </cell>
        </row>
        <row r="8686">
          <cell r="A8686" t="str">
            <v>NEFR 2016</v>
          </cell>
        </row>
        <row r="8687">
          <cell r="A8687" t="str">
            <v>NEFR 2016</v>
          </cell>
        </row>
        <row r="8688">
          <cell r="A8688" t="str">
            <v>NEFR 2016</v>
          </cell>
        </row>
        <row r="8689">
          <cell r="A8689" t="str">
            <v>NEFR 2016</v>
          </cell>
        </row>
        <row r="8690">
          <cell r="A8690" t="str">
            <v>NEFR 2016</v>
          </cell>
        </row>
        <row r="8691">
          <cell r="A8691" t="str">
            <v>NEFR 2016</v>
          </cell>
        </row>
        <row r="8692">
          <cell r="A8692" t="str">
            <v>NEFR 2016</v>
          </cell>
        </row>
        <row r="8693">
          <cell r="A8693" t="str">
            <v>NEFR 2016</v>
          </cell>
        </row>
        <row r="8694">
          <cell r="A8694" t="str">
            <v>NEFR 2016</v>
          </cell>
        </row>
        <row r="8695">
          <cell r="A8695" t="str">
            <v>NEFR 2016</v>
          </cell>
        </row>
        <row r="8696">
          <cell r="A8696" t="str">
            <v>NEFR 2016</v>
          </cell>
        </row>
        <row r="8697">
          <cell r="A8697" t="str">
            <v>NEFR 2016</v>
          </cell>
        </row>
        <row r="8698">
          <cell r="A8698" t="str">
            <v>NEFR 2016</v>
          </cell>
        </row>
        <row r="8699">
          <cell r="A8699" t="str">
            <v>NEFR 2016</v>
          </cell>
        </row>
        <row r="8700">
          <cell r="A8700" t="str">
            <v>NEFR 2016</v>
          </cell>
        </row>
        <row r="8701">
          <cell r="A8701" t="str">
            <v>NEFR 2016</v>
          </cell>
        </row>
        <row r="8702">
          <cell r="A8702" t="str">
            <v>NEFR 2016</v>
          </cell>
        </row>
        <row r="8703">
          <cell r="A8703" t="str">
            <v>NEFR 2016</v>
          </cell>
        </row>
        <row r="8704">
          <cell r="A8704" t="str">
            <v>NEFR 2016</v>
          </cell>
        </row>
        <row r="8705">
          <cell r="A8705" t="str">
            <v>NEFR 2016</v>
          </cell>
        </row>
        <row r="8706">
          <cell r="A8706" t="str">
            <v>NEFR 2016</v>
          </cell>
        </row>
        <row r="8707">
          <cell r="A8707" t="str">
            <v>NEFR 2016</v>
          </cell>
        </row>
        <row r="8708">
          <cell r="A8708" t="str">
            <v>NEFR 2016</v>
          </cell>
        </row>
        <row r="8709">
          <cell r="A8709" t="str">
            <v>NEFR 2016</v>
          </cell>
        </row>
        <row r="8710">
          <cell r="A8710" t="str">
            <v>NEFR 2016</v>
          </cell>
        </row>
        <row r="8711">
          <cell r="A8711" t="str">
            <v>NEFR 2016</v>
          </cell>
        </row>
        <row r="8712">
          <cell r="A8712" t="str">
            <v>NEFR 2016</v>
          </cell>
        </row>
        <row r="8713">
          <cell r="A8713" t="str">
            <v>NEFR 2016</v>
          </cell>
        </row>
        <row r="8714">
          <cell r="A8714" t="str">
            <v>NEFR 2016</v>
          </cell>
        </row>
        <row r="8715">
          <cell r="A8715" t="str">
            <v>NEFR 2016</v>
          </cell>
        </row>
        <row r="8716">
          <cell r="A8716" t="str">
            <v>NEFR 2016</v>
          </cell>
        </row>
        <row r="8717">
          <cell r="A8717" t="str">
            <v>NEFR 2016</v>
          </cell>
        </row>
        <row r="8718">
          <cell r="A8718" t="str">
            <v>NEFR 2016</v>
          </cell>
        </row>
        <row r="8719">
          <cell r="A8719" t="str">
            <v>NEFR 2016</v>
          </cell>
        </row>
        <row r="8720">
          <cell r="A8720" t="str">
            <v>NEFR 2016</v>
          </cell>
        </row>
        <row r="8721">
          <cell r="A8721" t="str">
            <v>NEFR 2016</v>
          </cell>
        </row>
        <row r="8722">
          <cell r="A8722" t="str">
            <v>NEFR 2016</v>
          </cell>
        </row>
        <row r="8723">
          <cell r="A8723" t="str">
            <v>NEFR 2016</v>
          </cell>
        </row>
        <row r="8724">
          <cell r="A8724" t="str">
            <v>NEFR 2016</v>
          </cell>
        </row>
        <row r="8725">
          <cell r="A8725" t="str">
            <v>NEFR 2016</v>
          </cell>
        </row>
        <row r="8726">
          <cell r="A8726" t="str">
            <v>NEFR 2016</v>
          </cell>
        </row>
        <row r="8727">
          <cell r="A8727" t="str">
            <v>NEFR 2016</v>
          </cell>
        </row>
        <row r="8728">
          <cell r="A8728" t="str">
            <v>NEFR 2016</v>
          </cell>
        </row>
        <row r="8729">
          <cell r="A8729" t="str">
            <v>NEFR 2016</v>
          </cell>
        </row>
        <row r="8730">
          <cell r="A8730" t="str">
            <v>NEFR 2016</v>
          </cell>
        </row>
        <row r="8731">
          <cell r="A8731" t="str">
            <v>NEFR 2016</v>
          </cell>
        </row>
        <row r="8732">
          <cell r="A8732" t="str">
            <v>NEFR 2016</v>
          </cell>
        </row>
        <row r="8733">
          <cell r="A8733" t="str">
            <v>NEFR 2016</v>
          </cell>
        </row>
        <row r="8734">
          <cell r="A8734" t="str">
            <v>NEFR 2016</v>
          </cell>
        </row>
        <row r="8735">
          <cell r="A8735" t="str">
            <v>NEFR 2016</v>
          </cell>
        </row>
        <row r="8736">
          <cell r="A8736" t="str">
            <v>NEFR 2016</v>
          </cell>
        </row>
        <row r="8737">
          <cell r="A8737" t="str">
            <v>NEFR 2016</v>
          </cell>
        </row>
        <row r="8738">
          <cell r="A8738" t="str">
            <v>NEFR 2016</v>
          </cell>
        </row>
        <row r="8739">
          <cell r="A8739" t="str">
            <v>NEFR 2016</v>
          </cell>
        </row>
        <row r="8740">
          <cell r="A8740" t="str">
            <v>NEFR 2016</v>
          </cell>
        </row>
        <row r="8741">
          <cell r="A8741" t="str">
            <v>NEFR 2016</v>
          </cell>
        </row>
        <row r="8742">
          <cell r="A8742" t="str">
            <v>NEFR 2016</v>
          </cell>
        </row>
        <row r="8743">
          <cell r="A8743" t="str">
            <v>NEFR 2016</v>
          </cell>
        </row>
        <row r="8744">
          <cell r="A8744" t="str">
            <v>NEFR 2016</v>
          </cell>
        </row>
        <row r="8745">
          <cell r="A8745" t="str">
            <v>NEFR 2016</v>
          </cell>
        </row>
        <row r="8746">
          <cell r="A8746" t="str">
            <v>NEFR 2016</v>
          </cell>
        </row>
        <row r="8747">
          <cell r="A8747" t="str">
            <v>NEFR 2016</v>
          </cell>
        </row>
        <row r="8748">
          <cell r="A8748" t="str">
            <v>NEFR 2016</v>
          </cell>
        </row>
        <row r="8749">
          <cell r="A8749" t="str">
            <v>NEFR 2016</v>
          </cell>
        </row>
        <row r="8750">
          <cell r="A8750" t="str">
            <v>NEFR 2016</v>
          </cell>
        </row>
        <row r="8751">
          <cell r="A8751" t="str">
            <v>NEFR 2016</v>
          </cell>
        </row>
        <row r="8752">
          <cell r="A8752" t="str">
            <v>NEFR 2016</v>
          </cell>
        </row>
        <row r="8753">
          <cell r="A8753" t="str">
            <v>NEFR 2016</v>
          </cell>
        </row>
        <row r="8754">
          <cell r="A8754" t="str">
            <v>NEFR 2016</v>
          </cell>
        </row>
        <row r="8755">
          <cell r="A8755" t="str">
            <v>NEFR 2016</v>
          </cell>
        </row>
        <row r="8756">
          <cell r="A8756" t="str">
            <v>NEFR 2016</v>
          </cell>
        </row>
        <row r="8757">
          <cell r="A8757" t="str">
            <v>NEFR 2016</v>
          </cell>
        </row>
        <row r="8758">
          <cell r="A8758" t="str">
            <v>NEFR 2016</v>
          </cell>
        </row>
        <row r="8759">
          <cell r="A8759" t="str">
            <v>NEFR 2016</v>
          </cell>
        </row>
        <row r="8760">
          <cell r="A8760" t="str">
            <v>NEFR 2016</v>
          </cell>
        </row>
        <row r="8761">
          <cell r="A8761" t="str">
            <v>NEFR 2016</v>
          </cell>
        </row>
        <row r="8762">
          <cell r="A8762" t="str">
            <v>NEFR 2016</v>
          </cell>
        </row>
        <row r="8763">
          <cell r="A8763" t="str">
            <v>NEFR 2016</v>
          </cell>
        </row>
        <row r="8764">
          <cell r="A8764" t="str">
            <v>NEFR 2016</v>
          </cell>
        </row>
        <row r="8765">
          <cell r="A8765" t="str">
            <v>NEFR 2016</v>
          </cell>
        </row>
        <row r="8766">
          <cell r="A8766" t="str">
            <v>NEFR 2016</v>
          </cell>
        </row>
        <row r="8767">
          <cell r="A8767" t="str">
            <v>NEFR 2016</v>
          </cell>
        </row>
        <row r="8768">
          <cell r="A8768" t="str">
            <v>NEFR 2016</v>
          </cell>
        </row>
        <row r="8769">
          <cell r="A8769" t="str">
            <v>NEFR 2016</v>
          </cell>
        </row>
        <row r="8770">
          <cell r="A8770" t="str">
            <v>NEFR 2016</v>
          </cell>
        </row>
        <row r="8771">
          <cell r="A8771" t="str">
            <v>NEFR 2016</v>
          </cell>
        </row>
        <row r="8772">
          <cell r="A8772" t="str">
            <v>NEFR 2016</v>
          </cell>
        </row>
        <row r="8773">
          <cell r="A8773" t="str">
            <v>NEFR 2016</v>
          </cell>
        </row>
        <row r="8774">
          <cell r="A8774" t="str">
            <v>NEFR 2016</v>
          </cell>
        </row>
        <row r="8775">
          <cell r="A8775" t="str">
            <v>NEFR 2016</v>
          </cell>
        </row>
        <row r="8776">
          <cell r="A8776" t="str">
            <v>NEFR 2016</v>
          </cell>
        </row>
        <row r="8777">
          <cell r="A8777" t="str">
            <v>NEFR 2016</v>
          </cell>
        </row>
        <row r="8778">
          <cell r="A8778" t="str">
            <v>NEFR 2016</v>
          </cell>
        </row>
        <row r="8779">
          <cell r="A8779" t="str">
            <v>NEFR 2016</v>
          </cell>
        </row>
        <row r="8780">
          <cell r="A8780" t="str">
            <v>NEFR 2016</v>
          </cell>
        </row>
        <row r="8781">
          <cell r="A8781" t="str">
            <v>NEFR 2016</v>
          </cell>
        </row>
        <row r="8782">
          <cell r="A8782" t="str">
            <v>NEFR 2016</v>
          </cell>
        </row>
        <row r="8783">
          <cell r="A8783" t="str">
            <v>NEFR 2016</v>
          </cell>
        </row>
        <row r="8784">
          <cell r="A8784" t="str">
            <v>NEFR 2016</v>
          </cell>
        </row>
        <row r="8785">
          <cell r="A8785" t="str">
            <v>NEFR 2016</v>
          </cell>
        </row>
        <row r="8786">
          <cell r="A8786" t="str">
            <v>NEFR 2016</v>
          </cell>
        </row>
        <row r="8787">
          <cell r="A8787" t="str">
            <v>NEFR 2016</v>
          </cell>
        </row>
        <row r="8788">
          <cell r="A8788" t="str">
            <v>NEFR 2016</v>
          </cell>
        </row>
        <row r="8789">
          <cell r="A8789" t="str">
            <v>NEFR 2016</v>
          </cell>
        </row>
        <row r="8790">
          <cell r="A8790" t="str">
            <v>NEFR 2016</v>
          </cell>
        </row>
        <row r="8791">
          <cell r="A8791" t="str">
            <v>NEFR 2016</v>
          </cell>
        </row>
        <row r="8792">
          <cell r="A8792" t="str">
            <v>NEFR 2016</v>
          </cell>
        </row>
        <row r="8793">
          <cell r="A8793" t="str">
            <v>NEFR 2016</v>
          </cell>
        </row>
        <row r="8794">
          <cell r="A8794" t="str">
            <v>NEFR 2016</v>
          </cell>
        </row>
        <row r="8795">
          <cell r="A8795" t="str">
            <v>NEFR 2016</v>
          </cell>
        </row>
        <row r="8796">
          <cell r="A8796" t="str">
            <v>NEFR 2016</v>
          </cell>
        </row>
        <row r="8797">
          <cell r="A8797" t="str">
            <v>NEFR 2016</v>
          </cell>
        </row>
        <row r="8798">
          <cell r="A8798" t="str">
            <v>NEFR 2016</v>
          </cell>
        </row>
        <row r="8799">
          <cell r="A8799" t="str">
            <v>NEFR 2016</v>
          </cell>
        </row>
        <row r="8800">
          <cell r="A8800" t="str">
            <v>NEFR 2016</v>
          </cell>
        </row>
        <row r="8801">
          <cell r="A8801" t="str">
            <v>NEFR 2016</v>
          </cell>
        </row>
        <row r="8802">
          <cell r="A8802" t="str">
            <v>NEFR 2016</v>
          </cell>
        </row>
        <row r="8803">
          <cell r="A8803" t="str">
            <v>NEFR 2016</v>
          </cell>
        </row>
        <row r="8804">
          <cell r="A8804" t="str">
            <v>NEFR 2016</v>
          </cell>
        </row>
        <row r="8805">
          <cell r="A8805" t="str">
            <v>NEFR 2016</v>
          </cell>
        </row>
        <row r="8806">
          <cell r="A8806" t="str">
            <v>NEFR 2016</v>
          </cell>
        </row>
        <row r="8807">
          <cell r="A8807" t="str">
            <v>NEFR 2016</v>
          </cell>
        </row>
        <row r="8808">
          <cell r="A8808" t="str">
            <v>NEFR 2016</v>
          </cell>
        </row>
        <row r="8809">
          <cell r="A8809" t="str">
            <v>NEFR 2016</v>
          </cell>
        </row>
        <row r="8810">
          <cell r="A8810" t="str">
            <v>NEFR 2016</v>
          </cell>
        </row>
        <row r="8811">
          <cell r="A8811" t="str">
            <v>NEFR 2016</v>
          </cell>
        </row>
        <row r="8812">
          <cell r="A8812" t="str">
            <v>NEFR 2016</v>
          </cell>
        </row>
        <row r="8813">
          <cell r="A8813" t="str">
            <v>NEFR 2016</v>
          </cell>
        </row>
        <row r="8814">
          <cell r="A8814" t="str">
            <v>NEFR 2016</v>
          </cell>
        </row>
        <row r="8815">
          <cell r="A8815" t="str">
            <v>NEFR 2016</v>
          </cell>
        </row>
        <row r="8816">
          <cell r="A8816" t="str">
            <v>NEFR 2016</v>
          </cell>
        </row>
        <row r="8817">
          <cell r="A8817" t="str">
            <v>NEFR 2016</v>
          </cell>
        </row>
        <row r="8818">
          <cell r="A8818" t="str">
            <v>NEFR 2016</v>
          </cell>
        </row>
        <row r="8819">
          <cell r="A8819" t="str">
            <v>NEFR 2016</v>
          </cell>
        </row>
        <row r="8820">
          <cell r="A8820" t="str">
            <v>NEFR 2016</v>
          </cell>
        </row>
        <row r="8821">
          <cell r="A8821" t="str">
            <v>NEFR 2016</v>
          </cell>
        </row>
        <row r="8822">
          <cell r="A8822" t="str">
            <v>NEFR 2016</v>
          </cell>
        </row>
        <row r="8823">
          <cell r="A8823" t="str">
            <v>NEFR 2016</v>
          </cell>
        </row>
        <row r="8824">
          <cell r="A8824" t="str">
            <v>NEFR 2016</v>
          </cell>
        </row>
        <row r="8825">
          <cell r="A8825" t="str">
            <v>NEFR 2016</v>
          </cell>
        </row>
        <row r="8826">
          <cell r="A8826" t="str">
            <v>NEFR 2016</v>
          </cell>
        </row>
        <row r="8827">
          <cell r="A8827" t="str">
            <v>NEFR 2016</v>
          </cell>
        </row>
        <row r="8828">
          <cell r="A8828" t="str">
            <v>NEFR 2016</v>
          </cell>
        </row>
        <row r="8829">
          <cell r="A8829" t="str">
            <v>NEFR 2016</v>
          </cell>
        </row>
        <row r="8830">
          <cell r="A8830" t="str">
            <v>NEFR 2016</v>
          </cell>
        </row>
        <row r="8831">
          <cell r="A8831" t="str">
            <v>NEFR 2016</v>
          </cell>
        </row>
        <row r="8832">
          <cell r="A8832" t="str">
            <v>NEFR 2016</v>
          </cell>
        </row>
        <row r="8833">
          <cell r="A8833" t="str">
            <v>NEFR 2016</v>
          </cell>
        </row>
        <row r="8834">
          <cell r="A8834" t="str">
            <v>NEFR 2016</v>
          </cell>
        </row>
        <row r="8835">
          <cell r="A8835" t="str">
            <v>NEFR 2016</v>
          </cell>
        </row>
        <row r="8836">
          <cell r="A8836" t="str">
            <v>NEFR 2016</v>
          </cell>
        </row>
        <row r="8837">
          <cell r="A8837" t="str">
            <v>NEFR 2016</v>
          </cell>
        </row>
        <row r="8838">
          <cell r="A8838" t="str">
            <v>NEFR 2016</v>
          </cell>
        </row>
        <row r="8839">
          <cell r="A8839" t="str">
            <v>NEFR 2016</v>
          </cell>
        </row>
        <row r="8840">
          <cell r="A8840" t="str">
            <v>NEFR 2016</v>
          </cell>
        </row>
        <row r="8841">
          <cell r="A8841" t="str">
            <v>NEFR 2016</v>
          </cell>
        </row>
        <row r="8842">
          <cell r="A8842" t="str">
            <v>NEFR 2016</v>
          </cell>
        </row>
        <row r="8843">
          <cell r="A8843" t="str">
            <v>NEFR 2016</v>
          </cell>
        </row>
        <row r="8844">
          <cell r="A8844" t="str">
            <v>NEFR 2016</v>
          </cell>
        </row>
        <row r="8845">
          <cell r="A8845" t="str">
            <v>NEFR 2016</v>
          </cell>
        </row>
        <row r="8846">
          <cell r="A8846" t="str">
            <v>NEFR 2016</v>
          </cell>
        </row>
        <row r="8847">
          <cell r="A8847" t="str">
            <v>NEFR 2016</v>
          </cell>
        </row>
        <row r="8848">
          <cell r="A8848" t="str">
            <v>NEFR 2016</v>
          </cell>
        </row>
        <row r="8849">
          <cell r="A8849" t="str">
            <v>NEFR 2016</v>
          </cell>
        </row>
        <row r="8850">
          <cell r="A8850" t="str">
            <v>NEFR 2016</v>
          </cell>
        </row>
        <row r="8851">
          <cell r="A8851" t="str">
            <v>NEFR 2016</v>
          </cell>
        </row>
        <row r="8852">
          <cell r="A8852" t="str">
            <v>NEFR 2016</v>
          </cell>
        </row>
        <row r="8853">
          <cell r="A8853" t="str">
            <v>NEFR 2016</v>
          </cell>
        </row>
        <row r="8854">
          <cell r="A8854" t="str">
            <v>NEFR 2016</v>
          </cell>
        </row>
        <row r="8855">
          <cell r="A8855" t="str">
            <v>NEFR 2016</v>
          </cell>
        </row>
        <row r="8856">
          <cell r="A8856" t="str">
            <v>NEFR 2016</v>
          </cell>
        </row>
        <row r="8857">
          <cell r="A8857" t="str">
            <v>NEFR 2016</v>
          </cell>
        </row>
        <row r="8858">
          <cell r="A8858" t="str">
            <v>NEFR 2016</v>
          </cell>
        </row>
        <row r="8859">
          <cell r="A8859" t="str">
            <v>NEFR 2016</v>
          </cell>
        </row>
        <row r="8860">
          <cell r="A8860" t="str">
            <v>NEFR 2016</v>
          </cell>
        </row>
        <row r="8861">
          <cell r="A8861" t="str">
            <v>NEFR 2016</v>
          </cell>
        </row>
        <row r="8862">
          <cell r="A8862" t="str">
            <v>NEFR 2016</v>
          </cell>
        </row>
        <row r="8863">
          <cell r="A8863" t="str">
            <v>NEFR 2016</v>
          </cell>
        </row>
        <row r="8864">
          <cell r="A8864" t="str">
            <v>NEFR 2016</v>
          </cell>
        </row>
        <row r="8865">
          <cell r="A8865" t="str">
            <v>NEFR 2016</v>
          </cell>
        </row>
        <row r="8866">
          <cell r="A8866" t="str">
            <v>NEFR 2016</v>
          </cell>
        </row>
        <row r="8867">
          <cell r="A8867" t="str">
            <v>NEFR 2016</v>
          </cell>
        </row>
        <row r="8868">
          <cell r="A8868" t="str">
            <v>NEFR 2016</v>
          </cell>
        </row>
        <row r="8869">
          <cell r="A8869" t="str">
            <v>NEFR 2016</v>
          </cell>
        </row>
        <row r="8870">
          <cell r="A8870" t="str">
            <v>NEFR 2016</v>
          </cell>
        </row>
        <row r="8871">
          <cell r="A8871" t="str">
            <v>NEFR 2016</v>
          </cell>
        </row>
        <row r="8872">
          <cell r="A8872" t="str">
            <v>NEFR 2016</v>
          </cell>
        </row>
        <row r="8873">
          <cell r="A8873" t="str">
            <v>NEFR 2016</v>
          </cell>
        </row>
        <row r="8874">
          <cell r="A8874" t="str">
            <v>NEFR 2016</v>
          </cell>
        </row>
        <row r="8875">
          <cell r="A8875" t="str">
            <v>NEFR 2016</v>
          </cell>
        </row>
        <row r="8876">
          <cell r="A8876" t="str">
            <v>NEFR 2016</v>
          </cell>
        </row>
        <row r="8877">
          <cell r="A8877" t="str">
            <v>NEFR 2016</v>
          </cell>
        </row>
        <row r="8878">
          <cell r="A8878" t="str">
            <v>NEFR 2016</v>
          </cell>
        </row>
        <row r="8879">
          <cell r="A8879" t="str">
            <v>NEFR 2016</v>
          </cell>
        </row>
        <row r="8880">
          <cell r="A8880" t="str">
            <v>NEFR 2016</v>
          </cell>
        </row>
        <row r="8881">
          <cell r="A8881" t="str">
            <v>NEFR 2016</v>
          </cell>
        </row>
        <row r="8882">
          <cell r="A8882" t="str">
            <v>NEFR 2016</v>
          </cell>
        </row>
        <row r="8883">
          <cell r="A8883" t="str">
            <v>NEFR 2016</v>
          </cell>
        </row>
        <row r="8884">
          <cell r="A8884" t="str">
            <v>NEFR 2016</v>
          </cell>
        </row>
        <row r="8885">
          <cell r="A8885" t="str">
            <v>NEFR 2016</v>
          </cell>
        </row>
        <row r="8886">
          <cell r="A8886" t="str">
            <v>NEFR 2016</v>
          </cell>
        </row>
        <row r="8887">
          <cell r="A8887" t="str">
            <v>NEFR 2016</v>
          </cell>
        </row>
        <row r="8888">
          <cell r="A8888" t="str">
            <v>NEFR 2016</v>
          </cell>
        </row>
        <row r="8889">
          <cell r="A8889" t="str">
            <v>NEFR 2016</v>
          </cell>
        </row>
        <row r="8890">
          <cell r="A8890" t="str">
            <v>NEFR 2016</v>
          </cell>
        </row>
        <row r="8891">
          <cell r="A8891" t="str">
            <v>NEFR 2016</v>
          </cell>
        </row>
        <row r="8892">
          <cell r="A8892" t="str">
            <v>NEFR 2016</v>
          </cell>
        </row>
        <row r="8893">
          <cell r="A8893" t="str">
            <v>NEFR 2016</v>
          </cell>
        </row>
        <row r="8894">
          <cell r="A8894" t="str">
            <v>NEFR 2016</v>
          </cell>
        </row>
        <row r="8895">
          <cell r="A8895" t="str">
            <v>NEFR 2016</v>
          </cell>
        </row>
        <row r="8896">
          <cell r="A8896" t="str">
            <v>NEFR 2016</v>
          </cell>
        </row>
        <row r="8897">
          <cell r="A8897" t="str">
            <v>NEFR 2016</v>
          </cell>
        </row>
        <row r="8898">
          <cell r="A8898" t="str">
            <v>NEFR 2016</v>
          </cell>
        </row>
        <row r="8899">
          <cell r="A8899" t="str">
            <v>NEFR 2016</v>
          </cell>
        </row>
        <row r="8900">
          <cell r="A8900" t="str">
            <v>NEFR 2016</v>
          </cell>
        </row>
        <row r="8901">
          <cell r="A8901" t="str">
            <v>NEFR 2016</v>
          </cell>
        </row>
        <row r="8902">
          <cell r="A8902" t="str">
            <v>NEFR 2016</v>
          </cell>
        </row>
        <row r="8903">
          <cell r="A8903" t="str">
            <v>NEFR 2016</v>
          </cell>
        </row>
        <row r="8904">
          <cell r="A8904" t="str">
            <v>NEFR 2016</v>
          </cell>
        </row>
        <row r="8905">
          <cell r="A8905" t="str">
            <v>NEFR 2016</v>
          </cell>
        </row>
        <row r="8906">
          <cell r="A8906" t="str">
            <v>NEFR 2016</v>
          </cell>
        </row>
        <row r="8907">
          <cell r="A8907" t="str">
            <v>NEFR 2016</v>
          </cell>
        </row>
        <row r="8908">
          <cell r="A8908" t="str">
            <v>NEFR 2016</v>
          </cell>
        </row>
        <row r="8909">
          <cell r="A8909" t="str">
            <v>NEFR 2016</v>
          </cell>
        </row>
        <row r="8910">
          <cell r="A8910" t="str">
            <v>NEFR 2016</v>
          </cell>
        </row>
        <row r="8911">
          <cell r="A8911" t="str">
            <v>NEFR 2016</v>
          </cell>
        </row>
        <row r="8912">
          <cell r="A8912" t="str">
            <v>NEFR 2016</v>
          </cell>
        </row>
        <row r="8913">
          <cell r="A8913" t="str">
            <v>NEFR 2016</v>
          </cell>
        </row>
        <row r="8914">
          <cell r="A8914" t="str">
            <v>NEFR 2016</v>
          </cell>
        </row>
        <row r="8915">
          <cell r="A8915" t="str">
            <v>NEFR 2016</v>
          </cell>
        </row>
        <row r="8916">
          <cell r="A8916" t="str">
            <v>NEFR 2016</v>
          </cell>
        </row>
        <row r="8917">
          <cell r="A8917" t="str">
            <v>NEFR 2016</v>
          </cell>
        </row>
        <row r="8918">
          <cell r="A8918" t="str">
            <v>NEFR 2016</v>
          </cell>
        </row>
        <row r="8919">
          <cell r="A8919" t="str">
            <v>NEFR 2016</v>
          </cell>
        </row>
        <row r="8920">
          <cell r="A8920" t="str">
            <v>NEFR 2016</v>
          </cell>
        </row>
        <row r="8921">
          <cell r="A8921" t="str">
            <v>NEFR 2016</v>
          </cell>
        </row>
        <row r="8922">
          <cell r="A8922" t="str">
            <v>NEFR 2016</v>
          </cell>
        </row>
        <row r="8923">
          <cell r="A8923" t="str">
            <v>NEFR 2016</v>
          </cell>
        </row>
        <row r="8924">
          <cell r="A8924" t="str">
            <v>NEFR 2016</v>
          </cell>
        </row>
        <row r="8925">
          <cell r="A8925" t="str">
            <v>NEFR 2016</v>
          </cell>
        </row>
        <row r="8926">
          <cell r="A8926" t="str">
            <v>NEFR 2016</v>
          </cell>
        </row>
        <row r="8927">
          <cell r="A8927" t="str">
            <v>NEFR 2016</v>
          </cell>
        </row>
        <row r="8928">
          <cell r="A8928" t="str">
            <v>NEFR 2016</v>
          </cell>
        </row>
        <row r="8929">
          <cell r="A8929" t="str">
            <v>NEFR 2016</v>
          </cell>
        </row>
        <row r="8930">
          <cell r="A8930" t="str">
            <v>NEFR 2016</v>
          </cell>
        </row>
        <row r="8931">
          <cell r="A8931" t="str">
            <v>NEFR 2016</v>
          </cell>
        </row>
        <row r="8932">
          <cell r="A8932" t="str">
            <v>NEFR 2016</v>
          </cell>
        </row>
        <row r="8933">
          <cell r="A8933" t="str">
            <v>NEFR 2016</v>
          </cell>
        </row>
        <row r="8934">
          <cell r="A8934" t="str">
            <v>NEFR 2016</v>
          </cell>
        </row>
        <row r="8935">
          <cell r="A8935" t="str">
            <v>NEFR 2016</v>
          </cell>
        </row>
        <row r="8936">
          <cell r="A8936" t="str">
            <v>NEFR 2016</v>
          </cell>
        </row>
        <row r="8937">
          <cell r="A8937" t="str">
            <v>NEFR 2016</v>
          </cell>
        </row>
        <row r="8938">
          <cell r="A8938" t="str">
            <v>NEFR 2016</v>
          </cell>
        </row>
        <row r="8939">
          <cell r="A8939" t="str">
            <v>NEFR 2016</v>
          </cell>
        </row>
        <row r="8940">
          <cell r="A8940" t="str">
            <v>NEFR 2016</v>
          </cell>
        </row>
        <row r="8941">
          <cell r="A8941" t="str">
            <v>NEFR 2016</v>
          </cell>
        </row>
        <row r="8942">
          <cell r="A8942" t="str">
            <v>NEFR 2016</v>
          </cell>
        </row>
        <row r="8943">
          <cell r="A8943" t="str">
            <v>NEFR 2016</v>
          </cell>
        </row>
        <row r="8944">
          <cell r="A8944" t="str">
            <v>NEFR 2016</v>
          </cell>
        </row>
        <row r="8945">
          <cell r="A8945" t="str">
            <v>NEFR 2016</v>
          </cell>
        </row>
        <row r="8946">
          <cell r="A8946" t="str">
            <v>NEFR 2016</v>
          </cell>
        </row>
        <row r="8947">
          <cell r="A8947" t="str">
            <v>NEFR 2016</v>
          </cell>
        </row>
        <row r="8948">
          <cell r="A8948" t="str">
            <v>NEFR 2016</v>
          </cell>
        </row>
        <row r="8949">
          <cell r="A8949" t="str">
            <v>NEFR 2016</v>
          </cell>
        </row>
        <row r="8950">
          <cell r="A8950" t="str">
            <v>NEFR 2016</v>
          </cell>
        </row>
        <row r="8951">
          <cell r="A8951" t="str">
            <v>NEFR 2016</v>
          </cell>
        </row>
        <row r="8952">
          <cell r="A8952" t="str">
            <v>NEFR 2016</v>
          </cell>
        </row>
        <row r="8953">
          <cell r="A8953" t="str">
            <v>NEFR 2016</v>
          </cell>
        </row>
        <row r="8954">
          <cell r="A8954" t="str">
            <v>NEFR 2016</v>
          </cell>
        </row>
        <row r="8955">
          <cell r="A8955" t="str">
            <v>NEFR 2016</v>
          </cell>
        </row>
        <row r="8956">
          <cell r="A8956" t="str">
            <v>NEFR 2016</v>
          </cell>
        </row>
        <row r="8957">
          <cell r="A8957" t="str">
            <v>NEFR 2016</v>
          </cell>
        </row>
        <row r="8958">
          <cell r="A8958" t="str">
            <v>NEFR 2016</v>
          </cell>
        </row>
        <row r="8959">
          <cell r="A8959" t="str">
            <v>NEFR 2016</v>
          </cell>
        </row>
        <row r="8960">
          <cell r="A8960" t="str">
            <v>NEFR 2016</v>
          </cell>
        </row>
        <row r="8961">
          <cell r="A8961" t="str">
            <v>NEFR 2016</v>
          </cell>
        </row>
        <row r="8962">
          <cell r="A8962" t="str">
            <v>NEFR 2016</v>
          </cell>
        </row>
        <row r="8963">
          <cell r="A8963" t="str">
            <v>NEFR 2016</v>
          </cell>
        </row>
        <row r="8964">
          <cell r="A8964" t="str">
            <v>NEFR 2016</v>
          </cell>
        </row>
        <row r="8965">
          <cell r="A8965" t="str">
            <v>NEFR 2016</v>
          </cell>
        </row>
        <row r="8966">
          <cell r="A8966" t="str">
            <v>NEFR 2016</v>
          </cell>
        </row>
        <row r="8967">
          <cell r="A8967" t="str">
            <v>NEFR 2016</v>
          </cell>
        </row>
        <row r="8968">
          <cell r="A8968" t="str">
            <v>NEFR 2016</v>
          </cell>
        </row>
        <row r="8969">
          <cell r="A8969" t="str">
            <v>NEFR 2016</v>
          </cell>
        </row>
        <row r="8970">
          <cell r="A8970" t="str">
            <v>NEFR 2016</v>
          </cell>
        </row>
        <row r="8971">
          <cell r="A8971" t="str">
            <v>NEFR 2016</v>
          </cell>
        </row>
        <row r="8972">
          <cell r="A8972" t="str">
            <v>NEFR 2016</v>
          </cell>
        </row>
        <row r="8973">
          <cell r="A8973" t="str">
            <v>NEFR 2016</v>
          </cell>
        </row>
        <row r="8974">
          <cell r="A8974" t="str">
            <v>NEFR 2016</v>
          </cell>
        </row>
        <row r="8975">
          <cell r="A8975" t="str">
            <v>NEFR 2016</v>
          </cell>
        </row>
        <row r="8976">
          <cell r="A8976" t="str">
            <v>NEFR 2016</v>
          </cell>
        </row>
        <row r="8977">
          <cell r="A8977" t="str">
            <v>NEFR 2016</v>
          </cell>
        </row>
        <row r="8978">
          <cell r="A8978" t="str">
            <v>NEFR 2016</v>
          </cell>
        </row>
        <row r="8979">
          <cell r="A8979" t="str">
            <v>NEFR 2016</v>
          </cell>
        </row>
        <row r="8980">
          <cell r="A8980" t="str">
            <v>NEFR 2016</v>
          </cell>
        </row>
        <row r="8981">
          <cell r="A8981" t="str">
            <v>NEFR 2016</v>
          </cell>
        </row>
        <row r="8982">
          <cell r="A8982" t="str">
            <v>NEFR 2016</v>
          </cell>
        </row>
        <row r="8983">
          <cell r="A8983" t="str">
            <v>NEFR 2016</v>
          </cell>
        </row>
        <row r="8984">
          <cell r="A8984" t="str">
            <v>NEFR 2016</v>
          </cell>
        </row>
        <row r="8985">
          <cell r="A8985" t="str">
            <v>NEFR 2016</v>
          </cell>
        </row>
        <row r="8986">
          <cell r="A8986" t="str">
            <v>NEFR 2016</v>
          </cell>
        </row>
        <row r="8987">
          <cell r="A8987" t="str">
            <v>NEFR 2016</v>
          </cell>
        </row>
        <row r="8988">
          <cell r="A8988" t="str">
            <v>NEFR 2016</v>
          </cell>
        </row>
        <row r="8989">
          <cell r="A8989" t="str">
            <v>NEFR 2016</v>
          </cell>
        </row>
        <row r="8990">
          <cell r="A8990" t="str">
            <v>NEFR 2016</v>
          </cell>
        </row>
        <row r="8991">
          <cell r="A8991" t="str">
            <v>NEFR 2016</v>
          </cell>
        </row>
        <row r="8992">
          <cell r="A8992" t="str">
            <v>NEFR 2016</v>
          </cell>
        </row>
        <row r="8993">
          <cell r="A8993" t="str">
            <v>NEFR 2016</v>
          </cell>
        </row>
        <row r="8994">
          <cell r="A8994" t="str">
            <v>NEFR 2016</v>
          </cell>
        </row>
        <row r="8995">
          <cell r="A8995" t="str">
            <v>NEFR 2016</v>
          </cell>
        </row>
        <row r="8996">
          <cell r="A8996" t="str">
            <v>NEFR 2016</v>
          </cell>
        </row>
        <row r="8997">
          <cell r="A8997" t="str">
            <v>NEFR 2016</v>
          </cell>
        </row>
        <row r="8998">
          <cell r="A8998" t="str">
            <v>NEFR 2016</v>
          </cell>
        </row>
        <row r="8999">
          <cell r="A8999" t="str">
            <v>NEFR 2016</v>
          </cell>
        </row>
        <row r="9000">
          <cell r="A9000" t="str">
            <v>NEFR 2016</v>
          </cell>
        </row>
        <row r="9001">
          <cell r="A9001" t="str">
            <v>NEFR 2016</v>
          </cell>
        </row>
        <row r="9002">
          <cell r="A9002" t="str">
            <v>NEFR 2016</v>
          </cell>
        </row>
        <row r="9003">
          <cell r="A9003" t="str">
            <v>NEFR 2016</v>
          </cell>
        </row>
        <row r="9004">
          <cell r="A9004" t="str">
            <v>NEFR 2016</v>
          </cell>
        </row>
        <row r="9005">
          <cell r="A9005" t="str">
            <v>NEFR 2016</v>
          </cell>
        </row>
        <row r="9006">
          <cell r="A9006" t="str">
            <v>NEFR 2016</v>
          </cell>
        </row>
        <row r="9007">
          <cell r="A9007" t="str">
            <v>NEFR 2016</v>
          </cell>
        </row>
        <row r="9008">
          <cell r="A9008" t="str">
            <v>NEFR 2016</v>
          </cell>
        </row>
        <row r="9009">
          <cell r="A9009" t="str">
            <v>NEFR 2016</v>
          </cell>
        </row>
        <row r="9010">
          <cell r="A9010" t="str">
            <v>NEFR 2016</v>
          </cell>
        </row>
        <row r="9011">
          <cell r="A9011" t="str">
            <v>NEFR 2016</v>
          </cell>
        </row>
        <row r="9012">
          <cell r="A9012" t="str">
            <v>NEFR 2016</v>
          </cell>
        </row>
        <row r="9013">
          <cell r="A9013" t="str">
            <v>NEFR 2016</v>
          </cell>
        </row>
        <row r="9014">
          <cell r="A9014" t="str">
            <v>NEFR 2016</v>
          </cell>
        </row>
        <row r="9015">
          <cell r="A9015" t="str">
            <v>NEFR 2016</v>
          </cell>
        </row>
        <row r="9016">
          <cell r="A9016" t="str">
            <v>NEFR 2016</v>
          </cell>
        </row>
        <row r="9017">
          <cell r="A9017" t="str">
            <v>NEFR 2016</v>
          </cell>
        </row>
        <row r="9018">
          <cell r="A9018" t="str">
            <v>NEFR 2016</v>
          </cell>
        </row>
        <row r="9019">
          <cell r="A9019" t="str">
            <v>NEFR 2016</v>
          </cell>
        </row>
        <row r="9020">
          <cell r="A9020" t="str">
            <v>NEFR 2016</v>
          </cell>
        </row>
        <row r="9021">
          <cell r="A9021" t="str">
            <v>NEFR 2016</v>
          </cell>
        </row>
        <row r="9022">
          <cell r="A9022" t="str">
            <v>NEFR 2016</v>
          </cell>
        </row>
        <row r="9023">
          <cell r="A9023" t="str">
            <v>NEFR 2016</v>
          </cell>
        </row>
        <row r="9024">
          <cell r="A9024" t="str">
            <v>NEFR 2016</v>
          </cell>
        </row>
        <row r="9025">
          <cell r="A9025" t="str">
            <v>NEFR 2016</v>
          </cell>
        </row>
        <row r="9026">
          <cell r="A9026" t="str">
            <v>NEFR 2016</v>
          </cell>
        </row>
        <row r="9027">
          <cell r="A9027" t="str">
            <v>NEFR 2016</v>
          </cell>
        </row>
        <row r="9028">
          <cell r="A9028" t="str">
            <v>NEFR 2016</v>
          </cell>
        </row>
        <row r="9029">
          <cell r="A9029" t="str">
            <v>NEFR 2016</v>
          </cell>
        </row>
        <row r="9030">
          <cell r="A9030" t="str">
            <v>NEFR 2016</v>
          </cell>
        </row>
        <row r="9031">
          <cell r="A9031" t="str">
            <v>NEFR 2016</v>
          </cell>
        </row>
        <row r="9032">
          <cell r="A9032" t="str">
            <v>NEFR 2016</v>
          </cell>
        </row>
        <row r="9033">
          <cell r="A9033" t="str">
            <v>NEFR 2016</v>
          </cell>
        </row>
        <row r="9034">
          <cell r="A9034" t="str">
            <v>NEFR 2016</v>
          </cell>
        </row>
        <row r="9035">
          <cell r="A9035" t="str">
            <v>NEFR 2016</v>
          </cell>
        </row>
        <row r="9036">
          <cell r="A9036" t="str">
            <v>NEFR 2016</v>
          </cell>
        </row>
        <row r="9037">
          <cell r="A9037" t="str">
            <v>NEFR 2016</v>
          </cell>
        </row>
        <row r="9038">
          <cell r="A9038" t="str">
            <v>NEFR 2016</v>
          </cell>
        </row>
        <row r="9039">
          <cell r="A9039" t="str">
            <v>NEFR 2016</v>
          </cell>
        </row>
        <row r="9040">
          <cell r="A9040" t="str">
            <v>NEFR 2016</v>
          </cell>
        </row>
        <row r="9041">
          <cell r="A9041" t="str">
            <v>NEFR 2016</v>
          </cell>
        </row>
        <row r="9042">
          <cell r="A9042" t="str">
            <v>NEFR 2016</v>
          </cell>
        </row>
        <row r="9043">
          <cell r="A9043" t="str">
            <v>NEFR 2016</v>
          </cell>
        </row>
        <row r="9044">
          <cell r="A9044" t="str">
            <v>NEFR 2016</v>
          </cell>
        </row>
        <row r="9045">
          <cell r="A9045" t="str">
            <v>NEFR 2016</v>
          </cell>
        </row>
        <row r="9046">
          <cell r="A9046" t="str">
            <v>NEFR 2016</v>
          </cell>
        </row>
        <row r="9047">
          <cell r="A9047" t="str">
            <v>NEFR 2016</v>
          </cell>
        </row>
        <row r="9048">
          <cell r="A9048" t="str">
            <v>NEFR 2016</v>
          </cell>
        </row>
        <row r="9049">
          <cell r="A9049" t="str">
            <v>NEFR 2016</v>
          </cell>
        </row>
        <row r="9050">
          <cell r="A9050" t="str">
            <v>NEFR 2016</v>
          </cell>
        </row>
        <row r="9051">
          <cell r="A9051" t="str">
            <v>NEFR 2016</v>
          </cell>
        </row>
        <row r="9052">
          <cell r="A9052" t="str">
            <v>NEFR 2016</v>
          </cell>
        </row>
        <row r="9053">
          <cell r="A9053" t="str">
            <v>NEFR 2016</v>
          </cell>
        </row>
        <row r="9054">
          <cell r="A9054" t="str">
            <v>NEFR 2016</v>
          </cell>
        </row>
        <row r="9055">
          <cell r="A9055" t="str">
            <v>NEFR 2016</v>
          </cell>
        </row>
        <row r="9056">
          <cell r="A9056" t="str">
            <v>NEFR 2016</v>
          </cell>
        </row>
        <row r="9057">
          <cell r="A9057" t="str">
            <v>NEFR 2016</v>
          </cell>
        </row>
        <row r="9058">
          <cell r="A9058" t="str">
            <v>NEFR 2016</v>
          </cell>
        </row>
        <row r="9059">
          <cell r="A9059" t="str">
            <v>NEFR 2016</v>
          </cell>
        </row>
        <row r="9060">
          <cell r="A9060" t="str">
            <v>NEFR 2016</v>
          </cell>
        </row>
        <row r="9061">
          <cell r="A9061" t="str">
            <v>NEFR 2016</v>
          </cell>
        </row>
        <row r="9062">
          <cell r="A9062" t="str">
            <v>NEFR 2016</v>
          </cell>
        </row>
        <row r="9063">
          <cell r="A9063" t="str">
            <v>NEFR 2016</v>
          </cell>
        </row>
        <row r="9064">
          <cell r="A9064" t="str">
            <v>NEFR 2016</v>
          </cell>
        </row>
        <row r="9065">
          <cell r="A9065" t="str">
            <v>NEFR 2016</v>
          </cell>
        </row>
        <row r="9066">
          <cell r="A9066" t="str">
            <v>NEFR 2016</v>
          </cell>
        </row>
        <row r="9067">
          <cell r="A9067" t="str">
            <v>NEFR 2016</v>
          </cell>
        </row>
        <row r="9068">
          <cell r="A9068" t="str">
            <v>NEFR 2016</v>
          </cell>
        </row>
        <row r="9069">
          <cell r="A9069" t="str">
            <v>NEFR 2016</v>
          </cell>
        </row>
        <row r="9070">
          <cell r="A9070" t="str">
            <v>NEFR 2016</v>
          </cell>
        </row>
        <row r="9071">
          <cell r="A9071" t="str">
            <v>NEFR 2016</v>
          </cell>
        </row>
        <row r="9072">
          <cell r="A9072" t="str">
            <v>NEFR 2016</v>
          </cell>
        </row>
        <row r="9073">
          <cell r="A9073" t="str">
            <v>NEFR 2016</v>
          </cell>
        </row>
        <row r="9074">
          <cell r="A9074" t="str">
            <v>NEFR 2016</v>
          </cell>
        </row>
        <row r="9075">
          <cell r="A9075" t="str">
            <v>NEFR 2016</v>
          </cell>
        </row>
        <row r="9076">
          <cell r="A9076" t="str">
            <v>NEFR 2016</v>
          </cell>
        </row>
        <row r="9077">
          <cell r="A9077" t="str">
            <v>NEFR 2016</v>
          </cell>
        </row>
        <row r="9078">
          <cell r="A9078" t="str">
            <v>NEFR 2016</v>
          </cell>
        </row>
        <row r="9079">
          <cell r="A9079" t="str">
            <v>NEFR 2016</v>
          </cell>
        </row>
        <row r="9080">
          <cell r="A9080" t="str">
            <v>NEFR 2016</v>
          </cell>
        </row>
        <row r="9081">
          <cell r="A9081" t="str">
            <v>NEFR 2016</v>
          </cell>
        </row>
        <row r="9082">
          <cell r="A9082" t="str">
            <v>NEFR 2016</v>
          </cell>
        </row>
        <row r="9083">
          <cell r="A9083" t="str">
            <v>NEFR 2016</v>
          </cell>
        </row>
        <row r="9084">
          <cell r="A9084" t="str">
            <v>NEFR 2016</v>
          </cell>
        </row>
        <row r="9085">
          <cell r="A9085" t="str">
            <v>NEFR 2016</v>
          </cell>
        </row>
        <row r="9086">
          <cell r="A9086" t="str">
            <v>NEFR 2016</v>
          </cell>
        </row>
        <row r="9087">
          <cell r="A9087" t="str">
            <v>NEFR 2016</v>
          </cell>
        </row>
        <row r="9088">
          <cell r="A9088" t="str">
            <v>NEFR 2016</v>
          </cell>
        </row>
        <row r="9089">
          <cell r="A9089" t="str">
            <v>NEFR 2016</v>
          </cell>
        </row>
        <row r="9090">
          <cell r="A9090" t="str">
            <v>NEFR 2016</v>
          </cell>
        </row>
        <row r="9091">
          <cell r="A9091" t="str">
            <v>NEFR 2016</v>
          </cell>
        </row>
        <row r="9092">
          <cell r="A9092" t="str">
            <v>NEFR 2016</v>
          </cell>
        </row>
        <row r="9093">
          <cell r="A9093" t="str">
            <v>NEFR 2016</v>
          </cell>
        </row>
        <row r="9094">
          <cell r="A9094" t="str">
            <v>NEFR 2016</v>
          </cell>
        </row>
        <row r="9095">
          <cell r="A9095" t="str">
            <v>NEFR 2016</v>
          </cell>
        </row>
        <row r="9096">
          <cell r="A9096" t="str">
            <v>NEFR 2016</v>
          </cell>
        </row>
        <row r="9097">
          <cell r="A9097" t="str">
            <v>NEFR 2016</v>
          </cell>
        </row>
        <row r="9098">
          <cell r="A9098" t="str">
            <v>NEFR 2016</v>
          </cell>
        </row>
        <row r="9099">
          <cell r="A9099" t="str">
            <v>NEFR 2016</v>
          </cell>
        </row>
        <row r="9100">
          <cell r="A9100" t="str">
            <v>NEFR 2016</v>
          </cell>
        </row>
        <row r="9101">
          <cell r="A9101" t="str">
            <v>NEFR 2016</v>
          </cell>
        </row>
        <row r="9102">
          <cell r="A9102" t="str">
            <v>NEFR 2016</v>
          </cell>
        </row>
        <row r="9103">
          <cell r="A9103" t="str">
            <v>NEFR 2016</v>
          </cell>
        </row>
        <row r="9104">
          <cell r="A9104" t="str">
            <v>NEFR 2016</v>
          </cell>
        </row>
        <row r="9105">
          <cell r="A9105" t="str">
            <v>NEFR 2016</v>
          </cell>
        </row>
        <row r="9106">
          <cell r="A9106" t="str">
            <v>NEFR 2016</v>
          </cell>
        </row>
        <row r="9107">
          <cell r="A9107" t="str">
            <v>NEFR 2016</v>
          </cell>
        </row>
        <row r="9108">
          <cell r="A9108" t="str">
            <v>NEFR 2016</v>
          </cell>
        </row>
        <row r="9109">
          <cell r="A9109" t="str">
            <v>NEFR 2016</v>
          </cell>
        </row>
        <row r="9110">
          <cell r="A9110" t="str">
            <v>NEFR 2016</v>
          </cell>
        </row>
        <row r="9111">
          <cell r="A9111" t="str">
            <v>NEFR 2016</v>
          </cell>
        </row>
        <row r="9112">
          <cell r="A9112" t="str">
            <v>NEFR 2016</v>
          </cell>
        </row>
        <row r="9113">
          <cell r="A9113" t="str">
            <v>NEFR 2016</v>
          </cell>
        </row>
        <row r="9114">
          <cell r="A9114" t="str">
            <v>NEFR 2016</v>
          </cell>
        </row>
        <row r="9115">
          <cell r="A9115" t="str">
            <v>NEFR 2016</v>
          </cell>
        </row>
        <row r="9116">
          <cell r="A9116" t="str">
            <v>NEFR 2016</v>
          </cell>
        </row>
        <row r="9117">
          <cell r="A9117" t="str">
            <v>NEFR 2016</v>
          </cell>
        </row>
        <row r="9118">
          <cell r="A9118" t="str">
            <v>NEFR 2016</v>
          </cell>
        </row>
        <row r="9119">
          <cell r="A9119" t="str">
            <v>NEFR 2016</v>
          </cell>
        </row>
        <row r="9120">
          <cell r="A9120" t="str">
            <v>NEFR 2016</v>
          </cell>
        </row>
        <row r="9121">
          <cell r="A9121" t="str">
            <v>NEFR 2016</v>
          </cell>
        </row>
        <row r="9122">
          <cell r="A9122" t="str">
            <v>NEFR 2016</v>
          </cell>
        </row>
        <row r="9123">
          <cell r="A9123" t="str">
            <v>NEFR 2016</v>
          </cell>
        </row>
        <row r="9124">
          <cell r="A9124" t="str">
            <v>NEFR 2016</v>
          </cell>
        </row>
        <row r="9125">
          <cell r="A9125" t="str">
            <v>NEFR 2016</v>
          </cell>
        </row>
        <row r="9126">
          <cell r="A9126" t="str">
            <v>NEFR 2016</v>
          </cell>
        </row>
        <row r="9127">
          <cell r="A9127" t="str">
            <v>NEFR 2016</v>
          </cell>
        </row>
        <row r="9128">
          <cell r="A9128" t="str">
            <v>NEFR 2016</v>
          </cell>
        </row>
        <row r="9129">
          <cell r="A9129" t="str">
            <v>NEFR 2016</v>
          </cell>
        </row>
        <row r="9130">
          <cell r="A9130" t="str">
            <v>NEFR 2016</v>
          </cell>
        </row>
        <row r="9131">
          <cell r="A9131" t="str">
            <v>NEFR 2016</v>
          </cell>
        </row>
        <row r="9132">
          <cell r="A9132" t="str">
            <v>NEFR 2016</v>
          </cell>
        </row>
        <row r="9133">
          <cell r="A9133" t="str">
            <v>NEFR 2016</v>
          </cell>
        </row>
        <row r="9134">
          <cell r="A9134" t="str">
            <v>NEFR 2016</v>
          </cell>
        </row>
        <row r="9135">
          <cell r="A9135" t="str">
            <v>NEFR 2016</v>
          </cell>
        </row>
        <row r="9136">
          <cell r="A9136" t="str">
            <v>NEFR 2016</v>
          </cell>
        </row>
        <row r="9137">
          <cell r="A9137" t="str">
            <v>NEFR 2016</v>
          </cell>
        </row>
        <row r="9138">
          <cell r="A9138" t="str">
            <v>NEFR 2016</v>
          </cell>
        </row>
        <row r="9139">
          <cell r="A9139" t="str">
            <v>NEFR 2016</v>
          </cell>
        </row>
        <row r="9140">
          <cell r="A9140" t="str">
            <v>NEFR 2016</v>
          </cell>
        </row>
        <row r="9141">
          <cell r="A9141" t="str">
            <v>NEFR 2016</v>
          </cell>
        </row>
        <row r="9142">
          <cell r="A9142" t="str">
            <v>NEFR 2016</v>
          </cell>
        </row>
        <row r="9143">
          <cell r="A9143" t="str">
            <v>NEFR 2016</v>
          </cell>
        </row>
        <row r="9144">
          <cell r="A9144" t="str">
            <v>NEFR 2016</v>
          </cell>
        </row>
        <row r="9145">
          <cell r="A9145" t="str">
            <v>NEFR 2016</v>
          </cell>
        </row>
        <row r="9146">
          <cell r="A9146" t="str">
            <v>NEFR 2016</v>
          </cell>
        </row>
        <row r="9147">
          <cell r="A9147" t="str">
            <v>NEFR 2016</v>
          </cell>
        </row>
        <row r="9148">
          <cell r="A9148" t="str">
            <v>NEFR 2016</v>
          </cell>
        </row>
        <row r="9149">
          <cell r="A9149" t="str">
            <v>NEFR 2016</v>
          </cell>
        </row>
        <row r="9150">
          <cell r="A9150" t="str">
            <v>NEFR 2016</v>
          </cell>
        </row>
        <row r="9151">
          <cell r="A9151" t="str">
            <v>NEFR 2016</v>
          </cell>
        </row>
        <row r="9152">
          <cell r="A9152" t="str">
            <v>NEFR 2016</v>
          </cell>
        </row>
        <row r="9153">
          <cell r="A9153" t="str">
            <v>NEFR 2016</v>
          </cell>
        </row>
        <row r="9154">
          <cell r="A9154" t="str">
            <v>NEFR 2016</v>
          </cell>
        </row>
        <row r="9155">
          <cell r="A9155" t="str">
            <v>NEFR 2016</v>
          </cell>
        </row>
        <row r="9156">
          <cell r="A9156" t="str">
            <v>NEFR 2016</v>
          </cell>
        </row>
        <row r="9157">
          <cell r="A9157" t="str">
            <v>NEFR 2016</v>
          </cell>
        </row>
        <row r="9158">
          <cell r="A9158" t="str">
            <v>NEFR 2016</v>
          </cell>
        </row>
        <row r="9159">
          <cell r="A9159" t="str">
            <v>NEFR 2016</v>
          </cell>
        </row>
        <row r="9160">
          <cell r="A9160" t="str">
            <v>NEFR 2016</v>
          </cell>
        </row>
        <row r="9161">
          <cell r="A9161" t="str">
            <v>NEFR 2016</v>
          </cell>
        </row>
        <row r="9162">
          <cell r="A9162" t="str">
            <v>NEFR 2016</v>
          </cell>
        </row>
        <row r="9163">
          <cell r="A9163" t="str">
            <v>NEFR 2016</v>
          </cell>
        </row>
        <row r="9164">
          <cell r="A9164" t="str">
            <v>NEFR 2016</v>
          </cell>
        </row>
        <row r="9165">
          <cell r="A9165" t="str">
            <v>NEFR 2016</v>
          </cell>
        </row>
        <row r="9166">
          <cell r="A9166" t="str">
            <v>NEFR 2016</v>
          </cell>
        </row>
        <row r="9167">
          <cell r="A9167" t="str">
            <v>NEFR 2016</v>
          </cell>
        </row>
        <row r="9168">
          <cell r="A9168" t="str">
            <v>NEFR 2016</v>
          </cell>
        </row>
        <row r="9169">
          <cell r="A9169" t="str">
            <v>NEFR 2016</v>
          </cell>
        </row>
        <row r="9170">
          <cell r="A9170" t="str">
            <v>NEFR 2016</v>
          </cell>
        </row>
        <row r="9171">
          <cell r="A9171" t="str">
            <v>NEFR 2016</v>
          </cell>
        </row>
        <row r="9172">
          <cell r="A9172" t="str">
            <v>NEFR 2016</v>
          </cell>
        </row>
        <row r="9173">
          <cell r="A9173" t="str">
            <v>NEFR 2016</v>
          </cell>
        </row>
        <row r="9174">
          <cell r="A9174" t="str">
            <v>NEFR 2016</v>
          </cell>
        </row>
        <row r="9175">
          <cell r="A9175" t="str">
            <v>NEFR 2016</v>
          </cell>
        </row>
        <row r="9176">
          <cell r="A9176" t="str">
            <v>NEFR 2016</v>
          </cell>
        </row>
        <row r="9177">
          <cell r="A9177" t="str">
            <v>NEFR 2016</v>
          </cell>
        </row>
        <row r="9178">
          <cell r="A9178" t="str">
            <v>NEFR 2016</v>
          </cell>
        </row>
        <row r="9179">
          <cell r="A9179" t="str">
            <v>NEFR 2016</v>
          </cell>
        </row>
        <row r="9180">
          <cell r="A9180" t="str">
            <v>NEFR 2016</v>
          </cell>
        </row>
        <row r="9181">
          <cell r="A9181" t="str">
            <v>NEFR 2016</v>
          </cell>
        </row>
        <row r="9182">
          <cell r="A9182" t="str">
            <v>NEFR 2016</v>
          </cell>
        </row>
        <row r="9183">
          <cell r="A9183" t="str">
            <v>NEFR 2016</v>
          </cell>
        </row>
        <row r="9184">
          <cell r="A9184" t="str">
            <v>NEFR 2016</v>
          </cell>
        </row>
        <row r="9185">
          <cell r="A9185" t="str">
            <v>NEFR 2016</v>
          </cell>
        </row>
        <row r="9186">
          <cell r="A9186" t="str">
            <v>NEFR 2016</v>
          </cell>
        </row>
        <row r="9187">
          <cell r="A9187" t="str">
            <v>NEFR 2016</v>
          </cell>
        </row>
        <row r="9188">
          <cell r="A9188" t="str">
            <v>NEFR 2016</v>
          </cell>
        </row>
        <row r="9189">
          <cell r="A9189" t="str">
            <v>NEFR 2016</v>
          </cell>
        </row>
        <row r="9190">
          <cell r="A9190" t="str">
            <v>NEFR 2016</v>
          </cell>
        </row>
        <row r="9191">
          <cell r="A9191" t="str">
            <v>NEFR 2016</v>
          </cell>
        </row>
        <row r="9192">
          <cell r="A9192" t="str">
            <v>NEFR 2016</v>
          </cell>
        </row>
        <row r="9193">
          <cell r="A9193" t="str">
            <v>NEFR 2016</v>
          </cell>
        </row>
        <row r="9194">
          <cell r="A9194" t="str">
            <v>NEFR 2016</v>
          </cell>
        </row>
        <row r="9195">
          <cell r="A9195" t="str">
            <v>NEFR 2016</v>
          </cell>
        </row>
        <row r="9196">
          <cell r="A9196" t="str">
            <v>NEFR 2016</v>
          </cell>
        </row>
        <row r="9197">
          <cell r="A9197" t="str">
            <v>NEFR 2016</v>
          </cell>
        </row>
        <row r="9198">
          <cell r="A9198" t="str">
            <v>NEFR 2016</v>
          </cell>
        </row>
        <row r="9199">
          <cell r="A9199" t="str">
            <v>NEFR 2016</v>
          </cell>
        </row>
        <row r="9200">
          <cell r="A9200" t="str">
            <v>NEFR 2016</v>
          </cell>
        </row>
        <row r="9201">
          <cell r="A9201" t="str">
            <v>NEFR 2016</v>
          </cell>
        </row>
        <row r="9202">
          <cell r="A9202" t="str">
            <v>NEFR 2016</v>
          </cell>
        </row>
        <row r="9203">
          <cell r="A9203" t="str">
            <v>NEFR 2016</v>
          </cell>
        </row>
        <row r="9204">
          <cell r="A9204" t="str">
            <v>NEFR 2016</v>
          </cell>
        </row>
        <row r="9205">
          <cell r="A9205" t="str">
            <v>NEFR 2016</v>
          </cell>
        </row>
        <row r="9206">
          <cell r="A9206" t="str">
            <v>NEFR 2016</v>
          </cell>
        </row>
        <row r="9207">
          <cell r="A9207" t="str">
            <v>NEFR 2016</v>
          </cell>
        </row>
        <row r="9208">
          <cell r="A9208" t="str">
            <v>NEFR 2016</v>
          </cell>
        </row>
        <row r="9209">
          <cell r="A9209" t="str">
            <v>NEFR 2016</v>
          </cell>
        </row>
        <row r="9210">
          <cell r="A9210" t="str">
            <v>NEFR 2016</v>
          </cell>
        </row>
        <row r="9211">
          <cell r="A9211" t="str">
            <v>NEFR 2016</v>
          </cell>
        </row>
        <row r="9212">
          <cell r="A9212" t="str">
            <v>NEFR 2016</v>
          </cell>
        </row>
        <row r="9213">
          <cell r="A9213" t="str">
            <v>NEFR 2016</v>
          </cell>
        </row>
        <row r="9214">
          <cell r="A9214" t="str">
            <v>NEFR 2016</v>
          </cell>
        </row>
        <row r="9215">
          <cell r="A9215" t="str">
            <v>NEFR 2016</v>
          </cell>
        </row>
        <row r="9216">
          <cell r="A9216" t="str">
            <v>NEFR 2016</v>
          </cell>
        </row>
        <row r="9217">
          <cell r="A9217" t="str">
            <v>NEFR 2016</v>
          </cell>
        </row>
        <row r="9218">
          <cell r="A9218" t="str">
            <v>NEFR 2016</v>
          </cell>
        </row>
        <row r="9219">
          <cell r="A9219" t="str">
            <v>NEFR 2016</v>
          </cell>
        </row>
        <row r="9220">
          <cell r="A9220" t="str">
            <v>NEFR 2016</v>
          </cell>
        </row>
        <row r="9221">
          <cell r="A9221" t="str">
            <v>NEFR 2016</v>
          </cell>
        </row>
        <row r="9222">
          <cell r="A9222" t="str">
            <v>NEFR 2016</v>
          </cell>
        </row>
        <row r="9223">
          <cell r="A9223" t="str">
            <v>NEFR 2016</v>
          </cell>
        </row>
        <row r="9224">
          <cell r="A9224" t="str">
            <v>NEFR 2016</v>
          </cell>
        </row>
        <row r="9225">
          <cell r="A9225" t="str">
            <v>NEFR 2016</v>
          </cell>
        </row>
        <row r="9226">
          <cell r="A9226" t="str">
            <v>NEFR 2016</v>
          </cell>
        </row>
        <row r="9227">
          <cell r="A9227" t="str">
            <v>NEFR 2016</v>
          </cell>
        </row>
        <row r="9228">
          <cell r="A9228" t="str">
            <v>NEFR 2016</v>
          </cell>
        </row>
        <row r="9229">
          <cell r="A9229" t="str">
            <v>NEFR 2016</v>
          </cell>
        </row>
        <row r="9230">
          <cell r="A9230" t="str">
            <v>NEFR 2016</v>
          </cell>
        </row>
        <row r="9231">
          <cell r="A9231" t="str">
            <v>NEFR 2016</v>
          </cell>
        </row>
        <row r="9232">
          <cell r="A9232" t="str">
            <v>NEFR 2016</v>
          </cell>
        </row>
        <row r="9233">
          <cell r="A9233" t="str">
            <v>NEFR 2016</v>
          </cell>
        </row>
        <row r="9234">
          <cell r="A9234" t="str">
            <v>NEFR 2016</v>
          </cell>
        </row>
        <row r="9235">
          <cell r="A9235" t="str">
            <v>NEFR 2016</v>
          </cell>
        </row>
        <row r="9236">
          <cell r="A9236" t="str">
            <v>NEFR 2016</v>
          </cell>
        </row>
        <row r="9237">
          <cell r="A9237" t="str">
            <v>NEFR 2016</v>
          </cell>
        </row>
        <row r="9238">
          <cell r="A9238" t="str">
            <v>NEFR 2016</v>
          </cell>
        </row>
        <row r="9239">
          <cell r="A9239" t="str">
            <v>NEFR 2016</v>
          </cell>
        </row>
        <row r="9240">
          <cell r="A9240" t="str">
            <v>NEFR 2016</v>
          </cell>
        </row>
        <row r="9241">
          <cell r="A9241" t="str">
            <v>NEFR 2016</v>
          </cell>
        </row>
        <row r="9242">
          <cell r="A9242" t="str">
            <v>NEFR 2016</v>
          </cell>
        </row>
        <row r="9243">
          <cell r="A9243" t="str">
            <v>NEFR 2016</v>
          </cell>
        </row>
        <row r="9244">
          <cell r="A9244" t="str">
            <v>NEFR 2016</v>
          </cell>
        </row>
        <row r="9245">
          <cell r="A9245" t="str">
            <v>NEFR 2016</v>
          </cell>
        </row>
        <row r="9246">
          <cell r="A9246" t="str">
            <v>NEFR 2016</v>
          </cell>
        </row>
        <row r="9247">
          <cell r="A9247" t="str">
            <v>NEFR 2016</v>
          </cell>
        </row>
        <row r="9248">
          <cell r="A9248" t="str">
            <v>NEFR 2016</v>
          </cell>
        </row>
        <row r="9249">
          <cell r="A9249" t="str">
            <v>NEFR 2016</v>
          </cell>
        </row>
        <row r="9250">
          <cell r="A9250" t="str">
            <v>NEFR 2016</v>
          </cell>
        </row>
        <row r="9251">
          <cell r="A9251" t="str">
            <v>NEFR 2016</v>
          </cell>
        </row>
        <row r="9252">
          <cell r="A9252" t="str">
            <v>NEFR 2016</v>
          </cell>
        </row>
        <row r="9253">
          <cell r="A9253" t="str">
            <v>NEFR 2016</v>
          </cell>
        </row>
        <row r="9254">
          <cell r="A9254" t="str">
            <v>NEFR 2016</v>
          </cell>
        </row>
        <row r="9255">
          <cell r="A9255" t="str">
            <v>NEFR 2016</v>
          </cell>
        </row>
        <row r="9256">
          <cell r="A9256" t="str">
            <v>NEFR 2016</v>
          </cell>
        </row>
        <row r="9257">
          <cell r="A9257" t="str">
            <v>NEFR 2016</v>
          </cell>
        </row>
        <row r="9258">
          <cell r="A9258" t="str">
            <v>NEFR 2016</v>
          </cell>
        </row>
        <row r="9259">
          <cell r="A9259" t="str">
            <v>NEFR 2016</v>
          </cell>
        </row>
        <row r="9260">
          <cell r="A9260" t="str">
            <v>NEFR 2016</v>
          </cell>
        </row>
        <row r="9261">
          <cell r="A9261" t="str">
            <v>NEFR 2016</v>
          </cell>
        </row>
        <row r="9262">
          <cell r="A9262" t="str">
            <v>NEFR 2016</v>
          </cell>
        </row>
        <row r="9263">
          <cell r="A9263" t="str">
            <v>NEFR 2016</v>
          </cell>
        </row>
        <row r="9264">
          <cell r="A9264" t="str">
            <v>NEFR 2016</v>
          </cell>
        </row>
        <row r="9265">
          <cell r="A9265" t="str">
            <v>NEFR 2016</v>
          </cell>
        </row>
        <row r="9266">
          <cell r="A9266" t="str">
            <v>NEFR 2016</v>
          </cell>
        </row>
        <row r="9267">
          <cell r="A9267" t="str">
            <v>NEFR 2016</v>
          </cell>
        </row>
        <row r="9268">
          <cell r="A9268" t="str">
            <v>NEFR 2016</v>
          </cell>
        </row>
        <row r="9269">
          <cell r="A9269" t="str">
            <v>NEFR 2016</v>
          </cell>
        </row>
        <row r="9270">
          <cell r="A9270" t="str">
            <v>NEFR 2016</v>
          </cell>
        </row>
        <row r="9271">
          <cell r="A9271" t="str">
            <v>NEFR 2016</v>
          </cell>
        </row>
        <row r="9272">
          <cell r="A9272" t="str">
            <v>NEFR 2016</v>
          </cell>
        </row>
        <row r="9273">
          <cell r="A9273" t="str">
            <v>NEFR 2016</v>
          </cell>
        </row>
        <row r="9274">
          <cell r="A9274" t="str">
            <v>NEFR 2016</v>
          </cell>
        </row>
        <row r="9275">
          <cell r="A9275" t="str">
            <v>NEFR 2016</v>
          </cell>
        </row>
        <row r="9276">
          <cell r="A9276" t="str">
            <v>NEFR 2016</v>
          </cell>
        </row>
        <row r="9277">
          <cell r="A9277" t="str">
            <v>NEFR 2016</v>
          </cell>
        </row>
        <row r="9278">
          <cell r="A9278" t="str">
            <v>NEFR 2016</v>
          </cell>
        </row>
        <row r="9279">
          <cell r="A9279" t="str">
            <v>NEFR 2016</v>
          </cell>
        </row>
        <row r="9280">
          <cell r="A9280" t="str">
            <v>NEFR 2016</v>
          </cell>
        </row>
        <row r="9281">
          <cell r="A9281" t="str">
            <v>NEFR 2016</v>
          </cell>
        </row>
        <row r="9282">
          <cell r="A9282" t="str">
            <v>NEFR 2016</v>
          </cell>
        </row>
        <row r="9283">
          <cell r="A9283" t="str">
            <v>NEFR 2016</v>
          </cell>
        </row>
        <row r="9284">
          <cell r="A9284" t="str">
            <v>NEFR 2016</v>
          </cell>
        </row>
        <row r="9285">
          <cell r="A9285" t="str">
            <v>NEFR 2016</v>
          </cell>
        </row>
        <row r="9286">
          <cell r="A9286" t="str">
            <v>NEFR 2016</v>
          </cell>
        </row>
        <row r="9287">
          <cell r="A9287" t="str">
            <v>NEFR 2016</v>
          </cell>
        </row>
        <row r="9288">
          <cell r="A9288" t="str">
            <v>NEFR 2016</v>
          </cell>
        </row>
        <row r="9289">
          <cell r="A9289" t="str">
            <v>NEFR 2016</v>
          </cell>
        </row>
        <row r="9290">
          <cell r="A9290" t="str">
            <v>NEFR 2016</v>
          </cell>
        </row>
        <row r="9291">
          <cell r="A9291" t="str">
            <v>NEFR 2016</v>
          </cell>
        </row>
        <row r="9292">
          <cell r="A9292" t="str">
            <v>NEFR 2016</v>
          </cell>
        </row>
        <row r="9293">
          <cell r="A9293" t="str">
            <v>NEFR 2016</v>
          </cell>
        </row>
        <row r="9294">
          <cell r="A9294" t="str">
            <v>NEFR 2016</v>
          </cell>
        </row>
        <row r="9295">
          <cell r="A9295" t="str">
            <v>NEFR 2016</v>
          </cell>
        </row>
        <row r="9296">
          <cell r="A9296" t="str">
            <v>NEFR 2016</v>
          </cell>
        </row>
        <row r="9297">
          <cell r="A9297" t="str">
            <v>NEFR 2016</v>
          </cell>
        </row>
        <row r="9298">
          <cell r="A9298" t="str">
            <v>NEFR 2016</v>
          </cell>
        </row>
        <row r="9299">
          <cell r="A9299" t="str">
            <v>NEFR 2016</v>
          </cell>
        </row>
        <row r="9300">
          <cell r="A9300" t="str">
            <v>NEFR 2016</v>
          </cell>
        </row>
        <row r="9301">
          <cell r="A9301" t="str">
            <v>NEFR 2016</v>
          </cell>
        </row>
        <row r="9302">
          <cell r="A9302" t="str">
            <v>NEFR 2016</v>
          </cell>
        </row>
        <row r="9303">
          <cell r="A9303" t="str">
            <v>NEFR 2016</v>
          </cell>
        </row>
        <row r="9304">
          <cell r="A9304" t="str">
            <v>NEFR 2016</v>
          </cell>
        </row>
        <row r="9305">
          <cell r="A9305" t="str">
            <v>NEFR 2016</v>
          </cell>
        </row>
        <row r="9306">
          <cell r="A9306" t="str">
            <v>NEFR 2016</v>
          </cell>
        </row>
        <row r="9307">
          <cell r="A9307" t="str">
            <v>NEFR 2016</v>
          </cell>
        </row>
        <row r="9308">
          <cell r="A9308" t="str">
            <v>NEFR 2016</v>
          </cell>
        </row>
        <row r="9309">
          <cell r="A9309" t="str">
            <v>NEFR 2016</v>
          </cell>
        </row>
        <row r="9310">
          <cell r="A9310" t="str">
            <v>NEFR 2016</v>
          </cell>
        </row>
        <row r="9311">
          <cell r="A9311" t="str">
            <v>NEFR 2016</v>
          </cell>
        </row>
        <row r="9312">
          <cell r="A9312" t="str">
            <v>NEFR 2016</v>
          </cell>
        </row>
        <row r="9313">
          <cell r="A9313" t="str">
            <v>NEFR 2016</v>
          </cell>
        </row>
        <row r="9314">
          <cell r="A9314" t="str">
            <v>NEFR 2016</v>
          </cell>
        </row>
        <row r="9315">
          <cell r="A9315" t="str">
            <v>NEFR 2016</v>
          </cell>
        </row>
        <row r="9316">
          <cell r="A9316" t="str">
            <v>NEFR 2016</v>
          </cell>
        </row>
        <row r="9317">
          <cell r="A9317" t="str">
            <v>NEFR 2016</v>
          </cell>
        </row>
        <row r="9318">
          <cell r="A9318" t="str">
            <v>NEFR 2016</v>
          </cell>
        </row>
        <row r="9319">
          <cell r="A9319" t="str">
            <v>NEFR 2016</v>
          </cell>
        </row>
        <row r="9320">
          <cell r="A9320" t="str">
            <v>NEFR 2016</v>
          </cell>
        </row>
        <row r="9321">
          <cell r="A9321" t="str">
            <v>NEFR 2016</v>
          </cell>
        </row>
        <row r="9322">
          <cell r="A9322" t="str">
            <v>NEFR 2016</v>
          </cell>
        </row>
        <row r="9323">
          <cell r="A9323" t="str">
            <v>NEFR 2016</v>
          </cell>
        </row>
        <row r="9324">
          <cell r="A9324" t="str">
            <v>NEFR 2016</v>
          </cell>
        </row>
        <row r="9325">
          <cell r="A9325" t="str">
            <v>NEFR 2016</v>
          </cell>
        </row>
        <row r="9326">
          <cell r="A9326" t="str">
            <v>NEFR 2016</v>
          </cell>
        </row>
        <row r="9327">
          <cell r="A9327" t="str">
            <v>NEFR 2016</v>
          </cell>
        </row>
        <row r="9328">
          <cell r="A9328" t="str">
            <v>NEFR 2016</v>
          </cell>
        </row>
        <row r="9329">
          <cell r="A9329" t="str">
            <v>NEFR 2016</v>
          </cell>
        </row>
        <row r="9330">
          <cell r="A9330" t="str">
            <v>NEFR 2016</v>
          </cell>
        </row>
        <row r="9331">
          <cell r="A9331" t="str">
            <v>NEFR 2016</v>
          </cell>
        </row>
        <row r="9332">
          <cell r="A9332" t="str">
            <v>NEFR 2016</v>
          </cell>
        </row>
        <row r="9333">
          <cell r="A9333" t="str">
            <v>NEFR 2016</v>
          </cell>
        </row>
        <row r="9334">
          <cell r="A9334" t="str">
            <v>NEFR 2016</v>
          </cell>
        </row>
        <row r="9335">
          <cell r="A9335" t="str">
            <v>NEFR 2016</v>
          </cell>
        </row>
        <row r="9336">
          <cell r="A9336" t="str">
            <v>NEFR 2016</v>
          </cell>
        </row>
        <row r="9337">
          <cell r="A9337" t="str">
            <v>NEFR 2016</v>
          </cell>
        </row>
        <row r="9338">
          <cell r="A9338" t="str">
            <v>NEFR 2016</v>
          </cell>
        </row>
        <row r="9339">
          <cell r="A9339" t="str">
            <v>NEFR 2016</v>
          </cell>
        </row>
        <row r="9340">
          <cell r="A9340" t="str">
            <v>NEFR 2016</v>
          </cell>
        </row>
        <row r="9341">
          <cell r="A9341" t="str">
            <v>NEFR 2016</v>
          </cell>
        </row>
        <row r="9342">
          <cell r="A9342" t="str">
            <v>NEFR 2016</v>
          </cell>
        </row>
        <row r="9343">
          <cell r="A9343" t="str">
            <v>NEFR 2016</v>
          </cell>
        </row>
        <row r="9344">
          <cell r="A9344" t="str">
            <v>NEFR 2016</v>
          </cell>
        </row>
        <row r="9345">
          <cell r="A9345" t="str">
            <v>NEFR 2016</v>
          </cell>
        </row>
        <row r="9346">
          <cell r="A9346" t="str">
            <v>NEFR 2016</v>
          </cell>
        </row>
        <row r="9347">
          <cell r="A9347" t="str">
            <v>NEFR 2016</v>
          </cell>
        </row>
        <row r="9348">
          <cell r="A9348" t="str">
            <v>NEFR 2016</v>
          </cell>
        </row>
        <row r="9349">
          <cell r="A9349" t="str">
            <v>NEFR 2016</v>
          </cell>
        </row>
        <row r="9350">
          <cell r="A9350" t="str">
            <v>NEFR 2016</v>
          </cell>
        </row>
        <row r="9351">
          <cell r="A9351" t="str">
            <v>NEFR 2016</v>
          </cell>
        </row>
        <row r="9352">
          <cell r="A9352" t="str">
            <v>NEFR 2016</v>
          </cell>
        </row>
        <row r="9353">
          <cell r="A9353" t="str">
            <v>NEFR 2016</v>
          </cell>
        </row>
        <row r="9354">
          <cell r="A9354" t="str">
            <v>NEFR 2016</v>
          </cell>
        </row>
        <row r="9355">
          <cell r="A9355" t="str">
            <v>NEFR 2016</v>
          </cell>
        </row>
        <row r="9356">
          <cell r="A9356" t="str">
            <v>NEFR 2016</v>
          </cell>
        </row>
        <row r="9357">
          <cell r="A9357" t="str">
            <v>NEFR 2016</v>
          </cell>
        </row>
        <row r="9358">
          <cell r="A9358" t="str">
            <v>NEFR 2016</v>
          </cell>
        </row>
        <row r="9359">
          <cell r="A9359" t="str">
            <v>NEFR 2016</v>
          </cell>
        </row>
        <row r="9360">
          <cell r="A9360" t="str">
            <v>NEFR 2016</v>
          </cell>
        </row>
        <row r="9361">
          <cell r="A9361" t="str">
            <v>NEFR 2016</v>
          </cell>
        </row>
        <row r="9362">
          <cell r="A9362" t="str">
            <v>NEFR 2016</v>
          </cell>
        </row>
        <row r="9363">
          <cell r="A9363" t="str">
            <v>NEFR 2016</v>
          </cell>
        </row>
        <row r="9364">
          <cell r="A9364" t="str">
            <v>NEFR 2016</v>
          </cell>
        </row>
        <row r="9365">
          <cell r="A9365" t="str">
            <v>NEFR 2016</v>
          </cell>
        </row>
        <row r="9366">
          <cell r="A9366" t="str">
            <v>NEFR 2016</v>
          </cell>
        </row>
        <row r="9367">
          <cell r="A9367" t="str">
            <v>NEFR 2016</v>
          </cell>
        </row>
        <row r="9368">
          <cell r="A9368" t="str">
            <v>NEFR 2016</v>
          </cell>
        </row>
        <row r="9369">
          <cell r="A9369" t="str">
            <v>NEFR 2016</v>
          </cell>
        </row>
        <row r="9370">
          <cell r="A9370" t="str">
            <v>NEFR 2016</v>
          </cell>
        </row>
        <row r="9371">
          <cell r="A9371" t="str">
            <v>NEFR 2016</v>
          </cell>
        </row>
        <row r="9372">
          <cell r="A9372" t="str">
            <v>NEFR 2016</v>
          </cell>
        </row>
        <row r="9373">
          <cell r="A9373" t="str">
            <v>NEFR 2016</v>
          </cell>
        </row>
        <row r="9374">
          <cell r="A9374" t="str">
            <v>NEFR 2016</v>
          </cell>
        </row>
        <row r="9375">
          <cell r="A9375" t="str">
            <v>NEFR 2016</v>
          </cell>
        </row>
        <row r="9376">
          <cell r="A9376" t="str">
            <v>NEFR 2016</v>
          </cell>
        </row>
        <row r="9377">
          <cell r="A9377" t="str">
            <v>NEFR 2016</v>
          </cell>
        </row>
        <row r="9378">
          <cell r="A9378" t="str">
            <v>NEFR 2016</v>
          </cell>
        </row>
        <row r="9379">
          <cell r="A9379" t="str">
            <v>NEFR 2016</v>
          </cell>
        </row>
        <row r="9380">
          <cell r="A9380" t="str">
            <v>NEFR 2016</v>
          </cell>
        </row>
        <row r="9381">
          <cell r="A9381" t="str">
            <v>NEFR 2016</v>
          </cell>
        </row>
        <row r="9382">
          <cell r="A9382" t="str">
            <v>NEFR 2016</v>
          </cell>
        </row>
        <row r="9383">
          <cell r="A9383" t="str">
            <v>NEFR 2016</v>
          </cell>
        </row>
        <row r="9384">
          <cell r="A9384" t="str">
            <v>NEFR 2016</v>
          </cell>
        </row>
        <row r="9385">
          <cell r="A9385" t="str">
            <v>NEFR 2016</v>
          </cell>
        </row>
        <row r="9386">
          <cell r="A9386" t="str">
            <v>NEFR 2016</v>
          </cell>
        </row>
        <row r="9387">
          <cell r="A9387" t="str">
            <v>NEFR 2016</v>
          </cell>
        </row>
        <row r="9388">
          <cell r="A9388" t="str">
            <v>NEFR 2016</v>
          </cell>
        </row>
        <row r="9389">
          <cell r="A9389" t="str">
            <v>NEFR 2016</v>
          </cell>
        </row>
        <row r="9390">
          <cell r="A9390" t="str">
            <v>NEFR 2016</v>
          </cell>
        </row>
        <row r="9391">
          <cell r="A9391" t="str">
            <v>NEFR 2016</v>
          </cell>
        </row>
        <row r="9392">
          <cell r="A9392" t="str">
            <v>NEFR 2016</v>
          </cell>
        </row>
        <row r="9393">
          <cell r="A9393" t="str">
            <v>NEFR 2016</v>
          </cell>
        </row>
        <row r="9394">
          <cell r="A9394" t="str">
            <v>NEFR 2016</v>
          </cell>
        </row>
        <row r="9395">
          <cell r="A9395" t="str">
            <v>NEFR 2016</v>
          </cell>
        </row>
        <row r="9396">
          <cell r="A9396" t="str">
            <v>NEFR 2016</v>
          </cell>
        </row>
        <row r="9397">
          <cell r="A9397" t="str">
            <v>NEFR 2016</v>
          </cell>
        </row>
        <row r="9398">
          <cell r="A9398" t="str">
            <v>NEFR 2016</v>
          </cell>
        </row>
        <row r="9399">
          <cell r="A9399" t="str">
            <v>NEFR 2016</v>
          </cell>
        </row>
        <row r="9400">
          <cell r="A9400" t="str">
            <v>NEFR 2016</v>
          </cell>
        </row>
        <row r="9401">
          <cell r="A9401" t="str">
            <v>NEFR 2016</v>
          </cell>
        </row>
        <row r="9402">
          <cell r="A9402" t="str">
            <v>NEFR 2016</v>
          </cell>
        </row>
        <row r="9403">
          <cell r="A9403" t="str">
            <v>NEFR 2016</v>
          </cell>
        </row>
        <row r="9404">
          <cell r="A9404" t="str">
            <v>NEFR 2016</v>
          </cell>
        </row>
        <row r="9405">
          <cell r="A9405" t="str">
            <v>NEFR 2016</v>
          </cell>
        </row>
        <row r="9406">
          <cell r="A9406" t="str">
            <v>NEFR 2016</v>
          </cell>
        </row>
        <row r="9407">
          <cell r="A9407" t="str">
            <v>NEFR 2016</v>
          </cell>
        </row>
        <row r="9408">
          <cell r="A9408" t="str">
            <v>NEFR 2016</v>
          </cell>
        </row>
        <row r="9409">
          <cell r="A9409" t="str">
            <v>NEFR 2016</v>
          </cell>
        </row>
        <row r="9410">
          <cell r="A9410" t="str">
            <v>NEFR 2016</v>
          </cell>
        </row>
        <row r="9411">
          <cell r="A9411" t="str">
            <v>NEFR 2016</v>
          </cell>
        </row>
        <row r="9412">
          <cell r="A9412" t="str">
            <v>NEFR 2016</v>
          </cell>
        </row>
        <row r="9413">
          <cell r="A9413" t="str">
            <v>NEFR 2016</v>
          </cell>
        </row>
        <row r="9414">
          <cell r="A9414" t="str">
            <v>NEFR 2016</v>
          </cell>
        </row>
        <row r="9415">
          <cell r="A9415" t="str">
            <v>NEFR 2016</v>
          </cell>
        </row>
        <row r="9416">
          <cell r="A9416" t="str">
            <v>NEFR 2016</v>
          </cell>
        </row>
        <row r="9417">
          <cell r="A9417" t="str">
            <v>NEFR 2016</v>
          </cell>
        </row>
        <row r="9418">
          <cell r="A9418" t="str">
            <v>NEFR 2016</v>
          </cell>
        </row>
        <row r="9419">
          <cell r="A9419" t="str">
            <v>NEFR 2016</v>
          </cell>
        </row>
        <row r="9420">
          <cell r="A9420" t="str">
            <v>NEFR 2016</v>
          </cell>
        </row>
        <row r="9421">
          <cell r="A9421" t="str">
            <v>NEFR 2016</v>
          </cell>
        </row>
        <row r="9422">
          <cell r="A9422" t="str">
            <v>NEFR 2016</v>
          </cell>
        </row>
        <row r="9423">
          <cell r="A9423" t="str">
            <v>NEFR 2016</v>
          </cell>
        </row>
        <row r="9424">
          <cell r="A9424" t="str">
            <v>NEFR 2016</v>
          </cell>
        </row>
        <row r="9425">
          <cell r="A9425" t="str">
            <v>NEFR 2016</v>
          </cell>
        </row>
        <row r="9426">
          <cell r="A9426" t="str">
            <v>NEFR 2016</v>
          </cell>
        </row>
        <row r="9427">
          <cell r="A9427" t="str">
            <v>NEFR 2016</v>
          </cell>
        </row>
        <row r="9428">
          <cell r="A9428" t="str">
            <v>NEFR 2016</v>
          </cell>
        </row>
        <row r="9429">
          <cell r="A9429" t="str">
            <v>NEFR 2016</v>
          </cell>
        </row>
        <row r="9430">
          <cell r="A9430" t="str">
            <v>NEFR 2016</v>
          </cell>
        </row>
        <row r="9431">
          <cell r="A9431" t="str">
            <v>NEFR 2016</v>
          </cell>
        </row>
        <row r="9432">
          <cell r="A9432" t="str">
            <v>NEFR 2016</v>
          </cell>
        </row>
        <row r="9433">
          <cell r="A9433" t="str">
            <v>NEFR 2016</v>
          </cell>
        </row>
        <row r="9434">
          <cell r="A9434" t="str">
            <v>NEFR 2016</v>
          </cell>
        </row>
        <row r="9435">
          <cell r="A9435" t="str">
            <v>NEFR 2016</v>
          </cell>
        </row>
        <row r="9436">
          <cell r="A9436" t="str">
            <v>NEFR 2016</v>
          </cell>
        </row>
        <row r="9437">
          <cell r="A9437" t="str">
            <v>NEFR 2016</v>
          </cell>
        </row>
        <row r="9438">
          <cell r="A9438" t="str">
            <v>NEFR 2016</v>
          </cell>
        </row>
        <row r="9439">
          <cell r="A9439" t="str">
            <v>NEFR 2016</v>
          </cell>
        </row>
        <row r="9440">
          <cell r="A9440" t="str">
            <v>NEFR 2016</v>
          </cell>
        </row>
        <row r="9441">
          <cell r="A9441" t="str">
            <v>NEFR 2016</v>
          </cell>
        </row>
        <row r="9442">
          <cell r="A9442" t="str">
            <v>NEFR 2016</v>
          </cell>
        </row>
        <row r="9443">
          <cell r="A9443" t="str">
            <v>NEFR 2016</v>
          </cell>
        </row>
        <row r="9444">
          <cell r="A9444" t="str">
            <v>NEFR 2016</v>
          </cell>
        </row>
        <row r="9445">
          <cell r="A9445" t="str">
            <v>NEFR 2016</v>
          </cell>
        </row>
        <row r="9446">
          <cell r="A9446" t="str">
            <v>NEFR 2016</v>
          </cell>
        </row>
        <row r="9447">
          <cell r="A9447" t="str">
            <v>NEFR 2016</v>
          </cell>
        </row>
        <row r="9448">
          <cell r="A9448" t="str">
            <v>NEFR 2016</v>
          </cell>
        </row>
        <row r="9449">
          <cell r="A9449" t="str">
            <v>NEFR 2016</v>
          </cell>
        </row>
        <row r="9450">
          <cell r="A9450" t="str">
            <v>NEFR 2016</v>
          </cell>
        </row>
        <row r="9451">
          <cell r="A9451" t="str">
            <v>NEFR 2016</v>
          </cell>
        </row>
        <row r="9452">
          <cell r="A9452" t="str">
            <v>NEFR 2016</v>
          </cell>
        </row>
        <row r="9453">
          <cell r="A9453" t="str">
            <v>NEFR 2016</v>
          </cell>
        </row>
        <row r="9454">
          <cell r="A9454" t="str">
            <v>NEFR 2016</v>
          </cell>
        </row>
        <row r="9455">
          <cell r="A9455" t="str">
            <v>NEFR 2016</v>
          </cell>
        </row>
        <row r="9456">
          <cell r="A9456" t="str">
            <v>NEFR 2016</v>
          </cell>
        </row>
        <row r="9457">
          <cell r="A9457" t="str">
            <v>NEFR 2016</v>
          </cell>
        </row>
        <row r="9458">
          <cell r="A9458" t="str">
            <v>NEFR 2016</v>
          </cell>
        </row>
        <row r="9459">
          <cell r="A9459" t="str">
            <v>NEFR 2016</v>
          </cell>
        </row>
        <row r="9460">
          <cell r="A9460" t="str">
            <v>NEFR 2016</v>
          </cell>
        </row>
        <row r="9461">
          <cell r="A9461" t="str">
            <v>NEFR 2016</v>
          </cell>
        </row>
        <row r="9462">
          <cell r="A9462" t="str">
            <v>NEFR 2016</v>
          </cell>
        </row>
        <row r="9463">
          <cell r="A9463" t="str">
            <v>NEFR 2016</v>
          </cell>
        </row>
        <row r="9464">
          <cell r="A9464" t="str">
            <v>NEFR 2016</v>
          </cell>
        </row>
        <row r="9465">
          <cell r="A9465" t="str">
            <v>NEFR 2016</v>
          </cell>
        </row>
        <row r="9466">
          <cell r="A9466" t="str">
            <v>NEFR 2016</v>
          </cell>
        </row>
        <row r="9467">
          <cell r="A9467" t="str">
            <v>NEFR 2016</v>
          </cell>
        </row>
        <row r="9468">
          <cell r="A9468" t="str">
            <v>NEFR 2016</v>
          </cell>
        </row>
        <row r="9469">
          <cell r="A9469" t="str">
            <v>NEFR 2016</v>
          </cell>
        </row>
        <row r="9470">
          <cell r="A9470" t="str">
            <v>NEFR 2016</v>
          </cell>
        </row>
        <row r="9471">
          <cell r="A9471" t="str">
            <v>NEFR 2016</v>
          </cell>
        </row>
        <row r="9472">
          <cell r="A9472" t="str">
            <v>NEFR 2016</v>
          </cell>
        </row>
        <row r="9473">
          <cell r="A9473" t="str">
            <v>NEFR 2016</v>
          </cell>
        </row>
        <row r="9474">
          <cell r="A9474" t="str">
            <v>NEFR 2016</v>
          </cell>
        </row>
        <row r="9475">
          <cell r="A9475" t="str">
            <v>NEFR 2016</v>
          </cell>
        </row>
        <row r="9476">
          <cell r="A9476" t="str">
            <v>NEFR 2016</v>
          </cell>
        </row>
        <row r="9477">
          <cell r="A9477" t="str">
            <v>NEFR 2016</v>
          </cell>
        </row>
        <row r="9478">
          <cell r="A9478" t="str">
            <v>NEFR 2016</v>
          </cell>
        </row>
        <row r="9479">
          <cell r="A9479" t="str">
            <v>NEFR 2016</v>
          </cell>
        </row>
        <row r="9480">
          <cell r="A9480" t="str">
            <v>NEFR 2016</v>
          </cell>
        </row>
        <row r="9481">
          <cell r="A9481" t="str">
            <v>NEFR 2016</v>
          </cell>
        </row>
        <row r="9482">
          <cell r="A9482" t="str">
            <v>NEFR 2016</v>
          </cell>
        </row>
        <row r="9483">
          <cell r="A9483" t="str">
            <v>NEFR 2016</v>
          </cell>
        </row>
        <row r="9484">
          <cell r="A9484" t="str">
            <v>NEFR 2016</v>
          </cell>
        </row>
        <row r="9485">
          <cell r="A9485" t="str">
            <v>NEFR 2016</v>
          </cell>
        </row>
        <row r="9486">
          <cell r="A9486" t="str">
            <v>NEFR 2016</v>
          </cell>
        </row>
        <row r="9487">
          <cell r="A9487" t="str">
            <v>NEFR 2016</v>
          </cell>
        </row>
        <row r="9488">
          <cell r="A9488" t="str">
            <v>NEFR 2016</v>
          </cell>
        </row>
        <row r="9489">
          <cell r="A9489" t="str">
            <v>NEFR 2016</v>
          </cell>
        </row>
        <row r="9490">
          <cell r="A9490" t="str">
            <v>NEFR 2016</v>
          </cell>
        </row>
        <row r="9491">
          <cell r="A9491" t="str">
            <v>NEFR 2016</v>
          </cell>
        </row>
        <row r="9492">
          <cell r="A9492" t="str">
            <v>NEFR 2016</v>
          </cell>
        </row>
        <row r="9493">
          <cell r="A9493" t="str">
            <v>NEFR 2016</v>
          </cell>
        </row>
        <row r="9494">
          <cell r="A9494" t="str">
            <v>NEFR 2016</v>
          </cell>
        </row>
        <row r="9495">
          <cell r="A9495" t="str">
            <v>NEFR 2016</v>
          </cell>
        </row>
        <row r="9496">
          <cell r="A9496" t="str">
            <v>NEFR 2016</v>
          </cell>
        </row>
        <row r="9497">
          <cell r="A9497" t="str">
            <v>NEFR 2016</v>
          </cell>
        </row>
        <row r="9498">
          <cell r="A9498" t="str">
            <v>NEFR 2016</v>
          </cell>
        </row>
        <row r="9499">
          <cell r="A9499" t="str">
            <v>NEFR 2016</v>
          </cell>
        </row>
        <row r="9500">
          <cell r="A9500" t="str">
            <v>NEFR 2016</v>
          </cell>
        </row>
        <row r="9501">
          <cell r="A9501" t="str">
            <v>NEFR 2016</v>
          </cell>
        </row>
        <row r="9502">
          <cell r="A9502" t="str">
            <v>NEFR 2016</v>
          </cell>
        </row>
        <row r="9503">
          <cell r="A9503" t="str">
            <v>NEFR 2016</v>
          </cell>
        </row>
        <row r="9504">
          <cell r="A9504" t="str">
            <v>NEFR 2016</v>
          </cell>
        </row>
        <row r="9505">
          <cell r="A9505" t="str">
            <v>NEFR 2016</v>
          </cell>
        </row>
        <row r="9506">
          <cell r="A9506" t="str">
            <v>NEFR 2016</v>
          </cell>
        </row>
        <row r="9507">
          <cell r="A9507" t="str">
            <v>NEFR 2016</v>
          </cell>
        </row>
        <row r="9508">
          <cell r="A9508" t="str">
            <v>NEFR 2016</v>
          </cell>
        </row>
        <row r="9509">
          <cell r="A9509" t="str">
            <v>NEFR 2016</v>
          </cell>
        </row>
        <row r="9510">
          <cell r="A9510" t="str">
            <v>NEFR 2016</v>
          </cell>
        </row>
        <row r="9511">
          <cell r="A9511" t="str">
            <v>NEFR 2016</v>
          </cell>
        </row>
        <row r="9512">
          <cell r="A9512" t="str">
            <v>NEFR 2016</v>
          </cell>
        </row>
        <row r="9513">
          <cell r="A9513" t="str">
            <v>NEFR 2016</v>
          </cell>
        </row>
        <row r="9514">
          <cell r="A9514" t="str">
            <v>NEFR 2016</v>
          </cell>
        </row>
        <row r="9515">
          <cell r="A9515" t="str">
            <v>NEFR 2016</v>
          </cell>
        </row>
        <row r="9516">
          <cell r="A9516" t="str">
            <v>NEFR 2016</v>
          </cell>
        </row>
        <row r="9517">
          <cell r="A9517" t="str">
            <v>NEFR 2016</v>
          </cell>
        </row>
        <row r="9518">
          <cell r="A9518" t="str">
            <v>NEFR 2016</v>
          </cell>
        </row>
        <row r="9519">
          <cell r="A9519" t="str">
            <v>NEFR 2016</v>
          </cell>
        </row>
        <row r="9520">
          <cell r="A9520" t="str">
            <v>NEFR 2016</v>
          </cell>
        </row>
        <row r="9521">
          <cell r="A9521" t="str">
            <v>NEFR 2016</v>
          </cell>
        </row>
        <row r="9522">
          <cell r="A9522" t="str">
            <v>NEFR 2016</v>
          </cell>
        </row>
        <row r="9523">
          <cell r="A9523" t="str">
            <v>NEFR 2016</v>
          </cell>
        </row>
        <row r="9524">
          <cell r="A9524" t="str">
            <v>NEFR 2016</v>
          </cell>
        </row>
        <row r="9525">
          <cell r="A9525" t="str">
            <v>NEFR 2016</v>
          </cell>
        </row>
        <row r="9526">
          <cell r="A9526" t="str">
            <v>NEFR 2016</v>
          </cell>
        </row>
        <row r="9527">
          <cell r="A9527" t="str">
            <v>NEFR 2016</v>
          </cell>
        </row>
        <row r="9528">
          <cell r="A9528" t="str">
            <v>NEFR 2016</v>
          </cell>
        </row>
        <row r="9529">
          <cell r="A9529" t="str">
            <v>NEFR 2016</v>
          </cell>
        </row>
        <row r="9530">
          <cell r="A9530" t="str">
            <v>NEFR 2016</v>
          </cell>
        </row>
        <row r="9531">
          <cell r="A9531" t="str">
            <v>NEFR 2016</v>
          </cell>
        </row>
        <row r="9532">
          <cell r="A9532" t="str">
            <v>NEFR 2016</v>
          </cell>
        </row>
        <row r="9533">
          <cell r="A9533" t="str">
            <v>NEFR 2016</v>
          </cell>
        </row>
        <row r="9534">
          <cell r="A9534" t="str">
            <v>NEFR 2016</v>
          </cell>
        </row>
        <row r="9535">
          <cell r="A9535" t="str">
            <v>NEFR 2016</v>
          </cell>
        </row>
        <row r="9536">
          <cell r="A9536" t="str">
            <v>NEFR 2016</v>
          </cell>
        </row>
        <row r="9537">
          <cell r="A9537" t="str">
            <v>NEFR 2016</v>
          </cell>
        </row>
        <row r="9538">
          <cell r="A9538" t="str">
            <v>NEFR 2016</v>
          </cell>
        </row>
        <row r="9539">
          <cell r="A9539" t="str">
            <v>NEFR 2016</v>
          </cell>
        </row>
        <row r="9540">
          <cell r="A9540" t="str">
            <v>NEFR 2016</v>
          </cell>
        </row>
        <row r="9541">
          <cell r="A9541" t="str">
            <v>NEFR 2016</v>
          </cell>
        </row>
        <row r="9542">
          <cell r="A9542" t="str">
            <v>NEFR 2016</v>
          </cell>
        </row>
        <row r="9543">
          <cell r="A9543" t="str">
            <v>NEFR 2016</v>
          </cell>
        </row>
        <row r="9544">
          <cell r="A9544" t="str">
            <v>NEFR 2016</v>
          </cell>
        </row>
        <row r="9545">
          <cell r="A9545" t="str">
            <v>NEFR 2016</v>
          </cell>
        </row>
        <row r="9546">
          <cell r="A9546" t="str">
            <v>NEFR 2016</v>
          </cell>
        </row>
        <row r="9547">
          <cell r="A9547" t="str">
            <v>NEFR 2016</v>
          </cell>
        </row>
        <row r="9548">
          <cell r="A9548" t="str">
            <v>NEFR 2016</v>
          </cell>
        </row>
        <row r="9549">
          <cell r="A9549" t="str">
            <v>NEFR 2016</v>
          </cell>
        </row>
        <row r="9550">
          <cell r="A9550" t="str">
            <v>NEFR 2016</v>
          </cell>
        </row>
        <row r="9551">
          <cell r="A9551" t="str">
            <v>NEFR 2016</v>
          </cell>
        </row>
        <row r="9552">
          <cell r="A9552" t="str">
            <v>NEFR 2016</v>
          </cell>
        </row>
        <row r="9553">
          <cell r="A9553" t="str">
            <v>NEFR 2016</v>
          </cell>
        </row>
        <row r="9554">
          <cell r="A9554" t="str">
            <v>NEFR 2016</v>
          </cell>
        </row>
        <row r="9555">
          <cell r="A9555" t="str">
            <v>NEFR 2016</v>
          </cell>
        </row>
        <row r="9556">
          <cell r="A9556" t="str">
            <v>NEFR 2016</v>
          </cell>
        </row>
        <row r="9557">
          <cell r="A9557" t="str">
            <v>NEFR 2016</v>
          </cell>
        </row>
        <row r="9558">
          <cell r="A9558" t="str">
            <v>NEFR 2016</v>
          </cell>
        </row>
        <row r="9559">
          <cell r="A9559" t="str">
            <v>NEFR 2016</v>
          </cell>
        </row>
        <row r="9560">
          <cell r="A9560" t="str">
            <v>NEFR 2016</v>
          </cell>
        </row>
        <row r="9561">
          <cell r="A9561" t="str">
            <v>NEFR 2016</v>
          </cell>
        </row>
        <row r="9562">
          <cell r="A9562" t="str">
            <v>NEFR 2016</v>
          </cell>
        </row>
        <row r="9563">
          <cell r="A9563" t="str">
            <v>NEFR 2016</v>
          </cell>
        </row>
        <row r="9564">
          <cell r="A9564" t="str">
            <v>NEFR 2016</v>
          </cell>
        </row>
        <row r="9565">
          <cell r="A9565" t="str">
            <v>NEFR 2016</v>
          </cell>
        </row>
        <row r="9566">
          <cell r="A9566" t="str">
            <v>NEFR 2016</v>
          </cell>
        </row>
        <row r="9567">
          <cell r="A9567" t="str">
            <v>NEFR 2016</v>
          </cell>
        </row>
        <row r="9568">
          <cell r="A9568" t="str">
            <v>NEFR 2016</v>
          </cell>
        </row>
        <row r="9569">
          <cell r="A9569" t="str">
            <v>NEFR 2016</v>
          </cell>
        </row>
        <row r="9570">
          <cell r="A9570" t="str">
            <v>NEFR 2016</v>
          </cell>
        </row>
        <row r="9571">
          <cell r="A9571" t="str">
            <v>NEFR 2016</v>
          </cell>
        </row>
        <row r="9572">
          <cell r="A9572" t="str">
            <v>NEFR 2016</v>
          </cell>
        </row>
        <row r="9573">
          <cell r="A9573" t="str">
            <v>NEFR 2016</v>
          </cell>
        </row>
        <row r="9574">
          <cell r="A9574" t="str">
            <v>NEFR 2016</v>
          </cell>
        </row>
        <row r="9575">
          <cell r="A9575" t="str">
            <v>NEFR 2016</v>
          </cell>
        </row>
        <row r="9576">
          <cell r="A9576" t="str">
            <v>NEFR 2016</v>
          </cell>
        </row>
        <row r="9577">
          <cell r="A9577" t="str">
            <v>NEFR 2016</v>
          </cell>
        </row>
        <row r="9578">
          <cell r="A9578" t="str">
            <v>NEFR 2016</v>
          </cell>
        </row>
        <row r="9579">
          <cell r="A9579" t="str">
            <v>NEFR 2016</v>
          </cell>
        </row>
        <row r="9580">
          <cell r="A9580" t="str">
            <v>NEFR 2016</v>
          </cell>
        </row>
        <row r="9581">
          <cell r="A9581" t="str">
            <v>NEFR 2016</v>
          </cell>
        </row>
        <row r="9582">
          <cell r="A9582" t="str">
            <v>NEFR 2016</v>
          </cell>
        </row>
        <row r="9583">
          <cell r="A9583" t="str">
            <v>NEFR 2016</v>
          </cell>
        </row>
        <row r="9584">
          <cell r="A9584" t="str">
            <v>NEFR 2016</v>
          </cell>
        </row>
        <row r="9585">
          <cell r="A9585" t="str">
            <v>NEFR 2016</v>
          </cell>
        </row>
        <row r="9586">
          <cell r="A9586" t="str">
            <v>NEFR 2016</v>
          </cell>
        </row>
        <row r="9587">
          <cell r="A9587" t="str">
            <v>NEFR 2016</v>
          </cell>
        </row>
        <row r="9588">
          <cell r="A9588" t="str">
            <v>NEFR 2016</v>
          </cell>
        </row>
        <row r="9589">
          <cell r="A9589" t="str">
            <v>NEFR 2016</v>
          </cell>
        </row>
        <row r="9590">
          <cell r="A9590" t="str">
            <v>NEFR 2016</v>
          </cell>
        </row>
        <row r="9591">
          <cell r="A9591" t="str">
            <v>NEFR 2016</v>
          </cell>
        </row>
        <row r="9592">
          <cell r="A9592" t="str">
            <v>NEFR 2016</v>
          </cell>
        </row>
        <row r="9593">
          <cell r="A9593" t="str">
            <v>NEFR 2016</v>
          </cell>
        </row>
        <row r="9594">
          <cell r="A9594" t="str">
            <v>NEFR 2016</v>
          </cell>
        </row>
        <row r="9595">
          <cell r="A9595" t="str">
            <v>NEFR 2016</v>
          </cell>
        </row>
        <row r="9596">
          <cell r="A9596" t="str">
            <v>NEFR 2016</v>
          </cell>
        </row>
        <row r="9597">
          <cell r="A9597" t="str">
            <v>NEFR 2016</v>
          </cell>
        </row>
        <row r="9598">
          <cell r="A9598" t="str">
            <v>NEFR 2016</v>
          </cell>
        </row>
        <row r="9599">
          <cell r="A9599" t="str">
            <v>NEFR 2016</v>
          </cell>
        </row>
        <row r="9600">
          <cell r="A9600" t="str">
            <v>NEFR 2016</v>
          </cell>
        </row>
        <row r="9601">
          <cell r="A9601" t="str">
            <v>NEFR 2016</v>
          </cell>
        </row>
        <row r="9602">
          <cell r="A9602" t="str">
            <v>NEFR 2016</v>
          </cell>
        </row>
        <row r="9603">
          <cell r="A9603" t="str">
            <v>NEFR 2016</v>
          </cell>
        </row>
        <row r="9604">
          <cell r="A9604" t="str">
            <v>NEFR 2016</v>
          </cell>
        </row>
        <row r="9605">
          <cell r="A9605" t="str">
            <v>NEFR 2016</v>
          </cell>
        </row>
        <row r="9606">
          <cell r="A9606" t="str">
            <v>NEFR 2016</v>
          </cell>
        </row>
        <row r="9607">
          <cell r="A9607" t="str">
            <v>NEFR 2016</v>
          </cell>
        </row>
        <row r="9608">
          <cell r="A9608" t="str">
            <v>NEFR 2016</v>
          </cell>
        </row>
        <row r="9609">
          <cell r="A9609" t="str">
            <v>NEFR 2016</v>
          </cell>
        </row>
        <row r="9610">
          <cell r="A9610" t="str">
            <v>NEFR 2016</v>
          </cell>
        </row>
        <row r="9611">
          <cell r="A9611" t="str">
            <v>NEFR 2016</v>
          </cell>
        </row>
        <row r="9612">
          <cell r="A9612" t="str">
            <v>NEFR 2016</v>
          </cell>
        </row>
        <row r="9613">
          <cell r="A9613" t="str">
            <v>NEFR 2016</v>
          </cell>
        </row>
        <row r="9614">
          <cell r="A9614" t="str">
            <v>NEFR 2016</v>
          </cell>
        </row>
        <row r="9615">
          <cell r="A9615" t="str">
            <v>NEFR 2016</v>
          </cell>
        </row>
        <row r="9616">
          <cell r="A9616" t="str">
            <v>NEFR 2016</v>
          </cell>
        </row>
        <row r="9617">
          <cell r="A9617" t="str">
            <v>NEFR 2016</v>
          </cell>
        </row>
        <row r="9618">
          <cell r="A9618" t="str">
            <v>NEFR 2016</v>
          </cell>
        </row>
        <row r="9619">
          <cell r="A9619" t="str">
            <v>NEFR 2016</v>
          </cell>
        </row>
        <row r="9620">
          <cell r="A9620" t="str">
            <v>NEFR 2016</v>
          </cell>
        </row>
        <row r="9621">
          <cell r="A9621" t="str">
            <v>NEFR 2016</v>
          </cell>
        </row>
        <row r="9622">
          <cell r="A9622" t="str">
            <v>NEFR 2016</v>
          </cell>
        </row>
        <row r="9623">
          <cell r="A9623" t="str">
            <v>NEFR 2016</v>
          </cell>
        </row>
        <row r="9624">
          <cell r="A9624" t="str">
            <v>NEFR 2016</v>
          </cell>
        </row>
        <row r="9625">
          <cell r="A9625" t="str">
            <v>NEFR 2016</v>
          </cell>
        </row>
        <row r="9626">
          <cell r="A9626" t="str">
            <v>NEFR 2016</v>
          </cell>
        </row>
        <row r="9627">
          <cell r="A9627" t="str">
            <v>NEFR 2016</v>
          </cell>
        </row>
        <row r="9628">
          <cell r="A9628" t="str">
            <v>NEFR 2016</v>
          </cell>
        </row>
        <row r="9629">
          <cell r="A9629" t="str">
            <v>NEFR 2016</v>
          </cell>
        </row>
        <row r="9630">
          <cell r="A9630" t="str">
            <v>NEFR 2016</v>
          </cell>
        </row>
        <row r="9631">
          <cell r="A9631" t="str">
            <v>NEFR 2016</v>
          </cell>
        </row>
        <row r="9632">
          <cell r="A9632" t="str">
            <v>NEFR 2016</v>
          </cell>
        </row>
        <row r="9633">
          <cell r="A9633" t="str">
            <v>NEFR 2016</v>
          </cell>
        </row>
        <row r="9634">
          <cell r="A9634" t="str">
            <v>NEFR 2016</v>
          </cell>
        </row>
        <row r="9635">
          <cell r="A9635" t="str">
            <v>NEFR 2016</v>
          </cell>
        </row>
        <row r="9636">
          <cell r="A9636" t="str">
            <v>NEFR 2016</v>
          </cell>
        </row>
        <row r="9637">
          <cell r="A9637" t="str">
            <v>NEFR 2016</v>
          </cell>
        </row>
        <row r="9638">
          <cell r="A9638" t="str">
            <v>NEFR 2016</v>
          </cell>
        </row>
        <row r="9639">
          <cell r="A9639" t="str">
            <v>NEFR 2016</v>
          </cell>
        </row>
        <row r="9640">
          <cell r="A9640" t="str">
            <v>NEFR 2016</v>
          </cell>
        </row>
        <row r="9641">
          <cell r="A9641" t="str">
            <v>NEFR 2016</v>
          </cell>
        </row>
        <row r="9642">
          <cell r="A9642" t="str">
            <v>NEFR 2016</v>
          </cell>
        </row>
        <row r="9643">
          <cell r="A9643" t="str">
            <v>NEFR 2016</v>
          </cell>
        </row>
        <row r="9644">
          <cell r="A9644" t="str">
            <v>NEFR 2016</v>
          </cell>
        </row>
        <row r="9645">
          <cell r="A9645" t="str">
            <v>NEFR 2016</v>
          </cell>
        </row>
        <row r="9646">
          <cell r="A9646" t="str">
            <v>NEFR 2016</v>
          </cell>
        </row>
        <row r="9647">
          <cell r="A9647" t="str">
            <v>NEFR 2016</v>
          </cell>
        </row>
        <row r="9648">
          <cell r="A9648" t="str">
            <v>NEFR 2016</v>
          </cell>
        </row>
        <row r="9649">
          <cell r="A9649" t="str">
            <v>NEFR 2016</v>
          </cell>
        </row>
        <row r="9650">
          <cell r="A9650" t="str">
            <v>NEFR 2016</v>
          </cell>
        </row>
        <row r="9651">
          <cell r="A9651" t="str">
            <v>NEFR 2016</v>
          </cell>
        </row>
        <row r="9652">
          <cell r="A9652" t="str">
            <v>NEFR 2016</v>
          </cell>
        </row>
        <row r="9653">
          <cell r="A9653" t="str">
            <v>NEFR 2016</v>
          </cell>
        </row>
        <row r="9654">
          <cell r="A9654" t="str">
            <v>NEFR 2016</v>
          </cell>
        </row>
        <row r="9655">
          <cell r="A9655" t="str">
            <v>NEFR 2016</v>
          </cell>
        </row>
        <row r="9656">
          <cell r="A9656" t="str">
            <v>NEFR 2016</v>
          </cell>
        </row>
        <row r="9657">
          <cell r="A9657" t="str">
            <v>NEFR 2016</v>
          </cell>
        </row>
        <row r="9658">
          <cell r="A9658" t="str">
            <v>NEFR 2016</v>
          </cell>
        </row>
        <row r="9659">
          <cell r="A9659" t="str">
            <v>NEFR 2016</v>
          </cell>
        </row>
        <row r="9660">
          <cell r="A9660" t="str">
            <v>NEFR 2016</v>
          </cell>
        </row>
        <row r="9661">
          <cell r="A9661" t="str">
            <v>NEFR 2016</v>
          </cell>
        </row>
        <row r="9662">
          <cell r="A9662" t="str">
            <v>NEFR 2016</v>
          </cell>
        </row>
        <row r="9663">
          <cell r="A9663" t="str">
            <v>NEFR 2016</v>
          </cell>
        </row>
        <row r="9664">
          <cell r="A9664" t="str">
            <v>NEFR 2016</v>
          </cell>
        </row>
        <row r="9665">
          <cell r="A9665" t="str">
            <v>NEFR 2016</v>
          </cell>
        </row>
        <row r="9666">
          <cell r="A9666" t="str">
            <v>NEFR 2016</v>
          </cell>
        </row>
        <row r="9667">
          <cell r="A9667" t="str">
            <v>NEFR 2016</v>
          </cell>
        </row>
        <row r="9668">
          <cell r="A9668" t="str">
            <v>NEFR 2016</v>
          </cell>
        </row>
        <row r="9669">
          <cell r="A9669" t="str">
            <v>NEFR 2016</v>
          </cell>
        </row>
        <row r="9670">
          <cell r="A9670" t="str">
            <v>NEFR 2016</v>
          </cell>
        </row>
        <row r="9671">
          <cell r="A9671" t="str">
            <v>NEFR 2016</v>
          </cell>
        </row>
        <row r="9672">
          <cell r="A9672" t="str">
            <v>NEFR 2016</v>
          </cell>
        </row>
        <row r="9673">
          <cell r="A9673" t="str">
            <v>NEFR 2016</v>
          </cell>
        </row>
        <row r="9674">
          <cell r="A9674" t="str">
            <v>NEFR 2016</v>
          </cell>
        </row>
        <row r="9675">
          <cell r="A9675" t="str">
            <v>NEFR 2016</v>
          </cell>
        </row>
        <row r="9676">
          <cell r="A9676" t="str">
            <v>NEFR 2016</v>
          </cell>
        </row>
        <row r="9677">
          <cell r="A9677" t="str">
            <v>NEFR 2016</v>
          </cell>
        </row>
        <row r="9678">
          <cell r="A9678" t="str">
            <v>NEFR 2016</v>
          </cell>
        </row>
        <row r="9679">
          <cell r="A9679" t="str">
            <v>NEFR 2016</v>
          </cell>
        </row>
        <row r="9680">
          <cell r="A9680" t="str">
            <v>NEFR 2016</v>
          </cell>
        </row>
        <row r="9681">
          <cell r="A9681" t="str">
            <v>NEFR 2016</v>
          </cell>
        </row>
        <row r="9682">
          <cell r="A9682" t="str">
            <v>NEFR 2016</v>
          </cell>
        </row>
        <row r="9683">
          <cell r="A9683" t="str">
            <v>NEFR 2016</v>
          </cell>
        </row>
        <row r="9684">
          <cell r="A9684" t="str">
            <v>NEFR 2016</v>
          </cell>
        </row>
        <row r="9685">
          <cell r="A9685" t="str">
            <v>NEFR 2016</v>
          </cell>
        </row>
        <row r="9686">
          <cell r="A9686" t="str">
            <v>NEFR 2016</v>
          </cell>
        </row>
        <row r="9687">
          <cell r="A9687" t="str">
            <v>NEFR 2016</v>
          </cell>
        </row>
        <row r="9688">
          <cell r="A9688" t="str">
            <v>NEFR 2016</v>
          </cell>
        </row>
        <row r="9689">
          <cell r="A9689" t="str">
            <v>NEFR 2016</v>
          </cell>
        </row>
        <row r="9690">
          <cell r="A9690" t="str">
            <v>NEFR 2016</v>
          </cell>
        </row>
        <row r="9691">
          <cell r="A9691" t="str">
            <v>NEFR 2016</v>
          </cell>
        </row>
        <row r="9692">
          <cell r="A9692" t="str">
            <v>NEFR 2016</v>
          </cell>
        </row>
        <row r="9693">
          <cell r="A9693" t="str">
            <v>NEFR 2016</v>
          </cell>
        </row>
        <row r="9694">
          <cell r="A9694" t="str">
            <v>NEFR 2016</v>
          </cell>
        </row>
        <row r="9695">
          <cell r="A9695" t="str">
            <v>NEFR 2016</v>
          </cell>
        </row>
        <row r="9696">
          <cell r="A9696" t="str">
            <v>NEFR 2016</v>
          </cell>
        </row>
        <row r="9697">
          <cell r="A9697" t="str">
            <v>NEFR 2016</v>
          </cell>
        </row>
        <row r="9698">
          <cell r="A9698" t="str">
            <v>NEFR 2016</v>
          </cell>
        </row>
        <row r="9699">
          <cell r="A9699" t="str">
            <v>NEFR 2016</v>
          </cell>
        </row>
        <row r="9700">
          <cell r="A9700" t="str">
            <v>NEFR 2016</v>
          </cell>
        </row>
        <row r="9701">
          <cell r="A9701" t="str">
            <v>NEFR 2016</v>
          </cell>
        </row>
        <row r="9702">
          <cell r="A9702" t="str">
            <v>NEFR 2016</v>
          </cell>
        </row>
        <row r="9703">
          <cell r="A9703" t="str">
            <v>NEFR 2016</v>
          </cell>
        </row>
        <row r="9704">
          <cell r="A9704" t="str">
            <v>NEFR 2016</v>
          </cell>
        </row>
        <row r="9705">
          <cell r="A9705" t="str">
            <v>NEFR 2016</v>
          </cell>
        </row>
        <row r="9706">
          <cell r="A9706" t="str">
            <v>NEFR 2016</v>
          </cell>
        </row>
        <row r="9707">
          <cell r="A9707" t="str">
            <v>NEFR 2016</v>
          </cell>
        </row>
        <row r="9708">
          <cell r="A9708" t="str">
            <v>NEFR 2016</v>
          </cell>
        </row>
        <row r="9709">
          <cell r="A9709" t="str">
            <v>NEFR 2016</v>
          </cell>
        </row>
        <row r="9710">
          <cell r="A9710" t="str">
            <v>NEFR 2016</v>
          </cell>
        </row>
        <row r="9711">
          <cell r="A9711" t="str">
            <v>NEFR 2016</v>
          </cell>
        </row>
        <row r="9712">
          <cell r="A9712" t="str">
            <v>NEFR 2016</v>
          </cell>
        </row>
        <row r="9713">
          <cell r="A9713" t="str">
            <v>NEFR 2016</v>
          </cell>
        </row>
        <row r="9714">
          <cell r="A9714" t="str">
            <v>NEFR 2016</v>
          </cell>
        </row>
        <row r="9715">
          <cell r="A9715" t="str">
            <v>NEFR 2016</v>
          </cell>
        </row>
        <row r="9716">
          <cell r="A9716" t="str">
            <v>NEFR 2016</v>
          </cell>
        </row>
        <row r="9717">
          <cell r="A9717" t="str">
            <v>NEFR 2016</v>
          </cell>
        </row>
        <row r="9718">
          <cell r="A9718" t="str">
            <v>NEFR 2016</v>
          </cell>
        </row>
        <row r="9719">
          <cell r="A9719" t="str">
            <v>NEFR 2016</v>
          </cell>
        </row>
        <row r="9720">
          <cell r="A9720" t="str">
            <v>NEFR 2016</v>
          </cell>
        </row>
        <row r="9721">
          <cell r="A9721" t="str">
            <v>NEFR 2016</v>
          </cell>
        </row>
        <row r="9722">
          <cell r="A9722" t="str">
            <v>NEFR 2016</v>
          </cell>
        </row>
        <row r="9723">
          <cell r="A9723" t="str">
            <v>NEFR 2016</v>
          </cell>
        </row>
        <row r="9724">
          <cell r="A9724" t="str">
            <v>NEFR 2016</v>
          </cell>
        </row>
        <row r="9725">
          <cell r="A9725" t="str">
            <v>NEFR 2016</v>
          </cell>
        </row>
        <row r="9726">
          <cell r="A9726" t="str">
            <v>NEFR 2016</v>
          </cell>
        </row>
        <row r="9727">
          <cell r="A9727" t="str">
            <v>NEFR 2016</v>
          </cell>
        </row>
        <row r="9728">
          <cell r="A9728" t="str">
            <v>NEFR 2016</v>
          </cell>
        </row>
        <row r="9729">
          <cell r="A9729" t="str">
            <v>NEFR 2016</v>
          </cell>
        </row>
        <row r="9730">
          <cell r="A9730" t="str">
            <v>NEFR 2016</v>
          </cell>
        </row>
        <row r="9731">
          <cell r="A9731" t="str">
            <v>NEFR 2016</v>
          </cell>
        </row>
        <row r="9732">
          <cell r="A9732" t="str">
            <v>NEFR 2016</v>
          </cell>
        </row>
        <row r="9733">
          <cell r="A9733" t="str">
            <v>NEFR 2016</v>
          </cell>
        </row>
        <row r="9734">
          <cell r="A9734" t="str">
            <v>NEFR 2016</v>
          </cell>
        </row>
        <row r="9735">
          <cell r="A9735" t="str">
            <v>NEFR 2016</v>
          </cell>
        </row>
        <row r="9736">
          <cell r="A9736" t="str">
            <v>NEFR 2016</v>
          </cell>
        </row>
        <row r="9737">
          <cell r="A9737" t="str">
            <v>NEFR 2016</v>
          </cell>
        </row>
        <row r="9738">
          <cell r="A9738" t="str">
            <v>NEFR 2016</v>
          </cell>
        </row>
        <row r="9739">
          <cell r="A9739" t="str">
            <v>NEFR 2016</v>
          </cell>
        </row>
        <row r="9740">
          <cell r="A9740" t="str">
            <v>NEFR 2016</v>
          </cell>
        </row>
        <row r="9741">
          <cell r="A9741" t="str">
            <v>NEFR 2016</v>
          </cell>
        </row>
        <row r="9742">
          <cell r="A9742" t="str">
            <v>NEFR 2016</v>
          </cell>
        </row>
        <row r="9743">
          <cell r="A9743" t="str">
            <v>NEFR 2016</v>
          </cell>
        </row>
        <row r="9744">
          <cell r="A9744" t="str">
            <v>NEFR 2016</v>
          </cell>
        </row>
        <row r="9745">
          <cell r="A9745" t="str">
            <v>NEFR 2016</v>
          </cell>
        </row>
        <row r="9746">
          <cell r="A9746" t="str">
            <v>NEFR 2016</v>
          </cell>
        </row>
        <row r="9747">
          <cell r="A9747" t="str">
            <v>NEFR 2016</v>
          </cell>
        </row>
        <row r="9748">
          <cell r="A9748" t="str">
            <v>NEFR 2016</v>
          </cell>
        </row>
        <row r="9749">
          <cell r="A9749" t="str">
            <v>NEFR 2016</v>
          </cell>
        </row>
        <row r="9750">
          <cell r="A9750" t="str">
            <v>NEFR 2016</v>
          </cell>
        </row>
        <row r="9751">
          <cell r="A9751" t="str">
            <v>NEFR 2016</v>
          </cell>
        </row>
        <row r="9752">
          <cell r="A9752" t="str">
            <v>NEFR 2016</v>
          </cell>
        </row>
        <row r="9753">
          <cell r="A9753" t="str">
            <v>NEFR 2016</v>
          </cell>
        </row>
        <row r="9754">
          <cell r="A9754" t="str">
            <v>NEFR 2016</v>
          </cell>
        </row>
        <row r="9755">
          <cell r="A9755" t="str">
            <v>NEFR 2016</v>
          </cell>
        </row>
        <row r="9756">
          <cell r="A9756" t="str">
            <v>NEFR 2016</v>
          </cell>
        </row>
        <row r="9757">
          <cell r="A9757" t="str">
            <v>NEFR 2016</v>
          </cell>
        </row>
        <row r="9758">
          <cell r="A9758" t="str">
            <v>NEFR 2016</v>
          </cell>
        </row>
        <row r="9759">
          <cell r="A9759" t="str">
            <v>NEFR 2016</v>
          </cell>
        </row>
        <row r="9760">
          <cell r="A9760" t="str">
            <v>NEFR 2016</v>
          </cell>
        </row>
        <row r="9761">
          <cell r="A9761" t="str">
            <v>NEFR 2016</v>
          </cell>
        </row>
        <row r="9762">
          <cell r="A9762" t="str">
            <v>NEFR 2016</v>
          </cell>
        </row>
        <row r="9763">
          <cell r="A9763" t="str">
            <v>NEFR 2016</v>
          </cell>
        </row>
        <row r="9764">
          <cell r="A9764" t="str">
            <v>NEFR 2016</v>
          </cell>
        </row>
        <row r="9765">
          <cell r="A9765" t="str">
            <v>NEFR 2016</v>
          </cell>
        </row>
        <row r="9766">
          <cell r="A9766" t="str">
            <v>NEFR 2016</v>
          </cell>
        </row>
        <row r="9767">
          <cell r="A9767" t="str">
            <v>NEFR 2016</v>
          </cell>
        </row>
        <row r="9768">
          <cell r="A9768" t="str">
            <v>NEFR 2016</v>
          </cell>
        </row>
        <row r="9769">
          <cell r="A9769" t="str">
            <v>NEFR 2016</v>
          </cell>
        </row>
        <row r="9770">
          <cell r="A9770" t="str">
            <v>NEFR 2016</v>
          </cell>
        </row>
        <row r="9771">
          <cell r="A9771" t="str">
            <v>NEFR 2016</v>
          </cell>
        </row>
        <row r="9772">
          <cell r="A9772" t="str">
            <v>NEFR 2016</v>
          </cell>
        </row>
        <row r="9773">
          <cell r="A9773" t="str">
            <v>NEFR 2016</v>
          </cell>
        </row>
        <row r="9774">
          <cell r="A9774" t="str">
            <v>NEFR 2016</v>
          </cell>
        </row>
        <row r="9775">
          <cell r="A9775" t="str">
            <v>NEFR 2016</v>
          </cell>
        </row>
        <row r="9776">
          <cell r="A9776" t="str">
            <v>NEFR 2016</v>
          </cell>
        </row>
        <row r="9777">
          <cell r="A9777" t="str">
            <v>NEFR 2016</v>
          </cell>
        </row>
        <row r="9778">
          <cell r="A9778" t="str">
            <v>NEFR 2016</v>
          </cell>
        </row>
        <row r="9779">
          <cell r="A9779" t="str">
            <v>NEFR 2016</v>
          </cell>
        </row>
        <row r="9780">
          <cell r="A9780" t="str">
            <v>NEFR 2016</v>
          </cell>
        </row>
        <row r="9781">
          <cell r="A9781" t="str">
            <v>NEFR 2016</v>
          </cell>
        </row>
        <row r="9782">
          <cell r="A9782" t="str">
            <v>NEFR 2016</v>
          </cell>
        </row>
        <row r="9783">
          <cell r="A9783" t="str">
            <v>NEFR 2016</v>
          </cell>
        </row>
        <row r="9784">
          <cell r="A9784" t="str">
            <v>NEFR 2016</v>
          </cell>
        </row>
        <row r="9785">
          <cell r="A9785" t="str">
            <v>NEFR 2016</v>
          </cell>
        </row>
        <row r="9786">
          <cell r="A9786" t="str">
            <v>NEFR 2016</v>
          </cell>
        </row>
        <row r="9787">
          <cell r="A9787" t="str">
            <v>NEFR 2016</v>
          </cell>
        </row>
        <row r="9788">
          <cell r="A9788" t="str">
            <v>NEFR 2016</v>
          </cell>
        </row>
        <row r="9789">
          <cell r="A9789" t="str">
            <v>NEFR 2016</v>
          </cell>
        </row>
        <row r="9790">
          <cell r="A9790" t="str">
            <v>NEFR 2016</v>
          </cell>
        </row>
        <row r="9791">
          <cell r="A9791" t="str">
            <v>NEFR 2016</v>
          </cell>
        </row>
        <row r="9792">
          <cell r="A9792" t="str">
            <v>NEFR 2016</v>
          </cell>
        </row>
        <row r="9793">
          <cell r="A9793" t="str">
            <v>NEFR 2016</v>
          </cell>
        </row>
        <row r="9794">
          <cell r="A9794" t="str">
            <v>NEFR 2016</v>
          </cell>
        </row>
        <row r="9795">
          <cell r="A9795" t="str">
            <v>NEFR 2016</v>
          </cell>
        </row>
        <row r="9796">
          <cell r="A9796" t="str">
            <v>NEFR 2016</v>
          </cell>
        </row>
        <row r="9797">
          <cell r="A9797" t="str">
            <v>NEFR 2016</v>
          </cell>
        </row>
        <row r="9798">
          <cell r="A9798" t="str">
            <v>NEFR 2016</v>
          </cell>
        </row>
        <row r="9799">
          <cell r="A9799" t="str">
            <v>NEFR 2016</v>
          </cell>
        </row>
        <row r="9800">
          <cell r="A9800" t="str">
            <v>NEFR 2016</v>
          </cell>
        </row>
        <row r="9801">
          <cell r="A9801" t="str">
            <v>NEFR 2016</v>
          </cell>
        </row>
        <row r="9802">
          <cell r="A9802" t="str">
            <v>NEFR 2016</v>
          </cell>
        </row>
        <row r="9803">
          <cell r="A9803" t="str">
            <v>NEFR 2016</v>
          </cell>
        </row>
        <row r="9804">
          <cell r="A9804" t="str">
            <v>NEFR 2016</v>
          </cell>
        </row>
        <row r="9805">
          <cell r="A9805" t="str">
            <v>NEFR 2016</v>
          </cell>
        </row>
        <row r="9806">
          <cell r="A9806" t="str">
            <v>NEFR 2016</v>
          </cell>
        </row>
        <row r="9807">
          <cell r="A9807" t="str">
            <v>NEFR 2016</v>
          </cell>
        </row>
        <row r="9808">
          <cell r="A9808" t="str">
            <v>NEFR 2016</v>
          </cell>
        </row>
        <row r="9809">
          <cell r="A9809" t="str">
            <v>NEFR 2016</v>
          </cell>
        </row>
        <row r="9810">
          <cell r="A9810" t="str">
            <v>NEFR 2016</v>
          </cell>
        </row>
        <row r="9811">
          <cell r="A9811" t="str">
            <v>NEFR 2016</v>
          </cell>
        </row>
        <row r="9812">
          <cell r="A9812" t="str">
            <v>NEFR 2016</v>
          </cell>
        </row>
        <row r="9813">
          <cell r="A9813" t="str">
            <v>NEFR 2016</v>
          </cell>
        </row>
        <row r="9814">
          <cell r="A9814" t="str">
            <v>NEFR 2016</v>
          </cell>
        </row>
        <row r="9815">
          <cell r="A9815" t="str">
            <v>NEFR 2016</v>
          </cell>
        </row>
        <row r="9816">
          <cell r="A9816" t="str">
            <v>NEFR 2016</v>
          </cell>
        </row>
        <row r="9817">
          <cell r="A9817" t="str">
            <v>NEFR 2016</v>
          </cell>
        </row>
        <row r="9818">
          <cell r="A9818" t="str">
            <v>NEFR 2016</v>
          </cell>
        </row>
        <row r="9819">
          <cell r="A9819" t="str">
            <v>NEFR 2016</v>
          </cell>
        </row>
        <row r="9820">
          <cell r="A9820" t="str">
            <v>NEFR 2016</v>
          </cell>
        </row>
        <row r="9821">
          <cell r="A9821" t="str">
            <v>NEFR 2016</v>
          </cell>
        </row>
        <row r="9822">
          <cell r="A9822" t="str">
            <v>NEFR 2016</v>
          </cell>
        </row>
        <row r="9823">
          <cell r="A9823" t="str">
            <v>NEFR 2016</v>
          </cell>
        </row>
        <row r="9824">
          <cell r="A9824" t="str">
            <v>NEFR 2016</v>
          </cell>
        </row>
        <row r="9825">
          <cell r="A9825" t="str">
            <v>NEFR 2016</v>
          </cell>
        </row>
        <row r="9826">
          <cell r="A9826" t="str">
            <v>NEFR 2016</v>
          </cell>
        </row>
        <row r="9827">
          <cell r="A9827" t="str">
            <v>NEFR 2016</v>
          </cell>
        </row>
        <row r="9828">
          <cell r="A9828" t="str">
            <v>NEFR 2016</v>
          </cell>
        </row>
        <row r="9829">
          <cell r="A9829" t="str">
            <v>NEFR 2016</v>
          </cell>
        </row>
        <row r="9830">
          <cell r="A9830" t="str">
            <v>NEFR 2016</v>
          </cell>
        </row>
        <row r="9831">
          <cell r="A9831" t="str">
            <v>NEFR 2016</v>
          </cell>
        </row>
        <row r="9832">
          <cell r="A9832" t="str">
            <v>NEFR 2016</v>
          </cell>
        </row>
        <row r="9833">
          <cell r="A9833" t="str">
            <v>NEFR 2016</v>
          </cell>
        </row>
        <row r="9834">
          <cell r="A9834" t="str">
            <v>NEFR 2016</v>
          </cell>
        </row>
        <row r="9835">
          <cell r="A9835" t="str">
            <v>NEFR 2016</v>
          </cell>
        </row>
        <row r="9836">
          <cell r="A9836" t="str">
            <v>NEFR 2016</v>
          </cell>
        </row>
        <row r="9837">
          <cell r="A9837" t="str">
            <v>NEFR 2016</v>
          </cell>
        </row>
        <row r="9838">
          <cell r="A9838" t="str">
            <v>NEFR 2016</v>
          </cell>
        </row>
        <row r="9839">
          <cell r="A9839" t="str">
            <v>NEFR 2016</v>
          </cell>
        </row>
        <row r="9840">
          <cell r="A9840" t="str">
            <v>NEFR 2016</v>
          </cell>
        </row>
        <row r="9841">
          <cell r="A9841" t="str">
            <v>NEFR 2016</v>
          </cell>
        </row>
        <row r="9842">
          <cell r="A9842" t="str">
            <v>NEFR 2016</v>
          </cell>
        </row>
        <row r="9843">
          <cell r="A9843" t="str">
            <v>NEFR 2016</v>
          </cell>
        </row>
        <row r="9844">
          <cell r="A9844" t="str">
            <v>NEFR 2016</v>
          </cell>
        </row>
        <row r="9845">
          <cell r="A9845" t="str">
            <v>NEFR 2016</v>
          </cell>
        </row>
        <row r="9846">
          <cell r="A9846" t="str">
            <v>NEFR 2016</v>
          </cell>
        </row>
        <row r="9847">
          <cell r="A9847" t="str">
            <v>NEFR 2016</v>
          </cell>
        </row>
        <row r="9848">
          <cell r="A9848" t="str">
            <v>NEFR 2016</v>
          </cell>
        </row>
        <row r="9849">
          <cell r="A9849" t="str">
            <v>NEFR 2016</v>
          </cell>
        </row>
        <row r="9850">
          <cell r="A9850" t="str">
            <v>NEFR 2016</v>
          </cell>
        </row>
        <row r="9851">
          <cell r="A9851" t="str">
            <v>NEFR 2016</v>
          </cell>
        </row>
        <row r="9852">
          <cell r="A9852" t="str">
            <v>NEFR 2016</v>
          </cell>
        </row>
        <row r="9853">
          <cell r="A9853" t="str">
            <v>NEFR 2016</v>
          </cell>
        </row>
        <row r="9854">
          <cell r="A9854" t="str">
            <v>NEFR 2016</v>
          </cell>
        </row>
        <row r="9855">
          <cell r="A9855" t="str">
            <v>NEFR 2016</v>
          </cell>
        </row>
        <row r="9856">
          <cell r="A9856" t="str">
            <v>NEFR 2016</v>
          </cell>
        </row>
        <row r="9857">
          <cell r="A9857" t="str">
            <v>NEFR 2016</v>
          </cell>
        </row>
        <row r="9858">
          <cell r="A9858" t="str">
            <v>NEFR 2016</v>
          </cell>
        </row>
        <row r="9859">
          <cell r="A9859" t="str">
            <v>NEFR 2016</v>
          </cell>
        </row>
        <row r="9860">
          <cell r="A9860" t="str">
            <v>NEFR 2016</v>
          </cell>
        </row>
        <row r="9861">
          <cell r="A9861" t="str">
            <v>NEFR 2016</v>
          </cell>
        </row>
        <row r="9862">
          <cell r="A9862" t="str">
            <v>NEFR 2016</v>
          </cell>
        </row>
        <row r="9863">
          <cell r="A9863" t="str">
            <v>NEFR 2016</v>
          </cell>
        </row>
        <row r="9864">
          <cell r="A9864" t="str">
            <v>NEFR 2016</v>
          </cell>
        </row>
        <row r="9865">
          <cell r="A9865" t="str">
            <v>NEFR 2016</v>
          </cell>
        </row>
        <row r="9866">
          <cell r="A9866" t="str">
            <v>NEFR 2016</v>
          </cell>
        </row>
        <row r="9867">
          <cell r="A9867" t="str">
            <v>NEFR 2016</v>
          </cell>
        </row>
        <row r="9868">
          <cell r="A9868" t="str">
            <v>NEFR 2016</v>
          </cell>
        </row>
        <row r="9869">
          <cell r="A9869" t="str">
            <v>NEFR 2016</v>
          </cell>
        </row>
        <row r="9870">
          <cell r="A9870" t="str">
            <v>NEFR 2016</v>
          </cell>
        </row>
        <row r="9871">
          <cell r="A9871" t="str">
            <v>NEFR 2016</v>
          </cell>
        </row>
        <row r="9872">
          <cell r="A9872" t="str">
            <v>NEFR 2016</v>
          </cell>
        </row>
        <row r="9873">
          <cell r="A9873" t="str">
            <v>NEFR 2016</v>
          </cell>
        </row>
        <row r="9874">
          <cell r="A9874" t="str">
            <v>NEFR 2016</v>
          </cell>
        </row>
        <row r="9875">
          <cell r="A9875" t="str">
            <v>NEFR 2016</v>
          </cell>
        </row>
        <row r="9876">
          <cell r="A9876" t="str">
            <v>NEFR 2016</v>
          </cell>
        </row>
        <row r="9877">
          <cell r="A9877" t="str">
            <v>NEFR 2016</v>
          </cell>
        </row>
        <row r="9878">
          <cell r="A9878" t="str">
            <v>NEFR 2016</v>
          </cell>
        </row>
        <row r="9879">
          <cell r="A9879" t="str">
            <v>NEFR 2016</v>
          </cell>
        </row>
        <row r="9880">
          <cell r="A9880" t="str">
            <v>NEFR 2016</v>
          </cell>
        </row>
        <row r="9881">
          <cell r="A9881" t="str">
            <v>NEFR 2016</v>
          </cell>
        </row>
        <row r="9882">
          <cell r="A9882" t="str">
            <v>NEFR 2016</v>
          </cell>
        </row>
        <row r="9883">
          <cell r="A9883" t="str">
            <v>NEFR 2016</v>
          </cell>
        </row>
        <row r="9884">
          <cell r="A9884" t="str">
            <v>NEFR 2016</v>
          </cell>
        </row>
        <row r="9885">
          <cell r="A9885" t="str">
            <v>NEFR 2016</v>
          </cell>
        </row>
        <row r="9886">
          <cell r="A9886" t="str">
            <v>NEFR 2016</v>
          </cell>
        </row>
        <row r="9887">
          <cell r="A9887" t="str">
            <v>NEFR 2016</v>
          </cell>
        </row>
        <row r="9888">
          <cell r="A9888" t="str">
            <v>NEFR 2016</v>
          </cell>
        </row>
        <row r="9889">
          <cell r="A9889" t="str">
            <v>NEFR 2016</v>
          </cell>
        </row>
        <row r="9890">
          <cell r="A9890" t="str">
            <v>NEFR 2016</v>
          </cell>
        </row>
        <row r="9891">
          <cell r="A9891" t="str">
            <v>NEFR 2016</v>
          </cell>
        </row>
        <row r="9892">
          <cell r="A9892" t="str">
            <v>NEFR 2016</v>
          </cell>
        </row>
        <row r="9893">
          <cell r="A9893" t="str">
            <v>NEFR 2016</v>
          </cell>
        </row>
        <row r="9894">
          <cell r="A9894" t="str">
            <v>NEFR 2016</v>
          </cell>
        </row>
        <row r="9895">
          <cell r="A9895" t="str">
            <v>NEFR 2016</v>
          </cell>
        </row>
        <row r="9896">
          <cell r="A9896" t="str">
            <v>NEFR 2016</v>
          </cell>
        </row>
        <row r="9897">
          <cell r="A9897" t="str">
            <v>NEFR 2016</v>
          </cell>
        </row>
        <row r="9898">
          <cell r="A9898" t="str">
            <v>NEFR 2016</v>
          </cell>
        </row>
        <row r="9899">
          <cell r="A9899" t="str">
            <v>NEFR 2016</v>
          </cell>
        </row>
        <row r="9900">
          <cell r="A9900" t="str">
            <v>NEFR 2016</v>
          </cell>
        </row>
        <row r="9901">
          <cell r="A9901" t="str">
            <v>NEFR 2016</v>
          </cell>
        </row>
        <row r="9902">
          <cell r="A9902" t="str">
            <v>NEFR 2016</v>
          </cell>
        </row>
        <row r="9903">
          <cell r="A9903" t="str">
            <v>NEFR 2016</v>
          </cell>
        </row>
        <row r="9904">
          <cell r="A9904" t="str">
            <v>NEFR 2016</v>
          </cell>
        </row>
        <row r="9905">
          <cell r="A9905" t="str">
            <v>NEFR 2016</v>
          </cell>
        </row>
        <row r="9906">
          <cell r="A9906" t="str">
            <v>NEFR 2016</v>
          </cell>
        </row>
        <row r="9907">
          <cell r="A9907" t="str">
            <v>NEFR 2016</v>
          </cell>
        </row>
        <row r="9908">
          <cell r="A9908" t="str">
            <v>NEFR 2016</v>
          </cell>
        </row>
        <row r="9909">
          <cell r="A9909" t="str">
            <v>NEFR 2016</v>
          </cell>
        </row>
        <row r="9910">
          <cell r="A9910" t="str">
            <v>NEFR 2016</v>
          </cell>
        </row>
        <row r="9911">
          <cell r="A9911" t="str">
            <v>NEFR 2016</v>
          </cell>
        </row>
        <row r="9912">
          <cell r="A9912" t="str">
            <v>NEFR 2016</v>
          </cell>
        </row>
        <row r="9913">
          <cell r="A9913" t="str">
            <v>NEFR 2016</v>
          </cell>
        </row>
        <row r="9914">
          <cell r="A9914" t="str">
            <v>NEFR 2016</v>
          </cell>
        </row>
        <row r="9915">
          <cell r="A9915" t="str">
            <v>NEFR 2016</v>
          </cell>
        </row>
        <row r="9916">
          <cell r="A9916" t="str">
            <v>NEFR 2016</v>
          </cell>
        </row>
        <row r="9917">
          <cell r="A9917" t="str">
            <v>NEFR 2016</v>
          </cell>
        </row>
        <row r="9918">
          <cell r="A9918" t="str">
            <v>NEFR 2016</v>
          </cell>
        </row>
        <row r="9919">
          <cell r="A9919" t="str">
            <v>NEFR 2016</v>
          </cell>
        </row>
        <row r="9920">
          <cell r="A9920" t="str">
            <v>NEFR 2016</v>
          </cell>
        </row>
        <row r="9921">
          <cell r="A9921" t="str">
            <v>NEFR 2016</v>
          </cell>
        </row>
        <row r="9922">
          <cell r="A9922" t="str">
            <v>NEFR 2016</v>
          </cell>
        </row>
        <row r="9923">
          <cell r="A9923" t="str">
            <v>NEFR 2016</v>
          </cell>
        </row>
        <row r="9924">
          <cell r="A9924" t="str">
            <v>NEFR 2016</v>
          </cell>
        </row>
        <row r="9925">
          <cell r="A9925" t="str">
            <v>NEFR 2016</v>
          </cell>
        </row>
        <row r="9926">
          <cell r="A9926" t="str">
            <v>NEFR 2016</v>
          </cell>
        </row>
        <row r="9927">
          <cell r="A9927" t="str">
            <v>NEFR 2016</v>
          </cell>
        </row>
        <row r="9928">
          <cell r="A9928" t="str">
            <v>NEFR 2016</v>
          </cell>
        </row>
        <row r="9929">
          <cell r="A9929" t="str">
            <v>NEFR 2016</v>
          </cell>
        </row>
        <row r="9930">
          <cell r="A9930" t="str">
            <v>NEFR 2016</v>
          </cell>
        </row>
        <row r="9931">
          <cell r="A9931" t="str">
            <v>NEFR 2016</v>
          </cell>
        </row>
        <row r="9932">
          <cell r="A9932" t="str">
            <v>NEFR 2016</v>
          </cell>
        </row>
        <row r="9933">
          <cell r="A9933" t="str">
            <v>NEFR 2016</v>
          </cell>
        </row>
        <row r="9934">
          <cell r="A9934" t="str">
            <v>NEFR 2016</v>
          </cell>
        </row>
        <row r="9935">
          <cell r="A9935" t="str">
            <v>NEFR 2016</v>
          </cell>
        </row>
        <row r="9936">
          <cell r="A9936" t="str">
            <v>NEFR 2016</v>
          </cell>
        </row>
        <row r="9937">
          <cell r="A9937" t="str">
            <v>NEFR 2016</v>
          </cell>
        </row>
        <row r="9938">
          <cell r="A9938" t="str">
            <v>NEFR 2016</v>
          </cell>
        </row>
        <row r="9939">
          <cell r="A9939" t="str">
            <v>NEFR 2016</v>
          </cell>
        </row>
        <row r="9940">
          <cell r="A9940" t="str">
            <v>NEFR 2016</v>
          </cell>
        </row>
        <row r="9941">
          <cell r="A9941" t="str">
            <v>NEFR 2016</v>
          </cell>
        </row>
        <row r="9942">
          <cell r="A9942" t="str">
            <v>NEFR 2016</v>
          </cell>
        </row>
        <row r="9943">
          <cell r="A9943" t="str">
            <v>NEFR 2016</v>
          </cell>
        </row>
        <row r="9944">
          <cell r="A9944" t="str">
            <v>NEFR 2016</v>
          </cell>
        </row>
        <row r="9945">
          <cell r="A9945" t="str">
            <v>NEFR 2016</v>
          </cell>
        </row>
        <row r="9946">
          <cell r="A9946" t="str">
            <v>NEFR 2016</v>
          </cell>
        </row>
        <row r="9947">
          <cell r="A9947" t="str">
            <v>NEFR 2016</v>
          </cell>
        </row>
        <row r="9948">
          <cell r="A9948" t="str">
            <v>NEFR 2016</v>
          </cell>
        </row>
        <row r="9949">
          <cell r="A9949" t="str">
            <v>NEFR 2016</v>
          </cell>
        </row>
        <row r="9950">
          <cell r="A9950" t="str">
            <v>NEFR 2016</v>
          </cell>
        </row>
        <row r="9951">
          <cell r="A9951" t="str">
            <v>NEFR 2016</v>
          </cell>
        </row>
        <row r="9952">
          <cell r="A9952" t="str">
            <v>NEFR 2016</v>
          </cell>
        </row>
        <row r="9953">
          <cell r="A9953" t="str">
            <v>NEFR 2016</v>
          </cell>
        </row>
        <row r="9954">
          <cell r="A9954" t="str">
            <v>NEFR 2016</v>
          </cell>
        </row>
        <row r="9955">
          <cell r="A9955" t="str">
            <v>NEFR 2016</v>
          </cell>
        </row>
        <row r="9956">
          <cell r="A9956" t="str">
            <v>NEFR 2016</v>
          </cell>
        </row>
        <row r="9957">
          <cell r="A9957" t="str">
            <v>NEFR 2016</v>
          </cell>
        </row>
        <row r="9958">
          <cell r="A9958" t="str">
            <v>NEFR 2016</v>
          </cell>
        </row>
        <row r="9959">
          <cell r="A9959" t="str">
            <v>NEFR 2016</v>
          </cell>
        </row>
        <row r="9960">
          <cell r="A9960" t="str">
            <v>NEFR 2016</v>
          </cell>
        </row>
        <row r="9961">
          <cell r="A9961" t="str">
            <v>NEFR 2016</v>
          </cell>
        </row>
        <row r="9962">
          <cell r="A9962" t="str">
            <v>NEFR 2016</v>
          </cell>
        </row>
        <row r="9963">
          <cell r="A9963" t="str">
            <v>NEFR 2016</v>
          </cell>
        </row>
        <row r="9964">
          <cell r="A9964" t="str">
            <v>NEFR 2016</v>
          </cell>
        </row>
        <row r="9965">
          <cell r="A9965" t="str">
            <v>NEFR 2016</v>
          </cell>
        </row>
        <row r="9966">
          <cell r="A9966" t="str">
            <v>NEFR 2016</v>
          </cell>
        </row>
        <row r="9967">
          <cell r="A9967" t="str">
            <v>NEFR 2016</v>
          </cell>
        </row>
        <row r="9968">
          <cell r="A9968" t="str">
            <v>NEFR 2016</v>
          </cell>
        </row>
        <row r="9969">
          <cell r="A9969" t="str">
            <v>NEFR 2016</v>
          </cell>
        </row>
        <row r="9970">
          <cell r="A9970" t="str">
            <v>NEFR 2016</v>
          </cell>
        </row>
        <row r="9971">
          <cell r="A9971" t="str">
            <v>NEFR 2016</v>
          </cell>
        </row>
        <row r="9972">
          <cell r="A9972" t="str">
            <v>NEFR 2016</v>
          </cell>
        </row>
        <row r="9973">
          <cell r="A9973" t="str">
            <v>NEFR 2016</v>
          </cell>
        </row>
        <row r="9974">
          <cell r="A9974" t="str">
            <v>NEFR 2016</v>
          </cell>
        </row>
        <row r="9975">
          <cell r="A9975" t="str">
            <v>NEFR 2016</v>
          </cell>
        </row>
        <row r="9976">
          <cell r="A9976" t="str">
            <v>NEFR 2016</v>
          </cell>
        </row>
        <row r="9977">
          <cell r="A9977" t="str">
            <v>NEFR 2016</v>
          </cell>
        </row>
        <row r="9978">
          <cell r="A9978" t="str">
            <v>NEFR 2016</v>
          </cell>
        </row>
        <row r="9979">
          <cell r="A9979" t="str">
            <v>NEFR 2016</v>
          </cell>
        </row>
        <row r="9980">
          <cell r="A9980" t="str">
            <v>NEFR 2016</v>
          </cell>
        </row>
        <row r="9981">
          <cell r="A9981" t="str">
            <v>NEFR 2016</v>
          </cell>
        </row>
        <row r="9982">
          <cell r="A9982" t="str">
            <v>NEFR 2016</v>
          </cell>
        </row>
        <row r="9983">
          <cell r="A9983" t="str">
            <v>NEFR 2016</v>
          </cell>
        </row>
        <row r="9984">
          <cell r="A9984" t="str">
            <v>NEFR 2016</v>
          </cell>
        </row>
        <row r="9985">
          <cell r="A9985" t="str">
            <v>NEFR 2016</v>
          </cell>
        </row>
        <row r="9986">
          <cell r="A9986" t="str">
            <v>NEFR 2016</v>
          </cell>
        </row>
        <row r="9987">
          <cell r="A9987" t="str">
            <v>NEFR 2016</v>
          </cell>
        </row>
        <row r="9988">
          <cell r="A9988" t="str">
            <v>NEFR 2016</v>
          </cell>
        </row>
        <row r="9989">
          <cell r="A9989" t="str">
            <v>NEFR 2016</v>
          </cell>
        </row>
        <row r="9990">
          <cell r="A9990" t="str">
            <v>NEFR 2016</v>
          </cell>
        </row>
        <row r="9991">
          <cell r="A9991" t="str">
            <v>NEFR 2016</v>
          </cell>
        </row>
        <row r="9992">
          <cell r="A9992" t="str">
            <v>NEFR 2016</v>
          </cell>
        </row>
        <row r="9993">
          <cell r="A9993" t="str">
            <v>NEFR 2016</v>
          </cell>
        </row>
        <row r="9994">
          <cell r="A9994" t="str">
            <v>NEFR 2016</v>
          </cell>
        </row>
        <row r="9995">
          <cell r="A9995" t="str">
            <v>NEFR 2016</v>
          </cell>
        </row>
        <row r="9996">
          <cell r="A9996" t="str">
            <v>NEFR 2016</v>
          </cell>
        </row>
        <row r="9997">
          <cell r="A9997" t="str">
            <v>NEFR 2016</v>
          </cell>
        </row>
        <row r="9998">
          <cell r="A9998" t="str">
            <v>NEFR 2016</v>
          </cell>
        </row>
        <row r="9999">
          <cell r="A9999" t="str">
            <v>NEFR 2016</v>
          </cell>
        </row>
        <row r="10000">
          <cell r="A10000" t="str">
            <v>NEFR 2016</v>
          </cell>
        </row>
        <row r="10001">
          <cell r="A10001" t="str">
            <v>NEFR 2016</v>
          </cell>
        </row>
        <row r="10002">
          <cell r="A10002" t="str">
            <v>NEFR 2016</v>
          </cell>
        </row>
        <row r="10003">
          <cell r="A10003" t="str">
            <v>NEFR 2016</v>
          </cell>
        </row>
        <row r="10004">
          <cell r="A10004" t="str">
            <v>NEFR 2016</v>
          </cell>
        </row>
        <row r="10005">
          <cell r="A10005" t="str">
            <v>NEFR 2016</v>
          </cell>
        </row>
        <row r="10006">
          <cell r="A10006" t="str">
            <v>NEFR 2016</v>
          </cell>
        </row>
        <row r="10007">
          <cell r="A10007" t="str">
            <v>NEFR 2016</v>
          </cell>
        </row>
        <row r="10008">
          <cell r="A10008" t="str">
            <v>NEFR 2016</v>
          </cell>
        </row>
        <row r="10009">
          <cell r="A10009" t="str">
            <v>NEFR 2016</v>
          </cell>
        </row>
        <row r="10010">
          <cell r="A10010" t="str">
            <v>NEFR 2016</v>
          </cell>
        </row>
        <row r="10011">
          <cell r="A10011" t="str">
            <v>NEFR 2016</v>
          </cell>
        </row>
        <row r="10012">
          <cell r="A10012" t="str">
            <v>NEFR 2016</v>
          </cell>
        </row>
        <row r="10013">
          <cell r="A10013" t="str">
            <v>NEFR 2016</v>
          </cell>
        </row>
        <row r="10014">
          <cell r="A10014" t="str">
            <v>NEFR 2016</v>
          </cell>
        </row>
        <row r="10015">
          <cell r="A10015" t="str">
            <v>NEFR 2016</v>
          </cell>
        </row>
        <row r="10016">
          <cell r="A10016" t="str">
            <v>NEFR 2016</v>
          </cell>
        </row>
        <row r="10017">
          <cell r="A10017" t="str">
            <v>NEFR 2016</v>
          </cell>
        </row>
        <row r="10018">
          <cell r="A10018" t="str">
            <v>NEFR 2016</v>
          </cell>
        </row>
        <row r="10019">
          <cell r="A10019" t="str">
            <v>NEFR 2016</v>
          </cell>
        </row>
        <row r="10020">
          <cell r="A10020" t="str">
            <v>NEFR 2016</v>
          </cell>
        </row>
        <row r="10021">
          <cell r="A10021" t="str">
            <v>NEFR 2016</v>
          </cell>
        </row>
        <row r="10022">
          <cell r="A10022" t="str">
            <v>NEFR 2016</v>
          </cell>
        </row>
        <row r="10023">
          <cell r="A10023" t="str">
            <v>NEFR 2016</v>
          </cell>
        </row>
        <row r="10024">
          <cell r="A10024" t="str">
            <v>NEFR 2016</v>
          </cell>
        </row>
        <row r="10025">
          <cell r="A10025" t="str">
            <v>NEFR 2016</v>
          </cell>
        </row>
        <row r="10026">
          <cell r="A10026" t="str">
            <v>NEFR 2016</v>
          </cell>
        </row>
        <row r="10027">
          <cell r="A10027" t="str">
            <v>NEFR 2016</v>
          </cell>
        </row>
        <row r="10028">
          <cell r="A10028" t="str">
            <v>NEFR 2016</v>
          </cell>
        </row>
        <row r="10029">
          <cell r="A10029" t="str">
            <v>NEFR 2016</v>
          </cell>
        </row>
        <row r="10030">
          <cell r="A10030" t="str">
            <v>NEFR 2016</v>
          </cell>
        </row>
        <row r="10031">
          <cell r="A10031" t="str">
            <v>NEFR 2016</v>
          </cell>
        </row>
        <row r="10032">
          <cell r="A10032" t="str">
            <v>NEFR 2016</v>
          </cell>
        </row>
        <row r="10033">
          <cell r="A10033" t="str">
            <v>NEFR 2016</v>
          </cell>
        </row>
        <row r="10034">
          <cell r="A10034" t="str">
            <v>NEFR 2016</v>
          </cell>
        </row>
        <row r="10035">
          <cell r="A10035" t="str">
            <v>NEFR 2016</v>
          </cell>
        </row>
        <row r="10036">
          <cell r="A10036" t="str">
            <v>NEFR 2016</v>
          </cell>
        </row>
        <row r="10037">
          <cell r="A10037" t="str">
            <v>NEFR 2016</v>
          </cell>
        </row>
        <row r="10038">
          <cell r="A10038" t="str">
            <v>NEFR 2016</v>
          </cell>
        </row>
        <row r="10039">
          <cell r="A10039" t="str">
            <v>NEFR 2016</v>
          </cell>
        </row>
        <row r="10040">
          <cell r="A10040" t="str">
            <v>NEFR 2016</v>
          </cell>
        </row>
        <row r="10041">
          <cell r="A10041" t="str">
            <v>NEFR 2016</v>
          </cell>
        </row>
        <row r="10042">
          <cell r="A10042" t="str">
            <v>NEFR 2016</v>
          </cell>
        </row>
        <row r="10043">
          <cell r="A10043" t="str">
            <v>NEFR 2016</v>
          </cell>
        </row>
        <row r="10044">
          <cell r="A10044" t="str">
            <v>NEFR 2016</v>
          </cell>
        </row>
        <row r="10045">
          <cell r="A10045" t="str">
            <v>NEFR 2016</v>
          </cell>
        </row>
        <row r="10046">
          <cell r="A10046" t="str">
            <v>NEFR 2016</v>
          </cell>
        </row>
        <row r="10047">
          <cell r="A10047" t="str">
            <v>NEFR 2016</v>
          </cell>
        </row>
        <row r="10048">
          <cell r="A10048" t="str">
            <v>NEFR 2016</v>
          </cell>
        </row>
        <row r="10049">
          <cell r="A10049" t="str">
            <v>NEFR 2016</v>
          </cell>
        </row>
        <row r="10050">
          <cell r="A10050" t="str">
            <v>NEFR 2016</v>
          </cell>
        </row>
        <row r="10051">
          <cell r="A10051" t="str">
            <v>NEFR 2016</v>
          </cell>
        </row>
        <row r="10052">
          <cell r="A10052" t="str">
            <v>NEFR 2016</v>
          </cell>
        </row>
        <row r="10053">
          <cell r="A10053" t="str">
            <v>NEFR 2016</v>
          </cell>
        </row>
        <row r="10054">
          <cell r="A10054" t="str">
            <v>NEFR 2016</v>
          </cell>
        </row>
        <row r="10055">
          <cell r="A10055" t="str">
            <v>NEFR 2016</v>
          </cell>
        </row>
        <row r="10056">
          <cell r="A10056" t="str">
            <v>NEFR 2016</v>
          </cell>
        </row>
        <row r="10057">
          <cell r="A10057" t="str">
            <v>NEFR 2016</v>
          </cell>
        </row>
        <row r="10058">
          <cell r="A10058" t="str">
            <v>NEFR 2016</v>
          </cell>
        </row>
        <row r="10059">
          <cell r="A10059" t="str">
            <v>NEFR 2016</v>
          </cell>
        </row>
        <row r="10060">
          <cell r="A10060" t="str">
            <v>NEFR 2016</v>
          </cell>
        </row>
        <row r="10061">
          <cell r="A10061" t="str">
            <v>NEFR 2016</v>
          </cell>
        </row>
        <row r="10062">
          <cell r="A10062" t="str">
            <v>NEFR 2016</v>
          </cell>
        </row>
        <row r="10063">
          <cell r="A10063" t="str">
            <v>NEFR 2016</v>
          </cell>
        </row>
        <row r="10064">
          <cell r="A10064" t="str">
            <v>NEFR 2016</v>
          </cell>
        </row>
        <row r="10065">
          <cell r="A10065" t="str">
            <v>NEFR 2016</v>
          </cell>
        </row>
        <row r="10066">
          <cell r="A10066" t="str">
            <v>NEFR 2016</v>
          </cell>
        </row>
        <row r="10067">
          <cell r="A10067" t="str">
            <v>NEFR 2016</v>
          </cell>
        </row>
        <row r="10068">
          <cell r="A10068" t="str">
            <v>NEFR 2016</v>
          </cell>
        </row>
        <row r="10069">
          <cell r="A10069" t="str">
            <v>NEFR 2016</v>
          </cell>
        </row>
        <row r="10070">
          <cell r="A10070" t="str">
            <v>NEFR 2016</v>
          </cell>
        </row>
        <row r="10071">
          <cell r="A10071" t="str">
            <v>NEFR 2016</v>
          </cell>
        </row>
        <row r="10072">
          <cell r="A10072" t="str">
            <v>NEFR 2016</v>
          </cell>
        </row>
        <row r="10073">
          <cell r="A10073" t="str">
            <v>NEFR 2016</v>
          </cell>
        </row>
        <row r="10074">
          <cell r="A10074" t="str">
            <v>NEFR 2016</v>
          </cell>
        </row>
        <row r="10075">
          <cell r="A10075" t="str">
            <v>NEFR 2016</v>
          </cell>
        </row>
        <row r="10076">
          <cell r="A10076" t="str">
            <v>NEFR 2016</v>
          </cell>
        </row>
        <row r="10077">
          <cell r="A10077" t="str">
            <v>NEFR 2016</v>
          </cell>
        </row>
        <row r="10078">
          <cell r="A10078" t="str">
            <v>NEFR 2016</v>
          </cell>
        </row>
        <row r="10079">
          <cell r="A10079" t="str">
            <v>NEFR 2016</v>
          </cell>
        </row>
        <row r="10080">
          <cell r="A10080" t="str">
            <v>NEFR 2016</v>
          </cell>
        </row>
        <row r="10081">
          <cell r="A10081" t="str">
            <v>NEFR 2016</v>
          </cell>
        </row>
        <row r="10082">
          <cell r="A10082" t="str">
            <v>NEFR 2016</v>
          </cell>
        </row>
        <row r="10083">
          <cell r="A10083" t="str">
            <v>NEFR 2016</v>
          </cell>
        </row>
        <row r="10084">
          <cell r="A10084" t="str">
            <v>NEFR 2016</v>
          </cell>
        </row>
        <row r="10085">
          <cell r="A10085" t="str">
            <v>NEFR 2016</v>
          </cell>
        </row>
        <row r="10086">
          <cell r="A10086" t="str">
            <v>NEFR 2016</v>
          </cell>
        </row>
        <row r="10087">
          <cell r="A10087" t="str">
            <v>NEFR 2016</v>
          </cell>
        </row>
        <row r="10088">
          <cell r="A10088" t="str">
            <v>NEFR 2016</v>
          </cell>
        </row>
        <row r="10089">
          <cell r="A10089" t="str">
            <v>NEFR 2016</v>
          </cell>
        </row>
        <row r="10090">
          <cell r="A10090" t="str">
            <v>NEFR 2016</v>
          </cell>
        </row>
        <row r="10091">
          <cell r="A10091" t="str">
            <v>NEFR 2016</v>
          </cell>
        </row>
        <row r="10092">
          <cell r="A10092" t="str">
            <v>NEFR 2016</v>
          </cell>
        </row>
        <row r="10093">
          <cell r="A10093" t="str">
            <v>NEFR 2016</v>
          </cell>
        </row>
        <row r="10094">
          <cell r="A10094" t="str">
            <v>NEFR 2016</v>
          </cell>
        </row>
        <row r="10095">
          <cell r="A10095" t="str">
            <v>NEFR 2016</v>
          </cell>
        </row>
        <row r="10096">
          <cell r="A10096" t="str">
            <v>NEFR 2016</v>
          </cell>
        </row>
        <row r="10097">
          <cell r="A10097" t="str">
            <v>NEFR 2016</v>
          </cell>
        </row>
        <row r="10098">
          <cell r="A10098" t="str">
            <v>NEFR 2016</v>
          </cell>
        </row>
        <row r="10099">
          <cell r="A10099" t="str">
            <v>NEFR 2016</v>
          </cell>
        </row>
        <row r="10100">
          <cell r="A10100" t="str">
            <v>NEFR 2016</v>
          </cell>
        </row>
        <row r="10101">
          <cell r="A10101" t="str">
            <v>NEFR 2016</v>
          </cell>
        </row>
        <row r="10102">
          <cell r="A10102" t="str">
            <v>NEFR 2016</v>
          </cell>
        </row>
        <row r="10103">
          <cell r="A10103" t="str">
            <v>NEFR 2016</v>
          </cell>
        </row>
        <row r="10104">
          <cell r="A10104" t="str">
            <v>NEFR 2016</v>
          </cell>
        </row>
        <row r="10105">
          <cell r="A10105" t="str">
            <v>NEFR 2016</v>
          </cell>
        </row>
        <row r="10106">
          <cell r="A10106" t="str">
            <v>NEFR 2016</v>
          </cell>
        </row>
        <row r="10107">
          <cell r="A10107" t="str">
            <v>NEFR 2016</v>
          </cell>
        </row>
        <row r="10108">
          <cell r="A10108" t="str">
            <v>NEFR 2016</v>
          </cell>
        </row>
        <row r="10109">
          <cell r="A10109" t="str">
            <v>NEFR 2016</v>
          </cell>
        </row>
        <row r="10110">
          <cell r="A10110" t="str">
            <v>NEFR 2016</v>
          </cell>
        </row>
        <row r="10111">
          <cell r="A10111" t="str">
            <v>NEFR 2016</v>
          </cell>
        </row>
        <row r="10112">
          <cell r="A10112" t="str">
            <v>NEFR 2016</v>
          </cell>
        </row>
        <row r="10113">
          <cell r="A10113" t="str">
            <v>NEFR 2016</v>
          </cell>
        </row>
        <row r="10114">
          <cell r="A10114" t="str">
            <v>NEFR 2016</v>
          </cell>
        </row>
        <row r="10115">
          <cell r="A10115" t="str">
            <v>NEFR 2016</v>
          </cell>
        </row>
        <row r="10116">
          <cell r="A10116" t="str">
            <v>NEFR 2016</v>
          </cell>
        </row>
        <row r="10117">
          <cell r="A10117" t="str">
            <v>NEFR 2016</v>
          </cell>
        </row>
        <row r="10118">
          <cell r="A10118" t="str">
            <v>NEFR 2016</v>
          </cell>
        </row>
        <row r="10119">
          <cell r="A10119" t="str">
            <v>NEFR 2016</v>
          </cell>
        </row>
        <row r="10120">
          <cell r="A10120" t="str">
            <v>NEFR 2016</v>
          </cell>
        </row>
        <row r="10121">
          <cell r="A10121" t="str">
            <v>NEFR 2016</v>
          </cell>
        </row>
        <row r="10122">
          <cell r="A10122" t="str">
            <v>NEFR 2016</v>
          </cell>
        </row>
        <row r="10123">
          <cell r="A10123" t="str">
            <v>NEFR 2016</v>
          </cell>
        </row>
        <row r="10124">
          <cell r="A10124" t="str">
            <v>NEFR 2016</v>
          </cell>
        </row>
        <row r="10125">
          <cell r="A10125" t="str">
            <v>NEFR 2016</v>
          </cell>
        </row>
        <row r="10126">
          <cell r="A10126" t="str">
            <v>NEFR 2016</v>
          </cell>
        </row>
        <row r="10127">
          <cell r="A10127" t="str">
            <v>NEFR 2016</v>
          </cell>
        </row>
        <row r="10128">
          <cell r="A10128" t="str">
            <v>NEFR 2016</v>
          </cell>
        </row>
        <row r="10129">
          <cell r="A10129" t="str">
            <v>NEFR 2016</v>
          </cell>
        </row>
        <row r="10130">
          <cell r="A10130" t="str">
            <v>NEFR 2016</v>
          </cell>
        </row>
        <row r="10131">
          <cell r="A10131" t="str">
            <v>NEFR 2016</v>
          </cell>
        </row>
        <row r="10132">
          <cell r="A10132" t="str">
            <v>NEFR 2016</v>
          </cell>
        </row>
        <row r="10133">
          <cell r="A10133" t="str">
            <v>NEFR 2016</v>
          </cell>
        </row>
        <row r="10134">
          <cell r="A10134" t="str">
            <v>NEFR 2016</v>
          </cell>
        </row>
        <row r="10135">
          <cell r="A10135" t="str">
            <v>NEFR 2016</v>
          </cell>
        </row>
        <row r="10136">
          <cell r="A10136" t="str">
            <v>NEFR 2016</v>
          </cell>
        </row>
        <row r="10137">
          <cell r="A10137" t="str">
            <v>NEFR 2016</v>
          </cell>
        </row>
        <row r="10138">
          <cell r="A10138" t="str">
            <v>NEFR 2016</v>
          </cell>
        </row>
        <row r="10139">
          <cell r="A10139" t="str">
            <v>NEFR 2016</v>
          </cell>
        </row>
        <row r="10140">
          <cell r="A10140" t="str">
            <v>NEFR 2016</v>
          </cell>
        </row>
        <row r="10141">
          <cell r="A10141" t="str">
            <v>NEFR 2016</v>
          </cell>
        </row>
        <row r="10142">
          <cell r="A10142" t="str">
            <v>NEFR 2016</v>
          </cell>
        </row>
        <row r="10143">
          <cell r="A10143" t="str">
            <v>NEFR 2016</v>
          </cell>
        </row>
        <row r="10144">
          <cell r="A10144" t="str">
            <v>NEFR 2016</v>
          </cell>
        </row>
        <row r="10145">
          <cell r="A10145" t="str">
            <v>NEFR 2016</v>
          </cell>
        </row>
        <row r="10146">
          <cell r="A10146" t="str">
            <v>NEFR 2016</v>
          </cell>
        </row>
        <row r="10147">
          <cell r="A10147" t="str">
            <v>NEFR 2016</v>
          </cell>
        </row>
        <row r="10148">
          <cell r="A10148" t="str">
            <v>NEFR 2016</v>
          </cell>
        </row>
        <row r="10149">
          <cell r="A10149" t="str">
            <v>NEFR 2016</v>
          </cell>
        </row>
        <row r="10150">
          <cell r="A10150" t="str">
            <v>NEFR 2016</v>
          </cell>
        </row>
        <row r="10151">
          <cell r="A10151" t="str">
            <v>NEFR 2016</v>
          </cell>
        </row>
        <row r="10152">
          <cell r="A10152" t="str">
            <v>NEFR 2016</v>
          </cell>
        </row>
        <row r="10153">
          <cell r="A10153" t="str">
            <v>NEFR 2016</v>
          </cell>
        </row>
        <row r="10154">
          <cell r="A10154" t="str">
            <v>NEFR 2016</v>
          </cell>
        </row>
        <row r="10155">
          <cell r="A10155" t="str">
            <v>NEFR 2016</v>
          </cell>
        </row>
        <row r="10156">
          <cell r="A10156" t="str">
            <v>NEFR 2016</v>
          </cell>
        </row>
        <row r="10157">
          <cell r="A10157" t="str">
            <v>NEFR 2016</v>
          </cell>
        </row>
        <row r="10158">
          <cell r="A10158" t="str">
            <v>NEFR 2016</v>
          </cell>
        </row>
        <row r="10159">
          <cell r="A10159" t="str">
            <v>NEFR 2016</v>
          </cell>
        </row>
        <row r="10160">
          <cell r="A10160" t="str">
            <v>NEFR 2016</v>
          </cell>
        </row>
        <row r="10161">
          <cell r="A10161" t="str">
            <v>NEFR 2016</v>
          </cell>
        </row>
        <row r="10162">
          <cell r="A10162" t="str">
            <v>NEFR 2016</v>
          </cell>
        </row>
        <row r="10163">
          <cell r="A10163" t="str">
            <v>NEFR 2016</v>
          </cell>
        </row>
        <row r="10164">
          <cell r="A10164" t="str">
            <v>NEFR 2016</v>
          </cell>
        </row>
        <row r="10165">
          <cell r="A10165" t="str">
            <v>NEFR 2016</v>
          </cell>
        </row>
        <row r="10166">
          <cell r="A10166" t="str">
            <v>NEFR 2016</v>
          </cell>
        </row>
        <row r="10167">
          <cell r="A10167" t="str">
            <v>NEFR 2016</v>
          </cell>
        </row>
        <row r="10168">
          <cell r="A10168" t="str">
            <v>NEFR 2016</v>
          </cell>
        </row>
        <row r="10169">
          <cell r="A10169" t="str">
            <v>NEFR 2016</v>
          </cell>
        </row>
        <row r="10170">
          <cell r="A10170" t="str">
            <v>NEFR 2016</v>
          </cell>
        </row>
        <row r="10171">
          <cell r="A10171" t="str">
            <v>NEFR 2016</v>
          </cell>
        </row>
        <row r="10172">
          <cell r="A10172" t="str">
            <v>NEFR 2016</v>
          </cell>
        </row>
        <row r="10173">
          <cell r="A10173" t="str">
            <v>NEFR 2016</v>
          </cell>
        </row>
        <row r="10174">
          <cell r="A10174" t="str">
            <v>NEFR 2016</v>
          </cell>
        </row>
        <row r="10175">
          <cell r="A10175" t="str">
            <v>NEFR 2016</v>
          </cell>
        </row>
        <row r="10176">
          <cell r="A10176" t="str">
            <v>NEFR 2016</v>
          </cell>
        </row>
        <row r="10177">
          <cell r="A10177" t="str">
            <v>NEFR 2016</v>
          </cell>
        </row>
        <row r="10178">
          <cell r="A10178" t="str">
            <v>NEFR 2016</v>
          </cell>
        </row>
        <row r="10179">
          <cell r="A10179" t="str">
            <v>NEFR 2016</v>
          </cell>
        </row>
        <row r="10180">
          <cell r="A10180" t="str">
            <v>NEFR 2016</v>
          </cell>
        </row>
        <row r="10181">
          <cell r="A10181" t="str">
            <v>NEFR 2016</v>
          </cell>
        </row>
        <row r="10182">
          <cell r="A10182" t="str">
            <v>NEFR 2016</v>
          </cell>
        </row>
        <row r="10183">
          <cell r="A10183" t="str">
            <v>NEFR 2016</v>
          </cell>
        </row>
        <row r="10184">
          <cell r="A10184" t="str">
            <v>NEFR 2016</v>
          </cell>
        </row>
        <row r="10185">
          <cell r="A10185" t="str">
            <v>NEFR 2016</v>
          </cell>
        </row>
        <row r="10186">
          <cell r="A10186" t="str">
            <v>NEFR 2016</v>
          </cell>
        </row>
        <row r="10187">
          <cell r="A10187" t="str">
            <v>NEFR 2016</v>
          </cell>
        </row>
        <row r="10188">
          <cell r="A10188" t="str">
            <v>NEFR 2016</v>
          </cell>
        </row>
        <row r="10189">
          <cell r="A10189" t="str">
            <v>NEFR 2016</v>
          </cell>
        </row>
        <row r="10190">
          <cell r="A10190" t="str">
            <v>NEFR 2016</v>
          </cell>
        </row>
        <row r="10191">
          <cell r="A10191" t="str">
            <v>NEFR 2016</v>
          </cell>
        </row>
        <row r="10192">
          <cell r="A10192" t="str">
            <v>NEFR 2016</v>
          </cell>
        </row>
        <row r="10193">
          <cell r="A10193" t="str">
            <v>NEFR 2016</v>
          </cell>
        </row>
        <row r="10194">
          <cell r="A10194" t="str">
            <v>NEFR 2016</v>
          </cell>
        </row>
        <row r="10195">
          <cell r="A10195" t="str">
            <v>NEFR 2016</v>
          </cell>
        </row>
        <row r="10196">
          <cell r="A10196" t="str">
            <v>NEFR 2016</v>
          </cell>
        </row>
        <row r="10197">
          <cell r="A10197" t="str">
            <v>NEFR 2016</v>
          </cell>
        </row>
        <row r="10198">
          <cell r="A10198" t="str">
            <v>NEFR 2016</v>
          </cell>
        </row>
        <row r="10199">
          <cell r="A10199" t="str">
            <v>NEFR 2016</v>
          </cell>
        </row>
        <row r="10200">
          <cell r="A10200" t="str">
            <v>NEFR 2016</v>
          </cell>
        </row>
        <row r="10201">
          <cell r="A10201" t="str">
            <v>NEFR 2016</v>
          </cell>
        </row>
        <row r="10202">
          <cell r="A10202" t="str">
            <v>NEFR 2016</v>
          </cell>
        </row>
        <row r="10203">
          <cell r="A10203" t="str">
            <v>NEFR 2016</v>
          </cell>
        </row>
        <row r="10204">
          <cell r="A10204" t="str">
            <v>NEFR 2016</v>
          </cell>
        </row>
        <row r="10205">
          <cell r="A10205" t="str">
            <v>NEFR 2016</v>
          </cell>
        </row>
        <row r="10206">
          <cell r="A10206" t="str">
            <v>NEFR 2016</v>
          </cell>
        </row>
        <row r="10207">
          <cell r="A10207" t="str">
            <v>NEFR 2016</v>
          </cell>
        </row>
        <row r="10208">
          <cell r="A10208" t="str">
            <v>NEFR 2016</v>
          </cell>
        </row>
        <row r="10209">
          <cell r="A10209" t="str">
            <v>NEFR 2016</v>
          </cell>
        </row>
        <row r="10210">
          <cell r="A10210" t="str">
            <v>NEFR 2016</v>
          </cell>
        </row>
        <row r="10211">
          <cell r="A10211" t="str">
            <v>NEFR 2016</v>
          </cell>
        </row>
        <row r="10212">
          <cell r="A10212" t="str">
            <v>NEFR 2016</v>
          </cell>
        </row>
        <row r="10213">
          <cell r="A10213" t="str">
            <v>NEFR 2016</v>
          </cell>
        </row>
        <row r="10214">
          <cell r="A10214" t="str">
            <v>NEFR 2016</v>
          </cell>
        </row>
        <row r="10215">
          <cell r="A10215" t="str">
            <v>NEFR 2016</v>
          </cell>
        </row>
        <row r="10216">
          <cell r="A10216" t="str">
            <v>NEFR 2016</v>
          </cell>
        </row>
        <row r="10217">
          <cell r="A10217" t="str">
            <v>NEFR 2016</v>
          </cell>
        </row>
        <row r="10218">
          <cell r="A10218" t="str">
            <v>NEFR 2016</v>
          </cell>
        </row>
        <row r="10219">
          <cell r="A10219" t="str">
            <v>NEFR 2016</v>
          </cell>
        </row>
        <row r="10220">
          <cell r="A10220" t="str">
            <v>NEFR 2016</v>
          </cell>
        </row>
        <row r="10221">
          <cell r="A10221" t="str">
            <v>NEFR 2016</v>
          </cell>
        </row>
        <row r="10222">
          <cell r="A10222" t="str">
            <v>NEFR 2016</v>
          </cell>
        </row>
        <row r="10223">
          <cell r="A10223" t="str">
            <v>NEFR 2016</v>
          </cell>
        </row>
        <row r="10224">
          <cell r="A10224" t="str">
            <v>NEFR 2016</v>
          </cell>
        </row>
        <row r="10225">
          <cell r="A10225" t="str">
            <v>NEFR 2016</v>
          </cell>
        </row>
        <row r="10226">
          <cell r="A10226" t="str">
            <v>NEFR 2016</v>
          </cell>
        </row>
        <row r="10227">
          <cell r="A10227" t="str">
            <v>NEFR 2016</v>
          </cell>
        </row>
        <row r="10228">
          <cell r="A10228" t="str">
            <v>NEFR 2016</v>
          </cell>
        </row>
        <row r="10229">
          <cell r="A10229" t="str">
            <v>NEFR 2016</v>
          </cell>
        </row>
        <row r="10230">
          <cell r="A10230" t="str">
            <v>NEFR 2016</v>
          </cell>
        </row>
        <row r="10231">
          <cell r="A10231" t="str">
            <v>NEFR 2016</v>
          </cell>
        </row>
        <row r="10232">
          <cell r="A10232" t="str">
            <v>NEFR 2016</v>
          </cell>
        </row>
        <row r="10233">
          <cell r="A10233" t="str">
            <v>NEFR 2016</v>
          </cell>
        </row>
        <row r="10234">
          <cell r="A10234" t="str">
            <v>NEFR 2016</v>
          </cell>
        </row>
        <row r="10235">
          <cell r="A10235" t="str">
            <v>NEFR 2016</v>
          </cell>
        </row>
        <row r="10236">
          <cell r="A10236" t="str">
            <v>NEFR 2016</v>
          </cell>
        </row>
        <row r="10237">
          <cell r="A10237" t="str">
            <v>NEFR 2016</v>
          </cell>
        </row>
        <row r="10238">
          <cell r="A10238" t="str">
            <v>NEFR 2016</v>
          </cell>
        </row>
        <row r="10239">
          <cell r="A10239" t="str">
            <v>NEFR 2016</v>
          </cell>
        </row>
        <row r="10240">
          <cell r="A10240" t="str">
            <v>NEFR 2016</v>
          </cell>
        </row>
        <row r="10241">
          <cell r="A10241" t="str">
            <v>NEFR 2016</v>
          </cell>
        </row>
        <row r="10242">
          <cell r="A10242" t="str">
            <v>NEFR 2016</v>
          </cell>
        </row>
        <row r="10243">
          <cell r="A10243" t="str">
            <v>NEFR 2016</v>
          </cell>
        </row>
        <row r="10244">
          <cell r="A10244" t="str">
            <v>NEFR 2016</v>
          </cell>
        </row>
        <row r="10245">
          <cell r="A10245" t="str">
            <v>NEFR 2016</v>
          </cell>
        </row>
        <row r="10246">
          <cell r="A10246" t="str">
            <v>NEFR 2016</v>
          </cell>
        </row>
        <row r="10247">
          <cell r="A10247" t="str">
            <v>NEFR 2016</v>
          </cell>
        </row>
        <row r="10248">
          <cell r="A10248" t="str">
            <v>NEFR 2016</v>
          </cell>
        </row>
        <row r="10249">
          <cell r="A10249" t="str">
            <v>NEFR 2016</v>
          </cell>
        </row>
        <row r="10250">
          <cell r="A10250" t="str">
            <v>NEFR 2016</v>
          </cell>
        </row>
        <row r="10251">
          <cell r="A10251" t="str">
            <v>NEFR 2016</v>
          </cell>
        </row>
        <row r="10252">
          <cell r="A10252" t="str">
            <v>NEFR 2016</v>
          </cell>
        </row>
        <row r="10253">
          <cell r="A10253" t="str">
            <v>NEFR 2016</v>
          </cell>
        </row>
        <row r="10254">
          <cell r="A10254" t="str">
            <v>NEFR 2016</v>
          </cell>
        </row>
        <row r="10255">
          <cell r="A10255" t="str">
            <v>NEFR 2016</v>
          </cell>
        </row>
        <row r="10256">
          <cell r="A10256" t="str">
            <v>NEFR 2016</v>
          </cell>
        </row>
        <row r="10257">
          <cell r="A10257" t="str">
            <v>NEFR 2016</v>
          </cell>
        </row>
        <row r="10258">
          <cell r="A10258" t="str">
            <v>NEFR 2016</v>
          </cell>
        </row>
        <row r="10259">
          <cell r="A10259" t="str">
            <v>NEFR 2016</v>
          </cell>
        </row>
        <row r="10260">
          <cell r="A10260" t="str">
            <v>NEFR 2016</v>
          </cell>
        </row>
        <row r="10261">
          <cell r="A10261" t="str">
            <v>NEFR 2016</v>
          </cell>
        </row>
        <row r="10262">
          <cell r="A10262" t="str">
            <v>NEFR 2016</v>
          </cell>
        </row>
        <row r="10263">
          <cell r="A10263" t="str">
            <v>NEFR 2016</v>
          </cell>
        </row>
        <row r="10264">
          <cell r="A10264" t="str">
            <v>NEFR 2016</v>
          </cell>
        </row>
        <row r="10265">
          <cell r="A10265" t="str">
            <v>NEFR 2016</v>
          </cell>
        </row>
        <row r="10266">
          <cell r="A10266" t="str">
            <v>NEFR 2016</v>
          </cell>
        </row>
        <row r="10267">
          <cell r="A10267" t="str">
            <v>NEFR 2016</v>
          </cell>
        </row>
        <row r="10268">
          <cell r="A10268" t="str">
            <v>NEFR 2016</v>
          </cell>
        </row>
        <row r="10269">
          <cell r="A10269" t="str">
            <v>NEFR 2016</v>
          </cell>
        </row>
        <row r="10270">
          <cell r="A10270" t="str">
            <v>NEFR 2016</v>
          </cell>
        </row>
        <row r="10271">
          <cell r="A10271" t="str">
            <v>NEFR 2016</v>
          </cell>
        </row>
        <row r="10272">
          <cell r="A10272" t="str">
            <v>NEFR 2016</v>
          </cell>
        </row>
        <row r="10273">
          <cell r="A10273" t="str">
            <v>NEFR 2016</v>
          </cell>
        </row>
        <row r="10274">
          <cell r="A10274" t="str">
            <v>NEFR 2016</v>
          </cell>
        </row>
        <row r="10275">
          <cell r="A10275" t="str">
            <v>NEFR 2016</v>
          </cell>
        </row>
        <row r="10276">
          <cell r="A10276" t="str">
            <v>NEFR 2016</v>
          </cell>
        </row>
        <row r="10277">
          <cell r="A10277" t="str">
            <v>NEFR 2016</v>
          </cell>
        </row>
        <row r="10278">
          <cell r="A10278" t="str">
            <v>NEFR 2016</v>
          </cell>
        </row>
        <row r="10279">
          <cell r="A10279" t="str">
            <v>NEFR 2016</v>
          </cell>
        </row>
        <row r="10280">
          <cell r="A10280" t="str">
            <v>NEFR 2016</v>
          </cell>
        </row>
        <row r="10281">
          <cell r="A10281" t="str">
            <v>NEFR 2016</v>
          </cell>
        </row>
        <row r="10282">
          <cell r="A10282" t="str">
            <v>NEFR 2016</v>
          </cell>
        </row>
        <row r="10283">
          <cell r="A10283" t="str">
            <v>NEFR 2016</v>
          </cell>
        </row>
        <row r="10284">
          <cell r="A10284" t="str">
            <v>NEFR 2016</v>
          </cell>
        </row>
        <row r="10285">
          <cell r="A10285" t="str">
            <v>NEFR 2016</v>
          </cell>
        </row>
        <row r="10286">
          <cell r="A10286" t="str">
            <v>NEFR 2016</v>
          </cell>
        </row>
        <row r="10287">
          <cell r="A10287" t="str">
            <v>NEFR 2016</v>
          </cell>
        </row>
        <row r="10288">
          <cell r="A10288" t="str">
            <v>NEFR 2016</v>
          </cell>
        </row>
        <row r="10289">
          <cell r="A10289" t="str">
            <v>NEFR 2016</v>
          </cell>
        </row>
        <row r="10290">
          <cell r="A10290" t="str">
            <v>NEFR 2016</v>
          </cell>
        </row>
        <row r="10291">
          <cell r="A10291" t="str">
            <v>NEFR 2016</v>
          </cell>
        </row>
        <row r="10292">
          <cell r="A10292" t="str">
            <v>NEFR 2016</v>
          </cell>
        </row>
        <row r="10293">
          <cell r="A10293" t="str">
            <v>NEFR 2016</v>
          </cell>
        </row>
        <row r="10294">
          <cell r="A10294" t="str">
            <v>NEFR 2016</v>
          </cell>
        </row>
        <row r="10295">
          <cell r="A10295" t="str">
            <v>NEFR 2016</v>
          </cell>
        </row>
        <row r="10296">
          <cell r="A10296" t="str">
            <v>NEFR 2016</v>
          </cell>
        </row>
        <row r="10297">
          <cell r="A10297" t="str">
            <v>NEFR 2016</v>
          </cell>
        </row>
        <row r="10298">
          <cell r="A10298" t="str">
            <v>NEFR 2016</v>
          </cell>
        </row>
        <row r="10299">
          <cell r="A10299" t="str">
            <v>NEFR 2016</v>
          </cell>
        </row>
        <row r="10300">
          <cell r="A10300" t="str">
            <v>NEFR 2016</v>
          </cell>
        </row>
        <row r="10301">
          <cell r="A10301" t="str">
            <v>NEFR 2016</v>
          </cell>
        </row>
        <row r="10302">
          <cell r="A10302" t="str">
            <v>NEFR 2016</v>
          </cell>
        </row>
        <row r="10303">
          <cell r="A10303" t="str">
            <v>NEFR 2016</v>
          </cell>
        </row>
        <row r="10304">
          <cell r="A10304" t="str">
            <v>NEFR 2016</v>
          </cell>
        </row>
        <row r="10305">
          <cell r="A10305" t="str">
            <v>NEFR 2016</v>
          </cell>
        </row>
        <row r="10306">
          <cell r="A10306" t="str">
            <v>NEFR 2016</v>
          </cell>
        </row>
        <row r="10307">
          <cell r="A10307" t="str">
            <v>NEFR 2016</v>
          </cell>
        </row>
        <row r="10308">
          <cell r="A10308" t="str">
            <v>NEFR 2016</v>
          </cell>
        </row>
        <row r="10309">
          <cell r="A10309" t="str">
            <v>NEFR 2016</v>
          </cell>
        </row>
        <row r="10310">
          <cell r="A10310" t="str">
            <v>NEFR 2016</v>
          </cell>
        </row>
        <row r="10311">
          <cell r="A10311" t="str">
            <v>NEFR 2016</v>
          </cell>
        </row>
        <row r="10312">
          <cell r="A10312" t="str">
            <v>NEFR 2016</v>
          </cell>
        </row>
        <row r="10313">
          <cell r="A10313" t="str">
            <v>NEFR 2016</v>
          </cell>
        </row>
        <row r="10314">
          <cell r="A10314" t="str">
            <v>NEFR 2016</v>
          </cell>
        </row>
        <row r="10315">
          <cell r="A10315" t="str">
            <v>NEFR 2016</v>
          </cell>
        </row>
        <row r="10316">
          <cell r="A10316" t="str">
            <v>NEFR 2016</v>
          </cell>
        </row>
        <row r="10317">
          <cell r="A10317" t="str">
            <v>NEFR 2016</v>
          </cell>
        </row>
        <row r="10318">
          <cell r="A10318" t="str">
            <v>NEFR 2016</v>
          </cell>
        </row>
        <row r="10319">
          <cell r="A10319" t="str">
            <v>NEFR 2016</v>
          </cell>
        </row>
        <row r="10320">
          <cell r="A10320" t="str">
            <v>NEFR 2016</v>
          </cell>
        </row>
        <row r="10321">
          <cell r="A10321" t="str">
            <v>NEFR 2016</v>
          </cell>
        </row>
        <row r="10322">
          <cell r="A10322" t="str">
            <v>NEFR 2016</v>
          </cell>
        </row>
        <row r="10323">
          <cell r="A10323" t="str">
            <v>NEFR 2016</v>
          </cell>
        </row>
        <row r="10324">
          <cell r="A10324" t="str">
            <v>NEFR 2016</v>
          </cell>
        </row>
        <row r="10325">
          <cell r="A10325" t="str">
            <v>NEFR 2016</v>
          </cell>
        </row>
        <row r="10326">
          <cell r="A10326" t="str">
            <v>NEFR 2016</v>
          </cell>
        </row>
        <row r="10327">
          <cell r="A10327" t="str">
            <v>NEFR 2016</v>
          </cell>
        </row>
        <row r="10328">
          <cell r="A10328" t="str">
            <v>NEFR 2016</v>
          </cell>
        </row>
        <row r="10329">
          <cell r="A10329" t="str">
            <v>NEFR 2016</v>
          </cell>
        </row>
        <row r="10330">
          <cell r="A10330" t="str">
            <v>NEFR 2016</v>
          </cell>
        </row>
        <row r="10331">
          <cell r="A10331" t="str">
            <v>NEFR 2016</v>
          </cell>
        </row>
        <row r="10332">
          <cell r="A10332" t="str">
            <v>NEFR 2016</v>
          </cell>
        </row>
        <row r="10333">
          <cell r="A10333" t="str">
            <v>NEFR 2016</v>
          </cell>
        </row>
        <row r="10334">
          <cell r="A10334" t="str">
            <v>NEFR 2016</v>
          </cell>
        </row>
        <row r="10335">
          <cell r="A10335" t="str">
            <v>NEFR 2016</v>
          </cell>
        </row>
        <row r="10336">
          <cell r="A10336" t="str">
            <v>NEFR 2016</v>
          </cell>
        </row>
        <row r="10337">
          <cell r="A10337" t="str">
            <v>NEFR 2016</v>
          </cell>
        </row>
        <row r="10338">
          <cell r="A10338" t="str">
            <v>NEFR 2016</v>
          </cell>
        </row>
        <row r="10339">
          <cell r="A10339" t="str">
            <v>NEFR 2016</v>
          </cell>
        </row>
        <row r="10340">
          <cell r="A10340" t="str">
            <v>NEFR 2016</v>
          </cell>
        </row>
        <row r="10341">
          <cell r="A10341" t="str">
            <v>NEFR 2016</v>
          </cell>
        </row>
        <row r="10342">
          <cell r="A10342" t="str">
            <v>NEFR 2016</v>
          </cell>
        </row>
        <row r="10343">
          <cell r="A10343" t="str">
            <v>NEFR 2016</v>
          </cell>
        </row>
        <row r="10344">
          <cell r="A10344" t="str">
            <v>NEFR 2016</v>
          </cell>
        </row>
        <row r="10345">
          <cell r="A10345" t="str">
            <v>NEFR 2016</v>
          </cell>
        </row>
        <row r="10346">
          <cell r="A10346" t="str">
            <v>NEFR 2016</v>
          </cell>
        </row>
        <row r="10347">
          <cell r="A10347" t="str">
            <v>NEFR 2016</v>
          </cell>
        </row>
        <row r="10348">
          <cell r="A10348" t="str">
            <v>NEFR 2016</v>
          </cell>
        </row>
        <row r="10349">
          <cell r="A10349" t="str">
            <v>NEFR 2016</v>
          </cell>
        </row>
        <row r="10350">
          <cell r="A10350" t="str">
            <v>NEFR 2016</v>
          </cell>
        </row>
        <row r="10351">
          <cell r="A10351" t="str">
            <v>NEFR 2016</v>
          </cell>
        </row>
        <row r="10352">
          <cell r="A10352" t="str">
            <v>NEFR 2016</v>
          </cell>
        </row>
        <row r="10353">
          <cell r="A10353" t="str">
            <v>NEFR 2016</v>
          </cell>
        </row>
        <row r="10354">
          <cell r="A10354" t="str">
            <v>NEFR 2016</v>
          </cell>
        </row>
        <row r="10355">
          <cell r="A10355" t="str">
            <v>NEFR 2016</v>
          </cell>
        </row>
        <row r="10356">
          <cell r="A10356" t="str">
            <v>NEFR 2016</v>
          </cell>
        </row>
        <row r="10357">
          <cell r="A10357" t="str">
            <v>NEFR 2016</v>
          </cell>
        </row>
        <row r="10358">
          <cell r="A10358" t="str">
            <v>NEFR 2016</v>
          </cell>
        </row>
        <row r="10359">
          <cell r="A10359" t="str">
            <v>NEFR 2016</v>
          </cell>
        </row>
        <row r="10360">
          <cell r="A10360" t="str">
            <v>NEFR 2016</v>
          </cell>
        </row>
        <row r="10361">
          <cell r="A10361" t="str">
            <v>NEFR 2016</v>
          </cell>
        </row>
        <row r="10362">
          <cell r="A10362" t="str">
            <v>NEFR 2016</v>
          </cell>
        </row>
        <row r="10363">
          <cell r="A10363" t="str">
            <v>NEFR 2016</v>
          </cell>
        </row>
        <row r="10364">
          <cell r="A10364" t="str">
            <v>NEFR 2016</v>
          </cell>
        </row>
        <row r="10365">
          <cell r="A10365" t="str">
            <v>NEFR 2016</v>
          </cell>
        </row>
        <row r="10366">
          <cell r="A10366" t="str">
            <v>NEFR 2016</v>
          </cell>
        </row>
        <row r="10367">
          <cell r="A10367" t="str">
            <v>NEFR 2016</v>
          </cell>
        </row>
        <row r="10368">
          <cell r="A10368" t="str">
            <v>NEFR 2016</v>
          </cell>
        </row>
        <row r="10369">
          <cell r="A10369" t="str">
            <v>NEFR 2016</v>
          </cell>
        </row>
        <row r="10370">
          <cell r="A10370" t="str">
            <v>NEFR 2016</v>
          </cell>
        </row>
        <row r="10371">
          <cell r="A10371" t="str">
            <v>NEFR 2016</v>
          </cell>
        </row>
        <row r="10372">
          <cell r="A10372" t="str">
            <v>NEFR 2016</v>
          </cell>
        </row>
        <row r="10373">
          <cell r="A10373" t="str">
            <v>NEFR 2016</v>
          </cell>
        </row>
        <row r="10374">
          <cell r="A10374" t="str">
            <v>NEFR 2016</v>
          </cell>
        </row>
        <row r="10375">
          <cell r="A10375" t="str">
            <v>NEFR 2016</v>
          </cell>
        </row>
        <row r="10376">
          <cell r="A10376" t="str">
            <v>NEFR 2016</v>
          </cell>
        </row>
        <row r="10377">
          <cell r="A10377" t="str">
            <v>NEFR 2016</v>
          </cell>
        </row>
        <row r="10378">
          <cell r="A10378" t="str">
            <v>NEFR 2016</v>
          </cell>
        </row>
        <row r="10379">
          <cell r="A10379" t="str">
            <v>NEFR 2016</v>
          </cell>
        </row>
        <row r="10380">
          <cell r="A10380" t="str">
            <v>NEFR 2016</v>
          </cell>
        </row>
        <row r="10381">
          <cell r="A10381" t="str">
            <v>NEFR 2016</v>
          </cell>
        </row>
        <row r="10382">
          <cell r="A10382" t="str">
            <v>NEFR 2016</v>
          </cell>
        </row>
        <row r="10383">
          <cell r="A10383" t="str">
            <v>NEFR 2016</v>
          </cell>
        </row>
        <row r="10384">
          <cell r="A10384" t="str">
            <v>NEFR 2016</v>
          </cell>
        </row>
        <row r="10385">
          <cell r="A10385" t="str">
            <v>NEFR 2016</v>
          </cell>
        </row>
        <row r="10386">
          <cell r="A10386" t="str">
            <v>NEFR 2016</v>
          </cell>
        </row>
        <row r="10387">
          <cell r="A10387" t="str">
            <v>NEFR 2016</v>
          </cell>
        </row>
        <row r="10388">
          <cell r="A10388" t="str">
            <v>NEFR 2016</v>
          </cell>
        </row>
        <row r="10389">
          <cell r="A10389" t="str">
            <v>NEFR 2016</v>
          </cell>
        </row>
        <row r="10390">
          <cell r="A10390" t="str">
            <v>NEFR 2016</v>
          </cell>
        </row>
        <row r="10391">
          <cell r="A10391" t="str">
            <v>NEFR 2016</v>
          </cell>
        </row>
        <row r="10392">
          <cell r="A10392" t="str">
            <v>NEFR 2016</v>
          </cell>
        </row>
        <row r="10393">
          <cell r="A10393" t="str">
            <v>NEFR 2016</v>
          </cell>
        </row>
        <row r="10394">
          <cell r="A10394" t="str">
            <v>NEFR 2016</v>
          </cell>
        </row>
        <row r="10395">
          <cell r="A10395" t="str">
            <v>NEFR 2016</v>
          </cell>
        </row>
        <row r="10396">
          <cell r="A10396" t="str">
            <v>NEFR 2016</v>
          </cell>
        </row>
        <row r="10397">
          <cell r="A10397" t="str">
            <v>NEFR 2016</v>
          </cell>
        </row>
        <row r="10398">
          <cell r="A10398" t="str">
            <v>NEFR 2016</v>
          </cell>
        </row>
        <row r="10399">
          <cell r="A10399" t="str">
            <v>NEFR 2016</v>
          </cell>
        </row>
        <row r="10400">
          <cell r="A10400" t="str">
            <v>NEFR 2016</v>
          </cell>
        </row>
        <row r="10401">
          <cell r="A10401" t="str">
            <v>NEFR 2016</v>
          </cell>
        </row>
        <row r="10402">
          <cell r="A10402" t="str">
            <v>NEFR 2016</v>
          </cell>
        </row>
        <row r="10403">
          <cell r="A10403" t="str">
            <v>NEFR 2016</v>
          </cell>
        </row>
        <row r="10404">
          <cell r="A10404" t="str">
            <v>NEFR 2016</v>
          </cell>
        </row>
        <row r="10405">
          <cell r="A10405" t="str">
            <v>NEFR 2016</v>
          </cell>
        </row>
        <row r="10406">
          <cell r="A10406" t="str">
            <v>NEFR 2016</v>
          </cell>
        </row>
        <row r="10407">
          <cell r="A10407" t="str">
            <v>NEFR 2016</v>
          </cell>
        </row>
        <row r="10408">
          <cell r="A10408" t="str">
            <v>NEFR 2016</v>
          </cell>
        </row>
        <row r="10409">
          <cell r="A10409" t="str">
            <v>NEFR 2016</v>
          </cell>
        </row>
        <row r="10410">
          <cell r="A10410" t="str">
            <v>NEFR 2016</v>
          </cell>
        </row>
        <row r="10411">
          <cell r="A10411" t="str">
            <v>NEFR 2016</v>
          </cell>
        </row>
        <row r="10412">
          <cell r="A10412" t="str">
            <v>NEFR 2016</v>
          </cell>
        </row>
        <row r="10413">
          <cell r="A10413" t="str">
            <v>NEFR 2016</v>
          </cell>
        </row>
        <row r="10414">
          <cell r="A10414" t="str">
            <v>NEFR 2016</v>
          </cell>
        </row>
        <row r="10415">
          <cell r="A10415" t="str">
            <v>NEFR 2016</v>
          </cell>
        </row>
        <row r="10416">
          <cell r="A10416" t="str">
            <v>NEFR 2016</v>
          </cell>
        </row>
        <row r="10417">
          <cell r="A10417" t="str">
            <v>NEFR 2016</v>
          </cell>
        </row>
        <row r="10418">
          <cell r="A10418" t="str">
            <v>NEFR 2016</v>
          </cell>
        </row>
        <row r="10419">
          <cell r="A10419" t="str">
            <v>NEFR 2016</v>
          </cell>
        </row>
        <row r="10420">
          <cell r="A10420" t="str">
            <v>NEFR 2016</v>
          </cell>
        </row>
        <row r="10421">
          <cell r="A10421" t="str">
            <v>NEFR 2016</v>
          </cell>
        </row>
        <row r="10422">
          <cell r="A10422" t="str">
            <v>NEFR 2016</v>
          </cell>
        </row>
        <row r="10423">
          <cell r="A10423" t="str">
            <v>NEFR 2016</v>
          </cell>
        </row>
        <row r="10424">
          <cell r="A10424" t="str">
            <v>NEFR 2016</v>
          </cell>
        </row>
        <row r="10425">
          <cell r="A10425" t="str">
            <v>NEFR 2016</v>
          </cell>
        </row>
        <row r="10426">
          <cell r="A10426" t="str">
            <v>NEFR 2016</v>
          </cell>
        </row>
        <row r="10427">
          <cell r="A10427" t="str">
            <v>NEFR 2016</v>
          </cell>
        </row>
        <row r="10428">
          <cell r="A10428" t="str">
            <v>NEFR 2016</v>
          </cell>
        </row>
        <row r="10429">
          <cell r="A10429" t="str">
            <v>NEFR 2016</v>
          </cell>
        </row>
        <row r="10430">
          <cell r="A10430" t="str">
            <v>NEFR 2016</v>
          </cell>
        </row>
        <row r="10431">
          <cell r="A10431" t="str">
            <v>NEFR 2016</v>
          </cell>
        </row>
        <row r="10432">
          <cell r="A10432" t="str">
            <v>NEFR 2016</v>
          </cell>
        </row>
        <row r="10433">
          <cell r="A10433" t="str">
            <v>NEFR 2016</v>
          </cell>
        </row>
        <row r="10434">
          <cell r="A10434" t="str">
            <v>NEFR 2016</v>
          </cell>
        </row>
        <row r="10435">
          <cell r="A10435" t="str">
            <v>NEFR 2016</v>
          </cell>
        </row>
        <row r="10436">
          <cell r="A10436" t="str">
            <v>NEFR 2016</v>
          </cell>
        </row>
        <row r="10437">
          <cell r="A10437" t="str">
            <v>NEFR 2016</v>
          </cell>
        </row>
        <row r="10438">
          <cell r="A10438" t="str">
            <v>NEFR 2016</v>
          </cell>
        </row>
        <row r="10439">
          <cell r="A10439" t="str">
            <v>NEFR 2016</v>
          </cell>
        </row>
        <row r="10440">
          <cell r="A10440" t="str">
            <v>NEFR 2016</v>
          </cell>
        </row>
        <row r="10441">
          <cell r="A10441" t="str">
            <v>NEFR 2016</v>
          </cell>
        </row>
        <row r="10442">
          <cell r="A10442" t="str">
            <v>NEFR 2016</v>
          </cell>
        </row>
        <row r="10443">
          <cell r="A10443" t="str">
            <v>NEFR 2016</v>
          </cell>
        </row>
        <row r="10444">
          <cell r="A10444" t="str">
            <v>NEFR 2016</v>
          </cell>
        </row>
        <row r="10445">
          <cell r="A10445" t="str">
            <v>NEFR 2016</v>
          </cell>
        </row>
        <row r="10446">
          <cell r="A10446" t="str">
            <v>NEFR 2016</v>
          </cell>
        </row>
        <row r="10447">
          <cell r="A10447" t="str">
            <v>NEFR 2016</v>
          </cell>
        </row>
        <row r="10448">
          <cell r="A10448" t="str">
            <v>NEFR 2016</v>
          </cell>
        </row>
        <row r="10449">
          <cell r="A10449" t="str">
            <v>NEFR 2016</v>
          </cell>
        </row>
        <row r="10450">
          <cell r="A10450" t="str">
            <v>NEFR 2016</v>
          </cell>
        </row>
        <row r="10451">
          <cell r="A10451" t="str">
            <v>NEFR 2016</v>
          </cell>
        </row>
        <row r="10452">
          <cell r="A10452" t="str">
            <v>NEFR 2016</v>
          </cell>
        </row>
        <row r="10453">
          <cell r="A10453" t="str">
            <v>NEFR 2016</v>
          </cell>
        </row>
        <row r="10454">
          <cell r="A10454" t="str">
            <v>NEFR 2016</v>
          </cell>
        </row>
        <row r="10455">
          <cell r="A10455" t="str">
            <v>NEFR 2016</v>
          </cell>
        </row>
        <row r="10456">
          <cell r="A10456" t="str">
            <v>NEFR 2016</v>
          </cell>
        </row>
        <row r="10457">
          <cell r="A10457" t="str">
            <v>NEFR 2016</v>
          </cell>
        </row>
        <row r="10458">
          <cell r="A10458" t="str">
            <v>NEFR 2016</v>
          </cell>
        </row>
        <row r="10459">
          <cell r="A10459" t="str">
            <v>NEFR 2016</v>
          </cell>
        </row>
        <row r="10460">
          <cell r="A10460" t="str">
            <v>NEFR 2016</v>
          </cell>
        </row>
        <row r="10461">
          <cell r="A10461" t="str">
            <v>NEFR 2016</v>
          </cell>
        </row>
        <row r="10462">
          <cell r="A10462" t="str">
            <v>NEFR 2016</v>
          </cell>
        </row>
        <row r="10463">
          <cell r="A10463" t="str">
            <v>NEFR 2016</v>
          </cell>
        </row>
        <row r="10464">
          <cell r="A10464" t="str">
            <v>NEFR 2016</v>
          </cell>
        </row>
        <row r="10465">
          <cell r="A10465" t="str">
            <v>NEFR 2016</v>
          </cell>
        </row>
        <row r="10466">
          <cell r="A10466" t="str">
            <v>NEFR 2016</v>
          </cell>
        </row>
        <row r="10467">
          <cell r="A10467" t="str">
            <v>NEFR 2016</v>
          </cell>
        </row>
        <row r="10468">
          <cell r="A10468" t="str">
            <v>NEFR 2016</v>
          </cell>
        </row>
        <row r="10469">
          <cell r="A10469" t="str">
            <v>NEFR 2016</v>
          </cell>
        </row>
        <row r="10470">
          <cell r="A10470" t="str">
            <v>NEFR 2016</v>
          </cell>
        </row>
        <row r="10471">
          <cell r="A10471" t="str">
            <v>NEFR 2016</v>
          </cell>
        </row>
        <row r="10472">
          <cell r="A10472" t="str">
            <v>NEFR 2016</v>
          </cell>
        </row>
        <row r="10473">
          <cell r="A10473" t="str">
            <v>NEFR 2016</v>
          </cell>
        </row>
        <row r="10474">
          <cell r="A10474" t="str">
            <v>NEFR 2016</v>
          </cell>
        </row>
        <row r="10475">
          <cell r="A10475" t="str">
            <v>NEFR 2016</v>
          </cell>
        </row>
        <row r="10476">
          <cell r="A10476" t="str">
            <v>NEFR 2016</v>
          </cell>
        </row>
        <row r="10477">
          <cell r="A10477" t="str">
            <v>NEFR 2016</v>
          </cell>
        </row>
        <row r="10478">
          <cell r="A10478" t="str">
            <v>NEFR 2016</v>
          </cell>
        </row>
        <row r="10479">
          <cell r="A10479" t="str">
            <v>NEFR 2016</v>
          </cell>
        </row>
        <row r="10480">
          <cell r="A10480" t="str">
            <v>NEFR 2016</v>
          </cell>
        </row>
        <row r="10481">
          <cell r="A10481" t="str">
            <v>NEFR 2016</v>
          </cell>
        </row>
        <row r="10482">
          <cell r="A10482" t="str">
            <v>NEFR 2016</v>
          </cell>
        </row>
        <row r="10483">
          <cell r="A10483" t="str">
            <v>NEFR 2016</v>
          </cell>
        </row>
        <row r="10484">
          <cell r="A10484" t="str">
            <v>NEFR 2016</v>
          </cell>
        </row>
        <row r="10485">
          <cell r="A10485" t="str">
            <v>NEFR 2016</v>
          </cell>
        </row>
        <row r="10486">
          <cell r="A10486" t="str">
            <v>NEFR 2016</v>
          </cell>
        </row>
        <row r="10487">
          <cell r="A10487" t="str">
            <v>NEFR 2016</v>
          </cell>
        </row>
        <row r="10488">
          <cell r="A10488" t="str">
            <v>NEFR 2016</v>
          </cell>
        </row>
        <row r="10489">
          <cell r="A10489" t="str">
            <v>NEFR 2016</v>
          </cell>
        </row>
        <row r="10490">
          <cell r="A10490" t="str">
            <v>NEFR 2016</v>
          </cell>
        </row>
        <row r="10491">
          <cell r="A10491" t="str">
            <v>NEFR 2016</v>
          </cell>
        </row>
        <row r="10492">
          <cell r="A10492" t="str">
            <v>NEFR 2016</v>
          </cell>
        </row>
        <row r="10493">
          <cell r="A10493" t="str">
            <v>NEFR 2016</v>
          </cell>
        </row>
        <row r="10494">
          <cell r="A10494" t="str">
            <v>NEFR 2016</v>
          </cell>
        </row>
        <row r="10495">
          <cell r="A10495" t="str">
            <v>NEFR 2016</v>
          </cell>
        </row>
        <row r="10496">
          <cell r="A10496" t="str">
            <v>NEFR 2016</v>
          </cell>
        </row>
        <row r="10497">
          <cell r="A10497" t="str">
            <v>NEFR 2016</v>
          </cell>
        </row>
        <row r="10498">
          <cell r="A10498" t="str">
            <v>NEFR 2016</v>
          </cell>
        </row>
        <row r="10499">
          <cell r="A10499" t="str">
            <v>NEFR 2016</v>
          </cell>
        </row>
        <row r="10500">
          <cell r="A10500" t="str">
            <v>NEFR 2016</v>
          </cell>
        </row>
        <row r="10501">
          <cell r="A10501" t="str">
            <v>NEFR 2016</v>
          </cell>
        </row>
        <row r="10502">
          <cell r="A10502" t="str">
            <v>NEFR 2016</v>
          </cell>
        </row>
        <row r="10503">
          <cell r="A10503" t="str">
            <v>NEFR 2016</v>
          </cell>
        </row>
        <row r="10504">
          <cell r="A10504" t="str">
            <v>NEFR 2016</v>
          </cell>
        </row>
        <row r="10505">
          <cell r="A10505" t="str">
            <v>NEFR 2016</v>
          </cell>
        </row>
        <row r="10506">
          <cell r="A10506" t="str">
            <v>NEFR 2016</v>
          </cell>
        </row>
        <row r="10507">
          <cell r="A10507" t="str">
            <v>NEFR 2016</v>
          </cell>
        </row>
        <row r="10508">
          <cell r="A10508" t="str">
            <v>NEFR 2016</v>
          </cell>
        </row>
        <row r="10509">
          <cell r="A10509" t="str">
            <v>NEFR 2016</v>
          </cell>
        </row>
        <row r="10510">
          <cell r="A10510" t="str">
            <v>NEFR 2016</v>
          </cell>
        </row>
        <row r="10511">
          <cell r="A10511" t="str">
            <v>NEFR 2016</v>
          </cell>
        </row>
        <row r="10512">
          <cell r="A10512" t="str">
            <v>NEFR 2016</v>
          </cell>
        </row>
        <row r="10513">
          <cell r="A10513" t="str">
            <v>NEFR 2016</v>
          </cell>
        </row>
        <row r="10514">
          <cell r="A10514" t="str">
            <v>NEFR 2016</v>
          </cell>
        </row>
        <row r="10515">
          <cell r="A10515" t="str">
            <v>NEFR 2016</v>
          </cell>
        </row>
        <row r="10516">
          <cell r="A10516" t="str">
            <v>NEFR 2016</v>
          </cell>
        </row>
        <row r="10517">
          <cell r="A10517" t="str">
            <v>NEFR 2016</v>
          </cell>
        </row>
        <row r="10518">
          <cell r="A10518" t="str">
            <v>NEFR 2016</v>
          </cell>
        </row>
        <row r="10519">
          <cell r="A10519" t="str">
            <v>NEFR 2016</v>
          </cell>
        </row>
        <row r="10520">
          <cell r="A10520" t="str">
            <v>NEFR 2016</v>
          </cell>
        </row>
        <row r="10521">
          <cell r="A10521" t="str">
            <v>NEFR 2016</v>
          </cell>
        </row>
        <row r="10522">
          <cell r="A10522" t="str">
            <v>NEFR 2016</v>
          </cell>
        </row>
        <row r="10523">
          <cell r="A10523" t="str">
            <v>NEFR 2016</v>
          </cell>
        </row>
        <row r="10524">
          <cell r="A10524" t="str">
            <v>NEFR 2016</v>
          </cell>
        </row>
        <row r="10525">
          <cell r="A10525" t="str">
            <v>NEFR 2016</v>
          </cell>
        </row>
        <row r="10526">
          <cell r="A10526" t="str">
            <v>NEFR 2016</v>
          </cell>
        </row>
        <row r="10527">
          <cell r="A10527" t="str">
            <v>NEFR 2016</v>
          </cell>
        </row>
        <row r="10528">
          <cell r="A10528" t="str">
            <v>NEFR 2016</v>
          </cell>
        </row>
        <row r="10529">
          <cell r="A10529" t="str">
            <v>NEFR 2016</v>
          </cell>
        </row>
        <row r="10530">
          <cell r="A10530" t="str">
            <v>NEFR 2016</v>
          </cell>
        </row>
        <row r="10531">
          <cell r="A10531" t="str">
            <v>NEFR 2016</v>
          </cell>
        </row>
        <row r="10532">
          <cell r="A10532" t="str">
            <v>NEFR 2016</v>
          </cell>
        </row>
        <row r="10533">
          <cell r="A10533" t="str">
            <v>NEFR 2016</v>
          </cell>
        </row>
        <row r="10534">
          <cell r="A10534" t="str">
            <v>NEFR 2016</v>
          </cell>
        </row>
        <row r="10535">
          <cell r="A10535" t="str">
            <v>NEFR 2016</v>
          </cell>
        </row>
        <row r="10536">
          <cell r="A10536" t="str">
            <v>NEFR 2016</v>
          </cell>
        </row>
        <row r="10537">
          <cell r="A10537" t="str">
            <v>NEFR 2016</v>
          </cell>
        </row>
        <row r="10538">
          <cell r="A10538" t="str">
            <v>NEFR 2016</v>
          </cell>
        </row>
        <row r="10539">
          <cell r="A10539" t="str">
            <v>NEFR 2016</v>
          </cell>
        </row>
        <row r="10540">
          <cell r="A10540" t="str">
            <v>NEFR 2016</v>
          </cell>
        </row>
        <row r="10541">
          <cell r="A10541" t="str">
            <v>NEFR 2016</v>
          </cell>
        </row>
        <row r="10542">
          <cell r="A10542" t="str">
            <v>NEFR 2016</v>
          </cell>
        </row>
        <row r="10543">
          <cell r="A10543" t="str">
            <v>NEFR 2016</v>
          </cell>
        </row>
        <row r="10544">
          <cell r="A10544" t="str">
            <v>NEFR 2016</v>
          </cell>
        </row>
        <row r="10545">
          <cell r="A10545" t="str">
            <v>NEFR 2016</v>
          </cell>
        </row>
        <row r="10546">
          <cell r="A10546" t="str">
            <v>NEFR 2016</v>
          </cell>
        </row>
        <row r="10547">
          <cell r="A10547" t="str">
            <v>NEFR 2016</v>
          </cell>
        </row>
        <row r="10548">
          <cell r="A10548" t="str">
            <v>NEFR 2016</v>
          </cell>
        </row>
        <row r="10549">
          <cell r="A10549" t="str">
            <v>NEFR 2016</v>
          </cell>
        </row>
        <row r="10550">
          <cell r="A10550" t="str">
            <v>NEFR 2016</v>
          </cell>
        </row>
        <row r="10551">
          <cell r="A10551" t="str">
            <v>NEFR 2016</v>
          </cell>
        </row>
        <row r="10552">
          <cell r="A10552" t="str">
            <v>NEFR 2016</v>
          </cell>
        </row>
        <row r="10553">
          <cell r="A10553" t="str">
            <v>NEFR 2016</v>
          </cell>
        </row>
        <row r="10554">
          <cell r="A10554" t="str">
            <v>NEFR 2016</v>
          </cell>
        </row>
        <row r="10555">
          <cell r="A10555" t="str">
            <v>NEFR 2016</v>
          </cell>
        </row>
        <row r="10556">
          <cell r="A10556" t="str">
            <v>NEFR 2016</v>
          </cell>
        </row>
        <row r="10557">
          <cell r="A10557" t="str">
            <v>NEFR 2016</v>
          </cell>
        </row>
        <row r="10558">
          <cell r="A10558" t="str">
            <v>NEFR 2016</v>
          </cell>
        </row>
        <row r="10559">
          <cell r="A10559" t="str">
            <v>NEFR 2016</v>
          </cell>
        </row>
        <row r="10560">
          <cell r="A10560" t="str">
            <v>NEFR 2016</v>
          </cell>
        </row>
        <row r="10561">
          <cell r="A10561" t="str">
            <v>NEFR 2016</v>
          </cell>
        </row>
        <row r="10562">
          <cell r="A10562" t="str">
            <v>NEFR 2016</v>
          </cell>
        </row>
        <row r="10563">
          <cell r="A10563" t="str">
            <v>NEFR 2016</v>
          </cell>
        </row>
        <row r="10564">
          <cell r="A10564" t="str">
            <v>NEFR 2016</v>
          </cell>
        </row>
        <row r="10565">
          <cell r="A10565" t="str">
            <v>NEFR 2016</v>
          </cell>
        </row>
        <row r="10566">
          <cell r="A10566" t="str">
            <v>NEFR 2016</v>
          </cell>
        </row>
        <row r="10567">
          <cell r="A10567" t="str">
            <v>NEFR 2016</v>
          </cell>
        </row>
        <row r="10568">
          <cell r="A10568" t="str">
            <v>NEFR 2016</v>
          </cell>
        </row>
        <row r="10569">
          <cell r="A10569" t="str">
            <v>NEFR 2016</v>
          </cell>
        </row>
        <row r="10570">
          <cell r="A10570" t="str">
            <v>NEFR 2016</v>
          </cell>
        </row>
        <row r="10571">
          <cell r="A10571" t="str">
            <v>NEFR 2016</v>
          </cell>
        </row>
        <row r="10572">
          <cell r="A10572" t="str">
            <v>NEFR 2016</v>
          </cell>
        </row>
        <row r="10573">
          <cell r="A10573" t="str">
            <v>NEFR 2016</v>
          </cell>
        </row>
        <row r="10574">
          <cell r="A10574" t="str">
            <v>NEFR 2016</v>
          </cell>
        </row>
        <row r="10575">
          <cell r="A10575" t="str">
            <v>NEFR 2016</v>
          </cell>
        </row>
        <row r="10576">
          <cell r="A10576" t="str">
            <v>NEFR 2016</v>
          </cell>
        </row>
        <row r="10577">
          <cell r="A10577" t="str">
            <v>NEFR 2016</v>
          </cell>
        </row>
        <row r="10578">
          <cell r="A10578" t="str">
            <v>NEFR 2016</v>
          </cell>
        </row>
        <row r="10579">
          <cell r="A10579" t="str">
            <v>NEFR 2016</v>
          </cell>
        </row>
        <row r="10580">
          <cell r="A10580" t="str">
            <v>NEFR 2016</v>
          </cell>
        </row>
        <row r="10581">
          <cell r="A10581" t="str">
            <v>NEFR 2016</v>
          </cell>
        </row>
        <row r="10582">
          <cell r="A10582" t="str">
            <v>NEFR 2016</v>
          </cell>
        </row>
        <row r="10583">
          <cell r="A10583" t="str">
            <v>NEFR 2016</v>
          </cell>
        </row>
        <row r="10584">
          <cell r="A10584" t="str">
            <v>NEFR 2016</v>
          </cell>
        </row>
        <row r="10585">
          <cell r="A10585" t="str">
            <v>NEFR 2016</v>
          </cell>
        </row>
        <row r="10586">
          <cell r="A10586" t="str">
            <v>NEFR 2016</v>
          </cell>
        </row>
        <row r="10587">
          <cell r="A10587" t="str">
            <v>NEFR 2016</v>
          </cell>
        </row>
        <row r="10588">
          <cell r="A10588" t="str">
            <v>NEFR 2016</v>
          </cell>
        </row>
        <row r="10589">
          <cell r="A10589" t="str">
            <v>NEFR 2016</v>
          </cell>
        </row>
        <row r="10590">
          <cell r="A10590" t="str">
            <v>NEFR 2016</v>
          </cell>
        </row>
        <row r="10591">
          <cell r="A10591" t="str">
            <v>NEFR 2016</v>
          </cell>
        </row>
        <row r="10592">
          <cell r="A10592" t="str">
            <v>NEFR 2016</v>
          </cell>
        </row>
        <row r="10593">
          <cell r="A10593" t="str">
            <v>NEFR 2016</v>
          </cell>
        </row>
        <row r="10594">
          <cell r="A10594" t="str">
            <v>NEFR 2016</v>
          </cell>
        </row>
        <row r="10595">
          <cell r="A10595" t="str">
            <v>NEFR 2016</v>
          </cell>
        </row>
        <row r="10596">
          <cell r="A10596" t="str">
            <v>NEFR 2016</v>
          </cell>
        </row>
        <row r="10597">
          <cell r="A10597" t="str">
            <v>NEFR 2016</v>
          </cell>
        </row>
        <row r="10598">
          <cell r="A10598" t="str">
            <v>NEFR 2016</v>
          </cell>
        </row>
        <row r="10599">
          <cell r="A10599" t="str">
            <v>NEFR 2016</v>
          </cell>
        </row>
        <row r="10600">
          <cell r="A10600" t="str">
            <v>NEFR 2016</v>
          </cell>
        </row>
        <row r="10601">
          <cell r="A10601" t="str">
            <v>NEFR 2016</v>
          </cell>
        </row>
        <row r="10602">
          <cell r="A10602" t="str">
            <v>NEFR 2016</v>
          </cell>
        </row>
        <row r="10603">
          <cell r="A10603" t="str">
            <v>NEFR 2016</v>
          </cell>
        </row>
        <row r="10604">
          <cell r="A10604" t="str">
            <v>NEFR 2016</v>
          </cell>
        </row>
        <row r="10605">
          <cell r="A10605" t="str">
            <v>NEFR 2016</v>
          </cell>
        </row>
        <row r="10606">
          <cell r="A10606" t="str">
            <v>NEFR 2016</v>
          </cell>
        </row>
        <row r="10607">
          <cell r="A10607" t="str">
            <v>NEFR 2016</v>
          </cell>
        </row>
        <row r="10608">
          <cell r="A10608" t="str">
            <v>NEFR 2016</v>
          </cell>
        </row>
        <row r="10609">
          <cell r="A10609" t="str">
            <v>NEFR 2016</v>
          </cell>
        </row>
        <row r="10610">
          <cell r="A10610" t="str">
            <v>NEFR 2016</v>
          </cell>
        </row>
        <row r="10611">
          <cell r="A10611" t="str">
            <v>NEFR 2016</v>
          </cell>
        </row>
        <row r="10612">
          <cell r="A10612" t="str">
            <v>NEFR 2016</v>
          </cell>
        </row>
        <row r="10613">
          <cell r="A10613" t="str">
            <v>NEFR 2016</v>
          </cell>
        </row>
        <row r="10614">
          <cell r="A10614" t="str">
            <v>NEFR 2016</v>
          </cell>
        </row>
        <row r="10615">
          <cell r="A10615" t="str">
            <v>NEFR 2016</v>
          </cell>
        </row>
        <row r="10616">
          <cell r="A10616" t="str">
            <v>NEFR 2016</v>
          </cell>
        </row>
        <row r="10617">
          <cell r="A10617" t="str">
            <v>NEFR 2016</v>
          </cell>
        </row>
        <row r="10618">
          <cell r="A10618" t="str">
            <v>NEFR 2016</v>
          </cell>
        </row>
        <row r="10619">
          <cell r="A10619" t="str">
            <v>NEFR 2016</v>
          </cell>
        </row>
        <row r="10620">
          <cell r="A10620" t="str">
            <v>NEFR 2016</v>
          </cell>
        </row>
        <row r="10621">
          <cell r="A10621" t="str">
            <v>NEFR 2016</v>
          </cell>
        </row>
        <row r="10622">
          <cell r="A10622" t="str">
            <v>NEFR 2016</v>
          </cell>
        </row>
        <row r="10623">
          <cell r="A10623" t="str">
            <v>NEFR 2016</v>
          </cell>
        </row>
        <row r="10624">
          <cell r="A10624" t="str">
            <v>NEFR 2016</v>
          </cell>
        </row>
        <row r="10625">
          <cell r="A10625" t="str">
            <v>NEFR 2016</v>
          </cell>
        </row>
        <row r="10626">
          <cell r="A10626" t="str">
            <v>NEFR 2016</v>
          </cell>
        </row>
        <row r="10627">
          <cell r="A10627" t="str">
            <v>NEFR 2016</v>
          </cell>
        </row>
        <row r="10628">
          <cell r="A10628" t="str">
            <v>NEFR 2016</v>
          </cell>
        </row>
        <row r="10629">
          <cell r="A10629" t="str">
            <v>NEFR 2016</v>
          </cell>
        </row>
        <row r="10630">
          <cell r="A10630" t="str">
            <v>NEFR 2016</v>
          </cell>
        </row>
        <row r="10631">
          <cell r="A10631" t="str">
            <v>NEFR 2016</v>
          </cell>
        </row>
        <row r="10632">
          <cell r="A10632" t="str">
            <v>NEFR 2016</v>
          </cell>
        </row>
        <row r="10633">
          <cell r="A10633" t="str">
            <v>NEFR 2016</v>
          </cell>
        </row>
        <row r="10634">
          <cell r="A10634" t="str">
            <v>NEFR 2016</v>
          </cell>
        </row>
        <row r="10635">
          <cell r="A10635" t="str">
            <v>NEFR 2016</v>
          </cell>
        </row>
        <row r="10636">
          <cell r="A10636" t="str">
            <v>NEFR 2016</v>
          </cell>
        </row>
        <row r="10637">
          <cell r="A10637" t="str">
            <v>NEFR 2016</v>
          </cell>
        </row>
        <row r="10638">
          <cell r="A10638" t="str">
            <v>NEFR 2016</v>
          </cell>
        </row>
        <row r="10639">
          <cell r="A10639" t="str">
            <v>NEFR 2016</v>
          </cell>
        </row>
        <row r="10640">
          <cell r="A10640" t="str">
            <v>NEFR 2016</v>
          </cell>
        </row>
        <row r="10641">
          <cell r="A10641" t="str">
            <v>NEFR 2016</v>
          </cell>
        </row>
        <row r="10642">
          <cell r="A10642" t="str">
            <v>NEFR 2016</v>
          </cell>
        </row>
        <row r="10643">
          <cell r="A10643" t="str">
            <v>NEFR 2016</v>
          </cell>
        </row>
        <row r="10644">
          <cell r="A10644" t="str">
            <v>NEFR 2016</v>
          </cell>
        </row>
        <row r="10645">
          <cell r="A10645" t="str">
            <v>NEFR 2016</v>
          </cell>
        </row>
        <row r="10646">
          <cell r="A10646" t="str">
            <v>NEFR 2016</v>
          </cell>
        </row>
        <row r="10647">
          <cell r="A10647" t="str">
            <v>NEFR 2016</v>
          </cell>
        </row>
        <row r="10648">
          <cell r="A10648" t="str">
            <v>NEFR 2016</v>
          </cell>
        </row>
        <row r="10649">
          <cell r="A10649" t="str">
            <v>NEFR 2016</v>
          </cell>
        </row>
        <row r="10650">
          <cell r="A10650" t="str">
            <v>NEFR 2016</v>
          </cell>
        </row>
        <row r="10651">
          <cell r="A10651" t="str">
            <v>NEFR 2016</v>
          </cell>
        </row>
        <row r="10652">
          <cell r="A10652" t="str">
            <v>NEFR 2016</v>
          </cell>
        </row>
        <row r="10653">
          <cell r="A10653" t="str">
            <v>NEFR 2016</v>
          </cell>
        </row>
        <row r="10654">
          <cell r="A10654" t="str">
            <v>NEFR 2016</v>
          </cell>
        </row>
        <row r="10655">
          <cell r="A10655" t="str">
            <v>NEFR 2016</v>
          </cell>
        </row>
        <row r="10656">
          <cell r="A10656" t="str">
            <v>NEFR 2016</v>
          </cell>
        </row>
        <row r="10657">
          <cell r="A10657" t="str">
            <v>NEFR 2016</v>
          </cell>
        </row>
        <row r="10658">
          <cell r="A10658" t="str">
            <v>NEFR 2016</v>
          </cell>
        </row>
        <row r="10659">
          <cell r="A10659" t="str">
            <v>NEFR 2016</v>
          </cell>
        </row>
        <row r="10660">
          <cell r="A10660" t="str">
            <v>NEFR 2016</v>
          </cell>
        </row>
        <row r="10661">
          <cell r="A10661" t="str">
            <v>NEFR 2016</v>
          </cell>
        </row>
        <row r="10662">
          <cell r="A10662" t="str">
            <v>NEFR 2016</v>
          </cell>
        </row>
        <row r="10663">
          <cell r="A10663" t="str">
            <v>NEFR 2016</v>
          </cell>
        </row>
        <row r="10664">
          <cell r="A10664" t="str">
            <v>NEFR 2016</v>
          </cell>
        </row>
        <row r="10665">
          <cell r="A10665" t="str">
            <v>NEFR 2016</v>
          </cell>
        </row>
        <row r="10666">
          <cell r="A10666" t="str">
            <v>NEFR 2016</v>
          </cell>
        </row>
        <row r="10667">
          <cell r="A10667" t="str">
            <v>NEFR 2016</v>
          </cell>
        </row>
        <row r="10668">
          <cell r="A10668" t="str">
            <v>NEFR 2016</v>
          </cell>
        </row>
        <row r="10669">
          <cell r="A10669" t="str">
            <v>NEFR 2016</v>
          </cell>
        </row>
        <row r="10670">
          <cell r="A10670" t="str">
            <v>NEFR 2016</v>
          </cell>
        </row>
        <row r="10671">
          <cell r="A10671" t="str">
            <v>NEFR 2016</v>
          </cell>
        </row>
        <row r="10672">
          <cell r="A10672" t="str">
            <v>NEFR 2016</v>
          </cell>
        </row>
        <row r="10673">
          <cell r="A10673" t="str">
            <v>NEFR 2016</v>
          </cell>
        </row>
        <row r="10674">
          <cell r="A10674" t="str">
            <v>NEFR 2016</v>
          </cell>
        </row>
        <row r="10675">
          <cell r="A10675" t="str">
            <v>NEFR 2016</v>
          </cell>
        </row>
        <row r="10676">
          <cell r="A10676" t="str">
            <v>NEFR 2016</v>
          </cell>
        </row>
        <row r="10677">
          <cell r="A10677" t="str">
            <v>NEFR 2016</v>
          </cell>
        </row>
        <row r="10678">
          <cell r="A10678" t="str">
            <v>NEFR 2016</v>
          </cell>
        </row>
        <row r="10679">
          <cell r="A10679" t="str">
            <v>NEFR 2016</v>
          </cell>
        </row>
        <row r="10680">
          <cell r="A10680" t="str">
            <v>NEFR 2016</v>
          </cell>
        </row>
        <row r="10681">
          <cell r="A10681" t="str">
            <v>NEFR 2016</v>
          </cell>
        </row>
        <row r="10682">
          <cell r="A10682" t="str">
            <v>NEFR 2016</v>
          </cell>
        </row>
        <row r="10683">
          <cell r="A10683" t="str">
            <v>NEFR 2016</v>
          </cell>
        </row>
        <row r="10684">
          <cell r="A10684" t="str">
            <v>NEFR 2016</v>
          </cell>
        </row>
        <row r="10685">
          <cell r="A10685" t="str">
            <v>NEFR 2016</v>
          </cell>
        </row>
        <row r="10686">
          <cell r="A10686" t="str">
            <v>NEFR 2016</v>
          </cell>
        </row>
        <row r="10687">
          <cell r="A10687" t="str">
            <v>NEFR 2016</v>
          </cell>
        </row>
        <row r="10688">
          <cell r="A10688" t="str">
            <v>NEFR 2016</v>
          </cell>
        </row>
        <row r="10689">
          <cell r="A10689" t="str">
            <v>NEFR 2016</v>
          </cell>
        </row>
        <row r="10690">
          <cell r="A10690" t="str">
            <v>NEFR 2016</v>
          </cell>
        </row>
        <row r="10691">
          <cell r="A10691" t="str">
            <v>NEFR 2016</v>
          </cell>
        </row>
        <row r="10692">
          <cell r="A10692" t="str">
            <v>NEFR 2016</v>
          </cell>
        </row>
        <row r="10693">
          <cell r="A10693" t="str">
            <v>NEFR 2016</v>
          </cell>
        </row>
        <row r="10694">
          <cell r="A10694" t="str">
            <v>NEFR 2016</v>
          </cell>
        </row>
        <row r="10695">
          <cell r="A10695" t="str">
            <v>NEFR 2016</v>
          </cell>
        </row>
        <row r="10696">
          <cell r="A10696" t="str">
            <v>NEFR 2016</v>
          </cell>
        </row>
        <row r="10697">
          <cell r="A10697" t="str">
            <v>NEFR 2016</v>
          </cell>
        </row>
        <row r="10698">
          <cell r="A10698" t="str">
            <v>NEFR 2016</v>
          </cell>
        </row>
        <row r="10699">
          <cell r="A10699" t="str">
            <v>NEFR 2016</v>
          </cell>
        </row>
        <row r="10700">
          <cell r="A10700" t="str">
            <v>NEFR 2016</v>
          </cell>
        </row>
        <row r="10701">
          <cell r="A10701" t="str">
            <v>NEFR 2016</v>
          </cell>
        </row>
        <row r="10702">
          <cell r="A10702" t="str">
            <v>NEFR 2016</v>
          </cell>
        </row>
        <row r="10703">
          <cell r="A10703" t="str">
            <v>NEFR 2016</v>
          </cell>
        </row>
        <row r="10704">
          <cell r="A10704" t="str">
            <v>NEFR 2016</v>
          </cell>
        </row>
        <row r="10705">
          <cell r="A10705" t="str">
            <v>NEFR 2016</v>
          </cell>
        </row>
        <row r="10706">
          <cell r="A10706" t="str">
            <v>NEFR 2016</v>
          </cell>
        </row>
        <row r="10707">
          <cell r="A10707" t="str">
            <v>NEFR 2016</v>
          </cell>
        </row>
        <row r="10708">
          <cell r="A10708" t="str">
            <v>NEFR 2016</v>
          </cell>
        </row>
        <row r="10709">
          <cell r="A10709" t="str">
            <v>NEFR 2016</v>
          </cell>
        </row>
        <row r="10710">
          <cell r="A10710" t="str">
            <v>NEFR 2016</v>
          </cell>
        </row>
        <row r="10711">
          <cell r="A10711" t="str">
            <v>NEFR 2016</v>
          </cell>
        </row>
        <row r="10712">
          <cell r="A10712" t="str">
            <v>NEFR 2016</v>
          </cell>
        </row>
        <row r="10713">
          <cell r="A10713" t="str">
            <v>NEFR 2016</v>
          </cell>
        </row>
        <row r="10714">
          <cell r="A10714" t="str">
            <v>NEFR 2016</v>
          </cell>
        </row>
        <row r="10715">
          <cell r="A10715" t="str">
            <v>NEFR 2016</v>
          </cell>
        </row>
        <row r="10716">
          <cell r="A10716" t="str">
            <v>NEFR 2016</v>
          </cell>
        </row>
        <row r="10717">
          <cell r="A10717" t="str">
            <v>NEFR 2016</v>
          </cell>
        </row>
        <row r="10718">
          <cell r="A10718" t="str">
            <v>NEFR 2016</v>
          </cell>
        </row>
        <row r="10719">
          <cell r="A10719" t="str">
            <v>NEFR 2016</v>
          </cell>
        </row>
        <row r="10720">
          <cell r="A10720" t="str">
            <v>NEFR 2016</v>
          </cell>
        </row>
        <row r="10721">
          <cell r="A10721" t="str">
            <v>NEFR 2016</v>
          </cell>
        </row>
        <row r="10722">
          <cell r="A10722" t="str">
            <v>NEFR 2016</v>
          </cell>
        </row>
        <row r="10723">
          <cell r="A10723" t="str">
            <v>NEFR 2016</v>
          </cell>
        </row>
        <row r="10724">
          <cell r="A10724" t="str">
            <v>NEFR 2016</v>
          </cell>
        </row>
        <row r="10725">
          <cell r="A10725" t="str">
            <v>NEFR 2016</v>
          </cell>
        </row>
        <row r="10726">
          <cell r="A10726" t="str">
            <v>NEFR 2016</v>
          </cell>
        </row>
        <row r="10727">
          <cell r="A10727" t="str">
            <v>NEFR 2016</v>
          </cell>
        </row>
        <row r="10728">
          <cell r="A10728" t="str">
            <v>NEFR 2016</v>
          </cell>
        </row>
        <row r="10729">
          <cell r="A10729" t="str">
            <v>NEFR 2016</v>
          </cell>
        </row>
        <row r="10730">
          <cell r="A10730" t="str">
            <v>NEFR 2016</v>
          </cell>
        </row>
        <row r="10731">
          <cell r="A10731" t="str">
            <v>NEFR 2016</v>
          </cell>
        </row>
        <row r="10732">
          <cell r="A10732" t="str">
            <v>NEFR 2016</v>
          </cell>
        </row>
        <row r="10733">
          <cell r="A10733" t="str">
            <v>NEFR 2016</v>
          </cell>
        </row>
        <row r="10734">
          <cell r="A10734" t="str">
            <v>NEFR 2016</v>
          </cell>
        </row>
        <row r="10735">
          <cell r="A10735" t="str">
            <v>NEFR 2016</v>
          </cell>
        </row>
        <row r="10736">
          <cell r="A10736" t="str">
            <v>NEFR 2016</v>
          </cell>
        </row>
        <row r="10737">
          <cell r="A10737" t="str">
            <v>NEFR 2016</v>
          </cell>
        </row>
        <row r="10738">
          <cell r="A10738" t="str">
            <v>NEFR 2016</v>
          </cell>
        </row>
        <row r="10739">
          <cell r="A10739" t="str">
            <v>NEFR 2016</v>
          </cell>
        </row>
        <row r="10740">
          <cell r="A10740" t="str">
            <v>NEFR 2016</v>
          </cell>
        </row>
        <row r="10741">
          <cell r="A10741" t="str">
            <v>NEFR 2016</v>
          </cell>
        </row>
        <row r="10742">
          <cell r="A10742" t="str">
            <v>NEFR 2016</v>
          </cell>
        </row>
        <row r="10743">
          <cell r="A10743" t="str">
            <v>NEFR 2016</v>
          </cell>
        </row>
        <row r="10744">
          <cell r="A10744" t="str">
            <v>NEFR 2016</v>
          </cell>
        </row>
        <row r="10745">
          <cell r="A10745" t="str">
            <v>NEFR 2016</v>
          </cell>
        </row>
        <row r="10746">
          <cell r="A10746" t="str">
            <v>NEFR 2016</v>
          </cell>
        </row>
        <row r="10747">
          <cell r="A10747" t="str">
            <v>NEFR 2016</v>
          </cell>
        </row>
        <row r="10748">
          <cell r="A10748" t="str">
            <v>NEFR 2016</v>
          </cell>
        </row>
        <row r="10749">
          <cell r="A10749" t="str">
            <v>NEFR 2016</v>
          </cell>
        </row>
        <row r="10750">
          <cell r="A10750" t="str">
            <v>NEFR 2016</v>
          </cell>
        </row>
        <row r="10751">
          <cell r="A10751" t="str">
            <v>NEFR 2016</v>
          </cell>
        </row>
        <row r="10752">
          <cell r="A10752" t="str">
            <v>NEFR 2016</v>
          </cell>
        </row>
        <row r="10753">
          <cell r="A10753" t="str">
            <v>NEFR 2016</v>
          </cell>
        </row>
        <row r="10754">
          <cell r="A10754" t="str">
            <v>NEFR 2016</v>
          </cell>
        </row>
        <row r="10755">
          <cell r="A10755" t="str">
            <v>NEFR 2016</v>
          </cell>
        </row>
        <row r="10756">
          <cell r="A10756" t="str">
            <v>NEFR 2016</v>
          </cell>
        </row>
        <row r="10757">
          <cell r="A10757" t="str">
            <v>NEFR 2016</v>
          </cell>
        </row>
        <row r="10758">
          <cell r="A10758" t="str">
            <v>NEFR 2016</v>
          </cell>
        </row>
        <row r="10759">
          <cell r="A10759" t="str">
            <v>NEFR 2016</v>
          </cell>
        </row>
        <row r="10760">
          <cell r="A10760" t="str">
            <v>NEFR 2016</v>
          </cell>
        </row>
        <row r="10761">
          <cell r="A10761" t="str">
            <v>NEFR 2016</v>
          </cell>
        </row>
        <row r="10762">
          <cell r="A10762" t="str">
            <v>NEFR 2016</v>
          </cell>
        </row>
        <row r="10763">
          <cell r="A10763" t="str">
            <v>NEFR 2016</v>
          </cell>
        </row>
        <row r="10764">
          <cell r="A10764" t="str">
            <v>NEFR 2016</v>
          </cell>
        </row>
        <row r="10765">
          <cell r="A10765" t="str">
            <v>NEFR 2016</v>
          </cell>
        </row>
        <row r="10766">
          <cell r="A10766" t="str">
            <v>NEFR 2016</v>
          </cell>
        </row>
        <row r="10767">
          <cell r="A10767" t="str">
            <v>NEFR 2016</v>
          </cell>
        </row>
        <row r="10768">
          <cell r="A10768" t="str">
            <v>NEFR 2016</v>
          </cell>
        </row>
        <row r="10769">
          <cell r="A10769" t="str">
            <v>NEFR 2016</v>
          </cell>
        </row>
        <row r="10770">
          <cell r="A10770" t="str">
            <v>NEFR 2016</v>
          </cell>
        </row>
        <row r="10771">
          <cell r="A10771" t="str">
            <v>NEFR 2016</v>
          </cell>
        </row>
        <row r="10772">
          <cell r="A10772" t="str">
            <v>NEFR 2016</v>
          </cell>
        </row>
        <row r="10773">
          <cell r="A10773" t="str">
            <v>NEFR 2016</v>
          </cell>
        </row>
        <row r="10774">
          <cell r="A10774" t="str">
            <v>NEFR 2016</v>
          </cell>
        </row>
        <row r="10775">
          <cell r="A10775" t="str">
            <v>NEFR 2016</v>
          </cell>
        </row>
        <row r="10776">
          <cell r="A10776" t="str">
            <v>NEFR 2016</v>
          </cell>
        </row>
        <row r="10777">
          <cell r="A10777" t="str">
            <v>NEFR 2016</v>
          </cell>
        </row>
        <row r="10778">
          <cell r="A10778" t="str">
            <v>NEFR 2016</v>
          </cell>
        </row>
        <row r="10779">
          <cell r="A10779" t="str">
            <v>NEFR 2016</v>
          </cell>
        </row>
        <row r="10780">
          <cell r="A10780" t="str">
            <v>NEFR 2016</v>
          </cell>
        </row>
        <row r="10781">
          <cell r="A10781" t="str">
            <v>NEFR 2016</v>
          </cell>
        </row>
        <row r="10782">
          <cell r="A10782" t="str">
            <v>NEFR 2016</v>
          </cell>
        </row>
        <row r="10783">
          <cell r="A10783" t="str">
            <v>NEFR 2016</v>
          </cell>
        </row>
        <row r="10784">
          <cell r="A10784" t="str">
            <v>NEFR 2016</v>
          </cell>
        </row>
        <row r="10785">
          <cell r="A10785" t="str">
            <v>NEFR 2016</v>
          </cell>
        </row>
        <row r="10786">
          <cell r="A10786" t="str">
            <v>NEFR 2016</v>
          </cell>
        </row>
        <row r="10787">
          <cell r="A10787" t="str">
            <v>NEFR 2016</v>
          </cell>
        </row>
        <row r="10788">
          <cell r="A10788" t="str">
            <v>NEFR 2016</v>
          </cell>
        </row>
        <row r="10789">
          <cell r="A10789" t="str">
            <v>NEFR 2016</v>
          </cell>
        </row>
        <row r="10790">
          <cell r="A10790" t="str">
            <v>NEFR 2016</v>
          </cell>
        </row>
        <row r="10791">
          <cell r="A10791" t="str">
            <v>NEFR 2016</v>
          </cell>
        </row>
        <row r="10792">
          <cell r="A10792" t="str">
            <v>NEFR 2016</v>
          </cell>
        </row>
        <row r="10793">
          <cell r="A10793" t="str">
            <v>NEFR 2016</v>
          </cell>
        </row>
        <row r="10794">
          <cell r="A10794" t="str">
            <v>NEFR 2016</v>
          </cell>
        </row>
        <row r="10795">
          <cell r="A10795" t="str">
            <v>NEFR 2016</v>
          </cell>
        </row>
        <row r="10796">
          <cell r="A10796" t="str">
            <v>NEFR 2016</v>
          </cell>
        </row>
        <row r="10797">
          <cell r="A10797" t="str">
            <v>NEFR 2016</v>
          </cell>
        </row>
        <row r="10798">
          <cell r="A10798" t="str">
            <v>NEFR 2016</v>
          </cell>
        </row>
        <row r="10799">
          <cell r="A10799" t="str">
            <v>NEFR 2016</v>
          </cell>
        </row>
        <row r="10800">
          <cell r="A10800" t="str">
            <v>NEFR 2016</v>
          </cell>
        </row>
        <row r="10801">
          <cell r="A10801" t="str">
            <v>NEFR 2016</v>
          </cell>
        </row>
        <row r="10802">
          <cell r="A10802" t="str">
            <v>NEFR 2016</v>
          </cell>
        </row>
        <row r="10803">
          <cell r="A10803" t="str">
            <v>NEFR 2016</v>
          </cell>
        </row>
        <row r="10804">
          <cell r="A10804" t="str">
            <v>NEFR 2016</v>
          </cell>
        </row>
        <row r="10805">
          <cell r="A10805" t="str">
            <v>NEFR 2016</v>
          </cell>
        </row>
        <row r="10806">
          <cell r="A10806" t="str">
            <v>NEFR 2016</v>
          </cell>
        </row>
        <row r="10807">
          <cell r="A10807" t="str">
            <v>NEFR 2016</v>
          </cell>
        </row>
        <row r="10808">
          <cell r="A10808" t="str">
            <v>NEFR 2016</v>
          </cell>
        </row>
        <row r="10809">
          <cell r="A10809" t="str">
            <v>NEFR 2016</v>
          </cell>
        </row>
        <row r="10810">
          <cell r="A10810" t="str">
            <v>NEFR 2016</v>
          </cell>
        </row>
        <row r="10811">
          <cell r="A10811" t="str">
            <v>NEFR 2016</v>
          </cell>
        </row>
        <row r="10812">
          <cell r="A10812" t="str">
            <v>NEFR 2016</v>
          </cell>
        </row>
        <row r="10813">
          <cell r="A10813" t="str">
            <v>NEFR 2016</v>
          </cell>
        </row>
        <row r="10814">
          <cell r="A10814" t="str">
            <v>NEFR 2016</v>
          </cell>
        </row>
        <row r="10815">
          <cell r="A10815" t="str">
            <v>NEFR 2016</v>
          </cell>
        </row>
        <row r="10816">
          <cell r="A10816" t="str">
            <v>NEFR 2016</v>
          </cell>
        </row>
        <row r="10817">
          <cell r="A10817" t="str">
            <v>NEFR 2016</v>
          </cell>
        </row>
        <row r="10818">
          <cell r="A10818" t="str">
            <v>NEFR 2016</v>
          </cell>
        </row>
        <row r="10819">
          <cell r="A10819" t="str">
            <v>NEFR 2016</v>
          </cell>
        </row>
        <row r="10820">
          <cell r="A10820" t="str">
            <v>NEFR 2016</v>
          </cell>
        </row>
        <row r="10821">
          <cell r="A10821" t="str">
            <v>NEFR 2016</v>
          </cell>
        </row>
        <row r="10822">
          <cell r="A10822" t="str">
            <v>NEFR 2016</v>
          </cell>
        </row>
        <row r="10823">
          <cell r="A10823" t="str">
            <v>NEFR 2016</v>
          </cell>
        </row>
        <row r="10824">
          <cell r="A10824" t="str">
            <v>NEFR 2016</v>
          </cell>
        </row>
        <row r="10825">
          <cell r="A10825" t="str">
            <v>NEFR 2016</v>
          </cell>
        </row>
        <row r="10826">
          <cell r="A10826" t="str">
            <v>NEFR 2016</v>
          </cell>
        </row>
        <row r="10827">
          <cell r="A10827" t="str">
            <v>NEFR 2016</v>
          </cell>
        </row>
        <row r="10828">
          <cell r="A10828" t="str">
            <v>NEFR 2016</v>
          </cell>
        </row>
        <row r="10829">
          <cell r="A10829" t="str">
            <v>NEFR 2016</v>
          </cell>
        </row>
        <row r="10830">
          <cell r="A10830" t="str">
            <v>NEFR 2016</v>
          </cell>
        </row>
        <row r="10831">
          <cell r="A10831" t="str">
            <v>NEFR 2016</v>
          </cell>
        </row>
        <row r="10832">
          <cell r="A10832" t="str">
            <v>NEFR 2016</v>
          </cell>
        </row>
        <row r="10833">
          <cell r="A10833" t="str">
            <v>NEFR 2016</v>
          </cell>
        </row>
        <row r="10834">
          <cell r="A10834" t="str">
            <v>NEFR 2016</v>
          </cell>
        </row>
        <row r="10835">
          <cell r="A10835" t="str">
            <v>NEFR 2016</v>
          </cell>
        </row>
        <row r="10836">
          <cell r="A10836" t="str">
            <v>NEFR 2016</v>
          </cell>
        </row>
        <row r="10837">
          <cell r="A10837" t="str">
            <v>NEFR 2016</v>
          </cell>
        </row>
        <row r="10838">
          <cell r="A10838" t="str">
            <v>NEFR 2016</v>
          </cell>
        </row>
        <row r="10839">
          <cell r="A10839" t="str">
            <v>NEFR 2016</v>
          </cell>
        </row>
        <row r="10840">
          <cell r="A10840" t="str">
            <v>NEFR 2016</v>
          </cell>
        </row>
        <row r="10841">
          <cell r="A10841" t="str">
            <v>NEFR 2016</v>
          </cell>
        </row>
        <row r="10842">
          <cell r="A10842" t="str">
            <v>NEFR 2016</v>
          </cell>
        </row>
        <row r="10843">
          <cell r="A10843" t="str">
            <v>NEFR 2016</v>
          </cell>
        </row>
        <row r="10844">
          <cell r="A10844" t="str">
            <v>NEFR 2016</v>
          </cell>
        </row>
        <row r="10845">
          <cell r="A10845" t="str">
            <v>NEFR 2016</v>
          </cell>
        </row>
        <row r="10846">
          <cell r="A10846" t="str">
            <v>NEFR 2016</v>
          </cell>
        </row>
        <row r="10847">
          <cell r="A10847" t="str">
            <v>NEFR 2016</v>
          </cell>
        </row>
        <row r="10848">
          <cell r="A10848" t="str">
            <v>NEFR 2016</v>
          </cell>
        </row>
        <row r="10849">
          <cell r="A10849" t="str">
            <v>NEFR 2016</v>
          </cell>
        </row>
        <row r="10850">
          <cell r="A10850" t="str">
            <v>NEFR 2016</v>
          </cell>
        </row>
        <row r="10851">
          <cell r="A10851" t="str">
            <v>NEFR 2016</v>
          </cell>
        </row>
        <row r="10852">
          <cell r="A10852" t="str">
            <v>NEFR 2016</v>
          </cell>
        </row>
        <row r="10853">
          <cell r="A10853" t="str">
            <v>NEFR 2016</v>
          </cell>
        </row>
        <row r="10854">
          <cell r="A10854" t="str">
            <v>NEFR 2016</v>
          </cell>
        </row>
        <row r="10855">
          <cell r="A10855" t="str">
            <v>NEFR 2016</v>
          </cell>
        </row>
        <row r="10856">
          <cell r="A10856" t="str">
            <v>NEFR 2016</v>
          </cell>
        </row>
        <row r="10857">
          <cell r="A10857" t="str">
            <v>NEFR 2016</v>
          </cell>
        </row>
        <row r="10858">
          <cell r="A10858" t="str">
            <v>NEFR 2016</v>
          </cell>
        </row>
        <row r="10859">
          <cell r="A10859" t="str">
            <v>NEFR 2016</v>
          </cell>
        </row>
        <row r="10860">
          <cell r="A10860" t="str">
            <v>NEFR 2016</v>
          </cell>
        </row>
        <row r="10861">
          <cell r="A10861" t="str">
            <v>NEFR 2016</v>
          </cell>
        </row>
        <row r="10862">
          <cell r="A10862" t="str">
            <v>NEFR 2016</v>
          </cell>
        </row>
        <row r="10863">
          <cell r="A10863" t="str">
            <v>NEFR 2016</v>
          </cell>
        </row>
        <row r="10864">
          <cell r="A10864" t="str">
            <v>NEFR 2016</v>
          </cell>
        </row>
        <row r="10865">
          <cell r="A10865" t="str">
            <v>NEFR 2016</v>
          </cell>
        </row>
        <row r="10866">
          <cell r="A10866" t="str">
            <v>NEFR 2016</v>
          </cell>
        </row>
        <row r="10867">
          <cell r="A10867" t="str">
            <v>NEFR 2016</v>
          </cell>
        </row>
        <row r="10868">
          <cell r="A10868" t="str">
            <v>NEFR 2016</v>
          </cell>
        </row>
        <row r="10869">
          <cell r="A10869" t="str">
            <v>NEFR 2016</v>
          </cell>
        </row>
        <row r="10870">
          <cell r="A10870" t="str">
            <v>NEFR 2016</v>
          </cell>
        </row>
        <row r="10871">
          <cell r="A10871" t="str">
            <v>NEFR 2016</v>
          </cell>
        </row>
        <row r="10872">
          <cell r="A10872" t="str">
            <v>NEFR 2016</v>
          </cell>
        </row>
        <row r="10873">
          <cell r="A10873" t="str">
            <v>NEFR 2016</v>
          </cell>
        </row>
        <row r="10874">
          <cell r="A10874" t="str">
            <v>NEFR 2016</v>
          </cell>
        </row>
        <row r="10875">
          <cell r="A10875" t="str">
            <v>NEFR 2016</v>
          </cell>
        </row>
        <row r="10876">
          <cell r="A10876" t="str">
            <v>NEFR 2016</v>
          </cell>
        </row>
        <row r="10877">
          <cell r="A10877" t="str">
            <v>NEFR 2016</v>
          </cell>
        </row>
        <row r="10878">
          <cell r="A10878" t="str">
            <v>NEFR 2016</v>
          </cell>
        </row>
        <row r="10879">
          <cell r="A10879" t="str">
            <v>NEFR 2016</v>
          </cell>
        </row>
        <row r="10880">
          <cell r="A10880" t="str">
            <v>NEFR 2016</v>
          </cell>
        </row>
        <row r="10881">
          <cell r="A10881" t="str">
            <v>NEFR 2016</v>
          </cell>
        </row>
        <row r="10882">
          <cell r="A10882" t="str">
            <v>NEFR 2016</v>
          </cell>
        </row>
        <row r="10883">
          <cell r="A10883" t="str">
            <v>NEFR 2016</v>
          </cell>
        </row>
        <row r="10884">
          <cell r="A10884" t="str">
            <v>NEFR 2016</v>
          </cell>
        </row>
        <row r="10885">
          <cell r="A10885" t="str">
            <v>NEFR 2016</v>
          </cell>
        </row>
        <row r="10886">
          <cell r="A10886" t="str">
            <v>NEFR 2016</v>
          </cell>
        </row>
        <row r="10887">
          <cell r="A10887" t="str">
            <v>NEFR 2016</v>
          </cell>
        </row>
        <row r="10888">
          <cell r="A10888" t="str">
            <v>NEFR 2016</v>
          </cell>
        </row>
        <row r="10889">
          <cell r="A10889" t="str">
            <v>NEFR 2016</v>
          </cell>
        </row>
        <row r="10890">
          <cell r="A10890" t="str">
            <v>NEFR 2016</v>
          </cell>
        </row>
        <row r="10891">
          <cell r="A10891" t="str">
            <v>NEFR 2016</v>
          </cell>
        </row>
        <row r="10892">
          <cell r="A10892" t="str">
            <v>NEFR 2016</v>
          </cell>
        </row>
        <row r="10893">
          <cell r="A10893" t="str">
            <v>NEFR 2016</v>
          </cell>
        </row>
        <row r="10894">
          <cell r="A10894" t="str">
            <v>NEFR 2016</v>
          </cell>
        </row>
        <row r="10895">
          <cell r="A10895" t="str">
            <v>NEFR 2016</v>
          </cell>
        </row>
        <row r="10896">
          <cell r="A10896" t="str">
            <v>NEFR 2016</v>
          </cell>
        </row>
        <row r="10897">
          <cell r="A10897" t="str">
            <v>NEFR 2016</v>
          </cell>
        </row>
        <row r="10898">
          <cell r="A10898" t="str">
            <v>NEFR 2016</v>
          </cell>
        </row>
        <row r="10899">
          <cell r="A10899" t="str">
            <v>NEFR 2016</v>
          </cell>
        </row>
        <row r="10900">
          <cell r="A10900" t="str">
            <v>NEFR 2016</v>
          </cell>
        </row>
        <row r="10901">
          <cell r="A10901" t="str">
            <v>NEFR 2016</v>
          </cell>
        </row>
        <row r="10902">
          <cell r="A10902" t="str">
            <v>NEFR 2016</v>
          </cell>
        </row>
        <row r="10903">
          <cell r="A10903" t="str">
            <v>NEFR 2016</v>
          </cell>
        </row>
        <row r="10904">
          <cell r="A10904" t="str">
            <v>NEFR 2016</v>
          </cell>
        </row>
        <row r="10905">
          <cell r="A10905" t="str">
            <v>NEFR 2016</v>
          </cell>
        </row>
        <row r="10906">
          <cell r="A10906" t="str">
            <v>NEFR 2016</v>
          </cell>
        </row>
        <row r="10907">
          <cell r="A10907" t="str">
            <v>NEFR 2016</v>
          </cell>
        </row>
        <row r="10908">
          <cell r="A10908" t="str">
            <v>NEFR 2016</v>
          </cell>
        </row>
        <row r="10909">
          <cell r="A10909" t="str">
            <v>NEFR 2016</v>
          </cell>
        </row>
        <row r="10910">
          <cell r="A10910" t="str">
            <v>NEFR 2016</v>
          </cell>
        </row>
        <row r="10911">
          <cell r="A10911" t="str">
            <v>NEFR 2016</v>
          </cell>
        </row>
        <row r="10912">
          <cell r="A10912" t="str">
            <v>NEFR 2016</v>
          </cell>
        </row>
        <row r="10913">
          <cell r="A10913" t="str">
            <v>NEFR 2016</v>
          </cell>
        </row>
        <row r="10914">
          <cell r="A10914" t="str">
            <v>NEFR 2016</v>
          </cell>
        </row>
        <row r="10915">
          <cell r="A10915" t="str">
            <v>NEFR 2016</v>
          </cell>
        </row>
        <row r="10916">
          <cell r="A10916" t="str">
            <v>NEFR 2016</v>
          </cell>
        </row>
        <row r="10917">
          <cell r="A10917" t="str">
            <v>NEFR 2016</v>
          </cell>
        </row>
        <row r="10918">
          <cell r="A10918" t="str">
            <v>NEFR 2016</v>
          </cell>
        </row>
        <row r="10919">
          <cell r="A10919" t="str">
            <v>NEFR 2016</v>
          </cell>
        </row>
        <row r="10920">
          <cell r="A10920" t="str">
            <v>NEFR 2016</v>
          </cell>
        </row>
        <row r="10921">
          <cell r="A10921" t="str">
            <v>NEFR 2016</v>
          </cell>
        </row>
        <row r="10922">
          <cell r="A10922" t="str">
            <v>NEFR 2016</v>
          </cell>
        </row>
        <row r="10923">
          <cell r="A10923" t="str">
            <v>NEFR 2016</v>
          </cell>
        </row>
        <row r="10924">
          <cell r="A10924" t="str">
            <v>NEFR 2016</v>
          </cell>
        </row>
        <row r="10925">
          <cell r="A10925" t="str">
            <v>NEFR 2016</v>
          </cell>
        </row>
        <row r="10926">
          <cell r="A10926" t="str">
            <v>NEFR 2016</v>
          </cell>
        </row>
        <row r="10927">
          <cell r="A10927" t="str">
            <v>NEFR 2016</v>
          </cell>
        </row>
        <row r="10928">
          <cell r="A10928" t="str">
            <v>NEFR 2016</v>
          </cell>
        </row>
        <row r="10929">
          <cell r="A10929" t="str">
            <v>NEFR 2016</v>
          </cell>
        </row>
        <row r="10930">
          <cell r="A10930" t="str">
            <v>NEFR 2016</v>
          </cell>
        </row>
        <row r="10931">
          <cell r="A10931" t="str">
            <v>NEFR 2016</v>
          </cell>
        </row>
        <row r="10932">
          <cell r="A10932" t="str">
            <v>NEFR 2016</v>
          </cell>
        </row>
        <row r="10933">
          <cell r="A10933" t="str">
            <v>NEFR 2016</v>
          </cell>
        </row>
        <row r="10934">
          <cell r="A10934" t="str">
            <v>NEFR 2016</v>
          </cell>
        </row>
        <row r="10935">
          <cell r="A10935" t="str">
            <v>NEFR 2016</v>
          </cell>
        </row>
        <row r="10936">
          <cell r="A10936" t="str">
            <v>NEFR 2016</v>
          </cell>
        </row>
        <row r="10937">
          <cell r="A10937" t="str">
            <v>NEFR 2016</v>
          </cell>
        </row>
        <row r="10938">
          <cell r="A10938" t="str">
            <v>NEFR 2016</v>
          </cell>
        </row>
        <row r="10939">
          <cell r="A10939" t="str">
            <v>NEFR 2016</v>
          </cell>
        </row>
        <row r="10940">
          <cell r="A10940" t="str">
            <v>NEFR 2016</v>
          </cell>
        </row>
        <row r="10941">
          <cell r="A10941" t="str">
            <v>NEFR 2016</v>
          </cell>
        </row>
        <row r="10942">
          <cell r="A10942" t="str">
            <v>NEFR 2016</v>
          </cell>
        </row>
        <row r="10943">
          <cell r="A10943" t="str">
            <v>NEFR 2016</v>
          </cell>
        </row>
        <row r="10944">
          <cell r="A10944" t="str">
            <v>NEFR 2016</v>
          </cell>
        </row>
        <row r="10945">
          <cell r="A10945" t="str">
            <v>NEFR 2016</v>
          </cell>
        </row>
        <row r="10946">
          <cell r="A10946" t="str">
            <v>NEFR 2016</v>
          </cell>
        </row>
        <row r="10947">
          <cell r="A10947" t="str">
            <v>NEFR 2016</v>
          </cell>
        </row>
        <row r="10948">
          <cell r="A10948" t="str">
            <v>NEFR 2016</v>
          </cell>
        </row>
        <row r="10949">
          <cell r="A10949" t="str">
            <v>NEFR 2016</v>
          </cell>
        </row>
        <row r="10950">
          <cell r="A10950" t="str">
            <v>NEFR 2016</v>
          </cell>
        </row>
        <row r="10951">
          <cell r="A10951" t="str">
            <v>NEFR 2016</v>
          </cell>
        </row>
        <row r="10952">
          <cell r="A10952" t="str">
            <v>NEFR 2016</v>
          </cell>
        </row>
        <row r="10953">
          <cell r="A10953" t="str">
            <v>NEFR 2016</v>
          </cell>
        </row>
        <row r="10954">
          <cell r="A10954" t="str">
            <v>NEFR 2016</v>
          </cell>
        </row>
        <row r="10955">
          <cell r="A10955" t="str">
            <v>NEFR 2016</v>
          </cell>
        </row>
        <row r="10956">
          <cell r="A10956" t="str">
            <v>NEFR 2016</v>
          </cell>
        </row>
        <row r="10957">
          <cell r="A10957" t="str">
            <v>NEFR 2016</v>
          </cell>
        </row>
        <row r="10958">
          <cell r="A10958" t="str">
            <v>NEFR 2016</v>
          </cell>
        </row>
        <row r="10959">
          <cell r="A10959" t="str">
            <v>NEFR 2016</v>
          </cell>
        </row>
        <row r="10960">
          <cell r="A10960" t="str">
            <v>NEFR 2016</v>
          </cell>
        </row>
        <row r="10961">
          <cell r="A10961" t="str">
            <v>NEFR 2016</v>
          </cell>
        </row>
        <row r="10962">
          <cell r="A10962" t="str">
            <v>NEFR 2016</v>
          </cell>
        </row>
        <row r="10963">
          <cell r="A10963" t="str">
            <v>NEFR 2016</v>
          </cell>
        </row>
        <row r="10964">
          <cell r="A10964" t="str">
            <v>NEFR 2016</v>
          </cell>
        </row>
        <row r="10965">
          <cell r="A10965" t="str">
            <v>NEFR 2016</v>
          </cell>
        </row>
        <row r="10966">
          <cell r="A10966" t="str">
            <v>NEFR 2016</v>
          </cell>
        </row>
        <row r="10967">
          <cell r="A10967" t="str">
            <v>NEFR 2016</v>
          </cell>
        </row>
        <row r="10968">
          <cell r="A10968" t="str">
            <v>NEFR 2016</v>
          </cell>
        </row>
        <row r="10969">
          <cell r="A10969" t="str">
            <v>NEFR 2016</v>
          </cell>
        </row>
        <row r="10970">
          <cell r="A10970" t="str">
            <v>NEFR 2016</v>
          </cell>
        </row>
        <row r="10971">
          <cell r="A10971" t="str">
            <v>NEFR 2016</v>
          </cell>
        </row>
        <row r="10972">
          <cell r="A10972" t="str">
            <v>NEFR 2016</v>
          </cell>
        </row>
        <row r="10973">
          <cell r="A10973" t="str">
            <v>NEFR 2016</v>
          </cell>
        </row>
        <row r="10974">
          <cell r="A10974" t="str">
            <v>NEFR 2016</v>
          </cell>
        </row>
        <row r="10975">
          <cell r="A10975" t="str">
            <v>NEFR 2016</v>
          </cell>
        </row>
        <row r="10976">
          <cell r="A10976" t="str">
            <v>NEFR 2016</v>
          </cell>
        </row>
        <row r="10977">
          <cell r="A10977" t="str">
            <v>NEFR 2016</v>
          </cell>
        </row>
        <row r="10978">
          <cell r="A10978" t="str">
            <v>NEFR 2016</v>
          </cell>
        </row>
        <row r="10979">
          <cell r="A10979" t="str">
            <v>NEFR 2016</v>
          </cell>
        </row>
        <row r="10980">
          <cell r="A10980" t="str">
            <v>NEFR 2016</v>
          </cell>
        </row>
        <row r="10981">
          <cell r="A10981" t="str">
            <v>NEFR 2016</v>
          </cell>
        </row>
        <row r="10982">
          <cell r="A10982" t="str">
            <v>NEFR 2016</v>
          </cell>
        </row>
        <row r="10983">
          <cell r="A10983" t="str">
            <v>NEFR 2016</v>
          </cell>
        </row>
        <row r="10984">
          <cell r="A10984" t="str">
            <v>NEFR 2016</v>
          </cell>
        </row>
        <row r="10985">
          <cell r="A10985" t="str">
            <v>NEFR 2016</v>
          </cell>
        </row>
        <row r="10986">
          <cell r="A10986" t="str">
            <v>NEFR 2016</v>
          </cell>
        </row>
        <row r="10987">
          <cell r="A10987" t="str">
            <v>NEFR 2016</v>
          </cell>
        </row>
        <row r="10988">
          <cell r="A10988" t="str">
            <v>NEFR 2016</v>
          </cell>
        </row>
        <row r="10989">
          <cell r="A10989" t="str">
            <v>NEFR 2016</v>
          </cell>
        </row>
        <row r="10990">
          <cell r="A10990" t="str">
            <v>NEFR 2016</v>
          </cell>
        </row>
        <row r="10991">
          <cell r="A10991" t="str">
            <v>NEFR 2016</v>
          </cell>
        </row>
        <row r="10992">
          <cell r="A10992" t="str">
            <v>NEFR 2016</v>
          </cell>
        </row>
        <row r="10993">
          <cell r="A10993" t="str">
            <v>NEFR 2016</v>
          </cell>
        </row>
        <row r="10994">
          <cell r="A10994" t="str">
            <v>NEFR 2016</v>
          </cell>
        </row>
        <row r="10995">
          <cell r="A10995" t="str">
            <v>NEFR 2016</v>
          </cell>
        </row>
        <row r="10996">
          <cell r="A10996" t="str">
            <v>NEFR 2016</v>
          </cell>
        </row>
        <row r="10997">
          <cell r="A10997" t="str">
            <v>NEFR 2016</v>
          </cell>
        </row>
        <row r="10998">
          <cell r="A10998" t="str">
            <v>NEFR 2016</v>
          </cell>
        </row>
        <row r="10999">
          <cell r="A10999" t="str">
            <v>NEFR 2016</v>
          </cell>
        </row>
        <row r="11000">
          <cell r="A11000" t="str">
            <v>NEFR 2016</v>
          </cell>
        </row>
        <row r="11001">
          <cell r="A11001" t="str">
            <v>NEFR 2016</v>
          </cell>
        </row>
        <row r="11002">
          <cell r="A11002" t="str">
            <v>NEFR 2016</v>
          </cell>
        </row>
        <row r="11003">
          <cell r="A11003" t="str">
            <v>NEFR 2016</v>
          </cell>
        </row>
        <row r="11004">
          <cell r="A11004" t="str">
            <v>NEFR 2016</v>
          </cell>
        </row>
        <row r="11005">
          <cell r="A11005" t="str">
            <v>NEFR 2016</v>
          </cell>
        </row>
        <row r="11006">
          <cell r="A11006" t="str">
            <v>NEFR 2016</v>
          </cell>
        </row>
        <row r="11007">
          <cell r="A11007" t="str">
            <v>NEFR 2016</v>
          </cell>
        </row>
        <row r="11008">
          <cell r="A11008" t="str">
            <v>NEFR 2016</v>
          </cell>
        </row>
        <row r="11009">
          <cell r="A11009" t="str">
            <v>NEFR 2016</v>
          </cell>
        </row>
        <row r="11010">
          <cell r="A11010" t="str">
            <v>NEFR 2016</v>
          </cell>
        </row>
        <row r="11011">
          <cell r="A11011" t="str">
            <v>NEFR 2016</v>
          </cell>
        </row>
        <row r="11012">
          <cell r="A11012" t="str">
            <v>NEFR 2016</v>
          </cell>
        </row>
        <row r="11013">
          <cell r="A11013" t="str">
            <v>NEFR 2016</v>
          </cell>
        </row>
        <row r="11014">
          <cell r="A11014" t="str">
            <v>NEFR 2016</v>
          </cell>
        </row>
        <row r="11015">
          <cell r="A11015" t="str">
            <v>NEFR 2016</v>
          </cell>
        </row>
        <row r="11016">
          <cell r="A11016" t="str">
            <v>NEFR 2016</v>
          </cell>
        </row>
        <row r="11017">
          <cell r="A11017" t="str">
            <v>NEFR 2016</v>
          </cell>
        </row>
        <row r="11018">
          <cell r="A11018" t="str">
            <v>NEFR 2016</v>
          </cell>
        </row>
        <row r="11019">
          <cell r="A11019" t="str">
            <v>NEFR 2016</v>
          </cell>
        </row>
        <row r="11020">
          <cell r="A11020" t="str">
            <v>NEFR 2016</v>
          </cell>
        </row>
        <row r="11021">
          <cell r="A11021" t="str">
            <v>NEFR 2016</v>
          </cell>
        </row>
        <row r="11022">
          <cell r="A11022" t="str">
            <v>NEFR 2016</v>
          </cell>
        </row>
        <row r="11023">
          <cell r="A11023" t="str">
            <v>NEFR 2016</v>
          </cell>
        </row>
        <row r="11024">
          <cell r="A11024" t="str">
            <v>NEFR 2016</v>
          </cell>
        </row>
        <row r="11025">
          <cell r="A11025" t="str">
            <v>NEFR 2016</v>
          </cell>
        </row>
        <row r="11026">
          <cell r="A11026" t="str">
            <v>NEFR 2016</v>
          </cell>
        </row>
        <row r="11027">
          <cell r="A11027" t="str">
            <v>NEFR 2016</v>
          </cell>
        </row>
        <row r="11028">
          <cell r="A11028" t="str">
            <v>NEFR 2016</v>
          </cell>
        </row>
        <row r="11029">
          <cell r="A11029" t="str">
            <v>NEFR 2016</v>
          </cell>
        </row>
        <row r="11030">
          <cell r="A11030" t="str">
            <v>NEFR 2016</v>
          </cell>
        </row>
        <row r="11031">
          <cell r="A11031" t="str">
            <v>NEFR 2016</v>
          </cell>
        </row>
        <row r="11032">
          <cell r="A11032" t="str">
            <v>NEFR 2016</v>
          </cell>
        </row>
        <row r="11033">
          <cell r="A11033" t="str">
            <v>NEFR 2016</v>
          </cell>
        </row>
        <row r="11034">
          <cell r="A11034" t="str">
            <v>NEFR 2016</v>
          </cell>
        </row>
        <row r="11035">
          <cell r="A11035" t="str">
            <v>NEFR 2016</v>
          </cell>
        </row>
        <row r="11036">
          <cell r="A11036" t="str">
            <v>NEFR 2016</v>
          </cell>
        </row>
        <row r="11037">
          <cell r="A11037" t="str">
            <v>NEFR 2016</v>
          </cell>
        </row>
        <row r="11038">
          <cell r="A11038" t="str">
            <v>NEFR 2016</v>
          </cell>
        </row>
        <row r="11039">
          <cell r="A11039" t="str">
            <v>NEFR 2016</v>
          </cell>
        </row>
        <row r="11040">
          <cell r="A11040" t="str">
            <v>NEFR 2016</v>
          </cell>
        </row>
        <row r="11041">
          <cell r="A11041" t="str">
            <v>NEFR 2016</v>
          </cell>
        </row>
        <row r="11042">
          <cell r="A11042" t="str">
            <v>NEFR 2016</v>
          </cell>
        </row>
        <row r="11043">
          <cell r="A11043" t="str">
            <v>NEFR 2016</v>
          </cell>
        </row>
        <row r="11044">
          <cell r="A11044" t="str">
            <v>NEFR 2016</v>
          </cell>
        </row>
        <row r="11045">
          <cell r="A11045" t="str">
            <v>NEFR 2016</v>
          </cell>
        </row>
        <row r="11046">
          <cell r="A11046" t="str">
            <v>NEFR 2016</v>
          </cell>
        </row>
        <row r="11047">
          <cell r="A11047" t="str">
            <v>NEFR 2016</v>
          </cell>
        </row>
        <row r="11048">
          <cell r="A11048" t="str">
            <v>NEFR 2016</v>
          </cell>
        </row>
        <row r="11049">
          <cell r="A11049" t="str">
            <v>NEFR 2016</v>
          </cell>
        </row>
        <row r="11050">
          <cell r="A11050" t="str">
            <v>NEFR 2016</v>
          </cell>
        </row>
        <row r="11051">
          <cell r="A11051" t="str">
            <v>NEFR 2016</v>
          </cell>
        </row>
        <row r="11052">
          <cell r="A11052" t="str">
            <v>NEFR 2016</v>
          </cell>
        </row>
        <row r="11053">
          <cell r="A11053" t="str">
            <v>NEFR 2016</v>
          </cell>
        </row>
        <row r="11054">
          <cell r="A11054" t="str">
            <v>NEFR 2016</v>
          </cell>
        </row>
        <row r="11055">
          <cell r="A11055" t="str">
            <v>NEFR 2016</v>
          </cell>
        </row>
        <row r="11056">
          <cell r="A11056" t="str">
            <v>NEFR 2016</v>
          </cell>
        </row>
        <row r="11057">
          <cell r="A11057" t="str">
            <v>NEFR 2016</v>
          </cell>
        </row>
        <row r="11058">
          <cell r="A11058" t="str">
            <v>NEFR 2016</v>
          </cell>
        </row>
        <row r="11059">
          <cell r="A11059" t="str">
            <v>NEFR 2016</v>
          </cell>
        </row>
        <row r="11060">
          <cell r="A11060" t="str">
            <v>NEFR 2016</v>
          </cell>
        </row>
        <row r="11061">
          <cell r="A11061" t="str">
            <v>NEFR 2016</v>
          </cell>
        </row>
        <row r="11062">
          <cell r="A11062" t="str">
            <v>NEFR 2016</v>
          </cell>
        </row>
        <row r="11063">
          <cell r="A11063" t="str">
            <v>NEFR 2016</v>
          </cell>
        </row>
        <row r="11064">
          <cell r="A11064" t="str">
            <v>NEFR 2016</v>
          </cell>
        </row>
        <row r="11065">
          <cell r="A11065" t="str">
            <v>NEFR 2016</v>
          </cell>
        </row>
        <row r="11066">
          <cell r="A11066" t="str">
            <v>NEFR 2016</v>
          </cell>
        </row>
        <row r="11067">
          <cell r="A11067" t="str">
            <v>NEFR 2016</v>
          </cell>
        </row>
        <row r="11068">
          <cell r="A11068" t="str">
            <v>NEFR 2016</v>
          </cell>
        </row>
        <row r="11069">
          <cell r="A11069" t="str">
            <v>NEFR 2016</v>
          </cell>
        </row>
        <row r="11070">
          <cell r="A11070" t="str">
            <v>NEFR 2016</v>
          </cell>
        </row>
        <row r="11071">
          <cell r="A11071" t="str">
            <v>NEFR 2016</v>
          </cell>
        </row>
        <row r="11072">
          <cell r="A11072" t="str">
            <v>NEFR 2016</v>
          </cell>
        </row>
        <row r="11073">
          <cell r="A11073" t="str">
            <v>NEFR 2016</v>
          </cell>
        </row>
        <row r="11074">
          <cell r="A11074" t="str">
            <v>NEFR 2016</v>
          </cell>
        </row>
        <row r="11075">
          <cell r="A11075" t="str">
            <v>NEFR 2016</v>
          </cell>
        </row>
        <row r="11076">
          <cell r="A11076" t="str">
            <v>NEFR 2016</v>
          </cell>
        </row>
        <row r="11077">
          <cell r="A11077" t="str">
            <v>NEFR 2016</v>
          </cell>
        </row>
        <row r="11078">
          <cell r="A11078" t="str">
            <v>NEFR 2016</v>
          </cell>
        </row>
        <row r="11079">
          <cell r="A11079" t="str">
            <v>NEFR 2016</v>
          </cell>
        </row>
        <row r="11080">
          <cell r="A11080" t="str">
            <v>NEFR 2016</v>
          </cell>
        </row>
        <row r="11081">
          <cell r="A11081" t="str">
            <v>NEFR 2016</v>
          </cell>
        </row>
        <row r="11082">
          <cell r="A11082" t="str">
            <v>NEFR 2016</v>
          </cell>
        </row>
        <row r="11083">
          <cell r="A11083" t="str">
            <v>NEFR 2016</v>
          </cell>
        </row>
        <row r="11084">
          <cell r="A11084" t="str">
            <v>NEFR 2016</v>
          </cell>
        </row>
        <row r="11085">
          <cell r="A11085" t="str">
            <v>NEFR 2016</v>
          </cell>
        </row>
        <row r="11086">
          <cell r="A11086" t="str">
            <v>NEFR 2016</v>
          </cell>
        </row>
        <row r="11087">
          <cell r="A11087" t="str">
            <v>NEFR 2016</v>
          </cell>
        </row>
        <row r="11088">
          <cell r="A11088" t="str">
            <v>NEFR 2016</v>
          </cell>
        </row>
        <row r="11089">
          <cell r="A11089" t="str">
            <v>NEFR 2016</v>
          </cell>
        </row>
        <row r="11090">
          <cell r="A11090" t="str">
            <v>NEFR 2016</v>
          </cell>
        </row>
        <row r="11091">
          <cell r="A11091" t="str">
            <v>NEFR 2016</v>
          </cell>
        </row>
        <row r="11092">
          <cell r="A11092" t="str">
            <v>NEFR 2016</v>
          </cell>
        </row>
        <row r="11093">
          <cell r="A11093" t="str">
            <v>NEFR 2016</v>
          </cell>
        </row>
        <row r="11094">
          <cell r="A11094" t="str">
            <v>NEFR 2016</v>
          </cell>
        </row>
        <row r="11095">
          <cell r="A11095" t="str">
            <v>NEFR 2016</v>
          </cell>
        </row>
        <row r="11096">
          <cell r="A11096" t="str">
            <v>NEFR 2016</v>
          </cell>
        </row>
        <row r="11097">
          <cell r="A11097" t="str">
            <v>NEFR 2016</v>
          </cell>
        </row>
        <row r="11098">
          <cell r="A11098" t="str">
            <v>NEFR 2016</v>
          </cell>
        </row>
        <row r="11099">
          <cell r="A11099" t="str">
            <v>NEFR 2016</v>
          </cell>
        </row>
        <row r="11100">
          <cell r="A11100" t="str">
            <v>NEFR 2016</v>
          </cell>
        </row>
        <row r="11101">
          <cell r="A11101" t="str">
            <v>NEFR 2016</v>
          </cell>
        </row>
        <row r="11102">
          <cell r="A11102" t="str">
            <v>NEFR 2016</v>
          </cell>
        </row>
        <row r="11103">
          <cell r="A11103" t="str">
            <v>NEFR 2016</v>
          </cell>
        </row>
        <row r="11104">
          <cell r="A11104" t="str">
            <v>NEFR 2016</v>
          </cell>
        </row>
        <row r="11105">
          <cell r="A11105" t="str">
            <v>NEFR 2016</v>
          </cell>
        </row>
        <row r="11106">
          <cell r="A11106" t="str">
            <v>NEFR 2016</v>
          </cell>
        </row>
        <row r="11107">
          <cell r="A11107" t="str">
            <v>NEFR 2016</v>
          </cell>
        </row>
        <row r="11108">
          <cell r="A11108" t="str">
            <v>NEFR 2016</v>
          </cell>
        </row>
        <row r="11109">
          <cell r="A11109" t="str">
            <v>NEFR 2016</v>
          </cell>
        </row>
        <row r="11110">
          <cell r="A11110" t="str">
            <v>NEFR 2016</v>
          </cell>
        </row>
        <row r="11111">
          <cell r="A11111" t="str">
            <v>NEFR 2016</v>
          </cell>
        </row>
        <row r="11112">
          <cell r="A11112" t="str">
            <v>NEFR 2016</v>
          </cell>
        </row>
        <row r="11113">
          <cell r="A11113" t="str">
            <v>NEFR 2016</v>
          </cell>
        </row>
        <row r="11114">
          <cell r="A11114" t="str">
            <v>NEFR 2016</v>
          </cell>
        </row>
        <row r="11115">
          <cell r="A11115" t="str">
            <v>NEFR 2016</v>
          </cell>
        </row>
        <row r="11116">
          <cell r="A11116" t="str">
            <v>NEFR 2016</v>
          </cell>
        </row>
        <row r="11117">
          <cell r="A11117" t="str">
            <v>NEFR 2016</v>
          </cell>
        </row>
        <row r="11118">
          <cell r="A11118" t="str">
            <v>NEFR 2016</v>
          </cell>
        </row>
        <row r="11119">
          <cell r="A11119" t="str">
            <v>NEFR 2016</v>
          </cell>
        </row>
        <row r="11120">
          <cell r="A11120" t="str">
            <v>NEFR 2016</v>
          </cell>
        </row>
        <row r="11121">
          <cell r="A11121" t="str">
            <v>NEFR 2016</v>
          </cell>
        </row>
        <row r="11122">
          <cell r="A11122" t="str">
            <v>NEFR 2016</v>
          </cell>
        </row>
        <row r="11123">
          <cell r="A11123" t="str">
            <v>NEFR 2016</v>
          </cell>
        </row>
        <row r="11124">
          <cell r="A11124" t="str">
            <v>NEFR 2016</v>
          </cell>
        </row>
        <row r="11125">
          <cell r="A11125" t="str">
            <v>NEFR 2016</v>
          </cell>
        </row>
        <row r="11126">
          <cell r="A11126" t="str">
            <v>NEFR 2016</v>
          </cell>
        </row>
        <row r="11127">
          <cell r="A11127" t="str">
            <v>NEFR 2016</v>
          </cell>
        </row>
        <row r="11128">
          <cell r="A11128" t="str">
            <v>NEFR 2016</v>
          </cell>
        </row>
        <row r="11129">
          <cell r="A11129" t="str">
            <v>NEFR 2016</v>
          </cell>
        </row>
        <row r="11130">
          <cell r="A11130" t="str">
            <v>NEFR 2016</v>
          </cell>
        </row>
        <row r="11131">
          <cell r="A11131" t="str">
            <v>NEFR 2016</v>
          </cell>
        </row>
        <row r="11132">
          <cell r="A11132" t="str">
            <v>NEFR 2016</v>
          </cell>
        </row>
        <row r="11133">
          <cell r="A11133" t="str">
            <v>NEFR 2016</v>
          </cell>
        </row>
        <row r="11134">
          <cell r="A11134" t="str">
            <v>NEFR 2016</v>
          </cell>
        </row>
        <row r="11135">
          <cell r="A11135" t="str">
            <v>NEFR 2016</v>
          </cell>
        </row>
        <row r="11136">
          <cell r="A11136" t="str">
            <v>NEFR 2016</v>
          </cell>
        </row>
        <row r="11137">
          <cell r="A11137" t="str">
            <v>NEFR 2016</v>
          </cell>
        </row>
        <row r="11138">
          <cell r="A11138" t="str">
            <v>NEFR 2016</v>
          </cell>
        </row>
        <row r="11139">
          <cell r="A11139" t="str">
            <v>NEFR 2016</v>
          </cell>
        </row>
        <row r="11140">
          <cell r="A11140" t="str">
            <v>NEFR 2016</v>
          </cell>
        </row>
        <row r="11141">
          <cell r="A11141" t="str">
            <v>NEFR 2016</v>
          </cell>
        </row>
        <row r="11142">
          <cell r="A11142" t="str">
            <v>NEFR 2016</v>
          </cell>
        </row>
        <row r="11143">
          <cell r="A11143" t="str">
            <v>NEFR 2016</v>
          </cell>
        </row>
        <row r="11144">
          <cell r="A11144" t="str">
            <v>NEFR 2016</v>
          </cell>
        </row>
        <row r="11145">
          <cell r="A11145" t="str">
            <v>NEFR 2016</v>
          </cell>
        </row>
        <row r="11146">
          <cell r="A11146" t="str">
            <v>NEFR 2016</v>
          </cell>
        </row>
        <row r="11147">
          <cell r="A11147" t="str">
            <v>NEFR 2016</v>
          </cell>
        </row>
        <row r="11148">
          <cell r="A11148" t="str">
            <v>NEFR 2016</v>
          </cell>
        </row>
        <row r="11149">
          <cell r="A11149" t="str">
            <v>NEFR 2016</v>
          </cell>
        </row>
        <row r="11150">
          <cell r="A11150" t="str">
            <v>NEFR 2016</v>
          </cell>
        </row>
        <row r="11151">
          <cell r="A11151" t="str">
            <v>NEFR 2016</v>
          </cell>
        </row>
        <row r="11152">
          <cell r="A11152" t="str">
            <v>NEFR 2016</v>
          </cell>
        </row>
        <row r="11153">
          <cell r="A11153" t="str">
            <v>NEFR 2016</v>
          </cell>
        </row>
        <row r="11154">
          <cell r="A11154" t="str">
            <v>NEFR 2016</v>
          </cell>
        </row>
        <row r="11155">
          <cell r="A11155" t="str">
            <v>NEFR 2016</v>
          </cell>
        </row>
        <row r="11156">
          <cell r="A11156" t="str">
            <v>NEFR 2016</v>
          </cell>
        </row>
        <row r="11157">
          <cell r="A11157" t="str">
            <v>NEFR 2016</v>
          </cell>
        </row>
        <row r="11158">
          <cell r="A11158" t="str">
            <v>NEFR 2016</v>
          </cell>
        </row>
        <row r="11159">
          <cell r="A11159" t="str">
            <v>NEFR 2016</v>
          </cell>
        </row>
        <row r="11160">
          <cell r="A11160" t="str">
            <v>NEFR 2016</v>
          </cell>
        </row>
        <row r="11161">
          <cell r="A11161" t="str">
            <v>NEFR 2016</v>
          </cell>
        </row>
        <row r="11162">
          <cell r="A11162" t="str">
            <v>NEFR 2016</v>
          </cell>
        </row>
        <row r="11163">
          <cell r="A11163" t="str">
            <v>NEFR 2016</v>
          </cell>
        </row>
        <row r="11164">
          <cell r="A11164" t="str">
            <v>NEFR 2016</v>
          </cell>
        </row>
        <row r="11165">
          <cell r="A11165" t="str">
            <v>NEFR 2016</v>
          </cell>
        </row>
        <row r="11166">
          <cell r="A11166" t="str">
            <v>NEFR 2016</v>
          </cell>
        </row>
        <row r="11167">
          <cell r="A11167" t="str">
            <v>NEFR 2016</v>
          </cell>
        </row>
        <row r="11168">
          <cell r="A11168" t="str">
            <v>NEFR 2016</v>
          </cell>
        </row>
        <row r="11169">
          <cell r="A11169" t="str">
            <v>NEFR 2016</v>
          </cell>
        </row>
        <row r="11170">
          <cell r="A11170" t="str">
            <v>NEFR 2016</v>
          </cell>
        </row>
        <row r="11171">
          <cell r="A11171" t="str">
            <v>NEFR 2016</v>
          </cell>
        </row>
        <row r="11172">
          <cell r="A11172" t="str">
            <v>NEFR 2016</v>
          </cell>
        </row>
        <row r="11173">
          <cell r="A11173" t="str">
            <v>NEFR 2016</v>
          </cell>
        </row>
        <row r="11174">
          <cell r="A11174" t="str">
            <v>NEFR 2016</v>
          </cell>
        </row>
        <row r="11175">
          <cell r="A11175" t="str">
            <v>NEFR 2016</v>
          </cell>
        </row>
        <row r="11176">
          <cell r="A11176" t="str">
            <v>NEFR 2016</v>
          </cell>
        </row>
        <row r="11177">
          <cell r="A11177" t="str">
            <v>NEFR 2016</v>
          </cell>
        </row>
        <row r="11178">
          <cell r="A11178" t="str">
            <v>NEFR 2016</v>
          </cell>
        </row>
        <row r="11179">
          <cell r="A11179" t="str">
            <v>NEFR 2016</v>
          </cell>
        </row>
        <row r="11180">
          <cell r="A11180" t="str">
            <v>NEFR 2016</v>
          </cell>
        </row>
        <row r="11181">
          <cell r="A11181" t="str">
            <v>NEFR 2016</v>
          </cell>
        </row>
        <row r="11182">
          <cell r="A11182" t="str">
            <v>NEFR 2016</v>
          </cell>
        </row>
        <row r="11183">
          <cell r="A11183" t="str">
            <v>NEFR 2016</v>
          </cell>
        </row>
        <row r="11184">
          <cell r="A11184" t="str">
            <v>NEFR 2016</v>
          </cell>
        </row>
        <row r="11185">
          <cell r="A11185" t="str">
            <v>NEFR 2016</v>
          </cell>
        </row>
        <row r="11186">
          <cell r="A11186" t="str">
            <v>NEFR 2016</v>
          </cell>
        </row>
        <row r="11187">
          <cell r="A11187" t="str">
            <v>NEFR 2016</v>
          </cell>
        </row>
        <row r="11188">
          <cell r="A11188" t="str">
            <v>NEFR 2016</v>
          </cell>
        </row>
        <row r="11189">
          <cell r="A11189" t="str">
            <v>NEFR 2016</v>
          </cell>
        </row>
        <row r="11190">
          <cell r="A11190" t="str">
            <v>NEFR 2016</v>
          </cell>
        </row>
        <row r="11191">
          <cell r="A11191" t="str">
            <v>NEFR 2016</v>
          </cell>
        </row>
        <row r="11192">
          <cell r="A11192" t="str">
            <v>NEFR 2016</v>
          </cell>
        </row>
        <row r="11193">
          <cell r="A11193" t="str">
            <v>NEFR 2016</v>
          </cell>
        </row>
        <row r="11194">
          <cell r="A11194" t="str">
            <v>NEFR 2016</v>
          </cell>
        </row>
        <row r="11195">
          <cell r="A11195" t="str">
            <v>NEFR 2016</v>
          </cell>
        </row>
        <row r="11196">
          <cell r="A11196" t="str">
            <v>NEFR 2016</v>
          </cell>
        </row>
        <row r="11197">
          <cell r="A11197" t="str">
            <v>NEFR 2016</v>
          </cell>
        </row>
        <row r="11198">
          <cell r="A11198" t="str">
            <v>NEFR 2016</v>
          </cell>
        </row>
        <row r="11199">
          <cell r="A11199" t="str">
            <v>NEFR 2016</v>
          </cell>
        </row>
        <row r="11200">
          <cell r="A11200" t="str">
            <v>NEFR 2016</v>
          </cell>
        </row>
        <row r="11201">
          <cell r="A11201" t="str">
            <v>NEFR 2016</v>
          </cell>
        </row>
        <row r="11202">
          <cell r="A11202" t="str">
            <v>NEFR 2016</v>
          </cell>
        </row>
        <row r="11203">
          <cell r="A11203" t="str">
            <v>NEFR 2016</v>
          </cell>
        </row>
        <row r="11204">
          <cell r="A11204" t="str">
            <v>NEFR 2016</v>
          </cell>
        </row>
        <row r="11205">
          <cell r="A11205" t="str">
            <v>NEFR 2016</v>
          </cell>
        </row>
        <row r="11206">
          <cell r="A11206" t="str">
            <v>NEFR 2016</v>
          </cell>
        </row>
        <row r="11207">
          <cell r="A11207" t="str">
            <v>NEFR 2016</v>
          </cell>
        </row>
        <row r="11208">
          <cell r="A11208" t="str">
            <v>NEFR 2016</v>
          </cell>
        </row>
        <row r="11209">
          <cell r="A11209" t="str">
            <v>NEFR 2016</v>
          </cell>
        </row>
        <row r="11210">
          <cell r="A11210" t="str">
            <v>NEFR 2016</v>
          </cell>
        </row>
        <row r="11211">
          <cell r="A11211" t="str">
            <v>NEFR 2016</v>
          </cell>
        </row>
        <row r="11212">
          <cell r="A11212" t="str">
            <v>NEFR 2016</v>
          </cell>
        </row>
        <row r="11213">
          <cell r="A11213" t="str">
            <v>NEFR 2016</v>
          </cell>
        </row>
        <row r="11214">
          <cell r="A11214" t="str">
            <v>NEFR 2016</v>
          </cell>
        </row>
        <row r="11215">
          <cell r="A11215" t="str">
            <v>NEFR 2016</v>
          </cell>
        </row>
        <row r="11216">
          <cell r="A11216" t="str">
            <v>NEFR 2016</v>
          </cell>
        </row>
        <row r="11217">
          <cell r="A11217" t="str">
            <v>NEFR 2016</v>
          </cell>
        </row>
        <row r="11218">
          <cell r="A11218" t="str">
            <v>NEFR 2016</v>
          </cell>
        </row>
        <row r="11219">
          <cell r="A11219" t="str">
            <v>NEFR 2016</v>
          </cell>
        </row>
        <row r="11220">
          <cell r="A11220" t="str">
            <v>NEFR 2016</v>
          </cell>
        </row>
        <row r="11221">
          <cell r="A11221" t="str">
            <v>NEFR 2016</v>
          </cell>
        </row>
        <row r="11222">
          <cell r="A11222" t="str">
            <v>NEFR 2016</v>
          </cell>
        </row>
        <row r="11223">
          <cell r="A11223" t="str">
            <v>NEFR 2016</v>
          </cell>
        </row>
        <row r="11224">
          <cell r="A11224" t="str">
            <v>NEFR 2016</v>
          </cell>
        </row>
        <row r="11225">
          <cell r="A11225" t="str">
            <v>NEFR 2016</v>
          </cell>
        </row>
        <row r="11226">
          <cell r="A11226" t="str">
            <v>NEFR 2016</v>
          </cell>
        </row>
        <row r="11227">
          <cell r="A11227" t="str">
            <v>NEFR 2016</v>
          </cell>
        </row>
        <row r="11228">
          <cell r="A11228" t="str">
            <v>NEFR 2016</v>
          </cell>
        </row>
        <row r="11229">
          <cell r="A11229" t="str">
            <v>NEFR 2016</v>
          </cell>
        </row>
        <row r="11230">
          <cell r="A11230" t="str">
            <v>NEFR 2016</v>
          </cell>
        </row>
        <row r="11231">
          <cell r="A11231" t="str">
            <v>NEFR 2016</v>
          </cell>
        </row>
        <row r="11232">
          <cell r="A11232" t="str">
            <v>NEFR 2016</v>
          </cell>
        </row>
        <row r="11233">
          <cell r="A11233" t="str">
            <v>NEFR 2016</v>
          </cell>
        </row>
        <row r="11234">
          <cell r="A11234" t="str">
            <v>NEFR 2016</v>
          </cell>
        </row>
        <row r="11235">
          <cell r="A11235" t="str">
            <v>NEFR 2016</v>
          </cell>
        </row>
        <row r="11236">
          <cell r="A11236" t="str">
            <v>NEFR 2016</v>
          </cell>
        </row>
        <row r="11237">
          <cell r="A11237" t="str">
            <v>NEFR 2016</v>
          </cell>
        </row>
        <row r="11238">
          <cell r="A11238" t="str">
            <v>NEFR 2016</v>
          </cell>
        </row>
        <row r="11239">
          <cell r="A11239" t="str">
            <v>NEFR 2016</v>
          </cell>
        </row>
        <row r="11240">
          <cell r="A11240" t="str">
            <v>NEFR 2016</v>
          </cell>
        </row>
        <row r="11241">
          <cell r="A11241" t="str">
            <v>NEFR 2016</v>
          </cell>
        </row>
        <row r="11242">
          <cell r="A11242" t="str">
            <v>NEFR 2016</v>
          </cell>
        </row>
        <row r="11243">
          <cell r="A11243" t="str">
            <v>NEFR 2016</v>
          </cell>
        </row>
        <row r="11244">
          <cell r="A11244" t="str">
            <v>NEFR 2016</v>
          </cell>
        </row>
        <row r="11245">
          <cell r="A11245" t="str">
            <v>NEFR 2016</v>
          </cell>
        </row>
        <row r="11246">
          <cell r="A11246" t="str">
            <v>NEFR 2016</v>
          </cell>
        </row>
        <row r="11247">
          <cell r="A11247" t="str">
            <v>NEFR 2016</v>
          </cell>
        </row>
        <row r="11248">
          <cell r="A11248" t="str">
            <v>NEFR 2016</v>
          </cell>
        </row>
        <row r="11249">
          <cell r="A11249" t="str">
            <v>NEFR 2016</v>
          </cell>
        </row>
        <row r="11250">
          <cell r="A11250" t="str">
            <v>NEFR 2016</v>
          </cell>
        </row>
        <row r="11251">
          <cell r="A11251" t="str">
            <v>NEFR 2016</v>
          </cell>
        </row>
        <row r="11252">
          <cell r="A11252" t="str">
            <v>NEFR 2016</v>
          </cell>
        </row>
        <row r="11253">
          <cell r="A11253" t="str">
            <v>NEFR 2016</v>
          </cell>
        </row>
        <row r="11254">
          <cell r="A11254" t="str">
            <v>NEFR 2016</v>
          </cell>
        </row>
        <row r="11255">
          <cell r="A11255" t="str">
            <v>NEFR 2016</v>
          </cell>
        </row>
        <row r="11256">
          <cell r="A11256" t="str">
            <v>NEFR 2016</v>
          </cell>
        </row>
        <row r="11257">
          <cell r="A11257" t="str">
            <v>NEFR 2016</v>
          </cell>
        </row>
        <row r="11258">
          <cell r="A11258" t="str">
            <v>NEFR 2016</v>
          </cell>
        </row>
        <row r="11259">
          <cell r="A11259" t="str">
            <v>NEFR 2016</v>
          </cell>
        </row>
        <row r="11260">
          <cell r="A11260" t="str">
            <v>NEFR 2016</v>
          </cell>
        </row>
        <row r="11261">
          <cell r="A11261" t="str">
            <v>NEFR 2016</v>
          </cell>
        </row>
        <row r="11262">
          <cell r="A11262" t="str">
            <v>NEFR 2016</v>
          </cell>
        </row>
        <row r="11263">
          <cell r="A11263" t="str">
            <v>NEFR 2016</v>
          </cell>
        </row>
        <row r="11264">
          <cell r="A11264" t="str">
            <v>NEFR 2016</v>
          </cell>
        </row>
        <row r="11265">
          <cell r="A11265" t="str">
            <v>NEFR 2016</v>
          </cell>
        </row>
        <row r="11266">
          <cell r="A11266" t="str">
            <v>NEFR 2016</v>
          </cell>
        </row>
        <row r="11267">
          <cell r="A11267" t="str">
            <v>NEFR 2016</v>
          </cell>
        </row>
        <row r="11268">
          <cell r="A11268" t="str">
            <v>NEFR 2016</v>
          </cell>
        </row>
        <row r="11269">
          <cell r="A11269" t="str">
            <v>NEFR 2016</v>
          </cell>
        </row>
        <row r="11270">
          <cell r="A11270" t="str">
            <v>NEFR 2016</v>
          </cell>
        </row>
        <row r="11271">
          <cell r="A11271" t="str">
            <v>NEFR 2016</v>
          </cell>
        </row>
        <row r="11272">
          <cell r="A11272" t="str">
            <v>NEFR 2016</v>
          </cell>
        </row>
        <row r="11273">
          <cell r="A11273" t="str">
            <v>NEFR 2016</v>
          </cell>
        </row>
        <row r="11274">
          <cell r="A11274" t="str">
            <v>NEFR 2016</v>
          </cell>
        </row>
        <row r="11275">
          <cell r="A11275" t="str">
            <v>NEFR 2016</v>
          </cell>
        </row>
        <row r="11276">
          <cell r="A11276" t="str">
            <v>NEFR 2016</v>
          </cell>
        </row>
        <row r="11277">
          <cell r="A11277" t="str">
            <v>NEFR 2016</v>
          </cell>
        </row>
        <row r="11278">
          <cell r="A11278" t="str">
            <v>NEFR 2016</v>
          </cell>
        </row>
        <row r="11279">
          <cell r="A11279" t="str">
            <v>NEFR 2016</v>
          </cell>
        </row>
        <row r="11280">
          <cell r="A11280" t="str">
            <v>NEFR 2016</v>
          </cell>
        </row>
        <row r="11281">
          <cell r="A11281" t="str">
            <v>NEFR 2016</v>
          </cell>
        </row>
        <row r="11282">
          <cell r="A11282" t="str">
            <v>NEFR 2016</v>
          </cell>
        </row>
        <row r="11283">
          <cell r="A11283" t="str">
            <v>NEFR 2016</v>
          </cell>
        </row>
        <row r="11284">
          <cell r="A11284" t="str">
            <v>NEFR 2016</v>
          </cell>
        </row>
        <row r="11285">
          <cell r="A11285" t="str">
            <v>NEFR 2016</v>
          </cell>
        </row>
        <row r="11286">
          <cell r="A11286" t="str">
            <v>NEFR 2016</v>
          </cell>
        </row>
        <row r="11287">
          <cell r="A11287" t="str">
            <v>NEFR 2016</v>
          </cell>
        </row>
        <row r="11288">
          <cell r="A11288" t="str">
            <v>NEFR 2016</v>
          </cell>
        </row>
        <row r="11289">
          <cell r="A11289" t="str">
            <v>NEFR 2016</v>
          </cell>
        </row>
        <row r="11290">
          <cell r="A11290" t="str">
            <v>NEFR 2016</v>
          </cell>
        </row>
        <row r="11291">
          <cell r="A11291" t="str">
            <v>NEFR 2016</v>
          </cell>
        </row>
        <row r="11292">
          <cell r="A11292" t="str">
            <v>NEFR 2016</v>
          </cell>
        </row>
        <row r="11293">
          <cell r="A11293" t="str">
            <v>NEFR 2016</v>
          </cell>
        </row>
        <row r="11294">
          <cell r="A11294" t="str">
            <v>NEFR 2016</v>
          </cell>
        </row>
        <row r="11295">
          <cell r="A11295" t="str">
            <v>NEFR 2016</v>
          </cell>
        </row>
        <row r="11296">
          <cell r="A11296" t="str">
            <v>NEFR 2016</v>
          </cell>
        </row>
        <row r="11297">
          <cell r="A11297" t="str">
            <v>NEFR 2016</v>
          </cell>
        </row>
        <row r="11298">
          <cell r="A11298" t="str">
            <v>NEFR 2016</v>
          </cell>
        </row>
        <row r="11299">
          <cell r="A11299" t="str">
            <v>NEFR 2016</v>
          </cell>
        </row>
        <row r="11300">
          <cell r="A11300" t="str">
            <v>NEFR 2016</v>
          </cell>
        </row>
        <row r="11301">
          <cell r="A11301" t="str">
            <v>NEFR 2016</v>
          </cell>
        </row>
        <row r="11302">
          <cell r="A11302" t="str">
            <v>NEFR 2016</v>
          </cell>
        </row>
        <row r="11303">
          <cell r="A11303" t="str">
            <v>NEFR 2016</v>
          </cell>
        </row>
        <row r="11304">
          <cell r="A11304" t="str">
            <v>NEFR 2016</v>
          </cell>
        </row>
        <row r="11305">
          <cell r="A11305" t="str">
            <v>NEFR 2016</v>
          </cell>
        </row>
        <row r="11306">
          <cell r="A11306" t="str">
            <v>NEFR 2016</v>
          </cell>
        </row>
        <row r="11307">
          <cell r="A11307" t="str">
            <v>NEFR 2016</v>
          </cell>
        </row>
        <row r="11308">
          <cell r="A11308" t="str">
            <v>NEFR 2016</v>
          </cell>
        </row>
        <row r="11309">
          <cell r="A11309" t="str">
            <v>NEFR 2016</v>
          </cell>
        </row>
        <row r="11310">
          <cell r="A11310" t="str">
            <v>NEFR 2016</v>
          </cell>
        </row>
        <row r="11311">
          <cell r="A11311" t="str">
            <v>NEFR 2016</v>
          </cell>
        </row>
        <row r="11312">
          <cell r="A11312" t="str">
            <v>NEFR 2016</v>
          </cell>
        </row>
        <row r="11313">
          <cell r="A11313" t="str">
            <v>NEFR 2016</v>
          </cell>
        </row>
        <row r="11314">
          <cell r="A11314" t="str">
            <v>NEFR 2016</v>
          </cell>
        </row>
        <row r="11315">
          <cell r="A11315" t="str">
            <v>NEFR 2016</v>
          </cell>
        </row>
        <row r="11316">
          <cell r="A11316" t="str">
            <v>NEFR 2016</v>
          </cell>
        </row>
        <row r="11317">
          <cell r="A11317" t="str">
            <v>NEFR 2016</v>
          </cell>
        </row>
        <row r="11318">
          <cell r="A11318" t="str">
            <v>NEFR 2016</v>
          </cell>
        </row>
        <row r="11319">
          <cell r="A11319" t="str">
            <v>NEFR 2016</v>
          </cell>
        </row>
        <row r="11320">
          <cell r="A11320" t="str">
            <v>NEFR 2016</v>
          </cell>
        </row>
        <row r="11321">
          <cell r="A11321" t="str">
            <v>NEFR 2016</v>
          </cell>
        </row>
        <row r="11322">
          <cell r="A11322" t="str">
            <v>NEFR 2016</v>
          </cell>
        </row>
        <row r="11323">
          <cell r="A11323" t="str">
            <v>NEFR 2016</v>
          </cell>
        </row>
        <row r="11324">
          <cell r="A11324" t="str">
            <v>NEFR 2016</v>
          </cell>
        </row>
        <row r="11325">
          <cell r="A11325" t="str">
            <v>NEFR 2016</v>
          </cell>
        </row>
        <row r="11326">
          <cell r="A11326" t="str">
            <v>NEFR 2016</v>
          </cell>
        </row>
        <row r="11327">
          <cell r="A11327" t="str">
            <v>NEFR 2016</v>
          </cell>
        </row>
        <row r="11328">
          <cell r="A11328" t="str">
            <v>NEFR 2016</v>
          </cell>
        </row>
        <row r="11329">
          <cell r="A11329" t="str">
            <v>NEFR 2016</v>
          </cell>
        </row>
        <row r="11330">
          <cell r="A11330" t="str">
            <v>NEFR 2016</v>
          </cell>
        </row>
        <row r="11331">
          <cell r="A11331" t="str">
            <v>NEFR 2016</v>
          </cell>
        </row>
        <row r="11332">
          <cell r="A11332" t="str">
            <v>NEFR 2016</v>
          </cell>
        </row>
        <row r="11333">
          <cell r="A11333" t="str">
            <v>NEFR 2016</v>
          </cell>
        </row>
        <row r="11334">
          <cell r="A11334" t="str">
            <v>NEFR 2016</v>
          </cell>
        </row>
        <row r="11335">
          <cell r="A11335" t="str">
            <v>NEFR 2016</v>
          </cell>
        </row>
        <row r="11336">
          <cell r="A11336" t="str">
            <v>NEFR 2016</v>
          </cell>
        </row>
        <row r="11337">
          <cell r="A11337" t="str">
            <v>NEFR 2016</v>
          </cell>
        </row>
        <row r="11338">
          <cell r="A11338" t="str">
            <v>NEFR 2016</v>
          </cell>
        </row>
        <row r="11339">
          <cell r="A11339" t="str">
            <v>NEFR 2016</v>
          </cell>
        </row>
        <row r="11340">
          <cell r="A11340" t="str">
            <v>NEFR 2016</v>
          </cell>
        </row>
        <row r="11341">
          <cell r="A11341" t="str">
            <v>NEFR 2016</v>
          </cell>
        </row>
        <row r="11342">
          <cell r="A11342" t="str">
            <v>NEFR 2016</v>
          </cell>
        </row>
        <row r="11343">
          <cell r="A11343" t="str">
            <v>NEFR 2016</v>
          </cell>
        </row>
        <row r="11344">
          <cell r="A11344" t="str">
            <v>NEFR 2016</v>
          </cell>
        </row>
        <row r="11345">
          <cell r="A11345" t="str">
            <v>NEFR 2016</v>
          </cell>
        </row>
        <row r="11346">
          <cell r="A11346" t="str">
            <v>NEFR 2016</v>
          </cell>
        </row>
        <row r="11347">
          <cell r="A11347" t="str">
            <v>NEFR 2016</v>
          </cell>
        </row>
        <row r="11348">
          <cell r="A11348" t="str">
            <v>NEFR 2016</v>
          </cell>
        </row>
        <row r="11349">
          <cell r="A11349" t="str">
            <v>NEFR 2016</v>
          </cell>
        </row>
        <row r="11350">
          <cell r="A11350" t="str">
            <v>NEFR 2016</v>
          </cell>
        </row>
        <row r="11351">
          <cell r="A11351" t="str">
            <v>NEFR 2016</v>
          </cell>
        </row>
        <row r="11352">
          <cell r="A11352" t="str">
            <v>NEFR 2016</v>
          </cell>
        </row>
        <row r="11353">
          <cell r="A11353" t="str">
            <v>NEFR 2016</v>
          </cell>
        </row>
        <row r="11354">
          <cell r="A11354" t="str">
            <v>NEFR 2016</v>
          </cell>
        </row>
        <row r="11355">
          <cell r="A11355" t="str">
            <v>NEFR 2016</v>
          </cell>
        </row>
        <row r="11356">
          <cell r="A11356" t="str">
            <v>NEFR 2016</v>
          </cell>
        </row>
        <row r="11357">
          <cell r="A11357" t="str">
            <v>NEFR 2016</v>
          </cell>
        </row>
        <row r="11358">
          <cell r="A11358" t="str">
            <v>NEFR 2016</v>
          </cell>
        </row>
        <row r="11359">
          <cell r="A11359" t="str">
            <v>NEFR 2016</v>
          </cell>
        </row>
        <row r="11360">
          <cell r="A11360" t="str">
            <v>NEFR 2016</v>
          </cell>
        </row>
        <row r="11361">
          <cell r="A11361" t="str">
            <v>NEFR 2016</v>
          </cell>
        </row>
        <row r="11362">
          <cell r="A11362" t="str">
            <v>NEFR 2016</v>
          </cell>
        </row>
        <row r="11363">
          <cell r="A11363" t="str">
            <v>NEFR 2016</v>
          </cell>
        </row>
        <row r="11364">
          <cell r="A11364" t="str">
            <v>NEFR 2016</v>
          </cell>
        </row>
        <row r="11365">
          <cell r="A11365" t="str">
            <v>NEFR 2016</v>
          </cell>
        </row>
        <row r="11366">
          <cell r="A11366" t="str">
            <v>NEFR 2016</v>
          </cell>
        </row>
        <row r="11367">
          <cell r="A11367" t="str">
            <v>NEFR 2016</v>
          </cell>
        </row>
        <row r="11368">
          <cell r="A11368" t="str">
            <v>NEFR 2016</v>
          </cell>
        </row>
        <row r="11369">
          <cell r="A11369" t="str">
            <v>NEFR 2016</v>
          </cell>
        </row>
        <row r="11370">
          <cell r="A11370" t="str">
            <v>NEFR 2016</v>
          </cell>
        </row>
        <row r="11371">
          <cell r="A11371" t="str">
            <v>NEFR 2016</v>
          </cell>
        </row>
        <row r="11372">
          <cell r="A11372" t="str">
            <v>NEFR 2016</v>
          </cell>
        </row>
        <row r="11373">
          <cell r="A11373" t="str">
            <v>NEFR 2016</v>
          </cell>
        </row>
        <row r="11374">
          <cell r="A11374" t="str">
            <v>NEFR 2016</v>
          </cell>
        </row>
        <row r="11375">
          <cell r="A11375" t="str">
            <v>NEFR 2016</v>
          </cell>
        </row>
        <row r="11376">
          <cell r="A11376" t="str">
            <v>NEFR 2016</v>
          </cell>
        </row>
        <row r="11377">
          <cell r="A11377" t="str">
            <v>NEFR 2016</v>
          </cell>
        </row>
        <row r="11378">
          <cell r="A11378" t="str">
            <v>NEFR 2016</v>
          </cell>
        </row>
        <row r="11379">
          <cell r="A11379" t="str">
            <v>NEFR 2016</v>
          </cell>
        </row>
        <row r="11380">
          <cell r="A11380" t="str">
            <v>NEFR 2016</v>
          </cell>
        </row>
        <row r="11381">
          <cell r="A11381" t="str">
            <v>NEFR 2016</v>
          </cell>
        </row>
        <row r="11382">
          <cell r="A11382" t="str">
            <v>NEFR 2016</v>
          </cell>
        </row>
        <row r="11383">
          <cell r="A11383" t="str">
            <v>NEFR 2016</v>
          </cell>
        </row>
        <row r="11384">
          <cell r="A11384" t="str">
            <v>NEFR 2016</v>
          </cell>
        </row>
        <row r="11385">
          <cell r="A11385" t="str">
            <v>NEFR 2016</v>
          </cell>
        </row>
        <row r="11386">
          <cell r="A11386" t="str">
            <v>NEFR 2016</v>
          </cell>
        </row>
        <row r="11387">
          <cell r="A11387" t="str">
            <v>NEFR 2016</v>
          </cell>
        </row>
        <row r="11388">
          <cell r="A11388" t="str">
            <v>NEFR 2016</v>
          </cell>
        </row>
        <row r="11389">
          <cell r="A11389" t="str">
            <v>NEFR 2016</v>
          </cell>
        </row>
        <row r="11390">
          <cell r="A11390" t="str">
            <v>NEFR 2016</v>
          </cell>
        </row>
        <row r="11391">
          <cell r="A11391" t="str">
            <v>NEFR 2016</v>
          </cell>
        </row>
        <row r="11392">
          <cell r="A11392" t="str">
            <v>NEFR 2016</v>
          </cell>
        </row>
        <row r="11393">
          <cell r="A11393" t="str">
            <v>NEFR 2016</v>
          </cell>
        </row>
        <row r="11394">
          <cell r="A11394" t="str">
            <v>NEFR 2016</v>
          </cell>
        </row>
        <row r="11395">
          <cell r="A11395" t="str">
            <v>NEFR 2016</v>
          </cell>
        </row>
        <row r="11396">
          <cell r="A11396" t="str">
            <v>NEFR 2016</v>
          </cell>
        </row>
        <row r="11397">
          <cell r="A11397" t="str">
            <v>NEFR 2016</v>
          </cell>
        </row>
        <row r="11398">
          <cell r="A11398" t="str">
            <v>NEFR 2016</v>
          </cell>
        </row>
        <row r="11399">
          <cell r="A11399" t="str">
            <v>NEFR 2016</v>
          </cell>
        </row>
        <row r="11400">
          <cell r="A11400" t="str">
            <v>NEFR 2016</v>
          </cell>
        </row>
        <row r="11401">
          <cell r="A11401" t="str">
            <v>NEFR 2016</v>
          </cell>
        </row>
        <row r="11402">
          <cell r="A11402" t="str">
            <v>NEFR 2016</v>
          </cell>
        </row>
        <row r="11403">
          <cell r="A11403" t="str">
            <v>NEFR 2016</v>
          </cell>
        </row>
        <row r="11404">
          <cell r="A11404" t="str">
            <v>NEFR 2016</v>
          </cell>
        </row>
        <row r="11405">
          <cell r="A11405" t="str">
            <v>NEFR 2016</v>
          </cell>
        </row>
        <row r="11406">
          <cell r="A11406" t="str">
            <v>NEFR 2016</v>
          </cell>
        </row>
        <row r="11407">
          <cell r="A11407" t="str">
            <v>NEFR 2016</v>
          </cell>
        </row>
        <row r="11408">
          <cell r="A11408" t="str">
            <v>NEFR 2016</v>
          </cell>
        </row>
        <row r="11409">
          <cell r="A11409" t="str">
            <v>NEFR 2016</v>
          </cell>
        </row>
        <row r="11410">
          <cell r="A11410" t="str">
            <v>NEFR 2016</v>
          </cell>
        </row>
        <row r="11411">
          <cell r="A11411" t="str">
            <v>NEFR 2016</v>
          </cell>
        </row>
        <row r="11412">
          <cell r="A11412" t="str">
            <v>NEFR 2016</v>
          </cell>
        </row>
        <row r="11413">
          <cell r="A11413" t="str">
            <v>NEFR 2016</v>
          </cell>
        </row>
        <row r="11414">
          <cell r="A11414" t="str">
            <v>NEFR 2016</v>
          </cell>
        </row>
        <row r="11415">
          <cell r="A11415" t="str">
            <v>NEFR 2016</v>
          </cell>
        </row>
        <row r="11416">
          <cell r="A11416" t="str">
            <v>NEFR 2016</v>
          </cell>
        </row>
        <row r="11417">
          <cell r="A11417" t="str">
            <v>NEFR 2016</v>
          </cell>
        </row>
        <row r="11418">
          <cell r="A11418" t="str">
            <v>NEFR 2016</v>
          </cell>
        </row>
        <row r="11419">
          <cell r="A11419" t="str">
            <v>NEFR 2016</v>
          </cell>
        </row>
        <row r="11420">
          <cell r="A11420" t="str">
            <v>NEFR 2016</v>
          </cell>
        </row>
        <row r="11421">
          <cell r="A11421" t="str">
            <v>NEFR 2016</v>
          </cell>
        </row>
        <row r="11422">
          <cell r="A11422" t="str">
            <v>NEFR 2016</v>
          </cell>
        </row>
        <row r="11423">
          <cell r="A11423" t="str">
            <v>NEFR 2016</v>
          </cell>
        </row>
        <row r="11424">
          <cell r="A11424" t="str">
            <v>NEFR 2016</v>
          </cell>
        </row>
        <row r="11425">
          <cell r="A11425" t="str">
            <v>NEFR 2016</v>
          </cell>
        </row>
        <row r="11426">
          <cell r="A11426" t="str">
            <v>NEFR 2016</v>
          </cell>
        </row>
        <row r="11427">
          <cell r="A11427" t="str">
            <v>NEFR 2016</v>
          </cell>
        </row>
        <row r="11428">
          <cell r="A11428" t="str">
            <v>NEFR 2016</v>
          </cell>
        </row>
        <row r="11429">
          <cell r="A11429" t="str">
            <v>NEFR 2016</v>
          </cell>
        </row>
        <row r="11430">
          <cell r="A11430" t="str">
            <v>NEFR 2016</v>
          </cell>
        </row>
        <row r="11431">
          <cell r="A11431" t="str">
            <v>NEFR 2016</v>
          </cell>
        </row>
        <row r="11432">
          <cell r="A11432" t="str">
            <v>NEFR 2016</v>
          </cell>
        </row>
        <row r="11433">
          <cell r="A11433" t="str">
            <v>NEFR 2016</v>
          </cell>
        </row>
        <row r="11434">
          <cell r="A11434" t="str">
            <v>NEFR 2016</v>
          </cell>
        </row>
        <row r="11435">
          <cell r="A11435" t="str">
            <v>NEFR 2016</v>
          </cell>
        </row>
        <row r="11436">
          <cell r="A11436" t="str">
            <v>NEFR 2016</v>
          </cell>
        </row>
        <row r="11437">
          <cell r="A11437" t="str">
            <v>NEFR 2016</v>
          </cell>
        </row>
        <row r="11438">
          <cell r="A11438" t="str">
            <v>NEFR 2016</v>
          </cell>
        </row>
        <row r="11439">
          <cell r="A11439" t="str">
            <v>NEFR 2016</v>
          </cell>
        </row>
        <row r="11440">
          <cell r="A11440" t="str">
            <v>NEFR 2016</v>
          </cell>
        </row>
        <row r="11441">
          <cell r="A11441" t="str">
            <v>NEFR 2016</v>
          </cell>
        </row>
        <row r="11442">
          <cell r="A11442" t="str">
            <v>NEFR 2016</v>
          </cell>
        </row>
        <row r="11443">
          <cell r="A11443" t="str">
            <v>NEFR 2016</v>
          </cell>
        </row>
        <row r="11444">
          <cell r="A11444" t="str">
            <v>NEFR 2016</v>
          </cell>
        </row>
        <row r="11445">
          <cell r="A11445" t="str">
            <v>NEFR 2016</v>
          </cell>
        </row>
        <row r="11446">
          <cell r="A11446" t="str">
            <v>NEFR 2016</v>
          </cell>
        </row>
        <row r="11447">
          <cell r="A11447" t="str">
            <v>NEFR 2016</v>
          </cell>
        </row>
        <row r="11448">
          <cell r="A11448" t="str">
            <v>NEFR 2016</v>
          </cell>
        </row>
        <row r="11449">
          <cell r="A11449" t="str">
            <v>NEFR 2016</v>
          </cell>
        </row>
        <row r="11450">
          <cell r="A11450" t="str">
            <v>NEFR 2016</v>
          </cell>
        </row>
        <row r="11451">
          <cell r="A11451" t="str">
            <v>NEFR 2016</v>
          </cell>
        </row>
        <row r="11452">
          <cell r="A11452" t="str">
            <v>NEFR 2016</v>
          </cell>
        </row>
        <row r="11453">
          <cell r="A11453" t="str">
            <v>NEFR 2016</v>
          </cell>
        </row>
        <row r="11454">
          <cell r="A11454" t="str">
            <v>NEFR 2016</v>
          </cell>
        </row>
        <row r="11455">
          <cell r="A11455" t="str">
            <v>NEFR 2016</v>
          </cell>
        </row>
        <row r="11456">
          <cell r="A11456" t="str">
            <v>NEFR 2016</v>
          </cell>
        </row>
        <row r="11457">
          <cell r="A11457" t="str">
            <v>NEFR 2016</v>
          </cell>
        </row>
        <row r="11458">
          <cell r="A11458" t="str">
            <v>NEFR 2016</v>
          </cell>
        </row>
        <row r="11459">
          <cell r="A11459" t="str">
            <v>NEFR 2016</v>
          </cell>
        </row>
        <row r="11460">
          <cell r="A11460" t="str">
            <v>NEFR 2016</v>
          </cell>
        </row>
        <row r="11461">
          <cell r="A11461" t="str">
            <v>NEFR 2016</v>
          </cell>
        </row>
        <row r="11462">
          <cell r="A11462" t="str">
            <v>NEFR 2016</v>
          </cell>
        </row>
        <row r="11463">
          <cell r="A11463" t="str">
            <v>NEFR 2016</v>
          </cell>
        </row>
        <row r="11464">
          <cell r="A11464" t="str">
            <v>NEFR 2016</v>
          </cell>
        </row>
        <row r="11465">
          <cell r="A11465" t="str">
            <v>NEFR 2016</v>
          </cell>
        </row>
        <row r="11466">
          <cell r="A11466" t="str">
            <v>NEFR 2016</v>
          </cell>
        </row>
        <row r="11467">
          <cell r="A11467" t="str">
            <v>NEFR 2016</v>
          </cell>
        </row>
        <row r="11468">
          <cell r="A11468" t="str">
            <v>NEFR 2016</v>
          </cell>
        </row>
        <row r="11469">
          <cell r="A11469" t="str">
            <v>NEFR 2016</v>
          </cell>
        </row>
        <row r="11470">
          <cell r="A11470" t="str">
            <v>NEFR 2016</v>
          </cell>
        </row>
        <row r="11471">
          <cell r="A11471" t="str">
            <v>NEFR 2016</v>
          </cell>
        </row>
        <row r="11472">
          <cell r="A11472" t="str">
            <v>NEFR 2016</v>
          </cell>
        </row>
        <row r="11473">
          <cell r="A11473" t="str">
            <v>NEFR 2016</v>
          </cell>
        </row>
        <row r="11474">
          <cell r="A11474" t="str">
            <v>NEFR 2016</v>
          </cell>
        </row>
        <row r="11475">
          <cell r="A11475" t="str">
            <v>NEFR 2016</v>
          </cell>
        </row>
        <row r="11476">
          <cell r="A11476" t="str">
            <v>NEFR 2016</v>
          </cell>
        </row>
        <row r="11477">
          <cell r="A11477" t="str">
            <v>NEFR 2016</v>
          </cell>
        </row>
        <row r="11478">
          <cell r="A11478" t="str">
            <v>NEFR 2016</v>
          </cell>
        </row>
        <row r="11479">
          <cell r="A11479" t="str">
            <v>NEFR 2016</v>
          </cell>
        </row>
        <row r="11480">
          <cell r="A11480" t="str">
            <v>NEFR 2016</v>
          </cell>
        </row>
        <row r="11481">
          <cell r="A11481" t="str">
            <v>NEFR 2016</v>
          </cell>
        </row>
        <row r="11482">
          <cell r="A11482" t="str">
            <v>NEFR 2016</v>
          </cell>
        </row>
        <row r="11483">
          <cell r="A11483" t="str">
            <v>NEFR 2016</v>
          </cell>
        </row>
        <row r="11484">
          <cell r="A11484" t="str">
            <v>NEFR 2016</v>
          </cell>
        </row>
        <row r="11485">
          <cell r="A11485" t="str">
            <v>NEFR 2016</v>
          </cell>
        </row>
        <row r="11486">
          <cell r="A11486" t="str">
            <v>NEFR 2016</v>
          </cell>
        </row>
        <row r="11487">
          <cell r="A11487" t="str">
            <v>NEFR 2016</v>
          </cell>
        </row>
        <row r="11488">
          <cell r="A11488" t="str">
            <v>NEFR 2016</v>
          </cell>
        </row>
        <row r="11489">
          <cell r="A11489" t="str">
            <v>NEFR 2016</v>
          </cell>
        </row>
        <row r="11490">
          <cell r="A11490" t="str">
            <v>NEFR 2016</v>
          </cell>
        </row>
        <row r="11491">
          <cell r="A11491" t="str">
            <v>NEFR 2016</v>
          </cell>
        </row>
        <row r="11492">
          <cell r="A11492" t="str">
            <v>NEFR 2016</v>
          </cell>
        </row>
        <row r="11493">
          <cell r="A11493" t="str">
            <v>NEFR 2016</v>
          </cell>
        </row>
        <row r="11494">
          <cell r="A11494" t="str">
            <v>NEFR 2016</v>
          </cell>
        </row>
        <row r="11495">
          <cell r="A11495" t="str">
            <v>NEFR 2016</v>
          </cell>
        </row>
        <row r="11496">
          <cell r="A11496" t="str">
            <v>NEFR 2016</v>
          </cell>
        </row>
        <row r="11497">
          <cell r="A11497" t="str">
            <v>NEFR 2016</v>
          </cell>
        </row>
        <row r="11498">
          <cell r="A11498" t="str">
            <v>NEFR 2016</v>
          </cell>
        </row>
        <row r="11499">
          <cell r="A11499" t="str">
            <v>NEFR 2016</v>
          </cell>
        </row>
        <row r="11500">
          <cell r="A11500" t="str">
            <v>NEFR 2016</v>
          </cell>
        </row>
        <row r="11501">
          <cell r="A11501" t="str">
            <v>NEFR 2016</v>
          </cell>
        </row>
        <row r="11502">
          <cell r="A11502" t="str">
            <v>NEFR 2016</v>
          </cell>
        </row>
        <row r="11503">
          <cell r="A11503" t="str">
            <v>NEFR 2016</v>
          </cell>
        </row>
        <row r="11504">
          <cell r="A11504" t="str">
            <v>NEFR 2016</v>
          </cell>
        </row>
        <row r="11505">
          <cell r="A11505" t="str">
            <v>NEFR 2016</v>
          </cell>
        </row>
        <row r="11506">
          <cell r="A11506" t="str">
            <v>NEFR 2016</v>
          </cell>
        </row>
        <row r="11507">
          <cell r="A11507" t="str">
            <v>NEFR 2016</v>
          </cell>
        </row>
        <row r="11508">
          <cell r="A11508" t="str">
            <v>NEFR 2016</v>
          </cell>
        </row>
        <row r="11509">
          <cell r="A11509" t="str">
            <v>NEFR 2016</v>
          </cell>
        </row>
        <row r="11510">
          <cell r="A11510" t="str">
            <v>NEFR 2016</v>
          </cell>
        </row>
        <row r="11511">
          <cell r="A11511" t="str">
            <v>NEFR 2016</v>
          </cell>
        </row>
        <row r="11512">
          <cell r="A11512" t="str">
            <v>NEFR 2016</v>
          </cell>
        </row>
        <row r="11513">
          <cell r="A11513" t="str">
            <v>NEFR 2016</v>
          </cell>
        </row>
        <row r="11514">
          <cell r="A11514" t="str">
            <v>NEFR 2016</v>
          </cell>
        </row>
        <row r="11515">
          <cell r="A11515" t="str">
            <v>NEFR 2016</v>
          </cell>
        </row>
        <row r="11516">
          <cell r="A11516" t="str">
            <v>NEFR 2016</v>
          </cell>
        </row>
        <row r="11517">
          <cell r="A11517" t="str">
            <v>NEFR 2016</v>
          </cell>
        </row>
        <row r="11518">
          <cell r="A11518" t="str">
            <v>NEFR 2016</v>
          </cell>
        </row>
        <row r="11519">
          <cell r="A11519" t="str">
            <v>NEFR 2016</v>
          </cell>
        </row>
        <row r="11520">
          <cell r="A11520" t="str">
            <v>NEFR 2016</v>
          </cell>
        </row>
        <row r="11521">
          <cell r="A11521" t="str">
            <v>NEFR 2016</v>
          </cell>
        </row>
        <row r="11522">
          <cell r="A11522" t="str">
            <v>NEFR 2016</v>
          </cell>
        </row>
        <row r="11523">
          <cell r="A11523" t="str">
            <v>NEFR 2016</v>
          </cell>
        </row>
        <row r="11524">
          <cell r="A11524" t="str">
            <v>NEFR 2016</v>
          </cell>
        </row>
        <row r="11525">
          <cell r="A11525" t="str">
            <v>NEFR 2016</v>
          </cell>
        </row>
        <row r="11526">
          <cell r="A11526" t="str">
            <v>NEFR 2016</v>
          </cell>
        </row>
        <row r="11527">
          <cell r="A11527" t="str">
            <v>NEFR 2016</v>
          </cell>
        </row>
        <row r="11528">
          <cell r="A11528" t="str">
            <v>NEFR 2016</v>
          </cell>
        </row>
        <row r="11529">
          <cell r="A11529" t="str">
            <v>NEFR 2016</v>
          </cell>
        </row>
        <row r="11530">
          <cell r="A11530" t="str">
            <v>NEFR 2016</v>
          </cell>
        </row>
        <row r="11531">
          <cell r="A11531" t="str">
            <v>NEFR 2016</v>
          </cell>
        </row>
        <row r="11532">
          <cell r="A11532" t="str">
            <v>NEFR 2016</v>
          </cell>
        </row>
        <row r="11533">
          <cell r="A11533" t="str">
            <v>NEFR 2016</v>
          </cell>
        </row>
        <row r="11534">
          <cell r="A11534" t="str">
            <v>NEFR 2016</v>
          </cell>
        </row>
        <row r="11535">
          <cell r="A11535" t="str">
            <v>NEFR 2016</v>
          </cell>
        </row>
        <row r="11536">
          <cell r="A11536" t="str">
            <v>NEFR 2016</v>
          </cell>
        </row>
        <row r="11537">
          <cell r="A11537" t="str">
            <v>NEFR 2016</v>
          </cell>
        </row>
        <row r="11538">
          <cell r="A11538" t="str">
            <v>NEFR 2016</v>
          </cell>
        </row>
        <row r="11539">
          <cell r="A11539" t="str">
            <v>NEFR 2016</v>
          </cell>
        </row>
        <row r="11540">
          <cell r="A11540" t="str">
            <v>NEFR 2016</v>
          </cell>
        </row>
        <row r="11541">
          <cell r="A11541" t="str">
            <v>NEFR 2016</v>
          </cell>
        </row>
        <row r="11542">
          <cell r="A11542" t="str">
            <v>NEFR 2016</v>
          </cell>
        </row>
        <row r="11543">
          <cell r="A11543" t="str">
            <v>NEFR 2016</v>
          </cell>
        </row>
        <row r="11544">
          <cell r="A11544" t="str">
            <v>NEFR 2016</v>
          </cell>
        </row>
        <row r="11545">
          <cell r="A11545" t="str">
            <v>NEFR 2016</v>
          </cell>
        </row>
        <row r="11546">
          <cell r="A11546" t="str">
            <v>NEFR 2016</v>
          </cell>
        </row>
        <row r="11547">
          <cell r="A11547" t="str">
            <v>NEFR 2016</v>
          </cell>
        </row>
        <row r="11548">
          <cell r="A11548" t="str">
            <v>NEFR 2016</v>
          </cell>
        </row>
        <row r="11549">
          <cell r="A11549" t="str">
            <v>NEFR 2016</v>
          </cell>
        </row>
        <row r="11550">
          <cell r="A11550" t="str">
            <v>NEFR 2016</v>
          </cell>
        </row>
        <row r="11551">
          <cell r="A11551" t="str">
            <v>NEFR 2016</v>
          </cell>
        </row>
        <row r="11552">
          <cell r="A11552" t="str">
            <v>NEFR 2016</v>
          </cell>
        </row>
        <row r="11553">
          <cell r="A11553" t="str">
            <v>NEFR 2016</v>
          </cell>
        </row>
        <row r="11554">
          <cell r="A11554" t="str">
            <v>NEFR 2016</v>
          </cell>
        </row>
        <row r="11555">
          <cell r="A11555" t="str">
            <v>NEFR 2016</v>
          </cell>
        </row>
        <row r="11556">
          <cell r="A11556" t="str">
            <v>NEFR 2016</v>
          </cell>
        </row>
        <row r="11557">
          <cell r="A11557" t="str">
            <v>NEFR 2016</v>
          </cell>
        </row>
        <row r="11558">
          <cell r="A11558" t="str">
            <v>NEFR 2016</v>
          </cell>
        </row>
        <row r="11559">
          <cell r="A11559" t="str">
            <v>NEFR 2016</v>
          </cell>
        </row>
        <row r="11560">
          <cell r="A11560" t="str">
            <v>NEFR 2016</v>
          </cell>
        </row>
        <row r="11561">
          <cell r="A11561" t="str">
            <v>NEFR 2016</v>
          </cell>
        </row>
        <row r="11562">
          <cell r="A11562" t="str">
            <v>NEFR 2016</v>
          </cell>
        </row>
        <row r="11563">
          <cell r="A11563" t="str">
            <v>NEFR 2016</v>
          </cell>
        </row>
        <row r="11564">
          <cell r="A11564" t="str">
            <v>NEFR 2016</v>
          </cell>
        </row>
        <row r="11565">
          <cell r="A11565" t="str">
            <v>NEFR 2016</v>
          </cell>
        </row>
        <row r="11566">
          <cell r="A11566" t="str">
            <v>NEFR 2016</v>
          </cell>
        </row>
        <row r="11567">
          <cell r="A11567" t="str">
            <v>NEFR 2016</v>
          </cell>
        </row>
        <row r="11568">
          <cell r="A11568" t="str">
            <v>NEFR 2016</v>
          </cell>
        </row>
        <row r="11569">
          <cell r="A11569" t="str">
            <v>NEFR 2016</v>
          </cell>
        </row>
        <row r="11570">
          <cell r="A11570" t="str">
            <v>NEFR 2016</v>
          </cell>
        </row>
        <row r="11571">
          <cell r="A11571" t="str">
            <v>NEFR 2016</v>
          </cell>
        </row>
        <row r="11572">
          <cell r="A11572" t="str">
            <v>NEFR 2016</v>
          </cell>
        </row>
        <row r="11573">
          <cell r="A11573" t="str">
            <v>NEFR 2016</v>
          </cell>
        </row>
        <row r="11574">
          <cell r="A11574" t="str">
            <v>NEFR 2016</v>
          </cell>
        </row>
        <row r="11575">
          <cell r="A11575" t="str">
            <v>NEFR 2016</v>
          </cell>
        </row>
        <row r="11576">
          <cell r="A11576" t="str">
            <v>NEFR 2016</v>
          </cell>
        </row>
        <row r="11577">
          <cell r="A11577" t="str">
            <v>NEFR 2016</v>
          </cell>
        </row>
        <row r="11578">
          <cell r="A11578" t="str">
            <v>NEFR 2016</v>
          </cell>
        </row>
        <row r="11579">
          <cell r="A11579" t="str">
            <v>NEFR 2016</v>
          </cell>
        </row>
        <row r="11580">
          <cell r="A11580" t="str">
            <v>NEFR 2016</v>
          </cell>
        </row>
        <row r="11581">
          <cell r="A11581" t="str">
            <v>NEFR 2016</v>
          </cell>
        </row>
        <row r="11582">
          <cell r="A11582" t="str">
            <v>NEFR 2016</v>
          </cell>
        </row>
        <row r="11583">
          <cell r="A11583" t="str">
            <v>NEFR 2016</v>
          </cell>
        </row>
        <row r="11584">
          <cell r="A11584" t="str">
            <v>NEFR 2016</v>
          </cell>
        </row>
        <row r="11585">
          <cell r="A11585" t="str">
            <v>NEFR 2016</v>
          </cell>
        </row>
        <row r="11586">
          <cell r="A11586" t="str">
            <v>NEFR 2016</v>
          </cell>
        </row>
        <row r="11587">
          <cell r="A11587" t="str">
            <v>NEFR 2016</v>
          </cell>
        </row>
        <row r="11588">
          <cell r="A11588" t="str">
            <v>NEFR 2016</v>
          </cell>
        </row>
        <row r="11589">
          <cell r="A11589" t="str">
            <v>NEFR 2016</v>
          </cell>
        </row>
        <row r="11590">
          <cell r="A11590" t="str">
            <v>NEFR 2016</v>
          </cell>
        </row>
        <row r="11591">
          <cell r="A11591" t="str">
            <v>NEFR 2016</v>
          </cell>
        </row>
        <row r="11592">
          <cell r="A11592" t="str">
            <v>NEFR 2016</v>
          </cell>
        </row>
        <row r="11593">
          <cell r="A11593" t="str">
            <v>NEFR 2016</v>
          </cell>
        </row>
        <row r="11594">
          <cell r="A11594" t="str">
            <v>NEFR 2016</v>
          </cell>
        </row>
        <row r="11595">
          <cell r="A11595" t="str">
            <v>NEFR 2016</v>
          </cell>
        </row>
        <row r="11596">
          <cell r="A11596" t="str">
            <v>NEFR 2016</v>
          </cell>
        </row>
        <row r="11597">
          <cell r="A11597" t="str">
            <v>NEFR 2016</v>
          </cell>
        </row>
        <row r="11598">
          <cell r="A11598" t="str">
            <v>NEFR 2016</v>
          </cell>
        </row>
        <row r="11599">
          <cell r="A11599" t="str">
            <v>NEFR 2016</v>
          </cell>
        </row>
        <row r="11600">
          <cell r="A11600" t="str">
            <v>NEFR 2016</v>
          </cell>
        </row>
        <row r="11601">
          <cell r="A11601" t="str">
            <v>NEFR 2016</v>
          </cell>
        </row>
        <row r="11602">
          <cell r="A11602" t="str">
            <v>NEFR 2016</v>
          </cell>
        </row>
        <row r="11603">
          <cell r="A11603" t="str">
            <v>NEFR 2016</v>
          </cell>
        </row>
        <row r="11604">
          <cell r="A11604" t="str">
            <v>NEFR 2016</v>
          </cell>
        </row>
        <row r="11605">
          <cell r="A11605" t="str">
            <v>NEFR 2016</v>
          </cell>
        </row>
        <row r="11606">
          <cell r="A11606" t="str">
            <v>NEFR 2016</v>
          </cell>
        </row>
        <row r="11607">
          <cell r="A11607" t="str">
            <v>NEFR 2016</v>
          </cell>
        </row>
        <row r="11608">
          <cell r="A11608" t="str">
            <v>NEFR 2016</v>
          </cell>
        </row>
        <row r="11609">
          <cell r="A11609" t="str">
            <v>NEFR 2016</v>
          </cell>
        </row>
        <row r="11610">
          <cell r="A11610" t="str">
            <v>NEFR 2016</v>
          </cell>
        </row>
        <row r="11611">
          <cell r="A11611" t="str">
            <v>NEFR 2016</v>
          </cell>
        </row>
        <row r="11612">
          <cell r="A11612" t="str">
            <v>NEFR 2016</v>
          </cell>
        </row>
        <row r="11613">
          <cell r="A11613" t="str">
            <v>NEFR 2016</v>
          </cell>
        </row>
        <row r="11614">
          <cell r="A11614" t="str">
            <v>NEFR 2016</v>
          </cell>
        </row>
        <row r="11615">
          <cell r="A11615" t="str">
            <v>NEFR 2016</v>
          </cell>
        </row>
        <row r="11616">
          <cell r="A11616" t="str">
            <v>NEFR 2016</v>
          </cell>
        </row>
        <row r="11617">
          <cell r="A11617" t="str">
            <v>NEFR 2016</v>
          </cell>
        </row>
        <row r="11618">
          <cell r="A11618" t="str">
            <v>NEFR 2016</v>
          </cell>
        </row>
        <row r="11619">
          <cell r="A11619" t="str">
            <v>NEFR 2016</v>
          </cell>
        </row>
        <row r="11620">
          <cell r="A11620" t="str">
            <v>NEFR 2016</v>
          </cell>
        </row>
        <row r="11621">
          <cell r="A11621" t="str">
            <v>NEFR 2016</v>
          </cell>
        </row>
        <row r="11622">
          <cell r="A11622" t="str">
            <v>NEFR 2016</v>
          </cell>
        </row>
        <row r="11623">
          <cell r="A11623" t="str">
            <v>NEFR 2016</v>
          </cell>
        </row>
        <row r="11624">
          <cell r="A11624" t="str">
            <v>NEFR 2016</v>
          </cell>
        </row>
        <row r="11625">
          <cell r="A11625" t="str">
            <v>NEFR 2016</v>
          </cell>
        </row>
        <row r="11626">
          <cell r="A11626" t="str">
            <v>NEFR 2016</v>
          </cell>
        </row>
        <row r="11627">
          <cell r="A11627" t="str">
            <v>NEFR 2016</v>
          </cell>
        </row>
        <row r="11628">
          <cell r="A11628" t="str">
            <v>NEFR 2016</v>
          </cell>
        </row>
        <row r="11629">
          <cell r="A11629" t="str">
            <v>NEFR 2016</v>
          </cell>
        </row>
        <row r="11630">
          <cell r="A11630" t="str">
            <v>NEFR 2016</v>
          </cell>
        </row>
        <row r="11631">
          <cell r="A11631" t="str">
            <v>NEFR 2016</v>
          </cell>
        </row>
        <row r="11632">
          <cell r="A11632" t="str">
            <v>NEFR 2016</v>
          </cell>
        </row>
        <row r="11633">
          <cell r="A11633" t="str">
            <v>NEFR 2016</v>
          </cell>
        </row>
        <row r="11634">
          <cell r="A11634" t="str">
            <v>NEFR 2016</v>
          </cell>
        </row>
        <row r="11635">
          <cell r="A11635" t="str">
            <v>NEFR 2016</v>
          </cell>
        </row>
        <row r="11636">
          <cell r="A11636" t="str">
            <v>NEFR 2016</v>
          </cell>
        </row>
        <row r="11637">
          <cell r="A11637" t="str">
            <v>NEFR 2016</v>
          </cell>
        </row>
        <row r="11638">
          <cell r="A11638" t="str">
            <v>NEFR 2016</v>
          </cell>
        </row>
        <row r="11639">
          <cell r="A11639" t="str">
            <v>NEFR 2016</v>
          </cell>
        </row>
        <row r="11640">
          <cell r="A11640" t="str">
            <v>NEFR 2016</v>
          </cell>
        </row>
        <row r="11641">
          <cell r="A11641" t="str">
            <v>NEFR 2016</v>
          </cell>
        </row>
        <row r="11642">
          <cell r="A11642" t="str">
            <v>NEFR 2016</v>
          </cell>
        </row>
        <row r="11643">
          <cell r="A11643" t="str">
            <v>NEFR 2016</v>
          </cell>
        </row>
        <row r="11644">
          <cell r="A11644" t="str">
            <v>NEFR 2016</v>
          </cell>
        </row>
        <row r="11645">
          <cell r="A11645" t="str">
            <v>NEFR 2016</v>
          </cell>
        </row>
        <row r="11646">
          <cell r="A11646" t="str">
            <v>NEFR 2016</v>
          </cell>
        </row>
        <row r="11647">
          <cell r="A11647" t="str">
            <v>NEFR 2016</v>
          </cell>
        </row>
        <row r="11648">
          <cell r="A11648" t="str">
            <v>NEFR 2016</v>
          </cell>
        </row>
        <row r="11649">
          <cell r="A11649" t="str">
            <v>NEFR 2016</v>
          </cell>
        </row>
        <row r="11650">
          <cell r="A11650" t="str">
            <v>NEFR 2016</v>
          </cell>
        </row>
        <row r="11651">
          <cell r="A11651" t="str">
            <v>NEFR 2016</v>
          </cell>
        </row>
        <row r="11652">
          <cell r="A11652" t="str">
            <v>NEFR 2016</v>
          </cell>
        </row>
        <row r="11653">
          <cell r="A11653" t="str">
            <v>NEFR 2016</v>
          </cell>
        </row>
        <row r="11654">
          <cell r="A11654" t="str">
            <v>NEFR 2016</v>
          </cell>
        </row>
        <row r="11655">
          <cell r="A11655" t="str">
            <v>NEFR 2016</v>
          </cell>
        </row>
        <row r="11656">
          <cell r="A11656" t="str">
            <v>NEFR 2016</v>
          </cell>
        </row>
        <row r="11657">
          <cell r="A11657" t="str">
            <v>NEFR 2016</v>
          </cell>
        </row>
        <row r="11658">
          <cell r="A11658" t="str">
            <v>NEFR 2016</v>
          </cell>
        </row>
        <row r="11659">
          <cell r="A11659" t="str">
            <v>NEFR 2016</v>
          </cell>
        </row>
        <row r="11660">
          <cell r="A11660" t="str">
            <v>NEFR 2016</v>
          </cell>
        </row>
        <row r="11661">
          <cell r="A11661" t="str">
            <v>NEFR 2016</v>
          </cell>
        </row>
        <row r="11662">
          <cell r="A11662" t="str">
            <v>NEFR 2016</v>
          </cell>
        </row>
        <row r="11663">
          <cell r="A11663" t="str">
            <v>NEFR 2016</v>
          </cell>
        </row>
        <row r="11664">
          <cell r="A11664" t="str">
            <v>NEFR 2016</v>
          </cell>
        </row>
        <row r="11665">
          <cell r="A11665" t="str">
            <v>NEFR 2016</v>
          </cell>
        </row>
        <row r="11666">
          <cell r="A11666" t="str">
            <v>NEFR 2016</v>
          </cell>
        </row>
        <row r="11667">
          <cell r="A11667" t="str">
            <v>NEFR 2016</v>
          </cell>
        </row>
        <row r="11668">
          <cell r="A11668" t="str">
            <v>NEFR 2016</v>
          </cell>
        </row>
        <row r="11669">
          <cell r="A11669" t="str">
            <v>NEFR 2016</v>
          </cell>
        </row>
        <row r="11670">
          <cell r="A11670" t="str">
            <v>NEFR 2016</v>
          </cell>
        </row>
        <row r="11671">
          <cell r="A11671" t="str">
            <v>NEFR 2016</v>
          </cell>
        </row>
        <row r="11672">
          <cell r="A11672" t="str">
            <v>NEFR 2016</v>
          </cell>
        </row>
        <row r="11673">
          <cell r="A11673" t="str">
            <v>NEFR 2016</v>
          </cell>
        </row>
        <row r="11674">
          <cell r="A11674" t="str">
            <v>NEFR 2016</v>
          </cell>
        </row>
        <row r="11675">
          <cell r="A11675" t="str">
            <v>NEFR 2016</v>
          </cell>
        </row>
        <row r="11676">
          <cell r="A11676" t="str">
            <v>NEFR 2016</v>
          </cell>
        </row>
        <row r="11677">
          <cell r="A11677" t="str">
            <v>NEFR 2016</v>
          </cell>
        </row>
        <row r="11678">
          <cell r="A11678" t="str">
            <v>NEFR 2016</v>
          </cell>
        </row>
        <row r="11679">
          <cell r="A11679" t="str">
            <v>NEFR 2016</v>
          </cell>
        </row>
        <row r="11680">
          <cell r="A11680" t="str">
            <v>NEFR 2016</v>
          </cell>
        </row>
        <row r="11681">
          <cell r="A11681" t="str">
            <v>NEFR 2016</v>
          </cell>
        </row>
        <row r="11682">
          <cell r="A11682" t="str">
            <v>NEFR 2016</v>
          </cell>
        </row>
        <row r="11683">
          <cell r="A11683" t="str">
            <v>NEFR 2016</v>
          </cell>
        </row>
        <row r="11684">
          <cell r="A11684" t="str">
            <v>NEFR 2016</v>
          </cell>
        </row>
        <row r="11685">
          <cell r="A11685" t="str">
            <v>NEFR 2016</v>
          </cell>
        </row>
        <row r="11686">
          <cell r="A11686" t="str">
            <v>NEFR 2016</v>
          </cell>
        </row>
        <row r="11687">
          <cell r="A11687" t="str">
            <v>NEFR 2016</v>
          </cell>
        </row>
        <row r="11688">
          <cell r="A11688" t="str">
            <v>NEFR 2016</v>
          </cell>
        </row>
        <row r="11689">
          <cell r="A11689" t="str">
            <v>NEFR 2016</v>
          </cell>
        </row>
        <row r="11690">
          <cell r="A11690" t="str">
            <v>NEFR 2016</v>
          </cell>
        </row>
        <row r="11691">
          <cell r="A11691" t="str">
            <v>NEFR 2016</v>
          </cell>
        </row>
        <row r="11692">
          <cell r="A11692" t="str">
            <v>NEFR 2016</v>
          </cell>
        </row>
        <row r="11693">
          <cell r="A11693" t="str">
            <v>NEFR 2016</v>
          </cell>
        </row>
        <row r="11694">
          <cell r="A11694" t="str">
            <v>NEFR 2016</v>
          </cell>
        </row>
        <row r="11695">
          <cell r="A11695" t="str">
            <v>NEFR 2016</v>
          </cell>
        </row>
        <row r="11696">
          <cell r="A11696" t="str">
            <v>NEFR 2016</v>
          </cell>
        </row>
        <row r="11697">
          <cell r="A11697" t="str">
            <v>NEFR 2016</v>
          </cell>
        </row>
        <row r="11698">
          <cell r="A11698" t="str">
            <v>NEFR 2016</v>
          </cell>
        </row>
        <row r="11699">
          <cell r="A11699" t="str">
            <v>NEFR 2016</v>
          </cell>
        </row>
        <row r="11700">
          <cell r="A11700" t="str">
            <v>NEFR 2016</v>
          </cell>
        </row>
        <row r="11701">
          <cell r="A11701" t="str">
            <v>NEFR 2016</v>
          </cell>
        </row>
        <row r="11702">
          <cell r="A11702" t="str">
            <v>NEFR 2016</v>
          </cell>
        </row>
        <row r="11703">
          <cell r="A11703" t="str">
            <v>NEFR 2016</v>
          </cell>
        </row>
        <row r="11704">
          <cell r="A11704" t="str">
            <v>NEFR 2016</v>
          </cell>
        </row>
        <row r="11705">
          <cell r="A11705" t="str">
            <v>NEFR 2016</v>
          </cell>
        </row>
        <row r="11706">
          <cell r="A11706" t="str">
            <v>NEFR 2016</v>
          </cell>
        </row>
        <row r="11707">
          <cell r="A11707" t="str">
            <v>NEFR 2016</v>
          </cell>
        </row>
        <row r="11708">
          <cell r="A11708" t="str">
            <v>NEFR 2016</v>
          </cell>
        </row>
        <row r="11709">
          <cell r="A11709" t="str">
            <v>NEFR 2016</v>
          </cell>
        </row>
        <row r="11710">
          <cell r="A11710" t="str">
            <v>NEFR 2016</v>
          </cell>
        </row>
        <row r="11711">
          <cell r="A11711" t="str">
            <v>NEFR 2016</v>
          </cell>
        </row>
        <row r="11712">
          <cell r="A11712" t="str">
            <v>NEFR 2016</v>
          </cell>
        </row>
        <row r="11713">
          <cell r="A11713" t="str">
            <v>NEFR 2016</v>
          </cell>
        </row>
        <row r="11714">
          <cell r="A11714" t="str">
            <v>NEFR 2016</v>
          </cell>
        </row>
        <row r="11715">
          <cell r="A11715" t="str">
            <v>NEFR 2016</v>
          </cell>
        </row>
        <row r="11716">
          <cell r="A11716" t="str">
            <v>NEFR 2016</v>
          </cell>
        </row>
        <row r="11717">
          <cell r="A11717" t="str">
            <v>NEFR 2016</v>
          </cell>
        </row>
        <row r="11718">
          <cell r="A11718" t="str">
            <v>NEFR 2016</v>
          </cell>
        </row>
        <row r="11719">
          <cell r="A11719" t="str">
            <v>NEFR 2016</v>
          </cell>
        </row>
        <row r="11720">
          <cell r="A11720" t="str">
            <v>NEFR 2016</v>
          </cell>
        </row>
        <row r="11721">
          <cell r="A11721" t="str">
            <v>NEFR 2016</v>
          </cell>
        </row>
        <row r="11722">
          <cell r="A11722" t="str">
            <v>NEFR 2016</v>
          </cell>
        </row>
        <row r="11723">
          <cell r="A11723" t="str">
            <v>NEFR 2016</v>
          </cell>
        </row>
        <row r="11724">
          <cell r="A11724" t="str">
            <v>NEFR 2016</v>
          </cell>
        </row>
        <row r="11725">
          <cell r="A11725" t="str">
            <v>NEFR 2016</v>
          </cell>
        </row>
        <row r="11726">
          <cell r="A11726" t="str">
            <v>NEFR 2016</v>
          </cell>
        </row>
        <row r="11727">
          <cell r="A11727" t="str">
            <v>NEFR 2016</v>
          </cell>
        </row>
        <row r="11728">
          <cell r="A11728" t="str">
            <v>NEFR 2016</v>
          </cell>
        </row>
        <row r="11729">
          <cell r="A11729" t="str">
            <v>NEFR 2016</v>
          </cell>
        </row>
        <row r="11730">
          <cell r="A11730" t="str">
            <v>NEFR 2016</v>
          </cell>
        </row>
        <row r="11731">
          <cell r="A11731" t="str">
            <v>NEFR 2016</v>
          </cell>
        </row>
        <row r="11732">
          <cell r="A11732" t="str">
            <v>NEFR 2016</v>
          </cell>
        </row>
        <row r="11733">
          <cell r="A11733" t="str">
            <v>NEFR 2016</v>
          </cell>
        </row>
        <row r="11734">
          <cell r="A11734" t="str">
            <v>NEFR 2016</v>
          </cell>
        </row>
        <row r="11735">
          <cell r="A11735" t="str">
            <v>NEFR 2016</v>
          </cell>
        </row>
        <row r="11736">
          <cell r="A11736" t="str">
            <v>NEFR 2016</v>
          </cell>
        </row>
        <row r="11737">
          <cell r="A11737" t="str">
            <v>NEFR 2016</v>
          </cell>
        </row>
        <row r="11738">
          <cell r="A11738" t="str">
            <v>NEFR 2016</v>
          </cell>
        </row>
        <row r="11739">
          <cell r="A11739" t="str">
            <v>NEFR 2016</v>
          </cell>
        </row>
        <row r="11740">
          <cell r="A11740" t="str">
            <v>NEFR 2016</v>
          </cell>
        </row>
        <row r="11741">
          <cell r="A11741" t="str">
            <v>NEFR 2016</v>
          </cell>
        </row>
        <row r="11742">
          <cell r="A11742" t="str">
            <v>NEFR 2016</v>
          </cell>
        </row>
        <row r="11743">
          <cell r="A11743" t="str">
            <v>NEFR 2016</v>
          </cell>
        </row>
        <row r="11744">
          <cell r="A11744" t="str">
            <v>NEFR 2016</v>
          </cell>
        </row>
        <row r="11745">
          <cell r="A11745" t="str">
            <v>NEFR 2016</v>
          </cell>
        </row>
        <row r="11746">
          <cell r="A11746" t="str">
            <v>NEFR 2016</v>
          </cell>
        </row>
        <row r="11747">
          <cell r="A11747" t="str">
            <v>NEFR 2016</v>
          </cell>
        </row>
        <row r="11748">
          <cell r="A11748" t="str">
            <v>NEFR 2016</v>
          </cell>
        </row>
        <row r="11749">
          <cell r="A11749" t="str">
            <v>NEFR 2016</v>
          </cell>
        </row>
        <row r="11750">
          <cell r="A11750" t="str">
            <v>NEFR 2016</v>
          </cell>
        </row>
        <row r="11751">
          <cell r="A11751" t="str">
            <v>NEFR 2016</v>
          </cell>
        </row>
        <row r="11752">
          <cell r="A11752" t="str">
            <v>NEFR 2016</v>
          </cell>
        </row>
        <row r="11753">
          <cell r="A11753" t="str">
            <v>NEFR 2016</v>
          </cell>
        </row>
        <row r="11754">
          <cell r="A11754" t="str">
            <v>NEFR 2016</v>
          </cell>
        </row>
        <row r="11755">
          <cell r="A11755" t="str">
            <v>NEFR 2016</v>
          </cell>
        </row>
        <row r="11756">
          <cell r="A11756" t="str">
            <v>NEFR 2016</v>
          </cell>
        </row>
        <row r="11757">
          <cell r="A11757" t="str">
            <v>NEFR 2016</v>
          </cell>
        </row>
        <row r="11758">
          <cell r="A11758" t="str">
            <v>NEFR 2016</v>
          </cell>
        </row>
        <row r="11759">
          <cell r="A11759" t="str">
            <v>NEFR 2016</v>
          </cell>
        </row>
        <row r="11760">
          <cell r="A11760" t="str">
            <v>NEFR 2016</v>
          </cell>
        </row>
        <row r="11761">
          <cell r="A11761" t="str">
            <v>NEFR 2016</v>
          </cell>
        </row>
        <row r="11762">
          <cell r="A11762" t="str">
            <v>NEFR 2016</v>
          </cell>
        </row>
        <row r="11763">
          <cell r="A11763" t="str">
            <v>NEFR 2016</v>
          </cell>
        </row>
        <row r="11764">
          <cell r="A11764" t="str">
            <v>NEFR 2016</v>
          </cell>
        </row>
        <row r="11765">
          <cell r="A11765" t="str">
            <v>NEFR 2016</v>
          </cell>
        </row>
        <row r="11766">
          <cell r="A11766" t="str">
            <v>NEFR 2016</v>
          </cell>
        </row>
        <row r="11767">
          <cell r="A11767" t="str">
            <v>NEFR 2016</v>
          </cell>
        </row>
        <row r="11768">
          <cell r="A11768" t="str">
            <v>NEFR 2016</v>
          </cell>
        </row>
        <row r="11769">
          <cell r="A11769" t="str">
            <v>NEFR 2016</v>
          </cell>
        </row>
        <row r="11770">
          <cell r="A11770" t="str">
            <v>NEFR 2016</v>
          </cell>
        </row>
        <row r="11771">
          <cell r="A11771" t="str">
            <v>NEFR 2016</v>
          </cell>
        </row>
        <row r="11772">
          <cell r="A11772" t="str">
            <v>NEFR 2016</v>
          </cell>
        </row>
        <row r="11773">
          <cell r="A11773" t="str">
            <v>NEFR 2016</v>
          </cell>
        </row>
        <row r="11774">
          <cell r="A11774" t="str">
            <v>NEFR 2016</v>
          </cell>
        </row>
        <row r="11775">
          <cell r="A11775" t="str">
            <v>NEFR 2016</v>
          </cell>
        </row>
        <row r="11776">
          <cell r="A11776" t="str">
            <v>NEFR 2016</v>
          </cell>
        </row>
        <row r="11777">
          <cell r="A11777" t="str">
            <v>NEFR 2016</v>
          </cell>
        </row>
        <row r="11778">
          <cell r="A11778" t="str">
            <v>NEFR 2016</v>
          </cell>
        </row>
        <row r="11779">
          <cell r="A11779" t="str">
            <v>NEFR 2016</v>
          </cell>
        </row>
        <row r="11780">
          <cell r="A11780" t="str">
            <v>NEFR 2016</v>
          </cell>
        </row>
        <row r="11781">
          <cell r="A11781" t="str">
            <v>NEFR 2016</v>
          </cell>
        </row>
        <row r="11782">
          <cell r="A11782" t="str">
            <v>NEFR 2016</v>
          </cell>
        </row>
        <row r="11783">
          <cell r="A11783" t="str">
            <v>NEFR 2016</v>
          </cell>
        </row>
        <row r="11784">
          <cell r="A11784" t="str">
            <v>NEFR 2016</v>
          </cell>
        </row>
        <row r="11785">
          <cell r="A11785" t="str">
            <v>NEFR 2016</v>
          </cell>
        </row>
        <row r="11786">
          <cell r="A11786" t="str">
            <v>NEFR 2016</v>
          </cell>
        </row>
        <row r="11787">
          <cell r="A11787" t="str">
            <v>NEFR 2016</v>
          </cell>
        </row>
        <row r="11788">
          <cell r="A11788" t="str">
            <v>NEFR 2016</v>
          </cell>
        </row>
        <row r="11789">
          <cell r="A11789" t="str">
            <v>NEFR 2016</v>
          </cell>
        </row>
        <row r="11790">
          <cell r="A11790" t="str">
            <v>NEFR 2016</v>
          </cell>
        </row>
        <row r="11791">
          <cell r="A11791" t="str">
            <v>NEFR 2016</v>
          </cell>
        </row>
        <row r="11792">
          <cell r="A11792" t="str">
            <v>NEFR 2016</v>
          </cell>
        </row>
        <row r="11793">
          <cell r="A11793" t="str">
            <v>NEFR 2016</v>
          </cell>
        </row>
        <row r="11794">
          <cell r="A11794" t="str">
            <v>NEFR 2016</v>
          </cell>
        </row>
        <row r="11795">
          <cell r="A11795" t="str">
            <v>NEFR 2016</v>
          </cell>
        </row>
        <row r="11796">
          <cell r="A11796" t="str">
            <v>NEFR 2016</v>
          </cell>
        </row>
        <row r="11797">
          <cell r="A11797" t="str">
            <v>NEFR 2016</v>
          </cell>
        </row>
        <row r="11798">
          <cell r="A11798" t="str">
            <v>NEFR 2016</v>
          </cell>
        </row>
        <row r="11799">
          <cell r="A11799" t="str">
            <v>NEFR 2016</v>
          </cell>
        </row>
        <row r="11800">
          <cell r="A11800" t="str">
            <v>NEFR 2016</v>
          </cell>
        </row>
        <row r="11801">
          <cell r="A11801" t="str">
            <v>NEFR 2016</v>
          </cell>
        </row>
        <row r="11802">
          <cell r="A11802" t="str">
            <v>NEFR 2016</v>
          </cell>
        </row>
        <row r="11803">
          <cell r="A11803" t="str">
            <v>NEFR 2016</v>
          </cell>
        </row>
        <row r="11804">
          <cell r="A11804" t="str">
            <v>NEFR 2016</v>
          </cell>
        </row>
        <row r="11805">
          <cell r="A11805" t="str">
            <v>NEFR 2016</v>
          </cell>
        </row>
        <row r="11806">
          <cell r="A11806" t="str">
            <v>NEFR 2016</v>
          </cell>
        </row>
        <row r="11807">
          <cell r="A11807" t="str">
            <v>NEFR 2016</v>
          </cell>
        </row>
        <row r="11808">
          <cell r="A11808" t="str">
            <v>NEFR 2016</v>
          </cell>
        </row>
        <row r="11809">
          <cell r="A11809" t="str">
            <v>NEFR 2016</v>
          </cell>
        </row>
        <row r="11810">
          <cell r="A11810" t="str">
            <v>NEFR 2016</v>
          </cell>
        </row>
        <row r="11811">
          <cell r="A11811" t="str">
            <v>NEFR 2016</v>
          </cell>
        </row>
        <row r="11812">
          <cell r="A11812" t="str">
            <v>NEFR 2016</v>
          </cell>
        </row>
        <row r="11813">
          <cell r="A11813" t="str">
            <v>NEFR 2016</v>
          </cell>
        </row>
        <row r="11814">
          <cell r="A11814" t="str">
            <v>NEFR 2016</v>
          </cell>
        </row>
        <row r="11815">
          <cell r="A11815" t="str">
            <v>NEFR 2016</v>
          </cell>
        </row>
        <row r="11816">
          <cell r="A11816" t="str">
            <v>NEFR 2016</v>
          </cell>
        </row>
        <row r="11817">
          <cell r="A11817" t="str">
            <v>NEFR 2016</v>
          </cell>
        </row>
        <row r="11818">
          <cell r="A11818" t="str">
            <v>NEFR 2016</v>
          </cell>
        </row>
        <row r="11819">
          <cell r="A11819" t="str">
            <v>NEFR 2016</v>
          </cell>
        </row>
        <row r="11820">
          <cell r="A11820" t="str">
            <v>NEFR 2016</v>
          </cell>
        </row>
        <row r="11821">
          <cell r="A11821" t="str">
            <v>NEFR 2016</v>
          </cell>
        </row>
        <row r="11822">
          <cell r="A11822" t="str">
            <v>NEFR 2016</v>
          </cell>
        </row>
        <row r="11823">
          <cell r="A11823" t="str">
            <v>NEFR 2016</v>
          </cell>
        </row>
        <row r="11824">
          <cell r="A11824" t="str">
            <v>NEFR 2016</v>
          </cell>
        </row>
        <row r="11825">
          <cell r="A11825" t="str">
            <v>NEFR 2016</v>
          </cell>
        </row>
        <row r="11826">
          <cell r="A11826" t="str">
            <v>NEFR 2016</v>
          </cell>
        </row>
        <row r="11827">
          <cell r="A11827" t="str">
            <v>NEFR 2016</v>
          </cell>
        </row>
        <row r="11828">
          <cell r="A11828" t="str">
            <v>NEFR 2016</v>
          </cell>
        </row>
        <row r="11829">
          <cell r="A11829" t="str">
            <v>NEFR 2016</v>
          </cell>
        </row>
        <row r="11830">
          <cell r="A11830" t="str">
            <v>NEFR 2016</v>
          </cell>
        </row>
        <row r="11831">
          <cell r="A11831" t="str">
            <v>NEFR 2016</v>
          </cell>
        </row>
        <row r="11832">
          <cell r="A11832" t="str">
            <v>NEFR 2016</v>
          </cell>
        </row>
        <row r="11833">
          <cell r="A11833" t="str">
            <v>NEFR 2016</v>
          </cell>
        </row>
        <row r="11834">
          <cell r="A11834" t="str">
            <v>NEFR 2016</v>
          </cell>
        </row>
        <row r="11835">
          <cell r="A11835" t="str">
            <v>NEFR 2016</v>
          </cell>
        </row>
        <row r="11836">
          <cell r="A11836" t="str">
            <v>NEFR 2016</v>
          </cell>
        </row>
        <row r="11837">
          <cell r="A11837" t="str">
            <v>NEFR 2016</v>
          </cell>
        </row>
        <row r="11838">
          <cell r="A11838" t="str">
            <v>NEFR 2016</v>
          </cell>
        </row>
        <row r="11839">
          <cell r="A11839" t="str">
            <v>NEFR 2016</v>
          </cell>
        </row>
        <row r="11840">
          <cell r="A11840" t="str">
            <v>NEFR 2016</v>
          </cell>
        </row>
        <row r="11841">
          <cell r="A11841" t="str">
            <v>NEFR 2016</v>
          </cell>
        </row>
        <row r="11842">
          <cell r="A11842" t="str">
            <v>NEFR 2016</v>
          </cell>
        </row>
        <row r="11843">
          <cell r="A11843" t="str">
            <v>NEFR 2016</v>
          </cell>
        </row>
        <row r="11844">
          <cell r="A11844" t="str">
            <v>NEFR 2016</v>
          </cell>
        </row>
        <row r="11845">
          <cell r="A11845" t="str">
            <v>NEFR 2016</v>
          </cell>
        </row>
        <row r="11846">
          <cell r="A11846" t="str">
            <v>NEFR 2016</v>
          </cell>
        </row>
        <row r="11847">
          <cell r="A11847" t="str">
            <v>NEFR 2016</v>
          </cell>
        </row>
        <row r="11848">
          <cell r="A11848" t="str">
            <v>NEFR 2016</v>
          </cell>
        </row>
        <row r="11849">
          <cell r="A11849" t="str">
            <v>NEFR 2016</v>
          </cell>
        </row>
        <row r="11850">
          <cell r="A11850" t="str">
            <v>NEFR 2016</v>
          </cell>
        </row>
        <row r="11851">
          <cell r="A11851" t="str">
            <v>NEFR 2016</v>
          </cell>
        </row>
        <row r="11852">
          <cell r="A11852" t="str">
            <v>NEFR 2016</v>
          </cell>
        </row>
        <row r="11853">
          <cell r="A11853" t="str">
            <v>NEFR 2016</v>
          </cell>
        </row>
        <row r="11854">
          <cell r="A11854" t="str">
            <v>NEFR 2016</v>
          </cell>
        </row>
        <row r="11855">
          <cell r="A11855" t="str">
            <v>NEFR 2016</v>
          </cell>
        </row>
        <row r="11856">
          <cell r="A11856" t="str">
            <v>NEFR 2016</v>
          </cell>
        </row>
        <row r="11857">
          <cell r="A11857" t="str">
            <v>NEFR 2016</v>
          </cell>
        </row>
        <row r="11858">
          <cell r="A11858" t="str">
            <v>NEFR 2016</v>
          </cell>
        </row>
        <row r="11859">
          <cell r="A11859" t="str">
            <v>NEFR 2016</v>
          </cell>
        </row>
        <row r="11860">
          <cell r="A11860" t="str">
            <v>NEFR 2016</v>
          </cell>
        </row>
        <row r="11861">
          <cell r="A11861" t="str">
            <v>NEFR 2016</v>
          </cell>
        </row>
        <row r="11862">
          <cell r="A11862" t="str">
            <v>NEFR 2016</v>
          </cell>
        </row>
        <row r="11863">
          <cell r="A11863" t="str">
            <v>NEFR 2016</v>
          </cell>
        </row>
        <row r="11864">
          <cell r="A11864" t="str">
            <v>NEFR 2016</v>
          </cell>
        </row>
        <row r="11865">
          <cell r="A11865" t="str">
            <v>NEFR 2016</v>
          </cell>
        </row>
        <row r="11866">
          <cell r="A11866" t="str">
            <v>NEFR 2016</v>
          </cell>
        </row>
        <row r="11867">
          <cell r="A11867" t="str">
            <v>NEFR 2016</v>
          </cell>
        </row>
        <row r="11868">
          <cell r="A11868" t="str">
            <v>NEFR 2016</v>
          </cell>
        </row>
        <row r="11869">
          <cell r="A11869" t="str">
            <v>NEFR 2016</v>
          </cell>
        </row>
        <row r="11870">
          <cell r="A11870" t="str">
            <v>NEFR 2016</v>
          </cell>
        </row>
        <row r="11871">
          <cell r="A11871" t="str">
            <v>NEFR 2016</v>
          </cell>
        </row>
        <row r="11872">
          <cell r="A11872" t="str">
            <v>NEFR 2016</v>
          </cell>
        </row>
        <row r="11873">
          <cell r="A11873" t="str">
            <v>NEFR 2016</v>
          </cell>
        </row>
        <row r="11874">
          <cell r="A11874" t="str">
            <v>NEFR 2016</v>
          </cell>
        </row>
        <row r="11875">
          <cell r="A11875" t="str">
            <v>NEFR 2016</v>
          </cell>
        </row>
        <row r="11876">
          <cell r="A11876" t="str">
            <v>NEFR 2016</v>
          </cell>
        </row>
        <row r="11877">
          <cell r="A11877" t="str">
            <v>NEFR 2016</v>
          </cell>
        </row>
        <row r="11878">
          <cell r="A11878" t="str">
            <v>NEFR 2016</v>
          </cell>
        </row>
        <row r="11879">
          <cell r="A11879" t="str">
            <v>NEFR 2016</v>
          </cell>
        </row>
        <row r="11880">
          <cell r="A11880" t="str">
            <v>NEFR 2016</v>
          </cell>
        </row>
        <row r="11881">
          <cell r="A11881" t="str">
            <v>NEFR 2016</v>
          </cell>
        </row>
        <row r="11882">
          <cell r="A11882" t="str">
            <v>NEFR 2016</v>
          </cell>
        </row>
        <row r="11883">
          <cell r="A11883" t="str">
            <v>NEFR 2016</v>
          </cell>
        </row>
        <row r="11884">
          <cell r="A11884" t="str">
            <v>NEFR 2016</v>
          </cell>
        </row>
        <row r="11885">
          <cell r="A11885" t="str">
            <v>NEFR 2016</v>
          </cell>
        </row>
        <row r="11886">
          <cell r="A11886" t="str">
            <v>NEFR 2016</v>
          </cell>
        </row>
        <row r="11887">
          <cell r="A11887" t="str">
            <v>NEFR 2016</v>
          </cell>
        </row>
        <row r="11888">
          <cell r="A11888" t="str">
            <v>NEFR 2016</v>
          </cell>
        </row>
        <row r="11889">
          <cell r="A11889" t="str">
            <v>NEFR 2016</v>
          </cell>
        </row>
        <row r="11890">
          <cell r="A11890" t="str">
            <v>NEFR 2016</v>
          </cell>
        </row>
        <row r="11891">
          <cell r="A11891" t="str">
            <v>NEFR 2016</v>
          </cell>
        </row>
        <row r="11892">
          <cell r="A11892" t="str">
            <v>NEFR 2016</v>
          </cell>
        </row>
        <row r="11893">
          <cell r="A11893" t="str">
            <v>NEFR 2016</v>
          </cell>
        </row>
        <row r="11894">
          <cell r="A11894" t="str">
            <v>NEFR 2016</v>
          </cell>
        </row>
        <row r="11895">
          <cell r="A11895" t="str">
            <v>NEFR 2016</v>
          </cell>
        </row>
        <row r="11896">
          <cell r="A11896" t="str">
            <v>NEFR 2016</v>
          </cell>
        </row>
        <row r="11897">
          <cell r="A11897" t="str">
            <v>NEFR 2016</v>
          </cell>
        </row>
        <row r="11898">
          <cell r="A11898" t="str">
            <v>NEFR 2016</v>
          </cell>
        </row>
        <row r="11899">
          <cell r="A11899" t="str">
            <v>NEFR 2016</v>
          </cell>
        </row>
        <row r="11900">
          <cell r="A11900" t="str">
            <v>NEFR 2016</v>
          </cell>
        </row>
        <row r="11901">
          <cell r="A11901" t="str">
            <v>NEFR 2016</v>
          </cell>
        </row>
        <row r="11902">
          <cell r="A11902" t="str">
            <v>NEFR 2016</v>
          </cell>
        </row>
        <row r="11903">
          <cell r="A11903" t="str">
            <v>NEFR 2016</v>
          </cell>
        </row>
        <row r="11904">
          <cell r="A11904" t="str">
            <v>NEFR 2016</v>
          </cell>
        </row>
        <row r="11905">
          <cell r="A11905" t="str">
            <v>NEFR 2016</v>
          </cell>
        </row>
        <row r="11906">
          <cell r="A11906" t="str">
            <v>NEFR 2016</v>
          </cell>
        </row>
        <row r="11907">
          <cell r="A11907" t="str">
            <v>NEFR 2016</v>
          </cell>
        </row>
        <row r="11908">
          <cell r="A11908" t="str">
            <v>NEFR 2016</v>
          </cell>
        </row>
        <row r="11909">
          <cell r="A11909" t="str">
            <v>NEFR 2016</v>
          </cell>
        </row>
        <row r="11910">
          <cell r="A11910" t="str">
            <v>NEFR 2016</v>
          </cell>
        </row>
        <row r="11911">
          <cell r="A11911" t="str">
            <v>NEFR 2016</v>
          </cell>
        </row>
        <row r="11912">
          <cell r="A11912" t="str">
            <v>NEFR 2016</v>
          </cell>
        </row>
        <row r="11913">
          <cell r="A11913" t="str">
            <v>NEFR 2016</v>
          </cell>
        </row>
        <row r="11914">
          <cell r="A11914" t="str">
            <v>NEFR 2016</v>
          </cell>
        </row>
        <row r="11915">
          <cell r="A11915" t="str">
            <v>NEFR 2016</v>
          </cell>
        </row>
        <row r="11916">
          <cell r="A11916" t="str">
            <v>NEFR 2016</v>
          </cell>
        </row>
        <row r="11917">
          <cell r="A11917" t="str">
            <v>NEFR 2016</v>
          </cell>
        </row>
        <row r="11918">
          <cell r="A11918" t="str">
            <v>NEFR 2016</v>
          </cell>
        </row>
        <row r="11919">
          <cell r="A11919" t="str">
            <v>NEFR 2016</v>
          </cell>
        </row>
        <row r="11920">
          <cell r="A11920" t="str">
            <v>NEFR 2016</v>
          </cell>
        </row>
        <row r="11921">
          <cell r="A11921" t="str">
            <v>NEFR 2016</v>
          </cell>
        </row>
        <row r="11922">
          <cell r="A11922" t="str">
            <v>NEFR 2016</v>
          </cell>
        </row>
        <row r="11923">
          <cell r="A11923" t="str">
            <v>NEFR 2016</v>
          </cell>
        </row>
        <row r="11924">
          <cell r="A11924" t="str">
            <v>NEFR 2016</v>
          </cell>
        </row>
        <row r="11925">
          <cell r="A11925" t="str">
            <v>NEFR 2016</v>
          </cell>
        </row>
        <row r="11926">
          <cell r="A11926" t="str">
            <v>NEFR 2016</v>
          </cell>
        </row>
        <row r="11927">
          <cell r="A11927" t="str">
            <v>NEFR 2016</v>
          </cell>
        </row>
        <row r="11928">
          <cell r="A11928" t="str">
            <v>NEFR 2016</v>
          </cell>
        </row>
        <row r="11929">
          <cell r="A11929" t="str">
            <v>NEFR 2016</v>
          </cell>
        </row>
        <row r="11930">
          <cell r="A11930" t="str">
            <v>NEFR 2016</v>
          </cell>
        </row>
        <row r="11931">
          <cell r="A11931" t="str">
            <v>NEFR 2016</v>
          </cell>
        </row>
        <row r="11932">
          <cell r="A11932" t="str">
            <v>NEFR 2016</v>
          </cell>
        </row>
        <row r="11933">
          <cell r="A11933" t="str">
            <v>NEFR 2016</v>
          </cell>
        </row>
        <row r="11934">
          <cell r="A11934" t="str">
            <v>NEFR 2016</v>
          </cell>
        </row>
        <row r="11935">
          <cell r="A11935" t="str">
            <v>NEFR 2016</v>
          </cell>
        </row>
        <row r="11936">
          <cell r="A11936" t="str">
            <v>NEFR 2016</v>
          </cell>
        </row>
        <row r="11937">
          <cell r="A11937" t="str">
            <v>NEFR 2016</v>
          </cell>
        </row>
        <row r="11938">
          <cell r="A11938" t="str">
            <v>NEFR 2016</v>
          </cell>
        </row>
        <row r="11939">
          <cell r="A11939" t="str">
            <v>NEFR 2016</v>
          </cell>
        </row>
        <row r="11940">
          <cell r="A11940" t="str">
            <v>NEFR 2016</v>
          </cell>
        </row>
        <row r="11941">
          <cell r="A11941" t="str">
            <v>NEFR 2016</v>
          </cell>
        </row>
        <row r="11942">
          <cell r="A11942" t="str">
            <v>NEFR 2016</v>
          </cell>
        </row>
        <row r="11943">
          <cell r="A11943" t="str">
            <v>NEFR 2016</v>
          </cell>
        </row>
        <row r="11944">
          <cell r="A11944" t="str">
            <v>NEFR 2016</v>
          </cell>
        </row>
        <row r="11945">
          <cell r="A11945" t="str">
            <v>NEFR 2016</v>
          </cell>
        </row>
        <row r="11946">
          <cell r="A11946" t="str">
            <v>NEFR 2016</v>
          </cell>
        </row>
        <row r="11947">
          <cell r="A11947" t="str">
            <v>NEFR 2016</v>
          </cell>
        </row>
        <row r="11948">
          <cell r="A11948" t="str">
            <v>NEFR 2016</v>
          </cell>
        </row>
        <row r="11949">
          <cell r="A11949" t="str">
            <v>NEFR 2016</v>
          </cell>
        </row>
        <row r="11950">
          <cell r="A11950" t="str">
            <v>NEFR 2016</v>
          </cell>
        </row>
        <row r="11951">
          <cell r="A11951" t="str">
            <v>NEFR 2016</v>
          </cell>
        </row>
        <row r="11952">
          <cell r="A11952" t="str">
            <v>NEFR 2016</v>
          </cell>
        </row>
        <row r="11953">
          <cell r="A11953" t="str">
            <v>NEFR 2016</v>
          </cell>
        </row>
        <row r="11954">
          <cell r="A11954" t="str">
            <v>NEFR 2016</v>
          </cell>
        </row>
        <row r="11955">
          <cell r="A11955" t="str">
            <v>NEFR 2016</v>
          </cell>
        </row>
        <row r="11956">
          <cell r="A11956" t="str">
            <v>NEFR 2016</v>
          </cell>
        </row>
        <row r="11957">
          <cell r="A11957" t="str">
            <v>NEFR 2016</v>
          </cell>
        </row>
        <row r="11958">
          <cell r="A11958" t="str">
            <v>NEFR 2016</v>
          </cell>
        </row>
        <row r="11959">
          <cell r="A11959" t="str">
            <v>NEFR 2016</v>
          </cell>
        </row>
        <row r="11960">
          <cell r="A11960" t="str">
            <v>NEFR 2016</v>
          </cell>
        </row>
        <row r="11961">
          <cell r="A11961" t="str">
            <v>NEFR 2016</v>
          </cell>
        </row>
        <row r="11962">
          <cell r="A11962" t="str">
            <v>NEFR 2016</v>
          </cell>
        </row>
        <row r="11963">
          <cell r="A11963" t="str">
            <v>NEFR 2016</v>
          </cell>
        </row>
        <row r="11964">
          <cell r="A11964" t="str">
            <v>NEFR 2016</v>
          </cell>
        </row>
        <row r="11965">
          <cell r="A11965" t="str">
            <v>NEFR 2016</v>
          </cell>
        </row>
        <row r="11966">
          <cell r="A11966" t="str">
            <v>NEFR 2016</v>
          </cell>
        </row>
        <row r="11967">
          <cell r="A11967" t="str">
            <v>NEFR 2016</v>
          </cell>
        </row>
        <row r="11968">
          <cell r="A11968" t="str">
            <v>NEFR 2016</v>
          </cell>
        </row>
        <row r="11969">
          <cell r="A11969" t="str">
            <v>NEFR 2016</v>
          </cell>
        </row>
        <row r="11970">
          <cell r="A11970" t="str">
            <v>NEFR 2016</v>
          </cell>
        </row>
        <row r="11971">
          <cell r="A11971" t="str">
            <v>NEFR 2016</v>
          </cell>
        </row>
        <row r="11972">
          <cell r="A11972" t="str">
            <v>NEFR 2016</v>
          </cell>
        </row>
        <row r="11973">
          <cell r="A11973" t="str">
            <v>NEFR 2016</v>
          </cell>
        </row>
        <row r="11974">
          <cell r="A11974" t="str">
            <v>NEFR 2016</v>
          </cell>
        </row>
        <row r="11975">
          <cell r="A11975" t="str">
            <v>NEFR 2016</v>
          </cell>
        </row>
        <row r="11976">
          <cell r="A11976" t="str">
            <v>NEFR 2016</v>
          </cell>
        </row>
        <row r="11977">
          <cell r="A11977" t="str">
            <v>NEFR 2016</v>
          </cell>
        </row>
        <row r="11978">
          <cell r="A11978" t="str">
            <v>NEFR 2016</v>
          </cell>
        </row>
        <row r="11979">
          <cell r="A11979" t="str">
            <v>NEFR 2016</v>
          </cell>
        </row>
        <row r="11980">
          <cell r="A11980" t="str">
            <v>NEFR 2016</v>
          </cell>
        </row>
        <row r="11981">
          <cell r="A11981" t="str">
            <v>NEFR 2016</v>
          </cell>
        </row>
        <row r="11982">
          <cell r="A11982" t="str">
            <v>NEFR 2016</v>
          </cell>
        </row>
        <row r="11983">
          <cell r="A11983" t="str">
            <v>NEFR 2016</v>
          </cell>
        </row>
        <row r="11984">
          <cell r="A11984" t="str">
            <v>NEFR 2016</v>
          </cell>
        </row>
        <row r="11985">
          <cell r="A11985" t="str">
            <v>NEFR 2016</v>
          </cell>
        </row>
        <row r="11986">
          <cell r="A11986" t="str">
            <v>NEFR 2016</v>
          </cell>
        </row>
        <row r="11987">
          <cell r="A11987" t="str">
            <v>NEFR 2016</v>
          </cell>
        </row>
        <row r="11988">
          <cell r="A11988" t="str">
            <v>NEFR 2016</v>
          </cell>
        </row>
        <row r="11989">
          <cell r="A11989" t="str">
            <v>NEFR 2016</v>
          </cell>
        </row>
        <row r="11990">
          <cell r="A11990" t="str">
            <v>NEFR 2016</v>
          </cell>
        </row>
        <row r="11991">
          <cell r="A11991" t="str">
            <v>NEFR 2016</v>
          </cell>
        </row>
        <row r="11992">
          <cell r="A11992" t="str">
            <v>NEFR 2016</v>
          </cell>
        </row>
        <row r="11993">
          <cell r="A11993" t="str">
            <v>NEFR 2016</v>
          </cell>
        </row>
        <row r="11994">
          <cell r="A11994" t="str">
            <v>NEFR 2016</v>
          </cell>
        </row>
        <row r="11995">
          <cell r="A11995" t="str">
            <v>NEFR 2016</v>
          </cell>
        </row>
        <row r="11996">
          <cell r="A11996" t="str">
            <v>NEFR 2016</v>
          </cell>
        </row>
        <row r="11997">
          <cell r="A11997" t="str">
            <v>NEFR 2016</v>
          </cell>
        </row>
        <row r="11998">
          <cell r="A11998" t="str">
            <v>NEFR 2016</v>
          </cell>
        </row>
        <row r="11999">
          <cell r="A11999" t="str">
            <v>NEFR 2016</v>
          </cell>
        </row>
        <row r="12000">
          <cell r="A12000" t="str">
            <v>NEFR 2016</v>
          </cell>
        </row>
        <row r="12001">
          <cell r="A12001" t="str">
            <v>NEFR 2016</v>
          </cell>
        </row>
        <row r="12002">
          <cell r="A12002" t="str">
            <v>NEFR 2016</v>
          </cell>
        </row>
        <row r="12003">
          <cell r="A12003" t="str">
            <v>NEFR 2016</v>
          </cell>
        </row>
        <row r="12004">
          <cell r="A12004" t="str">
            <v>NEFR 2016</v>
          </cell>
        </row>
        <row r="12005">
          <cell r="A12005" t="str">
            <v>NEFR 2016</v>
          </cell>
        </row>
        <row r="12006">
          <cell r="A12006" t="str">
            <v>NEFR 2016</v>
          </cell>
        </row>
        <row r="12007">
          <cell r="A12007" t="str">
            <v>NEFR 2016</v>
          </cell>
        </row>
        <row r="12008">
          <cell r="A12008" t="str">
            <v>NEFR 2016</v>
          </cell>
        </row>
        <row r="12009">
          <cell r="A12009" t="str">
            <v>NEFR 2016</v>
          </cell>
        </row>
        <row r="12010">
          <cell r="A12010" t="str">
            <v>NEFR 2016</v>
          </cell>
        </row>
        <row r="12011">
          <cell r="A12011" t="str">
            <v>NEFR 2016</v>
          </cell>
        </row>
        <row r="12012">
          <cell r="A12012" t="str">
            <v>NEFR 2016</v>
          </cell>
        </row>
        <row r="12013">
          <cell r="A12013" t="str">
            <v>NEFR 2016</v>
          </cell>
        </row>
        <row r="12014">
          <cell r="A12014" t="str">
            <v>NEFR 2016</v>
          </cell>
        </row>
        <row r="12015">
          <cell r="A12015" t="str">
            <v>NEFR 2016</v>
          </cell>
        </row>
        <row r="12016">
          <cell r="A12016" t="str">
            <v>NEFR 2016</v>
          </cell>
        </row>
        <row r="12017">
          <cell r="A12017" t="str">
            <v>NEFR 2016</v>
          </cell>
        </row>
        <row r="12018">
          <cell r="A12018" t="str">
            <v>NEFR 2016</v>
          </cell>
        </row>
        <row r="12019">
          <cell r="A12019" t="str">
            <v>NEFR 2016</v>
          </cell>
        </row>
        <row r="12020">
          <cell r="A12020" t="str">
            <v>NEFR 2016</v>
          </cell>
        </row>
        <row r="12021">
          <cell r="A12021" t="str">
            <v>NEFR 2016</v>
          </cell>
        </row>
        <row r="12022">
          <cell r="A12022" t="str">
            <v>NEFR 2016</v>
          </cell>
        </row>
        <row r="12023">
          <cell r="A12023" t="str">
            <v>NEFR 2016</v>
          </cell>
        </row>
        <row r="12024">
          <cell r="A12024" t="str">
            <v>NEFR 2016</v>
          </cell>
        </row>
        <row r="12025">
          <cell r="A12025" t="str">
            <v>NEFR 2016</v>
          </cell>
        </row>
        <row r="12026">
          <cell r="A12026" t="str">
            <v>NEFR 2016</v>
          </cell>
        </row>
        <row r="12027">
          <cell r="A12027" t="str">
            <v>NEFR 2016</v>
          </cell>
        </row>
        <row r="12028">
          <cell r="A12028" t="str">
            <v>NEFR 2016</v>
          </cell>
        </row>
        <row r="12029">
          <cell r="A12029" t="str">
            <v>NEFR 2016</v>
          </cell>
        </row>
        <row r="12030">
          <cell r="A12030" t="str">
            <v>NEFR 2016</v>
          </cell>
        </row>
        <row r="12031">
          <cell r="A12031" t="str">
            <v>NEFR 2016</v>
          </cell>
        </row>
        <row r="12032">
          <cell r="A12032" t="str">
            <v>NEFR 2016</v>
          </cell>
        </row>
        <row r="12033">
          <cell r="A12033" t="str">
            <v>NEFR 2016</v>
          </cell>
        </row>
        <row r="12034">
          <cell r="A12034" t="str">
            <v>NEFR 2016</v>
          </cell>
        </row>
        <row r="12035">
          <cell r="A12035" t="str">
            <v>NEFR 2016</v>
          </cell>
        </row>
        <row r="12036">
          <cell r="A12036" t="str">
            <v>NEFR 2016</v>
          </cell>
        </row>
        <row r="12037">
          <cell r="A12037" t="str">
            <v>NEFR 2016</v>
          </cell>
        </row>
        <row r="12038">
          <cell r="A12038" t="str">
            <v>NEFR 2016</v>
          </cell>
        </row>
        <row r="12039">
          <cell r="A12039" t="str">
            <v>NEFR 2016</v>
          </cell>
        </row>
        <row r="12040">
          <cell r="A12040" t="str">
            <v>NEFR 2016</v>
          </cell>
        </row>
        <row r="12041">
          <cell r="A12041" t="str">
            <v>NEFR 2016</v>
          </cell>
        </row>
        <row r="12042">
          <cell r="A12042" t="str">
            <v>NEFR 2016</v>
          </cell>
        </row>
        <row r="12043">
          <cell r="A12043" t="str">
            <v>NEFR 2016</v>
          </cell>
        </row>
        <row r="12044">
          <cell r="A12044" t="str">
            <v>NEFR 2016</v>
          </cell>
        </row>
        <row r="12045">
          <cell r="A12045" t="str">
            <v>NEFR 2016</v>
          </cell>
        </row>
        <row r="12046">
          <cell r="A12046" t="str">
            <v>NEFR 2016</v>
          </cell>
        </row>
        <row r="12047">
          <cell r="A12047" t="str">
            <v>NEFR 2016</v>
          </cell>
        </row>
        <row r="12048">
          <cell r="A12048" t="str">
            <v>NEFR 2016</v>
          </cell>
        </row>
        <row r="12049">
          <cell r="A12049" t="str">
            <v>NEFR 2016</v>
          </cell>
        </row>
        <row r="12050">
          <cell r="A12050" t="str">
            <v>NEFR 2016</v>
          </cell>
        </row>
        <row r="12051">
          <cell r="A12051" t="str">
            <v>NEFR 2016</v>
          </cell>
        </row>
        <row r="12052">
          <cell r="A12052" t="str">
            <v>NEFR 2016</v>
          </cell>
        </row>
        <row r="12053">
          <cell r="A12053" t="str">
            <v>NEFR 2016</v>
          </cell>
        </row>
        <row r="12054">
          <cell r="A12054" t="str">
            <v>NEFR 2016</v>
          </cell>
        </row>
        <row r="12055">
          <cell r="A12055" t="str">
            <v>NEFR 2016</v>
          </cell>
        </row>
        <row r="12056">
          <cell r="A12056" t="str">
            <v>NEFR 2016</v>
          </cell>
        </row>
        <row r="12057">
          <cell r="A12057" t="str">
            <v>NEFR 2016</v>
          </cell>
        </row>
        <row r="12058">
          <cell r="A12058" t="str">
            <v>NEFR 2016</v>
          </cell>
        </row>
        <row r="12059">
          <cell r="A12059" t="str">
            <v>NEFR 2016</v>
          </cell>
        </row>
        <row r="12060">
          <cell r="A12060" t="str">
            <v>NEFR 2016</v>
          </cell>
        </row>
        <row r="12061">
          <cell r="A12061" t="str">
            <v>NEFR 2016</v>
          </cell>
        </row>
        <row r="12062">
          <cell r="A12062" t="str">
            <v>NEFR 2016</v>
          </cell>
        </row>
        <row r="12063">
          <cell r="A12063" t="str">
            <v>NEFR 2016</v>
          </cell>
        </row>
        <row r="12064">
          <cell r="A12064" t="str">
            <v>NEFR 2016</v>
          </cell>
        </row>
        <row r="12065">
          <cell r="A12065" t="str">
            <v>NEFR 2016</v>
          </cell>
        </row>
        <row r="12066">
          <cell r="A12066" t="str">
            <v>NEFR 2016</v>
          </cell>
        </row>
        <row r="12067">
          <cell r="A12067" t="str">
            <v>NEFR 2016</v>
          </cell>
        </row>
        <row r="12068">
          <cell r="A12068" t="str">
            <v>NEFR 2016</v>
          </cell>
        </row>
        <row r="12069">
          <cell r="A12069" t="str">
            <v>NEFR 2016</v>
          </cell>
        </row>
        <row r="12070">
          <cell r="A12070" t="str">
            <v>NEFR 2016</v>
          </cell>
        </row>
        <row r="12071">
          <cell r="A12071" t="str">
            <v>NEFR 2016</v>
          </cell>
        </row>
        <row r="12072">
          <cell r="A12072" t="str">
            <v>NEFR 2016</v>
          </cell>
        </row>
        <row r="12073">
          <cell r="A12073" t="str">
            <v>NEFR 2016</v>
          </cell>
        </row>
        <row r="12074">
          <cell r="A12074" t="str">
            <v>NEFR 2016</v>
          </cell>
        </row>
        <row r="12075">
          <cell r="A12075" t="str">
            <v>NEFR 2016</v>
          </cell>
        </row>
        <row r="12076">
          <cell r="A12076" t="str">
            <v>NEFR 2016</v>
          </cell>
        </row>
        <row r="12077">
          <cell r="A12077" t="str">
            <v>NEFR 2016</v>
          </cell>
        </row>
        <row r="12078">
          <cell r="A12078" t="str">
            <v>NEFR 2016</v>
          </cell>
        </row>
        <row r="12079">
          <cell r="A12079" t="str">
            <v>NEFR 2016</v>
          </cell>
        </row>
        <row r="12080">
          <cell r="A12080" t="str">
            <v>NEFR 2016</v>
          </cell>
        </row>
        <row r="12081">
          <cell r="A12081" t="str">
            <v>NEFR 2016</v>
          </cell>
        </row>
        <row r="12082">
          <cell r="A12082" t="str">
            <v>NEFR 2016</v>
          </cell>
        </row>
        <row r="12083">
          <cell r="A12083" t="str">
            <v>NEFR 2016</v>
          </cell>
        </row>
        <row r="12084">
          <cell r="A12084" t="str">
            <v>NEFR 2016</v>
          </cell>
        </row>
        <row r="12085">
          <cell r="A12085" t="str">
            <v>NEFR 2016</v>
          </cell>
        </row>
        <row r="12086">
          <cell r="A12086" t="str">
            <v>NEFR 2016</v>
          </cell>
        </row>
        <row r="12087">
          <cell r="A12087" t="str">
            <v>NEFR 2016</v>
          </cell>
        </row>
        <row r="12088">
          <cell r="A12088" t="str">
            <v>NEFR 2016</v>
          </cell>
        </row>
        <row r="12089">
          <cell r="A12089" t="str">
            <v>NEFR 2016</v>
          </cell>
        </row>
        <row r="12090">
          <cell r="A12090" t="str">
            <v>NEFR 2016</v>
          </cell>
        </row>
        <row r="12091">
          <cell r="A12091" t="str">
            <v>NEFR 2016</v>
          </cell>
        </row>
        <row r="12092">
          <cell r="A12092" t="str">
            <v>NEFR 2016</v>
          </cell>
        </row>
        <row r="12093">
          <cell r="A12093" t="str">
            <v>NEFR 2016</v>
          </cell>
        </row>
        <row r="12094">
          <cell r="A12094" t="str">
            <v>NEFR 2016</v>
          </cell>
        </row>
        <row r="12095">
          <cell r="A12095" t="str">
            <v>NEFR 2016</v>
          </cell>
        </row>
        <row r="12096">
          <cell r="A12096" t="str">
            <v>NEFR 2016</v>
          </cell>
        </row>
        <row r="12097">
          <cell r="A12097" t="str">
            <v>NEFR 2016</v>
          </cell>
        </row>
        <row r="12098">
          <cell r="A12098" t="str">
            <v>NEFR 2016</v>
          </cell>
        </row>
        <row r="12099">
          <cell r="A12099" t="str">
            <v>NEFR 2016</v>
          </cell>
        </row>
        <row r="12100">
          <cell r="A12100" t="str">
            <v>NEFR 2016</v>
          </cell>
        </row>
        <row r="12101">
          <cell r="A12101" t="str">
            <v>NEFR 2016</v>
          </cell>
        </row>
        <row r="12102">
          <cell r="A12102" t="str">
            <v>NEFR 2016</v>
          </cell>
        </row>
        <row r="12103">
          <cell r="A12103" t="str">
            <v>NEFR 2016</v>
          </cell>
        </row>
        <row r="12104">
          <cell r="A12104" t="str">
            <v>NEFR 2016</v>
          </cell>
        </row>
        <row r="12105">
          <cell r="A12105" t="str">
            <v>NEFR 2016</v>
          </cell>
        </row>
        <row r="12106">
          <cell r="A12106" t="str">
            <v>NEFR 2016</v>
          </cell>
        </row>
        <row r="12107">
          <cell r="A12107" t="str">
            <v>NEFR 2016</v>
          </cell>
        </row>
        <row r="12108">
          <cell r="A12108" t="str">
            <v>NEFR 2016</v>
          </cell>
        </row>
        <row r="12109">
          <cell r="A12109" t="str">
            <v>NEFR 2016</v>
          </cell>
        </row>
        <row r="12110">
          <cell r="A12110" t="str">
            <v>NEFR 2016</v>
          </cell>
        </row>
        <row r="12111">
          <cell r="A12111" t="str">
            <v>NEFR 2016</v>
          </cell>
        </row>
        <row r="12112">
          <cell r="A12112" t="str">
            <v>NEFR 2016</v>
          </cell>
        </row>
        <row r="12113">
          <cell r="A12113" t="str">
            <v>NEFR 2016</v>
          </cell>
        </row>
        <row r="12114">
          <cell r="A12114" t="str">
            <v>NEFR 2016</v>
          </cell>
        </row>
        <row r="12115">
          <cell r="A12115" t="str">
            <v>NEFR 2016</v>
          </cell>
        </row>
        <row r="12116">
          <cell r="A12116" t="str">
            <v>NEFR 2016</v>
          </cell>
        </row>
        <row r="12117">
          <cell r="A12117" t="str">
            <v>NEFR 2016</v>
          </cell>
        </row>
        <row r="12118">
          <cell r="A12118" t="str">
            <v>NEFR 2016</v>
          </cell>
        </row>
        <row r="12119">
          <cell r="A12119" t="str">
            <v>NEFR 2016</v>
          </cell>
        </row>
        <row r="12120">
          <cell r="A12120" t="str">
            <v>NEFR 2016</v>
          </cell>
        </row>
        <row r="12121">
          <cell r="A12121" t="str">
            <v>NEFR 2016</v>
          </cell>
        </row>
        <row r="12122">
          <cell r="A12122" t="str">
            <v>NEFR 2016</v>
          </cell>
        </row>
        <row r="12123">
          <cell r="A12123" t="str">
            <v>NEFR 2016</v>
          </cell>
        </row>
        <row r="12124">
          <cell r="A12124" t="str">
            <v>NEFR 2016</v>
          </cell>
        </row>
        <row r="12125">
          <cell r="A12125" t="str">
            <v>NEFR 2016</v>
          </cell>
        </row>
        <row r="12126">
          <cell r="A12126" t="str">
            <v>NEFR 2016</v>
          </cell>
        </row>
        <row r="12127">
          <cell r="A12127" t="str">
            <v>NEFR 2016</v>
          </cell>
        </row>
        <row r="12128">
          <cell r="A12128" t="str">
            <v>NEFR 2016</v>
          </cell>
        </row>
        <row r="12129">
          <cell r="A12129" t="str">
            <v>NEFR 2016</v>
          </cell>
        </row>
        <row r="12130">
          <cell r="A12130" t="str">
            <v>NEFR 2016</v>
          </cell>
        </row>
        <row r="12131">
          <cell r="A12131" t="str">
            <v>NEFR 2016</v>
          </cell>
        </row>
        <row r="12132">
          <cell r="A12132" t="str">
            <v>NEFR 2016</v>
          </cell>
        </row>
        <row r="12133">
          <cell r="A12133" t="str">
            <v>NEFR 2016</v>
          </cell>
        </row>
        <row r="12134">
          <cell r="A12134" t="str">
            <v>NEFR 2016</v>
          </cell>
        </row>
        <row r="12135">
          <cell r="A12135" t="str">
            <v>NEFR 2016</v>
          </cell>
        </row>
        <row r="12136">
          <cell r="A12136" t="str">
            <v>NEFR 2016</v>
          </cell>
        </row>
        <row r="12137">
          <cell r="A12137" t="str">
            <v>NEFR 2016</v>
          </cell>
        </row>
        <row r="12138">
          <cell r="A12138" t="str">
            <v>NEFR 2016</v>
          </cell>
        </row>
        <row r="12139">
          <cell r="A12139" t="str">
            <v>NEFR 2016</v>
          </cell>
        </row>
        <row r="12140">
          <cell r="A12140" t="str">
            <v>NEFR 2016</v>
          </cell>
        </row>
        <row r="12141">
          <cell r="A12141" t="str">
            <v>NEFR 2016</v>
          </cell>
        </row>
        <row r="12142">
          <cell r="A12142" t="str">
            <v>NEFR 2016</v>
          </cell>
        </row>
        <row r="12143">
          <cell r="A12143" t="str">
            <v>NEFR 2016</v>
          </cell>
        </row>
        <row r="12144">
          <cell r="A12144" t="str">
            <v>NEFR 2016</v>
          </cell>
        </row>
        <row r="12145">
          <cell r="A12145" t="str">
            <v>NEFR 2016</v>
          </cell>
        </row>
        <row r="12146">
          <cell r="A12146" t="str">
            <v>NEFR 2016</v>
          </cell>
        </row>
        <row r="12147">
          <cell r="A12147" t="str">
            <v>NEFR 2016</v>
          </cell>
        </row>
        <row r="12148">
          <cell r="A12148" t="str">
            <v>NEFR 2016</v>
          </cell>
        </row>
        <row r="12149">
          <cell r="A12149" t="str">
            <v>NEFR 2016</v>
          </cell>
        </row>
        <row r="12150">
          <cell r="A12150" t="str">
            <v>NEFR 2016</v>
          </cell>
        </row>
        <row r="12151">
          <cell r="A12151" t="str">
            <v>NEFR 2016</v>
          </cell>
        </row>
        <row r="12152">
          <cell r="A12152" t="str">
            <v>NEFR 2016</v>
          </cell>
        </row>
        <row r="12153">
          <cell r="A12153" t="str">
            <v>NEFR 2016</v>
          </cell>
        </row>
        <row r="12154">
          <cell r="A12154" t="str">
            <v>NEFR 2016</v>
          </cell>
        </row>
        <row r="12155">
          <cell r="A12155" t="str">
            <v>NEFR 2016</v>
          </cell>
        </row>
        <row r="12156">
          <cell r="A12156" t="str">
            <v>NEFR 2016</v>
          </cell>
        </row>
        <row r="12157">
          <cell r="A12157" t="str">
            <v>NEFR 2016</v>
          </cell>
        </row>
        <row r="12158">
          <cell r="A12158" t="str">
            <v>NEFR 2016</v>
          </cell>
        </row>
        <row r="12159">
          <cell r="A12159" t="str">
            <v>NEFR 2016</v>
          </cell>
        </row>
        <row r="12160">
          <cell r="A12160" t="str">
            <v>NEFR 2016</v>
          </cell>
        </row>
        <row r="12161">
          <cell r="A12161" t="str">
            <v>NEFR 2016</v>
          </cell>
        </row>
        <row r="12162">
          <cell r="A12162" t="str">
            <v>NEFR 2016</v>
          </cell>
        </row>
        <row r="12163">
          <cell r="A12163" t="str">
            <v>NEFR 2016</v>
          </cell>
        </row>
        <row r="12164">
          <cell r="A12164" t="str">
            <v>NEFR 2016</v>
          </cell>
        </row>
        <row r="12165">
          <cell r="A12165" t="str">
            <v>NEFR 2016</v>
          </cell>
        </row>
        <row r="12166">
          <cell r="A12166" t="str">
            <v>NEFR 2016</v>
          </cell>
        </row>
        <row r="12167">
          <cell r="A12167" t="str">
            <v>NEFR 2016</v>
          </cell>
        </row>
        <row r="12168">
          <cell r="A12168" t="str">
            <v>NEFR 2016</v>
          </cell>
        </row>
        <row r="12169">
          <cell r="A12169" t="str">
            <v>NEFR 2016</v>
          </cell>
        </row>
        <row r="12170">
          <cell r="A12170" t="str">
            <v>NEFR 2016</v>
          </cell>
        </row>
        <row r="12171">
          <cell r="A12171" t="str">
            <v>NEFR 2016</v>
          </cell>
        </row>
        <row r="12172">
          <cell r="A12172" t="str">
            <v>NEFR 2016</v>
          </cell>
        </row>
        <row r="12173">
          <cell r="A12173" t="str">
            <v>NEFR 2016</v>
          </cell>
        </row>
        <row r="12174">
          <cell r="A12174" t="str">
            <v>NEFR 2016</v>
          </cell>
        </row>
        <row r="12175">
          <cell r="A12175" t="str">
            <v>NEFR 2016</v>
          </cell>
        </row>
        <row r="12176">
          <cell r="A12176" t="str">
            <v>NEFR 2016</v>
          </cell>
        </row>
        <row r="12177">
          <cell r="A12177" t="str">
            <v>NEFR 2016</v>
          </cell>
        </row>
        <row r="12178">
          <cell r="A12178" t="str">
            <v>NEFR 2016</v>
          </cell>
        </row>
        <row r="12179">
          <cell r="A12179" t="str">
            <v>NEFR 2016</v>
          </cell>
        </row>
        <row r="12180">
          <cell r="A12180" t="str">
            <v>NEFR 2016</v>
          </cell>
        </row>
        <row r="12181">
          <cell r="A12181" t="str">
            <v>NEFR 2016</v>
          </cell>
        </row>
        <row r="12182">
          <cell r="A12182" t="str">
            <v>NEFR 2016</v>
          </cell>
        </row>
        <row r="12183">
          <cell r="A12183" t="str">
            <v>NEFR 2016</v>
          </cell>
        </row>
        <row r="12184">
          <cell r="A12184" t="str">
            <v>NEFR 2016</v>
          </cell>
        </row>
        <row r="12185">
          <cell r="A12185" t="str">
            <v>NEFR 2016</v>
          </cell>
        </row>
        <row r="12186">
          <cell r="A12186" t="str">
            <v>NEFR 2016</v>
          </cell>
        </row>
        <row r="12187">
          <cell r="A12187" t="str">
            <v>NEFR 2016</v>
          </cell>
        </row>
        <row r="12188">
          <cell r="A12188" t="str">
            <v>NEFR 2016</v>
          </cell>
        </row>
        <row r="12189">
          <cell r="A12189" t="str">
            <v>NEFR 2016</v>
          </cell>
        </row>
        <row r="12190">
          <cell r="A12190" t="str">
            <v>NEFR 2016</v>
          </cell>
        </row>
        <row r="12191">
          <cell r="A12191" t="str">
            <v>NEFR 2016</v>
          </cell>
        </row>
        <row r="12192">
          <cell r="A12192" t="str">
            <v>NEFR 2016</v>
          </cell>
        </row>
        <row r="12193">
          <cell r="A12193" t="str">
            <v>NEFR 2016</v>
          </cell>
        </row>
        <row r="12194">
          <cell r="A12194" t="str">
            <v>NEFR 2016</v>
          </cell>
        </row>
        <row r="12195">
          <cell r="A12195" t="str">
            <v>NEFR 2016</v>
          </cell>
        </row>
        <row r="12196">
          <cell r="A12196" t="str">
            <v>NEFR 2016</v>
          </cell>
        </row>
        <row r="12197">
          <cell r="A12197" t="str">
            <v>NEFR 2016</v>
          </cell>
        </row>
        <row r="12198">
          <cell r="A12198" t="str">
            <v>NEFR 2016</v>
          </cell>
        </row>
        <row r="12199">
          <cell r="A12199" t="str">
            <v>NEFR 2016</v>
          </cell>
        </row>
        <row r="12200">
          <cell r="A12200" t="str">
            <v>NEFR 2016</v>
          </cell>
        </row>
        <row r="12201">
          <cell r="A12201" t="str">
            <v>NEFR 2016</v>
          </cell>
        </row>
        <row r="12202">
          <cell r="A12202" t="str">
            <v>NEFR 2016</v>
          </cell>
        </row>
        <row r="12203">
          <cell r="A12203" t="str">
            <v>NEFR 2016</v>
          </cell>
        </row>
        <row r="12204">
          <cell r="A12204" t="str">
            <v>NEFR 2016</v>
          </cell>
        </row>
        <row r="12205">
          <cell r="A12205" t="str">
            <v>NEFR 2016</v>
          </cell>
        </row>
        <row r="12206">
          <cell r="A12206" t="str">
            <v>NEFR 2016</v>
          </cell>
        </row>
        <row r="12207">
          <cell r="A12207" t="str">
            <v>NEFR 2016</v>
          </cell>
        </row>
        <row r="12208">
          <cell r="A12208" t="str">
            <v>NEFR 2016</v>
          </cell>
        </row>
        <row r="12209">
          <cell r="A12209" t="str">
            <v>NEFR 2016</v>
          </cell>
        </row>
        <row r="12210">
          <cell r="A12210" t="str">
            <v>NEFR 2016</v>
          </cell>
        </row>
        <row r="12211">
          <cell r="A12211" t="str">
            <v>NEFR 2016</v>
          </cell>
        </row>
        <row r="12212">
          <cell r="A12212" t="str">
            <v>NEFR 2016</v>
          </cell>
        </row>
        <row r="12213">
          <cell r="A12213" t="str">
            <v>NEFR 2016</v>
          </cell>
        </row>
        <row r="12214">
          <cell r="A12214" t="str">
            <v>NEFR 2016</v>
          </cell>
        </row>
        <row r="12215">
          <cell r="A12215" t="str">
            <v>NEFR 2016</v>
          </cell>
        </row>
        <row r="12216">
          <cell r="A12216" t="str">
            <v>NEFR 2016</v>
          </cell>
        </row>
        <row r="12217">
          <cell r="A12217" t="str">
            <v>NEFR 2016</v>
          </cell>
        </row>
        <row r="12218">
          <cell r="A12218" t="str">
            <v>NEFR 2016</v>
          </cell>
        </row>
        <row r="12219">
          <cell r="A12219" t="str">
            <v>NEFR 2016</v>
          </cell>
        </row>
        <row r="12220">
          <cell r="A12220" t="str">
            <v>NEFR 2016</v>
          </cell>
        </row>
        <row r="12221">
          <cell r="A12221" t="str">
            <v>NEFR 2016</v>
          </cell>
        </row>
        <row r="12222">
          <cell r="A12222" t="str">
            <v>NEFR 2016</v>
          </cell>
        </row>
        <row r="12223">
          <cell r="A12223" t="str">
            <v>NEFR 2016</v>
          </cell>
        </row>
        <row r="12224">
          <cell r="A12224" t="str">
            <v>NEFR 2016</v>
          </cell>
        </row>
        <row r="12225">
          <cell r="A12225" t="str">
            <v>NEFR 2016</v>
          </cell>
        </row>
        <row r="12226">
          <cell r="A12226" t="str">
            <v>NEFR 2016</v>
          </cell>
        </row>
        <row r="12227">
          <cell r="A12227" t="str">
            <v>NEFR 2016</v>
          </cell>
        </row>
        <row r="12228">
          <cell r="A12228" t="str">
            <v>NEFR 2016</v>
          </cell>
        </row>
        <row r="12229">
          <cell r="A12229" t="str">
            <v>NEFR 2016</v>
          </cell>
        </row>
        <row r="12230">
          <cell r="A12230" t="str">
            <v>NEFR 2016</v>
          </cell>
        </row>
        <row r="12231">
          <cell r="A12231" t="str">
            <v>NEFR 2016</v>
          </cell>
        </row>
        <row r="12232">
          <cell r="A12232" t="str">
            <v>NEFR 2016</v>
          </cell>
        </row>
        <row r="12233">
          <cell r="A12233" t="str">
            <v>NEFR 2016</v>
          </cell>
        </row>
        <row r="12234">
          <cell r="A12234" t="str">
            <v>NEFR 2016</v>
          </cell>
        </row>
        <row r="12235">
          <cell r="A12235" t="str">
            <v>NEFR 2016</v>
          </cell>
        </row>
        <row r="12236">
          <cell r="A12236" t="str">
            <v>NEFR 2016</v>
          </cell>
        </row>
        <row r="12237">
          <cell r="A12237" t="str">
            <v>NEFR 2016</v>
          </cell>
        </row>
        <row r="12238">
          <cell r="A12238" t="str">
            <v>NEFR 2016</v>
          </cell>
        </row>
        <row r="12239">
          <cell r="A12239" t="str">
            <v>NEFR 2016</v>
          </cell>
        </row>
        <row r="12240">
          <cell r="A12240" t="str">
            <v>NEFR 2016</v>
          </cell>
        </row>
        <row r="12241">
          <cell r="A12241" t="str">
            <v>NEFR 2016</v>
          </cell>
        </row>
        <row r="12242">
          <cell r="A12242" t="str">
            <v>NEFR 2016</v>
          </cell>
        </row>
        <row r="12243">
          <cell r="A12243" t="str">
            <v>NEFR 2016</v>
          </cell>
        </row>
        <row r="12244">
          <cell r="A12244" t="str">
            <v>NEFR 2016</v>
          </cell>
        </row>
        <row r="12245">
          <cell r="A12245" t="str">
            <v>NEFR 2016</v>
          </cell>
        </row>
        <row r="12246">
          <cell r="A12246" t="str">
            <v>NEFR 2016</v>
          </cell>
        </row>
        <row r="12247">
          <cell r="A12247" t="str">
            <v>NEFR 2016</v>
          </cell>
        </row>
        <row r="12248">
          <cell r="A12248" t="str">
            <v>NEFR 2016</v>
          </cell>
        </row>
        <row r="12249">
          <cell r="A12249" t="str">
            <v>NEFR 2016</v>
          </cell>
        </row>
        <row r="12250">
          <cell r="A12250" t="str">
            <v>NEFR 2016</v>
          </cell>
        </row>
        <row r="12251">
          <cell r="A12251" t="str">
            <v>NEFR 2016</v>
          </cell>
        </row>
        <row r="12252">
          <cell r="A12252" t="str">
            <v>NEFR 2016</v>
          </cell>
        </row>
        <row r="12253">
          <cell r="A12253" t="str">
            <v>NEFR 2016</v>
          </cell>
        </row>
        <row r="12254">
          <cell r="A12254" t="str">
            <v>NEFR 2016</v>
          </cell>
        </row>
        <row r="12255">
          <cell r="A12255" t="str">
            <v>NEFR 2016</v>
          </cell>
        </row>
        <row r="12256">
          <cell r="A12256" t="str">
            <v>NEFR 2016</v>
          </cell>
        </row>
        <row r="12257">
          <cell r="A12257" t="str">
            <v>NEFR 2016</v>
          </cell>
        </row>
        <row r="12258">
          <cell r="A12258" t="str">
            <v>NEFR 2016</v>
          </cell>
        </row>
        <row r="12259">
          <cell r="A12259" t="str">
            <v>NEFR 2016</v>
          </cell>
        </row>
        <row r="12260">
          <cell r="A12260" t="str">
            <v>NEFR 2016</v>
          </cell>
        </row>
        <row r="12261">
          <cell r="A12261" t="str">
            <v>NEFR 2016</v>
          </cell>
        </row>
        <row r="12262">
          <cell r="A12262" t="str">
            <v>NEFR 2016</v>
          </cell>
        </row>
        <row r="12263">
          <cell r="A12263" t="str">
            <v>NEFR 2016</v>
          </cell>
        </row>
        <row r="12264">
          <cell r="A12264" t="str">
            <v>NEFR 2016</v>
          </cell>
        </row>
        <row r="12265">
          <cell r="A12265" t="str">
            <v>NEFR 2016</v>
          </cell>
        </row>
        <row r="12266">
          <cell r="A12266" t="str">
            <v>NEFR 2016</v>
          </cell>
        </row>
        <row r="12267">
          <cell r="A12267" t="str">
            <v>NEFR 2016</v>
          </cell>
        </row>
        <row r="12268">
          <cell r="A12268" t="str">
            <v>NEFR 2016</v>
          </cell>
        </row>
        <row r="12269">
          <cell r="A12269" t="str">
            <v>NEFR 2016</v>
          </cell>
        </row>
        <row r="12270">
          <cell r="A12270" t="str">
            <v>NEFR 2016</v>
          </cell>
        </row>
        <row r="12271">
          <cell r="A12271" t="str">
            <v>NEFR 2016</v>
          </cell>
        </row>
        <row r="12272">
          <cell r="A12272" t="str">
            <v>NEFR 2016</v>
          </cell>
        </row>
        <row r="12273">
          <cell r="A12273" t="str">
            <v>NEFR 2016</v>
          </cell>
        </row>
        <row r="12274">
          <cell r="A12274" t="str">
            <v>NEFR 2016</v>
          </cell>
        </row>
        <row r="12275">
          <cell r="A12275" t="str">
            <v>NEFR 2016</v>
          </cell>
        </row>
        <row r="12276">
          <cell r="A12276" t="str">
            <v>NEFR 2016</v>
          </cell>
        </row>
        <row r="12277">
          <cell r="A12277" t="str">
            <v>NEFR 2016</v>
          </cell>
        </row>
        <row r="12278">
          <cell r="A12278" t="str">
            <v>NEFR 2016</v>
          </cell>
        </row>
        <row r="12279">
          <cell r="A12279" t="str">
            <v>NEFR 2016</v>
          </cell>
        </row>
        <row r="12280">
          <cell r="A12280" t="str">
            <v>NEFR 2016</v>
          </cell>
        </row>
        <row r="12281">
          <cell r="A12281" t="str">
            <v>NEFR 2016</v>
          </cell>
        </row>
        <row r="12282">
          <cell r="A12282" t="str">
            <v>NEFR 2016</v>
          </cell>
        </row>
        <row r="12283">
          <cell r="A12283" t="str">
            <v>NEFR 2016</v>
          </cell>
        </row>
        <row r="12284">
          <cell r="A12284" t="str">
            <v>NEFR 2016</v>
          </cell>
        </row>
        <row r="12285">
          <cell r="A12285" t="str">
            <v>NEFR 2016</v>
          </cell>
        </row>
        <row r="12286">
          <cell r="A12286" t="str">
            <v>NEFR 2016</v>
          </cell>
        </row>
        <row r="12287">
          <cell r="A12287" t="str">
            <v>NEFR 2016</v>
          </cell>
        </row>
        <row r="12288">
          <cell r="A12288" t="str">
            <v>NEFR 2016</v>
          </cell>
        </row>
        <row r="12289">
          <cell r="A12289" t="str">
            <v>NEFR 2016</v>
          </cell>
        </row>
        <row r="12290">
          <cell r="A12290" t="str">
            <v>NEFR 2016</v>
          </cell>
        </row>
        <row r="12291">
          <cell r="A12291" t="str">
            <v>NEFR 2016</v>
          </cell>
        </row>
        <row r="12292">
          <cell r="A12292" t="str">
            <v>NEFR 2016</v>
          </cell>
        </row>
        <row r="12293">
          <cell r="A12293" t="str">
            <v>NEFR 2016</v>
          </cell>
        </row>
        <row r="12294">
          <cell r="A12294" t="str">
            <v>NEFR 2016</v>
          </cell>
        </row>
        <row r="12295">
          <cell r="A12295" t="str">
            <v>NEFR 2016</v>
          </cell>
        </row>
        <row r="12296">
          <cell r="A12296" t="str">
            <v>NEFR 2016</v>
          </cell>
        </row>
        <row r="12297">
          <cell r="A12297" t="str">
            <v>NEFR 2016</v>
          </cell>
        </row>
        <row r="12298">
          <cell r="A12298" t="str">
            <v>NEFR 2016</v>
          </cell>
        </row>
        <row r="12299">
          <cell r="A12299" t="str">
            <v>NEFR 2016</v>
          </cell>
        </row>
        <row r="12300">
          <cell r="A12300" t="str">
            <v>NEFR 2016</v>
          </cell>
        </row>
        <row r="12301">
          <cell r="A12301" t="str">
            <v>NEFR 2016</v>
          </cell>
        </row>
        <row r="12302">
          <cell r="A12302" t="str">
            <v>NEFR 2016</v>
          </cell>
        </row>
        <row r="12303">
          <cell r="A12303" t="str">
            <v>NEFR 2016</v>
          </cell>
        </row>
        <row r="12304">
          <cell r="A12304" t="str">
            <v>NEFR 2016</v>
          </cell>
        </row>
        <row r="12305">
          <cell r="A12305" t="str">
            <v>NEFR 2016</v>
          </cell>
        </row>
        <row r="12306">
          <cell r="A12306" t="str">
            <v>NEFR 2016</v>
          </cell>
        </row>
        <row r="12307">
          <cell r="A12307" t="str">
            <v>NEFR 2016</v>
          </cell>
        </row>
        <row r="12308">
          <cell r="A12308" t="str">
            <v>NEFR 2016</v>
          </cell>
        </row>
        <row r="12309">
          <cell r="A12309" t="str">
            <v>NEFR 2016</v>
          </cell>
        </row>
        <row r="12310">
          <cell r="A12310" t="str">
            <v>NEFR 2016</v>
          </cell>
        </row>
        <row r="12311">
          <cell r="A12311" t="str">
            <v>NEFR 2016</v>
          </cell>
        </row>
        <row r="12312">
          <cell r="A12312" t="str">
            <v>NEFR 2016</v>
          </cell>
        </row>
        <row r="12313">
          <cell r="A12313" t="str">
            <v>NEFR 2016</v>
          </cell>
        </row>
        <row r="12314">
          <cell r="A12314" t="str">
            <v>NEFR 2016</v>
          </cell>
        </row>
        <row r="12315">
          <cell r="A12315" t="str">
            <v>NEFR 2016</v>
          </cell>
        </row>
        <row r="12316">
          <cell r="A12316" t="str">
            <v>NEFR 2016</v>
          </cell>
        </row>
        <row r="12317">
          <cell r="A12317" t="str">
            <v>NEFR 2016</v>
          </cell>
        </row>
        <row r="12318">
          <cell r="A12318" t="str">
            <v>NEFR 2016</v>
          </cell>
        </row>
        <row r="12319">
          <cell r="A12319" t="str">
            <v>NEFR 2016</v>
          </cell>
        </row>
        <row r="12320">
          <cell r="A12320" t="str">
            <v>NEFR 2016</v>
          </cell>
        </row>
        <row r="12321">
          <cell r="A12321" t="str">
            <v>NEFR 2016</v>
          </cell>
        </row>
        <row r="12322">
          <cell r="A12322" t="str">
            <v>NEFR 2016</v>
          </cell>
        </row>
        <row r="12323">
          <cell r="A12323" t="str">
            <v>NEFR 2016</v>
          </cell>
        </row>
        <row r="12324">
          <cell r="A12324" t="str">
            <v>NEFR 2016</v>
          </cell>
        </row>
        <row r="12325">
          <cell r="A12325" t="str">
            <v>NEFR 2016</v>
          </cell>
        </row>
        <row r="12326">
          <cell r="A12326" t="str">
            <v>NEFR 2016</v>
          </cell>
        </row>
        <row r="12327">
          <cell r="A12327" t="str">
            <v>NEFR 2016</v>
          </cell>
        </row>
        <row r="12328">
          <cell r="A12328" t="str">
            <v>NEFR 2016</v>
          </cell>
        </row>
        <row r="12329">
          <cell r="A12329" t="str">
            <v>NEFR 2016</v>
          </cell>
        </row>
        <row r="12330">
          <cell r="A12330" t="str">
            <v>NEFR 2016</v>
          </cell>
        </row>
        <row r="12331">
          <cell r="A12331" t="str">
            <v>NEFR 2016</v>
          </cell>
        </row>
        <row r="12332">
          <cell r="A12332" t="str">
            <v>NEFR 2016</v>
          </cell>
        </row>
        <row r="12333">
          <cell r="A12333" t="str">
            <v>NEFR 2016</v>
          </cell>
        </row>
        <row r="12334">
          <cell r="A12334" t="str">
            <v>NEFR 2016</v>
          </cell>
        </row>
        <row r="12335">
          <cell r="A12335" t="str">
            <v>NEFR 2016</v>
          </cell>
        </row>
        <row r="12336">
          <cell r="A12336" t="str">
            <v>NEFR 2016</v>
          </cell>
        </row>
        <row r="12337">
          <cell r="A12337" t="str">
            <v>NEFR 2016</v>
          </cell>
        </row>
        <row r="12338">
          <cell r="A12338" t="str">
            <v>NEFR 2016</v>
          </cell>
        </row>
        <row r="12339">
          <cell r="A12339" t="str">
            <v>NEFR 2016</v>
          </cell>
        </row>
        <row r="12340">
          <cell r="A12340" t="str">
            <v>NEFR 2016</v>
          </cell>
        </row>
        <row r="12341">
          <cell r="A12341" t="str">
            <v>NEFR 2016</v>
          </cell>
        </row>
        <row r="12342">
          <cell r="A12342" t="str">
            <v>NEFR 2016</v>
          </cell>
        </row>
        <row r="12343">
          <cell r="A12343" t="str">
            <v>NEFR 2016</v>
          </cell>
        </row>
        <row r="12344">
          <cell r="A12344" t="str">
            <v>NEFR 2016</v>
          </cell>
        </row>
        <row r="12345">
          <cell r="A12345" t="str">
            <v>NEFR 2016</v>
          </cell>
        </row>
        <row r="12346">
          <cell r="A12346" t="str">
            <v>NEFR 2016</v>
          </cell>
        </row>
        <row r="12347">
          <cell r="A12347" t="str">
            <v>NEFR 2016</v>
          </cell>
        </row>
        <row r="12348">
          <cell r="A12348" t="str">
            <v>NEFR 2016</v>
          </cell>
        </row>
        <row r="12349">
          <cell r="A12349" t="str">
            <v>NEFR 2016</v>
          </cell>
        </row>
        <row r="12350">
          <cell r="A12350" t="str">
            <v>NEFR 2016</v>
          </cell>
        </row>
        <row r="12351">
          <cell r="A12351" t="str">
            <v>NEFR 2016</v>
          </cell>
        </row>
        <row r="12352">
          <cell r="A12352" t="str">
            <v>NEFR 2016</v>
          </cell>
        </row>
        <row r="12353">
          <cell r="A12353" t="str">
            <v>NEFR 2016</v>
          </cell>
        </row>
        <row r="12354">
          <cell r="A12354" t="str">
            <v>NEFR 2016</v>
          </cell>
        </row>
        <row r="12355">
          <cell r="A12355" t="str">
            <v>NEFR 2016</v>
          </cell>
        </row>
        <row r="12356">
          <cell r="A12356" t="str">
            <v>NEFR 2016</v>
          </cell>
        </row>
        <row r="12357">
          <cell r="A12357" t="str">
            <v>NEFR 2016</v>
          </cell>
        </row>
        <row r="12358">
          <cell r="A12358" t="str">
            <v>NEFR 2016</v>
          </cell>
        </row>
        <row r="12359">
          <cell r="A12359" t="str">
            <v>NEFR 2016</v>
          </cell>
        </row>
        <row r="12360">
          <cell r="A12360" t="str">
            <v>NEFR 2016</v>
          </cell>
        </row>
        <row r="12361">
          <cell r="A12361" t="str">
            <v>NEFR 2016</v>
          </cell>
        </row>
        <row r="12362">
          <cell r="A12362" t="str">
            <v>NEFR 2016</v>
          </cell>
        </row>
        <row r="12363">
          <cell r="A12363" t="str">
            <v>NEFR 2016</v>
          </cell>
        </row>
        <row r="12364">
          <cell r="A12364" t="str">
            <v>NEFR 2016</v>
          </cell>
        </row>
        <row r="12365">
          <cell r="A12365" t="str">
            <v>NEFR 2016</v>
          </cell>
        </row>
        <row r="12366">
          <cell r="A12366" t="str">
            <v>NEFR 2016</v>
          </cell>
        </row>
        <row r="12367">
          <cell r="A12367" t="str">
            <v>NEFR 2016</v>
          </cell>
        </row>
        <row r="12368">
          <cell r="A12368" t="str">
            <v>NEFR 2016</v>
          </cell>
        </row>
        <row r="12369">
          <cell r="A12369" t="str">
            <v>NEFR 2016</v>
          </cell>
        </row>
        <row r="12370">
          <cell r="A12370" t="str">
            <v>NEFR 2016</v>
          </cell>
        </row>
        <row r="12371">
          <cell r="A12371" t="str">
            <v>NEFR 2016</v>
          </cell>
        </row>
        <row r="12372">
          <cell r="A12372" t="str">
            <v>NEFR 2016</v>
          </cell>
        </row>
        <row r="12373">
          <cell r="A12373" t="str">
            <v>NEFR 2016</v>
          </cell>
        </row>
        <row r="12374">
          <cell r="A12374" t="str">
            <v>NEFR 2016</v>
          </cell>
        </row>
        <row r="12375">
          <cell r="A12375" t="str">
            <v>NEFR 2016</v>
          </cell>
        </row>
        <row r="12376">
          <cell r="A12376" t="str">
            <v>NEFR 2016</v>
          </cell>
        </row>
        <row r="12377">
          <cell r="A12377" t="str">
            <v>NEFR 2016</v>
          </cell>
        </row>
        <row r="12378">
          <cell r="A12378" t="str">
            <v>NEFR 2016</v>
          </cell>
        </row>
        <row r="12379">
          <cell r="A12379" t="str">
            <v>NEFR 2016</v>
          </cell>
        </row>
        <row r="12380">
          <cell r="A12380" t="str">
            <v>NEFR 2016</v>
          </cell>
        </row>
        <row r="12381">
          <cell r="A12381" t="str">
            <v>NEFR 2016</v>
          </cell>
        </row>
        <row r="12382">
          <cell r="A12382" t="str">
            <v>NEFR 2016</v>
          </cell>
        </row>
        <row r="12383">
          <cell r="A12383" t="str">
            <v>NEFR 2016</v>
          </cell>
        </row>
        <row r="12384">
          <cell r="A12384" t="str">
            <v>NEFR 2016</v>
          </cell>
        </row>
        <row r="12385">
          <cell r="A12385" t="str">
            <v>NEFR 2016</v>
          </cell>
        </row>
        <row r="12386">
          <cell r="A12386" t="str">
            <v>NEFR 2016</v>
          </cell>
        </row>
        <row r="12387">
          <cell r="A12387" t="str">
            <v>NEFR 2016</v>
          </cell>
        </row>
        <row r="12388">
          <cell r="A12388" t="str">
            <v>NEFR 2016</v>
          </cell>
        </row>
        <row r="12389">
          <cell r="A12389" t="str">
            <v>NEFR 2016</v>
          </cell>
        </row>
        <row r="12390">
          <cell r="A12390" t="str">
            <v>NEFR 2016</v>
          </cell>
        </row>
        <row r="12391">
          <cell r="A12391" t="str">
            <v>NEFR 2016</v>
          </cell>
        </row>
        <row r="12392">
          <cell r="A12392" t="str">
            <v>NEFR 2016</v>
          </cell>
        </row>
        <row r="12393">
          <cell r="A12393" t="str">
            <v>NEFR 2016</v>
          </cell>
        </row>
        <row r="12394">
          <cell r="A12394" t="str">
            <v>NEFR 2016</v>
          </cell>
        </row>
        <row r="12395">
          <cell r="A12395" t="str">
            <v>NEFR 2016</v>
          </cell>
        </row>
        <row r="12396">
          <cell r="A12396" t="str">
            <v>NEFR 2016</v>
          </cell>
        </row>
        <row r="12397">
          <cell r="A12397" t="str">
            <v>NEFR 2016</v>
          </cell>
        </row>
        <row r="12398">
          <cell r="A12398" t="str">
            <v>NEFR 2016</v>
          </cell>
        </row>
        <row r="12399">
          <cell r="A12399" t="str">
            <v>NEFR 2016</v>
          </cell>
        </row>
        <row r="12400">
          <cell r="A12400" t="str">
            <v>NEFR 2016</v>
          </cell>
        </row>
        <row r="12401">
          <cell r="A12401" t="str">
            <v>NEFR 2016</v>
          </cell>
        </row>
        <row r="12402">
          <cell r="A12402" t="str">
            <v>NEFR 2016</v>
          </cell>
        </row>
        <row r="12403">
          <cell r="A12403" t="str">
            <v>NEFR 2016</v>
          </cell>
        </row>
        <row r="12404">
          <cell r="A12404" t="str">
            <v>NEFR 2016</v>
          </cell>
        </row>
        <row r="12405">
          <cell r="A12405" t="str">
            <v>NEFR 2016</v>
          </cell>
        </row>
        <row r="12406">
          <cell r="A12406" t="str">
            <v>NEFR 2016</v>
          </cell>
        </row>
        <row r="12407">
          <cell r="A12407" t="str">
            <v>NEFR 2016</v>
          </cell>
        </row>
        <row r="12408">
          <cell r="A12408" t="str">
            <v>NEFR 2016</v>
          </cell>
        </row>
        <row r="12409">
          <cell r="A12409" t="str">
            <v>NEFR 2016</v>
          </cell>
        </row>
        <row r="12410">
          <cell r="A12410" t="str">
            <v>NEFR 2016</v>
          </cell>
        </row>
        <row r="12411">
          <cell r="A12411" t="str">
            <v>NEFR 2016</v>
          </cell>
        </row>
        <row r="12412">
          <cell r="A12412" t="str">
            <v>NEFR 2016</v>
          </cell>
        </row>
        <row r="12413">
          <cell r="A12413" t="str">
            <v>NEFR 2016</v>
          </cell>
        </row>
        <row r="12414">
          <cell r="A12414" t="str">
            <v>NEFR 2016</v>
          </cell>
        </row>
        <row r="12415">
          <cell r="A12415" t="str">
            <v>NEFR 2016</v>
          </cell>
        </row>
        <row r="12416">
          <cell r="A12416" t="str">
            <v>NEFR 2016</v>
          </cell>
        </row>
        <row r="12417">
          <cell r="A12417" t="str">
            <v>NEFR 2016</v>
          </cell>
        </row>
        <row r="12418">
          <cell r="A12418" t="str">
            <v>NEFR 2016</v>
          </cell>
        </row>
        <row r="12419">
          <cell r="A12419" t="str">
            <v>NEFR 2016</v>
          </cell>
        </row>
        <row r="12420">
          <cell r="A12420" t="str">
            <v>NEFR 2016</v>
          </cell>
        </row>
        <row r="12421">
          <cell r="A12421" t="str">
            <v>NEFR 2016</v>
          </cell>
        </row>
        <row r="12422">
          <cell r="A12422" t="str">
            <v>NEFR 2016</v>
          </cell>
        </row>
        <row r="12423">
          <cell r="A12423" t="str">
            <v>NEFR 2016</v>
          </cell>
        </row>
        <row r="12424">
          <cell r="A12424" t="str">
            <v>NEFR 2016</v>
          </cell>
        </row>
        <row r="12425">
          <cell r="A12425" t="str">
            <v>NEFR 2016</v>
          </cell>
        </row>
        <row r="12426">
          <cell r="A12426" t="str">
            <v>NEFR 2016</v>
          </cell>
        </row>
        <row r="12427">
          <cell r="A12427" t="str">
            <v>NEFR 2016</v>
          </cell>
        </row>
        <row r="12428">
          <cell r="A12428" t="str">
            <v>NEFR 2016</v>
          </cell>
        </row>
        <row r="12429">
          <cell r="A12429" t="str">
            <v>NEFR 2016</v>
          </cell>
        </row>
        <row r="12430">
          <cell r="A12430" t="str">
            <v>NEFR 2016</v>
          </cell>
        </row>
        <row r="12431">
          <cell r="A12431" t="str">
            <v>NEFR 2016</v>
          </cell>
        </row>
        <row r="12432">
          <cell r="A12432" t="str">
            <v>NEFR 2016</v>
          </cell>
        </row>
        <row r="12433">
          <cell r="A12433" t="str">
            <v>NEFR 2016</v>
          </cell>
        </row>
        <row r="12434">
          <cell r="A12434" t="str">
            <v>NEFR 2016</v>
          </cell>
        </row>
        <row r="12435">
          <cell r="A12435" t="str">
            <v>NEFR 2016</v>
          </cell>
        </row>
        <row r="12436">
          <cell r="A12436" t="str">
            <v>NEFR 2016</v>
          </cell>
        </row>
        <row r="12437">
          <cell r="A12437" t="str">
            <v>NEFR 2016</v>
          </cell>
        </row>
        <row r="12438">
          <cell r="A12438" t="str">
            <v>NEFR 2016</v>
          </cell>
        </row>
        <row r="12439">
          <cell r="A12439" t="str">
            <v>NEFR 2016</v>
          </cell>
        </row>
        <row r="12440">
          <cell r="A12440" t="str">
            <v>NEFR 2016</v>
          </cell>
        </row>
        <row r="12441">
          <cell r="A12441" t="str">
            <v>NEFR 2016</v>
          </cell>
        </row>
        <row r="12442">
          <cell r="A12442" t="str">
            <v>NEFR 2016</v>
          </cell>
        </row>
        <row r="12443">
          <cell r="A12443" t="str">
            <v>NEFR 2016</v>
          </cell>
        </row>
        <row r="12444">
          <cell r="A12444" t="str">
            <v>NEFR 2016</v>
          </cell>
        </row>
        <row r="12445">
          <cell r="A12445" t="str">
            <v>NEFR 2016</v>
          </cell>
        </row>
        <row r="12446">
          <cell r="A12446" t="str">
            <v>NEFR 2016</v>
          </cell>
        </row>
        <row r="12447">
          <cell r="A12447" t="str">
            <v>NEFR 2016</v>
          </cell>
        </row>
        <row r="12448">
          <cell r="A12448" t="str">
            <v>NEFR 2016</v>
          </cell>
        </row>
        <row r="12449">
          <cell r="A12449" t="str">
            <v>NEFR 2016</v>
          </cell>
        </row>
        <row r="12450">
          <cell r="A12450" t="str">
            <v>NEFR 2016</v>
          </cell>
        </row>
        <row r="12451">
          <cell r="A12451" t="str">
            <v>NEFR 2016</v>
          </cell>
        </row>
        <row r="12452">
          <cell r="A12452" t="str">
            <v>NEFR 2016</v>
          </cell>
        </row>
        <row r="12453">
          <cell r="A12453" t="str">
            <v>NEFR 2016</v>
          </cell>
        </row>
        <row r="12454">
          <cell r="A12454" t="str">
            <v>NEFR 2016</v>
          </cell>
        </row>
        <row r="12455">
          <cell r="A12455" t="str">
            <v>NEFR 2016</v>
          </cell>
        </row>
        <row r="12456">
          <cell r="A12456" t="str">
            <v>NEFR 2016</v>
          </cell>
        </row>
        <row r="12457">
          <cell r="A12457" t="str">
            <v>NEFR 2016</v>
          </cell>
        </row>
        <row r="12458">
          <cell r="A12458" t="str">
            <v>NEFR 2016</v>
          </cell>
        </row>
        <row r="12459">
          <cell r="A12459" t="str">
            <v>NEFR 2016</v>
          </cell>
        </row>
        <row r="12460">
          <cell r="A12460" t="str">
            <v>NEFR 2016</v>
          </cell>
        </row>
        <row r="12461">
          <cell r="A12461" t="str">
            <v>NEFR 2016</v>
          </cell>
        </row>
        <row r="12462">
          <cell r="A12462" t="str">
            <v>NEFR 2016</v>
          </cell>
        </row>
        <row r="12463">
          <cell r="A12463" t="str">
            <v>NEFR 2016</v>
          </cell>
        </row>
        <row r="12464">
          <cell r="A12464" t="str">
            <v>NEFR 2016</v>
          </cell>
        </row>
        <row r="12465">
          <cell r="A12465" t="str">
            <v>NEFR 2016</v>
          </cell>
        </row>
        <row r="12466">
          <cell r="A12466" t="str">
            <v>NEFR 2016</v>
          </cell>
        </row>
        <row r="12467">
          <cell r="A12467" t="str">
            <v>NEFR 2016</v>
          </cell>
        </row>
        <row r="12468">
          <cell r="A12468" t="str">
            <v>NEFR 2016</v>
          </cell>
        </row>
        <row r="12469">
          <cell r="A12469" t="str">
            <v>NEFR 2016</v>
          </cell>
        </row>
        <row r="12470">
          <cell r="A12470" t="str">
            <v>NEFR 2016</v>
          </cell>
        </row>
        <row r="12471">
          <cell r="A12471" t="str">
            <v>NEFR 2016</v>
          </cell>
        </row>
        <row r="12472">
          <cell r="A12472" t="str">
            <v>NEFR 2016</v>
          </cell>
        </row>
        <row r="12473">
          <cell r="A12473" t="str">
            <v>NEFR 2016</v>
          </cell>
        </row>
        <row r="12474">
          <cell r="A12474" t="str">
            <v>NEFR 2016</v>
          </cell>
        </row>
        <row r="12475">
          <cell r="A12475" t="str">
            <v>NEFR 2016</v>
          </cell>
        </row>
        <row r="12476">
          <cell r="A12476" t="str">
            <v>NEFR 2016</v>
          </cell>
        </row>
        <row r="12477">
          <cell r="A12477" t="str">
            <v>NEFR 2016</v>
          </cell>
        </row>
        <row r="12478">
          <cell r="A12478" t="str">
            <v>NEFR 2016</v>
          </cell>
        </row>
        <row r="12479">
          <cell r="A12479" t="str">
            <v>NEFR 2016</v>
          </cell>
        </row>
        <row r="12480">
          <cell r="A12480" t="str">
            <v>NEFR 2016</v>
          </cell>
        </row>
        <row r="12481">
          <cell r="A12481" t="str">
            <v>NEFR 2016</v>
          </cell>
        </row>
        <row r="12482">
          <cell r="A12482" t="str">
            <v>NEFR 2016</v>
          </cell>
        </row>
        <row r="12483">
          <cell r="A12483" t="str">
            <v>NEFR 2016</v>
          </cell>
        </row>
        <row r="12484">
          <cell r="A12484" t="str">
            <v>NEFR 2016</v>
          </cell>
        </row>
        <row r="12485">
          <cell r="A12485" t="str">
            <v>NEFR 2016</v>
          </cell>
        </row>
        <row r="12486">
          <cell r="A12486" t="str">
            <v>NEFR 2016</v>
          </cell>
        </row>
        <row r="12487">
          <cell r="A12487" t="str">
            <v>NEFR 2016</v>
          </cell>
        </row>
        <row r="12488">
          <cell r="A12488" t="str">
            <v>NEFR 2016</v>
          </cell>
        </row>
        <row r="12489">
          <cell r="A12489" t="str">
            <v>NEFR 2016</v>
          </cell>
        </row>
        <row r="12490">
          <cell r="A12490" t="str">
            <v>NEFR 2016</v>
          </cell>
        </row>
        <row r="12491">
          <cell r="A12491" t="str">
            <v>NEFR 2016</v>
          </cell>
        </row>
        <row r="12492">
          <cell r="A12492" t="str">
            <v>NEFR 2016</v>
          </cell>
        </row>
        <row r="12493">
          <cell r="A12493" t="str">
            <v>NEFR 2016</v>
          </cell>
        </row>
        <row r="12494">
          <cell r="A12494" t="str">
            <v>NEFR 2016</v>
          </cell>
        </row>
        <row r="12495">
          <cell r="A12495" t="str">
            <v>NEFR 2016</v>
          </cell>
        </row>
        <row r="12496">
          <cell r="A12496" t="str">
            <v>NEFR 2016</v>
          </cell>
        </row>
        <row r="12497">
          <cell r="A12497" t="str">
            <v>NEFR 2016</v>
          </cell>
        </row>
        <row r="12498">
          <cell r="A12498" t="str">
            <v>NEFR 2016</v>
          </cell>
        </row>
        <row r="12499">
          <cell r="A12499" t="str">
            <v>NEFR 2016</v>
          </cell>
        </row>
        <row r="12500">
          <cell r="A12500" t="str">
            <v>NEFR 2016</v>
          </cell>
        </row>
        <row r="12501">
          <cell r="A12501" t="str">
            <v>NEFR 2016</v>
          </cell>
        </row>
        <row r="12502">
          <cell r="A12502" t="str">
            <v>NEFR 2016</v>
          </cell>
        </row>
        <row r="12503">
          <cell r="A12503" t="str">
            <v>NEFR 2016</v>
          </cell>
        </row>
        <row r="12504">
          <cell r="A12504" t="str">
            <v>NEFR 2016</v>
          </cell>
        </row>
        <row r="12505">
          <cell r="A12505" t="str">
            <v>NEFR 2016</v>
          </cell>
        </row>
        <row r="12506">
          <cell r="A12506" t="str">
            <v>NEFR 2016</v>
          </cell>
        </row>
        <row r="12507">
          <cell r="A12507" t="str">
            <v>NEFR 2016</v>
          </cell>
        </row>
        <row r="12508">
          <cell r="A12508" t="str">
            <v>NEFR 2016</v>
          </cell>
        </row>
        <row r="12509">
          <cell r="A12509" t="str">
            <v>NEFR 2016</v>
          </cell>
        </row>
        <row r="12510">
          <cell r="A12510" t="str">
            <v>NEFR 2016</v>
          </cell>
        </row>
        <row r="12511">
          <cell r="A12511" t="str">
            <v>NEFR 2016</v>
          </cell>
        </row>
        <row r="12512">
          <cell r="A12512" t="str">
            <v>NEFR 2016</v>
          </cell>
        </row>
        <row r="12513">
          <cell r="A12513" t="str">
            <v>NEFR 2016</v>
          </cell>
        </row>
        <row r="12514">
          <cell r="A12514" t="str">
            <v>NEFR 2016</v>
          </cell>
        </row>
        <row r="12515">
          <cell r="A12515" t="str">
            <v>NEFR 2016</v>
          </cell>
        </row>
        <row r="12516">
          <cell r="A12516" t="str">
            <v>NEFR 2016</v>
          </cell>
        </row>
        <row r="12517">
          <cell r="A12517" t="str">
            <v>NEFR 2016</v>
          </cell>
        </row>
        <row r="12518">
          <cell r="A12518" t="str">
            <v>NEFR 2016</v>
          </cell>
        </row>
        <row r="12519">
          <cell r="A12519" t="str">
            <v>NEFR 2016</v>
          </cell>
        </row>
        <row r="12520">
          <cell r="A12520" t="str">
            <v>NEFR 2016</v>
          </cell>
        </row>
        <row r="12521">
          <cell r="A12521" t="str">
            <v>NEFR 2016</v>
          </cell>
        </row>
        <row r="12522">
          <cell r="A12522" t="str">
            <v>NEFR 2016</v>
          </cell>
        </row>
        <row r="12523">
          <cell r="A12523" t="str">
            <v>NEFR 2016</v>
          </cell>
        </row>
        <row r="12524">
          <cell r="A12524" t="str">
            <v>NEFR 2016</v>
          </cell>
        </row>
        <row r="12525">
          <cell r="A12525" t="str">
            <v>NEFR 2016</v>
          </cell>
        </row>
        <row r="12526">
          <cell r="A12526" t="str">
            <v>NEFR 2016</v>
          </cell>
        </row>
        <row r="12527">
          <cell r="A12527" t="str">
            <v>NEFR 2016</v>
          </cell>
        </row>
        <row r="12528">
          <cell r="A12528" t="str">
            <v>NEFR 2016</v>
          </cell>
        </row>
        <row r="12529">
          <cell r="A12529" t="str">
            <v>NEFR 2016</v>
          </cell>
        </row>
        <row r="12530">
          <cell r="A12530" t="str">
            <v>NEFR 2016</v>
          </cell>
        </row>
        <row r="12531">
          <cell r="A12531" t="str">
            <v>NEFR 2016</v>
          </cell>
        </row>
        <row r="12532">
          <cell r="A12532" t="str">
            <v>NEFR 2016</v>
          </cell>
        </row>
        <row r="12533">
          <cell r="A12533" t="str">
            <v>NEFR 2016</v>
          </cell>
        </row>
        <row r="12534">
          <cell r="A12534" t="str">
            <v>NEFR 2016</v>
          </cell>
        </row>
        <row r="12535">
          <cell r="A12535" t="str">
            <v>NEFR 2016</v>
          </cell>
        </row>
        <row r="12536">
          <cell r="A12536" t="str">
            <v>NEFR 2016</v>
          </cell>
        </row>
        <row r="12537">
          <cell r="A12537" t="str">
            <v>NEFR 2016</v>
          </cell>
        </row>
        <row r="12538">
          <cell r="A12538" t="str">
            <v>NEFR 2016</v>
          </cell>
        </row>
        <row r="12539">
          <cell r="A12539" t="str">
            <v>NEFR 2016</v>
          </cell>
        </row>
        <row r="12540">
          <cell r="A12540" t="str">
            <v>NEFR 2016</v>
          </cell>
        </row>
        <row r="12541">
          <cell r="A12541" t="str">
            <v>NEFR 2016</v>
          </cell>
        </row>
        <row r="12542">
          <cell r="A12542" t="str">
            <v>NEFR 2016</v>
          </cell>
        </row>
        <row r="12543">
          <cell r="A12543" t="str">
            <v>NEFR 2016</v>
          </cell>
        </row>
        <row r="12544">
          <cell r="A12544" t="str">
            <v>NEFR 2016</v>
          </cell>
        </row>
        <row r="12545">
          <cell r="A12545" t="str">
            <v>NEFR 2016</v>
          </cell>
        </row>
        <row r="12546">
          <cell r="A12546" t="str">
            <v>NEFR 2016</v>
          </cell>
        </row>
        <row r="12547">
          <cell r="A12547" t="str">
            <v>NEFR 2016</v>
          </cell>
        </row>
        <row r="12548">
          <cell r="A12548" t="str">
            <v>NEFR 2016</v>
          </cell>
        </row>
        <row r="12549">
          <cell r="A12549" t="str">
            <v>NEFR 2016</v>
          </cell>
        </row>
        <row r="12550">
          <cell r="A12550" t="str">
            <v>NEFR 2016</v>
          </cell>
        </row>
        <row r="12551">
          <cell r="A12551" t="str">
            <v>NEFR 2016</v>
          </cell>
        </row>
        <row r="12552">
          <cell r="A12552" t="str">
            <v>NEFR 2016</v>
          </cell>
        </row>
        <row r="12553">
          <cell r="A12553" t="str">
            <v>NEFR 2016</v>
          </cell>
        </row>
        <row r="12554">
          <cell r="A12554" t="str">
            <v>NEFR 2016</v>
          </cell>
        </row>
        <row r="12555">
          <cell r="A12555" t="str">
            <v>NEFR 2016</v>
          </cell>
        </row>
        <row r="12556">
          <cell r="A12556" t="str">
            <v>NEFR 2016</v>
          </cell>
        </row>
        <row r="12557">
          <cell r="A12557" t="str">
            <v>NEFR 2016</v>
          </cell>
        </row>
        <row r="12558">
          <cell r="A12558" t="str">
            <v>NEFR 2016</v>
          </cell>
        </row>
        <row r="12559">
          <cell r="A12559" t="str">
            <v>NEFR 2016</v>
          </cell>
        </row>
        <row r="12560">
          <cell r="A12560" t="str">
            <v>NEFR 2016</v>
          </cell>
        </row>
        <row r="12561">
          <cell r="A12561" t="str">
            <v>NEFR 2016</v>
          </cell>
        </row>
        <row r="12562">
          <cell r="A12562" t="str">
            <v>NEFR 2016</v>
          </cell>
        </row>
        <row r="12563">
          <cell r="A12563" t="str">
            <v>NEFR 2016</v>
          </cell>
        </row>
        <row r="12564">
          <cell r="A12564" t="str">
            <v>NEFR 2016</v>
          </cell>
        </row>
        <row r="12565">
          <cell r="A12565" t="str">
            <v>NEFR 2016</v>
          </cell>
        </row>
        <row r="12566">
          <cell r="A12566" t="str">
            <v>NEFR 2016</v>
          </cell>
        </row>
        <row r="12567">
          <cell r="A12567" t="str">
            <v>NEFR 2016</v>
          </cell>
        </row>
        <row r="12568">
          <cell r="A12568" t="str">
            <v>NEFR 2016</v>
          </cell>
        </row>
        <row r="12569">
          <cell r="A12569" t="str">
            <v>NEFR 2016</v>
          </cell>
        </row>
        <row r="12570">
          <cell r="A12570" t="str">
            <v>NEFR 2016</v>
          </cell>
        </row>
        <row r="12571">
          <cell r="A12571" t="str">
            <v>NEFR 2016</v>
          </cell>
        </row>
        <row r="12572">
          <cell r="A12572" t="str">
            <v>NEFR 2016</v>
          </cell>
        </row>
        <row r="12573">
          <cell r="A12573" t="str">
            <v>NEFR 2016</v>
          </cell>
        </row>
        <row r="12574">
          <cell r="A12574" t="str">
            <v>NEFR 2016</v>
          </cell>
        </row>
        <row r="12575">
          <cell r="A12575" t="str">
            <v>NEFR 2016</v>
          </cell>
        </row>
        <row r="12576">
          <cell r="A12576" t="str">
            <v>NEFR 2016</v>
          </cell>
        </row>
        <row r="12577">
          <cell r="A12577" t="str">
            <v>NEFR 2016</v>
          </cell>
        </row>
        <row r="12578">
          <cell r="A12578" t="str">
            <v>NEFR 2016</v>
          </cell>
        </row>
        <row r="12579">
          <cell r="A12579" t="str">
            <v>NEFR 2016</v>
          </cell>
        </row>
        <row r="12580">
          <cell r="A12580" t="str">
            <v>NEFR 2016</v>
          </cell>
        </row>
        <row r="12581">
          <cell r="A12581" t="str">
            <v>NEFR 2016</v>
          </cell>
        </row>
        <row r="12582">
          <cell r="A12582" t="str">
            <v>NEFR 2016</v>
          </cell>
        </row>
        <row r="12583">
          <cell r="A12583" t="str">
            <v>NEFR 2016</v>
          </cell>
        </row>
        <row r="12584">
          <cell r="A12584" t="str">
            <v>NEFR 2016</v>
          </cell>
        </row>
        <row r="12585">
          <cell r="A12585" t="str">
            <v>NEFR 2016</v>
          </cell>
        </row>
        <row r="12586">
          <cell r="A12586" t="str">
            <v>NEFR 2016</v>
          </cell>
        </row>
        <row r="12587">
          <cell r="A12587" t="str">
            <v>NEFR 2016</v>
          </cell>
        </row>
        <row r="12588">
          <cell r="A12588" t="str">
            <v>NEFR 2016</v>
          </cell>
        </row>
        <row r="12589">
          <cell r="A12589" t="str">
            <v>NEFR 2016</v>
          </cell>
        </row>
        <row r="12590">
          <cell r="A12590" t="str">
            <v>NEFR 2016</v>
          </cell>
        </row>
        <row r="12591">
          <cell r="A12591" t="str">
            <v>NEFR 2016</v>
          </cell>
        </row>
        <row r="12592">
          <cell r="A12592" t="str">
            <v>NEFR 2016</v>
          </cell>
        </row>
        <row r="12593">
          <cell r="A12593" t="str">
            <v>NEFR 2016</v>
          </cell>
        </row>
        <row r="12594">
          <cell r="A12594" t="str">
            <v>NEFR 2016</v>
          </cell>
        </row>
        <row r="12595">
          <cell r="A12595" t="str">
            <v>NEFR 2016</v>
          </cell>
        </row>
        <row r="12596">
          <cell r="A12596" t="str">
            <v>NEFR 2016</v>
          </cell>
        </row>
        <row r="12597">
          <cell r="A12597" t="str">
            <v>NEFR 2016</v>
          </cell>
        </row>
        <row r="12598">
          <cell r="A12598" t="str">
            <v>NEFR 2016</v>
          </cell>
        </row>
        <row r="12599">
          <cell r="A12599" t="str">
            <v>NEFR 2016</v>
          </cell>
        </row>
        <row r="12600">
          <cell r="A12600" t="str">
            <v>NEFR 2016</v>
          </cell>
        </row>
        <row r="12601">
          <cell r="A12601" t="str">
            <v>NEFR 2016</v>
          </cell>
        </row>
        <row r="12602">
          <cell r="A12602" t="str">
            <v>NEFR 2016</v>
          </cell>
        </row>
        <row r="12603">
          <cell r="A12603" t="str">
            <v>NEFR 2016</v>
          </cell>
        </row>
        <row r="12604">
          <cell r="A12604" t="str">
            <v>NEFR 2016</v>
          </cell>
        </row>
        <row r="12605">
          <cell r="A12605" t="str">
            <v>NEFR 2016</v>
          </cell>
        </row>
        <row r="12606">
          <cell r="A12606" t="str">
            <v>NEFR 2016</v>
          </cell>
        </row>
        <row r="12607">
          <cell r="A12607" t="str">
            <v>NEFR 2016</v>
          </cell>
        </row>
        <row r="12608">
          <cell r="A12608" t="str">
            <v>NEFR 2016</v>
          </cell>
        </row>
        <row r="12609">
          <cell r="A12609" t="str">
            <v>NEFR 2016</v>
          </cell>
        </row>
        <row r="12610">
          <cell r="A12610" t="str">
            <v>NEFR 2016</v>
          </cell>
        </row>
        <row r="12611">
          <cell r="A12611" t="str">
            <v>NEFR 2016</v>
          </cell>
        </row>
        <row r="12612">
          <cell r="A12612" t="str">
            <v>NEFR 2016</v>
          </cell>
        </row>
        <row r="12613">
          <cell r="A12613" t="str">
            <v>NEFR 2016</v>
          </cell>
        </row>
        <row r="12614">
          <cell r="A12614" t="str">
            <v>NEFR 2016</v>
          </cell>
        </row>
        <row r="12615">
          <cell r="A12615" t="str">
            <v>NEFR 2016</v>
          </cell>
        </row>
        <row r="12616">
          <cell r="A12616" t="str">
            <v>NEFR 2016</v>
          </cell>
        </row>
        <row r="12617">
          <cell r="A12617" t="str">
            <v>NEFR 2016</v>
          </cell>
        </row>
        <row r="12618">
          <cell r="A12618" t="str">
            <v>NEFR 2016</v>
          </cell>
        </row>
        <row r="12619">
          <cell r="A12619" t="str">
            <v>NEFR 2016</v>
          </cell>
        </row>
        <row r="12620">
          <cell r="A12620" t="str">
            <v>NEFR 2016</v>
          </cell>
        </row>
        <row r="12621">
          <cell r="A12621" t="str">
            <v>NEFR 2016</v>
          </cell>
        </row>
        <row r="12622">
          <cell r="A12622" t="str">
            <v>NEFR 2016</v>
          </cell>
        </row>
        <row r="12623">
          <cell r="A12623" t="str">
            <v>NEFR 2016</v>
          </cell>
        </row>
        <row r="12624">
          <cell r="A12624" t="str">
            <v>NEFR 2016</v>
          </cell>
        </row>
        <row r="12625">
          <cell r="A12625" t="str">
            <v>NEFR 2016</v>
          </cell>
        </row>
        <row r="12626">
          <cell r="A12626" t="str">
            <v>NEFR 2016</v>
          </cell>
        </row>
        <row r="12627">
          <cell r="A12627" t="str">
            <v>NEFR 2016</v>
          </cell>
        </row>
        <row r="12628">
          <cell r="A12628" t="str">
            <v>NEFR 2016</v>
          </cell>
        </row>
        <row r="12629">
          <cell r="A12629" t="str">
            <v>NEFR 2016</v>
          </cell>
        </row>
        <row r="12630">
          <cell r="A12630" t="str">
            <v>NEFR 2016</v>
          </cell>
        </row>
        <row r="12631">
          <cell r="A12631" t="str">
            <v>NEFR 2016</v>
          </cell>
        </row>
        <row r="12632">
          <cell r="A12632" t="str">
            <v>NEFR 2016</v>
          </cell>
        </row>
        <row r="12633">
          <cell r="A12633" t="str">
            <v>NEFR 2016</v>
          </cell>
        </row>
        <row r="12634">
          <cell r="A12634" t="str">
            <v>NEFR 2016</v>
          </cell>
        </row>
        <row r="12635">
          <cell r="A12635" t="str">
            <v>NEFR 2016</v>
          </cell>
        </row>
        <row r="12636">
          <cell r="A12636" t="str">
            <v>NEFR 2016</v>
          </cell>
        </row>
        <row r="12637">
          <cell r="A12637" t="str">
            <v>NEFR 2016</v>
          </cell>
        </row>
        <row r="12638">
          <cell r="A12638" t="str">
            <v>NEFR 2016</v>
          </cell>
        </row>
        <row r="12639">
          <cell r="A12639" t="str">
            <v>NEFR 2016</v>
          </cell>
        </row>
        <row r="12640">
          <cell r="A12640" t="str">
            <v>NEFR 2016</v>
          </cell>
        </row>
        <row r="12641">
          <cell r="A12641" t="str">
            <v>NEFR 2016</v>
          </cell>
        </row>
        <row r="12642">
          <cell r="A12642" t="str">
            <v>NEFR 2016</v>
          </cell>
        </row>
        <row r="12643">
          <cell r="A12643" t="str">
            <v>NEFR 2016</v>
          </cell>
        </row>
        <row r="12644">
          <cell r="A12644" t="str">
            <v>NEFR 2016</v>
          </cell>
        </row>
        <row r="12645">
          <cell r="A12645" t="str">
            <v>NEFR 2016</v>
          </cell>
        </row>
        <row r="12646">
          <cell r="A12646" t="str">
            <v>NEFR 2016</v>
          </cell>
        </row>
        <row r="12647">
          <cell r="A12647" t="str">
            <v>NEFR 2016</v>
          </cell>
        </row>
        <row r="12648">
          <cell r="A12648" t="str">
            <v>NEFR 2016</v>
          </cell>
        </row>
        <row r="12649">
          <cell r="A12649" t="str">
            <v>NEFR 2016</v>
          </cell>
        </row>
        <row r="12650">
          <cell r="A12650" t="str">
            <v>NEFR 2016</v>
          </cell>
        </row>
        <row r="12651">
          <cell r="A12651" t="str">
            <v>NEFR 2016</v>
          </cell>
        </row>
        <row r="12652">
          <cell r="A12652" t="str">
            <v>NEFR 2016</v>
          </cell>
        </row>
        <row r="12653">
          <cell r="A12653" t="str">
            <v>NEFR 2016</v>
          </cell>
        </row>
        <row r="12654">
          <cell r="A12654" t="str">
            <v>NEFR 2016</v>
          </cell>
        </row>
        <row r="12655">
          <cell r="A12655" t="str">
            <v>NEFR 2016</v>
          </cell>
        </row>
        <row r="12656">
          <cell r="A12656" t="str">
            <v>NEFR 2016</v>
          </cell>
        </row>
        <row r="12657">
          <cell r="A12657" t="str">
            <v>NEFR 2016</v>
          </cell>
        </row>
        <row r="12658">
          <cell r="A12658" t="str">
            <v>NEFR 2016</v>
          </cell>
        </row>
        <row r="12659">
          <cell r="A12659" t="str">
            <v>NEFR 2016</v>
          </cell>
        </row>
        <row r="12660">
          <cell r="A12660" t="str">
            <v>NEFR 2016</v>
          </cell>
        </row>
        <row r="12661">
          <cell r="A12661" t="str">
            <v>NEFR 2016</v>
          </cell>
        </row>
        <row r="12662">
          <cell r="A12662" t="str">
            <v>NEFR 2016</v>
          </cell>
        </row>
        <row r="12663">
          <cell r="A12663" t="str">
            <v>NEFR 2016</v>
          </cell>
        </row>
        <row r="12664">
          <cell r="A12664" t="str">
            <v>NEFR 2016</v>
          </cell>
        </row>
        <row r="12665">
          <cell r="A12665" t="str">
            <v>NEFR 2016</v>
          </cell>
        </row>
        <row r="12666">
          <cell r="A12666" t="str">
            <v>NEFR 2016</v>
          </cell>
        </row>
        <row r="12667">
          <cell r="A12667" t="str">
            <v>NEFR 2016</v>
          </cell>
        </row>
        <row r="12668">
          <cell r="A12668" t="str">
            <v>NEFR 2016</v>
          </cell>
        </row>
        <row r="12669">
          <cell r="A12669" t="str">
            <v>NEFR 2016</v>
          </cell>
        </row>
        <row r="12670">
          <cell r="A12670" t="str">
            <v>NEFR 2016</v>
          </cell>
        </row>
        <row r="12671">
          <cell r="A12671" t="str">
            <v>NEFR 2016</v>
          </cell>
        </row>
        <row r="12672">
          <cell r="A12672" t="str">
            <v>NEFR 2016</v>
          </cell>
        </row>
        <row r="12673">
          <cell r="A12673" t="str">
            <v>NEFR 2016</v>
          </cell>
        </row>
        <row r="12674">
          <cell r="A12674" t="str">
            <v>NEFR 2016</v>
          </cell>
        </row>
        <row r="12675">
          <cell r="A12675" t="str">
            <v>NEFR 2016</v>
          </cell>
        </row>
        <row r="12676">
          <cell r="A12676" t="str">
            <v>NEFR 2016</v>
          </cell>
        </row>
        <row r="12677">
          <cell r="A12677" t="str">
            <v>NEFR 2016</v>
          </cell>
        </row>
        <row r="12678">
          <cell r="A12678" t="str">
            <v>NEFR 2016</v>
          </cell>
        </row>
        <row r="12679">
          <cell r="A12679" t="str">
            <v>NEFR 2016</v>
          </cell>
        </row>
        <row r="12680">
          <cell r="A12680" t="str">
            <v>NEFR 2016</v>
          </cell>
        </row>
        <row r="12681">
          <cell r="A12681" t="str">
            <v>NEFR 2016</v>
          </cell>
        </row>
        <row r="12682">
          <cell r="A12682" t="str">
            <v>NEFR 2016</v>
          </cell>
        </row>
        <row r="12683">
          <cell r="A12683" t="str">
            <v>NEFR 2016</v>
          </cell>
        </row>
        <row r="12684">
          <cell r="A12684" t="str">
            <v>NEFR 2016</v>
          </cell>
        </row>
        <row r="12685">
          <cell r="A12685" t="str">
            <v>NEFR 2016</v>
          </cell>
        </row>
        <row r="12686">
          <cell r="A12686" t="str">
            <v>NEFR 2016</v>
          </cell>
        </row>
        <row r="12687">
          <cell r="A12687" t="str">
            <v>NEFR 2016</v>
          </cell>
        </row>
        <row r="12688">
          <cell r="A12688" t="str">
            <v>NEFR 2016</v>
          </cell>
        </row>
        <row r="12689">
          <cell r="A12689" t="str">
            <v>NEFR 2016</v>
          </cell>
        </row>
        <row r="12690">
          <cell r="A12690" t="str">
            <v>NEFR 2016</v>
          </cell>
        </row>
        <row r="12691">
          <cell r="A12691" t="str">
            <v>NEFR 2016</v>
          </cell>
        </row>
        <row r="12692">
          <cell r="A12692" t="str">
            <v>NEFR 2016</v>
          </cell>
        </row>
        <row r="12693">
          <cell r="A12693" t="str">
            <v>NEFR 2016</v>
          </cell>
        </row>
        <row r="12694">
          <cell r="A12694" t="str">
            <v>NEFR 2016</v>
          </cell>
        </row>
        <row r="12695">
          <cell r="A12695" t="str">
            <v>NEFR 2016</v>
          </cell>
        </row>
        <row r="12696">
          <cell r="A12696" t="str">
            <v>NEFR 2016</v>
          </cell>
        </row>
        <row r="12697">
          <cell r="A12697" t="str">
            <v>NEFR 2016</v>
          </cell>
        </row>
        <row r="12698">
          <cell r="A12698" t="str">
            <v>NEFR 2016</v>
          </cell>
        </row>
        <row r="12699">
          <cell r="A12699" t="str">
            <v>NEFR 2016</v>
          </cell>
        </row>
        <row r="12700">
          <cell r="A12700" t="str">
            <v>NEFR 2016</v>
          </cell>
        </row>
        <row r="12701">
          <cell r="A12701" t="str">
            <v>NEFR 2016</v>
          </cell>
        </row>
        <row r="12702">
          <cell r="A12702" t="str">
            <v>NEFR 2016</v>
          </cell>
        </row>
        <row r="12703">
          <cell r="A12703" t="str">
            <v>NEFR 2016</v>
          </cell>
        </row>
        <row r="12704">
          <cell r="A12704" t="str">
            <v>NEFR 2016</v>
          </cell>
        </row>
        <row r="12705">
          <cell r="A12705" t="str">
            <v>NEFR 2016</v>
          </cell>
        </row>
        <row r="12706">
          <cell r="A12706" t="str">
            <v>NEFR 2016</v>
          </cell>
        </row>
        <row r="12707">
          <cell r="A12707" t="str">
            <v>NEFR 2016</v>
          </cell>
        </row>
        <row r="12708">
          <cell r="A12708" t="str">
            <v>NEFR 2016</v>
          </cell>
        </row>
        <row r="12709">
          <cell r="A12709" t="str">
            <v>NEFR 2016</v>
          </cell>
        </row>
        <row r="12710">
          <cell r="A12710" t="str">
            <v>NEFR 2016</v>
          </cell>
        </row>
        <row r="12711">
          <cell r="A12711" t="str">
            <v>NEFR 2016</v>
          </cell>
        </row>
        <row r="12712">
          <cell r="A12712" t="str">
            <v>NEFR 2016</v>
          </cell>
        </row>
        <row r="12713">
          <cell r="A12713" t="str">
            <v>NEFR 2016</v>
          </cell>
        </row>
        <row r="12714">
          <cell r="A12714" t="str">
            <v>NEFR 2016</v>
          </cell>
        </row>
        <row r="12715">
          <cell r="A12715" t="str">
            <v>NEFR 2016</v>
          </cell>
        </row>
        <row r="12716">
          <cell r="A12716" t="str">
            <v>NEFR 2016</v>
          </cell>
        </row>
        <row r="12717">
          <cell r="A12717" t="str">
            <v>NEFR 2016</v>
          </cell>
        </row>
        <row r="12718">
          <cell r="A12718" t="str">
            <v>NEFR 2016</v>
          </cell>
        </row>
        <row r="12719">
          <cell r="A12719" t="str">
            <v>NEFR 2016</v>
          </cell>
        </row>
        <row r="12720">
          <cell r="A12720" t="str">
            <v>NEFR 2016</v>
          </cell>
        </row>
        <row r="12721">
          <cell r="A12721" t="str">
            <v>NEFR 2016</v>
          </cell>
        </row>
        <row r="12722">
          <cell r="A12722" t="str">
            <v>NEFR 2016</v>
          </cell>
        </row>
        <row r="12723">
          <cell r="A12723" t="str">
            <v>NEFR 2016</v>
          </cell>
        </row>
        <row r="12724">
          <cell r="A12724" t="str">
            <v>NEFR 2016</v>
          </cell>
        </row>
        <row r="12725">
          <cell r="A12725" t="str">
            <v>NEFR 2016</v>
          </cell>
        </row>
        <row r="12726">
          <cell r="A12726" t="str">
            <v>NEFR 2016</v>
          </cell>
        </row>
        <row r="12727">
          <cell r="A12727" t="str">
            <v>NEFR 2016</v>
          </cell>
        </row>
        <row r="12728">
          <cell r="A12728" t="str">
            <v>NEFR 2016</v>
          </cell>
        </row>
        <row r="12729">
          <cell r="A12729" t="str">
            <v>NEFR 2016</v>
          </cell>
        </row>
        <row r="12730">
          <cell r="A12730" t="str">
            <v>NEFR 2016</v>
          </cell>
        </row>
        <row r="12731">
          <cell r="A12731" t="str">
            <v>NEFR 2016</v>
          </cell>
        </row>
        <row r="12732">
          <cell r="A12732" t="str">
            <v>NEFR 2016</v>
          </cell>
        </row>
        <row r="12733">
          <cell r="A12733" t="str">
            <v>NEFR 2016</v>
          </cell>
        </row>
        <row r="12734">
          <cell r="A12734" t="str">
            <v>NEFR 2016</v>
          </cell>
        </row>
        <row r="12735">
          <cell r="A12735" t="str">
            <v>NEFR 2016</v>
          </cell>
        </row>
        <row r="12736">
          <cell r="A12736" t="str">
            <v>NEFR 2016</v>
          </cell>
        </row>
        <row r="12737">
          <cell r="A12737" t="str">
            <v>NEFR 2016</v>
          </cell>
        </row>
        <row r="12738">
          <cell r="A12738" t="str">
            <v>NEFR 2016</v>
          </cell>
        </row>
        <row r="12739">
          <cell r="A12739" t="str">
            <v>NEFR 2016</v>
          </cell>
        </row>
        <row r="12740">
          <cell r="A12740" t="str">
            <v>NEFR 2016</v>
          </cell>
        </row>
        <row r="12741">
          <cell r="A12741" t="str">
            <v>NEFR 2016</v>
          </cell>
        </row>
        <row r="12742">
          <cell r="A12742" t="str">
            <v>NEFR 2016</v>
          </cell>
        </row>
        <row r="12743">
          <cell r="A12743" t="str">
            <v>NEFR 2016</v>
          </cell>
        </row>
        <row r="12744">
          <cell r="A12744" t="str">
            <v>NEFR 2016</v>
          </cell>
        </row>
        <row r="12745">
          <cell r="A12745" t="str">
            <v>NEFR 2016</v>
          </cell>
        </row>
        <row r="12746">
          <cell r="A12746" t="str">
            <v>NEFR 2016</v>
          </cell>
        </row>
        <row r="12747">
          <cell r="A12747" t="str">
            <v>NEFR 2016</v>
          </cell>
        </row>
        <row r="12748">
          <cell r="A12748" t="str">
            <v>NEFR 2016</v>
          </cell>
        </row>
        <row r="12749">
          <cell r="A12749" t="str">
            <v>NEFR 2016</v>
          </cell>
        </row>
        <row r="12750">
          <cell r="A12750" t="str">
            <v>NEFR 2016</v>
          </cell>
        </row>
        <row r="12751">
          <cell r="A12751" t="str">
            <v>NEFR 2016</v>
          </cell>
        </row>
        <row r="12752">
          <cell r="A12752" t="str">
            <v>NEFR 2016</v>
          </cell>
        </row>
        <row r="12753">
          <cell r="A12753" t="str">
            <v>NEFR 2016</v>
          </cell>
        </row>
        <row r="12754">
          <cell r="A12754" t="str">
            <v>NEFR 2016</v>
          </cell>
        </row>
        <row r="12755">
          <cell r="A12755" t="str">
            <v>NEFR 2016</v>
          </cell>
        </row>
        <row r="12756">
          <cell r="A12756" t="str">
            <v>NEFR 2016</v>
          </cell>
        </row>
        <row r="12757">
          <cell r="A12757" t="str">
            <v>NEFR 2016</v>
          </cell>
        </row>
        <row r="12758">
          <cell r="A12758" t="str">
            <v>NEFR 2016</v>
          </cell>
        </row>
        <row r="12759">
          <cell r="A12759" t="str">
            <v>NEFR 2016</v>
          </cell>
        </row>
        <row r="12760">
          <cell r="A12760" t="str">
            <v>NEFR 2016</v>
          </cell>
        </row>
        <row r="12761">
          <cell r="A12761" t="str">
            <v>NEFR 2016</v>
          </cell>
        </row>
        <row r="12762">
          <cell r="A12762" t="str">
            <v>NEFR 2016</v>
          </cell>
        </row>
        <row r="12763">
          <cell r="A12763" t="str">
            <v>NEFR 2016</v>
          </cell>
        </row>
        <row r="12764">
          <cell r="A12764" t="str">
            <v>NEFR 2016</v>
          </cell>
        </row>
        <row r="12765">
          <cell r="A12765" t="str">
            <v>NEFR 2016</v>
          </cell>
        </row>
        <row r="12766">
          <cell r="A12766" t="str">
            <v>NEFR 2016</v>
          </cell>
        </row>
        <row r="12767">
          <cell r="A12767" t="str">
            <v>NEFR 2016</v>
          </cell>
        </row>
        <row r="12768">
          <cell r="A12768" t="str">
            <v>NEFR 2016</v>
          </cell>
        </row>
        <row r="12769">
          <cell r="A12769" t="str">
            <v>NEFR 2016</v>
          </cell>
        </row>
        <row r="12770">
          <cell r="A12770" t="str">
            <v>NEFR 2016</v>
          </cell>
        </row>
        <row r="12771">
          <cell r="A12771" t="str">
            <v>NEFR 2016</v>
          </cell>
        </row>
        <row r="12772">
          <cell r="A12772" t="str">
            <v>NEFR 2016</v>
          </cell>
        </row>
        <row r="12773">
          <cell r="A12773" t="str">
            <v>NEFR 2016</v>
          </cell>
        </row>
        <row r="12774">
          <cell r="A12774" t="str">
            <v>NEFR 2016</v>
          </cell>
        </row>
        <row r="12775">
          <cell r="A12775" t="str">
            <v>NEFR 2016</v>
          </cell>
        </row>
        <row r="12776">
          <cell r="A12776" t="str">
            <v>NEFR 2016</v>
          </cell>
        </row>
        <row r="12777">
          <cell r="A12777" t="str">
            <v>NEFR 2016</v>
          </cell>
        </row>
        <row r="12778">
          <cell r="A12778" t="str">
            <v>NEFR 2016</v>
          </cell>
        </row>
        <row r="12779">
          <cell r="A12779" t="str">
            <v>NEFR 2016</v>
          </cell>
        </row>
        <row r="12780">
          <cell r="A12780" t="str">
            <v>NEFR 2016</v>
          </cell>
        </row>
        <row r="12781">
          <cell r="A12781" t="str">
            <v>NEFR 2016</v>
          </cell>
        </row>
        <row r="12782">
          <cell r="A12782" t="str">
            <v>NEFR 2016</v>
          </cell>
        </row>
        <row r="12783">
          <cell r="A12783" t="str">
            <v>NEFR 2016</v>
          </cell>
        </row>
        <row r="12784">
          <cell r="A12784" t="str">
            <v>NEFR 2016</v>
          </cell>
        </row>
        <row r="12785">
          <cell r="A12785" t="str">
            <v>NEFR 2016</v>
          </cell>
        </row>
        <row r="12786">
          <cell r="A12786" t="str">
            <v>NEFR 2016</v>
          </cell>
        </row>
        <row r="12787">
          <cell r="A12787" t="str">
            <v>NEFR 2016</v>
          </cell>
        </row>
        <row r="12788">
          <cell r="A12788" t="str">
            <v>NEFR 2016</v>
          </cell>
        </row>
        <row r="12789">
          <cell r="A12789" t="str">
            <v>NEFR 2016</v>
          </cell>
        </row>
        <row r="12790">
          <cell r="A12790" t="str">
            <v>NEFR 2016</v>
          </cell>
        </row>
        <row r="12791">
          <cell r="A12791" t="str">
            <v>NEFR 2016</v>
          </cell>
        </row>
        <row r="12792">
          <cell r="A12792" t="str">
            <v>NEFR 2016</v>
          </cell>
        </row>
        <row r="12793">
          <cell r="A12793" t="str">
            <v>NEFR 2016</v>
          </cell>
        </row>
        <row r="12794">
          <cell r="A12794" t="str">
            <v>NEFR 2016</v>
          </cell>
        </row>
        <row r="12795">
          <cell r="A12795" t="str">
            <v>NEFR 2016</v>
          </cell>
        </row>
        <row r="12796">
          <cell r="A12796" t="str">
            <v>NEFR 2016</v>
          </cell>
        </row>
        <row r="12797">
          <cell r="A12797" t="str">
            <v>NEFR 2016</v>
          </cell>
        </row>
        <row r="12798">
          <cell r="A12798" t="str">
            <v>NEFR 2016</v>
          </cell>
        </row>
        <row r="12799">
          <cell r="A12799" t="str">
            <v>NEFR 2016</v>
          </cell>
        </row>
        <row r="12800">
          <cell r="A12800" t="str">
            <v>NEFR 2016</v>
          </cell>
        </row>
        <row r="12801">
          <cell r="A12801" t="str">
            <v>NEFR 2016</v>
          </cell>
        </row>
        <row r="12802">
          <cell r="A12802" t="str">
            <v>NEFR 2016</v>
          </cell>
        </row>
        <row r="12803">
          <cell r="A12803" t="str">
            <v>NEFR 2016</v>
          </cell>
        </row>
        <row r="12804">
          <cell r="A12804" t="str">
            <v>NEFR 2016</v>
          </cell>
        </row>
        <row r="12805">
          <cell r="A12805" t="str">
            <v>NEFR 2016</v>
          </cell>
        </row>
        <row r="12806">
          <cell r="A12806" t="str">
            <v>NEFR 2016</v>
          </cell>
        </row>
        <row r="12807">
          <cell r="A12807" t="str">
            <v>NEFR 2016</v>
          </cell>
        </row>
        <row r="12808">
          <cell r="A12808" t="str">
            <v>NEFR 2016</v>
          </cell>
        </row>
        <row r="12809">
          <cell r="A12809" t="str">
            <v>NEFR 2016</v>
          </cell>
        </row>
        <row r="12810">
          <cell r="A12810" t="str">
            <v>NEFR 2016</v>
          </cell>
        </row>
        <row r="12811">
          <cell r="A12811" t="str">
            <v>NEFR 2016</v>
          </cell>
        </row>
        <row r="12812">
          <cell r="A12812" t="str">
            <v>NEFR 2016</v>
          </cell>
        </row>
        <row r="12813">
          <cell r="A12813" t="str">
            <v>NEFR 2016</v>
          </cell>
        </row>
        <row r="12814">
          <cell r="A12814" t="str">
            <v>NEFR 2016</v>
          </cell>
        </row>
        <row r="12815">
          <cell r="A12815" t="str">
            <v>NEFR 2016</v>
          </cell>
        </row>
        <row r="12816">
          <cell r="A12816" t="str">
            <v>NEFR 2016</v>
          </cell>
        </row>
        <row r="12817">
          <cell r="A12817" t="str">
            <v>NEFR 2016</v>
          </cell>
        </row>
        <row r="12818">
          <cell r="A12818" t="str">
            <v>NEFR 2016</v>
          </cell>
        </row>
        <row r="12819">
          <cell r="A12819" t="str">
            <v>NEFR 2016</v>
          </cell>
        </row>
        <row r="12820">
          <cell r="A12820" t="str">
            <v>NEFR 2016</v>
          </cell>
        </row>
        <row r="12821">
          <cell r="A12821" t="str">
            <v>NEFR 2016</v>
          </cell>
        </row>
        <row r="12822">
          <cell r="A12822" t="str">
            <v>NEFR 2016</v>
          </cell>
        </row>
        <row r="12823">
          <cell r="A12823" t="str">
            <v>NEFR 2016</v>
          </cell>
        </row>
        <row r="12824">
          <cell r="A12824" t="str">
            <v>NEFR 2016</v>
          </cell>
        </row>
        <row r="12825">
          <cell r="A12825" t="str">
            <v>NEFR 2016</v>
          </cell>
        </row>
        <row r="12826">
          <cell r="A12826" t="str">
            <v>NEFR 2016</v>
          </cell>
        </row>
        <row r="12827">
          <cell r="A12827" t="str">
            <v>NEFR 2016</v>
          </cell>
        </row>
        <row r="12828">
          <cell r="A12828" t="str">
            <v>NEFR 2016</v>
          </cell>
        </row>
        <row r="12829">
          <cell r="A12829" t="str">
            <v>NEFR 2016</v>
          </cell>
        </row>
        <row r="12830">
          <cell r="A12830" t="str">
            <v>NEFR 2016</v>
          </cell>
        </row>
        <row r="12831">
          <cell r="A12831" t="str">
            <v>NEFR 2016</v>
          </cell>
        </row>
        <row r="12832">
          <cell r="A12832" t="str">
            <v>NEFR 2016</v>
          </cell>
        </row>
        <row r="12833">
          <cell r="A12833" t="str">
            <v>NEFR 2016</v>
          </cell>
        </row>
        <row r="12834">
          <cell r="A12834" t="str">
            <v>NEFR 2016</v>
          </cell>
        </row>
        <row r="12835">
          <cell r="A12835" t="str">
            <v>NEFR 2016</v>
          </cell>
        </row>
        <row r="12836">
          <cell r="A12836" t="str">
            <v>NEFR 2016</v>
          </cell>
        </row>
        <row r="12837">
          <cell r="A12837" t="str">
            <v>NEFR 2016</v>
          </cell>
        </row>
        <row r="12838">
          <cell r="A12838" t="str">
            <v>NEFR 2016</v>
          </cell>
        </row>
        <row r="12839">
          <cell r="A12839" t="str">
            <v>NEFR 2016</v>
          </cell>
        </row>
        <row r="12840">
          <cell r="A12840" t="str">
            <v>NEFR 2016</v>
          </cell>
        </row>
        <row r="12841">
          <cell r="A12841" t="str">
            <v>NEFR 2016</v>
          </cell>
        </row>
        <row r="12842">
          <cell r="A12842" t="str">
            <v>NEFR 2016</v>
          </cell>
        </row>
        <row r="12843">
          <cell r="A12843" t="str">
            <v>NEFR 2016</v>
          </cell>
        </row>
        <row r="12844">
          <cell r="A12844" t="str">
            <v>NEFR 2016</v>
          </cell>
        </row>
        <row r="12845">
          <cell r="A12845" t="str">
            <v>NEFR 2016</v>
          </cell>
        </row>
        <row r="12846">
          <cell r="A12846" t="str">
            <v>NEFR 2016</v>
          </cell>
        </row>
        <row r="12847">
          <cell r="A12847" t="str">
            <v>NEFR 2016</v>
          </cell>
        </row>
        <row r="12848">
          <cell r="A12848" t="str">
            <v>NEFR 2016</v>
          </cell>
        </row>
        <row r="12849">
          <cell r="A12849" t="str">
            <v>NEFR 2016</v>
          </cell>
        </row>
        <row r="12850">
          <cell r="A12850" t="str">
            <v>NEFR 2016</v>
          </cell>
        </row>
        <row r="12851">
          <cell r="A12851" t="str">
            <v>NEFR 2016</v>
          </cell>
        </row>
        <row r="12852">
          <cell r="A12852" t="str">
            <v>NEFR 2016</v>
          </cell>
        </row>
        <row r="12853">
          <cell r="A12853" t="str">
            <v>NEFR 2016</v>
          </cell>
        </row>
        <row r="12854">
          <cell r="A12854" t="str">
            <v>NEFR 2016</v>
          </cell>
        </row>
        <row r="12855">
          <cell r="A12855" t="str">
            <v>NEFR 2016</v>
          </cell>
        </row>
        <row r="12856">
          <cell r="A12856" t="str">
            <v>NEFR 2016</v>
          </cell>
        </row>
        <row r="12857">
          <cell r="A12857" t="str">
            <v>NEFR 2016</v>
          </cell>
        </row>
        <row r="12858">
          <cell r="A12858" t="str">
            <v>NEFR 2016</v>
          </cell>
        </row>
        <row r="12859">
          <cell r="A12859" t="str">
            <v>NEFR 2016</v>
          </cell>
        </row>
        <row r="12860">
          <cell r="A12860" t="str">
            <v>NEFR 2016</v>
          </cell>
        </row>
        <row r="12861">
          <cell r="A12861" t="str">
            <v>NEFR 2016</v>
          </cell>
        </row>
        <row r="12862">
          <cell r="A12862" t="str">
            <v>NEFR 2016</v>
          </cell>
        </row>
        <row r="12863">
          <cell r="A12863" t="str">
            <v>NEFR 2016</v>
          </cell>
        </row>
        <row r="12864">
          <cell r="A12864" t="str">
            <v>NEFR 2016</v>
          </cell>
        </row>
        <row r="12865">
          <cell r="A12865" t="str">
            <v>NEFR 2016</v>
          </cell>
        </row>
        <row r="12866">
          <cell r="A12866" t="str">
            <v>NEFR 2016</v>
          </cell>
        </row>
        <row r="12867">
          <cell r="A12867" t="str">
            <v>NEFR 2016</v>
          </cell>
        </row>
        <row r="12868">
          <cell r="A12868" t="str">
            <v>NEFR 2016</v>
          </cell>
        </row>
        <row r="12869">
          <cell r="A12869" t="str">
            <v>NEFR 2016</v>
          </cell>
        </row>
        <row r="12870">
          <cell r="A12870" t="str">
            <v>NEFR 2016</v>
          </cell>
        </row>
        <row r="12871">
          <cell r="A12871" t="str">
            <v>NEFR 2016</v>
          </cell>
        </row>
        <row r="12872">
          <cell r="A12872" t="str">
            <v>NEFR 2016</v>
          </cell>
        </row>
        <row r="12873">
          <cell r="A12873" t="str">
            <v>NEFR 2016</v>
          </cell>
        </row>
        <row r="12874">
          <cell r="A12874" t="str">
            <v>NEFR 2016</v>
          </cell>
        </row>
        <row r="12875">
          <cell r="A12875" t="str">
            <v>NEFR 2016</v>
          </cell>
        </row>
        <row r="12876">
          <cell r="A12876" t="str">
            <v>NEFR 2016</v>
          </cell>
        </row>
        <row r="12877">
          <cell r="A12877" t="str">
            <v>NEFR 2016</v>
          </cell>
        </row>
        <row r="12878">
          <cell r="A12878" t="str">
            <v>NEFR 2016</v>
          </cell>
        </row>
        <row r="12879">
          <cell r="A12879" t="str">
            <v>NEFR 2016</v>
          </cell>
        </row>
        <row r="12880">
          <cell r="A12880" t="str">
            <v>NEFR 2016</v>
          </cell>
        </row>
        <row r="12881">
          <cell r="A12881" t="str">
            <v>NEFR 2016</v>
          </cell>
        </row>
        <row r="12882">
          <cell r="A12882" t="str">
            <v>NEFR 2016</v>
          </cell>
        </row>
        <row r="12883">
          <cell r="A12883" t="str">
            <v>NEFR 2016</v>
          </cell>
        </row>
        <row r="12884">
          <cell r="A12884" t="str">
            <v>NEFR 2016</v>
          </cell>
        </row>
        <row r="12885">
          <cell r="A12885" t="str">
            <v>NEFR 2016</v>
          </cell>
        </row>
        <row r="12886">
          <cell r="A12886" t="str">
            <v>NEFR 2016</v>
          </cell>
        </row>
        <row r="12887">
          <cell r="A12887" t="str">
            <v>NEFR 2016</v>
          </cell>
        </row>
        <row r="12888">
          <cell r="A12888" t="str">
            <v>NEFR 2016</v>
          </cell>
        </row>
        <row r="12889">
          <cell r="A12889" t="str">
            <v>NEFR 2016</v>
          </cell>
        </row>
        <row r="12890">
          <cell r="A12890" t="str">
            <v>NEFR 2016</v>
          </cell>
        </row>
        <row r="12891">
          <cell r="A12891" t="str">
            <v>NEFR 2016</v>
          </cell>
        </row>
        <row r="12892">
          <cell r="A12892" t="str">
            <v>NEFR 2016</v>
          </cell>
        </row>
        <row r="12893">
          <cell r="A12893" t="str">
            <v>NEFR 2016</v>
          </cell>
        </row>
        <row r="12894">
          <cell r="A12894" t="str">
            <v>NEFR 2016</v>
          </cell>
        </row>
        <row r="12895">
          <cell r="A12895" t="str">
            <v>NEFR 2016</v>
          </cell>
        </row>
        <row r="12896">
          <cell r="A12896" t="str">
            <v>NEFR 2016</v>
          </cell>
        </row>
        <row r="12897">
          <cell r="A12897" t="str">
            <v>NEFR 2016</v>
          </cell>
        </row>
        <row r="12898">
          <cell r="A12898" t="str">
            <v>NEFR 2016</v>
          </cell>
        </row>
        <row r="12899">
          <cell r="A12899" t="str">
            <v>NEFR 2016</v>
          </cell>
        </row>
        <row r="12900">
          <cell r="A12900" t="str">
            <v>NEFR 2016</v>
          </cell>
        </row>
        <row r="12901">
          <cell r="A12901" t="str">
            <v>NEFR 2016</v>
          </cell>
        </row>
        <row r="12902">
          <cell r="A12902" t="str">
            <v>NEFR 2016</v>
          </cell>
        </row>
        <row r="12903">
          <cell r="A12903" t="str">
            <v>NEFR 2016</v>
          </cell>
        </row>
        <row r="12904">
          <cell r="A12904" t="str">
            <v>NEFR 2016</v>
          </cell>
        </row>
        <row r="12905">
          <cell r="A12905" t="str">
            <v>NEFR 2016</v>
          </cell>
        </row>
        <row r="12906">
          <cell r="A12906" t="str">
            <v>NEFR 2016</v>
          </cell>
        </row>
        <row r="12907">
          <cell r="A12907" t="str">
            <v>NEFR 2016</v>
          </cell>
        </row>
        <row r="12908">
          <cell r="A12908" t="str">
            <v>NEFR 2016</v>
          </cell>
        </row>
        <row r="12909">
          <cell r="A12909" t="str">
            <v>NEFR 2016</v>
          </cell>
        </row>
        <row r="12910">
          <cell r="A12910" t="str">
            <v>NEFR 2016</v>
          </cell>
        </row>
        <row r="12911">
          <cell r="A12911" t="str">
            <v>NEFR 2016</v>
          </cell>
        </row>
        <row r="12912">
          <cell r="A12912" t="str">
            <v>NEFR 2016</v>
          </cell>
        </row>
        <row r="12913">
          <cell r="A12913" t="str">
            <v>NEFR 2016</v>
          </cell>
        </row>
        <row r="12914">
          <cell r="A12914" t="str">
            <v>NEFR 2016</v>
          </cell>
        </row>
        <row r="12915">
          <cell r="A12915" t="str">
            <v>NEFR 2016</v>
          </cell>
        </row>
        <row r="12916">
          <cell r="A12916" t="str">
            <v>NEFR 2016</v>
          </cell>
        </row>
        <row r="12917">
          <cell r="A12917" t="str">
            <v>NEFR 2016</v>
          </cell>
        </row>
        <row r="12918">
          <cell r="A12918" t="str">
            <v>NEFR 2016</v>
          </cell>
        </row>
        <row r="12919">
          <cell r="A12919" t="str">
            <v>NEFR 2016</v>
          </cell>
        </row>
        <row r="12920">
          <cell r="A12920" t="str">
            <v>NEFR 2016</v>
          </cell>
        </row>
        <row r="12921">
          <cell r="A12921" t="str">
            <v>NEFR 2016</v>
          </cell>
        </row>
        <row r="12922">
          <cell r="A12922" t="str">
            <v>NEFR 2016</v>
          </cell>
        </row>
        <row r="12923">
          <cell r="A12923" t="str">
            <v>NEFR 2016</v>
          </cell>
        </row>
        <row r="12924">
          <cell r="A12924" t="str">
            <v>NEFR 2016</v>
          </cell>
        </row>
        <row r="12925">
          <cell r="A12925" t="str">
            <v>NEFR 2016</v>
          </cell>
        </row>
        <row r="12926">
          <cell r="A12926" t="str">
            <v>NEFR 2016</v>
          </cell>
        </row>
        <row r="12927">
          <cell r="A12927" t="str">
            <v>NEFR 2016</v>
          </cell>
        </row>
        <row r="12928">
          <cell r="A12928" t="str">
            <v>NEFR 2016</v>
          </cell>
        </row>
        <row r="12929">
          <cell r="A12929" t="str">
            <v>NEFR 2016</v>
          </cell>
        </row>
        <row r="12930">
          <cell r="A12930" t="str">
            <v>NEFR 2016</v>
          </cell>
        </row>
        <row r="12931">
          <cell r="A12931" t="str">
            <v>NEFR 2016</v>
          </cell>
        </row>
        <row r="12932">
          <cell r="A12932" t="str">
            <v>NEFR 2016</v>
          </cell>
        </row>
        <row r="12933">
          <cell r="A12933" t="str">
            <v>NEFR 2016</v>
          </cell>
        </row>
        <row r="12934">
          <cell r="A12934" t="str">
            <v>NEFR 2016</v>
          </cell>
        </row>
        <row r="12935">
          <cell r="A12935" t="str">
            <v>NEFR 2016</v>
          </cell>
        </row>
        <row r="12936">
          <cell r="A12936" t="str">
            <v>NEFR 2016</v>
          </cell>
        </row>
        <row r="12937">
          <cell r="A12937" t="str">
            <v>NEFR 2016</v>
          </cell>
        </row>
        <row r="12938">
          <cell r="A12938" t="str">
            <v>NEFR 2016</v>
          </cell>
        </row>
        <row r="12939">
          <cell r="A12939" t="str">
            <v>NEFR 2016</v>
          </cell>
        </row>
        <row r="12940">
          <cell r="A12940" t="str">
            <v>NEFR 2016</v>
          </cell>
        </row>
        <row r="12941">
          <cell r="A12941" t="str">
            <v>NEFR 2016</v>
          </cell>
        </row>
        <row r="12942">
          <cell r="A12942" t="str">
            <v>NEFR 2016</v>
          </cell>
        </row>
        <row r="12943">
          <cell r="A12943" t="str">
            <v>NEFR 2016</v>
          </cell>
        </row>
        <row r="12944">
          <cell r="A12944" t="str">
            <v>NEFR 2016</v>
          </cell>
        </row>
        <row r="12945">
          <cell r="A12945" t="str">
            <v>NEFR 2016</v>
          </cell>
        </row>
        <row r="12946">
          <cell r="A12946" t="str">
            <v>NEFR 2016</v>
          </cell>
        </row>
        <row r="12947">
          <cell r="A12947" t="str">
            <v>NEFR 2016</v>
          </cell>
        </row>
        <row r="12948">
          <cell r="A12948" t="str">
            <v>NEFR 2016</v>
          </cell>
        </row>
        <row r="12949">
          <cell r="A12949" t="str">
            <v>NEFR 2016</v>
          </cell>
        </row>
        <row r="12950">
          <cell r="A12950" t="str">
            <v>NEFR 2016</v>
          </cell>
        </row>
        <row r="12951">
          <cell r="A12951" t="str">
            <v>NEFR 2016</v>
          </cell>
        </row>
        <row r="12952">
          <cell r="A12952" t="str">
            <v>NEFR 2016</v>
          </cell>
        </row>
        <row r="12953">
          <cell r="A12953" t="str">
            <v>NEFR 2016</v>
          </cell>
        </row>
        <row r="12954">
          <cell r="A12954" t="str">
            <v>NEFR 2016</v>
          </cell>
        </row>
        <row r="12955">
          <cell r="A12955" t="str">
            <v>NEFR 2016</v>
          </cell>
        </row>
        <row r="12956">
          <cell r="A12956" t="str">
            <v>NEFR 2016</v>
          </cell>
        </row>
        <row r="12957">
          <cell r="A12957" t="str">
            <v>NEFR 2016</v>
          </cell>
        </row>
        <row r="12958">
          <cell r="A12958" t="str">
            <v>NEFR 2016</v>
          </cell>
        </row>
        <row r="12959">
          <cell r="A12959" t="str">
            <v>NEFR 2016</v>
          </cell>
        </row>
        <row r="12960">
          <cell r="A12960" t="str">
            <v>NEFR 2016</v>
          </cell>
        </row>
        <row r="12961">
          <cell r="A12961" t="str">
            <v>NEFR 2016</v>
          </cell>
        </row>
        <row r="12962">
          <cell r="A12962" t="str">
            <v>NEFR 2016</v>
          </cell>
        </row>
        <row r="12963">
          <cell r="A12963" t="str">
            <v>NEFR 2016</v>
          </cell>
        </row>
        <row r="12964">
          <cell r="A12964" t="str">
            <v>NEFR 2016</v>
          </cell>
        </row>
        <row r="12965">
          <cell r="A12965" t="str">
            <v>NEFR 2016</v>
          </cell>
        </row>
        <row r="12966">
          <cell r="A12966" t="str">
            <v>NEFR 2016</v>
          </cell>
        </row>
        <row r="12967">
          <cell r="A12967" t="str">
            <v>NEFR 2016</v>
          </cell>
        </row>
        <row r="12968">
          <cell r="A12968" t="str">
            <v>NEFR 2016</v>
          </cell>
        </row>
        <row r="12969">
          <cell r="A12969" t="str">
            <v>NEFR 2016</v>
          </cell>
        </row>
        <row r="12970">
          <cell r="A12970" t="str">
            <v>NEFR 2016</v>
          </cell>
        </row>
        <row r="12971">
          <cell r="A12971" t="str">
            <v>NEFR 2016</v>
          </cell>
        </row>
        <row r="12972">
          <cell r="A12972" t="str">
            <v>NEFR 2016</v>
          </cell>
        </row>
        <row r="12973">
          <cell r="A12973" t="str">
            <v>NEFR 2016</v>
          </cell>
        </row>
        <row r="12974">
          <cell r="A12974" t="str">
            <v>NEFR 2016</v>
          </cell>
        </row>
        <row r="12975">
          <cell r="A12975" t="str">
            <v>NEFR 2016</v>
          </cell>
        </row>
        <row r="12976">
          <cell r="A12976" t="str">
            <v>NEFR 2016</v>
          </cell>
        </row>
        <row r="12977">
          <cell r="A12977" t="str">
            <v>NEFR 2016</v>
          </cell>
        </row>
        <row r="12978">
          <cell r="A12978" t="str">
            <v>NEFR 2016</v>
          </cell>
        </row>
        <row r="12979">
          <cell r="A12979" t="str">
            <v>NEFR 2016</v>
          </cell>
        </row>
        <row r="12980">
          <cell r="A12980" t="str">
            <v>NEFR 2016</v>
          </cell>
        </row>
        <row r="12981">
          <cell r="A12981" t="str">
            <v>NEFR 2016</v>
          </cell>
        </row>
        <row r="12982">
          <cell r="A12982" t="str">
            <v>NEFR 2016</v>
          </cell>
        </row>
        <row r="12983">
          <cell r="A12983" t="str">
            <v>NEFR 2016</v>
          </cell>
        </row>
        <row r="12984">
          <cell r="A12984" t="str">
            <v>NEFR 2016</v>
          </cell>
        </row>
        <row r="12985">
          <cell r="A12985" t="str">
            <v>NEFR 2016</v>
          </cell>
        </row>
        <row r="12986">
          <cell r="A12986" t="str">
            <v>NEFR 2016</v>
          </cell>
        </row>
        <row r="12987">
          <cell r="A12987" t="str">
            <v>NEFR 2016</v>
          </cell>
        </row>
        <row r="12988">
          <cell r="A12988" t="str">
            <v>NEFR 2016</v>
          </cell>
        </row>
        <row r="12989">
          <cell r="A12989" t="str">
            <v>NEFR 2016</v>
          </cell>
        </row>
        <row r="12990">
          <cell r="A12990" t="str">
            <v>NEFR 2016</v>
          </cell>
        </row>
        <row r="12991">
          <cell r="A12991" t="str">
            <v>NEFR 2016</v>
          </cell>
        </row>
        <row r="12992">
          <cell r="A12992" t="str">
            <v>NEFR 2016</v>
          </cell>
        </row>
        <row r="12993">
          <cell r="A12993" t="str">
            <v>NEFR 2016</v>
          </cell>
        </row>
        <row r="12994">
          <cell r="A12994" t="str">
            <v>NEFR 2016</v>
          </cell>
        </row>
        <row r="12995">
          <cell r="A12995" t="str">
            <v>NEFR 2016</v>
          </cell>
        </row>
        <row r="12996">
          <cell r="A12996" t="str">
            <v>NEFR 2016</v>
          </cell>
        </row>
        <row r="12997">
          <cell r="A12997" t="str">
            <v>NEFR 2016</v>
          </cell>
        </row>
        <row r="12998">
          <cell r="A12998" t="str">
            <v>NEFR 2016</v>
          </cell>
        </row>
        <row r="12999">
          <cell r="A12999" t="str">
            <v>NEFR 2016</v>
          </cell>
        </row>
        <row r="13000">
          <cell r="A13000" t="str">
            <v>NEFR 2016</v>
          </cell>
        </row>
        <row r="13001">
          <cell r="A13001" t="str">
            <v>NEFR 2016</v>
          </cell>
        </row>
        <row r="13002">
          <cell r="A13002" t="str">
            <v>NEFR 2016</v>
          </cell>
        </row>
        <row r="13003">
          <cell r="A13003" t="str">
            <v>NEFR 2016</v>
          </cell>
        </row>
        <row r="13004">
          <cell r="A13004" t="str">
            <v>NEFR 2016</v>
          </cell>
        </row>
        <row r="13005">
          <cell r="A13005" t="str">
            <v>NEFR 2016</v>
          </cell>
        </row>
        <row r="13006">
          <cell r="A13006" t="str">
            <v>NEFR 2016</v>
          </cell>
        </row>
        <row r="13007">
          <cell r="A13007" t="str">
            <v>NEFR 2016</v>
          </cell>
        </row>
        <row r="13008">
          <cell r="A13008" t="str">
            <v>NEFR 2016</v>
          </cell>
        </row>
        <row r="13009">
          <cell r="A13009" t="str">
            <v>NEFR 2016</v>
          </cell>
        </row>
        <row r="13010">
          <cell r="A13010" t="str">
            <v>NEFR 2016</v>
          </cell>
        </row>
        <row r="13011">
          <cell r="A13011" t="str">
            <v>NEFR 2016</v>
          </cell>
        </row>
        <row r="13012">
          <cell r="A13012" t="str">
            <v>NEFR 2016</v>
          </cell>
        </row>
        <row r="13013">
          <cell r="A13013" t="str">
            <v>NEFR 2016</v>
          </cell>
        </row>
        <row r="13014">
          <cell r="A13014" t="str">
            <v>NEFR 2016</v>
          </cell>
        </row>
        <row r="13015">
          <cell r="A13015" t="str">
            <v>NEFR 2016</v>
          </cell>
        </row>
        <row r="13016">
          <cell r="A13016" t="str">
            <v>NEFR 2016</v>
          </cell>
        </row>
        <row r="13017">
          <cell r="A13017" t="str">
            <v>NEFR 2016</v>
          </cell>
        </row>
        <row r="13018">
          <cell r="A13018" t="str">
            <v>NEFR 2016</v>
          </cell>
        </row>
        <row r="13019">
          <cell r="A13019" t="str">
            <v>NEFR 2016</v>
          </cell>
        </row>
        <row r="13020">
          <cell r="A13020" t="str">
            <v>NEFR 2016</v>
          </cell>
        </row>
        <row r="13021">
          <cell r="A13021" t="str">
            <v>NEFR 2016</v>
          </cell>
        </row>
        <row r="13022">
          <cell r="A13022" t="str">
            <v>NEFR 2016</v>
          </cell>
        </row>
        <row r="13023">
          <cell r="A13023" t="str">
            <v>NEFR 2016</v>
          </cell>
        </row>
        <row r="13024">
          <cell r="A13024" t="str">
            <v>NEFR 2016</v>
          </cell>
        </row>
        <row r="13025">
          <cell r="A13025" t="str">
            <v>NEFR 2016</v>
          </cell>
        </row>
        <row r="13026">
          <cell r="A13026" t="str">
            <v>NEFR 2016</v>
          </cell>
        </row>
        <row r="13027">
          <cell r="A13027" t="str">
            <v>NEFR 2016</v>
          </cell>
        </row>
        <row r="13028">
          <cell r="A13028" t="str">
            <v>NEFR 2016</v>
          </cell>
        </row>
        <row r="13029">
          <cell r="A13029" t="str">
            <v>NEFR 2016</v>
          </cell>
        </row>
        <row r="13030">
          <cell r="A13030" t="str">
            <v>NEFR 2016</v>
          </cell>
        </row>
        <row r="13031">
          <cell r="A13031" t="str">
            <v>NEFR 2016</v>
          </cell>
        </row>
        <row r="13032">
          <cell r="A13032" t="str">
            <v>NEFR 2016</v>
          </cell>
        </row>
        <row r="13033">
          <cell r="A13033" t="str">
            <v>NEFR 2016</v>
          </cell>
        </row>
        <row r="13034">
          <cell r="A13034" t="str">
            <v>NEFR 2016</v>
          </cell>
        </row>
        <row r="13035">
          <cell r="A13035" t="str">
            <v>NEFR 2016</v>
          </cell>
        </row>
        <row r="13036">
          <cell r="A13036" t="str">
            <v>NEFR 2016</v>
          </cell>
        </row>
        <row r="13037">
          <cell r="A13037" t="str">
            <v>NEFR 2016</v>
          </cell>
        </row>
        <row r="13038">
          <cell r="A13038" t="str">
            <v>NEFR 2016</v>
          </cell>
        </row>
        <row r="13039">
          <cell r="A13039" t="str">
            <v>NEFR 2016</v>
          </cell>
        </row>
        <row r="13040">
          <cell r="A13040" t="str">
            <v>NEFR 2016</v>
          </cell>
        </row>
        <row r="13041">
          <cell r="A13041" t="str">
            <v>NEFR 2016</v>
          </cell>
        </row>
        <row r="13042">
          <cell r="A13042" t="str">
            <v>NEFR 2016</v>
          </cell>
        </row>
        <row r="13043">
          <cell r="A13043" t="str">
            <v>NEFR 2016</v>
          </cell>
        </row>
        <row r="13044">
          <cell r="A13044" t="str">
            <v>NEFR 2016</v>
          </cell>
        </row>
        <row r="13045">
          <cell r="A13045" t="str">
            <v>NEFR 2016</v>
          </cell>
        </row>
        <row r="13046">
          <cell r="A13046" t="str">
            <v>NEFR 2016</v>
          </cell>
        </row>
        <row r="13047">
          <cell r="A13047" t="str">
            <v>NEFR 2016</v>
          </cell>
        </row>
        <row r="13048">
          <cell r="A13048" t="str">
            <v>NEFR 2016</v>
          </cell>
        </row>
        <row r="13049">
          <cell r="A13049" t="str">
            <v>NEFR 2016</v>
          </cell>
        </row>
        <row r="13050">
          <cell r="A13050" t="str">
            <v>NEFR 2016</v>
          </cell>
        </row>
        <row r="13051">
          <cell r="A13051" t="str">
            <v>NEFR 2016</v>
          </cell>
        </row>
        <row r="13052">
          <cell r="A13052" t="str">
            <v>NEFR 2016</v>
          </cell>
        </row>
        <row r="13053">
          <cell r="A13053" t="str">
            <v>NEFR 2016</v>
          </cell>
        </row>
        <row r="13054">
          <cell r="A13054" t="str">
            <v>NEFR 2016</v>
          </cell>
        </row>
        <row r="13055">
          <cell r="A13055" t="str">
            <v>NEFR 2016</v>
          </cell>
        </row>
        <row r="13056">
          <cell r="A13056" t="str">
            <v>NEFR 2016</v>
          </cell>
        </row>
        <row r="13057">
          <cell r="A13057" t="str">
            <v>NEFR 2016</v>
          </cell>
        </row>
        <row r="13058">
          <cell r="A13058" t="str">
            <v>NEFR 2016</v>
          </cell>
        </row>
        <row r="13059">
          <cell r="A13059" t="str">
            <v>NEFR 2016</v>
          </cell>
        </row>
        <row r="13060">
          <cell r="A13060" t="str">
            <v>NEFR 2016</v>
          </cell>
        </row>
        <row r="13061">
          <cell r="A13061" t="str">
            <v>NEFR 2016</v>
          </cell>
        </row>
        <row r="13062">
          <cell r="A13062" t="str">
            <v>NEFR 2016</v>
          </cell>
        </row>
        <row r="13063">
          <cell r="A13063" t="str">
            <v>NEFR 2016</v>
          </cell>
        </row>
        <row r="13064">
          <cell r="A13064" t="str">
            <v>NEFR 2016</v>
          </cell>
        </row>
        <row r="13065">
          <cell r="A13065" t="str">
            <v>NEFR 2016</v>
          </cell>
        </row>
        <row r="13066">
          <cell r="A13066" t="str">
            <v>NEFR 2016</v>
          </cell>
        </row>
        <row r="13067">
          <cell r="A13067" t="str">
            <v>NEFR 2016</v>
          </cell>
        </row>
        <row r="13068">
          <cell r="A13068" t="str">
            <v>NEFR 2016</v>
          </cell>
        </row>
        <row r="13069">
          <cell r="A13069" t="str">
            <v>NEFR 2016</v>
          </cell>
        </row>
        <row r="13070">
          <cell r="A13070" t="str">
            <v>NEFR 2016</v>
          </cell>
        </row>
        <row r="13071">
          <cell r="A13071" t="str">
            <v>NEFR 2016</v>
          </cell>
        </row>
        <row r="13072">
          <cell r="A13072" t="str">
            <v>NEFR 2016</v>
          </cell>
        </row>
        <row r="13073">
          <cell r="A13073" t="str">
            <v>NEFR 2016</v>
          </cell>
        </row>
        <row r="13074">
          <cell r="A13074" t="str">
            <v>NEFR 2016</v>
          </cell>
        </row>
        <row r="13075">
          <cell r="A13075" t="str">
            <v>NEFR 2016</v>
          </cell>
        </row>
        <row r="13076">
          <cell r="A13076" t="str">
            <v>NEFR 2016</v>
          </cell>
        </row>
        <row r="13077">
          <cell r="A13077" t="str">
            <v>NEFR 2016</v>
          </cell>
        </row>
        <row r="13078">
          <cell r="A13078" t="str">
            <v>NEFR 2016</v>
          </cell>
        </row>
        <row r="13079">
          <cell r="A13079" t="str">
            <v>NEFR 2016</v>
          </cell>
        </row>
        <row r="13080">
          <cell r="A13080" t="str">
            <v>NEFR 2016</v>
          </cell>
        </row>
        <row r="13081">
          <cell r="A13081" t="str">
            <v>NEFR 2016</v>
          </cell>
        </row>
        <row r="13082">
          <cell r="A13082" t="str">
            <v>NEFR 2016</v>
          </cell>
        </row>
        <row r="13083">
          <cell r="A13083" t="str">
            <v>NEFR 2016</v>
          </cell>
        </row>
        <row r="13084">
          <cell r="A13084" t="str">
            <v>NEFR 2016</v>
          </cell>
        </row>
        <row r="13085">
          <cell r="A13085" t="str">
            <v>NEFR 2016</v>
          </cell>
        </row>
        <row r="13086">
          <cell r="A13086" t="str">
            <v>NEFR 2016</v>
          </cell>
        </row>
        <row r="13087">
          <cell r="A13087" t="str">
            <v>NEFR 2016</v>
          </cell>
        </row>
        <row r="13088">
          <cell r="A13088" t="str">
            <v>NEFR 2016</v>
          </cell>
        </row>
        <row r="13089">
          <cell r="A13089" t="str">
            <v>NEFR 2016</v>
          </cell>
        </row>
        <row r="13090">
          <cell r="A13090" t="str">
            <v>NEFR 2016</v>
          </cell>
        </row>
        <row r="13091">
          <cell r="A13091" t="str">
            <v>NEFR 2016</v>
          </cell>
        </row>
        <row r="13092">
          <cell r="A13092" t="str">
            <v>NEFR 2016</v>
          </cell>
        </row>
        <row r="13093">
          <cell r="A13093" t="str">
            <v>NEFR 2016</v>
          </cell>
        </row>
        <row r="13094">
          <cell r="A13094" t="str">
            <v>NEFR 2016</v>
          </cell>
        </row>
        <row r="13095">
          <cell r="A13095" t="str">
            <v>NEFR 2016</v>
          </cell>
        </row>
        <row r="13096">
          <cell r="A13096" t="str">
            <v>NEFR 2016</v>
          </cell>
        </row>
        <row r="13097">
          <cell r="A13097" t="str">
            <v>NEFR 2016</v>
          </cell>
        </row>
        <row r="13098">
          <cell r="A13098" t="str">
            <v>NEFR 2016</v>
          </cell>
        </row>
        <row r="13099">
          <cell r="A13099" t="str">
            <v>NEFR 2016</v>
          </cell>
        </row>
        <row r="13100">
          <cell r="A13100" t="str">
            <v>NEFR 2016</v>
          </cell>
        </row>
        <row r="13101">
          <cell r="A13101" t="str">
            <v>NEFR 2016</v>
          </cell>
        </row>
        <row r="13102">
          <cell r="A13102" t="str">
            <v>NEFR 2016</v>
          </cell>
        </row>
        <row r="13103">
          <cell r="A13103" t="str">
            <v>NEFR 2016</v>
          </cell>
        </row>
        <row r="13104">
          <cell r="A13104" t="str">
            <v>NEFR 2016</v>
          </cell>
        </row>
        <row r="13105">
          <cell r="A13105" t="str">
            <v>NEFR 2016</v>
          </cell>
        </row>
        <row r="13106">
          <cell r="A13106" t="str">
            <v>NEFR 2016</v>
          </cell>
        </row>
        <row r="13107">
          <cell r="A13107" t="str">
            <v>NEFR 2016</v>
          </cell>
        </row>
        <row r="13108">
          <cell r="A13108" t="str">
            <v>NEFR 2016</v>
          </cell>
        </row>
        <row r="13109">
          <cell r="A13109" t="str">
            <v>NEFR 2016</v>
          </cell>
        </row>
        <row r="13110">
          <cell r="A13110" t="str">
            <v>NEFR 2016</v>
          </cell>
        </row>
        <row r="13111">
          <cell r="A13111" t="str">
            <v>NEFR 2016</v>
          </cell>
        </row>
        <row r="13112">
          <cell r="A13112" t="str">
            <v>NEFR 2016</v>
          </cell>
        </row>
        <row r="13113">
          <cell r="A13113" t="str">
            <v>NEFR 2016</v>
          </cell>
        </row>
        <row r="13114">
          <cell r="A13114" t="str">
            <v>NEFR 2016</v>
          </cell>
        </row>
        <row r="13115">
          <cell r="A13115" t="str">
            <v>NEFR 2016</v>
          </cell>
        </row>
        <row r="13116">
          <cell r="A13116" t="str">
            <v>NEFR 2016</v>
          </cell>
        </row>
        <row r="13117">
          <cell r="A13117" t="str">
            <v>NEFR 2016</v>
          </cell>
        </row>
        <row r="13118">
          <cell r="A13118" t="str">
            <v>NEFR 2016</v>
          </cell>
        </row>
        <row r="13119">
          <cell r="A13119" t="str">
            <v>NEFR 2016</v>
          </cell>
        </row>
        <row r="13120">
          <cell r="A13120" t="str">
            <v>NEFR 2016</v>
          </cell>
        </row>
        <row r="13121">
          <cell r="A13121" t="str">
            <v>NEFR 2016</v>
          </cell>
        </row>
        <row r="13122">
          <cell r="A13122" t="str">
            <v>NEFR 2016</v>
          </cell>
        </row>
        <row r="13123">
          <cell r="A13123" t="str">
            <v>NEFR 2016</v>
          </cell>
        </row>
        <row r="13124">
          <cell r="A13124" t="str">
            <v>NEFR 2016</v>
          </cell>
        </row>
        <row r="13125">
          <cell r="A13125" t="str">
            <v>NEFR 2016</v>
          </cell>
        </row>
        <row r="13126">
          <cell r="A13126" t="str">
            <v>NEFR 2016</v>
          </cell>
        </row>
        <row r="13127">
          <cell r="A13127" t="str">
            <v>NEFR 2016</v>
          </cell>
        </row>
        <row r="13128">
          <cell r="A13128" t="str">
            <v>NEFR 2016</v>
          </cell>
        </row>
        <row r="13129">
          <cell r="A13129" t="str">
            <v>NEFR 2016</v>
          </cell>
        </row>
        <row r="13130">
          <cell r="A13130" t="str">
            <v>NEFR 2016</v>
          </cell>
        </row>
        <row r="13131">
          <cell r="A13131" t="str">
            <v>NEFR 2016</v>
          </cell>
        </row>
        <row r="13132">
          <cell r="A13132" t="str">
            <v>NEFR 2016</v>
          </cell>
        </row>
        <row r="13133">
          <cell r="A13133" t="str">
            <v>NEFR 2016</v>
          </cell>
        </row>
        <row r="13134">
          <cell r="A13134" t="str">
            <v>NEFR 2016</v>
          </cell>
        </row>
        <row r="13135">
          <cell r="A13135" t="str">
            <v>NEFR 2016</v>
          </cell>
        </row>
        <row r="13136">
          <cell r="A13136" t="str">
            <v>NEFR 2016</v>
          </cell>
        </row>
        <row r="13137">
          <cell r="A13137" t="str">
            <v>NEFR 2016</v>
          </cell>
        </row>
        <row r="13138">
          <cell r="A13138" t="str">
            <v>NEFR 2016</v>
          </cell>
        </row>
        <row r="13139">
          <cell r="A13139" t="str">
            <v>NEFR 2016</v>
          </cell>
        </row>
        <row r="13140">
          <cell r="A13140" t="str">
            <v>NEFR 2016</v>
          </cell>
        </row>
        <row r="13141">
          <cell r="A13141" t="str">
            <v>NEFR 2016</v>
          </cell>
        </row>
        <row r="13142">
          <cell r="A13142" t="str">
            <v>NEFR 2016</v>
          </cell>
        </row>
        <row r="13143">
          <cell r="A13143" t="str">
            <v>NEFR 2016</v>
          </cell>
        </row>
        <row r="13144">
          <cell r="A13144" t="str">
            <v>NEFR 2016</v>
          </cell>
        </row>
        <row r="13145">
          <cell r="A13145" t="str">
            <v>NEFR 2016</v>
          </cell>
        </row>
        <row r="13146">
          <cell r="A13146" t="str">
            <v>NEFR 2016</v>
          </cell>
        </row>
        <row r="13147">
          <cell r="A13147" t="str">
            <v>NEFR 2016</v>
          </cell>
        </row>
        <row r="13148">
          <cell r="A13148" t="str">
            <v>NEFR 2016</v>
          </cell>
        </row>
        <row r="13149">
          <cell r="A13149" t="str">
            <v>NEFR 2016</v>
          </cell>
        </row>
        <row r="13150">
          <cell r="A13150" t="str">
            <v>NEFR 2016</v>
          </cell>
        </row>
        <row r="13151">
          <cell r="A13151" t="str">
            <v>NEFR 2016</v>
          </cell>
        </row>
        <row r="13152">
          <cell r="A13152" t="str">
            <v>NEFR 2016</v>
          </cell>
        </row>
        <row r="13153">
          <cell r="A13153" t="str">
            <v>NEFR 2016</v>
          </cell>
        </row>
        <row r="13154">
          <cell r="A13154" t="str">
            <v>NEFR 2016</v>
          </cell>
        </row>
        <row r="13155">
          <cell r="A13155" t="str">
            <v>NEFR 2016</v>
          </cell>
        </row>
        <row r="13156">
          <cell r="A13156" t="str">
            <v>NEFR 2016</v>
          </cell>
        </row>
        <row r="13157">
          <cell r="A13157" t="str">
            <v>NEFR 2016</v>
          </cell>
        </row>
        <row r="13158">
          <cell r="A13158" t="str">
            <v>NEFR 2016</v>
          </cell>
        </row>
        <row r="13159">
          <cell r="A13159" t="str">
            <v>NEFR 2016</v>
          </cell>
        </row>
        <row r="13160">
          <cell r="A13160" t="str">
            <v>NEFR 2016</v>
          </cell>
        </row>
        <row r="13161">
          <cell r="A13161" t="str">
            <v>NEFR 2016</v>
          </cell>
        </row>
        <row r="13162">
          <cell r="A13162" t="str">
            <v>NEFR 2016</v>
          </cell>
        </row>
        <row r="13163">
          <cell r="A13163" t="str">
            <v>NEFR 2016</v>
          </cell>
        </row>
        <row r="13164">
          <cell r="A13164" t="str">
            <v>NEFR 2016</v>
          </cell>
        </row>
        <row r="13165">
          <cell r="A13165" t="str">
            <v>NEFR 2016</v>
          </cell>
        </row>
        <row r="13166">
          <cell r="A13166" t="str">
            <v>NEFR 2016</v>
          </cell>
        </row>
        <row r="13167">
          <cell r="A13167" t="str">
            <v>NEFR 2016</v>
          </cell>
        </row>
        <row r="13168">
          <cell r="A13168" t="str">
            <v>NEFR 2016</v>
          </cell>
        </row>
        <row r="13169">
          <cell r="A13169" t="str">
            <v>NEFR 2016</v>
          </cell>
        </row>
        <row r="13170">
          <cell r="A13170" t="str">
            <v>NEFR 2016</v>
          </cell>
        </row>
        <row r="13171">
          <cell r="A13171" t="str">
            <v>NEFR 2016</v>
          </cell>
        </row>
        <row r="13172">
          <cell r="A13172" t="str">
            <v>NEFR 2016</v>
          </cell>
        </row>
        <row r="13173">
          <cell r="A13173" t="str">
            <v>NEFR 2016</v>
          </cell>
        </row>
        <row r="13174">
          <cell r="A13174" t="str">
            <v>NEFR 2016</v>
          </cell>
        </row>
        <row r="13175">
          <cell r="A13175" t="str">
            <v>NEFR 2016</v>
          </cell>
        </row>
        <row r="13176">
          <cell r="A13176" t="str">
            <v>NEFR 2016</v>
          </cell>
        </row>
        <row r="13177">
          <cell r="A13177" t="str">
            <v>NEFR 2016</v>
          </cell>
        </row>
        <row r="13178">
          <cell r="A13178" t="str">
            <v>NEFR 2016</v>
          </cell>
        </row>
        <row r="13179">
          <cell r="A13179" t="str">
            <v>NEFR 2016</v>
          </cell>
        </row>
        <row r="13180">
          <cell r="A13180" t="str">
            <v>NEFR 2016</v>
          </cell>
        </row>
        <row r="13181">
          <cell r="A13181" t="str">
            <v>NEFR 2016</v>
          </cell>
        </row>
        <row r="13182">
          <cell r="A13182" t="str">
            <v>NEFR 2016</v>
          </cell>
        </row>
        <row r="13183">
          <cell r="A13183" t="str">
            <v>NEFR 2016</v>
          </cell>
        </row>
        <row r="13184">
          <cell r="A13184" t="str">
            <v>NEFR 2016</v>
          </cell>
        </row>
        <row r="13185">
          <cell r="A13185" t="str">
            <v>NEFR 2016</v>
          </cell>
        </row>
        <row r="13186">
          <cell r="A13186" t="str">
            <v>NEFR 2016</v>
          </cell>
        </row>
        <row r="13187">
          <cell r="A13187" t="str">
            <v>NEFR 2016</v>
          </cell>
        </row>
        <row r="13188">
          <cell r="A13188" t="str">
            <v>NEFR 2016</v>
          </cell>
        </row>
        <row r="13189">
          <cell r="A13189" t="str">
            <v>NEFR 2016</v>
          </cell>
        </row>
        <row r="13190">
          <cell r="A13190" t="str">
            <v>NEFR 2016</v>
          </cell>
        </row>
        <row r="13191">
          <cell r="A13191" t="str">
            <v>NEFR 2016</v>
          </cell>
        </row>
        <row r="13192">
          <cell r="A13192" t="str">
            <v>NEFR 2016</v>
          </cell>
        </row>
        <row r="13193">
          <cell r="A13193" t="str">
            <v>NEFR 2016</v>
          </cell>
        </row>
        <row r="13194">
          <cell r="A13194" t="str">
            <v>NEFR 2016</v>
          </cell>
        </row>
        <row r="13195">
          <cell r="A13195" t="str">
            <v>NEFR 2016</v>
          </cell>
        </row>
        <row r="13196">
          <cell r="A13196" t="str">
            <v>NEFR 2016</v>
          </cell>
        </row>
        <row r="13197">
          <cell r="A13197" t="str">
            <v>NEFR 2016</v>
          </cell>
        </row>
        <row r="13198">
          <cell r="A13198" t="str">
            <v>NEFR 2016</v>
          </cell>
        </row>
        <row r="13199">
          <cell r="A13199" t="str">
            <v>NEFR 2016</v>
          </cell>
        </row>
        <row r="13200">
          <cell r="A13200" t="str">
            <v>NEFR 2016</v>
          </cell>
        </row>
        <row r="13201">
          <cell r="A13201" t="str">
            <v>NEFR 2016</v>
          </cell>
        </row>
        <row r="13202">
          <cell r="A13202" t="str">
            <v>NEFR 2016</v>
          </cell>
        </row>
        <row r="13203">
          <cell r="A13203" t="str">
            <v>NEFR 2016</v>
          </cell>
        </row>
        <row r="13204">
          <cell r="A13204" t="str">
            <v>NEFR 2016</v>
          </cell>
        </row>
        <row r="13205">
          <cell r="A13205" t="str">
            <v>NEFR 2016</v>
          </cell>
        </row>
        <row r="13206">
          <cell r="A13206" t="str">
            <v>NEFR 2016</v>
          </cell>
        </row>
        <row r="13207">
          <cell r="A13207" t="str">
            <v>NEFR 2016</v>
          </cell>
        </row>
        <row r="13208">
          <cell r="A13208" t="str">
            <v>NEFR 2016</v>
          </cell>
        </row>
        <row r="13209">
          <cell r="A13209" t="str">
            <v>NEFR 2016</v>
          </cell>
        </row>
        <row r="13210">
          <cell r="A13210" t="str">
            <v>NEFR 2016</v>
          </cell>
        </row>
        <row r="13211">
          <cell r="A13211" t="str">
            <v>NEFR 2016</v>
          </cell>
        </row>
        <row r="13212">
          <cell r="A13212" t="str">
            <v>NEFR 2016</v>
          </cell>
        </row>
        <row r="13213">
          <cell r="A13213" t="str">
            <v>NEFR 2016</v>
          </cell>
        </row>
        <row r="13214">
          <cell r="A13214" t="str">
            <v>NEFR 2016</v>
          </cell>
        </row>
        <row r="13215">
          <cell r="A13215" t="str">
            <v>NEFR 2016</v>
          </cell>
        </row>
        <row r="13216">
          <cell r="A13216" t="str">
            <v>NEFR 2016</v>
          </cell>
        </row>
        <row r="13217">
          <cell r="A13217" t="str">
            <v>NEFR 2016</v>
          </cell>
        </row>
        <row r="13218">
          <cell r="A13218" t="str">
            <v>NEFR 2016</v>
          </cell>
        </row>
        <row r="13219">
          <cell r="A13219" t="str">
            <v>NEFR 2016</v>
          </cell>
        </row>
        <row r="13220">
          <cell r="A13220" t="str">
            <v>NEFR 2016</v>
          </cell>
        </row>
        <row r="13221">
          <cell r="A13221" t="str">
            <v>NEFR 2016</v>
          </cell>
        </row>
        <row r="13222">
          <cell r="A13222" t="str">
            <v>NEFR 2016</v>
          </cell>
        </row>
        <row r="13223">
          <cell r="A13223" t="str">
            <v>NEFR 2016</v>
          </cell>
        </row>
        <row r="13224">
          <cell r="A13224" t="str">
            <v>NEFR 2016</v>
          </cell>
        </row>
        <row r="13225">
          <cell r="A13225" t="str">
            <v>NEFR 2016</v>
          </cell>
        </row>
        <row r="13226">
          <cell r="A13226" t="str">
            <v>NEFR 2016</v>
          </cell>
        </row>
        <row r="13227">
          <cell r="A13227" t="str">
            <v>NEFR 2016</v>
          </cell>
        </row>
        <row r="13228">
          <cell r="A13228" t="str">
            <v>NEFR 2016</v>
          </cell>
        </row>
        <row r="13229">
          <cell r="A13229" t="str">
            <v>NEFR 2016</v>
          </cell>
        </row>
        <row r="13230">
          <cell r="A13230" t="str">
            <v>NEFR 2016</v>
          </cell>
        </row>
        <row r="13231">
          <cell r="A13231" t="str">
            <v>NEFR 2016</v>
          </cell>
        </row>
        <row r="13232">
          <cell r="A13232" t="str">
            <v>NEFR 2016</v>
          </cell>
        </row>
        <row r="13233">
          <cell r="A13233" t="str">
            <v>NEFR 2016</v>
          </cell>
        </row>
        <row r="13234">
          <cell r="A13234" t="str">
            <v>NEFR 2016</v>
          </cell>
        </row>
        <row r="13235">
          <cell r="A13235" t="str">
            <v>NEFR 2016</v>
          </cell>
        </row>
        <row r="13236">
          <cell r="A13236" t="str">
            <v>NEFR 2016</v>
          </cell>
        </row>
        <row r="13237">
          <cell r="A13237" t="str">
            <v>NEFR 2016</v>
          </cell>
        </row>
        <row r="13238">
          <cell r="A13238" t="str">
            <v>NEFR 2016</v>
          </cell>
        </row>
        <row r="13239">
          <cell r="A13239" t="str">
            <v>NEFR 2016</v>
          </cell>
        </row>
        <row r="13240">
          <cell r="A13240" t="str">
            <v>NEFR 2016</v>
          </cell>
        </row>
        <row r="13241">
          <cell r="A13241" t="str">
            <v>NEFR 2016</v>
          </cell>
        </row>
        <row r="13242">
          <cell r="A13242" t="str">
            <v>NEFR 2016</v>
          </cell>
        </row>
        <row r="13243">
          <cell r="A13243" t="str">
            <v>NEFR 2016</v>
          </cell>
        </row>
        <row r="13244">
          <cell r="A13244" t="str">
            <v>NEFR 2016</v>
          </cell>
        </row>
        <row r="13245">
          <cell r="A13245" t="str">
            <v>NEFR 2016</v>
          </cell>
        </row>
        <row r="13246">
          <cell r="A13246" t="str">
            <v>NEFR 2016</v>
          </cell>
        </row>
        <row r="13247">
          <cell r="A13247" t="str">
            <v>NEFR 2016</v>
          </cell>
        </row>
        <row r="13248">
          <cell r="A13248" t="str">
            <v>NEFR 2016</v>
          </cell>
        </row>
        <row r="13249">
          <cell r="A13249" t="str">
            <v>NEFR 2016</v>
          </cell>
        </row>
        <row r="13250">
          <cell r="A13250" t="str">
            <v>NEFR 2016</v>
          </cell>
        </row>
        <row r="13251">
          <cell r="A13251" t="str">
            <v>NEFR 2016</v>
          </cell>
        </row>
        <row r="13252">
          <cell r="A13252" t="str">
            <v>NEFR 2016</v>
          </cell>
        </row>
        <row r="13253">
          <cell r="A13253" t="str">
            <v>NEFR 2016</v>
          </cell>
        </row>
        <row r="13254">
          <cell r="A13254" t="str">
            <v>NEFR 2016</v>
          </cell>
        </row>
        <row r="13255">
          <cell r="A13255" t="str">
            <v>NEFR 2016</v>
          </cell>
        </row>
        <row r="13256">
          <cell r="A13256" t="str">
            <v>NEFR 2016</v>
          </cell>
        </row>
        <row r="13257">
          <cell r="A13257" t="str">
            <v>NEFR 2016</v>
          </cell>
        </row>
        <row r="13258">
          <cell r="A13258" t="str">
            <v>NEFR 2016</v>
          </cell>
        </row>
        <row r="13259">
          <cell r="A13259" t="str">
            <v>NEFR 2016</v>
          </cell>
        </row>
        <row r="13260">
          <cell r="A13260" t="str">
            <v>NEFR 2016</v>
          </cell>
        </row>
        <row r="13261">
          <cell r="A13261" t="str">
            <v>NEFR 2016</v>
          </cell>
        </row>
        <row r="13262">
          <cell r="A13262" t="str">
            <v>NEFR 2016</v>
          </cell>
        </row>
        <row r="13263">
          <cell r="A13263" t="str">
            <v>NEFR 2016</v>
          </cell>
        </row>
        <row r="13264">
          <cell r="A13264" t="str">
            <v>NEFR 2016</v>
          </cell>
        </row>
        <row r="13265">
          <cell r="A13265" t="str">
            <v>NEFR 2016</v>
          </cell>
        </row>
        <row r="13266">
          <cell r="A13266" t="str">
            <v>NEFR 2016</v>
          </cell>
        </row>
        <row r="13267">
          <cell r="A13267" t="str">
            <v>NEFR 2016</v>
          </cell>
        </row>
        <row r="13268">
          <cell r="A13268" t="str">
            <v>NEFR 2016</v>
          </cell>
        </row>
        <row r="13269">
          <cell r="A13269" t="str">
            <v>NEFR 2016</v>
          </cell>
        </row>
        <row r="13270">
          <cell r="A13270" t="str">
            <v>NEFR 2016</v>
          </cell>
        </row>
        <row r="13271">
          <cell r="A13271" t="str">
            <v>NEFR 2016</v>
          </cell>
        </row>
        <row r="13272">
          <cell r="A13272" t="str">
            <v>NEFR 2016</v>
          </cell>
        </row>
        <row r="13273">
          <cell r="A13273" t="str">
            <v>NEFR 2016</v>
          </cell>
        </row>
        <row r="13274">
          <cell r="A13274" t="str">
            <v>NEFR 2016</v>
          </cell>
        </row>
        <row r="13275">
          <cell r="A13275" t="str">
            <v>NEFR 2016</v>
          </cell>
        </row>
        <row r="13276">
          <cell r="A13276" t="str">
            <v>NEFR 2016</v>
          </cell>
        </row>
        <row r="13277">
          <cell r="A13277" t="str">
            <v>NEFR 2016</v>
          </cell>
        </row>
        <row r="13278">
          <cell r="A13278" t="str">
            <v>NEFR 2016</v>
          </cell>
        </row>
        <row r="13279">
          <cell r="A13279" t="str">
            <v>NEFR 2016</v>
          </cell>
        </row>
        <row r="13280">
          <cell r="A13280" t="str">
            <v>NEFR 2016</v>
          </cell>
        </row>
        <row r="13281">
          <cell r="A13281" t="str">
            <v>NEFR 2016</v>
          </cell>
        </row>
        <row r="13282">
          <cell r="A13282" t="str">
            <v>NEFR 2016</v>
          </cell>
        </row>
        <row r="13283">
          <cell r="A13283" t="str">
            <v>NEFR 2016</v>
          </cell>
        </row>
        <row r="13284">
          <cell r="A13284" t="str">
            <v>NEFR 2016</v>
          </cell>
        </row>
        <row r="13285">
          <cell r="A13285" t="str">
            <v>NEFR 2016</v>
          </cell>
        </row>
        <row r="13286">
          <cell r="A13286" t="str">
            <v>NEFR 2016</v>
          </cell>
        </row>
        <row r="13287">
          <cell r="A13287" t="str">
            <v>NEFR 2016</v>
          </cell>
        </row>
        <row r="13288">
          <cell r="A13288" t="str">
            <v>NEFR 2016</v>
          </cell>
        </row>
        <row r="13289">
          <cell r="A13289" t="str">
            <v>NEFR 2016</v>
          </cell>
        </row>
        <row r="13290">
          <cell r="A13290" t="str">
            <v>NEFR 2016</v>
          </cell>
        </row>
        <row r="13291">
          <cell r="A13291" t="str">
            <v>NEFR 2016</v>
          </cell>
        </row>
        <row r="13292">
          <cell r="A13292" t="str">
            <v>NEFR 2016</v>
          </cell>
        </row>
        <row r="13293">
          <cell r="A13293" t="str">
            <v>NEFR 2016</v>
          </cell>
        </row>
        <row r="13294">
          <cell r="A13294" t="str">
            <v>NEFR 2016</v>
          </cell>
        </row>
        <row r="13295">
          <cell r="A13295" t="str">
            <v>NEFR 2016</v>
          </cell>
        </row>
        <row r="13296">
          <cell r="A13296" t="str">
            <v>NEFR 2016</v>
          </cell>
        </row>
        <row r="13297">
          <cell r="A13297" t="str">
            <v>NEFR 2016</v>
          </cell>
        </row>
        <row r="13298">
          <cell r="A13298" t="str">
            <v>NEFR 2016</v>
          </cell>
        </row>
        <row r="13299">
          <cell r="A13299" t="str">
            <v>NEFR 2016</v>
          </cell>
        </row>
        <row r="13300">
          <cell r="A13300" t="str">
            <v>NEFR 2016</v>
          </cell>
        </row>
        <row r="13301">
          <cell r="A13301" t="str">
            <v>NEFR 2016</v>
          </cell>
        </row>
        <row r="13302">
          <cell r="A13302" t="str">
            <v>NEFR 2016</v>
          </cell>
        </row>
        <row r="13303">
          <cell r="A13303" t="str">
            <v>NEFR 2016</v>
          </cell>
        </row>
        <row r="13304">
          <cell r="A13304" t="str">
            <v>NEFR 2016</v>
          </cell>
        </row>
        <row r="13305">
          <cell r="A13305" t="str">
            <v>NEFR 2016</v>
          </cell>
        </row>
        <row r="13306">
          <cell r="A13306" t="str">
            <v>NEFR 2016</v>
          </cell>
        </row>
        <row r="13307">
          <cell r="A13307" t="str">
            <v>NEFR 2016</v>
          </cell>
        </row>
        <row r="13308">
          <cell r="A13308" t="str">
            <v>NEFR 2016</v>
          </cell>
        </row>
        <row r="13309">
          <cell r="A13309" t="str">
            <v>NEFR 2016</v>
          </cell>
        </row>
        <row r="13310">
          <cell r="A13310" t="str">
            <v>NEFR 2016</v>
          </cell>
        </row>
        <row r="13311">
          <cell r="A13311" t="str">
            <v>NEFR 2016</v>
          </cell>
        </row>
        <row r="13312">
          <cell r="A13312" t="str">
            <v>NEFR 2016</v>
          </cell>
        </row>
        <row r="13313">
          <cell r="A13313" t="str">
            <v>NEFR 2016</v>
          </cell>
        </row>
        <row r="13314">
          <cell r="A13314" t="str">
            <v>NEFR 2016</v>
          </cell>
        </row>
        <row r="13315">
          <cell r="A13315" t="str">
            <v>NEFR 2016</v>
          </cell>
        </row>
        <row r="13316">
          <cell r="A13316" t="str">
            <v>NEFR 2016</v>
          </cell>
        </row>
        <row r="13317">
          <cell r="A13317" t="str">
            <v>NEFR 2016</v>
          </cell>
        </row>
        <row r="13318">
          <cell r="A13318" t="str">
            <v>NEFR 2016</v>
          </cell>
        </row>
        <row r="13319">
          <cell r="A13319" t="str">
            <v>NEFR 2016</v>
          </cell>
        </row>
        <row r="13320">
          <cell r="A13320" t="str">
            <v>NEFR 2016</v>
          </cell>
        </row>
        <row r="13321">
          <cell r="A13321" t="str">
            <v>NEFR 2016</v>
          </cell>
        </row>
        <row r="13322">
          <cell r="A13322" t="str">
            <v>NEFR 2016</v>
          </cell>
        </row>
        <row r="13323">
          <cell r="A13323" t="str">
            <v>NEFR 2016</v>
          </cell>
        </row>
        <row r="13324">
          <cell r="A13324" t="str">
            <v>NEFR 2016</v>
          </cell>
        </row>
        <row r="13325">
          <cell r="A13325" t="str">
            <v>NEFR 2016</v>
          </cell>
        </row>
        <row r="13326">
          <cell r="A13326" t="str">
            <v>NEFR 2016</v>
          </cell>
        </row>
        <row r="13327">
          <cell r="A13327" t="str">
            <v>NEFR 2016</v>
          </cell>
        </row>
        <row r="13328">
          <cell r="A13328" t="str">
            <v>NEFR 2016</v>
          </cell>
        </row>
        <row r="13329">
          <cell r="A13329" t="str">
            <v>NEFR 2016</v>
          </cell>
        </row>
        <row r="13330">
          <cell r="A13330" t="str">
            <v>NEFR 2016</v>
          </cell>
        </row>
        <row r="13331">
          <cell r="A13331" t="str">
            <v>NEFR 2016</v>
          </cell>
        </row>
        <row r="13332">
          <cell r="A13332" t="str">
            <v>NEFR 2016</v>
          </cell>
        </row>
        <row r="13333">
          <cell r="A13333" t="str">
            <v>NEFR 2016</v>
          </cell>
        </row>
        <row r="13334">
          <cell r="A13334" t="str">
            <v>NEFR 2016</v>
          </cell>
        </row>
        <row r="13335">
          <cell r="A13335" t="str">
            <v>NEFR 2016</v>
          </cell>
        </row>
        <row r="13336">
          <cell r="A13336" t="str">
            <v>NEFR 2016</v>
          </cell>
        </row>
        <row r="13337">
          <cell r="A13337" t="str">
            <v>NEFR 2016</v>
          </cell>
        </row>
        <row r="13338">
          <cell r="A13338" t="str">
            <v>NEFR 2016</v>
          </cell>
        </row>
        <row r="13339">
          <cell r="A13339" t="str">
            <v>NEFR 2016</v>
          </cell>
        </row>
        <row r="13340">
          <cell r="A13340" t="str">
            <v>NEFR 2016</v>
          </cell>
        </row>
        <row r="13341">
          <cell r="A13341" t="str">
            <v>NEFR 2016</v>
          </cell>
        </row>
        <row r="13342">
          <cell r="A13342" t="str">
            <v>NEFR 2016</v>
          </cell>
        </row>
        <row r="13343">
          <cell r="A13343" t="str">
            <v>NEFR 2016</v>
          </cell>
        </row>
        <row r="13344">
          <cell r="A13344" t="str">
            <v>NEFR 2016</v>
          </cell>
        </row>
        <row r="13345">
          <cell r="A13345" t="str">
            <v>NEFR 2016</v>
          </cell>
        </row>
        <row r="13346">
          <cell r="A13346" t="str">
            <v>NEFR 2016</v>
          </cell>
        </row>
        <row r="13347">
          <cell r="A13347" t="str">
            <v>NEFR 2016</v>
          </cell>
        </row>
        <row r="13348">
          <cell r="A13348" t="str">
            <v>NEFR 2016</v>
          </cell>
        </row>
        <row r="13349">
          <cell r="A13349" t="str">
            <v>NEFR 2016</v>
          </cell>
        </row>
        <row r="13350">
          <cell r="A13350" t="str">
            <v>NEFR 2016</v>
          </cell>
        </row>
        <row r="13351">
          <cell r="A13351" t="str">
            <v>NEFR 2016</v>
          </cell>
        </row>
        <row r="13352">
          <cell r="A13352" t="str">
            <v>NEFR 2016</v>
          </cell>
        </row>
        <row r="13353">
          <cell r="A13353" t="str">
            <v>NEFR 2016</v>
          </cell>
        </row>
        <row r="13354">
          <cell r="A13354" t="str">
            <v>NEFR 2016</v>
          </cell>
        </row>
        <row r="13355">
          <cell r="A13355" t="str">
            <v>NEFR 2016</v>
          </cell>
        </row>
        <row r="13356">
          <cell r="A13356" t="str">
            <v>NEFR 2016</v>
          </cell>
        </row>
        <row r="13357">
          <cell r="A13357" t="str">
            <v>NEFR 2016</v>
          </cell>
        </row>
        <row r="13358">
          <cell r="A13358" t="str">
            <v>NEFR 2016</v>
          </cell>
        </row>
        <row r="13359">
          <cell r="A13359" t="str">
            <v>NEFR 2016</v>
          </cell>
        </row>
        <row r="13360">
          <cell r="A13360" t="str">
            <v>NEFR 2016</v>
          </cell>
        </row>
        <row r="13361">
          <cell r="A13361" t="str">
            <v>NEFR 2016</v>
          </cell>
        </row>
        <row r="13362">
          <cell r="A13362" t="str">
            <v>NEFR 2016</v>
          </cell>
        </row>
        <row r="13363">
          <cell r="A13363" t="str">
            <v>NEFR 2016</v>
          </cell>
        </row>
        <row r="13364">
          <cell r="A13364" t="str">
            <v>NEFR 2016</v>
          </cell>
        </row>
        <row r="13365">
          <cell r="A13365" t="str">
            <v>NEFR 2016</v>
          </cell>
        </row>
        <row r="13366">
          <cell r="A13366" t="str">
            <v>NEFR 2016</v>
          </cell>
        </row>
        <row r="13367">
          <cell r="A13367" t="str">
            <v>NEFR 2016</v>
          </cell>
        </row>
        <row r="13368">
          <cell r="A13368" t="str">
            <v>NEFR 2016</v>
          </cell>
        </row>
        <row r="13369">
          <cell r="A13369" t="str">
            <v>NEFR 2016</v>
          </cell>
        </row>
        <row r="13370">
          <cell r="A13370" t="str">
            <v>NEFR 2016</v>
          </cell>
        </row>
        <row r="13371">
          <cell r="A13371" t="str">
            <v>NEFR 2016</v>
          </cell>
        </row>
        <row r="13372">
          <cell r="A13372" t="str">
            <v>NEFR 2016</v>
          </cell>
        </row>
        <row r="13373">
          <cell r="A13373" t="str">
            <v>NEFR 2016</v>
          </cell>
        </row>
        <row r="13374">
          <cell r="A13374" t="str">
            <v>NEFR 2016</v>
          </cell>
        </row>
        <row r="13375">
          <cell r="A13375" t="str">
            <v>NEFR 2016</v>
          </cell>
        </row>
        <row r="13376">
          <cell r="A13376" t="str">
            <v>NEFR 2016</v>
          </cell>
        </row>
        <row r="13377">
          <cell r="A13377" t="str">
            <v>NEFR 2016</v>
          </cell>
        </row>
        <row r="13378">
          <cell r="A13378" t="str">
            <v>NEFR 2016</v>
          </cell>
        </row>
        <row r="13379">
          <cell r="A13379" t="str">
            <v>NEFR 2016</v>
          </cell>
        </row>
        <row r="13380">
          <cell r="A13380" t="str">
            <v>NEFR 2016</v>
          </cell>
        </row>
        <row r="13381">
          <cell r="A13381" t="str">
            <v>NEFR 2016</v>
          </cell>
        </row>
        <row r="13382">
          <cell r="A13382" t="str">
            <v>NEFR 2016</v>
          </cell>
        </row>
        <row r="13383">
          <cell r="A13383" t="str">
            <v>NEFR 2016</v>
          </cell>
        </row>
        <row r="13384">
          <cell r="A13384" t="str">
            <v>NEFR 2016</v>
          </cell>
        </row>
        <row r="13385">
          <cell r="A13385" t="str">
            <v>NEFR 2016</v>
          </cell>
        </row>
        <row r="13386">
          <cell r="A13386" t="str">
            <v>NEFR 2016</v>
          </cell>
        </row>
        <row r="13387">
          <cell r="A13387" t="str">
            <v>NEFR 2016</v>
          </cell>
        </row>
        <row r="13388">
          <cell r="A13388" t="str">
            <v>NEFR 2016</v>
          </cell>
        </row>
        <row r="13389">
          <cell r="A13389" t="str">
            <v>NEFR 2016</v>
          </cell>
        </row>
        <row r="13390">
          <cell r="A13390" t="str">
            <v>NEFR 2016</v>
          </cell>
        </row>
        <row r="13391">
          <cell r="A13391" t="str">
            <v>NEFR 2016</v>
          </cell>
        </row>
        <row r="13392">
          <cell r="A13392" t="str">
            <v>NEFR 2016</v>
          </cell>
        </row>
        <row r="13393">
          <cell r="A13393" t="str">
            <v>NEFR 2016</v>
          </cell>
        </row>
        <row r="13394">
          <cell r="A13394" t="str">
            <v>NEFR 2016</v>
          </cell>
        </row>
        <row r="13395">
          <cell r="A13395" t="str">
            <v>NEFR 2016</v>
          </cell>
        </row>
        <row r="13396">
          <cell r="A13396" t="str">
            <v>NEFR 2016</v>
          </cell>
        </row>
        <row r="13397">
          <cell r="A13397" t="str">
            <v>NEFR 2016</v>
          </cell>
        </row>
        <row r="13398">
          <cell r="A13398" t="str">
            <v>NEFR 2016</v>
          </cell>
        </row>
        <row r="13399">
          <cell r="A13399" t="str">
            <v>NEFR 2016</v>
          </cell>
        </row>
        <row r="13400">
          <cell r="A13400" t="str">
            <v>NEFR 2016</v>
          </cell>
        </row>
        <row r="13401">
          <cell r="A13401" t="str">
            <v>NEFR 2016</v>
          </cell>
        </row>
        <row r="13402">
          <cell r="A13402" t="str">
            <v>NEFR 2016</v>
          </cell>
        </row>
        <row r="13403">
          <cell r="A13403" t="str">
            <v>NEFR 2016</v>
          </cell>
        </row>
        <row r="13404">
          <cell r="A13404" t="str">
            <v>NEFR 2016</v>
          </cell>
        </row>
        <row r="13405">
          <cell r="A13405" t="str">
            <v>NEFR 2016</v>
          </cell>
        </row>
        <row r="13406">
          <cell r="A13406" t="str">
            <v>NEFR 2016</v>
          </cell>
        </row>
        <row r="13407">
          <cell r="A13407" t="str">
            <v>NEFR 2016</v>
          </cell>
        </row>
        <row r="13408">
          <cell r="A13408" t="str">
            <v>NEFR 2016</v>
          </cell>
        </row>
        <row r="13409">
          <cell r="A13409" t="str">
            <v>NEFR 2016</v>
          </cell>
        </row>
        <row r="13410">
          <cell r="A13410" t="str">
            <v>NEFR 2016</v>
          </cell>
        </row>
        <row r="13411">
          <cell r="A13411" t="str">
            <v>NEFR 2016</v>
          </cell>
        </row>
        <row r="13412">
          <cell r="A13412" t="str">
            <v>NEFR 2016</v>
          </cell>
        </row>
        <row r="13413">
          <cell r="A13413" t="str">
            <v>NEFR 2016</v>
          </cell>
        </row>
        <row r="13414">
          <cell r="A13414" t="str">
            <v>NEFR 2016</v>
          </cell>
        </row>
        <row r="13415">
          <cell r="A13415" t="str">
            <v>NEFR 2016</v>
          </cell>
        </row>
        <row r="13416">
          <cell r="A13416" t="str">
            <v>NEFR 2016</v>
          </cell>
        </row>
        <row r="13417">
          <cell r="A13417" t="str">
            <v>NEFR 2016</v>
          </cell>
        </row>
        <row r="13418">
          <cell r="A13418" t="str">
            <v>NEFR 2016</v>
          </cell>
        </row>
        <row r="13419">
          <cell r="A13419" t="str">
            <v>NEFR 2016</v>
          </cell>
        </row>
        <row r="13420">
          <cell r="A13420" t="str">
            <v>NEFR 2016</v>
          </cell>
        </row>
        <row r="13421">
          <cell r="A13421" t="str">
            <v>NEFR 2016</v>
          </cell>
        </row>
        <row r="13422">
          <cell r="A13422" t="str">
            <v>NEFR 2016</v>
          </cell>
        </row>
        <row r="13423">
          <cell r="A13423" t="str">
            <v>NEFR 2016</v>
          </cell>
        </row>
        <row r="13424">
          <cell r="A13424" t="str">
            <v>NEFR 2016</v>
          </cell>
        </row>
        <row r="13425">
          <cell r="A13425" t="str">
            <v>NEFR 2016</v>
          </cell>
        </row>
        <row r="13426">
          <cell r="A13426" t="str">
            <v>NEFR 2016</v>
          </cell>
        </row>
        <row r="13427">
          <cell r="A13427" t="str">
            <v>NEFR 2016</v>
          </cell>
        </row>
        <row r="13428">
          <cell r="A13428" t="str">
            <v>NEFR 2016</v>
          </cell>
        </row>
        <row r="13429">
          <cell r="A13429" t="str">
            <v>NEFR 2016</v>
          </cell>
        </row>
        <row r="13430">
          <cell r="A13430" t="str">
            <v>NEFR 2016</v>
          </cell>
        </row>
        <row r="13431">
          <cell r="A13431" t="str">
            <v>NEFR 2016</v>
          </cell>
        </row>
        <row r="13432">
          <cell r="A13432" t="str">
            <v>NEFR 2016</v>
          </cell>
        </row>
        <row r="13433">
          <cell r="A13433" t="str">
            <v>NEFR 2016</v>
          </cell>
        </row>
        <row r="13434">
          <cell r="A13434" t="str">
            <v>NEFR 2016</v>
          </cell>
        </row>
        <row r="13435">
          <cell r="A13435" t="str">
            <v>NEFR 2016</v>
          </cell>
        </row>
        <row r="13436">
          <cell r="A13436" t="str">
            <v>NEFR 2016</v>
          </cell>
        </row>
        <row r="13437">
          <cell r="A13437" t="str">
            <v>NEFR 2016</v>
          </cell>
        </row>
        <row r="13438">
          <cell r="A13438" t="str">
            <v>NEFR 2016</v>
          </cell>
        </row>
        <row r="13439">
          <cell r="A13439" t="str">
            <v>NEFR 2016</v>
          </cell>
        </row>
        <row r="13440">
          <cell r="A13440" t="str">
            <v>NEFR 2016</v>
          </cell>
        </row>
        <row r="13441">
          <cell r="A13441" t="str">
            <v>NEFR 2016</v>
          </cell>
        </row>
        <row r="13442">
          <cell r="A13442" t="str">
            <v>NEFR 2016</v>
          </cell>
        </row>
        <row r="13443">
          <cell r="A13443" t="str">
            <v>NEFR 2016</v>
          </cell>
        </row>
        <row r="13444">
          <cell r="A13444" t="str">
            <v>NEFR 2016</v>
          </cell>
        </row>
        <row r="13445">
          <cell r="A13445" t="str">
            <v>NEFR 2016</v>
          </cell>
        </row>
        <row r="13446">
          <cell r="A13446" t="str">
            <v>NEFR 2016</v>
          </cell>
        </row>
        <row r="13447">
          <cell r="A13447" t="str">
            <v>NEFR 2016</v>
          </cell>
        </row>
        <row r="13448">
          <cell r="A13448" t="str">
            <v>NEFR 2016</v>
          </cell>
        </row>
        <row r="13449">
          <cell r="A13449" t="str">
            <v>NEFR 2016</v>
          </cell>
        </row>
        <row r="13450">
          <cell r="A13450" t="str">
            <v>NEFR 2016</v>
          </cell>
        </row>
        <row r="13451">
          <cell r="A13451" t="str">
            <v>NEFR 2016</v>
          </cell>
        </row>
        <row r="13452">
          <cell r="A13452" t="str">
            <v>NEFR 2016</v>
          </cell>
        </row>
        <row r="13453">
          <cell r="A13453" t="str">
            <v>NEFR 2016</v>
          </cell>
        </row>
        <row r="13454">
          <cell r="A13454" t="str">
            <v>NEFR 2016</v>
          </cell>
        </row>
        <row r="13455">
          <cell r="A13455" t="str">
            <v>NEFR 2016</v>
          </cell>
        </row>
        <row r="13456">
          <cell r="A13456" t="str">
            <v>NEFR 2016</v>
          </cell>
        </row>
        <row r="13457">
          <cell r="A13457" t="str">
            <v>NEFR 2016</v>
          </cell>
        </row>
        <row r="13458">
          <cell r="A13458" t="str">
            <v>NEFR 2016</v>
          </cell>
        </row>
        <row r="13459">
          <cell r="A13459" t="str">
            <v>NEFR 2016</v>
          </cell>
        </row>
        <row r="13460">
          <cell r="A13460" t="str">
            <v>NEFR 2016</v>
          </cell>
        </row>
        <row r="13461">
          <cell r="A13461" t="str">
            <v>NEFR 2016</v>
          </cell>
        </row>
        <row r="13462">
          <cell r="A13462" t="str">
            <v>NEFR 2016</v>
          </cell>
        </row>
        <row r="13463">
          <cell r="A13463" t="str">
            <v>NEFR 2016</v>
          </cell>
        </row>
        <row r="13464">
          <cell r="A13464" t="str">
            <v>NEFR 2016</v>
          </cell>
        </row>
        <row r="13465">
          <cell r="A13465" t="str">
            <v>NEFR 2016</v>
          </cell>
        </row>
        <row r="13466">
          <cell r="A13466" t="str">
            <v>NEFR 2016</v>
          </cell>
        </row>
        <row r="13467">
          <cell r="A13467" t="str">
            <v>NEFR 2016</v>
          </cell>
        </row>
        <row r="13468">
          <cell r="A13468" t="str">
            <v>NEFR 2016</v>
          </cell>
        </row>
        <row r="13469">
          <cell r="A13469" t="str">
            <v>NEFR 2016</v>
          </cell>
        </row>
        <row r="13470">
          <cell r="A13470" t="str">
            <v>NEFR 2016</v>
          </cell>
        </row>
        <row r="13471">
          <cell r="A13471" t="str">
            <v>NEFR 2016</v>
          </cell>
        </row>
        <row r="13472">
          <cell r="A13472" t="str">
            <v>NEFR 2016</v>
          </cell>
        </row>
        <row r="13473">
          <cell r="A13473" t="str">
            <v>NEFR 2016</v>
          </cell>
        </row>
        <row r="13474">
          <cell r="A13474" t="str">
            <v>NEFR 2016</v>
          </cell>
        </row>
        <row r="13475">
          <cell r="A13475" t="str">
            <v>NEFR 2016</v>
          </cell>
        </row>
        <row r="13476">
          <cell r="A13476" t="str">
            <v>NEFR 2016</v>
          </cell>
        </row>
        <row r="13477">
          <cell r="A13477" t="str">
            <v>NEFR 2016</v>
          </cell>
        </row>
        <row r="13478">
          <cell r="A13478" t="str">
            <v>NEFR 2016</v>
          </cell>
        </row>
        <row r="13479">
          <cell r="A13479" t="str">
            <v>NEFR 2016</v>
          </cell>
        </row>
        <row r="13480">
          <cell r="A13480" t="str">
            <v>NEFR 2016</v>
          </cell>
        </row>
        <row r="13481">
          <cell r="A13481" t="str">
            <v>NEFR 2016</v>
          </cell>
        </row>
        <row r="13482">
          <cell r="A13482" t="str">
            <v>NEFR 2016</v>
          </cell>
        </row>
        <row r="13483">
          <cell r="A13483" t="str">
            <v>NEFR 2016</v>
          </cell>
        </row>
        <row r="13484">
          <cell r="A13484" t="str">
            <v>NEFR 2016</v>
          </cell>
        </row>
        <row r="13485">
          <cell r="A13485" t="str">
            <v>NEFR 2016</v>
          </cell>
        </row>
        <row r="13486">
          <cell r="A13486" t="str">
            <v>NEFR 2016</v>
          </cell>
        </row>
        <row r="13487">
          <cell r="A13487" t="str">
            <v>NEFR 2016</v>
          </cell>
        </row>
        <row r="13488">
          <cell r="A13488" t="str">
            <v>NEFR 2016</v>
          </cell>
        </row>
        <row r="13489">
          <cell r="A13489" t="str">
            <v>NEFR 2016</v>
          </cell>
        </row>
        <row r="13490">
          <cell r="A13490" t="str">
            <v>NEFR 2016</v>
          </cell>
        </row>
        <row r="13491">
          <cell r="A13491" t="str">
            <v>NEFR 2016</v>
          </cell>
        </row>
        <row r="13492">
          <cell r="A13492" t="str">
            <v>NEFR 2016</v>
          </cell>
        </row>
        <row r="13493">
          <cell r="A13493" t="str">
            <v>NEFR 2016</v>
          </cell>
        </row>
        <row r="13494">
          <cell r="A13494" t="str">
            <v>NEFR 2016</v>
          </cell>
        </row>
        <row r="13495">
          <cell r="A13495" t="str">
            <v>NEFR 2016</v>
          </cell>
        </row>
        <row r="13496">
          <cell r="A13496" t="str">
            <v>NEFR 2016</v>
          </cell>
        </row>
        <row r="13497">
          <cell r="A13497" t="str">
            <v>NEFR 2016</v>
          </cell>
        </row>
        <row r="13498">
          <cell r="A13498" t="str">
            <v>NEFR 2016</v>
          </cell>
        </row>
        <row r="13499">
          <cell r="A13499" t="str">
            <v>NEFR 2016</v>
          </cell>
        </row>
        <row r="13500">
          <cell r="A13500" t="str">
            <v>NEFR 2016</v>
          </cell>
        </row>
        <row r="13501">
          <cell r="A13501" t="str">
            <v>NEFR 2016</v>
          </cell>
        </row>
        <row r="13502">
          <cell r="A13502" t="str">
            <v>NEFR 2016</v>
          </cell>
        </row>
        <row r="13503">
          <cell r="A13503" t="str">
            <v>NEFR 2016</v>
          </cell>
        </row>
        <row r="13504">
          <cell r="A13504" t="str">
            <v>NEFR 2016</v>
          </cell>
        </row>
        <row r="13505">
          <cell r="A13505" t="str">
            <v>NEFR 2016</v>
          </cell>
        </row>
        <row r="13506">
          <cell r="A13506" t="str">
            <v>NEFR 2016</v>
          </cell>
        </row>
        <row r="13507">
          <cell r="A13507" t="str">
            <v>NEFR 2016</v>
          </cell>
        </row>
        <row r="13508">
          <cell r="A13508" t="str">
            <v>NEFR 2016</v>
          </cell>
        </row>
        <row r="13509">
          <cell r="A13509" t="str">
            <v>NEFR 2016</v>
          </cell>
        </row>
        <row r="13510">
          <cell r="A13510" t="str">
            <v>NEFR 2016</v>
          </cell>
        </row>
        <row r="13511">
          <cell r="A13511" t="str">
            <v>NEFR 2016</v>
          </cell>
        </row>
        <row r="13512">
          <cell r="A13512" t="str">
            <v>NEFR 2016</v>
          </cell>
        </row>
        <row r="13513">
          <cell r="A13513" t="str">
            <v>NEFR 2016</v>
          </cell>
        </row>
        <row r="13514">
          <cell r="A13514" t="str">
            <v>NEFR 2016</v>
          </cell>
        </row>
        <row r="13515">
          <cell r="A13515" t="str">
            <v>NEFR 2016</v>
          </cell>
        </row>
        <row r="13516">
          <cell r="A13516" t="str">
            <v>NEFR 2016</v>
          </cell>
        </row>
        <row r="13517">
          <cell r="A13517" t="str">
            <v>NEFR 2016</v>
          </cell>
        </row>
        <row r="13518">
          <cell r="A13518" t="str">
            <v>NEFR 2016</v>
          </cell>
        </row>
        <row r="13519">
          <cell r="A13519" t="str">
            <v>NEFR 2016</v>
          </cell>
        </row>
        <row r="13520">
          <cell r="A13520" t="str">
            <v>NEFR 2016</v>
          </cell>
        </row>
        <row r="13521">
          <cell r="A13521" t="str">
            <v>NEFR 2016</v>
          </cell>
        </row>
        <row r="13522">
          <cell r="A13522" t="str">
            <v>NEFR 2016</v>
          </cell>
        </row>
        <row r="13523">
          <cell r="A13523" t="str">
            <v>NEFR 2016</v>
          </cell>
        </row>
        <row r="13524">
          <cell r="A13524" t="str">
            <v>NEFR 2016</v>
          </cell>
        </row>
        <row r="13525">
          <cell r="A13525" t="str">
            <v>NEFR 2016</v>
          </cell>
        </row>
        <row r="13526">
          <cell r="A13526" t="str">
            <v>NEFR 2016</v>
          </cell>
        </row>
        <row r="13527">
          <cell r="A13527" t="str">
            <v>NEFR 2016</v>
          </cell>
        </row>
        <row r="13528">
          <cell r="A13528" t="str">
            <v>NEFR 2016</v>
          </cell>
        </row>
        <row r="13529">
          <cell r="A13529" t="str">
            <v>NEFR 2016</v>
          </cell>
        </row>
        <row r="13530">
          <cell r="A13530" t="str">
            <v>NEFR 2016</v>
          </cell>
        </row>
        <row r="13531">
          <cell r="A13531" t="str">
            <v>NEFR 2016</v>
          </cell>
        </row>
        <row r="13532">
          <cell r="A13532" t="str">
            <v>NEFR 2016</v>
          </cell>
        </row>
        <row r="13533">
          <cell r="A13533" t="str">
            <v>NEFR 2016</v>
          </cell>
        </row>
        <row r="13534">
          <cell r="A13534" t="str">
            <v>NEFR 2016</v>
          </cell>
        </row>
        <row r="13535">
          <cell r="A13535" t="str">
            <v>NEFR 2016</v>
          </cell>
        </row>
        <row r="13536">
          <cell r="A13536" t="str">
            <v>NEFR 2016</v>
          </cell>
        </row>
        <row r="13537">
          <cell r="A13537" t="str">
            <v>NEFR 2016</v>
          </cell>
        </row>
        <row r="13538">
          <cell r="A13538" t="str">
            <v>NEFR 2016</v>
          </cell>
        </row>
        <row r="13539">
          <cell r="A13539" t="str">
            <v>NEFR 2016</v>
          </cell>
        </row>
        <row r="13540">
          <cell r="A13540" t="str">
            <v>NEFR 2016</v>
          </cell>
        </row>
        <row r="13541">
          <cell r="A13541" t="str">
            <v>NEFR 2016</v>
          </cell>
        </row>
        <row r="13542">
          <cell r="A13542" t="str">
            <v>NEFR 2016</v>
          </cell>
        </row>
        <row r="13543">
          <cell r="A13543" t="str">
            <v>NEFR 2016</v>
          </cell>
        </row>
        <row r="13544">
          <cell r="A13544" t="str">
            <v>NEFR 2016</v>
          </cell>
        </row>
        <row r="13545">
          <cell r="A13545" t="str">
            <v>NEFR 2016</v>
          </cell>
        </row>
        <row r="13546">
          <cell r="A13546" t="str">
            <v>NEFR 2016</v>
          </cell>
        </row>
        <row r="13547">
          <cell r="A13547" t="str">
            <v>NEFR 2016</v>
          </cell>
        </row>
        <row r="13548">
          <cell r="A13548" t="str">
            <v>NEFR 2016</v>
          </cell>
        </row>
        <row r="13549">
          <cell r="A13549" t="str">
            <v>NEFR 2016</v>
          </cell>
        </row>
        <row r="13550">
          <cell r="A13550" t="str">
            <v>NEFR 2016</v>
          </cell>
        </row>
        <row r="13551">
          <cell r="A13551" t="str">
            <v>NEFR 2016</v>
          </cell>
        </row>
        <row r="13552">
          <cell r="A13552" t="str">
            <v>NEFR 2016</v>
          </cell>
        </row>
        <row r="13553">
          <cell r="A13553" t="str">
            <v>NEFR 2016</v>
          </cell>
        </row>
        <row r="13554">
          <cell r="A13554" t="str">
            <v>NEFR 2016</v>
          </cell>
        </row>
        <row r="13555">
          <cell r="A13555" t="str">
            <v>NEFR 2016</v>
          </cell>
        </row>
        <row r="13556">
          <cell r="A13556" t="str">
            <v>NEFR 2016</v>
          </cell>
        </row>
        <row r="13557">
          <cell r="A13557" t="str">
            <v>NEFR 2016</v>
          </cell>
        </row>
        <row r="13558">
          <cell r="A13558" t="str">
            <v>NEFR 2016</v>
          </cell>
        </row>
        <row r="13559">
          <cell r="A13559" t="str">
            <v>NEFR 2016</v>
          </cell>
        </row>
        <row r="13560">
          <cell r="A13560" t="str">
            <v>NEFR 2016</v>
          </cell>
        </row>
        <row r="13561">
          <cell r="A13561" t="str">
            <v>NEFR 2016</v>
          </cell>
        </row>
        <row r="13562">
          <cell r="A13562" t="str">
            <v>NEFR 2016</v>
          </cell>
        </row>
        <row r="13563">
          <cell r="A13563" t="str">
            <v>NEFR 2016</v>
          </cell>
        </row>
        <row r="13564">
          <cell r="A13564" t="str">
            <v>NEFR 2016</v>
          </cell>
        </row>
        <row r="13565">
          <cell r="A13565" t="str">
            <v>NEFR 2016</v>
          </cell>
        </row>
        <row r="13566">
          <cell r="A13566" t="str">
            <v>NEFR 2016</v>
          </cell>
        </row>
        <row r="13567">
          <cell r="A13567" t="str">
            <v>NEFR 2016</v>
          </cell>
        </row>
        <row r="13568">
          <cell r="A13568" t="str">
            <v>NEFR 2016</v>
          </cell>
        </row>
        <row r="13569">
          <cell r="A13569" t="str">
            <v>NEFR 2016</v>
          </cell>
        </row>
        <row r="13570">
          <cell r="A13570" t="str">
            <v>NEFR 2016</v>
          </cell>
        </row>
        <row r="13571">
          <cell r="A13571" t="str">
            <v>NEFR 2016</v>
          </cell>
        </row>
        <row r="13572">
          <cell r="A13572" t="str">
            <v>NEFR 2016</v>
          </cell>
        </row>
        <row r="13573">
          <cell r="A13573" t="str">
            <v>NEFR 2016</v>
          </cell>
        </row>
        <row r="13574">
          <cell r="A13574" t="str">
            <v>NEFR 2016</v>
          </cell>
        </row>
        <row r="13575">
          <cell r="A13575" t="str">
            <v>NEFR 2016</v>
          </cell>
        </row>
        <row r="13576">
          <cell r="A13576" t="str">
            <v>NEFR 2016</v>
          </cell>
        </row>
        <row r="13577">
          <cell r="A13577" t="str">
            <v>NEFR 2016</v>
          </cell>
        </row>
        <row r="13578">
          <cell r="A13578" t="str">
            <v>NEFR 2016</v>
          </cell>
        </row>
        <row r="13579">
          <cell r="A13579" t="str">
            <v>NEFR 2016</v>
          </cell>
        </row>
        <row r="13580">
          <cell r="A13580" t="str">
            <v>NEFR 2016</v>
          </cell>
        </row>
        <row r="13581">
          <cell r="A13581" t="str">
            <v>NEFR 2016</v>
          </cell>
        </row>
        <row r="13582">
          <cell r="A13582" t="str">
            <v>NEFR 2016</v>
          </cell>
        </row>
        <row r="13583">
          <cell r="A13583" t="str">
            <v>NEFR 2016</v>
          </cell>
        </row>
        <row r="13584">
          <cell r="A13584" t="str">
            <v>NEFR 2016</v>
          </cell>
        </row>
        <row r="13585">
          <cell r="A13585" t="str">
            <v>NEFR 2016</v>
          </cell>
        </row>
        <row r="13586">
          <cell r="A13586" t="str">
            <v>NEFR 2016</v>
          </cell>
        </row>
        <row r="13587">
          <cell r="A13587" t="str">
            <v>NEFR 2016</v>
          </cell>
        </row>
        <row r="13588">
          <cell r="A13588" t="str">
            <v>NEFR 2016</v>
          </cell>
        </row>
        <row r="13589">
          <cell r="A13589" t="str">
            <v>NEFR 2016</v>
          </cell>
        </row>
        <row r="13590">
          <cell r="A13590" t="str">
            <v>NEFR 2016</v>
          </cell>
        </row>
        <row r="13591">
          <cell r="A13591" t="str">
            <v>NEFR 2016</v>
          </cell>
        </row>
        <row r="13592">
          <cell r="A13592" t="str">
            <v>NEFR 2016</v>
          </cell>
        </row>
        <row r="13593">
          <cell r="A13593" t="str">
            <v>NEFR 2016</v>
          </cell>
        </row>
        <row r="13594">
          <cell r="A13594" t="str">
            <v>NEFR 2016</v>
          </cell>
        </row>
        <row r="13595">
          <cell r="A13595" t="str">
            <v>NEFR 2016</v>
          </cell>
        </row>
        <row r="13596">
          <cell r="A13596" t="str">
            <v>NEFR 2016</v>
          </cell>
        </row>
        <row r="13597">
          <cell r="A13597" t="str">
            <v>NEFR 2016</v>
          </cell>
        </row>
        <row r="13598">
          <cell r="A13598" t="str">
            <v>NEFR 2016</v>
          </cell>
        </row>
        <row r="13599">
          <cell r="A13599" t="str">
            <v>NEFR 2016</v>
          </cell>
        </row>
        <row r="13600">
          <cell r="A13600" t="str">
            <v>NEFR 2016</v>
          </cell>
        </row>
        <row r="13601">
          <cell r="A13601" t="str">
            <v>NEFR 2016</v>
          </cell>
        </row>
        <row r="13602">
          <cell r="A13602" t="str">
            <v>NEFR 2016</v>
          </cell>
        </row>
        <row r="13603">
          <cell r="A13603" t="str">
            <v>NEFR 2016</v>
          </cell>
        </row>
        <row r="13604">
          <cell r="A13604" t="str">
            <v>NEFR 2016</v>
          </cell>
        </row>
        <row r="13605">
          <cell r="A13605" t="str">
            <v>NEFR 2016</v>
          </cell>
        </row>
        <row r="13606">
          <cell r="A13606" t="str">
            <v>NEFR 2016</v>
          </cell>
        </row>
        <row r="13607">
          <cell r="A13607" t="str">
            <v>NEFR 2016</v>
          </cell>
        </row>
        <row r="13608">
          <cell r="A13608" t="str">
            <v>NEFR 2016</v>
          </cell>
        </row>
        <row r="13609">
          <cell r="A13609" t="str">
            <v>NEFR 2016</v>
          </cell>
        </row>
        <row r="13610">
          <cell r="A13610" t="str">
            <v>NEFR 2016</v>
          </cell>
        </row>
        <row r="13611">
          <cell r="A13611" t="str">
            <v>NEFR 2016</v>
          </cell>
        </row>
        <row r="13612">
          <cell r="A13612" t="str">
            <v>NEFR 2016</v>
          </cell>
        </row>
        <row r="13613">
          <cell r="A13613" t="str">
            <v>NEFR 2016</v>
          </cell>
        </row>
        <row r="13614">
          <cell r="A13614" t="str">
            <v>NEFR 2016</v>
          </cell>
        </row>
        <row r="13615">
          <cell r="A13615" t="str">
            <v>NEFR 2016</v>
          </cell>
        </row>
        <row r="13616">
          <cell r="A13616" t="str">
            <v>NEFR 2016</v>
          </cell>
        </row>
        <row r="13617">
          <cell r="A13617" t="str">
            <v>NEFR 2016</v>
          </cell>
        </row>
        <row r="13618">
          <cell r="A13618" t="str">
            <v>NEFR 2016</v>
          </cell>
        </row>
        <row r="13619">
          <cell r="A13619" t="str">
            <v>NEFR 2016</v>
          </cell>
        </row>
        <row r="13620">
          <cell r="A13620" t="str">
            <v>NEFR 2016</v>
          </cell>
        </row>
        <row r="13621">
          <cell r="A13621" t="str">
            <v>NEFR 2016</v>
          </cell>
        </row>
        <row r="13622">
          <cell r="A13622" t="str">
            <v>NEFR 2016</v>
          </cell>
        </row>
        <row r="13623">
          <cell r="A13623" t="str">
            <v>NEFR 2016</v>
          </cell>
        </row>
        <row r="13624">
          <cell r="A13624" t="str">
            <v>NEFR 2016</v>
          </cell>
        </row>
        <row r="13625">
          <cell r="A13625" t="str">
            <v>NEFR 2016</v>
          </cell>
        </row>
        <row r="13626">
          <cell r="A13626" t="str">
            <v>NEFR 2016</v>
          </cell>
        </row>
        <row r="13627">
          <cell r="A13627" t="str">
            <v>NEFR 2016</v>
          </cell>
        </row>
        <row r="13628">
          <cell r="A13628" t="str">
            <v>NEFR 2016</v>
          </cell>
        </row>
        <row r="13629">
          <cell r="A13629" t="str">
            <v>NEFR 2016</v>
          </cell>
        </row>
        <row r="13630">
          <cell r="A13630" t="str">
            <v>NEFR 2016</v>
          </cell>
        </row>
        <row r="13631">
          <cell r="A13631" t="str">
            <v>NEFR 2016</v>
          </cell>
        </row>
        <row r="13632">
          <cell r="A13632" t="str">
            <v>NEFR 2016</v>
          </cell>
        </row>
        <row r="13633">
          <cell r="A13633" t="str">
            <v>NEFR 2016</v>
          </cell>
        </row>
        <row r="13634">
          <cell r="A13634" t="str">
            <v>NEFR 2016</v>
          </cell>
        </row>
        <row r="13635">
          <cell r="A13635" t="str">
            <v>NEFR 2016</v>
          </cell>
        </row>
        <row r="13636">
          <cell r="A13636" t="str">
            <v>NEFR 2016</v>
          </cell>
        </row>
        <row r="13637">
          <cell r="A13637" t="str">
            <v>NEFR 2016</v>
          </cell>
        </row>
        <row r="13638">
          <cell r="A13638" t="str">
            <v>NEFR 2016</v>
          </cell>
        </row>
        <row r="13639">
          <cell r="A13639" t="str">
            <v>NEFR 2016</v>
          </cell>
        </row>
        <row r="13640">
          <cell r="A13640" t="str">
            <v>NEFR 2016</v>
          </cell>
        </row>
        <row r="13641">
          <cell r="A13641" t="str">
            <v>NEFR 2016</v>
          </cell>
        </row>
        <row r="13642">
          <cell r="A13642" t="str">
            <v>NEFR 2016</v>
          </cell>
        </row>
        <row r="13643">
          <cell r="A13643" t="str">
            <v>NEFR 2016</v>
          </cell>
        </row>
        <row r="13644">
          <cell r="A13644" t="str">
            <v>NEFR 2016</v>
          </cell>
        </row>
        <row r="13645">
          <cell r="A13645" t="str">
            <v>NEFR 2016</v>
          </cell>
        </row>
        <row r="13646">
          <cell r="A13646" t="str">
            <v>NEFR 2016</v>
          </cell>
        </row>
        <row r="13647">
          <cell r="A13647" t="str">
            <v>NEFR 2016</v>
          </cell>
        </row>
        <row r="13648">
          <cell r="A13648" t="str">
            <v>NEFR 2016</v>
          </cell>
        </row>
        <row r="13649">
          <cell r="A13649" t="str">
            <v>NEFR 2016</v>
          </cell>
        </row>
        <row r="13650">
          <cell r="A13650" t="str">
            <v>NEFR 2016</v>
          </cell>
        </row>
        <row r="13651">
          <cell r="A13651" t="str">
            <v>NEFR 2016</v>
          </cell>
        </row>
        <row r="13652">
          <cell r="A13652" t="str">
            <v>NEFR 2016</v>
          </cell>
        </row>
        <row r="13653">
          <cell r="A13653" t="str">
            <v>NEFR 2016</v>
          </cell>
        </row>
        <row r="13654">
          <cell r="A13654" t="str">
            <v>NEFR 2016</v>
          </cell>
        </row>
        <row r="13655">
          <cell r="A13655" t="str">
            <v>NEFR 2016</v>
          </cell>
        </row>
        <row r="13656">
          <cell r="A13656" t="str">
            <v>NEFR 2016</v>
          </cell>
        </row>
        <row r="13657">
          <cell r="A13657" t="str">
            <v>NEFR 2016</v>
          </cell>
        </row>
        <row r="13658">
          <cell r="A13658" t="str">
            <v>NEFR 2016</v>
          </cell>
        </row>
        <row r="13659">
          <cell r="A13659" t="str">
            <v>NEFR 2016</v>
          </cell>
        </row>
        <row r="13660">
          <cell r="A13660" t="str">
            <v>NEFR 2016</v>
          </cell>
        </row>
        <row r="13661">
          <cell r="A13661" t="str">
            <v>NEFR 2016</v>
          </cell>
        </row>
        <row r="13662">
          <cell r="A13662" t="str">
            <v>NEFR 2016</v>
          </cell>
        </row>
        <row r="13663">
          <cell r="A13663" t="str">
            <v>NEFR 2016</v>
          </cell>
        </row>
        <row r="13664">
          <cell r="A13664" t="str">
            <v>NEFR 2016</v>
          </cell>
        </row>
        <row r="13665">
          <cell r="A13665" t="str">
            <v>NEFR 2016</v>
          </cell>
        </row>
        <row r="13666">
          <cell r="A13666" t="str">
            <v>NEFR 2016</v>
          </cell>
        </row>
        <row r="13667">
          <cell r="A13667" t="str">
            <v>NEFR 2016</v>
          </cell>
        </row>
        <row r="13668">
          <cell r="A13668" t="str">
            <v>NEFR 2016</v>
          </cell>
        </row>
        <row r="13669">
          <cell r="A13669" t="str">
            <v>NEFR 2016</v>
          </cell>
        </row>
        <row r="13670">
          <cell r="A13670" t="str">
            <v>NEFR 2016</v>
          </cell>
        </row>
        <row r="13671">
          <cell r="A13671" t="str">
            <v>NEFR 2016</v>
          </cell>
        </row>
        <row r="13672">
          <cell r="A13672" t="str">
            <v>NEFR 2016</v>
          </cell>
        </row>
        <row r="13673">
          <cell r="A13673" t="str">
            <v>NEFR 2016</v>
          </cell>
        </row>
        <row r="13674">
          <cell r="A13674" t="str">
            <v>NEFR 2016</v>
          </cell>
        </row>
        <row r="13675">
          <cell r="A13675" t="str">
            <v>NEFR 2016</v>
          </cell>
        </row>
        <row r="13676">
          <cell r="A13676" t="str">
            <v>NEFR 2016</v>
          </cell>
        </row>
        <row r="13677">
          <cell r="A13677" t="str">
            <v>NEFR 2016</v>
          </cell>
        </row>
        <row r="13678">
          <cell r="A13678" t="str">
            <v>NEFR 2016</v>
          </cell>
        </row>
        <row r="13679">
          <cell r="A13679" t="str">
            <v>NEFR 2016</v>
          </cell>
        </row>
        <row r="13680">
          <cell r="A13680" t="str">
            <v>NEFR 2016</v>
          </cell>
        </row>
        <row r="13681">
          <cell r="A13681" t="str">
            <v>NEFR 2016</v>
          </cell>
        </row>
        <row r="13682">
          <cell r="A13682" t="str">
            <v>NEFR 2016</v>
          </cell>
        </row>
        <row r="13683">
          <cell r="A13683" t="str">
            <v>NEFR 2016</v>
          </cell>
        </row>
        <row r="13684">
          <cell r="A13684" t="str">
            <v>NEFR 2016</v>
          </cell>
        </row>
        <row r="13685">
          <cell r="A13685" t="str">
            <v>NEFR 2016</v>
          </cell>
        </row>
        <row r="13686">
          <cell r="A13686" t="str">
            <v>NEFR 2016</v>
          </cell>
        </row>
        <row r="13687">
          <cell r="A13687" t="str">
            <v>NEFR 2016</v>
          </cell>
        </row>
        <row r="13688">
          <cell r="A13688" t="str">
            <v>NEFR 2016</v>
          </cell>
        </row>
        <row r="13689">
          <cell r="A13689" t="str">
            <v>NEFR 2016</v>
          </cell>
        </row>
        <row r="13690">
          <cell r="A13690" t="str">
            <v>NEFR 2016</v>
          </cell>
        </row>
        <row r="13691">
          <cell r="A13691" t="str">
            <v>NEFR 2016</v>
          </cell>
        </row>
        <row r="13692">
          <cell r="A13692" t="str">
            <v>NEFR 2016</v>
          </cell>
        </row>
        <row r="13693">
          <cell r="A13693" t="str">
            <v>NEFR 2016</v>
          </cell>
        </row>
        <row r="13694">
          <cell r="A13694" t="str">
            <v>NEFR 2016</v>
          </cell>
        </row>
        <row r="13695">
          <cell r="A13695" t="str">
            <v>NEFR 2016</v>
          </cell>
        </row>
        <row r="13696">
          <cell r="A13696" t="str">
            <v>NEFR 2016</v>
          </cell>
        </row>
        <row r="13697">
          <cell r="A13697" t="str">
            <v>NEFR 2016</v>
          </cell>
        </row>
        <row r="13698">
          <cell r="A13698" t="str">
            <v>NEFR 2016</v>
          </cell>
        </row>
        <row r="13699">
          <cell r="A13699" t="str">
            <v>NEFR 2016</v>
          </cell>
        </row>
        <row r="13700">
          <cell r="A13700" t="str">
            <v>NEFR 2016</v>
          </cell>
        </row>
        <row r="13701">
          <cell r="A13701" t="str">
            <v>NEFR 2016</v>
          </cell>
        </row>
        <row r="13702">
          <cell r="A13702" t="str">
            <v>NEFR 2016</v>
          </cell>
        </row>
        <row r="13703">
          <cell r="A13703" t="str">
            <v>NEFR 2016</v>
          </cell>
        </row>
        <row r="13704">
          <cell r="A13704" t="str">
            <v>NEFR 2016</v>
          </cell>
        </row>
        <row r="13705">
          <cell r="A13705" t="str">
            <v>NEFR 2016</v>
          </cell>
        </row>
        <row r="13706">
          <cell r="A13706" t="str">
            <v>NEFR 2016</v>
          </cell>
        </row>
        <row r="13707">
          <cell r="A13707" t="str">
            <v>NEFR 2016</v>
          </cell>
        </row>
        <row r="13708">
          <cell r="A13708" t="str">
            <v>NEFR 2016</v>
          </cell>
        </row>
        <row r="13709">
          <cell r="A13709" t="str">
            <v>NEFR 2016</v>
          </cell>
        </row>
        <row r="13710">
          <cell r="A13710" t="str">
            <v>NEFR 2016</v>
          </cell>
        </row>
        <row r="13711">
          <cell r="A13711" t="str">
            <v>NEFR 2016</v>
          </cell>
        </row>
        <row r="13712">
          <cell r="A13712" t="str">
            <v>NEFR 2016</v>
          </cell>
        </row>
        <row r="13713">
          <cell r="A13713" t="str">
            <v>NEFR 2016</v>
          </cell>
        </row>
        <row r="13714">
          <cell r="A13714" t="str">
            <v>NEFR 2016</v>
          </cell>
        </row>
        <row r="13715">
          <cell r="A13715" t="str">
            <v>NEFR 2016</v>
          </cell>
        </row>
        <row r="13716">
          <cell r="A13716" t="str">
            <v>NEFR 2016</v>
          </cell>
        </row>
        <row r="13717">
          <cell r="A13717" t="str">
            <v>NEFR 2016</v>
          </cell>
        </row>
        <row r="13718">
          <cell r="A13718" t="str">
            <v>NEFR 2016</v>
          </cell>
        </row>
        <row r="13719">
          <cell r="A13719" t="str">
            <v>NEFR 2016</v>
          </cell>
        </row>
        <row r="13720">
          <cell r="A13720" t="str">
            <v>NEFR 2016</v>
          </cell>
        </row>
        <row r="13721">
          <cell r="A13721" t="str">
            <v>NEFR 2016</v>
          </cell>
        </row>
        <row r="13722">
          <cell r="A13722" t="str">
            <v>NEFR 2016</v>
          </cell>
        </row>
        <row r="13723">
          <cell r="A13723" t="str">
            <v>NEFR 2016</v>
          </cell>
        </row>
        <row r="13724">
          <cell r="A13724" t="str">
            <v>NEFR 2016</v>
          </cell>
        </row>
        <row r="13725">
          <cell r="A13725" t="str">
            <v>NEFR 2016</v>
          </cell>
        </row>
        <row r="13726">
          <cell r="A13726" t="str">
            <v>NEFR 2016</v>
          </cell>
        </row>
        <row r="13727">
          <cell r="A13727" t="str">
            <v>NEFR 2016</v>
          </cell>
        </row>
        <row r="13728">
          <cell r="A13728" t="str">
            <v>NEFR 2016</v>
          </cell>
        </row>
        <row r="13729">
          <cell r="A13729" t="str">
            <v>NEFR 2016</v>
          </cell>
        </row>
        <row r="13730">
          <cell r="A13730" t="str">
            <v>NEFR 2016</v>
          </cell>
        </row>
        <row r="13731">
          <cell r="A13731" t="str">
            <v>NEFR 2016</v>
          </cell>
        </row>
        <row r="13732">
          <cell r="A13732" t="str">
            <v>NEFR 2016</v>
          </cell>
        </row>
        <row r="13733">
          <cell r="A13733" t="str">
            <v>NEFR 2016</v>
          </cell>
        </row>
        <row r="13734">
          <cell r="A13734" t="str">
            <v>NEFR 2016</v>
          </cell>
        </row>
        <row r="13735">
          <cell r="A13735" t="str">
            <v>NEFR 2016</v>
          </cell>
        </row>
        <row r="13736">
          <cell r="A13736" t="str">
            <v>NEFR 2016</v>
          </cell>
        </row>
        <row r="13737">
          <cell r="A13737" t="str">
            <v>NEFR 2016</v>
          </cell>
        </row>
        <row r="13738">
          <cell r="A13738" t="str">
            <v>NEFR 2016</v>
          </cell>
        </row>
        <row r="13739">
          <cell r="A13739" t="str">
            <v>NEFR 2016</v>
          </cell>
        </row>
        <row r="13740">
          <cell r="A13740" t="str">
            <v>NEFR 2016</v>
          </cell>
        </row>
        <row r="13741">
          <cell r="A13741" t="str">
            <v>NEFR 2016</v>
          </cell>
        </row>
        <row r="13742">
          <cell r="A13742" t="str">
            <v>NEFR 2016</v>
          </cell>
        </row>
        <row r="13743">
          <cell r="A13743" t="str">
            <v>NEFR 2016</v>
          </cell>
        </row>
        <row r="13744">
          <cell r="A13744" t="str">
            <v>NEFR 2016</v>
          </cell>
        </row>
        <row r="13745">
          <cell r="A13745" t="str">
            <v>NEFR 2016</v>
          </cell>
        </row>
        <row r="13746">
          <cell r="A13746" t="str">
            <v>NEFR 2016</v>
          </cell>
        </row>
        <row r="13747">
          <cell r="A13747" t="str">
            <v>NEFR 2016</v>
          </cell>
        </row>
        <row r="13748">
          <cell r="A13748" t="str">
            <v>NEFR 2016</v>
          </cell>
        </row>
        <row r="13749">
          <cell r="A13749" t="str">
            <v>NEFR 2016</v>
          </cell>
        </row>
        <row r="13750">
          <cell r="A13750" t="str">
            <v>NEFR 2016</v>
          </cell>
        </row>
        <row r="13751">
          <cell r="A13751" t="str">
            <v>NEFR 2016</v>
          </cell>
        </row>
        <row r="13752">
          <cell r="A13752" t="str">
            <v>NEFR 2016</v>
          </cell>
        </row>
        <row r="13753">
          <cell r="A13753" t="str">
            <v>NEFR 2016</v>
          </cell>
        </row>
        <row r="13754">
          <cell r="A13754" t="str">
            <v>NEFR 2016</v>
          </cell>
        </row>
        <row r="13755">
          <cell r="A13755" t="str">
            <v>NEFR 2016</v>
          </cell>
        </row>
        <row r="13756">
          <cell r="A13756" t="str">
            <v>NEFR 2016</v>
          </cell>
        </row>
        <row r="13757">
          <cell r="A13757" t="str">
            <v>NEFR 2016</v>
          </cell>
        </row>
        <row r="13758">
          <cell r="A13758" t="str">
            <v>NEFR 2016</v>
          </cell>
        </row>
        <row r="13759">
          <cell r="A13759" t="str">
            <v>NEFR 2016</v>
          </cell>
        </row>
        <row r="13760">
          <cell r="A13760" t="str">
            <v>NEFR 2016</v>
          </cell>
        </row>
        <row r="13761">
          <cell r="A13761" t="str">
            <v>NEFR 2016</v>
          </cell>
        </row>
        <row r="13762">
          <cell r="A13762" t="str">
            <v>NEFR 2016</v>
          </cell>
        </row>
        <row r="13763">
          <cell r="A13763" t="str">
            <v>NEFR 2016</v>
          </cell>
        </row>
        <row r="13764">
          <cell r="A13764" t="str">
            <v>NEFR 2016</v>
          </cell>
        </row>
        <row r="13765">
          <cell r="A13765" t="str">
            <v>NEFR 2016</v>
          </cell>
        </row>
        <row r="13766">
          <cell r="A13766" t="str">
            <v>NEFR 2016</v>
          </cell>
        </row>
        <row r="13767">
          <cell r="A13767" t="str">
            <v>NEFR 2016</v>
          </cell>
        </row>
        <row r="13768">
          <cell r="A13768" t="str">
            <v>NEFR 2016</v>
          </cell>
        </row>
        <row r="13769">
          <cell r="A13769" t="str">
            <v>NEFR 2016</v>
          </cell>
        </row>
        <row r="13770">
          <cell r="A13770" t="str">
            <v>NEFR 2016</v>
          </cell>
        </row>
        <row r="13771">
          <cell r="A13771" t="str">
            <v>NEFR 2016</v>
          </cell>
        </row>
        <row r="13772">
          <cell r="A13772" t="str">
            <v>NEFR 2016</v>
          </cell>
        </row>
        <row r="13773">
          <cell r="A13773" t="str">
            <v>NEFR 2016</v>
          </cell>
        </row>
        <row r="13774">
          <cell r="A13774" t="str">
            <v>NEFR 2016</v>
          </cell>
        </row>
        <row r="13775">
          <cell r="A13775" t="str">
            <v>NEFR 2016</v>
          </cell>
        </row>
        <row r="13776">
          <cell r="A13776" t="str">
            <v>NEFR 2016</v>
          </cell>
        </row>
        <row r="13777">
          <cell r="A13777" t="str">
            <v>NEFR 2016</v>
          </cell>
        </row>
        <row r="13778">
          <cell r="A13778" t="str">
            <v>NEFR 2016</v>
          </cell>
        </row>
        <row r="13779">
          <cell r="A13779" t="str">
            <v>NEFR 2016</v>
          </cell>
        </row>
        <row r="13780">
          <cell r="A13780" t="str">
            <v>NEFR 2016</v>
          </cell>
        </row>
        <row r="13781">
          <cell r="A13781" t="str">
            <v>NEFR 2016</v>
          </cell>
        </row>
        <row r="13782">
          <cell r="A13782" t="str">
            <v>NEFR 2016</v>
          </cell>
        </row>
        <row r="13783">
          <cell r="A13783" t="str">
            <v>NEFR 2016</v>
          </cell>
        </row>
        <row r="13784">
          <cell r="A13784" t="str">
            <v>NEFR 2016</v>
          </cell>
        </row>
        <row r="13785">
          <cell r="A13785" t="str">
            <v>NEFR 2016</v>
          </cell>
        </row>
        <row r="13786">
          <cell r="A13786" t="str">
            <v>NEFR 2016</v>
          </cell>
        </row>
        <row r="13787">
          <cell r="A13787" t="str">
            <v>NEFR 2016</v>
          </cell>
        </row>
        <row r="13788">
          <cell r="A13788" t="str">
            <v>NEFR 2016</v>
          </cell>
        </row>
        <row r="13789">
          <cell r="A13789" t="str">
            <v>NEFR 2016</v>
          </cell>
        </row>
        <row r="13790">
          <cell r="A13790" t="str">
            <v>NEFR 2016</v>
          </cell>
        </row>
        <row r="13791">
          <cell r="A13791" t="str">
            <v>NEFR 2016</v>
          </cell>
        </row>
        <row r="13792">
          <cell r="A13792" t="str">
            <v>NEFR 2016</v>
          </cell>
        </row>
        <row r="13793">
          <cell r="A13793" t="str">
            <v>NEFR 2016</v>
          </cell>
        </row>
        <row r="13794">
          <cell r="A13794" t="str">
            <v>NEFR 2016</v>
          </cell>
        </row>
        <row r="13795">
          <cell r="A13795" t="str">
            <v>NEFR 2016</v>
          </cell>
        </row>
        <row r="13796">
          <cell r="A13796" t="str">
            <v>NEFR 2016</v>
          </cell>
        </row>
        <row r="13797">
          <cell r="A13797" t="str">
            <v>NEFR 2016</v>
          </cell>
        </row>
        <row r="13798">
          <cell r="A13798" t="str">
            <v>NEFR 2016</v>
          </cell>
        </row>
        <row r="13799">
          <cell r="A13799" t="str">
            <v>NEFR 2016</v>
          </cell>
        </row>
        <row r="13800">
          <cell r="A13800" t="str">
            <v>NEFR 2016</v>
          </cell>
        </row>
        <row r="13801">
          <cell r="A13801" t="str">
            <v>NEFR 2016</v>
          </cell>
        </row>
        <row r="13802">
          <cell r="A13802" t="str">
            <v>NEFR 2016</v>
          </cell>
        </row>
        <row r="13803">
          <cell r="A13803" t="str">
            <v>NEFR 2016</v>
          </cell>
        </row>
        <row r="13804">
          <cell r="A13804" t="str">
            <v>NEFR 2016</v>
          </cell>
        </row>
        <row r="13805">
          <cell r="A13805" t="str">
            <v>NEFR 2016</v>
          </cell>
        </row>
        <row r="13806">
          <cell r="A13806" t="str">
            <v>NEFR 2016</v>
          </cell>
        </row>
        <row r="13807">
          <cell r="A13807" t="str">
            <v>NEFR 2016</v>
          </cell>
        </row>
        <row r="13808">
          <cell r="A13808" t="str">
            <v>NEFR 2016</v>
          </cell>
        </row>
        <row r="13809">
          <cell r="A13809" t="str">
            <v>NEFR 2016</v>
          </cell>
        </row>
        <row r="13810">
          <cell r="A13810" t="str">
            <v>NEFR 2016</v>
          </cell>
        </row>
        <row r="13811">
          <cell r="A13811" t="str">
            <v>NEFR 2016</v>
          </cell>
        </row>
        <row r="13812">
          <cell r="A13812" t="str">
            <v>NEFR 2016</v>
          </cell>
        </row>
        <row r="13813">
          <cell r="A13813" t="str">
            <v>NEFR 2016</v>
          </cell>
        </row>
        <row r="13814">
          <cell r="A13814" t="str">
            <v>NEFR 2016</v>
          </cell>
        </row>
        <row r="13815">
          <cell r="A13815" t="str">
            <v>NEFR 2016</v>
          </cell>
        </row>
        <row r="13816">
          <cell r="A13816" t="str">
            <v>NEFR 2016</v>
          </cell>
        </row>
        <row r="13817">
          <cell r="A13817" t="str">
            <v>NEFR 2016</v>
          </cell>
        </row>
        <row r="13818">
          <cell r="A13818" t="str">
            <v>NEFR 2016</v>
          </cell>
        </row>
        <row r="13819">
          <cell r="A13819" t="str">
            <v>NEFR 2016</v>
          </cell>
        </row>
        <row r="13820">
          <cell r="A13820" t="str">
            <v>NEFR 2016</v>
          </cell>
        </row>
        <row r="13821">
          <cell r="A13821" t="str">
            <v>NEFR 2016</v>
          </cell>
        </row>
        <row r="13822">
          <cell r="A13822" t="str">
            <v>NEFR 2016</v>
          </cell>
        </row>
        <row r="13823">
          <cell r="A13823" t="str">
            <v>NEFR 2016</v>
          </cell>
        </row>
        <row r="13824">
          <cell r="A13824" t="str">
            <v>NEFR 2016</v>
          </cell>
        </row>
        <row r="13825">
          <cell r="A13825" t="str">
            <v>NEFR 2016</v>
          </cell>
        </row>
        <row r="13826">
          <cell r="A13826" t="str">
            <v>NEFR 2016</v>
          </cell>
        </row>
        <row r="13827">
          <cell r="A13827" t="str">
            <v>NEFR 2016</v>
          </cell>
        </row>
        <row r="13828">
          <cell r="A13828" t="str">
            <v>NEFR 2016</v>
          </cell>
        </row>
        <row r="13829">
          <cell r="A13829" t="str">
            <v>NEFR 2016</v>
          </cell>
        </row>
        <row r="13830">
          <cell r="A13830" t="str">
            <v>NEFR 2016</v>
          </cell>
        </row>
        <row r="13831">
          <cell r="A13831" t="str">
            <v>NEFR 2016</v>
          </cell>
        </row>
        <row r="13832">
          <cell r="A13832" t="str">
            <v>NEFR 2016</v>
          </cell>
        </row>
        <row r="13833">
          <cell r="A13833" t="str">
            <v>NEFR 2016</v>
          </cell>
        </row>
        <row r="13834">
          <cell r="A13834" t="str">
            <v>NEFR 2016</v>
          </cell>
        </row>
        <row r="13835">
          <cell r="A13835" t="str">
            <v>NEFR 2016</v>
          </cell>
        </row>
        <row r="13836">
          <cell r="A13836" t="str">
            <v>NEFR 2016</v>
          </cell>
        </row>
        <row r="13837">
          <cell r="A13837" t="str">
            <v>NEFR 2016</v>
          </cell>
        </row>
        <row r="13838">
          <cell r="A13838" t="str">
            <v>NEFR 2016</v>
          </cell>
        </row>
        <row r="13839">
          <cell r="A13839" t="str">
            <v>NEFR 2016</v>
          </cell>
        </row>
        <row r="13840">
          <cell r="A13840" t="str">
            <v>NEFR 2016</v>
          </cell>
        </row>
        <row r="13841">
          <cell r="A13841" t="str">
            <v>NEFR 2016</v>
          </cell>
        </row>
        <row r="13842">
          <cell r="A13842" t="str">
            <v>NEFR 2016</v>
          </cell>
        </row>
        <row r="13843">
          <cell r="A13843" t="str">
            <v>NEFR 2016</v>
          </cell>
        </row>
        <row r="13844">
          <cell r="A13844" t="str">
            <v>NEFR 2016</v>
          </cell>
        </row>
        <row r="13845">
          <cell r="A13845" t="str">
            <v>NEFR 2016</v>
          </cell>
        </row>
        <row r="13846">
          <cell r="A13846" t="str">
            <v>NEFR 2016</v>
          </cell>
        </row>
        <row r="13847">
          <cell r="A13847" t="str">
            <v>NEFR 2016</v>
          </cell>
        </row>
        <row r="13848">
          <cell r="A13848" t="str">
            <v>NEFR 2016</v>
          </cell>
        </row>
        <row r="13849">
          <cell r="A13849" t="str">
            <v>NEFR 2016</v>
          </cell>
        </row>
        <row r="13850">
          <cell r="A13850" t="str">
            <v>NEFR 2016</v>
          </cell>
        </row>
        <row r="13851">
          <cell r="A13851" t="str">
            <v>NEFR 2016</v>
          </cell>
        </row>
        <row r="13852">
          <cell r="A13852" t="str">
            <v>NEFR 2016</v>
          </cell>
        </row>
        <row r="13853">
          <cell r="A13853" t="str">
            <v>NEFR 2016</v>
          </cell>
        </row>
        <row r="13854">
          <cell r="A13854" t="str">
            <v>NEFR 2016</v>
          </cell>
        </row>
        <row r="13855">
          <cell r="A13855" t="str">
            <v>NEFR 2016</v>
          </cell>
        </row>
        <row r="13856">
          <cell r="A13856" t="str">
            <v>NEFR 2016</v>
          </cell>
        </row>
        <row r="13857">
          <cell r="A13857" t="str">
            <v>NEFR 2016</v>
          </cell>
        </row>
        <row r="13858">
          <cell r="A13858" t="str">
            <v>NEFR 2016</v>
          </cell>
        </row>
        <row r="13859">
          <cell r="A13859" t="str">
            <v>NEFR 2016</v>
          </cell>
        </row>
        <row r="13860">
          <cell r="A13860" t="str">
            <v>NEFR 2016</v>
          </cell>
        </row>
        <row r="13861">
          <cell r="A13861" t="str">
            <v>NEFR 2016</v>
          </cell>
        </row>
        <row r="13862">
          <cell r="A13862" t="str">
            <v>NEFR 2016</v>
          </cell>
        </row>
        <row r="13863">
          <cell r="A13863" t="str">
            <v>NEFR 2016</v>
          </cell>
        </row>
        <row r="13864">
          <cell r="A13864" t="str">
            <v>NEFR 2016</v>
          </cell>
        </row>
        <row r="13865">
          <cell r="A13865" t="str">
            <v>NEFR 2016</v>
          </cell>
        </row>
        <row r="13866">
          <cell r="A13866" t="str">
            <v>NEFR 2016</v>
          </cell>
        </row>
        <row r="13867">
          <cell r="A13867" t="str">
            <v>NEFR 2016</v>
          </cell>
        </row>
        <row r="13868">
          <cell r="A13868" t="str">
            <v>NEFR 2016</v>
          </cell>
        </row>
        <row r="13869">
          <cell r="A13869" t="str">
            <v>NEFR 2016</v>
          </cell>
        </row>
        <row r="13870">
          <cell r="A13870" t="str">
            <v>NEFR 2016</v>
          </cell>
        </row>
        <row r="13871">
          <cell r="A13871" t="str">
            <v>NEFR 2016</v>
          </cell>
        </row>
        <row r="13872">
          <cell r="A13872" t="str">
            <v>NEFR 2016</v>
          </cell>
        </row>
        <row r="13873">
          <cell r="A13873" t="str">
            <v>NEFR 2016</v>
          </cell>
        </row>
        <row r="13874">
          <cell r="A13874" t="str">
            <v>NEFR 2016</v>
          </cell>
        </row>
        <row r="13875">
          <cell r="A13875" t="str">
            <v>NEFR 2016</v>
          </cell>
        </row>
        <row r="13876">
          <cell r="A13876" t="str">
            <v>NEFR 2016</v>
          </cell>
        </row>
        <row r="13877">
          <cell r="A13877" t="str">
            <v>NEFR 2016</v>
          </cell>
        </row>
        <row r="13878">
          <cell r="A13878" t="str">
            <v>NEFR 2016</v>
          </cell>
        </row>
        <row r="13879">
          <cell r="A13879" t="str">
            <v>NEFR 2016</v>
          </cell>
        </row>
        <row r="13880">
          <cell r="A13880" t="str">
            <v>NEFR 2016</v>
          </cell>
        </row>
        <row r="13881">
          <cell r="A13881" t="str">
            <v>NEFR 2016</v>
          </cell>
        </row>
        <row r="13882">
          <cell r="A13882" t="str">
            <v>NEFR 2016</v>
          </cell>
        </row>
        <row r="13883">
          <cell r="A13883" t="str">
            <v>NEFR 2016</v>
          </cell>
        </row>
        <row r="13884">
          <cell r="A13884" t="str">
            <v>NEFR 2016</v>
          </cell>
        </row>
        <row r="13885">
          <cell r="A13885" t="str">
            <v>NEFR 2016</v>
          </cell>
        </row>
        <row r="13886">
          <cell r="A13886" t="str">
            <v>NEFR 2016</v>
          </cell>
        </row>
        <row r="13887">
          <cell r="A13887" t="str">
            <v>NEFR 2016</v>
          </cell>
        </row>
        <row r="13888">
          <cell r="A13888" t="str">
            <v>NEFR 2016</v>
          </cell>
        </row>
        <row r="13889">
          <cell r="A13889" t="str">
            <v>NEFR 2016</v>
          </cell>
        </row>
        <row r="13890">
          <cell r="A13890" t="str">
            <v>NEFR 2016</v>
          </cell>
        </row>
        <row r="13891">
          <cell r="A13891" t="str">
            <v>NEFR 2016</v>
          </cell>
        </row>
        <row r="13892">
          <cell r="A13892" t="str">
            <v>NEFR 2016</v>
          </cell>
        </row>
        <row r="13893">
          <cell r="A13893" t="str">
            <v>NEFR 2016</v>
          </cell>
        </row>
        <row r="13894">
          <cell r="A13894" t="str">
            <v>NEFR 2016</v>
          </cell>
        </row>
        <row r="13895">
          <cell r="A13895" t="str">
            <v>NEFR 2016</v>
          </cell>
        </row>
        <row r="13896">
          <cell r="A13896" t="str">
            <v>NEFR 2016</v>
          </cell>
        </row>
        <row r="13897">
          <cell r="A13897" t="str">
            <v>NEFR 2016</v>
          </cell>
        </row>
        <row r="13898">
          <cell r="A13898" t="str">
            <v>NEFR 2016</v>
          </cell>
        </row>
        <row r="13899">
          <cell r="A13899" t="str">
            <v>NEFR 2016</v>
          </cell>
        </row>
        <row r="13900">
          <cell r="A13900" t="str">
            <v>NEFR 2016</v>
          </cell>
        </row>
        <row r="13901">
          <cell r="A13901" t="str">
            <v>NEFR 2016</v>
          </cell>
        </row>
        <row r="13902">
          <cell r="A13902" t="str">
            <v>NEFR 2016</v>
          </cell>
        </row>
        <row r="13903">
          <cell r="A13903" t="str">
            <v>NEFR 2016</v>
          </cell>
        </row>
        <row r="13904">
          <cell r="A13904" t="str">
            <v>NEFR 2016</v>
          </cell>
        </row>
        <row r="13905">
          <cell r="A13905" t="str">
            <v>NEFR 2016</v>
          </cell>
        </row>
        <row r="13906">
          <cell r="A13906" t="str">
            <v>NEFR 2016</v>
          </cell>
        </row>
        <row r="13907">
          <cell r="A13907" t="str">
            <v>NEFR 2016</v>
          </cell>
        </row>
        <row r="13908">
          <cell r="A13908" t="str">
            <v>NEFR 2016</v>
          </cell>
        </row>
        <row r="13909">
          <cell r="A13909" t="str">
            <v>NEFR 2016</v>
          </cell>
        </row>
        <row r="13910">
          <cell r="A13910" t="str">
            <v>NEFR 2016</v>
          </cell>
        </row>
        <row r="13911">
          <cell r="A13911" t="str">
            <v>NEFR 2016</v>
          </cell>
        </row>
        <row r="13912">
          <cell r="A13912" t="str">
            <v>NEFR 2016</v>
          </cell>
        </row>
        <row r="13913">
          <cell r="A13913" t="str">
            <v>NEFR 2016</v>
          </cell>
        </row>
        <row r="13914">
          <cell r="A13914" t="str">
            <v>NEFR 2016</v>
          </cell>
        </row>
        <row r="13915">
          <cell r="A13915" t="str">
            <v>NEFR 2016</v>
          </cell>
        </row>
        <row r="13916">
          <cell r="A13916" t="str">
            <v>NEFR 2016</v>
          </cell>
        </row>
        <row r="13917">
          <cell r="A13917" t="str">
            <v>NEFR 2016</v>
          </cell>
        </row>
        <row r="13918">
          <cell r="A13918" t="str">
            <v>NEFR 2016</v>
          </cell>
        </row>
        <row r="13919">
          <cell r="A13919" t="str">
            <v>NEFR 2016</v>
          </cell>
        </row>
        <row r="13920">
          <cell r="A13920" t="str">
            <v>NEFR 2016</v>
          </cell>
        </row>
        <row r="13921">
          <cell r="A13921" t="str">
            <v>NEFR 2016</v>
          </cell>
        </row>
        <row r="13922">
          <cell r="A13922" t="str">
            <v>NEFR 2016</v>
          </cell>
        </row>
        <row r="13923">
          <cell r="A13923" t="str">
            <v>NEFR 2016</v>
          </cell>
        </row>
        <row r="13924">
          <cell r="A13924" t="str">
            <v>NEFR 2016</v>
          </cell>
        </row>
        <row r="13925">
          <cell r="A13925" t="str">
            <v>NEFR 2016</v>
          </cell>
        </row>
        <row r="13926">
          <cell r="A13926" t="str">
            <v>NEFR 2016</v>
          </cell>
        </row>
        <row r="13927">
          <cell r="A13927" t="str">
            <v>NEFR 2016</v>
          </cell>
        </row>
        <row r="13928">
          <cell r="A13928" t="str">
            <v>NEFR 2016</v>
          </cell>
        </row>
        <row r="13929">
          <cell r="A13929" t="str">
            <v>NEFR 2016</v>
          </cell>
        </row>
        <row r="13930">
          <cell r="A13930" t="str">
            <v>NEFR 2016</v>
          </cell>
        </row>
        <row r="13931">
          <cell r="A13931" t="str">
            <v>NEFR 2016</v>
          </cell>
        </row>
        <row r="13932">
          <cell r="A13932" t="str">
            <v>NEFR 2016</v>
          </cell>
        </row>
        <row r="13933">
          <cell r="A13933" t="str">
            <v>NEFR 2016</v>
          </cell>
        </row>
        <row r="13934">
          <cell r="A13934" t="str">
            <v>NEFR 2016</v>
          </cell>
        </row>
        <row r="13935">
          <cell r="A13935" t="str">
            <v>NEFR 2016</v>
          </cell>
        </row>
        <row r="13936">
          <cell r="A13936" t="str">
            <v>NEFR 2016</v>
          </cell>
        </row>
        <row r="13937">
          <cell r="A13937" t="str">
            <v>NEFR 2016</v>
          </cell>
        </row>
        <row r="13938">
          <cell r="A13938" t="str">
            <v>NEFR 2016</v>
          </cell>
        </row>
        <row r="13939">
          <cell r="A13939" t="str">
            <v>NEFR 2016</v>
          </cell>
        </row>
        <row r="13940">
          <cell r="A13940" t="str">
            <v>NEFR 2016</v>
          </cell>
        </row>
        <row r="13941">
          <cell r="A13941" t="str">
            <v>NEFR 2016</v>
          </cell>
        </row>
        <row r="13942">
          <cell r="A13942" t="str">
            <v>NEFR 2016</v>
          </cell>
        </row>
        <row r="13943">
          <cell r="A13943" t="str">
            <v>NEFR 2016</v>
          </cell>
        </row>
        <row r="13944">
          <cell r="A13944" t="str">
            <v>NEFR 2016</v>
          </cell>
        </row>
        <row r="13945">
          <cell r="A13945" t="str">
            <v>NEFR 2016</v>
          </cell>
        </row>
        <row r="13946">
          <cell r="A13946" t="str">
            <v>NEFR 2016</v>
          </cell>
        </row>
        <row r="13947">
          <cell r="A13947" t="str">
            <v>NEFR 2016</v>
          </cell>
        </row>
        <row r="13948">
          <cell r="A13948" t="str">
            <v>NEFR 2016</v>
          </cell>
        </row>
        <row r="13949">
          <cell r="A13949" t="str">
            <v>NEFR 2016</v>
          </cell>
        </row>
        <row r="13950">
          <cell r="A13950" t="str">
            <v>NEFR 2016</v>
          </cell>
        </row>
        <row r="13951">
          <cell r="A13951" t="str">
            <v>NEFR 2016</v>
          </cell>
        </row>
        <row r="13952">
          <cell r="A13952" t="str">
            <v>NEFR 2016</v>
          </cell>
        </row>
        <row r="13953">
          <cell r="A13953" t="str">
            <v>NEFR 2016</v>
          </cell>
        </row>
        <row r="13954">
          <cell r="A13954" t="str">
            <v>NEFR 2016</v>
          </cell>
        </row>
        <row r="13955">
          <cell r="A13955" t="str">
            <v>NEFR 2016</v>
          </cell>
        </row>
        <row r="13956">
          <cell r="A13956" t="str">
            <v>NEFR 2016</v>
          </cell>
        </row>
        <row r="13957">
          <cell r="A13957" t="str">
            <v>NEFR 2016</v>
          </cell>
        </row>
        <row r="13958">
          <cell r="A13958" t="str">
            <v>NEFR 2016</v>
          </cell>
        </row>
        <row r="13959">
          <cell r="A13959" t="str">
            <v>NEFR 2016</v>
          </cell>
        </row>
        <row r="13960">
          <cell r="A13960" t="str">
            <v>NEFR 2016</v>
          </cell>
        </row>
        <row r="13961">
          <cell r="A13961" t="str">
            <v>NEFR 2016</v>
          </cell>
        </row>
        <row r="13962">
          <cell r="A13962" t="str">
            <v>NEFR 2016</v>
          </cell>
        </row>
        <row r="13963">
          <cell r="A13963" t="str">
            <v>NEFR 2016</v>
          </cell>
        </row>
        <row r="13964">
          <cell r="A13964" t="str">
            <v>NEFR 2016</v>
          </cell>
        </row>
        <row r="13965">
          <cell r="A13965" t="str">
            <v>NEFR 2016</v>
          </cell>
        </row>
        <row r="13966">
          <cell r="A13966" t="str">
            <v>NEFR 2016</v>
          </cell>
        </row>
        <row r="13967">
          <cell r="A13967" t="str">
            <v>NEFR 2016</v>
          </cell>
        </row>
        <row r="13968">
          <cell r="A13968" t="str">
            <v>NEFR 2016</v>
          </cell>
        </row>
        <row r="13969">
          <cell r="A13969" t="str">
            <v>NEFR 2016</v>
          </cell>
        </row>
        <row r="13970">
          <cell r="A13970" t="str">
            <v>NEFR 2016</v>
          </cell>
        </row>
        <row r="13971">
          <cell r="A13971" t="str">
            <v>NEFR 2016</v>
          </cell>
        </row>
        <row r="13972">
          <cell r="A13972" t="str">
            <v>NEFR 2016</v>
          </cell>
        </row>
        <row r="13973">
          <cell r="A13973" t="str">
            <v>NEFR 2016</v>
          </cell>
        </row>
        <row r="13974">
          <cell r="A13974" t="str">
            <v>NEFR 2016</v>
          </cell>
        </row>
        <row r="13975">
          <cell r="A13975" t="str">
            <v>NEFR 2016</v>
          </cell>
        </row>
        <row r="13976">
          <cell r="A13976" t="str">
            <v>NEFR 2016</v>
          </cell>
        </row>
        <row r="13977">
          <cell r="A13977" t="str">
            <v>NEFR 2016</v>
          </cell>
        </row>
        <row r="13978">
          <cell r="A13978" t="str">
            <v>NEFR 2016</v>
          </cell>
        </row>
        <row r="13979">
          <cell r="A13979" t="str">
            <v>NEFR 2016</v>
          </cell>
        </row>
        <row r="13980">
          <cell r="A13980" t="str">
            <v>NEFR 2016</v>
          </cell>
        </row>
        <row r="13981">
          <cell r="A13981" t="str">
            <v>NEFR 2016</v>
          </cell>
        </row>
        <row r="13982">
          <cell r="A13982" t="str">
            <v>NEFR 2016</v>
          </cell>
        </row>
        <row r="13983">
          <cell r="A13983" t="str">
            <v>NEFR 2016</v>
          </cell>
        </row>
        <row r="13984">
          <cell r="A13984" t="str">
            <v>NEFR 2016</v>
          </cell>
        </row>
        <row r="13985">
          <cell r="A13985" t="str">
            <v>NEFR 2016</v>
          </cell>
        </row>
        <row r="13986">
          <cell r="A13986" t="str">
            <v>NEFR 2016</v>
          </cell>
        </row>
        <row r="13987">
          <cell r="A13987" t="str">
            <v>NEFR 2016</v>
          </cell>
        </row>
        <row r="13988">
          <cell r="A13988" t="str">
            <v>NEFR 2016</v>
          </cell>
        </row>
        <row r="13989">
          <cell r="A13989" t="str">
            <v>NEFR 2016</v>
          </cell>
        </row>
        <row r="13990">
          <cell r="A13990" t="str">
            <v>NEFR 2016</v>
          </cell>
        </row>
        <row r="13991">
          <cell r="A13991" t="str">
            <v>NEFR 2016</v>
          </cell>
        </row>
        <row r="13992">
          <cell r="A13992" t="str">
            <v>NEFR 2016</v>
          </cell>
        </row>
        <row r="13993">
          <cell r="A13993" t="str">
            <v>NEFR 2016</v>
          </cell>
        </row>
        <row r="13994">
          <cell r="A13994" t="str">
            <v>NEFR 2016</v>
          </cell>
        </row>
        <row r="13995">
          <cell r="A13995" t="str">
            <v>NEFR 2016</v>
          </cell>
        </row>
        <row r="13996">
          <cell r="A13996" t="str">
            <v>NEFR 2016</v>
          </cell>
        </row>
        <row r="13997">
          <cell r="A13997" t="str">
            <v>NEFR 2016</v>
          </cell>
        </row>
        <row r="13998">
          <cell r="A13998" t="str">
            <v>NEFR 2016</v>
          </cell>
        </row>
        <row r="13999">
          <cell r="A13999" t="str">
            <v>NEFR 2016</v>
          </cell>
        </row>
        <row r="14000">
          <cell r="A14000" t="str">
            <v>NEFR 2016</v>
          </cell>
        </row>
        <row r="14001">
          <cell r="A14001" t="str">
            <v>NEFR 2016</v>
          </cell>
        </row>
        <row r="14002">
          <cell r="A14002" t="str">
            <v>NEFR 2016</v>
          </cell>
        </row>
        <row r="14003">
          <cell r="A14003" t="str">
            <v>NEFR 2016</v>
          </cell>
        </row>
        <row r="14004">
          <cell r="A14004" t="str">
            <v>NEFR 2016</v>
          </cell>
        </row>
        <row r="14005">
          <cell r="A14005" t="str">
            <v>NEFR 2016</v>
          </cell>
        </row>
        <row r="14006">
          <cell r="A14006" t="str">
            <v>NEFR 2016</v>
          </cell>
        </row>
        <row r="14007">
          <cell r="A14007" t="str">
            <v>NEFR 2016</v>
          </cell>
        </row>
        <row r="14008">
          <cell r="A14008" t="str">
            <v>NEFR 2016</v>
          </cell>
        </row>
        <row r="14009">
          <cell r="A14009" t="str">
            <v>NEFR 2016</v>
          </cell>
        </row>
        <row r="14010">
          <cell r="A14010" t="str">
            <v>NEFR 2016</v>
          </cell>
        </row>
        <row r="14011">
          <cell r="A14011" t="str">
            <v>NEFR 2016</v>
          </cell>
        </row>
        <row r="14012">
          <cell r="A14012" t="str">
            <v>NEFR 2016</v>
          </cell>
        </row>
        <row r="14013">
          <cell r="A14013" t="str">
            <v>NEFR 2016</v>
          </cell>
        </row>
        <row r="14014">
          <cell r="A14014" t="str">
            <v>NEFR 2016</v>
          </cell>
        </row>
        <row r="14015">
          <cell r="A14015" t="str">
            <v>NEFR 2016</v>
          </cell>
        </row>
        <row r="14016">
          <cell r="A14016" t="str">
            <v>NEFR 2016</v>
          </cell>
        </row>
        <row r="14017">
          <cell r="A14017" t="str">
            <v>NEFR 2016</v>
          </cell>
        </row>
        <row r="14018">
          <cell r="A14018" t="str">
            <v>NEFR 2016</v>
          </cell>
        </row>
        <row r="14019">
          <cell r="A14019" t="str">
            <v>NEFR 2016</v>
          </cell>
        </row>
        <row r="14020">
          <cell r="A14020" t="str">
            <v>NEFR 2016</v>
          </cell>
        </row>
        <row r="14021">
          <cell r="A14021" t="str">
            <v>NEFR 2016</v>
          </cell>
        </row>
        <row r="14022">
          <cell r="A14022" t="str">
            <v>NEFR 2016</v>
          </cell>
        </row>
        <row r="14023">
          <cell r="A14023" t="str">
            <v>NEFR 2016</v>
          </cell>
        </row>
        <row r="14024">
          <cell r="A14024" t="str">
            <v>NEFR 2016</v>
          </cell>
        </row>
        <row r="14025">
          <cell r="A14025" t="str">
            <v>NEFR 2016</v>
          </cell>
        </row>
        <row r="14026">
          <cell r="A14026" t="str">
            <v>NEFR 2016</v>
          </cell>
        </row>
        <row r="14027">
          <cell r="A14027" t="str">
            <v>NEFR 2016</v>
          </cell>
        </row>
        <row r="14028">
          <cell r="A14028" t="str">
            <v>NEFR 2016</v>
          </cell>
        </row>
        <row r="14029">
          <cell r="A14029" t="str">
            <v>NEFR 2016</v>
          </cell>
        </row>
        <row r="14030">
          <cell r="A14030" t="str">
            <v>NEFR 2016</v>
          </cell>
        </row>
        <row r="14031">
          <cell r="A14031" t="str">
            <v>NEFR 2016</v>
          </cell>
        </row>
        <row r="14032">
          <cell r="A14032" t="str">
            <v>NEFR 2016</v>
          </cell>
        </row>
        <row r="14033">
          <cell r="A14033" t="str">
            <v>NEFR 2016</v>
          </cell>
        </row>
        <row r="14034">
          <cell r="A14034" t="str">
            <v>NEFR 2016</v>
          </cell>
        </row>
        <row r="14035">
          <cell r="A14035" t="str">
            <v>NEFR 2016</v>
          </cell>
        </row>
        <row r="14036">
          <cell r="A14036" t="str">
            <v>NEFR 2016</v>
          </cell>
        </row>
        <row r="14037">
          <cell r="A14037" t="str">
            <v>NEFR 2016</v>
          </cell>
        </row>
        <row r="14038">
          <cell r="A14038" t="str">
            <v>NEFR 2016</v>
          </cell>
        </row>
        <row r="14039">
          <cell r="A14039" t="str">
            <v>NEFR 2016</v>
          </cell>
        </row>
        <row r="14040">
          <cell r="A14040" t="str">
            <v>NEFR 2016</v>
          </cell>
        </row>
        <row r="14041">
          <cell r="A14041" t="str">
            <v>NEFR 2016</v>
          </cell>
        </row>
        <row r="14042">
          <cell r="A14042" t="str">
            <v>NEFR 2016</v>
          </cell>
        </row>
        <row r="14043">
          <cell r="A14043" t="str">
            <v>NEFR 2016</v>
          </cell>
        </row>
        <row r="14044">
          <cell r="A14044" t="str">
            <v>NEFR 2016</v>
          </cell>
        </row>
        <row r="14045">
          <cell r="A14045" t="str">
            <v>NEFR 2016</v>
          </cell>
        </row>
        <row r="14046">
          <cell r="A14046" t="str">
            <v>NEFR 2016</v>
          </cell>
        </row>
        <row r="14047">
          <cell r="A14047" t="str">
            <v>NEFR 2016</v>
          </cell>
        </row>
        <row r="14048">
          <cell r="A14048" t="str">
            <v>NEFR 2016</v>
          </cell>
        </row>
        <row r="14049">
          <cell r="A14049" t="str">
            <v>NEFR 2016</v>
          </cell>
        </row>
        <row r="14050">
          <cell r="A14050" t="str">
            <v>NEFR 2016</v>
          </cell>
        </row>
        <row r="14051">
          <cell r="A14051" t="str">
            <v>NEFR 2016</v>
          </cell>
        </row>
        <row r="14052">
          <cell r="A14052" t="str">
            <v>NEFR 2016</v>
          </cell>
        </row>
        <row r="14053">
          <cell r="A14053" t="str">
            <v>NEFR 2016</v>
          </cell>
        </row>
        <row r="14054">
          <cell r="A14054" t="str">
            <v>NEFR 2016</v>
          </cell>
        </row>
        <row r="14055">
          <cell r="A14055" t="str">
            <v>NEFR 2016</v>
          </cell>
        </row>
        <row r="14056">
          <cell r="A14056" t="str">
            <v>NEFR 2016</v>
          </cell>
        </row>
        <row r="14057">
          <cell r="A14057" t="str">
            <v>NEFR 2016</v>
          </cell>
        </row>
        <row r="14058">
          <cell r="A14058" t="str">
            <v>NEFR 2016</v>
          </cell>
        </row>
        <row r="14059">
          <cell r="A14059" t="str">
            <v>NEFR 2016</v>
          </cell>
        </row>
        <row r="14060">
          <cell r="A14060" t="str">
            <v>NEFR 2016</v>
          </cell>
        </row>
        <row r="14061">
          <cell r="A14061" t="str">
            <v>NEFR 2016</v>
          </cell>
        </row>
        <row r="14062">
          <cell r="A14062" t="str">
            <v>NEFR 2016</v>
          </cell>
        </row>
        <row r="14063">
          <cell r="A14063" t="str">
            <v>NEFR 2016</v>
          </cell>
        </row>
        <row r="14064">
          <cell r="A14064" t="str">
            <v>NEFR 2016</v>
          </cell>
        </row>
        <row r="14065">
          <cell r="A14065" t="str">
            <v>NEFR 2016</v>
          </cell>
        </row>
        <row r="14066">
          <cell r="A14066" t="str">
            <v>NEFR 2016</v>
          </cell>
        </row>
        <row r="14067">
          <cell r="A14067" t="str">
            <v>NEFR 2016</v>
          </cell>
        </row>
        <row r="14068">
          <cell r="A14068" t="str">
            <v>NEFR 2016</v>
          </cell>
        </row>
        <row r="14069">
          <cell r="A14069" t="str">
            <v>NEFR 2016</v>
          </cell>
        </row>
        <row r="14070">
          <cell r="A14070" t="str">
            <v>NEFR 2016</v>
          </cell>
        </row>
        <row r="14071">
          <cell r="A14071" t="str">
            <v>NEFR 2016</v>
          </cell>
        </row>
        <row r="14072">
          <cell r="A14072" t="str">
            <v>NEFR 2016</v>
          </cell>
        </row>
        <row r="14073">
          <cell r="A14073" t="str">
            <v>NEFR 2016</v>
          </cell>
        </row>
        <row r="14074">
          <cell r="A14074" t="str">
            <v>NEFR 2016</v>
          </cell>
        </row>
        <row r="14075">
          <cell r="A14075" t="str">
            <v>NEFR 2016</v>
          </cell>
        </row>
        <row r="14076">
          <cell r="A14076" t="str">
            <v>NEFR 2016</v>
          </cell>
        </row>
        <row r="14077">
          <cell r="A14077" t="str">
            <v>NEFR 2016</v>
          </cell>
        </row>
        <row r="14078">
          <cell r="A14078" t="str">
            <v>NEFR 2016</v>
          </cell>
        </row>
        <row r="14079">
          <cell r="A14079" t="str">
            <v>NEFR 2016</v>
          </cell>
        </row>
        <row r="14080">
          <cell r="A14080" t="str">
            <v>NEFR 2016</v>
          </cell>
        </row>
        <row r="14081">
          <cell r="A14081" t="str">
            <v>NEFR 2016</v>
          </cell>
        </row>
        <row r="14082">
          <cell r="A14082" t="str">
            <v>NEFR 2016</v>
          </cell>
        </row>
        <row r="14083">
          <cell r="A14083" t="str">
            <v>NEFR 2016</v>
          </cell>
        </row>
        <row r="14084">
          <cell r="A14084" t="str">
            <v>NEFR 2016</v>
          </cell>
        </row>
        <row r="14085">
          <cell r="A14085" t="str">
            <v>NEFR 2016</v>
          </cell>
        </row>
        <row r="14086">
          <cell r="A14086" t="str">
            <v>NEFR 2016</v>
          </cell>
        </row>
        <row r="14087">
          <cell r="A14087" t="str">
            <v>NEFR 2016</v>
          </cell>
        </row>
        <row r="14088">
          <cell r="A14088" t="str">
            <v>NEFR 2016</v>
          </cell>
        </row>
        <row r="14089">
          <cell r="A14089" t="str">
            <v>NEFR 2016</v>
          </cell>
        </row>
        <row r="14090">
          <cell r="A14090" t="str">
            <v>NEFR 2016</v>
          </cell>
        </row>
        <row r="14091">
          <cell r="A14091" t="str">
            <v>NEFR 2016</v>
          </cell>
        </row>
        <row r="14092">
          <cell r="A14092" t="str">
            <v>NEFR 2016</v>
          </cell>
        </row>
        <row r="14093">
          <cell r="A14093" t="str">
            <v>NEFR 2016</v>
          </cell>
        </row>
        <row r="14094">
          <cell r="A14094" t="str">
            <v>NEFR 2016</v>
          </cell>
        </row>
        <row r="14095">
          <cell r="A14095" t="str">
            <v>NEFR 2016</v>
          </cell>
        </row>
        <row r="14096">
          <cell r="A14096" t="str">
            <v>NEFR 2016</v>
          </cell>
        </row>
        <row r="14097">
          <cell r="A14097" t="str">
            <v>NEFR 2016</v>
          </cell>
        </row>
        <row r="14098">
          <cell r="A14098" t="str">
            <v>NEFR 2016</v>
          </cell>
        </row>
        <row r="14099">
          <cell r="A14099" t="str">
            <v>NEFR 2016</v>
          </cell>
        </row>
        <row r="14100">
          <cell r="A14100" t="str">
            <v>NEFR 2016</v>
          </cell>
        </row>
        <row r="14101">
          <cell r="A14101" t="str">
            <v>NEFR 2016</v>
          </cell>
        </row>
        <row r="14102">
          <cell r="A14102" t="str">
            <v>NEFR 2016</v>
          </cell>
        </row>
        <row r="14103">
          <cell r="A14103" t="str">
            <v>NEFR 2016</v>
          </cell>
        </row>
        <row r="14104">
          <cell r="A14104" t="str">
            <v>NEFR 2016</v>
          </cell>
        </row>
        <row r="14105">
          <cell r="A14105" t="str">
            <v>NEFR 2016</v>
          </cell>
        </row>
        <row r="14106">
          <cell r="A14106" t="str">
            <v>NEFR 2016</v>
          </cell>
        </row>
        <row r="14107">
          <cell r="A14107" t="str">
            <v>NEFR 2016</v>
          </cell>
        </row>
        <row r="14108">
          <cell r="A14108" t="str">
            <v>NEFR 2016</v>
          </cell>
        </row>
        <row r="14109">
          <cell r="A14109" t="str">
            <v>NEFR 2016</v>
          </cell>
        </row>
        <row r="14110">
          <cell r="A14110" t="str">
            <v>NEFR 2016</v>
          </cell>
        </row>
        <row r="14111">
          <cell r="A14111" t="str">
            <v>NEFR 2016</v>
          </cell>
        </row>
        <row r="14112">
          <cell r="A14112" t="str">
            <v>NEFR 2016</v>
          </cell>
        </row>
        <row r="14113">
          <cell r="A14113" t="str">
            <v>NEFR 2016</v>
          </cell>
        </row>
        <row r="14114">
          <cell r="A14114" t="str">
            <v>NEFR 2016</v>
          </cell>
        </row>
        <row r="14115">
          <cell r="A14115" t="str">
            <v>NEFR 2016</v>
          </cell>
        </row>
        <row r="14116">
          <cell r="A14116" t="str">
            <v>NEFR 2016</v>
          </cell>
        </row>
        <row r="14117">
          <cell r="A14117" t="str">
            <v>NEFR 2016</v>
          </cell>
        </row>
        <row r="14118">
          <cell r="A14118" t="str">
            <v>NEFR 2016</v>
          </cell>
        </row>
        <row r="14119">
          <cell r="A14119" t="str">
            <v>NEFR 2016</v>
          </cell>
        </row>
        <row r="14120">
          <cell r="A14120" t="str">
            <v>NEFR 2016</v>
          </cell>
        </row>
        <row r="14121">
          <cell r="A14121" t="str">
            <v>NEFR 2016</v>
          </cell>
        </row>
        <row r="14122">
          <cell r="A14122" t="str">
            <v>NEFR 2016</v>
          </cell>
        </row>
        <row r="14123">
          <cell r="A14123" t="str">
            <v>NEFR 2016</v>
          </cell>
        </row>
        <row r="14124">
          <cell r="A14124" t="str">
            <v>NEFR 2016</v>
          </cell>
        </row>
        <row r="14125">
          <cell r="A14125" t="str">
            <v>NEFR 2016</v>
          </cell>
        </row>
        <row r="14126">
          <cell r="A14126" t="str">
            <v>NEFR 2016</v>
          </cell>
        </row>
        <row r="14127">
          <cell r="A14127" t="str">
            <v>NEFR 2016</v>
          </cell>
        </row>
        <row r="14128">
          <cell r="A14128" t="str">
            <v>NEFR 2016</v>
          </cell>
        </row>
        <row r="14129">
          <cell r="A14129" t="str">
            <v>NEFR 2016</v>
          </cell>
        </row>
        <row r="14130">
          <cell r="A14130" t="str">
            <v>NEFR 2016</v>
          </cell>
        </row>
        <row r="14131">
          <cell r="A14131" t="str">
            <v>NEFR 2016</v>
          </cell>
        </row>
        <row r="14132">
          <cell r="A14132" t="str">
            <v>NEFR 2016</v>
          </cell>
        </row>
        <row r="14133">
          <cell r="A14133" t="str">
            <v>NEFR 2016</v>
          </cell>
        </row>
        <row r="14134">
          <cell r="A14134" t="str">
            <v>NEFR 2016</v>
          </cell>
        </row>
        <row r="14135">
          <cell r="A14135" t="str">
            <v>NEFR 2016</v>
          </cell>
        </row>
        <row r="14136">
          <cell r="A14136" t="str">
            <v>NEFR 2016</v>
          </cell>
        </row>
        <row r="14137">
          <cell r="A14137" t="str">
            <v>NEFR 2016</v>
          </cell>
        </row>
        <row r="14138">
          <cell r="A14138" t="str">
            <v>NEFR 2016</v>
          </cell>
        </row>
        <row r="14139">
          <cell r="A14139" t="str">
            <v>NEFR 2016</v>
          </cell>
        </row>
        <row r="14140">
          <cell r="A14140" t="str">
            <v>NEFR 2016</v>
          </cell>
        </row>
        <row r="14141">
          <cell r="A14141" t="str">
            <v>NEFR 2016</v>
          </cell>
        </row>
        <row r="14142">
          <cell r="A14142" t="str">
            <v>NEFR 2016</v>
          </cell>
        </row>
        <row r="14143">
          <cell r="A14143" t="str">
            <v>NEFR 2016</v>
          </cell>
        </row>
        <row r="14144">
          <cell r="A14144" t="str">
            <v>NEFR 2016</v>
          </cell>
        </row>
        <row r="14145">
          <cell r="A14145" t="str">
            <v>NEFR 2016</v>
          </cell>
        </row>
        <row r="14146">
          <cell r="A14146" t="str">
            <v>NEFR 2016</v>
          </cell>
        </row>
        <row r="14147">
          <cell r="A14147" t="str">
            <v>NEFR 2016</v>
          </cell>
        </row>
        <row r="14148">
          <cell r="A14148" t="str">
            <v>NEFR 2016</v>
          </cell>
        </row>
        <row r="14149">
          <cell r="A14149" t="str">
            <v>NEFR 2016</v>
          </cell>
        </row>
        <row r="14150">
          <cell r="A14150" t="str">
            <v>NEFR 2016</v>
          </cell>
        </row>
        <row r="14151">
          <cell r="A14151" t="str">
            <v>NEFR 2016</v>
          </cell>
        </row>
        <row r="14152">
          <cell r="A14152" t="str">
            <v>NEFR 2016</v>
          </cell>
        </row>
        <row r="14153">
          <cell r="A14153" t="str">
            <v>NEFR 2016</v>
          </cell>
        </row>
        <row r="14154">
          <cell r="A14154" t="str">
            <v>NEFR 2016</v>
          </cell>
        </row>
        <row r="14155">
          <cell r="A14155" t="str">
            <v>NEFR 2016</v>
          </cell>
        </row>
        <row r="14156">
          <cell r="A14156" t="str">
            <v>NEFR 2016</v>
          </cell>
        </row>
        <row r="14157">
          <cell r="A14157" t="str">
            <v>NEFR 2016</v>
          </cell>
        </row>
        <row r="14158">
          <cell r="A14158" t="str">
            <v>NEFR 2016</v>
          </cell>
        </row>
        <row r="14159">
          <cell r="A14159" t="str">
            <v>NEFR 2016</v>
          </cell>
        </row>
        <row r="14160">
          <cell r="A14160" t="str">
            <v>NEFR 2016</v>
          </cell>
        </row>
        <row r="14161">
          <cell r="A14161" t="str">
            <v>NEFR 2016</v>
          </cell>
        </row>
        <row r="14162">
          <cell r="A14162" t="str">
            <v>NEFR 2016</v>
          </cell>
        </row>
        <row r="14163">
          <cell r="A14163" t="str">
            <v>NEFR 2016</v>
          </cell>
        </row>
        <row r="14164">
          <cell r="A14164" t="str">
            <v>NEFR 2016</v>
          </cell>
        </row>
        <row r="14165">
          <cell r="A14165" t="str">
            <v>NEFR 2016</v>
          </cell>
        </row>
        <row r="14166">
          <cell r="A14166" t="str">
            <v>NEFR 2016</v>
          </cell>
        </row>
        <row r="14167">
          <cell r="A14167" t="str">
            <v>NEFR 2016</v>
          </cell>
        </row>
        <row r="14168">
          <cell r="A14168" t="str">
            <v>NEFR 2016</v>
          </cell>
        </row>
        <row r="14169">
          <cell r="A14169" t="str">
            <v>NEFR 2016</v>
          </cell>
        </row>
        <row r="14170">
          <cell r="A14170" t="str">
            <v>NEFR 2016</v>
          </cell>
        </row>
        <row r="14171">
          <cell r="A14171" t="str">
            <v>NEFR 2016</v>
          </cell>
        </row>
        <row r="14172">
          <cell r="A14172" t="str">
            <v>NEFR 2016</v>
          </cell>
        </row>
        <row r="14173">
          <cell r="A14173" t="str">
            <v>NEFR 2016</v>
          </cell>
        </row>
        <row r="14174">
          <cell r="A14174" t="str">
            <v>NEFR 2016</v>
          </cell>
        </row>
        <row r="14175">
          <cell r="A14175" t="str">
            <v>NEFR 2016</v>
          </cell>
        </row>
        <row r="14176">
          <cell r="A14176" t="str">
            <v>NEFR 2016</v>
          </cell>
        </row>
        <row r="14177">
          <cell r="A14177" t="str">
            <v>NEFR 2016</v>
          </cell>
        </row>
        <row r="14178">
          <cell r="A14178" t="str">
            <v>NEFR 2016</v>
          </cell>
        </row>
        <row r="14179">
          <cell r="A14179" t="str">
            <v>NEFR 2016</v>
          </cell>
        </row>
        <row r="14180">
          <cell r="A14180" t="str">
            <v>NEFR 2016</v>
          </cell>
        </row>
        <row r="14181">
          <cell r="A14181" t="str">
            <v>NEFR 2016</v>
          </cell>
        </row>
        <row r="14182">
          <cell r="A14182" t="str">
            <v>NEFR 2016</v>
          </cell>
        </row>
        <row r="14183">
          <cell r="A14183" t="str">
            <v>NEFR 2016</v>
          </cell>
        </row>
        <row r="14184">
          <cell r="A14184" t="str">
            <v>NEFR 2016</v>
          </cell>
        </row>
        <row r="14185">
          <cell r="A14185" t="str">
            <v>NEFR 2016</v>
          </cell>
        </row>
        <row r="14186">
          <cell r="A14186" t="str">
            <v>NEFR 2016</v>
          </cell>
        </row>
        <row r="14187">
          <cell r="A14187" t="str">
            <v>NEFR 2016</v>
          </cell>
        </row>
        <row r="14188">
          <cell r="A14188" t="str">
            <v>NEFR 2016</v>
          </cell>
        </row>
        <row r="14189">
          <cell r="A14189" t="str">
            <v>NEFR 2016</v>
          </cell>
        </row>
        <row r="14190">
          <cell r="A14190" t="str">
            <v>NEFR 2016</v>
          </cell>
        </row>
        <row r="14191">
          <cell r="A14191" t="str">
            <v>NEFR 2016</v>
          </cell>
        </row>
        <row r="14192">
          <cell r="A14192" t="str">
            <v>NEFR 2016</v>
          </cell>
        </row>
        <row r="14193">
          <cell r="A14193" t="str">
            <v>NEFR 2016</v>
          </cell>
        </row>
        <row r="14194">
          <cell r="A14194" t="str">
            <v>NEFR 2016</v>
          </cell>
        </row>
        <row r="14195">
          <cell r="A14195" t="str">
            <v>NEFR 2016</v>
          </cell>
        </row>
        <row r="14196">
          <cell r="A14196" t="str">
            <v>NEFR 2016</v>
          </cell>
        </row>
        <row r="14197">
          <cell r="A14197" t="str">
            <v>NEFR 2016</v>
          </cell>
        </row>
        <row r="14198">
          <cell r="A14198" t="str">
            <v>NEFR 2016</v>
          </cell>
        </row>
        <row r="14199">
          <cell r="A14199" t="str">
            <v>NEFR 2016</v>
          </cell>
        </row>
        <row r="14200">
          <cell r="A14200" t="str">
            <v>NEFR 2016</v>
          </cell>
        </row>
        <row r="14201">
          <cell r="A14201" t="str">
            <v>NEFR 2016</v>
          </cell>
        </row>
        <row r="14202">
          <cell r="A14202" t="str">
            <v>NEFR 2016</v>
          </cell>
        </row>
        <row r="14203">
          <cell r="A14203" t="str">
            <v>NEFR 2016</v>
          </cell>
        </row>
        <row r="14204">
          <cell r="A14204" t="str">
            <v>NEFR 2016</v>
          </cell>
        </row>
        <row r="14205">
          <cell r="A14205" t="str">
            <v>NEFR 2016</v>
          </cell>
        </row>
        <row r="14206">
          <cell r="A14206" t="str">
            <v>NEFR 2016</v>
          </cell>
        </row>
        <row r="14207">
          <cell r="A14207" t="str">
            <v>NEFR 2016</v>
          </cell>
        </row>
        <row r="14208">
          <cell r="A14208" t="str">
            <v>NEFR 2016</v>
          </cell>
        </row>
        <row r="14209">
          <cell r="A14209" t="str">
            <v>NEFR 2016</v>
          </cell>
        </row>
        <row r="14210">
          <cell r="A14210" t="str">
            <v>NEFR 2016</v>
          </cell>
        </row>
        <row r="14211">
          <cell r="A14211" t="str">
            <v>NEFR 2016</v>
          </cell>
        </row>
        <row r="14212">
          <cell r="A14212" t="str">
            <v>NEFR 2016</v>
          </cell>
        </row>
        <row r="14213">
          <cell r="A14213" t="str">
            <v>NEFR 2016</v>
          </cell>
        </row>
        <row r="14214">
          <cell r="A14214" t="str">
            <v>NEFR 2016</v>
          </cell>
        </row>
        <row r="14215">
          <cell r="A14215" t="str">
            <v>NEFR 2016</v>
          </cell>
        </row>
        <row r="14216">
          <cell r="A14216" t="str">
            <v>NEFR 2016</v>
          </cell>
        </row>
        <row r="14217">
          <cell r="A14217" t="str">
            <v>NEFR 2016</v>
          </cell>
        </row>
        <row r="14218">
          <cell r="A14218" t="str">
            <v>NEFR 2016</v>
          </cell>
        </row>
        <row r="14219">
          <cell r="A14219" t="str">
            <v>NEFR 2016</v>
          </cell>
        </row>
        <row r="14220">
          <cell r="A14220" t="str">
            <v>NEFR 2016</v>
          </cell>
        </row>
        <row r="14221">
          <cell r="A14221" t="str">
            <v>NEFR 2016</v>
          </cell>
        </row>
        <row r="14222">
          <cell r="A14222" t="str">
            <v>NEFR 2016</v>
          </cell>
        </row>
        <row r="14223">
          <cell r="A14223" t="str">
            <v>NEFR 2016</v>
          </cell>
        </row>
        <row r="14224">
          <cell r="A14224" t="str">
            <v>NEFR 2016</v>
          </cell>
        </row>
        <row r="14225">
          <cell r="A14225" t="str">
            <v>NEFR 2016</v>
          </cell>
        </row>
        <row r="14226">
          <cell r="A14226" t="str">
            <v>NEFR 2016</v>
          </cell>
        </row>
        <row r="14227">
          <cell r="A14227" t="str">
            <v>NEFR 2016</v>
          </cell>
        </row>
        <row r="14228">
          <cell r="A14228" t="str">
            <v>NEFR 2016</v>
          </cell>
        </row>
        <row r="14229">
          <cell r="A14229" t="str">
            <v>NEFR 2016</v>
          </cell>
        </row>
        <row r="14230">
          <cell r="A14230" t="str">
            <v>NEFR 2016</v>
          </cell>
        </row>
        <row r="14231">
          <cell r="A14231" t="str">
            <v>NEFR 2016</v>
          </cell>
        </row>
        <row r="14232">
          <cell r="A14232" t="str">
            <v>NEFR 2016</v>
          </cell>
        </row>
        <row r="14233">
          <cell r="A14233" t="str">
            <v>NEFR 2016</v>
          </cell>
        </row>
        <row r="14234">
          <cell r="A14234" t="str">
            <v>NEFR 2016</v>
          </cell>
        </row>
        <row r="14235">
          <cell r="A14235" t="str">
            <v>NEFR 2016</v>
          </cell>
        </row>
        <row r="14236">
          <cell r="A14236" t="str">
            <v>NEFR 2016</v>
          </cell>
        </row>
        <row r="14237">
          <cell r="A14237" t="str">
            <v>NEFR 2016</v>
          </cell>
        </row>
        <row r="14238">
          <cell r="A14238" t="str">
            <v>NEFR 2016</v>
          </cell>
        </row>
        <row r="14239">
          <cell r="A14239" t="str">
            <v>NEFR 2016</v>
          </cell>
        </row>
        <row r="14240">
          <cell r="A14240" t="str">
            <v>NEFR 2016</v>
          </cell>
        </row>
        <row r="14241">
          <cell r="A14241" t="str">
            <v>NEFR 2016</v>
          </cell>
        </row>
        <row r="14242">
          <cell r="A14242" t="str">
            <v>NEFR 2016</v>
          </cell>
        </row>
        <row r="14243">
          <cell r="A14243" t="str">
            <v>NEFR 2016</v>
          </cell>
        </row>
        <row r="14244">
          <cell r="A14244" t="str">
            <v>NEFR 2016</v>
          </cell>
        </row>
        <row r="14245">
          <cell r="A14245" t="str">
            <v>NEFR 2016</v>
          </cell>
        </row>
        <row r="14246">
          <cell r="A14246" t="str">
            <v>NEFR 2016</v>
          </cell>
        </row>
        <row r="14247">
          <cell r="A14247" t="str">
            <v>NEFR 2016</v>
          </cell>
        </row>
        <row r="14248">
          <cell r="A14248" t="str">
            <v>NEFR 2016</v>
          </cell>
        </row>
        <row r="14249">
          <cell r="A14249" t="str">
            <v>NEFR 2016</v>
          </cell>
        </row>
        <row r="14250">
          <cell r="A14250" t="str">
            <v>NEFR 2016</v>
          </cell>
        </row>
        <row r="14251">
          <cell r="A14251" t="str">
            <v>NEFR 2016</v>
          </cell>
        </row>
        <row r="14252">
          <cell r="A14252" t="str">
            <v>NEFR 2016</v>
          </cell>
        </row>
        <row r="14253">
          <cell r="A14253" t="str">
            <v>NEFR 2016</v>
          </cell>
        </row>
        <row r="14254">
          <cell r="A14254" t="str">
            <v>NEFR 2016</v>
          </cell>
        </row>
        <row r="14255">
          <cell r="A14255" t="str">
            <v>NEFR 2016</v>
          </cell>
        </row>
        <row r="14256">
          <cell r="A14256" t="str">
            <v>NEFR 2016</v>
          </cell>
        </row>
        <row r="14257">
          <cell r="A14257" t="str">
            <v>NEFR 2016</v>
          </cell>
        </row>
        <row r="14258">
          <cell r="A14258" t="str">
            <v>NEFR 2016</v>
          </cell>
        </row>
        <row r="14259">
          <cell r="A14259" t="str">
            <v>NEFR 2016</v>
          </cell>
        </row>
        <row r="14260">
          <cell r="A14260" t="str">
            <v>NEFR 2016</v>
          </cell>
        </row>
        <row r="14261">
          <cell r="A14261" t="str">
            <v>NEFR 2016</v>
          </cell>
        </row>
        <row r="14262">
          <cell r="A14262" t="str">
            <v>NEFR 2016</v>
          </cell>
        </row>
        <row r="14263">
          <cell r="A14263" t="str">
            <v>NEFR 2016</v>
          </cell>
        </row>
        <row r="14264">
          <cell r="A14264" t="str">
            <v>NEFR 2016</v>
          </cell>
        </row>
        <row r="14265">
          <cell r="A14265" t="str">
            <v>NEFR 2016</v>
          </cell>
        </row>
        <row r="14266">
          <cell r="A14266" t="str">
            <v>NEFR 2016</v>
          </cell>
        </row>
        <row r="14267">
          <cell r="A14267" t="str">
            <v>NEFR 2016</v>
          </cell>
        </row>
        <row r="14268">
          <cell r="A14268" t="str">
            <v>NEFR 2016</v>
          </cell>
        </row>
        <row r="14269">
          <cell r="A14269" t="str">
            <v>NEFR 2016</v>
          </cell>
        </row>
        <row r="14270">
          <cell r="A14270" t="str">
            <v>NEFR 2016</v>
          </cell>
        </row>
        <row r="14271">
          <cell r="A14271" t="str">
            <v>NEFR 2016</v>
          </cell>
        </row>
        <row r="14272">
          <cell r="A14272" t="str">
            <v>NEFR 2016</v>
          </cell>
        </row>
        <row r="14273">
          <cell r="A14273" t="str">
            <v>NEFR 2016</v>
          </cell>
        </row>
        <row r="14274">
          <cell r="A14274" t="str">
            <v>NEFR 2016</v>
          </cell>
        </row>
        <row r="14275">
          <cell r="A14275" t="str">
            <v>NEFR 2016</v>
          </cell>
        </row>
        <row r="14276">
          <cell r="A14276" t="str">
            <v>NEFR 2016</v>
          </cell>
        </row>
        <row r="14277">
          <cell r="A14277" t="str">
            <v>NEFR 2016</v>
          </cell>
        </row>
        <row r="14278">
          <cell r="A14278" t="str">
            <v>NEFR 2016</v>
          </cell>
        </row>
        <row r="14279">
          <cell r="A14279" t="str">
            <v>NEFR 2016</v>
          </cell>
        </row>
        <row r="14280">
          <cell r="A14280" t="str">
            <v>NEFR 2016</v>
          </cell>
        </row>
        <row r="14281">
          <cell r="A14281" t="str">
            <v>NEFR 2016</v>
          </cell>
        </row>
        <row r="14282">
          <cell r="A14282" t="str">
            <v>NEFR 2016</v>
          </cell>
        </row>
        <row r="14283">
          <cell r="A14283" t="str">
            <v>NEFR 2016</v>
          </cell>
        </row>
        <row r="14284">
          <cell r="A14284" t="str">
            <v>NEFR 2016</v>
          </cell>
        </row>
        <row r="14285">
          <cell r="A14285" t="str">
            <v>NEFR 2016</v>
          </cell>
        </row>
        <row r="14286">
          <cell r="A14286" t="str">
            <v>NEFR 2016</v>
          </cell>
        </row>
        <row r="14287">
          <cell r="A14287" t="str">
            <v>NEFR 2016</v>
          </cell>
        </row>
        <row r="14288">
          <cell r="A14288" t="str">
            <v>NEFR 2016</v>
          </cell>
        </row>
        <row r="14289">
          <cell r="A14289" t="str">
            <v>NEFR 2016</v>
          </cell>
        </row>
        <row r="14290">
          <cell r="A14290" t="str">
            <v>NEFR 2016</v>
          </cell>
        </row>
        <row r="14291">
          <cell r="A14291" t="str">
            <v>NEFR 2016</v>
          </cell>
        </row>
        <row r="14292">
          <cell r="A14292" t="str">
            <v>NEFR 2016</v>
          </cell>
        </row>
        <row r="14293">
          <cell r="A14293" t="str">
            <v>NEFR 2016</v>
          </cell>
        </row>
        <row r="14294">
          <cell r="A14294" t="str">
            <v>NEFR 2016</v>
          </cell>
        </row>
        <row r="14295">
          <cell r="A14295" t="str">
            <v>NEFR 2016</v>
          </cell>
        </row>
        <row r="14296">
          <cell r="A14296" t="str">
            <v>NEFR 2016</v>
          </cell>
        </row>
        <row r="14297">
          <cell r="A14297" t="str">
            <v>NEFR 2016</v>
          </cell>
        </row>
        <row r="14298">
          <cell r="A14298" t="str">
            <v>NEFR 2016</v>
          </cell>
        </row>
        <row r="14299">
          <cell r="A14299" t="str">
            <v>NEFR 2016</v>
          </cell>
        </row>
        <row r="14300">
          <cell r="A14300" t="str">
            <v>NEFR 2016</v>
          </cell>
        </row>
        <row r="14301">
          <cell r="A14301" t="str">
            <v>NEFR 2016</v>
          </cell>
        </row>
        <row r="14302">
          <cell r="A14302" t="str">
            <v>NEFR 2016</v>
          </cell>
        </row>
        <row r="14303">
          <cell r="A14303" t="str">
            <v>NEFR 2016</v>
          </cell>
        </row>
        <row r="14304">
          <cell r="A14304" t="str">
            <v>NEFR 2016</v>
          </cell>
        </row>
        <row r="14305">
          <cell r="A14305" t="str">
            <v>NEFR 2016</v>
          </cell>
        </row>
        <row r="14306">
          <cell r="A14306" t="str">
            <v>NEFR 2016</v>
          </cell>
        </row>
        <row r="14307">
          <cell r="A14307" t="str">
            <v>NEFR 2016</v>
          </cell>
        </row>
        <row r="14308">
          <cell r="A14308" t="str">
            <v>NEFR 2016</v>
          </cell>
        </row>
        <row r="14309">
          <cell r="A14309" t="str">
            <v>NEFR 2016</v>
          </cell>
        </row>
        <row r="14310">
          <cell r="A14310" t="str">
            <v>NEFR 2016</v>
          </cell>
        </row>
        <row r="14311">
          <cell r="A14311" t="str">
            <v>NEFR 2016</v>
          </cell>
        </row>
        <row r="14312">
          <cell r="A14312" t="str">
            <v>NEFR 2016</v>
          </cell>
        </row>
        <row r="14313">
          <cell r="A14313" t="str">
            <v>NEFR 2016</v>
          </cell>
        </row>
        <row r="14314">
          <cell r="A14314" t="str">
            <v>NEFR 2016</v>
          </cell>
        </row>
        <row r="14315">
          <cell r="A14315" t="str">
            <v>NEFR 2016</v>
          </cell>
        </row>
        <row r="14316">
          <cell r="A14316" t="str">
            <v>NEFR 2016</v>
          </cell>
        </row>
        <row r="14317">
          <cell r="A14317" t="str">
            <v>NEFR 2016</v>
          </cell>
        </row>
        <row r="14318">
          <cell r="A14318" t="str">
            <v>NEFR 2016</v>
          </cell>
        </row>
        <row r="14319">
          <cell r="A14319" t="str">
            <v>NEFR 2016</v>
          </cell>
        </row>
        <row r="14320">
          <cell r="A14320" t="str">
            <v>NEFR 2016</v>
          </cell>
        </row>
        <row r="14321">
          <cell r="A14321" t="str">
            <v>NEFR 2016</v>
          </cell>
        </row>
        <row r="14322">
          <cell r="A14322" t="str">
            <v>NEFR 2016</v>
          </cell>
        </row>
        <row r="14323">
          <cell r="A14323" t="str">
            <v>NEFR 2016</v>
          </cell>
        </row>
        <row r="14324">
          <cell r="A14324" t="str">
            <v>NEFR 2016</v>
          </cell>
        </row>
        <row r="14325">
          <cell r="A14325" t="str">
            <v>NEFR 2016</v>
          </cell>
        </row>
        <row r="14326">
          <cell r="A14326" t="str">
            <v>NEFR 2016</v>
          </cell>
        </row>
        <row r="14327">
          <cell r="A14327" t="str">
            <v>NEFR 2016</v>
          </cell>
        </row>
        <row r="14328">
          <cell r="A14328" t="str">
            <v>NEFR 2016</v>
          </cell>
        </row>
        <row r="14329">
          <cell r="A14329" t="str">
            <v>NEFR 2016</v>
          </cell>
        </row>
        <row r="14330">
          <cell r="A14330" t="str">
            <v>NEFR 2016</v>
          </cell>
        </row>
        <row r="14331">
          <cell r="A14331" t="str">
            <v>NEFR 2016</v>
          </cell>
        </row>
        <row r="14332">
          <cell r="A14332" t="str">
            <v>NEFR 2016</v>
          </cell>
        </row>
        <row r="14333">
          <cell r="A14333" t="str">
            <v>NEFR 2016</v>
          </cell>
        </row>
        <row r="14334">
          <cell r="A14334" t="str">
            <v>NEFR 2016</v>
          </cell>
        </row>
        <row r="14335">
          <cell r="A14335" t="str">
            <v>NEFR 2016</v>
          </cell>
        </row>
        <row r="14336">
          <cell r="A14336" t="str">
            <v>NEFR 2016</v>
          </cell>
        </row>
        <row r="14337">
          <cell r="A14337" t="str">
            <v>NEFR 2016</v>
          </cell>
        </row>
        <row r="14338">
          <cell r="A14338" t="str">
            <v>NEFR 2016</v>
          </cell>
        </row>
        <row r="14339">
          <cell r="A14339" t="str">
            <v>NEFR 2016</v>
          </cell>
        </row>
        <row r="14340">
          <cell r="A14340" t="str">
            <v>NEFR 2016</v>
          </cell>
        </row>
        <row r="14341">
          <cell r="A14341" t="str">
            <v>NEFR 2016</v>
          </cell>
        </row>
        <row r="14342">
          <cell r="A14342" t="str">
            <v>NEFR 2016</v>
          </cell>
        </row>
        <row r="14343">
          <cell r="A14343" t="str">
            <v>NEFR 2016</v>
          </cell>
        </row>
        <row r="14344">
          <cell r="A14344" t="str">
            <v>NEFR 2016</v>
          </cell>
        </row>
        <row r="14345">
          <cell r="A14345" t="str">
            <v>NEFR 2016</v>
          </cell>
        </row>
        <row r="14346">
          <cell r="A14346" t="str">
            <v>NEFR 2016</v>
          </cell>
        </row>
        <row r="14347">
          <cell r="A14347" t="str">
            <v>NEFR 2016</v>
          </cell>
        </row>
        <row r="14348">
          <cell r="A14348" t="str">
            <v>NEFR 2016</v>
          </cell>
        </row>
        <row r="14349">
          <cell r="A14349" t="str">
            <v>NEFR 2016</v>
          </cell>
        </row>
        <row r="14350">
          <cell r="A14350" t="str">
            <v>NEFR 2016</v>
          </cell>
        </row>
        <row r="14351">
          <cell r="A14351" t="str">
            <v>NEFR 2016</v>
          </cell>
        </row>
        <row r="14352">
          <cell r="A14352" t="str">
            <v>NEFR 2016</v>
          </cell>
        </row>
        <row r="14353">
          <cell r="A14353" t="str">
            <v>NEFR 2016</v>
          </cell>
        </row>
        <row r="14354">
          <cell r="A14354" t="str">
            <v>NEFR 2016</v>
          </cell>
        </row>
        <row r="14355">
          <cell r="A14355" t="str">
            <v>NEFR 2016</v>
          </cell>
        </row>
        <row r="14356">
          <cell r="A14356" t="str">
            <v>NEFR 2016</v>
          </cell>
        </row>
        <row r="14357">
          <cell r="A14357" t="str">
            <v>NEFR 2016</v>
          </cell>
        </row>
        <row r="14358">
          <cell r="A14358" t="str">
            <v>NEFR 2016</v>
          </cell>
        </row>
        <row r="14359">
          <cell r="A14359" t="str">
            <v>NEFR 2016</v>
          </cell>
        </row>
        <row r="14360">
          <cell r="A14360" t="str">
            <v>NEFR 2016</v>
          </cell>
        </row>
        <row r="14361">
          <cell r="A14361" t="str">
            <v>NEFR 2016</v>
          </cell>
        </row>
        <row r="14362">
          <cell r="A14362" t="str">
            <v>NEFR 2016</v>
          </cell>
        </row>
        <row r="14363">
          <cell r="A14363" t="str">
            <v>NEFR 2016</v>
          </cell>
        </row>
        <row r="14364">
          <cell r="A14364" t="str">
            <v>NEFR 2016</v>
          </cell>
        </row>
        <row r="14365">
          <cell r="A14365" t="str">
            <v>NEFR 2016</v>
          </cell>
        </row>
        <row r="14366">
          <cell r="A14366" t="str">
            <v>NEFR 2016</v>
          </cell>
        </row>
        <row r="14367">
          <cell r="A14367" t="str">
            <v>NEFR 2016</v>
          </cell>
        </row>
        <row r="14368">
          <cell r="A14368" t="str">
            <v>NEFR 2016</v>
          </cell>
        </row>
        <row r="14369">
          <cell r="A14369" t="str">
            <v>NEFR 2016</v>
          </cell>
        </row>
        <row r="14370">
          <cell r="A14370" t="str">
            <v>NEFR 2016</v>
          </cell>
        </row>
        <row r="14371">
          <cell r="A14371" t="str">
            <v>NEFR 2016</v>
          </cell>
        </row>
        <row r="14372">
          <cell r="A14372" t="str">
            <v>NEFR 2016</v>
          </cell>
        </row>
        <row r="14373">
          <cell r="A14373" t="str">
            <v>NEFR 2016</v>
          </cell>
        </row>
        <row r="14374">
          <cell r="A14374" t="str">
            <v>NEFR 2016</v>
          </cell>
        </row>
        <row r="14375">
          <cell r="A14375" t="str">
            <v>NEFR 2016</v>
          </cell>
        </row>
        <row r="14376">
          <cell r="A14376" t="str">
            <v>NEFR 2016</v>
          </cell>
        </row>
        <row r="14377">
          <cell r="A14377" t="str">
            <v>NEFR 2016</v>
          </cell>
        </row>
        <row r="14378">
          <cell r="A14378" t="str">
            <v>NEFR 2016</v>
          </cell>
        </row>
        <row r="14379">
          <cell r="A14379" t="str">
            <v>NEFR 2016</v>
          </cell>
        </row>
        <row r="14380">
          <cell r="A14380" t="str">
            <v>NEFR 2016</v>
          </cell>
        </row>
        <row r="14381">
          <cell r="A14381" t="str">
            <v>NEFR 2016</v>
          </cell>
        </row>
        <row r="14382">
          <cell r="A14382" t="str">
            <v>NEFR 2016</v>
          </cell>
        </row>
        <row r="14383">
          <cell r="A14383" t="str">
            <v>NEFR 2016</v>
          </cell>
        </row>
        <row r="14384">
          <cell r="A14384" t="str">
            <v>NEFR 2016</v>
          </cell>
        </row>
        <row r="14385">
          <cell r="A14385" t="str">
            <v>NEFR 2016</v>
          </cell>
        </row>
        <row r="14386">
          <cell r="A14386" t="str">
            <v>NEFR 2016</v>
          </cell>
        </row>
        <row r="14387">
          <cell r="A14387" t="str">
            <v>NEFR 2016</v>
          </cell>
        </row>
        <row r="14388">
          <cell r="A14388" t="str">
            <v>NEFR 2016</v>
          </cell>
        </row>
        <row r="14389">
          <cell r="A14389" t="str">
            <v>NEFR 2016</v>
          </cell>
        </row>
        <row r="14390">
          <cell r="A14390" t="str">
            <v>NEFR 2016</v>
          </cell>
        </row>
        <row r="14391">
          <cell r="A14391" t="str">
            <v>NEFR 2016</v>
          </cell>
        </row>
        <row r="14392">
          <cell r="A14392" t="str">
            <v>NEFR 2016</v>
          </cell>
        </row>
        <row r="14393">
          <cell r="A14393" t="str">
            <v>NEFR 2016</v>
          </cell>
        </row>
        <row r="14394">
          <cell r="A14394" t="str">
            <v>NEFR 2016</v>
          </cell>
        </row>
        <row r="14395">
          <cell r="A14395" t="str">
            <v>NEFR 2016</v>
          </cell>
        </row>
        <row r="14396">
          <cell r="A14396" t="str">
            <v>NEFR 2016</v>
          </cell>
        </row>
        <row r="14397">
          <cell r="A14397" t="str">
            <v>NEFR 2016</v>
          </cell>
        </row>
        <row r="14398">
          <cell r="A14398" t="str">
            <v>NEFR 2016</v>
          </cell>
        </row>
        <row r="14399">
          <cell r="A14399" t="str">
            <v>NEFR 2016</v>
          </cell>
        </row>
        <row r="14400">
          <cell r="A14400" t="str">
            <v>NEFR 2016</v>
          </cell>
        </row>
        <row r="14401">
          <cell r="A14401" t="str">
            <v>NEFR 2016</v>
          </cell>
        </row>
        <row r="14402">
          <cell r="A14402" t="str">
            <v>NEFR 2016</v>
          </cell>
        </row>
        <row r="14403">
          <cell r="A14403" t="str">
            <v>NEFR 2016</v>
          </cell>
        </row>
        <row r="14404">
          <cell r="A14404" t="str">
            <v>NEFR 2016</v>
          </cell>
        </row>
        <row r="14405">
          <cell r="A14405" t="str">
            <v>NEFR 2016</v>
          </cell>
        </row>
        <row r="14406">
          <cell r="A14406" t="str">
            <v>NEFR 2016</v>
          </cell>
        </row>
        <row r="14407">
          <cell r="A14407" t="str">
            <v>NEFR 2016</v>
          </cell>
        </row>
        <row r="14408">
          <cell r="A14408" t="str">
            <v>NEFR 2016</v>
          </cell>
        </row>
        <row r="14409">
          <cell r="A14409" t="str">
            <v>NEFR 2016</v>
          </cell>
        </row>
        <row r="14410">
          <cell r="A14410" t="str">
            <v>NEFR 2016</v>
          </cell>
        </row>
        <row r="14411">
          <cell r="A14411" t="str">
            <v>NEFR 2016</v>
          </cell>
        </row>
        <row r="14412">
          <cell r="A14412" t="str">
            <v>NEFR 2016</v>
          </cell>
        </row>
        <row r="14413">
          <cell r="A14413" t="str">
            <v>NEFR 2016</v>
          </cell>
        </row>
        <row r="14414">
          <cell r="A14414" t="str">
            <v>NEFR 2016</v>
          </cell>
        </row>
        <row r="14415">
          <cell r="A14415" t="str">
            <v>NEFR 2016</v>
          </cell>
        </row>
        <row r="14416">
          <cell r="A14416" t="str">
            <v>NEFR 2016</v>
          </cell>
        </row>
        <row r="14417">
          <cell r="A14417" t="str">
            <v>NEFR 2016</v>
          </cell>
        </row>
        <row r="14418">
          <cell r="A14418" t="str">
            <v>NEFR 2016</v>
          </cell>
        </row>
        <row r="14419">
          <cell r="A14419" t="str">
            <v>NEFR 2016</v>
          </cell>
        </row>
        <row r="14420">
          <cell r="A14420" t="str">
            <v>NEFR 2016</v>
          </cell>
        </row>
        <row r="14421">
          <cell r="A14421" t="str">
            <v>NEFR 2016</v>
          </cell>
        </row>
        <row r="14422">
          <cell r="A14422" t="str">
            <v>NEFR 2016</v>
          </cell>
        </row>
        <row r="14423">
          <cell r="A14423" t="str">
            <v>NEFR 2016</v>
          </cell>
        </row>
        <row r="14424">
          <cell r="A14424" t="str">
            <v>NEFR 2016</v>
          </cell>
        </row>
        <row r="14425">
          <cell r="A14425" t="str">
            <v>NEFR 2016</v>
          </cell>
        </row>
        <row r="14426">
          <cell r="A14426" t="str">
            <v>NEFR 2016</v>
          </cell>
        </row>
        <row r="14427">
          <cell r="A14427" t="str">
            <v>NEFR 2016</v>
          </cell>
        </row>
        <row r="14428">
          <cell r="A14428" t="str">
            <v>NEFR 2016</v>
          </cell>
        </row>
        <row r="14429">
          <cell r="A14429" t="str">
            <v>NEFR 2016</v>
          </cell>
        </row>
        <row r="14430">
          <cell r="A14430" t="str">
            <v>NEFR 2016</v>
          </cell>
        </row>
        <row r="14431">
          <cell r="A14431" t="str">
            <v>NEFR 2016</v>
          </cell>
        </row>
        <row r="14432">
          <cell r="A14432" t="str">
            <v>NEFR 2016</v>
          </cell>
        </row>
        <row r="14433">
          <cell r="A14433" t="str">
            <v>NEFR 2016</v>
          </cell>
        </row>
        <row r="14434">
          <cell r="A14434" t="str">
            <v>NEFR 2016</v>
          </cell>
        </row>
        <row r="14435">
          <cell r="A14435" t="str">
            <v>NEFR 2016</v>
          </cell>
        </row>
        <row r="14436">
          <cell r="A14436" t="str">
            <v>NEFR 2016</v>
          </cell>
        </row>
        <row r="14437">
          <cell r="A14437" t="str">
            <v>NEFR 2016</v>
          </cell>
        </row>
        <row r="14438">
          <cell r="A14438" t="str">
            <v>NEFR 2016</v>
          </cell>
        </row>
        <row r="14439">
          <cell r="A14439" t="str">
            <v>NEFR 2016</v>
          </cell>
        </row>
        <row r="14440">
          <cell r="A14440" t="str">
            <v>NEFR 2016</v>
          </cell>
        </row>
        <row r="14441">
          <cell r="A14441" t="str">
            <v>NEFR 2016</v>
          </cell>
        </row>
        <row r="14442">
          <cell r="A14442" t="str">
            <v>NEFR 2016</v>
          </cell>
        </row>
        <row r="14443">
          <cell r="A14443" t="str">
            <v>NEFR 2016</v>
          </cell>
        </row>
        <row r="14444">
          <cell r="A14444" t="str">
            <v>NEFR 2016</v>
          </cell>
        </row>
        <row r="14445">
          <cell r="A14445" t="str">
            <v>NEFR 2016</v>
          </cell>
        </row>
        <row r="14446">
          <cell r="A14446" t="str">
            <v>NEFR 2016</v>
          </cell>
        </row>
        <row r="14447">
          <cell r="A14447" t="str">
            <v>NEFR 2016</v>
          </cell>
        </row>
        <row r="14448">
          <cell r="A14448" t="str">
            <v>NEFR 2016</v>
          </cell>
        </row>
        <row r="14449">
          <cell r="A14449" t="str">
            <v>NEFR 2016</v>
          </cell>
        </row>
        <row r="14450">
          <cell r="A14450" t="str">
            <v>NEFR 2016</v>
          </cell>
        </row>
        <row r="14451">
          <cell r="A14451" t="str">
            <v>NEFR 2016</v>
          </cell>
        </row>
        <row r="14452">
          <cell r="A14452" t="str">
            <v>NEFR 2016</v>
          </cell>
        </row>
        <row r="14453">
          <cell r="A14453" t="str">
            <v>NEFR 2016</v>
          </cell>
        </row>
        <row r="14454">
          <cell r="A14454" t="str">
            <v>NEFR 2016</v>
          </cell>
        </row>
        <row r="14455">
          <cell r="A14455" t="str">
            <v>NEFR 2016</v>
          </cell>
        </row>
        <row r="14456">
          <cell r="A14456" t="str">
            <v>NEFR 2016</v>
          </cell>
        </row>
        <row r="14457">
          <cell r="A14457" t="str">
            <v>NEFR 2016</v>
          </cell>
        </row>
        <row r="14458">
          <cell r="A14458" t="str">
            <v>NEFR 2016</v>
          </cell>
        </row>
        <row r="14459">
          <cell r="A14459" t="str">
            <v>NEFR 2016</v>
          </cell>
        </row>
        <row r="14460">
          <cell r="A14460" t="str">
            <v>NEFR 2016</v>
          </cell>
        </row>
        <row r="14461">
          <cell r="A14461" t="str">
            <v>NEFR 2016</v>
          </cell>
        </row>
        <row r="14462">
          <cell r="A14462" t="str">
            <v>NEFR 2016</v>
          </cell>
        </row>
        <row r="14463">
          <cell r="A14463" t="str">
            <v>NEFR 2016</v>
          </cell>
        </row>
        <row r="14464">
          <cell r="A14464" t="str">
            <v>NEFR 2016</v>
          </cell>
        </row>
        <row r="14465">
          <cell r="A14465" t="str">
            <v>NEFR 2016</v>
          </cell>
        </row>
        <row r="14466">
          <cell r="A14466" t="str">
            <v>NEFR 2016</v>
          </cell>
        </row>
        <row r="14467">
          <cell r="A14467" t="str">
            <v>NEFR 2016</v>
          </cell>
        </row>
        <row r="14468">
          <cell r="A14468" t="str">
            <v>NEFR 2016</v>
          </cell>
        </row>
        <row r="14469">
          <cell r="A14469" t="str">
            <v>NEFR 2016</v>
          </cell>
        </row>
        <row r="14470">
          <cell r="A14470" t="str">
            <v>NEFR 2016</v>
          </cell>
        </row>
        <row r="14471">
          <cell r="A14471" t="str">
            <v>NEFR 2016</v>
          </cell>
        </row>
        <row r="14472">
          <cell r="A14472" t="str">
            <v>NEFR 2016</v>
          </cell>
        </row>
        <row r="14473">
          <cell r="A14473" t="str">
            <v>NEFR 2016</v>
          </cell>
        </row>
        <row r="14474">
          <cell r="A14474" t="str">
            <v>NEFR 2016</v>
          </cell>
        </row>
        <row r="14475">
          <cell r="A14475" t="str">
            <v>NEFR 2016</v>
          </cell>
        </row>
        <row r="14476">
          <cell r="A14476" t="str">
            <v>NEFR 2016</v>
          </cell>
        </row>
        <row r="14477">
          <cell r="A14477" t="str">
            <v>NEFR 2016</v>
          </cell>
        </row>
        <row r="14478">
          <cell r="A14478" t="str">
            <v>NEFR 2016</v>
          </cell>
        </row>
        <row r="14479">
          <cell r="A14479" t="str">
            <v>NEFR 2016</v>
          </cell>
        </row>
        <row r="14480">
          <cell r="A14480" t="str">
            <v>NEFR 2016</v>
          </cell>
        </row>
        <row r="14481">
          <cell r="A14481" t="str">
            <v>NEFR 2016</v>
          </cell>
        </row>
        <row r="14482">
          <cell r="A14482" t="str">
            <v>NEFR 2016</v>
          </cell>
        </row>
        <row r="14483">
          <cell r="A14483" t="str">
            <v>NEFR 2016</v>
          </cell>
        </row>
        <row r="14484">
          <cell r="A14484" t="str">
            <v>NEFR 2016</v>
          </cell>
        </row>
        <row r="14485">
          <cell r="A14485" t="str">
            <v>NEFR 2016</v>
          </cell>
        </row>
        <row r="14486">
          <cell r="A14486" t="str">
            <v>NEFR 2016</v>
          </cell>
        </row>
        <row r="14487">
          <cell r="A14487" t="str">
            <v>NEFR 2016</v>
          </cell>
        </row>
        <row r="14488">
          <cell r="A14488" t="str">
            <v>NEFR 2016</v>
          </cell>
        </row>
        <row r="14489">
          <cell r="A14489" t="str">
            <v>NEFR 2016</v>
          </cell>
        </row>
        <row r="14490">
          <cell r="A14490" t="str">
            <v>NEFR 2016</v>
          </cell>
        </row>
        <row r="14491">
          <cell r="A14491" t="str">
            <v>NEFR 2016</v>
          </cell>
        </row>
        <row r="14492">
          <cell r="A14492" t="str">
            <v>NEFR 2016</v>
          </cell>
        </row>
        <row r="14493">
          <cell r="A14493" t="str">
            <v>NEFR 2016</v>
          </cell>
        </row>
        <row r="14494">
          <cell r="A14494" t="str">
            <v>NEFR 2016</v>
          </cell>
        </row>
        <row r="14495">
          <cell r="A14495" t="str">
            <v>NEFR 2016</v>
          </cell>
        </row>
        <row r="14496">
          <cell r="A14496" t="str">
            <v>NEFR 2016</v>
          </cell>
        </row>
        <row r="14497">
          <cell r="A14497" t="str">
            <v>NEFR 2016</v>
          </cell>
        </row>
        <row r="14498">
          <cell r="A14498" t="str">
            <v>NEFR 2016</v>
          </cell>
        </row>
        <row r="14499">
          <cell r="A14499" t="str">
            <v>NEFR 2016</v>
          </cell>
        </row>
        <row r="14500">
          <cell r="A14500" t="str">
            <v>NEFR 2016</v>
          </cell>
        </row>
        <row r="14501">
          <cell r="A14501" t="str">
            <v>NEFR 2016</v>
          </cell>
        </row>
        <row r="14502">
          <cell r="A14502" t="str">
            <v>NEFR 2016</v>
          </cell>
        </row>
        <row r="14503">
          <cell r="A14503" t="str">
            <v>NEFR 2016</v>
          </cell>
        </row>
        <row r="14504">
          <cell r="A14504" t="str">
            <v>NEFR 2016</v>
          </cell>
        </row>
        <row r="14505">
          <cell r="A14505" t="str">
            <v>NEFR 2016</v>
          </cell>
        </row>
        <row r="14506">
          <cell r="A14506" t="str">
            <v>NEFR 2016</v>
          </cell>
        </row>
        <row r="14507">
          <cell r="A14507" t="str">
            <v>NEFR 2016</v>
          </cell>
        </row>
        <row r="14508">
          <cell r="A14508" t="str">
            <v>NEFR 2016</v>
          </cell>
        </row>
        <row r="14509">
          <cell r="A14509" t="str">
            <v>NEFR 2016</v>
          </cell>
        </row>
        <row r="14510">
          <cell r="A14510" t="str">
            <v>NEFR 2016</v>
          </cell>
        </row>
        <row r="14511">
          <cell r="A14511" t="str">
            <v>NEFR 2016</v>
          </cell>
        </row>
        <row r="14512">
          <cell r="A14512" t="str">
            <v>NEFR 2016</v>
          </cell>
        </row>
        <row r="14513">
          <cell r="A14513" t="str">
            <v>NEFR 2016</v>
          </cell>
        </row>
        <row r="14514">
          <cell r="A14514" t="str">
            <v>NEFR 2016</v>
          </cell>
        </row>
        <row r="14515">
          <cell r="A14515" t="str">
            <v>NEFR 2016</v>
          </cell>
        </row>
        <row r="14516">
          <cell r="A14516" t="str">
            <v>NEFR 2016</v>
          </cell>
        </row>
        <row r="14517">
          <cell r="A14517" t="str">
            <v>NEFR 2016</v>
          </cell>
        </row>
        <row r="14518">
          <cell r="A14518" t="str">
            <v>NEFR 2016</v>
          </cell>
        </row>
        <row r="14519">
          <cell r="A14519" t="str">
            <v>NEFR 2016</v>
          </cell>
        </row>
        <row r="14520">
          <cell r="A14520" t="str">
            <v>NEFR 2016</v>
          </cell>
        </row>
        <row r="14521">
          <cell r="A14521" t="str">
            <v>NEFR 2016</v>
          </cell>
        </row>
        <row r="14522">
          <cell r="A14522" t="str">
            <v>NEFR 2016</v>
          </cell>
        </row>
        <row r="14523">
          <cell r="A14523" t="str">
            <v>NEFR 2016</v>
          </cell>
        </row>
        <row r="14524">
          <cell r="A14524" t="str">
            <v>NEFR 2016</v>
          </cell>
        </row>
        <row r="14525">
          <cell r="A14525" t="str">
            <v>NEFR 2016</v>
          </cell>
        </row>
        <row r="14526">
          <cell r="A14526" t="str">
            <v>NEFR 2016</v>
          </cell>
        </row>
        <row r="14527">
          <cell r="A14527" t="str">
            <v>NEFR 2016</v>
          </cell>
        </row>
        <row r="14528">
          <cell r="A14528" t="str">
            <v>NEFR 2016</v>
          </cell>
        </row>
        <row r="14529">
          <cell r="A14529" t="str">
            <v>NEFR 2016</v>
          </cell>
        </row>
        <row r="14530">
          <cell r="A14530" t="str">
            <v>NEFR 2016</v>
          </cell>
        </row>
        <row r="14531">
          <cell r="A14531" t="str">
            <v>NEFR 2016</v>
          </cell>
        </row>
        <row r="14532">
          <cell r="A14532" t="str">
            <v>NEFR 2016</v>
          </cell>
        </row>
        <row r="14533">
          <cell r="A14533" t="str">
            <v>NEFR 2016</v>
          </cell>
        </row>
        <row r="14534">
          <cell r="A14534" t="str">
            <v>NEFR 2016</v>
          </cell>
        </row>
        <row r="14535">
          <cell r="A14535" t="str">
            <v>NEFR 2016</v>
          </cell>
        </row>
        <row r="14536">
          <cell r="A14536" t="str">
            <v>NEFR 2016</v>
          </cell>
        </row>
        <row r="14537">
          <cell r="A14537" t="str">
            <v>NEFR 2016</v>
          </cell>
        </row>
        <row r="14538">
          <cell r="A14538" t="str">
            <v>NEFR 2016</v>
          </cell>
        </row>
        <row r="14539">
          <cell r="A14539" t="str">
            <v>NEFR 2016</v>
          </cell>
        </row>
        <row r="14540">
          <cell r="A14540" t="str">
            <v>NEFR 2016</v>
          </cell>
        </row>
        <row r="14541">
          <cell r="A14541" t="str">
            <v>NEFR 2016</v>
          </cell>
        </row>
        <row r="14542">
          <cell r="A14542" t="str">
            <v>NEFR 2016</v>
          </cell>
        </row>
        <row r="14543">
          <cell r="A14543" t="str">
            <v>NEFR 2016</v>
          </cell>
        </row>
        <row r="14544">
          <cell r="A14544" t="str">
            <v>NEFR 2016</v>
          </cell>
        </row>
        <row r="14545">
          <cell r="A14545" t="str">
            <v>NEFR 2016</v>
          </cell>
        </row>
        <row r="14546">
          <cell r="A14546" t="str">
            <v>NEFR 2016</v>
          </cell>
        </row>
        <row r="14547">
          <cell r="A14547" t="str">
            <v>NEFR 2016</v>
          </cell>
        </row>
        <row r="14548">
          <cell r="A14548" t="str">
            <v>NEFR 2016</v>
          </cell>
        </row>
        <row r="14549">
          <cell r="A14549" t="str">
            <v>NEFR 2016</v>
          </cell>
        </row>
        <row r="14550">
          <cell r="A14550" t="str">
            <v>NEFR 2016</v>
          </cell>
        </row>
        <row r="14551">
          <cell r="A14551" t="str">
            <v>NEFR 2016</v>
          </cell>
        </row>
        <row r="14552">
          <cell r="A14552" t="str">
            <v>NEFR 2016</v>
          </cell>
        </row>
        <row r="14553">
          <cell r="A14553" t="str">
            <v>NEFR 2016</v>
          </cell>
        </row>
        <row r="14554">
          <cell r="A14554" t="str">
            <v>NEFR 2016</v>
          </cell>
        </row>
        <row r="14555">
          <cell r="A14555" t="str">
            <v>NEFR 2016</v>
          </cell>
        </row>
        <row r="14556">
          <cell r="A14556" t="str">
            <v>NEFR 2016</v>
          </cell>
        </row>
        <row r="14557">
          <cell r="A14557" t="str">
            <v>NEFR 2016</v>
          </cell>
        </row>
        <row r="14558">
          <cell r="A14558" t="str">
            <v>NEFR 2016</v>
          </cell>
        </row>
        <row r="14559">
          <cell r="A14559" t="str">
            <v>NEFR 2016</v>
          </cell>
        </row>
        <row r="14560">
          <cell r="A14560" t="str">
            <v>NEFR 2016</v>
          </cell>
        </row>
        <row r="14561">
          <cell r="A14561" t="str">
            <v>NEFR 2016</v>
          </cell>
        </row>
        <row r="14562">
          <cell r="A14562" t="str">
            <v>NEFR 2016</v>
          </cell>
        </row>
        <row r="14563">
          <cell r="A14563" t="str">
            <v>NEFR 2016</v>
          </cell>
        </row>
        <row r="14564">
          <cell r="A14564" t="str">
            <v>NEFR 2016</v>
          </cell>
        </row>
        <row r="14565">
          <cell r="A14565" t="str">
            <v>NEFR 2016</v>
          </cell>
        </row>
        <row r="14566">
          <cell r="A14566" t="str">
            <v>NEFR 2016</v>
          </cell>
        </row>
        <row r="14567">
          <cell r="A14567" t="str">
            <v>NEFR 2016</v>
          </cell>
        </row>
        <row r="14568">
          <cell r="A14568" t="str">
            <v>NEFR 2016</v>
          </cell>
        </row>
        <row r="14569">
          <cell r="A14569" t="str">
            <v>NEFR 2016</v>
          </cell>
        </row>
        <row r="14570">
          <cell r="A14570" t="str">
            <v>NEFR 2016</v>
          </cell>
        </row>
        <row r="14571">
          <cell r="A14571" t="str">
            <v>NEFR 2016</v>
          </cell>
        </row>
        <row r="14572">
          <cell r="A14572" t="str">
            <v>NEFR 2016</v>
          </cell>
        </row>
        <row r="14573">
          <cell r="A14573" t="str">
            <v>NEFR 2016</v>
          </cell>
        </row>
        <row r="14574">
          <cell r="A14574" t="str">
            <v>NEFR 2016</v>
          </cell>
        </row>
        <row r="14575">
          <cell r="A14575" t="str">
            <v>NEFR 2016</v>
          </cell>
        </row>
        <row r="14576">
          <cell r="A14576" t="str">
            <v>NEFR 2016</v>
          </cell>
        </row>
        <row r="14577">
          <cell r="A14577" t="str">
            <v>NEFR 2016</v>
          </cell>
        </row>
        <row r="14578">
          <cell r="A14578" t="str">
            <v>NEFR 2016</v>
          </cell>
        </row>
        <row r="14579">
          <cell r="A14579" t="str">
            <v>NEFR 2016</v>
          </cell>
        </row>
        <row r="14580">
          <cell r="A14580" t="str">
            <v>NEFR 2016</v>
          </cell>
        </row>
        <row r="14581">
          <cell r="A14581" t="str">
            <v>NEFR 2016</v>
          </cell>
        </row>
        <row r="14582">
          <cell r="A14582" t="str">
            <v>NEFR 2016</v>
          </cell>
        </row>
        <row r="14583">
          <cell r="A14583" t="str">
            <v>NEFR 2016</v>
          </cell>
        </row>
        <row r="14584">
          <cell r="A14584" t="str">
            <v>NEFR 2016</v>
          </cell>
        </row>
        <row r="14585">
          <cell r="A14585" t="str">
            <v>NEFR 2016</v>
          </cell>
        </row>
        <row r="14586">
          <cell r="A14586" t="str">
            <v>NEFR 2016</v>
          </cell>
        </row>
        <row r="14587">
          <cell r="A14587" t="str">
            <v>NEFR 2016</v>
          </cell>
        </row>
        <row r="14588">
          <cell r="A14588" t="str">
            <v>NEFR 2016</v>
          </cell>
        </row>
        <row r="14589">
          <cell r="A14589" t="str">
            <v>NEFR 2016</v>
          </cell>
        </row>
        <row r="14590">
          <cell r="A14590" t="str">
            <v>NEFR 2016</v>
          </cell>
        </row>
        <row r="14591">
          <cell r="A14591" t="str">
            <v>NEFR 2016</v>
          </cell>
        </row>
        <row r="14592">
          <cell r="A14592" t="str">
            <v>NEFR 2016</v>
          </cell>
        </row>
        <row r="14593">
          <cell r="A14593" t="str">
            <v>NEFR 2016</v>
          </cell>
        </row>
        <row r="14594">
          <cell r="A14594" t="str">
            <v>NEFR 2016</v>
          </cell>
        </row>
        <row r="14595">
          <cell r="A14595" t="str">
            <v>NEFR 2016</v>
          </cell>
        </row>
        <row r="14596">
          <cell r="A14596" t="str">
            <v>NEFR 2016</v>
          </cell>
        </row>
        <row r="14597">
          <cell r="A14597" t="str">
            <v>NEFR 2016</v>
          </cell>
        </row>
        <row r="14598">
          <cell r="A14598" t="str">
            <v>NEFR 2016</v>
          </cell>
        </row>
        <row r="14599">
          <cell r="A14599" t="str">
            <v>NEFR 2016</v>
          </cell>
        </row>
        <row r="14600">
          <cell r="A14600" t="str">
            <v>NEFR 2016</v>
          </cell>
        </row>
        <row r="14601">
          <cell r="A14601" t="str">
            <v>NEFR 2016</v>
          </cell>
        </row>
        <row r="14602">
          <cell r="A14602" t="str">
            <v>NEFR 2016</v>
          </cell>
        </row>
        <row r="14603">
          <cell r="A14603" t="str">
            <v>NEFR 2016</v>
          </cell>
        </row>
        <row r="14604">
          <cell r="A14604" t="str">
            <v>NEFR 2016</v>
          </cell>
        </row>
        <row r="14605">
          <cell r="A14605" t="str">
            <v>NEFR 2016</v>
          </cell>
        </row>
        <row r="14606">
          <cell r="A14606" t="str">
            <v>NEFR 2016</v>
          </cell>
        </row>
        <row r="14607">
          <cell r="A14607" t="str">
            <v>NEFR 2016</v>
          </cell>
        </row>
        <row r="14608">
          <cell r="A14608" t="str">
            <v>NEFR 2016</v>
          </cell>
        </row>
        <row r="14609">
          <cell r="A14609" t="str">
            <v>NEFR 2016</v>
          </cell>
        </row>
        <row r="14610">
          <cell r="A14610" t="str">
            <v>NEFR 2016</v>
          </cell>
        </row>
        <row r="14611">
          <cell r="A14611" t="str">
            <v>NEFR 2016</v>
          </cell>
        </row>
        <row r="14612">
          <cell r="A14612" t="str">
            <v>NEFR 2016</v>
          </cell>
        </row>
        <row r="14613">
          <cell r="A14613" t="str">
            <v>NEFR 2016</v>
          </cell>
        </row>
        <row r="14614">
          <cell r="A14614" t="str">
            <v>NEFR 2016</v>
          </cell>
        </row>
        <row r="14615">
          <cell r="A14615" t="str">
            <v>NEFR 2016</v>
          </cell>
        </row>
        <row r="14616">
          <cell r="A14616" t="str">
            <v>NEFR 2016</v>
          </cell>
        </row>
        <row r="14617">
          <cell r="A14617" t="str">
            <v>NEFR 2016</v>
          </cell>
        </row>
        <row r="14618">
          <cell r="A14618" t="str">
            <v>NEFR 2016</v>
          </cell>
        </row>
        <row r="14619">
          <cell r="A14619" t="str">
            <v>NEFR 2016</v>
          </cell>
        </row>
        <row r="14620">
          <cell r="A14620" t="str">
            <v>NEFR 2016</v>
          </cell>
        </row>
        <row r="14621">
          <cell r="A14621" t="str">
            <v>NEFR 2016</v>
          </cell>
        </row>
        <row r="14622">
          <cell r="A14622" t="str">
            <v>NEFR 2016</v>
          </cell>
        </row>
        <row r="14623">
          <cell r="A14623" t="str">
            <v>NEFR 2016</v>
          </cell>
        </row>
        <row r="14624">
          <cell r="A14624" t="str">
            <v>NEFR 2016</v>
          </cell>
        </row>
        <row r="14625">
          <cell r="A14625" t="str">
            <v>NEFR 2016</v>
          </cell>
        </row>
        <row r="14626">
          <cell r="A14626" t="str">
            <v>NEFR 2016</v>
          </cell>
        </row>
        <row r="14627">
          <cell r="A14627" t="str">
            <v>NEFR 2016</v>
          </cell>
        </row>
        <row r="14628">
          <cell r="A14628" t="str">
            <v>NEFR 2016</v>
          </cell>
        </row>
        <row r="14629">
          <cell r="A14629" t="str">
            <v>NEFR 2016</v>
          </cell>
        </row>
        <row r="14630">
          <cell r="A14630" t="str">
            <v>NEFR 2016</v>
          </cell>
        </row>
        <row r="14631">
          <cell r="A14631" t="str">
            <v>NEFR 2016</v>
          </cell>
        </row>
        <row r="14632">
          <cell r="A14632" t="str">
            <v>NEFR 2016</v>
          </cell>
        </row>
        <row r="14633">
          <cell r="A14633" t="str">
            <v>NEFR 2016</v>
          </cell>
        </row>
        <row r="14634">
          <cell r="A14634" t="str">
            <v>NEFR 2016</v>
          </cell>
        </row>
        <row r="14635">
          <cell r="A14635" t="str">
            <v>NEFR 2016</v>
          </cell>
        </row>
        <row r="14636">
          <cell r="A14636" t="str">
            <v>NEFR 2016</v>
          </cell>
        </row>
        <row r="14637">
          <cell r="A14637" t="str">
            <v>NEFR 2016</v>
          </cell>
        </row>
        <row r="14638">
          <cell r="A14638" t="str">
            <v>NEFR 2016</v>
          </cell>
        </row>
        <row r="14639">
          <cell r="A14639" t="str">
            <v>NEFR 2016</v>
          </cell>
        </row>
        <row r="14640">
          <cell r="A14640" t="str">
            <v>NEFR 2016</v>
          </cell>
        </row>
        <row r="14641">
          <cell r="A14641" t="str">
            <v>NEFR 2016</v>
          </cell>
        </row>
        <row r="14642">
          <cell r="A14642" t="str">
            <v>NEFR 2016</v>
          </cell>
        </row>
        <row r="14643">
          <cell r="A14643" t="str">
            <v>NEFR 2016</v>
          </cell>
        </row>
        <row r="14644">
          <cell r="A14644" t="str">
            <v>NEFR 2016</v>
          </cell>
        </row>
        <row r="14645">
          <cell r="A14645" t="str">
            <v>NEFR 2016</v>
          </cell>
        </row>
        <row r="14646">
          <cell r="A14646" t="str">
            <v>NEFR 2016</v>
          </cell>
        </row>
        <row r="14647">
          <cell r="A14647" t="str">
            <v>NEFR 2016</v>
          </cell>
        </row>
        <row r="14648">
          <cell r="A14648" t="str">
            <v>NEFR 2016</v>
          </cell>
        </row>
        <row r="14649">
          <cell r="A14649" t="str">
            <v>NEFR 2016</v>
          </cell>
        </row>
        <row r="14650">
          <cell r="A14650" t="str">
            <v>NEFR 2016</v>
          </cell>
        </row>
        <row r="14651">
          <cell r="A14651" t="str">
            <v>NEFR 2016</v>
          </cell>
        </row>
        <row r="14652">
          <cell r="A14652" t="str">
            <v>NEFR 2016</v>
          </cell>
        </row>
        <row r="14653">
          <cell r="A14653" t="str">
            <v>NEFR 2016</v>
          </cell>
        </row>
        <row r="14654">
          <cell r="A14654" t="str">
            <v>NEFR 2016</v>
          </cell>
        </row>
        <row r="14655">
          <cell r="A14655" t="str">
            <v>NEFR 2016</v>
          </cell>
        </row>
        <row r="14656">
          <cell r="A14656" t="str">
            <v>NEFR 2016</v>
          </cell>
        </row>
        <row r="14657">
          <cell r="A14657" t="str">
            <v>NEFR 2016</v>
          </cell>
        </row>
        <row r="14658">
          <cell r="A14658" t="str">
            <v>NEFR 2016</v>
          </cell>
        </row>
        <row r="14659">
          <cell r="A14659" t="str">
            <v>NEFR 2016</v>
          </cell>
        </row>
        <row r="14660">
          <cell r="A14660" t="str">
            <v>NEFR 2016</v>
          </cell>
        </row>
        <row r="14661">
          <cell r="A14661" t="str">
            <v>NEFR 2016</v>
          </cell>
        </row>
        <row r="14662">
          <cell r="A14662" t="str">
            <v>NEFR 2016</v>
          </cell>
        </row>
        <row r="14663">
          <cell r="A14663" t="str">
            <v>NEFR 2016</v>
          </cell>
        </row>
        <row r="14664">
          <cell r="A14664" t="str">
            <v>NEFR 2016</v>
          </cell>
        </row>
        <row r="14665">
          <cell r="A14665" t="str">
            <v>NEFR 2016</v>
          </cell>
        </row>
        <row r="14666">
          <cell r="A14666" t="str">
            <v>NEFR 2016</v>
          </cell>
        </row>
        <row r="14667">
          <cell r="A14667" t="str">
            <v>NEFR 2016</v>
          </cell>
        </row>
        <row r="14668">
          <cell r="A14668" t="str">
            <v>NEFR 2016</v>
          </cell>
        </row>
        <row r="14669">
          <cell r="A14669" t="str">
            <v>NEFR 2016</v>
          </cell>
        </row>
        <row r="14670">
          <cell r="A14670" t="str">
            <v>NEFR 2016</v>
          </cell>
        </row>
        <row r="14671">
          <cell r="A14671" t="str">
            <v>NEFR 2016</v>
          </cell>
        </row>
        <row r="14672">
          <cell r="A14672" t="str">
            <v>NEFR 2016</v>
          </cell>
        </row>
        <row r="14673">
          <cell r="A14673" t="str">
            <v>NEFR 2016</v>
          </cell>
        </row>
        <row r="14674">
          <cell r="A14674" t="str">
            <v>NEFR 2016</v>
          </cell>
        </row>
        <row r="14675">
          <cell r="A14675" t="str">
            <v>NEFR 2016</v>
          </cell>
        </row>
        <row r="14676">
          <cell r="A14676" t="str">
            <v>NEFR 2016</v>
          </cell>
        </row>
        <row r="14677">
          <cell r="A14677" t="str">
            <v>NEFR 2016</v>
          </cell>
        </row>
        <row r="14678">
          <cell r="A14678" t="str">
            <v>NEFR 2016</v>
          </cell>
        </row>
        <row r="14679">
          <cell r="A14679" t="str">
            <v>NEFR 2016</v>
          </cell>
        </row>
        <row r="14680">
          <cell r="A14680" t="str">
            <v>NEFR 2016</v>
          </cell>
        </row>
        <row r="14681">
          <cell r="A14681" t="str">
            <v>NEFR 2016</v>
          </cell>
        </row>
        <row r="14682">
          <cell r="A14682" t="str">
            <v>NEFR 2016</v>
          </cell>
        </row>
        <row r="14683">
          <cell r="A14683" t="str">
            <v>NEFR 2016</v>
          </cell>
        </row>
        <row r="14684">
          <cell r="A14684" t="str">
            <v>NEFR 2016</v>
          </cell>
        </row>
        <row r="14685">
          <cell r="A14685" t="str">
            <v>NEFR 2016</v>
          </cell>
        </row>
        <row r="14686">
          <cell r="A14686" t="str">
            <v>NEFR 2016</v>
          </cell>
        </row>
        <row r="14687">
          <cell r="A14687" t="str">
            <v>NEFR 2016</v>
          </cell>
        </row>
        <row r="14688">
          <cell r="A14688" t="str">
            <v>NEFR 2016</v>
          </cell>
        </row>
        <row r="14689">
          <cell r="A14689" t="str">
            <v>NEFR 2016</v>
          </cell>
        </row>
        <row r="14690">
          <cell r="A14690" t="str">
            <v>NEFR 2016</v>
          </cell>
        </row>
        <row r="14691">
          <cell r="A14691" t="str">
            <v>NEFR 2016</v>
          </cell>
        </row>
        <row r="14692">
          <cell r="A14692" t="str">
            <v>NEFR 2016</v>
          </cell>
        </row>
        <row r="14693">
          <cell r="A14693" t="str">
            <v>NEFR 2016</v>
          </cell>
        </row>
        <row r="14694">
          <cell r="A14694" t="str">
            <v>NEFR 2016</v>
          </cell>
        </row>
        <row r="14695">
          <cell r="A14695" t="str">
            <v>NEFR 2016</v>
          </cell>
        </row>
        <row r="14696">
          <cell r="A14696" t="str">
            <v>NEFR 2016</v>
          </cell>
        </row>
        <row r="14697">
          <cell r="A14697" t="str">
            <v>NEFR 2016</v>
          </cell>
        </row>
        <row r="14698">
          <cell r="A14698" t="str">
            <v>NEFR 2016</v>
          </cell>
        </row>
        <row r="14699">
          <cell r="A14699" t="str">
            <v>NEFR 2016</v>
          </cell>
        </row>
        <row r="14700">
          <cell r="A14700" t="str">
            <v>NEFR 2016</v>
          </cell>
        </row>
        <row r="14701">
          <cell r="A14701" t="str">
            <v>NEFR 2016</v>
          </cell>
        </row>
        <row r="14702">
          <cell r="A14702" t="str">
            <v>NEFR 2016</v>
          </cell>
        </row>
        <row r="14703">
          <cell r="A14703" t="str">
            <v>NEFR 2016</v>
          </cell>
        </row>
        <row r="14704">
          <cell r="A14704" t="str">
            <v>NEFR 2016</v>
          </cell>
        </row>
        <row r="14705">
          <cell r="A14705" t="str">
            <v>NEFR 2016</v>
          </cell>
        </row>
        <row r="14706">
          <cell r="A14706" t="str">
            <v>NEFR 2016</v>
          </cell>
        </row>
        <row r="14707">
          <cell r="A14707" t="str">
            <v>NEFR 2016</v>
          </cell>
        </row>
        <row r="14708">
          <cell r="A14708" t="str">
            <v>NEFR 2016</v>
          </cell>
        </row>
        <row r="14709">
          <cell r="A14709" t="str">
            <v>NEFR 2016</v>
          </cell>
        </row>
        <row r="14710">
          <cell r="A14710" t="str">
            <v>NEFR 2016</v>
          </cell>
        </row>
        <row r="14711">
          <cell r="A14711" t="str">
            <v>NEFR 2016</v>
          </cell>
        </row>
        <row r="14712">
          <cell r="A14712" t="str">
            <v>NEFR 2016</v>
          </cell>
        </row>
        <row r="14713">
          <cell r="A14713" t="str">
            <v>NEFR 2016</v>
          </cell>
        </row>
        <row r="14714">
          <cell r="A14714" t="str">
            <v>NEFR 2016</v>
          </cell>
        </row>
        <row r="14715">
          <cell r="A14715" t="str">
            <v>NEFR 2016</v>
          </cell>
        </row>
        <row r="14716">
          <cell r="A14716" t="str">
            <v>NEFR 2016</v>
          </cell>
        </row>
        <row r="14717">
          <cell r="A14717" t="str">
            <v>NEFR 2016</v>
          </cell>
        </row>
        <row r="14718">
          <cell r="A14718" t="str">
            <v>NEFR 2016</v>
          </cell>
        </row>
        <row r="14719">
          <cell r="A14719" t="str">
            <v>NEFR 2016</v>
          </cell>
        </row>
        <row r="14720">
          <cell r="A14720" t="str">
            <v>NEFR 2016</v>
          </cell>
        </row>
        <row r="14721">
          <cell r="A14721" t="str">
            <v>NEFR 2016</v>
          </cell>
        </row>
        <row r="14722">
          <cell r="A14722" t="str">
            <v>NEFR 2016</v>
          </cell>
        </row>
        <row r="14723">
          <cell r="A14723" t="str">
            <v>NEFR 2016</v>
          </cell>
        </row>
        <row r="14724">
          <cell r="A14724" t="str">
            <v>NEFR 2016</v>
          </cell>
        </row>
        <row r="14725">
          <cell r="A14725" t="str">
            <v>NEFR 2016</v>
          </cell>
        </row>
        <row r="14726">
          <cell r="A14726" t="str">
            <v>NEFR 2016</v>
          </cell>
        </row>
        <row r="14727">
          <cell r="A14727" t="str">
            <v>NEFR 2016</v>
          </cell>
        </row>
        <row r="14728">
          <cell r="A14728" t="str">
            <v>NEFR 2016</v>
          </cell>
        </row>
        <row r="14729">
          <cell r="A14729" t="str">
            <v>NEFR 2016</v>
          </cell>
        </row>
        <row r="14730">
          <cell r="A14730" t="str">
            <v>NEFR 2016</v>
          </cell>
        </row>
        <row r="14731">
          <cell r="A14731" t="str">
            <v>NEFR 2016</v>
          </cell>
        </row>
        <row r="14732">
          <cell r="A14732" t="str">
            <v>NEFR 2016</v>
          </cell>
        </row>
        <row r="14733">
          <cell r="A14733" t="str">
            <v>NEFR 2016</v>
          </cell>
        </row>
        <row r="14734">
          <cell r="A14734" t="str">
            <v>NEFR 2016</v>
          </cell>
        </row>
        <row r="14735">
          <cell r="A14735" t="str">
            <v>NEFR 2016</v>
          </cell>
        </row>
        <row r="14736">
          <cell r="A14736" t="str">
            <v>NEFR 2016</v>
          </cell>
        </row>
        <row r="14737">
          <cell r="A14737" t="str">
            <v>NEFR 2016</v>
          </cell>
        </row>
        <row r="14738">
          <cell r="A14738" t="str">
            <v>NEFR 2016</v>
          </cell>
        </row>
        <row r="14739">
          <cell r="A14739" t="str">
            <v>NEFR 2016</v>
          </cell>
        </row>
        <row r="14740">
          <cell r="A14740" t="str">
            <v>NEFR 2016</v>
          </cell>
        </row>
        <row r="14741">
          <cell r="A14741" t="str">
            <v>NEFR 2016</v>
          </cell>
        </row>
        <row r="14742">
          <cell r="A14742" t="str">
            <v>NEFR 2016</v>
          </cell>
        </row>
        <row r="14743">
          <cell r="A14743" t="str">
            <v>NEFR 2016</v>
          </cell>
        </row>
        <row r="14744">
          <cell r="A14744" t="str">
            <v>NEFR 2016</v>
          </cell>
        </row>
        <row r="14745">
          <cell r="A14745" t="str">
            <v>NEFR 2016</v>
          </cell>
        </row>
        <row r="14746">
          <cell r="A14746" t="str">
            <v>NEFR 2016</v>
          </cell>
        </row>
        <row r="14747">
          <cell r="A14747" t="str">
            <v>NEFR 2016</v>
          </cell>
        </row>
        <row r="14748">
          <cell r="A14748" t="str">
            <v>NEFR 2016</v>
          </cell>
        </row>
        <row r="14749">
          <cell r="A14749" t="str">
            <v>NEFR 2016</v>
          </cell>
        </row>
        <row r="14750">
          <cell r="A14750" t="str">
            <v>NEFR 2016</v>
          </cell>
        </row>
        <row r="14751">
          <cell r="A14751" t="str">
            <v>NEFR 2016</v>
          </cell>
        </row>
        <row r="14752">
          <cell r="A14752" t="str">
            <v>NEFR 2016</v>
          </cell>
        </row>
        <row r="14753">
          <cell r="A14753" t="str">
            <v>NEFR 2016</v>
          </cell>
        </row>
        <row r="14754">
          <cell r="A14754" t="str">
            <v>NEFR 2016</v>
          </cell>
        </row>
        <row r="14755">
          <cell r="A14755" t="str">
            <v>NEFR 2016</v>
          </cell>
        </row>
        <row r="14756">
          <cell r="A14756" t="str">
            <v>NEFR 2016</v>
          </cell>
        </row>
        <row r="14757">
          <cell r="A14757" t="str">
            <v>NEFR 2016</v>
          </cell>
        </row>
        <row r="14758">
          <cell r="A14758" t="str">
            <v>NEFR 2016</v>
          </cell>
        </row>
        <row r="14759">
          <cell r="A14759" t="str">
            <v>NEFR 2016</v>
          </cell>
        </row>
        <row r="14760">
          <cell r="A14760" t="str">
            <v>NEFR 2016</v>
          </cell>
        </row>
        <row r="14761">
          <cell r="A14761" t="str">
            <v>NEFR 2016</v>
          </cell>
        </row>
        <row r="14762">
          <cell r="A14762" t="str">
            <v>NEFR 2016</v>
          </cell>
        </row>
        <row r="14763">
          <cell r="A14763" t="str">
            <v>NEFR 2016</v>
          </cell>
        </row>
        <row r="14764">
          <cell r="A14764" t="str">
            <v>NEFR 2016</v>
          </cell>
        </row>
        <row r="14765">
          <cell r="A14765" t="str">
            <v>NEFR 2016</v>
          </cell>
        </row>
        <row r="14766">
          <cell r="A14766" t="str">
            <v>NEFR 2016</v>
          </cell>
        </row>
        <row r="14767">
          <cell r="A14767" t="str">
            <v>NEFR 2016</v>
          </cell>
        </row>
        <row r="14768">
          <cell r="A14768" t="str">
            <v>NEFR 2016</v>
          </cell>
        </row>
        <row r="14769">
          <cell r="A14769" t="str">
            <v>NEFR 2016</v>
          </cell>
        </row>
        <row r="14770">
          <cell r="A14770" t="str">
            <v>NEFR 2016</v>
          </cell>
        </row>
        <row r="14771">
          <cell r="A14771" t="str">
            <v>NEFR 2016</v>
          </cell>
        </row>
        <row r="14772">
          <cell r="A14772" t="str">
            <v>NEFR 2016</v>
          </cell>
        </row>
        <row r="14773">
          <cell r="A14773" t="str">
            <v>NEFR 2016</v>
          </cell>
        </row>
        <row r="14774">
          <cell r="A14774" t="str">
            <v>NEFR 2016</v>
          </cell>
        </row>
        <row r="14775">
          <cell r="A14775" t="str">
            <v>NEFR 2016</v>
          </cell>
        </row>
        <row r="14776">
          <cell r="A14776" t="str">
            <v>NEFR 2016</v>
          </cell>
        </row>
        <row r="14777">
          <cell r="A14777" t="str">
            <v>NEFR 2016</v>
          </cell>
        </row>
        <row r="14778">
          <cell r="A14778" t="str">
            <v>NEFR 2016</v>
          </cell>
        </row>
        <row r="14779">
          <cell r="A14779" t="str">
            <v>NEFR 2016</v>
          </cell>
        </row>
        <row r="14780">
          <cell r="A14780" t="str">
            <v>NEFR 2016</v>
          </cell>
        </row>
        <row r="14781">
          <cell r="A14781" t="str">
            <v>NEFR 2016</v>
          </cell>
        </row>
        <row r="14782">
          <cell r="A14782" t="str">
            <v>NEFR 2016</v>
          </cell>
        </row>
        <row r="14783">
          <cell r="A14783" t="str">
            <v>NEFR 2016</v>
          </cell>
        </row>
        <row r="14784">
          <cell r="A14784" t="str">
            <v>NEFR 2016</v>
          </cell>
        </row>
        <row r="14785">
          <cell r="A14785" t="str">
            <v>NEFR 2016</v>
          </cell>
        </row>
        <row r="14786">
          <cell r="A14786" t="str">
            <v>NEFR 2016</v>
          </cell>
        </row>
        <row r="14787">
          <cell r="A14787" t="str">
            <v>NEFR 2016</v>
          </cell>
        </row>
        <row r="14788">
          <cell r="A14788" t="str">
            <v>NEFR 2016</v>
          </cell>
        </row>
        <row r="14789">
          <cell r="A14789" t="str">
            <v>NEFR 2016</v>
          </cell>
        </row>
        <row r="14790">
          <cell r="A14790" t="str">
            <v>NEFR 2016</v>
          </cell>
        </row>
        <row r="14791">
          <cell r="A14791" t="str">
            <v>NEFR 2016</v>
          </cell>
        </row>
        <row r="14792">
          <cell r="A14792" t="str">
            <v>NEFR 2016</v>
          </cell>
        </row>
        <row r="14793">
          <cell r="A14793" t="str">
            <v>NEFR 2016</v>
          </cell>
        </row>
        <row r="14794">
          <cell r="A14794" t="str">
            <v>NEFR 2016</v>
          </cell>
        </row>
        <row r="14795">
          <cell r="A14795" t="str">
            <v>NEFR 2016</v>
          </cell>
        </row>
        <row r="14796">
          <cell r="A14796" t="str">
            <v>NEFR 2016</v>
          </cell>
        </row>
        <row r="14797">
          <cell r="A14797" t="str">
            <v>NEFR 2016</v>
          </cell>
        </row>
        <row r="14798">
          <cell r="A14798" t="str">
            <v>NEFR 2016</v>
          </cell>
        </row>
        <row r="14799">
          <cell r="A14799" t="str">
            <v>NEFR 2016</v>
          </cell>
        </row>
        <row r="14800">
          <cell r="A14800" t="str">
            <v>NEFR 2016</v>
          </cell>
        </row>
        <row r="14801">
          <cell r="A14801" t="str">
            <v>NEFR 2016</v>
          </cell>
        </row>
        <row r="14802">
          <cell r="A14802" t="str">
            <v>NEFR 2016</v>
          </cell>
        </row>
        <row r="14803">
          <cell r="A14803" t="str">
            <v>NEFR 2016</v>
          </cell>
        </row>
        <row r="14804">
          <cell r="A14804" t="str">
            <v>NEFR 2016</v>
          </cell>
        </row>
        <row r="14805">
          <cell r="A14805" t="str">
            <v>NEFR 2016</v>
          </cell>
        </row>
        <row r="14806">
          <cell r="A14806" t="str">
            <v>NEFR 2016</v>
          </cell>
        </row>
        <row r="14807">
          <cell r="A14807" t="str">
            <v>NEFR 2016</v>
          </cell>
        </row>
        <row r="14808">
          <cell r="A14808" t="str">
            <v>NEFR 2016</v>
          </cell>
        </row>
        <row r="14809">
          <cell r="A14809" t="str">
            <v>NEFR 2016</v>
          </cell>
        </row>
        <row r="14810">
          <cell r="A14810" t="str">
            <v>NEFR 2016</v>
          </cell>
        </row>
        <row r="14811">
          <cell r="A14811" t="str">
            <v>NEFR 2016</v>
          </cell>
        </row>
        <row r="14812">
          <cell r="A14812" t="str">
            <v>NEFR 2016</v>
          </cell>
        </row>
        <row r="14813">
          <cell r="A14813" t="str">
            <v>NEFR 2016</v>
          </cell>
        </row>
        <row r="14814">
          <cell r="A14814" t="str">
            <v>NEFR 2016</v>
          </cell>
        </row>
        <row r="14815">
          <cell r="A14815" t="str">
            <v>NEFR 2016</v>
          </cell>
        </row>
        <row r="14816">
          <cell r="A14816" t="str">
            <v>NEFR 2016</v>
          </cell>
        </row>
        <row r="14817">
          <cell r="A14817" t="str">
            <v>NEFR 2016</v>
          </cell>
        </row>
        <row r="14818">
          <cell r="A14818" t="str">
            <v>NEFR 2016</v>
          </cell>
        </row>
        <row r="14819">
          <cell r="A14819" t="str">
            <v>NEFR 2016</v>
          </cell>
        </row>
        <row r="14820">
          <cell r="A14820" t="str">
            <v>NEFR 2016</v>
          </cell>
        </row>
        <row r="14821">
          <cell r="A14821" t="str">
            <v>NEFR 2016</v>
          </cell>
        </row>
        <row r="14822">
          <cell r="A14822" t="str">
            <v>NEFR 2016</v>
          </cell>
        </row>
        <row r="14823">
          <cell r="A14823" t="str">
            <v>NEFR 2016</v>
          </cell>
        </row>
        <row r="14824">
          <cell r="A14824" t="str">
            <v>NEFR 2016</v>
          </cell>
        </row>
        <row r="14825">
          <cell r="A14825" t="str">
            <v>NEFR 2016</v>
          </cell>
        </row>
        <row r="14826">
          <cell r="A14826" t="str">
            <v>NEFR 2016</v>
          </cell>
        </row>
        <row r="14827">
          <cell r="A14827" t="str">
            <v>NEFR 2016</v>
          </cell>
        </row>
        <row r="14828">
          <cell r="A14828" t="str">
            <v>NEFR 2016</v>
          </cell>
        </row>
        <row r="14829">
          <cell r="A14829" t="str">
            <v>NEFR 2016</v>
          </cell>
        </row>
        <row r="14830">
          <cell r="A14830" t="str">
            <v>NEFR 2016</v>
          </cell>
        </row>
        <row r="14831">
          <cell r="A14831" t="str">
            <v>NEFR 2016</v>
          </cell>
        </row>
        <row r="14832">
          <cell r="A14832" t="str">
            <v>NEFR 2016</v>
          </cell>
        </row>
        <row r="14833">
          <cell r="A14833" t="str">
            <v>NEFR 2016</v>
          </cell>
        </row>
        <row r="14834">
          <cell r="A14834" t="str">
            <v>NEFR 2016</v>
          </cell>
        </row>
        <row r="14835">
          <cell r="A14835" t="str">
            <v>NEFR 2016</v>
          </cell>
        </row>
        <row r="14836">
          <cell r="A14836" t="str">
            <v>NEFR 2016</v>
          </cell>
        </row>
        <row r="14837">
          <cell r="A14837" t="str">
            <v>NEFR 2016</v>
          </cell>
        </row>
        <row r="14838">
          <cell r="A14838" t="str">
            <v>NEFR 2016</v>
          </cell>
        </row>
        <row r="14839">
          <cell r="A14839" t="str">
            <v>NEFR 2016</v>
          </cell>
        </row>
        <row r="14840">
          <cell r="A14840" t="str">
            <v>NEFR 2016</v>
          </cell>
        </row>
        <row r="14841">
          <cell r="A14841" t="str">
            <v>NEFR 2016</v>
          </cell>
        </row>
        <row r="14842">
          <cell r="A14842" t="str">
            <v>NEFR 2016</v>
          </cell>
        </row>
        <row r="14843">
          <cell r="A14843" t="str">
            <v>NEFR 2016</v>
          </cell>
        </row>
        <row r="14844">
          <cell r="A14844" t="str">
            <v>NEFR 2016</v>
          </cell>
        </row>
        <row r="14845">
          <cell r="A14845" t="str">
            <v>NEFR 2016</v>
          </cell>
        </row>
        <row r="14846">
          <cell r="A14846" t="str">
            <v>NEFR 2016</v>
          </cell>
        </row>
        <row r="14847">
          <cell r="A14847" t="str">
            <v>NEFR 2016</v>
          </cell>
        </row>
        <row r="14848">
          <cell r="A14848" t="str">
            <v>NEFR 2016</v>
          </cell>
        </row>
        <row r="14849">
          <cell r="A14849" t="str">
            <v>NEFR 2016</v>
          </cell>
        </row>
        <row r="14850">
          <cell r="A14850" t="str">
            <v>NEFR 2016</v>
          </cell>
        </row>
        <row r="14851">
          <cell r="A14851" t="str">
            <v>NEFR 2016</v>
          </cell>
        </row>
        <row r="14852">
          <cell r="A14852" t="str">
            <v>NEFR 2016</v>
          </cell>
        </row>
        <row r="14853">
          <cell r="A14853" t="str">
            <v>NEFR 2016</v>
          </cell>
        </row>
        <row r="14854">
          <cell r="A14854" t="str">
            <v>NEFR 2016</v>
          </cell>
        </row>
        <row r="14855">
          <cell r="A14855" t="str">
            <v>NEFR 2016</v>
          </cell>
        </row>
        <row r="14856">
          <cell r="A14856" t="str">
            <v>NEFR 2016</v>
          </cell>
        </row>
        <row r="14857">
          <cell r="A14857" t="str">
            <v>NEFR 2016</v>
          </cell>
        </row>
        <row r="14858">
          <cell r="A14858" t="str">
            <v>NEFR 2016</v>
          </cell>
        </row>
        <row r="14859">
          <cell r="A14859" t="str">
            <v>NEFR 2016</v>
          </cell>
        </row>
        <row r="14860">
          <cell r="A14860" t="str">
            <v>NEFR 2016</v>
          </cell>
        </row>
        <row r="14861">
          <cell r="A14861" t="str">
            <v>NEFR 2016</v>
          </cell>
        </row>
        <row r="14862">
          <cell r="A14862" t="str">
            <v>NEFR 2016</v>
          </cell>
        </row>
        <row r="14863">
          <cell r="A14863" t="str">
            <v>NEFR 2016</v>
          </cell>
        </row>
        <row r="14864">
          <cell r="A14864" t="str">
            <v>NEFR 2016</v>
          </cell>
        </row>
        <row r="14865">
          <cell r="A14865" t="str">
            <v>NEFR 2016</v>
          </cell>
        </row>
        <row r="14866">
          <cell r="A14866" t="str">
            <v>NEFR 2016</v>
          </cell>
        </row>
        <row r="14867">
          <cell r="A14867" t="str">
            <v>NEFR 2016</v>
          </cell>
        </row>
        <row r="14868">
          <cell r="A14868" t="str">
            <v>NEFR 2016</v>
          </cell>
        </row>
        <row r="14869">
          <cell r="A14869" t="str">
            <v>NEFR 2016</v>
          </cell>
        </row>
        <row r="14870">
          <cell r="A14870" t="str">
            <v>NEFR 2016</v>
          </cell>
        </row>
        <row r="14871">
          <cell r="A14871" t="str">
            <v>NEFR 2016</v>
          </cell>
        </row>
        <row r="14872">
          <cell r="A14872" t="str">
            <v>NEFR 2016</v>
          </cell>
        </row>
        <row r="14873">
          <cell r="A14873" t="str">
            <v>NEFR 2016</v>
          </cell>
        </row>
        <row r="14874">
          <cell r="A14874" t="str">
            <v>NEFR 2016</v>
          </cell>
        </row>
        <row r="14875">
          <cell r="A14875" t="str">
            <v>NEFR 2016</v>
          </cell>
        </row>
        <row r="14876">
          <cell r="A14876" t="str">
            <v>NEFR 2016</v>
          </cell>
        </row>
        <row r="14877">
          <cell r="A14877" t="str">
            <v>NEFR 2016</v>
          </cell>
        </row>
        <row r="14878">
          <cell r="A14878" t="str">
            <v>NEFR 2016</v>
          </cell>
        </row>
        <row r="14879">
          <cell r="A14879" t="str">
            <v>NEFR 2016</v>
          </cell>
        </row>
        <row r="14880">
          <cell r="A14880" t="str">
            <v>NEFR 2016</v>
          </cell>
        </row>
        <row r="14881">
          <cell r="A14881" t="str">
            <v>NEFR 2016</v>
          </cell>
        </row>
        <row r="14882">
          <cell r="A14882" t="str">
            <v>NEFR 2016</v>
          </cell>
        </row>
        <row r="14883">
          <cell r="A14883" t="str">
            <v>NEFR 2016</v>
          </cell>
        </row>
        <row r="14884">
          <cell r="A14884" t="str">
            <v>NEFR 2016</v>
          </cell>
        </row>
        <row r="14885">
          <cell r="A14885" t="str">
            <v>NEFR 2016</v>
          </cell>
        </row>
        <row r="14886">
          <cell r="A14886" t="str">
            <v>NEFR 2016</v>
          </cell>
        </row>
        <row r="14887">
          <cell r="A14887" t="str">
            <v>NEFR 2016</v>
          </cell>
        </row>
        <row r="14888">
          <cell r="A14888" t="str">
            <v>NEFR 2016</v>
          </cell>
        </row>
        <row r="14889">
          <cell r="A14889" t="str">
            <v>NEFR 2016</v>
          </cell>
        </row>
        <row r="14890">
          <cell r="A14890" t="str">
            <v>NEFR 2016</v>
          </cell>
        </row>
        <row r="14891">
          <cell r="A14891" t="str">
            <v>NEFR 2016</v>
          </cell>
        </row>
        <row r="14892">
          <cell r="A14892" t="str">
            <v>NEFR 2016</v>
          </cell>
        </row>
        <row r="14893">
          <cell r="A14893" t="str">
            <v>NEFR 2016</v>
          </cell>
        </row>
        <row r="14894">
          <cell r="A14894" t="str">
            <v>NEFR 2016</v>
          </cell>
        </row>
        <row r="14895">
          <cell r="A14895" t="str">
            <v>NEFR 2016</v>
          </cell>
        </row>
        <row r="14896">
          <cell r="A14896" t="str">
            <v>NEFR 2016</v>
          </cell>
        </row>
        <row r="14897">
          <cell r="A14897" t="str">
            <v>NEFR 2016</v>
          </cell>
        </row>
        <row r="14898">
          <cell r="A14898" t="str">
            <v>NEFR 2016</v>
          </cell>
        </row>
        <row r="14899">
          <cell r="A14899" t="str">
            <v>NEFR 2016</v>
          </cell>
        </row>
        <row r="14900">
          <cell r="A14900" t="str">
            <v>NEFR 2016</v>
          </cell>
        </row>
        <row r="14901">
          <cell r="A14901" t="str">
            <v>NEFR 2016</v>
          </cell>
        </row>
        <row r="14902">
          <cell r="A14902" t="str">
            <v>NEFR 2016</v>
          </cell>
        </row>
        <row r="14903">
          <cell r="A14903" t="str">
            <v>NEFR 2016</v>
          </cell>
        </row>
        <row r="14904">
          <cell r="A14904" t="str">
            <v>NEFR 2016</v>
          </cell>
        </row>
        <row r="14905">
          <cell r="A14905" t="str">
            <v>NEFR 2016</v>
          </cell>
        </row>
        <row r="14906">
          <cell r="A14906" t="str">
            <v>NEFR 2016</v>
          </cell>
        </row>
        <row r="14907">
          <cell r="A14907" t="str">
            <v>NEFR 2016</v>
          </cell>
        </row>
        <row r="14908">
          <cell r="A14908" t="str">
            <v>NEFR 2016</v>
          </cell>
        </row>
        <row r="14909">
          <cell r="A14909" t="str">
            <v>NEFR 2016</v>
          </cell>
        </row>
        <row r="14910">
          <cell r="A14910" t="str">
            <v>NEFR 2016</v>
          </cell>
        </row>
        <row r="14911">
          <cell r="A14911" t="str">
            <v>NEFR 2016</v>
          </cell>
        </row>
        <row r="14912">
          <cell r="A14912" t="str">
            <v>NEFR 2016</v>
          </cell>
        </row>
        <row r="14913">
          <cell r="A14913" t="str">
            <v>NEFR 2016</v>
          </cell>
        </row>
        <row r="14914">
          <cell r="A14914" t="str">
            <v>NEFR 2016</v>
          </cell>
        </row>
        <row r="14915">
          <cell r="A14915" t="str">
            <v>NEFR 2016</v>
          </cell>
        </row>
        <row r="14916">
          <cell r="A14916" t="str">
            <v>NEFR 2016</v>
          </cell>
        </row>
        <row r="14917">
          <cell r="A14917" t="str">
            <v>NEFR 2016</v>
          </cell>
        </row>
        <row r="14918">
          <cell r="A14918" t="str">
            <v>NEFR 2016</v>
          </cell>
        </row>
        <row r="14919">
          <cell r="A14919" t="str">
            <v>NEFR 2016</v>
          </cell>
        </row>
        <row r="14920">
          <cell r="A14920" t="str">
            <v>NEFR 2016</v>
          </cell>
        </row>
        <row r="14921">
          <cell r="A14921" t="str">
            <v>NEFR 2016</v>
          </cell>
        </row>
        <row r="14922">
          <cell r="A14922" t="str">
            <v>NEFR 2016</v>
          </cell>
        </row>
        <row r="14923">
          <cell r="A14923" t="str">
            <v>NEFR 2016</v>
          </cell>
        </row>
        <row r="14924">
          <cell r="A14924" t="str">
            <v>NEFR 2016</v>
          </cell>
        </row>
        <row r="14925">
          <cell r="A14925" t="str">
            <v>NEFR 2016</v>
          </cell>
        </row>
        <row r="14926">
          <cell r="A14926" t="str">
            <v>NEFR 2016</v>
          </cell>
        </row>
        <row r="14927">
          <cell r="A14927" t="str">
            <v>NEFR 2016</v>
          </cell>
        </row>
        <row r="14928">
          <cell r="A14928" t="str">
            <v>NEFR 2016</v>
          </cell>
        </row>
        <row r="14929">
          <cell r="A14929" t="str">
            <v>NEFR 2016</v>
          </cell>
        </row>
        <row r="14930">
          <cell r="A14930" t="str">
            <v>NEFR 2016</v>
          </cell>
        </row>
        <row r="14931">
          <cell r="A14931" t="str">
            <v>NEFR 2016</v>
          </cell>
        </row>
        <row r="14932">
          <cell r="A14932" t="str">
            <v>NEFR 2016</v>
          </cell>
        </row>
        <row r="14933">
          <cell r="A14933" t="str">
            <v>NEFR 2016</v>
          </cell>
        </row>
        <row r="14934">
          <cell r="A14934" t="str">
            <v>NEFR 2016</v>
          </cell>
        </row>
        <row r="14935">
          <cell r="A14935" t="str">
            <v>NEFR 2016</v>
          </cell>
        </row>
        <row r="14936">
          <cell r="A14936" t="str">
            <v>NEFR 2016</v>
          </cell>
        </row>
        <row r="14937">
          <cell r="A14937" t="str">
            <v>NEFR 2016</v>
          </cell>
        </row>
        <row r="14938">
          <cell r="A14938" t="str">
            <v>NEFR 2016</v>
          </cell>
        </row>
        <row r="14939">
          <cell r="A14939" t="str">
            <v>NEFR 2016</v>
          </cell>
        </row>
        <row r="14940">
          <cell r="A14940" t="str">
            <v>NEFR 2016</v>
          </cell>
        </row>
        <row r="14941">
          <cell r="A14941" t="str">
            <v>NEFR 2016</v>
          </cell>
        </row>
        <row r="14942">
          <cell r="A14942" t="str">
            <v>NEFR 2016</v>
          </cell>
        </row>
        <row r="14943">
          <cell r="A14943" t="str">
            <v>NEFR 2016</v>
          </cell>
        </row>
        <row r="14944">
          <cell r="A14944" t="str">
            <v>NEFR 2016</v>
          </cell>
        </row>
        <row r="14945">
          <cell r="A14945" t="str">
            <v>NEFR 2016</v>
          </cell>
        </row>
        <row r="14946">
          <cell r="A14946" t="str">
            <v>NEFR 2016</v>
          </cell>
        </row>
        <row r="14947">
          <cell r="A14947" t="str">
            <v>NEFR 2016</v>
          </cell>
        </row>
        <row r="14948">
          <cell r="A14948" t="str">
            <v>NEFR 2016</v>
          </cell>
        </row>
        <row r="14949">
          <cell r="A14949" t="str">
            <v>NEFR 2016</v>
          </cell>
        </row>
        <row r="14950">
          <cell r="A14950" t="str">
            <v>NEFR 2016</v>
          </cell>
        </row>
        <row r="14951">
          <cell r="A14951" t="str">
            <v>NEFR 2016</v>
          </cell>
        </row>
        <row r="14952">
          <cell r="A14952" t="str">
            <v>NEFR 2016</v>
          </cell>
        </row>
        <row r="14953">
          <cell r="A14953" t="str">
            <v>NEFR 2016</v>
          </cell>
        </row>
        <row r="14954">
          <cell r="A14954" t="str">
            <v>NEFR 2016</v>
          </cell>
        </row>
        <row r="14955">
          <cell r="A14955" t="str">
            <v>NEFR 2016</v>
          </cell>
        </row>
        <row r="14956">
          <cell r="A14956" t="str">
            <v>NEFR 2016</v>
          </cell>
        </row>
        <row r="14957">
          <cell r="A14957" t="str">
            <v>NEFR 2016</v>
          </cell>
        </row>
        <row r="14958">
          <cell r="A14958" t="str">
            <v>NEFR 2016</v>
          </cell>
        </row>
        <row r="14959">
          <cell r="A14959" t="str">
            <v>NEFR 2016</v>
          </cell>
        </row>
        <row r="14960">
          <cell r="A14960" t="str">
            <v>NEFR 2016</v>
          </cell>
        </row>
        <row r="14961">
          <cell r="A14961" t="str">
            <v>NEFR 2016</v>
          </cell>
        </row>
        <row r="14962">
          <cell r="A14962" t="str">
            <v>NEFR 2016</v>
          </cell>
        </row>
        <row r="14963">
          <cell r="A14963" t="str">
            <v>NEFR 2016</v>
          </cell>
        </row>
        <row r="14964">
          <cell r="A14964" t="str">
            <v>NEFR 2016</v>
          </cell>
        </row>
        <row r="14965">
          <cell r="A14965" t="str">
            <v>NEFR 2016</v>
          </cell>
        </row>
        <row r="14966">
          <cell r="A14966" t="str">
            <v>NEFR 2016</v>
          </cell>
        </row>
        <row r="14967">
          <cell r="A14967" t="str">
            <v>NEFR 2016</v>
          </cell>
        </row>
        <row r="14968">
          <cell r="A14968" t="str">
            <v>NEFR 2016</v>
          </cell>
        </row>
        <row r="14969">
          <cell r="A14969" t="str">
            <v>NEFR 2016</v>
          </cell>
        </row>
        <row r="14970">
          <cell r="A14970" t="str">
            <v>NEFR 2016</v>
          </cell>
        </row>
        <row r="14971">
          <cell r="A14971" t="str">
            <v>NEFR 2016</v>
          </cell>
        </row>
        <row r="14972">
          <cell r="A14972" t="str">
            <v>NEFR 2016</v>
          </cell>
        </row>
        <row r="14973">
          <cell r="A14973" t="str">
            <v>NEFR 2016</v>
          </cell>
        </row>
        <row r="14974">
          <cell r="A14974" t="str">
            <v>NEFR 2016</v>
          </cell>
        </row>
        <row r="14975">
          <cell r="A14975" t="str">
            <v>NEFR 2016</v>
          </cell>
        </row>
        <row r="14976">
          <cell r="A14976" t="str">
            <v>NEFR 2016</v>
          </cell>
        </row>
        <row r="14977">
          <cell r="A14977" t="str">
            <v>NEFR 2016</v>
          </cell>
        </row>
        <row r="14978">
          <cell r="A14978" t="str">
            <v>NEFR 2016</v>
          </cell>
        </row>
        <row r="14979">
          <cell r="A14979" t="str">
            <v>NEFR 2016</v>
          </cell>
        </row>
        <row r="14980">
          <cell r="A14980" t="str">
            <v>NEFR 2016</v>
          </cell>
        </row>
        <row r="14981">
          <cell r="A14981" t="str">
            <v>NEFR 2016</v>
          </cell>
        </row>
        <row r="14982">
          <cell r="A14982" t="str">
            <v>NEFR 2016</v>
          </cell>
        </row>
        <row r="14983">
          <cell r="A14983" t="str">
            <v>NEFR 2016</v>
          </cell>
        </row>
        <row r="14984">
          <cell r="A14984" t="str">
            <v>NEFR 2016</v>
          </cell>
        </row>
        <row r="14985">
          <cell r="A14985" t="str">
            <v>NEFR 2016</v>
          </cell>
        </row>
        <row r="14986">
          <cell r="A14986" t="str">
            <v>NEFR 2016</v>
          </cell>
        </row>
        <row r="14987">
          <cell r="A14987" t="str">
            <v>NEFR 2016</v>
          </cell>
        </row>
        <row r="14988">
          <cell r="A14988" t="str">
            <v>NEFR 2016</v>
          </cell>
        </row>
        <row r="14989">
          <cell r="A14989" t="str">
            <v>NEFR 2016</v>
          </cell>
        </row>
        <row r="14990">
          <cell r="A14990" t="str">
            <v>NEFR 2016</v>
          </cell>
        </row>
        <row r="14991">
          <cell r="A14991" t="str">
            <v>NEFR 2016</v>
          </cell>
        </row>
        <row r="14992">
          <cell r="A14992" t="str">
            <v>NEFR 2016</v>
          </cell>
        </row>
        <row r="14993">
          <cell r="A14993" t="str">
            <v>NEFR 2016</v>
          </cell>
        </row>
        <row r="14994">
          <cell r="A14994" t="str">
            <v>NEFR 2016</v>
          </cell>
        </row>
        <row r="14995">
          <cell r="A14995" t="str">
            <v>NEFR 2016</v>
          </cell>
        </row>
        <row r="14996">
          <cell r="A14996" t="str">
            <v>NEFR 2016</v>
          </cell>
        </row>
        <row r="14997">
          <cell r="A14997" t="str">
            <v>NEFR 2016</v>
          </cell>
        </row>
        <row r="14998">
          <cell r="A14998" t="str">
            <v>NEFR 2016</v>
          </cell>
        </row>
        <row r="14999">
          <cell r="A14999" t="str">
            <v>NEFR 2016</v>
          </cell>
        </row>
        <row r="15000">
          <cell r="A15000" t="str">
            <v>NEFR 2016</v>
          </cell>
        </row>
        <row r="15001">
          <cell r="A15001" t="str">
            <v>NEFR 2016</v>
          </cell>
        </row>
        <row r="15002">
          <cell r="A15002" t="str">
            <v>NEFR 2016</v>
          </cell>
        </row>
        <row r="15003">
          <cell r="A15003" t="str">
            <v>NEFR 2016</v>
          </cell>
        </row>
        <row r="15004">
          <cell r="A15004" t="str">
            <v>NEFR 2016</v>
          </cell>
        </row>
        <row r="15005">
          <cell r="A15005" t="str">
            <v>NEFR 2016</v>
          </cell>
        </row>
        <row r="15006">
          <cell r="A15006" t="str">
            <v>NEFR 2016</v>
          </cell>
        </row>
        <row r="15007">
          <cell r="A15007" t="str">
            <v>NEFR 2016</v>
          </cell>
        </row>
        <row r="15008">
          <cell r="A15008" t="str">
            <v>NEFR 2016</v>
          </cell>
        </row>
        <row r="15009">
          <cell r="A15009" t="str">
            <v>NEFR 2016</v>
          </cell>
        </row>
        <row r="15010">
          <cell r="A15010" t="str">
            <v>NEFR 2016</v>
          </cell>
        </row>
        <row r="15011">
          <cell r="A15011" t="str">
            <v>NEFR 2016</v>
          </cell>
        </row>
        <row r="15012">
          <cell r="A15012" t="str">
            <v>NEFR 2016</v>
          </cell>
        </row>
        <row r="15013">
          <cell r="A15013" t="str">
            <v>NEFR 2016</v>
          </cell>
        </row>
        <row r="15014">
          <cell r="A15014" t="str">
            <v>NEFR 2016</v>
          </cell>
        </row>
        <row r="15015">
          <cell r="A15015" t="str">
            <v>NEFR 2016</v>
          </cell>
        </row>
        <row r="15016">
          <cell r="A15016" t="str">
            <v>NEFR 2016</v>
          </cell>
        </row>
        <row r="15017">
          <cell r="A15017" t="str">
            <v>NEFR 2016</v>
          </cell>
        </row>
        <row r="15018">
          <cell r="A15018" t="str">
            <v>NEFR 2016</v>
          </cell>
        </row>
        <row r="15019">
          <cell r="A15019" t="str">
            <v>NEFR 2016</v>
          </cell>
        </row>
        <row r="15020">
          <cell r="A15020" t="str">
            <v>NEFR 2016</v>
          </cell>
        </row>
        <row r="15021">
          <cell r="A15021" t="str">
            <v>NEFR 2016</v>
          </cell>
        </row>
        <row r="15022">
          <cell r="A15022" t="str">
            <v>NEFR 2016</v>
          </cell>
        </row>
        <row r="15023">
          <cell r="A15023" t="str">
            <v>NEFR 2016</v>
          </cell>
        </row>
        <row r="15024">
          <cell r="A15024" t="str">
            <v>NEFR 2016</v>
          </cell>
        </row>
        <row r="15025">
          <cell r="A15025" t="str">
            <v>NEFR 2016</v>
          </cell>
        </row>
        <row r="15026">
          <cell r="A15026" t="str">
            <v>NEFR 2016</v>
          </cell>
        </row>
        <row r="15027">
          <cell r="A15027" t="str">
            <v>NEFR 2016</v>
          </cell>
        </row>
        <row r="15028">
          <cell r="A15028" t="str">
            <v>NEFR 2016</v>
          </cell>
        </row>
        <row r="15029">
          <cell r="A15029" t="str">
            <v>NEFR 2016</v>
          </cell>
        </row>
        <row r="15030">
          <cell r="A15030" t="str">
            <v>NEFR 2016</v>
          </cell>
        </row>
        <row r="15031">
          <cell r="A15031" t="str">
            <v>NEFR 2016</v>
          </cell>
        </row>
        <row r="15032">
          <cell r="A15032" t="str">
            <v>NEFR 2016</v>
          </cell>
        </row>
        <row r="15033">
          <cell r="A15033" t="str">
            <v>NEFR 2016</v>
          </cell>
        </row>
        <row r="15034">
          <cell r="A15034" t="str">
            <v>NEFR 2016</v>
          </cell>
        </row>
        <row r="15035">
          <cell r="A15035" t="str">
            <v>NEFR 2016</v>
          </cell>
        </row>
        <row r="15036">
          <cell r="A15036" t="str">
            <v>NEFR 2016</v>
          </cell>
        </row>
        <row r="15037">
          <cell r="A15037" t="str">
            <v>NEFR 2016</v>
          </cell>
        </row>
        <row r="15038">
          <cell r="A15038" t="str">
            <v>NEFR 2016</v>
          </cell>
        </row>
        <row r="15039">
          <cell r="A15039" t="str">
            <v>NEFR 2016</v>
          </cell>
        </row>
        <row r="15040">
          <cell r="A15040" t="str">
            <v>NEFR 2016</v>
          </cell>
        </row>
        <row r="15041">
          <cell r="A15041" t="str">
            <v>NEFR 2016</v>
          </cell>
        </row>
        <row r="15042">
          <cell r="A15042" t="str">
            <v>NEFR 2016</v>
          </cell>
        </row>
        <row r="15043">
          <cell r="A15043" t="str">
            <v>NEFR 2016</v>
          </cell>
        </row>
        <row r="15044">
          <cell r="A15044" t="str">
            <v>NEFR 2016</v>
          </cell>
        </row>
        <row r="15045">
          <cell r="A15045" t="str">
            <v>NEFR 2016</v>
          </cell>
        </row>
        <row r="15046">
          <cell r="A15046" t="str">
            <v>NEFR 2016</v>
          </cell>
        </row>
        <row r="15047">
          <cell r="A15047" t="str">
            <v>NEFR 2016</v>
          </cell>
        </row>
        <row r="15048">
          <cell r="A15048" t="str">
            <v>NEFR 2016</v>
          </cell>
        </row>
        <row r="15049">
          <cell r="A15049" t="str">
            <v>NEFR 2016</v>
          </cell>
        </row>
        <row r="15050">
          <cell r="A15050" t="str">
            <v>NEFR 2016</v>
          </cell>
        </row>
        <row r="15051">
          <cell r="A15051" t="str">
            <v>NEFR 2016</v>
          </cell>
        </row>
        <row r="15052">
          <cell r="A15052" t="str">
            <v>NEFR 2016</v>
          </cell>
        </row>
        <row r="15053">
          <cell r="A15053" t="str">
            <v>NEFR 2016</v>
          </cell>
        </row>
        <row r="15054">
          <cell r="A15054" t="str">
            <v>NEFR 2016</v>
          </cell>
        </row>
        <row r="15055">
          <cell r="A15055" t="str">
            <v>NEFR 2016</v>
          </cell>
        </row>
        <row r="15056">
          <cell r="A15056" t="str">
            <v>NEFR 2016</v>
          </cell>
        </row>
        <row r="15057">
          <cell r="A15057" t="str">
            <v>NEFR 2016</v>
          </cell>
        </row>
        <row r="15058">
          <cell r="A15058" t="str">
            <v>NEFR 2016</v>
          </cell>
        </row>
        <row r="15059">
          <cell r="A15059" t="str">
            <v>NEFR 2016</v>
          </cell>
        </row>
        <row r="15060">
          <cell r="A15060" t="str">
            <v>NEFR 2016</v>
          </cell>
        </row>
        <row r="15061">
          <cell r="A15061" t="str">
            <v>NEFR 2016</v>
          </cell>
        </row>
        <row r="15062">
          <cell r="A15062" t="str">
            <v>NEFR 2016</v>
          </cell>
        </row>
        <row r="15063">
          <cell r="A15063" t="str">
            <v>NEFR 2016</v>
          </cell>
        </row>
        <row r="15064">
          <cell r="A15064" t="str">
            <v>NEFR 2016</v>
          </cell>
        </row>
        <row r="15065">
          <cell r="A15065" t="str">
            <v>NEFR 2016</v>
          </cell>
        </row>
        <row r="15066">
          <cell r="A15066" t="str">
            <v>NEFR 2016</v>
          </cell>
        </row>
        <row r="15067">
          <cell r="A15067" t="str">
            <v>NEFR 2016</v>
          </cell>
        </row>
        <row r="15068">
          <cell r="A15068" t="str">
            <v>NEFR 2016</v>
          </cell>
        </row>
        <row r="15069">
          <cell r="A15069" t="str">
            <v>NEFR 2016</v>
          </cell>
        </row>
        <row r="15070">
          <cell r="A15070" t="str">
            <v>NEFR 2016</v>
          </cell>
        </row>
        <row r="15071">
          <cell r="A15071" t="str">
            <v>NEFR 2016</v>
          </cell>
        </row>
        <row r="15072">
          <cell r="A15072" t="str">
            <v>NEFR 2016</v>
          </cell>
        </row>
        <row r="15073">
          <cell r="A15073" t="str">
            <v>NEFR 2016</v>
          </cell>
        </row>
        <row r="15074">
          <cell r="A15074" t="str">
            <v>NEFR 2016</v>
          </cell>
        </row>
        <row r="15075">
          <cell r="A15075" t="str">
            <v>NEFR 2016</v>
          </cell>
        </row>
        <row r="15076">
          <cell r="A15076" t="str">
            <v>NEFR 2016</v>
          </cell>
        </row>
        <row r="15077">
          <cell r="A15077" t="str">
            <v>NEFR 2016</v>
          </cell>
        </row>
        <row r="15078">
          <cell r="A15078" t="str">
            <v>NEFR 2016</v>
          </cell>
        </row>
        <row r="15079">
          <cell r="A15079" t="str">
            <v>NEFR 2016</v>
          </cell>
        </row>
        <row r="15080">
          <cell r="A15080" t="str">
            <v>NEFR 2016</v>
          </cell>
        </row>
        <row r="15081">
          <cell r="A15081" t="str">
            <v>NEFR 2016</v>
          </cell>
        </row>
        <row r="15082">
          <cell r="A15082" t="str">
            <v>NEFR 2016</v>
          </cell>
        </row>
        <row r="15083">
          <cell r="A15083" t="str">
            <v>NEFR 2016</v>
          </cell>
        </row>
        <row r="15084">
          <cell r="A15084" t="str">
            <v>NEFR 2016</v>
          </cell>
        </row>
        <row r="15085">
          <cell r="A15085" t="str">
            <v>NEFR 2016</v>
          </cell>
        </row>
        <row r="15086">
          <cell r="A15086" t="str">
            <v>NEFR 2016</v>
          </cell>
        </row>
        <row r="15087">
          <cell r="A15087" t="str">
            <v>NEFR 2016</v>
          </cell>
        </row>
        <row r="15088">
          <cell r="A15088" t="str">
            <v>NEFR 2016</v>
          </cell>
        </row>
        <row r="15089">
          <cell r="A15089" t="str">
            <v>NEFR 2016</v>
          </cell>
        </row>
        <row r="15090">
          <cell r="A15090" t="str">
            <v>NEFR 2016</v>
          </cell>
        </row>
        <row r="15091">
          <cell r="A15091" t="str">
            <v>NEFR 2016</v>
          </cell>
        </row>
        <row r="15092">
          <cell r="A15092" t="str">
            <v>NEFR 2016</v>
          </cell>
        </row>
        <row r="15093">
          <cell r="A15093" t="str">
            <v>NEFR 2016</v>
          </cell>
        </row>
        <row r="15094">
          <cell r="A15094" t="str">
            <v>NEFR 2016</v>
          </cell>
        </row>
        <row r="15095">
          <cell r="A15095" t="str">
            <v>NEFR 2016</v>
          </cell>
        </row>
        <row r="15096">
          <cell r="A15096" t="str">
            <v>NEFR 2016</v>
          </cell>
        </row>
        <row r="15097">
          <cell r="A15097" t="str">
            <v>NEFR 2016</v>
          </cell>
        </row>
        <row r="15098">
          <cell r="A15098" t="str">
            <v>NEFR 2016</v>
          </cell>
        </row>
        <row r="15099">
          <cell r="A15099" t="str">
            <v>NEFR 2016</v>
          </cell>
        </row>
        <row r="15100">
          <cell r="A15100" t="str">
            <v>NEFR 2016</v>
          </cell>
        </row>
        <row r="15101">
          <cell r="A15101" t="str">
            <v>NEFR 2016</v>
          </cell>
        </row>
        <row r="15102">
          <cell r="A15102" t="str">
            <v>NEFR 2016</v>
          </cell>
        </row>
        <row r="15103">
          <cell r="A15103" t="str">
            <v>NEFR 2016</v>
          </cell>
        </row>
        <row r="15104">
          <cell r="A15104" t="str">
            <v>NEFR 2016</v>
          </cell>
        </row>
        <row r="15105">
          <cell r="A15105" t="str">
            <v>NEFR 2016</v>
          </cell>
        </row>
        <row r="15106">
          <cell r="A15106" t="str">
            <v>NEFR 2016</v>
          </cell>
        </row>
        <row r="15107">
          <cell r="A15107" t="str">
            <v>NEFR 2016</v>
          </cell>
        </row>
        <row r="15108">
          <cell r="A15108" t="str">
            <v>NEFR 2016</v>
          </cell>
        </row>
        <row r="15109">
          <cell r="A15109" t="str">
            <v>NEFR 2016</v>
          </cell>
        </row>
        <row r="15110">
          <cell r="A15110" t="str">
            <v>NEFR 2016</v>
          </cell>
        </row>
        <row r="15111">
          <cell r="A15111" t="str">
            <v>NEFR 2016</v>
          </cell>
        </row>
        <row r="15112">
          <cell r="A15112" t="str">
            <v>NEFR 2016</v>
          </cell>
        </row>
        <row r="15113">
          <cell r="A15113" t="str">
            <v>NEFR 2016</v>
          </cell>
        </row>
        <row r="15114">
          <cell r="A15114" t="str">
            <v>NEFR 2016</v>
          </cell>
        </row>
        <row r="15115">
          <cell r="A15115" t="str">
            <v>NEFR 2016</v>
          </cell>
        </row>
        <row r="15116">
          <cell r="A15116" t="str">
            <v>NEFR 2016</v>
          </cell>
        </row>
        <row r="15117">
          <cell r="A15117" t="str">
            <v>NEFR 2016</v>
          </cell>
        </row>
        <row r="15118">
          <cell r="A15118" t="str">
            <v>NEFR 2016</v>
          </cell>
        </row>
        <row r="15119">
          <cell r="A15119" t="str">
            <v>NEFR 2016</v>
          </cell>
        </row>
        <row r="15120">
          <cell r="A15120" t="str">
            <v>NEFR 2016</v>
          </cell>
        </row>
        <row r="15121">
          <cell r="A15121" t="str">
            <v>NEFR 2016</v>
          </cell>
        </row>
        <row r="15122">
          <cell r="A15122" t="str">
            <v>NEFR 2016</v>
          </cell>
        </row>
        <row r="15123">
          <cell r="A15123" t="str">
            <v>NEFR 2016</v>
          </cell>
        </row>
        <row r="15124">
          <cell r="A15124" t="str">
            <v>NEFR 2016</v>
          </cell>
        </row>
        <row r="15125">
          <cell r="A15125" t="str">
            <v>NEFR 2016</v>
          </cell>
        </row>
        <row r="15126">
          <cell r="A15126" t="str">
            <v>NEFR 2016</v>
          </cell>
        </row>
        <row r="15127">
          <cell r="A15127" t="str">
            <v>NEFR 2016</v>
          </cell>
        </row>
        <row r="15128">
          <cell r="A15128" t="str">
            <v>NEFR 2016</v>
          </cell>
        </row>
        <row r="15129">
          <cell r="A15129" t="str">
            <v>NEFR 2016</v>
          </cell>
        </row>
        <row r="15130">
          <cell r="A15130" t="str">
            <v>NEFR 2016</v>
          </cell>
        </row>
        <row r="15131">
          <cell r="A15131" t="str">
            <v>NEFR 2016</v>
          </cell>
        </row>
        <row r="15132">
          <cell r="A15132" t="str">
            <v>NEFR 2016</v>
          </cell>
        </row>
        <row r="15133">
          <cell r="A15133" t="str">
            <v>NEFR 2016</v>
          </cell>
        </row>
        <row r="15134">
          <cell r="A15134" t="str">
            <v>NEFR 2016</v>
          </cell>
        </row>
        <row r="15135">
          <cell r="A15135" t="str">
            <v>NEFR 2016</v>
          </cell>
        </row>
        <row r="15136">
          <cell r="A15136" t="str">
            <v>NEFR 2016</v>
          </cell>
        </row>
        <row r="15137">
          <cell r="A15137" t="str">
            <v>NEFR 2016</v>
          </cell>
        </row>
        <row r="15138">
          <cell r="A15138" t="str">
            <v>NEFR 2016</v>
          </cell>
        </row>
        <row r="15139">
          <cell r="A15139" t="str">
            <v>NEFR 2016</v>
          </cell>
        </row>
        <row r="15140">
          <cell r="A15140" t="str">
            <v>NEFR 2016</v>
          </cell>
        </row>
        <row r="15141">
          <cell r="A15141" t="str">
            <v>NEFR 2016</v>
          </cell>
        </row>
        <row r="15142">
          <cell r="A15142" t="str">
            <v>NEFR 2016</v>
          </cell>
        </row>
        <row r="15143">
          <cell r="A15143" t="str">
            <v>NEFR 2016</v>
          </cell>
        </row>
        <row r="15144">
          <cell r="A15144" t="str">
            <v>NEFR 2016</v>
          </cell>
        </row>
        <row r="15145">
          <cell r="A15145" t="str">
            <v>NEFR 2016</v>
          </cell>
        </row>
        <row r="15146">
          <cell r="A15146" t="str">
            <v>NEFR 2016</v>
          </cell>
        </row>
        <row r="15147">
          <cell r="A15147" t="str">
            <v>NEFR 2016</v>
          </cell>
        </row>
        <row r="15148">
          <cell r="A15148" t="str">
            <v>NEFR 2016</v>
          </cell>
        </row>
        <row r="15149">
          <cell r="A15149" t="str">
            <v>NEFR 2016</v>
          </cell>
        </row>
        <row r="15150">
          <cell r="A15150" t="str">
            <v>NEFR 2016</v>
          </cell>
        </row>
        <row r="15151">
          <cell r="A15151" t="str">
            <v>NEFR 2016</v>
          </cell>
        </row>
        <row r="15152">
          <cell r="A15152" t="str">
            <v>NEFR 2016</v>
          </cell>
        </row>
        <row r="15153">
          <cell r="A15153" t="str">
            <v>NEFR 2016</v>
          </cell>
        </row>
        <row r="15154">
          <cell r="A15154" t="str">
            <v>NEFR 2016</v>
          </cell>
        </row>
        <row r="15155">
          <cell r="A15155" t="str">
            <v>NEFR 2016</v>
          </cell>
        </row>
        <row r="15156">
          <cell r="A15156" t="str">
            <v>NEFR 2016</v>
          </cell>
        </row>
        <row r="15157">
          <cell r="A15157" t="str">
            <v>NEFR 2016</v>
          </cell>
        </row>
        <row r="15158">
          <cell r="A15158" t="str">
            <v>NEFR 2016</v>
          </cell>
        </row>
        <row r="15159">
          <cell r="A15159" t="str">
            <v>NEFR 2016</v>
          </cell>
        </row>
        <row r="15160">
          <cell r="A15160" t="str">
            <v>NEFR 2016</v>
          </cell>
        </row>
        <row r="15161">
          <cell r="A15161" t="str">
            <v>NEFR 2016</v>
          </cell>
        </row>
        <row r="15162">
          <cell r="A15162" t="str">
            <v>NEFR 2016</v>
          </cell>
        </row>
        <row r="15163">
          <cell r="A15163" t="str">
            <v>NEFR 2016</v>
          </cell>
        </row>
        <row r="15164">
          <cell r="A15164" t="str">
            <v>NEFR 2016</v>
          </cell>
        </row>
        <row r="15165">
          <cell r="A15165" t="str">
            <v>NEFR 2016</v>
          </cell>
        </row>
        <row r="15166">
          <cell r="A15166" t="str">
            <v>NEFR 2016</v>
          </cell>
        </row>
        <row r="15167">
          <cell r="A15167" t="str">
            <v>NEFR 2016</v>
          </cell>
        </row>
        <row r="15168">
          <cell r="A15168" t="str">
            <v>NEFR 2016</v>
          </cell>
        </row>
        <row r="15169">
          <cell r="A15169" t="str">
            <v>NEFR 2016</v>
          </cell>
        </row>
        <row r="15170">
          <cell r="A15170" t="str">
            <v>NEFR 2016</v>
          </cell>
        </row>
        <row r="15171">
          <cell r="A15171" t="str">
            <v>NEFR 2016</v>
          </cell>
        </row>
        <row r="15172">
          <cell r="A15172" t="str">
            <v>NEFR 2016</v>
          </cell>
        </row>
        <row r="15173">
          <cell r="A15173" t="str">
            <v>NEFR 2016</v>
          </cell>
        </row>
        <row r="15174">
          <cell r="A15174" t="str">
            <v>NEFR 2016</v>
          </cell>
        </row>
        <row r="15175">
          <cell r="A15175" t="str">
            <v>NEFR 2016</v>
          </cell>
        </row>
        <row r="15176">
          <cell r="A15176" t="str">
            <v>NEFR 2016</v>
          </cell>
        </row>
        <row r="15177">
          <cell r="A15177" t="str">
            <v>NEFR 2016</v>
          </cell>
        </row>
        <row r="15178">
          <cell r="A15178" t="str">
            <v>NEFR 2016</v>
          </cell>
        </row>
        <row r="15179">
          <cell r="A15179" t="str">
            <v>NEFR 2016</v>
          </cell>
        </row>
        <row r="15180">
          <cell r="A15180" t="str">
            <v>NEFR 2016</v>
          </cell>
        </row>
        <row r="15181">
          <cell r="A15181" t="str">
            <v>NEFR 2016</v>
          </cell>
        </row>
        <row r="15182">
          <cell r="A15182" t="str">
            <v>NEFR 2016</v>
          </cell>
        </row>
        <row r="15183">
          <cell r="A15183" t="str">
            <v>NEFR 2016</v>
          </cell>
        </row>
        <row r="15184">
          <cell r="A15184" t="str">
            <v>NEFR 2016</v>
          </cell>
        </row>
        <row r="15185">
          <cell r="A15185" t="str">
            <v>NEFR 2016</v>
          </cell>
        </row>
        <row r="15186">
          <cell r="A15186" t="str">
            <v>NEFR 2016</v>
          </cell>
        </row>
        <row r="15187">
          <cell r="A15187" t="str">
            <v>NEFR 2016</v>
          </cell>
        </row>
        <row r="15188">
          <cell r="A15188" t="str">
            <v>NEFR 2016</v>
          </cell>
        </row>
        <row r="15189">
          <cell r="A15189" t="str">
            <v>NEFR 2016</v>
          </cell>
        </row>
        <row r="15190">
          <cell r="A15190" t="str">
            <v>NEFR 2016</v>
          </cell>
        </row>
        <row r="15191">
          <cell r="A15191" t="str">
            <v>NEFR 2016</v>
          </cell>
        </row>
        <row r="15192">
          <cell r="A15192" t="str">
            <v>NEFR 2016</v>
          </cell>
        </row>
        <row r="15193">
          <cell r="A15193" t="str">
            <v>NEFR 2016</v>
          </cell>
        </row>
        <row r="15194">
          <cell r="A15194" t="str">
            <v>NEFR 2016</v>
          </cell>
        </row>
        <row r="15195">
          <cell r="A15195" t="str">
            <v>NEFR 2016</v>
          </cell>
        </row>
        <row r="15196">
          <cell r="A15196" t="str">
            <v>NEFR 2016</v>
          </cell>
        </row>
        <row r="15197">
          <cell r="A15197" t="str">
            <v>NEFR 2016</v>
          </cell>
        </row>
        <row r="15198">
          <cell r="A15198" t="str">
            <v>NEFR 2016</v>
          </cell>
        </row>
        <row r="15199">
          <cell r="A15199" t="str">
            <v>NEFR 2016</v>
          </cell>
        </row>
        <row r="15200">
          <cell r="A15200" t="str">
            <v>NEFR 2016</v>
          </cell>
        </row>
        <row r="15201">
          <cell r="A15201" t="str">
            <v>NEFR 2016</v>
          </cell>
        </row>
        <row r="15202">
          <cell r="A15202" t="str">
            <v>NEFR 2016</v>
          </cell>
        </row>
        <row r="15203">
          <cell r="A15203" t="str">
            <v>NEFR 2016</v>
          </cell>
        </row>
        <row r="15204">
          <cell r="A15204" t="str">
            <v>NEFR 2016</v>
          </cell>
        </row>
        <row r="15205">
          <cell r="A15205" t="str">
            <v>NEFR 2016</v>
          </cell>
        </row>
        <row r="15206">
          <cell r="A15206" t="str">
            <v>NEFR 2016</v>
          </cell>
        </row>
        <row r="15207">
          <cell r="A15207" t="str">
            <v>NEFR 2016</v>
          </cell>
        </row>
        <row r="15208">
          <cell r="A15208" t="str">
            <v>NEFR 2016</v>
          </cell>
        </row>
        <row r="15209">
          <cell r="A15209" t="str">
            <v>NEFR 2016</v>
          </cell>
        </row>
        <row r="15210">
          <cell r="A15210" t="str">
            <v>NEFR 2016</v>
          </cell>
        </row>
        <row r="15211">
          <cell r="A15211" t="str">
            <v>NEFR 2016</v>
          </cell>
        </row>
        <row r="15212">
          <cell r="A15212" t="str">
            <v>NEFR 2016</v>
          </cell>
        </row>
        <row r="15213">
          <cell r="A15213" t="str">
            <v>NEFR 2016</v>
          </cell>
        </row>
        <row r="15214">
          <cell r="A15214" t="str">
            <v>NEFR 2016</v>
          </cell>
        </row>
        <row r="15215">
          <cell r="A15215" t="str">
            <v>NEFR 2016</v>
          </cell>
        </row>
        <row r="15216">
          <cell r="A15216" t="str">
            <v>NEFR 2016</v>
          </cell>
        </row>
        <row r="15217">
          <cell r="A15217" t="str">
            <v>NEFR 2016</v>
          </cell>
        </row>
        <row r="15218">
          <cell r="A15218" t="str">
            <v>NEFR 2016</v>
          </cell>
        </row>
        <row r="15219">
          <cell r="A15219" t="str">
            <v>NEFR 2016</v>
          </cell>
        </row>
        <row r="15220">
          <cell r="A15220" t="str">
            <v>NEFR 2016</v>
          </cell>
        </row>
        <row r="15221">
          <cell r="A15221" t="str">
            <v>NEFR 2016</v>
          </cell>
        </row>
        <row r="15222">
          <cell r="A15222" t="str">
            <v>NEFR 2016</v>
          </cell>
        </row>
        <row r="15223">
          <cell r="A15223" t="str">
            <v>NEFR 2016</v>
          </cell>
        </row>
        <row r="15224">
          <cell r="A15224" t="str">
            <v>NEFR 2016</v>
          </cell>
        </row>
        <row r="15225">
          <cell r="A15225" t="str">
            <v>NEFR 2016</v>
          </cell>
        </row>
        <row r="15226">
          <cell r="A15226" t="str">
            <v>NEFR 2016</v>
          </cell>
        </row>
        <row r="15227">
          <cell r="A15227" t="str">
            <v>NEFR 2016</v>
          </cell>
        </row>
        <row r="15228">
          <cell r="A15228" t="str">
            <v>NEFR 2016</v>
          </cell>
        </row>
        <row r="15229">
          <cell r="A15229" t="str">
            <v>NEFR 2016</v>
          </cell>
        </row>
        <row r="15230">
          <cell r="A15230" t="str">
            <v>NEFR 2016</v>
          </cell>
        </row>
        <row r="15231">
          <cell r="A15231" t="str">
            <v>NEFR 2016</v>
          </cell>
        </row>
        <row r="15232">
          <cell r="A15232" t="str">
            <v>NEFR 2016</v>
          </cell>
        </row>
        <row r="15233">
          <cell r="A15233" t="str">
            <v>NEFR 2016</v>
          </cell>
        </row>
        <row r="15234">
          <cell r="A15234" t="str">
            <v>NEFR 2016</v>
          </cell>
        </row>
        <row r="15235">
          <cell r="A15235" t="str">
            <v>NEFR 2016</v>
          </cell>
        </row>
        <row r="15236">
          <cell r="A15236" t="str">
            <v>NEFR 2016</v>
          </cell>
        </row>
        <row r="15237">
          <cell r="A15237" t="str">
            <v>NEFR 2016</v>
          </cell>
        </row>
        <row r="15238">
          <cell r="A15238" t="str">
            <v>NEFR 2016</v>
          </cell>
        </row>
        <row r="15239">
          <cell r="A15239" t="str">
            <v>NEFR 2016</v>
          </cell>
        </row>
        <row r="15240">
          <cell r="A15240" t="str">
            <v>NEFR 2016</v>
          </cell>
        </row>
        <row r="15241">
          <cell r="A15241" t="str">
            <v>NEFR 2016</v>
          </cell>
        </row>
        <row r="15242">
          <cell r="A15242" t="str">
            <v>NEFR 2016</v>
          </cell>
        </row>
        <row r="15243">
          <cell r="A15243" t="str">
            <v>NEFR 2016</v>
          </cell>
        </row>
        <row r="15244">
          <cell r="A15244" t="str">
            <v>NEFR 2016</v>
          </cell>
        </row>
        <row r="15245">
          <cell r="A15245" t="str">
            <v>NEFR 2016</v>
          </cell>
        </row>
        <row r="15246">
          <cell r="A15246" t="str">
            <v>NEFR 2016</v>
          </cell>
        </row>
        <row r="15247">
          <cell r="A15247" t="str">
            <v>NEFR 2016</v>
          </cell>
        </row>
        <row r="15248">
          <cell r="A15248" t="str">
            <v>NEFR 2016</v>
          </cell>
        </row>
        <row r="15249">
          <cell r="A15249" t="str">
            <v>NEFR 2016</v>
          </cell>
        </row>
        <row r="15250">
          <cell r="A15250" t="str">
            <v>NEFR 2016</v>
          </cell>
        </row>
        <row r="15251">
          <cell r="A15251" t="str">
            <v>NEFR 2016</v>
          </cell>
        </row>
        <row r="15252">
          <cell r="A15252" t="str">
            <v>NEFR 2016</v>
          </cell>
        </row>
        <row r="15253">
          <cell r="A15253" t="str">
            <v>NEFR 2016</v>
          </cell>
        </row>
        <row r="15254">
          <cell r="A15254" t="str">
            <v>NEFR 2016</v>
          </cell>
        </row>
        <row r="15255">
          <cell r="A15255" t="str">
            <v>NEFR 2016</v>
          </cell>
        </row>
        <row r="15256">
          <cell r="A15256" t="str">
            <v>NEFR 2016</v>
          </cell>
        </row>
        <row r="15257">
          <cell r="A15257" t="str">
            <v>NEFR 2016</v>
          </cell>
        </row>
        <row r="15258">
          <cell r="A15258" t="str">
            <v>NEFR 2016</v>
          </cell>
        </row>
        <row r="15259">
          <cell r="A15259" t="str">
            <v>NEFR 2016</v>
          </cell>
        </row>
        <row r="15260">
          <cell r="A15260" t="str">
            <v>NEFR 2016</v>
          </cell>
        </row>
        <row r="15261">
          <cell r="A15261" t="str">
            <v>NEFR 2016</v>
          </cell>
        </row>
        <row r="15262">
          <cell r="A15262" t="str">
            <v>NEFR 2016</v>
          </cell>
        </row>
        <row r="15263">
          <cell r="A15263" t="str">
            <v>NEFR 2016</v>
          </cell>
        </row>
        <row r="15264">
          <cell r="A15264" t="str">
            <v>NEFR 2016</v>
          </cell>
        </row>
        <row r="15265">
          <cell r="A15265" t="str">
            <v>NEFR 2016</v>
          </cell>
        </row>
        <row r="15266">
          <cell r="A15266" t="str">
            <v>NEFR 2016</v>
          </cell>
        </row>
        <row r="15267">
          <cell r="A15267" t="str">
            <v>NEFR 2016</v>
          </cell>
        </row>
        <row r="15268">
          <cell r="A15268" t="str">
            <v>NEFR 2016</v>
          </cell>
        </row>
        <row r="15269">
          <cell r="A15269" t="str">
            <v>NEFR 2016</v>
          </cell>
        </row>
        <row r="15270">
          <cell r="A15270" t="str">
            <v>NEFR 2016</v>
          </cell>
        </row>
        <row r="15271">
          <cell r="A15271" t="str">
            <v>NEFR 2016</v>
          </cell>
        </row>
        <row r="15272">
          <cell r="A15272" t="str">
            <v>NEFR 2016</v>
          </cell>
        </row>
        <row r="15273">
          <cell r="A15273" t="str">
            <v>NEFR 2016</v>
          </cell>
        </row>
        <row r="15274">
          <cell r="A15274" t="str">
            <v>NEFR 2016</v>
          </cell>
        </row>
        <row r="15275">
          <cell r="A15275" t="str">
            <v>NEFR 2016</v>
          </cell>
        </row>
        <row r="15276">
          <cell r="A15276" t="str">
            <v>NEFR 2016</v>
          </cell>
        </row>
        <row r="15277">
          <cell r="A15277" t="str">
            <v>NEFR 2016</v>
          </cell>
        </row>
        <row r="15278">
          <cell r="A15278" t="str">
            <v>NEFR 2016</v>
          </cell>
        </row>
        <row r="15279">
          <cell r="A15279" t="str">
            <v>NEFR 2016</v>
          </cell>
        </row>
        <row r="15280">
          <cell r="A15280" t="str">
            <v>NEFR 2016</v>
          </cell>
        </row>
        <row r="15281">
          <cell r="A15281" t="str">
            <v>NEFR 2016</v>
          </cell>
        </row>
        <row r="15282">
          <cell r="A15282" t="str">
            <v>NEFR 2016</v>
          </cell>
        </row>
        <row r="15283">
          <cell r="A15283" t="str">
            <v>NEFR 2016</v>
          </cell>
        </row>
        <row r="15284">
          <cell r="A15284" t="str">
            <v>NEFR 2016</v>
          </cell>
        </row>
        <row r="15285">
          <cell r="A15285" t="str">
            <v>NEFR 2016</v>
          </cell>
        </row>
        <row r="15286">
          <cell r="A15286" t="str">
            <v>NEFR 2016</v>
          </cell>
        </row>
        <row r="15287">
          <cell r="A15287" t="str">
            <v>NEFR 2016</v>
          </cell>
        </row>
        <row r="15288">
          <cell r="A15288" t="str">
            <v>NEFR 2016</v>
          </cell>
        </row>
        <row r="15289">
          <cell r="A15289" t="str">
            <v>NEFR 2016</v>
          </cell>
        </row>
        <row r="15290">
          <cell r="A15290" t="str">
            <v>NEFR 2016</v>
          </cell>
        </row>
        <row r="15291">
          <cell r="A15291" t="str">
            <v>NEFR 2016</v>
          </cell>
        </row>
        <row r="15292">
          <cell r="A15292" t="str">
            <v>NEFR 2016</v>
          </cell>
        </row>
        <row r="15293">
          <cell r="A15293" t="str">
            <v>NEFR 2016</v>
          </cell>
        </row>
        <row r="15294">
          <cell r="A15294" t="str">
            <v>NEFR 2016</v>
          </cell>
        </row>
        <row r="15295">
          <cell r="A15295" t="str">
            <v>NEFR 2016</v>
          </cell>
        </row>
        <row r="15296">
          <cell r="A15296" t="str">
            <v>NEFR 2016</v>
          </cell>
        </row>
        <row r="15297">
          <cell r="A15297" t="str">
            <v>NEFR 2016</v>
          </cell>
        </row>
        <row r="15298">
          <cell r="A15298" t="str">
            <v>NEFR 2016</v>
          </cell>
        </row>
        <row r="15299">
          <cell r="A15299" t="str">
            <v>NEFR 2016</v>
          </cell>
        </row>
        <row r="15300">
          <cell r="A15300" t="str">
            <v>NEFR 2016</v>
          </cell>
        </row>
        <row r="15301">
          <cell r="A15301" t="str">
            <v>NEFR 2016</v>
          </cell>
        </row>
        <row r="15302">
          <cell r="A15302" t="str">
            <v>NEFR 2016</v>
          </cell>
        </row>
        <row r="15303">
          <cell r="A15303" t="str">
            <v>NEFR 2016</v>
          </cell>
        </row>
        <row r="15304">
          <cell r="A15304" t="str">
            <v>NEFR 2016</v>
          </cell>
        </row>
        <row r="15305">
          <cell r="A15305" t="str">
            <v>NEFR 2016</v>
          </cell>
        </row>
        <row r="15306">
          <cell r="A15306" t="str">
            <v>NEFR 2016</v>
          </cell>
        </row>
        <row r="15307">
          <cell r="A15307" t="str">
            <v>NEFR 2016</v>
          </cell>
        </row>
        <row r="15308">
          <cell r="A15308" t="str">
            <v>NEFR 2016</v>
          </cell>
        </row>
        <row r="15309">
          <cell r="A15309" t="str">
            <v>NEFR 2016</v>
          </cell>
        </row>
        <row r="15310">
          <cell r="A15310" t="str">
            <v>NEFR 2016</v>
          </cell>
        </row>
        <row r="15311">
          <cell r="A15311" t="str">
            <v>NEFR 2016</v>
          </cell>
        </row>
        <row r="15312">
          <cell r="A15312" t="str">
            <v>NEFR 2016</v>
          </cell>
        </row>
        <row r="15313">
          <cell r="A15313" t="str">
            <v>NEFR 2016</v>
          </cell>
        </row>
        <row r="15314">
          <cell r="A15314" t="str">
            <v>NEFR 2016</v>
          </cell>
        </row>
        <row r="15315">
          <cell r="A15315" t="str">
            <v>NEFR 2016</v>
          </cell>
        </row>
        <row r="15316">
          <cell r="A15316" t="str">
            <v>NEFR 2016</v>
          </cell>
        </row>
        <row r="15317">
          <cell r="A15317" t="str">
            <v>NEFR 2016</v>
          </cell>
        </row>
        <row r="15318">
          <cell r="A15318" t="str">
            <v>NEFR 2016</v>
          </cell>
        </row>
        <row r="15319">
          <cell r="A15319" t="str">
            <v>NEFR 2016</v>
          </cell>
        </row>
        <row r="15320">
          <cell r="A15320" t="str">
            <v>NEFR 2016</v>
          </cell>
        </row>
        <row r="15321">
          <cell r="A15321" t="str">
            <v>NEFR 2016</v>
          </cell>
        </row>
        <row r="15322">
          <cell r="A15322" t="str">
            <v>NEFR 2016</v>
          </cell>
        </row>
        <row r="15323">
          <cell r="A15323" t="str">
            <v>NEFR 2016</v>
          </cell>
        </row>
        <row r="15324">
          <cell r="A15324" t="str">
            <v>NEFR 2016</v>
          </cell>
        </row>
        <row r="15325">
          <cell r="A15325" t="str">
            <v>NEFR 2016</v>
          </cell>
        </row>
        <row r="15326">
          <cell r="A15326" t="str">
            <v>NEFR 2016</v>
          </cell>
        </row>
        <row r="15327">
          <cell r="A15327" t="str">
            <v>NEFR 2016</v>
          </cell>
        </row>
        <row r="15328">
          <cell r="A15328" t="str">
            <v>NEFR 2016</v>
          </cell>
        </row>
        <row r="15329">
          <cell r="A15329" t="str">
            <v>NEFR 2016</v>
          </cell>
        </row>
        <row r="15330">
          <cell r="A15330" t="str">
            <v>NEFR 2016</v>
          </cell>
        </row>
        <row r="15331">
          <cell r="A15331" t="str">
            <v>NEFR 2016</v>
          </cell>
        </row>
        <row r="15332">
          <cell r="A15332" t="str">
            <v>NEFR 2016</v>
          </cell>
        </row>
        <row r="15333">
          <cell r="A15333" t="str">
            <v>NEFR 2016</v>
          </cell>
        </row>
        <row r="15334">
          <cell r="A15334" t="str">
            <v>NEFR 2016</v>
          </cell>
        </row>
        <row r="15335">
          <cell r="A15335" t="str">
            <v>NEFR 2016</v>
          </cell>
        </row>
        <row r="15336">
          <cell r="A15336" t="str">
            <v>NEFR 2016</v>
          </cell>
        </row>
        <row r="15337">
          <cell r="A15337" t="str">
            <v>NEFR 2016</v>
          </cell>
        </row>
        <row r="15338">
          <cell r="A15338" t="str">
            <v>NEFR 2016</v>
          </cell>
        </row>
        <row r="15339">
          <cell r="A15339" t="str">
            <v>NEFR 2016</v>
          </cell>
        </row>
        <row r="15340">
          <cell r="A15340" t="str">
            <v>NEFR 2016</v>
          </cell>
        </row>
        <row r="15341">
          <cell r="A15341" t="str">
            <v>NEFR 2016</v>
          </cell>
        </row>
        <row r="15342">
          <cell r="A15342" t="str">
            <v>NEFR 2016</v>
          </cell>
        </row>
        <row r="15343">
          <cell r="A15343" t="str">
            <v>NEFR 2016</v>
          </cell>
        </row>
        <row r="15344">
          <cell r="A15344" t="str">
            <v>NEFR 2016</v>
          </cell>
        </row>
        <row r="15345">
          <cell r="A15345" t="str">
            <v>NEFR 2016</v>
          </cell>
        </row>
        <row r="15346">
          <cell r="A15346" t="str">
            <v>NEFR 2016</v>
          </cell>
        </row>
        <row r="15347">
          <cell r="A15347" t="str">
            <v>NEFR 2016</v>
          </cell>
        </row>
        <row r="15348">
          <cell r="A15348" t="str">
            <v>NEFR 2016</v>
          </cell>
        </row>
        <row r="15349">
          <cell r="A15349" t="str">
            <v>NEFR 2016</v>
          </cell>
        </row>
        <row r="15350">
          <cell r="A15350" t="str">
            <v>NEFR 2016</v>
          </cell>
        </row>
        <row r="15351">
          <cell r="A15351" t="str">
            <v>NEFR 2016</v>
          </cell>
        </row>
        <row r="15352">
          <cell r="A15352" t="str">
            <v>NEFR 2016</v>
          </cell>
        </row>
        <row r="15353">
          <cell r="A15353" t="str">
            <v>NEFR 2016</v>
          </cell>
        </row>
        <row r="15354">
          <cell r="A15354" t="str">
            <v>NEFR 2016</v>
          </cell>
        </row>
        <row r="15355">
          <cell r="A15355" t="str">
            <v>NEFR 2016</v>
          </cell>
        </row>
        <row r="15356">
          <cell r="A15356" t="str">
            <v>NEFR 2016</v>
          </cell>
        </row>
        <row r="15357">
          <cell r="A15357" t="str">
            <v>NEFR 2016</v>
          </cell>
        </row>
        <row r="15358">
          <cell r="A15358" t="str">
            <v>NEFR 2016</v>
          </cell>
        </row>
        <row r="15359">
          <cell r="A15359" t="str">
            <v>NEFR 2016</v>
          </cell>
        </row>
        <row r="15360">
          <cell r="A15360" t="str">
            <v>NEFR 2016</v>
          </cell>
        </row>
        <row r="15361">
          <cell r="A15361" t="str">
            <v>NEFR 2016</v>
          </cell>
        </row>
        <row r="15362">
          <cell r="A15362" t="str">
            <v>NEFR 2016</v>
          </cell>
        </row>
        <row r="15363">
          <cell r="A15363" t="str">
            <v>NEFR 2016</v>
          </cell>
        </row>
        <row r="15364">
          <cell r="A15364" t="str">
            <v>NEFR 2016</v>
          </cell>
        </row>
        <row r="15365">
          <cell r="A15365" t="str">
            <v>NEFR 2016</v>
          </cell>
        </row>
        <row r="15366">
          <cell r="A15366" t="str">
            <v>NEFR 2016</v>
          </cell>
        </row>
        <row r="15367">
          <cell r="A15367" t="str">
            <v>NEFR 2016</v>
          </cell>
        </row>
        <row r="15368">
          <cell r="A15368" t="str">
            <v>NEFR 2016</v>
          </cell>
        </row>
        <row r="15369">
          <cell r="A15369" t="str">
            <v>NEFR 2016</v>
          </cell>
        </row>
        <row r="15370">
          <cell r="A15370" t="str">
            <v>NEFR 2016</v>
          </cell>
        </row>
        <row r="15371">
          <cell r="A15371" t="str">
            <v>NEFR 2016</v>
          </cell>
        </row>
        <row r="15372">
          <cell r="A15372" t="str">
            <v>NEFR 2016</v>
          </cell>
        </row>
        <row r="15373">
          <cell r="A15373" t="str">
            <v>NEFR 2016</v>
          </cell>
        </row>
        <row r="15374">
          <cell r="A15374" t="str">
            <v>NEFR 2016</v>
          </cell>
        </row>
        <row r="15375">
          <cell r="A15375" t="str">
            <v>NEFR 2016</v>
          </cell>
        </row>
        <row r="15376">
          <cell r="A15376" t="str">
            <v>NEFR 2016</v>
          </cell>
        </row>
        <row r="15377">
          <cell r="A15377" t="str">
            <v>NEFR 2016</v>
          </cell>
        </row>
        <row r="15378">
          <cell r="A15378" t="str">
            <v>NEFR 2016</v>
          </cell>
        </row>
        <row r="15379">
          <cell r="A15379" t="str">
            <v>NEFR 2016</v>
          </cell>
        </row>
        <row r="15380">
          <cell r="A15380" t="str">
            <v>NEFR 2016</v>
          </cell>
        </row>
        <row r="15381">
          <cell r="A15381" t="str">
            <v>NEFR 2016</v>
          </cell>
        </row>
        <row r="15382">
          <cell r="A15382" t="str">
            <v>NEFR 2016</v>
          </cell>
        </row>
        <row r="15383">
          <cell r="A15383" t="str">
            <v>NEFR 2016</v>
          </cell>
        </row>
        <row r="15384">
          <cell r="A15384" t="str">
            <v>NEFR 2016</v>
          </cell>
        </row>
        <row r="15385">
          <cell r="A15385" t="str">
            <v>NEFR 2016</v>
          </cell>
        </row>
        <row r="15386">
          <cell r="A15386" t="str">
            <v>NEFR 2016</v>
          </cell>
        </row>
        <row r="15387">
          <cell r="A15387" t="str">
            <v>NEFR 2016</v>
          </cell>
        </row>
        <row r="15388">
          <cell r="A15388" t="str">
            <v>NEFR 2016</v>
          </cell>
        </row>
        <row r="15389">
          <cell r="A15389" t="str">
            <v>NEFR 2016</v>
          </cell>
        </row>
        <row r="15390">
          <cell r="A15390" t="str">
            <v>NEFR 2016</v>
          </cell>
        </row>
        <row r="15391">
          <cell r="A15391" t="str">
            <v>NEFR 2016</v>
          </cell>
        </row>
        <row r="15392">
          <cell r="A15392" t="str">
            <v>NEFR 2016</v>
          </cell>
        </row>
        <row r="15393">
          <cell r="A15393" t="str">
            <v>NEFR 2016</v>
          </cell>
        </row>
        <row r="15394">
          <cell r="A15394" t="str">
            <v>NEFR 2016</v>
          </cell>
        </row>
        <row r="15395">
          <cell r="A15395" t="str">
            <v>NEFR 2016</v>
          </cell>
        </row>
        <row r="15396">
          <cell r="A15396" t="str">
            <v>NEFR 2016</v>
          </cell>
        </row>
        <row r="15397">
          <cell r="A15397" t="str">
            <v>NEFR 2016</v>
          </cell>
        </row>
        <row r="15398">
          <cell r="A15398" t="str">
            <v>NEFR 2016</v>
          </cell>
        </row>
        <row r="15399">
          <cell r="A15399" t="str">
            <v>NEFR 2016</v>
          </cell>
        </row>
        <row r="15400">
          <cell r="A15400" t="str">
            <v>NEFR 2016</v>
          </cell>
        </row>
        <row r="15401">
          <cell r="A15401" t="str">
            <v>NEFR 2016</v>
          </cell>
        </row>
        <row r="15402">
          <cell r="A15402" t="str">
            <v>NEFR 2016</v>
          </cell>
        </row>
        <row r="15403">
          <cell r="A15403" t="str">
            <v>NEFR 2016</v>
          </cell>
        </row>
        <row r="15404">
          <cell r="A15404" t="str">
            <v>NEFR 2016</v>
          </cell>
        </row>
        <row r="15405">
          <cell r="A15405" t="str">
            <v>NEFR 2016</v>
          </cell>
        </row>
        <row r="15406">
          <cell r="A15406" t="str">
            <v>NEFR 2016</v>
          </cell>
        </row>
        <row r="15407">
          <cell r="A15407" t="str">
            <v>NEFR 2016</v>
          </cell>
        </row>
        <row r="15408">
          <cell r="A15408" t="str">
            <v>NEFR 2016</v>
          </cell>
        </row>
        <row r="15409">
          <cell r="A15409" t="str">
            <v>NEFR 2016</v>
          </cell>
        </row>
        <row r="15410">
          <cell r="A15410" t="str">
            <v>NEFR 2016</v>
          </cell>
        </row>
        <row r="15411">
          <cell r="A15411" t="str">
            <v>NEFR 2016</v>
          </cell>
        </row>
        <row r="15412">
          <cell r="A15412" t="str">
            <v>NEFR 2016</v>
          </cell>
        </row>
        <row r="15413">
          <cell r="A15413" t="str">
            <v>NEFR 2016</v>
          </cell>
        </row>
        <row r="15414">
          <cell r="A15414" t="str">
            <v>NEFR 2016</v>
          </cell>
        </row>
        <row r="15415">
          <cell r="A15415" t="str">
            <v>NEFR 2016</v>
          </cell>
        </row>
        <row r="15416">
          <cell r="A15416" t="str">
            <v>NEFR 2016</v>
          </cell>
        </row>
        <row r="15417">
          <cell r="A15417" t="str">
            <v>NEFR 2016</v>
          </cell>
        </row>
        <row r="15418">
          <cell r="A15418" t="str">
            <v>NEFR 2016</v>
          </cell>
        </row>
        <row r="15419">
          <cell r="A15419" t="str">
            <v>NEFR 2016</v>
          </cell>
        </row>
        <row r="15420">
          <cell r="A15420" t="str">
            <v>NEFR 2016</v>
          </cell>
        </row>
        <row r="15421">
          <cell r="A15421" t="str">
            <v>NEFR 2016</v>
          </cell>
        </row>
        <row r="15422">
          <cell r="A15422" t="str">
            <v>NEFR 2016</v>
          </cell>
        </row>
        <row r="15423">
          <cell r="A15423" t="str">
            <v>NEFR 2016</v>
          </cell>
        </row>
        <row r="15424">
          <cell r="A15424" t="str">
            <v>NEFR 2016</v>
          </cell>
        </row>
        <row r="15425">
          <cell r="A15425" t="str">
            <v>NEFR 2016</v>
          </cell>
        </row>
        <row r="15426">
          <cell r="A15426" t="str">
            <v>NEFR 2016</v>
          </cell>
        </row>
        <row r="15427">
          <cell r="A15427" t="str">
            <v>NEFR 2016</v>
          </cell>
        </row>
        <row r="15428">
          <cell r="A15428" t="str">
            <v>NEFR 2016</v>
          </cell>
        </row>
        <row r="15429">
          <cell r="A15429" t="str">
            <v>NEFR 2016</v>
          </cell>
        </row>
        <row r="15430">
          <cell r="A15430" t="str">
            <v>NEFR 2016</v>
          </cell>
        </row>
        <row r="15431">
          <cell r="A15431" t="str">
            <v>NEFR 2016</v>
          </cell>
        </row>
        <row r="15432">
          <cell r="A15432" t="str">
            <v>NEFR 2016</v>
          </cell>
        </row>
        <row r="15433">
          <cell r="A15433" t="str">
            <v>NEFR 2016</v>
          </cell>
        </row>
        <row r="15434">
          <cell r="A15434" t="str">
            <v>NEFR 2016</v>
          </cell>
        </row>
        <row r="15435">
          <cell r="A15435" t="str">
            <v>NEFR 2016</v>
          </cell>
        </row>
        <row r="15436">
          <cell r="A15436" t="str">
            <v>NEFR 2016</v>
          </cell>
        </row>
        <row r="15437">
          <cell r="A15437" t="str">
            <v>NEFR 2016</v>
          </cell>
        </row>
        <row r="15438">
          <cell r="A15438" t="str">
            <v>NEFR 2016</v>
          </cell>
        </row>
        <row r="15439">
          <cell r="A15439" t="str">
            <v>NEFR 2016</v>
          </cell>
        </row>
        <row r="15440">
          <cell r="A15440" t="str">
            <v>NEFR 2016</v>
          </cell>
        </row>
        <row r="15441">
          <cell r="A15441" t="str">
            <v>NEFR 2016</v>
          </cell>
        </row>
        <row r="15442">
          <cell r="A15442" t="str">
            <v>NEFR 2016</v>
          </cell>
        </row>
        <row r="15443">
          <cell r="A15443" t="str">
            <v>NEFR 2016</v>
          </cell>
        </row>
        <row r="15444">
          <cell r="A15444" t="str">
            <v>NEFR 2016</v>
          </cell>
        </row>
        <row r="15445">
          <cell r="A15445" t="str">
            <v>NEFR 2016</v>
          </cell>
        </row>
        <row r="15446">
          <cell r="A15446" t="str">
            <v>NEFR 2016</v>
          </cell>
        </row>
        <row r="15447">
          <cell r="A15447" t="str">
            <v>NEFR 2016</v>
          </cell>
        </row>
        <row r="15448">
          <cell r="A15448" t="str">
            <v>NEFR 2016</v>
          </cell>
        </row>
        <row r="15449">
          <cell r="A15449" t="str">
            <v>NEFR 2016</v>
          </cell>
        </row>
        <row r="15450">
          <cell r="A15450" t="str">
            <v>NEFR 2016</v>
          </cell>
        </row>
        <row r="15451">
          <cell r="A15451" t="str">
            <v>NEFR 2016</v>
          </cell>
        </row>
        <row r="15452">
          <cell r="A15452" t="str">
            <v>NEFR 2016</v>
          </cell>
        </row>
        <row r="15453">
          <cell r="A15453" t="str">
            <v>NEFR 2016</v>
          </cell>
        </row>
        <row r="15454">
          <cell r="A15454" t="str">
            <v>NEFR 2016</v>
          </cell>
        </row>
        <row r="15455">
          <cell r="A15455" t="str">
            <v>NEFR 2016</v>
          </cell>
        </row>
        <row r="15456">
          <cell r="A15456" t="str">
            <v>NEFR 2016</v>
          </cell>
        </row>
        <row r="15457">
          <cell r="A15457" t="str">
            <v>NEFR 2016</v>
          </cell>
        </row>
        <row r="15458">
          <cell r="A15458" t="str">
            <v>NEFR 2016</v>
          </cell>
        </row>
        <row r="15459">
          <cell r="A15459" t="str">
            <v>NEFR 2016</v>
          </cell>
        </row>
        <row r="15460">
          <cell r="A15460" t="str">
            <v>NEFR 2016</v>
          </cell>
        </row>
        <row r="15461">
          <cell r="A15461" t="str">
            <v>NEFR 2016</v>
          </cell>
        </row>
        <row r="15462">
          <cell r="A15462" t="str">
            <v>NEFR 2016</v>
          </cell>
        </row>
        <row r="15463">
          <cell r="A15463" t="str">
            <v>NEFR 2016</v>
          </cell>
        </row>
        <row r="15464">
          <cell r="A15464" t="str">
            <v>NEFR 2016</v>
          </cell>
        </row>
        <row r="15465">
          <cell r="A15465" t="str">
            <v>NEFR 2016</v>
          </cell>
        </row>
        <row r="15466">
          <cell r="A15466" t="str">
            <v>NEFR 2016</v>
          </cell>
        </row>
        <row r="15467">
          <cell r="A15467" t="str">
            <v>NEFR 2016</v>
          </cell>
        </row>
        <row r="15468">
          <cell r="A15468" t="str">
            <v>NEFR 2016</v>
          </cell>
        </row>
        <row r="15469">
          <cell r="A15469" t="str">
            <v>NEFR 2016</v>
          </cell>
        </row>
        <row r="15470">
          <cell r="A15470" t="str">
            <v>NEFR 2016</v>
          </cell>
        </row>
        <row r="15471">
          <cell r="A15471" t="str">
            <v>NEFR 2016</v>
          </cell>
        </row>
        <row r="15472">
          <cell r="A15472" t="str">
            <v>NEFR 2016</v>
          </cell>
        </row>
        <row r="15473">
          <cell r="A15473" t="str">
            <v>NEFR 2016</v>
          </cell>
        </row>
        <row r="15474">
          <cell r="A15474" t="str">
            <v>NEFR 2016</v>
          </cell>
        </row>
        <row r="15475">
          <cell r="A15475" t="str">
            <v>NEFR 2016</v>
          </cell>
        </row>
        <row r="15476">
          <cell r="A15476" t="str">
            <v>NEFR 2016</v>
          </cell>
        </row>
        <row r="15477">
          <cell r="A15477" t="str">
            <v>NEFR 2016</v>
          </cell>
        </row>
        <row r="15478">
          <cell r="A15478" t="str">
            <v>NEFR 2016</v>
          </cell>
        </row>
        <row r="15479">
          <cell r="A15479" t="str">
            <v>NEFR 2016</v>
          </cell>
        </row>
        <row r="15480">
          <cell r="A15480" t="str">
            <v>NEFR 2016</v>
          </cell>
        </row>
        <row r="15481">
          <cell r="A15481" t="str">
            <v>NEFR 2016</v>
          </cell>
        </row>
        <row r="15482">
          <cell r="A15482" t="str">
            <v>NEFR 2016</v>
          </cell>
        </row>
        <row r="15483">
          <cell r="A15483" t="str">
            <v>NEFR 2016</v>
          </cell>
        </row>
        <row r="15484">
          <cell r="A15484" t="str">
            <v>NEFR 2016</v>
          </cell>
        </row>
        <row r="15485">
          <cell r="A15485" t="str">
            <v>NEFR 2016</v>
          </cell>
        </row>
        <row r="15486">
          <cell r="A15486" t="str">
            <v>NEFR 2016</v>
          </cell>
        </row>
        <row r="15487">
          <cell r="A15487" t="str">
            <v>NEFR 2016</v>
          </cell>
        </row>
        <row r="15488">
          <cell r="A15488" t="str">
            <v>NEFR 2016</v>
          </cell>
        </row>
        <row r="15489">
          <cell r="A15489" t="str">
            <v>NEFR 2016</v>
          </cell>
        </row>
        <row r="15490">
          <cell r="A15490" t="str">
            <v>NEFR 2016</v>
          </cell>
        </row>
        <row r="15491">
          <cell r="A15491" t="str">
            <v>NEFR 2016</v>
          </cell>
        </row>
        <row r="15492">
          <cell r="A15492" t="str">
            <v>NEFR 2016</v>
          </cell>
        </row>
        <row r="15493">
          <cell r="A15493" t="str">
            <v>NEFR 2016</v>
          </cell>
        </row>
        <row r="15494">
          <cell r="A15494" t="str">
            <v>NEFR 2016</v>
          </cell>
        </row>
        <row r="15495">
          <cell r="A15495" t="str">
            <v>NEFR 2016</v>
          </cell>
        </row>
        <row r="15496">
          <cell r="A15496" t="str">
            <v>NEFR 2016</v>
          </cell>
        </row>
        <row r="15497">
          <cell r="A15497" t="str">
            <v>NEFR 2016</v>
          </cell>
        </row>
        <row r="15498">
          <cell r="A15498" t="str">
            <v>NEFR 2016</v>
          </cell>
        </row>
        <row r="15499">
          <cell r="A15499" t="str">
            <v>NEFR 2016</v>
          </cell>
        </row>
        <row r="15500">
          <cell r="A15500" t="str">
            <v>NEFR 2016</v>
          </cell>
        </row>
        <row r="15501">
          <cell r="A15501" t="str">
            <v>NEFR 2016</v>
          </cell>
        </row>
        <row r="15502">
          <cell r="A15502" t="str">
            <v>NEFR 2016</v>
          </cell>
        </row>
        <row r="15503">
          <cell r="A15503" t="str">
            <v>NEFR 2016</v>
          </cell>
        </row>
        <row r="15504">
          <cell r="A15504" t="str">
            <v>NEFR 2016</v>
          </cell>
        </row>
        <row r="15505">
          <cell r="A15505" t="str">
            <v>NEFR 2016</v>
          </cell>
        </row>
        <row r="15506">
          <cell r="A15506" t="str">
            <v>NEFR 2016</v>
          </cell>
        </row>
        <row r="15507">
          <cell r="A15507" t="str">
            <v>NEFR 2016</v>
          </cell>
        </row>
        <row r="15508">
          <cell r="A15508" t="str">
            <v>NEFR 2016</v>
          </cell>
        </row>
        <row r="15509">
          <cell r="A15509" t="str">
            <v>NEFR 2016</v>
          </cell>
        </row>
        <row r="15510">
          <cell r="A15510" t="str">
            <v>NEFR 2016</v>
          </cell>
        </row>
        <row r="15511">
          <cell r="A15511" t="str">
            <v>NEFR 2016</v>
          </cell>
        </row>
        <row r="15512">
          <cell r="A15512" t="str">
            <v>NEFR 2016</v>
          </cell>
        </row>
        <row r="15513">
          <cell r="A15513" t="str">
            <v>NEFR 2016</v>
          </cell>
        </row>
        <row r="15514">
          <cell r="A15514" t="str">
            <v>NEFR 2016</v>
          </cell>
        </row>
        <row r="15515">
          <cell r="A15515" t="str">
            <v>NEFR 2016</v>
          </cell>
        </row>
        <row r="15516">
          <cell r="A15516" t="str">
            <v>NEFR 2016</v>
          </cell>
        </row>
        <row r="15517">
          <cell r="A15517" t="str">
            <v>NEFR 2016</v>
          </cell>
        </row>
        <row r="15518">
          <cell r="A15518" t="str">
            <v>NEFR 2016</v>
          </cell>
        </row>
        <row r="15519">
          <cell r="A15519" t="str">
            <v>NEFR 2016</v>
          </cell>
        </row>
        <row r="15520">
          <cell r="A15520" t="str">
            <v>NEFR 2016</v>
          </cell>
        </row>
        <row r="15521">
          <cell r="A15521" t="str">
            <v>NEFR 2016</v>
          </cell>
        </row>
        <row r="15522">
          <cell r="A15522" t="str">
            <v>NEFR 2016</v>
          </cell>
        </row>
        <row r="15523">
          <cell r="A15523" t="str">
            <v>NEFR 2016</v>
          </cell>
        </row>
        <row r="15524">
          <cell r="A15524" t="str">
            <v>NEFR 2016</v>
          </cell>
        </row>
        <row r="15525">
          <cell r="A15525" t="str">
            <v>NEFR 2016</v>
          </cell>
        </row>
        <row r="15526">
          <cell r="A15526" t="str">
            <v>NEFR 2016</v>
          </cell>
        </row>
        <row r="15527">
          <cell r="A15527" t="str">
            <v>NEFR 2016</v>
          </cell>
        </row>
        <row r="15528">
          <cell r="A15528" t="str">
            <v>NEFR 2016</v>
          </cell>
        </row>
        <row r="15529">
          <cell r="A15529" t="str">
            <v>NEFR 2016</v>
          </cell>
        </row>
        <row r="15530">
          <cell r="A15530" t="str">
            <v>NEFR 2016</v>
          </cell>
        </row>
        <row r="15531">
          <cell r="A15531" t="str">
            <v>NEFR 2016</v>
          </cell>
        </row>
        <row r="15532">
          <cell r="A15532" t="str">
            <v>NEFR 2016</v>
          </cell>
        </row>
        <row r="15533">
          <cell r="A15533" t="str">
            <v>NEFR 2016</v>
          </cell>
        </row>
        <row r="15534">
          <cell r="A15534" t="str">
            <v>NEFR 2016</v>
          </cell>
        </row>
        <row r="15535">
          <cell r="A15535" t="str">
            <v>NEFR 2016</v>
          </cell>
        </row>
        <row r="15536">
          <cell r="A15536" t="str">
            <v>NEFR 2016</v>
          </cell>
        </row>
        <row r="15537">
          <cell r="A15537" t="str">
            <v>NEFR 2016</v>
          </cell>
        </row>
        <row r="15538">
          <cell r="A15538" t="str">
            <v>NEFR 2016</v>
          </cell>
        </row>
        <row r="15539">
          <cell r="A15539" t="str">
            <v>NEFR 2016</v>
          </cell>
        </row>
        <row r="15540">
          <cell r="A15540" t="str">
            <v>NEFR 2016</v>
          </cell>
        </row>
        <row r="15541">
          <cell r="A15541" t="str">
            <v>NEFR 2016</v>
          </cell>
        </row>
        <row r="15542">
          <cell r="A15542" t="str">
            <v>NEFR 2016</v>
          </cell>
        </row>
        <row r="15543">
          <cell r="A15543" t="str">
            <v>NEFR 2016</v>
          </cell>
        </row>
        <row r="15544">
          <cell r="A15544" t="str">
            <v>NEFR 2016</v>
          </cell>
        </row>
        <row r="15545">
          <cell r="A15545" t="str">
            <v>NEFR 2016</v>
          </cell>
        </row>
        <row r="15546">
          <cell r="A15546" t="str">
            <v>NEFR 2016</v>
          </cell>
        </row>
        <row r="15547">
          <cell r="A15547" t="str">
            <v>NEFR 2016</v>
          </cell>
        </row>
        <row r="15548">
          <cell r="A15548" t="str">
            <v>NEFR 2016</v>
          </cell>
        </row>
        <row r="15549">
          <cell r="A15549" t="str">
            <v>NEFR 2016</v>
          </cell>
        </row>
        <row r="15550">
          <cell r="A15550" t="str">
            <v>NEFR 2016</v>
          </cell>
        </row>
        <row r="15551">
          <cell r="A15551" t="str">
            <v>NEFR 2016</v>
          </cell>
        </row>
        <row r="15552">
          <cell r="A15552" t="str">
            <v>NEFR 2016</v>
          </cell>
        </row>
        <row r="15553">
          <cell r="A15553" t="str">
            <v>NEFR 2016</v>
          </cell>
        </row>
        <row r="15554">
          <cell r="A15554" t="str">
            <v>NEFR 2016</v>
          </cell>
        </row>
        <row r="15555">
          <cell r="A15555" t="str">
            <v>NEFR 2016</v>
          </cell>
        </row>
        <row r="15556">
          <cell r="A15556" t="str">
            <v>NEFR 2016</v>
          </cell>
        </row>
        <row r="15557">
          <cell r="A15557" t="str">
            <v>NEFR 2016</v>
          </cell>
        </row>
        <row r="15558">
          <cell r="A15558" t="str">
            <v>NEFR 2016</v>
          </cell>
        </row>
        <row r="15559">
          <cell r="A15559" t="str">
            <v>NEFR 2016</v>
          </cell>
        </row>
        <row r="15560">
          <cell r="A15560" t="str">
            <v>NEFR 2016</v>
          </cell>
        </row>
        <row r="15561">
          <cell r="A15561" t="str">
            <v>NEFR 2016</v>
          </cell>
        </row>
        <row r="15562">
          <cell r="A15562" t="str">
            <v>NEFR 2016</v>
          </cell>
        </row>
        <row r="15563">
          <cell r="A15563" t="str">
            <v>NEFR 2016</v>
          </cell>
        </row>
        <row r="15564">
          <cell r="A15564" t="str">
            <v>NEFR 2016</v>
          </cell>
        </row>
        <row r="15565">
          <cell r="A15565" t="str">
            <v>NEFR 2016</v>
          </cell>
        </row>
        <row r="15566">
          <cell r="A15566" t="str">
            <v>NEFR 2016</v>
          </cell>
        </row>
        <row r="15567">
          <cell r="A15567" t="str">
            <v>NEFR 2016</v>
          </cell>
        </row>
        <row r="15568">
          <cell r="A15568" t="str">
            <v>NEFR 2016</v>
          </cell>
        </row>
        <row r="15569">
          <cell r="A15569" t="str">
            <v>NEFR 2016</v>
          </cell>
        </row>
        <row r="15570">
          <cell r="A15570" t="str">
            <v>NEFR 2016</v>
          </cell>
        </row>
        <row r="15571">
          <cell r="A15571" t="str">
            <v>NEFR 2016</v>
          </cell>
        </row>
        <row r="15572">
          <cell r="A15572" t="str">
            <v>NEFR 2016</v>
          </cell>
        </row>
        <row r="15573">
          <cell r="A15573" t="str">
            <v>NEFR 2016</v>
          </cell>
        </row>
        <row r="15574">
          <cell r="A15574" t="str">
            <v>NEFR 2016</v>
          </cell>
        </row>
        <row r="15575">
          <cell r="A15575" t="str">
            <v>NEFR 2016</v>
          </cell>
        </row>
        <row r="15576">
          <cell r="A15576" t="str">
            <v>NEFR 2016</v>
          </cell>
        </row>
        <row r="15577">
          <cell r="A15577" t="str">
            <v>NEFR 2016</v>
          </cell>
        </row>
        <row r="15578">
          <cell r="A15578" t="str">
            <v>NEFR 2016</v>
          </cell>
        </row>
        <row r="15579">
          <cell r="A15579" t="str">
            <v>NEFR 2016</v>
          </cell>
        </row>
        <row r="15580">
          <cell r="A15580" t="str">
            <v>NEFR 2016</v>
          </cell>
        </row>
        <row r="15581">
          <cell r="A15581" t="str">
            <v>NEFR 2016</v>
          </cell>
        </row>
        <row r="15582">
          <cell r="A15582" t="str">
            <v>NEFR 2016</v>
          </cell>
        </row>
        <row r="15583">
          <cell r="A15583" t="str">
            <v>NEFR 2016</v>
          </cell>
        </row>
        <row r="15584">
          <cell r="A15584" t="str">
            <v>NEFR 2016</v>
          </cell>
        </row>
        <row r="15585">
          <cell r="A15585" t="str">
            <v>NEFR 2016</v>
          </cell>
        </row>
        <row r="15586">
          <cell r="A15586" t="str">
            <v>NEFR 2016</v>
          </cell>
        </row>
        <row r="15587">
          <cell r="A15587" t="str">
            <v>NEFR 2016</v>
          </cell>
        </row>
        <row r="15588">
          <cell r="A15588" t="str">
            <v>NEFR 2016</v>
          </cell>
        </row>
        <row r="15589">
          <cell r="A15589" t="str">
            <v>NEFR 2016</v>
          </cell>
        </row>
        <row r="15590">
          <cell r="A15590" t="str">
            <v>NEFR 2016</v>
          </cell>
        </row>
        <row r="15591">
          <cell r="A15591" t="str">
            <v>NEFR 2016</v>
          </cell>
        </row>
        <row r="15592">
          <cell r="A15592" t="str">
            <v>NEFR 2016</v>
          </cell>
        </row>
        <row r="15593">
          <cell r="A15593" t="str">
            <v>NEFR 2016</v>
          </cell>
        </row>
        <row r="15594">
          <cell r="A15594" t="str">
            <v>NEFR 2016</v>
          </cell>
        </row>
        <row r="15595">
          <cell r="A15595" t="str">
            <v>NEFR 2016</v>
          </cell>
        </row>
        <row r="15596">
          <cell r="A15596" t="str">
            <v>NEFR 2016</v>
          </cell>
        </row>
        <row r="15597">
          <cell r="A15597" t="str">
            <v>NEFR 2016</v>
          </cell>
        </row>
        <row r="15598">
          <cell r="A15598" t="str">
            <v>NEFR 2016</v>
          </cell>
        </row>
        <row r="15599">
          <cell r="A15599" t="str">
            <v>NEFR 2016</v>
          </cell>
        </row>
        <row r="15600">
          <cell r="A15600" t="str">
            <v>NEFR 2016</v>
          </cell>
        </row>
        <row r="15601">
          <cell r="A15601" t="str">
            <v>NEFR 2016</v>
          </cell>
        </row>
        <row r="15602">
          <cell r="A15602" t="str">
            <v>NEFR 2016</v>
          </cell>
        </row>
        <row r="15603">
          <cell r="A15603" t="str">
            <v>NEFR 2016</v>
          </cell>
        </row>
        <row r="15604">
          <cell r="A15604" t="str">
            <v>NEFR 2016</v>
          </cell>
        </row>
        <row r="15605">
          <cell r="A15605" t="str">
            <v>NEFR 2016</v>
          </cell>
        </row>
        <row r="15606">
          <cell r="A15606" t="str">
            <v>NEFR 2016</v>
          </cell>
        </row>
        <row r="15607">
          <cell r="A15607" t="str">
            <v>NEFR 2016</v>
          </cell>
        </row>
        <row r="15608">
          <cell r="A15608" t="str">
            <v>NEFR 2016</v>
          </cell>
        </row>
        <row r="15609">
          <cell r="A15609" t="str">
            <v>NEFR 2016</v>
          </cell>
        </row>
        <row r="15610">
          <cell r="A15610" t="str">
            <v>NEFR 2016</v>
          </cell>
        </row>
        <row r="15611">
          <cell r="A15611" t="str">
            <v>NEFR 2016</v>
          </cell>
        </row>
        <row r="15612">
          <cell r="A15612" t="str">
            <v>NEFR 2016</v>
          </cell>
        </row>
        <row r="15613">
          <cell r="A15613" t="str">
            <v>NEFR 2016</v>
          </cell>
        </row>
        <row r="15614">
          <cell r="A15614" t="str">
            <v>NEFR 2016</v>
          </cell>
        </row>
        <row r="15615">
          <cell r="A15615" t="str">
            <v>NEFR 2016</v>
          </cell>
        </row>
        <row r="15616">
          <cell r="A15616" t="str">
            <v>NEFR 2016</v>
          </cell>
        </row>
        <row r="15617">
          <cell r="A15617" t="str">
            <v>NEFR 2016</v>
          </cell>
        </row>
        <row r="15618">
          <cell r="A15618" t="str">
            <v>NEFR 2016</v>
          </cell>
        </row>
        <row r="15619">
          <cell r="A15619" t="str">
            <v>NEFR 2016</v>
          </cell>
        </row>
        <row r="15620">
          <cell r="A15620" t="str">
            <v>NEFR 2016</v>
          </cell>
        </row>
        <row r="15621">
          <cell r="A15621" t="str">
            <v>NEFR 2016</v>
          </cell>
        </row>
        <row r="15622">
          <cell r="A15622" t="str">
            <v>NEFR 2016</v>
          </cell>
        </row>
        <row r="15623">
          <cell r="A15623" t="str">
            <v>NEFR 2016</v>
          </cell>
        </row>
        <row r="15624">
          <cell r="A15624" t="str">
            <v>NEFR 2016</v>
          </cell>
        </row>
        <row r="15625">
          <cell r="A15625" t="str">
            <v>NEFR 2016</v>
          </cell>
        </row>
        <row r="15626">
          <cell r="A15626" t="str">
            <v>NEFR 2016</v>
          </cell>
        </row>
        <row r="15627">
          <cell r="A15627" t="str">
            <v>NEFR 2016</v>
          </cell>
        </row>
        <row r="15628">
          <cell r="A15628" t="str">
            <v>NEFR 2016</v>
          </cell>
        </row>
        <row r="15629">
          <cell r="A15629" t="str">
            <v>NEFR 2016</v>
          </cell>
        </row>
        <row r="15630">
          <cell r="A15630" t="str">
            <v>NEFR 2016</v>
          </cell>
        </row>
        <row r="15631">
          <cell r="A15631" t="str">
            <v>NEFR 2016</v>
          </cell>
        </row>
        <row r="15632">
          <cell r="A15632" t="str">
            <v>NEFR 2016</v>
          </cell>
        </row>
        <row r="15633">
          <cell r="A15633" t="str">
            <v>NEFR 2016</v>
          </cell>
        </row>
        <row r="15634">
          <cell r="A15634" t="str">
            <v>NEFR 2016</v>
          </cell>
        </row>
        <row r="15635">
          <cell r="A15635" t="str">
            <v>NEFR 2016</v>
          </cell>
        </row>
        <row r="15636">
          <cell r="A15636" t="str">
            <v>NEFR 2016</v>
          </cell>
        </row>
        <row r="15637">
          <cell r="A15637" t="str">
            <v>NEFR 2016</v>
          </cell>
        </row>
        <row r="15638">
          <cell r="A15638" t="str">
            <v>NEFR 2016</v>
          </cell>
        </row>
        <row r="15639">
          <cell r="A15639" t="str">
            <v>NEFR 2016</v>
          </cell>
        </row>
        <row r="15640">
          <cell r="A15640" t="str">
            <v>NEFR 2016</v>
          </cell>
        </row>
        <row r="15641">
          <cell r="A15641" t="str">
            <v>NEFR 2016</v>
          </cell>
        </row>
        <row r="15642">
          <cell r="A15642" t="str">
            <v>NEFR 2016</v>
          </cell>
        </row>
        <row r="15643">
          <cell r="A15643" t="str">
            <v>NEFR 2016</v>
          </cell>
        </row>
        <row r="15644">
          <cell r="A15644" t="str">
            <v>NEFR 2016</v>
          </cell>
        </row>
        <row r="15645">
          <cell r="A15645" t="str">
            <v>NEFR 2016</v>
          </cell>
        </row>
        <row r="15646">
          <cell r="A15646" t="str">
            <v>NEFR 2016</v>
          </cell>
        </row>
        <row r="15647">
          <cell r="A15647" t="str">
            <v>NEFR 2016</v>
          </cell>
        </row>
        <row r="15648">
          <cell r="A15648" t="str">
            <v>NEFR 2016</v>
          </cell>
        </row>
        <row r="15649">
          <cell r="A15649" t="str">
            <v>NEFR 2016</v>
          </cell>
        </row>
        <row r="15650">
          <cell r="A15650" t="str">
            <v>NEFR 2016</v>
          </cell>
        </row>
        <row r="15651">
          <cell r="A15651" t="str">
            <v>NEFR 2016</v>
          </cell>
        </row>
        <row r="15652">
          <cell r="A15652" t="str">
            <v>NEFR 2016</v>
          </cell>
        </row>
        <row r="15653">
          <cell r="A15653" t="str">
            <v>NEFR 2016</v>
          </cell>
        </row>
        <row r="15654">
          <cell r="A15654" t="str">
            <v>NEFR 2016</v>
          </cell>
        </row>
        <row r="15655">
          <cell r="A15655" t="str">
            <v>NEFR 2016</v>
          </cell>
        </row>
        <row r="15656">
          <cell r="A15656" t="str">
            <v>NEFR 2016</v>
          </cell>
        </row>
        <row r="15657">
          <cell r="A15657" t="str">
            <v>NEFR 2016</v>
          </cell>
        </row>
        <row r="15658">
          <cell r="A15658" t="str">
            <v>NEFR 2016</v>
          </cell>
        </row>
        <row r="15659">
          <cell r="A15659" t="str">
            <v>NEFR 2016</v>
          </cell>
        </row>
        <row r="15660">
          <cell r="A15660" t="str">
            <v>NEFR 2016</v>
          </cell>
        </row>
        <row r="15661">
          <cell r="A15661" t="str">
            <v>NEFR 2016</v>
          </cell>
        </row>
        <row r="15662">
          <cell r="A15662" t="str">
            <v>NEFR 2016</v>
          </cell>
        </row>
        <row r="15663">
          <cell r="A15663" t="str">
            <v>NEFR 2016</v>
          </cell>
        </row>
        <row r="15664">
          <cell r="A15664" t="str">
            <v>NEFR 2016</v>
          </cell>
        </row>
        <row r="15665">
          <cell r="A15665" t="str">
            <v>NEFR 2016</v>
          </cell>
        </row>
        <row r="15666">
          <cell r="A15666" t="str">
            <v>NEFR 2016</v>
          </cell>
        </row>
        <row r="15667">
          <cell r="A15667" t="str">
            <v>NEFR 2016</v>
          </cell>
        </row>
        <row r="15668">
          <cell r="A15668" t="str">
            <v>NEFR 2016</v>
          </cell>
        </row>
        <row r="15669">
          <cell r="A15669" t="str">
            <v>NEFR 2016</v>
          </cell>
        </row>
        <row r="15670">
          <cell r="A15670" t="str">
            <v>NEFR 2016</v>
          </cell>
        </row>
        <row r="15671">
          <cell r="A15671" t="str">
            <v>NEFR 2016</v>
          </cell>
        </row>
        <row r="15672">
          <cell r="A15672" t="str">
            <v>NEFR 2016</v>
          </cell>
        </row>
        <row r="15673">
          <cell r="A15673" t="str">
            <v>NEFR 2016</v>
          </cell>
        </row>
        <row r="15674">
          <cell r="A15674" t="str">
            <v>NEFR 2016</v>
          </cell>
        </row>
        <row r="15675">
          <cell r="A15675" t="str">
            <v>NEFR 2016</v>
          </cell>
        </row>
        <row r="15676">
          <cell r="A15676" t="str">
            <v>NEFR 2016</v>
          </cell>
        </row>
        <row r="15677">
          <cell r="A15677" t="str">
            <v>NEFR 2016</v>
          </cell>
        </row>
        <row r="15678">
          <cell r="A15678" t="str">
            <v>NEFR 2016</v>
          </cell>
        </row>
        <row r="15679">
          <cell r="A15679" t="str">
            <v>NEFR 2016</v>
          </cell>
        </row>
        <row r="15680">
          <cell r="A15680" t="str">
            <v>NEFR 2016</v>
          </cell>
        </row>
        <row r="15681">
          <cell r="A15681" t="str">
            <v>NEFR 2016</v>
          </cell>
        </row>
        <row r="15682">
          <cell r="A15682" t="str">
            <v>NEFR 2016</v>
          </cell>
        </row>
        <row r="15683">
          <cell r="A15683" t="str">
            <v>NEFR 2016</v>
          </cell>
        </row>
        <row r="15684">
          <cell r="A15684" t="str">
            <v>NEFR 2016</v>
          </cell>
        </row>
        <row r="15685">
          <cell r="A15685" t="str">
            <v>NEFR 2016</v>
          </cell>
        </row>
        <row r="15686">
          <cell r="A15686" t="str">
            <v>NEFR 2016</v>
          </cell>
        </row>
        <row r="15687">
          <cell r="A15687" t="str">
            <v>NEFR 2016</v>
          </cell>
        </row>
        <row r="15688">
          <cell r="A15688" t="str">
            <v>NEFR 2016</v>
          </cell>
        </row>
        <row r="15689">
          <cell r="A15689" t="str">
            <v>NEFR 2016</v>
          </cell>
        </row>
        <row r="15690">
          <cell r="A15690" t="str">
            <v>NEFR 2016</v>
          </cell>
        </row>
        <row r="15691">
          <cell r="A15691" t="str">
            <v>NEFR 2016</v>
          </cell>
        </row>
        <row r="15692">
          <cell r="A15692" t="str">
            <v>NEFR 2016</v>
          </cell>
        </row>
        <row r="15693">
          <cell r="A15693" t="str">
            <v>NEFR 2016</v>
          </cell>
        </row>
        <row r="15694">
          <cell r="A15694" t="str">
            <v>NEFR 2016</v>
          </cell>
        </row>
        <row r="15695">
          <cell r="A15695" t="str">
            <v>NEFR 2016</v>
          </cell>
        </row>
        <row r="15696">
          <cell r="A15696" t="str">
            <v>NEFR 2016</v>
          </cell>
        </row>
        <row r="15697">
          <cell r="A15697" t="str">
            <v>NEFR 2016</v>
          </cell>
        </row>
        <row r="15698">
          <cell r="A15698" t="str">
            <v>NEFR 2016</v>
          </cell>
        </row>
        <row r="15699">
          <cell r="A15699" t="str">
            <v>NEFR 2016</v>
          </cell>
        </row>
        <row r="15700">
          <cell r="A15700" t="str">
            <v>NEFR 2016</v>
          </cell>
        </row>
        <row r="15701">
          <cell r="A15701" t="str">
            <v>NEFR 2016</v>
          </cell>
        </row>
        <row r="15702">
          <cell r="A15702" t="str">
            <v>NEFR 2016</v>
          </cell>
        </row>
        <row r="15703">
          <cell r="A15703" t="str">
            <v>NEFR 2016</v>
          </cell>
        </row>
        <row r="15704">
          <cell r="A15704" t="str">
            <v>NEFR 2016</v>
          </cell>
        </row>
        <row r="15705">
          <cell r="A15705" t="str">
            <v>NEFR 2016</v>
          </cell>
        </row>
        <row r="15706">
          <cell r="A15706" t="str">
            <v>NEFR 2016</v>
          </cell>
        </row>
        <row r="15707">
          <cell r="A15707" t="str">
            <v>NEFR 2016</v>
          </cell>
        </row>
        <row r="15708">
          <cell r="A15708" t="str">
            <v>NEFR 2016</v>
          </cell>
        </row>
        <row r="15709">
          <cell r="A15709" t="str">
            <v>NEFR 2016</v>
          </cell>
        </row>
        <row r="15710">
          <cell r="A15710" t="str">
            <v>NEFR 2016</v>
          </cell>
        </row>
        <row r="15711">
          <cell r="A15711" t="str">
            <v>NEFR 2016</v>
          </cell>
        </row>
        <row r="15712">
          <cell r="A15712" t="str">
            <v>NEFR 2016</v>
          </cell>
        </row>
        <row r="15713">
          <cell r="A15713" t="str">
            <v>NEFR 2016</v>
          </cell>
        </row>
        <row r="15714">
          <cell r="A15714" t="str">
            <v>NEFR 2016</v>
          </cell>
        </row>
        <row r="15715">
          <cell r="A15715" t="str">
            <v>NEFR 2016</v>
          </cell>
        </row>
        <row r="15716">
          <cell r="A15716" t="str">
            <v>NEFR 2016</v>
          </cell>
        </row>
        <row r="15717">
          <cell r="A15717" t="str">
            <v>NEFR 2016</v>
          </cell>
        </row>
        <row r="15718">
          <cell r="A15718" t="str">
            <v>NEFR 2016</v>
          </cell>
        </row>
        <row r="15719">
          <cell r="A15719" t="str">
            <v>NEFR 2016</v>
          </cell>
        </row>
        <row r="15720">
          <cell r="A15720" t="str">
            <v>NEFR 2016</v>
          </cell>
        </row>
        <row r="15721">
          <cell r="A15721" t="str">
            <v>NEFR 2016</v>
          </cell>
        </row>
        <row r="15722">
          <cell r="A15722" t="str">
            <v>NEFR 2016</v>
          </cell>
        </row>
        <row r="15723">
          <cell r="A15723" t="str">
            <v>NEFR 2016</v>
          </cell>
        </row>
        <row r="15724">
          <cell r="A15724" t="str">
            <v>NEFR 2016</v>
          </cell>
        </row>
        <row r="15725">
          <cell r="A15725" t="str">
            <v>NEFR 2016</v>
          </cell>
        </row>
        <row r="15726">
          <cell r="A15726" t="str">
            <v>NEFR 2016</v>
          </cell>
        </row>
        <row r="15727">
          <cell r="A15727" t="str">
            <v>NEFR 2016</v>
          </cell>
        </row>
        <row r="15728">
          <cell r="A15728" t="str">
            <v>NEFR 2016</v>
          </cell>
        </row>
        <row r="15729">
          <cell r="A15729" t="str">
            <v>NEFR 2016</v>
          </cell>
        </row>
        <row r="15730">
          <cell r="A15730" t="str">
            <v>NEFR 2016</v>
          </cell>
        </row>
        <row r="15731">
          <cell r="A15731" t="str">
            <v>NEFR 2016</v>
          </cell>
        </row>
        <row r="15732">
          <cell r="A15732" t="str">
            <v>NEFR 2016</v>
          </cell>
        </row>
        <row r="15733">
          <cell r="A15733" t="str">
            <v>NEFR 2016</v>
          </cell>
        </row>
        <row r="15734">
          <cell r="A15734" t="str">
            <v>NEFR 2016</v>
          </cell>
        </row>
        <row r="15735">
          <cell r="A15735" t="str">
            <v>NEFR 2016</v>
          </cell>
        </row>
        <row r="15736">
          <cell r="A15736" t="str">
            <v>NEFR 2016</v>
          </cell>
        </row>
        <row r="15737">
          <cell r="A15737" t="str">
            <v>NEFR 2016</v>
          </cell>
        </row>
        <row r="15738">
          <cell r="A15738" t="str">
            <v>NEFR 2016</v>
          </cell>
        </row>
        <row r="15739">
          <cell r="A15739" t="str">
            <v>NEFR 2016</v>
          </cell>
        </row>
        <row r="15740">
          <cell r="A15740" t="str">
            <v>NEFR 2016</v>
          </cell>
        </row>
        <row r="15741">
          <cell r="A15741" t="str">
            <v>NEFR 2016</v>
          </cell>
        </row>
        <row r="15742">
          <cell r="A15742" t="str">
            <v>NEFR 2016</v>
          </cell>
        </row>
        <row r="15743">
          <cell r="A15743" t="str">
            <v>NEFR 2016</v>
          </cell>
        </row>
        <row r="15744">
          <cell r="A15744" t="str">
            <v>NEFR 2016</v>
          </cell>
        </row>
        <row r="15745">
          <cell r="A15745" t="str">
            <v>NEFR 2016</v>
          </cell>
        </row>
        <row r="15746">
          <cell r="A15746" t="str">
            <v>NEFR 2016</v>
          </cell>
        </row>
        <row r="15747">
          <cell r="A15747" t="str">
            <v>NEFR 2016</v>
          </cell>
        </row>
        <row r="15748">
          <cell r="A15748" t="str">
            <v>NEFR 2016</v>
          </cell>
        </row>
        <row r="15749">
          <cell r="A15749" t="str">
            <v>NEFR 2016</v>
          </cell>
        </row>
        <row r="15750">
          <cell r="A15750" t="str">
            <v>NEFR 2016</v>
          </cell>
        </row>
        <row r="15751">
          <cell r="A15751" t="str">
            <v>NEFR 2016</v>
          </cell>
        </row>
        <row r="15752">
          <cell r="A15752" t="str">
            <v>NEFR 2016</v>
          </cell>
        </row>
        <row r="15753">
          <cell r="A15753" t="str">
            <v>NEFR 2016</v>
          </cell>
        </row>
        <row r="15754">
          <cell r="A15754" t="str">
            <v>NEFR 2016</v>
          </cell>
        </row>
        <row r="15755">
          <cell r="A15755" t="str">
            <v>NEFR 2016</v>
          </cell>
        </row>
        <row r="15756">
          <cell r="A15756" t="str">
            <v>NEFR 2016</v>
          </cell>
        </row>
        <row r="15757">
          <cell r="A15757" t="str">
            <v>NEFR 2016</v>
          </cell>
        </row>
        <row r="15758">
          <cell r="A15758" t="str">
            <v>NEFR 2016</v>
          </cell>
        </row>
        <row r="15759">
          <cell r="A15759" t="str">
            <v>NEFR 2016</v>
          </cell>
        </row>
        <row r="15760">
          <cell r="A15760" t="str">
            <v>NEFR 2016</v>
          </cell>
        </row>
        <row r="15761">
          <cell r="A15761" t="str">
            <v>NEFR 2016</v>
          </cell>
        </row>
        <row r="15762">
          <cell r="A15762" t="str">
            <v>NEFR 2016</v>
          </cell>
        </row>
        <row r="15763">
          <cell r="A15763" t="str">
            <v>NEFR 2016</v>
          </cell>
        </row>
        <row r="15764">
          <cell r="A15764" t="str">
            <v>NEFR 2016</v>
          </cell>
        </row>
        <row r="15765">
          <cell r="A15765" t="str">
            <v>NEFR 2016</v>
          </cell>
        </row>
        <row r="15766">
          <cell r="A15766" t="str">
            <v>NEFR 2016</v>
          </cell>
        </row>
        <row r="15767">
          <cell r="A15767" t="str">
            <v>NEFR 2016</v>
          </cell>
        </row>
        <row r="15768">
          <cell r="A15768" t="str">
            <v>NEFR 2016</v>
          </cell>
        </row>
        <row r="15769">
          <cell r="A15769" t="str">
            <v>NEFR 2016</v>
          </cell>
        </row>
        <row r="15770">
          <cell r="A15770" t="str">
            <v>NEFR 2016</v>
          </cell>
        </row>
        <row r="15771">
          <cell r="A15771" t="str">
            <v>NEFR 2016</v>
          </cell>
        </row>
        <row r="15772">
          <cell r="A15772" t="str">
            <v>NEFR 2016</v>
          </cell>
        </row>
        <row r="15773">
          <cell r="A15773" t="str">
            <v>NEFR 2016</v>
          </cell>
        </row>
        <row r="15774">
          <cell r="A15774" t="str">
            <v>NEFR 2016</v>
          </cell>
        </row>
        <row r="15775">
          <cell r="A15775" t="str">
            <v>NEFR 2016</v>
          </cell>
        </row>
        <row r="15776">
          <cell r="A15776" t="str">
            <v>NEFR 2016</v>
          </cell>
        </row>
        <row r="15777">
          <cell r="A15777" t="str">
            <v>NEFR 2016</v>
          </cell>
        </row>
        <row r="15778">
          <cell r="A15778" t="str">
            <v>NEFR 2016</v>
          </cell>
        </row>
        <row r="15779">
          <cell r="A15779" t="str">
            <v>NEFR 2016</v>
          </cell>
        </row>
        <row r="15780">
          <cell r="A15780" t="str">
            <v>NEFR 2016</v>
          </cell>
        </row>
        <row r="15781">
          <cell r="A15781" t="str">
            <v>NEFR 2016</v>
          </cell>
        </row>
        <row r="15782">
          <cell r="A15782" t="str">
            <v>NEFR 2016</v>
          </cell>
        </row>
        <row r="15783">
          <cell r="A15783" t="str">
            <v>NEFR 2016</v>
          </cell>
        </row>
        <row r="15784">
          <cell r="A15784" t="str">
            <v>NEFR 2016</v>
          </cell>
        </row>
        <row r="15785">
          <cell r="A15785" t="str">
            <v>NEFR 2016</v>
          </cell>
        </row>
        <row r="15786">
          <cell r="A15786" t="str">
            <v>NEFR 2016</v>
          </cell>
        </row>
        <row r="15787">
          <cell r="A15787" t="str">
            <v>NEFR 2016</v>
          </cell>
        </row>
        <row r="15788">
          <cell r="A15788" t="str">
            <v>NEFR 2016</v>
          </cell>
        </row>
        <row r="15789">
          <cell r="A15789" t="str">
            <v>NEFR 2016</v>
          </cell>
        </row>
        <row r="15790">
          <cell r="A15790" t="str">
            <v>NEFR 2016</v>
          </cell>
        </row>
        <row r="15791">
          <cell r="A15791" t="str">
            <v>NEFR 2016</v>
          </cell>
        </row>
        <row r="15792">
          <cell r="A15792" t="str">
            <v>NEFR 2016</v>
          </cell>
        </row>
        <row r="15793">
          <cell r="A15793" t="str">
            <v>NEFR 2016</v>
          </cell>
        </row>
        <row r="15794">
          <cell r="A15794" t="str">
            <v>NEFR 2016</v>
          </cell>
        </row>
        <row r="15795">
          <cell r="A15795" t="str">
            <v>NEFR 2016</v>
          </cell>
        </row>
        <row r="15796">
          <cell r="A15796" t="str">
            <v>NEFR 2016</v>
          </cell>
        </row>
        <row r="15797">
          <cell r="A15797" t="str">
            <v>NEFR 2016</v>
          </cell>
        </row>
        <row r="15798">
          <cell r="A15798" t="str">
            <v>NEFR 2016</v>
          </cell>
        </row>
        <row r="15799">
          <cell r="A15799" t="str">
            <v>NEFR 2016</v>
          </cell>
        </row>
        <row r="15800">
          <cell r="A15800" t="str">
            <v>NEFR 2016</v>
          </cell>
        </row>
        <row r="15801">
          <cell r="A15801" t="str">
            <v>NEFR 2016</v>
          </cell>
        </row>
        <row r="15802">
          <cell r="A15802" t="str">
            <v>NEFR 2016</v>
          </cell>
        </row>
        <row r="15803">
          <cell r="A15803" t="str">
            <v>NEFR 2016</v>
          </cell>
        </row>
        <row r="15804">
          <cell r="A15804" t="str">
            <v>NEFR 2016</v>
          </cell>
        </row>
        <row r="15805">
          <cell r="A15805" t="str">
            <v>NEFR 2016</v>
          </cell>
        </row>
        <row r="15806">
          <cell r="A15806" t="str">
            <v>NEFR 2016</v>
          </cell>
        </row>
        <row r="15807">
          <cell r="A15807" t="str">
            <v>NEFR 2016</v>
          </cell>
        </row>
        <row r="15808">
          <cell r="A15808" t="str">
            <v>NEFR 2016</v>
          </cell>
        </row>
        <row r="15809">
          <cell r="A15809" t="str">
            <v>NEFR 2016</v>
          </cell>
        </row>
        <row r="15810">
          <cell r="A15810" t="str">
            <v>NEFR 2016</v>
          </cell>
        </row>
        <row r="15811">
          <cell r="A15811" t="str">
            <v>NEFR 2016</v>
          </cell>
        </row>
        <row r="15812">
          <cell r="A15812" t="str">
            <v>NEFR 2016</v>
          </cell>
        </row>
        <row r="15813">
          <cell r="A15813" t="str">
            <v>NEFR 2016</v>
          </cell>
        </row>
        <row r="15814">
          <cell r="A15814" t="str">
            <v>NEFR 2016</v>
          </cell>
        </row>
        <row r="15815">
          <cell r="A15815" t="str">
            <v>NEFR 2016</v>
          </cell>
        </row>
        <row r="15816">
          <cell r="A15816" t="str">
            <v>NEFR 2016</v>
          </cell>
        </row>
        <row r="15817">
          <cell r="A15817" t="str">
            <v>NEFR 2016</v>
          </cell>
        </row>
        <row r="15818">
          <cell r="A15818" t="str">
            <v>NEFR 2016</v>
          </cell>
        </row>
        <row r="15819">
          <cell r="A15819" t="str">
            <v>NEFR 2016</v>
          </cell>
        </row>
        <row r="15820">
          <cell r="A15820" t="str">
            <v>NEFR 2016</v>
          </cell>
        </row>
        <row r="15821">
          <cell r="A15821" t="str">
            <v>NEFR 2016</v>
          </cell>
        </row>
        <row r="15822">
          <cell r="A15822" t="str">
            <v>NEFR 2016</v>
          </cell>
        </row>
        <row r="15823">
          <cell r="A15823" t="str">
            <v>NEFR 2016</v>
          </cell>
        </row>
        <row r="15824">
          <cell r="A15824" t="str">
            <v>NEFR 2016</v>
          </cell>
        </row>
        <row r="15825">
          <cell r="A15825" t="str">
            <v>NEFR 2016</v>
          </cell>
        </row>
        <row r="15826">
          <cell r="A15826" t="str">
            <v>NEFR 2016</v>
          </cell>
        </row>
        <row r="15827">
          <cell r="A15827" t="str">
            <v>NEFR 2016</v>
          </cell>
        </row>
        <row r="15828">
          <cell r="A15828" t="str">
            <v>NEFR 2016</v>
          </cell>
        </row>
        <row r="15829">
          <cell r="A15829" t="str">
            <v>NEFR 2016</v>
          </cell>
        </row>
        <row r="15830">
          <cell r="A15830" t="str">
            <v>NEFR 2016</v>
          </cell>
        </row>
        <row r="15831">
          <cell r="A15831" t="str">
            <v>NEFR 2016</v>
          </cell>
        </row>
        <row r="15832">
          <cell r="A15832" t="str">
            <v>NEFR 2016</v>
          </cell>
        </row>
        <row r="15833">
          <cell r="A15833" t="str">
            <v>NEFR 2016</v>
          </cell>
        </row>
        <row r="15834">
          <cell r="A15834" t="str">
            <v>NEFR 2016</v>
          </cell>
        </row>
        <row r="15835">
          <cell r="A15835" t="str">
            <v>NEFR 2016</v>
          </cell>
        </row>
        <row r="15836">
          <cell r="A15836" t="str">
            <v>NEFR 2016</v>
          </cell>
        </row>
        <row r="15837">
          <cell r="A15837" t="str">
            <v>NEFR 2016</v>
          </cell>
        </row>
        <row r="15838">
          <cell r="A15838" t="str">
            <v>NEFR 2016</v>
          </cell>
        </row>
        <row r="15839">
          <cell r="A15839" t="str">
            <v>NEFR 2016</v>
          </cell>
        </row>
        <row r="15840">
          <cell r="A15840" t="str">
            <v>NEFR 2016</v>
          </cell>
        </row>
        <row r="15841">
          <cell r="A15841" t="str">
            <v>NEFR 2016</v>
          </cell>
        </row>
        <row r="15842">
          <cell r="A15842" t="str">
            <v>NEFR 2016</v>
          </cell>
        </row>
        <row r="15843">
          <cell r="A15843" t="str">
            <v>NEFR 2016</v>
          </cell>
        </row>
        <row r="15844">
          <cell r="A15844" t="str">
            <v>NEFR 2016</v>
          </cell>
        </row>
        <row r="15845">
          <cell r="A15845" t="str">
            <v>NEFR 2016</v>
          </cell>
        </row>
        <row r="15846">
          <cell r="A15846" t="str">
            <v>NEFR 2016</v>
          </cell>
        </row>
        <row r="15847">
          <cell r="A15847" t="str">
            <v>NEFR 2016</v>
          </cell>
        </row>
        <row r="15848">
          <cell r="A15848" t="str">
            <v>NEFR 2016</v>
          </cell>
        </row>
        <row r="15849">
          <cell r="A15849" t="str">
            <v>NEFR 2016</v>
          </cell>
        </row>
        <row r="15850">
          <cell r="A15850" t="str">
            <v>NEFR 2016</v>
          </cell>
        </row>
        <row r="15851">
          <cell r="A15851" t="str">
            <v>NEFR 2016</v>
          </cell>
        </row>
        <row r="15852">
          <cell r="A15852" t="str">
            <v>NEFR 2016</v>
          </cell>
        </row>
        <row r="15853">
          <cell r="A15853" t="str">
            <v>NEFR 2016</v>
          </cell>
        </row>
        <row r="15854">
          <cell r="A15854" t="str">
            <v>NEFR 2016</v>
          </cell>
        </row>
        <row r="15855">
          <cell r="A15855" t="str">
            <v>NEFR 2016</v>
          </cell>
        </row>
        <row r="15856">
          <cell r="A15856" t="str">
            <v>NEFR 2016</v>
          </cell>
        </row>
        <row r="15857">
          <cell r="A15857" t="str">
            <v>NEFR 2016</v>
          </cell>
        </row>
        <row r="15858">
          <cell r="A15858" t="str">
            <v>NEFR 2016</v>
          </cell>
        </row>
        <row r="15859">
          <cell r="A15859" t="str">
            <v>NEFR 2016</v>
          </cell>
        </row>
        <row r="15860">
          <cell r="A15860" t="str">
            <v>NEFR 2016</v>
          </cell>
        </row>
        <row r="15861">
          <cell r="A15861" t="str">
            <v>NEFR 2016</v>
          </cell>
        </row>
        <row r="15862">
          <cell r="A15862" t="str">
            <v>NEFR 2016</v>
          </cell>
        </row>
        <row r="15863">
          <cell r="A15863" t="str">
            <v>NEFR 2016</v>
          </cell>
        </row>
        <row r="15864">
          <cell r="A15864" t="str">
            <v>NEFR 2016</v>
          </cell>
        </row>
        <row r="15865">
          <cell r="A15865" t="str">
            <v>NEFR 2016</v>
          </cell>
        </row>
        <row r="15866">
          <cell r="A15866" t="str">
            <v>NEFR 2016</v>
          </cell>
        </row>
        <row r="15867">
          <cell r="A15867" t="str">
            <v>NEFR 2016</v>
          </cell>
        </row>
        <row r="15868">
          <cell r="A15868" t="str">
            <v>NEFR 2016</v>
          </cell>
        </row>
        <row r="15869">
          <cell r="A15869" t="str">
            <v>NEFR 2016</v>
          </cell>
        </row>
        <row r="15870">
          <cell r="A15870" t="str">
            <v>NEFR 2016</v>
          </cell>
        </row>
        <row r="15871">
          <cell r="A15871" t="str">
            <v>NEFR 2016</v>
          </cell>
        </row>
        <row r="15872">
          <cell r="A15872" t="str">
            <v>NEFR 2016</v>
          </cell>
        </row>
        <row r="15873">
          <cell r="A15873" t="str">
            <v>NEFR 2016</v>
          </cell>
        </row>
        <row r="15874">
          <cell r="A15874" t="str">
            <v>NEFR 2016</v>
          </cell>
        </row>
        <row r="15875">
          <cell r="A15875" t="str">
            <v>NEFR 2016</v>
          </cell>
        </row>
        <row r="15876">
          <cell r="A15876" t="str">
            <v>NEFR 2016</v>
          </cell>
        </row>
        <row r="15877">
          <cell r="A15877" t="str">
            <v>NEFR 2016</v>
          </cell>
        </row>
        <row r="15878">
          <cell r="A15878" t="str">
            <v>NEFR 2016</v>
          </cell>
        </row>
        <row r="15879">
          <cell r="A15879" t="str">
            <v>NEFR 2016</v>
          </cell>
        </row>
        <row r="15880">
          <cell r="A15880" t="str">
            <v>NEFR 2016</v>
          </cell>
        </row>
        <row r="15881">
          <cell r="A15881" t="str">
            <v>NEFR 2016</v>
          </cell>
        </row>
        <row r="15882">
          <cell r="A15882" t="str">
            <v>NEFR 2016</v>
          </cell>
        </row>
        <row r="15883">
          <cell r="A15883" t="str">
            <v>NEFR 2016</v>
          </cell>
        </row>
        <row r="15884">
          <cell r="A15884" t="str">
            <v>NEFR 2016</v>
          </cell>
        </row>
        <row r="15885">
          <cell r="A15885" t="str">
            <v>NEFR 2016</v>
          </cell>
        </row>
        <row r="15886">
          <cell r="A15886" t="str">
            <v>NEFR 2016</v>
          </cell>
        </row>
        <row r="15887">
          <cell r="A15887" t="str">
            <v>NEFR 2016</v>
          </cell>
        </row>
        <row r="15888">
          <cell r="A15888" t="str">
            <v>NEFR 2016</v>
          </cell>
        </row>
        <row r="15889">
          <cell r="A15889" t="str">
            <v>NEFR 2016</v>
          </cell>
        </row>
        <row r="15890">
          <cell r="A15890" t="str">
            <v>NEFR 2016</v>
          </cell>
        </row>
        <row r="15891">
          <cell r="A15891" t="str">
            <v>NEFR 2016</v>
          </cell>
        </row>
        <row r="15892">
          <cell r="A15892" t="str">
            <v>NEFR 2016</v>
          </cell>
        </row>
        <row r="15893">
          <cell r="A15893" t="str">
            <v>NEFR 2016</v>
          </cell>
        </row>
        <row r="15894">
          <cell r="A15894" t="str">
            <v>NEFR 2016</v>
          </cell>
        </row>
        <row r="15895">
          <cell r="A15895" t="str">
            <v>NEFR 2016</v>
          </cell>
        </row>
        <row r="15896">
          <cell r="A15896" t="str">
            <v>NEFR 2016</v>
          </cell>
        </row>
        <row r="15897">
          <cell r="A15897" t="str">
            <v>NEFR 2016</v>
          </cell>
        </row>
        <row r="15898">
          <cell r="A15898" t="str">
            <v>NEFR 2016</v>
          </cell>
        </row>
        <row r="15899">
          <cell r="A15899" t="str">
            <v>NEFR 2016</v>
          </cell>
        </row>
        <row r="15900">
          <cell r="A15900" t="str">
            <v>NEFR 2016</v>
          </cell>
        </row>
        <row r="15901">
          <cell r="A15901" t="str">
            <v>NEFR 2016</v>
          </cell>
        </row>
        <row r="15902">
          <cell r="A15902" t="str">
            <v>NEFR 2016</v>
          </cell>
        </row>
        <row r="15903">
          <cell r="A15903" t="str">
            <v>NEFR 2016</v>
          </cell>
        </row>
        <row r="15904">
          <cell r="A15904" t="str">
            <v>NEFR 2016</v>
          </cell>
        </row>
        <row r="15905">
          <cell r="A15905" t="str">
            <v>NEFR 2016</v>
          </cell>
        </row>
        <row r="15906">
          <cell r="A15906" t="str">
            <v>NEFR 2016</v>
          </cell>
        </row>
        <row r="15907">
          <cell r="A15907" t="str">
            <v>NEFR 2016</v>
          </cell>
        </row>
        <row r="15908">
          <cell r="A15908" t="str">
            <v>NEFR 2016</v>
          </cell>
        </row>
        <row r="15909">
          <cell r="A15909" t="str">
            <v>NEFR 2016</v>
          </cell>
        </row>
        <row r="15910">
          <cell r="A15910" t="str">
            <v>NEFR 2016</v>
          </cell>
        </row>
        <row r="15911">
          <cell r="A15911" t="str">
            <v>NEFR 2016</v>
          </cell>
        </row>
        <row r="15912">
          <cell r="A15912" t="str">
            <v>NEFR 2016</v>
          </cell>
        </row>
        <row r="15913">
          <cell r="A15913" t="str">
            <v>NEFR 2016</v>
          </cell>
        </row>
        <row r="15914">
          <cell r="A15914" t="str">
            <v>NEFR 2016</v>
          </cell>
        </row>
        <row r="15915">
          <cell r="A15915" t="str">
            <v>NEFR 2016</v>
          </cell>
        </row>
        <row r="15916">
          <cell r="A15916" t="str">
            <v>NEFR 2016</v>
          </cell>
        </row>
        <row r="15917">
          <cell r="A15917" t="str">
            <v>NEFR 2016</v>
          </cell>
        </row>
        <row r="15918">
          <cell r="A15918" t="str">
            <v>NEFR 2016</v>
          </cell>
        </row>
        <row r="15919">
          <cell r="A15919" t="str">
            <v>NEFR 2016</v>
          </cell>
        </row>
        <row r="15920">
          <cell r="A15920" t="str">
            <v>NEFR 2016</v>
          </cell>
        </row>
        <row r="15921">
          <cell r="A15921" t="str">
            <v>NEFR 2016</v>
          </cell>
        </row>
        <row r="15922">
          <cell r="A15922" t="str">
            <v>NEFR 2016</v>
          </cell>
        </row>
        <row r="15923">
          <cell r="A15923" t="str">
            <v>NEFR 2016</v>
          </cell>
        </row>
        <row r="15924">
          <cell r="A15924" t="str">
            <v>NEFR 2016</v>
          </cell>
        </row>
        <row r="15925">
          <cell r="A15925" t="str">
            <v>NEFR 2016</v>
          </cell>
        </row>
        <row r="15926">
          <cell r="A15926" t="str">
            <v>NEFR 2016</v>
          </cell>
        </row>
        <row r="15927">
          <cell r="A15927" t="str">
            <v>NEFR 2016</v>
          </cell>
        </row>
        <row r="15928">
          <cell r="A15928" t="str">
            <v>NEFR 2016</v>
          </cell>
        </row>
        <row r="15929">
          <cell r="A15929" t="str">
            <v>NEFR 2016</v>
          </cell>
        </row>
        <row r="15930">
          <cell r="A15930" t="str">
            <v>NEFR 2016</v>
          </cell>
        </row>
        <row r="15931">
          <cell r="A15931" t="str">
            <v>NEFR 2016</v>
          </cell>
        </row>
        <row r="15932">
          <cell r="A15932" t="str">
            <v>NEFR 2016</v>
          </cell>
        </row>
        <row r="15933">
          <cell r="A15933" t="str">
            <v>NEFR 2016</v>
          </cell>
        </row>
        <row r="15934">
          <cell r="A15934" t="str">
            <v>NEFR 2016</v>
          </cell>
        </row>
        <row r="15935">
          <cell r="A15935" t="str">
            <v>NEFR 2016</v>
          </cell>
        </row>
        <row r="15936">
          <cell r="A15936" t="str">
            <v>NEFR 2016</v>
          </cell>
        </row>
        <row r="15937">
          <cell r="A15937" t="str">
            <v>NEFR 2016</v>
          </cell>
        </row>
        <row r="15938">
          <cell r="A15938" t="str">
            <v>NEFR 2016</v>
          </cell>
        </row>
        <row r="15939">
          <cell r="A15939" t="str">
            <v>NEFR 2016</v>
          </cell>
        </row>
        <row r="15940">
          <cell r="A15940" t="str">
            <v>NEFR 2016</v>
          </cell>
        </row>
        <row r="15941">
          <cell r="A15941" t="str">
            <v>NEFR 2016</v>
          </cell>
        </row>
        <row r="15942">
          <cell r="A15942" t="str">
            <v>NEFR 2016</v>
          </cell>
        </row>
        <row r="15943">
          <cell r="A15943" t="str">
            <v>NEFR 2016</v>
          </cell>
        </row>
        <row r="15944">
          <cell r="A15944" t="str">
            <v>NEFR 2016</v>
          </cell>
        </row>
        <row r="15945">
          <cell r="A15945" t="str">
            <v>NEFR 2016</v>
          </cell>
        </row>
        <row r="15946">
          <cell r="A15946" t="str">
            <v>NEFR 2016</v>
          </cell>
        </row>
        <row r="15947">
          <cell r="A15947" t="str">
            <v>NEFR 2016</v>
          </cell>
        </row>
        <row r="15948">
          <cell r="A15948" t="str">
            <v>NEFR 2016</v>
          </cell>
        </row>
        <row r="15949">
          <cell r="A15949" t="str">
            <v>NEFR 2016</v>
          </cell>
        </row>
        <row r="15950">
          <cell r="A15950" t="str">
            <v>NEFR 2016</v>
          </cell>
        </row>
        <row r="15951">
          <cell r="A15951" t="str">
            <v>NEFR 2016</v>
          </cell>
        </row>
        <row r="15952">
          <cell r="A15952" t="str">
            <v>NEFR 2016</v>
          </cell>
        </row>
        <row r="15953">
          <cell r="A15953" t="str">
            <v>NEFR 2016</v>
          </cell>
        </row>
        <row r="15954">
          <cell r="A15954" t="str">
            <v>NEFR 2016</v>
          </cell>
        </row>
        <row r="15955">
          <cell r="A15955" t="str">
            <v>NEFR 2016</v>
          </cell>
        </row>
        <row r="15956">
          <cell r="A15956" t="str">
            <v>NEFR 2016</v>
          </cell>
        </row>
        <row r="15957">
          <cell r="A15957" t="str">
            <v>NEFR 2016</v>
          </cell>
        </row>
        <row r="15958">
          <cell r="A15958" t="str">
            <v>NEFR 2016</v>
          </cell>
        </row>
        <row r="15959">
          <cell r="A15959" t="str">
            <v>NEFR 2016</v>
          </cell>
        </row>
        <row r="15960">
          <cell r="A15960" t="str">
            <v>NEFR 2016</v>
          </cell>
        </row>
        <row r="15961">
          <cell r="A15961" t="str">
            <v>NEFR 2016</v>
          </cell>
        </row>
        <row r="15962">
          <cell r="A15962" t="str">
            <v>NEFR 2016</v>
          </cell>
        </row>
        <row r="15963">
          <cell r="A15963" t="str">
            <v>NEFR 2016</v>
          </cell>
        </row>
        <row r="15964">
          <cell r="A15964" t="str">
            <v>NEFR 2016</v>
          </cell>
        </row>
        <row r="15965">
          <cell r="A15965" t="str">
            <v>NEFR 2016</v>
          </cell>
        </row>
        <row r="15966">
          <cell r="A15966" t="str">
            <v>NEFR 2016</v>
          </cell>
        </row>
        <row r="15967">
          <cell r="A15967" t="str">
            <v>NEFR 2016</v>
          </cell>
        </row>
        <row r="15968">
          <cell r="A15968" t="str">
            <v>NEFR 2016</v>
          </cell>
        </row>
        <row r="15969">
          <cell r="A15969" t="str">
            <v>NEFR 2016</v>
          </cell>
        </row>
        <row r="15970">
          <cell r="A15970" t="str">
            <v>NEFR 2016</v>
          </cell>
        </row>
        <row r="15971">
          <cell r="A15971" t="str">
            <v>NEFR 2016</v>
          </cell>
        </row>
        <row r="15972">
          <cell r="A15972" t="str">
            <v>NEFR 2016</v>
          </cell>
        </row>
        <row r="15973">
          <cell r="A15973" t="str">
            <v>NEFR 2016</v>
          </cell>
        </row>
        <row r="15974">
          <cell r="A15974" t="str">
            <v>NEFR 2016</v>
          </cell>
        </row>
        <row r="15975">
          <cell r="A15975" t="str">
            <v>NEFR 2016</v>
          </cell>
        </row>
        <row r="15976">
          <cell r="A15976" t="str">
            <v>NEFR 2016</v>
          </cell>
        </row>
        <row r="15977">
          <cell r="A15977" t="str">
            <v>NEFR 2016</v>
          </cell>
        </row>
        <row r="15978">
          <cell r="A15978" t="str">
            <v>NEFR 2016</v>
          </cell>
        </row>
        <row r="15979">
          <cell r="A15979" t="str">
            <v>NEFR 2016</v>
          </cell>
        </row>
        <row r="15980">
          <cell r="A15980" t="str">
            <v>NEFR 2016</v>
          </cell>
        </row>
        <row r="15981">
          <cell r="A15981" t="str">
            <v>NEFR 2016</v>
          </cell>
        </row>
        <row r="15982">
          <cell r="A15982" t="str">
            <v>NEFR 2016</v>
          </cell>
        </row>
        <row r="15983">
          <cell r="A15983" t="str">
            <v>NEFR 2016</v>
          </cell>
        </row>
        <row r="15984">
          <cell r="A15984" t="str">
            <v>NEFR 2016</v>
          </cell>
        </row>
        <row r="15985">
          <cell r="A15985" t="str">
            <v>NEFR 2016</v>
          </cell>
        </row>
        <row r="15986">
          <cell r="A15986" t="str">
            <v>NEFR 2016</v>
          </cell>
        </row>
        <row r="15987">
          <cell r="A15987" t="str">
            <v>NEFR 2016</v>
          </cell>
        </row>
        <row r="15988">
          <cell r="A15988" t="str">
            <v>NEFR 2016</v>
          </cell>
        </row>
        <row r="15989">
          <cell r="A15989" t="str">
            <v>NEFR 2016</v>
          </cell>
        </row>
        <row r="15990">
          <cell r="A15990" t="str">
            <v>NEFR 2016</v>
          </cell>
        </row>
        <row r="15991">
          <cell r="A15991" t="str">
            <v>NEFR 2016</v>
          </cell>
        </row>
        <row r="15992">
          <cell r="A15992" t="str">
            <v>NEFR 2016</v>
          </cell>
        </row>
        <row r="15993">
          <cell r="A15993" t="str">
            <v>NEFR 2016</v>
          </cell>
        </row>
        <row r="15994">
          <cell r="A15994" t="str">
            <v>NEFR 2016</v>
          </cell>
        </row>
        <row r="15995">
          <cell r="A15995" t="str">
            <v>NEFR 2016</v>
          </cell>
        </row>
        <row r="15996">
          <cell r="A15996" t="str">
            <v>NEFR 2016</v>
          </cell>
        </row>
        <row r="15997">
          <cell r="A15997" t="str">
            <v>NEFR 2016</v>
          </cell>
        </row>
        <row r="15998">
          <cell r="A15998" t="str">
            <v>NEFR 2016</v>
          </cell>
        </row>
        <row r="15999">
          <cell r="A15999" t="str">
            <v>NEFR 2016</v>
          </cell>
        </row>
        <row r="16000">
          <cell r="A16000" t="str">
            <v>NEFR 2016</v>
          </cell>
        </row>
        <row r="16001">
          <cell r="A16001" t="str">
            <v>NEFR 2016</v>
          </cell>
        </row>
        <row r="16002">
          <cell r="A16002" t="str">
            <v>NEFR 2016</v>
          </cell>
        </row>
        <row r="16003">
          <cell r="A16003" t="str">
            <v>NEFR 2016</v>
          </cell>
        </row>
        <row r="16004">
          <cell r="A16004" t="str">
            <v>NEFR 2016</v>
          </cell>
        </row>
        <row r="16005">
          <cell r="A16005" t="str">
            <v>NEFR 2016</v>
          </cell>
        </row>
        <row r="16006">
          <cell r="A16006" t="str">
            <v>NEFR 2016</v>
          </cell>
        </row>
        <row r="16007">
          <cell r="A16007" t="str">
            <v>NEFR 2016</v>
          </cell>
        </row>
        <row r="16008">
          <cell r="A16008" t="str">
            <v>NEFR 2016</v>
          </cell>
        </row>
        <row r="16009">
          <cell r="A16009" t="str">
            <v>NEFR 2016</v>
          </cell>
        </row>
        <row r="16010">
          <cell r="A16010" t="str">
            <v>NEFR 2016</v>
          </cell>
        </row>
        <row r="16011">
          <cell r="A16011" t="str">
            <v>NEFR 2016</v>
          </cell>
        </row>
        <row r="16012">
          <cell r="A16012" t="str">
            <v>NEFR 2016</v>
          </cell>
        </row>
        <row r="16013">
          <cell r="A16013" t="str">
            <v>NEFR 2016</v>
          </cell>
        </row>
        <row r="16014">
          <cell r="A16014" t="str">
            <v>NEFR 2016</v>
          </cell>
        </row>
        <row r="16015">
          <cell r="A16015" t="str">
            <v>NEFR 2016</v>
          </cell>
        </row>
        <row r="16016">
          <cell r="A16016" t="str">
            <v>NEFR 2016</v>
          </cell>
        </row>
        <row r="16017">
          <cell r="A16017" t="str">
            <v>NEFR 2016</v>
          </cell>
        </row>
        <row r="16018">
          <cell r="A16018" t="str">
            <v>NEFR 2016</v>
          </cell>
        </row>
        <row r="16019">
          <cell r="A16019" t="str">
            <v>NEFR 2016</v>
          </cell>
        </row>
        <row r="16020">
          <cell r="A16020" t="str">
            <v>NEFR 2016</v>
          </cell>
        </row>
        <row r="16021">
          <cell r="A16021" t="str">
            <v>NEFR 2016</v>
          </cell>
        </row>
        <row r="16022">
          <cell r="A16022" t="str">
            <v>NEFR 2016</v>
          </cell>
        </row>
        <row r="16023">
          <cell r="A16023" t="str">
            <v>NEFR 2016</v>
          </cell>
        </row>
        <row r="16024">
          <cell r="A16024" t="str">
            <v>NEFR 2016</v>
          </cell>
        </row>
        <row r="16025">
          <cell r="A16025" t="str">
            <v>NEFR 2016</v>
          </cell>
        </row>
        <row r="16026">
          <cell r="A16026" t="str">
            <v>NEFR 2016</v>
          </cell>
        </row>
        <row r="16027">
          <cell r="A16027" t="str">
            <v>NEFR 2016</v>
          </cell>
        </row>
        <row r="16028">
          <cell r="A16028" t="str">
            <v>NEFR 2016</v>
          </cell>
        </row>
        <row r="16029">
          <cell r="A16029" t="str">
            <v>NEFR 2016</v>
          </cell>
        </row>
        <row r="16030">
          <cell r="A16030" t="str">
            <v>NEFR 2016</v>
          </cell>
        </row>
        <row r="16031">
          <cell r="A16031" t="str">
            <v>NEFR 2016</v>
          </cell>
        </row>
        <row r="16032">
          <cell r="A16032" t="str">
            <v>NEFR 2016</v>
          </cell>
        </row>
        <row r="16033">
          <cell r="A16033" t="str">
            <v>NEFR 2016</v>
          </cell>
        </row>
        <row r="16034">
          <cell r="A16034" t="str">
            <v>NEFR 2016</v>
          </cell>
        </row>
        <row r="16035">
          <cell r="A16035" t="str">
            <v>NEFR 2016</v>
          </cell>
        </row>
        <row r="16036">
          <cell r="A16036" t="str">
            <v>NEFR 2016</v>
          </cell>
        </row>
        <row r="16037">
          <cell r="A16037" t="str">
            <v>NEFR 2016</v>
          </cell>
        </row>
        <row r="16038">
          <cell r="A16038" t="str">
            <v>NEFR 2016</v>
          </cell>
        </row>
        <row r="16039">
          <cell r="A16039" t="str">
            <v>NEFR 2016</v>
          </cell>
        </row>
        <row r="16040">
          <cell r="A16040" t="str">
            <v>NEFR 2016</v>
          </cell>
        </row>
        <row r="16041">
          <cell r="A16041" t="str">
            <v>NEFR 2016</v>
          </cell>
        </row>
        <row r="16042">
          <cell r="A16042" t="str">
            <v>NEFR 2016</v>
          </cell>
        </row>
        <row r="16043">
          <cell r="A16043" t="str">
            <v>NEFR 2016</v>
          </cell>
        </row>
        <row r="16044">
          <cell r="A16044" t="str">
            <v>NEFR 2016</v>
          </cell>
        </row>
        <row r="16045">
          <cell r="A16045" t="str">
            <v>NEFR 2016</v>
          </cell>
        </row>
        <row r="16046">
          <cell r="A16046" t="str">
            <v>NEFR 2016</v>
          </cell>
        </row>
        <row r="16047">
          <cell r="A16047" t="str">
            <v>NEFR 2016</v>
          </cell>
        </row>
        <row r="16048">
          <cell r="A16048" t="str">
            <v>NEFR 2016</v>
          </cell>
        </row>
        <row r="16049">
          <cell r="A16049" t="str">
            <v>NEFR 2016</v>
          </cell>
        </row>
        <row r="16050">
          <cell r="A16050" t="str">
            <v>NEFR 2016</v>
          </cell>
        </row>
        <row r="16051">
          <cell r="A16051" t="str">
            <v>NEFR 2016</v>
          </cell>
        </row>
        <row r="16052">
          <cell r="A16052" t="str">
            <v>NEFR 2016</v>
          </cell>
        </row>
        <row r="16053">
          <cell r="A16053" t="str">
            <v>NEFR 2016</v>
          </cell>
        </row>
        <row r="16054">
          <cell r="A16054" t="str">
            <v>NEFR 2016</v>
          </cell>
        </row>
        <row r="16055">
          <cell r="A16055" t="str">
            <v>NEFR 2016</v>
          </cell>
        </row>
        <row r="16056">
          <cell r="A16056" t="str">
            <v>NEFR 2016</v>
          </cell>
        </row>
        <row r="16057">
          <cell r="A16057" t="str">
            <v>NEFR 2016</v>
          </cell>
        </row>
        <row r="16058">
          <cell r="A16058" t="str">
            <v>NEFR 2016</v>
          </cell>
        </row>
        <row r="16059">
          <cell r="A16059" t="str">
            <v>NEFR 2016</v>
          </cell>
        </row>
        <row r="16060">
          <cell r="A16060" t="str">
            <v>NEFR 2016</v>
          </cell>
        </row>
        <row r="16061">
          <cell r="A16061" t="str">
            <v>NEFR 2016</v>
          </cell>
        </row>
        <row r="16062">
          <cell r="A16062" t="str">
            <v>NEFR 2016</v>
          </cell>
        </row>
        <row r="16063">
          <cell r="A16063" t="str">
            <v>NEFR 2016</v>
          </cell>
        </row>
        <row r="16064">
          <cell r="A16064" t="str">
            <v>NEFR 2016</v>
          </cell>
        </row>
        <row r="16065">
          <cell r="A16065" t="str">
            <v>NEFR 2016</v>
          </cell>
        </row>
        <row r="16066">
          <cell r="A16066" t="str">
            <v>NEFR 2016</v>
          </cell>
        </row>
        <row r="16067">
          <cell r="A16067" t="str">
            <v>NEFR 2016</v>
          </cell>
        </row>
        <row r="16068">
          <cell r="A16068" t="str">
            <v>NEFR 2016</v>
          </cell>
        </row>
        <row r="16069">
          <cell r="A16069" t="str">
            <v>NEFR 2016</v>
          </cell>
        </row>
        <row r="16070">
          <cell r="A16070" t="str">
            <v>NEFR 2016</v>
          </cell>
        </row>
        <row r="16071">
          <cell r="A16071" t="str">
            <v>NEFR 2016</v>
          </cell>
        </row>
        <row r="16072">
          <cell r="A16072" t="str">
            <v>NEFR 2016</v>
          </cell>
        </row>
        <row r="16073">
          <cell r="A16073" t="str">
            <v>NEFR 2016</v>
          </cell>
        </row>
        <row r="16074">
          <cell r="A16074" t="str">
            <v>NEFR 2016</v>
          </cell>
        </row>
        <row r="16075">
          <cell r="A16075" t="str">
            <v>NEFR 2016</v>
          </cell>
        </row>
        <row r="16076">
          <cell r="A16076" t="str">
            <v>NEFR 2016</v>
          </cell>
        </row>
        <row r="16077">
          <cell r="A16077" t="str">
            <v>NEFR 2016</v>
          </cell>
        </row>
        <row r="16078">
          <cell r="A16078" t="str">
            <v>NEFR 2016</v>
          </cell>
        </row>
        <row r="16079">
          <cell r="A16079" t="str">
            <v>NEFR 2016</v>
          </cell>
        </row>
        <row r="16080">
          <cell r="A16080" t="str">
            <v>NEFR 2016</v>
          </cell>
        </row>
        <row r="16081">
          <cell r="A16081" t="str">
            <v>NEFR 2016</v>
          </cell>
        </row>
        <row r="16082">
          <cell r="A16082" t="str">
            <v>NEFR 2016</v>
          </cell>
        </row>
        <row r="16083">
          <cell r="A16083" t="str">
            <v>NEFR 2016</v>
          </cell>
        </row>
        <row r="16084">
          <cell r="A16084" t="str">
            <v>NEFR 2016</v>
          </cell>
        </row>
        <row r="16085">
          <cell r="A16085" t="str">
            <v>NEFR 2016</v>
          </cell>
        </row>
        <row r="16086">
          <cell r="A16086" t="str">
            <v>NEFR 2016</v>
          </cell>
        </row>
        <row r="16087">
          <cell r="A16087" t="str">
            <v>NEFR 2016</v>
          </cell>
        </row>
        <row r="16088">
          <cell r="A16088" t="str">
            <v>NEFR 2016</v>
          </cell>
        </row>
        <row r="16089">
          <cell r="A16089" t="str">
            <v>NEFR 2016</v>
          </cell>
        </row>
        <row r="16090">
          <cell r="A16090" t="str">
            <v>NEFR 2016</v>
          </cell>
        </row>
        <row r="16091">
          <cell r="A16091" t="str">
            <v>NEFR 2016</v>
          </cell>
        </row>
        <row r="16092">
          <cell r="A16092" t="str">
            <v>NEFR 2016</v>
          </cell>
        </row>
        <row r="16093">
          <cell r="A16093" t="str">
            <v>NEFR 2016</v>
          </cell>
        </row>
        <row r="16094">
          <cell r="A16094" t="str">
            <v>NEFR 2016</v>
          </cell>
        </row>
        <row r="16095">
          <cell r="A16095" t="str">
            <v>NEFR 2016</v>
          </cell>
        </row>
        <row r="16096">
          <cell r="A16096" t="str">
            <v>NEFR 2016</v>
          </cell>
        </row>
        <row r="16097">
          <cell r="A16097" t="str">
            <v>NEFR 2016</v>
          </cell>
        </row>
        <row r="16098">
          <cell r="A16098" t="str">
            <v>NEFR 2016</v>
          </cell>
        </row>
        <row r="16099">
          <cell r="A16099" t="str">
            <v>NEFR 2016</v>
          </cell>
        </row>
        <row r="16100">
          <cell r="A16100" t="str">
            <v>NEFR 2016</v>
          </cell>
        </row>
        <row r="16101">
          <cell r="A16101" t="str">
            <v>NEFR 2016</v>
          </cell>
        </row>
        <row r="16102">
          <cell r="A16102" t="str">
            <v>NEFR 2016</v>
          </cell>
        </row>
        <row r="16103">
          <cell r="A16103" t="str">
            <v>NEFR 2016</v>
          </cell>
        </row>
        <row r="16104">
          <cell r="A16104" t="str">
            <v>NEFR 2016</v>
          </cell>
        </row>
        <row r="16105">
          <cell r="A16105" t="str">
            <v>NEFR 2016</v>
          </cell>
        </row>
        <row r="16106">
          <cell r="A16106" t="str">
            <v>NEFR 2016</v>
          </cell>
        </row>
        <row r="16107">
          <cell r="A16107" t="str">
            <v>NEFR 2016</v>
          </cell>
        </row>
        <row r="16108">
          <cell r="A16108" t="str">
            <v>NEFR 2016</v>
          </cell>
        </row>
        <row r="16109">
          <cell r="A16109" t="str">
            <v>NEFR 2016</v>
          </cell>
        </row>
        <row r="16110">
          <cell r="A16110" t="str">
            <v>NEFR 2016</v>
          </cell>
        </row>
        <row r="16111">
          <cell r="A16111" t="str">
            <v>NEFR 2016</v>
          </cell>
        </row>
        <row r="16112">
          <cell r="A16112" t="str">
            <v>NEFR 2016</v>
          </cell>
        </row>
        <row r="16113">
          <cell r="A16113" t="str">
            <v>NEFR 2016</v>
          </cell>
        </row>
        <row r="16114">
          <cell r="A16114" t="str">
            <v>NEFR 2016</v>
          </cell>
        </row>
        <row r="16115">
          <cell r="A16115" t="str">
            <v>NEFR 2016</v>
          </cell>
        </row>
        <row r="16116">
          <cell r="A16116" t="str">
            <v>NEFR 2016</v>
          </cell>
        </row>
        <row r="16117">
          <cell r="A16117" t="str">
            <v>NEFR 2016</v>
          </cell>
        </row>
        <row r="16118">
          <cell r="A16118" t="str">
            <v>NEFR 2016</v>
          </cell>
        </row>
        <row r="16119">
          <cell r="A16119" t="str">
            <v>NEFR 2016</v>
          </cell>
        </row>
        <row r="16120">
          <cell r="A16120" t="str">
            <v>NEFR 2016</v>
          </cell>
        </row>
        <row r="16121">
          <cell r="A16121" t="str">
            <v>NEFR 2016</v>
          </cell>
        </row>
        <row r="16122">
          <cell r="A16122" t="str">
            <v>NEFR 2016</v>
          </cell>
        </row>
        <row r="16123">
          <cell r="A16123" t="str">
            <v>NEFR 2016</v>
          </cell>
        </row>
        <row r="16124">
          <cell r="A16124" t="str">
            <v>NEFR 2016</v>
          </cell>
        </row>
        <row r="16125">
          <cell r="A16125" t="str">
            <v>NEFR 2016</v>
          </cell>
        </row>
        <row r="16126">
          <cell r="A16126" t="str">
            <v>NEFR 2016</v>
          </cell>
        </row>
        <row r="16127">
          <cell r="A16127" t="str">
            <v>NEFR 2016</v>
          </cell>
        </row>
        <row r="16128">
          <cell r="A16128" t="str">
            <v>NEFR 2016</v>
          </cell>
        </row>
        <row r="16129">
          <cell r="A16129" t="str">
            <v>NEFR 2016</v>
          </cell>
        </row>
        <row r="16130">
          <cell r="A16130" t="str">
            <v>NEFR 2016</v>
          </cell>
        </row>
        <row r="16131">
          <cell r="A16131" t="str">
            <v>NEFR 2016</v>
          </cell>
        </row>
        <row r="16132">
          <cell r="A16132" t="str">
            <v>NEFR 2016</v>
          </cell>
        </row>
        <row r="16133">
          <cell r="A16133" t="str">
            <v>NEFR 2016</v>
          </cell>
        </row>
        <row r="16134">
          <cell r="A16134" t="str">
            <v>NEFR 2016</v>
          </cell>
        </row>
        <row r="16135">
          <cell r="A16135" t="str">
            <v>NEFR 2016</v>
          </cell>
        </row>
        <row r="16136">
          <cell r="A16136" t="str">
            <v>NEFR 2016</v>
          </cell>
        </row>
        <row r="16137">
          <cell r="A16137" t="str">
            <v>NEFR 2016</v>
          </cell>
        </row>
        <row r="16138">
          <cell r="A16138" t="str">
            <v>NEFR 2016</v>
          </cell>
        </row>
        <row r="16139">
          <cell r="A16139" t="str">
            <v>NEFR 2016</v>
          </cell>
        </row>
        <row r="16140">
          <cell r="A16140" t="str">
            <v>NEFR 2016</v>
          </cell>
        </row>
        <row r="16141">
          <cell r="A16141" t="str">
            <v>NEFR 2016</v>
          </cell>
        </row>
        <row r="16142">
          <cell r="A16142" t="str">
            <v>NEFR 2016</v>
          </cell>
        </row>
        <row r="16143">
          <cell r="A16143" t="str">
            <v>NEFR 2016</v>
          </cell>
        </row>
        <row r="16144">
          <cell r="A16144" t="str">
            <v>NEFR 2016</v>
          </cell>
        </row>
        <row r="16145">
          <cell r="A16145" t="str">
            <v>NEFR 2016</v>
          </cell>
        </row>
        <row r="16146">
          <cell r="A16146" t="str">
            <v>NEFR 2016</v>
          </cell>
        </row>
        <row r="16147">
          <cell r="A16147" t="str">
            <v>NEFR 2016</v>
          </cell>
        </row>
        <row r="16148">
          <cell r="A16148" t="str">
            <v>NEFR 2016</v>
          </cell>
        </row>
        <row r="16149">
          <cell r="A16149" t="str">
            <v>NEFR 2016</v>
          </cell>
        </row>
        <row r="16150">
          <cell r="A16150" t="str">
            <v>NEFR 2016</v>
          </cell>
        </row>
        <row r="16151">
          <cell r="A16151" t="str">
            <v>NEFR 2016</v>
          </cell>
        </row>
        <row r="16152">
          <cell r="A16152" t="str">
            <v>NEFR 2016</v>
          </cell>
        </row>
        <row r="16153">
          <cell r="A16153" t="str">
            <v>NEFR 2016</v>
          </cell>
        </row>
        <row r="16154">
          <cell r="A16154" t="str">
            <v>NEFR 2016</v>
          </cell>
        </row>
        <row r="16155">
          <cell r="A16155" t="str">
            <v>NEFR 2016</v>
          </cell>
        </row>
        <row r="16156">
          <cell r="A16156" t="str">
            <v>NEFR 2016</v>
          </cell>
        </row>
        <row r="16157">
          <cell r="A16157" t="str">
            <v>NEFR 2016</v>
          </cell>
        </row>
        <row r="16158">
          <cell r="A16158" t="str">
            <v>NEFR 2016</v>
          </cell>
        </row>
        <row r="16159">
          <cell r="A16159" t="str">
            <v>NEFR 2016</v>
          </cell>
        </row>
        <row r="16160">
          <cell r="A16160" t="str">
            <v>NEFR 2016</v>
          </cell>
        </row>
        <row r="16161">
          <cell r="A16161" t="str">
            <v>NEFR 2016</v>
          </cell>
        </row>
        <row r="16162">
          <cell r="A16162" t="str">
            <v>NEFR 2016</v>
          </cell>
        </row>
        <row r="16163">
          <cell r="A16163" t="str">
            <v>NEFR 2016</v>
          </cell>
        </row>
        <row r="16164">
          <cell r="A16164" t="str">
            <v>NEFR 2016</v>
          </cell>
        </row>
        <row r="16165">
          <cell r="A16165" t="str">
            <v>NEFR 2016</v>
          </cell>
        </row>
        <row r="16166">
          <cell r="A16166" t="str">
            <v>NEFR 2016</v>
          </cell>
        </row>
        <row r="16167">
          <cell r="A16167" t="str">
            <v>NEFR 2016</v>
          </cell>
        </row>
        <row r="16168">
          <cell r="A16168" t="str">
            <v>NEFR 2016</v>
          </cell>
        </row>
        <row r="16169">
          <cell r="A16169" t="str">
            <v>NEFR 2016</v>
          </cell>
        </row>
        <row r="16170">
          <cell r="A16170" t="str">
            <v>NEFR 2016</v>
          </cell>
        </row>
        <row r="16171">
          <cell r="A16171" t="str">
            <v>NEFR 2016</v>
          </cell>
        </row>
        <row r="16172">
          <cell r="A16172" t="str">
            <v>NEFR 2016</v>
          </cell>
        </row>
        <row r="16173">
          <cell r="A16173" t="str">
            <v>NEFR 2016</v>
          </cell>
        </row>
        <row r="16174">
          <cell r="A16174" t="str">
            <v>NEFR 2016</v>
          </cell>
        </row>
        <row r="16175">
          <cell r="A16175" t="str">
            <v>NEFR 2016</v>
          </cell>
        </row>
        <row r="16176">
          <cell r="A16176" t="str">
            <v>NEFR 2016</v>
          </cell>
        </row>
        <row r="16177">
          <cell r="A16177" t="str">
            <v>NEFR 2016</v>
          </cell>
        </row>
        <row r="16178">
          <cell r="A16178" t="str">
            <v>NEFR 2016</v>
          </cell>
        </row>
        <row r="16179">
          <cell r="A16179" t="str">
            <v>NEFR 2016</v>
          </cell>
        </row>
        <row r="16180">
          <cell r="A16180" t="str">
            <v>NEFR 2016</v>
          </cell>
        </row>
        <row r="16181">
          <cell r="A16181" t="str">
            <v>NEFR 2016</v>
          </cell>
        </row>
        <row r="16182">
          <cell r="A16182" t="str">
            <v>NEFR 2016</v>
          </cell>
        </row>
        <row r="16183">
          <cell r="A16183" t="str">
            <v>NEFR 2016</v>
          </cell>
        </row>
        <row r="16184">
          <cell r="A16184" t="str">
            <v>NEFR 2016</v>
          </cell>
        </row>
        <row r="16185">
          <cell r="A16185" t="str">
            <v>NEFR 2016</v>
          </cell>
        </row>
        <row r="16186">
          <cell r="A16186" t="str">
            <v>NEFR 2016</v>
          </cell>
        </row>
        <row r="16187">
          <cell r="A16187" t="str">
            <v>NEFR 2016</v>
          </cell>
        </row>
        <row r="16188">
          <cell r="A16188" t="str">
            <v>NEFR 2016</v>
          </cell>
        </row>
        <row r="16189">
          <cell r="A16189" t="str">
            <v>NEFR 2016</v>
          </cell>
        </row>
        <row r="16190">
          <cell r="A16190" t="str">
            <v>NEFR 2016</v>
          </cell>
        </row>
        <row r="16191">
          <cell r="A16191" t="str">
            <v>NEFR 2016</v>
          </cell>
        </row>
        <row r="16192">
          <cell r="A16192" t="str">
            <v>NEFR 2016</v>
          </cell>
        </row>
        <row r="16193">
          <cell r="A16193" t="str">
            <v>NEFR 2016</v>
          </cell>
        </row>
        <row r="16194">
          <cell r="A16194" t="str">
            <v>NEFR 2016</v>
          </cell>
        </row>
        <row r="16195">
          <cell r="A16195" t="str">
            <v>NEFR 2016</v>
          </cell>
        </row>
        <row r="16196">
          <cell r="A16196" t="str">
            <v>NEFR 2016</v>
          </cell>
        </row>
        <row r="16197">
          <cell r="A16197" t="str">
            <v>NEFR 2016</v>
          </cell>
        </row>
        <row r="16198">
          <cell r="A16198" t="str">
            <v>NEFR 2016</v>
          </cell>
        </row>
        <row r="16199">
          <cell r="A16199" t="str">
            <v>NEFR 2016</v>
          </cell>
        </row>
        <row r="16200">
          <cell r="A16200" t="str">
            <v>NEFR 2016</v>
          </cell>
        </row>
        <row r="16201">
          <cell r="A16201" t="str">
            <v>NEFR 2016</v>
          </cell>
        </row>
        <row r="16202">
          <cell r="A16202" t="str">
            <v>NEFR 2016</v>
          </cell>
        </row>
        <row r="16203">
          <cell r="A16203" t="str">
            <v>NEFR 2016</v>
          </cell>
        </row>
        <row r="16204">
          <cell r="A16204" t="str">
            <v>NEFR 2016</v>
          </cell>
        </row>
        <row r="16205">
          <cell r="A16205" t="str">
            <v>NEFR 2016</v>
          </cell>
        </row>
        <row r="16206">
          <cell r="A16206" t="str">
            <v>NEFR 2016</v>
          </cell>
        </row>
        <row r="16207">
          <cell r="A16207" t="str">
            <v>NEFR 2016</v>
          </cell>
        </row>
        <row r="16208">
          <cell r="A16208" t="str">
            <v>NEFR 2016</v>
          </cell>
        </row>
        <row r="16209">
          <cell r="A16209" t="str">
            <v>NEFR 2016</v>
          </cell>
        </row>
        <row r="16210">
          <cell r="A16210" t="str">
            <v>NEFR 2016</v>
          </cell>
        </row>
        <row r="16211">
          <cell r="A16211" t="str">
            <v>NEFR 2016</v>
          </cell>
        </row>
        <row r="16212">
          <cell r="A16212" t="str">
            <v>NEFR 2016</v>
          </cell>
        </row>
        <row r="16213">
          <cell r="A16213" t="str">
            <v>NEFR 2016</v>
          </cell>
        </row>
        <row r="16214">
          <cell r="A16214" t="str">
            <v>NEFR 2016</v>
          </cell>
        </row>
        <row r="16215">
          <cell r="A16215" t="str">
            <v>NEFR 2016</v>
          </cell>
        </row>
        <row r="16216">
          <cell r="A16216" t="str">
            <v>NEFR 2016</v>
          </cell>
        </row>
        <row r="16217">
          <cell r="A16217" t="str">
            <v>NEFR 2016</v>
          </cell>
        </row>
        <row r="16218">
          <cell r="A16218" t="str">
            <v>NEFR 2016</v>
          </cell>
        </row>
        <row r="16219">
          <cell r="A16219" t="str">
            <v>NEFR 2016</v>
          </cell>
        </row>
        <row r="16220">
          <cell r="A16220" t="str">
            <v>NEFR 2016</v>
          </cell>
        </row>
        <row r="16221">
          <cell r="A16221" t="str">
            <v>NEFR 2016</v>
          </cell>
        </row>
        <row r="16222">
          <cell r="A16222" t="str">
            <v>NEFR 2016</v>
          </cell>
        </row>
        <row r="16223">
          <cell r="A16223" t="str">
            <v>NEFR 2016</v>
          </cell>
        </row>
        <row r="16224">
          <cell r="A16224" t="str">
            <v>NEFR 2016</v>
          </cell>
        </row>
        <row r="16225">
          <cell r="A16225" t="str">
            <v>NEFR 2016</v>
          </cell>
        </row>
        <row r="16226">
          <cell r="A16226" t="str">
            <v>NEFR 2016</v>
          </cell>
        </row>
        <row r="16227">
          <cell r="A16227" t="str">
            <v>NEFR 2016</v>
          </cell>
        </row>
        <row r="16228">
          <cell r="A16228" t="str">
            <v>NEFR 2016</v>
          </cell>
        </row>
        <row r="16229">
          <cell r="A16229" t="str">
            <v>NEFR 2016</v>
          </cell>
        </row>
        <row r="16230">
          <cell r="A16230" t="str">
            <v>NEFR 2016</v>
          </cell>
        </row>
        <row r="16231">
          <cell r="A16231" t="str">
            <v>NEFR 2016</v>
          </cell>
        </row>
        <row r="16232">
          <cell r="A16232" t="str">
            <v>NEFR 2016</v>
          </cell>
        </row>
        <row r="16233">
          <cell r="A16233" t="str">
            <v>NEFR 2016</v>
          </cell>
        </row>
        <row r="16234">
          <cell r="A16234" t="str">
            <v>NEFR 2016</v>
          </cell>
        </row>
        <row r="16235">
          <cell r="A16235" t="str">
            <v>NEFR 2016</v>
          </cell>
        </row>
        <row r="16236">
          <cell r="A16236" t="str">
            <v>NEFR 2016</v>
          </cell>
        </row>
        <row r="16237">
          <cell r="A16237" t="str">
            <v>NEFR 2016</v>
          </cell>
        </row>
        <row r="16238">
          <cell r="A16238" t="str">
            <v>NEFR 2016</v>
          </cell>
        </row>
        <row r="16239">
          <cell r="A16239" t="str">
            <v>NEFR 2016</v>
          </cell>
        </row>
        <row r="16240">
          <cell r="A16240" t="str">
            <v>NEFR 2016</v>
          </cell>
        </row>
        <row r="16241">
          <cell r="A16241" t="str">
            <v>NEFR 2016</v>
          </cell>
        </row>
        <row r="16242">
          <cell r="A16242" t="str">
            <v>NEFR 2016</v>
          </cell>
        </row>
        <row r="16243">
          <cell r="A16243" t="str">
            <v>NEFR 2016</v>
          </cell>
        </row>
        <row r="16244">
          <cell r="A16244" t="str">
            <v>NEFR 2016</v>
          </cell>
        </row>
        <row r="16245">
          <cell r="A16245" t="str">
            <v>NEFR 2016</v>
          </cell>
        </row>
        <row r="16246">
          <cell r="A16246" t="str">
            <v>NEFR 2016</v>
          </cell>
        </row>
        <row r="16247">
          <cell r="A16247" t="str">
            <v>NEFR 2016</v>
          </cell>
        </row>
        <row r="16248">
          <cell r="A16248" t="str">
            <v>NEFR 2016</v>
          </cell>
        </row>
        <row r="16249">
          <cell r="A16249" t="str">
            <v>NEFR 2016</v>
          </cell>
        </row>
        <row r="16250">
          <cell r="A16250" t="str">
            <v>NEFR 2016</v>
          </cell>
        </row>
        <row r="16251">
          <cell r="A16251" t="str">
            <v>NEFR 2016</v>
          </cell>
        </row>
        <row r="16252">
          <cell r="A16252" t="str">
            <v>NEFR 2016</v>
          </cell>
        </row>
        <row r="16253">
          <cell r="A16253" t="str">
            <v>NEFR 2016</v>
          </cell>
        </row>
        <row r="16254">
          <cell r="A16254" t="str">
            <v>NEFR 2016</v>
          </cell>
        </row>
        <row r="16255">
          <cell r="A16255" t="str">
            <v>NEFR 2016</v>
          </cell>
        </row>
        <row r="16256">
          <cell r="A16256" t="str">
            <v>NEFR 2016</v>
          </cell>
        </row>
        <row r="16257">
          <cell r="A16257" t="str">
            <v>NEFR 2016</v>
          </cell>
        </row>
        <row r="16258">
          <cell r="A16258" t="str">
            <v>NEFR 2016</v>
          </cell>
        </row>
        <row r="16259">
          <cell r="A16259" t="str">
            <v>NEFR 2016</v>
          </cell>
        </row>
        <row r="16260">
          <cell r="A16260" t="str">
            <v>NEFR 2016</v>
          </cell>
        </row>
        <row r="16261">
          <cell r="A16261" t="str">
            <v>NEFR 2016</v>
          </cell>
        </row>
        <row r="16262">
          <cell r="A16262" t="str">
            <v>NEFR 2016</v>
          </cell>
        </row>
        <row r="16263">
          <cell r="A16263" t="str">
            <v>NEFR 2016</v>
          </cell>
        </row>
        <row r="16264">
          <cell r="A16264" t="str">
            <v>NEFR 2016</v>
          </cell>
        </row>
        <row r="16265">
          <cell r="A16265" t="str">
            <v>NEFR 2016</v>
          </cell>
        </row>
        <row r="16266">
          <cell r="A16266" t="str">
            <v>NEFR 2016</v>
          </cell>
        </row>
        <row r="16267">
          <cell r="A16267" t="str">
            <v>NEFR 2016</v>
          </cell>
        </row>
        <row r="16268">
          <cell r="A16268" t="str">
            <v>NEFR 2016</v>
          </cell>
        </row>
        <row r="16269">
          <cell r="A16269" t="str">
            <v>NEFR 2016</v>
          </cell>
        </row>
        <row r="16270">
          <cell r="A16270" t="str">
            <v>NEFR 2016</v>
          </cell>
        </row>
        <row r="16271">
          <cell r="A16271" t="str">
            <v>NEFR 2016</v>
          </cell>
        </row>
        <row r="16272">
          <cell r="A16272" t="str">
            <v>NEFR 2016</v>
          </cell>
        </row>
        <row r="16273">
          <cell r="A16273" t="str">
            <v>NEFR 2016</v>
          </cell>
        </row>
        <row r="16274">
          <cell r="A16274" t="str">
            <v>NEFR 2016</v>
          </cell>
        </row>
        <row r="16275">
          <cell r="A16275" t="str">
            <v>NEFR 2016</v>
          </cell>
        </row>
        <row r="16276">
          <cell r="A16276" t="str">
            <v>NEFR 2016</v>
          </cell>
        </row>
        <row r="16277">
          <cell r="A16277" t="str">
            <v>NEFR 2016</v>
          </cell>
        </row>
        <row r="16278">
          <cell r="A16278" t="str">
            <v>NEFR 2016</v>
          </cell>
        </row>
        <row r="16279">
          <cell r="A16279" t="str">
            <v>NEFR 2016</v>
          </cell>
        </row>
        <row r="16280">
          <cell r="A16280" t="str">
            <v>NEFR 2016</v>
          </cell>
        </row>
        <row r="16281">
          <cell r="A16281" t="str">
            <v>NEFR 2016</v>
          </cell>
        </row>
        <row r="16282">
          <cell r="A16282" t="str">
            <v>NEFR 2016</v>
          </cell>
        </row>
        <row r="16283">
          <cell r="A16283" t="str">
            <v>NEFR 2016</v>
          </cell>
        </row>
        <row r="16284">
          <cell r="A16284" t="str">
            <v>NEFR 2016</v>
          </cell>
        </row>
        <row r="16285">
          <cell r="A16285" t="str">
            <v>NEFR 2016</v>
          </cell>
        </row>
        <row r="16286">
          <cell r="A16286" t="str">
            <v>NEFR 2016</v>
          </cell>
        </row>
        <row r="16287">
          <cell r="A16287" t="str">
            <v>NEFR 2016</v>
          </cell>
        </row>
        <row r="16288">
          <cell r="A16288" t="str">
            <v>NEFR 2016</v>
          </cell>
        </row>
        <row r="16289">
          <cell r="A16289" t="str">
            <v>NEFR 2016</v>
          </cell>
        </row>
        <row r="16290">
          <cell r="A16290" t="str">
            <v>NEFR 2016</v>
          </cell>
        </row>
        <row r="16291">
          <cell r="A16291" t="str">
            <v>NEFR 2016</v>
          </cell>
        </row>
        <row r="16292">
          <cell r="A16292" t="str">
            <v>NEFR 2016</v>
          </cell>
        </row>
        <row r="16293">
          <cell r="A16293" t="str">
            <v>NEFR 2016</v>
          </cell>
        </row>
        <row r="16294">
          <cell r="A16294" t="str">
            <v>NEFR 2016</v>
          </cell>
        </row>
        <row r="16295">
          <cell r="A16295" t="str">
            <v>NEFR 2016</v>
          </cell>
        </row>
        <row r="16296">
          <cell r="A16296" t="str">
            <v>NEFR 2016</v>
          </cell>
        </row>
        <row r="16297">
          <cell r="A16297" t="str">
            <v>NEFR 2016</v>
          </cell>
        </row>
        <row r="16298">
          <cell r="A16298" t="str">
            <v>NEFR 2016</v>
          </cell>
        </row>
        <row r="16299">
          <cell r="A16299" t="str">
            <v>NEFR 2016</v>
          </cell>
        </row>
        <row r="16300">
          <cell r="A16300" t="str">
            <v>NEFR 2016</v>
          </cell>
        </row>
        <row r="16301">
          <cell r="A16301" t="str">
            <v>NEFR 2016</v>
          </cell>
        </row>
        <row r="16302">
          <cell r="A16302" t="str">
            <v>NEFR 2016</v>
          </cell>
        </row>
        <row r="16303">
          <cell r="A16303" t="str">
            <v>NEFR 2016</v>
          </cell>
        </row>
        <row r="16304">
          <cell r="A16304" t="str">
            <v>NEFR 2016</v>
          </cell>
        </row>
        <row r="16305">
          <cell r="A16305" t="str">
            <v>NEFR 2016</v>
          </cell>
        </row>
        <row r="16306">
          <cell r="A16306" t="str">
            <v>NEFR 2016</v>
          </cell>
        </row>
        <row r="16307">
          <cell r="A16307" t="str">
            <v>NEFR 2016</v>
          </cell>
        </row>
        <row r="16308">
          <cell r="A16308" t="str">
            <v>NEFR 2016</v>
          </cell>
        </row>
        <row r="16309">
          <cell r="A16309" t="str">
            <v>NEFR 2016</v>
          </cell>
        </row>
        <row r="16310">
          <cell r="A16310" t="str">
            <v>NEFR 2016</v>
          </cell>
        </row>
        <row r="16311">
          <cell r="A16311" t="str">
            <v>NEFR 2016</v>
          </cell>
        </row>
        <row r="16312">
          <cell r="A16312" t="str">
            <v>NEFR 2016</v>
          </cell>
        </row>
        <row r="16313">
          <cell r="A16313" t="str">
            <v>NEFR 2016</v>
          </cell>
        </row>
        <row r="16314">
          <cell r="A16314" t="str">
            <v>NEFR 2016</v>
          </cell>
        </row>
        <row r="16315">
          <cell r="A16315" t="str">
            <v>NEFR 2016</v>
          </cell>
        </row>
        <row r="16316">
          <cell r="A16316" t="str">
            <v>NEFR 2016</v>
          </cell>
        </row>
        <row r="16317">
          <cell r="A16317" t="str">
            <v>NEFR 2016</v>
          </cell>
        </row>
        <row r="16318">
          <cell r="A16318" t="str">
            <v>NEFR 2016</v>
          </cell>
        </row>
        <row r="16319">
          <cell r="A16319" t="str">
            <v>NEFR 2016</v>
          </cell>
        </row>
        <row r="16320">
          <cell r="A16320" t="str">
            <v>NEFR 2016</v>
          </cell>
        </row>
        <row r="16321">
          <cell r="A16321" t="str">
            <v>NEFR 2016</v>
          </cell>
        </row>
        <row r="16322">
          <cell r="A16322" t="str">
            <v>NEFR 2016</v>
          </cell>
        </row>
        <row r="16323">
          <cell r="A16323" t="str">
            <v>NEFR 2016</v>
          </cell>
        </row>
        <row r="16324">
          <cell r="A16324" t="str">
            <v>NEFR 2016</v>
          </cell>
        </row>
        <row r="16325">
          <cell r="A16325" t="str">
            <v>NEFR 2016</v>
          </cell>
        </row>
        <row r="16326">
          <cell r="A16326" t="str">
            <v>NEFR 2016</v>
          </cell>
        </row>
        <row r="16327">
          <cell r="A16327" t="str">
            <v>NEFR 2016</v>
          </cell>
        </row>
        <row r="16328">
          <cell r="A16328" t="str">
            <v>NEFR 2016</v>
          </cell>
        </row>
        <row r="16329">
          <cell r="A16329" t="str">
            <v>NEFR 2016</v>
          </cell>
        </row>
        <row r="16330">
          <cell r="A16330" t="str">
            <v>NEFR 2016</v>
          </cell>
        </row>
        <row r="16331">
          <cell r="A16331" t="str">
            <v>NEFR 2016</v>
          </cell>
        </row>
        <row r="16332">
          <cell r="A16332" t="str">
            <v>NEFR 2016</v>
          </cell>
        </row>
        <row r="16333">
          <cell r="A16333" t="str">
            <v>NEFR 2016</v>
          </cell>
        </row>
        <row r="16334">
          <cell r="A16334" t="str">
            <v>NEFR 2016</v>
          </cell>
        </row>
        <row r="16335">
          <cell r="A16335" t="str">
            <v>NEFR 2016</v>
          </cell>
        </row>
        <row r="16336">
          <cell r="A16336" t="str">
            <v>NEFR 2016</v>
          </cell>
        </row>
        <row r="16337">
          <cell r="A16337" t="str">
            <v>NEFR 2016</v>
          </cell>
        </row>
        <row r="16338">
          <cell r="A16338" t="str">
            <v>NEFR 2016</v>
          </cell>
        </row>
        <row r="16339">
          <cell r="A16339" t="str">
            <v>NEFR 2016</v>
          </cell>
        </row>
        <row r="16340">
          <cell r="A16340" t="str">
            <v>NEFR 2016</v>
          </cell>
        </row>
        <row r="16341">
          <cell r="A16341" t="str">
            <v>NEFR 2016</v>
          </cell>
        </row>
        <row r="16342">
          <cell r="A16342" t="str">
            <v>NEFR 2016</v>
          </cell>
        </row>
        <row r="16343">
          <cell r="A16343" t="str">
            <v>NEFR 2016</v>
          </cell>
        </row>
        <row r="16344">
          <cell r="A16344" t="str">
            <v>NEFR 2016</v>
          </cell>
        </row>
        <row r="16345">
          <cell r="A16345" t="str">
            <v>NEFR 2016</v>
          </cell>
        </row>
        <row r="16346">
          <cell r="A16346" t="str">
            <v>NEFR 2016</v>
          </cell>
        </row>
        <row r="16347">
          <cell r="A16347" t="str">
            <v>NEFR 2016</v>
          </cell>
        </row>
        <row r="16348">
          <cell r="A16348" t="str">
            <v>NEFR 2016</v>
          </cell>
        </row>
        <row r="16349">
          <cell r="A16349" t="str">
            <v>NEFR 2016</v>
          </cell>
        </row>
        <row r="16350">
          <cell r="A16350" t="str">
            <v>NEFR 2016</v>
          </cell>
        </row>
        <row r="16351">
          <cell r="A16351" t="str">
            <v>NEFR 2016</v>
          </cell>
        </row>
        <row r="16352">
          <cell r="A16352" t="str">
            <v>NEFR 2016</v>
          </cell>
        </row>
        <row r="16353">
          <cell r="A16353" t="str">
            <v>NEFR 2016</v>
          </cell>
        </row>
        <row r="16354">
          <cell r="A16354" t="str">
            <v>NEFR 2016</v>
          </cell>
        </row>
        <row r="16355">
          <cell r="A16355" t="str">
            <v>NEFR 2016</v>
          </cell>
        </row>
        <row r="16356">
          <cell r="A16356" t="str">
            <v>NEFR 2016</v>
          </cell>
        </row>
        <row r="16357">
          <cell r="A16357" t="str">
            <v>NEFR 2016</v>
          </cell>
        </row>
        <row r="16358">
          <cell r="A16358" t="str">
            <v>NEFR 2016</v>
          </cell>
        </row>
        <row r="16359">
          <cell r="A16359" t="str">
            <v>NEFR 2016</v>
          </cell>
        </row>
        <row r="16360">
          <cell r="A16360" t="str">
            <v>NEFR 2016</v>
          </cell>
        </row>
        <row r="16361">
          <cell r="A16361" t="str">
            <v>NEFR 2016</v>
          </cell>
        </row>
        <row r="16362">
          <cell r="A16362" t="str">
            <v>NEFR 2016</v>
          </cell>
        </row>
        <row r="16363">
          <cell r="A16363" t="str">
            <v>NEFR 2016</v>
          </cell>
        </row>
        <row r="16364">
          <cell r="A16364" t="str">
            <v>NEFR 2016</v>
          </cell>
        </row>
        <row r="16365">
          <cell r="A16365" t="str">
            <v>NEFR 2016</v>
          </cell>
        </row>
        <row r="16366">
          <cell r="A16366" t="str">
            <v>NEFR 2016</v>
          </cell>
        </row>
        <row r="16367">
          <cell r="A16367" t="str">
            <v>NEFR 2016</v>
          </cell>
        </row>
        <row r="16368">
          <cell r="A16368" t="str">
            <v>NEFR 2016</v>
          </cell>
        </row>
        <row r="16369">
          <cell r="A16369" t="str">
            <v>NEFR 2016</v>
          </cell>
        </row>
        <row r="16370">
          <cell r="A16370" t="str">
            <v>NEFR 2016</v>
          </cell>
        </row>
        <row r="16371">
          <cell r="A16371" t="str">
            <v>NEFR 2016</v>
          </cell>
        </row>
        <row r="16372">
          <cell r="A16372" t="str">
            <v>NEFR 2016</v>
          </cell>
        </row>
        <row r="16373">
          <cell r="A16373" t="str">
            <v>NEFR 2016</v>
          </cell>
        </row>
        <row r="16374">
          <cell r="A16374" t="str">
            <v>NEFR 2016</v>
          </cell>
        </row>
        <row r="16375">
          <cell r="A16375" t="str">
            <v>NEFR 2016</v>
          </cell>
        </row>
        <row r="16376">
          <cell r="A16376" t="str">
            <v>NEFR 2016</v>
          </cell>
        </row>
        <row r="16377">
          <cell r="A16377" t="str">
            <v>NEFR 2016</v>
          </cell>
        </row>
        <row r="16378">
          <cell r="A16378" t="str">
            <v>NEFR 2016</v>
          </cell>
        </row>
        <row r="16379">
          <cell r="A16379" t="str">
            <v>NEFR 2016</v>
          </cell>
        </row>
        <row r="16380">
          <cell r="A16380" t="str">
            <v>NEFR 2016</v>
          </cell>
        </row>
        <row r="16381">
          <cell r="A16381" t="str">
            <v>NEFR 2016</v>
          </cell>
        </row>
        <row r="16382">
          <cell r="A16382" t="str">
            <v>NEFR 2016</v>
          </cell>
        </row>
        <row r="16383">
          <cell r="A16383" t="str">
            <v>NEFR 2016</v>
          </cell>
        </row>
        <row r="16384">
          <cell r="A16384" t="str">
            <v>NEFR 2016</v>
          </cell>
        </row>
        <row r="16385">
          <cell r="A16385" t="str">
            <v>NEFR 2016</v>
          </cell>
        </row>
        <row r="16386">
          <cell r="A16386" t="str">
            <v>NEFR 2016</v>
          </cell>
        </row>
        <row r="16387">
          <cell r="A16387" t="str">
            <v>NEFR 2016</v>
          </cell>
        </row>
        <row r="16388">
          <cell r="A16388" t="str">
            <v>NEFR 2016</v>
          </cell>
        </row>
        <row r="16389">
          <cell r="A16389" t="str">
            <v>NEFR 2016</v>
          </cell>
        </row>
        <row r="16390">
          <cell r="A16390" t="str">
            <v>NEFR 2016</v>
          </cell>
        </row>
        <row r="16391">
          <cell r="A16391" t="str">
            <v>NEFR 2016</v>
          </cell>
        </row>
        <row r="16392">
          <cell r="A16392" t="str">
            <v>NEFR 2016</v>
          </cell>
        </row>
        <row r="16393">
          <cell r="A16393" t="str">
            <v>NEFR 2016</v>
          </cell>
        </row>
        <row r="16394">
          <cell r="A16394" t="str">
            <v>NEFR 2016</v>
          </cell>
        </row>
        <row r="16395">
          <cell r="A16395" t="str">
            <v>NEFR 2016</v>
          </cell>
        </row>
        <row r="16396">
          <cell r="A16396" t="str">
            <v>NEFR 2016</v>
          </cell>
        </row>
        <row r="16397">
          <cell r="A16397" t="str">
            <v>NEFR 2016</v>
          </cell>
        </row>
        <row r="16398">
          <cell r="A16398" t="str">
            <v>NEFR 2016</v>
          </cell>
        </row>
        <row r="16399">
          <cell r="A16399" t="str">
            <v>NEFR 2016</v>
          </cell>
        </row>
        <row r="16400">
          <cell r="A16400" t="str">
            <v>NEFR 2016</v>
          </cell>
        </row>
        <row r="16401">
          <cell r="A16401" t="str">
            <v>NEFR 2016</v>
          </cell>
        </row>
        <row r="16402">
          <cell r="A16402" t="str">
            <v>NEFR 2016</v>
          </cell>
        </row>
        <row r="16403">
          <cell r="A16403" t="str">
            <v>NEFR 2016</v>
          </cell>
        </row>
        <row r="16404">
          <cell r="A16404" t="str">
            <v>NEFR 2016</v>
          </cell>
        </row>
        <row r="16405">
          <cell r="A16405" t="str">
            <v>NEFR 2016</v>
          </cell>
        </row>
        <row r="16406">
          <cell r="A16406" t="str">
            <v>NEFR 2016</v>
          </cell>
        </row>
        <row r="16407">
          <cell r="A16407" t="str">
            <v>NEFR 2016</v>
          </cell>
        </row>
        <row r="16408">
          <cell r="A16408" t="str">
            <v>NEFR 2016</v>
          </cell>
        </row>
        <row r="16409">
          <cell r="A16409" t="str">
            <v>NEFR 2016</v>
          </cell>
        </row>
        <row r="16410">
          <cell r="A16410" t="str">
            <v>NEFR 2016</v>
          </cell>
        </row>
        <row r="16411">
          <cell r="A16411" t="str">
            <v>NEFR 2016</v>
          </cell>
        </row>
        <row r="16412">
          <cell r="A16412" t="str">
            <v>NEFR 2016</v>
          </cell>
        </row>
        <row r="16413">
          <cell r="A16413" t="str">
            <v>NEFR 2016</v>
          </cell>
        </row>
        <row r="16414">
          <cell r="A16414" t="str">
            <v>NEFR 2016</v>
          </cell>
        </row>
        <row r="16415">
          <cell r="A16415" t="str">
            <v>NEFR 2016</v>
          </cell>
        </row>
        <row r="16416">
          <cell r="A16416" t="str">
            <v>NEFR 2016</v>
          </cell>
        </row>
        <row r="16417">
          <cell r="A16417" t="str">
            <v>NEFR 2016</v>
          </cell>
        </row>
        <row r="16418">
          <cell r="A16418" t="str">
            <v>NEFR 2016</v>
          </cell>
        </row>
        <row r="16419">
          <cell r="A16419" t="str">
            <v>NEFR 2016</v>
          </cell>
        </row>
        <row r="16420">
          <cell r="A16420" t="str">
            <v>NEFR 2016</v>
          </cell>
        </row>
        <row r="16421">
          <cell r="A16421" t="str">
            <v>NEFR 2016</v>
          </cell>
        </row>
        <row r="16422">
          <cell r="A16422" t="str">
            <v>IMO ESOO 2015</v>
          </cell>
        </row>
        <row r="16423">
          <cell r="A16423" t="str">
            <v>IMO ESOO 2015</v>
          </cell>
        </row>
        <row r="16424">
          <cell r="A16424" t="str">
            <v>IMO ESOO 2015</v>
          </cell>
        </row>
        <row r="16425">
          <cell r="A16425" t="str">
            <v>IMO ESOO 2015</v>
          </cell>
        </row>
        <row r="16426">
          <cell r="A16426" t="str">
            <v>IMO ESOO 2015</v>
          </cell>
        </row>
        <row r="16427">
          <cell r="A16427" t="str">
            <v>IMO ESOO 2015</v>
          </cell>
        </row>
        <row r="16428">
          <cell r="A16428" t="str">
            <v>IMO ESOO 2015</v>
          </cell>
        </row>
        <row r="16429">
          <cell r="A16429" t="str">
            <v>IMO ESOO 2015</v>
          </cell>
        </row>
        <row r="16430">
          <cell r="A16430" t="str">
            <v>IMO ESOO 2015</v>
          </cell>
        </row>
        <row r="16431">
          <cell r="A16431" t="str">
            <v>IMO ESOO 2015</v>
          </cell>
        </row>
        <row r="16432">
          <cell r="A16432" t="str">
            <v>IMO ESOO 2015</v>
          </cell>
        </row>
        <row r="16433">
          <cell r="A16433" t="str">
            <v>IMO ESOO 2015</v>
          </cell>
        </row>
        <row r="16434">
          <cell r="A16434" t="str">
            <v>IMO ESOO 2015</v>
          </cell>
        </row>
        <row r="16435">
          <cell r="A16435" t="str">
            <v>IMO ESOO 2015</v>
          </cell>
        </row>
        <row r="16436">
          <cell r="A16436" t="str">
            <v>IMO ESOO 2015</v>
          </cell>
        </row>
        <row r="16437">
          <cell r="A16437" t="str">
            <v>IMO ESOO 2015</v>
          </cell>
        </row>
        <row r="16438">
          <cell r="A16438" t="str">
            <v>IMO ESOO 2015</v>
          </cell>
        </row>
        <row r="16439">
          <cell r="A16439" t="str">
            <v>IMO ESOO 2015</v>
          </cell>
        </row>
        <row r="16440">
          <cell r="A16440" t="str">
            <v>IMO ESOO 2015</v>
          </cell>
        </row>
        <row r="16441">
          <cell r="A16441" t="str">
            <v>IMO ESOO 2015</v>
          </cell>
        </row>
        <row r="16442">
          <cell r="A16442" t="str">
            <v>IMO ESOO 2015</v>
          </cell>
        </row>
        <row r="16443">
          <cell r="A16443" t="str">
            <v>IMO ESOO 2015</v>
          </cell>
        </row>
        <row r="16444">
          <cell r="A16444" t="str">
            <v>IMO ESOO 2015</v>
          </cell>
        </row>
        <row r="16445">
          <cell r="A16445" t="str">
            <v>IMO ESOO 2015</v>
          </cell>
        </row>
        <row r="16446">
          <cell r="A16446" t="str">
            <v>IMO ESOO 2015</v>
          </cell>
        </row>
        <row r="16447">
          <cell r="A16447" t="str">
            <v>IMO ESOO 2015</v>
          </cell>
        </row>
        <row r="16448">
          <cell r="A16448" t="str">
            <v>IMO ESOO 2015</v>
          </cell>
        </row>
        <row r="16449">
          <cell r="A16449" t="str">
            <v>IMO ESOO 2015</v>
          </cell>
        </row>
        <row r="16450">
          <cell r="A16450" t="str">
            <v>IMO ESOO 2015</v>
          </cell>
        </row>
        <row r="16451">
          <cell r="A16451" t="str">
            <v>IMO ESOO 2015</v>
          </cell>
        </row>
        <row r="16452">
          <cell r="A16452" t="str">
            <v>IMO ESOO 2015</v>
          </cell>
        </row>
        <row r="16453">
          <cell r="A16453" t="str">
            <v>IMO ESOO 2015</v>
          </cell>
        </row>
        <row r="16454">
          <cell r="A16454" t="str">
            <v>IMO ESOO 2015</v>
          </cell>
        </row>
        <row r="16455">
          <cell r="A16455" t="str">
            <v>IMO ESOO 2015</v>
          </cell>
        </row>
        <row r="16456">
          <cell r="A16456" t="str">
            <v>IMO ESOO 2015</v>
          </cell>
        </row>
        <row r="16457">
          <cell r="A16457" t="str">
            <v>IMO ESOO 2015</v>
          </cell>
        </row>
        <row r="16458">
          <cell r="A16458" t="str">
            <v>IMO ESOO 2015</v>
          </cell>
        </row>
        <row r="16459">
          <cell r="A16459" t="str">
            <v>IMO ESOO 2015</v>
          </cell>
        </row>
        <row r="16460">
          <cell r="A16460" t="str">
            <v>IMO ESOO 2015</v>
          </cell>
        </row>
        <row r="16461">
          <cell r="A16461" t="str">
            <v>IMO ESOO 2015</v>
          </cell>
        </row>
        <row r="16462">
          <cell r="A16462" t="str">
            <v>IMO ESOO 2015</v>
          </cell>
        </row>
        <row r="16463">
          <cell r="A16463" t="str">
            <v>IMO ESOO 2015</v>
          </cell>
        </row>
        <row r="16464">
          <cell r="A16464" t="str">
            <v>IMO ESOO 2015</v>
          </cell>
        </row>
        <row r="16465">
          <cell r="A16465" t="str">
            <v>IMO ESOO 2015</v>
          </cell>
        </row>
        <row r="16466">
          <cell r="A16466" t="str">
            <v>IMO ESOO 2015</v>
          </cell>
        </row>
        <row r="16467">
          <cell r="A16467" t="str">
            <v>IMO ESOO 2015</v>
          </cell>
        </row>
        <row r="16468">
          <cell r="A16468" t="str">
            <v>IMO ESOO 2015</v>
          </cell>
        </row>
        <row r="16469">
          <cell r="A16469" t="str">
            <v>IMO ESOO 2015</v>
          </cell>
        </row>
        <row r="16470">
          <cell r="A16470" t="str">
            <v>IMO ESOO 2015</v>
          </cell>
        </row>
        <row r="16471">
          <cell r="A16471" t="str">
            <v>IMO ESOO 2015</v>
          </cell>
        </row>
        <row r="16472">
          <cell r="A16472" t="str">
            <v>IMO ESOO 2015</v>
          </cell>
        </row>
        <row r="16473">
          <cell r="A16473" t="str">
            <v>IMO ESOO 2015</v>
          </cell>
        </row>
        <row r="16474">
          <cell r="A16474" t="str">
            <v>IMO ESOO 2015</v>
          </cell>
        </row>
        <row r="16475">
          <cell r="A16475" t="str">
            <v>IMO ESOO 2015</v>
          </cell>
        </row>
        <row r="16476">
          <cell r="A16476" t="str">
            <v>IMO ESOO 2015</v>
          </cell>
        </row>
        <row r="16477">
          <cell r="A16477" t="str">
            <v>IMO ESOO 2015</v>
          </cell>
        </row>
        <row r="16478">
          <cell r="A16478" t="str">
            <v>IMO ESOO 2015</v>
          </cell>
        </row>
        <row r="16479">
          <cell r="A16479" t="str">
            <v>IMO ESOO 2015</v>
          </cell>
        </row>
        <row r="16480">
          <cell r="A16480" t="str">
            <v>IMO ESOO 2015</v>
          </cell>
        </row>
        <row r="16481">
          <cell r="A16481" t="str">
            <v>IMO ESOO 2015</v>
          </cell>
        </row>
        <row r="16482">
          <cell r="A16482" t="str">
            <v>IMO ESOO 2015</v>
          </cell>
        </row>
        <row r="16483">
          <cell r="A16483" t="str">
            <v>IMO ESOO 2015</v>
          </cell>
        </row>
        <row r="16484">
          <cell r="A16484" t="str">
            <v>IMO ESOO 2015</v>
          </cell>
        </row>
        <row r="16485">
          <cell r="A16485" t="str">
            <v>IMO ESOO 2015</v>
          </cell>
        </row>
        <row r="16486">
          <cell r="A16486" t="str">
            <v>IMO ESOO 2015</v>
          </cell>
        </row>
        <row r="16487">
          <cell r="A16487" t="str">
            <v>IMO ESOO 2015</v>
          </cell>
        </row>
        <row r="16488">
          <cell r="A16488" t="str">
            <v>IMO ESOO 2015</v>
          </cell>
        </row>
        <row r="16489">
          <cell r="A16489" t="str">
            <v>IMO ESOO 2015</v>
          </cell>
        </row>
        <row r="16490">
          <cell r="A16490" t="str">
            <v>IMO ESOO 2015</v>
          </cell>
        </row>
        <row r="16491">
          <cell r="A16491" t="str">
            <v>IMO ESOO 2015</v>
          </cell>
        </row>
        <row r="16492">
          <cell r="A16492" t="str">
            <v>IMO ESOO 2015</v>
          </cell>
        </row>
        <row r="16493">
          <cell r="A16493" t="str">
            <v>IMO ESOO 2015</v>
          </cell>
        </row>
        <row r="16494">
          <cell r="A16494" t="str">
            <v>IMO ESOO 2015</v>
          </cell>
        </row>
        <row r="16495">
          <cell r="A16495" t="str">
            <v>IMO ESOO 2015</v>
          </cell>
        </row>
        <row r="16496">
          <cell r="A16496" t="str">
            <v>IMO ESOO 2015</v>
          </cell>
        </row>
        <row r="16497">
          <cell r="A16497" t="str">
            <v>IMO ESOO 2015</v>
          </cell>
        </row>
        <row r="16498">
          <cell r="A16498" t="str">
            <v>2016 ESAA</v>
          </cell>
        </row>
        <row r="16499">
          <cell r="A16499" t="str">
            <v>2016 ESAA</v>
          </cell>
        </row>
        <row r="16500">
          <cell r="A16500" t="str">
            <v>2016 ESAA</v>
          </cell>
        </row>
        <row r="16501">
          <cell r="A16501" t="str">
            <v>2016 ESAA</v>
          </cell>
        </row>
        <row r="16502">
          <cell r="A16502" t="str">
            <v>2016 ESAA</v>
          </cell>
        </row>
        <row r="16503">
          <cell r="A16503" t="str">
            <v>2016 ESAA</v>
          </cell>
        </row>
        <row r="16504">
          <cell r="A16504" t="str">
            <v>2016 ESAA</v>
          </cell>
        </row>
        <row r="16505">
          <cell r="A16505" t="str">
            <v>2016 ESAA</v>
          </cell>
        </row>
        <row r="16506">
          <cell r="A16506" t="str">
            <v>2016 ESAA</v>
          </cell>
        </row>
        <row r="16507">
          <cell r="A16507" t="str">
            <v>2016 ESAA</v>
          </cell>
        </row>
        <row r="16508">
          <cell r="A16508" t="str">
            <v>2016 ESAA</v>
          </cell>
        </row>
        <row r="16509">
          <cell r="A16509" t="str">
            <v>2016 ESAA</v>
          </cell>
        </row>
        <row r="16510">
          <cell r="A16510" t="str">
            <v>2016 ESAA</v>
          </cell>
        </row>
        <row r="16511">
          <cell r="A16511" t="str">
            <v>2016 ESAA</v>
          </cell>
        </row>
        <row r="16512">
          <cell r="A16512" t="str">
            <v>2016 ESAA</v>
          </cell>
        </row>
        <row r="16513">
          <cell r="A16513" t="str">
            <v>2016 ESAA</v>
          </cell>
        </row>
        <row r="16514">
          <cell r="A16514" t="str">
            <v>IMO ESOO 2015</v>
          </cell>
        </row>
        <row r="16515">
          <cell r="A16515" t="str">
            <v>IMO ESOO 2015</v>
          </cell>
        </row>
        <row r="16516">
          <cell r="A16516" t="str">
            <v>IMO ESOO 2015</v>
          </cell>
        </row>
        <row r="16517">
          <cell r="A16517" t="str">
            <v>IMO ESOO 2015</v>
          </cell>
        </row>
        <row r="16518">
          <cell r="A16518" t="str">
            <v>IMO ESOO 2015</v>
          </cell>
        </row>
        <row r="16519">
          <cell r="A16519" t="str">
            <v>IMO ESOO 2015</v>
          </cell>
        </row>
        <row r="16520">
          <cell r="A16520" t="str">
            <v>IMO ESOO 2015</v>
          </cell>
        </row>
        <row r="16521">
          <cell r="A16521" t="str">
            <v>IMO ESOO 2015</v>
          </cell>
        </row>
        <row r="16522">
          <cell r="A16522" t="str">
            <v>IMO ESOO 2015</v>
          </cell>
        </row>
        <row r="16523">
          <cell r="A16523" t="str">
            <v>IMO ESOO 2015</v>
          </cell>
        </row>
        <row r="16524">
          <cell r="A16524" t="str">
            <v>IMO ESOO 2015</v>
          </cell>
        </row>
        <row r="16525">
          <cell r="A16525" t="str">
            <v>IMO ESOO 2015</v>
          </cell>
        </row>
        <row r="16526">
          <cell r="A16526" t="str">
            <v>IMO ESOO 2015</v>
          </cell>
        </row>
        <row r="16527">
          <cell r="A16527" t="str">
            <v>IMO ESOO 2015</v>
          </cell>
        </row>
        <row r="16528">
          <cell r="A16528" t="str">
            <v>IMO ESOO 2015</v>
          </cell>
        </row>
        <row r="16529">
          <cell r="A16529" t="str">
            <v>IMO ESOO 2015</v>
          </cell>
        </row>
        <row r="16530">
          <cell r="A16530" t="str">
            <v>IMO ESOO 2015</v>
          </cell>
        </row>
        <row r="16531">
          <cell r="A16531" t="str">
            <v>IMO ESOO 2015</v>
          </cell>
        </row>
        <row r="16532">
          <cell r="A16532" t="str">
            <v>IMO ESOO 2015</v>
          </cell>
        </row>
        <row r="16533">
          <cell r="A16533" t="str">
            <v>IMO ESOO 2015</v>
          </cell>
        </row>
        <row r="16534">
          <cell r="A16534" t="str">
            <v>IMO ESOO 2015</v>
          </cell>
        </row>
        <row r="16535">
          <cell r="A16535" t="str">
            <v>IMO ESOO 2015</v>
          </cell>
        </row>
        <row r="16536">
          <cell r="A16536" t="str">
            <v>IMO ESOO 2015</v>
          </cell>
        </row>
        <row r="16537">
          <cell r="A16537" t="str">
            <v>IMO ESOO 2015</v>
          </cell>
        </row>
        <row r="16538">
          <cell r="A16538" t="str">
            <v>IMO ESOO 2015</v>
          </cell>
        </row>
        <row r="16539">
          <cell r="A16539" t="str">
            <v>IMO ESOO 2015</v>
          </cell>
        </row>
        <row r="16540">
          <cell r="A16540" t="str">
            <v>IMO ESOO 2015</v>
          </cell>
        </row>
        <row r="16541">
          <cell r="A16541" t="str">
            <v>IMO ESOO 2015</v>
          </cell>
        </row>
        <row r="16542">
          <cell r="A16542" t="str">
            <v>IMO ESOO 2015</v>
          </cell>
        </row>
        <row r="16543">
          <cell r="A16543" t="str">
            <v>IMO ESOO 2015</v>
          </cell>
        </row>
        <row r="16544">
          <cell r="A16544" t="str">
            <v>IMO ESOO 2015</v>
          </cell>
        </row>
        <row r="16545">
          <cell r="A16545" t="str">
            <v>IMO ESOO 2015</v>
          </cell>
        </row>
        <row r="16546">
          <cell r="A16546" t="str">
            <v>IMO ESOO 2015</v>
          </cell>
        </row>
        <row r="16547">
          <cell r="A16547" t="str">
            <v>IMO ESOO 2015</v>
          </cell>
        </row>
        <row r="16548">
          <cell r="A16548" t="str">
            <v>IMO ESOO 2015</v>
          </cell>
        </row>
        <row r="16549">
          <cell r="A16549" t="str">
            <v>IMO ESOO 2015</v>
          </cell>
        </row>
        <row r="16550">
          <cell r="A16550" t="str">
            <v>IMO ESOO 2015</v>
          </cell>
        </row>
      </sheetData>
      <sheetData sheetId="12"/>
      <sheetData sheetId="13"/>
      <sheetData sheetId="14"/>
      <sheetData sheetId="15"/>
      <sheetData sheetId="16"/>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PR"/>
      <sheetName val="CpVsPp"/>
      <sheetName val="Cp&amp;l"/>
      <sheetName val="ConsMOU"/>
      <sheetName val="ConsRE"/>
      <sheetName val="ConsBE"/>
      <sheetName val="ConsPY"/>
      <sheetName val="ConsCY"/>
      <sheetName val="Phy"/>
      <sheetName val="Nrm"/>
      <sheetName val="PpacFormMou"/>
      <sheetName val="PpacIOC"/>
      <sheetName val="PpacFuel"/>
      <sheetName val="PpacLube"/>
      <sheetName val="PpacNE"/>
      <sheetName val="Sheet1"/>
      <sheetName val="Sheet1 (2)"/>
      <sheetName val="Sheet1 (3)"/>
      <sheetName val="Sheet1 (4)"/>
      <sheetName val="Temp"/>
      <sheetName val="Sheet2"/>
      <sheetName val="Spl0405"/>
      <sheetName val="Spl0304"/>
      <sheetName val="Anal"/>
      <sheetName val="Anal (2)"/>
      <sheetName val="Q1vsQ2"/>
      <sheetName val="CyQvsPyQ"/>
      <sheetName val="BsTion"/>
      <sheetName val="BsTed"/>
      <sheetName val="SumBS"/>
      <sheetName val="Corp"/>
      <sheetName val="Trials"/>
      <sheetName val="Summ"/>
      <sheetName val="ActVsBE"/>
      <sheetName val="Reasons"/>
      <sheetName val="Stores"/>
      <sheetName val="ClStk"/>
      <sheetName val="ClStk1"/>
      <sheetName val="S-6F"/>
      <sheetName val="Sheet1_(2)"/>
      <sheetName val="Sheet1_(3)"/>
      <sheetName val="Sheet1_(4)"/>
      <sheetName val="Anal_(2)"/>
      <sheetName val="yields"/>
    </sheetNames>
    <sheetDataSet>
      <sheetData sheetId="0" refreshError="1"/>
      <sheetData sheetId="1" refreshError="1"/>
      <sheetData sheetId="2" refreshError="1">
        <row r="102">
          <cell r="B102" t="str">
            <v>REFINERIES DIVISION</v>
          </cell>
          <cell r="G102" t="str">
            <v>GUWAHATI REFINERY</v>
          </cell>
          <cell r="L102" t="str">
            <v>BARAUNI REFINERY</v>
          </cell>
          <cell r="Q102" t="str">
            <v>GUJARAT REFINERY</v>
          </cell>
          <cell r="V102" t="str">
            <v>HALDIA REFINERY</v>
          </cell>
          <cell r="AA102" t="str">
            <v>MATHURA REFINERY</v>
          </cell>
          <cell r="AF102" t="str">
            <v>PANIPAT REFINERY</v>
          </cell>
          <cell r="AK102" t="str">
            <v>HEAD OFFICE, CALCUTTA, MUMBAI</v>
          </cell>
          <cell r="AP102" t="str">
            <v>DIGBOI REFINERY</v>
          </cell>
          <cell r="AU102" t="str">
            <v>IOC REF (INCL.DIGBOI)</v>
          </cell>
        </row>
        <row r="103">
          <cell r="B103" t="str">
            <v>Rs./Crore</v>
          </cell>
          <cell r="G103" t="str">
            <v>Rs./Crore</v>
          </cell>
          <cell r="L103" t="str">
            <v>Rs./Crore</v>
          </cell>
          <cell r="Q103" t="str">
            <v>Rs./Crore</v>
          </cell>
          <cell r="V103" t="str">
            <v>Rs./Crore</v>
          </cell>
          <cell r="AA103" t="str">
            <v>Rs./Crore</v>
          </cell>
          <cell r="AF103" t="str">
            <v>Rs./Crore</v>
          </cell>
          <cell r="AK103" t="str">
            <v>Rs./Crore</v>
          </cell>
          <cell r="AP103" t="str">
            <v>Rs./Crore</v>
          </cell>
          <cell r="AU103" t="str">
            <v>Rs./Crore</v>
          </cell>
        </row>
        <row r="104">
          <cell r="B104" t="str">
            <v>For the Quarter</v>
          </cell>
          <cell r="D104" t="str">
            <v>Upto the Quarter</v>
          </cell>
          <cell r="G104" t="str">
            <v>For the Quarter</v>
          </cell>
          <cell r="H104">
            <v>0</v>
          </cell>
          <cell r="I104" t="str">
            <v>Upto the Quarter</v>
          </cell>
          <cell r="J104">
            <v>0</v>
          </cell>
          <cell r="L104" t="str">
            <v>For the Quarter</v>
          </cell>
          <cell r="M104">
            <v>0</v>
          </cell>
          <cell r="N104" t="str">
            <v>Upto the Quarter</v>
          </cell>
          <cell r="O104">
            <v>0</v>
          </cell>
          <cell r="Q104" t="str">
            <v>For the Quarter</v>
          </cell>
          <cell r="R104">
            <v>0</v>
          </cell>
          <cell r="S104" t="str">
            <v>Upto the Quarter</v>
          </cell>
          <cell r="T104">
            <v>0</v>
          </cell>
          <cell r="V104" t="str">
            <v>For the Quarter</v>
          </cell>
          <cell r="W104">
            <v>0</v>
          </cell>
          <cell r="X104" t="str">
            <v>Upto the Quarter</v>
          </cell>
          <cell r="Y104">
            <v>0</v>
          </cell>
          <cell r="AA104" t="str">
            <v>For the Quarter</v>
          </cell>
          <cell r="AB104">
            <v>0</v>
          </cell>
          <cell r="AC104" t="str">
            <v>Upto the Quarter</v>
          </cell>
          <cell r="AD104">
            <v>0</v>
          </cell>
          <cell r="AF104" t="str">
            <v>For the Quarter</v>
          </cell>
          <cell r="AG104">
            <v>0</v>
          </cell>
          <cell r="AH104" t="str">
            <v>Upto the Quarter</v>
          </cell>
          <cell r="AI104">
            <v>0</v>
          </cell>
          <cell r="AK104" t="str">
            <v>For the Quarter</v>
          </cell>
          <cell r="AL104">
            <v>0</v>
          </cell>
          <cell r="AM104" t="str">
            <v>Upto the Quarter</v>
          </cell>
          <cell r="AN104">
            <v>0</v>
          </cell>
          <cell r="AP104" t="str">
            <v>For the Quarter</v>
          </cell>
          <cell r="AQ104">
            <v>0</v>
          </cell>
          <cell r="AR104" t="str">
            <v>Upto the Quarter</v>
          </cell>
          <cell r="AS104">
            <v>0</v>
          </cell>
          <cell r="AU104" t="str">
            <v>For the Quarter</v>
          </cell>
          <cell r="AV104">
            <v>0</v>
          </cell>
          <cell r="AW104" t="str">
            <v>Upto the Quarter</v>
          </cell>
          <cell r="AX104">
            <v>0</v>
          </cell>
        </row>
        <row r="105">
          <cell r="B105" t="str">
            <v>Oct-Dec'04</v>
          </cell>
          <cell r="C105" t="str">
            <v>Oct-Dec'03</v>
          </cell>
          <cell r="D105" t="str">
            <v>Apr-Dec'04</v>
          </cell>
          <cell r="E105" t="str">
            <v>Apr-Dec'03</v>
          </cell>
          <cell r="G105" t="str">
            <v>Oct-Dec'04</v>
          </cell>
          <cell r="H105" t="str">
            <v>Oct-Dec'03</v>
          </cell>
          <cell r="I105" t="str">
            <v>Apr-Dec'04</v>
          </cell>
          <cell r="J105" t="str">
            <v>Apr-Dec'03</v>
          </cell>
          <cell r="L105" t="str">
            <v>Oct-Dec'04</v>
          </cell>
          <cell r="M105" t="str">
            <v>Oct-Dec'03</v>
          </cell>
          <cell r="N105" t="str">
            <v>Apr-Dec'04</v>
          </cell>
          <cell r="O105" t="str">
            <v>Apr-Dec'03</v>
          </cell>
          <cell r="Q105" t="str">
            <v>Oct-Dec'04</v>
          </cell>
          <cell r="R105" t="str">
            <v>Oct-Dec'03</v>
          </cell>
          <cell r="S105" t="str">
            <v>Apr-Dec'04</v>
          </cell>
          <cell r="T105" t="str">
            <v>Apr-Dec'03</v>
          </cell>
          <cell r="V105" t="str">
            <v>Oct-Dec'04</v>
          </cell>
          <cell r="W105" t="str">
            <v>Oct-Dec'03</v>
          </cell>
          <cell r="X105" t="str">
            <v>Apr-Dec'04</v>
          </cell>
          <cell r="Y105" t="str">
            <v>Apr-Dec'03</v>
          </cell>
          <cell r="AA105" t="str">
            <v>Oct-Dec'04</v>
          </cell>
          <cell r="AB105" t="str">
            <v>Oct-Dec'03</v>
          </cell>
          <cell r="AC105" t="str">
            <v>Apr-Dec'04</v>
          </cell>
          <cell r="AD105" t="str">
            <v>Apr-Dec'03</v>
          </cell>
          <cell r="AF105" t="str">
            <v>Oct-Dec'04</v>
          </cell>
          <cell r="AG105" t="str">
            <v>Oct-Dec'03</v>
          </cell>
          <cell r="AH105" t="str">
            <v>Apr-Dec'04</v>
          </cell>
          <cell r="AI105" t="str">
            <v>Apr-Dec'03</v>
          </cell>
          <cell r="AK105" t="str">
            <v>Oct-Dec'04</v>
          </cell>
          <cell r="AL105" t="str">
            <v>Oct-Dec'03</v>
          </cell>
          <cell r="AM105" t="str">
            <v>Apr-Dec'04</v>
          </cell>
          <cell r="AN105" t="str">
            <v>Apr-Dec'03</v>
          </cell>
          <cell r="AP105" t="str">
            <v>Oct-Dec'04</v>
          </cell>
          <cell r="AQ105" t="str">
            <v>Oct-Dec'03</v>
          </cell>
          <cell r="AR105" t="str">
            <v>Apr-Dec'04</v>
          </cell>
          <cell r="AS105" t="str">
            <v>Apr-Dec'03</v>
          </cell>
          <cell r="AU105" t="str">
            <v>Oct-Dec'04</v>
          </cell>
          <cell r="AV105" t="str">
            <v>Oct-Dec'03</v>
          </cell>
          <cell r="AW105" t="str">
            <v>Apr-Dec'04</v>
          </cell>
          <cell r="AX105" t="str">
            <v>Apr-Dec'03</v>
          </cell>
        </row>
        <row r="107">
          <cell r="B107">
            <v>8643.7999999999993</v>
          </cell>
          <cell r="C107">
            <v>9432.5970000000016</v>
          </cell>
          <cell r="D107">
            <v>27118.799999999999</v>
          </cell>
          <cell r="E107">
            <v>26832.832000000002</v>
          </cell>
          <cell r="G107">
            <v>268.39999999999998</v>
          </cell>
          <cell r="H107">
            <v>239.37299999999999</v>
          </cell>
          <cell r="I107">
            <v>741.9</v>
          </cell>
          <cell r="J107">
            <v>634.95799999999997</v>
          </cell>
          <cell r="L107">
            <v>1326.3000000000002</v>
          </cell>
          <cell r="M107">
            <v>1063.4839999999999</v>
          </cell>
          <cell r="N107">
            <v>3812.9</v>
          </cell>
          <cell r="O107">
            <v>3192.337</v>
          </cell>
          <cell r="Q107">
            <v>2283.6999999999989</v>
          </cell>
          <cell r="R107">
            <v>3380.7690000000002</v>
          </cell>
          <cell r="S107">
            <v>9344.2999999999993</v>
          </cell>
          <cell r="T107">
            <v>9248.7160000000003</v>
          </cell>
          <cell r="V107">
            <v>1389.1000000000004</v>
          </cell>
          <cell r="W107">
            <v>1282.3930000000003</v>
          </cell>
          <cell r="X107">
            <v>4181.1000000000004</v>
          </cell>
          <cell r="Y107">
            <v>3066.8470000000002</v>
          </cell>
          <cell r="AA107">
            <v>1984.6999999999998</v>
          </cell>
          <cell r="AB107">
            <v>2113.9150000000004</v>
          </cell>
          <cell r="AC107">
            <v>4217.8999999999996</v>
          </cell>
          <cell r="AD107">
            <v>6067.0770000000002</v>
          </cell>
          <cell r="AF107">
            <v>1391.6</v>
          </cell>
          <cell r="AG107">
            <v>1352.663</v>
          </cell>
          <cell r="AH107">
            <v>4820.7</v>
          </cell>
          <cell r="AI107">
            <v>4622.8969999999999</v>
          </cell>
          <cell r="AK107">
            <v>0</v>
          </cell>
          <cell r="AL107">
            <v>0</v>
          </cell>
          <cell r="AM107">
            <v>0</v>
          </cell>
          <cell r="AN107">
            <v>0</v>
          </cell>
          <cell r="AP107">
            <v>159.19999999999999</v>
          </cell>
          <cell r="AQ107">
            <v>141.51600000000002</v>
          </cell>
          <cell r="AR107">
            <v>488.4</v>
          </cell>
          <cell r="AS107">
            <v>431.05200000000002</v>
          </cell>
          <cell r="AU107">
            <v>8803</v>
          </cell>
          <cell r="AV107">
            <v>9574.1130000000012</v>
          </cell>
          <cell r="AW107">
            <v>27607.200000000001</v>
          </cell>
          <cell r="AX107">
            <v>27263.884000000002</v>
          </cell>
        </row>
        <row r="108">
          <cell r="G108">
            <v>12.517921013412815</v>
          </cell>
          <cell r="H108">
            <v>14.204223533982526</v>
          </cell>
          <cell r="I108">
            <v>13.4</v>
          </cell>
          <cell r="J108">
            <v>14.7</v>
          </cell>
          <cell r="L108">
            <v>10.287483977983864</v>
          </cell>
          <cell r="M108">
            <v>11.700354495225129</v>
          </cell>
          <cell r="N108">
            <v>10.1</v>
          </cell>
          <cell r="O108">
            <v>11.3</v>
          </cell>
          <cell r="Q108">
            <v>8.4458685466567456</v>
          </cell>
          <cell r="R108">
            <v>6.7735684100274227</v>
          </cell>
          <cell r="S108">
            <v>6.9</v>
          </cell>
          <cell r="T108">
            <v>6.6</v>
          </cell>
          <cell r="V108">
            <v>8.8000000000000007</v>
          </cell>
          <cell r="W108">
            <v>10.082549031381173</v>
          </cell>
          <cell r="X108">
            <v>8.8000000000000007</v>
          </cell>
          <cell r="Y108">
            <v>10.5</v>
          </cell>
          <cell r="AA108">
            <v>7.1749584320048374</v>
          </cell>
          <cell r="AB108">
            <v>6.5999999999999988</v>
          </cell>
          <cell r="AC108">
            <v>7.4</v>
          </cell>
          <cell r="AD108">
            <v>6.6</v>
          </cell>
          <cell r="AF108">
            <v>8.3000000000000025</v>
          </cell>
          <cell r="AG108">
            <v>8.4</v>
          </cell>
          <cell r="AH108">
            <v>8.3000000000000007</v>
          </cell>
          <cell r="AI108">
            <v>8.4</v>
          </cell>
          <cell r="AP108">
            <v>12.213567839195981</v>
          </cell>
          <cell r="AQ108">
            <v>14.745959467480704</v>
          </cell>
          <cell r="AR108">
            <v>11.8</v>
          </cell>
          <cell r="AS108">
            <v>12.7</v>
          </cell>
          <cell r="AU108">
            <v>8.6619141201862995</v>
          </cell>
          <cell r="AV108">
            <v>8.2591364025053799</v>
          </cell>
          <cell r="AW108">
            <v>8.211933481120866</v>
          </cell>
          <cell r="AX108">
            <v>8.1793229900772761</v>
          </cell>
        </row>
        <row r="111">
          <cell r="B111">
            <v>16170.820000000002</v>
          </cell>
          <cell r="C111">
            <v>12034.630000000001</v>
          </cell>
          <cell r="D111">
            <v>45385.399999999994</v>
          </cell>
          <cell r="E111">
            <v>33032.879999999997</v>
          </cell>
          <cell r="G111">
            <v>496.27</v>
          </cell>
          <cell r="H111">
            <v>311.21999999999997</v>
          </cell>
          <cell r="I111">
            <v>1302.22</v>
          </cell>
          <cell r="J111">
            <v>780.88</v>
          </cell>
          <cell r="L111">
            <v>2589.71</v>
          </cell>
          <cell r="M111">
            <v>1320.9899999999998</v>
          </cell>
          <cell r="N111">
            <v>6645.12</v>
          </cell>
          <cell r="O111">
            <v>4009.31</v>
          </cell>
          <cell r="Q111">
            <v>3663.6500000000015</v>
          </cell>
          <cell r="R111">
            <v>4043.37</v>
          </cell>
          <cell r="S111">
            <v>14264.95</v>
          </cell>
          <cell r="T111">
            <v>10773.31</v>
          </cell>
          <cell r="V111">
            <v>2455.87</v>
          </cell>
          <cell r="W111">
            <v>1597.62</v>
          </cell>
          <cell r="X111">
            <v>6679.32</v>
          </cell>
          <cell r="Y111">
            <v>3772.69</v>
          </cell>
          <cell r="AA111">
            <v>3570.8399999999997</v>
          </cell>
          <cell r="AB111">
            <v>2969.09</v>
          </cell>
          <cell r="AC111">
            <v>7391.78</v>
          </cell>
          <cell r="AD111">
            <v>7970.91</v>
          </cell>
          <cell r="AF111">
            <v>2886.45</v>
          </cell>
          <cell r="AG111">
            <v>1787.1599999999999</v>
          </cell>
          <cell r="AH111">
            <v>8593.98</v>
          </cell>
          <cell r="AI111">
            <v>5729.99</v>
          </cell>
          <cell r="AK111">
            <v>508.03</v>
          </cell>
          <cell r="AL111">
            <v>5.1800000000000006</v>
          </cell>
          <cell r="AM111">
            <v>508.03</v>
          </cell>
          <cell r="AN111">
            <v>-4.21</v>
          </cell>
          <cell r="AP111">
            <v>344.66000000000008</v>
          </cell>
          <cell r="AQ111">
            <v>213.63</v>
          </cell>
          <cell r="AR111">
            <v>992.97</v>
          </cell>
          <cell r="AS111">
            <v>660.13</v>
          </cell>
          <cell r="AU111">
            <v>16515.480000000003</v>
          </cell>
          <cell r="AV111">
            <v>12248.26</v>
          </cell>
          <cell r="AW111">
            <v>46378.369999999995</v>
          </cell>
          <cell r="AX111">
            <v>33693.009999999995</v>
          </cell>
        </row>
        <row r="112">
          <cell r="B112">
            <v>0</v>
          </cell>
          <cell r="C112">
            <v>5.230000000000004</v>
          </cell>
          <cell r="D112">
            <v>-12.91</v>
          </cell>
          <cell r="E112">
            <v>159.66999999999999</v>
          </cell>
          <cell r="G112">
            <v>0</v>
          </cell>
          <cell r="H112">
            <v>-0.25</v>
          </cell>
          <cell r="I112">
            <v>-1.1399999999999999</v>
          </cell>
          <cell r="J112">
            <v>25.16</v>
          </cell>
          <cell r="L112">
            <v>0</v>
          </cell>
          <cell r="M112">
            <v>8.00000000000054E-2</v>
          </cell>
          <cell r="N112">
            <v>-0.84</v>
          </cell>
          <cell r="O112">
            <v>34.950000000000003</v>
          </cell>
          <cell r="Q112">
            <v>0</v>
          </cell>
          <cell r="R112">
            <v>-1.9599999999999991</v>
          </cell>
          <cell r="S112">
            <v>-10.93</v>
          </cell>
          <cell r="T112">
            <v>12.22</v>
          </cell>
          <cell r="V112">
            <v>0</v>
          </cell>
          <cell r="W112">
            <v>0</v>
          </cell>
          <cell r="X112">
            <v>0</v>
          </cell>
          <cell r="Y112">
            <v>33.81</v>
          </cell>
          <cell r="AA112">
            <v>0</v>
          </cell>
          <cell r="AB112">
            <v>6.7799999999999994</v>
          </cell>
          <cell r="AC112">
            <v>0</v>
          </cell>
          <cell r="AD112">
            <v>18.93</v>
          </cell>
          <cell r="AF112">
            <v>0</v>
          </cell>
          <cell r="AG112">
            <v>0.57999999999999829</v>
          </cell>
          <cell r="AH112">
            <v>0</v>
          </cell>
          <cell r="AI112">
            <v>34.28</v>
          </cell>
          <cell r="AK112">
            <v>0</v>
          </cell>
          <cell r="AL112">
            <v>0</v>
          </cell>
          <cell r="AM112">
            <v>0</v>
          </cell>
          <cell r="AN112">
            <v>0.32</v>
          </cell>
          <cell r="AP112">
            <v>0</v>
          </cell>
          <cell r="AQ112">
            <v>1.9400000000000013</v>
          </cell>
          <cell r="AR112">
            <v>-2.87</v>
          </cell>
          <cell r="AS112">
            <v>22.68</v>
          </cell>
          <cell r="AU112">
            <v>0</v>
          </cell>
          <cell r="AV112">
            <v>7.1700000000000053</v>
          </cell>
          <cell r="AW112">
            <v>-15.780000000000001</v>
          </cell>
          <cell r="AX112">
            <v>182.35</v>
          </cell>
        </row>
        <row r="113">
          <cell r="B113">
            <v>16170.820000000002</v>
          </cell>
          <cell r="C113">
            <v>12039.86</v>
          </cell>
          <cell r="D113">
            <v>45372.490000000005</v>
          </cell>
          <cell r="E113">
            <v>33192.550000000003</v>
          </cell>
          <cell r="G113">
            <v>496.27</v>
          </cell>
          <cell r="H113">
            <v>310.96999999999997</v>
          </cell>
          <cell r="I113">
            <v>1301.08</v>
          </cell>
          <cell r="J113">
            <v>806.04</v>
          </cell>
          <cell r="L113">
            <v>2589.7099999999996</v>
          </cell>
          <cell r="M113">
            <v>1321.0700000000002</v>
          </cell>
          <cell r="N113">
            <v>6644.28</v>
          </cell>
          <cell r="O113">
            <v>4044.26</v>
          </cell>
          <cell r="Q113">
            <v>3663.6499999999996</v>
          </cell>
          <cell r="R113">
            <v>4041.4100000000008</v>
          </cell>
          <cell r="S113">
            <v>14254.02</v>
          </cell>
          <cell r="T113">
            <v>10785.53</v>
          </cell>
          <cell r="V113">
            <v>2455.87</v>
          </cell>
          <cell r="W113">
            <v>1597.62</v>
          </cell>
          <cell r="X113">
            <v>6679.32</v>
          </cell>
          <cell r="Y113">
            <v>3806.5</v>
          </cell>
          <cell r="AA113">
            <v>3570.8399999999997</v>
          </cell>
          <cell r="AB113">
            <v>2975.87</v>
          </cell>
          <cell r="AC113">
            <v>7391.78</v>
          </cell>
          <cell r="AD113">
            <v>7989.84</v>
          </cell>
          <cell r="AF113">
            <v>2886.45</v>
          </cell>
          <cell r="AG113">
            <v>1787.7400000000002</v>
          </cell>
          <cell r="AH113">
            <v>8593.98</v>
          </cell>
          <cell r="AI113">
            <v>5764.27</v>
          </cell>
          <cell r="AK113">
            <v>508.03</v>
          </cell>
          <cell r="AL113">
            <v>5.18</v>
          </cell>
          <cell r="AM113">
            <v>508.03</v>
          </cell>
          <cell r="AN113">
            <v>-3.89</v>
          </cell>
          <cell r="AP113">
            <v>344.65999999999997</v>
          </cell>
          <cell r="AQ113">
            <v>215.56999999999994</v>
          </cell>
          <cell r="AR113">
            <v>990.1</v>
          </cell>
          <cell r="AS113">
            <v>682.81</v>
          </cell>
          <cell r="AU113">
            <v>16515.480000000003</v>
          </cell>
          <cell r="AV113">
            <v>12255.43</v>
          </cell>
          <cell r="AW113">
            <v>46362.590000000004</v>
          </cell>
          <cell r="AX113">
            <v>33875.360000000001</v>
          </cell>
        </row>
        <row r="114">
          <cell r="B114">
            <v>-225.4</v>
          </cell>
          <cell r="C114">
            <v>11.889999999999993</v>
          </cell>
          <cell r="D114">
            <v>-47.910000000000004</v>
          </cell>
          <cell r="E114">
            <v>-15.380000000000003</v>
          </cell>
          <cell r="G114">
            <v>-5.9400000000000013</v>
          </cell>
          <cell r="H114">
            <v>15.84</v>
          </cell>
          <cell r="I114">
            <v>11.95</v>
          </cell>
          <cell r="J114">
            <v>39.54</v>
          </cell>
          <cell r="L114">
            <v>-36.960000000000008</v>
          </cell>
          <cell r="M114">
            <v>68.03</v>
          </cell>
          <cell r="N114">
            <v>76.52</v>
          </cell>
          <cell r="O114">
            <v>57.59</v>
          </cell>
          <cell r="Q114">
            <v>-124.24000000000001</v>
          </cell>
          <cell r="R114">
            <v>17.57</v>
          </cell>
          <cell r="S114">
            <v>-63.67</v>
          </cell>
          <cell r="T114">
            <v>-32.69</v>
          </cell>
          <cell r="V114">
            <v>-72.419999999999987</v>
          </cell>
          <cell r="W114">
            <v>-3.9000000000000057</v>
          </cell>
          <cell r="X114">
            <v>3.04</v>
          </cell>
          <cell r="Y114">
            <v>-99.87</v>
          </cell>
          <cell r="AA114">
            <v>159.57</v>
          </cell>
          <cell r="AB114">
            <v>-86.3</v>
          </cell>
          <cell r="AC114">
            <v>-8.65</v>
          </cell>
          <cell r="AD114">
            <v>-17.55</v>
          </cell>
          <cell r="AF114">
            <v>-148.43</v>
          </cell>
          <cell r="AG114">
            <v>0.64999999999999858</v>
          </cell>
          <cell r="AH114">
            <v>-68.58</v>
          </cell>
          <cell r="AI114">
            <v>37.6</v>
          </cell>
          <cell r="AK114">
            <v>3.02</v>
          </cell>
          <cell r="AL114">
            <v>0</v>
          </cell>
          <cell r="AM114">
            <v>1.48</v>
          </cell>
          <cell r="AN114">
            <v>0</v>
          </cell>
          <cell r="AP114">
            <v>-27.160000000000004</v>
          </cell>
          <cell r="AQ114">
            <v>12.48</v>
          </cell>
          <cell r="AR114">
            <v>-60.92</v>
          </cell>
          <cell r="AS114">
            <v>8.26</v>
          </cell>
          <cell r="AU114">
            <v>-252.56</v>
          </cell>
          <cell r="AV114">
            <v>24.369999999999994</v>
          </cell>
          <cell r="AW114">
            <v>-108.83000000000001</v>
          </cell>
          <cell r="AX114">
            <v>-7.1200000000000028</v>
          </cell>
        </row>
        <row r="115">
          <cell r="B115">
            <v>15945.420000000002</v>
          </cell>
          <cell r="C115">
            <v>12051.75</v>
          </cell>
          <cell r="D115">
            <v>45324.58</v>
          </cell>
          <cell r="E115">
            <v>33177.170000000006</v>
          </cell>
          <cell r="G115">
            <v>490.33</v>
          </cell>
          <cell r="H115">
            <v>326.80999999999995</v>
          </cell>
          <cell r="I115">
            <v>1313.03</v>
          </cell>
          <cell r="J115">
            <v>845.57999999999993</v>
          </cell>
          <cell r="L115">
            <v>2552.7499999999995</v>
          </cell>
          <cell r="M115">
            <v>1389.1000000000001</v>
          </cell>
          <cell r="N115">
            <v>6720.8</v>
          </cell>
          <cell r="O115">
            <v>4101.8500000000004</v>
          </cell>
          <cell r="Q115">
            <v>3539.41</v>
          </cell>
          <cell r="R115">
            <v>4058.9800000000009</v>
          </cell>
          <cell r="S115">
            <v>14190.35</v>
          </cell>
          <cell r="T115">
            <v>10752.84</v>
          </cell>
          <cell r="V115">
            <v>2383.4499999999998</v>
          </cell>
          <cell r="W115">
            <v>1593.7199999999998</v>
          </cell>
          <cell r="X115">
            <v>6682.36</v>
          </cell>
          <cell r="Y115">
            <v>3706.63</v>
          </cell>
          <cell r="AA115">
            <v>3730.41</v>
          </cell>
          <cell r="AB115">
            <v>2889.5699999999997</v>
          </cell>
          <cell r="AC115">
            <v>7383.13</v>
          </cell>
          <cell r="AD115">
            <v>7972.29</v>
          </cell>
          <cell r="AF115">
            <v>2738.02</v>
          </cell>
          <cell r="AG115">
            <v>1788.3900000000003</v>
          </cell>
          <cell r="AH115">
            <v>8525.4</v>
          </cell>
          <cell r="AI115">
            <v>5801.8700000000008</v>
          </cell>
          <cell r="AK115">
            <v>511.04999999999995</v>
          </cell>
          <cell r="AL115">
            <v>5.18</v>
          </cell>
          <cell r="AM115">
            <v>509.51</v>
          </cell>
          <cell r="AN115">
            <v>-3.89</v>
          </cell>
          <cell r="AP115">
            <v>317.49999999999994</v>
          </cell>
          <cell r="AQ115">
            <v>228.04999999999993</v>
          </cell>
          <cell r="AR115">
            <v>929.18000000000006</v>
          </cell>
          <cell r="AS115">
            <v>691.06999999999994</v>
          </cell>
          <cell r="AU115">
            <v>16262.920000000004</v>
          </cell>
          <cell r="AV115">
            <v>12279.800000000001</v>
          </cell>
          <cell r="AW115">
            <v>46253.760000000002</v>
          </cell>
          <cell r="AX115">
            <v>33868.239999999998</v>
          </cell>
        </row>
        <row r="117">
          <cell r="B117">
            <v>383.4</v>
          </cell>
          <cell r="C117">
            <v>414.94</v>
          </cell>
          <cell r="D117">
            <v>1138.1300000000001</v>
          </cell>
          <cell r="E117">
            <v>1252.28</v>
          </cell>
          <cell r="G117">
            <v>0</v>
          </cell>
          <cell r="H117">
            <v>0</v>
          </cell>
          <cell r="I117">
            <v>0</v>
          </cell>
          <cell r="J117">
            <v>0</v>
          </cell>
          <cell r="L117">
            <v>52.799999999999983</v>
          </cell>
          <cell r="M117">
            <v>45.959999999999994</v>
          </cell>
          <cell r="N117">
            <v>160.22999999999999</v>
          </cell>
          <cell r="O117">
            <v>137.94</v>
          </cell>
          <cell r="Q117">
            <v>24.179999999999993</v>
          </cell>
          <cell r="R117">
            <v>55.100000000000009</v>
          </cell>
          <cell r="S117">
            <v>145.88999999999999</v>
          </cell>
          <cell r="T117">
            <v>141.77000000000001</v>
          </cell>
          <cell r="V117">
            <v>0</v>
          </cell>
          <cell r="W117">
            <v>0</v>
          </cell>
          <cell r="X117">
            <v>0</v>
          </cell>
          <cell r="Y117">
            <v>0</v>
          </cell>
          <cell r="AA117">
            <v>171.39999999999998</v>
          </cell>
          <cell r="AB117">
            <v>182.59999999999997</v>
          </cell>
          <cell r="AC117">
            <v>364.28</v>
          </cell>
          <cell r="AD117">
            <v>524.03</v>
          </cell>
          <cell r="AF117">
            <v>135.02000000000004</v>
          </cell>
          <cell r="AG117">
            <v>131.28000000000003</v>
          </cell>
          <cell r="AH117">
            <v>467.73</v>
          </cell>
          <cell r="AI117">
            <v>448.54</v>
          </cell>
          <cell r="AK117">
            <v>0</v>
          </cell>
          <cell r="AL117">
            <v>0</v>
          </cell>
          <cell r="AM117">
            <v>0</v>
          </cell>
          <cell r="AN117">
            <v>0</v>
          </cell>
          <cell r="AP117">
            <v>0</v>
          </cell>
          <cell r="AQ117">
            <v>0</v>
          </cell>
          <cell r="AR117">
            <v>0</v>
          </cell>
          <cell r="AS117">
            <v>0</v>
          </cell>
          <cell r="AU117">
            <v>383.4</v>
          </cell>
          <cell r="AV117">
            <v>414.94</v>
          </cell>
          <cell r="AW117">
            <v>1138.1300000000001</v>
          </cell>
          <cell r="AX117">
            <v>1252.28</v>
          </cell>
        </row>
        <row r="118">
          <cell r="B118">
            <v>10337.030000000001</v>
          </cell>
          <cell r="C118">
            <v>8020.7700000000013</v>
          </cell>
          <cell r="D118">
            <v>29608.219999999994</v>
          </cell>
          <cell r="E118">
            <v>22357.39</v>
          </cell>
          <cell r="G118">
            <v>0</v>
          </cell>
          <cell r="H118">
            <v>-5.6843418860808015E-14</v>
          </cell>
          <cell r="I118">
            <v>0</v>
          </cell>
          <cell r="J118">
            <v>0</v>
          </cell>
          <cell r="L118">
            <v>2130.4199999999996</v>
          </cell>
          <cell r="M118">
            <v>1272.5500000000002</v>
          </cell>
          <cell r="N118">
            <v>5793.1099999999988</v>
          </cell>
          <cell r="O118">
            <v>3744.42</v>
          </cell>
          <cell r="Q118">
            <v>1094.2100000000012</v>
          </cell>
          <cell r="R118">
            <v>1862.8799999999997</v>
          </cell>
          <cell r="S118">
            <v>5991.7600000000011</v>
          </cell>
          <cell r="T118">
            <v>4529.5</v>
          </cell>
          <cell r="V118">
            <v>2148.13</v>
          </cell>
          <cell r="W118">
            <v>1423.0700000000002</v>
          </cell>
          <cell r="X118">
            <v>5954.83</v>
          </cell>
          <cell r="Y118">
            <v>3325.32</v>
          </cell>
          <cell r="AA118">
            <v>2808.2799999999997</v>
          </cell>
          <cell r="AB118">
            <v>1859.3200000000006</v>
          </cell>
          <cell r="AC118">
            <v>4929.12</v>
          </cell>
          <cell r="AD118">
            <v>5476.96</v>
          </cell>
          <cell r="AF118">
            <v>2155.9899999999998</v>
          </cell>
          <cell r="AG118">
            <v>1602.9500000000005</v>
          </cell>
          <cell r="AH118">
            <v>6939.4</v>
          </cell>
          <cell r="AI118">
            <v>5281.1900000000005</v>
          </cell>
          <cell r="AK118">
            <v>0</v>
          </cell>
          <cell r="AL118">
            <v>0</v>
          </cell>
          <cell r="AM118">
            <v>0</v>
          </cell>
          <cell r="AN118">
            <v>0</v>
          </cell>
          <cell r="AP118">
            <v>5.6843418860808015E-14</v>
          </cell>
          <cell r="AQ118">
            <v>0</v>
          </cell>
          <cell r="AR118">
            <v>0</v>
          </cell>
          <cell r="AS118">
            <v>0</v>
          </cell>
          <cell r="AU118">
            <v>10337.030000000001</v>
          </cell>
          <cell r="AV118">
            <v>8020.7700000000013</v>
          </cell>
          <cell r="AW118">
            <v>29608.219999999994</v>
          </cell>
          <cell r="AX118">
            <v>22357.39</v>
          </cell>
        </row>
        <row r="119">
          <cell r="B119">
            <v>3444.8700000000003</v>
          </cell>
          <cell r="C119">
            <v>2489.29</v>
          </cell>
          <cell r="D119">
            <v>9080</v>
          </cell>
          <cell r="E119">
            <v>6912.69</v>
          </cell>
          <cell r="G119">
            <v>382.14</v>
          </cell>
          <cell r="H119">
            <v>230.7</v>
          </cell>
          <cell r="I119">
            <v>978.92</v>
          </cell>
          <cell r="J119">
            <v>599.54999999999995</v>
          </cell>
          <cell r="L119">
            <v>265.17</v>
          </cell>
          <cell r="N119">
            <v>265.52</v>
          </cell>
          <cell r="Q119">
            <v>2256.86</v>
          </cell>
          <cell r="R119">
            <v>1618.2399999999998</v>
          </cell>
          <cell r="S119">
            <v>6296.73</v>
          </cell>
          <cell r="T119">
            <v>4650.9799999999996</v>
          </cell>
          <cell r="AA119">
            <v>424.9</v>
          </cell>
          <cell r="AB119">
            <v>640.35</v>
          </cell>
          <cell r="AC119">
            <v>1315.77</v>
          </cell>
          <cell r="AD119">
            <v>1657.21</v>
          </cell>
          <cell r="AF119">
            <v>115.8</v>
          </cell>
          <cell r="AH119">
            <v>223.06</v>
          </cell>
          <cell r="AI119">
            <v>4.95</v>
          </cell>
          <cell r="AP119">
            <v>211.7</v>
          </cell>
          <cell r="AQ119">
            <v>132.38</v>
          </cell>
          <cell r="AR119">
            <v>618.72</v>
          </cell>
          <cell r="AS119">
            <v>421.82</v>
          </cell>
          <cell r="AU119">
            <v>3656.57</v>
          </cell>
          <cell r="AV119">
            <v>2621.67</v>
          </cell>
          <cell r="AW119">
            <v>9698.7199999999993</v>
          </cell>
          <cell r="AX119">
            <v>7334.5099999999993</v>
          </cell>
        </row>
        <row r="120">
          <cell r="B120">
            <v>56.919999999999995</v>
          </cell>
          <cell r="C120">
            <v>10.130000000000001</v>
          </cell>
          <cell r="D120">
            <v>131.11000000000001</v>
          </cell>
          <cell r="E120">
            <v>35.130000000000003</v>
          </cell>
          <cell r="G120">
            <v>0</v>
          </cell>
          <cell r="H120">
            <v>0</v>
          </cell>
          <cell r="I120">
            <v>0</v>
          </cell>
          <cell r="J120">
            <v>0</v>
          </cell>
          <cell r="L120">
            <v>17.84</v>
          </cell>
          <cell r="M120">
            <v>3.3400000000000007</v>
          </cell>
          <cell r="N120">
            <v>40.96</v>
          </cell>
          <cell r="O120">
            <v>10.14</v>
          </cell>
          <cell r="Q120">
            <v>-0.14000000000000057</v>
          </cell>
          <cell r="R120">
            <v>-1.0700000000000003</v>
          </cell>
          <cell r="S120">
            <v>10.16</v>
          </cell>
          <cell r="T120">
            <v>1.1499999999999999</v>
          </cell>
          <cell r="V120">
            <v>18.709999999999997</v>
          </cell>
          <cell r="W120">
            <v>4.49</v>
          </cell>
          <cell r="X120">
            <v>38.909999999999997</v>
          </cell>
          <cell r="Y120">
            <v>11.14</v>
          </cell>
          <cell r="AA120">
            <v>13.62</v>
          </cell>
          <cell r="AB120">
            <v>1.4299999999999997</v>
          </cell>
          <cell r="AC120">
            <v>22.4</v>
          </cell>
          <cell r="AD120">
            <v>4.42</v>
          </cell>
          <cell r="AF120">
            <v>6.8900000000000006</v>
          </cell>
          <cell r="AG120">
            <v>1.9399999999999995</v>
          </cell>
          <cell r="AH120">
            <v>18.68</v>
          </cell>
          <cell r="AI120">
            <v>8.2799999999999994</v>
          </cell>
          <cell r="AK120">
            <v>0</v>
          </cell>
          <cell r="AL120">
            <v>0</v>
          </cell>
          <cell r="AM120">
            <v>0</v>
          </cell>
          <cell r="AN120">
            <v>0</v>
          </cell>
          <cell r="AP120">
            <v>0</v>
          </cell>
          <cell r="AQ120">
            <v>0</v>
          </cell>
          <cell r="AR120">
            <v>0</v>
          </cell>
          <cell r="AS120">
            <v>0</v>
          </cell>
          <cell r="AU120">
            <v>56.919999999999995</v>
          </cell>
          <cell r="AV120">
            <v>10.130000000000001</v>
          </cell>
          <cell r="AW120">
            <v>131.11000000000001</v>
          </cell>
          <cell r="AX120">
            <v>35.130000000000003</v>
          </cell>
        </row>
        <row r="121">
          <cell r="B121">
            <v>547.2299999999999</v>
          </cell>
          <cell r="C121">
            <v>6.5999999999999988</v>
          </cell>
          <cell r="D121">
            <v>547.57999999999993</v>
          </cell>
          <cell r="E121">
            <v>17.86</v>
          </cell>
          <cell r="G121">
            <v>0</v>
          </cell>
          <cell r="H121">
            <v>0</v>
          </cell>
          <cell r="I121">
            <v>0</v>
          </cell>
          <cell r="J121">
            <v>0</v>
          </cell>
          <cell r="L121">
            <v>0</v>
          </cell>
          <cell r="M121">
            <v>0</v>
          </cell>
          <cell r="N121">
            <v>0</v>
          </cell>
          <cell r="O121">
            <v>0</v>
          </cell>
          <cell r="Q121">
            <v>3.0999999999999996</v>
          </cell>
          <cell r="R121">
            <v>0.71999999999999975</v>
          </cell>
          <cell r="S121">
            <v>14.99</v>
          </cell>
          <cell r="T121">
            <v>5.08</v>
          </cell>
          <cell r="V121">
            <v>5.51</v>
          </cell>
          <cell r="W121">
            <v>5.879999999999999</v>
          </cell>
          <cell r="X121">
            <v>14.65</v>
          </cell>
          <cell r="Y121">
            <v>12.78</v>
          </cell>
          <cell r="AA121">
            <v>0</v>
          </cell>
          <cell r="AB121">
            <v>0</v>
          </cell>
          <cell r="AC121">
            <v>0</v>
          </cell>
          <cell r="AD121">
            <v>0</v>
          </cell>
          <cell r="AF121">
            <v>0</v>
          </cell>
          <cell r="AG121">
            <v>0</v>
          </cell>
          <cell r="AH121">
            <v>0</v>
          </cell>
          <cell r="AI121">
            <v>0</v>
          </cell>
          <cell r="AK121">
            <v>538.61999999999989</v>
          </cell>
          <cell r="AL121">
            <v>0</v>
          </cell>
          <cell r="AM121">
            <v>517.93999999999994</v>
          </cell>
          <cell r="AN121">
            <v>0</v>
          </cell>
          <cell r="AP121">
            <v>8.9499999999999993</v>
          </cell>
          <cell r="AQ121">
            <v>11.51</v>
          </cell>
          <cell r="AR121">
            <v>8.9499999999999993</v>
          </cell>
          <cell r="AS121">
            <v>11.51</v>
          </cell>
          <cell r="AU121">
            <v>556.17999999999995</v>
          </cell>
          <cell r="AV121">
            <v>18.11</v>
          </cell>
          <cell r="AW121">
            <v>556.53</v>
          </cell>
          <cell r="AX121">
            <v>29.369999999999997</v>
          </cell>
        </row>
        <row r="122">
          <cell r="B122">
            <v>82.65</v>
          </cell>
          <cell r="C122">
            <v>48.45</v>
          </cell>
          <cell r="D122">
            <v>165.07</v>
          </cell>
          <cell r="E122">
            <v>143.04</v>
          </cell>
          <cell r="G122">
            <v>0</v>
          </cell>
          <cell r="H122">
            <v>0</v>
          </cell>
          <cell r="I122">
            <v>0</v>
          </cell>
          <cell r="J122">
            <v>0</v>
          </cell>
          <cell r="L122">
            <v>0</v>
          </cell>
          <cell r="M122">
            <v>0</v>
          </cell>
          <cell r="N122">
            <v>0</v>
          </cell>
          <cell r="O122">
            <v>0</v>
          </cell>
          <cell r="Q122">
            <v>45.53</v>
          </cell>
          <cell r="R122">
            <v>15.119999999999997</v>
          </cell>
          <cell r="S122">
            <v>76.290000000000006</v>
          </cell>
          <cell r="T122">
            <v>47.23</v>
          </cell>
          <cell r="V122">
            <v>0</v>
          </cell>
          <cell r="W122">
            <v>0</v>
          </cell>
          <cell r="X122">
            <v>0</v>
          </cell>
          <cell r="Y122">
            <v>0</v>
          </cell>
          <cell r="AA122">
            <v>37.120000000000005</v>
          </cell>
          <cell r="AB122">
            <v>33.330000000000005</v>
          </cell>
          <cell r="AC122">
            <v>88.78</v>
          </cell>
          <cell r="AD122">
            <v>95.81</v>
          </cell>
          <cell r="AF122">
            <v>0</v>
          </cell>
          <cell r="AG122">
            <v>0</v>
          </cell>
          <cell r="AH122">
            <v>0</v>
          </cell>
          <cell r="AI122">
            <v>0</v>
          </cell>
          <cell r="AK122">
            <v>0</v>
          </cell>
          <cell r="AL122">
            <v>0</v>
          </cell>
          <cell r="AM122">
            <v>0</v>
          </cell>
          <cell r="AN122">
            <v>0</v>
          </cell>
          <cell r="AP122">
            <v>4.68</v>
          </cell>
          <cell r="AQ122">
            <v>3.7900000000000009</v>
          </cell>
          <cell r="AR122">
            <v>14.03</v>
          </cell>
          <cell r="AS122">
            <v>12.83</v>
          </cell>
          <cell r="AU122">
            <v>87.330000000000013</v>
          </cell>
          <cell r="AV122">
            <v>52.24</v>
          </cell>
          <cell r="AW122">
            <v>179.1</v>
          </cell>
          <cell r="AX122">
            <v>155.87</v>
          </cell>
        </row>
        <row r="123">
          <cell r="B123">
            <v>0</v>
          </cell>
          <cell r="C123">
            <v>0</v>
          </cell>
          <cell r="D123">
            <v>0</v>
          </cell>
          <cell r="E123">
            <v>0</v>
          </cell>
          <cell r="AU123">
            <v>0</v>
          </cell>
          <cell r="AV123">
            <v>0</v>
          </cell>
          <cell r="AW123">
            <v>0</v>
          </cell>
          <cell r="AX123">
            <v>0</v>
          </cell>
        </row>
        <row r="124">
          <cell r="B124">
            <v>14468.7</v>
          </cell>
          <cell r="C124">
            <v>10575.240000000002</v>
          </cell>
          <cell r="D124">
            <v>39531.979999999996</v>
          </cell>
          <cell r="E124">
            <v>29466.11</v>
          </cell>
          <cell r="G124">
            <v>382.14</v>
          </cell>
          <cell r="H124">
            <v>230.69999999999993</v>
          </cell>
          <cell r="I124">
            <v>978.92</v>
          </cell>
          <cell r="J124">
            <v>599.54999999999995</v>
          </cell>
          <cell r="L124">
            <v>2413.4299999999998</v>
          </cell>
          <cell r="M124">
            <v>1275.8900000000001</v>
          </cell>
          <cell r="N124">
            <v>6099.5899999999992</v>
          </cell>
          <cell r="O124">
            <v>3754.56</v>
          </cell>
          <cell r="Q124">
            <v>3399.5600000000018</v>
          </cell>
          <cell r="R124">
            <v>3495.889999999999</v>
          </cell>
          <cell r="S124">
            <v>12389.930000000002</v>
          </cell>
          <cell r="T124">
            <v>9233.9399999999987</v>
          </cell>
          <cell r="V124">
            <v>2172.3500000000004</v>
          </cell>
          <cell r="W124">
            <v>1433.4400000000003</v>
          </cell>
          <cell r="X124">
            <v>6008.3899999999994</v>
          </cell>
          <cell r="Y124">
            <v>3349.2400000000002</v>
          </cell>
          <cell r="AA124">
            <v>3283.9199999999996</v>
          </cell>
          <cell r="AB124">
            <v>2534.4300000000003</v>
          </cell>
          <cell r="AC124">
            <v>6356.0699999999988</v>
          </cell>
          <cell r="AD124">
            <v>7234.4000000000005</v>
          </cell>
          <cell r="AF124">
            <v>2278.6799999999998</v>
          </cell>
          <cell r="AG124">
            <v>1604.8900000000006</v>
          </cell>
          <cell r="AH124">
            <v>7181.14</v>
          </cell>
          <cell r="AI124">
            <v>5294.42</v>
          </cell>
          <cell r="AK124">
            <v>538.61999999999989</v>
          </cell>
          <cell r="AL124">
            <v>0</v>
          </cell>
          <cell r="AM124">
            <v>517.93999999999994</v>
          </cell>
          <cell r="AN124">
            <v>0</v>
          </cell>
          <cell r="AP124">
            <v>225.33000000000004</v>
          </cell>
          <cell r="AQ124">
            <v>147.67999999999998</v>
          </cell>
          <cell r="AR124">
            <v>641.70000000000005</v>
          </cell>
          <cell r="AS124">
            <v>446.15999999999997</v>
          </cell>
          <cell r="AU124">
            <v>14694.03</v>
          </cell>
          <cell r="AV124">
            <v>10722.920000000002</v>
          </cell>
          <cell r="AW124">
            <v>40173.679999999993</v>
          </cell>
          <cell r="AX124">
            <v>29912.269999999997</v>
          </cell>
        </row>
        <row r="125">
          <cell r="B125">
            <v>1476.7200000000012</v>
          </cell>
          <cell r="C125">
            <v>1476.5099999999984</v>
          </cell>
          <cell r="D125">
            <v>5792.6000000000058</v>
          </cell>
          <cell r="E125">
            <v>3711.0600000000049</v>
          </cell>
          <cell r="G125">
            <v>108.19</v>
          </cell>
          <cell r="H125">
            <v>96.110000000000014</v>
          </cell>
          <cell r="I125">
            <v>334.11</v>
          </cell>
          <cell r="J125">
            <v>246.02999999999997</v>
          </cell>
          <cell r="L125">
            <v>139.31999999999971</v>
          </cell>
          <cell r="M125">
            <v>113.21000000000004</v>
          </cell>
          <cell r="N125">
            <v>621.21000000000095</v>
          </cell>
          <cell r="O125">
            <v>347.29000000000042</v>
          </cell>
          <cell r="Q125">
            <v>139.84999999999809</v>
          </cell>
          <cell r="R125">
            <v>563.09000000000196</v>
          </cell>
          <cell r="S125">
            <v>1800.4199999999983</v>
          </cell>
          <cell r="T125">
            <v>1518.9000000000015</v>
          </cell>
          <cell r="V125">
            <v>211.09999999999945</v>
          </cell>
          <cell r="W125">
            <v>160.27999999999952</v>
          </cell>
          <cell r="X125">
            <v>673.97000000000025</v>
          </cell>
          <cell r="Y125">
            <v>357.38999999999987</v>
          </cell>
          <cell r="AA125">
            <v>446.49000000000024</v>
          </cell>
          <cell r="AB125">
            <v>355.13999999999942</v>
          </cell>
          <cell r="AC125">
            <v>1027.0600000000013</v>
          </cell>
          <cell r="AD125">
            <v>737.88999999999942</v>
          </cell>
          <cell r="AF125">
            <v>459.34000000000015</v>
          </cell>
          <cell r="AG125">
            <v>183.49999999999977</v>
          </cell>
          <cell r="AH125">
            <v>1344.2599999999993</v>
          </cell>
          <cell r="AI125">
            <v>507.45000000000073</v>
          </cell>
          <cell r="AK125">
            <v>-27.569999999999936</v>
          </cell>
          <cell r="AL125">
            <v>5.18</v>
          </cell>
          <cell r="AM125">
            <v>-8.42999999999995</v>
          </cell>
          <cell r="AN125">
            <v>-3.89</v>
          </cell>
          <cell r="AP125">
            <v>92.169999999999902</v>
          </cell>
          <cell r="AQ125">
            <v>80.369999999999948</v>
          </cell>
          <cell r="AR125">
            <v>287.48</v>
          </cell>
          <cell r="AS125">
            <v>244.90999999999997</v>
          </cell>
          <cell r="AU125">
            <v>1568.8900000000031</v>
          </cell>
          <cell r="AV125">
            <v>1556.8799999999992</v>
          </cell>
          <cell r="AW125">
            <v>6080.080000000009</v>
          </cell>
          <cell r="AX125">
            <v>3955.9700000000012</v>
          </cell>
        </row>
        <row r="128">
          <cell r="B128">
            <v>0</v>
          </cell>
          <cell r="C128">
            <v>0</v>
          </cell>
          <cell r="D128">
            <v>0</v>
          </cell>
          <cell r="E128">
            <v>0</v>
          </cell>
          <cell r="G128">
            <v>0</v>
          </cell>
          <cell r="H128">
            <v>0</v>
          </cell>
          <cell r="I128">
            <v>0</v>
          </cell>
          <cell r="J128">
            <v>0</v>
          </cell>
          <cell r="L128">
            <v>0</v>
          </cell>
          <cell r="M128">
            <v>0</v>
          </cell>
          <cell r="N128">
            <v>0</v>
          </cell>
          <cell r="O128">
            <v>0</v>
          </cell>
          <cell r="Q128">
            <v>0</v>
          </cell>
          <cell r="R128">
            <v>0</v>
          </cell>
          <cell r="S128">
            <v>0</v>
          </cell>
          <cell r="T128">
            <v>0</v>
          </cell>
          <cell r="V128">
            <v>0</v>
          </cell>
          <cell r="W128">
            <v>0</v>
          </cell>
          <cell r="X128">
            <v>0</v>
          </cell>
          <cell r="Y128">
            <v>0</v>
          </cell>
          <cell r="AA128">
            <v>0</v>
          </cell>
          <cell r="AB128">
            <v>0</v>
          </cell>
          <cell r="AC128">
            <v>0</v>
          </cell>
          <cell r="AD128">
            <v>0</v>
          </cell>
          <cell r="AF128">
            <v>0</v>
          </cell>
          <cell r="AG128">
            <v>0</v>
          </cell>
          <cell r="AH128">
            <v>0</v>
          </cell>
          <cell r="AI128">
            <v>0</v>
          </cell>
          <cell r="AK128">
            <v>0</v>
          </cell>
          <cell r="AL128">
            <v>0</v>
          </cell>
          <cell r="AM128">
            <v>0</v>
          </cell>
          <cell r="AN128">
            <v>0</v>
          </cell>
          <cell r="AP128">
            <v>0</v>
          </cell>
          <cell r="AQ128">
            <v>0</v>
          </cell>
          <cell r="AR128">
            <v>0</v>
          </cell>
          <cell r="AS128">
            <v>0</v>
          </cell>
          <cell r="AU128">
            <v>0</v>
          </cell>
          <cell r="AV128">
            <v>0</v>
          </cell>
          <cell r="AW128">
            <v>0</v>
          </cell>
          <cell r="AX128">
            <v>0</v>
          </cell>
        </row>
        <row r="129">
          <cell r="B129">
            <v>0</v>
          </cell>
          <cell r="C129">
            <v>0</v>
          </cell>
          <cell r="D129">
            <v>0</v>
          </cell>
          <cell r="E129">
            <v>-70.04000000000002</v>
          </cell>
          <cell r="G129">
            <v>0</v>
          </cell>
          <cell r="H129">
            <v>0</v>
          </cell>
          <cell r="I129">
            <v>0</v>
          </cell>
          <cell r="J129">
            <v>-7.66</v>
          </cell>
          <cell r="L129">
            <v>0</v>
          </cell>
          <cell r="M129">
            <v>0</v>
          </cell>
          <cell r="N129">
            <v>0</v>
          </cell>
          <cell r="O129">
            <v>-9.1300000000000008</v>
          </cell>
          <cell r="Q129">
            <v>0</v>
          </cell>
          <cell r="R129">
            <v>0</v>
          </cell>
          <cell r="S129">
            <v>0</v>
          </cell>
          <cell r="T129">
            <v>-64.73</v>
          </cell>
          <cell r="V129">
            <v>0</v>
          </cell>
          <cell r="W129">
            <v>0</v>
          </cell>
          <cell r="X129">
            <v>0</v>
          </cell>
          <cell r="Y129">
            <v>0</v>
          </cell>
          <cell r="AA129">
            <v>0</v>
          </cell>
          <cell r="AB129">
            <v>0</v>
          </cell>
          <cell r="AC129">
            <v>0</v>
          </cell>
          <cell r="AD129">
            <v>-1.45</v>
          </cell>
          <cell r="AF129">
            <v>0</v>
          </cell>
          <cell r="AG129">
            <v>0</v>
          </cell>
          <cell r="AH129">
            <v>0</v>
          </cell>
          <cell r="AI129">
            <v>12.93</v>
          </cell>
          <cell r="AK129">
            <v>0</v>
          </cell>
          <cell r="AL129">
            <v>0</v>
          </cell>
          <cell r="AM129">
            <v>0</v>
          </cell>
          <cell r="AN129">
            <v>0</v>
          </cell>
          <cell r="AP129">
            <v>0</v>
          </cell>
          <cell r="AQ129">
            <v>0</v>
          </cell>
          <cell r="AR129">
            <v>0</v>
          </cell>
          <cell r="AS129">
            <v>0</v>
          </cell>
          <cell r="AU129">
            <v>0</v>
          </cell>
          <cell r="AV129">
            <v>0</v>
          </cell>
          <cell r="AW129">
            <v>0</v>
          </cell>
          <cell r="AX129">
            <v>-70.04000000000002</v>
          </cell>
        </row>
        <row r="130">
          <cell r="B130">
            <v>0</v>
          </cell>
          <cell r="C130">
            <v>0</v>
          </cell>
          <cell r="D130">
            <v>0</v>
          </cell>
          <cell r="E130">
            <v>127.79</v>
          </cell>
          <cell r="G130">
            <v>0</v>
          </cell>
          <cell r="H130">
            <v>0</v>
          </cell>
          <cell r="I130">
            <v>0</v>
          </cell>
          <cell r="J130">
            <v>2.95</v>
          </cell>
          <cell r="L130">
            <v>0</v>
          </cell>
          <cell r="M130">
            <v>0</v>
          </cell>
          <cell r="N130">
            <v>0</v>
          </cell>
          <cell r="O130">
            <v>18.21</v>
          </cell>
          <cell r="Q130">
            <v>0</v>
          </cell>
          <cell r="R130">
            <v>0</v>
          </cell>
          <cell r="S130">
            <v>0</v>
          </cell>
          <cell r="T130">
            <v>38.79</v>
          </cell>
          <cell r="V130">
            <v>0</v>
          </cell>
          <cell r="W130">
            <v>0</v>
          </cell>
          <cell r="X130">
            <v>0</v>
          </cell>
          <cell r="Y130">
            <v>32.08</v>
          </cell>
          <cell r="AA130">
            <v>0</v>
          </cell>
          <cell r="AB130">
            <v>0</v>
          </cell>
          <cell r="AC130">
            <v>0</v>
          </cell>
          <cell r="AD130">
            <v>15.23</v>
          </cell>
          <cell r="AF130">
            <v>0</v>
          </cell>
          <cell r="AG130">
            <v>0</v>
          </cell>
          <cell r="AH130">
            <v>0</v>
          </cell>
          <cell r="AI130">
            <v>20.53</v>
          </cell>
          <cell r="AK130">
            <v>0</v>
          </cell>
          <cell r="AL130">
            <v>0</v>
          </cell>
          <cell r="AM130">
            <v>0</v>
          </cell>
          <cell r="AN130">
            <v>0</v>
          </cell>
          <cell r="AP130">
            <v>0</v>
          </cell>
          <cell r="AQ130">
            <v>0</v>
          </cell>
          <cell r="AR130">
            <v>0</v>
          </cell>
          <cell r="AS130">
            <v>0</v>
          </cell>
          <cell r="AU130">
            <v>0</v>
          </cell>
          <cell r="AV130">
            <v>0</v>
          </cell>
          <cell r="AW130">
            <v>0</v>
          </cell>
          <cell r="AX130">
            <v>127.79</v>
          </cell>
        </row>
        <row r="131">
          <cell r="B131">
            <v>0</v>
          </cell>
          <cell r="C131">
            <v>0</v>
          </cell>
          <cell r="D131">
            <v>-12.91</v>
          </cell>
          <cell r="E131">
            <v>98.83</v>
          </cell>
          <cell r="G131">
            <v>0</v>
          </cell>
          <cell r="H131">
            <v>0</v>
          </cell>
          <cell r="I131">
            <v>-1.1399999999999999</v>
          </cell>
          <cell r="J131">
            <v>30.12</v>
          </cell>
          <cell r="L131">
            <v>0</v>
          </cell>
          <cell r="M131">
            <v>0</v>
          </cell>
          <cell r="N131">
            <v>-0.84</v>
          </cell>
          <cell r="O131">
            <v>28.59</v>
          </cell>
          <cell r="Q131">
            <v>0</v>
          </cell>
          <cell r="R131">
            <v>0</v>
          </cell>
          <cell r="S131">
            <v>-10.93</v>
          </cell>
          <cell r="T131">
            <v>40.119999999999997</v>
          </cell>
          <cell r="V131">
            <v>0</v>
          </cell>
          <cell r="W131">
            <v>0</v>
          </cell>
          <cell r="X131">
            <v>0</v>
          </cell>
          <cell r="Y131">
            <v>0</v>
          </cell>
          <cell r="AA131">
            <v>0</v>
          </cell>
          <cell r="AB131">
            <v>0</v>
          </cell>
          <cell r="AC131">
            <v>0</v>
          </cell>
          <cell r="AD131">
            <v>0</v>
          </cell>
          <cell r="AF131">
            <v>0</v>
          </cell>
          <cell r="AG131">
            <v>0</v>
          </cell>
          <cell r="AH131">
            <v>0</v>
          </cell>
          <cell r="AI131">
            <v>0</v>
          </cell>
          <cell r="AK131">
            <v>0</v>
          </cell>
          <cell r="AL131">
            <v>0</v>
          </cell>
          <cell r="AM131">
            <v>0</v>
          </cell>
          <cell r="AN131">
            <v>0</v>
          </cell>
          <cell r="AP131">
            <v>0</v>
          </cell>
          <cell r="AQ131">
            <v>1.9400000000000013</v>
          </cell>
          <cell r="AR131">
            <v>-0.4</v>
          </cell>
          <cell r="AS131">
            <v>22.68</v>
          </cell>
          <cell r="AU131">
            <v>0</v>
          </cell>
          <cell r="AV131">
            <v>1.9400000000000013</v>
          </cell>
          <cell r="AW131">
            <v>-13.31</v>
          </cell>
          <cell r="AX131">
            <v>121.50999999999999</v>
          </cell>
        </row>
        <row r="132">
          <cell r="B132">
            <v>0</v>
          </cell>
          <cell r="C132">
            <v>10.049999999999999</v>
          </cell>
          <cell r="D132">
            <v>0</v>
          </cell>
          <cell r="E132">
            <v>10.049999999999999</v>
          </cell>
          <cell r="G132">
            <v>0</v>
          </cell>
          <cell r="H132">
            <v>0</v>
          </cell>
          <cell r="I132">
            <v>0</v>
          </cell>
          <cell r="J132">
            <v>0</v>
          </cell>
          <cell r="L132">
            <v>0</v>
          </cell>
          <cell r="M132">
            <v>0.08</v>
          </cell>
          <cell r="N132">
            <v>0</v>
          </cell>
          <cell r="O132">
            <v>0.08</v>
          </cell>
          <cell r="Q132">
            <v>0</v>
          </cell>
          <cell r="R132">
            <v>2.66</v>
          </cell>
          <cell r="S132">
            <v>0</v>
          </cell>
          <cell r="T132">
            <v>2.66</v>
          </cell>
          <cell r="V132">
            <v>0</v>
          </cell>
          <cell r="W132">
            <v>0</v>
          </cell>
          <cell r="X132">
            <v>0</v>
          </cell>
          <cell r="Y132">
            <v>0</v>
          </cell>
          <cell r="AA132">
            <v>0</v>
          </cell>
          <cell r="AB132">
            <v>6.78</v>
          </cell>
          <cell r="AC132">
            <v>0</v>
          </cell>
          <cell r="AD132">
            <v>6.78</v>
          </cell>
          <cell r="AF132">
            <v>0</v>
          </cell>
          <cell r="AG132">
            <v>0.53</v>
          </cell>
          <cell r="AH132">
            <v>0</v>
          </cell>
          <cell r="AI132">
            <v>0.53</v>
          </cell>
          <cell r="AK132">
            <v>0</v>
          </cell>
          <cell r="AL132">
            <v>0</v>
          </cell>
          <cell r="AM132">
            <v>0</v>
          </cell>
          <cell r="AN132">
            <v>0</v>
          </cell>
          <cell r="AP132">
            <v>0</v>
          </cell>
          <cell r="AQ132">
            <v>0</v>
          </cell>
          <cell r="AR132">
            <v>0</v>
          </cell>
          <cell r="AS132">
            <v>0</v>
          </cell>
          <cell r="AU132">
            <v>0</v>
          </cell>
          <cell r="AV132">
            <v>10.049999999999999</v>
          </cell>
          <cell r="AW132">
            <v>0</v>
          </cell>
          <cell r="AX132">
            <v>10.049999999999999</v>
          </cell>
        </row>
        <row r="133">
          <cell r="B133">
            <v>0</v>
          </cell>
          <cell r="C133">
            <v>0</v>
          </cell>
          <cell r="D133">
            <v>0</v>
          </cell>
          <cell r="E133">
            <v>0</v>
          </cell>
          <cell r="G133">
            <v>0</v>
          </cell>
          <cell r="H133">
            <v>0</v>
          </cell>
          <cell r="I133">
            <v>0</v>
          </cell>
          <cell r="J133">
            <v>0</v>
          </cell>
          <cell r="L133">
            <v>0</v>
          </cell>
          <cell r="M133">
            <v>0</v>
          </cell>
          <cell r="N133">
            <v>0</v>
          </cell>
          <cell r="O133">
            <v>0</v>
          </cell>
          <cell r="Q133">
            <v>0</v>
          </cell>
          <cell r="R133">
            <v>0</v>
          </cell>
          <cell r="S133">
            <v>0</v>
          </cell>
          <cell r="T133">
            <v>0</v>
          </cell>
          <cell r="V133">
            <v>0</v>
          </cell>
          <cell r="W133">
            <v>0</v>
          </cell>
          <cell r="X133">
            <v>0</v>
          </cell>
          <cell r="Y133">
            <v>0</v>
          </cell>
          <cell r="AA133">
            <v>0</v>
          </cell>
          <cell r="AB133">
            <v>0</v>
          </cell>
          <cell r="AC133">
            <v>0</v>
          </cell>
          <cell r="AD133">
            <v>0</v>
          </cell>
          <cell r="AF133">
            <v>0</v>
          </cell>
          <cell r="AG133">
            <v>0</v>
          </cell>
          <cell r="AH133">
            <v>0</v>
          </cell>
          <cell r="AI133">
            <v>0</v>
          </cell>
          <cell r="AK133">
            <v>0</v>
          </cell>
          <cell r="AL133">
            <v>0</v>
          </cell>
          <cell r="AM133">
            <v>0</v>
          </cell>
          <cell r="AN133">
            <v>0</v>
          </cell>
          <cell r="AP133">
            <v>0</v>
          </cell>
          <cell r="AQ133">
            <v>0</v>
          </cell>
          <cell r="AR133">
            <v>0</v>
          </cell>
          <cell r="AS133">
            <v>0</v>
          </cell>
          <cell r="AU133">
            <v>0</v>
          </cell>
          <cell r="AV133">
            <v>0</v>
          </cell>
          <cell r="AW133">
            <v>0</v>
          </cell>
          <cell r="AX133">
            <v>0</v>
          </cell>
        </row>
        <row r="135">
          <cell r="B135">
            <v>0</v>
          </cell>
          <cell r="C135">
            <v>0</v>
          </cell>
          <cell r="D135">
            <v>0</v>
          </cell>
          <cell r="E135">
            <v>0</v>
          </cell>
          <cell r="G135">
            <v>0</v>
          </cell>
          <cell r="H135">
            <v>0</v>
          </cell>
          <cell r="I135">
            <v>0</v>
          </cell>
          <cell r="J135">
            <v>0</v>
          </cell>
          <cell r="L135">
            <v>0</v>
          </cell>
          <cell r="M135">
            <v>0</v>
          </cell>
          <cell r="N135">
            <v>0</v>
          </cell>
          <cell r="O135">
            <v>0</v>
          </cell>
          <cell r="Q135">
            <v>0</v>
          </cell>
          <cell r="R135">
            <v>0</v>
          </cell>
          <cell r="S135">
            <v>0</v>
          </cell>
          <cell r="T135">
            <v>0</v>
          </cell>
          <cell r="V135">
            <v>0</v>
          </cell>
          <cell r="W135">
            <v>0</v>
          </cell>
          <cell r="X135">
            <v>0</v>
          </cell>
          <cell r="Y135">
            <v>0</v>
          </cell>
          <cell r="AA135">
            <v>0</v>
          </cell>
          <cell r="AB135">
            <v>0</v>
          </cell>
          <cell r="AC135">
            <v>0</v>
          </cell>
          <cell r="AD135">
            <v>0</v>
          </cell>
          <cell r="AF135">
            <v>0</v>
          </cell>
          <cell r="AG135">
            <v>0</v>
          </cell>
          <cell r="AH135">
            <v>0</v>
          </cell>
          <cell r="AI135">
            <v>0</v>
          </cell>
          <cell r="AK135">
            <v>0</v>
          </cell>
          <cell r="AL135">
            <v>0</v>
          </cell>
          <cell r="AM135">
            <v>0</v>
          </cell>
          <cell r="AN135">
            <v>0</v>
          </cell>
          <cell r="AP135">
            <v>0</v>
          </cell>
          <cell r="AQ135">
            <v>0</v>
          </cell>
          <cell r="AR135">
            <v>0</v>
          </cell>
          <cell r="AS135">
            <v>0</v>
          </cell>
          <cell r="AU135">
            <v>0</v>
          </cell>
          <cell r="AV135">
            <v>0</v>
          </cell>
          <cell r="AW135">
            <v>0</v>
          </cell>
          <cell r="AX135">
            <v>0</v>
          </cell>
        </row>
        <row r="136">
          <cell r="B136">
            <v>-27.57</v>
          </cell>
          <cell r="C136">
            <v>0</v>
          </cell>
          <cell r="D136">
            <v>-8.43</v>
          </cell>
          <cell r="E136">
            <v>0</v>
          </cell>
          <cell r="G136">
            <v>0</v>
          </cell>
          <cell r="H136">
            <v>0</v>
          </cell>
          <cell r="I136">
            <v>0</v>
          </cell>
          <cell r="J136">
            <v>0</v>
          </cell>
          <cell r="L136">
            <v>0</v>
          </cell>
          <cell r="M136">
            <v>0</v>
          </cell>
          <cell r="N136">
            <v>0</v>
          </cell>
          <cell r="O136">
            <v>0</v>
          </cell>
          <cell r="Q136">
            <v>0</v>
          </cell>
          <cell r="R136">
            <v>0</v>
          </cell>
          <cell r="S136">
            <v>0</v>
          </cell>
          <cell r="T136">
            <v>0</v>
          </cell>
          <cell r="V136">
            <v>0</v>
          </cell>
          <cell r="W136">
            <v>0</v>
          </cell>
          <cell r="X136">
            <v>0</v>
          </cell>
          <cell r="Y136">
            <v>0</v>
          </cell>
          <cell r="AA136">
            <v>0</v>
          </cell>
          <cell r="AB136">
            <v>0</v>
          </cell>
          <cell r="AC136">
            <v>0</v>
          </cell>
          <cell r="AD136">
            <v>0</v>
          </cell>
          <cell r="AF136">
            <v>0</v>
          </cell>
          <cell r="AG136">
            <v>0</v>
          </cell>
          <cell r="AH136">
            <v>0</v>
          </cell>
          <cell r="AI136">
            <v>0</v>
          </cell>
          <cell r="AK136">
            <v>-27.57</v>
          </cell>
          <cell r="AL136">
            <v>0</v>
          </cell>
          <cell r="AM136">
            <v>-8.43</v>
          </cell>
          <cell r="AN136">
            <v>0</v>
          </cell>
          <cell r="AP136">
            <v>0</v>
          </cell>
          <cell r="AQ136">
            <v>0</v>
          </cell>
          <cell r="AR136">
            <v>0</v>
          </cell>
          <cell r="AS136">
            <v>0</v>
          </cell>
          <cell r="AU136">
            <v>-27.57</v>
          </cell>
          <cell r="AV136">
            <v>0</v>
          </cell>
          <cell r="AW136">
            <v>-8.43</v>
          </cell>
          <cell r="AX136">
            <v>0</v>
          </cell>
        </row>
        <row r="137">
          <cell r="B137">
            <v>0</v>
          </cell>
          <cell r="C137">
            <v>0</v>
          </cell>
          <cell r="D137">
            <v>0</v>
          </cell>
          <cell r="E137">
            <v>0</v>
          </cell>
          <cell r="G137">
            <v>0</v>
          </cell>
          <cell r="H137">
            <v>0</v>
          </cell>
          <cell r="I137">
            <v>0</v>
          </cell>
          <cell r="J137">
            <v>0</v>
          </cell>
          <cell r="L137">
            <v>0</v>
          </cell>
          <cell r="M137">
            <v>0</v>
          </cell>
          <cell r="N137">
            <v>0</v>
          </cell>
          <cell r="O137">
            <v>0</v>
          </cell>
          <cell r="Q137">
            <v>0</v>
          </cell>
          <cell r="R137">
            <v>0</v>
          </cell>
          <cell r="S137">
            <v>0</v>
          </cell>
          <cell r="T137">
            <v>0</v>
          </cell>
          <cell r="V137">
            <v>0</v>
          </cell>
          <cell r="W137">
            <v>0</v>
          </cell>
          <cell r="X137">
            <v>0</v>
          </cell>
          <cell r="Y137">
            <v>0</v>
          </cell>
          <cell r="AA137">
            <v>0</v>
          </cell>
          <cell r="AB137">
            <v>0</v>
          </cell>
          <cell r="AC137">
            <v>0</v>
          </cell>
          <cell r="AD137">
            <v>0</v>
          </cell>
          <cell r="AF137">
            <v>0</v>
          </cell>
          <cell r="AG137">
            <v>0</v>
          </cell>
          <cell r="AH137">
            <v>0</v>
          </cell>
          <cell r="AI137">
            <v>0</v>
          </cell>
          <cell r="AK137">
            <v>0</v>
          </cell>
          <cell r="AL137">
            <v>0</v>
          </cell>
          <cell r="AM137">
            <v>0</v>
          </cell>
          <cell r="AN137">
            <v>0</v>
          </cell>
          <cell r="AP137">
            <v>0</v>
          </cell>
          <cell r="AQ137">
            <v>0</v>
          </cell>
          <cell r="AR137">
            <v>0</v>
          </cell>
          <cell r="AS137">
            <v>0</v>
          </cell>
          <cell r="AU137">
            <v>0</v>
          </cell>
          <cell r="AV137">
            <v>0</v>
          </cell>
          <cell r="AW137">
            <v>0</v>
          </cell>
          <cell r="AX137">
            <v>0</v>
          </cell>
        </row>
        <row r="141">
          <cell r="B141">
            <v>0</v>
          </cell>
          <cell r="C141">
            <v>0</v>
          </cell>
          <cell r="D141">
            <v>0</v>
          </cell>
          <cell r="E141">
            <v>0</v>
          </cell>
          <cell r="G141">
            <v>0</v>
          </cell>
          <cell r="H141">
            <v>0</v>
          </cell>
          <cell r="I141">
            <v>0</v>
          </cell>
          <cell r="J141">
            <v>0</v>
          </cell>
          <cell r="L141">
            <v>0</v>
          </cell>
          <cell r="M141">
            <v>0</v>
          </cell>
          <cell r="N141">
            <v>0</v>
          </cell>
          <cell r="O141">
            <v>0</v>
          </cell>
          <cell r="Q141">
            <v>0</v>
          </cell>
          <cell r="R141">
            <v>0</v>
          </cell>
          <cell r="S141">
            <v>0</v>
          </cell>
          <cell r="T141">
            <v>0</v>
          </cell>
          <cell r="V141">
            <v>0</v>
          </cell>
          <cell r="W141">
            <v>0</v>
          </cell>
          <cell r="X141">
            <v>0</v>
          </cell>
          <cell r="Y141">
            <v>0</v>
          </cell>
          <cell r="AA141">
            <v>0</v>
          </cell>
          <cell r="AB141">
            <v>0</v>
          </cell>
          <cell r="AC141">
            <v>0</v>
          </cell>
          <cell r="AD141">
            <v>0</v>
          </cell>
          <cell r="AF141">
            <v>0</v>
          </cell>
          <cell r="AG141">
            <v>0</v>
          </cell>
          <cell r="AH141">
            <v>0</v>
          </cell>
          <cell r="AI141">
            <v>0</v>
          </cell>
          <cell r="AK141">
            <v>0</v>
          </cell>
          <cell r="AL141">
            <v>0</v>
          </cell>
          <cell r="AM141">
            <v>0</v>
          </cell>
          <cell r="AN141">
            <v>0</v>
          </cell>
          <cell r="AP141">
            <v>0</v>
          </cell>
          <cell r="AQ141">
            <v>0</v>
          </cell>
          <cell r="AR141">
            <v>0</v>
          </cell>
          <cell r="AS141">
            <v>0</v>
          </cell>
          <cell r="AU141">
            <v>0</v>
          </cell>
          <cell r="AV141">
            <v>0</v>
          </cell>
          <cell r="AW141">
            <v>0</v>
          </cell>
          <cell r="AX141">
            <v>0</v>
          </cell>
        </row>
        <row r="142">
          <cell r="B142">
            <v>47.05</v>
          </cell>
          <cell r="C142">
            <v>43.459999999999994</v>
          </cell>
          <cell r="D142">
            <v>139.94</v>
          </cell>
          <cell r="E142">
            <v>103.46</v>
          </cell>
          <cell r="G142">
            <v>47.05</v>
          </cell>
          <cell r="H142">
            <v>43.459999999999994</v>
          </cell>
          <cell r="I142">
            <v>139.94</v>
          </cell>
          <cell r="J142">
            <v>103.46</v>
          </cell>
          <cell r="L142">
            <v>0</v>
          </cell>
          <cell r="M142">
            <v>0</v>
          </cell>
          <cell r="N142">
            <v>0</v>
          </cell>
          <cell r="O142">
            <v>0</v>
          </cell>
          <cell r="Q142">
            <v>0</v>
          </cell>
          <cell r="R142">
            <v>0</v>
          </cell>
          <cell r="S142">
            <v>0</v>
          </cell>
          <cell r="T142">
            <v>0</v>
          </cell>
          <cell r="V142">
            <v>0</v>
          </cell>
          <cell r="W142">
            <v>0</v>
          </cell>
          <cell r="X142">
            <v>0</v>
          </cell>
          <cell r="Y142">
            <v>0</v>
          </cell>
          <cell r="AA142">
            <v>0</v>
          </cell>
          <cell r="AB142">
            <v>0</v>
          </cell>
          <cell r="AC142">
            <v>0</v>
          </cell>
          <cell r="AD142">
            <v>0</v>
          </cell>
          <cell r="AF142">
            <v>0</v>
          </cell>
          <cell r="AG142">
            <v>0</v>
          </cell>
          <cell r="AH142">
            <v>0</v>
          </cell>
          <cell r="AI142">
            <v>0</v>
          </cell>
          <cell r="AK142">
            <v>0</v>
          </cell>
          <cell r="AL142">
            <v>0</v>
          </cell>
          <cell r="AM142">
            <v>0</v>
          </cell>
          <cell r="AN142">
            <v>0</v>
          </cell>
          <cell r="AP142">
            <v>41.360000000000014</v>
          </cell>
          <cell r="AQ142">
            <v>32.220000000000006</v>
          </cell>
          <cell r="AR142">
            <v>118.93</v>
          </cell>
          <cell r="AS142">
            <v>91.34</v>
          </cell>
          <cell r="AU142">
            <v>88.410000000000011</v>
          </cell>
          <cell r="AV142">
            <v>75.680000000000007</v>
          </cell>
          <cell r="AW142">
            <v>258.87</v>
          </cell>
          <cell r="AX142">
            <v>194.8</v>
          </cell>
        </row>
        <row r="143">
          <cell r="B143">
            <v>0</v>
          </cell>
          <cell r="C143">
            <v>0</v>
          </cell>
          <cell r="D143">
            <v>0</v>
          </cell>
          <cell r="E143">
            <v>0</v>
          </cell>
          <cell r="AU143">
            <v>0</v>
          </cell>
          <cell r="AV143">
            <v>0</v>
          </cell>
          <cell r="AW143">
            <v>0</v>
          </cell>
          <cell r="AX143">
            <v>0</v>
          </cell>
        </row>
        <row r="144">
          <cell r="B144">
            <v>1457.2400000000011</v>
          </cell>
          <cell r="C144">
            <v>1422.9999999999984</v>
          </cell>
          <cell r="D144">
            <v>5674.0000000000055</v>
          </cell>
          <cell r="E144">
            <v>3440.9700000000048</v>
          </cell>
          <cell r="G144">
            <v>61.14</v>
          </cell>
          <cell r="H144">
            <v>52.65000000000002</v>
          </cell>
          <cell r="I144">
            <v>195.31</v>
          </cell>
          <cell r="J144">
            <v>117.15999999999997</v>
          </cell>
          <cell r="L144">
            <v>139.31999999999971</v>
          </cell>
          <cell r="M144">
            <v>113.13000000000004</v>
          </cell>
          <cell r="N144">
            <v>622.05000000000098</v>
          </cell>
          <cell r="O144">
            <v>309.54000000000042</v>
          </cell>
          <cell r="Q144">
            <v>139.84999999999809</v>
          </cell>
          <cell r="R144">
            <v>560.430000000002</v>
          </cell>
          <cell r="S144">
            <v>1811.3499999999983</v>
          </cell>
          <cell r="T144">
            <v>1502.0600000000015</v>
          </cell>
          <cell r="V144">
            <v>211.09999999999945</v>
          </cell>
          <cell r="W144">
            <v>160.27999999999952</v>
          </cell>
          <cell r="X144">
            <v>673.97000000000025</v>
          </cell>
          <cell r="Y144">
            <v>325.30999999999989</v>
          </cell>
          <cell r="AA144">
            <v>446.49000000000024</v>
          </cell>
          <cell r="AB144">
            <v>348.35999999999945</v>
          </cell>
          <cell r="AC144">
            <v>1027.0600000000013</v>
          </cell>
          <cell r="AD144">
            <v>717.32999999999947</v>
          </cell>
          <cell r="AF144">
            <v>459.34000000000015</v>
          </cell>
          <cell r="AG144">
            <v>182.96999999999977</v>
          </cell>
          <cell r="AH144">
            <v>1344.2599999999993</v>
          </cell>
          <cell r="AI144">
            <v>473.46000000000072</v>
          </cell>
          <cell r="AK144">
            <v>6.3948846218409017E-14</v>
          </cell>
          <cell r="AL144">
            <v>5.18</v>
          </cell>
          <cell r="AM144">
            <v>4.9737991503207013E-14</v>
          </cell>
          <cell r="AN144">
            <v>-3.89</v>
          </cell>
          <cell r="AP144">
            <v>50.809999999999889</v>
          </cell>
          <cell r="AQ144">
            <v>46.209999999999937</v>
          </cell>
          <cell r="AR144">
            <v>168.95000000000002</v>
          </cell>
          <cell r="AS144">
            <v>130.88999999999996</v>
          </cell>
          <cell r="AU144">
            <v>1508.0500000000031</v>
          </cell>
          <cell r="AV144">
            <v>1469.2099999999991</v>
          </cell>
          <cell r="AW144">
            <v>5842.9500000000089</v>
          </cell>
          <cell r="AX144">
            <v>3571.860000000001</v>
          </cell>
        </row>
        <row r="145">
          <cell r="B145">
            <v>1685.8788958559905</v>
          </cell>
          <cell r="C145">
            <v>1508.5983213318646</v>
          </cell>
          <cell r="D145">
            <v>2092.2754694160526</v>
          </cell>
          <cell r="E145">
            <v>1282.3730271929571</v>
          </cell>
          <cell r="G145">
            <v>2277.9433681073028</v>
          </cell>
          <cell r="H145">
            <v>2199.4961837801266</v>
          </cell>
          <cell r="I145">
            <v>2632.5650357190998</v>
          </cell>
          <cell r="J145">
            <v>1845.1614122508886</v>
          </cell>
          <cell r="L145">
            <v>1050.441076679482</v>
          </cell>
          <cell r="M145">
            <v>1063.7677670750104</v>
          </cell>
          <cell r="N145">
            <v>1631.4353903852734</v>
          </cell>
          <cell r="O145">
            <v>969.63447154858784</v>
          </cell>
          <cell r="Q145">
            <v>612.38341288259471</v>
          </cell>
          <cell r="R145">
            <v>1657.6997718566456</v>
          </cell>
          <cell r="S145">
            <v>1938.4544588679714</v>
          </cell>
          <cell r="T145">
            <v>1624.0740876895793</v>
          </cell>
          <cell r="V145">
            <v>1519.6890072708904</v>
          </cell>
          <cell r="W145">
            <v>1249.8508647505053</v>
          </cell>
          <cell r="X145">
            <v>1611.9442252038943</v>
          </cell>
          <cell r="Y145">
            <v>1060.7311026601583</v>
          </cell>
          <cell r="AA145">
            <v>2249.659898221395</v>
          </cell>
          <cell r="AB145">
            <v>1647.9375944633507</v>
          </cell>
          <cell r="AC145">
            <v>2435.0032006448741</v>
          </cell>
          <cell r="AD145">
            <v>1182.3321180858584</v>
          </cell>
          <cell r="AF145">
            <v>3300.8048289738445</v>
          </cell>
          <cell r="AG145">
            <v>1352.6650762237141</v>
          </cell>
          <cell r="AH145">
            <v>2788.5161905947252</v>
          </cell>
          <cell r="AI145">
            <v>1024.1629869754847</v>
          </cell>
          <cell r="AP145">
            <v>3191.5829145728576</v>
          </cell>
          <cell r="AQ145">
            <v>3265.3551541875077</v>
          </cell>
          <cell r="AR145">
            <v>3459.2547092547097</v>
          </cell>
          <cell r="AS145">
            <v>3036.5245956404319</v>
          </cell>
          <cell r="AU145">
            <v>1713.1091673293231</v>
          </cell>
          <cell r="AV145">
            <v>1534.5651341278287</v>
          </cell>
          <cell r="AW145">
            <v>2116.4587498913361</v>
          </cell>
          <cell r="AX145">
            <v>1310.1068064990304</v>
          </cell>
        </row>
        <row r="146">
          <cell r="B146">
            <v>16706.922881140243</v>
          </cell>
          <cell r="C146">
            <v>11211.376888040482</v>
          </cell>
          <cell r="D146">
            <v>14574.22526070475</v>
          </cell>
          <cell r="E146">
            <v>10981.3641735617</v>
          </cell>
          <cell r="G146">
            <v>14237.704918032787</v>
          </cell>
          <cell r="H146">
            <v>9637.678434911204</v>
          </cell>
          <cell r="I146">
            <v>13194.770184661005</v>
          </cell>
          <cell r="J146">
            <v>9442.3568173013009</v>
          </cell>
          <cell r="L146">
            <v>18196.712659277684</v>
          </cell>
          <cell r="M146">
            <v>11997.265591207768</v>
          </cell>
          <cell r="N146">
            <v>15997.24619056361</v>
          </cell>
          <cell r="O146">
            <v>11761.164313166186</v>
          </cell>
          <cell r="Q146">
            <v>14886.193457984864</v>
          </cell>
          <cell r="R146">
            <v>10340.51720185555</v>
          </cell>
          <cell r="S146">
            <v>13259.345269308567</v>
          </cell>
          <cell r="T146">
            <v>9984.0237282667113</v>
          </cell>
          <cell r="V146">
            <v>15638.542941472895</v>
          </cell>
          <cell r="W146">
            <v>11177.852655153296</v>
          </cell>
          <cell r="X146">
            <v>14370.357083064262</v>
          </cell>
          <cell r="Y146">
            <v>10920.792592522548</v>
          </cell>
          <cell r="AA146">
            <v>16546.178263717436</v>
          </cell>
          <cell r="AB146">
            <v>11989.271091789404</v>
          </cell>
          <cell r="AC146">
            <v>15069.276180089617</v>
          </cell>
          <cell r="AD146">
            <v>11924.02865498493</v>
          </cell>
          <cell r="AF146">
            <v>16374.532911756252</v>
          </cell>
          <cell r="AG146">
            <v>11864.669914087994</v>
          </cell>
          <cell r="AH146">
            <v>14896.467318024355</v>
          </cell>
          <cell r="AI146">
            <v>11452.602123733235</v>
          </cell>
          <cell r="AP146">
            <v>14153.894472361811</v>
          </cell>
          <cell r="AQ146">
            <v>10435.569122926026</v>
          </cell>
          <cell r="AR146">
            <v>13138.82063882064</v>
          </cell>
          <cell r="AS146">
            <v>10350.491356031291</v>
          </cell>
          <cell r="AU146">
            <v>16660.752016358059</v>
          </cell>
          <cell r="AV146">
            <v>11199.909589535866</v>
          </cell>
          <cell r="AW146">
            <v>14548.831464255698</v>
          </cell>
          <cell r="AX146">
            <v>10971.389843061243</v>
          </cell>
        </row>
        <row r="147">
          <cell r="B147">
            <v>18392.801776996232</v>
          </cell>
          <cell r="C147">
            <v>12719.975209372347</v>
          </cell>
          <cell r="D147">
            <v>16666.500730120802</v>
          </cell>
          <cell r="E147">
            <v>12263.73720075466</v>
          </cell>
          <cell r="G147">
            <v>16515.648286140091</v>
          </cell>
          <cell r="H147">
            <v>11837.174618691331</v>
          </cell>
          <cell r="I147">
            <v>15827.335220380106</v>
          </cell>
          <cell r="J147">
            <v>11287.51822955219</v>
          </cell>
          <cell r="L147">
            <v>19247.153735957167</v>
          </cell>
          <cell r="M147">
            <v>13061.033358282779</v>
          </cell>
          <cell r="N147">
            <v>17628.681580948883</v>
          </cell>
          <cell r="O147">
            <v>12730.798784714772</v>
          </cell>
          <cell r="Q147">
            <v>15498.576870867457</v>
          </cell>
          <cell r="R147">
            <v>11998.216973712197</v>
          </cell>
          <cell r="S147">
            <v>15197.799728176538</v>
          </cell>
          <cell r="T147">
            <v>11608.097815956291</v>
          </cell>
          <cell r="V147">
            <v>17158.231948743785</v>
          </cell>
          <cell r="W147">
            <v>12427.703519903802</v>
          </cell>
          <cell r="X147">
            <v>15982.301308268157</v>
          </cell>
          <cell r="Y147">
            <v>11981.523695182708</v>
          </cell>
          <cell r="AA147">
            <v>18795.838161938835</v>
          </cell>
          <cell r="AB147">
            <v>13637.208686252752</v>
          </cell>
          <cell r="AC147">
            <v>17504.27938073449</v>
          </cell>
          <cell r="AD147">
            <v>13106.360773070786</v>
          </cell>
          <cell r="AF147">
            <v>19675.337740730098</v>
          </cell>
          <cell r="AG147">
            <v>13217.334990311707</v>
          </cell>
          <cell r="AH147">
            <v>17684.98350861908</v>
          </cell>
          <cell r="AI147">
            <v>12476.76511070872</v>
          </cell>
          <cell r="AP147">
            <v>17345.477386934672</v>
          </cell>
          <cell r="AQ147">
            <v>13700.924277113536</v>
          </cell>
          <cell r="AR147">
            <v>16598.075348075352</v>
          </cell>
          <cell r="AS147">
            <v>13387.015951671721</v>
          </cell>
          <cell r="AU147">
            <v>18373.861183687382</v>
          </cell>
          <cell r="AV147">
            <v>12734.474723663696</v>
          </cell>
          <cell r="AW147">
            <v>16665.290214147033</v>
          </cell>
          <cell r="AX147">
            <v>12281.496649560273</v>
          </cell>
        </row>
        <row r="148">
          <cell r="B148">
            <v>5.0889617918778756</v>
          </cell>
          <cell r="C148">
            <v>4.355201712901251</v>
          </cell>
          <cell r="D148">
            <v>6.2613770864251128</v>
          </cell>
          <cell r="E148">
            <v>3.7021075296427641</v>
          </cell>
          <cell r="G148">
            <v>6.8761562843301016</v>
          </cell>
          <cell r="H148">
            <v>6.3497681335492553</v>
          </cell>
          <cell r="I148">
            <v>7.8782562975686767</v>
          </cell>
          <cell r="J148">
            <v>5.3268322187444452</v>
          </cell>
          <cell r="L148">
            <v>3.1708413439310132</v>
          </cell>
          <cell r="M148">
            <v>3.0710117701868134</v>
          </cell>
          <cell r="N148">
            <v>4.8822596836124745</v>
          </cell>
          <cell r="O148">
            <v>2.7992565361257191</v>
          </cell>
          <cell r="Q148">
            <v>1.8485288580334087</v>
          </cell>
          <cell r="R148">
            <v>4.7856455782691354</v>
          </cell>
          <cell r="S148">
            <v>5.8010498661641412</v>
          </cell>
          <cell r="T148">
            <v>4.6885709393734789</v>
          </cell>
          <cell r="V148">
            <v>4.5873041726474026</v>
          </cell>
          <cell r="W148">
            <v>3.6082186689872842</v>
          </cell>
          <cell r="X148">
            <v>4.823930110457141</v>
          </cell>
          <cell r="Y148">
            <v>3.0622451648724223</v>
          </cell>
          <cell r="AA148">
            <v>6.7907803430659275</v>
          </cell>
          <cell r="AB148">
            <v>4.7574629592752409</v>
          </cell>
          <cell r="AC148">
            <v>7.2870295851362563</v>
          </cell>
          <cell r="AD148">
            <v>3.413297491514935</v>
          </cell>
          <cell r="AF148">
            <v>9.9637463274400897</v>
          </cell>
          <cell r="AG148">
            <v>3.9050350074301048</v>
          </cell>
          <cell r="AH148">
            <v>8.3449582218675395</v>
          </cell>
          <cell r="AI148">
            <v>2.9566759634385651</v>
          </cell>
          <cell r="AP148">
            <v>9.6340511455449729</v>
          </cell>
          <cell r="AQ148">
            <v>9.426817039139431</v>
          </cell>
          <cell r="AR148">
            <v>10.352221057526787</v>
          </cell>
          <cell r="AS148">
            <v>8.7662016676013508</v>
          </cell>
          <cell r="AU148">
            <v>5.1711585685567201</v>
          </cell>
          <cell r="AV148">
            <v>4.4301658076960324</v>
          </cell>
          <cell r="AW148">
            <v>6.3337483589730779</v>
          </cell>
          <cell r="AX148">
            <v>3.7821727142787909</v>
          </cell>
        </row>
        <row r="149">
          <cell r="B149">
            <v>44.95</v>
          </cell>
          <cell r="C149">
            <v>47</v>
          </cell>
          <cell r="D149">
            <v>45.34</v>
          </cell>
          <cell r="E149">
            <v>47</v>
          </cell>
          <cell r="G149">
            <v>44.95</v>
          </cell>
          <cell r="H149">
            <v>47</v>
          </cell>
          <cell r="I149">
            <v>45.34</v>
          </cell>
          <cell r="J149">
            <v>47</v>
          </cell>
          <cell r="L149">
            <v>44.95</v>
          </cell>
          <cell r="M149">
            <v>47</v>
          </cell>
          <cell r="N149">
            <v>45.34</v>
          </cell>
          <cell r="O149">
            <v>47</v>
          </cell>
          <cell r="Q149">
            <v>44.95</v>
          </cell>
          <cell r="R149">
            <v>47</v>
          </cell>
          <cell r="S149">
            <v>45.34</v>
          </cell>
          <cell r="T149">
            <v>47</v>
          </cell>
          <cell r="V149">
            <v>44.95</v>
          </cell>
          <cell r="W149">
            <v>47</v>
          </cell>
          <cell r="X149">
            <v>45.34</v>
          </cell>
          <cell r="Y149">
            <v>47</v>
          </cell>
          <cell r="AA149">
            <v>44.95</v>
          </cell>
          <cell r="AB149">
            <v>47</v>
          </cell>
          <cell r="AC149">
            <v>45.34</v>
          </cell>
          <cell r="AD149">
            <v>47</v>
          </cell>
          <cell r="AF149">
            <v>44.95</v>
          </cell>
          <cell r="AG149">
            <v>47</v>
          </cell>
          <cell r="AH149">
            <v>45.34</v>
          </cell>
          <cell r="AI149">
            <v>47</v>
          </cell>
          <cell r="AK149">
            <v>44.95</v>
          </cell>
          <cell r="AL149">
            <v>47</v>
          </cell>
          <cell r="AM149">
            <v>45.34</v>
          </cell>
          <cell r="AN149">
            <v>47</v>
          </cell>
          <cell r="AP149">
            <v>44.95</v>
          </cell>
          <cell r="AQ149">
            <v>47</v>
          </cell>
          <cell r="AR149">
            <v>45.34</v>
          </cell>
          <cell r="AS149">
            <v>47</v>
          </cell>
          <cell r="AU149">
            <v>44.95</v>
          </cell>
          <cell r="AV149">
            <v>47</v>
          </cell>
          <cell r="AW149">
            <v>45.34</v>
          </cell>
          <cell r="AX149">
            <v>47</v>
          </cell>
        </row>
        <row r="151">
          <cell r="B151">
            <v>-150.19999999999999</v>
          </cell>
          <cell r="D151">
            <v>15.24000000000002</v>
          </cell>
          <cell r="G151">
            <v>6.38</v>
          </cell>
          <cell r="I151">
            <v>19.73</v>
          </cell>
          <cell r="L151">
            <v>27.96</v>
          </cell>
          <cell r="N151">
            <v>60.17</v>
          </cell>
          <cell r="Q151">
            <v>-181.86</v>
          </cell>
          <cell r="S151">
            <v>15.52</v>
          </cell>
          <cell r="V151">
            <v>13.34</v>
          </cell>
          <cell r="X151">
            <v>118.19</v>
          </cell>
          <cell r="AA151">
            <v>-21.29</v>
          </cell>
          <cell r="AC151">
            <v>-218.63</v>
          </cell>
          <cell r="AF151">
            <v>5.27</v>
          </cell>
          <cell r="AH151">
            <v>20.260000000000002</v>
          </cell>
          <cell r="AK151">
            <v>0</v>
          </cell>
          <cell r="AM151">
            <v>0</v>
          </cell>
          <cell r="AP151">
            <v>5.77</v>
          </cell>
          <cell r="AR151">
            <v>17.41</v>
          </cell>
          <cell r="AU151">
            <v>-144.42999999999998</v>
          </cell>
          <cell r="AW151">
            <v>32.65000000000002</v>
          </cell>
        </row>
        <row r="152">
          <cell r="B152">
            <v>-4451.5599999999995</v>
          </cell>
          <cell r="D152">
            <v>-9178.0499999999993</v>
          </cell>
          <cell r="G152">
            <v>-110.11</v>
          </cell>
          <cell r="I152">
            <v>-238.26</v>
          </cell>
          <cell r="L152">
            <v>-659.3</v>
          </cell>
          <cell r="N152">
            <v>-1352.3</v>
          </cell>
          <cell r="Q152">
            <v>-1536.79</v>
          </cell>
          <cell r="S152">
            <v>-3029.25</v>
          </cell>
          <cell r="V152">
            <v>-572.04</v>
          </cell>
          <cell r="X152">
            <v>-1057.93</v>
          </cell>
          <cell r="AA152">
            <v>-963.29</v>
          </cell>
          <cell r="AC152">
            <v>-1908.25</v>
          </cell>
          <cell r="AF152">
            <v>-610.03</v>
          </cell>
          <cell r="AH152">
            <v>-1592.06</v>
          </cell>
          <cell r="AK152">
            <v>0</v>
          </cell>
          <cell r="AM152">
            <v>0</v>
          </cell>
          <cell r="AP152">
            <v>-52.62</v>
          </cell>
          <cell r="AR152">
            <v>-120.19</v>
          </cell>
          <cell r="AU152">
            <v>-4504.1799999999994</v>
          </cell>
          <cell r="AW152">
            <v>-9298.24</v>
          </cell>
        </row>
        <row r="153">
          <cell r="B153">
            <v>4523.9400000000005</v>
          </cell>
          <cell r="D153">
            <v>11474.779999999999</v>
          </cell>
          <cell r="G153">
            <v>111.99</v>
          </cell>
          <cell r="I153">
            <v>288.26</v>
          </cell>
          <cell r="L153">
            <v>657.88</v>
          </cell>
          <cell r="N153">
            <v>1563.57</v>
          </cell>
          <cell r="Q153">
            <v>1183.3900000000001</v>
          </cell>
          <cell r="S153">
            <v>3320.01</v>
          </cell>
          <cell r="V153">
            <v>606.64</v>
          </cell>
          <cell r="X153">
            <v>1226.98</v>
          </cell>
          <cell r="AA153">
            <v>1090.49</v>
          </cell>
          <cell r="AC153">
            <v>2668.25</v>
          </cell>
          <cell r="AF153">
            <v>873.55</v>
          </cell>
          <cell r="AH153">
            <v>2407.71</v>
          </cell>
          <cell r="AK153">
            <v>0</v>
          </cell>
          <cell r="AM153">
            <v>0</v>
          </cell>
          <cell r="AP153">
            <v>51.58</v>
          </cell>
          <cell r="AR153">
            <v>138.41</v>
          </cell>
          <cell r="AU153">
            <v>4575.5200000000004</v>
          </cell>
          <cell r="AW153">
            <v>11613.189999999999</v>
          </cell>
        </row>
        <row r="154">
          <cell r="B154">
            <v>0</v>
          </cell>
          <cell r="D154">
            <v>0</v>
          </cell>
          <cell r="AU154">
            <v>0</v>
          </cell>
          <cell r="AW154">
            <v>0</v>
          </cell>
        </row>
        <row r="155">
          <cell r="B155">
            <v>0</v>
          </cell>
          <cell r="D155">
            <v>0</v>
          </cell>
          <cell r="AU155">
            <v>0</v>
          </cell>
          <cell r="AW155">
            <v>0</v>
          </cell>
        </row>
        <row r="156">
          <cell r="B156">
            <v>0</v>
          </cell>
          <cell r="D156">
            <v>0</v>
          </cell>
          <cell r="AU156">
            <v>0</v>
          </cell>
          <cell r="AW156">
            <v>0</v>
          </cell>
        </row>
        <row r="157">
          <cell r="B157">
            <v>0</v>
          </cell>
          <cell r="D157">
            <v>0</v>
          </cell>
          <cell r="AU157">
            <v>0</v>
          </cell>
          <cell r="AW157">
            <v>0</v>
          </cell>
        </row>
        <row r="158">
          <cell r="B158">
            <v>0</v>
          </cell>
          <cell r="D158">
            <v>0</v>
          </cell>
          <cell r="AU158">
            <v>0</v>
          </cell>
          <cell r="AW158">
            <v>0</v>
          </cell>
        </row>
        <row r="159">
          <cell r="B159">
            <v>112.05999999999671</v>
          </cell>
          <cell r="D159">
            <v>-78.940000000002016</v>
          </cell>
          <cell r="G159">
            <v>0.22999999999998977</v>
          </cell>
          <cell r="I159">
            <v>8.4200000000000443</v>
          </cell>
          <cell r="L159">
            <v>-0.35000000000040643</v>
          </cell>
          <cell r="N159">
            <v>41.070000000000505</v>
          </cell>
          <cell r="Q159">
            <v>114.67999999999608</v>
          </cell>
          <cell r="S159">
            <v>3.0099999999965803</v>
          </cell>
          <cell r="V159">
            <v>2.8799999999998818</v>
          </cell>
          <cell r="X159">
            <v>61.420000000000357</v>
          </cell>
          <cell r="AA159">
            <v>-7.7799999999992906</v>
          </cell>
          <cell r="AC159">
            <v>-231.63999999999805</v>
          </cell>
          <cell r="AF159">
            <v>7.580000000000382</v>
          </cell>
          <cell r="AH159">
            <v>34.889999999998508</v>
          </cell>
          <cell r="AK159">
            <v>-5.1799999999999358</v>
          </cell>
          <cell r="AM159">
            <v>3.8900000000000499</v>
          </cell>
          <cell r="AP159">
            <v>-0.1300000000000523</v>
          </cell>
          <cell r="AR159">
            <v>2.4300000000000637</v>
          </cell>
          <cell r="AU159">
            <v>111.92999999999665</v>
          </cell>
          <cell r="AW159">
            <v>-76.510000000001952</v>
          </cell>
        </row>
        <row r="160">
          <cell r="B160">
            <v>34.240000000002738</v>
          </cell>
          <cell r="D160">
            <v>2233.0300000000007</v>
          </cell>
          <cell r="G160">
            <v>8.4899999999999807</v>
          </cell>
          <cell r="I160">
            <v>78.150000000000034</v>
          </cell>
          <cell r="L160">
            <v>26.189999999999671</v>
          </cell>
          <cell r="N160">
            <v>312.51000000000056</v>
          </cell>
          <cell r="Q160">
            <v>-420.58000000000391</v>
          </cell>
          <cell r="S160">
            <v>309.28999999999678</v>
          </cell>
          <cell r="V160">
            <v>50.819999999999936</v>
          </cell>
          <cell r="X160">
            <v>348.66000000000037</v>
          </cell>
          <cell r="AA160">
            <v>98.130000000000791</v>
          </cell>
          <cell r="AC160">
            <v>309.73000000000184</v>
          </cell>
          <cell r="AF160">
            <v>276.37000000000035</v>
          </cell>
          <cell r="AH160">
            <v>870.79999999999859</v>
          </cell>
          <cell r="AK160">
            <v>-5.1799999999999358</v>
          </cell>
          <cell r="AM160">
            <v>3.8900000000000499</v>
          </cell>
          <cell r="AP160">
            <v>4.5999999999999517</v>
          </cell>
          <cell r="AR160">
            <v>38.060000000000059</v>
          </cell>
          <cell r="AU160">
            <v>38.840000000004011</v>
          </cell>
          <cell r="AW160">
            <v>2271.0900000000079</v>
          </cell>
        </row>
        <row r="167">
          <cell r="B167">
            <v>1457.2400000000011</v>
          </cell>
          <cell r="C167">
            <v>1422.9999999999984</v>
          </cell>
          <cell r="D167">
            <v>5674.0000000000055</v>
          </cell>
          <cell r="E167">
            <v>3440.9700000000048</v>
          </cell>
          <cell r="G167">
            <v>61.14</v>
          </cell>
          <cell r="H167">
            <v>52.65000000000002</v>
          </cell>
          <cell r="I167">
            <v>195.31</v>
          </cell>
          <cell r="J167">
            <v>117.15999999999997</v>
          </cell>
          <cell r="L167">
            <v>139.31999999999971</v>
          </cell>
          <cell r="M167">
            <v>113.13000000000004</v>
          </cell>
          <cell r="N167">
            <v>622.05000000000098</v>
          </cell>
          <cell r="O167">
            <v>309.54000000000042</v>
          </cell>
          <cell r="Q167">
            <v>139.84999999999809</v>
          </cell>
          <cell r="R167">
            <v>560.430000000002</v>
          </cell>
          <cell r="S167">
            <v>1811.3499999999983</v>
          </cell>
          <cell r="T167">
            <v>1502.0600000000015</v>
          </cell>
          <cell r="V167">
            <v>211.09999999999945</v>
          </cell>
          <cell r="W167">
            <v>160.27999999999952</v>
          </cell>
          <cell r="X167">
            <v>673.97000000000025</v>
          </cell>
          <cell r="Y167">
            <v>325.30999999999989</v>
          </cell>
          <cell r="AA167">
            <v>446.49000000000024</v>
          </cell>
          <cell r="AB167">
            <v>348.35999999999945</v>
          </cell>
          <cell r="AC167">
            <v>1027.0600000000013</v>
          </cell>
          <cell r="AD167">
            <v>717.32999999999947</v>
          </cell>
          <cell r="AF167">
            <v>459.34000000000015</v>
          </cell>
          <cell r="AG167">
            <v>182.96999999999977</v>
          </cell>
          <cell r="AH167">
            <v>1344.2599999999993</v>
          </cell>
          <cell r="AI167">
            <v>473.46000000000072</v>
          </cell>
          <cell r="AK167">
            <v>6.3948846218409017E-14</v>
          </cell>
          <cell r="AL167">
            <v>5.18</v>
          </cell>
          <cell r="AM167">
            <v>4.9737991503207013E-14</v>
          </cell>
          <cell r="AN167">
            <v>-3.89</v>
          </cell>
          <cell r="AP167">
            <v>50.809999999999889</v>
          </cell>
          <cell r="AQ167">
            <v>46.209999999999937</v>
          </cell>
          <cell r="AR167">
            <v>168.95000000000002</v>
          </cell>
          <cell r="AS167">
            <v>130.88999999999996</v>
          </cell>
          <cell r="AU167">
            <v>1508.0500000000031</v>
          </cell>
          <cell r="AV167">
            <v>1469.2099999999991</v>
          </cell>
          <cell r="AW167">
            <v>5842.9500000000089</v>
          </cell>
          <cell r="AX167">
            <v>3571.860000000001</v>
          </cell>
        </row>
        <row r="169">
          <cell r="B169">
            <v>46.220000000000006</v>
          </cell>
          <cell r="C169">
            <v>35.589999999999996</v>
          </cell>
          <cell r="D169">
            <v>136.05000000000001</v>
          </cell>
          <cell r="E169">
            <v>134.68</v>
          </cell>
          <cell r="G169">
            <v>1.0300000000000002</v>
          </cell>
          <cell r="H169">
            <v>1.7499999999999998</v>
          </cell>
          <cell r="I169">
            <v>3.95</v>
          </cell>
          <cell r="J169">
            <v>3.01</v>
          </cell>
          <cell r="L169">
            <v>10.700000000000003</v>
          </cell>
          <cell r="M169">
            <v>5.57</v>
          </cell>
          <cell r="N169">
            <v>34.450000000000003</v>
          </cell>
          <cell r="O169">
            <v>20.86</v>
          </cell>
          <cell r="Q169">
            <v>1</v>
          </cell>
          <cell r="R169">
            <v>8.1199999999999974</v>
          </cell>
          <cell r="S169">
            <v>5.53</v>
          </cell>
          <cell r="T169">
            <v>53.86</v>
          </cell>
          <cell r="V169">
            <v>9.0800000000000018</v>
          </cell>
          <cell r="W169">
            <v>8.3699999999999992</v>
          </cell>
          <cell r="X169">
            <v>29.32</v>
          </cell>
          <cell r="Y169">
            <v>22.95</v>
          </cell>
          <cell r="AA169">
            <v>9.9700000000000024</v>
          </cell>
          <cell r="AB169">
            <v>2.34</v>
          </cell>
          <cell r="AC169">
            <v>34.92</v>
          </cell>
          <cell r="AD169">
            <v>11.7</v>
          </cell>
          <cell r="AF169">
            <v>14.44</v>
          </cell>
          <cell r="AG169">
            <v>9.4400000000000013</v>
          </cell>
          <cell r="AH169">
            <v>27.88</v>
          </cell>
          <cell r="AI169">
            <v>22.3</v>
          </cell>
          <cell r="AK169">
            <v>0</v>
          </cell>
          <cell r="AL169">
            <v>0</v>
          </cell>
          <cell r="AM169">
            <v>0</v>
          </cell>
          <cell r="AN169">
            <v>0</v>
          </cell>
          <cell r="AP169">
            <v>0.4700000000000002</v>
          </cell>
          <cell r="AQ169">
            <v>0.64999999999999991</v>
          </cell>
          <cell r="AR169">
            <v>2.4700000000000002</v>
          </cell>
          <cell r="AS169">
            <v>2.2999999999999998</v>
          </cell>
          <cell r="AU169">
            <v>46.690000000000005</v>
          </cell>
          <cell r="AV169">
            <v>36.239999999999995</v>
          </cell>
          <cell r="AW169">
            <v>138.52000000000001</v>
          </cell>
          <cell r="AX169">
            <v>136.98000000000002</v>
          </cell>
        </row>
        <row r="170">
          <cell r="B170">
            <v>2.57</v>
          </cell>
          <cell r="C170">
            <v>5.01</v>
          </cell>
          <cell r="D170">
            <v>9.9</v>
          </cell>
          <cell r="E170">
            <v>9.93</v>
          </cell>
          <cell r="G170">
            <v>-0.48000000000000009</v>
          </cell>
          <cell r="H170">
            <v>0.22999999999999998</v>
          </cell>
          <cell r="I170">
            <v>0.59</v>
          </cell>
          <cell r="J170">
            <v>0.79</v>
          </cell>
          <cell r="L170">
            <v>0.67000000000000015</v>
          </cell>
          <cell r="M170">
            <v>0.24</v>
          </cell>
          <cell r="N170">
            <v>2.56</v>
          </cell>
          <cell r="O170">
            <v>1.48</v>
          </cell>
          <cell r="Q170">
            <v>1.0499999999999998</v>
          </cell>
          <cell r="R170">
            <v>1.6</v>
          </cell>
          <cell r="S170">
            <v>1.97</v>
          </cell>
          <cell r="T170">
            <v>1.8</v>
          </cell>
          <cell r="V170">
            <v>0.28000000000000003</v>
          </cell>
          <cell r="W170">
            <v>0.48</v>
          </cell>
          <cell r="X170">
            <v>0.88</v>
          </cell>
          <cell r="Y170">
            <v>1.44</v>
          </cell>
          <cell r="AA170">
            <v>0.26</v>
          </cell>
          <cell r="AB170">
            <v>0.35999999999999988</v>
          </cell>
          <cell r="AC170">
            <v>1.86</v>
          </cell>
          <cell r="AD170">
            <v>1.1399999999999999</v>
          </cell>
          <cell r="AF170">
            <v>0.79</v>
          </cell>
          <cell r="AG170">
            <v>2.0999999999999996</v>
          </cell>
          <cell r="AH170">
            <v>2.04</v>
          </cell>
          <cell r="AI170">
            <v>3.28</v>
          </cell>
          <cell r="AK170">
            <v>0</v>
          </cell>
          <cell r="AL170">
            <v>0</v>
          </cell>
          <cell r="AM170">
            <v>0</v>
          </cell>
          <cell r="AN170">
            <v>0</v>
          </cell>
          <cell r="AP170">
            <v>0.76000000000000023</v>
          </cell>
          <cell r="AQ170">
            <v>4.0000000000000036E-2</v>
          </cell>
          <cell r="AR170">
            <v>2.4300000000000002</v>
          </cell>
          <cell r="AS170">
            <v>1.3</v>
          </cell>
          <cell r="AU170">
            <v>3.33</v>
          </cell>
          <cell r="AV170">
            <v>5.05</v>
          </cell>
          <cell r="AW170">
            <v>12.33</v>
          </cell>
          <cell r="AX170">
            <v>11.23</v>
          </cell>
        </row>
        <row r="171">
          <cell r="B171">
            <v>48.790000000000006</v>
          </cell>
          <cell r="C171">
            <v>40.599999999999994</v>
          </cell>
          <cell r="D171">
            <v>145.95000000000002</v>
          </cell>
          <cell r="E171">
            <v>144.61000000000001</v>
          </cell>
          <cell r="G171">
            <v>0.55000000000000016</v>
          </cell>
          <cell r="H171">
            <v>1.9799999999999998</v>
          </cell>
          <cell r="I171">
            <v>4.54</v>
          </cell>
          <cell r="J171">
            <v>3.8</v>
          </cell>
          <cell r="L171">
            <v>11.370000000000003</v>
          </cell>
          <cell r="M171">
            <v>5.8100000000000005</v>
          </cell>
          <cell r="N171">
            <v>37.010000000000005</v>
          </cell>
          <cell r="O171">
            <v>22.34</v>
          </cell>
          <cell r="Q171">
            <v>2.0499999999999998</v>
          </cell>
          <cell r="R171">
            <v>9.7199999999999971</v>
          </cell>
          <cell r="S171">
            <v>7.5</v>
          </cell>
          <cell r="T171">
            <v>55.66</v>
          </cell>
          <cell r="V171">
            <v>9.3600000000000012</v>
          </cell>
          <cell r="W171">
            <v>8.85</v>
          </cell>
          <cell r="X171">
            <v>30.2</v>
          </cell>
          <cell r="Y171">
            <v>24.39</v>
          </cell>
          <cell r="AA171">
            <v>10.230000000000002</v>
          </cell>
          <cell r="AB171">
            <v>2.6999999999999997</v>
          </cell>
          <cell r="AC171">
            <v>36.78</v>
          </cell>
          <cell r="AD171">
            <v>12.84</v>
          </cell>
          <cell r="AF171">
            <v>15.23</v>
          </cell>
          <cell r="AG171">
            <v>11.540000000000001</v>
          </cell>
          <cell r="AH171">
            <v>29.919999999999998</v>
          </cell>
          <cell r="AI171">
            <v>25.580000000000002</v>
          </cell>
          <cell r="AK171">
            <v>0</v>
          </cell>
          <cell r="AL171">
            <v>0</v>
          </cell>
          <cell r="AM171">
            <v>0</v>
          </cell>
          <cell r="AN171">
            <v>0</v>
          </cell>
          <cell r="AP171">
            <v>1.2300000000000004</v>
          </cell>
          <cell r="AQ171">
            <v>0.69</v>
          </cell>
          <cell r="AR171">
            <v>4.9000000000000004</v>
          </cell>
          <cell r="AS171">
            <v>3.5999999999999996</v>
          </cell>
          <cell r="AU171">
            <v>50.02</v>
          </cell>
          <cell r="AV171">
            <v>41.289999999999992</v>
          </cell>
          <cell r="AW171">
            <v>150.85000000000002</v>
          </cell>
          <cell r="AX171">
            <v>148.21</v>
          </cell>
        </row>
        <row r="172">
          <cell r="B172">
            <v>13.739999999999997</v>
          </cell>
          <cell r="C172">
            <v>7.5300000000000011</v>
          </cell>
          <cell r="D172">
            <v>28.970000000000002</v>
          </cell>
          <cell r="E172">
            <v>23.49</v>
          </cell>
          <cell r="G172">
            <v>0.84999999999999987</v>
          </cell>
          <cell r="H172">
            <v>0.4900000000000001</v>
          </cell>
          <cell r="I172">
            <v>2.0699999999999998</v>
          </cell>
          <cell r="J172">
            <v>1.08</v>
          </cell>
          <cell r="L172">
            <v>0.43999999999999995</v>
          </cell>
          <cell r="M172">
            <v>1.3800000000000001</v>
          </cell>
          <cell r="N172">
            <v>2.11</v>
          </cell>
          <cell r="O172">
            <v>3.12</v>
          </cell>
          <cell r="Q172">
            <v>9.6999999999999993</v>
          </cell>
          <cell r="R172">
            <v>3.09</v>
          </cell>
          <cell r="S172">
            <v>14.57</v>
          </cell>
          <cell r="T172">
            <v>8.57</v>
          </cell>
          <cell r="V172">
            <v>0.87999999999999989</v>
          </cell>
          <cell r="W172">
            <v>0.78000000000000025</v>
          </cell>
          <cell r="X172">
            <v>4.59</v>
          </cell>
          <cell r="Y172">
            <v>4.24</v>
          </cell>
          <cell r="AA172">
            <v>1.27</v>
          </cell>
          <cell r="AB172">
            <v>1.1300000000000003</v>
          </cell>
          <cell r="AC172">
            <v>3.69</v>
          </cell>
          <cell r="AD172">
            <v>4.03</v>
          </cell>
          <cell r="AF172">
            <v>0.59999999999999987</v>
          </cell>
          <cell r="AG172">
            <v>0.66000000000000014</v>
          </cell>
          <cell r="AH172">
            <v>1.94</v>
          </cell>
          <cell r="AI172">
            <v>2.4500000000000002</v>
          </cell>
          <cell r="AK172">
            <v>0</v>
          </cell>
          <cell r="AL172">
            <v>0</v>
          </cell>
          <cell r="AM172">
            <v>0</v>
          </cell>
          <cell r="AN172">
            <v>0</v>
          </cell>
          <cell r="AP172">
            <v>-0.11000000000000004</v>
          </cell>
          <cell r="AQ172">
            <v>-0.15999999999999998</v>
          </cell>
          <cell r="AR172">
            <v>0.43</v>
          </cell>
          <cell r="AS172">
            <v>0.34</v>
          </cell>
          <cell r="AU172">
            <v>13.629999999999997</v>
          </cell>
          <cell r="AV172">
            <v>7.370000000000001</v>
          </cell>
          <cell r="AW172">
            <v>29.400000000000002</v>
          </cell>
          <cell r="AX172">
            <v>23.83</v>
          </cell>
        </row>
        <row r="173">
          <cell r="B173">
            <v>147.35000000000005</v>
          </cell>
          <cell r="C173">
            <v>130.43</v>
          </cell>
          <cell r="D173">
            <v>414.20000000000005</v>
          </cell>
          <cell r="E173">
            <v>389.28</v>
          </cell>
          <cell r="G173">
            <v>11.950000000000003</v>
          </cell>
          <cell r="H173">
            <v>13.91</v>
          </cell>
          <cell r="I173">
            <v>40.270000000000003</v>
          </cell>
          <cell r="J173">
            <v>40.75</v>
          </cell>
          <cell r="L173">
            <v>22.32</v>
          </cell>
          <cell r="M173">
            <v>17.920000000000002</v>
          </cell>
          <cell r="N173">
            <v>57.33</v>
          </cell>
          <cell r="O173">
            <v>54.58</v>
          </cell>
          <cell r="Q173">
            <v>34.400000000000006</v>
          </cell>
          <cell r="R173">
            <v>29.36</v>
          </cell>
          <cell r="S173">
            <v>92.76</v>
          </cell>
          <cell r="T173">
            <v>88.5</v>
          </cell>
          <cell r="V173">
            <v>25.330000000000005</v>
          </cell>
          <cell r="W173">
            <v>22.939999999999998</v>
          </cell>
          <cell r="X173">
            <v>72.790000000000006</v>
          </cell>
          <cell r="Y173">
            <v>71.11</v>
          </cell>
          <cell r="AA173">
            <v>25.080000000000005</v>
          </cell>
          <cell r="AB173">
            <v>22.660000000000004</v>
          </cell>
          <cell r="AC173">
            <v>71.7</v>
          </cell>
          <cell r="AD173">
            <v>66.14</v>
          </cell>
          <cell r="AF173">
            <v>10.580000000000002</v>
          </cell>
          <cell r="AG173">
            <v>9.740000000000002</v>
          </cell>
          <cell r="AH173">
            <v>29.01</v>
          </cell>
          <cell r="AI173">
            <v>26.32</v>
          </cell>
          <cell r="AK173">
            <v>17.690000000000005</v>
          </cell>
          <cell r="AL173">
            <v>13.900000000000002</v>
          </cell>
          <cell r="AM173">
            <v>50.34</v>
          </cell>
          <cell r="AN173">
            <v>41.88</v>
          </cell>
          <cell r="AP173">
            <v>26.080000000000005</v>
          </cell>
          <cell r="AQ173">
            <v>24.689999999999998</v>
          </cell>
          <cell r="AR173">
            <v>70.510000000000005</v>
          </cell>
          <cell r="AS173">
            <v>69.97</v>
          </cell>
          <cell r="AU173">
            <v>173.43000000000006</v>
          </cell>
          <cell r="AV173">
            <v>155.12</v>
          </cell>
          <cell r="AW173">
            <v>484.71000000000004</v>
          </cell>
          <cell r="AX173">
            <v>459.25</v>
          </cell>
        </row>
        <row r="174">
          <cell r="B174">
            <v>86.47999999999999</v>
          </cell>
          <cell r="C174">
            <v>50.849999999999994</v>
          </cell>
          <cell r="D174">
            <v>228.75</v>
          </cell>
          <cell r="E174">
            <v>161.04</v>
          </cell>
          <cell r="G174">
            <v>4.0499999999999989</v>
          </cell>
          <cell r="H174">
            <v>2.9499999999999993</v>
          </cell>
          <cell r="I174">
            <v>12.45</v>
          </cell>
          <cell r="J174">
            <v>9.19</v>
          </cell>
          <cell r="L174">
            <v>8.3999999999999986</v>
          </cell>
          <cell r="M174">
            <v>6.5</v>
          </cell>
          <cell r="N174">
            <v>32.51</v>
          </cell>
          <cell r="O174">
            <v>24.92</v>
          </cell>
          <cell r="Q174">
            <v>28.319999999999993</v>
          </cell>
          <cell r="R174">
            <v>11.540000000000003</v>
          </cell>
          <cell r="S174">
            <v>69.739999999999995</v>
          </cell>
          <cell r="T174">
            <v>41.92</v>
          </cell>
          <cell r="V174">
            <v>9.9499999999999957</v>
          </cell>
          <cell r="W174">
            <v>7.5499999999999972</v>
          </cell>
          <cell r="X174">
            <v>32.909999999999997</v>
          </cell>
          <cell r="Y174">
            <v>33.549999999999997</v>
          </cell>
          <cell r="AA174">
            <v>8.240000000000002</v>
          </cell>
          <cell r="AB174">
            <v>5.2199999999999989</v>
          </cell>
          <cell r="AC174">
            <v>40.46</v>
          </cell>
          <cell r="AD174">
            <v>17.649999999999999</v>
          </cell>
          <cell r="AF174">
            <v>24.520000000000003</v>
          </cell>
          <cell r="AG174">
            <v>16.159999999999997</v>
          </cell>
          <cell r="AH174">
            <v>34.340000000000003</v>
          </cell>
          <cell r="AI174">
            <v>28.47</v>
          </cell>
          <cell r="AK174">
            <v>3</v>
          </cell>
          <cell r="AL174">
            <v>0.92999999999999972</v>
          </cell>
          <cell r="AM174">
            <v>6.34</v>
          </cell>
          <cell r="AN174">
            <v>5.34</v>
          </cell>
          <cell r="AP174">
            <v>2.3499999999999996</v>
          </cell>
          <cell r="AQ174">
            <v>3.2199999999999998</v>
          </cell>
          <cell r="AR174">
            <v>7.89</v>
          </cell>
          <cell r="AS174">
            <v>9.27</v>
          </cell>
          <cell r="AU174">
            <v>88.829999999999984</v>
          </cell>
          <cell r="AV174">
            <v>54.069999999999993</v>
          </cell>
          <cell r="AW174">
            <v>236.64</v>
          </cell>
          <cell r="AX174">
            <v>170.31</v>
          </cell>
        </row>
        <row r="175">
          <cell r="B175">
            <v>51.629999999999995</v>
          </cell>
          <cell r="C175">
            <v>0</v>
          </cell>
          <cell r="D175">
            <v>174.31</v>
          </cell>
          <cell r="E175">
            <v>0</v>
          </cell>
          <cell r="G175">
            <v>0</v>
          </cell>
          <cell r="H175">
            <v>0</v>
          </cell>
          <cell r="I175">
            <v>0</v>
          </cell>
          <cell r="J175">
            <v>0</v>
          </cell>
          <cell r="L175">
            <v>0</v>
          </cell>
          <cell r="M175">
            <v>0</v>
          </cell>
          <cell r="N175">
            <v>0</v>
          </cell>
          <cell r="O175">
            <v>0</v>
          </cell>
          <cell r="Q175">
            <v>-2.2900000000000063</v>
          </cell>
          <cell r="R175">
            <v>0</v>
          </cell>
          <cell r="S175">
            <v>120.39</v>
          </cell>
          <cell r="T175">
            <v>0</v>
          </cell>
          <cell r="V175">
            <v>0</v>
          </cell>
          <cell r="W175">
            <v>0</v>
          </cell>
          <cell r="X175">
            <v>0</v>
          </cell>
          <cell r="Y175">
            <v>0</v>
          </cell>
          <cell r="AA175">
            <v>0</v>
          </cell>
          <cell r="AB175">
            <v>0</v>
          </cell>
          <cell r="AC175">
            <v>0</v>
          </cell>
          <cell r="AD175">
            <v>0</v>
          </cell>
          <cell r="AF175">
            <v>53.92</v>
          </cell>
          <cell r="AG175">
            <v>0</v>
          </cell>
          <cell r="AH175">
            <v>53.92</v>
          </cell>
          <cell r="AI175">
            <v>0</v>
          </cell>
          <cell r="AK175">
            <v>0</v>
          </cell>
          <cell r="AL175">
            <v>0</v>
          </cell>
          <cell r="AM175">
            <v>0</v>
          </cell>
          <cell r="AN175">
            <v>0</v>
          </cell>
          <cell r="AP175">
            <v>0</v>
          </cell>
          <cell r="AQ175">
            <v>0</v>
          </cell>
          <cell r="AR175">
            <v>0</v>
          </cell>
          <cell r="AS175">
            <v>0</v>
          </cell>
          <cell r="AU175">
            <v>51.629999999999995</v>
          </cell>
          <cell r="AV175">
            <v>0</v>
          </cell>
          <cell r="AW175">
            <v>174.31</v>
          </cell>
          <cell r="AX175">
            <v>0</v>
          </cell>
        </row>
        <row r="176">
          <cell r="B176">
            <v>-9.8999999999999986</v>
          </cell>
          <cell r="C176">
            <v>0</v>
          </cell>
          <cell r="D176">
            <v>52.76</v>
          </cell>
          <cell r="E176">
            <v>0</v>
          </cell>
          <cell r="G176">
            <v>0</v>
          </cell>
          <cell r="H176">
            <v>0</v>
          </cell>
          <cell r="I176">
            <v>0</v>
          </cell>
          <cell r="J176">
            <v>0</v>
          </cell>
          <cell r="L176">
            <v>0</v>
          </cell>
          <cell r="M176">
            <v>0</v>
          </cell>
          <cell r="N176">
            <v>0</v>
          </cell>
          <cell r="O176">
            <v>0</v>
          </cell>
          <cell r="Q176">
            <v>0</v>
          </cell>
          <cell r="R176">
            <v>0</v>
          </cell>
          <cell r="S176">
            <v>0</v>
          </cell>
          <cell r="T176">
            <v>0</v>
          </cell>
          <cell r="V176">
            <v>0</v>
          </cell>
          <cell r="W176">
            <v>0</v>
          </cell>
          <cell r="X176">
            <v>0</v>
          </cell>
          <cell r="Y176">
            <v>0</v>
          </cell>
          <cell r="AA176">
            <v>0</v>
          </cell>
          <cell r="AB176">
            <v>0</v>
          </cell>
          <cell r="AC176">
            <v>0</v>
          </cell>
          <cell r="AD176">
            <v>0</v>
          </cell>
          <cell r="AF176">
            <v>0</v>
          </cell>
          <cell r="AG176">
            <v>0</v>
          </cell>
          <cell r="AH176">
            <v>0</v>
          </cell>
          <cell r="AI176">
            <v>0</v>
          </cell>
          <cell r="AK176">
            <v>-9.8999999999999986</v>
          </cell>
          <cell r="AL176">
            <v>0</v>
          </cell>
          <cell r="AM176">
            <v>52.76</v>
          </cell>
          <cell r="AN176">
            <v>0</v>
          </cell>
          <cell r="AP176">
            <v>0</v>
          </cell>
          <cell r="AQ176">
            <v>0</v>
          </cell>
          <cell r="AR176">
            <v>0</v>
          </cell>
          <cell r="AS176">
            <v>0</v>
          </cell>
          <cell r="AU176">
            <v>-9.8999999999999986</v>
          </cell>
          <cell r="AV176">
            <v>0</v>
          </cell>
          <cell r="AW176">
            <v>52.76</v>
          </cell>
          <cell r="AX176">
            <v>0</v>
          </cell>
        </row>
        <row r="177">
          <cell r="B177">
            <v>200.37000000000003</v>
          </cell>
          <cell r="C177">
            <v>182.3</v>
          </cell>
          <cell r="D177">
            <v>587.87000000000012</v>
          </cell>
          <cell r="E177">
            <v>548.41999999999996</v>
          </cell>
          <cell r="G177">
            <v>13.679999999999996</v>
          </cell>
          <cell r="H177">
            <v>10.93</v>
          </cell>
          <cell r="I177">
            <v>41.3</v>
          </cell>
          <cell r="J177">
            <v>39.86</v>
          </cell>
          <cell r="L177">
            <v>36.320000000000007</v>
          </cell>
          <cell r="M177">
            <v>34.870000000000005</v>
          </cell>
          <cell r="N177">
            <v>107.28</v>
          </cell>
          <cell r="O177">
            <v>107.56</v>
          </cell>
          <cell r="Q177">
            <v>50.820000000000007</v>
          </cell>
          <cell r="R177">
            <v>38.159999999999997</v>
          </cell>
          <cell r="S177">
            <v>139.53</v>
          </cell>
          <cell r="T177">
            <v>114.36</v>
          </cell>
          <cell r="V177">
            <v>30.990000000000002</v>
          </cell>
          <cell r="W177">
            <v>31.899999999999991</v>
          </cell>
          <cell r="X177">
            <v>94.81</v>
          </cell>
          <cell r="Y177">
            <v>92.24</v>
          </cell>
          <cell r="AA177">
            <v>27.68</v>
          </cell>
          <cell r="AB177">
            <v>26.82</v>
          </cell>
          <cell r="AC177">
            <v>82.05</v>
          </cell>
          <cell r="AD177">
            <v>80.58</v>
          </cell>
          <cell r="AF177">
            <v>38.470000000000013</v>
          </cell>
          <cell r="AG177">
            <v>37.599999999999994</v>
          </cell>
          <cell r="AH177">
            <v>115.93</v>
          </cell>
          <cell r="AI177">
            <v>107.77</v>
          </cell>
          <cell r="AK177">
            <v>2.41</v>
          </cell>
          <cell r="AL177">
            <v>2.0199999999999996</v>
          </cell>
          <cell r="AM177">
            <v>6.97</v>
          </cell>
          <cell r="AN177">
            <v>6.05</v>
          </cell>
          <cell r="AP177">
            <v>19.739999999999995</v>
          </cell>
          <cell r="AQ177">
            <v>14.309999999999999</v>
          </cell>
          <cell r="AR177">
            <v>59.19</v>
          </cell>
          <cell r="AS177">
            <v>40.19</v>
          </cell>
          <cell r="AU177">
            <v>220.11</v>
          </cell>
          <cell r="AV177">
            <v>196.61</v>
          </cell>
          <cell r="AW177">
            <v>647.06000000000017</v>
          </cell>
          <cell r="AX177">
            <v>588.6099999999999</v>
          </cell>
        </row>
        <row r="178">
          <cell r="B178">
            <v>41.330000000000041</v>
          </cell>
          <cell r="C178">
            <v>22.740000000000052</v>
          </cell>
          <cell r="D178">
            <v>74.600000000000051</v>
          </cell>
          <cell r="E178">
            <v>55.120000000000019</v>
          </cell>
          <cell r="G178">
            <v>3.7099999999999937</v>
          </cell>
          <cell r="H178">
            <v>3.1200000000000117</v>
          </cell>
          <cell r="I178">
            <v>12.950000000000003</v>
          </cell>
          <cell r="J178">
            <v>10.409999999999997</v>
          </cell>
          <cell r="L178">
            <v>7.8699999999999903</v>
          </cell>
          <cell r="M178">
            <v>6.019999999999996</v>
          </cell>
          <cell r="N178">
            <v>13.719999999999999</v>
          </cell>
          <cell r="O178">
            <v>12.920000000000016</v>
          </cell>
          <cell r="Q178">
            <v>26.450000000000045</v>
          </cell>
          <cell r="R178">
            <v>1.4500000000000313</v>
          </cell>
          <cell r="S178">
            <v>45.420000000000016</v>
          </cell>
          <cell r="T178">
            <v>24.600000000000023</v>
          </cell>
          <cell r="V178">
            <v>10.460000000000022</v>
          </cell>
          <cell r="W178">
            <v>13.470000000000027</v>
          </cell>
          <cell r="X178">
            <v>26.240000000000009</v>
          </cell>
          <cell r="Y178">
            <v>23.659999999999968</v>
          </cell>
          <cell r="AA178">
            <v>7.1500000000000057</v>
          </cell>
          <cell r="AB178">
            <v>9.0799999999999841</v>
          </cell>
          <cell r="AC178">
            <v>23.759999999999991</v>
          </cell>
          <cell r="AD178">
            <v>20.949999999999989</v>
          </cell>
          <cell r="AF178">
            <v>8.789999999999992</v>
          </cell>
          <cell r="AG178">
            <v>6.4500000000000028</v>
          </cell>
          <cell r="AH178">
            <v>16.160000000000025</v>
          </cell>
          <cell r="AI178">
            <v>15.850000000000023</v>
          </cell>
          <cell r="AK178">
            <v>-23.100000000000005</v>
          </cell>
          <cell r="AL178">
            <v>-16.850000000000001</v>
          </cell>
          <cell r="AM178">
            <v>-63.65</v>
          </cell>
          <cell r="AN178">
            <v>-53.269999999999996</v>
          </cell>
          <cell r="AP178">
            <v>6.3999999999999986</v>
          </cell>
          <cell r="AQ178">
            <v>4.5999999999999943</v>
          </cell>
          <cell r="AR178">
            <v>14.399999999999977</v>
          </cell>
          <cell r="AS178">
            <v>10.299999999999997</v>
          </cell>
          <cell r="AU178">
            <v>47.73000000000004</v>
          </cell>
          <cell r="AV178">
            <v>27.340000000000046</v>
          </cell>
          <cell r="AW178">
            <v>89.000000000000028</v>
          </cell>
          <cell r="AX178">
            <v>65.420000000000016</v>
          </cell>
        </row>
        <row r="179">
          <cell r="B179">
            <v>579.79000000000008</v>
          </cell>
          <cell r="C179">
            <v>434.45000000000005</v>
          </cell>
          <cell r="D179">
            <v>1707.41</v>
          </cell>
          <cell r="E179">
            <v>1321.96</v>
          </cell>
          <cell r="G179">
            <v>34.789999999999992</v>
          </cell>
          <cell r="H179">
            <v>33.38000000000001</v>
          </cell>
          <cell r="I179">
            <v>113.58</v>
          </cell>
          <cell r="J179">
            <v>105.09</v>
          </cell>
          <cell r="L179">
            <v>86.72</v>
          </cell>
          <cell r="M179">
            <v>72.5</v>
          </cell>
          <cell r="N179">
            <v>249.96</v>
          </cell>
          <cell r="O179">
            <v>225.44</v>
          </cell>
          <cell r="Q179">
            <v>149.45000000000005</v>
          </cell>
          <cell r="R179">
            <v>93.320000000000022</v>
          </cell>
          <cell r="S179">
            <v>489.91</v>
          </cell>
          <cell r="T179">
            <v>333.61</v>
          </cell>
          <cell r="V179">
            <v>86.970000000000027</v>
          </cell>
          <cell r="W179">
            <v>85.490000000000009</v>
          </cell>
          <cell r="X179">
            <v>261.54000000000002</v>
          </cell>
          <cell r="Y179">
            <v>249.19</v>
          </cell>
          <cell r="AA179">
            <v>79.650000000000006</v>
          </cell>
          <cell r="AB179">
            <v>67.609999999999985</v>
          </cell>
          <cell r="AC179">
            <v>258.44</v>
          </cell>
          <cell r="AD179">
            <v>202.19</v>
          </cell>
          <cell r="AF179">
            <v>152.11000000000001</v>
          </cell>
          <cell r="AG179">
            <v>82.149999999999991</v>
          </cell>
          <cell r="AH179">
            <v>281.22000000000003</v>
          </cell>
          <cell r="AI179">
            <v>206.44</v>
          </cell>
          <cell r="AK179">
            <v>-9.8999999999999986</v>
          </cell>
          <cell r="AL179">
            <v>0</v>
          </cell>
          <cell r="AM179">
            <v>52.76</v>
          </cell>
          <cell r="AN179">
            <v>0</v>
          </cell>
          <cell r="AP179">
            <v>55.69</v>
          </cell>
          <cell r="AQ179">
            <v>47.349999999999994</v>
          </cell>
          <cell r="AR179">
            <v>157.32</v>
          </cell>
          <cell r="AS179">
            <v>133.66999999999999</v>
          </cell>
          <cell r="AU179">
            <v>635.48</v>
          </cell>
          <cell r="AV179">
            <v>481.80000000000007</v>
          </cell>
          <cell r="AW179">
            <v>1864.73</v>
          </cell>
          <cell r="AX179">
            <v>1455.63</v>
          </cell>
        </row>
        <row r="181">
          <cell r="B181">
            <v>877.45000000000107</v>
          </cell>
          <cell r="C181">
            <v>988.54999999999836</v>
          </cell>
          <cell r="D181">
            <v>3966.5900000000056</v>
          </cell>
          <cell r="E181">
            <v>2119.0100000000048</v>
          </cell>
          <cell r="G181">
            <v>26.350000000000009</v>
          </cell>
          <cell r="H181">
            <v>19.27000000000001</v>
          </cell>
          <cell r="I181">
            <v>81.73</v>
          </cell>
          <cell r="J181">
            <v>12.069999999999965</v>
          </cell>
          <cell r="L181">
            <v>52.59999999999971</v>
          </cell>
          <cell r="M181">
            <v>40.630000000000038</v>
          </cell>
          <cell r="N181">
            <v>372.09000000000094</v>
          </cell>
          <cell r="O181">
            <v>84.100000000000421</v>
          </cell>
          <cell r="Q181">
            <v>-9.6000000000019554</v>
          </cell>
          <cell r="R181">
            <v>467.11000000000195</v>
          </cell>
          <cell r="S181">
            <v>1321.4399999999982</v>
          </cell>
          <cell r="T181">
            <v>1168.4500000000016</v>
          </cell>
          <cell r="V181">
            <v>124.12999999999943</v>
          </cell>
          <cell r="W181">
            <v>74.789999999999509</v>
          </cell>
          <cell r="X181">
            <v>412.43000000000023</v>
          </cell>
          <cell r="Y181">
            <v>76.119999999999891</v>
          </cell>
          <cell r="AA181">
            <v>366.84000000000026</v>
          </cell>
          <cell r="AB181">
            <v>280.74999999999943</v>
          </cell>
          <cell r="AC181">
            <v>768.62000000000126</v>
          </cell>
          <cell r="AD181">
            <v>515.13999999999942</v>
          </cell>
          <cell r="AF181">
            <v>307.23000000000013</v>
          </cell>
          <cell r="AG181">
            <v>100.81999999999978</v>
          </cell>
          <cell r="AH181">
            <v>1063.0399999999993</v>
          </cell>
          <cell r="AI181">
            <v>267.02000000000072</v>
          </cell>
          <cell r="AK181">
            <v>9.9000000000000625</v>
          </cell>
          <cell r="AL181">
            <v>5.18</v>
          </cell>
          <cell r="AM181">
            <v>-52.759999999999948</v>
          </cell>
          <cell r="AN181">
            <v>-3.89</v>
          </cell>
          <cell r="AP181">
            <v>-4.8800000000001091</v>
          </cell>
          <cell r="AQ181">
            <v>-1.1400000000000574</v>
          </cell>
          <cell r="AR181">
            <v>11.630000000000024</v>
          </cell>
          <cell r="AS181">
            <v>-2.7800000000000296</v>
          </cell>
          <cell r="AU181">
            <v>872.57000000000312</v>
          </cell>
          <cell r="AV181">
            <v>987.40999999999906</v>
          </cell>
          <cell r="AW181">
            <v>3978.2200000000089</v>
          </cell>
          <cell r="AX181">
            <v>2116.2300000000009</v>
          </cell>
        </row>
        <row r="184">
          <cell r="B184">
            <v>1.17</v>
          </cell>
          <cell r="C184">
            <v>5.9300000000000033</v>
          </cell>
          <cell r="D184">
            <v>102.75</v>
          </cell>
          <cell r="E184">
            <v>-30.06</v>
          </cell>
          <cell r="G184">
            <v>-0.15</v>
          </cell>
          <cell r="H184">
            <v>0</v>
          </cell>
          <cell r="I184">
            <v>-0.15</v>
          </cell>
          <cell r="J184">
            <v>0</v>
          </cell>
          <cell r="L184">
            <v>-1.04</v>
          </cell>
          <cell r="M184">
            <v>4.4400000000000013</v>
          </cell>
          <cell r="N184">
            <v>7.0000000000000007E-2</v>
          </cell>
          <cell r="O184">
            <v>14.48</v>
          </cell>
          <cell r="Q184">
            <v>2.36</v>
          </cell>
          <cell r="R184">
            <v>0</v>
          </cell>
          <cell r="S184">
            <v>2.36</v>
          </cell>
          <cell r="T184">
            <v>0</v>
          </cell>
          <cell r="V184">
            <v>0</v>
          </cell>
          <cell r="W184">
            <v>1.490000000000002</v>
          </cell>
          <cell r="X184">
            <v>0</v>
          </cell>
          <cell r="Y184">
            <v>-44.83</v>
          </cell>
          <cell r="AA184">
            <v>0</v>
          </cell>
          <cell r="AB184">
            <v>0</v>
          </cell>
          <cell r="AC184">
            <v>0</v>
          </cell>
          <cell r="AD184">
            <v>0.28999999999999998</v>
          </cell>
          <cell r="AF184">
            <v>0</v>
          </cell>
          <cell r="AG184">
            <v>0</v>
          </cell>
          <cell r="AH184">
            <v>100.47</v>
          </cell>
          <cell r="AI184">
            <v>0</v>
          </cell>
          <cell r="AK184">
            <v>0</v>
          </cell>
          <cell r="AL184">
            <v>0</v>
          </cell>
          <cell r="AM184">
            <v>0</v>
          </cell>
          <cell r="AN184">
            <v>0</v>
          </cell>
          <cell r="AP184">
            <v>0</v>
          </cell>
          <cell r="AQ184">
            <v>0</v>
          </cell>
          <cell r="AR184">
            <v>0</v>
          </cell>
          <cell r="AS184">
            <v>0</v>
          </cell>
          <cell r="AU184">
            <v>1.17</v>
          </cell>
          <cell r="AV184">
            <v>5.9300000000000033</v>
          </cell>
          <cell r="AW184">
            <v>102.75</v>
          </cell>
          <cell r="AX184">
            <v>-30.06</v>
          </cell>
        </row>
        <row r="185">
          <cell r="B185">
            <v>2.6700000000000013</v>
          </cell>
          <cell r="C185">
            <v>34.410000000000004</v>
          </cell>
          <cell r="D185">
            <v>15.43</v>
          </cell>
          <cell r="E185">
            <v>40.539999999999992</v>
          </cell>
          <cell r="G185">
            <v>6.1700000000000017</v>
          </cell>
          <cell r="H185">
            <v>19.510000000000002</v>
          </cell>
          <cell r="I185">
            <v>18.350000000000001</v>
          </cell>
          <cell r="J185">
            <v>18.37</v>
          </cell>
          <cell r="L185">
            <v>-0.36999999999999988</v>
          </cell>
          <cell r="M185">
            <v>12.49</v>
          </cell>
          <cell r="N185">
            <v>1.72</v>
          </cell>
          <cell r="O185">
            <v>11.61</v>
          </cell>
          <cell r="Q185">
            <v>-1.1199999999999999</v>
          </cell>
          <cell r="R185">
            <v>-0.83000000000000007</v>
          </cell>
          <cell r="S185">
            <v>-2.84</v>
          </cell>
          <cell r="T185">
            <v>-2.88</v>
          </cell>
          <cell r="V185">
            <v>-0.33000000000000007</v>
          </cell>
          <cell r="W185">
            <v>18.89</v>
          </cell>
          <cell r="X185">
            <v>4.3600000000000003</v>
          </cell>
          <cell r="Y185">
            <v>18.09</v>
          </cell>
          <cell r="AA185">
            <v>-0.6100000000000001</v>
          </cell>
          <cell r="AB185">
            <v>9.9999999999999867E-2</v>
          </cell>
          <cell r="AC185">
            <v>-1.85</v>
          </cell>
          <cell r="AD185">
            <v>-1.28</v>
          </cell>
          <cell r="AF185">
            <v>-0.25</v>
          </cell>
          <cell r="AG185">
            <v>-0.67999999999999994</v>
          </cell>
          <cell r="AH185">
            <v>-0.74</v>
          </cell>
          <cell r="AI185">
            <v>-1.1299999999999999</v>
          </cell>
          <cell r="AK185">
            <v>-0.81999999999999984</v>
          </cell>
          <cell r="AL185">
            <v>-15.07</v>
          </cell>
          <cell r="AM185">
            <v>-3.57</v>
          </cell>
          <cell r="AN185">
            <v>-2.2400000000000002</v>
          </cell>
          <cell r="AP185">
            <v>3.7899999999999991</v>
          </cell>
          <cell r="AQ185">
            <v>8.9600000000000009</v>
          </cell>
          <cell r="AR185">
            <v>13.61</v>
          </cell>
          <cell r="AS185">
            <v>8.0500000000000007</v>
          </cell>
          <cell r="AU185">
            <v>6.4600000000000009</v>
          </cell>
          <cell r="AV185">
            <v>43.370000000000005</v>
          </cell>
          <cell r="AW185">
            <v>29.04</v>
          </cell>
          <cell r="AX185">
            <v>48.589999999999989</v>
          </cell>
        </row>
        <row r="187">
          <cell r="B187">
            <v>873.61000000000104</v>
          </cell>
          <cell r="C187">
            <v>948.20999999999833</v>
          </cell>
          <cell r="D187">
            <v>3848.4100000000058</v>
          </cell>
          <cell r="E187">
            <v>2108.5300000000047</v>
          </cell>
          <cell r="G187">
            <v>20.330000000000005</v>
          </cell>
          <cell r="H187">
            <v>-0.23999999999999133</v>
          </cell>
          <cell r="I187">
            <v>63.53</v>
          </cell>
          <cell r="J187">
            <v>-6.3000000000000362</v>
          </cell>
          <cell r="L187">
            <v>54.009999999999707</v>
          </cell>
          <cell r="M187">
            <v>23.700000000000038</v>
          </cell>
          <cell r="N187">
            <v>370.30000000000092</v>
          </cell>
          <cell r="O187">
            <v>58.010000000000417</v>
          </cell>
          <cell r="Q187">
            <v>-10.840000000001956</v>
          </cell>
          <cell r="R187">
            <v>467.94000000000193</v>
          </cell>
          <cell r="S187">
            <v>1321.9199999999983</v>
          </cell>
          <cell r="T187">
            <v>1171.3300000000017</v>
          </cell>
          <cell r="V187">
            <v>124.45999999999943</v>
          </cell>
          <cell r="W187">
            <v>54.409999999999506</v>
          </cell>
          <cell r="X187">
            <v>408.07000000000022</v>
          </cell>
          <cell r="Y187">
            <v>102.85999999999989</v>
          </cell>
          <cell r="AA187">
            <v>367.45000000000027</v>
          </cell>
          <cell r="AB187">
            <v>280.64999999999941</v>
          </cell>
          <cell r="AC187">
            <v>770.47000000000128</v>
          </cell>
          <cell r="AD187">
            <v>516.12999999999943</v>
          </cell>
          <cell r="AF187">
            <v>307.48000000000013</v>
          </cell>
          <cell r="AG187">
            <v>101.49999999999979</v>
          </cell>
          <cell r="AH187">
            <v>963.30999999999926</v>
          </cell>
          <cell r="AI187">
            <v>268.15000000000072</v>
          </cell>
          <cell r="AK187">
            <v>10.720000000000063</v>
          </cell>
          <cell r="AL187">
            <v>20.25</v>
          </cell>
          <cell r="AM187">
            <v>-49.189999999999948</v>
          </cell>
          <cell r="AN187">
            <v>-1.65</v>
          </cell>
          <cell r="AP187">
            <v>-8.6700000000001083</v>
          </cell>
          <cell r="AQ187">
            <v>-10.100000000000058</v>
          </cell>
          <cell r="AR187">
            <v>-1.9799999999999756</v>
          </cell>
          <cell r="AS187">
            <v>-10.83000000000003</v>
          </cell>
          <cell r="AU187">
            <v>864.94000000000312</v>
          </cell>
          <cell r="AV187">
            <v>938.10999999999899</v>
          </cell>
          <cell r="AW187">
            <v>3846.4300000000089</v>
          </cell>
          <cell r="AX187">
            <v>2097.7000000000007</v>
          </cell>
        </row>
      </sheetData>
      <sheetData sheetId="3" refreshError="1">
        <row r="2">
          <cell r="A2" t="str">
            <v>CONSOLIDATED P &amp; L ACCOUNT</v>
          </cell>
          <cell r="B2" t="str">
            <v>Rs./Lakhs</v>
          </cell>
          <cell r="K2" t="str">
            <v>Rs./Lakhs</v>
          </cell>
          <cell r="T2" t="str">
            <v>Rs./Lakhs</v>
          </cell>
          <cell r="AC2" t="str">
            <v>Rs./Lakhs</v>
          </cell>
          <cell r="AL2" t="str">
            <v>Rs./Lakhs</v>
          </cell>
        </row>
        <row r="3">
          <cell r="B3" t="str">
            <v>MOU Targets upto June 2004</v>
          </cell>
          <cell r="J3" t="str">
            <v>Digboi</v>
          </cell>
          <cell r="K3" t="str">
            <v>MOU Targets upto September 2004</v>
          </cell>
          <cell r="S3" t="str">
            <v>Digboi</v>
          </cell>
          <cell r="T3" t="str">
            <v>MOU Targets upto December 2004</v>
          </cell>
          <cell r="AB3" t="str">
            <v>Digboi</v>
          </cell>
          <cell r="AC3" t="str">
            <v xml:space="preserve"> MOU 2004-05</v>
          </cell>
          <cell r="AK3" t="str">
            <v>Digboi</v>
          </cell>
          <cell r="AL3" t="str">
            <v>MOU 2004-05 (Jul-Sep'04)</v>
          </cell>
          <cell r="AT3" t="str">
            <v>Digboi</v>
          </cell>
        </row>
        <row r="4">
          <cell r="A4" t="str">
            <v>P  A  R  T  I  C  U  L  A  R  S</v>
          </cell>
          <cell r="B4" t="str">
            <v>G</v>
          </cell>
          <cell r="C4" t="str">
            <v>B</v>
          </cell>
          <cell r="D4" t="str">
            <v>J</v>
          </cell>
          <cell r="E4" t="str">
            <v>H</v>
          </cell>
          <cell r="F4" t="str">
            <v>M</v>
          </cell>
          <cell r="G4" t="str">
            <v>P</v>
          </cell>
          <cell r="H4" t="str">
            <v>C,Y,HO</v>
          </cell>
          <cell r="I4" t="str">
            <v>TOTAL</v>
          </cell>
          <cell r="J4" t="str">
            <v>Ref</v>
          </cell>
          <cell r="K4" t="str">
            <v>G</v>
          </cell>
          <cell r="L4" t="str">
            <v>B</v>
          </cell>
          <cell r="M4" t="str">
            <v>J</v>
          </cell>
          <cell r="N4" t="str">
            <v>H</v>
          </cell>
          <cell r="O4" t="str">
            <v>M</v>
          </cell>
          <cell r="P4" t="str">
            <v>P</v>
          </cell>
          <cell r="Q4" t="str">
            <v>C,Y,HO</v>
          </cell>
          <cell r="R4" t="str">
            <v>TOTAL</v>
          </cell>
          <cell r="S4" t="str">
            <v>Ref</v>
          </cell>
          <cell r="T4" t="str">
            <v>G</v>
          </cell>
          <cell r="U4" t="str">
            <v>B</v>
          </cell>
          <cell r="V4" t="str">
            <v>J</v>
          </cell>
          <cell r="W4" t="str">
            <v>H</v>
          </cell>
          <cell r="X4" t="str">
            <v>M</v>
          </cell>
          <cell r="Y4" t="str">
            <v>P</v>
          </cell>
          <cell r="Z4" t="str">
            <v>C,Y,HO</v>
          </cell>
          <cell r="AA4" t="str">
            <v>TOTAL</v>
          </cell>
          <cell r="AB4" t="str">
            <v>Ref</v>
          </cell>
          <cell r="AC4" t="str">
            <v>G</v>
          </cell>
          <cell r="AD4" t="str">
            <v>B</v>
          </cell>
          <cell r="AE4" t="str">
            <v>J</v>
          </cell>
          <cell r="AF4" t="str">
            <v>H</v>
          </cell>
          <cell r="AG4" t="str">
            <v>M</v>
          </cell>
          <cell r="AH4" t="str">
            <v>P</v>
          </cell>
          <cell r="AI4" t="str">
            <v>C,Y,HO</v>
          </cell>
          <cell r="AJ4" t="str">
            <v>TOTAL</v>
          </cell>
          <cell r="AK4" t="str">
            <v>Ref</v>
          </cell>
          <cell r="AL4" t="str">
            <v>G</v>
          </cell>
          <cell r="AM4" t="str">
            <v>B</v>
          </cell>
          <cell r="AN4" t="str">
            <v>J</v>
          </cell>
          <cell r="AO4" t="str">
            <v>H</v>
          </cell>
          <cell r="AP4" t="str">
            <v>M</v>
          </cell>
          <cell r="AQ4" t="str">
            <v>P</v>
          </cell>
          <cell r="AR4" t="str">
            <v>C,Y,HO</v>
          </cell>
          <cell r="AS4" t="str">
            <v>TOTAL</v>
          </cell>
          <cell r="AT4" t="str">
            <v>Ref</v>
          </cell>
        </row>
        <row r="5">
          <cell r="A5" t="str">
            <v>THROUGHPUT(In MTs)</v>
          </cell>
          <cell r="B5">
            <v>200000</v>
          </cell>
          <cell r="C5">
            <v>1045000</v>
          </cell>
          <cell r="D5">
            <v>3175000</v>
          </cell>
          <cell r="E5">
            <v>1225000</v>
          </cell>
          <cell r="F5">
            <v>1813000</v>
          </cell>
          <cell r="G5">
            <v>1610000</v>
          </cell>
          <cell r="H5">
            <v>0</v>
          </cell>
          <cell r="I5">
            <v>9068000</v>
          </cell>
          <cell r="J5">
            <v>156000</v>
          </cell>
          <cell r="K5">
            <v>402000</v>
          </cell>
          <cell r="L5">
            <v>2075000</v>
          </cell>
          <cell r="M5">
            <v>5960000</v>
          </cell>
          <cell r="N5">
            <v>2460000</v>
          </cell>
          <cell r="O5">
            <v>3323000</v>
          </cell>
          <cell r="P5">
            <v>3180000</v>
          </cell>
          <cell r="Q5">
            <v>0</v>
          </cell>
          <cell r="R5">
            <v>17400000</v>
          </cell>
          <cell r="S5">
            <v>305000</v>
          </cell>
          <cell r="T5">
            <v>604000</v>
          </cell>
          <cell r="U5">
            <v>3285000</v>
          </cell>
          <cell r="V5">
            <v>9260000</v>
          </cell>
          <cell r="W5">
            <v>3695000</v>
          </cell>
          <cell r="X5">
            <v>5583000</v>
          </cell>
          <cell r="Y5">
            <v>4595000</v>
          </cell>
          <cell r="Z5">
            <v>0</v>
          </cell>
          <cell r="AA5">
            <v>27022000</v>
          </cell>
          <cell r="AB5">
            <v>457000</v>
          </cell>
          <cell r="AC5">
            <v>800000</v>
          </cell>
          <cell r="AD5">
            <v>4500000</v>
          </cell>
          <cell r="AE5">
            <v>12500000</v>
          </cell>
          <cell r="AF5">
            <v>4600000</v>
          </cell>
          <cell r="AG5">
            <v>7800000</v>
          </cell>
          <cell r="AH5">
            <v>6200000</v>
          </cell>
          <cell r="AJ5">
            <v>36400000</v>
          </cell>
          <cell r="AK5">
            <v>600000</v>
          </cell>
          <cell r="AL5">
            <v>202000</v>
          </cell>
          <cell r="AM5">
            <v>1030000</v>
          </cell>
          <cell r="AN5">
            <v>2785000</v>
          </cell>
          <cell r="AO5">
            <v>1235000</v>
          </cell>
          <cell r="AP5">
            <v>1510000</v>
          </cell>
          <cell r="AQ5">
            <v>1570000</v>
          </cell>
          <cell r="AS5">
            <v>8332000</v>
          </cell>
          <cell r="AT5">
            <v>149000</v>
          </cell>
        </row>
        <row r="6">
          <cell r="A6" t="str">
            <v>1.TRANSFER OF PRODUCTS</v>
          </cell>
          <cell r="B6">
            <v>25170</v>
          </cell>
          <cell r="C6">
            <v>129017</v>
          </cell>
          <cell r="D6">
            <v>366139</v>
          </cell>
          <cell r="E6">
            <v>153234</v>
          </cell>
          <cell r="F6">
            <v>227001</v>
          </cell>
          <cell r="G6">
            <v>203682</v>
          </cell>
          <cell r="H6">
            <v>0</v>
          </cell>
          <cell r="I6">
            <v>1104243</v>
          </cell>
          <cell r="J6">
            <v>23745</v>
          </cell>
          <cell r="K6">
            <v>51342</v>
          </cell>
          <cell r="L6">
            <v>255911</v>
          </cell>
          <cell r="M6">
            <v>675951</v>
          </cell>
          <cell r="N6">
            <v>307802</v>
          </cell>
          <cell r="O6">
            <v>416182</v>
          </cell>
          <cell r="P6">
            <v>404128</v>
          </cell>
          <cell r="Q6">
            <v>0</v>
          </cell>
          <cell r="R6">
            <v>2111316</v>
          </cell>
          <cell r="S6">
            <v>46360</v>
          </cell>
          <cell r="T6">
            <v>77135</v>
          </cell>
          <cell r="U6">
            <v>407081</v>
          </cell>
          <cell r="V6">
            <v>1043376</v>
          </cell>
          <cell r="W6">
            <v>462196</v>
          </cell>
          <cell r="X6">
            <v>699655</v>
          </cell>
          <cell r="Y6">
            <v>581686</v>
          </cell>
          <cell r="Z6">
            <v>0</v>
          </cell>
          <cell r="AA6">
            <v>3271129</v>
          </cell>
          <cell r="AB6">
            <v>69421</v>
          </cell>
          <cell r="AC6">
            <v>100007</v>
          </cell>
          <cell r="AD6">
            <v>554456</v>
          </cell>
          <cell r="AE6">
            <v>1393622</v>
          </cell>
          <cell r="AF6">
            <v>573939</v>
          </cell>
          <cell r="AG6">
            <v>966734</v>
          </cell>
          <cell r="AH6">
            <v>779426</v>
          </cell>
          <cell r="AJ6">
            <v>4368184</v>
          </cell>
          <cell r="AK6">
            <v>91133</v>
          </cell>
          <cell r="AL6">
            <v>26172</v>
          </cell>
          <cell r="AM6">
            <v>126894</v>
          </cell>
          <cell r="AN6">
            <v>309812</v>
          </cell>
          <cell r="AO6">
            <v>154568</v>
          </cell>
          <cell r="AP6">
            <v>189181</v>
          </cell>
          <cell r="AQ6">
            <v>200446</v>
          </cell>
          <cell r="AR6">
            <v>0</v>
          </cell>
          <cell r="AS6">
            <v>1007073</v>
          </cell>
          <cell r="AT6">
            <v>22615</v>
          </cell>
        </row>
        <row r="7">
          <cell r="A7" t="str">
            <v>2.POOL ACCOUNTS ADJUSTMENTS</v>
          </cell>
          <cell r="B7">
            <v>0</v>
          </cell>
          <cell r="C7">
            <v>0</v>
          </cell>
          <cell r="D7">
            <v>0</v>
          </cell>
          <cell r="E7">
            <v>0</v>
          </cell>
          <cell r="F7">
            <v>0</v>
          </cell>
          <cell r="G7">
            <v>0</v>
          </cell>
          <cell r="H7">
            <v>0</v>
          </cell>
          <cell r="I7">
            <v>0</v>
          </cell>
          <cell r="K7">
            <v>0</v>
          </cell>
          <cell r="L7">
            <v>0</v>
          </cell>
          <cell r="M7">
            <v>0</v>
          </cell>
          <cell r="N7">
            <v>0</v>
          </cell>
          <cell r="O7">
            <v>0</v>
          </cell>
          <cell r="P7">
            <v>0</v>
          </cell>
          <cell r="Q7">
            <v>0</v>
          </cell>
          <cell r="R7">
            <v>0</v>
          </cell>
          <cell r="T7">
            <v>0</v>
          </cell>
          <cell r="U7">
            <v>0</v>
          </cell>
          <cell r="V7">
            <v>0</v>
          </cell>
          <cell r="W7">
            <v>0</v>
          </cell>
          <cell r="X7">
            <v>0</v>
          </cell>
          <cell r="Y7">
            <v>0</v>
          </cell>
          <cell r="Z7">
            <v>0</v>
          </cell>
          <cell r="AA7">
            <v>0</v>
          </cell>
          <cell r="AC7">
            <v>723</v>
          </cell>
          <cell r="AD7">
            <v>4067</v>
          </cell>
          <cell r="AE7">
            <v>11298</v>
          </cell>
          <cell r="AF7">
            <v>4158</v>
          </cell>
          <cell r="AG7">
            <v>7050</v>
          </cell>
          <cell r="AH7">
            <v>5604</v>
          </cell>
          <cell r="AJ7">
            <v>32900</v>
          </cell>
          <cell r="AL7">
            <v>0</v>
          </cell>
          <cell r="AM7">
            <v>0</v>
          </cell>
          <cell r="AN7">
            <v>0</v>
          </cell>
          <cell r="AO7">
            <v>0</v>
          </cell>
          <cell r="AP7">
            <v>0</v>
          </cell>
          <cell r="AQ7">
            <v>0</v>
          </cell>
          <cell r="AR7">
            <v>0</v>
          </cell>
          <cell r="AS7">
            <v>0</v>
          </cell>
          <cell r="AT7">
            <v>0</v>
          </cell>
        </row>
        <row r="8">
          <cell r="A8" t="str">
            <v>3.TRANSFER OF PRODUCTS(NET):1+2</v>
          </cell>
          <cell r="B8">
            <v>25170</v>
          </cell>
          <cell r="C8">
            <v>129017</v>
          </cell>
          <cell r="D8">
            <v>366139</v>
          </cell>
          <cell r="E8">
            <v>153234</v>
          </cell>
          <cell r="F8">
            <v>227001</v>
          </cell>
          <cell r="G8">
            <v>203682</v>
          </cell>
          <cell r="H8">
            <v>0</v>
          </cell>
          <cell r="I8">
            <v>1104243</v>
          </cell>
          <cell r="J8">
            <v>23745</v>
          </cell>
          <cell r="K8">
            <v>51342</v>
          </cell>
          <cell r="L8">
            <v>255911</v>
          </cell>
          <cell r="M8">
            <v>675951</v>
          </cell>
          <cell r="N8">
            <v>307802</v>
          </cell>
          <cell r="O8">
            <v>416182</v>
          </cell>
          <cell r="P8">
            <v>404128</v>
          </cell>
          <cell r="Q8">
            <v>0</v>
          </cell>
          <cell r="R8">
            <v>2111316</v>
          </cell>
          <cell r="S8">
            <v>46360</v>
          </cell>
          <cell r="T8">
            <v>77135</v>
          </cell>
          <cell r="U8">
            <v>407081</v>
          </cell>
          <cell r="V8">
            <v>1043376</v>
          </cell>
          <cell r="W8">
            <v>462196</v>
          </cell>
          <cell r="X8">
            <v>699655</v>
          </cell>
          <cell r="Y8">
            <v>581686</v>
          </cell>
          <cell r="Z8">
            <v>0</v>
          </cell>
          <cell r="AA8">
            <v>3271129</v>
          </cell>
          <cell r="AB8">
            <v>69421</v>
          </cell>
          <cell r="AC8">
            <v>100730</v>
          </cell>
          <cell r="AD8">
            <v>558523</v>
          </cell>
          <cell r="AE8">
            <v>1404920</v>
          </cell>
          <cell r="AF8">
            <v>578097</v>
          </cell>
          <cell r="AG8">
            <v>973784</v>
          </cell>
          <cell r="AH8">
            <v>785030</v>
          </cell>
          <cell r="AI8">
            <v>0</v>
          </cell>
          <cell r="AJ8">
            <v>4401084</v>
          </cell>
          <cell r="AK8">
            <v>91133</v>
          </cell>
          <cell r="AL8">
            <v>26172</v>
          </cell>
          <cell r="AM8">
            <v>126894</v>
          </cell>
          <cell r="AN8">
            <v>309812</v>
          </cell>
          <cell r="AO8">
            <v>154568</v>
          </cell>
          <cell r="AP8">
            <v>189181</v>
          </cell>
          <cell r="AQ8">
            <v>200446</v>
          </cell>
          <cell r="AR8">
            <v>0</v>
          </cell>
          <cell r="AS8">
            <v>1007073</v>
          </cell>
          <cell r="AT8">
            <v>22615</v>
          </cell>
        </row>
        <row r="9">
          <cell r="A9" t="str">
            <v>4.STOCK VARIATION</v>
          </cell>
          <cell r="I9">
            <v>0</v>
          </cell>
          <cell r="R9">
            <v>0</v>
          </cell>
          <cell r="AA9">
            <v>0</v>
          </cell>
          <cell r="AC9">
            <v>1434</v>
          </cell>
          <cell r="AD9">
            <v>0</v>
          </cell>
          <cell r="AE9">
            <v>0</v>
          </cell>
          <cell r="AF9">
            <v>0</v>
          </cell>
          <cell r="AG9">
            <v>0</v>
          </cell>
          <cell r="AH9">
            <v>0</v>
          </cell>
          <cell r="AJ9">
            <v>1434</v>
          </cell>
          <cell r="AK9">
            <v>0</v>
          </cell>
          <cell r="AL9">
            <v>0</v>
          </cell>
          <cell r="AM9">
            <v>0</v>
          </cell>
          <cell r="AN9">
            <v>0</v>
          </cell>
          <cell r="AO9">
            <v>0</v>
          </cell>
          <cell r="AP9">
            <v>0</v>
          </cell>
          <cell r="AQ9">
            <v>0</v>
          </cell>
          <cell r="AR9">
            <v>0</v>
          </cell>
          <cell r="AS9">
            <v>0</v>
          </cell>
          <cell r="AT9">
            <v>0</v>
          </cell>
        </row>
        <row r="10">
          <cell r="A10" t="str">
            <v>5.VALUE OF PRODUCTION</v>
          </cell>
          <cell r="B10">
            <v>25170</v>
          </cell>
          <cell r="C10">
            <v>129017</v>
          </cell>
          <cell r="D10">
            <v>366139</v>
          </cell>
          <cell r="E10">
            <v>153234</v>
          </cell>
          <cell r="F10">
            <v>227001</v>
          </cell>
          <cell r="G10">
            <v>203682</v>
          </cell>
          <cell r="H10">
            <v>0</v>
          </cell>
          <cell r="I10">
            <v>1104243</v>
          </cell>
          <cell r="J10">
            <v>23745</v>
          </cell>
          <cell r="K10">
            <v>51342</v>
          </cell>
          <cell r="L10">
            <v>255911</v>
          </cell>
          <cell r="M10">
            <v>675951</v>
          </cell>
          <cell r="N10">
            <v>307802</v>
          </cell>
          <cell r="O10">
            <v>416182</v>
          </cell>
          <cell r="P10">
            <v>404128</v>
          </cell>
          <cell r="Q10">
            <v>0</v>
          </cell>
          <cell r="R10">
            <v>2111316</v>
          </cell>
          <cell r="S10">
            <v>46360</v>
          </cell>
          <cell r="T10">
            <v>77135</v>
          </cell>
          <cell r="U10">
            <v>407081</v>
          </cell>
          <cell r="V10">
            <v>1043376</v>
          </cell>
          <cell r="W10">
            <v>462196</v>
          </cell>
          <cell r="X10">
            <v>699655</v>
          </cell>
          <cell r="Y10">
            <v>581686</v>
          </cell>
          <cell r="Z10">
            <v>0</v>
          </cell>
          <cell r="AA10">
            <v>3271129</v>
          </cell>
          <cell r="AB10">
            <v>69421</v>
          </cell>
          <cell r="AC10">
            <v>102164</v>
          </cell>
          <cell r="AD10">
            <v>558523</v>
          </cell>
          <cell r="AE10">
            <v>1404920</v>
          </cell>
          <cell r="AF10">
            <v>578097</v>
          </cell>
          <cell r="AG10">
            <v>973784</v>
          </cell>
          <cell r="AH10">
            <v>785030</v>
          </cell>
          <cell r="AI10">
            <v>0</v>
          </cell>
          <cell r="AJ10">
            <v>4402518</v>
          </cell>
          <cell r="AK10">
            <v>91133</v>
          </cell>
          <cell r="AL10">
            <v>26172</v>
          </cell>
          <cell r="AM10">
            <v>126894</v>
          </cell>
          <cell r="AN10">
            <v>309812</v>
          </cell>
          <cell r="AO10">
            <v>154568</v>
          </cell>
          <cell r="AP10">
            <v>189181</v>
          </cell>
          <cell r="AQ10">
            <v>200446</v>
          </cell>
          <cell r="AR10">
            <v>0</v>
          </cell>
          <cell r="AS10">
            <v>1007073</v>
          </cell>
          <cell r="AT10">
            <v>22615</v>
          </cell>
        </row>
        <row r="11">
          <cell r="A11" t="str">
            <v>6.COST OF RAW MATERIALS</v>
          </cell>
        </row>
        <row r="12">
          <cell r="A12" t="str">
            <v>a)GROSS COST OF CRUDE</v>
          </cell>
          <cell r="B12">
            <v>17282</v>
          </cell>
          <cell r="C12">
            <v>122054</v>
          </cell>
          <cell r="D12">
            <v>306906</v>
          </cell>
          <cell r="E12">
            <v>140943</v>
          </cell>
          <cell r="F12">
            <v>187083</v>
          </cell>
          <cell r="G12">
            <v>171540</v>
          </cell>
          <cell r="H12">
            <v>0</v>
          </cell>
          <cell r="I12">
            <v>945808</v>
          </cell>
          <cell r="J12">
            <v>13827</v>
          </cell>
          <cell r="K12">
            <v>34737</v>
          </cell>
          <cell r="L12">
            <v>242402</v>
          </cell>
          <cell r="M12">
            <v>562489</v>
          </cell>
          <cell r="N12">
            <v>283464</v>
          </cell>
          <cell r="O12">
            <v>344300</v>
          </cell>
          <cell r="P12">
            <v>342106</v>
          </cell>
          <cell r="Q12">
            <v>0</v>
          </cell>
          <cell r="R12">
            <v>1809498</v>
          </cell>
          <cell r="S12">
            <v>27052</v>
          </cell>
          <cell r="T12">
            <v>52192</v>
          </cell>
          <cell r="U12">
            <v>383732</v>
          </cell>
          <cell r="V12">
            <v>869198</v>
          </cell>
          <cell r="W12">
            <v>425985</v>
          </cell>
          <cell r="X12">
            <v>579857</v>
          </cell>
          <cell r="Y12">
            <v>492809</v>
          </cell>
          <cell r="Z12">
            <v>0</v>
          </cell>
          <cell r="AA12">
            <v>2803773</v>
          </cell>
          <cell r="AB12">
            <v>40538</v>
          </cell>
          <cell r="AC12">
            <v>69128</v>
          </cell>
          <cell r="AD12">
            <v>526185</v>
          </cell>
          <cell r="AE12">
            <v>1171375</v>
          </cell>
          <cell r="AF12">
            <v>533633</v>
          </cell>
          <cell r="AG12">
            <v>809808</v>
          </cell>
          <cell r="AH12">
            <v>666968</v>
          </cell>
          <cell r="AJ12">
            <v>3777097</v>
          </cell>
          <cell r="AK12">
            <v>51846</v>
          </cell>
          <cell r="AL12">
            <v>17455</v>
          </cell>
          <cell r="AM12">
            <v>120348</v>
          </cell>
          <cell r="AN12">
            <v>255583</v>
          </cell>
          <cell r="AO12">
            <v>142521</v>
          </cell>
          <cell r="AP12">
            <v>157217</v>
          </cell>
          <cell r="AQ12">
            <v>170566</v>
          </cell>
          <cell r="AR12">
            <v>0</v>
          </cell>
          <cell r="AS12">
            <v>863690</v>
          </cell>
          <cell r="AT12">
            <v>13225</v>
          </cell>
        </row>
        <row r="13">
          <cell r="A13" t="str">
            <v>b)OTHER RAW MATERIALS</v>
          </cell>
          <cell r="B13">
            <v>73</v>
          </cell>
          <cell r="C13">
            <v>0</v>
          </cell>
          <cell r="D13">
            <v>665</v>
          </cell>
          <cell r="E13">
            <v>555</v>
          </cell>
          <cell r="F13">
            <v>0</v>
          </cell>
          <cell r="G13">
            <v>0</v>
          </cell>
          <cell r="H13">
            <v>0</v>
          </cell>
          <cell r="I13">
            <v>1293</v>
          </cell>
          <cell r="K13">
            <v>147</v>
          </cell>
          <cell r="L13">
            <v>0</v>
          </cell>
          <cell r="M13">
            <v>1230</v>
          </cell>
          <cell r="N13">
            <v>1116</v>
          </cell>
          <cell r="O13">
            <v>0</v>
          </cell>
          <cell r="P13">
            <v>0</v>
          </cell>
          <cell r="Q13">
            <v>0</v>
          </cell>
          <cell r="R13">
            <v>2493</v>
          </cell>
          <cell r="T13">
            <v>221</v>
          </cell>
          <cell r="U13">
            <v>0</v>
          </cell>
          <cell r="V13">
            <v>1899</v>
          </cell>
          <cell r="W13">
            <v>1677</v>
          </cell>
          <cell r="X13">
            <v>0</v>
          </cell>
          <cell r="Y13">
            <v>0</v>
          </cell>
          <cell r="Z13">
            <v>0</v>
          </cell>
          <cell r="AA13">
            <v>3797</v>
          </cell>
          <cell r="AC13">
            <v>290</v>
          </cell>
          <cell r="AD13">
            <v>0</v>
          </cell>
          <cell r="AE13">
            <v>2558</v>
          </cell>
          <cell r="AF13">
            <v>2100</v>
          </cell>
          <cell r="AG13">
            <v>0</v>
          </cell>
          <cell r="AH13">
            <v>0</v>
          </cell>
          <cell r="AJ13">
            <v>4948</v>
          </cell>
          <cell r="AK13">
            <v>1400</v>
          </cell>
          <cell r="AL13">
            <v>74</v>
          </cell>
          <cell r="AM13">
            <v>0</v>
          </cell>
          <cell r="AN13">
            <v>565</v>
          </cell>
          <cell r="AO13">
            <v>561</v>
          </cell>
          <cell r="AP13">
            <v>0</v>
          </cell>
          <cell r="AQ13">
            <v>0</v>
          </cell>
          <cell r="AR13">
            <v>0</v>
          </cell>
          <cell r="AS13">
            <v>1200</v>
          </cell>
          <cell r="AT13">
            <v>0</v>
          </cell>
        </row>
        <row r="14">
          <cell r="A14" t="str">
            <v>c)DEMURRAGE</v>
          </cell>
          <cell r="I14">
            <v>0</v>
          </cell>
          <cell r="J14">
            <v>0</v>
          </cell>
          <cell r="R14">
            <v>0</v>
          </cell>
          <cell r="S14">
            <v>0</v>
          </cell>
          <cell r="AA14">
            <v>0</v>
          </cell>
          <cell r="AB14">
            <v>0</v>
          </cell>
          <cell r="AC14">
            <v>0</v>
          </cell>
          <cell r="AD14">
            <v>0</v>
          </cell>
          <cell r="AE14">
            <v>0</v>
          </cell>
          <cell r="AF14">
            <v>0</v>
          </cell>
          <cell r="AG14">
            <v>0</v>
          </cell>
          <cell r="AH14">
            <v>0</v>
          </cell>
          <cell r="AJ14">
            <v>0</v>
          </cell>
          <cell r="AK14">
            <v>0</v>
          </cell>
          <cell r="AL14">
            <v>0</v>
          </cell>
          <cell r="AM14">
            <v>0</v>
          </cell>
          <cell r="AN14">
            <v>0</v>
          </cell>
          <cell r="AO14">
            <v>0</v>
          </cell>
          <cell r="AP14">
            <v>0</v>
          </cell>
          <cell r="AQ14">
            <v>0</v>
          </cell>
          <cell r="AR14">
            <v>0</v>
          </cell>
          <cell r="AS14">
            <v>0</v>
          </cell>
          <cell r="AT14">
            <v>0</v>
          </cell>
        </row>
        <row r="15">
          <cell r="A15" t="str">
            <v>d)NATURAL GAS</v>
          </cell>
          <cell r="B15">
            <v>0</v>
          </cell>
          <cell r="C15">
            <v>0</v>
          </cell>
          <cell r="D15">
            <v>1823</v>
          </cell>
          <cell r="E15">
            <v>0</v>
          </cell>
          <cell r="F15">
            <v>3378</v>
          </cell>
          <cell r="G15">
            <v>0</v>
          </cell>
          <cell r="H15">
            <v>0</v>
          </cell>
          <cell r="I15">
            <v>5201</v>
          </cell>
          <cell r="J15">
            <v>720</v>
          </cell>
          <cell r="K15">
            <v>0</v>
          </cell>
          <cell r="L15">
            <v>0</v>
          </cell>
          <cell r="M15">
            <v>3693</v>
          </cell>
          <cell r="N15">
            <v>0</v>
          </cell>
          <cell r="O15">
            <v>6316</v>
          </cell>
          <cell r="P15">
            <v>0</v>
          </cell>
          <cell r="Q15">
            <v>0</v>
          </cell>
          <cell r="R15">
            <v>10009</v>
          </cell>
          <cell r="S15">
            <v>1408</v>
          </cell>
          <cell r="T15">
            <v>0</v>
          </cell>
          <cell r="U15">
            <v>0</v>
          </cell>
          <cell r="V15">
            <v>5521</v>
          </cell>
          <cell r="W15">
            <v>0</v>
          </cell>
          <cell r="X15">
            <v>10164</v>
          </cell>
          <cell r="Y15">
            <v>0</v>
          </cell>
          <cell r="Z15">
            <v>0</v>
          </cell>
          <cell r="AA15">
            <v>15685</v>
          </cell>
          <cell r="AB15">
            <v>2108</v>
          </cell>
          <cell r="AC15">
            <v>0</v>
          </cell>
          <cell r="AD15">
            <v>0</v>
          </cell>
          <cell r="AE15">
            <v>7300</v>
          </cell>
          <cell r="AF15">
            <v>0</v>
          </cell>
          <cell r="AG15">
            <v>13927</v>
          </cell>
          <cell r="AH15">
            <v>0</v>
          </cell>
          <cell r="AJ15">
            <v>21227</v>
          </cell>
          <cell r="AK15">
            <v>2769</v>
          </cell>
          <cell r="AL15">
            <v>0</v>
          </cell>
          <cell r="AM15">
            <v>0</v>
          </cell>
          <cell r="AN15">
            <v>1870</v>
          </cell>
          <cell r="AO15">
            <v>0</v>
          </cell>
          <cell r="AP15">
            <v>2938</v>
          </cell>
          <cell r="AQ15">
            <v>0</v>
          </cell>
          <cell r="AR15">
            <v>0</v>
          </cell>
          <cell r="AS15">
            <v>4808</v>
          </cell>
          <cell r="AT15">
            <v>688</v>
          </cell>
        </row>
        <row r="16">
          <cell r="A16" t="str">
            <v>TOTAL COST OF RAW MATERIALS</v>
          </cell>
          <cell r="B16">
            <v>17355</v>
          </cell>
          <cell r="C16">
            <v>122054</v>
          </cell>
          <cell r="D16">
            <v>309394</v>
          </cell>
          <cell r="E16">
            <v>141498</v>
          </cell>
          <cell r="F16">
            <v>190461</v>
          </cell>
          <cell r="G16">
            <v>171540</v>
          </cell>
          <cell r="H16">
            <v>0</v>
          </cell>
          <cell r="I16">
            <v>952302</v>
          </cell>
          <cell r="J16">
            <v>14547</v>
          </cell>
          <cell r="K16">
            <v>34884</v>
          </cell>
          <cell r="L16">
            <v>242402</v>
          </cell>
          <cell r="M16">
            <v>567412</v>
          </cell>
          <cell r="N16">
            <v>284580</v>
          </cell>
          <cell r="O16">
            <v>350616</v>
          </cell>
          <cell r="P16">
            <v>342106</v>
          </cell>
          <cell r="Q16">
            <v>0</v>
          </cell>
          <cell r="R16">
            <v>1822000</v>
          </cell>
          <cell r="S16">
            <v>28460</v>
          </cell>
          <cell r="T16">
            <v>52413</v>
          </cell>
          <cell r="U16">
            <v>383732</v>
          </cell>
          <cell r="V16">
            <v>876618</v>
          </cell>
          <cell r="W16">
            <v>427662</v>
          </cell>
          <cell r="X16">
            <v>590021</v>
          </cell>
          <cell r="Y16">
            <v>492809</v>
          </cell>
          <cell r="Z16">
            <v>0</v>
          </cell>
          <cell r="AA16">
            <v>2823255</v>
          </cell>
          <cell r="AB16">
            <v>42646</v>
          </cell>
          <cell r="AC16">
            <v>69418</v>
          </cell>
          <cell r="AD16">
            <v>526185</v>
          </cell>
          <cell r="AE16">
            <v>1181233</v>
          </cell>
          <cell r="AF16">
            <v>535733</v>
          </cell>
          <cell r="AG16">
            <v>823735</v>
          </cell>
          <cell r="AH16">
            <v>666968</v>
          </cell>
          <cell r="AI16">
            <v>0</v>
          </cell>
          <cell r="AJ16">
            <v>3803272</v>
          </cell>
          <cell r="AK16">
            <v>56015</v>
          </cell>
          <cell r="AL16">
            <v>17529</v>
          </cell>
          <cell r="AM16">
            <v>120348</v>
          </cell>
          <cell r="AN16">
            <v>258018</v>
          </cell>
          <cell r="AO16">
            <v>143082</v>
          </cell>
          <cell r="AP16">
            <v>160155</v>
          </cell>
          <cell r="AQ16">
            <v>170566</v>
          </cell>
          <cell r="AR16">
            <v>0</v>
          </cell>
          <cell r="AS16">
            <v>869698</v>
          </cell>
          <cell r="AT16">
            <v>13913</v>
          </cell>
        </row>
        <row r="17">
          <cell r="A17" t="str">
            <v>7.M A R G I N (5 - 6)</v>
          </cell>
          <cell r="B17">
            <v>7815</v>
          </cell>
          <cell r="C17">
            <v>6963</v>
          </cell>
          <cell r="D17">
            <v>56745</v>
          </cell>
          <cell r="E17">
            <v>11736</v>
          </cell>
          <cell r="F17">
            <v>36540</v>
          </cell>
          <cell r="G17">
            <v>32142</v>
          </cell>
          <cell r="H17">
            <v>0</v>
          </cell>
          <cell r="I17">
            <v>151941</v>
          </cell>
          <cell r="J17">
            <v>9198</v>
          </cell>
          <cell r="K17">
            <v>16458</v>
          </cell>
          <cell r="L17">
            <v>13509</v>
          </cell>
          <cell r="M17">
            <v>108539</v>
          </cell>
          <cell r="N17">
            <v>23222</v>
          </cell>
          <cell r="O17">
            <v>65566</v>
          </cell>
          <cell r="P17">
            <v>62022</v>
          </cell>
          <cell r="Q17">
            <v>0</v>
          </cell>
          <cell r="R17">
            <v>289316</v>
          </cell>
          <cell r="S17">
            <v>17900</v>
          </cell>
          <cell r="T17">
            <v>24722</v>
          </cell>
          <cell r="U17">
            <v>23349</v>
          </cell>
          <cell r="V17">
            <v>166758</v>
          </cell>
          <cell r="W17">
            <v>34534</v>
          </cell>
          <cell r="X17">
            <v>109634</v>
          </cell>
          <cell r="Y17">
            <v>88877</v>
          </cell>
          <cell r="Z17">
            <v>0</v>
          </cell>
          <cell r="AA17">
            <v>447874</v>
          </cell>
          <cell r="AB17">
            <v>26775</v>
          </cell>
          <cell r="AC17">
            <v>32746</v>
          </cell>
          <cell r="AD17">
            <v>32338</v>
          </cell>
          <cell r="AE17">
            <v>223687</v>
          </cell>
          <cell r="AF17">
            <v>42364</v>
          </cell>
          <cell r="AG17">
            <v>150049</v>
          </cell>
          <cell r="AH17">
            <v>118062</v>
          </cell>
          <cell r="AI17">
            <v>0</v>
          </cell>
          <cell r="AJ17">
            <v>599246</v>
          </cell>
          <cell r="AK17">
            <v>35118</v>
          </cell>
          <cell r="AL17">
            <v>8643</v>
          </cell>
          <cell r="AM17">
            <v>6546</v>
          </cell>
          <cell r="AN17">
            <v>51794</v>
          </cell>
          <cell r="AO17">
            <v>11486</v>
          </cell>
          <cell r="AP17">
            <v>29026</v>
          </cell>
          <cell r="AQ17">
            <v>29880</v>
          </cell>
          <cell r="AR17">
            <v>0</v>
          </cell>
          <cell r="AS17">
            <v>137375</v>
          </cell>
          <cell r="AT17">
            <v>8702</v>
          </cell>
        </row>
        <row r="18">
          <cell r="A18" t="str">
            <v>8.   OPERATING COSTS</v>
          </cell>
        </row>
        <row r="19">
          <cell r="A19" t="str">
            <v xml:space="preserve">   a)Power &amp; Fuel</v>
          </cell>
          <cell r="B19">
            <v>39</v>
          </cell>
          <cell r="C19">
            <v>94</v>
          </cell>
          <cell r="D19">
            <v>328</v>
          </cell>
          <cell r="E19">
            <v>149</v>
          </cell>
          <cell r="F19">
            <v>110</v>
          </cell>
          <cell r="G19">
            <v>69</v>
          </cell>
          <cell r="H19">
            <v>0</v>
          </cell>
          <cell r="I19">
            <v>789</v>
          </cell>
          <cell r="J19">
            <v>12</v>
          </cell>
          <cell r="K19">
            <v>78</v>
          </cell>
          <cell r="L19">
            <v>187</v>
          </cell>
          <cell r="M19">
            <v>606</v>
          </cell>
          <cell r="N19">
            <v>300</v>
          </cell>
          <cell r="O19">
            <v>202</v>
          </cell>
          <cell r="P19">
            <v>136</v>
          </cell>
          <cell r="Q19">
            <v>0</v>
          </cell>
          <cell r="R19">
            <v>1509</v>
          </cell>
          <cell r="S19">
            <v>25</v>
          </cell>
          <cell r="T19">
            <v>117</v>
          </cell>
          <cell r="U19">
            <v>296</v>
          </cell>
          <cell r="V19">
            <v>936</v>
          </cell>
          <cell r="W19">
            <v>451</v>
          </cell>
          <cell r="X19">
            <v>339</v>
          </cell>
          <cell r="Y19">
            <v>196</v>
          </cell>
          <cell r="Z19">
            <v>0</v>
          </cell>
          <cell r="AA19">
            <v>2335</v>
          </cell>
          <cell r="AB19">
            <v>39</v>
          </cell>
          <cell r="AC19">
            <v>152</v>
          </cell>
          <cell r="AD19">
            <v>409</v>
          </cell>
          <cell r="AE19">
            <v>1258</v>
          </cell>
          <cell r="AF19">
            <v>567</v>
          </cell>
          <cell r="AG19">
            <v>471</v>
          </cell>
          <cell r="AH19">
            <v>265</v>
          </cell>
          <cell r="AI19">
            <v>0</v>
          </cell>
          <cell r="AJ19">
            <v>3122</v>
          </cell>
          <cell r="AK19">
            <v>52</v>
          </cell>
          <cell r="AL19">
            <v>39</v>
          </cell>
          <cell r="AM19">
            <v>93</v>
          </cell>
          <cell r="AN19">
            <v>278</v>
          </cell>
          <cell r="AO19">
            <v>151</v>
          </cell>
          <cell r="AP19">
            <v>92</v>
          </cell>
          <cell r="AQ19">
            <v>67</v>
          </cell>
          <cell r="AR19">
            <v>0</v>
          </cell>
          <cell r="AS19">
            <v>720</v>
          </cell>
          <cell r="AT19">
            <v>13</v>
          </cell>
        </row>
        <row r="20">
          <cell r="A20" t="str">
            <v xml:space="preserve">   b)Chemicals,Catalysts etc.</v>
          </cell>
          <cell r="B20">
            <v>102</v>
          </cell>
          <cell r="C20">
            <v>1102</v>
          </cell>
          <cell r="D20">
            <v>738</v>
          </cell>
          <cell r="E20">
            <v>934</v>
          </cell>
          <cell r="F20">
            <v>987</v>
          </cell>
          <cell r="G20">
            <v>775</v>
          </cell>
          <cell r="H20">
            <v>0</v>
          </cell>
          <cell r="I20">
            <v>4638</v>
          </cell>
          <cell r="J20">
            <v>213</v>
          </cell>
          <cell r="K20">
            <v>206</v>
          </cell>
          <cell r="L20">
            <v>2186</v>
          </cell>
          <cell r="M20">
            <v>1356</v>
          </cell>
          <cell r="N20">
            <v>1879</v>
          </cell>
          <cell r="O20">
            <v>1799</v>
          </cell>
          <cell r="P20">
            <v>1536</v>
          </cell>
          <cell r="Q20">
            <v>0</v>
          </cell>
          <cell r="R20">
            <v>8962</v>
          </cell>
          <cell r="S20">
            <v>412</v>
          </cell>
          <cell r="T20">
            <v>310</v>
          </cell>
          <cell r="U20">
            <v>3478</v>
          </cell>
          <cell r="V20">
            <v>2099</v>
          </cell>
          <cell r="W20">
            <v>2824</v>
          </cell>
          <cell r="X20">
            <v>3046</v>
          </cell>
          <cell r="Y20">
            <v>2205</v>
          </cell>
          <cell r="Z20">
            <v>0</v>
          </cell>
          <cell r="AA20">
            <v>13962</v>
          </cell>
          <cell r="AB20">
            <v>618</v>
          </cell>
          <cell r="AC20">
            <v>408</v>
          </cell>
          <cell r="AD20">
            <v>4772</v>
          </cell>
          <cell r="AE20">
            <v>2833</v>
          </cell>
          <cell r="AF20">
            <v>3528</v>
          </cell>
          <cell r="AG20">
            <v>4265</v>
          </cell>
          <cell r="AH20">
            <v>2982</v>
          </cell>
          <cell r="AI20">
            <v>0</v>
          </cell>
          <cell r="AJ20">
            <v>18788</v>
          </cell>
          <cell r="AK20">
            <v>806</v>
          </cell>
          <cell r="AL20">
            <v>104</v>
          </cell>
          <cell r="AM20">
            <v>1084</v>
          </cell>
          <cell r="AN20">
            <v>618</v>
          </cell>
          <cell r="AO20">
            <v>945</v>
          </cell>
          <cell r="AP20">
            <v>812</v>
          </cell>
          <cell r="AQ20">
            <v>761</v>
          </cell>
          <cell r="AR20">
            <v>0</v>
          </cell>
          <cell r="AS20">
            <v>4324</v>
          </cell>
          <cell r="AT20">
            <v>199</v>
          </cell>
        </row>
        <row r="21">
          <cell r="A21" t="str">
            <v xml:space="preserve">   c)Stores &amp; Spares </v>
          </cell>
          <cell r="B21">
            <v>23</v>
          </cell>
          <cell r="C21">
            <v>112</v>
          </cell>
          <cell r="D21">
            <v>63</v>
          </cell>
          <cell r="E21">
            <v>43</v>
          </cell>
          <cell r="F21">
            <v>64</v>
          </cell>
          <cell r="G21">
            <v>59</v>
          </cell>
          <cell r="H21">
            <v>0</v>
          </cell>
          <cell r="I21">
            <v>364</v>
          </cell>
          <cell r="K21">
            <v>46</v>
          </cell>
          <cell r="L21">
            <v>224</v>
          </cell>
          <cell r="M21">
            <v>126</v>
          </cell>
          <cell r="N21">
            <v>86</v>
          </cell>
          <cell r="O21">
            <v>128</v>
          </cell>
          <cell r="P21">
            <v>118</v>
          </cell>
          <cell r="Q21">
            <v>0</v>
          </cell>
          <cell r="R21">
            <v>728</v>
          </cell>
          <cell r="T21">
            <v>69</v>
          </cell>
          <cell r="U21">
            <v>336</v>
          </cell>
          <cell r="V21">
            <v>189</v>
          </cell>
          <cell r="W21">
            <v>129</v>
          </cell>
          <cell r="X21">
            <v>192</v>
          </cell>
          <cell r="Y21">
            <v>177</v>
          </cell>
          <cell r="Z21">
            <v>0</v>
          </cell>
          <cell r="AA21">
            <v>1092</v>
          </cell>
          <cell r="AC21">
            <v>95</v>
          </cell>
          <cell r="AD21">
            <v>450</v>
          </cell>
          <cell r="AE21">
            <v>252</v>
          </cell>
          <cell r="AF21">
            <v>172</v>
          </cell>
          <cell r="AG21">
            <v>256</v>
          </cell>
          <cell r="AH21">
            <v>239</v>
          </cell>
          <cell r="AI21">
            <v>0</v>
          </cell>
          <cell r="AJ21">
            <v>1464</v>
          </cell>
          <cell r="AK21">
            <v>0</v>
          </cell>
          <cell r="AL21">
            <v>23</v>
          </cell>
          <cell r="AM21">
            <v>112</v>
          </cell>
          <cell r="AN21">
            <v>63</v>
          </cell>
          <cell r="AO21">
            <v>43</v>
          </cell>
          <cell r="AP21">
            <v>64</v>
          </cell>
          <cell r="AQ21">
            <v>59</v>
          </cell>
          <cell r="AR21">
            <v>0</v>
          </cell>
          <cell r="AS21">
            <v>364</v>
          </cell>
          <cell r="AT21">
            <v>0</v>
          </cell>
        </row>
        <row r="22">
          <cell r="A22" t="str">
            <v xml:space="preserve">   d)Repairs &amp; Maintenance</v>
          </cell>
          <cell r="B22">
            <v>324</v>
          </cell>
          <cell r="C22">
            <v>1107</v>
          </cell>
          <cell r="D22">
            <v>1590</v>
          </cell>
          <cell r="E22">
            <v>1044</v>
          </cell>
          <cell r="F22">
            <v>1137</v>
          </cell>
          <cell r="G22">
            <v>930</v>
          </cell>
          <cell r="H22">
            <v>222</v>
          </cell>
          <cell r="I22">
            <v>6354</v>
          </cell>
          <cell r="J22">
            <v>375</v>
          </cell>
          <cell r="K22">
            <v>648</v>
          </cell>
          <cell r="L22">
            <v>2214</v>
          </cell>
          <cell r="M22">
            <v>3180</v>
          </cell>
          <cell r="N22">
            <v>2088</v>
          </cell>
          <cell r="O22">
            <v>2274</v>
          </cell>
          <cell r="P22">
            <v>1860</v>
          </cell>
          <cell r="Q22">
            <v>444</v>
          </cell>
          <cell r="R22">
            <v>12708</v>
          </cell>
          <cell r="S22">
            <v>750</v>
          </cell>
          <cell r="T22">
            <v>972</v>
          </cell>
          <cell r="U22">
            <v>3321</v>
          </cell>
          <cell r="V22">
            <v>4770</v>
          </cell>
          <cell r="W22">
            <v>3132</v>
          </cell>
          <cell r="X22">
            <v>3411</v>
          </cell>
          <cell r="Y22">
            <v>2790</v>
          </cell>
          <cell r="Z22">
            <v>666</v>
          </cell>
          <cell r="AA22">
            <v>19062</v>
          </cell>
          <cell r="AB22">
            <v>1125</v>
          </cell>
          <cell r="AC22">
            <v>1300</v>
          </cell>
          <cell r="AD22">
            <v>4425</v>
          </cell>
          <cell r="AE22">
            <v>6365</v>
          </cell>
          <cell r="AF22">
            <v>4175</v>
          </cell>
          <cell r="AG22">
            <v>4550</v>
          </cell>
          <cell r="AH22">
            <v>3725</v>
          </cell>
          <cell r="AI22">
            <v>890</v>
          </cell>
          <cell r="AJ22">
            <v>25430</v>
          </cell>
          <cell r="AK22">
            <v>1500</v>
          </cell>
          <cell r="AL22">
            <v>324</v>
          </cell>
          <cell r="AM22">
            <v>1107</v>
          </cell>
          <cell r="AN22">
            <v>1590</v>
          </cell>
          <cell r="AO22">
            <v>1044</v>
          </cell>
          <cell r="AP22">
            <v>1137</v>
          </cell>
          <cell r="AQ22">
            <v>930</v>
          </cell>
          <cell r="AR22">
            <v>222</v>
          </cell>
          <cell r="AS22">
            <v>6354</v>
          </cell>
          <cell r="AT22">
            <v>375</v>
          </cell>
        </row>
        <row r="23">
          <cell r="A23" t="str">
            <v xml:space="preserve">   e)Establishment:</v>
          </cell>
          <cell r="AL23">
            <v>0</v>
          </cell>
          <cell r="AM23">
            <v>0</v>
          </cell>
          <cell r="AN23">
            <v>0</v>
          </cell>
          <cell r="AO23">
            <v>0</v>
          </cell>
          <cell r="AP23">
            <v>0</v>
          </cell>
          <cell r="AQ23">
            <v>0</v>
          </cell>
          <cell r="AR23">
            <v>0</v>
          </cell>
          <cell r="AT23">
            <v>0</v>
          </cell>
        </row>
        <row r="24">
          <cell r="A24" t="str">
            <v xml:space="preserve">      i)Overtime</v>
          </cell>
          <cell r="B24">
            <v>138</v>
          </cell>
          <cell r="C24">
            <v>213</v>
          </cell>
          <cell r="D24">
            <v>405</v>
          </cell>
          <cell r="E24">
            <v>378</v>
          </cell>
          <cell r="F24">
            <v>399</v>
          </cell>
          <cell r="G24">
            <v>57</v>
          </cell>
          <cell r="H24">
            <v>6</v>
          </cell>
          <cell r="I24">
            <v>1596</v>
          </cell>
          <cell r="J24">
            <v>131</v>
          </cell>
          <cell r="K24">
            <v>276</v>
          </cell>
          <cell r="L24">
            <v>426</v>
          </cell>
          <cell r="M24">
            <v>810</v>
          </cell>
          <cell r="N24">
            <v>756</v>
          </cell>
          <cell r="O24">
            <v>798</v>
          </cell>
          <cell r="P24">
            <v>114</v>
          </cell>
          <cell r="Q24">
            <v>12</v>
          </cell>
          <cell r="R24">
            <v>3192</v>
          </cell>
          <cell r="S24">
            <v>263</v>
          </cell>
          <cell r="T24">
            <v>414</v>
          </cell>
          <cell r="U24">
            <v>639</v>
          </cell>
          <cell r="V24">
            <v>1212</v>
          </cell>
          <cell r="W24">
            <v>1132</v>
          </cell>
          <cell r="X24">
            <v>1197</v>
          </cell>
          <cell r="Y24">
            <v>171</v>
          </cell>
          <cell r="Z24">
            <v>19</v>
          </cell>
          <cell r="AA24">
            <v>4784</v>
          </cell>
          <cell r="AB24">
            <v>395</v>
          </cell>
          <cell r="AC24">
            <v>550</v>
          </cell>
          <cell r="AD24">
            <v>853</v>
          </cell>
          <cell r="AE24">
            <v>1614</v>
          </cell>
          <cell r="AF24">
            <v>1507</v>
          </cell>
          <cell r="AG24">
            <v>1595</v>
          </cell>
          <cell r="AH24">
            <v>229</v>
          </cell>
          <cell r="AI24">
            <v>29</v>
          </cell>
          <cell r="AJ24">
            <v>6377</v>
          </cell>
          <cell r="AK24">
            <v>526</v>
          </cell>
          <cell r="AL24">
            <v>138</v>
          </cell>
          <cell r="AM24">
            <v>213</v>
          </cell>
          <cell r="AN24">
            <v>405</v>
          </cell>
          <cell r="AO24">
            <v>378</v>
          </cell>
          <cell r="AP24">
            <v>399</v>
          </cell>
          <cell r="AQ24">
            <v>57</v>
          </cell>
          <cell r="AR24">
            <v>6</v>
          </cell>
          <cell r="AS24">
            <v>1596</v>
          </cell>
          <cell r="AT24">
            <v>132</v>
          </cell>
        </row>
        <row r="25">
          <cell r="A25" t="str">
            <v xml:space="preserve">     ii)Bonus:Ex-gratia </v>
          </cell>
          <cell r="B25">
            <v>0</v>
          </cell>
          <cell r="C25">
            <v>0</v>
          </cell>
          <cell r="D25">
            <v>0</v>
          </cell>
          <cell r="E25">
            <v>0</v>
          </cell>
          <cell r="F25">
            <v>0</v>
          </cell>
          <cell r="G25">
            <v>0</v>
          </cell>
          <cell r="H25">
            <v>0</v>
          </cell>
          <cell r="I25">
            <v>0</v>
          </cell>
          <cell r="K25">
            <v>0</v>
          </cell>
          <cell r="L25">
            <v>0</v>
          </cell>
          <cell r="M25">
            <v>0</v>
          </cell>
          <cell r="N25">
            <v>0</v>
          </cell>
          <cell r="O25">
            <v>0</v>
          </cell>
          <cell r="P25">
            <v>0</v>
          </cell>
          <cell r="Q25">
            <v>0</v>
          </cell>
          <cell r="R25">
            <v>0</v>
          </cell>
          <cell r="T25">
            <v>0</v>
          </cell>
          <cell r="U25">
            <v>0</v>
          </cell>
          <cell r="V25">
            <v>0</v>
          </cell>
          <cell r="W25">
            <v>0</v>
          </cell>
          <cell r="X25">
            <v>0</v>
          </cell>
          <cell r="Y25">
            <v>0</v>
          </cell>
          <cell r="Z25">
            <v>0</v>
          </cell>
          <cell r="AA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row>
        <row r="26">
          <cell r="A26" t="str">
            <v xml:space="preserve">    iii)Bonus:incentive</v>
          </cell>
          <cell r="B26">
            <v>83</v>
          </cell>
          <cell r="C26">
            <v>129</v>
          </cell>
          <cell r="D26">
            <v>184</v>
          </cell>
          <cell r="E26">
            <v>154</v>
          </cell>
          <cell r="F26">
            <v>161</v>
          </cell>
          <cell r="G26">
            <v>60</v>
          </cell>
          <cell r="H26">
            <v>91</v>
          </cell>
          <cell r="I26">
            <v>862</v>
          </cell>
          <cell r="J26">
            <v>158</v>
          </cell>
          <cell r="K26">
            <v>166</v>
          </cell>
          <cell r="L26">
            <v>258</v>
          </cell>
          <cell r="M26">
            <v>368</v>
          </cell>
          <cell r="N26">
            <v>308</v>
          </cell>
          <cell r="O26">
            <v>322</v>
          </cell>
          <cell r="P26">
            <v>120</v>
          </cell>
          <cell r="Q26">
            <v>182</v>
          </cell>
          <cell r="R26">
            <v>1724</v>
          </cell>
          <cell r="S26">
            <v>316</v>
          </cell>
          <cell r="T26">
            <v>249</v>
          </cell>
          <cell r="U26">
            <v>387</v>
          </cell>
          <cell r="V26">
            <v>552</v>
          </cell>
          <cell r="W26">
            <v>462</v>
          </cell>
          <cell r="X26">
            <v>483</v>
          </cell>
          <cell r="Y26">
            <v>180</v>
          </cell>
          <cell r="Z26">
            <v>273</v>
          </cell>
          <cell r="AA26">
            <v>2586</v>
          </cell>
          <cell r="AB26">
            <v>474</v>
          </cell>
          <cell r="AC26">
            <v>334</v>
          </cell>
          <cell r="AD26">
            <v>517</v>
          </cell>
          <cell r="AE26">
            <v>736</v>
          </cell>
          <cell r="AF26">
            <v>618</v>
          </cell>
          <cell r="AG26">
            <v>647</v>
          </cell>
          <cell r="AH26">
            <v>240</v>
          </cell>
          <cell r="AI26">
            <v>364</v>
          </cell>
          <cell r="AJ26">
            <v>3456</v>
          </cell>
          <cell r="AK26">
            <v>633</v>
          </cell>
          <cell r="AL26">
            <v>83</v>
          </cell>
          <cell r="AM26">
            <v>129</v>
          </cell>
          <cell r="AN26">
            <v>184</v>
          </cell>
          <cell r="AO26">
            <v>154</v>
          </cell>
          <cell r="AP26">
            <v>161</v>
          </cell>
          <cell r="AQ26">
            <v>60</v>
          </cell>
          <cell r="AR26">
            <v>91</v>
          </cell>
          <cell r="AS26">
            <v>862</v>
          </cell>
          <cell r="AT26">
            <v>158</v>
          </cell>
        </row>
        <row r="27">
          <cell r="A27" t="str">
            <v xml:space="preserve">     iv)Performance Bonus</v>
          </cell>
          <cell r="B27">
            <v>14</v>
          </cell>
          <cell r="C27">
            <v>23</v>
          </cell>
          <cell r="D27">
            <v>33</v>
          </cell>
          <cell r="E27">
            <v>24</v>
          </cell>
          <cell r="F27">
            <v>23</v>
          </cell>
          <cell r="G27">
            <v>11</v>
          </cell>
          <cell r="H27">
            <v>11</v>
          </cell>
          <cell r="I27">
            <v>139</v>
          </cell>
          <cell r="J27">
            <v>27</v>
          </cell>
          <cell r="K27">
            <v>28</v>
          </cell>
          <cell r="L27">
            <v>46</v>
          </cell>
          <cell r="M27">
            <v>66</v>
          </cell>
          <cell r="N27">
            <v>48</v>
          </cell>
          <cell r="O27">
            <v>46</v>
          </cell>
          <cell r="P27">
            <v>22</v>
          </cell>
          <cell r="Q27">
            <v>22</v>
          </cell>
          <cell r="R27">
            <v>278</v>
          </cell>
          <cell r="S27">
            <v>54</v>
          </cell>
          <cell r="T27">
            <v>42</v>
          </cell>
          <cell r="U27">
            <v>69</v>
          </cell>
          <cell r="V27">
            <v>99</v>
          </cell>
          <cell r="W27">
            <v>72</v>
          </cell>
          <cell r="X27">
            <v>69</v>
          </cell>
          <cell r="Y27">
            <v>33</v>
          </cell>
          <cell r="Z27">
            <v>33</v>
          </cell>
          <cell r="AA27">
            <v>417</v>
          </cell>
          <cell r="AB27">
            <v>82</v>
          </cell>
          <cell r="AC27">
            <v>57</v>
          </cell>
          <cell r="AD27">
            <v>95</v>
          </cell>
          <cell r="AE27">
            <v>133</v>
          </cell>
          <cell r="AF27">
            <v>99</v>
          </cell>
          <cell r="AG27">
            <v>94</v>
          </cell>
          <cell r="AH27">
            <v>47</v>
          </cell>
          <cell r="AI27">
            <v>47</v>
          </cell>
          <cell r="AJ27">
            <v>572</v>
          </cell>
          <cell r="AK27">
            <v>112</v>
          </cell>
          <cell r="AL27">
            <v>14</v>
          </cell>
          <cell r="AM27">
            <v>23</v>
          </cell>
          <cell r="AN27">
            <v>33</v>
          </cell>
          <cell r="AO27">
            <v>24</v>
          </cell>
          <cell r="AP27">
            <v>23</v>
          </cell>
          <cell r="AQ27">
            <v>11</v>
          </cell>
          <cell r="AR27">
            <v>11</v>
          </cell>
          <cell r="AS27">
            <v>139</v>
          </cell>
          <cell r="AT27">
            <v>27</v>
          </cell>
        </row>
        <row r="28">
          <cell r="A28" t="str">
            <v xml:space="preserve">      v)General estbmt. cost</v>
          </cell>
          <cell r="B28">
            <v>1139</v>
          </cell>
          <cell r="C28">
            <v>1591</v>
          </cell>
          <cell r="D28">
            <v>2588</v>
          </cell>
          <cell r="E28">
            <v>1916</v>
          </cell>
          <cell r="F28">
            <v>1880</v>
          </cell>
          <cell r="G28">
            <v>793</v>
          </cell>
          <cell r="H28">
            <v>1653</v>
          </cell>
          <cell r="I28">
            <v>11560</v>
          </cell>
          <cell r="J28">
            <v>1740</v>
          </cell>
          <cell r="K28">
            <v>2278</v>
          </cell>
          <cell r="L28">
            <v>3182</v>
          </cell>
          <cell r="M28">
            <v>5176</v>
          </cell>
          <cell r="N28">
            <v>3832</v>
          </cell>
          <cell r="O28">
            <v>3760</v>
          </cell>
          <cell r="P28">
            <v>1586</v>
          </cell>
          <cell r="Q28">
            <v>3306</v>
          </cell>
          <cell r="R28">
            <v>23120</v>
          </cell>
          <cell r="S28">
            <v>3483</v>
          </cell>
          <cell r="T28">
            <v>3418</v>
          </cell>
          <cell r="U28">
            <v>4770</v>
          </cell>
          <cell r="V28">
            <v>7764</v>
          </cell>
          <cell r="W28">
            <v>5748</v>
          </cell>
          <cell r="X28">
            <v>5637</v>
          </cell>
          <cell r="Y28">
            <v>2379</v>
          </cell>
          <cell r="Z28">
            <v>4959</v>
          </cell>
          <cell r="AA28">
            <v>34675</v>
          </cell>
          <cell r="AB28">
            <v>5226</v>
          </cell>
          <cell r="AC28">
            <v>4557</v>
          </cell>
          <cell r="AD28">
            <v>6354</v>
          </cell>
          <cell r="AE28">
            <v>10348</v>
          </cell>
          <cell r="AF28">
            <v>7658</v>
          </cell>
          <cell r="AG28">
            <v>7509</v>
          </cell>
          <cell r="AH28">
            <v>3166</v>
          </cell>
          <cell r="AI28">
            <v>6608</v>
          </cell>
          <cell r="AJ28">
            <v>46200</v>
          </cell>
          <cell r="AK28">
            <v>6969</v>
          </cell>
          <cell r="AL28">
            <v>1139</v>
          </cell>
          <cell r="AM28">
            <v>1591</v>
          </cell>
          <cell r="AN28">
            <v>2588</v>
          </cell>
          <cell r="AO28">
            <v>1916</v>
          </cell>
          <cell r="AP28">
            <v>1880</v>
          </cell>
          <cell r="AQ28">
            <v>793</v>
          </cell>
          <cell r="AR28">
            <v>1653</v>
          </cell>
          <cell r="AS28">
            <v>11560</v>
          </cell>
          <cell r="AT28">
            <v>1743</v>
          </cell>
        </row>
        <row r="29">
          <cell r="A29" t="str">
            <v xml:space="preserve">     T o t a l (i to v)</v>
          </cell>
          <cell r="B29">
            <v>1374</v>
          </cell>
          <cell r="C29">
            <v>1956</v>
          </cell>
          <cell r="D29">
            <v>3210</v>
          </cell>
          <cell r="E29">
            <v>2472</v>
          </cell>
          <cell r="F29">
            <v>2463</v>
          </cell>
          <cell r="G29">
            <v>921</v>
          </cell>
          <cell r="H29">
            <v>1761</v>
          </cell>
          <cell r="I29">
            <v>14157</v>
          </cell>
          <cell r="J29">
            <v>2056</v>
          </cell>
          <cell r="K29">
            <v>2748</v>
          </cell>
          <cell r="L29">
            <v>3912</v>
          </cell>
          <cell r="M29">
            <v>6420</v>
          </cell>
          <cell r="N29">
            <v>4944</v>
          </cell>
          <cell r="O29">
            <v>4926</v>
          </cell>
          <cell r="P29">
            <v>1842</v>
          </cell>
          <cell r="Q29">
            <v>3522</v>
          </cell>
          <cell r="R29">
            <v>28314</v>
          </cell>
          <cell r="S29">
            <v>4116</v>
          </cell>
          <cell r="T29">
            <v>4123</v>
          </cell>
          <cell r="U29">
            <v>5865</v>
          </cell>
          <cell r="V29">
            <v>9627</v>
          </cell>
          <cell r="W29">
            <v>7414</v>
          </cell>
          <cell r="X29">
            <v>7386</v>
          </cell>
          <cell r="Y29">
            <v>2763</v>
          </cell>
          <cell r="Z29">
            <v>5284</v>
          </cell>
          <cell r="AA29">
            <v>42462</v>
          </cell>
          <cell r="AB29">
            <v>6177</v>
          </cell>
          <cell r="AC29">
            <v>5498</v>
          </cell>
          <cell r="AD29">
            <v>7819</v>
          </cell>
          <cell r="AE29">
            <v>12831</v>
          </cell>
          <cell r="AF29">
            <v>9882</v>
          </cell>
          <cell r="AG29">
            <v>9845</v>
          </cell>
          <cell r="AH29">
            <v>3682</v>
          </cell>
          <cell r="AI29">
            <v>7048</v>
          </cell>
          <cell r="AJ29">
            <v>56605</v>
          </cell>
          <cell r="AK29">
            <v>8240</v>
          </cell>
          <cell r="AL29">
            <v>1374</v>
          </cell>
          <cell r="AM29">
            <v>1956</v>
          </cell>
          <cell r="AN29">
            <v>3210</v>
          </cell>
          <cell r="AO29">
            <v>2472</v>
          </cell>
          <cell r="AP29">
            <v>2463</v>
          </cell>
          <cell r="AQ29">
            <v>921</v>
          </cell>
          <cell r="AR29">
            <v>1761</v>
          </cell>
          <cell r="AS29">
            <v>14157</v>
          </cell>
          <cell r="AT29">
            <v>2060</v>
          </cell>
        </row>
        <row r="30">
          <cell r="A30" t="str">
            <v xml:space="preserve">   f)Gen. Administrative Expenses</v>
          </cell>
        </row>
        <row r="31">
          <cell r="A31" t="str">
            <v xml:space="preserve">     -Travelling Expenses</v>
          </cell>
          <cell r="B31">
            <v>75</v>
          </cell>
          <cell r="C31">
            <v>99</v>
          </cell>
          <cell r="D31">
            <v>132</v>
          </cell>
          <cell r="E31">
            <v>102</v>
          </cell>
          <cell r="F31">
            <v>108</v>
          </cell>
          <cell r="G31">
            <v>60</v>
          </cell>
          <cell r="H31">
            <v>330</v>
          </cell>
          <cell r="I31">
            <v>906</v>
          </cell>
          <cell r="J31">
            <v>93</v>
          </cell>
          <cell r="K31">
            <v>150</v>
          </cell>
          <cell r="L31">
            <v>198</v>
          </cell>
          <cell r="M31">
            <v>264</v>
          </cell>
          <cell r="N31">
            <v>204</v>
          </cell>
          <cell r="O31">
            <v>216</v>
          </cell>
          <cell r="P31">
            <v>120</v>
          </cell>
          <cell r="Q31">
            <v>660</v>
          </cell>
          <cell r="R31">
            <v>1812</v>
          </cell>
          <cell r="S31">
            <v>186</v>
          </cell>
          <cell r="T31">
            <v>224</v>
          </cell>
          <cell r="U31">
            <v>297</v>
          </cell>
          <cell r="V31">
            <v>396</v>
          </cell>
          <cell r="W31">
            <v>306</v>
          </cell>
          <cell r="X31">
            <v>324</v>
          </cell>
          <cell r="Y31">
            <v>178</v>
          </cell>
          <cell r="Z31">
            <v>990</v>
          </cell>
          <cell r="AA31">
            <v>2715</v>
          </cell>
          <cell r="AB31">
            <v>280</v>
          </cell>
          <cell r="AC31">
            <v>296</v>
          </cell>
          <cell r="AD31">
            <v>394</v>
          </cell>
          <cell r="AE31">
            <v>531</v>
          </cell>
          <cell r="AF31">
            <v>407</v>
          </cell>
          <cell r="AG31">
            <v>433</v>
          </cell>
          <cell r="AH31">
            <v>235</v>
          </cell>
          <cell r="AI31">
            <v>1319</v>
          </cell>
          <cell r="AJ31">
            <v>3615</v>
          </cell>
          <cell r="AK31">
            <v>374</v>
          </cell>
          <cell r="AL31">
            <v>75</v>
          </cell>
          <cell r="AM31">
            <v>99</v>
          </cell>
          <cell r="AN31">
            <v>132</v>
          </cell>
          <cell r="AO31">
            <v>102</v>
          </cell>
          <cell r="AP31">
            <v>108</v>
          </cell>
          <cell r="AQ31">
            <v>60</v>
          </cell>
          <cell r="AR31">
            <v>330</v>
          </cell>
          <cell r="AS31">
            <v>906</v>
          </cell>
          <cell r="AT31">
            <v>93</v>
          </cell>
        </row>
        <row r="32">
          <cell r="A32" t="str">
            <v xml:space="preserve">     -Staff Car Expenses</v>
          </cell>
          <cell r="B32">
            <v>3</v>
          </cell>
          <cell r="C32">
            <v>0</v>
          </cell>
          <cell r="D32">
            <v>9</v>
          </cell>
          <cell r="E32">
            <v>3</v>
          </cell>
          <cell r="F32">
            <v>9</v>
          </cell>
          <cell r="G32">
            <v>0</v>
          </cell>
          <cell r="H32">
            <v>0</v>
          </cell>
          <cell r="I32">
            <v>24</v>
          </cell>
          <cell r="K32">
            <v>6</v>
          </cell>
          <cell r="L32">
            <v>0</v>
          </cell>
          <cell r="M32">
            <v>18</v>
          </cell>
          <cell r="N32">
            <v>6</v>
          </cell>
          <cell r="O32">
            <v>18</v>
          </cell>
          <cell r="P32">
            <v>0</v>
          </cell>
          <cell r="Q32">
            <v>0</v>
          </cell>
          <cell r="R32">
            <v>48</v>
          </cell>
          <cell r="T32">
            <v>9</v>
          </cell>
          <cell r="U32">
            <v>2</v>
          </cell>
          <cell r="V32">
            <v>27</v>
          </cell>
          <cell r="W32">
            <v>9</v>
          </cell>
          <cell r="X32">
            <v>27</v>
          </cell>
          <cell r="Y32">
            <v>1</v>
          </cell>
          <cell r="Z32">
            <v>1</v>
          </cell>
          <cell r="AA32">
            <v>76</v>
          </cell>
          <cell r="AC32">
            <v>11</v>
          </cell>
          <cell r="AD32">
            <v>5</v>
          </cell>
          <cell r="AE32">
            <v>35</v>
          </cell>
          <cell r="AF32">
            <v>10</v>
          </cell>
          <cell r="AG32">
            <v>38</v>
          </cell>
          <cell r="AH32">
            <v>4</v>
          </cell>
          <cell r="AI32">
            <v>4</v>
          </cell>
          <cell r="AJ32">
            <v>107</v>
          </cell>
          <cell r="AL32">
            <v>3</v>
          </cell>
          <cell r="AM32">
            <v>0</v>
          </cell>
          <cell r="AN32">
            <v>9</v>
          </cell>
          <cell r="AO32">
            <v>3</v>
          </cell>
          <cell r="AP32">
            <v>9</v>
          </cell>
          <cell r="AQ32">
            <v>0</v>
          </cell>
          <cell r="AR32">
            <v>0</v>
          </cell>
          <cell r="AS32">
            <v>24</v>
          </cell>
          <cell r="AT32">
            <v>0</v>
          </cell>
        </row>
        <row r="33">
          <cell r="A33" t="str">
            <v xml:space="preserve">     -Communication Expenses</v>
          </cell>
          <cell r="B33">
            <v>15</v>
          </cell>
          <cell r="C33">
            <v>24</v>
          </cell>
          <cell r="D33">
            <v>33</v>
          </cell>
          <cell r="E33">
            <v>21</v>
          </cell>
          <cell r="F33">
            <v>18</v>
          </cell>
          <cell r="G33">
            <v>21</v>
          </cell>
          <cell r="H33">
            <v>144</v>
          </cell>
          <cell r="I33">
            <v>276</v>
          </cell>
          <cell r="J33">
            <v>12</v>
          </cell>
          <cell r="K33">
            <v>30</v>
          </cell>
          <cell r="L33">
            <v>48</v>
          </cell>
          <cell r="M33">
            <v>66</v>
          </cell>
          <cell r="N33">
            <v>42</v>
          </cell>
          <cell r="O33">
            <v>36</v>
          </cell>
          <cell r="P33">
            <v>42</v>
          </cell>
          <cell r="Q33">
            <v>288</v>
          </cell>
          <cell r="R33">
            <v>552</v>
          </cell>
          <cell r="S33">
            <v>24</v>
          </cell>
          <cell r="T33">
            <v>45</v>
          </cell>
          <cell r="U33">
            <v>71</v>
          </cell>
          <cell r="V33">
            <v>99</v>
          </cell>
          <cell r="W33">
            <v>63</v>
          </cell>
          <cell r="X33">
            <v>54</v>
          </cell>
          <cell r="Y33">
            <v>60</v>
          </cell>
          <cell r="Z33">
            <v>433</v>
          </cell>
          <cell r="AA33">
            <v>825</v>
          </cell>
          <cell r="AB33">
            <v>36</v>
          </cell>
          <cell r="AC33">
            <v>55</v>
          </cell>
          <cell r="AD33">
            <v>92</v>
          </cell>
          <cell r="AE33">
            <v>131</v>
          </cell>
          <cell r="AF33">
            <v>83</v>
          </cell>
          <cell r="AG33">
            <v>74</v>
          </cell>
          <cell r="AH33">
            <v>78</v>
          </cell>
          <cell r="AI33">
            <v>580</v>
          </cell>
          <cell r="AJ33">
            <v>1093</v>
          </cell>
          <cell r="AK33">
            <v>52</v>
          </cell>
          <cell r="AL33">
            <v>15</v>
          </cell>
          <cell r="AM33">
            <v>24</v>
          </cell>
          <cell r="AN33">
            <v>33</v>
          </cell>
          <cell r="AO33">
            <v>21</v>
          </cell>
          <cell r="AP33">
            <v>18</v>
          </cell>
          <cell r="AQ33">
            <v>21</v>
          </cell>
          <cell r="AR33">
            <v>144</v>
          </cell>
          <cell r="AS33">
            <v>276</v>
          </cell>
          <cell r="AT33">
            <v>12</v>
          </cell>
        </row>
        <row r="34">
          <cell r="A34" t="str">
            <v xml:space="preserve">     -Printing Expenses</v>
          </cell>
          <cell r="B34">
            <v>9</v>
          </cell>
          <cell r="C34">
            <v>12</v>
          </cell>
          <cell r="D34">
            <v>21</v>
          </cell>
          <cell r="E34">
            <v>12</v>
          </cell>
          <cell r="F34">
            <v>9</v>
          </cell>
          <cell r="G34">
            <v>6</v>
          </cell>
          <cell r="H34">
            <v>72</v>
          </cell>
          <cell r="I34">
            <v>141</v>
          </cell>
          <cell r="J34">
            <v>12</v>
          </cell>
          <cell r="K34">
            <v>18</v>
          </cell>
          <cell r="L34">
            <v>24</v>
          </cell>
          <cell r="M34">
            <v>42</v>
          </cell>
          <cell r="N34">
            <v>24</v>
          </cell>
          <cell r="O34">
            <v>18</v>
          </cell>
          <cell r="P34">
            <v>12</v>
          </cell>
          <cell r="Q34">
            <v>144</v>
          </cell>
          <cell r="R34">
            <v>282</v>
          </cell>
          <cell r="S34">
            <v>24</v>
          </cell>
          <cell r="T34">
            <v>27</v>
          </cell>
          <cell r="U34">
            <v>36</v>
          </cell>
          <cell r="V34">
            <v>63</v>
          </cell>
          <cell r="W34">
            <v>36</v>
          </cell>
          <cell r="X34">
            <v>24</v>
          </cell>
          <cell r="Y34">
            <v>18</v>
          </cell>
          <cell r="Z34">
            <v>215</v>
          </cell>
          <cell r="AA34">
            <v>419</v>
          </cell>
          <cell r="AB34">
            <v>37</v>
          </cell>
          <cell r="AC34">
            <v>36</v>
          </cell>
          <cell r="AD34">
            <v>48</v>
          </cell>
          <cell r="AE34">
            <v>82</v>
          </cell>
          <cell r="AF34">
            <v>45</v>
          </cell>
          <cell r="AG34">
            <v>30</v>
          </cell>
          <cell r="AH34">
            <v>27</v>
          </cell>
          <cell r="AI34">
            <v>284</v>
          </cell>
          <cell r="AJ34">
            <v>552</v>
          </cell>
          <cell r="AK34">
            <v>49</v>
          </cell>
          <cell r="AL34">
            <v>9</v>
          </cell>
          <cell r="AM34">
            <v>12</v>
          </cell>
          <cell r="AN34">
            <v>21</v>
          </cell>
          <cell r="AO34">
            <v>12</v>
          </cell>
          <cell r="AP34">
            <v>9</v>
          </cell>
          <cell r="AQ34">
            <v>6</v>
          </cell>
          <cell r="AR34">
            <v>72</v>
          </cell>
          <cell r="AS34">
            <v>141</v>
          </cell>
          <cell r="AT34">
            <v>12</v>
          </cell>
        </row>
        <row r="35">
          <cell r="A35" t="str">
            <v xml:space="preserve">     -Charity &amp; Donations</v>
          </cell>
          <cell r="B35">
            <v>0</v>
          </cell>
          <cell r="C35">
            <v>0</v>
          </cell>
          <cell r="D35">
            <v>0</v>
          </cell>
          <cell r="E35">
            <v>0</v>
          </cell>
          <cell r="F35">
            <v>0</v>
          </cell>
          <cell r="G35">
            <v>0</v>
          </cell>
          <cell r="H35">
            <v>978</v>
          </cell>
          <cell r="I35">
            <v>978</v>
          </cell>
          <cell r="K35">
            <v>0</v>
          </cell>
          <cell r="L35">
            <v>0</v>
          </cell>
          <cell r="M35">
            <v>0</v>
          </cell>
          <cell r="N35">
            <v>0</v>
          </cell>
          <cell r="O35">
            <v>0</v>
          </cell>
          <cell r="P35">
            <v>0</v>
          </cell>
          <cell r="Q35">
            <v>1956</v>
          </cell>
          <cell r="R35">
            <v>1956</v>
          </cell>
          <cell r="T35">
            <v>0</v>
          </cell>
          <cell r="U35">
            <v>0</v>
          </cell>
          <cell r="V35">
            <v>0</v>
          </cell>
          <cell r="W35">
            <v>0</v>
          </cell>
          <cell r="X35">
            <v>0</v>
          </cell>
          <cell r="Y35">
            <v>0</v>
          </cell>
          <cell r="Z35">
            <v>2934</v>
          </cell>
          <cell r="AA35">
            <v>2934</v>
          </cell>
          <cell r="AC35">
            <v>0</v>
          </cell>
          <cell r="AD35">
            <v>0</v>
          </cell>
          <cell r="AE35">
            <v>0</v>
          </cell>
          <cell r="AF35">
            <v>0</v>
          </cell>
          <cell r="AG35">
            <v>0</v>
          </cell>
          <cell r="AH35">
            <v>0</v>
          </cell>
          <cell r="AI35">
            <v>3913</v>
          </cell>
          <cell r="AJ35">
            <v>3913</v>
          </cell>
          <cell r="AL35">
            <v>0</v>
          </cell>
          <cell r="AM35">
            <v>0</v>
          </cell>
          <cell r="AN35">
            <v>0</v>
          </cell>
          <cell r="AO35">
            <v>0</v>
          </cell>
          <cell r="AP35">
            <v>0</v>
          </cell>
          <cell r="AQ35">
            <v>0</v>
          </cell>
          <cell r="AR35">
            <v>978</v>
          </cell>
          <cell r="AS35">
            <v>978</v>
          </cell>
          <cell r="AT35">
            <v>0</v>
          </cell>
        </row>
        <row r="36">
          <cell r="A36" t="str">
            <v xml:space="preserve">     -Entertainment Expenses</v>
          </cell>
          <cell r="B36">
            <v>0</v>
          </cell>
          <cell r="C36">
            <v>0</v>
          </cell>
          <cell r="D36">
            <v>0</v>
          </cell>
          <cell r="E36">
            <v>0</v>
          </cell>
          <cell r="F36">
            <v>0</v>
          </cell>
          <cell r="G36">
            <v>0</v>
          </cell>
          <cell r="H36">
            <v>1</v>
          </cell>
          <cell r="I36">
            <v>1</v>
          </cell>
          <cell r="K36">
            <v>0</v>
          </cell>
          <cell r="L36">
            <v>0</v>
          </cell>
          <cell r="M36">
            <v>0</v>
          </cell>
          <cell r="N36">
            <v>0</v>
          </cell>
          <cell r="O36">
            <v>0</v>
          </cell>
          <cell r="P36">
            <v>0</v>
          </cell>
          <cell r="Q36">
            <v>2</v>
          </cell>
          <cell r="R36">
            <v>2</v>
          </cell>
          <cell r="T36">
            <v>0</v>
          </cell>
          <cell r="U36">
            <v>0</v>
          </cell>
          <cell r="V36">
            <v>0</v>
          </cell>
          <cell r="W36">
            <v>0</v>
          </cell>
          <cell r="X36">
            <v>0</v>
          </cell>
          <cell r="Y36">
            <v>0</v>
          </cell>
          <cell r="Z36">
            <v>3</v>
          </cell>
          <cell r="AA36">
            <v>3</v>
          </cell>
          <cell r="AC36">
            <v>0</v>
          </cell>
          <cell r="AD36">
            <v>1</v>
          </cell>
          <cell r="AE36">
            <v>2</v>
          </cell>
          <cell r="AF36">
            <v>0</v>
          </cell>
          <cell r="AG36">
            <v>1</v>
          </cell>
          <cell r="AH36">
            <v>1</v>
          </cell>
          <cell r="AI36">
            <v>4</v>
          </cell>
          <cell r="AJ36">
            <v>9</v>
          </cell>
          <cell r="AL36">
            <v>0</v>
          </cell>
          <cell r="AM36">
            <v>0</v>
          </cell>
          <cell r="AN36">
            <v>0</v>
          </cell>
          <cell r="AO36">
            <v>0</v>
          </cell>
          <cell r="AP36">
            <v>0</v>
          </cell>
          <cell r="AQ36">
            <v>0</v>
          </cell>
          <cell r="AR36">
            <v>1</v>
          </cell>
          <cell r="AS36">
            <v>1</v>
          </cell>
          <cell r="AT36">
            <v>0</v>
          </cell>
        </row>
        <row r="37">
          <cell r="A37" t="str">
            <v xml:space="preserve">     -Legal Expenses</v>
          </cell>
          <cell r="B37">
            <v>0</v>
          </cell>
          <cell r="C37">
            <v>3</v>
          </cell>
          <cell r="D37">
            <v>2</v>
          </cell>
          <cell r="E37">
            <v>3</v>
          </cell>
          <cell r="F37">
            <v>4</v>
          </cell>
          <cell r="G37">
            <v>4</v>
          </cell>
          <cell r="H37">
            <v>77</v>
          </cell>
          <cell r="I37">
            <v>93</v>
          </cell>
          <cell r="K37">
            <v>0</v>
          </cell>
          <cell r="L37">
            <v>6</v>
          </cell>
          <cell r="M37">
            <v>4</v>
          </cell>
          <cell r="N37">
            <v>6</v>
          </cell>
          <cell r="O37">
            <v>8</v>
          </cell>
          <cell r="P37">
            <v>8</v>
          </cell>
          <cell r="Q37">
            <v>154</v>
          </cell>
          <cell r="R37">
            <v>186</v>
          </cell>
          <cell r="T37">
            <v>0</v>
          </cell>
          <cell r="U37">
            <v>9</v>
          </cell>
          <cell r="V37">
            <v>6</v>
          </cell>
          <cell r="W37">
            <v>9</v>
          </cell>
          <cell r="X37">
            <v>12</v>
          </cell>
          <cell r="Y37">
            <v>12</v>
          </cell>
          <cell r="Z37">
            <v>231</v>
          </cell>
          <cell r="AA37">
            <v>279</v>
          </cell>
          <cell r="AC37">
            <v>3</v>
          </cell>
          <cell r="AD37">
            <v>15</v>
          </cell>
          <cell r="AE37">
            <v>10</v>
          </cell>
          <cell r="AF37">
            <v>12</v>
          </cell>
          <cell r="AG37">
            <v>18</v>
          </cell>
          <cell r="AH37">
            <v>18</v>
          </cell>
          <cell r="AI37">
            <v>310</v>
          </cell>
          <cell r="AJ37">
            <v>386</v>
          </cell>
          <cell r="AL37">
            <v>0</v>
          </cell>
          <cell r="AM37">
            <v>3</v>
          </cell>
          <cell r="AN37">
            <v>2</v>
          </cell>
          <cell r="AO37">
            <v>3</v>
          </cell>
          <cell r="AP37">
            <v>4</v>
          </cell>
          <cell r="AQ37">
            <v>4</v>
          </cell>
          <cell r="AR37">
            <v>77</v>
          </cell>
          <cell r="AS37">
            <v>93</v>
          </cell>
          <cell r="AT37">
            <v>0</v>
          </cell>
        </row>
        <row r="38">
          <cell r="A38" t="str">
            <v xml:space="preserve">     -Security Expenses etc.</v>
          </cell>
          <cell r="B38">
            <v>131</v>
          </cell>
          <cell r="C38">
            <v>149</v>
          </cell>
          <cell r="D38">
            <v>159</v>
          </cell>
          <cell r="E38">
            <v>87</v>
          </cell>
          <cell r="F38">
            <v>137</v>
          </cell>
          <cell r="G38">
            <v>63</v>
          </cell>
          <cell r="H38">
            <v>96</v>
          </cell>
          <cell r="I38">
            <v>822</v>
          </cell>
          <cell r="K38">
            <v>262</v>
          </cell>
          <cell r="L38">
            <v>298</v>
          </cell>
          <cell r="M38">
            <v>318</v>
          </cell>
          <cell r="N38">
            <v>174</v>
          </cell>
          <cell r="O38">
            <v>274</v>
          </cell>
          <cell r="P38">
            <v>126</v>
          </cell>
          <cell r="Q38">
            <v>192</v>
          </cell>
          <cell r="R38">
            <v>1644</v>
          </cell>
          <cell r="T38">
            <v>393</v>
          </cell>
          <cell r="U38">
            <v>447</v>
          </cell>
          <cell r="V38">
            <v>477</v>
          </cell>
          <cell r="W38">
            <v>261</v>
          </cell>
          <cell r="X38">
            <v>411</v>
          </cell>
          <cell r="Y38">
            <v>189</v>
          </cell>
          <cell r="Z38">
            <v>288</v>
          </cell>
          <cell r="AA38">
            <v>2466</v>
          </cell>
          <cell r="AC38">
            <v>525</v>
          </cell>
          <cell r="AD38">
            <v>596</v>
          </cell>
          <cell r="AE38">
            <v>636</v>
          </cell>
          <cell r="AF38">
            <v>350</v>
          </cell>
          <cell r="AG38">
            <v>550</v>
          </cell>
          <cell r="AH38">
            <v>253</v>
          </cell>
          <cell r="AI38">
            <v>387</v>
          </cell>
          <cell r="AJ38">
            <v>3297</v>
          </cell>
          <cell r="AL38">
            <v>131</v>
          </cell>
          <cell r="AM38">
            <v>149</v>
          </cell>
          <cell r="AN38">
            <v>159</v>
          </cell>
          <cell r="AO38">
            <v>87</v>
          </cell>
          <cell r="AP38">
            <v>137</v>
          </cell>
          <cell r="AQ38">
            <v>63</v>
          </cell>
          <cell r="AR38">
            <v>96</v>
          </cell>
          <cell r="AS38">
            <v>822</v>
          </cell>
          <cell r="AT38">
            <v>0</v>
          </cell>
        </row>
        <row r="39">
          <cell r="A39" t="str">
            <v xml:space="preserve">     -Advertisement</v>
          </cell>
          <cell r="B39">
            <v>3</v>
          </cell>
          <cell r="C39">
            <v>7</v>
          </cell>
          <cell r="D39">
            <v>16</v>
          </cell>
          <cell r="E39">
            <v>21</v>
          </cell>
          <cell r="F39">
            <v>28</v>
          </cell>
          <cell r="G39">
            <v>16</v>
          </cell>
          <cell r="H39">
            <v>375</v>
          </cell>
          <cell r="I39">
            <v>466</v>
          </cell>
          <cell r="K39">
            <v>6</v>
          </cell>
          <cell r="L39">
            <v>14</v>
          </cell>
          <cell r="M39">
            <v>32</v>
          </cell>
          <cell r="N39">
            <v>42</v>
          </cell>
          <cell r="O39">
            <v>56</v>
          </cell>
          <cell r="P39">
            <v>32</v>
          </cell>
          <cell r="Q39">
            <v>750</v>
          </cell>
          <cell r="R39">
            <v>932</v>
          </cell>
          <cell r="T39">
            <v>9</v>
          </cell>
          <cell r="U39">
            <v>21</v>
          </cell>
          <cell r="V39">
            <v>48</v>
          </cell>
          <cell r="W39">
            <v>63</v>
          </cell>
          <cell r="X39">
            <v>84</v>
          </cell>
          <cell r="Y39">
            <v>48</v>
          </cell>
          <cell r="Z39">
            <v>1125</v>
          </cell>
          <cell r="AA39">
            <v>1398</v>
          </cell>
          <cell r="AC39">
            <v>13</v>
          </cell>
          <cell r="AD39">
            <v>29</v>
          </cell>
          <cell r="AE39">
            <v>65</v>
          </cell>
          <cell r="AF39">
            <v>84</v>
          </cell>
          <cell r="AG39">
            <v>115</v>
          </cell>
          <cell r="AH39">
            <v>65</v>
          </cell>
          <cell r="AI39">
            <v>1500</v>
          </cell>
          <cell r="AJ39">
            <v>1871</v>
          </cell>
          <cell r="AL39">
            <v>3</v>
          </cell>
          <cell r="AM39">
            <v>7</v>
          </cell>
          <cell r="AN39">
            <v>16</v>
          </cell>
          <cell r="AO39">
            <v>21</v>
          </cell>
          <cell r="AP39">
            <v>28</v>
          </cell>
          <cell r="AQ39">
            <v>16</v>
          </cell>
          <cell r="AR39">
            <v>375</v>
          </cell>
          <cell r="AS39">
            <v>466</v>
          </cell>
          <cell r="AT39">
            <v>0</v>
          </cell>
        </row>
        <row r="40">
          <cell r="A40" t="str">
            <v xml:space="preserve">     -Insurance Expenses</v>
          </cell>
          <cell r="B40">
            <v>97</v>
          </cell>
          <cell r="C40">
            <v>236</v>
          </cell>
          <cell r="D40">
            <v>280</v>
          </cell>
          <cell r="E40">
            <v>217</v>
          </cell>
          <cell r="F40">
            <v>217</v>
          </cell>
          <cell r="G40">
            <v>257</v>
          </cell>
          <cell r="H40">
            <v>3</v>
          </cell>
          <cell r="I40">
            <v>1307</v>
          </cell>
          <cell r="K40">
            <v>194</v>
          </cell>
          <cell r="L40">
            <v>472</v>
          </cell>
          <cell r="M40">
            <v>560</v>
          </cell>
          <cell r="N40">
            <v>434</v>
          </cell>
          <cell r="O40">
            <v>434</v>
          </cell>
          <cell r="P40">
            <v>514</v>
          </cell>
          <cell r="Q40">
            <v>6</v>
          </cell>
          <cell r="R40">
            <v>2614</v>
          </cell>
          <cell r="T40">
            <v>291</v>
          </cell>
          <cell r="U40">
            <v>708</v>
          </cell>
          <cell r="V40">
            <v>840</v>
          </cell>
          <cell r="W40">
            <v>651</v>
          </cell>
          <cell r="X40">
            <v>651</v>
          </cell>
          <cell r="Y40">
            <v>771</v>
          </cell>
          <cell r="Z40">
            <v>9</v>
          </cell>
          <cell r="AA40">
            <v>3921</v>
          </cell>
          <cell r="AC40">
            <v>390</v>
          </cell>
          <cell r="AD40">
            <v>945</v>
          </cell>
          <cell r="AE40">
            <v>1120</v>
          </cell>
          <cell r="AF40">
            <v>869</v>
          </cell>
          <cell r="AG40">
            <v>870</v>
          </cell>
          <cell r="AH40">
            <v>1029</v>
          </cell>
          <cell r="AI40">
            <v>15</v>
          </cell>
          <cell r="AJ40">
            <v>5238</v>
          </cell>
          <cell r="AL40">
            <v>97</v>
          </cell>
          <cell r="AM40">
            <v>236</v>
          </cell>
          <cell r="AN40">
            <v>280</v>
          </cell>
          <cell r="AO40">
            <v>217</v>
          </cell>
          <cell r="AP40">
            <v>217</v>
          </cell>
          <cell r="AQ40">
            <v>257</v>
          </cell>
          <cell r="AR40">
            <v>3</v>
          </cell>
          <cell r="AS40">
            <v>1307</v>
          </cell>
          <cell r="AT40">
            <v>0</v>
          </cell>
        </row>
        <row r="41">
          <cell r="A41" t="str">
            <v xml:space="preserve">     -Taxes &amp; Licence Fees</v>
          </cell>
          <cell r="B41">
            <v>2</v>
          </cell>
          <cell r="C41">
            <v>3</v>
          </cell>
          <cell r="D41">
            <v>58</v>
          </cell>
          <cell r="E41">
            <v>37</v>
          </cell>
          <cell r="F41">
            <v>0</v>
          </cell>
          <cell r="G41">
            <v>0</v>
          </cell>
          <cell r="H41">
            <v>55</v>
          </cell>
          <cell r="I41">
            <v>155</v>
          </cell>
          <cell r="K41">
            <v>4</v>
          </cell>
          <cell r="L41">
            <v>6</v>
          </cell>
          <cell r="M41">
            <v>116</v>
          </cell>
          <cell r="N41">
            <v>74</v>
          </cell>
          <cell r="O41">
            <v>0</v>
          </cell>
          <cell r="P41">
            <v>0</v>
          </cell>
          <cell r="Q41">
            <v>110</v>
          </cell>
          <cell r="R41">
            <v>310</v>
          </cell>
          <cell r="T41">
            <v>6</v>
          </cell>
          <cell r="U41">
            <v>9</v>
          </cell>
          <cell r="V41">
            <v>174</v>
          </cell>
          <cell r="W41">
            <v>111</v>
          </cell>
          <cell r="X41">
            <v>0</v>
          </cell>
          <cell r="Y41">
            <v>0</v>
          </cell>
          <cell r="Z41">
            <v>165</v>
          </cell>
          <cell r="AA41">
            <v>465</v>
          </cell>
          <cell r="AC41">
            <v>9</v>
          </cell>
          <cell r="AD41">
            <v>13</v>
          </cell>
          <cell r="AE41">
            <v>233</v>
          </cell>
          <cell r="AF41">
            <v>151</v>
          </cell>
          <cell r="AG41">
            <v>3</v>
          </cell>
          <cell r="AH41">
            <v>2</v>
          </cell>
          <cell r="AI41">
            <v>220</v>
          </cell>
          <cell r="AJ41">
            <v>631</v>
          </cell>
          <cell r="AL41">
            <v>2</v>
          </cell>
          <cell r="AM41">
            <v>3</v>
          </cell>
          <cell r="AN41">
            <v>58</v>
          </cell>
          <cell r="AO41">
            <v>37</v>
          </cell>
          <cell r="AP41">
            <v>0</v>
          </cell>
          <cell r="AQ41">
            <v>0</v>
          </cell>
          <cell r="AR41">
            <v>55</v>
          </cell>
          <cell r="AS41">
            <v>155</v>
          </cell>
          <cell r="AT41">
            <v>0</v>
          </cell>
        </row>
        <row r="42">
          <cell r="A42" t="str">
            <v xml:space="preserve">     -Rent</v>
          </cell>
          <cell r="B42">
            <v>32</v>
          </cell>
          <cell r="C42">
            <v>21</v>
          </cell>
          <cell r="D42">
            <v>207</v>
          </cell>
          <cell r="E42">
            <v>109</v>
          </cell>
          <cell r="F42">
            <v>37</v>
          </cell>
          <cell r="G42">
            <v>12</v>
          </cell>
          <cell r="H42">
            <v>180</v>
          </cell>
          <cell r="I42">
            <v>598</v>
          </cell>
          <cell r="K42">
            <v>64</v>
          </cell>
          <cell r="L42">
            <v>42</v>
          </cell>
          <cell r="M42">
            <v>414</v>
          </cell>
          <cell r="N42">
            <v>218</v>
          </cell>
          <cell r="O42">
            <v>74</v>
          </cell>
          <cell r="P42">
            <v>24</v>
          </cell>
          <cell r="Q42">
            <v>360</v>
          </cell>
          <cell r="R42">
            <v>1196</v>
          </cell>
          <cell r="T42">
            <v>96</v>
          </cell>
          <cell r="U42">
            <v>63</v>
          </cell>
          <cell r="V42">
            <v>621</v>
          </cell>
          <cell r="W42">
            <v>327</v>
          </cell>
          <cell r="X42">
            <v>111</v>
          </cell>
          <cell r="Y42">
            <v>36</v>
          </cell>
          <cell r="Z42">
            <v>540</v>
          </cell>
          <cell r="AA42">
            <v>1794</v>
          </cell>
          <cell r="AC42">
            <v>128</v>
          </cell>
          <cell r="AD42">
            <v>87</v>
          </cell>
          <cell r="AE42">
            <v>830</v>
          </cell>
          <cell r="AF42">
            <v>438</v>
          </cell>
          <cell r="AG42">
            <v>150</v>
          </cell>
          <cell r="AH42">
            <v>51</v>
          </cell>
          <cell r="AI42">
            <v>723</v>
          </cell>
          <cell r="AJ42">
            <v>2407</v>
          </cell>
          <cell r="AL42">
            <v>32</v>
          </cell>
          <cell r="AM42">
            <v>21</v>
          </cell>
          <cell r="AN42">
            <v>207</v>
          </cell>
          <cell r="AO42">
            <v>109</v>
          </cell>
          <cell r="AP42">
            <v>37</v>
          </cell>
          <cell r="AQ42">
            <v>12</v>
          </cell>
          <cell r="AR42">
            <v>180</v>
          </cell>
          <cell r="AS42">
            <v>598</v>
          </cell>
          <cell r="AT42">
            <v>0</v>
          </cell>
        </row>
        <row r="43">
          <cell r="A43" t="str">
            <v xml:space="preserve">     -Hire charges</v>
          </cell>
          <cell r="B43">
            <v>107</v>
          </cell>
          <cell r="C43">
            <v>31</v>
          </cell>
          <cell r="D43">
            <v>80</v>
          </cell>
          <cell r="E43">
            <v>44</v>
          </cell>
          <cell r="F43">
            <v>65</v>
          </cell>
          <cell r="G43">
            <v>45</v>
          </cell>
          <cell r="H43">
            <v>103</v>
          </cell>
          <cell r="I43">
            <v>475</v>
          </cell>
          <cell r="K43">
            <v>214</v>
          </cell>
          <cell r="L43">
            <v>62</v>
          </cell>
          <cell r="M43">
            <v>160</v>
          </cell>
          <cell r="N43">
            <v>88</v>
          </cell>
          <cell r="O43">
            <v>130</v>
          </cell>
          <cell r="P43">
            <v>90</v>
          </cell>
          <cell r="Q43">
            <v>206</v>
          </cell>
          <cell r="R43">
            <v>950</v>
          </cell>
          <cell r="T43">
            <v>321</v>
          </cell>
          <cell r="U43">
            <v>93</v>
          </cell>
          <cell r="V43">
            <v>240</v>
          </cell>
          <cell r="W43">
            <v>132</v>
          </cell>
          <cell r="X43">
            <v>195</v>
          </cell>
          <cell r="Y43">
            <v>135</v>
          </cell>
          <cell r="Z43">
            <v>309</v>
          </cell>
          <cell r="AA43">
            <v>1425</v>
          </cell>
          <cell r="AC43">
            <v>430</v>
          </cell>
          <cell r="AD43">
            <v>126</v>
          </cell>
          <cell r="AE43">
            <v>320</v>
          </cell>
          <cell r="AF43">
            <v>179</v>
          </cell>
          <cell r="AG43">
            <v>260</v>
          </cell>
          <cell r="AH43">
            <v>183</v>
          </cell>
          <cell r="AI43">
            <v>413</v>
          </cell>
          <cell r="AJ43">
            <v>1911</v>
          </cell>
          <cell r="AL43">
            <v>107</v>
          </cell>
          <cell r="AM43">
            <v>31</v>
          </cell>
          <cell r="AN43">
            <v>80</v>
          </cell>
          <cell r="AO43">
            <v>44</v>
          </cell>
          <cell r="AP43">
            <v>65</v>
          </cell>
          <cell r="AQ43">
            <v>45</v>
          </cell>
          <cell r="AR43">
            <v>103</v>
          </cell>
          <cell r="AS43">
            <v>475</v>
          </cell>
          <cell r="AT43">
            <v>0</v>
          </cell>
        </row>
        <row r="44">
          <cell r="A44" t="str">
            <v xml:space="preserve">     -Technical Assistance</v>
          </cell>
          <cell r="B44">
            <v>0</v>
          </cell>
          <cell r="C44">
            <v>6</v>
          </cell>
          <cell r="D44">
            <v>10</v>
          </cell>
          <cell r="E44">
            <v>4</v>
          </cell>
          <cell r="F44">
            <v>25</v>
          </cell>
          <cell r="G44">
            <v>5</v>
          </cell>
          <cell r="H44">
            <v>0</v>
          </cell>
          <cell r="I44">
            <v>50</v>
          </cell>
          <cell r="K44">
            <v>0</v>
          </cell>
          <cell r="L44">
            <v>12</v>
          </cell>
          <cell r="M44">
            <v>20</v>
          </cell>
          <cell r="N44">
            <v>8</v>
          </cell>
          <cell r="O44">
            <v>50</v>
          </cell>
          <cell r="P44">
            <v>10</v>
          </cell>
          <cell r="Q44">
            <v>0</v>
          </cell>
          <cell r="R44">
            <v>100</v>
          </cell>
          <cell r="T44">
            <v>0</v>
          </cell>
          <cell r="U44">
            <v>18</v>
          </cell>
          <cell r="V44">
            <v>30</v>
          </cell>
          <cell r="W44">
            <v>12</v>
          </cell>
          <cell r="X44">
            <v>75</v>
          </cell>
          <cell r="Y44">
            <v>15</v>
          </cell>
          <cell r="Z44">
            <v>0</v>
          </cell>
          <cell r="AA44">
            <v>150</v>
          </cell>
          <cell r="AC44">
            <v>2</v>
          </cell>
          <cell r="AD44">
            <v>24</v>
          </cell>
          <cell r="AE44">
            <v>42</v>
          </cell>
          <cell r="AF44">
            <v>16</v>
          </cell>
          <cell r="AG44">
            <v>100</v>
          </cell>
          <cell r="AH44">
            <v>23</v>
          </cell>
          <cell r="AI44">
            <v>0</v>
          </cell>
          <cell r="AJ44">
            <v>207</v>
          </cell>
          <cell r="AL44">
            <v>0</v>
          </cell>
          <cell r="AM44">
            <v>6</v>
          </cell>
          <cell r="AN44">
            <v>10</v>
          </cell>
          <cell r="AO44">
            <v>4</v>
          </cell>
          <cell r="AP44">
            <v>25</v>
          </cell>
          <cell r="AQ44">
            <v>5</v>
          </cell>
          <cell r="AR44">
            <v>0</v>
          </cell>
          <cell r="AS44">
            <v>50</v>
          </cell>
          <cell r="AT44">
            <v>0</v>
          </cell>
        </row>
        <row r="45">
          <cell r="A45" t="str">
            <v xml:space="preserve">     -Demmurage &amp; wharfage</v>
          </cell>
          <cell r="B45">
            <v>0</v>
          </cell>
          <cell r="C45">
            <v>1</v>
          </cell>
          <cell r="D45">
            <v>20</v>
          </cell>
          <cell r="E45">
            <v>6</v>
          </cell>
          <cell r="F45">
            <v>4</v>
          </cell>
          <cell r="G45">
            <v>0</v>
          </cell>
          <cell r="H45">
            <v>0</v>
          </cell>
          <cell r="I45">
            <v>31</v>
          </cell>
          <cell r="K45">
            <v>0</v>
          </cell>
          <cell r="L45">
            <v>2</v>
          </cell>
          <cell r="M45">
            <v>40</v>
          </cell>
          <cell r="N45">
            <v>12</v>
          </cell>
          <cell r="O45">
            <v>8</v>
          </cell>
          <cell r="P45">
            <v>0</v>
          </cell>
          <cell r="Q45">
            <v>0</v>
          </cell>
          <cell r="R45">
            <v>62</v>
          </cell>
          <cell r="T45">
            <v>0</v>
          </cell>
          <cell r="U45">
            <v>3</v>
          </cell>
          <cell r="V45">
            <v>60</v>
          </cell>
          <cell r="W45">
            <v>18</v>
          </cell>
          <cell r="X45">
            <v>12</v>
          </cell>
          <cell r="Y45">
            <v>0</v>
          </cell>
          <cell r="Z45">
            <v>0</v>
          </cell>
          <cell r="AA45">
            <v>93</v>
          </cell>
          <cell r="AC45">
            <v>0</v>
          </cell>
          <cell r="AD45">
            <v>6</v>
          </cell>
          <cell r="AE45">
            <v>81</v>
          </cell>
          <cell r="AF45">
            <v>24</v>
          </cell>
          <cell r="AG45">
            <v>17</v>
          </cell>
          <cell r="AH45">
            <v>0</v>
          </cell>
          <cell r="AI45">
            <v>0</v>
          </cell>
          <cell r="AJ45">
            <v>128</v>
          </cell>
          <cell r="AL45">
            <v>0</v>
          </cell>
          <cell r="AM45">
            <v>1</v>
          </cell>
          <cell r="AN45">
            <v>20</v>
          </cell>
          <cell r="AO45">
            <v>6</v>
          </cell>
          <cell r="AP45">
            <v>4</v>
          </cell>
          <cell r="AQ45">
            <v>0</v>
          </cell>
          <cell r="AR45">
            <v>0</v>
          </cell>
          <cell r="AS45">
            <v>31</v>
          </cell>
          <cell r="AT45">
            <v>0</v>
          </cell>
        </row>
        <row r="46">
          <cell r="A46" t="str">
            <v xml:space="preserve">     -Electricity &amp; water charges</v>
          </cell>
          <cell r="B46">
            <v>1</v>
          </cell>
          <cell r="C46">
            <v>7</v>
          </cell>
          <cell r="D46">
            <v>140</v>
          </cell>
          <cell r="E46">
            <v>154</v>
          </cell>
          <cell r="F46">
            <v>3</v>
          </cell>
          <cell r="G46">
            <v>41</v>
          </cell>
          <cell r="H46">
            <v>61</v>
          </cell>
          <cell r="I46">
            <v>407</v>
          </cell>
          <cell r="K46">
            <v>2</v>
          </cell>
          <cell r="L46">
            <v>14</v>
          </cell>
          <cell r="M46">
            <v>280</v>
          </cell>
          <cell r="N46">
            <v>308</v>
          </cell>
          <cell r="O46">
            <v>6</v>
          </cell>
          <cell r="P46">
            <v>82</v>
          </cell>
          <cell r="Q46">
            <v>122</v>
          </cell>
          <cell r="R46">
            <v>814</v>
          </cell>
          <cell r="T46">
            <v>3</v>
          </cell>
          <cell r="U46">
            <v>21</v>
          </cell>
          <cell r="V46">
            <v>420</v>
          </cell>
          <cell r="W46">
            <v>462</v>
          </cell>
          <cell r="X46">
            <v>9</v>
          </cell>
          <cell r="Y46">
            <v>123</v>
          </cell>
          <cell r="Z46">
            <v>183</v>
          </cell>
          <cell r="AA46">
            <v>1221</v>
          </cell>
          <cell r="AC46">
            <v>4</v>
          </cell>
          <cell r="AD46">
            <v>29</v>
          </cell>
          <cell r="AE46">
            <v>563</v>
          </cell>
          <cell r="AF46">
            <v>619</v>
          </cell>
          <cell r="AG46">
            <v>13</v>
          </cell>
          <cell r="AH46">
            <v>166</v>
          </cell>
          <cell r="AI46">
            <v>247</v>
          </cell>
          <cell r="AJ46">
            <v>1641</v>
          </cell>
          <cell r="AL46">
            <v>1</v>
          </cell>
          <cell r="AM46">
            <v>7</v>
          </cell>
          <cell r="AN46">
            <v>140</v>
          </cell>
          <cell r="AO46">
            <v>154</v>
          </cell>
          <cell r="AP46">
            <v>3</v>
          </cell>
          <cell r="AQ46">
            <v>41</v>
          </cell>
          <cell r="AR46">
            <v>61</v>
          </cell>
          <cell r="AS46">
            <v>407</v>
          </cell>
          <cell r="AT46">
            <v>0</v>
          </cell>
        </row>
        <row r="47">
          <cell r="A47" t="str">
            <v xml:space="preserve">     -Contribution towards Govt.Sch.</v>
          </cell>
          <cell r="B47">
            <v>5</v>
          </cell>
          <cell r="C47">
            <v>7</v>
          </cell>
          <cell r="D47">
            <v>6</v>
          </cell>
          <cell r="E47">
            <v>2</v>
          </cell>
          <cell r="F47">
            <v>54</v>
          </cell>
          <cell r="G47">
            <v>11</v>
          </cell>
          <cell r="H47">
            <v>285</v>
          </cell>
          <cell r="I47">
            <v>370</v>
          </cell>
          <cell r="K47">
            <v>10</v>
          </cell>
          <cell r="L47">
            <v>14</v>
          </cell>
          <cell r="M47">
            <v>12</v>
          </cell>
          <cell r="N47">
            <v>4</v>
          </cell>
          <cell r="O47">
            <v>108</v>
          </cell>
          <cell r="P47">
            <v>22</v>
          </cell>
          <cell r="Q47">
            <v>570</v>
          </cell>
          <cell r="R47">
            <v>740</v>
          </cell>
          <cell r="T47">
            <v>15</v>
          </cell>
          <cell r="U47">
            <v>21</v>
          </cell>
          <cell r="V47">
            <v>18</v>
          </cell>
          <cell r="W47">
            <v>6</v>
          </cell>
          <cell r="X47">
            <v>162</v>
          </cell>
          <cell r="Y47">
            <v>33</v>
          </cell>
          <cell r="Z47">
            <v>855</v>
          </cell>
          <cell r="AA47">
            <v>1110</v>
          </cell>
          <cell r="AC47">
            <v>22</v>
          </cell>
          <cell r="AD47">
            <v>30</v>
          </cell>
          <cell r="AE47">
            <v>25</v>
          </cell>
          <cell r="AF47">
            <v>10</v>
          </cell>
          <cell r="AG47">
            <v>217</v>
          </cell>
          <cell r="AH47">
            <v>45</v>
          </cell>
          <cell r="AI47">
            <v>1143</v>
          </cell>
          <cell r="AJ47">
            <v>1492</v>
          </cell>
          <cell r="AL47">
            <v>5</v>
          </cell>
          <cell r="AM47">
            <v>7</v>
          </cell>
          <cell r="AN47">
            <v>6</v>
          </cell>
          <cell r="AO47">
            <v>2</v>
          </cell>
          <cell r="AP47">
            <v>54</v>
          </cell>
          <cell r="AQ47">
            <v>11</v>
          </cell>
          <cell r="AR47">
            <v>285</v>
          </cell>
          <cell r="AS47">
            <v>370</v>
          </cell>
          <cell r="AT47">
            <v>0</v>
          </cell>
        </row>
        <row r="48">
          <cell r="A48" t="str">
            <v xml:space="preserve">     -Uniform &amp; clothing</v>
          </cell>
          <cell r="B48">
            <v>0</v>
          </cell>
          <cell r="C48">
            <v>0</v>
          </cell>
          <cell r="D48">
            <v>0</v>
          </cell>
          <cell r="E48">
            <v>0</v>
          </cell>
          <cell r="F48">
            <v>0</v>
          </cell>
          <cell r="G48">
            <v>0</v>
          </cell>
          <cell r="H48">
            <v>0</v>
          </cell>
          <cell r="I48">
            <v>0</v>
          </cell>
          <cell r="K48">
            <v>0</v>
          </cell>
          <cell r="L48">
            <v>0</v>
          </cell>
          <cell r="M48">
            <v>0</v>
          </cell>
          <cell r="N48">
            <v>0</v>
          </cell>
          <cell r="O48">
            <v>0</v>
          </cell>
          <cell r="P48">
            <v>0</v>
          </cell>
          <cell r="Q48">
            <v>0</v>
          </cell>
          <cell r="R48">
            <v>0</v>
          </cell>
          <cell r="T48">
            <v>0</v>
          </cell>
          <cell r="U48">
            <v>0</v>
          </cell>
          <cell r="V48">
            <v>0</v>
          </cell>
          <cell r="W48">
            <v>0</v>
          </cell>
          <cell r="X48">
            <v>0</v>
          </cell>
          <cell r="Y48">
            <v>0</v>
          </cell>
          <cell r="Z48">
            <v>0</v>
          </cell>
          <cell r="AA48">
            <v>0</v>
          </cell>
          <cell r="AC48">
            <v>0</v>
          </cell>
          <cell r="AD48">
            <v>0</v>
          </cell>
          <cell r="AE48">
            <v>0</v>
          </cell>
          <cell r="AF48">
            <v>0</v>
          </cell>
          <cell r="AG48">
            <v>0</v>
          </cell>
          <cell r="AH48">
            <v>0</v>
          </cell>
          <cell r="AI48">
            <v>0</v>
          </cell>
          <cell r="AJ48">
            <v>0</v>
          </cell>
          <cell r="AL48">
            <v>0</v>
          </cell>
          <cell r="AM48">
            <v>0</v>
          </cell>
          <cell r="AN48">
            <v>0</v>
          </cell>
          <cell r="AO48">
            <v>0</v>
          </cell>
          <cell r="AP48">
            <v>0</v>
          </cell>
          <cell r="AQ48">
            <v>0</v>
          </cell>
          <cell r="AR48">
            <v>0</v>
          </cell>
          <cell r="AS48">
            <v>0</v>
          </cell>
          <cell r="AT48">
            <v>0</v>
          </cell>
        </row>
        <row r="49">
          <cell r="A49" t="str">
            <v xml:space="preserve">     -Others</v>
          </cell>
          <cell r="B49">
            <v>42</v>
          </cell>
          <cell r="C49">
            <v>-9</v>
          </cell>
          <cell r="D49">
            <v>-76</v>
          </cell>
          <cell r="E49">
            <v>44</v>
          </cell>
          <cell r="F49">
            <v>11</v>
          </cell>
          <cell r="G49">
            <v>-3</v>
          </cell>
          <cell r="H49">
            <v>2138</v>
          </cell>
          <cell r="I49">
            <v>2147</v>
          </cell>
          <cell r="J49">
            <v>416</v>
          </cell>
          <cell r="K49">
            <v>84</v>
          </cell>
          <cell r="L49">
            <v>-18</v>
          </cell>
          <cell r="M49">
            <v>-152</v>
          </cell>
          <cell r="N49">
            <v>88</v>
          </cell>
          <cell r="O49">
            <v>22</v>
          </cell>
          <cell r="P49">
            <v>-6</v>
          </cell>
          <cell r="Q49">
            <v>4276</v>
          </cell>
          <cell r="R49">
            <v>4294</v>
          </cell>
          <cell r="S49">
            <v>834</v>
          </cell>
          <cell r="T49">
            <v>123</v>
          </cell>
          <cell r="U49">
            <v>-27</v>
          </cell>
          <cell r="V49">
            <v>-228</v>
          </cell>
          <cell r="W49">
            <v>130</v>
          </cell>
          <cell r="X49">
            <v>33</v>
          </cell>
          <cell r="Y49">
            <v>-9</v>
          </cell>
          <cell r="Z49">
            <v>6414</v>
          </cell>
          <cell r="AA49">
            <v>6436</v>
          </cell>
          <cell r="AB49">
            <v>1256</v>
          </cell>
          <cell r="AC49">
            <v>147</v>
          </cell>
          <cell r="AD49">
            <v>-56</v>
          </cell>
          <cell r="AE49">
            <v>-321</v>
          </cell>
          <cell r="AF49">
            <v>165</v>
          </cell>
          <cell r="AG49">
            <v>23</v>
          </cell>
          <cell r="AH49">
            <v>-30</v>
          </cell>
          <cell r="AI49">
            <v>8544</v>
          </cell>
          <cell r="AJ49">
            <v>8472</v>
          </cell>
          <cell r="AK49">
            <v>1683</v>
          </cell>
          <cell r="AL49">
            <v>42</v>
          </cell>
          <cell r="AM49">
            <v>-9</v>
          </cell>
          <cell r="AN49">
            <v>-76</v>
          </cell>
          <cell r="AO49">
            <v>44</v>
          </cell>
          <cell r="AP49">
            <v>11</v>
          </cell>
          <cell r="AQ49">
            <v>-3</v>
          </cell>
          <cell r="AR49">
            <v>2138</v>
          </cell>
          <cell r="AS49">
            <v>2147</v>
          </cell>
          <cell r="AT49">
            <v>418</v>
          </cell>
        </row>
        <row r="50">
          <cell r="A50" t="str">
            <v xml:space="preserve">      Sub-total (f)</v>
          </cell>
          <cell r="B50">
            <v>522</v>
          </cell>
          <cell r="C50">
            <v>597</v>
          </cell>
          <cell r="D50">
            <v>1097</v>
          </cell>
          <cell r="E50">
            <v>866</v>
          </cell>
          <cell r="F50">
            <v>729</v>
          </cell>
          <cell r="G50">
            <v>538</v>
          </cell>
          <cell r="H50">
            <v>4898</v>
          </cell>
          <cell r="I50">
            <v>9247</v>
          </cell>
          <cell r="J50">
            <v>533</v>
          </cell>
          <cell r="K50">
            <v>1044</v>
          </cell>
          <cell r="L50">
            <v>1194</v>
          </cell>
          <cell r="M50">
            <v>2194</v>
          </cell>
          <cell r="N50">
            <v>1732</v>
          </cell>
          <cell r="O50">
            <v>1458</v>
          </cell>
          <cell r="P50">
            <v>1076</v>
          </cell>
          <cell r="Q50">
            <v>9796</v>
          </cell>
          <cell r="R50">
            <v>18494</v>
          </cell>
          <cell r="S50">
            <v>1068</v>
          </cell>
          <cell r="T50">
            <v>1562</v>
          </cell>
          <cell r="U50">
            <v>1792</v>
          </cell>
          <cell r="V50">
            <v>3291</v>
          </cell>
          <cell r="W50">
            <v>2596</v>
          </cell>
          <cell r="X50">
            <v>2184</v>
          </cell>
          <cell r="Y50">
            <v>1610</v>
          </cell>
          <cell r="Z50">
            <v>14695</v>
          </cell>
          <cell r="AA50">
            <v>27730</v>
          </cell>
          <cell r="AB50">
            <v>1609</v>
          </cell>
          <cell r="AC50">
            <v>2071</v>
          </cell>
          <cell r="AD50">
            <v>2384</v>
          </cell>
          <cell r="AE50">
            <v>4385</v>
          </cell>
          <cell r="AF50">
            <v>3462</v>
          </cell>
          <cell r="AG50">
            <v>2912</v>
          </cell>
          <cell r="AH50">
            <v>2150</v>
          </cell>
          <cell r="AI50">
            <v>19606</v>
          </cell>
          <cell r="AJ50">
            <v>36970</v>
          </cell>
          <cell r="AK50">
            <v>2158</v>
          </cell>
          <cell r="AL50">
            <v>522</v>
          </cell>
          <cell r="AM50">
            <v>597</v>
          </cell>
          <cell r="AN50">
            <v>1097</v>
          </cell>
          <cell r="AO50">
            <v>866</v>
          </cell>
          <cell r="AP50">
            <v>729</v>
          </cell>
          <cell r="AQ50">
            <v>538</v>
          </cell>
          <cell r="AR50">
            <v>4898</v>
          </cell>
          <cell r="AS50">
            <v>9247</v>
          </cell>
          <cell r="AT50">
            <v>535</v>
          </cell>
        </row>
        <row r="51">
          <cell r="A51" t="str">
            <v xml:space="preserve">   g)Head Office Expenses</v>
          </cell>
          <cell r="B51">
            <v>128</v>
          </cell>
          <cell r="C51">
            <v>724</v>
          </cell>
          <cell r="D51">
            <v>2013</v>
          </cell>
          <cell r="E51">
            <v>805</v>
          </cell>
          <cell r="F51">
            <v>1256</v>
          </cell>
          <cell r="G51">
            <v>1047</v>
          </cell>
          <cell r="H51">
            <v>-5973</v>
          </cell>
          <cell r="I51">
            <v>0</v>
          </cell>
          <cell r="J51">
            <v>0</v>
          </cell>
          <cell r="K51">
            <v>256</v>
          </cell>
          <cell r="L51">
            <v>1448</v>
          </cell>
          <cell r="M51">
            <v>4026</v>
          </cell>
          <cell r="N51">
            <v>1610</v>
          </cell>
          <cell r="O51">
            <v>2512</v>
          </cell>
          <cell r="P51">
            <v>2094</v>
          </cell>
          <cell r="Q51">
            <v>-11946</v>
          </cell>
          <cell r="R51">
            <v>0</v>
          </cell>
          <cell r="S51">
            <v>0</v>
          </cell>
          <cell r="T51">
            <v>384</v>
          </cell>
          <cell r="U51">
            <v>2172</v>
          </cell>
          <cell r="V51">
            <v>6039</v>
          </cell>
          <cell r="W51">
            <v>2415</v>
          </cell>
          <cell r="X51">
            <v>3768</v>
          </cell>
          <cell r="Y51">
            <v>3141</v>
          </cell>
          <cell r="Z51">
            <v>-17919</v>
          </cell>
          <cell r="AA51">
            <v>0</v>
          </cell>
          <cell r="AB51">
            <v>0</v>
          </cell>
          <cell r="AC51">
            <v>515</v>
          </cell>
          <cell r="AD51">
            <v>2899</v>
          </cell>
          <cell r="AE51">
            <v>8054</v>
          </cell>
          <cell r="AF51">
            <v>3221</v>
          </cell>
          <cell r="AG51">
            <v>5025</v>
          </cell>
          <cell r="AH51">
            <v>4189</v>
          </cell>
          <cell r="AI51">
            <v>-23903</v>
          </cell>
          <cell r="AJ51">
            <v>0</v>
          </cell>
          <cell r="AK51">
            <v>0</v>
          </cell>
          <cell r="AL51">
            <v>128</v>
          </cell>
          <cell r="AM51">
            <v>724</v>
          </cell>
          <cell r="AN51">
            <v>2013</v>
          </cell>
          <cell r="AO51">
            <v>805</v>
          </cell>
          <cell r="AP51">
            <v>1256</v>
          </cell>
          <cell r="AQ51">
            <v>1047</v>
          </cell>
          <cell r="AR51">
            <v>-5973</v>
          </cell>
          <cell r="AS51">
            <v>0</v>
          </cell>
          <cell r="AT51">
            <v>0</v>
          </cell>
        </row>
        <row r="52">
          <cell r="A52" t="str">
            <v>T O T A L (8)</v>
          </cell>
          <cell r="B52">
            <v>2512</v>
          </cell>
          <cell r="C52">
            <v>5692</v>
          </cell>
          <cell r="D52">
            <v>9039</v>
          </cell>
          <cell r="E52">
            <v>6313</v>
          </cell>
          <cell r="F52">
            <v>6746</v>
          </cell>
          <cell r="G52">
            <v>4339</v>
          </cell>
          <cell r="H52">
            <v>908</v>
          </cell>
          <cell r="I52">
            <v>35549</v>
          </cell>
          <cell r="J52">
            <v>3189</v>
          </cell>
          <cell r="K52">
            <v>5026</v>
          </cell>
          <cell r="L52">
            <v>11365</v>
          </cell>
          <cell r="M52">
            <v>17908</v>
          </cell>
          <cell r="N52">
            <v>12639</v>
          </cell>
          <cell r="O52">
            <v>13299</v>
          </cell>
          <cell r="P52">
            <v>8662</v>
          </cell>
          <cell r="Q52">
            <v>1816</v>
          </cell>
          <cell r="R52">
            <v>70715</v>
          </cell>
          <cell r="S52">
            <v>6371</v>
          </cell>
          <cell r="T52">
            <v>7537</v>
          </cell>
          <cell r="U52">
            <v>17260</v>
          </cell>
          <cell r="V52">
            <v>26951</v>
          </cell>
          <cell r="W52">
            <v>18961</v>
          </cell>
          <cell r="X52">
            <v>20326</v>
          </cell>
          <cell r="Y52">
            <v>12882</v>
          </cell>
          <cell r="Z52">
            <v>2726</v>
          </cell>
          <cell r="AA52">
            <v>106643</v>
          </cell>
          <cell r="AB52">
            <v>9568</v>
          </cell>
          <cell r="AC52">
            <v>10039</v>
          </cell>
          <cell r="AD52">
            <v>23158</v>
          </cell>
          <cell r="AE52">
            <v>35978</v>
          </cell>
          <cell r="AF52">
            <v>25007</v>
          </cell>
          <cell r="AG52">
            <v>27324</v>
          </cell>
          <cell r="AH52">
            <v>17232</v>
          </cell>
          <cell r="AI52">
            <v>3641</v>
          </cell>
          <cell r="AJ52">
            <v>142379</v>
          </cell>
          <cell r="AK52">
            <v>12756</v>
          </cell>
          <cell r="AL52">
            <v>2514</v>
          </cell>
          <cell r="AM52">
            <v>5673</v>
          </cell>
          <cell r="AN52">
            <v>8869</v>
          </cell>
          <cell r="AO52">
            <v>6326</v>
          </cell>
          <cell r="AP52">
            <v>6553</v>
          </cell>
          <cell r="AQ52">
            <v>4323</v>
          </cell>
          <cell r="AR52">
            <v>908</v>
          </cell>
          <cell r="AS52">
            <v>35166</v>
          </cell>
          <cell r="AT52">
            <v>3182</v>
          </cell>
        </row>
        <row r="53">
          <cell r="A53" t="str">
            <v>9.DEPRECIATION</v>
          </cell>
          <cell r="B53">
            <v>1482</v>
          </cell>
          <cell r="C53">
            <v>3552</v>
          </cell>
          <cell r="D53">
            <v>3993</v>
          </cell>
          <cell r="E53">
            <v>3150</v>
          </cell>
          <cell r="F53">
            <v>2883</v>
          </cell>
          <cell r="G53">
            <v>3474</v>
          </cell>
          <cell r="H53">
            <v>189</v>
          </cell>
          <cell r="I53">
            <v>18723</v>
          </cell>
          <cell r="J53">
            <v>1925</v>
          </cell>
          <cell r="K53">
            <v>2964</v>
          </cell>
          <cell r="L53">
            <v>7104</v>
          </cell>
          <cell r="M53">
            <v>7986</v>
          </cell>
          <cell r="N53">
            <v>6300</v>
          </cell>
          <cell r="O53">
            <v>5766</v>
          </cell>
          <cell r="P53">
            <v>6948</v>
          </cell>
          <cell r="Q53">
            <v>378</v>
          </cell>
          <cell r="R53">
            <v>37446</v>
          </cell>
          <cell r="S53">
            <v>3851</v>
          </cell>
          <cell r="T53">
            <v>4446</v>
          </cell>
          <cell r="U53">
            <v>10656</v>
          </cell>
          <cell r="V53">
            <v>13629</v>
          </cell>
          <cell r="W53">
            <v>9450</v>
          </cell>
          <cell r="X53">
            <v>9849</v>
          </cell>
          <cell r="Y53">
            <v>10422</v>
          </cell>
          <cell r="Z53">
            <v>565</v>
          </cell>
          <cell r="AA53">
            <v>59017</v>
          </cell>
          <cell r="AB53">
            <v>5777</v>
          </cell>
          <cell r="AC53">
            <v>5931</v>
          </cell>
          <cell r="AD53">
            <v>14207</v>
          </cell>
          <cell r="AE53">
            <v>19276</v>
          </cell>
          <cell r="AF53">
            <v>12600</v>
          </cell>
          <cell r="AG53">
            <v>14687</v>
          </cell>
          <cell r="AH53">
            <v>13900</v>
          </cell>
          <cell r="AI53">
            <v>750</v>
          </cell>
          <cell r="AJ53">
            <v>81351</v>
          </cell>
          <cell r="AK53">
            <v>7703</v>
          </cell>
          <cell r="AL53">
            <v>1482</v>
          </cell>
          <cell r="AM53">
            <v>3552</v>
          </cell>
          <cell r="AN53">
            <v>3993</v>
          </cell>
          <cell r="AO53">
            <v>3150</v>
          </cell>
          <cell r="AP53">
            <v>2883</v>
          </cell>
          <cell r="AQ53">
            <v>3474</v>
          </cell>
          <cell r="AR53">
            <v>189</v>
          </cell>
          <cell r="AS53">
            <v>18723</v>
          </cell>
          <cell r="AT53">
            <v>1926</v>
          </cell>
        </row>
        <row r="54">
          <cell r="A54" t="str">
            <v>10.TOTAL PROCESSING COSTS</v>
          </cell>
          <cell r="B54">
            <v>3994</v>
          </cell>
          <cell r="C54">
            <v>9244</v>
          </cell>
          <cell r="D54">
            <v>13032</v>
          </cell>
          <cell r="E54">
            <v>9463</v>
          </cell>
          <cell r="F54">
            <v>9629</v>
          </cell>
          <cell r="G54">
            <v>7813</v>
          </cell>
          <cell r="H54">
            <v>1097</v>
          </cell>
          <cell r="I54">
            <v>54272</v>
          </cell>
          <cell r="J54">
            <v>5114</v>
          </cell>
          <cell r="K54">
            <v>7990</v>
          </cell>
          <cell r="L54">
            <v>18469</v>
          </cell>
          <cell r="M54">
            <v>25894</v>
          </cell>
          <cell r="N54">
            <v>18939</v>
          </cell>
          <cell r="O54">
            <v>19065</v>
          </cell>
          <cell r="P54">
            <v>15610</v>
          </cell>
          <cell r="Q54">
            <v>2194</v>
          </cell>
          <cell r="R54">
            <v>108161</v>
          </cell>
          <cell r="S54">
            <v>10222</v>
          </cell>
          <cell r="T54">
            <v>11983</v>
          </cell>
          <cell r="U54">
            <v>27916</v>
          </cell>
          <cell r="V54">
            <v>40580</v>
          </cell>
          <cell r="W54">
            <v>28411</v>
          </cell>
          <cell r="X54">
            <v>30175</v>
          </cell>
          <cell r="Y54">
            <v>23304</v>
          </cell>
          <cell r="Z54">
            <v>3291</v>
          </cell>
          <cell r="AA54">
            <v>165660</v>
          </cell>
          <cell r="AB54">
            <v>15345</v>
          </cell>
          <cell r="AC54">
            <v>15970</v>
          </cell>
          <cell r="AD54">
            <v>37365</v>
          </cell>
          <cell r="AE54">
            <v>55254</v>
          </cell>
          <cell r="AF54">
            <v>37607</v>
          </cell>
          <cell r="AG54">
            <v>42011</v>
          </cell>
          <cell r="AH54">
            <v>31132</v>
          </cell>
          <cell r="AI54">
            <v>4391</v>
          </cell>
          <cell r="AJ54">
            <v>223730</v>
          </cell>
          <cell r="AK54">
            <v>20459</v>
          </cell>
          <cell r="AL54">
            <v>3996</v>
          </cell>
          <cell r="AM54">
            <v>9225</v>
          </cell>
          <cell r="AN54">
            <v>12862</v>
          </cell>
          <cell r="AO54">
            <v>9476</v>
          </cell>
          <cell r="AP54">
            <v>9436</v>
          </cell>
          <cell r="AQ54">
            <v>7797</v>
          </cell>
          <cell r="AR54">
            <v>1097</v>
          </cell>
          <cell r="AS54">
            <v>53889</v>
          </cell>
          <cell r="AT54">
            <v>5108</v>
          </cell>
        </row>
        <row r="55">
          <cell r="A55" t="str">
            <v>11.Less:Misc. Income</v>
          </cell>
          <cell r="B55">
            <v>266</v>
          </cell>
          <cell r="C55">
            <v>544</v>
          </cell>
          <cell r="D55">
            <v>1412</v>
          </cell>
          <cell r="E55">
            <v>522</v>
          </cell>
          <cell r="F55">
            <v>923</v>
          </cell>
          <cell r="G55">
            <v>718</v>
          </cell>
          <cell r="H55">
            <v>1097</v>
          </cell>
          <cell r="I55">
            <v>5482</v>
          </cell>
          <cell r="J55">
            <v>180</v>
          </cell>
          <cell r="K55">
            <v>532</v>
          </cell>
          <cell r="L55">
            <v>1088</v>
          </cell>
          <cell r="M55">
            <v>2824</v>
          </cell>
          <cell r="N55">
            <v>1044</v>
          </cell>
          <cell r="O55">
            <v>1846</v>
          </cell>
          <cell r="P55">
            <v>1436</v>
          </cell>
          <cell r="Q55">
            <v>2194</v>
          </cell>
          <cell r="R55">
            <v>10964</v>
          </cell>
          <cell r="S55">
            <v>361</v>
          </cell>
          <cell r="T55">
            <v>798</v>
          </cell>
          <cell r="U55">
            <v>1632</v>
          </cell>
          <cell r="V55">
            <v>4236</v>
          </cell>
          <cell r="W55">
            <v>1566</v>
          </cell>
          <cell r="X55">
            <v>2769</v>
          </cell>
          <cell r="Y55">
            <v>2154</v>
          </cell>
          <cell r="Z55">
            <v>3291</v>
          </cell>
          <cell r="AA55">
            <v>16446</v>
          </cell>
          <cell r="AB55">
            <v>541</v>
          </cell>
          <cell r="AC55">
            <v>1066</v>
          </cell>
          <cell r="AD55">
            <v>2178</v>
          </cell>
          <cell r="AE55">
            <v>5649</v>
          </cell>
          <cell r="AF55">
            <v>2089</v>
          </cell>
          <cell r="AG55">
            <v>3693</v>
          </cell>
          <cell r="AH55">
            <v>2874</v>
          </cell>
          <cell r="AI55">
            <v>4391</v>
          </cell>
          <cell r="AJ55">
            <v>21940</v>
          </cell>
          <cell r="AK55">
            <v>721</v>
          </cell>
          <cell r="AL55">
            <v>266</v>
          </cell>
          <cell r="AM55">
            <v>544</v>
          </cell>
          <cell r="AN55">
            <v>1412</v>
          </cell>
          <cell r="AO55">
            <v>522</v>
          </cell>
          <cell r="AP55">
            <v>923</v>
          </cell>
          <cell r="AQ55">
            <v>718</v>
          </cell>
          <cell r="AR55">
            <v>1097</v>
          </cell>
          <cell r="AS55">
            <v>5482</v>
          </cell>
          <cell r="AT55">
            <v>181</v>
          </cell>
        </row>
        <row r="56">
          <cell r="A56" t="str">
            <v>12.NET PROCESSING COSTS</v>
          </cell>
          <cell r="B56">
            <v>3728</v>
          </cell>
          <cell r="C56">
            <v>8700</v>
          </cell>
          <cell r="D56">
            <v>11620</v>
          </cell>
          <cell r="E56">
            <v>8941</v>
          </cell>
          <cell r="F56">
            <v>8706</v>
          </cell>
          <cell r="G56">
            <v>7095</v>
          </cell>
          <cell r="H56">
            <v>0</v>
          </cell>
          <cell r="I56">
            <v>48790</v>
          </cell>
          <cell r="J56">
            <v>4934</v>
          </cell>
          <cell r="K56">
            <v>7458</v>
          </cell>
          <cell r="L56">
            <v>17381</v>
          </cell>
          <cell r="M56">
            <v>23070</v>
          </cell>
          <cell r="N56">
            <v>17895</v>
          </cell>
          <cell r="O56">
            <v>17219</v>
          </cell>
          <cell r="P56">
            <v>14174</v>
          </cell>
          <cell r="Q56">
            <v>0</v>
          </cell>
          <cell r="R56">
            <v>97197</v>
          </cell>
          <cell r="S56">
            <v>9861</v>
          </cell>
          <cell r="T56">
            <v>11185</v>
          </cell>
          <cell r="U56">
            <v>26284</v>
          </cell>
          <cell r="V56">
            <v>36344</v>
          </cell>
          <cell r="W56">
            <v>26845</v>
          </cell>
          <cell r="X56">
            <v>27406</v>
          </cell>
          <cell r="Y56">
            <v>21150</v>
          </cell>
          <cell r="Z56">
            <v>0</v>
          </cell>
          <cell r="AA56">
            <v>149214</v>
          </cell>
          <cell r="AB56">
            <v>14804</v>
          </cell>
          <cell r="AC56">
            <v>14904</v>
          </cell>
          <cell r="AD56">
            <v>35187</v>
          </cell>
          <cell r="AE56">
            <v>49605</v>
          </cell>
          <cell r="AF56">
            <v>35518</v>
          </cell>
          <cell r="AG56">
            <v>38318</v>
          </cell>
          <cell r="AH56">
            <v>28258</v>
          </cell>
          <cell r="AI56">
            <v>0</v>
          </cell>
          <cell r="AJ56">
            <v>201790</v>
          </cell>
          <cell r="AK56">
            <v>19738</v>
          </cell>
          <cell r="AL56">
            <v>3730</v>
          </cell>
          <cell r="AM56">
            <v>8681</v>
          </cell>
          <cell r="AN56">
            <v>11450</v>
          </cell>
          <cell r="AO56">
            <v>8954</v>
          </cell>
          <cell r="AP56">
            <v>8513</v>
          </cell>
          <cell r="AQ56">
            <v>7079</v>
          </cell>
          <cell r="AR56">
            <v>0</v>
          </cell>
          <cell r="AS56">
            <v>48407</v>
          </cell>
          <cell r="AT56">
            <v>4927</v>
          </cell>
        </row>
        <row r="57">
          <cell r="A57" t="str">
            <v xml:space="preserve">  Processing Cost (Rs./MT)</v>
          </cell>
          <cell r="B57">
            <v>1864</v>
          </cell>
          <cell r="C57">
            <v>833</v>
          </cell>
          <cell r="D57">
            <v>358</v>
          </cell>
          <cell r="E57">
            <v>677</v>
          </cell>
          <cell r="F57">
            <v>480</v>
          </cell>
          <cell r="G57">
            <v>421</v>
          </cell>
          <cell r="I57">
            <v>524</v>
          </cell>
          <cell r="J57">
            <v>3163</v>
          </cell>
          <cell r="K57">
            <v>1855</v>
          </cell>
          <cell r="L57">
            <v>838</v>
          </cell>
          <cell r="M57">
            <v>384</v>
          </cell>
          <cell r="N57">
            <v>674</v>
          </cell>
          <cell r="O57">
            <v>518</v>
          </cell>
          <cell r="P57">
            <v>424</v>
          </cell>
          <cell r="R57">
            <v>546</v>
          </cell>
          <cell r="S57">
            <v>3233</v>
          </cell>
          <cell r="T57">
            <v>1852</v>
          </cell>
          <cell r="U57">
            <v>800</v>
          </cell>
          <cell r="V57">
            <v>392</v>
          </cell>
          <cell r="W57">
            <v>673</v>
          </cell>
          <cell r="X57">
            <v>491</v>
          </cell>
          <cell r="Y57">
            <v>440</v>
          </cell>
          <cell r="AA57">
            <v>542</v>
          </cell>
          <cell r="AB57">
            <v>3239</v>
          </cell>
          <cell r="AC57">
            <v>1863</v>
          </cell>
          <cell r="AD57">
            <v>782</v>
          </cell>
          <cell r="AE57">
            <v>397</v>
          </cell>
          <cell r="AF57">
            <v>710</v>
          </cell>
          <cell r="AG57">
            <v>491</v>
          </cell>
          <cell r="AH57">
            <v>435</v>
          </cell>
          <cell r="AJ57">
            <v>544</v>
          </cell>
          <cell r="AK57">
            <v>3350</v>
          </cell>
          <cell r="AL57">
            <v>1847</v>
          </cell>
          <cell r="AM57">
            <v>843</v>
          </cell>
          <cell r="AN57">
            <v>411</v>
          </cell>
          <cell r="AO57">
            <v>725</v>
          </cell>
          <cell r="AP57">
            <v>564</v>
          </cell>
          <cell r="AQ57">
            <v>451</v>
          </cell>
          <cell r="AS57">
            <v>581</v>
          </cell>
          <cell r="AT57">
            <v>3307</v>
          </cell>
        </row>
        <row r="58">
          <cell r="A58" t="str">
            <v xml:space="preserve">  Processing Cost excl dep (Rs./MT)</v>
          </cell>
          <cell r="B58">
            <v>1123</v>
          </cell>
          <cell r="C58">
            <v>493</v>
          </cell>
          <cell r="D58">
            <v>235</v>
          </cell>
          <cell r="E58">
            <v>439</v>
          </cell>
          <cell r="F58">
            <v>321</v>
          </cell>
          <cell r="G58">
            <v>215</v>
          </cell>
          <cell r="I58">
            <v>323</v>
          </cell>
          <cell r="J58">
            <v>1929</v>
          </cell>
          <cell r="K58">
            <v>1118</v>
          </cell>
          <cell r="L58">
            <v>495</v>
          </cell>
          <cell r="M58">
            <v>251</v>
          </cell>
          <cell r="N58">
            <v>437</v>
          </cell>
          <cell r="O58">
            <v>345</v>
          </cell>
          <cell r="P58">
            <v>216</v>
          </cell>
          <cell r="R58">
            <v>336</v>
          </cell>
          <cell r="S58">
            <v>1970</v>
          </cell>
          <cell r="T58">
            <v>1116</v>
          </cell>
          <cell r="U58">
            <v>476</v>
          </cell>
          <cell r="V58">
            <v>245</v>
          </cell>
          <cell r="W58">
            <v>436</v>
          </cell>
          <cell r="X58">
            <v>314</v>
          </cell>
          <cell r="Y58">
            <v>223</v>
          </cell>
          <cell r="AA58">
            <v>327</v>
          </cell>
          <cell r="AB58">
            <v>1975</v>
          </cell>
          <cell r="AC58">
            <v>1122</v>
          </cell>
          <cell r="AD58">
            <v>466</v>
          </cell>
          <cell r="AE58">
            <v>243</v>
          </cell>
          <cell r="AF58">
            <v>458</v>
          </cell>
          <cell r="AG58">
            <v>303</v>
          </cell>
          <cell r="AH58">
            <v>221</v>
          </cell>
          <cell r="AJ58">
            <v>325</v>
          </cell>
          <cell r="AK58">
            <v>2066</v>
          </cell>
          <cell r="AL58">
            <v>1113</v>
          </cell>
          <cell r="AM58">
            <v>498</v>
          </cell>
          <cell r="AN58">
            <v>268</v>
          </cell>
          <cell r="AO58">
            <v>470</v>
          </cell>
          <cell r="AP58">
            <v>373</v>
          </cell>
          <cell r="AQ58">
            <v>230</v>
          </cell>
          <cell r="AS58">
            <v>356</v>
          </cell>
          <cell r="AT58">
            <v>2014</v>
          </cell>
        </row>
        <row r="59">
          <cell r="A59" t="str">
            <v>13.GROSS PROFIT (7-12)</v>
          </cell>
          <cell r="B59">
            <v>4087</v>
          </cell>
          <cell r="C59">
            <v>-1737</v>
          </cell>
          <cell r="D59">
            <v>45125</v>
          </cell>
          <cell r="E59">
            <v>2795</v>
          </cell>
          <cell r="F59">
            <v>27834</v>
          </cell>
          <cell r="G59">
            <v>25047</v>
          </cell>
          <cell r="H59">
            <v>0</v>
          </cell>
          <cell r="I59">
            <v>103151</v>
          </cell>
          <cell r="J59">
            <v>4264</v>
          </cell>
          <cell r="K59">
            <v>9000</v>
          </cell>
          <cell r="L59">
            <v>-3872</v>
          </cell>
          <cell r="M59">
            <v>85469</v>
          </cell>
          <cell r="N59">
            <v>5327</v>
          </cell>
          <cell r="O59">
            <v>48347</v>
          </cell>
          <cell r="P59">
            <v>47848</v>
          </cell>
          <cell r="Q59">
            <v>0</v>
          </cell>
          <cell r="R59">
            <v>192119</v>
          </cell>
          <cell r="S59">
            <v>8039</v>
          </cell>
          <cell r="T59">
            <v>13537</v>
          </cell>
          <cell r="U59">
            <v>-2935</v>
          </cell>
          <cell r="V59">
            <v>130414</v>
          </cell>
          <cell r="W59">
            <v>7689</v>
          </cell>
          <cell r="X59">
            <v>82228</v>
          </cell>
          <cell r="Y59">
            <v>67727</v>
          </cell>
          <cell r="Z59">
            <v>0</v>
          </cell>
          <cell r="AA59">
            <v>298660</v>
          </cell>
          <cell r="AB59">
            <v>11971</v>
          </cell>
          <cell r="AC59">
            <v>17842</v>
          </cell>
          <cell r="AD59">
            <v>-2849</v>
          </cell>
          <cell r="AE59">
            <v>174082</v>
          </cell>
          <cell r="AF59">
            <v>6846</v>
          </cell>
          <cell r="AG59">
            <v>111731</v>
          </cell>
          <cell r="AH59">
            <v>89804</v>
          </cell>
          <cell r="AI59">
            <v>0</v>
          </cell>
          <cell r="AJ59">
            <v>397456</v>
          </cell>
          <cell r="AK59">
            <v>15380</v>
          </cell>
          <cell r="AL59">
            <v>4913</v>
          </cell>
          <cell r="AM59">
            <v>-2135</v>
          </cell>
          <cell r="AN59">
            <v>40344</v>
          </cell>
          <cell r="AO59">
            <v>2532</v>
          </cell>
          <cell r="AP59">
            <v>20513</v>
          </cell>
          <cell r="AQ59">
            <v>22801</v>
          </cell>
          <cell r="AR59">
            <v>0</v>
          </cell>
          <cell r="AS59">
            <v>88968</v>
          </cell>
          <cell r="AT59">
            <v>3775</v>
          </cell>
        </row>
        <row r="60">
          <cell r="A60" t="str">
            <v>14.Prior Year Adj. Sch."P"</v>
          </cell>
          <cell r="B60">
            <v>0</v>
          </cell>
          <cell r="C60">
            <v>0</v>
          </cell>
          <cell r="D60">
            <v>0</v>
          </cell>
          <cell r="E60">
            <v>0</v>
          </cell>
          <cell r="F60">
            <v>0</v>
          </cell>
          <cell r="G60">
            <v>0</v>
          </cell>
          <cell r="H60">
            <v>0</v>
          </cell>
          <cell r="I60">
            <v>0</v>
          </cell>
          <cell r="K60">
            <v>0</v>
          </cell>
          <cell r="L60">
            <v>0</v>
          </cell>
          <cell r="M60">
            <v>0</v>
          </cell>
          <cell r="N60">
            <v>0</v>
          </cell>
          <cell r="O60">
            <v>0</v>
          </cell>
          <cell r="P60">
            <v>0</v>
          </cell>
          <cell r="Q60">
            <v>0</v>
          </cell>
          <cell r="R60">
            <v>0</v>
          </cell>
          <cell r="T60">
            <v>0</v>
          </cell>
          <cell r="U60">
            <v>0</v>
          </cell>
          <cell r="V60">
            <v>0</v>
          </cell>
          <cell r="W60">
            <v>0</v>
          </cell>
          <cell r="X60">
            <v>0</v>
          </cell>
          <cell r="Y60">
            <v>0</v>
          </cell>
          <cell r="Z60">
            <v>0</v>
          </cell>
          <cell r="AA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row>
        <row r="61">
          <cell r="A61" t="str">
            <v>15.NET PROFIT BEFORE INTEREST</v>
          </cell>
          <cell r="B61">
            <v>4087</v>
          </cell>
          <cell r="C61">
            <v>-1737</v>
          </cell>
          <cell r="D61">
            <v>45125</v>
          </cell>
          <cell r="E61">
            <v>2795</v>
          </cell>
          <cell r="F61">
            <v>27834</v>
          </cell>
          <cell r="G61">
            <v>25047</v>
          </cell>
          <cell r="H61">
            <v>0</v>
          </cell>
          <cell r="I61">
            <v>103151</v>
          </cell>
          <cell r="J61">
            <v>4264</v>
          </cell>
          <cell r="K61">
            <v>9000</v>
          </cell>
          <cell r="L61">
            <v>-3872</v>
          </cell>
          <cell r="M61">
            <v>85469</v>
          </cell>
          <cell r="N61">
            <v>5327</v>
          </cell>
          <cell r="O61">
            <v>48347</v>
          </cell>
          <cell r="P61">
            <v>47848</v>
          </cell>
          <cell r="Q61">
            <v>0</v>
          </cell>
          <cell r="R61">
            <v>192119</v>
          </cell>
          <cell r="S61">
            <v>8039</v>
          </cell>
          <cell r="T61">
            <v>13537</v>
          </cell>
          <cell r="U61">
            <v>-2935</v>
          </cell>
          <cell r="V61">
            <v>130414</v>
          </cell>
          <cell r="W61">
            <v>7689</v>
          </cell>
          <cell r="X61">
            <v>82228</v>
          </cell>
          <cell r="Y61">
            <v>67727</v>
          </cell>
          <cell r="Z61">
            <v>0</v>
          </cell>
          <cell r="AA61">
            <v>298660</v>
          </cell>
          <cell r="AB61">
            <v>11971</v>
          </cell>
          <cell r="AC61">
            <v>17842</v>
          </cell>
          <cell r="AD61">
            <v>-2849</v>
          </cell>
          <cell r="AE61">
            <v>174082</v>
          </cell>
          <cell r="AF61">
            <v>6846</v>
          </cell>
          <cell r="AG61">
            <v>111731</v>
          </cell>
          <cell r="AH61">
            <v>89804</v>
          </cell>
          <cell r="AI61">
            <v>0</v>
          </cell>
          <cell r="AJ61">
            <v>397456</v>
          </cell>
          <cell r="AK61">
            <v>15380</v>
          </cell>
          <cell r="AL61">
            <v>4913</v>
          </cell>
          <cell r="AM61">
            <v>-2135</v>
          </cell>
          <cell r="AN61">
            <v>40344</v>
          </cell>
          <cell r="AO61">
            <v>2532</v>
          </cell>
          <cell r="AP61">
            <v>20513</v>
          </cell>
          <cell r="AQ61">
            <v>22801</v>
          </cell>
          <cell r="AR61">
            <v>0</v>
          </cell>
          <cell r="AS61">
            <v>88968</v>
          </cell>
          <cell r="AT61">
            <v>3775</v>
          </cell>
        </row>
        <row r="62">
          <cell r="A62" t="str">
            <v>16.I N T E R E S T :</v>
          </cell>
        </row>
        <row r="63">
          <cell r="A63" t="str">
            <v xml:space="preserve">    a)Govt./O.I.D.B.</v>
          </cell>
          <cell r="B63">
            <v>650</v>
          </cell>
          <cell r="C63">
            <v>0</v>
          </cell>
          <cell r="D63">
            <v>0</v>
          </cell>
          <cell r="E63">
            <v>0</v>
          </cell>
          <cell r="F63">
            <v>0</v>
          </cell>
          <cell r="G63">
            <v>0</v>
          </cell>
          <cell r="H63">
            <v>0</v>
          </cell>
          <cell r="I63">
            <v>650</v>
          </cell>
          <cell r="K63">
            <v>0</v>
          </cell>
          <cell r="L63">
            <v>0</v>
          </cell>
          <cell r="M63">
            <v>0</v>
          </cell>
          <cell r="N63">
            <v>0</v>
          </cell>
          <cell r="O63">
            <v>0</v>
          </cell>
          <cell r="P63">
            <v>0</v>
          </cell>
          <cell r="Q63">
            <v>0</v>
          </cell>
          <cell r="R63">
            <v>0</v>
          </cell>
          <cell r="T63">
            <v>0</v>
          </cell>
          <cell r="U63">
            <v>0</v>
          </cell>
          <cell r="V63">
            <v>0</v>
          </cell>
          <cell r="W63">
            <v>0</v>
          </cell>
          <cell r="X63">
            <v>0</v>
          </cell>
          <cell r="Y63">
            <v>0</v>
          </cell>
          <cell r="Z63">
            <v>0</v>
          </cell>
          <cell r="AA63">
            <v>0</v>
          </cell>
          <cell r="AC63">
            <v>2600</v>
          </cell>
          <cell r="AD63">
            <v>0</v>
          </cell>
          <cell r="AE63">
            <v>0</v>
          </cell>
          <cell r="AF63">
            <v>0</v>
          </cell>
          <cell r="AG63">
            <v>0</v>
          </cell>
          <cell r="AH63">
            <v>0</v>
          </cell>
          <cell r="AI63">
            <v>0</v>
          </cell>
          <cell r="AJ63">
            <v>2600</v>
          </cell>
          <cell r="AK63">
            <v>4038</v>
          </cell>
          <cell r="AL63">
            <v>-650</v>
          </cell>
          <cell r="AM63">
            <v>0</v>
          </cell>
          <cell r="AN63">
            <v>0</v>
          </cell>
          <cell r="AO63">
            <v>0</v>
          </cell>
          <cell r="AP63">
            <v>0</v>
          </cell>
          <cell r="AQ63">
            <v>0</v>
          </cell>
          <cell r="AR63">
            <v>0</v>
          </cell>
          <cell r="AS63">
            <v>-650</v>
          </cell>
          <cell r="AT63">
            <v>0</v>
          </cell>
        </row>
        <row r="64">
          <cell r="A64" t="str">
            <v xml:space="preserve">    b)Foreign Bank Credit</v>
          </cell>
          <cell r="B64">
            <v>0</v>
          </cell>
          <cell r="C64">
            <v>0</v>
          </cell>
          <cell r="D64">
            <v>0</v>
          </cell>
          <cell r="E64">
            <v>0</v>
          </cell>
          <cell r="F64">
            <v>0</v>
          </cell>
          <cell r="G64">
            <v>0</v>
          </cell>
          <cell r="H64">
            <v>0</v>
          </cell>
          <cell r="I64">
            <v>0</v>
          </cell>
          <cell r="K64">
            <v>0</v>
          </cell>
          <cell r="L64">
            <v>0</v>
          </cell>
          <cell r="M64">
            <v>0</v>
          </cell>
          <cell r="N64">
            <v>0</v>
          </cell>
          <cell r="O64">
            <v>0</v>
          </cell>
          <cell r="P64">
            <v>0</v>
          </cell>
          <cell r="Q64">
            <v>0</v>
          </cell>
          <cell r="R64">
            <v>0</v>
          </cell>
          <cell r="T64">
            <v>0</v>
          </cell>
          <cell r="U64">
            <v>0</v>
          </cell>
          <cell r="V64">
            <v>0</v>
          </cell>
          <cell r="W64">
            <v>0</v>
          </cell>
          <cell r="X64">
            <v>0</v>
          </cell>
          <cell r="Y64">
            <v>0</v>
          </cell>
          <cell r="Z64">
            <v>0</v>
          </cell>
          <cell r="AA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row>
        <row r="65">
          <cell r="A65" t="str">
            <v xml:space="preserve">    c)Other Interest Payments</v>
          </cell>
          <cell r="B65">
            <v>0</v>
          </cell>
          <cell r="C65">
            <v>0</v>
          </cell>
          <cell r="D65">
            <v>0</v>
          </cell>
          <cell r="E65">
            <v>0</v>
          </cell>
          <cell r="F65">
            <v>0</v>
          </cell>
          <cell r="G65">
            <v>0</v>
          </cell>
          <cell r="H65">
            <v>35</v>
          </cell>
          <cell r="I65">
            <v>35</v>
          </cell>
          <cell r="J65">
            <v>951</v>
          </cell>
          <cell r="K65">
            <v>0</v>
          </cell>
          <cell r="L65">
            <v>0</v>
          </cell>
          <cell r="M65">
            <v>0</v>
          </cell>
          <cell r="N65">
            <v>0</v>
          </cell>
          <cell r="O65">
            <v>0</v>
          </cell>
          <cell r="P65">
            <v>0</v>
          </cell>
          <cell r="Q65">
            <v>70</v>
          </cell>
          <cell r="R65">
            <v>70</v>
          </cell>
          <cell r="S65">
            <v>1902</v>
          </cell>
          <cell r="T65">
            <v>0</v>
          </cell>
          <cell r="U65">
            <v>0</v>
          </cell>
          <cell r="V65">
            <v>0</v>
          </cell>
          <cell r="W65">
            <v>0</v>
          </cell>
          <cell r="X65">
            <v>0</v>
          </cell>
          <cell r="Y65">
            <v>0</v>
          </cell>
          <cell r="Z65">
            <v>105</v>
          </cell>
          <cell r="AA65">
            <v>105</v>
          </cell>
          <cell r="AB65">
            <v>2856</v>
          </cell>
          <cell r="AI65">
            <v>140</v>
          </cell>
          <cell r="AJ65">
            <v>140</v>
          </cell>
          <cell r="AL65">
            <v>0</v>
          </cell>
          <cell r="AM65">
            <v>0</v>
          </cell>
          <cell r="AN65">
            <v>0</v>
          </cell>
          <cell r="AO65">
            <v>0</v>
          </cell>
          <cell r="AP65">
            <v>0</v>
          </cell>
          <cell r="AQ65">
            <v>0</v>
          </cell>
          <cell r="AR65">
            <v>35</v>
          </cell>
          <cell r="AS65">
            <v>35</v>
          </cell>
          <cell r="AT65">
            <v>951</v>
          </cell>
        </row>
        <row r="66">
          <cell r="A66" t="str">
            <v xml:space="preserve">    d)Interest Income</v>
          </cell>
          <cell r="B66">
            <v>624</v>
          </cell>
          <cell r="C66">
            <v>-51</v>
          </cell>
          <cell r="D66">
            <v>-99</v>
          </cell>
          <cell r="E66">
            <v>-39</v>
          </cell>
          <cell r="F66">
            <v>-75</v>
          </cell>
          <cell r="G66">
            <v>-24</v>
          </cell>
          <cell r="H66">
            <v>-35</v>
          </cell>
          <cell r="I66">
            <v>301</v>
          </cell>
          <cell r="K66">
            <v>1248</v>
          </cell>
          <cell r="L66">
            <v>-102</v>
          </cell>
          <cell r="M66">
            <v>-198</v>
          </cell>
          <cell r="N66">
            <v>-78</v>
          </cell>
          <cell r="O66">
            <v>-150</v>
          </cell>
          <cell r="P66">
            <v>-48</v>
          </cell>
          <cell r="Q66">
            <v>-70</v>
          </cell>
          <cell r="R66">
            <v>602</v>
          </cell>
          <cell r="T66">
            <v>1873</v>
          </cell>
          <cell r="U66">
            <v>-152</v>
          </cell>
          <cell r="V66">
            <v>-298</v>
          </cell>
          <cell r="W66">
            <v>-114</v>
          </cell>
          <cell r="X66">
            <v>-225</v>
          </cell>
          <cell r="Y66">
            <v>-73</v>
          </cell>
          <cell r="Z66">
            <v>-105</v>
          </cell>
          <cell r="AA66">
            <v>906</v>
          </cell>
          <cell r="AC66">
            <v>-100</v>
          </cell>
          <cell r="AD66">
            <v>-200</v>
          </cell>
          <cell r="AE66">
            <v>-400</v>
          </cell>
          <cell r="AF66">
            <v>-150</v>
          </cell>
          <cell r="AG66">
            <v>-300</v>
          </cell>
          <cell r="AH66">
            <v>-100</v>
          </cell>
          <cell r="AI66">
            <v>-140</v>
          </cell>
          <cell r="AJ66">
            <v>-1390</v>
          </cell>
          <cell r="AK66">
            <v>-230</v>
          </cell>
          <cell r="AL66">
            <v>624</v>
          </cell>
          <cell r="AM66">
            <v>-51</v>
          </cell>
          <cell r="AN66">
            <v>-99</v>
          </cell>
          <cell r="AO66">
            <v>-39</v>
          </cell>
          <cell r="AP66">
            <v>-75</v>
          </cell>
          <cell r="AQ66">
            <v>-24</v>
          </cell>
          <cell r="AR66">
            <v>-35</v>
          </cell>
          <cell r="AS66">
            <v>301</v>
          </cell>
          <cell r="AT66">
            <v>0</v>
          </cell>
        </row>
        <row r="67">
          <cell r="A67" t="str">
            <v xml:space="preserve">      T o t a l (18)</v>
          </cell>
          <cell r="B67">
            <v>1274</v>
          </cell>
          <cell r="C67">
            <v>-51</v>
          </cell>
          <cell r="D67">
            <v>-99</v>
          </cell>
          <cell r="E67">
            <v>-39</v>
          </cell>
          <cell r="F67">
            <v>-75</v>
          </cell>
          <cell r="G67">
            <v>-24</v>
          </cell>
          <cell r="H67">
            <v>0</v>
          </cell>
          <cell r="I67">
            <v>986</v>
          </cell>
          <cell r="J67">
            <v>951</v>
          </cell>
          <cell r="K67">
            <v>1248</v>
          </cell>
          <cell r="L67">
            <v>-102</v>
          </cell>
          <cell r="M67">
            <v>-198</v>
          </cell>
          <cell r="N67">
            <v>-78</v>
          </cell>
          <cell r="O67">
            <v>-150</v>
          </cell>
          <cell r="P67">
            <v>-48</v>
          </cell>
          <cell r="Q67">
            <v>0</v>
          </cell>
          <cell r="R67">
            <v>672</v>
          </cell>
          <cell r="S67">
            <v>1902</v>
          </cell>
          <cell r="T67">
            <v>1873</v>
          </cell>
          <cell r="U67">
            <v>-152</v>
          </cell>
          <cell r="V67">
            <v>-298</v>
          </cell>
          <cell r="W67">
            <v>-114</v>
          </cell>
          <cell r="X67">
            <v>-225</v>
          </cell>
          <cell r="Y67">
            <v>-73</v>
          </cell>
          <cell r="Z67">
            <v>0</v>
          </cell>
          <cell r="AA67">
            <v>1011</v>
          </cell>
          <cell r="AB67">
            <v>2856</v>
          </cell>
          <cell r="AC67">
            <v>2500</v>
          </cell>
          <cell r="AD67">
            <v>-200</v>
          </cell>
          <cell r="AE67">
            <v>-400</v>
          </cell>
          <cell r="AF67">
            <v>-150</v>
          </cell>
          <cell r="AG67">
            <v>-300</v>
          </cell>
          <cell r="AH67">
            <v>-100</v>
          </cell>
          <cell r="AI67">
            <v>0</v>
          </cell>
          <cell r="AJ67">
            <v>1350</v>
          </cell>
          <cell r="AK67">
            <v>3808</v>
          </cell>
          <cell r="AL67">
            <v>-26</v>
          </cell>
          <cell r="AM67">
            <v>-51</v>
          </cell>
          <cell r="AN67">
            <v>-99</v>
          </cell>
          <cell r="AO67">
            <v>-39</v>
          </cell>
          <cell r="AP67">
            <v>-75</v>
          </cell>
          <cell r="AQ67">
            <v>-24</v>
          </cell>
          <cell r="AR67">
            <v>0</v>
          </cell>
          <cell r="AS67">
            <v>-314</v>
          </cell>
          <cell r="AT67">
            <v>951</v>
          </cell>
        </row>
        <row r="68">
          <cell r="A68" t="str">
            <v>17.PROFIT BEFORE TAX</v>
          </cell>
          <cell r="B68">
            <v>2813</v>
          </cell>
          <cell r="C68">
            <v>-1686</v>
          </cell>
          <cell r="D68">
            <v>45224</v>
          </cell>
          <cell r="E68">
            <v>2834</v>
          </cell>
          <cell r="F68">
            <v>27909</v>
          </cell>
          <cell r="G68">
            <v>25071</v>
          </cell>
          <cell r="H68">
            <v>0</v>
          </cell>
          <cell r="I68">
            <v>102165</v>
          </cell>
          <cell r="J68">
            <v>3313</v>
          </cell>
          <cell r="K68">
            <v>7752</v>
          </cell>
          <cell r="L68">
            <v>-3770</v>
          </cell>
          <cell r="M68">
            <v>85667</v>
          </cell>
          <cell r="N68">
            <v>5405</v>
          </cell>
          <cell r="O68">
            <v>48497</v>
          </cell>
          <cell r="P68">
            <v>47896</v>
          </cell>
          <cell r="Q68">
            <v>0</v>
          </cell>
          <cell r="R68">
            <v>191447</v>
          </cell>
          <cell r="S68">
            <v>6137</v>
          </cell>
          <cell r="T68">
            <v>11664</v>
          </cell>
          <cell r="U68">
            <v>-2783</v>
          </cell>
          <cell r="V68">
            <v>130712</v>
          </cell>
          <cell r="W68">
            <v>7803</v>
          </cell>
          <cell r="X68">
            <v>82453</v>
          </cell>
          <cell r="Y68">
            <v>67800</v>
          </cell>
          <cell r="Z68">
            <v>0</v>
          </cell>
          <cell r="AA68">
            <v>297649</v>
          </cell>
          <cell r="AB68">
            <v>9115</v>
          </cell>
          <cell r="AC68">
            <v>15342</v>
          </cell>
          <cell r="AD68">
            <v>-2649</v>
          </cell>
          <cell r="AE68">
            <v>174482</v>
          </cell>
          <cell r="AF68">
            <v>6996</v>
          </cell>
          <cell r="AG68">
            <v>112031</v>
          </cell>
          <cell r="AH68">
            <v>89904</v>
          </cell>
          <cell r="AI68">
            <v>0</v>
          </cell>
          <cell r="AJ68">
            <v>396106</v>
          </cell>
          <cell r="AK68">
            <v>11572</v>
          </cell>
          <cell r="AL68">
            <v>4939</v>
          </cell>
          <cell r="AM68">
            <v>-2084</v>
          </cell>
          <cell r="AN68">
            <v>40443</v>
          </cell>
          <cell r="AO68">
            <v>2571</v>
          </cell>
          <cell r="AP68">
            <v>20588</v>
          </cell>
          <cell r="AQ68">
            <v>22825</v>
          </cell>
          <cell r="AR68">
            <v>0</v>
          </cell>
          <cell r="AS68">
            <v>89282</v>
          </cell>
          <cell r="AT68">
            <v>2824</v>
          </cell>
        </row>
        <row r="69">
          <cell r="AS69">
            <v>89282</v>
          </cell>
          <cell r="AT69">
            <v>2824</v>
          </cell>
        </row>
        <row r="95">
          <cell r="A95" t="str">
            <v>Items considered in Margin</v>
          </cell>
        </row>
        <row r="96">
          <cell r="A96" t="str">
            <v>Indigenous crude price impact as per agreement</v>
          </cell>
          <cell r="I96">
            <v>0</v>
          </cell>
          <cell r="R96">
            <v>0</v>
          </cell>
          <cell r="AA96">
            <v>0</v>
          </cell>
          <cell r="AJ96">
            <v>0</v>
          </cell>
          <cell r="AL96">
            <v>0</v>
          </cell>
          <cell r="AM96">
            <v>0</v>
          </cell>
          <cell r="AN96">
            <v>0</v>
          </cell>
          <cell r="AO96">
            <v>0</v>
          </cell>
          <cell r="AP96">
            <v>0</v>
          </cell>
          <cell r="AQ96">
            <v>0</v>
          </cell>
          <cell r="AS96">
            <v>0</v>
          </cell>
          <cell r="AT96">
            <v>0</v>
          </cell>
        </row>
        <row r="97">
          <cell r="A97" t="str">
            <v>Revision in Pipeline Transportation Cost - PY</v>
          </cell>
          <cell r="I97">
            <v>0</v>
          </cell>
          <cell r="R97">
            <v>0</v>
          </cell>
          <cell r="AA97">
            <v>0</v>
          </cell>
          <cell r="AJ97">
            <v>0</v>
          </cell>
          <cell r="AL97">
            <v>0</v>
          </cell>
          <cell r="AM97">
            <v>0</v>
          </cell>
          <cell r="AN97">
            <v>0</v>
          </cell>
          <cell r="AO97">
            <v>0</v>
          </cell>
          <cell r="AP97">
            <v>0</v>
          </cell>
          <cell r="AQ97">
            <v>0</v>
          </cell>
          <cell r="AS97">
            <v>0</v>
          </cell>
          <cell r="AT97">
            <v>0</v>
          </cell>
        </row>
        <row r="98">
          <cell r="A98" t="str">
            <v>Terminalling charges for prior period</v>
          </cell>
          <cell r="I98">
            <v>0</v>
          </cell>
          <cell r="R98">
            <v>0</v>
          </cell>
          <cell r="AA98">
            <v>0</v>
          </cell>
          <cell r="AJ98">
            <v>0</v>
          </cell>
          <cell r="AL98">
            <v>0</v>
          </cell>
          <cell r="AM98">
            <v>0</v>
          </cell>
          <cell r="AN98">
            <v>0</v>
          </cell>
          <cell r="AO98">
            <v>0</v>
          </cell>
          <cell r="AP98">
            <v>0</v>
          </cell>
          <cell r="AQ98">
            <v>0</v>
          </cell>
          <cell r="AS98">
            <v>0</v>
          </cell>
          <cell r="AT98">
            <v>0</v>
          </cell>
        </row>
        <row r="99">
          <cell r="A99" t="str">
            <v>BS&amp;W Claim for Prior period</v>
          </cell>
          <cell r="I99">
            <v>0</v>
          </cell>
          <cell r="R99">
            <v>0</v>
          </cell>
          <cell r="AA99">
            <v>0</v>
          </cell>
          <cell r="AJ99">
            <v>0</v>
          </cell>
          <cell r="AL99">
            <v>0</v>
          </cell>
          <cell r="AM99">
            <v>0</v>
          </cell>
          <cell r="AN99">
            <v>0</v>
          </cell>
          <cell r="AO99">
            <v>0</v>
          </cell>
          <cell r="AP99">
            <v>0</v>
          </cell>
          <cell r="AQ99">
            <v>0</v>
          </cell>
          <cell r="AS99">
            <v>0</v>
          </cell>
          <cell r="AT99">
            <v>0</v>
          </cell>
        </row>
        <row r="100">
          <cell r="A100" t="str">
            <v>Demurrage claim PY</v>
          </cell>
          <cell r="I100">
            <v>0</v>
          </cell>
          <cell r="R100">
            <v>0</v>
          </cell>
          <cell r="AA100">
            <v>0</v>
          </cell>
          <cell r="AJ100">
            <v>0</v>
          </cell>
          <cell r="AL100">
            <v>0</v>
          </cell>
          <cell r="AM100">
            <v>0</v>
          </cell>
          <cell r="AN100">
            <v>0</v>
          </cell>
          <cell r="AO100">
            <v>0</v>
          </cell>
          <cell r="AP100">
            <v>0</v>
          </cell>
          <cell r="AQ100">
            <v>0</v>
          </cell>
          <cell r="AS100">
            <v>0</v>
          </cell>
          <cell r="AT100">
            <v>0</v>
          </cell>
        </row>
        <row r="101">
          <cell r="A101" t="str">
            <v>Margin Updation Claim</v>
          </cell>
          <cell r="I101">
            <v>0</v>
          </cell>
          <cell r="R101">
            <v>0</v>
          </cell>
          <cell r="AA101">
            <v>0</v>
          </cell>
          <cell r="AJ101">
            <v>0</v>
          </cell>
          <cell r="AL101">
            <v>0</v>
          </cell>
          <cell r="AM101">
            <v>0</v>
          </cell>
          <cell r="AN101">
            <v>0</v>
          </cell>
          <cell r="AO101">
            <v>0</v>
          </cell>
          <cell r="AP101">
            <v>0</v>
          </cell>
          <cell r="AQ101">
            <v>0</v>
          </cell>
          <cell r="AS101">
            <v>0</v>
          </cell>
          <cell r="AT101">
            <v>0</v>
          </cell>
        </row>
        <row r="102">
          <cell r="A102" t="str">
            <v>Impact of AS-2</v>
          </cell>
          <cell r="I102">
            <v>0</v>
          </cell>
          <cell r="R102">
            <v>0</v>
          </cell>
          <cell r="AA102">
            <v>0</v>
          </cell>
          <cell r="AJ102">
            <v>0</v>
          </cell>
          <cell r="AL102">
            <v>0</v>
          </cell>
          <cell r="AM102">
            <v>0</v>
          </cell>
          <cell r="AN102">
            <v>0</v>
          </cell>
          <cell r="AO102">
            <v>0</v>
          </cell>
          <cell r="AP102">
            <v>0</v>
          </cell>
          <cell r="AQ102">
            <v>0</v>
          </cell>
          <cell r="AS102">
            <v>0</v>
          </cell>
          <cell r="AT102">
            <v>0</v>
          </cell>
        </row>
        <row r="103">
          <cell r="A103" t="str">
            <v>Adventitious gain on Op stock</v>
          </cell>
          <cell r="I103">
            <v>0</v>
          </cell>
          <cell r="R103">
            <v>0</v>
          </cell>
          <cell r="AA103">
            <v>0</v>
          </cell>
          <cell r="AJ103">
            <v>0</v>
          </cell>
          <cell r="AL103">
            <v>0</v>
          </cell>
          <cell r="AM103">
            <v>0</v>
          </cell>
          <cell r="AN103">
            <v>0</v>
          </cell>
          <cell r="AO103">
            <v>0</v>
          </cell>
          <cell r="AP103">
            <v>0</v>
          </cell>
          <cell r="AQ103">
            <v>0</v>
          </cell>
          <cell r="AS103">
            <v>0</v>
          </cell>
          <cell r="AT103">
            <v>0</v>
          </cell>
        </row>
        <row r="104">
          <cell r="A104" t="str">
            <v>Margin from other activities</v>
          </cell>
          <cell r="I104">
            <v>0</v>
          </cell>
          <cell r="R104">
            <v>0</v>
          </cell>
          <cell r="AA104">
            <v>0</v>
          </cell>
          <cell r="AJ104">
            <v>0</v>
          </cell>
          <cell r="AL104">
            <v>0</v>
          </cell>
          <cell r="AM104">
            <v>0</v>
          </cell>
          <cell r="AN104">
            <v>0</v>
          </cell>
          <cell r="AO104">
            <v>0</v>
          </cell>
          <cell r="AP104">
            <v>0</v>
          </cell>
          <cell r="AQ104">
            <v>0</v>
          </cell>
          <cell r="AS104">
            <v>0</v>
          </cell>
          <cell r="AT104">
            <v>0</v>
          </cell>
        </row>
        <row r="105">
          <cell r="A105" t="str">
            <v>aa</v>
          </cell>
          <cell r="I105">
            <v>0</v>
          </cell>
          <cell r="R105">
            <v>0</v>
          </cell>
          <cell r="AA105">
            <v>0</v>
          </cell>
          <cell r="AJ105">
            <v>0</v>
          </cell>
          <cell r="AL105">
            <v>0</v>
          </cell>
          <cell r="AM105">
            <v>0</v>
          </cell>
          <cell r="AN105">
            <v>0</v>
          </cell>
          <cell r="AO105">
            <v>0</v>
          </cell>
          <cell r="AP105">
            <v>0</v>
          </cell>
          <cell r="AQ105">
            <v>0</v>
          </cell>
          <cell r="AS105">
            <v>0</v>
          </cell>
          <cell r="AT105">
            <v>0</v>
          </cell>
        </row>
        <row r="106">
          <cell r="A106" t="str">
            <v>Gain on account of COT</v>
          </cell>
          <cell r="C106">
            <v>4800</v>
          </cell>
          <cell r="D106">
            <v>4800</v>
          </cell>
          <cell r="E106">
            <v>0</v>
          </cell>
          <cell r="F106">
            <v>16500</v>
          </cell>
          <cell r="G106">
            <v>15500</v>
          </cell>
          <cell r="I106">
            <v>41600</v>
          </cell>
          <cell r="K106">
            <v>0</v>
          </cell>
          <cell r="L106">
            <v>9600</v>
          </cell>
          <cell r="M106">
            <v>9600</v>
          </cell>
          <cell r="N106">
            <v>0</v>
          </cell>
          <cell r="O106">
            <v>33000</v>
          </cell>
          <cell r="P106">
            <v>31000</v>
          </cell>
          <cell r="R106">
            <v>83200</v>
          </cell>
          <cell r="T106">
            <v>0</v>
          </cell>
          <cell r="U106">
            <v>14400</v>
          </cell>
          <cell r="V106">
            <v>14400</v>
          </cell>
          <cell r="W106">
            <v>0</v>
          </cell>
          <cell r="X106">
            <v>49500</v>
          </cell>
          <cell r="Y106">
            <v>46500</v>
          </cell>
          <cell r="AA106">
            <v>124800</v>
          </cell>
          <cell r="AD106">
            <v>19157</v>
          </cell>
          <cell r="AE106">
            <v>19061</v>
          </cell>
          <cell r="AG106">
            <v>65945</v>
          </cell>
          <cell r="AH106">
            <v>59055</v>
          </cell>
          <cell r="AJ106">
            <v>163218</v>
          </cell>
          <cell r="AL106">
            <v>0</v>
          </cell>
          <cell r="AM106">
            <v>4800</v>
          </cell>
          <cell r="AN106">
            <v>4800</v>
          </cell>
          <cell r="AO106">
            <v>0</v>
          </cell>
          <cell r="AP106">
            <v>16500</v>
          </cell>
          <cell r="AQ106">
            <v>15500</v>
          </cell>
          <cell r="AS106">
            <v>41600</v>
          </cell>
          <cell r="AT106">
            <v>0</v>
          </cell>
        </row>
        <row r="107">
          <cell r="A107" t="str">
            <v>Inter-divisional adj. on sales under recoveries</v>
          </cell>
          <cell r="B107">
            <v>-212</v>
          </cell>
          <cell r="C107">
            <v>-1552</v>
          </cell>
          <cell r="D107">
            <v>-9127</v>
          </cell>
          <cell r="E107">
            <v>-2021</v>
          </cell>
          <cell r="F107">
            <v>-641</v>
          </cell>
          <cell r="G107">
            <v>-3750</v>
          </cell>
          <cell r="H107">
            <v>0</v>
          </cell>
          <cell r="I107">
            <v>-17303</v>
          </cell>
          <cell r="K107">
            <v>-426</v>
          </cell>
          <cell r="L107">
            <v>-3081</v>
          </cell>
          <cell r="M107">
            <v>-16878</v>
          </cell>
          <cell r="N107">
            <v>-4065</v>
          </cell>
          <cell r="O107">
            <v>-1174</v>
          </cell>
          <cell r="P107">
            <v>-7435</v>
          </cell>
          <cell r="R107">
            <v>-33059</v>
          </cell>
          <cell r="T107">
            <v>-640</v>
          </cell>
          <cell r="U107">
            <v>-4878</v>
          </cell>
          <cell r="V107">
            <v>-26061</v>
          </cell>
          <cell r="W107">
            <v>-6109</v>
          </cell>
          <cell r="X107">
            <v>-1973</v>
          </cell>
          <cell r="Y107">
            <v>-10707</v>
          </cell>
          <cell r="AA107">
            <v>-50368</v>
          </cell>
          <cell r="AC107">
            <v>-848</v>
          </cell>
          <cell r="AD107">
            <v>-6684</v>
          </cell>
          <cell r="AE107">
            <v>-35105</v>
          </cell>
          <cell r="AF107">
            <v>-7660</v>
          </cell>
          <cell r="AG107">
            <v>-2756</v>
          </cell>
          <cell r="AH107">
            <v>-14472</v>
          </cell>
          <cell r="AJ107">
            <v>-67525</v>
          </cell>
          <cell r="AL107">
            <v>-214</v>
          </cell>
          <cell r="AM107">
            <v>-1529</v>
          </cell>
          <cell r="AN107">
            <v>-7751</v>
          </cell>
          <cell r="AO107">
            <v>-2044</v>
          </cell>
          <cell r="AP107">
            <v>-533</v>
          </cell>
          <cell r="AQ107">
            <v>-3685</v>
          </cell>
          <cell r="AS107">
            <v>-15756</v>
          </cell>
          <cell r="AT107">
            <v>0</v>
          </cell>
        </row>
        <row r="108">
          <cell r="A108" t="str">
            <v>Entry Tax claim</v>
          </cell>
          <cell r="R108">
            <v>0</v>
          </cell>
          <cell r="AA108">
            <v>0</v>
          </cell>
          <cell r="AJ108">
            <v>0</v>
          </cell>
          <cell r="AL108">
            <v>0</v>
          </cell>
          <cell r="AM108">
            <v>0</v>
          </cell>
          <cell r="AN108">
            <v>0</v>
          </cell>
          <cell r="AO108">
            <v>0</v>
          </cell>
          <cell r="AP108">
            <v>0</v>
          </cell>
          <cell r="AQ108">
            <v>0</v>
          </cell>
          <cell r="AS108">
            <v>0</v>
          </cell>
          <cell r="AT108">
            <v>0</v>
          </cell>
        </row>
        <row r="109">
          <cell r="A109" t="str">
            <v>Excise Duty Relief</v>
          </cell>
          <cell r="B109">
            <v>2500</v>
          </cell>
          <cell r="I109">
            <v>2500</v>
          </cell>
          <cell r="J109">
            <v>3630</v>
          </cell>
          <cell r="K109">
            <v>5025</v>
          </cell>
          <cell r="R109">
            <v>5025</v>
          </cell>
          <cell r="S109">
            <v>3865</v>
          </cell>
          <cell r="T109">
            <v>7550</v>
          </cell>
          <cell r="AA109">
            <v>7550</v>
          </cell>
          <cell r="AB109">
            <v>3181</v>
          </cell>
          <cell r="AC109">
            <v>10000</v>
          </cell>
          <cell r="AJ109">
            <v>10000</v>
          </cell>
          <cell r="AK109">
            <v>13428</v>
          </cell>
          <cell r="AL109">
            <v>2525</v>
          </cell>
          <cell r="AM109">
            <v>0</v>
          </cell>
          <cell r="AN109">
            <v>0</v>
          </cell>
          <cell r="AO109">
            <v>0</v>
          </cell>
          <cell r="AP109">
            <v>0</v>
          </cell>
          <cell r="AQ109">
            <v>0</v>
          </cell>
          <cell r="AS109">
            <v>2525</v>
          </cell>
          <cell r="AT109">
            <v>235</v>
          </cell>
        </row>
        <row r="110">
          <cell r="A110" t="str">
            <v>The items to be excluding for working of Operating Cost Rs. per MT</v>
          </cell>
        </row>
        <row r="111">
          <cell r="A111" t="str">
            <v>Technical Assistance</v>
          </cell>
        </row>
        <row r="112">
          <cell r="A112" t="str">
            <v>Prov of RDS write-off at Gujarat</v>
          </cell>
        </row>
        <row r="113">
          <cell r="A113" t="str">
            <v>Additional Uniform contribution</v>
          </cell>
        </row>
        <row r="114">
          <cell r="A114" t="str">
            <v>BD expenses at HO</v>
          </cell>
        </row>
        <row r="115">
          <cell r="A115" t="str">
            <v>Additional PLI Bonus for 2001-02</v>
          </cell>
        </row>
        <row r="116">
          <cell r="A116" t="str">
            <v>Additional  - Gratuity provision</v>
          </cell>
        </row>
        <row r="118">
          <cell r="A118" t="str">
            <v>TOTAL (excluded items)</v>
          </cell>
        </row>
        <row r="120">
          <cell r="A120" t="str">
            <v>Distillate Yield %</v>
          </cell>
          <cell r="I120">
            <v>0</v>
          </cell>
          <cell r="J120">
            <v>66.8</v>
          </cell>
          <cell r="K120">
            <v>80</v>
          </cell>
          <cell r="L120">
            <v>83.6</v>
          </cell>
          <cell r="M120">
            <v>69.8</v>
          </cell>
          <cell r="N120">
            <v>61.7</v>
          </cell>
          <cell r="O120">
            <v>74.8</v>
          </cell>
          <cell r="P120">
            <v>75.599999999999994</v>
          </cell>
          <cell r="Q120">
            <v>72.400000000000006</v>
          </cell>
          <cell r="S120">
            <v>67.400000000000006</v>
          </cell>
          <cell r="T120">
            <v>80</v>
          </cell>
          <cell r="U120">
            <v>84.2</v>
          </cell>
          <cell r="V120">
            <v>70</v>
          </cell>
          <cell r="W120">
            <v>61.9</v>
          </cell>
          <cell r="X120">
            <v>75</v>
          </cell>
          <cell r="Y120">
            <v>75.599999999999994</v>
          </cell>
          <cell r="Z120">
            <v>72.7</v>
          </cell>
          <cell r="AB120">
            <v>67.5</v>
          </cell>
        </row>
        <row r="121">
          <cell r="A121" t="str">
            <v>Fuel &amp; Loss % (Incl. NG)</v>
          </cell>
          <cell r="I121">
            <v>0</v>
          </cell>
          <cell r="J121">
            <v>12.7</v>
          </cell>
          <cell r="K121">
            <v>13.5</v>
          </cell>
          <cell r="L121">
            <v>11.2</v>
          </cell>
          <cell r="M121">
            <v>6.8</v>
          </cell>
          <cell r="N121">
            <v>9.9</v>
          </cell>
          <cell r="O121">
            <v>6.8</v>
          </cell>
          <cell r="P121">
            <v>8.5</v>
          </cell>
          <cell r="Q121">
            <v>8.4</v>
          </cell>
          <cell r="S121">
            <v>14</v>
          </cell>
          <cell r="T121">
            <v>13.5</v>
          </cell>
          <cell r="U121">
            <v>11.1</v>
          </cell>
          <cell r="V121">
            <v>6.9</v>
          </cell>
          <cell r="W121">
            <v>9.9</v>
          </cell>
          <cell r="X121">
            <v>6.6</v>
          </cell>
          <cell r="Y121">
            <v>8.6</v>
          </cell>
          <cell r="Z121">
            <v>8.3000000000000007</v>
          </cell>
          <cell r="AB121">
            <v>14</v>
          </cell>
        </row>
        <row r="122">
          <cell r="A122" t="str">
            <v>Average price of HSD</v>
          </cell>
          <cell r="B122">
            <v>13603</v>
          </cell>
          <cell r="C122">
            <v>14146</v>
          </cell>
          <cell r="D122">
            <v>13216</v>
          </cell>
          <cell r="E122">
            <v>13603</v>
          </cell>
          <cell r="F122">
            <v>13878</v>
          </cell>
          <cell r="G122">
            <v>13948</v>
          </cell>
          <cell r="J122">
            <v>13603</v>
          </cell>
          <cell r="K122">
            <v>13603</v>
          </cell>
          <cell r="L122">
            <v>14146</v>
          </cell>
          <cell r="M122">
            <v>13216</v>
          </cell>
          <cell r="N122">
            <v>13603</v>
          </cell>
          <cell r="O122">
            <v>13878</v>
          </cell>
          <cell r="P122">
            <v>13948</v>
          </cell>
          <cell r="S122">
            <v>13603</v>
          </cell>
          <cell r="T122">
            <v>13603</v>
          </cell>
          <cell r="U122">
            <v>14146</v>
          </cell>
          <cell r="V122">
            <v>13216</v>
          </cell>
          <cell r="W122">
            <v>13603</v>
          </cell>
          <cell r="X122">
            <v>13878</v>
          </cell>
          <cell r="Y122">
            <v>13948</v>
          </cell>
          <cell r="AB122">
            <v>13603</v>
          </cell>
          <cell r="AC122">
            <v>13603</v>
          </cell>
          <cell r="AD122">
            <v>14146</v>
          </cell>
          <cell r="AE122">
            <v>13216</v>
          </cell>
          <cell r="AF122">
            <v>13603</v>
          </cell>
          <cell r="AG122">
            <v>13878</v>
          </cell>
          <cell r="AH122">
            <v>13948</v>
          </cell>
          <cell r="AK122">
            <v>13603</v>
          </cell>
          <cell r="AL122">
            <v>13603</v>
          </cell>
          <cell r="AM122">
            <v>14146</v>
          </cell>
          <cell r="AN122">
            <v>13216</v>
          </cell>
          <cell r="AO122">
            <v>13603</v>
          </cell>
          <cell r="AP122">
            <v>13878</v>
          </cell>
          <cell r="AQ122">
            <v>13948</v>
          </cell>
          <cell r="AT122">
            <v>13603</v>
          </cell>
        </row>
        <row r="123">
          <cell r="A123" t="str">
            <v>Average price of LSHS</v>
          </cell>
          <cell r="B123">
            <v>8750</v>
          </cell>
          <cell r="C123">
            <v>9344</v>
          </cell>
          <cell r="D123">
            <v>9410</v>
          </cell>
          <cell r="E123">
            <v>9693</v>
          </cell>
          <cell r="F123">
            <v>8600</v>
          </cell>
          <cell r="G123">
            <v>8610</v>
          </cell>
          <cell r="J123">
            <v>8750</v>
          </cell>
          <cell r="K123">
            <v>8750</v>
          </cell>
          <cell r="L123">
            <v>9344</v>
          </cell>
          <cell r="M123">
            <v>9410</v>
          </cell>
          <cell r="N123">
            <v>9693</v>
          </cell>
          <cell r="O123">
            <v>8600</v>
          </cell>
          <cell r="P123">
            <v>8610</v>
          </cell>
          <cell r="S123">
            <v>8750</v>
          </cell>
          <cell r="T123">
            <v>8750</v>
          </cell>
          <cell r="U123">
            <v>9344</v>
          </cell>
          <cell r="V123">
            <v>9410</v>
          </cell>
          <cell r="W123">
            <v>9693</v>
          </cell>
          <cell r="X123">
            <v>8600</v>
          </cell>
          <cell r="Y123">
            <v>8610</v>
          </cell>
          <cell r="AB123">
            <v>8750</v>
          </cell>
          <cell r="AC123">
            <v>8750</v>
          </cell>
          <cell r="AD123">
            <v>9344</v>
          </cell>
          <cell r="AE123">
            <v>9410</v>
          </cell>
          <cell r="AF123">
            <v>9693</v>
          </cell>
          <cell r="AG123">
            <v>8600</v>
          </cell>
          <cell r="AH123">
            <v>8610</v>
          </cell>
          <cell r="AK123">
            <v>8750</v>
          </cell>
          <cell r="AL123">
            <v>8750</v>
          </cell>
          <cell r="AM123">
            <v>9344</v>
          </cell>
          <cell r="AN123">
            <v>9410</v>
          </cell>
          <cell r="AO123">
            <v>9693</v>
          </cell>
          <cell r="AP123">
            <v>8600</v>
          </cell>
          <cell r="AQ123">
            <v>8610</v>
          </cell>
          <cell r="AT123">
            <v>8750</v>
          </cell>
        </row>
        <row r="127">
          <cell r="A127" t="str">
            <v>Tariff Protection % of TOP</v>
          </cell>
          <cell r="B127">
            <v>12.729439809296784</v>
          </cell>
          <cell r="C127">
            <v>6.119348612973484</v>
          </cell>
          <cell r="D127">
            <v>8.1736717476149767</v>
          </cell>
          <cell r="E127">
            <v>7.1263557696072679</v>
          </cell>
          <cell r="F127">
            <v>7.7836661512504346</v>
          </cell>
          <cell r="G127">
            <v>6.427666656847439</v>
          </cell>
          <cell r="I127">
            <v>7.4899274887864351</v>
          </cell>
          <cell r="J127">
            <v>13.556538218572332</v>
          </cell>
          <cell r="K127">
            <v>13.714051870201679</v>
          </cell>
          <cell r="L127">
            <v>6.0442633854651282</v>
          </cell>
          <cell r="M127">
            <v>8.2588624093293017</v>
          </cell>
          <cell r="N127">
            <v>7.0112171677463611</v>
          </cell>
          <cell r="O127">
            <v>7.5700248471722551</v>
          </cell>
          <cell r="P127">
            <v>6.3182544958254958</v>
          </cell>
          <cell r="R127">
            <v>7.433962961161515</v>
          </cell>
          <cell r="S127">
            <v>14.359361518550475</v>
          </cell>
          <cell r="T127">
            <v>13.714954693758092</v>
          </cell>
          <cell r="U127">
            <v>6.1203408108526345</v>
          </cell>
          <cell r="V127">
            <v>8.2882714314629009</v>
          </cell>
          <cell r="W127">
            <v>7.0517735228161076</v>
          </cell>
          <cell r="X127">
            <v>7.5576543362186666</v>
          </cell>
          <cell r="Y127">
            <v>6.3066527361516149</v>
          </cell>
          <cell r="AA127">
            <v>7.4630822398748089</v>
          </cell>
          <cell r="AB127">
            <v>13.703346249693896</v>
          </cell>
          <cell r="AC127">
            <v>14.012019158658894</v>
          </cell>
          <cell r="AD127">
            <v>6.1824563175436822</v>
          </cell>
          <cell r="AE127">
            <v>8.3374114358125802</v>
          </cell>
          <cell r="AF127">
            <v>7.0901263026210097</v>
          </cell>
          <cell r="AG127">
            <v>7.6048840735921148</v>
          </cell>
          <cell r="AH127">
            <v>6.322601504183849</v>
          </cell>
          <cell r="AJ127">
            <v>7.5082917752548886</v>
          </cell>
          <cell r="AK127">
            <v>13.873130479628676</v>
          </cell>
          <cell r="AL127">
            <v>14.660967871003155</v>
          </cell>
          <cell r="AM127">
            <v>5.9679219445975891</v>
          </cell>
          <cell r="AN127">
            <v>8.3595416073249282</v>
          </cell>
          <cell r="AO127">
            <v>6.8970722702413543</v>
          </cell>
          <cell r="AP127">
            <v>7.3136735768700003</v>
          </cell>
          <cell r="AQ127">
            <v>6.2070759849982826</v>
          </cell>
          <cell r="AS127">
            <v>7.3725985537371033</v>
          </cell>
          <cell r="AT127">
            <v>15.202299358832633</v>
          </cell>
        </row>
        <row r="128">
          <cell r="A128" t="str">
            <v>Custom duty in TOP [A]</v>
          </cell>
          <cell r="B128">
            <v>3204</v>
          </cell>
          <cell r="C128">
            <v>18725</v>
          </cell>
          <cell r="D128">
            <v>50807</v>
          </cell>
          <cell r="E128">
            <v>23733</v>
          </cell>
          <cell r="F128">
            <v>31166</v>
          </cell>
          <cell r="G128">
            <v>28341</v>
          </cell>
          <cell r="I128">
            <v>155976</v>
          </cell>
          <cell r="J128">
            <v>3219</v>
          </cell>
          <cell r="K128">
            <v>7041.068511198946</v>
          </cell>
          <cell r="L128">
            <v>36977.662145104936</v>
          </cell>
          <cell r="M128">
            <v>92709.856312899341</v>
          </cell>
          <cell r="N128">
            <v>47350.121212121208</v>
          </cell>
          <cell r="O128">
            <v>56503.492874029376</v>
          </cell>
          <cell r="P128">
            <v>55950.017347071473</v>
          </cell>
          <cell r="R128">
            <v>296532.21840242529</v>
          </cell>
          <cell r="S128">
            <v>6657</v>
          </cell>
          <cell r="T128">
            <v>10579.030303030304</v>
          </cell>
          <cell r="U128">
            <v>58965.471848954287</v>
          </cell>
          <cell r="V128">
            <v>143804.32163095602</v>
          </cell>
          <cell r="W128">
            <v>71318.92424242424</v>
          </cell>
          <cell r="X128">
            <v>94925.946548024833</v>
          </cell>
          <cell r="Y128">
            <v>80500.188762083606</v>
          </cell>
          <cell r="AA128">
            <v>460093.88333547331</v>
          </cell>
          <cell r="AB128">
            <v>9513</v>
          </cell>
          <cell r="AC128">
            <v>14013</v>
          </cell>
          <cell r="AD128">
            <v>80972</v>
          </cell>
          <cell r="AE128">
            <v>193699</v>
          </cell>
          <cell r="AF128">
            <v>89205</v>
          </cell>
          <cell r="AG128">
            <v>132101</v>
          </cell>
          <cell r="AH128">
            <v>108582</v>
          </cell>
          <cell r="AJ128">
            <v>618572</v>
          </cell>
          <cell r="AK128">
            <v>12643</v>
          </cell>
          <cell r="AL128">
            <v>3837.068511198946</v>
          </cell>
          <cell r="AM128">
            <v>18252.662145104936</v>
          </cell>
          <cell r="AN128">
            <v>41902.856312899341</v>
          </cell>
          <cell r="AO128">
            <v>23617.121212121208</v>
          </cell>
          <cell r="AP128">
            <v>25337.492874029376</v>
          </cell>
          <cell r="AQ128">
            <v>27609.017347071473</v>
          </cell>
          <cell r="AS128">
            <v>140556.21840242526</v>
          </cell>
          <cell r="AT128">
            <v>3438</v>
          </cell>
        </row>
        <row r="129">
          <cell r="A129" t="str">
            <v>Custom duty in RM [B]</v>
          </cell>
          <cell r="C129">
            <v>10830</v>
          </cell>
          <cell r="D129">
            <v>20880</v>
          </cell>
          <cell r="E129">
            <v>12813</v>
          </cell>
          <cell r="F129">
            <v>13497</v>
          </cell>
          <cell r="G129">
            <v>15249</v>
          </cell>
          <cell r="I129">
            <v>73269</v>
          </cell>
          <cell r="K129">
            <v>0</v>
          </cell>
          <cell r="L129">
            <v>21509.727272727272</v>
          </cell>
          <cell r="M129">
            <v>36883.993268413833</v>
          </cell>
          <cell r="N129">
            <v>25769.454545454551</v>
          </cell>
          <cell r="O129">
            <v>24998.412064570941</v>
          </cell>
          <cell r="P129">
            <v>30416.181818181816</v>
          </cell>
          <cell r="R129">
            <v>139577.76896934843</v>
          </cell>
          <cell r="T129">
            <v>0</v>
          </cell>
          <cell r="U129">
            <v>34050.727272727272</v>
          </cell>
          <cell r="V129">
            <v>57326.486700215668</v>
          </cell>
          <cell r="W129">
            <v>38725.909090909103</v>
          </cell>
          <cell r="X129">
            <v>42048.440101954118</v>
          </cell>
          <cell r="Y129">
            <v>43815.272727272728</v>
          </cell>
          <cell r="AA129">
            <v>215966.83589307888</v>
          </cell>
          <cell r="AD129">
            <v>46693</v>
          </cell>
          <cell r="AE129">
            <v>77507</v>
          </cell>
          <cell r="AF129">
            <v>48512</v>
          </cell>
          <cell r="AG129">
            <v>58582</v>
          </cell>
          <cell r="AH129">
            <v>59302</v>
          </cell>
          <cell r="AJ129">
            <v>290596</v>
          </cell>
          <cell r="AL129">
            <v>0</v>
          </cell>
          <cell r="AM129">
            <v>10679.727272727272</v>
          </cell>
          <cell r="AN129">
            <v>16003.993268413833</v>
          </cell>
          <cell r="AO129">
            <v>12956.454545454551</v>
          </cell>
          <cell r="AP129">
            <v>11501.412064570941</v>
          </cell>
          <cell r="AQ129">
            <v>15167.181818181816</v>
          </cell>
          <cell r="AS129">
            <v>66308.768969348414</v>
          </cell>
          <cell r="AT129">
            <v>0</v>
          </cell>
        </row>
        <row r="130">
          <cell r="A130" t="str">
            <v>Tariff Protection  [ A - B ]</v>
          </cell>
          <cell r="B130">
            <v>3204</v>
          </cell>
          <cell r="C130">
            <v>7895</v>
          </cell>
          <cell r="D130">
            <v>29927</v>
          </cell>
          <cell r="E130">
            <v>10920</v>
          </cell>
          <cell r="F130">
            <v>17669</v>
          </cell>
          <cell r="G130">
            <v>13092</v>
          </cell>
          <cell r="I130">
            <v>82707</v>
          </cell>
          <cell r="J130">
            <v>3219</v>
          </cell>
          <cell r="K130">
            <v>7041.068511198946</v>
          </cell>
          <cell r="L130">
            <v>15467.934872377664</v>
          </cell>
          <cell r="M130">
            <v>55825.863044485508</v>
          </cell>
          <cell r="N130">
            <v>21580.666666666657</v>
          </cell>
          <cell r="O130">
            <v>31505.080809458435</v>
          </cell>
          <cell r="P130">
            <v>25533.835528889656</v>
          </cell>
          <cell r="Q130">
            <v>0</v>
          </cell>
          <cell r="R130">
            <v>156954.44943307686</v>
          </cell>
          <cell r="S130">
            <v>6657</v>
          </cell>
          <cell r="T130">
            <v>10579.030303030304</v>
          </cell>
          <cell r="U130">
            <v>24914.744576227014</v>
          </cell>
          <cell r="V130">
            <v>86477.834930740355</v>
          </cell>
          <cell r="W130">
            <v>32593.015151515137</v>
          </cell>
          <cell r="X130">
            <v>52877.506446070714</v>
          </cell>
          <cell r="Y130">
            <v>36684.916034810878</v>
          </cell>
          <cell r="Z130">
            <v>0</v>
          </cell>
          <cell r="AA130">
            <v>244127.04744239443</v>
          </cell>
          <cell r="AB130">
            <v>9513</v>
          </cell>
          <cell r="AC130">
            <v>14013</v>
          </cell>
          <cell r="AD130">
            <v>34279</v>
          </cell>
          <cell r="AE130">
            <v>116192</v>
          </cell>
          <cell r="AF130">
            <v>40693</v>
          </cell>
          <cell r="AG130">
            <v>73519</v>
          </cell>
          <cell r="AH130">
            <v>49280</v>
          </cell>
          <cell r="AJ130">
            <v>327976</v>
          </cell>
          <cell r="AK130">
            <v>12643</v>
          </cell>
          <cell r="AL130">
            <v>3837.068511198946</v>
          </cell>
          <cell r="AM130">
            <v>7572.9348723776639</v>
          </cell>
          <cell r="AN130">
            <v>25898.863044485508</v>
          </cell>
          <cell r="AO130">
            <v>10660.666666666657</v>
          </cell>
          <cell r="AP130">
            <v>13836.080809458435</v>
          </cell>
          <cell r="AQ130">
            <v>12441.835528889656</v>
          </cell>
          <cell r="AS130">
            <v>74247.44943307685</v>
          </cell>
          <cell r="AT130">
            <v>3438</v>
          </cell>
        </row>
        <row r="155">
          <cell r="A155" t="str">
            <v>COT at 70% NRF</v>
          </cell>
          <cell r="C155">
            <v>4971</v>
          </cell>
          <cell r="D155">
            <v>6281</v>
          </cell>
          <cell r="F155">
            <v>17685</v>
          </cell>
          <cell r="G155">
            <v>18573</v>
          </cell>
          <cell r="I155">
            <v>47510</v>
          </cell>
          <cell r="K155">
            <v>0</v>
          </cell>
          <cell r="L155">
            <v>9871.19</v>
          </cell>
          <cell r="M155">
            <v>10727.884</v>
          </cell>
          <cell r="N155">
            <v>0</v>
          </cell>
          <cell r="O155">
            <v>32414.203500000003</v>
          </cell>
          <cell r="P155">
            <v>36822.397499999999</v>
          </cell>
          <cell r="R155">
            <v>89835.675000000003</v>
          </cell>
          <cell r="T155">
            <v>0</v>
          </cell>
          <cell r="U155">
            <v>15627.402000000002</v>
          </cell>
          <cell r="V155">
            <v>16770.806</v>
          </cell>
          <cell r="W155">
            <v>0</v>
          </cell>
          <cell r="X155">
            <v>54459.373500000002</v>
          </cell>
          <cell r="Y155">
            <v>53030.25</v>
          </cell>
          <cell r="AA155">
            <v>139887.8315</v>
          </cell>
          <cell r="AD155">
            <v>21407</v>
          </cell>
          <cell r="AE155">
            <v>22746</v>
          </cell>
          <cell r="AG155">
            <v>76085</v>
          </cell>
          <cell r="AH155">
            <v>68355</v>
          </cell>
          <cell r="AJ155">
            <v>188593</v>
          </cell>
          <cell r="AL155">
            <v>0</v>
          </cell>
          <cell r="AM155">
            <v>4900.1900000000005</v>
          </cell>
          <cell r="AN155">
            <v>4446.884</v>
          </cell>
          <cell r="AO155">
            <v>0</v>
          </cell>
          <cell r="AP155">
            <v>14729.203500000003</v>
          </cell>
          <cell r="AQ155">
            <v>18249.397499999999</v>
          </cell>
          <cell r="AS155">
            <v>42325.675000000003</v>
          </cell>
          <cell r="AT155">
            <v>0</v>
          </cell>
        </row>
        <row r="156">
          <cell r="A156" t="str">
            <v>Inland frt recovered in Products</v>
          </cell>
          <cell r="C156">
            <v>5219</v>
          </cell>
          <cell r="D156">
            <v>12356</v>
          </cell>
          <cell r="F156">
            <v>15254</v>
          </cell>
          <cell r="G156">
            <v>14893</v>
          </cell>
          <cell r="I156">
            <v>47722</v>
          </cell>
          <cell r="K156">
            <v>0</v>
          </cell>
          <cell r="L156">
            <v>10140.452789999999</v>
          </cell>
          <cell r="M156">
            <v>22661.720799999999</v>
          </cell>
          <cell r="N156">
            <v>0</v>
          </cell>
          <cell r="O156">
            <v>28064.933240000002</v>
          </cell>
          <cell r="P156">
            <v>29829.374459999995</v>
          </cell>
          <cell r="R156">
            <v>90696.481289999996</v>
          </cell>
          <cell r="T156">
            <v>0</v>
          </cell>
          <cell r="U156">
            <v>16281.26333</v>
          </cell>
          <cell r="V156">
            <v>35102.026150000005</v>
          </cell>
          <cell r="W156">
            <v>0</v>
          </cell>
          <cell r="X156">
            <v>47042.177300000003</v>
          </cell>
          <cell r="Y156">
            <v>43140.968439999997</v>
          </cell>
          <cell r="AA156">
            <v>141566.43522000001</v>
          </cell>
          <cell r="AD156">
            <v>22441</v>
          </cell>
          <cell r="AE156">
            <v>47043</v>
          </cell>
          <cell r="AG156">
            <v>65024</v>
          </cell>
          <cell r="AH156">
            <v>55778</v>
          </cell>
          <cell r="AJ156">
            <v>190286</v>
          </cell>
          <cell r="AL156">
            <v>0</v>
          </cell>
          <cell r="AM156">
            <v>4921.4527899999994</v>
          </cell>
          <cell r="AN156">
            <v>10305.720799999999</v>
          </cell>
          <cell r="AO156">
            <v>0</v>
          </cell>
          <cell r="AP156">
            <v>12810.933240000002</v>
          </cell>
          <cell r="AQ156">
            <v>14936.374459999995</v>
          </cell>
          <cell r="AS156">
            <v>42974.481289999996</v>
          </cell>
          <cell r="AT156">
            <v>0</v>
          </cell>
        </row>
        <row r="157">
          <cell r="A157" t="str">
            <v>Inland freight differential</v>
          </cell>
          <cell r="B157">
            <v>0</v>
          </cell>
          <cell r="C157">
            <v>248</v>
          </cell>
          <cell r="D157">
            <v>6075</v>
          </cell>
          <cell r="E157">
            <v>0</v>
          </cell>
          <cell r="F157">
            <v>-2431</v>
          </cell>
          <cell r="G157">
            <v>-3680</v>
          </cell>
          <cell r="H157">
            <v>0</v>
          </cell>
          <cell r="I157">
            <v>212</v>
          </cell>
          <cell r="K157">
            <v>0</v>
          </cell>
          <cell r="L157">
            <v>269.26278999999886</v>
          </cell>
          <cell r="M157">
            <v>11933.836799999999</v>
          </cell>
          <cell r="N157">
            <v>0</v>
          </cell>
          <cell r="O157">
            <v>-4349.2702600000011</v>
          </cell>
          <cell r="P157">
            <v>-6993.0230400000037</v>
          </cell>
          <cell r="Q157">
            <v>0</v>
          </cell>
          <cell r="R157">
            <v>860.80628999999317</v>
          </cell>
          <cell r="T157">
            <v>0</v>
          </cell>
          <cell r="U157">
            <v>653.86132999999791</v>
          </cell>
          <cell r="V157">
            <v>18331.220150000005</v>
          </cell>
          <cell r="W157">
            <v>0</v>
          </cell>
          <cell r="X157">
            <v>-7417.1961999999985</v>
          </cell>
          <cell r="Y157">
            <v>-9889.2815600000031</v>
          </cell>
          <cell r="Z157">
            <v>0</v>
          </cell>
          <cell r="AA157">
            <v>1678.6037200000137</v>
          </cell>
          <cell r="AC157">
            <v>0</v>
          </cell>
          <cell r="AD157">
            <v>1034</v>
          </cell>
          <cell r="AE157">
            <v>24297</v>
          </cell>
          <cell r="AF157">
            <v>0</v>
          </cell>
          <cell r="AG157">
            <v>-11061</v>
          </cell>
          <cell r="AH157">
            <v>-12577</v>
          </cell>
          <cell r="AI157">
            <v>0</v>
          </cell>
          <cell r="AJ157">
            <v>1693</v>
          </cell>
          <cell r="AL157">
            <v>0</v>
          </cell>
          <cell r="AM157">
            <v>21.262789999998859</v>
          </cell>
          <cell r="AN157">
            <v>5858.8367999999991</v>
          </cell>
          <cell r="AO157">
            <v>0</v>
          </cell>
          <cell r="AP157">
            <v>-1918.2702600000011</v>
          </cell>
          <cell r="AQ157">
            <v>-3313.0230400000037</v>
          </cell>
          <cell r="AR157">
            <v>0</v>
          </cell>
          <cell r="AS157">
            <v>648.80628999999317</v>
          </cell>
        </row>
        <row r="158">
          <cell r="A158" t="str">
            <v>Entry Tax/ Octroi on crude</v>
          </cell>
          <cell r="C158">
            <v>2396</v>
          </cell>
          <cell r="F158">
            <v>7227</v>
          </cell>
          <cell r="G158">
            <v>1270</v>
          </cell>
          <cell r="I158">
            <v>10893</v>
          </cell>
          <cell r="K158">
            <v>0</v>
          </cell>
          <cell r="L158">
            <v>4757</v>
          </cell>
          <cell r="M158">
            <v>0</v>
          </cell>
          <cell r="N158">
            <v>0</v>
          </cell>
          <cell r="O158">
            <v>13246</v>
          </cell>
          <cell r="P158">
            <v>2517</v>
          </cell>
          <cell r="R158">
            <v>20520</v>
          </cell>
          <cell r="T158">
            <v>0</v>
          </cell>
          <cell r="U158">
            <v>7531</v>
          </cell>
          <cell r="V158">
            <v>0</v>
          </cell>
          <cell r="W158">
            <v>0</v>
          </cell>
          <cell r="X158">
            <v>22256</v>
          </cell>
          <cell r="Y158">
            <v>3625</v>
          </cell>
          <cell r="AA158">
            <v>33412</v>
          </cell>
          <cell r="AD158">
            <v>10317</v>
          </cell>
          <cell r="AG158">
            <v>31094</v>
          </cell>
          <cell r="AH158">
            <v>4899</v>
          </cell>
          <cell r="AJ158">
            <v>46310</v>
          </cell>
          <cell r="AL158">
            <v>0</v>
          </cell>
          <cell r="AM158">
            <v>2361</v>
          </cell>
          <cell r="AN158">
            <v>0</v>
          </cell>
          <cell r="AO158">
            <v>0</v>
          </cell>
          <cell r="AP158">
            <v>6019</v>
          </cell>
          <cell r="AQ158">
            <v>1247</v>
          </cell>
          <cell r="AS158">
            <v>9627</v>
          </cell>
          <cell r="AT158">
            <v>0</v>
          </cell>
        </row>
        <row r="164">
          <cell r="A164" t="str">
            <v>Inter-divisional adj. on sales under recoveries</v>
          </cell>
          <cell r="B164">
            <v>-492</v>
          </cell>
          <cell r="C164">
            <v>-55</v>
          </cell>
          <cell r="D164">
            <v>-4841</v>
          </cell>
          <cell r="E164">
            <v>-335</v>
          </cell>
          <cell r="F164">
            <v>-40</v>
          </cell>
          <cell r="G164">
            <v>-63</v>
          </cell>
          <cell r="I164">
            <v>-5826</v>
          </cell>
          <cell r="K164">
            <v>-992</v>
          </cell>
          <cell r="L164">
            <v>-107</v>
          </cell>
          <cell r="M164">
            <v>-9681</v>
          </cell>
          <cell r="N164">
            <v>-1015</v>
          </cell>
          <cell r="O164">
            <v>-87</v>
          </cell>
          <cell r="P164">
            <v>-131</v>
          </cell>
          <cell r="R164">
            <v>-12013</v>
          </cell>
          <cell r="T164">
            <v>-1492</v>
          </cell>
          <cell r="U164">
            <v>-164</v>
          </cell>
          <cell r="V164">
            <v>-15357</v>
          </cell>
          <cell r="W164">
            <v>-1695</v>
          </cell>
          <cell r="X164">
            <v>-134</v>
          </cell>
          <cell r="Y164">
            <v>-199</v>
          </cell>
          <cell r="AA164">
            <v>-19041</v>
          </cell>
          <cell r="AC164">
            <v>-1990</v>
          </cell>
          <cell r="AD164">
            <v>-224</v>
          </cell>
          <cell r="AE164">
            <v>-20866</v>
          </cell>
          <cell r="AF164">
            <v>-2360</v>
          </cell>
          <cell r="AG164">
            <v>-168</v>
          </cell>
          <cell r="AH164">
            <v>-266</v>
          </cell>
          <cell r="AJ164">
            <v>-25874</v>
          </cell>
        </row>
        <row r="167">
          <cell r="A167" t="str">
            <v>Rs./MT TOP</v>
          </cell>
          <cell r="B167">
            <v>12585</v>
          </cell>
          <cell r="C167">
            <v>12346</v>
          </cell>
          <cell r="D167">
            <v>11532</v>
          </cell>
          <cell r="E167">
            <v>12509</v>
          </cell>
          <cell r="F167">
            <v>12521</v>
          </cell>
          <cell r="G167">
            <v>12651</v>
          </cell>
          <cell r="I167">
            <v>12177</v>
          </cell>
          <cell r="J167">
            <v>15221</v>
          </cell>
          <cell r="K167">
            <v>12772</v>
          </cell>
          <cell r="L167">
            <v>12333</v>
          </cell>
          <cell r="M167">
            <v>11341</v>
          </cell>
          <cell r="N167">
            <v>12512</v>
          </cell>
          <cell r="O167">
            <v>12524</v>
          </cell>
          <cell r="P167">
            <v>12708</v>
          </cell>
          <cell r="R167">
            <v>12134</v>
          </cell>
          <cell r="S167">
            <v>15200</v>
          </cell>
          <cell r="AC167">
            <v>12771</v>
          </cell>
          <cell r="AD167">
            <v>12412</v>
          </cell>
          <cell r="AE167">
            <v>11239</v>
          </cell>
          <cell r="AF167">
            <v>12567</v>
          </cell>
          <cell r="AG167">
            <v>12484</v>
          </cell>
          <cell r="AH167">
            <v>12662</v>
          </cell>
          <cell r="AJ167">
            <v>12095</v>
          </cell>
          <cell r="AK167">
            <v>15189</v>
          </cell>
        </row>
        <row r="168">
          <cell r="A168" t="str">
            <v>Rs./MT raw material cost</v>
          </cell>
          <cell r="B168">
            <v>8678</v>
          </cell>
          <cell r="C168">
            <v>11680</v>
          </cell>
          <cell r="D168">
            <v>9745</v>
          </cell>
          <cell r="E168">
            <v>11551</v>
          </cell>
          <cell r="F168">
            <v>10505</v>
          </cell>
          <cell r="G168">
            <v>10655</v>
          </cell>
          <cell r="I168">
            <v>10502</v>
          </cell>
          <cell r="J168">
            <v>9325</v>
          </cell>
          <cell r="K168">
            <v>8678</v>
          </cell>
          <cell r="L168">
            <v>11682</v>
          </cell>
          <cell r="M168">
            <v>9520</v>
          </cell>
          <cell r="N168">
            <v>11568</v>
          </cell>
          <cell r="O168">
            <v>10551</v>
          </cell>
          <cell r="P168">
            <v>10758</v>
          </cell>
          <cell r="R168">
            <v>10471</v>
          </cell>
          <cell r="S168">
            <v>9331</v>
          </cell>
          <cell r="AC168">
            <v>8677</v>
          </cell>
          <cell r="AD168">
            <v>11693</v>
          </cell>
          <cell r="AE168">
            <v>9450</v>
          </cell>
          <cell r="AF168">
            <v>11646</v>
          </cell>
          <cell r="AG168">
            <v>10561</v>
          </cell>
          <cell r="AH168">
            <v>10758</v>
          </cell>
          <cell r="AJ168">
            <v>10449</v>
          </cell>
          <cell r="AK168">
            <v>9336</v>
          </cell>
        </row>
        <row r="169">
          <cell r="A169" t="str">
            <v>Gross Margin Rs./MT</v>
          </cell>
          <cell r="B169">
            <v>3908</v>
          </cell>
          <cell r="C169">
            <v>666</v>
          </cell>
          <cell r="D169">
            <v>1787</v>
          </cell>
          <cell r="E169">
            <v>958</v>
          </cell>
          <cell r="F169">
            <v>2015</v>
          </cell>
          <cell r="G169">
            <v>1996</v>
          </cell>
          <cell r="I169">
            <v>1676</v>
          </cell>
          <cell r="J169">
            <v>5896</v>
          </cell>
          <cell r="K169">
            <v>4094</v>
          </cell>
          <cell r="L169">
            <v>651</v>
          </cell>
          <cell r="M169">
            <v>1821</v>
          </cell>
          <cell r="N169">
            <v>944</v>
          </cell>
          <cell r="O169">
            <v>1973</v>
          </cell>
          <cell r="P169">
            <v>1950</v>
          </cell>
          <cell r="R169">
            <v>1663</v>
          </cell>
          <cell r="S169">
            <v>5869</v>
          </cell>
          <cell r="AC169">
            <v>4093</v>
          </cell>
          <cell r="AD169">
            <v>719</v>
          </cell>
          <cell r="AE169">
            <v>1789</v>
          </cell>
          <cell r="AF169">
            <v>921</v>
          </cell>
          <cell r="AG169">
            <v>1924</v>
          </cell>
          <cell r="AH169">
            <v>1904</v>
          </cell>
          <cell r="AJ169">
            <v>1646</v>
          </cell>
          <cell r="AK169">
            <v>5853</v>
          </cell>
        </row>
        <row r="170">
          <cell r="A170" t="str">
            <v>Operating Cost Rs./MT</v>
          </cell>
          <cell r="B170">
            <v>1864</v>
          </cell>
          <cell r="C170">
            <v>833</v>
          </cell>
          <cell r="D170">
            <v>366</v>
          </cell>
          <cell r="E170">
            <v>730</v>
          </cell>
          <cell r="F170">
            <v>480</v>
          </cell>
          <cell r="G170">
            <v>441</v>
          </cell>
          <cell r="I170">
            <v>538</v>
          </cell>
          <cell r="J170">
            <v>3163</v>
          </cell>
          <cell r="K170">
            <v>1855</v>
          </cell>
          <cell r="L170">
            <v>838</v>
          </cell>
          <cell r="M170">
            <v>387</v>
          </cell>
          <cell r="N170">
            <v>727</v>
          </cell>
          <cell r="O170">
            <v>518</v>
          </cell>
          <cell r="P170">
            <v>446</v>
          </cell>
          <cell r="R170">
            <v>559</v>
          </cell>
          <cell r="S170">
            <v>3233</v>
          </cell>
          <cell r="AC170">
            <v>1863</v>
          </cell>
          <cell r="AD170">
            <v>782</v>
          </cell>
          <cell r="AE170">
            <v>397</v>
          </cell>
          <cell r="AF170">
            <v>772</v>
          </cell>
          <cell r="AG170">
            <v>491</v>
          </cell>
          <cell r="AH170">
            <v>456</v>
          </cell>
          <cell r="AJ170">
            <v>554</v>
          </cell>
          <cell r="AK170">
            <v>3290</v>
          </cell>
        </row>
        <row r="171">
          <cell r="A171" t="str">
            <v>PBIT Rs./MT</v>
          </cell>
          <cell r="B171">
            <v>2044</v>
          </cell>
          <cell r="C171">
            <v>-166</v>
          </cell>
          <cell r="D171">
            <v>1421</v>
          </cell>
          <cell r="E171">
            <v>228</v>
          </cell>
          <cell r="F171">
            <v>1535</v>
          </cell>
          <cell r="G171">
            <v>1556</v>
          </cell>
          <cell r="I171">
            <v>1138</v>
          </cell>
          <cell r="J171">
            <v>2733</v>
          </cell>
          <cell r="K171">
            <v>2239</v>
          </cell>
          <cell r="L171">
            <v>-187</v>
          </cell>
          <cell r="M171">
            <v>1434</v>
          </cell>
          <cell r="N171">
            <v>217</v>
          </cell>
          <cell r="O171">
            <v>1455</v>
          </cell>
          <cell r="P171">
            <v>1505</v>
          </cell>
          <cell r="R171">
            <v>1104</v>
          </cell>
          <cell r="S171">
            <v>2636</v>
          </cell>
          <cell r="AC171">
            <v>2230</v>
          </cell>
          <cell r="AD171">
            <v>-63</v>
          </cell>
          <cell r="AE171">
            <v>1393</v>
          </cell>
          <cell r="AF171">
            <v>149</v>
          </cell>
          <cell r="AG171">
            <v>1432</v>
          </cell>
          <cell r="AH171">
            <v>1448</v>
          </cell>
          <cell r="AJ171">
            <v>1092</v>
          </cell>
          <cell r="AK171">
            <v>2563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ces"/>
      <sheetName val="conversion"/>
      <sheetName val="Sheet3"/>
    </sheetNames>
    <sheetDataSet>
      <sheetData sheetId="0" refreshError="1"/>
      <sheetData sheetId="1" refreshError="1">
        <row r="3">
          <cell r="B3">
            <v>8.5</v>
          </cell>
        </row>
      </sheetData>
      <sheetData sheetId="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 Bottom up H2 2016 - to use"/>
      <sheetName val="PLF, installed capacity, gener."/>
      <sheetName val="PPAC data - MONTHLY"/>
      <sheetName val="India Map"/>
      <sheetName val="LNG imports by source"/>
      <sheetName val="PPAC Historical NG Production"/>
      <sheetName val="Gas and LNG use in power plants"/>
      <sheetName val="Landed cost of LNG"/>
      <sheetName val="Sheet3"/>
      <sheetName val="LCOE sample"/>
      <sheetName val="PPAC LNG import data"/>
      <sheetName val="Demand estimate - PPAC"/>
      <sheetName val="LPG price build up - NOT LNG"/>
      <sheetName val="Pipeline list"/>
      <sheetName val="CEA data on power sale prices"/>
      <sheetName val="Styles"/>
      <sheetName val="ExampleSheet"/>
      <sheetName val="ChartExamples"/>
      <sheetName val="AddInExamples"/>
      <sheetName val="VBA"/>
      <sheetName val="ChartTemplates"/>
    </sheetNames>
    <sheetDataSet>
      <sheetData sheetId="0"/>
      <sheetData sheetId="1"/>
      <sheetData sheetId="2"/>
      <sheetData sheetId="3"/>
      <sheetData sheetId="4"/>
      <sheetData sheetId="5"/>
      <sheetData sheetId="6"/>
      <sheetData sheetId="7"/>
      <sheetData sheetId="8"/>
      <sheetData sheetId="9"/>
      <sheetData sheetId="10">
        <row r="9">
          <cell r="C9" t="str">
            <v>Annual Cash Flows</v>
          </cell>
        </row>
        <row r="11">
          <cell r="B11">
            <v>500</v>
          </cell>
        </row>
        <row r="12">
          <cell r="D12" t="str">
            <v>CCGT</v>
          </cell>
        </row>
        <row r="13">
          <cell r="D13" t="str">
            <v>India</v>
          </cell>
        </row>
        <row r="14">
          <cell r="B14">
            <v>43466</v>
          </cell>
          <cell r="D14" t="str">
            <v>Mid</v>
          </cell>
        </row>
        <row r="15">
          <cell r="D15">
            <v>2019</v>
          </cell>
        </row>
        <row r="16">
          <cell r="M16">
            <v>0.1265</v>
          </cell>
        </row>
        <row r="17">
          <cell r="D17">
            <v>0</v>
          </cell>
        </row>
        <row r="19">
          <cell r="B19" t="str">
            <v>India</v>
          </cell>
        </row>
        <row r="27">
          <cell r="B27">
            <v>520545.22025433736</v>
          </cell>
        </row>
        <row r="28">
          <cell r="B28">
            <v>520556.43497918145</v>
          </cell>
        </row>
        <row r="29">
          <cell r="B29">
            <v>43728489.673131153</v>
          </cell>
        </row>
        <row r="33">
          <cell r="B33" t="str">
            <v>India Gas (INR/MMBtu)</v>
          </cell>
        </row>
        <row r="35">
          <cell r="B35" t="str">
            <v>No Carbon</v>
          </cell>
        </row>
        <row r="49">
          <cell r="D49">
            <v>5</v>
          </cell>
        </row>
        <row r="57">
          <cell r="B57">
            <v>0</v>
          </cell>
        </row>
        <row r="293">
          <cell r="B293" t="str">
            <v>INR</v>
          </cell>
        </row>
        <row r="294">
          <cell r="B294" t="str">
            <v>INR</v>
          </cell>
        </row>
      </sheetData>
      <sheetData sheetId="11"/>
      <sheetData sheetId="12"/>
      <sheetData sheetId="13"/>
      <sheetData sheetId="14"/>
      <sheetData sheetId="15"/>
      <sheetData sheetId="16"/>
      <sheetData sheetId="17"/>
      <sheetData sheetId="18"/>
      <sheetData sheetId="19"/>
      <sheetData sheetId="20">
        <row r="17">
          <cell r="C17">
            <v>104</v>
          </cell>
        </row>
      </sheetData>
      <sheetData sheetId="2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ashboard"/>
      <sheetName val="Portfolio"/>
      <sheetName val="PFM"/>
      <sheetName val="Market"/>
      <sheetName val="Sensitivity"/>
      <sheetName val="Charts"/>
      <sheetName val="API"/>
      <sheetName val="Projects"/>
      <sheetName val="Filter"/>
      <sheetName val="ChartData"/>
      <sheetName val="Defns"/>
      <sheetName val="VBA"/>
      <sheetName val="2016-11-11 - Energy Project Ass"/>
    </sheetNames>
    <sheetDataSet>
      <sheetData sheetId="0" refreshError="1">
        <row r="7">
          <cell r="B7" t="str">
            <v>Energy Project Asset Valuation Model (EPVAL 8.1)</v>
          </cell>
        </row>
      </sheetData>
      <sheetData sheetId="1" refreshError="1">
        <row r="31">
          <cell r="J31" t="str">
            <v>None</v>
          </cell>
        </row>
        <row r="178">
          <cell r="B178" t="str">
            <v>Electricity</v>
          </cell>
        </row>
      </sheetData>
      <sheetData sheetId="2" refreshError="1"/>
      <sheetData sheetId="3" refreshError="1">
        <row r="4">
          <cell r="E4">
            <v>1</v>
          </cell>
          <cell r="F4">
            <v>2</v>
          </cell>
          <cell r="G4">
            <v>3</v>
          </cell>
          <cell r="H4">
            <v>4</v>
          </cell>
          <cell r="I4">
            <v>5</v>
          </cell>
          <cell r="J4">
            <v>6</v>
          </cell>
          <cell r="K4">
            <v>7</v>
          </cell>
          <cell r="L4">
            <v>8</v>
          </cell>
          <cell r="M4">
            <v>9</v>
          </cell>
          <cell r="N4">
            <v>10</v>
          </cell>
          <cell r="O4">
            <v>11</v>
          </cell>
          <cell r="P4">
            <v>12</v>
          </cell>
          <cell r="Q4">
            <v>13</v>
          </cell>
          <cell r="R4">
            <v>14</v>
          </cell>
          <cell r="S4">
            <v>15</v>
          </cell>
          <cell r="T4">
            <v>16</v>
          </cell>
          <cell r="U4">
            <v>17</v>
          </cell>
          <cell r="V4">
            <v>18</v>
          </cell>
          <cell r="W4">
            <v>19</v>
          </cell>
          <cell r="X4">
            <v>20</v>
          </cell>
          <cell r="Y4">
            <v>21</v>
          </cell>
          <cell r="Z4">
            <v>22</v>
          </cell>
          <cell r="AA4">
            <v>23</v>
          </cell>
          <cell r="AB4">
            <v>24</v>
          </cell>
          <cell r="AC4">
            <v>25</v>
          </cell>
          <cell r="AD4">
            <v>26</v>
          </cell>
          <cell r="AE4">
            <v>27</v>
          </cell>
          <cell r="AF4">
            <v>28</v>
          </cell>
          <cell r="AG4">
            <v>29</v>
          </cell>
          <cell r="AH4">
            <v>30</v>
          </cell>
          <cell r="AI4">
            <v>31</v>
          </cell>
          <cell r="AJ4">
            <v>32</v>
          </cell>
          <cell r="AK4">
            <v>33</v>
          </cell>
        </row>
        <row r="7">
          <cell r="E7" t="str">
            <v>DEVELOPMENT</v>
          </cell>
          <cell r="F7" t="str">
            <v>DEVELOPMENT</v>
          </cell>
          <cell r="G7" t="str">
            <v>DEVELOPMENT</v>
          </cell>
          <cell r="H7" t="str">
            <v>DEVELOPMENT</v>
          </cell>
          <cell r="I7" t="str">
            <v>CONSTRUCTION</v>
          </cell>
          <cell r="J7" t="str">
            <v>CONSTRUCTION</v>
          </cell>
          <cell r="K7" t="str">
            <v>CONSTRUCTION</v>
          </cell>
          <cell r="L7" t="str">
            <v>CONSTRUCTION</v>
          </cell>
          <cell r="M7" t="str">
            <v>OPERATION</v>
          </cell>
          <cell r="N7" t="str">
            <v>OPERATION</v>
          </cell>
          <cell r="O7" t="str">
            <v>OPERATION</v>
          </cell>
          <cell r="P7" t="str">
            <v>OPERATION</v>
          </cell>
          <cell r="Q7" t="str">
            <v>OPERATION</v>
          </cell>
          <cell r="R7" t="str">
            <v>OPERATION</v>
          </cell>
          <cell r="S7" t="str">
            <v>OPERATION</v>
          </cell>
          <cell r="T7" t="str">
            <v>OPERATION</v>
          </cell>
          <cell r="U7" t="str">
            <v>OPERATION</v>
          </cell>
          <cell r="V7" t="str">
            <v>OPERATION</v>
          </cell>
          <cell r="W7" t="str">
            <v>OPERATION</v>
          </cell>
          <cell r="X7" t="str">
            <v>OPERATION</v>
          </cell>
          <cell r="Y7" t="str">
            <v>OPERATION</v>
          </cell>
          <cell r="Z7" t="str">
            <v>OPERATION</v>
          </cell>
          <cell r="AA7" t="str">
            <v>OPERATION</v>
          </cell>
          <cell r="AB7" t="str">
            <v>OPERATION</v>
          </cell>
          <cell r="AC7" t="str">
            <v>OPERATION</v>
          </cell>
          <cell r="AD7" t="str">
            <v>OPERATION</v>
          </cell>
          <cell r="AE7" t="str">
            <v>OPERATION</v>
          </cell>
          <cell r="AF7" t="str">
            <v>OPERATION</v>
          </cell>
          <cell r="AG7" t="str">
            <v>OPERATION</v>
          </cell>
          <cell r="AH7" t="str">
            <v>OPERATION</v>
          </cell>
          <cell r="AI7" t="str">
            <v>OPERATION</v>
          </cell>
          <cell r="AJ7" t="str">
            <v>OPERATION</v>
          </cell>
          <cell r="AK7" t="str">
            <v>OPERATION</v>
          </cell>
        </row>
        <row r="8">
          <cell r="E8">
            <v>1</v>
          </cell>
          <cell r="F8">
            <v>2</v>
          </cell>
          <cell r="G8">
            <v>3</v>
          </cell>
          <cell r="H8">
            <v>4</v>
          </cell>
          <cell r="I8">
            <v>1</v>
          </cell>
          <cell r="J8">
            <v>2</v>
          </cell>
          <cell r="K8">
            <v>3</v>
          </cell>
          <cell r="L8">
            <v>4</v>
          </cell>
          <cell r="M8">
            <v>1</v>
          </cell>
          <cell r="N8">
            <v>2</v>
          </cell>
          <cell r="O8">
            <v>3</v>
          </cell>
          <cell r="P8">
            <v>4</v>
          </cell>
          <cell r="Q8">
            <v>5</v>
          </cell>
          <cell r="R8">
            <v>6</v>
          </cell>
          <cell r="S8">
            <v>7</v>
          </cell>
          <cell r="T8">
            <v>8</v>
          </cell>
          <cell r="U8">
            <v>9</v>
          </cell>
          <cell r="V8">
            <v>10</v>
          </cell>
          <cell r="W8">
            <v>11</v>
          </cell>
          <cell r="X8">
            <v>12</v>
          </cell>
          <cell r="Y8">
            <v>13</v>
          </cell>
          <cell r="Z8">
            <v>14</v>
          </cell>
          <cell r="AA8">
            <v>15</v>
          </cell>
          <cell r="AB8">
            <v>16</v>
          </cell>
          <cell r="AC8">
            <v>17</v>
          </cell>
          <cell r="AD8">
            <v>18</v>
          </cell>
          <cell r="AE8">
            <v>19</v>
          </cell>
          <cell r="AF8">
            <v>20</v>
          </cell>
          <cell r="AG8">
            <v>21</v>
          </cell>
          <cell r="AH8">
            <v>22</v>
          </cell>
          <cell r="AI8">
            <v>23</v>
          </cell>
          <cell r="AJ8">
            <v>24</v>
          </cell>
          <cell r="AK8">
            <v>25</v>
          </cell>
        </row>
        <row r="30">
          <cell r="D30">
            <v>0</v>
          </cell>
        </row>
        <row r="31">
          <cell r="D31">
            <v>0</v>
          </cell>
        </row>
        <row r="32">
          <cell r="D32">
            <v>0</v>
          </cell>
        </row>
        <row r="34">
          <cell r="D34">
            <v>0</v>
          </cell>
        </row>
        <row r="35">
          <cell r="D35">
            <v>0</v>
          </cell>
        </row>
        <row r="38">
          <cell r="D38">
            <v>0</v>
          </cell>
        </row>
        <row r="39">
          <cell r="D39">
            <v>0</v>
          </cell>
        </row>
        <row r="40">
          <cell r="D40">
            <v>-104000000000</v>
          </cell>
        </row>
        <row r="41">
          <cell r="D41">
            <v>-104000000000</v>
          </cell>
        </row>
        <row r="103">
          <cell r="D103">
            <v>166549440</v>
          </cell>
        </row>
        <row r="111">
          <cell r="D111">
            <v>5.0500809940860904E-2</v>
          </cell>
        </row>
        <row r="114">
          <cell r="D114">
            <v>0.82220294432133689</v>
          </cell>
        </row>
        <row r="124">
          <cell r="D124">
            <v>-142018609870.61465</v>
          </cell>
        </row>
        <row r="125">
          <cell r="D125">
            <v>0</v>
          </cell>
        </row>
        <row r="126">
          <cell r="D126">
            <v>0</v>
          </cell>
        </row>
        <row r="134">
          <cell r="E134">
            <v>0</v>
          </cell>
          <cell r="F134">
            <v>0</v>
          </cell>
          <cell r="G134">
            <v>0</v>
          </cell>
          <cell r="H134">
            <v>0</v>
          </cell>
          <cell r="I134">
            <v>0</v>
          </cell>
          <cell r="J134">
            <v>0</v>
          </cell>
          <cell r="K134">
            <v>0</v>
          </cell>
          <cell r="L134">
            <v>0</v>
          </cell>
          <cell r="M134">
            <v>0.04</v>
          </cell>
          <cell r="N134">
            <v>0.04</v>
          </cell>
          <cell r="O134">
            <v>0.04</v>
          </cell>
          <cell r="P134">
            <v>0.04</v>
          </cell>
          <cell r="Q134">
            <v>0.04</v>
          </cell>
          <cell r="R134">
            <v>0.04</v>
          </cell>
          <cell r="S134">
            <v>0.04</v>
          </cell>
          <cell r="T134">
            <v>0.04</v>
          </cell>
          <cell r="U134">
            <v>0.04</v>
          </cell>
          <cell r="V134">
            <v>0.04</v>
          </cell>
          <cell r="W134">
            <v>0.04</v>
          </cell>
          <cell r="X134">
            <v>0.04</v>
          </cell>
          <cell r="Y134">
            <v>0.04</v>
          </cell>
          <cell r="Z134">
            <v>0.04</v>
          </cell>
          <cell r="AA134">
            <v>0.04</v>
          </cell>
          <cell r="AB134">
            <v>0.04</v>
          </cell>
          <cell r="AC134">
            <v>0.04</v>
          </cell>
          <cell r="AD134">
            <v>0.04</v>
          </cell>
          <cell r="AE134">
            <v>0.04</v>
          </cell>
          <cell r="AF134">
            <v>0.04</v>
          </cell>
          <cell r="AG134">
            <v>0.04</v>
          </cell>
          <cell r="AH134">
            <v>0.04</v>
          </cell>
          <cell r="AI134">
            <v>0.04</v>
          </cell>
          <cell r="AJ134">
            <v>0.04</v>
          </cell>
          <cell r="AK134">
            <v>0.04</v>
          </cell>
        </row>
        <row r="141">
          <cell r="D141">
            <v>0.34525757575757571</v>
          </cell>
        </row>
        <row r="259">
          <cell r="D259">
            <v>89341324800</v>
          </cell>
        </row>
        <row r="270">
          <cell r="D270">
            <v>0</v>
          </cell>
        </row>
        <row r="281">
          <cell r="D281">
            <v>0.11999999880790704</v>
          </cell>
        </row>
        <row r="282">
          <cell r="D282">
            <v>-2.0265579223632813E-6</v>
          </cell>
        </row>
        <row r="303">
          <cell r="D303">
            <v>0.10927816033363344</v>
          </cell>
        </row>
        <row r="304">
          <cell r="D304">
            <v>30090671656.02808</v>
          </cell>
        </row>
        <row r="311">
          <cell r="D311">
            <v>18.897494682083941</v>
          </cell>
        </row>
        <row r="386">
          <cell r="D386">
            <v>178701250739.22839</v>
          </cell>
        </row>
        <row r="405">
          <cell r="D405">
            <v>0</v>
          </cell>
        </row>
        <row r="406">
          <cell r="D406">
            <v>-39441046080.607948</v>
          </cell>
        </row>
        <row r="452">
          <cell r="D452">
            <v>48.218234634399415</v>
          </cell>
        </row>
        <row r="453">
          <cell r="D453">
            <v>42088474200.744629</v>
          </cell>
        </row>
        <row r="460">
          <cell r="B460" t="str">
            <v>Coal</v>
          </cell>
        </row>
        <row r="527">
          <cell r="D527">
            <v>12</v>
          </cell>
        </row>
        <row r="528">
          <cell r="D528">
            <v>1</v>
          </cell>
        </row>
        <row r="529">
          <cell r="D529" t="str">
            <v>MWh</v>
          </cell>
        </row>
        <row r="532">
          <cell r="D532">
            <v>41275</v>
          </cell>
        </row>
        <row r="534">
          <cell r="D534">
            <v>0.34525757575757571</v>
          </cell>
        </row>
        <row r="543">
          <cell r="D543">
            <v>3788.9551916436471</v>
          </cell>
        </row>
      </sheetData>
      <sheetData sheetId="4" refreshError="1">
        <row r="9">
          <cell r="A9" t="str">
            <v>Algeria</v>
          </cell>
        </row>
        <row r="10">
          <cell r="A10" t="str">
            <v>Argentina</v>
          </cell>
        </row>
        <row r="11">
          <cell r="A11" t="str">
            <v>Australia</v>
          </cell>
        </row>
        <row r="12">
          <cell r="A12" t="str">
            <v>Austria</v>
          </cell>
        </row>
        <row r="13">
          <cell r="A13" t="str">
            <v>Belarus</v>
          </cell>
        </row>
        <row r="14">
          <cell r="A14" t="str">
            <v>Belgium</v>
          </cell>
        </row>
        <row r="15">
          <cell r="A15" t="str">
            <v>Brazil</v>
          </cell>
        </row>
        <row r="16">
          <cell r="A16" t="str">
            <v>Bulgaria</v>
          </cell>
        </row>
        <row r="17">
          <cell r="A17" t="str">
            <v>Canada</v>
          </cell>
        </row>
        <row r="18">
          <cell r="A18" t="str">
            <v>Chile</v>
          </cell>
        </row>
        <row r="19">
          <cell r="A19" t="str">
            <v>China</v>
          </cell>
        </row>
        <row r="20">
          <cell r="A20" t="str">
            <v>Colombia</v>
          </cell>
        </row>
        <row r="21">
          <cell r="A21" t="str">
            <v>Costa Rica</v>
          </cell>
        </row>
        <row r="22">
          <cell r="A22" t="str">
            <v>Croatia</v>
          </cell>
        </row>
        <row r="23">
          <cell r="A23" t="str">
            <v>Cyprus</v>
          </cell>
        </row>
        <row r="24">
          <cell r="A24" t="str">
            <v>Czech Republic</v>
          </cell>
        </row>
        <row r="25">
          <cell r="A25" t="str">
            <v>Denmark</v>
          </cell>
        </row>
        <row r="26">
          <cell r="A26" t="str">
            <v>Dominican Republic</v>
          </cell>
        </row>
        <row r="27">
          <cell r="A27" t="str">
            <v>Ecuador</v>
          </cell>
        </row>
        <row r="28">
          <cell r="A28" t="str">
            <v>Egypt</v>
          </cell>
        </row>
        <row r="29">
          <cell r="A29" t="str">
            <v>El Salvador</v>
          </cell>
        </row>
        <row r="30">
          <cell r="A30" t="str">
            <v>Estonia</v>
          </cell>
        </row>
        <row r="31">
          <cell r="A31" t="str">
            <v>Finland</v>
          </cell>
        </row>
        <row r="32">
          <cell r="A32" t="str">
            <v>France</v>
          </cell>
        </row>
        <row r="33">
          <cell r="A33" t="str">
            <v>Germany</v>
          </cell>
        </row>
        <row r="34">
          <cell r="A34" t="str">
            <v>Ghana</v>
          </cell>
        </row>
        <row r="35">
          <cell r="A35" t="str">
            <v>Global</v>
          </cell>
        </row>
        <row r="36">
          <cell r="A36" t="str">
            <v>Greece</v>
          </cell>
        </row>
        <row r="37">
          <cell r="A37" t="str">
            <v>Guatemala</v>
          </cell>
        </row>
        <row r="38">
          <cell r="A38" t="str">
            <v>Honduras</v>
          </cell>
        </row>
        <row r="39">
          <cell r="A39" t="str">
            <v>Hungary</v>
          </cell>
        </row>
        <row r="40">
          <cell r="A40" t="str">
            <v>Iceland</v>
          </cell>
        </row>
        <row r="41">
          <cell r="A41" t="str">
            <v>India</v>
          </cell>
        </row>
        <row r="42">
          <cell r="A42" t="str">
            <v>Indonesia</v>
          </cell>
        </row>
        <row r="43">
          <cell r="A43" t="str">
            <v>Ireland</v>
          </cell>
        </row>
        <row r="44">
          <cell r="A44" t="str">
            <v>Italy</v>
          </cell>
        </row>
        <row r="45">
          <cell r="A45" t="str">
            <v>Japan</v>
          </cell>
        </row>
        <row r="46">
          <cell r="A46" t="str">
            <v>Kenya</v>
          </cell>
        </row>
        <row r="47">
          <cell r="A47" t="str">
            <v>Kosovo</v>
          </cell>
        </row>
        <row r="48">
          <cell r="A48" t="str">
            <v>Latvia</v>
          </cell>
        </row>
        <row r="49">
          <cell r="A49" t="str">
            <v>Lithuania</v>
          </cell>
        </row>
        <row r="50">
          <cell r="A50" t="str">
            <v>Luxembourg</v>
          </cell>
        </row>
        <row r="51">
          <cell r="A51" t="str">
            <v>Malaysia</v>
          </cell>
        </row>
        <row r="52">
          <cell r="A52" t="str">
            <v>Mexico</v>
          </cell>
        </row>
        <row r="53">
          <cell r="A53" t="str">
            <v>Morocco</v>
          </cell>
        </row>
        <row r="54">
          <cell r="A54" t="str">
            <v>Netherlands</v>
          </cell>
        </row>
        <row r="55">
          <cell r="A55" t="str">
            <v>New Zealand</v>
          </cell>
        </row>
        <row r="56">
          <cell r="A56" t="str">
            <v>Nicaragua</v>
          </cell>
        </row>
        <row r="57">
          <cell r="A57" t="str">
            <v>Nigeria</v>
          </cell>
        </row>
        <row r="58">
          <cell r="A58" t="str">
            <v>Norway</v>
          </cell>
        </row>
        <row r="59">
          <cell r="A59" t="str">
            <v>Panama</v>
          </cell>
        </row>
        <row r="60">
          <cell r="A60" t="str">
            <v>Peru</v>
          </cell>
        </row>
        <row r="61">
          <cell r="A61" t="str">
            <v>Philippines</v>
          </cell>
        </row>
        <row r="62">
          <cell r="A62" t="str">
            <v>Poland</v>
          </cell>
        </row>
        <row r="63">
          <cell r="A63" t="str">
            <v>Portugal</v>
          </cell>
        </row>
        <row r="64">
          <cell r="A64" t="str">
            <v>Romania</v>
          </cell>
        </row>
        <row r="65">
          <cell r="A65" t="str">
            <v>Russia</v>
          </cell>
        </row>
        <row r="66">
          <cell r="A66" t="str">
            <v>Slovakia</v>
          </cell>
        </row>
        <row r="67">
          <cell r="A67" t="str">
            <v>Slovenia</v>
          </cell>
        </row>
        <row r="68">
          <cell r="A68" t="str">
            <v>South Africa</v>
          </cell>
        </row>
        <row r="69">
          <cell r="A69" t="str">
            <v>South Korea</v>
          </cell>
        </row>
        <row r="70">
          <cell r="A70" t="str">
            <v>Spain</v>
          </cell>
        </row>
        <row r="71">
          <cell r="A71" t="str">
            <v>Sweden</v>
          </cell>
        </row>
        <row r="72">
          <cell r="A72" t="str">
            <v>Switzerland</v>
          </cell>
        </row>
        <row r="73">
          <cell r="A73" t="str">
            <v>Taiwan</v>
          </cell>
        </row>
        <row r="74">
          <cell r="A74" t="str">
            <v>Tanzania</v>
          </cell>
        </row>
        <row r="75">
          <cell r="A75" t="str">
            <v>Thailand</v>
          </cell>
        </row>
        <row r="76">
          <cell r="A76" t="str">
            <v>Turkey</v>
          </cell>
        </row>
        <row r="77">
          <cell r="A77" t="str">
            <v>Uganda</v>
          </cell>
        </row>
        <row r="78">
          <cell r="A78" t="str">
            <v>Ukraine</v>
          </cell>
        </row>
        <row r="79">
          <cell r="A79" t="str">
            <v>United Arab Emirates</v>
          </cell>
        </row>
        <row r="80">
          <cell r="A80" t="str">
            <v>United Kingdom</v>
          </cell>
        </row>
        <row r="81">
          <cell r="A81" t="str">
            <v>United States</v>
          </cell>
        </row>
        <row r="82">
          <cell r="A82" t="str">
            <v>Uruguay</v>
          </cell>
        </row>
        <row r="83">
          <cell r="A83" t="str">
            <v>Venezuela</v>
          </cell>
        </row>
        <row r="84">
          <cell r="A84" t="str">
            <v>Vietnam</v>
          </cell>
        </row>
        <row r="85">
          <cell r="A85" t="str">
            <v>Israel</v>
          </cell>
        </row>
        <row r="86">
          <cell r="A86" t="str">
            <v>Jordan</v>
          </cell>
        </row>
        <row r="87">
          <cell r="A87" t="str">
            <v>Singapore</v>
          </cell>
        </row>
        <row r="88">
          <cell r="A88" t="str">
            <v>SPARE</v>
          </cell>
        </row>
        <row r="89">
          <cell r="A89" t="str">
            <v>SPARE</v>
          </cell>
        </row>
        <row r="90">
          <cell r="A90" t="str">
            <v>SPARE</v>
          </cell>
        </row>
        <row r="91">
          <cell r="A91" t="str">
            <v>SPARE</v>
          </cell>
        </row>
        <row r="92">
          <cell r="A92" t="str">
            <v>SPARE</v>
          </cell>
        </row>
        <row r="93">
          <cell r="A93" t="str">
            <v>SPARE</v>
          </cell>
        </row>
        <row r="94">
          <cell r="A94" t="str">
            <v>SPARE</v>
          </cell>
        </row>
        <row r="95">
          <cell r="A95" t="str">
            <v>SPARE</v>
          </cell>
        </row>
        <row r="96">
          <cell r="A96" t="str">
            <v>SPARE</v>
          </cell>
        </row>
        <row r="97">
          <cell r="A97" t="str">
            <v>SPARE</v>
          </cell>
        </row>
        <row r="98">
          <cell r="A98" t="str">
            <v>SPARE</v>
          </cell>
        </row>
        <row r="99">
          <cell r="A99" t="str">
            <v>SPARE</v>
          </cell>
        </row>
        <row r="100">
          <cell r="A100" t="str">
            <v>SPARE</v>
          </cell>
        </row>
        <row r="101">
          <cell r="A101" t="str">
            <v>SPARE</v>
          </cell>
        </row>
        <row r="102">
          <cell r="A102" t="str">
            <v>SPARE</v>
          </cell>
        </row>
        <row r="103">
          <cell r="A103" t="str">
            <v>SPARE</v>
          </cell>
        </row>
        <row r="104">
          <cell r="A104" t="str">
            <v>SPARE</v>
          </cell>
        </row>
        <row r="105">
          <cell r="A105" t="str">
            <v>SPARE</v>
          </cell>
        </row>
        <row r="106">
          <cell r="A106" t="str">
            <v>SPARE</v>
          </cell>
        </row>
        <row r="107">
          <cell r="A107" t="str">
            <v>SPARE</v>
          </cell>
        </row>
        <row r="108">
          <cell r="A108" t="str">
            <v>SPARE</v>
          </cell>
        </row>
        <row r="213">
          <cell r="A213" t="str">
            <v>ARS</v>
          </cell>
        </row>
        <row r="214">
          <cell r="A214" t="str">
            <v>AUD</v>
          </cell>
        </row>
        <row r="215">
          <cell r="A215" t="str">
            <v>BGN</v>
          </cell>
        </row>
        <row r="216">
          <cell r="A216" t="str">
            <v>BRL</v>
          </cell>
        </row>
        <row r="217">
          <cell r="A217" t="str">
            <v>CAD</v>
          </cell>
        </row>
        <row r="218">
          <cell r="A218" t="str">
            <v>CHF</v>
          </cell>
        </row>
        <row r="219">
          <cell r="A219" t="str">
            <v>CNY</v>
          </cell>
        </row>
        <row r="220">
          <cell r="A220" t="str">
            <v>CZK</v>
          </cell>
        </row>
        <row r="221">
          <cell r="A221" t="str">
            <v>DKK</v>
          </cell>
        </row>
        <row r="222">
          <cell r="A222" t="str">
            <v>EUR</v>
          </cell>
        </row>
        <row r="223">
          <cell r="A223" t="str">
            <v>GBP</v>
          </cell>
        </row>
        <row r="224">
          <cell r="A224" t="str">
            <v>GHS</v>
          </cell>
        </row>
        <row r="225">
          <cell r="A225" t="str">
            <v>HRK</v>
          </cell>
        </row>
        <row r="226">
          <cell r="A226" t="str">
            <v>HUF</v>
          </cell>
        </row>
        <row r="227">
          <cell r="A227" t="str">
            <v>ILS</v>
          </cell>
        </row>
        <row r="228">
          <cell r="A228" t="str">
            <v>INR</v>
          </cell>
        </row>
        <row r="229">
          <cell r="A229" t="str">
            <v>JPY</v>
          </cell>
        </row>
        <row r="230">
          <cell r="A230" t="str">
            <v>KRW</v>
          </cell>
        </row>
        <row r="231">
          <cell r="A231" t="str">
            <v>LTL</v>
          </cell>
        </row>
        <row r="232">
          <cell r="A232" t="str">
            <v>NGN</v>
          </cell>
        </row>
        <row r="233">
          <cell r="A233" t="str">
            <v>PLN</v>
          </cell>
        </row>
        <row r="234">
          <cell r="A234" t="str">
            <v>SEK</v>
          </cell>
        </row>
        <row r="235">
          <cell r="A235" t="str">
            <v>TWD</v>
          </cell>
        </row>
        <row r="236">
          <cell r="A236" t="str">
            <v>TZS</v>
          </cell>
        </row>
        <row r="237">
          <cell r="A237" t="str">
            <v>UAH</v>
          </cell>
        </row>
        <row r="238">
          <cell r="A238" t="str">
            <v>USD</v>
          </cell>
        </row>
        <row r="239">
          <cell r="A239" t="str">
            <v>ZAR</v>
          </cell>
        </row>
        <row r="240">
          <cell r="A240" t="str">
            <v>JOR</v>
          </cell>
        </row>
        <row r="241">
          <cell r="A241" t="str">
            <v>SPARE</v>
          </cell>
        </row>
        <row r="242">
          <cell r="A242" t="str">
            <v>SPARE</v>
          </cell>
        </row>
        <row r="243">
          <cell r="A243" t="str">
            <v>SPARE</v>
          </cell>
        </row>
        <row r="244">
          <cell r="A244" t="str">
            <v>SPARE</v>
          </cell>
        </row>
        <row r="245">
          <cell r="A245" t="str">
            <v>SPARE</v>
          </cell>
        </row>
        <row r="246">
          <cell r="A246" t="str">
            <v>SPARE</v>
          </cell>
        </row>
        <row r="247">
          <cell r="A247" t="str">
            <v>SPARE</v>
          </cell>
        </row>
        <row r="286">
          <cell r="A286" t="str">
            <v>Spot Swap Rates (%)*</v>
          </cell>
          <cell r="B286">
            <v>20151130</v>
          </cell>
          <cell r="C286">
            <v>20160229</v>
          </cell>
          <cell r="D286">
            <v>1</v>
          </cell>
          <cell r="E286">
            <v>2</v>
          </cell>
          <cell r="F286">
            <v>3</v>
          </cell>
          <cell r="G286">
            <v>4</v>
          </cell>
          <cell r="H286">
            <v>5</v>
          </cell>
          <cell r="I286">
            <v>6</v>
          </cell>
          <cell r="J286">
            <v>7</v>
          </cell>
          <cell r="K286">
            <v>8</v>
          </cell>
          <cell r="L286">
            <v>9</v>
          </cell>
          <cell r="M286">
            <v>10</v>
          </cell>
          <cell r="N286">
            <v>11</v>
          </cell>
          <cell r="O286">
            <v>12</v>
          </cell>
          <cell r="P286">
            <v>13</v>
          </cell>
          <cell r="Q286">
            <v>14</v>
          </cell>
          <cell r="R286">
            <v>15</v>
          </cell>
          <cell r="S286">
            <v>16</v>
          </cell>
          <cell r="T286">
            <v>17</v>
          </cell>
          <cell r="U286">
            <v>18</v>
          </cell>
          <cell r="V286">
            <v>19</v>
          </cell>
          <cell r="W286">
            <v>20</v>
          </cell>
          <cell r="X286">
            <v>21</v>
          </cell>
          <cell r="Y286">
            <v>22</v>
          </cell>
          <cell r="Z286">
            <v>23</v>
          </cell>
          <cell r="AA286">
            <v>24</v>
          </cell>
          <cell r="AB286">
            <v>25</v>
          </cell>
          <cell r="AC286">
            <v>26</v>
          </cell>
          <cell r="AD286">
            <v>27</v>
          </cell>
          <cell r="AE286">
            <v>28</v>
          </cell>
          <cell r="AF286">
            <v>29</v>
          </cell>
          <cell r="AG286">
            <v>30</v>
          </cell>
          <cell r="AH286">
            <v>31</v>
          </cell>
          <cell r="AI286">
            <v>32</v>
          </cell>
          <cell r="AJ286">
            <v>33</v>
          </cell>
          <cell r="AK286">
            <v>34</v>
          </cell>
          <cell r="AL286">
            <v>35</v>
          </cell>
          <cell r="AM286">
            <v>36</v>
          </cell>
          <cell r="AN286">
            <v>37</v>
          </cell>
          <cell r="AO286">
            <v>38</v>
          </cell>
          <cell r="AP286">
            <v>39</v>
          </cell>
          <cell r="AQ286">
            <v>40</v>
          </cell>
          <cell r="AR286">
            <v>41</v>
          </cell>
          <cell r="AS286">
            <v>42</v>
          </cell>
          <cell r="AT286">
            <v>43</v>
          </cell>
          <cell r="AU286">
            <v>44</v>
          </cell>
          <cell r="AV286">
            <v>45</v>
          </cell>
          <cell r="AW286">
            <v>46</v>
          </cell>
          <cell r="AX286">
            <v>47</v>
          </cell>
          <cell r="AY286">
            <v>48</v>
          </cell>
          <cell r="AZ286">
            <v>49</v>
          </cell>
          <cell r="BA286">
            <v>50</v>
          </cell>
          <cell r="BB286">
            <v>51</v>
          </cell>
          <cell r="BC286">
            <v>52</v>
          </cell>
          <cell r="BD286">
            <v>53</v>
          </cell>
          <cell r="BE286">
            <v>54</v>
          </cell>
          <cell r="BF286">
            <v>55</v>
          </cell>
          <cell r="BG286">
            <v>56</v>
          </cell>
          <cell r="BH286">
            <v>57</v>
          </cell>
          <cell r="BI286">
            <v>58</v>
          </cell>
          <cell r="BJ286">
            <v>59</v>
          </cell>
          <cell r="BK286">
            <v>60</v>
          </cell>
          <cell r="BL286">
            <v>61</v>
          </cell>
          <cell r="BM286">
            <v>62</v>
          </cell>
          <cell r="BN286">
            <v>63</v>
          </cell>
          <cell r="BO286">
            <v>64</v>
          </cell>
          <cell r="BP286">
            <v>65</v>
          </cell>
          <cell r="BQ286">
            <v>66</v>
          </cell>
          <cell r="BR286">
            <v>67</v>
          </cell>
          <cell r="BS286">
            <v>68</v>
          </cell>
          <cell r="BT286">
            <v>69</v>
          </cell>
          <cell r="BU286">
            <v>70</v>
          </cell>
          <cell r="BV286">
            <v>71</v>
          </cell>
          <cell r="BW286">
            <v>72</v>
          </cell>
          <cell r="BX286">
            <v>73</v>
          </cell>
          <cell r="BY286">
            <v>74</v>
          </cell>
          <cell r="BZ286">
            <v>75</v>
          </cell>
          <cell r="CA286">
            <v>76</v>
          </cell>
          <cell r="CB286">
            <v>77</v>
          </cell>
          <cell r="CC286">
            <v>78</v>
          </cell>
          <cell r="CD286">
            <v>79</v>
          </cell>
          <cell r="CE286">
            <v>80</v>
          </cell>
          <cell r="CF286">
            <v>81</v>
          </cell>
          <cell r="CG286">
            <v>82</v>
          </cell>
          <cell r="CH286">
            <v>83</v>
          </cell>
          <cell r="CI286">
            <v>84</v>
          </cell>
          <cell r="CJ286">
            <v>85</v>
          </cell>
          <cell r="CK286">
            <v>86</v>
          </cell>
          <cell r="CL286">
            <v>87</v>
          </cell>
          <cell r="CM286">
            <v>88</v>
          </cell>
          <cell r="CN286">
            <v>89</v>
          </cell>
          <cell r="CO286">
            <v>90</v>
          </cell>
          <cell r="CP286">
            <v>91</v>
          </cell>
          <cell r="CQ286">
            <v>92</v>
          </cell>
          <cell r="CR286">
            <v>93</v>
          </cell>
          <cell r="CS286">
            <v>94</v>
          </cell>
          <cell r="CT286">
            <v>95</v>
          </cell>
          <cell r="CU286">
            <v>96</v>
          </cell>
          <cell r="CV286">
            <v>97</v>
          </cell>
          <cell r="CW286">
            <v>98</v>
          </cell>
          <cell r="CX286">
            <v>99</v>
          </cell>
          <cell r="CY286">
            <v>100</v>
          </cell>
          <cell r="CZ286">
            <v>101</v>
          </cell>
        </row>
        <row r="287">
          <cell r="A287" t="str">
            <v>Algeria</v>
          </cell>
          <cell r="B287" t="str">
            <v>NONE</v>
          </cell>
          <cell r="C287">
            <v>0.1</v>
          </cell>
          <cell r="D287">
            <v>0.1</v>
          </cell>
          <cell r="E287">
            <v>0.1</v>
          </cell>
          <cell r="F287">
            <v>0.1</v>
          </cell>
          <cell r="G287">
            <v>0.1</v>
          </cell>
          <cell r="H287">
            <v>0.1</v>
          </cell>
          <cell r="I287">
            <v>0.1</v>
          </cell>
          <cell r="J287">
            <v>0.1</v>
          </cell>
          <cell r="K287">
            <v>0.1</v>
          </cell>
          <cell r="L287">
            <v>0.1</v>
          </cell>
          <cell r="M287">
            <v>0.1</v>
          </cell>
          <cell r="N287">
            <v>0.1</v>
          </cell>
          <cell r="O287">
            <v>0.1</v>
          </cell>
          <cell r="P287">
            <v>0.1</v>
          </cell>
          <cell r="Q287">
            <v>0.1</v>
          </cell>
          <cell r="R287">
            <v>0.1</v>
          </cell>
          <cell r="S287">
            <v>0.1</v>
          </cell>
          <cell r="T287">
            <v>0.1</v>
          </cell>
          <cell r="U287">
            <v>0.1</v>
          </cell>
          <cell r="V287">
            <v>0.1</v>
          </cell>
          <cell r="W287">
            <v>0.1</v>
          </cell>
          <cell r="X287">
            <v>0.1</v>
          </cell>
          <cell r="Y287">
            <v>0.1</v>
          </cell>
          <cell r="Z287">
            <v>0.1</v>
          </cell>
          <cell r="AA287">
            <v>0.1</v>
          </cell>
          <cell r="AB287">
            <v>0.1</v>
          </cell>
          <cell r="AC287">
            <v>0.1</v>
          </cell>
          <cell r="AD287">
            <v>0.1</v>
          </cell>
          <cell r="AE287">
            <v>0.1</v>
          </cell>
          <cell r="AF287">
            <v>0.1</v>
          </cell>
          <cell r="AG287">
            <v>0.1</v>
          </cell>
          <cell r="AH287">
            <v>0.1</v>
          </cell>
          <cell r="AI287">
            <v>0.1</v>
          </cell>
          <cell r="AJ287">
            <v>0.1</v>
          </cell>
          <cell r="AK287">
            <v>0.1</v>
          </cell>
          <cell r="AL287">
            <v>0.1</v>
          </cell>
          <cell r="AM287">
            <v>0.1</v>
          </cell>
          <cell r="AN287">
            <v>0.1</v>
          </cell>
          <cell r="AO287">
            <v>0.1</v>
          </cell>
          <cell r="AP287">
            <v>0.1</v>
          </cell>
          <cell r="AQ287">
            <v>0.1</v>
          </cell>
          <cell r="AR287">
            <v>0.1</v>
          </cell>
          <cell r="AS287">
            <v>0.1</v>
          </cell>
          <cell r="AT287">
            <v>0.1</v>
          </cell>
          <cell r="AU287">
            <v>0.1</v>
          </cell>
          <cell r="AV287">
            <v>0.1</v>
          </cell>
          <cell r="AW287">
            <v>0.1</v>
          </cell>
          <cell r="AX287">
            <v>0.1</v>
          </cell>
          <cell r="AY287">
            <v>0.1</v>
          </cell>
          <cell r="AZ287">
            <v>0.1</v>
          </cell>
          <cell r="BA287">
            <v>0.1</v>
          </cell>
          <cell r="BB287">
            <v>0.1</v>
          </cell>
          <cell r="BC287">
            <v>0.1</v>
          </cell>
          <cell r="BD287">
            <v>0.1</v>
          </cell>
          <cell r="BE287">
            <v>0.1</v>
          </cell>
          <cell r="BF287">
            <v>0.1</v>
          </cell>
          <cell r="BG287">
            <v>0.1</v>
          </cell>
          <cell r="BH287">
            <v>0.1</v>
          </cell>
          <cell r="BI287">
            <v>0.1</v>
          </cell>
          <cell r="BJ287">
            <v>0.1</v>
          </cell>
          <cell r="BK287">
            <v>0.1</v>
          </cell>
          <cell r="BL287">
            <v>0.1</v>
          </cell>
          <cell r="BM287">
            <v>0.1</v>
          </cell>
          <cell r="BN287">
            <v>0.1</v>
          </cell>
          <cell r="BO287">
            <v>0.1</v>
          </cell>
          <cell r="BP287">
            <v>0.1</v>
          </cell>
          <cell r="BQ287">
            <v>0.1</v>
          </cell>
          <cell r="BR287">
            <v>0.1</v>
          </cell>
          <cell r="BS287">
            <v>0.1</v>
          </cell>
          <cell r="BT287">
            <v>0.1</v>
          </cell>
          <cell r="BU287">
            <v>0.1</v>
          </cell>
          <cell r="BV287">
            <v>0.1</v>
          </cell>
          <cell r="BW287">
            <v>0.1</v>
          </cell>
          <cell r="BX287">
            <v>0.1</v>
          </cell>
          <cell r="BY287">
            <v>0.1</v>
          </cell>
          <cell r="BZ287">
            <v>0.1</v>
          </cell>
          <cell r="CA287">
            <v>0.1</v>
          </cell>
          <cell r="CB287">
            <v>0.1</v>
          </cell>
          <cell r="CC287">
            <v>0.1</v>
          </cell>
          <cell r="CD287">
            <v>0.1</v>
          </cell>
          <cell r="CE287">
            <v>0.1</v>
          </cell>
          <cell r="CF287">
            <v>0.1</v>
          </cell>
          <cell r="CG287">
            <v>0.1</v>
          </cell>
          <cell r="CH287">
            <v>0.1</v>
          </cell>
          <cell r="CI287">
            <v>0.1</v>
          </cell>
          <cell r="CJ287">
            <v>0.1</v>
          </cell>
          <cell r="CK287">
            <v>0.1</v>
          </cell>
          <cell r="CL287">
            <v>0.1</v>
          </cell>
          <cell r="CM287">
            <v>0.1</v>
          </cell>
          <cell r="CN287">
            <v>0.1</v>
          </cell>
          <cell r="CO287">
            <v>0.1</v>
          </cell>
          <cell r="CP287">
            <v>0.1</v>
          </cell>
          <cell r="CQ287">
            <v>0.1</v>
          </cell>
          <cell r="CR287">
            <v>0.1</v>
          </cell>
          <cell r="CS287">
            <v>0.1</v>
          </cell>
          <cell r="CT287">
            <v>0.1</v>
          </cell>
          <cell r="CU287">
            <v>0.1</v>
          </cell>
          <cell r="CV287">
            <v>0.1</v>
          </cell>
          <cell r="CW287">
            <v>0.1</v>
          </cell>
          <cell r="CX287">
            <v>0.1</v>
          </cell>
          <cell r="CY287">
            <v>0.1</v>
          </cell>
          <cell r="CZ287">
            <v>0.1</v>
          </cell>
        </row>
        <row r="288">
          <cell r="A288" t="str">
            <v>Argentina</v>
          </cell>
          <cell r="B288" t="str">
            <v>United States</v>
          </cell>
          <cell r="C288" t="str">
            <v>US</v>
          </cell>
          <cell r="D288">
            <v>7.9950000000000004E-3</v>
          </cell>
          <cell r="E288">
            <v>1.0858000000000001E-2</v>
          </cell>
          <cell r="F288">
            <v>1.3262000000000001E-2</v>
          </cell>
          <cell r="G288">
            <v>1.5143E-2</v>
          </cell>
          <cell r="H288">
            <v>1.6635999999999998E-2</v>
          </cell>
          <cell r="I288">
            <v>1.7902999999999999E-2</v>
          </cell>
          <cell r="J288">
            <v>1.8983E-2</v>
          </cell>
          <cell r="K288">
            <v>1.9900000000000001E-2</v>
          </cell>
          <cell r="L288">
            <v>2.0697999999999998E-2</v>
          </cell>
          <cell r="M288">
            <v>2.1375000000000002E-2</v>
          </cell>
          <cell r="N288">
            <v>2.1375000000000002E-2</v>
          </cell>
          <cell r="O288">
            <v>2.2538999999999997E-2</v>
          </cell>
          <cell r="P288">
            <v>2.2538999999999997E-2</v>
          </cell>
          <cell r="Q288">
            <v>2.2538999999999997E-2</v>
          </cell>
          <cell r="R288">
            <v>2.3717000000000002E-2</v>
          </cell>
          <cell r="S288">
            <v>2.3717000000000002E-2</v>
          </cell>
          <cell r="T288">
            <v>2.3717000000000002E-2</v>
          </cell>
          <cell r="U288">
            <v>2.3717000000000002E-2</v>
          </cell>
          <cell r="V288">
            <v>2.3717000000000002E-2</v>
          </cell>
          <cell r="W288">
            <v>2.4874E-2</v>
          </cell>
          <cell r="X288">
            <v>2.4874E-2</v>
          </cell>
          <cell r="Y288">
            <v>2.4874E-2</v>
          </cell>
          <cell r="Z288">
            <v>2.4874E-2</v>
          </cell>
          <cell r="AA288">
            <v>2.4874E-2</v>
          </cell>
          <cell r="AB288">
            <v>2.5424000000000002E-2</v>
          </cell>
          <cell r="AC288">
            <v>2.5424000000000002E-2</v>
          </cell>
          <cell r="AD288">
            <v>2.5424000000000002E-2</v>
          </cell>
          <cell r="AE288">
            <v>2.5424000000000002E-2</v>
          </cell>
          <cell r="AF288">
            <v>2.5424000000000002E-2</v>
          </cell>
          <cell r="AG288">
            <v>2.5735000000000001E-2</v>
          </cell>
          <cell r="AH288">
            <v>2.5735000000000001E-2</v>
          </cell>
          <cell r="AI288">
            <v>2.5735000000000001E-2</v>
          </cell>
          <cell r="AJ288">
            <v>2.5735000000000001E-2</v>
          </cell>
          <cell r="AK288">
            <v>2.5735000000000001E-2</v>
          </cell>
          <cell r="AL288">
            <v>2.5735000000000001E-2</v>
          </cell>
          <cell r="AM288">
            <v>2.5735000000000001E-2</v>
          </cell>
          <cell r="AN288">
            <v>2.5735000000000001E-2</v>
          </cell>
          <cell r="AO288">
            <v>2.5735000000000001E-2</v>
          </cell>
          <cell r="AP288">
            <v>2.5735000000000001E-2</v>
          </cell>
          <cell r="AQ288">
            <v>2.5943000000000001E-2</v>
          </cell>
          <cell r="AR288">
            <v>2.5943000000000001E-2</v>
          </cell>
          <cell r="AS288">
            <v>2.5943000000000001E-2</v>
          </cell>
          <cell r="AT288">
            <v>2.5943000000000001E-2</v>
          </cell>
          <cell r="AU288">
            <v>2.5943000000000001E-2</v>
          </cell>
          <cell r="AV288">
            <v>2.5943000000000001E-2</v>
          </cell>
          <cell r="AW288">
            <v>2.5943000000000001E-2</v>
          </cell>
          <cell r="AX288">
            <v>2.5943000000000001E-2</v>
          </cell>
          <cell r="AY288">
            <v>2.5943000000000001E-2</v>
          </cell>
          <cell r="AZ288">
            <v>2.5943000000000001E-2</v>
          </cell>
          <cell r="BA288">
            <v>2.5943000000000001E-2</v>
          </cell>
          <cell r="BB288">
            <v>2.5943000000000001E-2</v>
          </cell>
          <cell r="BC288">
            <v>2.5943000000000001E-2</v>
          </cell>
          <cell r="BD288">
            <v>2.5943000000000001E-2</v>
          </cell>
          <cell r="BE288">
            <v>2.5943000000000001E-2</v>
          </cell>
          <cell r="BF288">
            <v>2.5943000000000001E-2</v>
          </cell>
          <cell r="BG288">
            <v>2.5943000000000001E-2</v>
          </cell>
          <cell r="BH288">
            <v>2.5943000000000001E-2</v>
          </cell>
          <cell r="BI288">
            <v>2.5943000000000001E-2</v>
          </cell>
          <cell r="BJ288">
            <v>2.5943000000000001E-2</v>
          </cell>
          <cell r="BK288">
            <v>2.5943000000000001E-2</v>
          </cell>
          <cell r="BL288">
            <v>2.5943000000000001E-2</v>
          </cell>
          <cell r="BM288">
            <v>2.5943000000000001E-2</v>
          </cell>
          <cell r="BN288">
            <v>2.5943000000000001E-2</v>
          </cell>
          <cell r="BO288">
            <v>2.5943000000000001E-2</v>
          </cell>
          <cell r="BP288">
            <v>2.5943000000000001E-2</v>
          </cell>
          <cell r="BQ288">
            <v>2.5943000000000001E-2</v>
          </cell>
          <cell r="BR288">
            <v>2.5943000000000001E-2</v>
          </cell>
          <cell r="BS288">
            <v>2.5943000000000001E-2</v>
          </cell>
          <cell r="BT288">
            <v>2.5943000000000001E-2</v>
          </cell>
          <cell r="BU288">
            <v>2.5943000000000001E-2</v>
          </cell>
          <cell r="BV288">
            <v>2.5943000000000001E-2</v>
          </cell>
          <cell r="BW288">
            <v>2.5943000000000001E-2</v>
          </cell>
          <cell r="BX288">
            <v>2.5943000000000001E-2</v>
          </cell>
          <cell r="BY288">
            <v>2.5943000000000001E-2</v>
          </cell>
          <cell r="BZ288">
            <v>2.5943000000000001E-2</v>
          </cell>
          <cell r="CA288">
            <v>2.5943000000000001E-2</v>
          </cell>
          <cell r="CB288">
            <v>2.5943000000000001E-2</v>
          </cell>
          <cell r="CC288">
            <v>2.5943000000000001E-2</v>
          </cell>
          <cell r="CD288">
            <v>2.5943000000000001E-2</v>
          </cell>
          <cell r="CE288">
            <v>2.5943000000000001E-2</v>
          </cell>
          <cell r="CF288">
            <v>2.5943000000000001E-2</v>
          </cell>
          <cell r="CG288">
            <v>2.5943000000000001E-2</v>
          </cell>
          <cell r="CH288">
            <v>2.5943000000000001E-2</v>
          </cell>
          <cell r="CI288">
            <v>2.5943000000000001E-2</v>
          </cell>
          <cell r="CJ288">
            <v>2.5943000000000001E-2</v>
          </cell>
          <cell r="CK288">
            <v>2.5943000000000001E-2</v>
          </cell>
          <cell r="CL288">
            <v>2.5943000000000001E-2</v>
          </cell>
          <cell r="CM288">
            <v>2.5943000000000001E-2</v>
          </cell>
          <cell r="CN288">
            <v>2.5943000000000001E-2</v>
          </cell>
          <cell r="CO288">
            <v>2.5943000000000001E-2</v>
          </cell>
          <cell r="CP288">
            <v>2.5943000000000001E-2</v>
          </cell>
          <cell r="CQ288">
            <v>2.5943000000000001E-2</v>
          </cell>
          <cell r="CR288">
            <v>2.5943000000000001E-2</v>
          </cell>
          <cell r="CS288">
            <v>2.5943000000000001E-2</v>
          </cell>
          <cell r="CT288">
            <v>2.5943000000000001E-2</v>
          </cell>
          <cell r="CU288">
            <v>2.5943000000000001E-2</v>
          </cell>
          <cell r="CV288">
            <v>2.5943000000000001E-2</v>
          </cell>
          <cell r="CW288">
            <v>2.5943000000000001E-2</v>
          </cell>
          <cell r="CX288">
            <v>2.5943000000000001E-2</v>
          </cell>
          <cell r="CY288">
            <v>2.5943000000000001E-2</v>
          </cell>
          <cell r="CZ288">
            <v>2.5943000000000001E-2</v>
          </cell>
        </row>
        <row r="289">
          <cell r="A289" t="str">
            <v>Australia</v>
          </cell>
          <cell r="B289" t="str">
            <v>Yes</v>
          </cell>
          <cell r="C289" t="str">
            <v>AD</v>
          </cell>
          <cell r="D289">
            <v>2.1981999999999998E-2</v>
          </cell>
          <cell r="E289">
            <v>2.1649999999999999E-2</v>
          </cell>
          <cell r="F289">
            <v>2.2174999999999997E-2</v>
          </cell>
          <cell r="G289">
            <v>2.4388E-2</v>
          </cell>
          <cell r="H289">
            <v>2.545E-2</v>
          </cell>
          <cell r="I289">
            <v>2.6474999999999999E-2</v>
          </cell>
          <cell r="J289">
            <v>2.7442999999999999E-2</v>
          </cell>
          <cell r="K289">
            <v>2.8303999999999999E-2</v>
          </cell>
          <cell r="L289">
            <v>2.9083000000000001E-2</v>
          </cell>
          <cell r="M289">
            <v>2.9759999999999998E-2</v>
          </cell>
          <cell r="N289">
            <v>2.9759999999999998E-2</v>
          </cell>
          <cell r="O289">
            <v>3.0975000000000003E-2</v>
          </cell>
          <cell r="P289">
            <v>3.0975000000000003E-2</v>
          </cell>
          <cell r="Q289">
            <v>3.0975000000000003E-2</v>
          </cell>
          <cell r="R289">
            <v>3.236E-2</v>
          </cell>
          <cell r="S289">
            <v>3.236E-2</v>
          </cell>
          <cell r="T289">
            <v>3.236E-2</v>
          </cell>
          <cell r="U289">
            <v>3.236E-2</v>
          </cell>
          <cell r="V289">
            <v>3.236E-2</v>
          </cell>
          <cell r="W289">
            <v>3.3888000000000001E-2</v>
          </cell>
          <cell r="X289">
            <v>3.3888000000000001E-2</v>
          </cell>
          <cell r="Y289">
            <v>3.3888000000000001E-2</v>
          </cell>
          <cell r="Z289">
            <v>3.3888000000000001E-2</v>
          </cell>
          <cell r="AA289">
            <v>3.3888000000000001E-2</v>
          </cell>
          <cell r="AB289">
            <v>3.4300000000000004E-2</v>
          </cell>
          <cell r="AC289">
            <v>3.4300000000000004E-2</v>
          </cell>
          <cell r="AD289">
            <v>3.4300000000000004E-2</v>
          </cell>
          <cell r="AE289">
            <v>3.4300000000000004E-2</v>
          </cell>
          <cell r="AF289">
            <v>3.4300000000000004E-2</v>
          </cell>
          <cell r="AG289">
            <v>3.4125000000000003E-2</v>
          </cell>
          <cell r="AH289">
            <v>3.4125000000000003E-2</v>
          </cell>
          <cell r="AI289">
            <v>3.4125000000000003E-2</v>
          </cell>
          <cell r="AJ289">
            <v>3.4125000000000003E-2</v>
          </cell>
          <cell r="AK289">
            <v>3.4125000000000003E-2</v>
          </cell>
          <cell r="AL289">
            <v>3.4125000000000003E-2</v>
          </cell>
          <cell r="AM289">
            <v>3.4125000000000003E-2</v>
          </cell>
          <cell r="AN289">
            <v>3.4125000000000003E-2</v>
          </cell>
          <cell r="AO289">
            <v>3.4125000000000003E-2</v>
          </cell>
          <cell r="AP289">
            <v>3.4125000000000003E-2</v>
          </cell>
          <cell r="AQ289">
            <v>3.4125000000000003E-2</v>
          </cell>
          <cell r="AR289">
            <v>3.4125000000000003E-2</v>
          </cell>
          <cell r="AS289">
            <v>3.4125000000000003E-2</v>
          </cell>
          <cell r="AT289">
            <v>3.4125000000000003E-2</v>
          </cell>
          <cell r="AU289">
            <v>3.4125000000000003E-2</v>
          </cell>
          <cell r="AV289">
            <v>3.4125000000000003E-2</v>
          </cell>
          <cell r="AW289">
            <v>3.4125000000000003E-2</v>
          </cell>
          <cell r="AX289">
            <v>3.4125000000000003E-2</v>
          </cell>
          <cell r="AY289">
            <v>3.4125000000000003E-2</v>
          </cell>
          <cell r="AZ289">
            <v>3.4125000000000003E-2</v>
          </cell>
          <cell r="BA289">
            <v>3.4125000000000003E-2</v>
          </cell>
          <cell r="BB289">
            <v>3.4125000000000003E-2</v>
          </cell>
          <cell r="BC289">
            <v>3.4125000000000003E-2</v>
          </cell>
          <cell r="BD289">
            <v>3.4125000000000003E-2</v>
          </cell>
          <cell r="BE289">
            <v>3.4125000000000003E-2</v>
          </cell>
          <cell r="BF289">
            <v>3.4125000000000003E-2</v>
          </cell>
          <cell r="BG289">
            <v>3.4125000000000003E-2</v>
          </cell>
          <cell r="BH289">
            <v>3.4125000000000003E-2</v>
          </cell>
          <cell r="BI289">
            <v>3.4125000000000003E-2</v>
          </cell>
          <cell r="BJ289">
            <v>3.4125000000000003E-2</v>
          </cell>
          <cell r="BK289">
            <v>3.4125000000000003E-2</v>
          </cell>
          <cell r="BL289">
            <v>3.4125000000000003E-2</v>
          </cell>
          <cell r="BM289">
            <v>3.4125000000000003E-2</v>
          </cell>
          <cell r="BN289">
            <v>3.4125000000000003E-2</v>
          </cell>
          <cell r="BO289">
            <v>3.4125000000000003E-2</v>
          </cell>
          <cell r="BP289">
            <v>3.4125000000000003E-2</v>
          </cell>
          <cell r="BQ289">
            <v>3.4125000000000003E-2</v>
          </cell>
          <cell r="BR289">
            <v>3.4125000000000003E-2</v>
          </cell>
          <cell r="BS289">
            <v>3.4125000000000003E-2</v>
          </cell>
          <cell r="BT289">
            <v>3.4125000000000003E-2</v>
          </cell>
          <cell r="BU289">
            <v>3.4125000000000003E-2</v>
          </cell>
          <cell r="BV289">
            <v>3.4125000000000003E-2</v>
          </cell>
          <cell r="BW289">
            <v>3.4125000000000003E-2</v>
          </cell>
          <cell r="BX289">
            <v>3.4125000000000003E-2</v>
          </cell>
          <cell r="BY289">
            <v>3.4125000000000003E-2</v>
          </cell>
          <cell r="BZ289">
            <v>3.4125000000000003E-2</v>
          </cell>
          <cell r="CA289">
            <v>3.4125000000000003E-2</v>
          </cell>
          <cell r="CB289">
            <v>3.4125000000000003E-2</v>
          </cell>
          <cell r="CC289">
            <v>3.4125000000000003E-2</v>
          </cell>
          <cell r="CD289">
            <v>3.4125000000000003E-2</v>
          </cell>
          <cell r="CE289">
            <v>3.4125000000000003E-2</v>
          </cell>
          <cell r="CF289">
            <v>3.4125000000000003E-2</v>
          </cell>
          <cell r="CG289">
            <v>3.4125000000000003E-2</v>
          </cell>
          <cell r="CH289">
            <v>3.4125000000000003E-2</v>
          </cell>
          <cell r="CI289">
            <v>3.4125000000000003E-2</v>
          </cell>
          <cell r="CJ289">
            <v>3.4125000000000003E-2</v>
          </cell>
          <cell r="CK289">
            <v>3.4125000000000003E-2</v>
          </cell>
          <cell r="CL289">
            <v>3.4125000000000003E-2</v>
          </cell>
          <cell r="CM289">
            <v>3.4125000000000003E-2</v>
          </cell>
          <cell r="CN289">
            <v>3.4125000000000003E-2</v>
          </cell>
          <cell r="CO289">
            <v>3.4125000000000003E-2</v>
          </cell>
          <cell r="CP289">
            <v>3.4125000000000003E-2</v>
          </cell>
          <cell r="CQ289">
            <v>3.4125000000000003E-2</v>
          </cell>
          <cell r="CR289">
            <v>3.4125000000000003E-2</v>
          </cell>
          <cell r="CS289">
            <v>3.4125000000000003E-2</v>
          </cell>
          <cell r="CT289">
            <v>3.4125000000000003E-2</v>
          </cell>
          <cell r="CU289">
            <v>3.4125000000000003E-2</v>
          </cell>
          <cell r="CV289">
            <v>3.4125000000000003E-2</v>
          </cell>
          <cell r="CW289">
            <v>3.4125000000000003E-2</v>
          </cell>
          <cell r="CX289">
            <v>3.4125000000000003E-2</v>
          </cell>
          <cell r="CY289">
            <v>3.4125000000000003E-2</v>
          </cell>
          <cell r="CZ289">
            <v>3.4125000000000003E-2</v>
          </cell>
        </row>
        <row r="290">
          <cell r="A290" t="str">
            <v>Austria</v>
          </cell>
          <cell r="B290" t="str">
            <v>Yes</v>
          </cell>
          <cell r="C290" t="str">
            <v>AS</v>
          </cell>
          <cell r="D290">
            <v>-6.6E-4</v>
          </cell>
          <cell r="E290">
            <v>1.45E-4</v>
          </cell>
          <cell r="F290">
            <v>-5.6300000000000002E-4</v>
          </cell>
          <cell r="G290">
            <v>-5.6300000000000002E-4</v>
          </cell>
          <cell r="H290">
            <v>-5.6300000000000002E-4</v>
          </cell>
          <cell r="I290">
            <v>-5.6300000000000002E-4</v>
          </cell>
          <cell r="J290">
            <v>-5.6300000000000002E-4</v>
          </cell>
          <cell r="K290">
            <v>-5.6300000000000002E-4</v>
          </cell>
          <cell r="L290">
            <v>-5.6300000000000002E-4</v>
          </cell>
          <cell r="M290">
            <v>-5.6300000000000002E-4</v>
          </cell>
          <cell r="N290">
            <v>-5.6300000000000002E-4</v>
          </cell>
          <cell r="O290">
            <v>1.0882000000000001E-2</v>
          </cell>
          <cell r="P290">
            <v>1.0882000000000001E-2</v>
          </cell>
          <cell r="Q290">
            <v>1.0882000000000001E-2</v>
          </cell>
          <cell r="R290">
            <v>1.2822999999999999E-2</v>
          </cell>
          <cell r="S290">
            <v>1.2822999999999999E-2</v>
          </cell>
          <cell r="T290">
            <v>1.2822999999999999E-2</v>
          </cell>
          <cell r="U290">
            <v>1.2822999999999999E-2</v>
          </cell>
          <cell r="V290">
            <v>1.2822999999999999E-2</v>
          </cell>
          <cell r="W290">
            <v>1.4384999999999998E-2</v>
          </cell>
          <cell r="X290">
            <v>1.4384999999999998E-2</v>
          </cell>
          <cell r="Y290">
            <v>1.4384999999999998E-2</v>
          </cell>
          <cell r="Z290">
            <v>1.4384999999999998E-2</v>
          </cell>
          <cell r="AA290">
            <v>1.4384999999999998E-2</v>
          </cell>
          <cell r="AB290">
            <v>1.4384999999999998E-2</v>
          </cell>
          <cell r="AC290">
            <v>1.4384999999999998E-2</v>
          </cell>
          <cell r="AD290">
            <v>1.4384999999999998E-2</v>
          </cell>
          <cell r="AE290">
            <v>1.4384999999999998E-2</v>
          </cell>
          <cell r="AF290">
            <v>1.4384999999999998E-2</v>
          </cell>
          <cell r="AG290">
            <v>1.4384999999999998E-2</v>
          </cell>
          <cell r="AH290">
            <v>1.4384999999999998E-2</v>
          </cell>
          <cell r="AI290">
            <v>1.4384999999999998E-2</v>
          </cell>
          <cell r="AJ290">
            <v>1.4384999999999998E-2</v>
          </cell>
          <cell r="AK290">
            <v>1.4384999999999998E-2</v>
          </cell>
          <cell r="AL290">
            <v>1.4384999999999998E-2</v>
          </cell>
          <cell r="AM290">
            <v>1.4384999999999998E-2</v>
          </cell>
          <cell r="AN290">
            <v>1.4384999999999998E-2</v>
          </cell>
          <cell r="AO290">
            <v>1.4384999999999998E-2</v>
          </cell>
          <cell r="AP290">
            <v>1.4384999999999998E-2</v>
          </cell>
          <cell r="AQ290">
            <v>1.4384999999999998E-2</v>
          </cell>
          <cell r="AR290">
            <v>1.4384999999999998E-2</v>
          </cell>
          <cell r="AS290">
            <v>1.4384999999999998E-2</v>
          </cell>
          <cell r="AT290">
            <v>1.4384999999999998E-2</v>
          </cell>
          <cell r="AU290">
            <v>1.4384999999999998E-2</v>
          </cell>
          <cell r="AV290">
            <v>1.4384999999999998E-2</v>
          </cell>
          <cell r="AW290">
            <v>1.4384999999999998E-2</v>
          </cell>
          <cell r="AX290">
            <v>1.4384999999999998E-2</v>
          </cell>
          <cell r="AY290">
            <v>1.4384999999999998E-2</v>
          </cell>
          <cell r="AZ290">
            <v>1.4384999999999998E-2</v>
          </cell>
          <cell r="BA290">
            <v>1.4384999999999998E-2</v>
          </cell>
          <cell r="BB290">
            <v>1.4384999999999998E-2</v>
          </cell>
          <cell r="BC290">
            <v>1.4384999999999998E-2</v>
          </cell>
          <cell r="BD290">
            <v>1.4384999999999998E-2</v>
          </cell>
          <cell r="BE290">
            <v>1.4384999999999998E-2</v>
          </cell>
          <cell r="BF290">
            <v>1.4384999999999998E-2</v>
          </cell>
          <cell r="BG290">
            <v>1.4384999999999998E-2</v>
          </cell>
          <cell r="BH290">
            <v>1.4384999999999998E-2</v>
          </cell>
          <cell r="BI290">
            <v>1.4384999999999998E-2</v>
          </cell>
          <cell r="BJ290">
            <v>1.4384999999999998E-2</v>
          </cell>
          <cell r="BK290">
            <v>1.4384999999999998E-2</v>
          </cell>
          <cell r="BL290">
            <v>1.4384999999999998E-2</v>
          </cell>
          <cell r="BM290">
            <v>1.4384999999999998E-2</v>
          </cell>
          <cell r="BN290">
            <v>1.4384999999999998E-2</v>
          </cell>
          <cell r="BO290">
            <v>1.4384999999999998E-2</v>
          </cell>
          <cell r="BP290">
            <v>1.4384999999999998E-2</v>
          </cell>
          <cell r="BQ290">
            <v>1.4384999999999998E-2</v>
          </cell>
          <cell r="BR290">
            <v>1.4384999999999998E-2</v>
          </cell>
          <cell r="BS290">
            <v>1.4384999999999998E-2</v>
          </cell>
          <cell r="BT290">
            <v>1.4384999999999998E-2</v>
          </cell>
          <cell r="BU290">
            <v>1.4384999999999998E-2</v>
          </cell>
          <cell r="BV290">
            <v>1.4384999999999998E-2</v>
          </cell>
          <cell r="BW290">
            <v>1.4384999999999998E-2</v>
          </cell>
          <cell r="BX290">
            <v>1.4384999999999998E-2</v>
          </cell>
          <cell r="BY290">
            <v>1.4384999999999998E-2</v>
          </cell>
          <cell r="BZ290">
            <v>1.4384999999999998E-2</v>
          </cell>
          <cell r="CA290">
            <v>1.4384999999999998E-2</v>
          </cell>
          <cell r="CB290">
            <v>1.4384999999999998E-2</v>
          </cell>
          <cell r="CC290">
            <v>1.4384999999999998E-2</v>
          </cell>
          <cell r="CD290">
            <v>1.4384999999999998E-2</v>
          </cell>
          <cell r="CE290">
            <v>1.4384999999999998E-2</v>
          </cell>
          <cell r="CF290">
            <v>1.4384999999999998E-2</v>
          </cell>
          <cell r="CG290">
            <v>1.4384999999999998E-2</v>
          </cell>
          <cell r="CH290">
            <v>1.4384999999999998E-2</v>
          </cell>
          <cell r="CI290">
            <v>1.4384999999999998E-2</v>
          </cell>
          <cell r="CJ290">
            <v>1.4384999999999998E-2</v>
          </cell>
          <cell r="CK290">
            <v>1.4384999999999998E-2</v>
          </cell>
          <cell r="CL290">
            <v>1.4384999999999998E-2</v>
          </cell>
          <cell r="CM290">
            <v>1.4384999999999998E-2</v>
          </cell>
          <cell r="CN290">
            <v>1.4384999999999998E-2</v>
          </cell>
          <cell r="CO290">
            <v>1.4384999999999998E-2</v>
          </cell>
          <cell r="CP290">
            <v>1.4384999999999998E-2</v>
          </cell>
          <cell r="CQ290">
            <v>1.4384999999999998E-2</v>
          </cell>
          <cell r="CR290">
            <v>1.4384999999999998E-2</v>
          </cell>
          <cell r="CS290">
            <v>1.4384999999999998E-2</v>
          </cell>
          <cell r="CT290">
            <v>1.4384999999999998E-2</v>
          </cell>
          <cell r="CU290">
            <v>1.4384999999999998E-2</v>
          </cell>
          <cell r="CV290">
            <v>1.4384999999999998E-2</v>
          </cell>
          <cell r="CW290">
            <v>1.4384999999999998E-2</v>
          </cell>
          <cell r="CX290">
            <v>1.4384999999999998E-2</v>
          </cell>
          <cell r="CY290">
            <v>1.4384999999999998E-2</v>
          </cell>
          <cell r="CZ290">
            <v>1.4384999999999998E-2</v>
          </cell>
        </row>
        <row r="291">
          <cell r="A291" t="str">
            <v>Belarus</v>
          </cell>
          <cell r="B291" t="str">
            <v>NONE</v>
          </cell>
          <cell r="C291">
            <v>0.1</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v>0</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v>0</v>
          </cell>
          <cell r="BV291">
            <v>0</v>
          </cell>
          <cell r="BW291">
            <v>0</v>
          </cell>
          <cell r="BX291">
            <v>0</v>
          </cell>
          <cell r="BY291">
            <v>0</v>
          </cell>
          <cell r="BZ291">
            <v>0</v>
          </cell>
          <cell r="CA291">
            <v>0</v>
          </cell>
          <cell r="CB291">
            <v>0</v>
          </cell>
          <cell r="CC291">
            <v>0</v>
          </cell>
          <cell r="CD291">
            <v>0</v>
          </cell>
          <cell r="CE291">
            <v>0</v>
          </cell>
          <cell r="CF291">
            <v>0</v>
          </cell>
          <cell r="CG291">
            <v>0</v>
          </cell>
          <cell r="CH291">
            <v>0</v>
          </cell>
          <cell r="CI291">
            <v>0</v>
          </cell>
          <cell r="CJ291">
            <v>0</v>
          </cell>
          <cell r="CK291">
            <v>0</v>
          </cell>
          <cell r="CL291">
            <v>0</v>
          </cell>
          <cell r="CM291">
            <v>0</v>
          </cell>
          <cell r="CN291">
            <v>0</v>
          </cell>
          <cell r="CO291">
            <v>0</v>
          </cell>
          <cell r="CP291">
            <v>0</v>
          </cell>
          <cell r="CQ291">
            <v>0</v>
          </cell>
          <cell r="CR291">
            <v>0</v>
          </cell>
          <cell r="CS291">
            <v>0</v>
          </cell>
          <cell r="CT291">
            <v>0</v>
          </cell>
          <cell r="CU291">
            <v>0</v>
          </cell>
          <cell r="CV291">
            <v>0</v>
          </cell>
          <cell r="CW291">
            <v>0</v>
          </cell>
          <cell r="CX291">
            <v>0</v>
          </cell>
          <cell r="CY291">
            <v>0</v>
          </cell>
          <cell r="CZ291">
            <v>0</v>
          </cell>
        </row>
        <row r="292">
          <cell r="A292" t="str">
            <v>Belgium</v>
          </cell>
          <cell r="B292" t="str">
            <v>Yes</v>
          </cell>
          <cell r="C292" t="str">
            <v>BF</v>
          </cell>
          <cell r="D292">
            <v>-6.6E-4</v>
          </cell>
          <cell r="E292">
            <v>-5.6300000000000002E-4</v>
          </cell>
          <cell r="F292">
            <v>1.45E-4</v>
          </cell>
          <cell r="G292">
            <v>1.34E-3</v>
          </cell>
          <cell r="H292">
            <v>2.7069999999999998E-3</v>
          </cell>
          <cell r="I292">
            <v>4.071E-3</v>
          </cell>
          <cell r="J292">
            <v>5.4279999999999997E-3</v>
          </cell>
          <cell r="K292">
            <v>6.7469999999999995E-3</v>
          </cell>
          <cell r="L292">
            <v>7.979E-3</v>
          </cell>
          <cell r="M292">
            <v>9.0500000000000008E-3</v>
          </cell>
          <cell r="N292">
            <v>9.0500000000000008E-3</v>
          </cell>
          <cell r="O292">
            <v>1.0882000000000001E-2</v>
          </cell>
          <cell r="P292">
            <v>1.0882000000000001E-2</v>
          </cell>
          <cell r="Q292">
            <v>1.0882000000000001E-2</v>
          </cell>
          <cell r="R292">
            <v>1.2822999999999999E-2</v>
          </cell>
          <cell r="S292">
            <v>1.2822999999999999E-2</v>
          </cell>
          <cell r="T292">
            <v>1.2822999999999999E-2</v>
          </cell>
          <cell r="U292">
            <v>1.2822999999999999E-2</v>
          </cell>
          <cell r="V292">
            <v>1.2822999999999999E-2</v>
          </cell>
          <cell r="W292">
            <v>1.4384999999999998E-2</v>
          </cell>
          <cell r="X292">
            <v>1.4384999999999998E-2</v>
          </cell>
          <cell r="Y292">
            <v>1.4384999999999998E-2</v>
          </cell>
          <cell r="Z292">
            <v>1.4384999999999998E-2</v>
          </cell>
          <cell r="AA292">
            <v>1.4384999999999998E-2</v>
          </cell>
          <cell r="AB292">
            <v>1.4384999999999998E-2</v>
          </cell>
          <cell r="AC292">
            <v>1.4384999999999998E-2</v>
          </cell>
          <cell r="AD292">
            <v>1.4384999999999998E-2</v>
          </cell>
          <cell r="AE292">
            <v>1.4384999999999998E-2</v>
          </cell>
          <cell r="AF292">
            <v>1.4384999999999998E-2</v>
          </cell>
          <cell r="AG292">
            <v>1.4384999999999998E-2</v>
          </cell>
          <cell r="AH292">
            <v>1.4384999999999998E-2</v>
          </cell>
          <cell r="AI292">
            <v>1.4384999999999998E-2</v>
          </cell>
          <cell r="AJ292">
            <v>1.4384999999999998E-2</v>
          </cell>
          <cell r="AK292">
            <v>1.4384999999999998E-2</v>
          </cell>
          <cell r="AL292">
            <v>1.4384999999999998E-2</v>
          </cell>
          <cell r="AM292">
            <v>1.4384999999999998E-2</v>
          </cell>
          <cell r="AN292">
            <v>1.4384999999999998E-2</v>
          </cell>
          <cell r="AO292">
            <v>1.4384999999999998E-2</v>
          </cell>
          <cell r="AP292">
            <v>1.4384999999999998E-2</v>
          </cell>
          <cell r="AQ292">
            <v>1.4384999999999998E-2</v>
          </cell>
          <cell r="AR292">
            <v>1.4384999999999998E-2</v>
          </cell>
          <cell r="AS292">
            <v>1.4384999999999998E-2</v>
          </cell>
          <cell r="AT292">
            <v>1.4384999999999998E-2</v>
          </cell>
          <cell r="AU292">
            <v>1.4384999999999998E-2</v>
          </cell>
          <cell r="AV292">
            <v>1.4384999999999998E-2</v>
          </cell>
          <cell r="AW292">
            <v>1.4384999999999998E-2</v>
          </cell>
          <cell r="AX292">
            <v>1.4384999999999998E-2</v>
          </cell>
          <cell r="AY292">
            <v>1.4384999999999998E-2</v>
          </cell>
          <cell r="AZ292">
            <v>1.4384999999999998E-2</v>
          </cell>
          <cell r="BA292">
            <v>1.4384999999999998E-2</v>
          </cell>
          <cell r="BB292">
            <v>1.4384999999999998E-2</v>
          </cell>
          <cell r="BC292">
            <v>1.4384999999999998E-2</v>
          </cell>
          <cell r="BD292">
            <v>1.4384999999999998E-2</v>
          </cell>
          <cell r="BE292">
            <v>1.4384999999999998E-2</v>
          </cell>
          <cell r="BF292">
            <v>1.4384999999999998E-2</v>
          </cell>
          <cell r="BG292">
            <v>1.4384999999999998E-2</v>
          </cell>
          <cell r="BH292">
            <v>1.4384999999999998E-2</v>
          </cell>
          <cell r="BI292">
            <v>1.4384999999999998E-2</v>
          </cell>
          <cell r="BJ292">
            <v>1.4384999999999998E-2</v>
          </cell>
          <cell r="BK292">
            <v>1.4384999999999998E-2</v>
          </cell>
          <cell r="BL292">
            <v>1.4384999999999998E-2</v>
          </cell>
          <cell r="BM292">
            <v>1.4384999999999998E-2</v>
          </cell>
          <cell r="BN292">
            <v>1.4384999999999998E-2</v>
          </cell>
          <cell r="BO292">
            <v>1.4384999999999998E-2</v>
          </cell>
          <cell r="BP292">
            <v>1.4384999999999998E-2</v>
          </cell>
          <cell r="BQ292">
            <v>1.4384999999999998E-2</v>
          </cell>
          <cell r="BR292">
            <v>1.4384999999999998E-2</v>
          </cell>
          <cell r="BS292">
            <v>1.4384999999999998E-2</v>
          </cell>
          <cell r="BT292">
            <v>1.4384999999999998E-2</v>
          </cell>
          <cell r="BU292">
            <v>1.4384999999999998E-2</v>
          </cell>
          <cell r="BV292">
            <v>1.4384999999999998E-2</v>
          </cell>
          <cell r="BW292">
            <v>1.4384999999999998E-2</v>
          </cell>
          <cell r="BX292">
            <v>1.4384999999999998E-2</v>
          </cell>
          <cell r="BY292">
            <v>1.4384999999999998E-2</v>
          </cell>
          <cell r="BZ292">
            <v>1.4384999999999998E-2</v>
          </cell>
          <cell r="CA292">
            <v>1.4384999999999998E-2</v>
          </cell>
          <cell r="CB292">
            <v>1.4384999999999998E-2</v>
          </cell>
          <cell r="CC292">
            <v>1.4384999999999998E-2</v>
          </cell>
          <cell r="CD292">
            <v>1.4384999999999998E-2</v>
          </cell>
          <cell r="CE292">
            <v>1.4384999999999998E-2</v>
          </cell>
          <cell r="CF292">
            <v>1.4384999999999998E-2</v>
          </cell>
          <cell r="CG292">
            <v>1.4384999999999998E-2</v>
          </cell>
          <cell r="CH292">
            <v>1.4384999999999998E-2</v>
          </cell>
          <cell r="CI292">
            <v>1.4384999999999998E-2</v>
          </cell>
          <cell r="CJ292">
            <v>1.4384999999999998E-2</v>
          </cell>
          <cell r="CK292">
            <v>1.4384999999999998E-2</v>
          </cell>
          <cell r="CL292">
            <v>1.4384999999999998E-2</v>
          </cell>
          <cell r="CM292">
            <v>1.4384999999999998E-2</v>
          </cell>
          <cell r="CN292">
            <v>1.4384999999999998E-2</v>
          </cell>
          <cell r="CO292">
            <v>1.4384999999999998E-2</v>
          </cell>
          <cell r="CP292">
            <v>1.4384999999999998E-2</v>
          </cell>
          <cell r="CQ292">
            <v>1.4384999999999998E-2</v>
          </cell>
          <cell r="CR292">
            <v>1.4384999999999998E-2</v>
          </cell>
          <cell r="CS292">
            <v>1.4384999999999998E-2</v>
          </cell>
          <cell r="CT292">
            <v>1.4384999999999998E-2</v>
          </cell>
          <cell r="CU292">
            <v>1.4384999999999998E-2</v>
          </cell>
          <cell r="CV292">
            <v>1.4384999999999998E-2</v>
          </cell>
          <cell r="CW292">
            <v>1.4384999999999998E-2</v>
          </cell>
          <cell r="CX292">
            <v>1.4384999999999998E-2</v>
          </cell>
          <cell r="CY292">
            <v>1.4384999999999998E-2</v>
          </cell>
          <cell r="CZ292">
            <v>1.4384999999999998E-2</v>
          </cell>
        </row>
        <row r="293">
          <cell r="A293" t="str">
            <v>Brazil</v>
          </cell>
          <cell r="B293" t="str">
            <v>United States</v>
          </cell>
          <cell r="C293" t="str">
            <v>US</v>
          </cell>
          <cell r="D293">
            <v>7.9950000000000004E-3</v>
          </cell>
          <cell r="E293">
            <v>1.0858000000000001E-2</v>
          </cell>
          <cell r="F293">
            <v>1.3262000000000001E-2</v>
          </cell>
          <cell r="G293">
            <v>1.5143E-2</v>
          </cell>
          <cell r="H293">
            <v>1.6635999999999998E-2</v>
          </cell>
          <cell r="I293">
            <v>1.7902999999999999E-2</v>
          </cell>
          <cell r="J293">
            <v>1.8983E-2</v>
          </cell>
          <cell r="K293">
            <v>1.9900000000000001E-2</v>
          </cell>
          <cell r="L293">
            <v>2.0697999999999998E-2</v>
          </cell>
          <cell r="M293">
            <v>2.1375000000000002E-2</v>
          </cell>
          <cell r="N293">
            <v>2.1375000000000002E-2</v>
          </cell>
          <cell r="O293">
            <v>2.2538999999999997E-2</v>
          </cell>
          <cell r="P293">
            <v>2.2538999999999997E-2</v>
          </cell>
          <cell r="Q293">
            <v>2.2538999999999997E-2</v>
          </cell>
          <cell r="R293">
            <v>2.3717000000000002E-2</v>
          </cell>
          <cell r="S293">
            <v>2.3717000000000002E-2</v>
          </cell>
          <cell r="T293">
            <v>2.3717000000000002E-2</v>
          </cell>
          <cell r="U293">
            <v>2.3717000000000002E-2</v>
          </cell>
          <cell r="V293">
            <v>2.3717000000000002E-2</v>
          </cell>
          <cell r="W293">
            <v>2.4874E-2</v>
          </cell>
          <cell r="X293">
            <v>2.4874E-2</v>
          </cell>
          <cell r="Y293">
            <v>2.4874E-2</v>
          </cell>
          <cell r="Z293">
            <v>2.4874E-2</v>
          </cell>
          <cell r="AA293">
            <v>2.4874E-2</v>
          </cell>
          <cell r="AB293">
            <v>2.5424000000000002E-2</v>
          </cell>
          <cell r="AC293">
            <v>2.5424000000000002E-2</v>
          </cell>
          <cell r="AD293">
            <v>2.5424000000000002E-2</v>
          </cell>
          <cell r="AE293">
            <v>2.5424000000000002E-2</v>
          </cell>
          <cell r="AF293">
            <v>2.5424000000000002E-2</v>
          </cell>
          <cell r="AG293">
            <v>2.5735000000000001E-2</v>
          </cell>
          <cell r="AH293">
            <v>2.5735000000000001E-2</v>
          </cell>
          <cell r="AI293">
            <v>2.5735000000000001E-2</v>
          </cell>
          <cell r="AJ293">
            <v>2.5735000000000001E-2</v>
          </cell>
          <cell r="AK293">
            <v>2.5735000000000001E-2</v>
          </cell>
          <cell r="AL293">
            <v>2.5735000000000001E-2</v>
          </cell>
          <cell r="AM293">
            <v>2.5735000000000001E-2</v>
          </cell>
          <cell r="AN293">
            <v>2.5735000000000001E-2</v>
          </cell>
          <cell r="AO293">
            <v>2.5735000000000001E-2</v>
          </cell>
          <cell r="AP293">
            <v>2.5735000000000001E-2</v>
          </cell>
          <cell r="AQ293">
            <v>2.5943000000000001E-2</v>
          </cell>
          <cell r="AR293">
            <v>2.5943000000000001E-2</v>
          </cell>
          <cell r="AS293">
            <v>2.5943000000000001E-2</v>
          </cell>
          <cell r="AT293">
            <v>2.5943000000000001E-2</v>
          </cell>
          <cell r="AU293">
            <v>2.5943000000000001E-2</v>
          </cell>
          <cell r="AV293">
            <v>2.5943000000000001E-2</v>
          </cell>
          <cell r="AW293">
            <v>2.5943000000000001E-2</v>
          </cell>
          <cell r="AX293">
            <v>2.5943000000000001E-2</v>
          </cell>
          <cell r="AY293">
            <v>2.5943000000000001E-2</v>
          </cell>
          <cell r="AZ293">
            <v>2.5943000000000001E-2</v>
          </cell>
          <cell r="BA293">
            <v>2.5943000000000001E-2</v>
          </cell>
          <cell r="BB293">
            <v>2.5943000000000001E-2</v>
          </cell>
          <cell r="BC293">
            <v>2.5943000000000001E-2</v>
          </cell>
          <cell r="BD293">
            <v>2.5943000000000001E-2</v>
          </cell>
          <cell r="BE293">
            <v>2.5943000000000001E-2</v>
          </cell>
          <cell r="BF293">
            <v>2.5943000000000001E-2</v>
          </cell>
          <cell r="BG293">
            <v>2.5943000000000001E-2</v>
          </cell>
          <cell r="BH293">
            <v>2.5943000000000001E-2</v>
          </cell>
          <cell r="BI293">
            <v>2.5943000000000001E-2</v>
          </cell>
          <cell r="BJ293">
            <v>2.5943000000000001E-2</v>
          </cell>
          <cell r="BK293">
            <v>2.5943000000000001E-2</v>
          </cell>
          <cell r="BL293">
            <v>2.5943000000000001E-2</v>
          </cell>
          <cell r="BM293">
            <v>2.5943000000000001E-2</v>
          </cell>
          <cell r="BN293">
            <v>2.5943000000000001E-2</v>
          </cell>
          <cell r="BO293">
            <v>2.5943000000000001E-2</v>
          </cell>
          <cell r="BP293">
            <v>2.5943000000000001E-2</v>
          </cell>
          <cell r="BQ293">
            <v>2.5943000000000001E-2</v>
          </cell>
          <cell r="BR293">
            <v>2.5943000000000001E-2</v>
          </cell>
          <cell r="BS293">
            <v>2.5943000000000001E-2</v>
          </cell>
          <cell r="BT293">
            <v>2.5943000000000001E-2</v>
          </cell>
          <cell r="BU293">
            <v>2.5943000000000001E-2</v>
          </cell>
          <cell r="BV293">
            <v>2.5943000000000001E-2</v>
          </cell>
          <cell r="BW293">
            <v>2.5943000000000001E-2</v>
          </cell>
          <cell r="BX293">
            <v>2.5943000000000001E-2</v>
          </cell>
          <cell r="BY293">
            <v>2.5943000000000001E-2</v>
          </cell>
          <cell r="BZ293">
            <v>2.5943000000000001E-2</v>
          </cell>
          <cell r="CA293">
            <v>2.5943000000000001E-2</v>
          </cell>
          <cell r="CB293">
            <v>2.5943000000000001E-2</v>
          </cell>
          <cell r="CC293">
            <v>2.5943000000000001E-2</v>
          </cell>
          <cell r="CD293">
            <v>2.5943000000000001E-2</v>
          </cell>
          <cell r="CE293">
            <v>2.5943000000000001E-2</v>
          </cell>
          <cell r="CF293">
            <v>2.5943000000000001E-2</v>
          </cell>
          <cell r="CG293">
            <v>2.5943000000000001E-2</v>
          </cell>
          <cell r="CH293">
            <v>2.5943000000000001E-2</v>
          </cell>
          <cell r="CI293">
            <v>2.5943000000000001E-2</v>
          </cell>
          <cell r="CJ293">
            <v>2.5943000000000001E-2</v>
          </cell>
          <cell r="CK293">
            <v>2.5943000000000001E-2</v>
          </cell>
          <cell r="CL293">
            <v>2.5943000000000001E-2</v>
          </cell>
          <cell r="CM293">
            <v>2.5943000000000001E-2</v>
          </cell>
          <cell r="CN293">
            <v>2.5943000000000001E-2</v>
          </cell>
          <cell r="CO293">
            <v>2.5943000000000001E-2</v>
          </cell>
          <cell r="CP293">
            <v>2.5943000000000001E-2</v>
          </cell>
          <cell r="CQ293">
            <v>2.5943000000000001E-2</v>
          </cell>
          <cell r="CR293">
            <v>2.5943000000000001E-2</v>
          </cell>
          <cell r="CS293">
            <v>2.5943000000000001E-2</v>
          </cell>
          <cell r="CT293">
            <v>2.5943000000000001E-2</v>
          </cell>
          <cell r="CU293">
            <v>2.5943000000000001E-2</v>
          </cell>
          <cell r="CV293">
            <v>2.5943000000000001E-2</v>
          </cell>
          <cell r="CW293">
            <v>2.5943000000000001E-2</v>
          </cell>
          <cell r="CX293">
            <v>2.5943000000000001E-2</v>
          </cell>
          <cell r="CY293">
            <v>2.5943000000000001E-2</v>
          </cell>
          <cell r="CZ293">
            <v>2.5943000000000001E-2</v>
          </cell>
        </row>
        <row r="294">
          <cell r="A294" t="str">
            <v>Bulgaria</v>
          </cell>
          <cell r="B294" t="str">
            <v>Yes</v>
          </cell>
          <cell r="C294" t="str">
            <v>BL</v>
          </cell>
          <cell r="D294">
            <v>0.02</v>
          </cell>
          <cell r="E294">
            <v>2.1000000000000001E-2</v>
          </cell>
          <cell r="F294">
            <v>2.4E-2</v>
          </cell>
          <cell r="G294">
            <v>2.6000000000000002E-2</v>
          </cell>
          <cell r="H294">
            <v>2.8999999999999998E-2</v>
          </cell>
          <cell r="I294">
            <v>2.9399999999999999E-2</v>
          </cell>
          <cell r="J294">
            <v>3.78E-2</v>
          </cell>
          <cell r="K294">
            <v>4.2199999999999994E-2</v>
          </cell>
          <cell r="L294">
            <v>4.6399999999999997E-2</v>
          </cell>
          <cell r="M294">
            <v>4.9599999999999998E-2</v>
          </cell>
          <cell r="N294">
            <v>4.9599999999999998E-2</v>
          </cell>
          <cell r="O294">
            <v>4.9599999999999998E-2</v>
          </cell>
          <cell r="P294">
            <v>4.9599999999999998E-2</v>
          </cell>
          <cell r="Q294">
            <v>4.9599999999999998E-2</v>
          </cell>
          <cell r="R294">
            <v>4.9599999999999998E-2</v>
          </cell>
          <cell r="S294">
            <v>4.9599999999999998E-2</v>
          </cell>
          <cell r="T294">
            <v>4.9599999999999998E-2</v>
          </cell>
          <cell r="U294">
            <v>4.9599999999999998E-2</v>
          </cell>
          <cell r="V294">
            <v>4.9599999999999998E-2</v>
          </cell>
          <cell r="W294">
            <v>4.9599999999999998E-2</v>
          </cell>
          <cell r="X294">
            <v>4.9599999999999998E-2</v>
          </cell>
          <cell r="Y294">
            <v>4.9599999999999998E-2</v>
          </cell>
          <cell r="Z294">
            <v>4.9599999999999998E-2</v>
          </cell>
          <cell r="AA294">
            <v>4.9599999999999998E-2</v>
          </cell>
          <cell r="AB294">
            <v>4.9599999999999998E-2</v>
          </cell>
          <cell r="AC294">
            <v>4.9599999999999998E-2</v>
          </cell>
          <cell r="AD294">
            <v>4.9599999999999998E-2</v>
          </cell>
          <cell r="AE294">
            <v>4.9599999999999998E-2</v>
          </cell>
          <cell r="AF294">
            <v>4.9599999999999998E-2</v>
          </cell>
          <cell r="AG294">
            <v>4.9599999999999998E-2</v>
          </cell>
          <cell r="AH294">
            <v>4.9599999999999998E-2</v>
          </cell>
          <cell r="AI294">
            <v>4.9599999999999998E-2</v>
          </cell>
          <cell r="AJ294">
            <v>4.9599999999999998E-2</v>
          </cell>
          <cell r="AK294">
            <v>4.9599999999999998E-2</v>
          </cell>
          <cell r="AL294">
            <v>4.9599999999999998E-2</v>
          </cell>
          <cell r="AM294">
            <v>4.9599999999999998E-2</v>
          </cell>
          <cell r="AN294">
            <v>4.9599999999999998E-2</v>
          </cell>
          <cell r="AO294">
            <v>4.9599999999999998E-2</v>
          </cell>
          <cell r="AP294">
            <v>4.9599999999999998E-2</v>
          </cell>
          <cell r="AQ294">
            <v>4.9599999999999998E-2</v>
          </cell>
          <cell r="AR294">
            <v>4.9599999999999998E-2</v>
          </cell>
          <cell r="AS294">
            <v>4.9599999999999998E-2</v>
          </cell>
          <cell r="AT294">
            <v>4.9599999999999998E-2</v>
          </cell>
          <cell r="AU294">
            <v>4.9599999999999998E-2</v>
          </cell>
          <cell r="AV294">
            <v>4.9599999999999998E-2</v>
          </cell>
          <cell r="AW294">
            <v>4.9599999999999998E-2</v>
          </cell>
          <cell r="AX294">
            <v>4.9599999999999998E-2</v>
          </cell>
          <cell r="AY294">
            <v>4.9599999999999998E-2</v>
          </cell>
          <cell r="AZ294">
            <v>4.9599999999999998E-2</v>
          </cell>
          <cell r="BA294">
            <v>4.9599999999999998E-2</v>
          </cell>
          <cell r="BB294">
            <v>4.9599999999999998E-2</v>
          </cell>
          <cell r="BC294">
            <v>4.9599999999999998E-2</v>
          </cell>
          <cell r="BD294">
            <v>4.9599999999999998E-2</v>
          </cell>
          <cell r="BE294">
            <v>4.9599999999999998E-2</v>
          </cell>
          <cell r="BF294">
            <v>4.9599999999999998E-2</v>
          </cell>
          <cell r="BG294">
            <v>4.9599999999999998E-2</v>
          </cell>
          <cell r="BH294">
            <v>4.9599999999999998E-2</v>
          </cell>
          <cell r="BI294">
            <v>4.9599999999999998E-2</v>
          </cell>
          <cell r="BJ294">
            <v>4.9599999999999998E-2</v>
          </cell>
          <cell r="BK294">
            <v>4.9599999999999998E-2</v>
          </cell>
          <cell r="BL294">
            <v>4.9599999999999998E-2</v>
          </cell>
          <cell r="BM294">
            <v>4.9599999999999998E-2</v>
          </cell>
          <cell r="BN294">
            <v>4.9599999999999998E-2</v>
          </cell>
          <cell r="BO294">
            <v>4.9599999999999998E-2</v>
          </cell>
          <cell r="BP294">
            <v>4.9599999999999998E-2</v>
          </cell>
          <cell r="BQ294">
            <v>4.9599999999999998E-2</v>
          </cell>
          <cell r="BR294">
            <v>4.9599999999999998E-2</v>
          </cell>
          <cell r="BS294">
            <v>4.9599999999999998E-2</v>
          </cell>
          <cell r="BT294">
            <v>4.9599999999999998E-2</v>
          </cell>
          <cell r="BU294">
            <v>4.9599999999999998E-2</v>
          </cell>
          <cell r="BV294">
            <v>4.9599999999999998E-2</v>
          </cell>
          <cell r="BW294">
            <v>4.9599999999999998E-2</v>
          </cell>
          <cell r="BX294">
            <v>4.9599999999999998E-2</v>
          </cell>
          <cell r="BY294">
            <v>4.9599999999999998E-2</v>
          </cell>
          <cell r="BZ294">
            <v>4.9599999999999998E-2</v>
          </cell>
          <cell r="CA294">
            <v>4.9599999999999998E-2</v>
          </cell>
          <cell r="CB294">
            <v>4.9599999999999998E-2</v>
          </cell>
          <cell r="CC294">
            <v>4.9599999999999998E-2</v>
          </cell>
          <cell r="CD294">
            <v>4.9599999999999998E-2</v>
          </cell>
          <cell r="CE294">
            <v>4.9599999999999998E-2</v>
          </cell>
          <cell r="CF294">
            <v>4.9599999999999998E-2</v>
          </cell>
          <cell r="CG294">
            <v>4.9599999999999998E-2</v>
          </cell>
          <cell r="CH294">
            <v>4.9599999999999998E-2</v>
          </cell>
          <cell r="CI294">
            <v>4.9599999999999998E-2</v>
          </cell>
          <cell r="CJ294">
            <v>4.9599999999999998E-2</v>
          </cell>
          <cell r="CK294">
            <v>4.9599999999999998E-2</v>
          </cell>
          <cell r="CL294">
            <v>4.9599999999999998E-2</v>
          </cell>
          <cell r="CM294">
            <v>4.9599999999999998E-2</v>
          </cell>
          <cell r="CN294">
            <v>4.9599999999999998E-2</v>
          </cell>
          <cell r="CO294">
            <v>4.9599999999999998E-2</v>
          </cell>
          <cell r="CP294">
            <v>4.9599999999999998E-2</v>
          </cell>
          <cell r="CQ294">
            <v>4.9599999999999998E-2</v>
          </cell>
          <cell r="CR294">
            <v>4.9599999999999998E-2</v>
          </cell>
          <cell r="CS294">
            <v>4.9599999999999998E-2</v>
          </cell>
          <cell r="CT294">
            <v>4.9599999999999998E-2</v>
          </cell>
          <cell r="CU294">
            <v>4.9599999999999998E-2</v>
          </cell>
          <cell r="CV294">
            <v>4.9599999999999998E-2</v>
          </cell>
          <cell r="CW294">
            <v>4.9599999999999998E-2</v>
          </cell>
          <cell r="CX294">
            <v>4.9599999999999998E-2</v>
          </cell>
          <cell r="CY294">
            <v>4.9599999999999998E-2</v>
          </cell>
          <cell r="CZ294">
            <v>4.9599999999999998E-2</v>
          </cell>
        </row>
        <row r="295">
          <cell r="A295" t="str">
            <v>Canada</v>
          </cell>
          <cell r="B295" t="str">
            <v>Yes</v>
          </cell>
          <cell r="C295" t="str">
            <v>CD</v>
          </cell>
          <cell r="D295">
            <v>7.9439999999999997E-3</v>
          </cell>
          <cell r="E295">
            <v>8.0850000000000002E-3</v>
          </cell>
          <cell r="F295">
            <v>9.189000000000001E-3</v>
          </cell>
          <cell r="G295">
            <v>1.0295E-2</v>
          </cell>
          <cell r="H295">
            <v>1.1393E-2</v>
          </cell>
          <cell r="I295">
            <v>1.2945999999999999E-2</v>
          </cell>
          <cell r="J295">
            <v>1.4490000000000001E-2</v>
          </cell>
          <cell r="K295">
            <v>1.5871E-2</v>
          </cell>
          <cell r="L295">
            <v>1.7373E-2</v>
          </cell>
          <cell r="M295">
            <v>1.8859999999999998E-2</v>
          </cell>
          <cell r="N295">
            <v>1.8859999999999998E-2</v>
          </cell>
          <cell r="O295">
            <v>2.0487000000000002E-2</v>
          </cell>
          <cell r="P295">
            <v>2.0487000000000002E-2</v>
          </cell>
          <cell r="Q295">
            <v>2.0487000000000002E-2</v>
          </cell>
          <cell r="R295">
            <v>2.2656999999999997E-2</v>
          </cell>
          <cell r="S295">
            <v>2.2656999999999997E-2</v>
          </cell>
          <cell r="T295">
            <v>2.2656999999999997E-2</v>
          </cell>
          <cell r="U295">
            <v>2.2656999999999997E-2</v>
          </cell>
          <cell r="V295">
            <v>2.2656999999999997E-2</v>
          </cell>
          <cell r="W295">
            <v>2.4337000000000001E-2</v>
          </cell>
          <cell r="X295">
            <v>2.4337000000000001E-2</v>
          </cell>
          <cell r="Y295">
            <v>2.4337000000000001E-2</v>
          </cell>
          <cell r="Z295">
            <v>2.4337000000000001E-2</v>
          </cell>
          <cell r="AA295">
            <v>2.4337000000000001E-2</v>
          </cell>
          <cell r="AB295">
            <v>2.4431999999999999E-2</v>
          </cell>
          <cell r="AC295">
            <v>2.4431999999999999E-2</v>
          </cell>
          <cell r="AD295">
            <v>2.4431999999999999E-2</v>
          </cell>
          <cell r="AE295">
            <v>2.4431999999999999E-2</v>
          </cell>
          <cell r="AF295">
            <v>2.4431999999999999E-2</v>
          </cell>
          <cell r="AG295">
            <v>2.4386000000000001E-2</v>
          </cell>
          <cell r="AH295">
            <v>2.4386000000000001E-2</v>
          </cell>
          <cell r="AI295">
            <v>2.4386000000000001E-2</v>
          </cell>
          <cell r="AJ295">
            <v>2.4386000000000001E-2</v>
          </cell>
          <cell r="AK295">
            <v>2.4386000000000001E-2</v>
          </cell>
          <cell r="AL295">
            <v>2.4386000000000001E-2</v>
          </cell>
          <cell r="AM295">
            <v>2.4386000000000001E-2</v>
          </cell>
          <cell r="AN295">
            <v>2.4386000000000001E-2</v>
          </cell>
          <cell r="AO295">
            <v>2.4386000000000001E-2</v>
          </cell>
          <cell r="AP295">
            <v>2.4386000000000001E-2</v>
          </cell>
          <cell r="AQ295">
            <v>2.4386000000000001E-2</v>
          </cell>
          <cell r="AR295">
            <v>2.4386000000000001E-2</v>
          </cell>
          <cell r="AS295">
            <v>2.4386000000000001E-2</v>
          </cell>
          <cell r="AT295">
            <v>2.4386000000000001E-2</v>
          </cell>
          <cell r="AU295">
            <v>2.4386000000000001E-2</v>
          </cell>
          <cell r="AV295">
            <v>2.4386000000000001E-2</v>
          </cell>
          <cell r="AW295">
            <v>2.4386000000000001E-2</v>
          </cell>
          <cell r="AX295">
            <v>2.4386000000000001E-2</v>
          </cell>
          <cell r="AY295">
            <v>2.4386000000000001E-2</v>
          </cell>
          <cell r="AZ295">
            <v>2.4386000000000001E-2</v>
          </cell>
          <cell r="BA295">
            <v>2.4386000000000001E-2</v>
          </cell>
          <cell r="BB295">
            <v>2.4386000000000001E-2</v>
          </cell>
          <cell r="BC295">
            <v>2.4386000000000001E-2</v>
          </cell>
          <cell r="BD295">
            <v>2.4386000000000001E-2</v>
          </cell>
          <cell r="BE295">
            <v>2.4386000000000001E-2</v>
          </cell>
          <cell r="BF295">
            <v>2.4386000000000001E-2</v>
          </cell>
          <cell r="BG295">
            <v>2.4386000000000001E-2</v>
          </cell>
          <cell r="BH295">
            <v>2.4386000000000001E-2</v>
          </cell>
          <cell r="BI295">
            <v>2.4386000000000001E-2</v>
          </cell>
          <cell r="BJ295">
            <v>2.4386000000000001E-2</v>
          </cell>
          <cell r="BK295">
            <v>2.4386000000000001E-2</v>
          </cell>
          <cell r="BL295">
            <v>2.4386000000000001E-2</v>
          </cell>
          <cell r="BM295">
            <v>2.4386000000000001E-2</v>
          </cell>
          <cell r="BN295">
            <v>2.4386000000000001E-2</v>
          </cell>
          <cell r="BO295">
            <v>2.4386000000000001E-2</v>
          </cell>
          <cell r="BP295">
            <v>2.4386000000000001E-2</v>
          </cell>
          <cell r="BQ295">
            <v>2.4386000000000001E-2</v>
          </cell>
          <cell r="BR295">
            <v>2.4386000000000001E-2</v>
          </cell>
          <cell r="BS295">
            <v>2.4386000000000001E-2</v>
          </cell>
          <cell r="BT295">
            <v>2.4386000000000001E-2</v>
          </cell>
          <cell r="BU295">
            <v>2.4386000000000001E-2</v>
          </cell>
          <cell r="BV295">
            <v>2.4386000000000001E-2</v>
          </cell>
          <cell r="BW295">
            <v>2.4386000000000001E-2</v>
          </cell>
          <cell r="BX295">
            <v>2.4386000000000001E-2</v>
          </cell>
          <cell r="BY295">
            <v>2.4386000000000001E-2</v>
          </cell>
          <cell r="BZ295">
            <v>2.4386000000000001E-2</v>
          </cell>
          <cell r="CA295">
            <v>2.4386000000000001E-2</v>
          </cell>
          <cell r="CB295">
            <v>2.4386000000000001E-2</v>
          </cell>
          <cell r="CC295">
            <v>2.4386000000000001E-2</v>
          </cell>
          <cell r="CD295">
            <v>2.4386000000000001E-2</v>
          </cell>
          <cell r="CE295">
            <v>2.4386000000000001E-2</v>
          </cell>
          <cell r="CF295">
            <v>2.4386000000000001E-2</v>
          </cell>
          <cell r="CG295">
            <v>2.4386000000000001E-2</v>
          </cell>
          <cell r="CH295">
            <v>2.4386000000000001E-2</v>
          </cell>
          <cell r="CI295">
            <v>2.4386000000000001E-2</v>
          </cell>
          <cell r="CJ295">
            <v>2.4386000000000001E-2</v>
          </cell>
          <cell r="CK295">
            <v>2.4386000000000001E-2</v>
          </cell>
          <cell r="CL295">
            <v>2.4386000000000001E-2</v>
          </cell>
          <cell r="CM295">
            <v>2.4386000000000001E-2</v>
          </cell>
          <cell r="CN295">
            <v>2.4386000000000001E-2</v>
          </cell>
          <cell r="CO295">
            <v>2.4386000000000001E-2</v>
          </cell>
          <cell r="CP295">
            <v>2.4386000000000001E-2</v>
          </cell>
          <cell r="CQ295">
            <v>2.4386000000000001E-2</v>
          </cell>
          <cell r="CR295">
            <v>2.4386000000000001E-2</v>
          </cell>
          <cell r="CS295">
            <v>2.4386000000000001E-2</v>
          </cell>
          <cell r="CT295">
            <v>2.4386000000000001E-2</v>
          </cell>
          <cell r="CU295">
            <v>2.4386000000000001E-2</v>
          </cell>
          <cell r="CV295">
            <v>2.4386000000000001E-2</v>
          </cell>
          <cell r="CW295">
            <v>2.4386000000000001E-2</v>
          </cell>
          <cell r="CX295">
            <v>2.4386000000000001E-2</v>
          </cell>
          <cell r="CY295">
            <v>2.4386000000000001E-2</v>
          </cell>
          <cell r="CZ295">
            <v>2.4386000000000001E-2</v>
          </cell>
        </row>
        <row r="296">
          <cell r="A296" t="str">
            <v>Chile</v>
          </cell>
          <cell r="B296" t="str">
            <v>United States</v>
          </cell>
          <cell r="C296" t="str">
            <v>US</v>
          </cell>
          <cell r="D296">
            <v>7.9950000000000004E-3</v>
          </cell>
          <cell r="E296">
            <v>1.0858000000000001E-2</v>
          </cell>
          <cell r="F296">
            <v>1.3262000000000001E-2</v>
          </cell>
          <cell r="G296">
            <v>1.5143E-2</v>
          </cell>
          <cell r="H296">
            <v>1.6635999999999998E-2</v>
          </cell>
          <cell r="I296">
            <v>1.7902999999999999E-2</v>
          </cell>
          <cell r="J296">
            <v>1.8983E-2</v>
          </cell>
          <cell r="K296">
            <v>1.9900000000000001E-2</v>
          </cell>
          <cell r="L296">
            <v>2.0697999999999998E-2</v>
          </cell>
          <cell r="M296">
            <v>2.1375000000000002E-2</v>
          </cell>
          <cell r="N296">
            <v>2.1375000000000002E-2</v>
          </cell>
          <cell r="O296">
            <v>2.2538999999999997E-2</v>
          </cell>
          <cell r="P296">
            <v>2.2538999999999997E-2</v>
          </cell>
          <cell r="Q296">
            <v>2.2538999999999997E-2</v>
          </cell>
          <cell r="R296">
            <v>2.3717000000000002E-2</v>
          </cell>
          <cell r="S296">
            <v>2.3717000000000002E-2</v>
          </cell>
          <cell r="T296">
            <v>2.3717000000000002E-2</v>
          </cell>
          <cell r="U296">
            <v>2.3717000000000002E-2</v>
          </cell>
          <cell r="V296">
            <v>2.3717000000000002E-2</v>
          </cell>
          <cell r="W296">
            <v>2.4874E-2</v>
          </cell>
          <cell r="X296">
            <v>2.4874E-2</v>
          </cell>
          <cell r="Y296">
            <v>2.4874E-2</v>
          </cell>
          <cell r="Z296">
            <v>2.4874E-2</v>
          </cell>
          <cell r="AA296">
            <v>2.4874E-2</v>
          </cell>
          <cell r="AB296">
            <v>2.5424000000000002E-2</v>
          </cell>
          <cell r="AC296">
            <v>2.5424000000000002E-2</v>
          </cell>
          <cell r="AD296">
            <v>2.5424000000000002E-2</v>
          </cell>
          <cell r="AE296">
            <v>2.5424000000000002E-2</v>
          </cell>
          <cell r="AF296">
            <v>2.5424000000000002E-2</v>
          </cell>
          <cell r="AG296">
            <v>2.5735000000000001E-2</v>
          </cell>
          <cell r="AH296">
            <v>2.5735000000000001E-2</v>
          </cell>
          <cell r="AI296">
            <v>2.5735000000000001E-2</v>
          </cell>
          <cell r="AJ296">
            <v>2.5735000000000001E-2</v>
          </cell>
          <cell r="AK296">
            <v>2.5735000000000001E-2</v>
          </cell>
          <cell r="AL296">
            <v>2.5735000000000001E-2</v>
          </cell>
          <cell r="AM296">
            <v>2.5735000000000001E-2</v>
          </cell>
          <cell r="AN296">
            <v>2.5735000000000001E-2</v>
          </cell>
          <cell r="AO296">
            <v>2.5735000000000001E-2</v>
          </cell>
          <cell r="AP296">
            <v>2.5735000000000001E-2</v>
          </cell>
          <cell r="AQ296">
            <v>2.5943000000000001E-2</v>
          </cell>
          <cell r="AR296">
            <v>2.5943000000000001E-2</v>
          </cell>
          <cell r="AS296">
            <v>2.5943000000000001E-2</v>
          </cell>
          <cell r="AT296">
            <v>2.5943000000000001E-2</v>
          </cell>
          <cell r="AU296">
            <v>2.5943000000000001E-2</v>
          </cell>
          <cell r="AV296">
            <v>2.5943000000000001E-2</v>
          </cell>
          <cell r="AW296">
            <v>2.5943000000000001E-2</v>
          </cell>
          <cell r="AX296">
            <v>2.5943000000000001E-2</v>
          </cell>
          <cell r="AY296">
            <v>2.5943000000000001E-2</v>
          </cell>
          <cell r="AZ296">
            <v>2.5943000000000001E-2</v>
          </cell>
          <cell r="BA296">
            <v>2.5943000000000001E-2</v>
          </cell>
          <cell r="BB296">
            <v>2.5943000000000001E-2</v>
          </cell>
          <cell r="BC296">
            <v>2.5943000000000001E-2</v>
          </cell>
          <cell r="BD296">
            <v>2.5943000000000001E-2</v>
          </cell>
          <cell r="BE296">
            <v>2.5943000000000001E-2</v>
          </cell>
          <cell r="BF296">
            <v>2.5943000000000001E-2</v>
          </cell>
          <cell r="BG296">
            <v>2.5943000000000001E-2</v>
          </cell>
          <cell r="BH296">
            <v>2.5943000000000001E-2</v>
          </cell>
          <cell r="BI296">
            <v>2.5943000000000001E-2</v>
          </cell>
          <cell r="BJ296">
            <v>2.5943000000000001E-2</v>
          </cell>
          <cell r="BK296">
            <v>2.5943000000000001E-2</v>
          </cell>
          <cell r="BL296">
            <v>2.5943000000000001E-2</v>
          </cell>
          <cell r="BM296">
            <v>2.5943000000000001E-2</v>
          </cell>
          <cell r="BN296">
            <v>2.5943000000000001E-2</v>
          </cell>
          <cell r="BO296">
            <v>2.5943000000000001E-2</v>
          </cell>
          <cell r="BP296">
            <v>2.5943000000000001E-2</v>
          </cell>
          <cell r="BQ296">
            <v>2.5943000000000001E-2</v>
          </cell>
          <cell r="BR296">
            <v>2.5943000000000001E-2</v>
          </cell>
          <cell r="BS296">
            <v>2.5943000000000001E-2</v>
          </cell>
          <cell r="BT296">
            <v>2.5943000000000001E-2</v>
          </cell>
          <cell r="BU296">
            <v>2.5943000000000001E-2</v>
          </cell>
          <cell r="BV296">
            <v>2.5943000000000001E-2</v>
          </cell>
          <cell r="BW296">
            <v>2.5943000000000001E-2</v>
          </cell>
          <cell r="BX296">
            <v>2.5943000000000001E-2</v>
          </cell>
          <cell r="BY296">
            <v>2.5943000000000001E-2</v>
          </cell>
          <cell r="BZ296">
            <v>2.5943000000000001E-2</v>
          </cell>
          <cell r="CA296">
            <v>2.5943000000000001E-2</v>
          </cell>
          <cell r="CB296">
            <v>2.5943000000000001E-2</v>
          </cell>
          <cell r="CC296">
            <v>2.5943000000000001E-2</v>
          </cell>
          <cell r="CD296">
            <v>2.5943000000000001E-2</v>
          </cell>
          <cell r="CE296">
            <v>2.5943000000000001E-2</v>
          </cell>
          <cell r="CF296">
            <v>2.5943000000000001E-2</v>
          </cell>
          <cell r="CG296">
            <v>2.5943000000000001E-2</v>
          </cell>
          <cell r="CH296">
            <v>2.5943000000000001E-2</v>
          </cell>
          <cell r="CI296">
            <v>2.5943000000000001E-2</v>
          </cell>
          <cell r="CJ296">
            <v>2.5943000000000001E-2</v>
          </cell>
          <cell r="CK296">
            <v>2.5943000000000001E-2</v>
          </cell>
          <cell r="CL296">
            <v>2.5943000000000001E-2</v>
          </cell>
          <cell r="CM296">
            <v>2.5943000000000001E-2</v>
          </cell>
          <cell r="CN296">
            <v>2.5943000000000001E-2</v>
          </cell>
          <cell r="CO296">
            <v>2.5943000000000001E-2</v>
          </cell>
          <cell r="CP296">
            <v>2.5943000000000001E-2</v>
          </cell>
          <cell r="CQ296">
            <v>2.5943000000000001E-2</v>
          </cell>
          <cell r="CR296">
            <v>2.5943000000000001E-2</v>
          </cell>
          <cell r="CS296">
            <v>2.5943000000000001E-2</v>
          </cell>
          <cell r="CT296">
            <v>2.5943000000000001E-2</v>
          </cell>
          <cell r="CU296">
            <v>2.5943000000000001E-2</v>
          </cell>
          <cell r="CV296">
            <v>2.5943000000000001E-2</v>
          </cell>
          <cell r="CW296">
            <v>2.5943000000000001E-2</v>
          </cell>
          <cell r="CX296">
            <v>2.5943000000000001E-2</v>
          </cell>
          <cell r="CY296">
            <v>2.5943000000000001E-2</v>
          </cell>
          <cell r="CZ296">
            <v>2.5943000000000001E-2</v>
          </cell>
        </row>
        <row r="297">
          <cell r="A297" t="str">
            <v>China</v>
          </cell>
          <cell r="B297" t="str">
            <v>Yes</v>
          </cell>
          <cell r="C297" t="str">
            <v>CC</v>
          </cell>
          <cell r="D297">
            <v>2.3099999999999999E-2</v>
          </cell>
          <cell r="E297">
            <v>2.3199999999999998E-2</v>
          </cell>
          <cell r="F297">
            <v>2.4150000000000001E-2</v>
          </cell>
          <cell r="G297">
            <v>2.5099999999999997E-2</v>
          </cell>
          <cell r="H297">
            <v>2.6499999999999999E-2</v>
          </cell>
          <cell r="I297">
            <v>2.7099999999999999E-2</v>
          </cell>
          <cell r="J297">
            <v>2.6800000000000001E-2</v>
          </cell>
          <cell r="K297">
            <v>2.7900000000000001E-2</v>
          </cell>
          <cell r="L297">
            <v>2.8300000000000002E-2</v>
          </cell>
          <cell r="M297">
            <v>2.8500000000000001E-2</v>
          </cell>
          <cell r="N297">
            <v>2.8500000000000001E-2</v>
          </cell>
          <cell r="O297">
            <v>2.8500000000000001E-2</v>
          </cell>
          <cell r="P297">
            <v>2.8500000000000001E-2</v>
          </cell>
          <cell r="Q297">
            <v>2.8500000000000001E-2</v>
          </cell>
          <cell r="R297">
            <v>2.8500000000000001E-2</v>
          </cell>
          <cell r="S297">
            <v>2.8500000000000001E-2</v>
          </cell>
          <cell r="T297">
            <v>2.8500000000000001E-2</v>
          </cell>
          <cell r="U297">
            <v>2.8500000000000001E-2</v>
          </cell>
          <cell r="V297">
            <v>2.8500000000000001E-2</v>
          </cell>
          <cell r="W297">
            <v>2.8500000000000001E-2</v>
          </cell>
          <cell r="X297">
            <v>2.8500000000000001E-2</v>
          </cell>
          <cell r="Y297">
            <v>2.8500000000000001E-2</v>
          </cell>
          <cell r="Z297">
            <v>2.8500000000000001E-2</v>
          </cell>
          <cell r="AA297">
            <v>2.8500000000000001E-2</v>
          </cell>
          <cell r="AB297">
            <v>2.8500000000000001E-2</v>
          </cell>
          <cell r="AC297">
            <v>2.8500000000000001E-2</v>
          </cell>
          <cell r="AD297">
            <v>2.8500000000000001E-2</v>
          </cell>
          <cell r="AE297">
            <v>2.8500000000000001E-2</v>
          </cell>
          <cell r="AF297">
            <v>2.8500000000000001E-2</v>
          </cell>
          <cell r="AG297">
            <v>2.8500000000000001E-2</v>
          </cell>
          <cell r="AH297">
            <v>2.8500000000000001E-2</v>
          </cell>
          <cell r="AI297">
            <v>2.8500000000000001E-2</v>
          </cell>
          <cell r="AJ297">
            <v>2.8500000000000001E-2</v>
          </cell>
          <cell r="AK297">
            <v>2.8500000000000001E-2</v>
          </cell>
          <cell r="AL297">
            <v>2.8500000000000001E-2</v>
          </cell>
          <cell r="AM297">
            <v>2.8500000000000001E-2</v>
          </cell>
          <cell r="AN297">
            <v>2.8500000000000001E-2</v>
          </cell>
          <cell r="AO297">
            <v>2.8500000000000001E-2</v>
          </cell>
          <cell r="AP297">
            <v>2.8500000000000001E-2</v>
          </cell>
          <cell r="AQ297">
            <v>2.8500000000000001E-2</v>
          </cell>
          <cell r="AR297">
            <v>2.8500000000000001E-2</v>
          </cell>
          <cell r="AS297">
            <v>2.8500000000000001E-2</v>
          </cell>
          <cell r="AT297">
            <v>2.8500000000000001E-2</v>
          </cell>
          <cell r="AU297">
            <v>2.8500000000000001E-2</v>
          </cell>
          <cell r="AV297">
            <v>2.8500000000000001E-2</v>
          </cell>
          <cell r="AW297">
            <v>2.8500000000000001E-2</v>
          </cell>
          <cell r="AX297">
            <v>2.8500000000000001E-2</v>
          </cell>
          <cell r="AY297">
            <v>2.8500000000000001E-2</v>
          </cell>
          <cell r="AZ297">
            <v>2.8500000000000001E-2</v>
          </cell>
          <cell r="BA297">
            <v>2.8500000000000001E-2</v>
          </cell>
          <cell r="BB297">
            <v>2.8500000000000001E-2</v>
          </cell>
          <cell r="BC297">
            <v>2.8500000000000001E-2</v>
          </cell>
          <cell r="BD297">
            <v>2.8500000000000001E-2</v>
          </cell>
          <cell r="BE297">
            <v>2.8500000000000001E-2</v>
          </cell>
          <cell r="BF297">
            <v>2.8500000000000001E-2</v>
          </cell>
          <cell r="BG297">
            <v>2.8500000000000001E-2</v>
          </cell>
          <cell r="BH297">
            <v>2.8500000000000001E-2</v>
          </cell>
          <cell r="BI297">
            <v>2.8500000000000001E-2</v>
          </cell>
          <cell r="BJ297">
            <v>2.8500000000000001E-2</v>
          </cell>
          <cell r="BK297">
            <v>2.8500000000000001E-2</v>
          </cell>
          <cell r="BL297">
            <v>2.8500000000000001E-2</v>
          </cell>
          <cell r="BM297">
            <v>2.8500000000000001E-2</v>
          </cell>
          <cell r="BN297">
            <v>2.8500000000000001E-2</v>
          </cell>
          <cell r="BO297">
            <v>2.8500000000000001E-2</v>
          </cell>
          <cell r="BP297">
            <v>2.8500000000000001E-2</v>
          </cell>
          <cell r="BQ297">
            <v>2.8500000000000001E-2</v>
          </cell>
          <cell r="BR297">
            <v>2.8500000000000001E-2</v>
          </cell>
          <cell r="BS297">
            <v>2.8500000000000001E-2</v>
          </cell>
          <cell r="BT297">
            <v>2.8500000000000001E-2</v>
          </cell>
          <cell r="BU297">
            <v>2.8500000000000001E-2</v>
          </cell>
          <cell r="BV297">
            <v>2.8500000000000001E-2</v>
          </cell>
          <cell r="BW297">
            <v>2.8500000000000001E-2</v>
          </cell>
          <cell r="BX297">
            <v>2.8500000000000001E-2</v>
          </cell>
          <cell r="BY297">
            <v>2.8500000000000001E-2</v>
          </cell>
          <cell r="BZ297">
            <v>2.8500000000000001E-2</v>
          </cell>
          <cell r="CA297">
            <v>2.8500000000000001E-2</v>
          </cell>
          <cell r="CB297">
            <v>2.8500000000000001E-2</v>
          </cell>
          <cell r="CC297">
            <v>2.8500000000000001E-2</v>
          </cell>
          <cell r="CD297">
            <v>2.8500000000000001E-2</v>
          </cell>
          <cell r="CE297">
            <v>2.8500000000000001E-2</v>
          </cell>
          <cell r="CF297">
            <v>2.8500000000000001E-2</v>
          </cell>
          <cell r="CG297">
            <v>2.8500000000000001E-2</v>
          </cell>
          <cell r="CH297">
            <v>2.8500000000000001E-2</v>
          </cell>
          <cell r="CI297">
            <v>2.8500000000000001E-2</v>
          </cell>
          <cell r="CJ297">
            <v>2.8500000000000001E-2</v>
          </cell>
          <cell r="CK297">
            <v>2.8500000000000001E-2</v>
          </cell>
          <cell r="CL297">
            <v>2.8500000000000001E-2</v>
          </cell>
          <cell r="CM297">
            <v>2.8500000000000001E-2</v>
          </cell>
          <cell r="CN297">
            <v>2.8500000000000001E-2</v>
          </cell>
          <cell r="CO297">
            <v>2.8500000000000001E-2</v>
          </cell>
          <cell r="CP297">
            <v>2.8500000000000001E-2</v>
          </cell>
          <cell r="CQ297">
            <v>2.8500000000000001E-2</v>
          </cell>
          <cell r="CR297">
            <v>2.8500000000000001E-2</v>
          </cell>
          <cell r="CS297">
            <v>2.8500000000000001E-2</v>
          </cell>
          <cell r="CT297">
            <v>2.8500000000000001E-2</v>
          </cell>
          <cell r="CU297">
            <v>2.8500000000000001E-2</v>
          </cell>
          <cell r="CV297">
            <v>2.8500000000000001E-2</v>
          </cell>
          <cell r="CW297">
            <v>2.8500000000000001E-2</v>
          </cell>
          <cell r="CX297">
            <v>2.8500000000000001E-2</v>
          </cell>
          <cell r="CY297">
            <v>2.8500000000000001E-2</v>
          </cell>
          <cell r="CZ297">
            <v>2.8500000000000001E-2</v>
          </cell>
        </row>
        <row r="298">
          <cell r="A298" t="str">
            <v>Colombia</v>
          </cell>
          <cell r="B298" t="str">
            <v>NONE</v>
          </cell>
          <cell r="C298">
            <v>0.1</v>
          </cell>
          <cell r="D298">
            <v>0.1</v>
          </cell>
          <cell r="E298">
            <v>0.1</v>
          </cell>
          <cell r="F298">
            <v>0.1</v>
          </cell>
          <cell r="G298">
            <v>0.1</v>
          </cell>
          <cell r="H298">
            <v>0.1</v>
          </cell>
          <cell r="I298">
            <v>0.1</v>
          </cell>
          <cell r="J298">
            <v>0.1</v>
          </cell>
          <cell r="K298">
            <v>0.1</v>
          </cell>
          <cell r="L298">
            <v>0.1</v>
          </cell>
          <cell r="M298">
            <v>0.1</v>
          </cell>
          <cell r="N298">
            <v>0.1</v>
          </cell>
          <cell r="O298">
            <v>0.1</v>
          </cell>
          <cell r="P298">
            <v>0.1</v>
          </cell>
          <cell r="Q298">
            <v>0.1</v>
          </cell>
          <cell r="R298">
            <v>0.1</v>
          </cell>
          <cell r="S298">
            <v>0.1</v>
          </cell>
          <cell r="T298">
            <v>0.1</v>
          </cell>
          <cell r="U298">
            <v>0.1</v>
          </cell>
          <cell r="V298">
            <v>0.1</v>
          </cell>
          <cell r="W298">
            <v>0.1</v>
          </cell>
          <cell r="X298">
            <v>0.1</v>
          </cell>
          <cell r="Y298">
            <v>0.1</v>
          </cell>
          <cell r="Z298">
            <v>0.1</v>
          </cell>
          <cell r="AA298">
            <v>0.1</v>
          </cell>
          <cell r="AB298">
            <v>0.1</v>
          </cell>
          <cell r="AC298">
            <v>0.1</v>
          </cell>
          <cell r="AD298">
            <v>0.1</v>
          </cell>
          <cell r="AE298">
            <v>0.1</v>
          </cell>
          <cell r="AF298">
            <v>0.1</v>
          </cell>
          <cell r="AG298">
            <v>0.1</v>
          </cell>
          <cell r="AH298">
            <v>0.1</v>
          </cell>
          <cell r="AI298">
            <v>0.1</v>
          </cell>
          <cell r="AJ298">
            <v>0.1</v>
          </cell>
          <cell r="AK298">
            <v>0.1</v>
          </cell>
          <cell r="AL298">
            <v>0.1</v>
          </cell>
          <cell r="AM298">
            <v>0.1</v>
          </cell>
          <cell r="AN298">
            <v>0.1</v>
          </cell>
          <cell r="AO298">
            <v>0.1</v>
          </cell>
          <cell r="AP298">
            <v>0.1</v>
          </cell>
          <cell r="AQ298">
            <v>0.1</v>
          </cell>
          <cell r="AR298">
            <v>0.1</v>
          </cell>
          <cell r="AS298">
            <v>0.1</v>
          </cell>
          <cell r="AT298">
            <v>0.1</v>
          </cell>
          <cell r="AU298">
            <v>0.1</v>
          </cell>
          <cell r="AV298">
            <v>0.1</v>
          </cell>
          <cell r="AW298">
            <v>0.1</v>
          </cell>
          <cell r="AX298">
            <v>0.1</v>
          </cell>
          <cell r="AY298">
            <v>0.1</v>
          </cell>
          <cell r="AZ298">
            <v>0.1</v>
          </cell>
          <cell r="BA298">
            <v>0.1</v>
          </cell>
          <cell r="BB298">
            <v>0.1</v>
          </cell>
          <cell r="BC298">
            <v>0.1</v>
          </cell>
          <cell r="BD298">
            <v>0.1</v>
          </cell>
          <cell r="BE298">
            <v>0.1</v>
          </cell>
          <cell r="BF298">
            <v>0.1</v>
          </cell>
          <cell r="BG298">
            <v>0.1</v>
          </cell>
          <cell r="BH298">
            <v>0.1</v>
          </cell>
          <cell r="BI298">
            <v>0.1</v>
          </cell>
          <cell r="BJ298">
            <v>0.1</v>
          </cell>
          <cell r="BK298">
            <v>0.1</v>
          </cell>
          <cell r="BL298">
            <v>0.1</v>
          </cell>
          <cell r="BM298">
            <v>0.1</v>
          </cell>
          <cell r="BN298">
            <v>0.1</v>
          </cell>
          <cell r="BO298">
            <v>0.1</v>
          </cell>
          <cell r="BP298">
            <v>0.1</v>
          </cell>
          <cell r="BQ298">
            <v>0.1</v>
          </cell>
          <cell r="BR298">
            <v>0.1</v>
          </cell>
          <cell r="BS298">
            <v>0.1</v>
          </cell>
          <cell r="BT298">
            <v>0.1</v>
          </cell>
          <cell r="BU298">
            <v>0.1</v>
          </cell>
          <cell r="BV298">
            <v>0.1</v>
          </cell>
          <cell r="BW298">
            <v>0.1</v>
          </cell>
          <cell r="BX298">
            <v>0.1</v>
          </cell>
          <cell r="BY298">
            <v>0.1</v>
          </cell>
          <cell r="BZ298">
            <v>0.1</v>
          </cell>
          <cell r="CA298">
            <v>0.1</v>
          </cell>
          <cell r="CB298">
            <v>0.1</v>
          </cell>
          <cell r="CC298">
            <v>0.1</v>
          </cell>
          <cell r="CD298">
            <v>0.1</v>
          </cell>
          <cell r="CE298">
            <v>0.1</v>
          </cell>
          <cell r="CF298">
            <v>0.1</v>
          </cell>
          <cell r="CG298">
            <v>0.1</v>
          </cell>
          <cell r="CH298">
            <v>0.1</v>
          </cell>
          <cell r="CI298">
            <v>0.1</v>
          </cell>
          <cell r="CJ298">
            <v>0.1</v>
          </cell>
          <cell r="CK298">
            <v>0.1</v>
          </cell>
          <cell r="CL298">
            <v>0.1</v>
          </cell>
          <cell r="CM298">
            <v>0.1</v>
          </cell>
          <cell r="CN298">
            <v>0.1</v>
          </cell>
          <cell r="CO298">
            <v>0.1</v>
          </cell>
          <cell r="CP298">
            <v>0.1</v>
          </cell>
          <cell r="CQ298">
            <v>0.1</v>
          </cell>
          <cell r="CR298">
            <v>0.1</v>
          </cell>
          <cell r="CS298">
            <v>0.1</v>
          </cell>
          <cell r="CT298">
            <v>0.1</v>
          </cell>
          <cell r="CU298">
            <v>0.1</v>
          </cell>
          <cell r="CV298">
            <v>0.1</v>
          </cell>
          <cell r="CW298">
            <v>0.1</v>
          </cell>
          <cell r="CX298">
            <v>0.1</v>
          </cell>
          <cell r="CY298">
            <v>0.1</v>
          </cell>
          <cell r="CZ298">
            <v>0.1</v>
          </cell>
        </row>
        <row r="299">
          <cell r="A299" t="str">
            <v>Costa Rica</v>
          </cell>
          <cell r="B299" t="str">
            <v>United States</v>
          </cell>
          <cell r="C299" t="str">
            <v>US</v>
          </cell>
          <cell r="D299">
            <v>7.9950000000000004E-3</v>
          </cell>
          <cell r="E299">
            <v>1.0858000000000001E-2</v>
          </cell>
          <cell r="F299">
            <v>1.3262000000000001E-2</v>
          </cell>
          <cell r="G299">
            <v>1.5143E-2</v>
          </cell>
          <cell r="H299">
            <v>1.6635999999999998E-2</v>
          </cell>
          <cell r="I299">
            <v>1.7902999999999999E-2</v>
          </cell>
          <cell r="J299">
            <v>1.8983E-2</v>
          </cell>
          <cell r="K299">
            <v>1.9900000000000001E-2</v>
          </cell>
          <cell r="L299">
            <v>2.0697999999999998E-2</v>
          </cell>
          <cell r="M299">
            <v>2.1375000000000002E-2</v>
          </cell>
          <cell r="N299">
            <v>2.1375000000000002E-2</v>
          </cell>
          <cell r="O299">
            <v>2.2538999999999997E-2</v>
          </cell>
          <cell r="P299">
            <v>2.2538999999999997E-2</v>
          </cell>
          <cell r="Q299">
            <v>2.2538999999999997E-2</v>
          </cell>
          <cell r="R299">
            <v>2.3717000000000002E-2</v>
          </cell>
          <cell r="S299">
            <v>2.3717000000000002E-2</v>
          </cell>
          <cell r="T299">
            <v>2.3717000000000002E-2</v>
          </cell>
          <cell r="U299">
            <v>2.3717000000000002E-2</v>
          </cell>
          <cell r="V299">
            <v>2.3717000000000002E-2</v>
          </cell>
          <cell r="W299">
            <v>2.4874E-2</v>
          </cell>
          <cell r="X299">
            <v>2.4874E-2</v>
          </cell>
          <cell r="Y299">
            <v>2.4874E-2</v>
          </cell>
          <cell r="Z299">
            <v>2.4874E-2</v>
          </cell>
          <cell r="AA299">
            <v>2.4874E-2</v>
          </cell>
          <cell r="AB299">
            <v>2.5424000000000002E-2</v>
          </cell>
          <cell r="AC299">
            <v>2.5424000000000002E-2</v>
          </cell>
          <cell r="AD299">
            <v>2.5424000000000002E-2</v>
          </cell>
          <cell r="AE299">
            <v>2.5424000000000002E-2</v>
          </cell>
          <cell r="AF299">
            <v>2.5424000000000002E-2</v>
          </cell>
          <cell r="AG299">
            <v>2.5735000000000001E-2</v>
          </cell>
          <cell r="AH299">
            <v>2.5735000000000001E-2</v>
          </cell>
          <cell r="AI299">
            <v>2.5735000000000001E-2</v>
          </cell>
          <cell r="AJ299">
            <v>2.5735000000000001E-2</v>
          </cell>
          <cell r="AK299">
            <v>2.5735000000000001E-2</v>
          </cell>
          <cell r="AL299">
            <v>2.5735000000000001E-2</v>
          </cell>
          <cell r="AM299">
            <v>2.5735000000000001E-2</v>
          </cell>
          <cell r="AN299">
            <v>2.5735000000000001E-2</v>
          </cell>
          <cell r="AO299">
            <v>2.5735000000000001E-2</v>
          </cell>
          <cell r="AP299">
            <v>2.5735000000000001E-2</v>
          </cell>
          <cell r="AQ299">
            <v>2.5943000000000001E-2</v>
          </cell>
          <cell r="AR299">
            <v>2.5943000000000001E-2</v>
          </cell>
          <cell r="AS299">
            <v>2.5943000000000001E-2</v>
          </cell>
          <cell r="AT299">
            <v>2.5943000000000001E-2</v>
          </cell>
          <cell r="AU299">
            <v>2.5943000000000001E-2</v>
          </cell>
          <cell r="AV299">
            <v>2.5943000000000001E-2</v>
          </cell>
          <cell r="AW299">
            <v>2.5943000000000001E-2</v>
          </cell>
          <cell r="AX299">
            <v>2.5943000000000001E-2</v>
          </cell>
          <cell r="AY299">
            <v>2.5943000000000001E-2</v>
          </cell>
          <cell r="AZ299">
            <v>2.5943000000000001E-2</v>
          </cell>
          <cell r="BA299">
            <v>2.5943000000000001E-2</v>
          </cell>
          <cell r="BB299">
            <v>2.5943000000000001E-2</v>
          </cell>
          <cell r="BC299">
            <v>2.5943000000000001E-2</v>
          </cell>
          <cell r="BD299">
            <v>2.5943000000000001E-2</v>
          </cell>
          <cell r="BE299">
            <v>2.5943000000000001E-2</v>
          </cell>
          <cell r="BF299">
            <v>2.5943000000000001E-2</v>
          </cell>
          <cell r="BG299">
            <v>2.5943000000000001E-2</v>
          </cell>
          <cell r="BH299">
            <v>2.5943000000000001E-2</v>
          </cell>
          <cell r="BI299">
            <v>2.5943000000000001E-2</v>
          </cell>
          <cell r="BJ299">
            <v>2.5943000000000001E-2</v>
          </cell>
          <cell r="BK299">
            <v>2.5943000000000001E-2</v>
          </cell>
          <cell r="BL299">
            <v>2.5943000000000001E-2</v>
          </cell>
          <cell r="BM299">
            <v>2.5943000000000001E-2</v>
          </cell>
          <cell r="BN299">
            <v>2.5943000000000001E-2</v>
          </cell>
          <cell r="BO299">
            <v>2.5943000000000001E-2</v>
          </cell>
          <cell r="BP299">
            <v>2.5943000000000001E-2</v>
          </cell>
          <cell r="BQ299">
            <v>2.5943000000000001E-2</v>
          </cell>
          <cell r="BR299">
            <v>2.5943000000000001E-2</v>
          </cell>
          <cell r="BS299">
            <v>2.5943000000000001E-2</v>
          </cell>
          <cell r="BT299">
            <v>2.5943000000000001E-2</v>
          </cell>
          <cell r="BU299">
            <v>2.5943000000000001E-2</v>
          </cell>
          <cell r="BV299">
            <v>2.5943000000000001E-2</v>
          </cell>
          <cell r="BW299">
            <v>2.5943000000000001E-2</v>
          </cell>
          <cell r="BX299">
            <v>2.5943000000000001E-2</v>
          </cell>
          <cell r="BY299">
            <v>2.5943000000000001E-2</v>
          </cell>
          <cell r="BZ299">
            <v>2.5943000000000001E-2</v>
          </cell>
          <cell r="CA299">
            <v>2.5943000000000001E-2</v>
          </cell>
          <cell r="CB299">
            <v>2.5943000000000001E-2</v>
          </cell>
          <cell r="CC299">
            <v>2.5943000000000001E-2</v>
          </cell>
          <cell r="CD299">
            <v>2.5943000000000001E-2</v>
          </cell>
          <cell r="CE299">
            <v>2.5943000000000001E-2</v>
          </cell>
          <cell r="CF299">
            <v>2.5943000000000001E-2</v>
          </cell>
          <cell r="CG299">
            <v>2.5943000000000001E-2</v>
          </cell>
          <cell r="CH299">
            <v>2.5943000000000001E-2</v>
          </cell>
          <cell r="CI299">
            <v>2.5943000000000001E-2</v>
          </cell>
          <cell r="CJ299">
            <v>2.5943000000000001E-2</v>
          </cell>
          <cell r="CK299">
            <v>2.5943000000000001E-2</v>
          </cell>
          <cell r="CL299">
            <v>2.5943000000000001E-2</v>
          </cell>
          <cell r="CM299">
            <v>2.5943000000000001E-2</v>
          </cell>
          <cell r="CN299">
            <v>2.5943000000000001E-2</v>
          </cell>
          <cell r="CO299">
            <v>2.5943000000000001E-2</v>
          </cell>
          <cell r="CP299">
            <v>2.5943000000000001E-2</v>
          </cell>
          <cell r="CQ299">
            <v>2.5943000000000001E-2</v>
          </cell>
          <cell r="CR299">
            <v>2.5943000000000001E-2</v>
          </cell>
          <cell r="CS299">
            <v>2.5943000000000001E-2</v>
          </cell>
          <cell r="CT299">
            <v>2.5943000000000001E-2</v>
          </cell>
          <cell r="CU299">
            <v>2.5943000000000001E-2</v>
          </cell>
          <cell r="CV299">
            <v>2.5943000000000001E-2</v>
          </cell>
          <cell r="CW299">
            <v>2.5943000000000001E-2</v>
          </cell>
          <cell r="CX299">
            <v>2.5943000000000001E-2</v>
          </cell>
          <cell r="CY299">
            <v>2.5943000000000001E-2</v>
          </cell>
          <cell r="CZ299">
            <v>2.5943000000000001E-2</v>
          </cell>
        </row>
        <row r="300">
          <cell r="A300" t="str">
            <v>Croatia</v>
          </cell>
          <cell r="B300" t="str">
            <v>Hungary</v>
          </cell>
          <cell r="C300" t="str">
            <v>HF</v>
          </cell>
          <cell r="D300">
            <v>1.3349999999999999E-2</v>
          </cell>
          <cell r="E300">
            <v>1.4650000000000002E-2</v>
          </cell>
          <cell r="F300">
            <v>1.635E-2</v>
          </cell>
          <cell r="G300">
            <v>1.8200000000000001E-2</v>
          </cell>
          <cell r="H300">
            <v>2.06E-2</v>
          </cell>
          <cell r="I300">
            <v>2.2775E-2</v>
          </cell>
          <cell r="J300">
            <v>2.4874999999999998E-2</v>
          </cell>
          <cell r="K300">
            <v>2.6675000000000001E-2</v>
          </cell>
          <cell r="L300">
            <v>2.8224999999999997E-2</v>
          </cell>
          <cell r="M300">
            <v>2.9399999999999999E-2</v>
          </cell>
          <cell r="N300">
            <v>2.9399999999999999E-2</v>
          </cell>
          <cell r="O300">
            <v>3.0699999999999998E-2</v>
          </cell>
          <cell r="P300">
            <v>3.0699999999999998E-2</v>
          </cell>
          <cell r="Q300">
            <v>3.0699999999999998E-2</v>
          </cell>
          <cell r="R300">
            <v>3.0600000000000002E-2</v>
          </cell>
          <cell r="S300">
            <v>3.0600000000000002E-2</v>
          </cell>
          <cell r="T300">
            <v>3.0600000000000002E-2</v>
          </cell>
          <cell r="U300">
            <v>3.0600000000000002E-2</v>
          </cell>
          <cell r="V300">
            <v>3.0600000000000002E-2</v>
          </cell>
          <cell r="W300">
            <v>2.9300000000000003E-2</v>
          </cell>
          <cell r="X300">
            <v>2.9300000000000003E-2</v>
          </cell>
          <cell r="Y300">
            <v>2.9300000000000003E-2</v>
          </cell>
          <cell r="Z300">
            <v>2.9300000000000003E-2</v>
          </cell>
          <cell r="AA300">
            <v>2.9300000000000003E-2</v>
          </cell>
          <cell r="AB300">
            <v>2.9300000000000003E-2</v>
          </cell>
          <cell r="AC300">
            <v>2.9300000000000003E-2</v>
          </cell>
          <cell r="AD300">
            <v>2.9300000000000003E-2</v>
          </cell>
          <cell r="AE300">
            <v>2.9300000000000003E-2</v>
          </cell>
          <cell r="AF300">
            <v>2.9300000000000003E-2</v>
          </cell>
          <cell r="AG300">
            <v>2.9300000000000003E-2</v>
          </cell>
          <cell r="AH300">
            <v>2.9300000000000003E-2</v>
          </cell>
          <cell r="AI300">
            <v>2.9300000000000003E-2</v>
          </cell>
          <cell r="AJ300">
            <v>2.9300000000000003E-2</v>
          </cell>
          <cell r="AK300">
            <v>2.9300000000000003E-2</v>
          </cell>
          <cell r="AL300">
            <v>2.9300000000000003E-2</v>
          </cell>
          <cell r="AM300">
            <v>2.9300000000000003E-2</v>
          </cell>
          <cell r="AN300">
            <v>2.9300000000000003E-2</v>
          </cell>
          <cell r="AO300">
            <v>2.9300000000000003E-2</v>
          </cell>
          <cell r="AP300">
            <v>2.9300000000000003E-2</v>
          </cell>
          <cell r="AQ300">
            <v>2.9300000000000003E-2</v>
          </cell>
          <cell r="AR300">
            <v>2.9300000000000003E-2</v>
          </cell>
          <cell r="AS300">
            <v>2.9300000000000003E-2</v>
          </cell>
          <cell r="AT300">
            <v>2.9300000000000003E-2</v>
          </cell>
          <cell r="AU300">
            <v>2.9300000000000003E-2</v>
          </cell>
          <cell r="AV300">
            <v>2.9300000000000003E-2</v>
          </cell>
          <cell r="AW300">
            <v>2.9300000000000003E-2</v>
          </cell>
          <cell r="AX300">
            <v>2.9300000000000003E-2</v>
          </cell>
          <cell r="AY300">
            <v>2.9300000000000003E-2</v>
          </cell>
          <cell r="AZ300">
            <v>2.9300000000000003E-2</v>
          </cell>
          <cell r="BA300">
            <v>2.9300000000000003E-2</v>
          </cell>
          <cell r="BB300">
            <v>2.9300000000000003E-2</v>
          </cell>
          <cell r="BC300">
            <v>2.9300000000000003E-2</v>
          </cell>
          <cell r="BD300">
            <v>2.9300000000000003E-2</v>
          </cell>
          <cell r="BE300">
            <v>2.9300000000000003E-2</v>
          </cell>
          <cell r="BF300">
            <v>2.9300000000000003E-2</v>
          </cell>
          <cell r="BG300">
            <v>2.9300000000000003E-2</v>
          </cell>
          <cell r="BH300">
            <v>2.9300000000000003E-2</v>
          </cell>
          <cell r="BI300">
            <v>2.9300000000000003E-2</v>
          </cell>
          <cell r="BJ300">
            <v>2.9300000000000003E-2</v>
          </cell>
          <cell r="BK300">
            <v>2.9300000000000003E-2</v>
          </cell>
          <cell r="BL300">
            <v>2.9300000000000003E-2</v>
          </cell>
          <cell r="BM300">
            <v>2.9300000000000003E-2</v>
          </cell>
          <cell r="BN300">
            <v>2.9300000000000003E-2</v>
          </cell>
          <cell r="BO300">
            <v>2.9300000000000003E-2</v>
          </cell>
          <cell r="BP300">
            <v>2.9300000000000003E-2</v>
          </cell>
          <cell r="BQ300">
            <v>2.9300000000000003E-2</v>
          </cell>
          <cell r="BR300">
            <v>2.9300000000000003E-2</v>
          </cell>
          <cell r="BS300">
            <v>2.9300000000000003E-2</v>
          </cell>
          <cell r="BT300">
            <v>2.9300000000000003E-2</v>
          </cell>
          <cell r="BU300">
            <v>2.9300000000000003E-2</v>
          </cell>
          <cell r="BV300">
            <v>2.9300000000000003E-2</v>
          </cell>
          <cell r="BW300">
            <v>2.9300000000000003E-2</v>
          </cell>
          <cell r="BX300">
            <v>2.9300000000000003E-2</v>
          </cell>
          <cell r="BY300">
            <v>2.9300000000000003E-2</v>
          </cell>
          <cell r="BZ300">
            <v>2.9300000000000003E-2</v>
          </cell>
          <cell r="CA300">
            <v>2.9300000000000003E-2</v>
          </cell>
          <cell r="CB300">
            <v>2.9300000000000003E-2</v>
          </cell>
          <cell r="CC300">
            <v>2.9300000000000003E-2</v>
          </cell>
          <cell r="CD300">
            <v>2.9300000000000003E-2</v>
          </cell>
          <cell r="CE300">
            <v>2.9300000000000003E-2</v>
          </cell>
          <cell r="CF300">
            <v>2.9300000000000003E-2</v>
          </cell>
          <cell r="CG300">
            <v>2.9300000000000003E-2</v>
          </cell>
          <cell r="CH300">
            <v>2.9300000000000003E-2</v>
          </cell>
          <cell r="CI300">
            <v>2.9300000000000003E-2</v>
          </cell>
          <cell r="CJ300">
            <v>2.9300000000000003E-2</v>
          </cell>
          <cell r="CK300">
            <v>2.9300000000000003E-2</v>
          </cell>
          <cell r="CL300">
            <v>2.9300000000000003E-2</v>
          </cell>
          <cell r="CM300">
            <v>2.9300000000000003E-2</v>
          </cell>
          <cell r="CN300">
            <v>2.9300000000000003E-2</v>
          </cell>
          <cell r="CO300">
            <v>2.9300000000000003E-2</v>
          </cell>
          <cell r="CP300">
            <v>2.9300000000000003E-2</v>
          </cell>
          <cell r="CQ300">
            <v>2.9300000000000003E-2</v>
          </cell>
          <cell r="CR300">
            <v>2.9300000000000003E-2</v>
          </cell>
          <cell r="CS300">
            <v>2.9300000000000003E-2</v>
          </cell>
          <cell r="CT300">
            <v>2.9300000000000003E-2</v>
          </cell>
          <cell r="CU300">
            <v>2.9300000000000003E-2</v>
          </cell>
          <cell r="CV300">
            <v>2.9300000000000003E-2</v>
          </cell>
          <cell r="CW300">
            <v>2.9300000000000003E-2</v>
          </cell>
          <cell r="CX300">
            <v>2.9300000000000003E-2</v>
          </cell>
          <cell r="CY300">
            <v>2.9300000000000003E-2</v>
          </cell>
          <cell r="CZ300">
            <v>2.9300000000000003E-2</v>
          </cell>
        </row>
        <row r="301">
          <cell r="A301" t="str">
            <v>Cyprus</v>
          </cell>
          <cell r="B301" t="str">
            <v>Romania</v>
          </cell>
          <cell r="C301" t="str">
            <v>RN</v>
          </cell>
          <cell r="D301">
            <v>1.2800000000000001E-2</v>
          </cell>
          <cell r="E301">
            <v>1.6200000000000003E-2</v>
          </cell>
          <cell r="F301">
            <v>1.9900000000000001E-2</v>
          </cell>
          <cell r="G301">
            <v>2.3300000000000001E-2</v>
          </cell>
          <cell r="H301">
            <v>2.64E-2</v>
          </cell>
          <cell r="I301">
            <v>2.8999999999999998E-2</v>
          </cell>
          <cell r="J301">
            <v>3.1099999999999999E-2</v>
          </cell>
          <cell r="K301">
            <v>3.2899999999999999E-2</v>
          </cell>
          <cell r="L301">
            <v>3.44E-2</v>
          </cell>
          <cell r="M301">
            <v>3.4200000000000001E-2</v>
          </cell>
          <cell r="N301">
            <v>3.4200000000000001E-2</v>
          </cell>
          <cell r="O301">
            <v>3.4200000000000001E-2</v>
          </cell>
          <cell r="P301">
            <v>3.4200000000000001E-2</v>
          </cell>
          <cell r="Q301">
            <v>3.4200000000000001E-2</v>
          </cell>
          <cell r="R301">
            <v>3.4200000000000001E-2</v>
          </cell>
          <cell r="S301">
            <v>3.4200000000000001E-2</v>
          </cell>
          <cell r="T301">
            <v>3.4200000000000001E-2</v>
          </cell>
          <cell r="U301">
            <v>3.4200000000000001E-2</v>
          </cell>
          <cell r="V301">
            <v>3.4200000000000001E-2</v>
          </cell>
          <cell r="W301">
            <v>3.4200000000000001E-2</v>
          </cell>
          <cell r="X301">
            <v>3.4200000000000001E-2</v>
          </cell>
          <cell r="Y301">
            <v>3.4200000000000001E-2</v>
          </cell>
          <cell r="Z301">
            <v>3.4200000000000001E-2</v>
          </cell>
          <cell r="AA301">
            <v>3.4200000000000001E-2</v>
          </cell>
          <cell r="AB301">
            <v>3.4200000000000001E-2</v>
          </cell>
          <cell r="AC301">
            <v>3.4200000000000001E-2</v>
          </cell>
          <cell r="AD301">
            <v>3.4200000000000001E-2</v>
          </cell>
          <cell r="AE301">
            <v>3.4200000000000001E-2</v>
          </cell>
          <cell r="AF301">
            <v>3.4200000000000001E-2</v>
          </cell>
          <cell r="AG301">
            <v>3.4200000000000001E-2</v>
          </cell>
          <cell r="AH301">
            <v>3.4200000000000001E-2</v>
          </cell>
          <cell r="AI301">
            <v>3.4200000000000001E-2</v>
          </cell>
          <cell r="AJ301">
            <v>3.4200000000000001E-2</v>
          </cell>
          <cell r="AK301">
            <v>3.4200000000000001E-2</v>
          </cell>
          <cell r="AL301">
            <v>3.4200000000000001E-2</v>
          </cell>
          <cell r="AM301">
            <v>3.4200000000000001E-2</v>
          </cell>
          <cell r="AN301">
            <v>3.4200000000000001E-2</v>
          </cell>
          <cell r="AO301">
            <v>3.4200000000000001E-2</v>
          </cell>
          <cell r="AP301">
            <v>3.4200000000000001E-2</v>
          </cell>
          <cell r="AQ301">
            <v>3.4200000000000001E-2</v>
          </cell>
          <cell r="AR301">
            <v>3.4200000000000001E-2</v>
          </cell>
          <cell r="AS301">
            <v>3.4200000000000001E-2</v>
          </cell>
          <cell r="AT301">
            <v>3.4200000000000001E-2</v>
          </cell>
          <cell r="AU301">
            <v>3.4200000000000001E-2</v>
          </cell>
          <cell r="AV301">
            <v>3.4200000000000001E-2</v>
          </cell>
          <cell r="AW301">
            <v>3.4200000000000001E-2</v>
          </cell>
          <cell r="AX301">
            <v>3.4200000000000001E-2</v>
          </cell>
          <cell r="AY301">
            <v>3.4200000000000001E-2</v>
          </cell>
          <cell r="AZ301">
            <v>3.4200000000000001E-2</v>
          </cell>
          <cell r="BA301">
            <v>3.4200000000000001E-2</v>
          </cell>
          <cell r="BB301">
            <v>3.4200000000000001E-2</v>
          </cell>
          <cell r="BC301">
            <v>3.4200000000000001E-2</v>
          </cell>
          <cell r="BD301">
            <v>3.4200000000000001E-2</v>
          </cell>
          <cell r="BE301">
            <v>3.4200000000000001E-2</v>
          </cell>
          <cell r="BF301">
            <v>3.4200000000000001E-2</v>
          </cell>
          <cell r="BG301">
            <v>3.4200000000000001E-2</v>
          </cell>
          <cell r="BH301">
            <v>3.4200000000000001E-2</v>
          </cell>
          <cell r="BI301">
            <v>3.4200000000000001E-2</v>
          </cell>
          <cell r="BJ301">
            <v>3.4200000000000001E-2</v>
          </cell>
          <cell r="BK301">
            <v>3.4200000000000001E-2</v>
          </cell>
          <cell r="BL301">
            <v>3.4200000000000001E-2</v>
          </cell>
          <cell r="BM301">
            <v>3.4200000000000001E-2</v>
          </cell>
          <cell r="BN301">
            <v>3.4200000000000001E-2</v>
          </cell>
          <cell r="BO301">
            <v>3.4200000000000001E-2</v>
          </cell>
          <cell r="BP301">
            <v>3.4200000000000001E-2</v>
          </cell>
          <cell r="BQ301">
            <v>3.4200000000000001E-2</v>
          </cell>
          <cell r="BR301">
            <v>3.4200000000000001E-2</v>
          </cell>
          <cell r="BS301">
            <v>3.4200000000000001E-2</v>
          </cell>
          <cell r="BT301">
            <v>3.4200000000000001E-2</v>
          </cell>
          <cell r="BU301">
            <v>3.4200000000000001E-2</v>
          </cell>
          <cell r="BV301">
            <v>3.4200000000000001E-2</v>
          </cell>
          <cell r="BW301">
            <v>3.4200000000000001E-2</v>
          </cell>
          <cell r="BX301">
            <v>3.4200000000000001E-2</v>
          </cell>
          <cell r="BY301">
            <v>3.4200000000000001E-2</v>
          </cell>
          <cell r="BZ301">
            <v>3.4200000000000001E-2</v>
          </cell>
          <cell r="CA301">
            <v>3.4200000000000001E-2</v>
          </cell>
          <cell r="CB301">
            <v>3.4200000000000001E-2</v>
          </cell>
          <cell r="CC301">
            <v>3.4200000000000001E-2</v>
          </cell>
          <cell r="CD301">
            <v>3.4200000000000001E-2</v>
          </cell>
          <cell r="CE301">
            <v>3.4200000000000001E-2</v>
          </cell>
          <cell r="CF301">
            <v>3.4200000000000001E-2</v>
          </cell>
          <cell r="CG301">
            <v>3.4200000000000001E-2</v>
          </cell>
          <cell r="CH301">
            <v>3.4200000000000001E-2</v>
          </cell>
          <cell r="CI301">
            <v>3.4200000000000001E-2</v>
          </cell>
          <cell r="CJ301">
            <v>3.4200000000000001E-2</v>
          </cell>
          <cell r="CK301">
            <v>3.4200000000000001E-2</v>
          </cell>
          <cell r="CL301">
            <v>3.4200000000000001E-2</v>
          </cell>
          <cell r="CM301">
            <v>3.4200000000000001E-2</v>
          </cell>
          <cell r="CN301">
            <v>3.4200000000000001E-2</v>
          </cell>
          <cell r="CO301">
            <v>3.4200000000000001E-2</v>
          </cell>
          <cell r="CP301">
            <v>3.4200000000000001E-2</v>
          </cell>
          <cell r="CQ301">
            <v>3.4200000000000001E-2</v>
          </cell>
          <cell r="CR301">
            <v>3.4200000000000001E-2</v>
          </cell>
          <cell r="CS301">
            <v>3.4200000000000001E-2</v>
          </cell>
          <cell r="CT301">
            <v>3.4200000000000001E-2</v>
          </cell>
          <cell r="CU301">
            <v>3.4200000000000001E-2</v>
          </cell>
          <cell r="CV301">
            <v>3.4200000000000001E-2</v>
          </cell>
          <cell r="CW301">
            <v>3.4200000000000001E-2</v>
          </cell>
          <cell r="CX301">
            <v>3.4200000000000001E-2</v>
          </cell>
          <cell r="CY301">
            <v>3.4200000000000001E-2</v>
          </cell>
          <cell r="CZ301">
            <v>3.4200000000000001E-2</v>
          </cell>
        </row>
        <row r="302">
          <cell r="A302" t="str">
            <v>Czech Republic</v>
          </cell>
          <cell r="B302" t="str">
            <v>Yes</v>
          </cell>
          <cell r="C302" t="str">
            <v>CK</v>
          </cell>
          <cell r="D302">
            <v>2.5500000000000002E-3</v>
          </cell>
          <cell r="E302">
            <v>3.7000000000000002E-3</v>
          </cell>
          <cell r="F302">
            <v>4.1999999999999997E-3</v>
          </cell>
          <cell r="G302">
            <v>5.0000000000000001E-3</v>
          </cell>
          <cell r="H302">
            <v>5.7999999999999996E-3</v>
          </cell>
          <cell r="I302">
            <v>6.3299999999999997E-3</v>
          </cell>
          <cell r="J302">
            <v>7.1699999999999993E-3</v>
          </cell>
          <cell r="K302">
            <v>7.8500000000000011E-3</v>
          </cell>
          <cell r="L302">
            <v>8.539999999999999E-3</v>
          </cell>
          <cell r="M302">
            <v>9.1900000000000003E-3</v>
          </cell>
          <cell r="N302">
            <v>9.1900000000000003E-3</v>
          </cell>
          <cell r="O302">
            <v>9.1900000000000003E-3</v>
          </cell>
          <cell r="P302">
            <v>9.1900000000000003E-3</v>
          </cell>
          <cell r="Q302">
            <v>9.1900000000000003E-3</v>
          </cell>
          <cell r="R302">
            <v>1.2350000000000002E-2</v>
          </cell>
          <cell r="S302">
            <v>1.2350000000000002E-2</v>
          </cell>
          <cell r="T302">
            <v>1.2350000000000002E-2</v>
          </cell>
          <cell r="U302">
            <v>1.2350000000000002E-2</v>
          </cell>
          <cell r="V302">
            <v>1.2350000000000002E-2</v>
          </cell>
          <cell r="W302">
            <v>1.375E-2</v>
          </cell>
          <cell r="X302">
            <v>1.375E-2</v>
          </cell>
          <cell r="Y302">
            <v>1.375E-2</v>
          </cell>
          <cell r="Z302">
            <v>1.375E-2</v>
          </cell>
          <cell r="AA302">
            <v>1.375E-2</v>
          </cell>
          <cell r="AB302">
            <v>1.375E-2</v>
          </cell>
          <cell r="AC302">
            <v>1.375E-2</v>
          </cell>
          <cell r="AD302">
            <v>1.375E-2</v>
          </cell>
          <cell r="AE302">
            <v>1.375E-2</v>
          </cell>
          <cell r="AF302">
            <v>1.375E-2</v>
          </cell>
          <cell r="AG302">
            <v>1.43E-2</v>
          </cell>
          <cell r="AH302">
            <v>1.43E-2</v>
          </cell>
          <cell r="AI302">
            <v>1.43E-2</v>
          </cell>
          <cell r="AJ302">
            <v>1.43E-2</v>
          </cell>
          <cell r="AK302">
            <v>1.43E-2</v>
          </cell>
          <cell r="AL302">
            <v>1.43E-2</v>
          </cell>
          <cell r="AM302">
            <v>1.43E-2</v>
          </cell>
          <cell r="AN302">
            <v>1.43E-2</v>
          </cell>
          <cell r="AO302">
            <v>1.43E-2</v>
          </cell>
          <cell r="AP302">
            <v>1.43E-2</v>
          </cell>
          <cell r="AQ302">
            <v>1.43E-2</v>
          </cell>
          <cell r="AR302">
            <v>1.43E-2</v>
          </cell>
          <cell r="AS302">
            <v>1.43E-2</v>
          </cell>
          <cell r="AT302">
            <v>1.43E-2</v>
          </cell>
          <cell r="AU302">
            <v>1.43E-2</v>
          </cell>
          <cell r="AV302">
            <v>1.43E-2</v>
          </cell>
          <cell r="AW302">
            <v>1.43E-2</v>
          </cell>
          <cell r="AX302">
            <v>1.43E-2</v>
          </cell>
          <cell r="AY302">
            <v>1.43E-2</v>
          </cell>
          <cell r="AZ302">
            <v>1.43E-2</v>
          </cell>
          <cell r="BA302">
            <v>1.43E-2</v>
          </cell>
          <cell r="BB302">
            <v>1.43E-2</v>
          </cell>
          <cell r="BC302">
            <v>1.43E-2</v>
          </cell>
          <cell r="BD302">
            <v>1.43E-2</v>
          </cell>
          <cell r="BE302">
            <v>1.43E-2</v>
          </cell>
          <cell r="BF302">
            <v>1.43E-2</v>
          </cell>
          <cell r="BG302">
            <v>1.43E-2</v>
          </cell>
          <cell r="BH302">
            <v>1.43E-2</v>
          </cell>
          <cell r="BI302">
            <v>1.43E-2</v>
          </cell>
          <cell r="BJ302">
            <v>1.43E-2</v>
          </cell>
          <cell r="BK302">
            <v>1.43E-2</v>
          </cell>
          <cell r="BL302">
            <v>1.43E-2</v>
          </cell>
          <cell r="BM302">
            <v>1.43E-2</v>
          </cell>
          <cell r="BN302">
            <v>1.43E-2</v>
          </cell>
          <cell r="BO302">
            <v>1.43E-2</v>
          </cell>
          <cell r="BP302">
            <v>1.43E-2</v>
          </cell>
          <cell r="BQ302">
            <v>1.43E-2</v>
          </cell>
          <cell r="BR302">
            <v>1.43E-2</v>
          </cell>
          <cell r="BS302">
            <v>1.43E-2</v>
          </cell>
          <cell r="BT302">
            <v>1.43E-2</v>
          </cell>
          <cell r="BU302">
            <v>1.43E-2</v>
          </cell>
          <cell r="BV302">
            <v>1.43E-2</v>
          </cell>
          <cell r="BW302">
            <v>1.43E-2</v>
          </cell>
          <cell r="BX302">
            <v>1.43E-2</v>
          </cell>
          <cell r="BY302">
            <v>1.43E-2</v>
          </cell>
          <cell r="BZ302">
            <v>1.43E-2</v>
          </cell>
          <cell r="CA302">
            <v>1.43E-2</v>
          </cell>
          <cell r="CB302">
            <v>1.43E-2</v>
          </cell>
          <cell r="CC302">
            <v>1.43E-2</v>
          </cell>
          <cell r="CD302">
            <v>1.43E-2</v>
          </cell>
          <cell r="CE302">
            <v>1.43E-2</v>
          </cell>
          <cell r="CF302">
            <v>1.43E-2</v>
          </cell>
          <cell r="CG302">
            <v>1.43E-2</v>
          </cell>
          <cell r="CH302">
            <v>1.43E-2</v>
          </cell>
          <cell r="CI302">
            <v>1.43E-2</v>
          </cell>
          <cell r="CJ302">
            <v>1.43E-2</v>
          </cell>
          <cell r="CK302">
            <v>1.43E-2</v>
          </cell>
          <cell r="CL302">
            <v>1.43E-2</v>
          </cell>
          <cell r="CM302">
            <v>1.43E-2</v>
          </cell>
          <cell r="CN302">
            <v>1.43E-2</v>
          </cell>
          <cell r="CO302">
            <v>1.43E-2</v>
          </cell>
          <cell r="CP302">
            <v>1.43E-2</v>
          </cell>
          <cell r="CQ302">
            <v>1.43E-2</v>
          </cell>
          <cell r="CR302">
            <v>1.43E-2</v>
          </cell>
          <cell r="CS302">
            <v>1.43E-2</v>
          </cell>
          <cell r="CT302">
            <v>1.43E-2</v>
          </cell>
          <cell r="CU302">
            <v>1.43E-2</v>
          </cell>
          <cell r="CV302">
            <v>1.43E-2</v>
          </cell>
          <cell r="CW302">
            <v>1.43E-2</v>
          </cell>
          <cell r="CX302">
            <v>1.43E-2</v>
          </cell>
          <cell r="CY302">
            <v>1.43E-2</v>
          </cell>
          <cell r="CZ302">
            <v>1.43E-2</v>
          </cell>
        </row>
        <row r="303">
          <cell r="A303" t="str">
            <v>Denmark</v>
          </cell>
          <cell r="B303" t="str">
            <v>Yes</v>
          </cell>
          <cell r="C303" t="str">
            <v>DK</v>
          </cell>
          <cell r="D303">
            <v>9.7000000000000005E-4</v>
          </cell>
          <cell r="E303">
            <v>1.6750000000000001E-3</v>
          </cell>
          <cell r="F303">
            <v>2.7129999999999997E-3</v>
          </cell>
          <cell r="G303">
            <v>4.1089999999999998E-3</v>
          </cell>
          <cell r="H303">
            <v>5.6100000000000004E-3</v>
          </cell>
          <cell r="I303">
            <v>7.1089999999999999E-3</v>
          </cell>
          <cell r="J303">
            <v>8.5100000000000002E-3</v>
          </cell>
          <cell r="K303">
            <v>9.8899999999999995E-3</v>
          </cell>
          <cell r="L303">
            <v>1.1160000000000002E-2</v>
          </cell>
          <cell r="M303">
            <v>1.2305999999999999E-2</v>
          </cell>
          <cell r="N303">
            <v>1.2305999999999999E-2</v>
          </cell>
          <cell r="O303">
            <v>1.4161E-2</v>
          </cell>
          <cell r="P303">
            <v>1.4161E-2</v>
          </cell>
          <cell r="Q303">
            <v>1.4161E-2</v>
          </cell>
          <cell r="R303">
            <v>1.6105999999999999E-2</v>
          </cell>
          <cell r="S303">
            <v>1.6105999999999999E-2</v>
          </cell>
          <cell r="T303">
            <v>1.6105999999999999E-2</v>
          </cell>
          <cell r="U303">
            <v>1.6105999999999999E-2</v>
          </cell>
          <cell r="V303">
            <v>1.6105999999999999E-2</v>
          </cell>
          <cell r="W303">
            <v>1.7669000000000001E-2</v>
          </cell>
          <cell r="X303">
            <v>1.7669000000000001E-2</v>
          </cell>
          <cell r="Y303">
            <v>1.7669000000000001E-2</v>
          </cell>
          <cell r="Z303">
            <v>1.7669000000000001E-2</v>
          </cell>
          <cell r="AA303">
            <v>1.7669000000000001E-2</v>
          </cell>
          <cell r="AB303">
            <v>1.7669000000000001E-2</v>
          </cell>
          <cell r="AC303">
            <v>1.7669000000000001E-2</v>
          </cell>
          <cell r="AD303">
            <v>1.7669000000000001E-2</v>
          </cell>
          <cell r="AE303">
            <v>1.7669000000000001E-2</v>
          </cell>
          <cell r="AF303">
            <v>1.7669000000000001E-2</v>
          </cell>
          <cell r="AG303">
            <v>1.7696E-2</v>
          </cell>
          <cell r="AH303">
            <v>1.7696E-2</v>
          </cell>
          <cell r="AI303">
            <v>1.7696E-2</v>
          </cell>
          <cell r="AJ303">
            <v>1.7696E-2</v>
          </cell>
          <cell r="AK303">
            <v>1.7696E-2</v>
          </cell>
          <cell r="AL303">
            <v>1.7696E-2</v>
          </cell>
          <cell r="AM303">
            <v>1.7696E-2</v>
          </cell>
          <cell r="AN303">
            <v>1.7696E-2</v>
          </cell>
          <cell r="AO303">
            <v>1.7696E-2</v>
          </cell>
          <cell r="AP303">
            <v>1.7696E-2</v>
          </cell>
          <cell r="AQ303">
            <v>1.7696E-2</v>
          </cell>
          <cell r="AR303">
            <v>1.7696E-2</v>
          </cell>
          <cell r="AS303">
            <v>1.7696E-2</v>
          </cell>
          <cell r="AT303">
            <v>1.7696E-2</v>
          </cell>
          <cell r="AU303">
            <v>1.7696E-2</v>
          </cell>
          <cell r="AV303">
            <v>1.7696E-2</v>
          </cell>
          <cell r="AW303">
            <v>1.7696E-2</v>
          </cell>
          <cell r="AX303">
            <v>1.7696E-2</v>
          </cell>
          <cell r="AY303">
            <v>1.7696E-2</v>
          </cell>
          <cell r="AZ303">
            <v>1.7696E-2</v>
          </cell>
          <cell r="BA303">
            <v>1.7696E-2</v>
          </cell>
          <cell r="BB303">
            <v>1.7696E-2</v>
          </cell>
          <cell r="BC303">
            <v>1.7696E-2</v>
          </cell>
          <cell r="BD303">
            <v>1.7696E-2</v>
          </cell>
          <cell r="BE303">
            <v>1.7696E-2</v>
          </cell>
          <cell r="BF303">
            <v>1.7696E-2</v>
          </cell>
          <cell r="BG303">
            <v>1.7696E-2</v>
          </cell>
          <cell r="BH303">
            <v>1.7696E-2</v>
          </cell>
          <cell r="BI303">
            <v>1.7696E-2</v>
          </cell>
          <cell r="BJ303">
            <v>1.7696E-2</v>
          </cell>
          <cell r="BK303">
            <v>1.7696E-2</v>
          </cell>
          <cell r="BL303">
            <v>1.7696E-2</v>
          </cell>
          <cell r="BM303">
            <v>1.7696E-2</v>
          </cell>
          <cell r="BN303">
            <v>1.7696E-2</v>
          </cell>
          <cell r="BO303">
            <v>1.7696E-2</v>
          </cell>
          <cell r="BP303">
            <v>1.7696E-2</v>
          </cell>
          <cell r="BQ303">
            <v>1.7696E-2</v>
          </cell>
          <cell r="BR303">
            <v>1.7696E-2</v>
          </cell>
          <cell r="BS303">
            <v>1.7696E-2</v>
          </cell>
          <cell r="BT303">
            <v>1.7696E-2</v>
          </cell>
          <cell r="BU303">
            <v>1.7696E-2</v>
          </cell>
          <cell r="BV303">
            <v>1.7696E-2</v>
          </cell>
          <cell r="BW303">
            <v>1.7696E-2</v>
          </cell>
          <cell r="BX303">
            <v>1.7696E-2</v>
          </cell>
          <cell r="BY303">
            <v>1.7696E-2</v>
          </cell>
          <cell r="BZ303">
            <v>1.7696E-2</v>
          </cell>
          <cell r="CA303">
            <v>1.7696E-2</v>
          </cell>
          <cell r="CB303">
            <v>1.7696E-2</v>
          </cell>
          <cell r="CC303">
            <v>1.7696E-2</v>
          </cell>
          <cell r="CD303">
            <v>1.7696E-2</v>
          </cell>
          <cell r="CE303">
            <v>1.7696E-2</v>
          </cell>
          <cell r="CF303">
            <v>1.7696E-2</v>
          </cell>
          <cell r="CG303">
            <v>1.7696E-2</v>
          </cell>
          <cell r="CH303">
            <v>1.7696E-2</v>
          </cell>
          <cell r="CI303">
            <v>1.7696E-2</v>
          </cell>
          <cell r="CJ303">
            <v>1.7696E-2</v>
          </cell>
          <cell r="CK303">
            <v>1.7696E-2</v>
          </cell>
          <cell r="CL303">
            <v>1.7696E-2</v>
          </cell>
          <cell r="CM303">
            <v>1.7696E-2</v>
          </cell>
          <cell r="CN303">
            <v>1.7696E-2</v>
          </cell>
          <cell r="CO303">
            <v>1.7696E-2</v>
          </cell>
          <cell r="CP303">
            <v>1.7696E-2</v>
          </cell>
          <cell r="CQ303">
            <v>1.7696E-2</v>
          </cell>
          <cell r="CR303">
            <v>1.7696E-2</v>
          </cell>
          <cell r="CS303">
            <v>1.7696E-2</v>
          </cell>
          <cell r="CT303">
            <v>1.7696E-2</v>
          </cell>
          <cell r="CU303">
            <v>1.7696E-2</v>
          </cell>
          <cell r="CV303">
            <v>1.7696E-2</v>
          </cell>
          <cell r="CW303">
            <v>1.7696E-2</v>
          </cell>
          <cell r="CX303">
            <v>1.7696E-2</v>
          </cell>
          <cell r="CY303">
            <v>1.7696E-2</v>
          </cell>
          <cell r="CZ303">
            <v>1.7696E-2</v>
          </cell>
        </row>
        <row r="304">
          <cell r="A304" t="str">
            <v>Dominican Republic</v>
          </cell>
          <cell r="B304" t="str">
            <v>United States</v>
          </cell>
          <cell r="C304" t="str">
            <v>US</v>
          </cell>
          <cell r="D304">
            <v>7.9950000000000004E-3</v>
          </cell>
          <cell r="E304">
            <v>1.0858000000000001E-2</v>
          </cell>
          <cell r="F304">
            <v>1.3262000000000001E-2</v>
          </cell>
          <cell r="G304">
            <v>1.5143E-2</v>
          </cell>
          <cell r="H304">
            <v>1.6635999999999998E-2</v>
          </cell>
          <cell r="I304">
            <v>1.7902999999999999E-2</v>
          </cell>
          <cell r="J304">
            <v>1.8983E-2</v>
          </cell>
          <cell r="K304">
            <v>1.9900000000000001E-2</v>
          </cell>
          <cell r="L304">
            <v>2.0697999999999998E-2</v>
          </cell>
          <cell r="M304">
            <v>2.1375000000000002E-2</v>
          </cell>
          <cell r="N304">
            <v>2.1375000000000002E-2</v>
          </cell>
          <cell r="O304">
            <v>2.2538999999999997E-2</v>
          </cell>
          <cell r="P304">
            <v>2.2538999999999997E-2</v>
          </cell>
          <cell r="Q304">
            <v>2.2538999999999997E-2</v>
          </cell>
          <cell r="R304">
            <v>2.3717000000000002E-2</v>
          </cell>
          <cell r="S304">
            <v>2.3717000000000002E-2</v>
          </cell>
          <cell r="T304">
            <v>2.3717000000000002E-2</v>
          </cell>
          <cell r="U304">
            <v>2.3717000000000002E-2</v>
          </cell>
          <cell r="V304">
            <v>2.3717000000000002E-2</v>
          </cell>
          <cell r="W304">
            <v>2.4874E-2</v>
          </cell>
          <cell r="X304">
            <v>2.4874E-2</v>
          </cell>
          <cell r="Y304">
            <v>2.4874E-2</v>
          </cell>
          <cell r="Z304">
            <v>2.4874E-2</v>
          </cell>
          <cell r="AA304">
            <v>2.4874E-2</v>
          </cell>
          <cell r="AB304">
            <v>2.5424000000000002E-2</v>
          </cell>
          <cell r="AC304">
            <v>2.5424000000000002E-2</v>
          </cell>
          <cell r="AD304">
            <v>2.5424000000000002E-2</v>
          </cell>
          <cell r="AE304">
            <v>2.5424000000000002E-2</v>
          </cell>
          <cell r="AF304">
            <v>2.5424000000000002E-2</v>
          </cell>
          <cell r="AG304">
            <v>2.5735000000000001E-2</v>
          </cell>
          <cell r="AH304">
            <v>2.5735000000000001E-2</v>
          </cell>
          <cell r="AI304">
            <v>2.5735000000000001E-2</v>
          </cell>
          <cell r="AJ304">
            <v>2.5735000000000001E-2</v>
          </cell>
          <cell r="AK304">
            <v>2.5735000000000001E-2</v>
          </cell>
          <cell r="AL304">
            <v>2.5735000000000001E-2</v>
          </cell>
          <cell r="AM304">
            <v>2.5735000000000001E-2</v>
          </cell>
          <cell r="AN304">
            <v>2.5735000000000001E-2</v>
          </cell>
          <cell r="AO304">
            <v>2.5735000000000001E-2</v>
          </cell>
          <cell r="AP304">
            <v>2.5735000000000001E-2</v>
          </cell>
          <cell r="AQ304">
            <v>2.5943000000000001E-2</v>
          </cell>
          <cell r="AR304">
            <v>2.5943000000000001E-2</v>
          </cell>
          <cell r="AS304">
            <v>2.5943000000000001E-2</v>
          </cell>
          <cell r="AT304">
            <v>2.5943000000000001E-2</v>
          </cell>
          <cell r="AU304">
            <v>2.5943000000000001E-2</v>
          </cell>
          <cell r="AV304">
            <v>2.5943000000000001E-2</v>
          </cell>
          <cell r="AW304">
            <v>2.5943000000000001E-2</v>
          </cell>
          <cell r="AX304">
            <v>2.5943000000000001E-2</v>
          </cell>
          <cell r="AY304">
            <v>2.5943000000000001E-2</v>
          </cell>
          <cell r="AZ304">
            <v>2.5943000000000001E-2</v>
          </cell>
          <cell r="BA304">
            <v>2.5943000000000001E-2</v>
          </cell>
          <cell r="BB304">
            <v>2.5943000000000001E-2</v>
          </cell>
          <cell r="BC304">
            <v>2.5943000000000001E-2</v>
          </cell>
          <cell r="BD304">
            <v>2.5943000000000001E-2</v>
          </cell>
          <cell r="BE304">
            <v>2.5943000000000001E-2</v>
          </cell>
          <cell r="BF304">
            <v>2.5943000000000001E-2</v>
          </cell>
          <cell r="BG304">
            <v>2.5943000000000001E-2</v>
          </cell>
          <cell r="BH304">
            <v>2.5943000000000001E-2</v>
          </cell>
          <cell r="BI304">
            <v>2.5943000000000001E-2</v>
          </cell>
          <cell r="BJ304">
            <v>2.5943000000000001E-2</v>
          </cell>
          <cell r="BK304">
            <v>2.5943000000000001E-2</v>
          </cell>
          <cell r="BL304">
            <v>2.5943000000000001E-2</v>
          </cell>
          <cell r="BM304">
            <v>2.5943000000000001E-2</v>
          </cell>
          <cell r="BN304">
            <v>2.5943000000000001E-2</v>
          </cell>
          <cell r="BO304">
            <v>2.5943000000000001E-2</v>
          </cell>
          <cell r="BP304">
            <v>2.5943000000000001E-2</v>
          </cell>
          <cell r="BQ304">
            <v>2.5943000000000001E-2</v>
          </cell>
          <cell r="BR304">
            <v>2.5943000000000001E-2</v>
          </cell>
          <cell r="BS304">
            <v>2.5943000000000001E-2</v>
          </cell>
          <cell r="BT304">
            <v>2.5943000000000001E-2</v>
          </cell>
          <cell r="BU304">
            <v>2.5943000000000001E-2</v>
          </cell>
          <cell r="BV304">
            <v>2.5943000000000001E-2</v>
          </cell>
          <cell r="BW304">
            <v>2.5943000000000001E-2</v>
          </cell>
          <cell r="BX304">
            <v>2.5943000000000001E-2</v>
          </cell>
          <cell r="BY304">
            <v>2.5943000000000001E-2</v>
          </cell>
          <cell r="BZ304">
            <v>2.5943000000000001E-2</v>
          </cell>
          <cell r="CA304">
            <v>2.5943000000000001E-2</v>
          </cell>
          <cell r="CB304">
            <v>2.5943000000000001E-2</v>
          </cell>
          <cell r="CC304">
            <v>2.5943000000000001E-2</v>
          </cell>
          <cell r="CD304">
            <v>2.5943000000000001E-2</v>
          </cell>
          <cell r="CE304">
            <v>2.5943000000000001E-2</v>
          </cell>
          <cell r="CF304">
            <v>2.5943000000000001E-2</v>
          </cell>
          <cell r="CG304">
            <v>2.5943000000000001E-2</v>
          </cell>
          <cell r="CH304">
            <v>2.5943000000000001E-2</v>
          </cell>
          <cell r="CI304">
            <v>2.5943000000000001E-2</v>
          </cell>
          <cell r="CJ304">
            <v>2.5943000000000001E-2</v>
          </cell>
          <cell r="CK304">
            <v>2.5943000000000001E-2</v>
          </cell>
          <cell r="CL304">
            <v>2.5943000000000001E-2</v>
          </cell>
          <cell r="CM304">
            <v>2.5943000000000001E-2</v>
          </cell>
          <cell r="CN304">
            <v>2.5943000000000001E-2</v>
          </cell>
          <cell r="CO304">
            <v>2.5943000000000001E-2</v>
          </cell>
          <cell r="CP304">
            <v>2.5943000000000001E-2</v>
          </cell>
          <cell r="CQ304">
            <v>2.5943000000000001E-2</v>
          </cell>
          <cell r="CR304">
            <v>2.5943000000000001E-2</v>
          </cell>
          <cell r="CS304">
            <v>2.5943000000000001E-2</v>
          </cell>
          <cell r="CT304">
            <v>2.5943000000000001E-2</v>
          </cell>
          <cell r="CU304">
            <v>2.5943000000000001E-2</v>
          </cell>
          <cell r="CV304">
            <v>2.5943000000000001E-2</v>
          </cell>
          <cell r="CW304">
            <v>2.5943000000000001E-2</v>
          </cell>
          <cell r="CX304">
            <v>2.5943000000000001E-2</v>
          </cell>
          <cell r="CY304">
            <v>2.5943000000000001E-2</v>
          </cell>
          <cell r="CZ304">
            <v>2.5943000000000001E-2</v>
          </cell>
        </row>
        <row r="305">
          <cell r="A305" t="str">
            <v>Ecuador</v>
          </cell>
          <cell r="B305" t="str">
            <v>Brazil</v>
          </cell>
          <cell r="C305" t="str">
            <v>BC</v>
          </cell>
          <cell r="D305">
            <v>0.15835399999999999</v>
          </cell>
          <cell r="E305">
            <v>0.16408</v>
          </cell>
          <cell r="F305">
            <v>0.16477599999999998</v>
          </cell>
          <cell r="G305">
            <v>0.16477599999999998</v>
          </cell>
          <cell r="H305">
            <v>0.16477599999999998</v>
          </cell>
          <cell r="I305">
            <v>0.16477599999999998</v>
          </cell>
          <cell r="J305">
            <v>0.16477599999999998</v>
          </cell>
          <cell r="K305">
            <v>0.16477599999999998</v>
          </cell>
          <cell r="L305">
            <v>0.16477599999999998</v>
          </cell>
          <cell r="M305">
            <v>0.16477599999999998</v>
          </cell>
          <cell r="N305">
            <v>0.16477599999999998</v>
          </cell>
          <cell r="O305">
            <v>0.16477599999999998</v>
          </cell>
          <cell r="P305">
            <v>0.16477599999999998</v>
          </cell>
          <cell r="Q305">
            <v>0.16477599999999998</v>
          </cell>
          <cell r="R305">
            <v>0.16477599999999998</v>
          </cell>
          <cell r="S305">
            <v>0.16477599999999998</v>
          </cell>
          <cell r="T305">
            <v>0.16477599999999998</v>
          </cell>
          <cell r="U305">
            <v>0.16477599999999998</v>
          </cell>
          <cell r="V305">
            <v>0.16477599999999998</v>
          </cell>
          <cell r="W305">
            <v>0.16477599999999998</v>
          </cell>
          <cell r="X305">
            <v>0.16477599999999998</v>
          </cell>
          <cell r="Y305">
            <v>0.16477599999999998</v>
          </cell>
          <cell r="Z305">
            <v>0.16477599999999998</v>
          </cell>
          <cell r="AA305">
            <v>0.16477599999999998</v>
          </cell>
          <cell r="AB305">
            <v>0.16477599999999998</v>
          </cell>
          <cell r="AC305">
            <v>0.16477599999999998</v>
          </cell>
          <cell r="AD305">
            <v>0.16477599999999998</v>
          </cell>
          <cell r="AE305">
            <v>0.16477599999999998</v>
          </cell>
          <cell r="AF305">
            <v>0.16477599999999998</v>
          </cell>
          <cell r="AG305">
            <v>0.16477599999999998</v>
          </cell>
          <cell r="AH305">
            <v>0.16477599999999998</v>
          </cell>
          <cell r="AI305">
            <v>0.16477599999999998</v>
          </cell>
          <cell r="AJ305">
            <v>0.16477599999999998</v>
          </cell>
          <cell r="AK305">
            <v>0.16477599999999998</v>
          </cell>
          <cell r="AL305">
            <v>0.16477599999999998</v>
          </cell>
          <cell r="AM305">
            <v>0.16477599999999998</v>
          </cell>
          <cell r="AN305">
            <v>0.16477599999999998</v>
          </cell>
          <cell r="AO305">
            <v>0.16477599999999998</v>
          </cell>
          <cell r="AP305">
            <v>0.16477599999999998</v>
          </cell>
          <cell r="AQ305">
            <v>0.16477599999999998</v>
          </cell>
          <cell r="AR305">
            <v>0.16477599999999998</v>
          </cell>
          <cell r="AS305">
            <v>0.16477599999999998</v>
          </cell>
          <cell r="AT305">
            <v>0.16477599999999998</v>
          </cell>
          <cell r="AU305">
            <v>0.16477599999999998</v>
          </cell>
          <cell r="AV305">
            <v>0.16477599999999998</v>
          </cell>
          <cell r="AW305">
            <v>0.16477599999999998</v>
          </cell>
          <cell r="AX305">
            <v>0.16477599999999998</v>
          </cell>
          <cell r="AY305">
            <v>0.16477599999999998</v>
          </cell>
          <cell r="AZ305">
            <v>0.16477599999999998</v>
          </cell>
          <cell r="BA305">
            <v>0.16477599999999998</v>
          </cell>
          <cell r="BB305">
            <v>0.16477599999999998</v>
          </cell>
          <cell r="BC305">
            <v>0.16477599999999998</v>
          </cell>
          <cell r="BD305">
            <v>0.16477599999999998</v>
          </cell>
          <cell r="BE305">
            <v>0.16477599999999998</v>
          </cell>
          <cell r="BF305">
            <v>0.16477599999999998</v>
          </cell>
          <cell r="BG305">
            <v>0.16477599999999998</v>
          </cell>
          <cell r="BH305">
            <v>0.16477599999999998</v>
          </cell>
          <cell r="BI305">
            <v>0.16477599999999998</v>
          </cell>
          <cell r="BJ305">
            <v>0.16477599999999998</v>
          </cell>
          <cell r="BK305">
            <v>0.16477599999999998</v>
          </cell>
          <cell r="BL305">
            <v>0.16477599999999998</v>
          </cell>
          <cell r="BM305">
            <v>0.16477599999999998</v>
          </cell>
          <cell r="BN305">
            <v>0.16477599999999998</v>
          </cell>
          <cell r="BO305">
            <v>0.16477599999999998</v>
          </cell>
          <cell r="BP305">
            <v>0.16477599999999998</v>
          </cell>
          <cell r="BQ305">
            <v>0.16477599999999998</v>
          </cell>
          <cell r="BR305">
            <v>0.16477599999999998</v>
          </cell>
          <cell r="BS305">
            <v>0.16477599999999998</v>
          </cell>
          <cell r="BT305">
            <v>0.16477599999999998</v>
          </cell>
          <cell r="BU305">
            <v>0.16477599999999998</v>
          </cell>
          <cell r="BV305">
            <v>0.16477599999999998</v>
          </cell>
          <cell r="BW305">
            <v>0.16477599999999998</v>
          </cell>
          <cell r="BX305">
            <v>0.16477599999999998</v>
          </cell>
          <cell r="BY305">
            <v>0.16477599999999998</v>
          </cell>
          <cell r="BZ305">
            <v>0.16477599999999998</v>
          </cell>
          <cell r="CA305">
            <v>0.16477599999999998</v>
          </cell>
          <cell r="CB305">
            <v>0.16477599999999998</v>
          </cell>
          <cell r="CC305">
            <v>0.16477599999999998</v>
          </cell>
          <cell r="CD305">
            <v>0.16477599999999998</v>
          </cell>
          <cell r="CE305">
            <v>0.16477599999999998</v>
          </cell>
          <cell r="CF305">
            <v>0.16477599999999998</v>
          </cell>
          <cell r="CG305">
            <v>0.16477599999999998</v>
          </cell>
          <cell r="CH305">
            <v>0.16477599999999998</v>
          </cell>
          <cell r="CI305">
            <v>0.16477599999999998</v>
          </cell>
          <cell r="CJ305">
            <v>0.16477599999999998</v>
          </cell>
          <cell r="CK305">
            <v>0.16477599999999998</v>
          </cell>
          <cell r="CL305">
            <v>0.16477599999999998</v>
          </cell>
          <cell r="CM305">
            <v>0.16477599999999998</v>
          </cell>
          <cell r="CN305">
            <v>0.16477599999999998</v>
          </cell>
          <cell r="CO305">
            <v>0.16477599999999998</v>
          </cell>
          <cell r="CP305">
            <v>0.16477599999999998</v>
          </cell>
          <cell r="CQ305">
            <v>0.16477599999999998</v>
          </cell>
          <cell r="CR305">
            <v>0.16477599999999998</v>
          </cell>
          <cell r="CS305">
            <v>0.16477599999999998</v>
          </cell>
          <cell r="CT305">
            <v>0.16477599999999998</v>
          </cell>
          <cell r="CU305">
            <v>0.16477599999999998</v>
          </cell>
          <cell r="CV305">
            <v>0.16477599999999998</v>
          </cell>
          <cell r="CW305">
            <v>0.16477599999999998</v>
          </cell>
          <cell r="CX305">
            <v>0.16477599999999998</v>
          </cell>
          <cell r="CY305">
            <v>0.16477599999999998</v>
          </cell>
          <cell r="CZ305">
            <v>0.16477599999999998</v>
          </cell>
        </row>
        <row r="306">
          <cell r="A306" t="str">
            <v>Egypt</v>
          </cell>
          <cell r="B306" t="str">
            <v>NONE</v>
          </cell>
          <cell r="C306">
            <v>0.1</v>
          </cell>
          <cell r="D306">
            <v>0.1</v>
          </cell>
          <cell r="E306">
            <v>0.1</v>
          </cell>
          <cell r="F306">
            <v>0.1</v>
          </cell>
          <cell r="G306">
            <v>0.1</v>
          </cell>
          <cell r="H306">
            <v>0.1</v>
          </cell>
          <cell r="I306">
            <v>0.1</v>
          </cell>
          <cell r="J306">
            <v>0.1</v>
          </cell>
          <cell r="K306">
            <v>0.1</v>
          </cell>
          <cell r="L306">
            <v>0.1</v>
          </cell>
          <cell r="M306">
            <v>0.1</v>
          </cell>
          <cell r="N306">
            <v>0.1</v>
          </cell>
          <cell r="O306">
            <v>0.1</v>
          </cell>
          <cell r="P306">
            <v>0.1</v>
          </cell>
          <cell r="Q306">
            <v>0.1</v>
          </cell>
          <cell r="R306">
            <v>0.1</v>
          </cell>
          <cell r="S306">
            <v>0.1</v>
          </cell>
          <cell r="T306">
            <v>0.1</v>
          </cell>
          <cell r="U306">
            <v>0.1</v>
          </cell>
          <cell r="V306">
            <v>0.1</v>
          </cell>
          <cell r="W306">
            <v>0.1</v>
          </cell>
          <cell r="X306">
            <v>0.1</v>
          </cell>
          <cell r="Y306">
            <v>0.1</v>
          </cell>
          <cell r="Z306">
            <v>0.1</v>
          </cell>
          <cell r="AA306">
            <v>0.1</v>
          </cell>
          <cell r="AB306">
            <v>0.1</v>
          </cell>
          <cell r="AC306">
            <v>0.1</v>
          </cell>
          <cell r="AD306">
            <v>0.1</v>
          </cell>
          <cell r="AE306">
            <v>0.1</v>
          </cell>
          <cell r="AF306">
            <v>0.1</v>
          </cell>
          <cell r="AG306">
            <v>0.1</v>
          </cell>
          <cell r="AH306">
            <v>0.1</v>
          </cell>
          <cell r="AI306">
            <v>0.1</v>
          </cell>
          <cell r="AJ306">
            <v>0.1</v>
          </cell>
          <cell r="AK306">
            <v>0.1</v>
          </cell>
          <cell r="AL306">
            <v>0.1</v>
          </cell>
          <cell r="AM306">
            <v>0.1</v>
          </cell>
          <cell r="AN306">
            <v>0.1</v>
          </cell>
          <cell r="AO306">
            <v>0.1</v>
          </cell>
          <cell r="AP306">
            <v>0.1</v>
          </cell>
          <cell r="AQ306">
            <v>0.1</v>
          </cell>
          <cell r="AR306">
            <v>0.1</v>
          </cell>
          <cell r="AS306">
            <v>0.1</v>
          </cell>
          <cell r="AT306">
            <v>0.1</v>
          </cell>
          <cell r="AU306">
            <v>0.1</v>
          </cell>
          <cell r="AV306">
            <v>0.1</v>
          </cell>
          <cell r="AW306">
            <v>0.1</v>
          </cell>
          <cell r="AX306">
            <v>0.1</v>
          </cell>
          <cell r="AY306">
            <v>0.1</v>
          </cell>
          <cell r="AZ306">
            <v>0.1</v>
          </cell>
          <cell r="BA306">
            <v>0.1</v>
          </cell>
          <cell r="BB306">
            <v>0.1</v>
          </cell>
          <cell r="BC306">
            <v>0.1</v>
          </cell>
          <cell r="BD306">
            <v>0.1</v>
          </cell>
          <cell r="BE306">
            <v>0.1</v>
          </cell>
          <cell r="BF306">
            <v>0.1</v>
          </cell>
          <cell r="BG306">
            <v>0.1</v>
          </cell>
          <cell r="BH306">
            <v>0.1</v>
          </cell>
          <cell r="BI306">
            <v>0.1</v>
          </cell>
          <cell r="BJ306">
            <v>0.1</v>
          </cell>
          <cell r="BK306">
            <v>0.1</v>
          </cell>
          <cell r="BL306">
            <v>0.1</v>
          </cell>
          <cell r="BM306">
            <v>0.1</v>
          </cell>
          <cell r="BN306">
            <v>0.1</v>
          </cell>
          <cell r="BO306">
            <v>0.1</v>
          </cell>
          <cell r="BP306">
            <v>0.1</v>
          </cell>
          <cell r="BQ306">
            <v>0.1</v>
          </cell>
          <cell r="BR306">
            <v>0.1</v>
          </cell>
          <cell r="BS306">
            <v>0.1</v>
          </cell>
          <cell r="BT306">
            <v>0.1</v>
          </cell>
          <cell r="BU306">
            <v>0.1</v>
          </cell>
          <cell r="BV306">
            <v>0.1</v>
          </cell>
          <cell r="BW306">
            <v>0.1</v>
          </cell>
          <cell r="BX306">
            <v>0.1</v>
          </cell>
          <cell r="BY306">
            <v>0.1</v>
          </cell>
          <cell r="BZ306">
            <v>0.1</v>
          </cell>
          <cell r="CA306">
            <v>0.1</v>
          </cell>
          <cell r="CB306">
            <v>0.1</v>
          </cell>
          <cell r="CC306">
            <v>0.1</v>
          </cell>
          <cell r="CD306">
            <v>0.1</v>
          </cell>
          <cell r="CE306">
            <v>0.1</v>
          </cell>
          <cell r="CF306">
            <v>0.1</v>
          </cell>
          <cell r="CG306">
            <v>0.1</v>
          </cell>
          <cell r="CH306">
            <v>0.1</v>
          </cell>
          <cell r="CI306">
            <v>0.1</v>
          </cell>
          <cell r="CJ306">
            <v>0.1</v>
          </cell>
          <cell r="CK306">
            <v>0.1</v>
          </cell>
          <cell r="CL306">
            <v>0.1</v>
          </cell>
          <cell r="CM306">
            <v>0.1</v>
          </cell>
          <cell r="CN306">
            <v>0.1</v>
          </cell>
          <cell r="CO306">
            <v>0.1</v>
          </cell>
          <cell r="CP306">
            <v>0.1</v>
          </cell>
          <cell r="CQ306">
            <v>0.1</v>
          </cell>
          <cell r="CR306">
            <v>0.1</v>
          </cell>
          <cell r="CS306">
            <v>0.1</v>
          </cell>
          <cell r="CT306">
            <v>0.1</v>
          </cell>
          <cell r="CU306">
            <v>0.1</v>
          </cell>
          <cell r="CV306">
            <v>0.1</v>
          </cell>
          <cell r="CW306">
            <v>0.1</v>
          </cell>
          <cell r="CX306">
            <v>0.1</v>
          </cell>
          <cell r="CY306">
            <v>0.1</v>
          </cell>
          <cell r="CZ306">
            <v>0.1</v>
          </cell>
        </row>
        <row r="307">
          <cell r="A307" t="str">
            <v>El Salvador</v>
          </cell>
          <cell r="B307" t="str">
            <v>NONE</v>
          </cell>
          <cell r="C307">
            <v>0.1</v>
          </cell>
          <cell r="D307">
            <v>0.1</v>
          </cell>
          <cell r="E307">
            <v>0.1</v>
          </cell>
          <cell r="F307">
            <v>0.1</v>
          </cell>
          <cell r="G307">
            <v>0.1</v>
          </cell>
          <cell r="H307">
            <v>0.1</v>
          </cell>
          <cell r="I307">
            <v>0.1</v>
          </cell>
          <cell r="J307">
            <v>0.1</v>
          </cell>
          <cell r="K307">
            <v>0.1</v>
          </cell>
          <cell r="L307">
            <v>0.1</v>
          </cell>
          <cell r="M307">
            <v>0.1</v>
          </cell>
          <cell r="N307">
            <v>0.1</v>
          </cell>
          <cell r="O307">
            <v>0.1</v>
          </cell>
          <cell r="P307">
            <v>0.1</v>
          </cell>
          <cell r="Q307">
            <v>0.1</v>
          </cell>
          <cell r="R307">
            <v>0.1</v>
          </cell>
          <cell r="S307">
            <v>0.1</v>
          </cell>
          <cell r="T307">
            <v>0.1</v>
          </cell>
          <cell r="U307">
            <v>0.1</v>
          </cell>
          <cell r="V307">
            <v>0.1</v>
          </cell>
          <cell r="W307">
            <v>0.1</v>
          </cell>
          <cell r="X307">
            <v>0.1</v>
          </cell>
          <cell r="Y307">
            <v>0.1</v>
          </cell>
          <cell r="Z307">
            <v>0.1</v>
          </cell>
          <cell r="AA307">
            <v>0.1</v>
          </cell>
          <cell r="AB307">
            <v>0.1</v>
          </cell>
          <cell r="AC307">
            <v>0.1</v>
          </cell>
          <cell r="AD307">
            <v>0.1</v>
          </cell>
          <cell r="AE307">
            <v>0.1</v>
          </cell>
          <cell r="AF307">
            <v>0.1</v>
          </cell>
          <cell r="AG307">
            <v>0.1</v>
          </cell>
          <cell r="AH307">
            <v>0.1</v>
          </cell>
          <cell r="AI307">
            <v>0.1</v>
          </cell>
          <cell r="AJ307">
            <v>0.1</v>
          </cell>
          <cell r="AK307">
            <v>0.1</v>
          </cell>
          <cell r="AL307">
            <v>0.1</v>
          </cell>
          <cell r="AM307">
            <v>0.1</v>
          </cell>
          <cell r="AN307">
            <v>0.1</v>
          </cell>
          <cell r="AO307">
            <v>0.1</v>
          </cell>
          <cell r="AP307">
            <v>0.1</v>
          </cell>
          <cell r="AQ307">
            <v>0.1</v>
          </cell>
          <cell r="AR307">
            <v>0.1</v>
          </cell>
          <cell r="AS307">
            <v>0.1</v>
          </cell>
          <cell r="AT307">
            <v>0.1</v>
          </cell>
          <cell r="AU307">
            <v>0.1</v>
          </cell>
          <cell r="AV307">
            <v>0.1</v>
          </cell>
          <cell r="AW307">
            <v>0.1</v>
          </cell>
          <cell r="AX307">
            <v>0.1</v>
          </cell>
          <cell r="AY307">
            <v>0.1</v>
          </cell>
          <cell r="AZ307">
            <v>0.1</v>
          </cell>
          <cell r="BA307">
            <v>0.1</v>
          </cell>
          <cell r="BB307">
            <v>0.1</v>
          </cell>
          <cell r="BC307">
            <v>0.1</v>
          </cell>
          <cell r="BD307">
            <v>0.1</v>
          </cell>
          <cell r="BE307">
            <v>0.1</v>
          </cell>
          <cell r="BF307">
            <v>0.1</v>
          </cell>
          <cell r="BG307">
            <v>0.1</v>
          </cell>
          <cell r="BH307">
            <v>0.1</v>
          </cell>
          <cell r="BI307">
            <v>0.1</v>
          </cell>
          <cell r="BJ307">
            <v>0.1</v>
          </cell>
          <cell r="BK307">
            <v>0.1</v>
          </cell>
          <cell r="BL307">
            <v>0.1</v>
          </cell>
          <cell r="BM307">
            <v>0.1</v>
          </cell>
          <cell r="BN307">
            <v>0.1</v>
          </cell>
          <cell r="BO307">
            <v>0.1</v>
          </cell>
          <cell r="BP307">
            <v>0.1</v>
          </cell>
          <cell r="BQ307">
            <v>0.1</v>
          </cell>
          <cell r="BR307">
            <v>0.1</v>
          </cell>
          <cell r="BS307">
            <v>0.1</v>
          </cell>
          <cell r="BT307">
            <v>0.1</v>
          </cell>
          <cell r="BU307">
            <v>0.1</v>
          </cell>
          <cell r="BV307">
            <v>0.1</v>
          </cell>
          <cell r="BW307">
            <v>0.1</v>
          </cell>
          <cell r="BX307">
            <v>0.1</v>
          </cell>
          <cell r="BY307">
            <v>0.1</v>
          </cell>
          <cell r="BZ307">
            <v>0.1</v>
          </cell>
          <cell r="CA307">
            <v>0.1</v>
          </cell>
          <cell r="CB307">
            <v>0.1</v>
          </cell>
          <cell r="CC307">
            <v>0.1</v>
          </cell>
          <cell r="CD307">
            <v>0.1</v>
          </cell>
          <cell r="CE307">
            <v>0.1</v>
          </cell>
          <cell r="CF307">
            <v>0.1</v>
          </cell>
          <cell r="CG307">
            <v>0.1</v>
          </cell>
          <cell r="CH307">
            <v>0.1</v>
          </cell>
          <cell r="CI307">
            <v>0.1</v>
          </cell>
          <cell r="CJ307">
            <v>0.1</v>
          </cell>
          <cell r="CK307">
            <v>0.1</v>
          </cell>
          <cell r="CL307">
            <v>0.1</v>
          </cell>
          <cell r="CM307">
            <v>0.1</v>
          </cell>
          <cell r="CN307">
            <v>0.1</v>
          </cell>
          <cell r="CO307">
            <v>0.1</v>
          </cell>
          <cell r="CP307">
            <v>0.1</v>
          </cell>
          <cell r="CQ307">
            <v>0.1</v>
          </cell>
          <cell r="CR307">
            <v>0.1</v>
          </cell>
          <cell r="CS307">
            <v>0.1</v>
          </cell>
          <cell r="CT307">
            <v>0.1</v>
          </cell>
          <cell r="CU307">
            <v>0.1</v>
          </cell>
          <cell r="CV307">
            <v>0.1</v>
          </cell>
          <cell r="CW307">
            <v>0.1</v>
          </cell>
          <cell r="CX307">
            <v>0.1</v>
          </cell>
          <cell r="CY307">
            <v>0.1</v>
          </cell>
          <cell r="CZ307">
            <v>0.1</v>
          </cell>
        </row>
        <row r="308">
          <cell r="A308" t="str">
            <v>Estonia</v>
          </cell>
          <cell r="B308" t="str">
            <v>Norway</v>
          </cell>
          <cell r="C308" t="str">
            <v>NK</v>
          </cell>
          <cell r="D308">
            <v>8.9549999999999994E-3</v>
          </cell>
          <cell r="E308">
            <v>9.0200000000000002E-3</v>
          </cell>
          <cell r="F308">
            <v>9.58E-3</v>
          </cell>
          <cell r="G308">
            <v>1.0800000000000001E-2</v>
          </cell>
          <cell r="H308">
            <v>1.2230000000000001E-2</v>
          </cell>
          <cell r="I308">
            <v>1.3680000000000001E-2</v>
          </cell>
          <cell r="J308">
            <v>1.5049999999999999E-2</v>
          </cell>
          <cell r="K308">
            <v>1.6299999999999999E-2</v>
          </cell>
          <cell r="L308">
            <v>1.7399999999999999E-2</v>
          </cell>
          <cell r="M308">
            <v>1.83E-2</v>
          </cell>
          <cell r="N308">
            <v>1.83E-2</v>
          </cell>
          <cell r="O308">
            <v>1.9550000000000001E-2</v>
          </cell>
          <cell r="P308">
            <v>1.9550000000000001E-2</v>
          </cell>
          <cell r="Q308">
            <v>1.9550000000000001E-2</v>
          </cell>
          <cell r="R308">
            <v>2.0499999999999997E-2</v>
          </cell>
          <cell r="S308">
            <v>2.0499999999999997E-2</v>
          </cell>
          <cell r="T308">
            <v>2.0499999999999997E-2</v>
          </cell>
          <cell r="U308">
            <v>2.0499999999999997E-2</v>
          </cell>
          <cell r="V308">
            <v>2.0499999999999997E-2</v>
          </cell>
          <cell r="W308">
            <v>2.12E-2</v>
          </cell>
          <cell r="X308">
            <v>2.12E-2</v>
          </cell>
          <cell r="Y308">
            <v>2.12E-2</v>
          </cell>
          <cell r="Z308">
            <v>2.12E-2</v>
          </cell>
          <cell r="AA308">
            <v>2.12E-2</v>
          </cell>
          <cell r="AB308">
            <v>2.1299999999999999E-2</v>
          </cell>
          <cell r="AC308">
            <v>2.1299999999999999E-2</v>
          </cell>
          <cell r="AD308">
            <v>2.1299999999999999E-2</v>
          </cell>
          <cell r="AE308">
            <v>2.1299999999999999E-2</v>
          </cell>
          <cell r="AF308">
            <v>2.1299999999999999E-2</v>
          </cell>
          <cell r="AG308">
            <v>2.1480000000000003E-2</v>
          </cell>
          <cell r="AH308">
            <v>2.1480000000000003E-2</v>
          </cell>
          <cell r="AI308">
            <v>2.1480000000000003E-2</v>
          </cell>
          <cell r="AJ308">
            <v>2.1480000000000003E-2</v>
          </cell>
          <cell r="AK308">
            <v>2.1480000000000003E-2</v>
          </cell>
          <cell r="AL308">
            <v>2.1480000000000003E-2</v>
          </cell>
          <cell r="AM308">
            <v>2.1480000000000003E-2</v>
          </cell>
          <cell r="AN308">
            <v>2.1480000000000003E-2</v>
          </cell>
          <cell r="AO308">
            <v>2.1480000000000003E-2</v>
          </cell>
          <cell r="AP308">
            <v>2.1480000000000003E-2</v>
          </cell>
          <cell r="AQ308">
            <v>2.1480000000000003E-2</v>
          </cell>
          <cell r="AR308">
            <v>2.1480000000000003E-2</v>
          </cell>
          <cell r="AS308">
            <v>2.1480000000000003E-2</v>
          </cell>
          <cell r="AT308">
            <v>2.1480000000000003E-2</v>
          </cell>
          <cell r="AU308">
            <v>2.1480000000000003E-2</v>
          </cell>
          <cell r="AV308">
            <v>2.1480000000000003E-2</v>
          </cell>
          <cell r="AW308">
            <v>2.1480000000000003E-2</v>
          </cell>
          <cell r="AX308">
            <v>2.1480000000000003E-2</v>
          </cell>
          <cell r="AY308">
            <v>2.1480000000000003E-2</v>
          </cell>
          <cell r="AZ308">
            <v>2.1480000000000003E-2</v>
          </cell>
          <cell r="BA308">
            <v>2.1480000000000003E-2</v>
          </cell>
          <cell r="BB308">
            <v>2.1480000000000003E-2</v>
          </cell>
          <cell r="BC308">
            <v>2.1480000000000003E-2</v>
          </cell>
          <cell r="BD308">
            <v>2.1480000000000003E-2</v>
          </cell>
          <cell r="BE308">
            <v>2.1480000000000003E-2</v>
          </cell>
          <cell r="BF308">
            <v>2.1480000000000003E-2</v>
          </cell>
          <cell r="BG308">
            <v>2.1480000000000003E-2</v>
          </cell>
          <cell r="BH308">
            <v>2.1480000000000003E-2</v>
          </cell>
          <cell r="BI308">
            <v>2.1480000000000003E-2</v>
          </cell>
          <cell r="BJ308">
            <v>2.1480000000000003E-2</v>
          </cell>
          <cell r="BK308">
            <v>2.1480000000000003E-2</v>
          </cell>
          <cell r="BL308">
            <v>2.1480000000000003E-2</v>
          </cell>
          <cell r="BM308">
            <v>2.1480000000000003E-2</v>
          </cell>
          <cell r="BN308">
            <v>2.1480000000000003E-2</v>
          </cell>
          <cell r="BO308">
            <v>2.1480000000000003E-2</v>
          </cell>
          <cell r="BP308">
            <v>2.1480000000000003E-2</v>
          </cell>
          <cell r="BQ308">
            <v>2.1480000000000003E-2</v>
          </cell>
          <cell r="BR308">
            <v>2.1480000000000003E-2</v>
          </cell>
          <cell r="BS308">
            <v>2.1480000000000003E-2</v>
          </cell>
          <cell r="BT308">
            <v>2.1480000000000003E-2</v>
          </cell>
          <cell r="BU308">
            <v>2.1480000000000003E-2</v>
          </cell>
          <cell r="BV308">
            <v>2.1480000000000003E-2</v>
          </cell>
          <cell r="BW308">
            <v>2.1480000000000003E-2</v>
          </cell>
          <cell r="BX308">
            <v>2.1480000000000003E-2</v>
          </cell>
          <cell r="BY308">
            <v>2.1480000000000003E-2</v>
          </cell>
          <cell r="BZ308">
            <v>2.1480000000000003E-2</v>
          </cell>
          <cell r="CA308">
            <v>2.1480000000000003E-2</v>
          </cell>
          <cell r="CB308">
            <v>2.1480000000000003E-2</v>
          </cell>
          <cell r="CC308">
            <v>2.1480000000000003E-2</v>
          </cell>
          <cell r="CD308">
            <v>2.1480000000000003E-2</v>
          </cell>
          <cell r="CE308">
            <v>2.1480000000000003E-2</v>
          </cell>
          <cell r="CF308">
            <v>2.1480000000000003E-2</v>
          </cell>
          <cell r="CG308">
            <v>2.1480000000000003E-2</v>
          </cell>
          <cell r="CH308">
            <v>2.1480000000000003E-2</v>
          </cell>
          <cell r="CI308">
            <v>2.1480000000000003E-2</v>
          </cell>
          <cell r="CJ308">
            <v>2.1480000000000003E-2</v>
          </cell>
          <cell r="CK308">
            <v>2.1480000000000003E-2</v>
          </cell>
          <cell r="CL308">
            <v>2.1480000000000003E-2</v>
          </cell>
          <cell r="CM308">
            <v>2.1480000000000003E-2</v>
          </cell>
          <cell r="CN308">
            <v>2.1480000000000003E-2</v>
          </cell>
          <cell r="CO308">
            <v>2.1480000000000003E-2</v>
          </cell>
          <cell r="CP308">
            <v>2.1480000000000003E-2</v>
          </cell>
          <cell r="CQ308">
            <v>2.1480000000000003E-2</v>
          </cell>
          <cell r="CR308">
            <v>2.1480000000000003E-2</v>
          </cell>
          <cell r="CS308">
            <v>2.1480000000000003E-2</v>
          </cell>
          <cell r="CT308">
            <v>2.1480000000000003E-2</v>
          </cell>
          <cell r="CU308">
            <v>2.1480000000000003E-2</v>
          </cell>
          <cell r="CV308">
            <v>2.1480000000000003E-2</v>
          </cell>
          <cell r="CW308">
            <v>2.1480000000000003E-2</v>
          </cell>
          <cell r="CX308">
            <v>2.1480000000000003E-2</v>
          </cell>
          <cell r="CY308">
            <v>2.1480000000000003E-2</v>
          </cell>
          <cell r="CZ308">
            <v>2.1480000000000003E-2</v>
          </cell>
        </row>
        <row r="309">
          <cell r="A309" t="str">
            <v>Finland</v>
          </cell>
          <cell r="B309" t="str">
            <v>Norway</v>
          </cell>
          <cell r="C309" t="str">
            <v>NK</v>
          </cell>
          <cell r="D309">
            <v>8.9549999999999994E-3</v>
          </cell>
          <cell r="E309">
            <v>9.0200000000000002E-3</v>
          </cell>
          <cell r="F309">
            <v>9.58E-3</v>
          </cell>
          <cell r="G309">
            <v>1.0800000000000001E-2</v>
          </cell>
          <cell r="H309">
            <v>1.2230000000000001E-2</v>
          </cell>
          <cell r="I309">
            <v>1.3680000000000001E-2</v>
          </cell>
          <cell r="J309">
            <v>1.5049999999999999E-2</v>
          </cell>
          <cell r="K309">
            <v>1.6299999999999999E-2</v>
          </cell>
          <cell r="L309">
            <v>1.7399999999999999E-2</v>
          </cell>
          <cell r="M309">
            <v>1.83E-2</v>
          </cell>
          <cell r="N309">
            <v>1.83E-2</v>
          </cell>
          <cell r="O309">
            <v>1.9550000000000001E-2</v>
          </cell>
          <cell r="P309">
            <v>1.9550000000000001E-2</v>
          </cell>
          <cell r="Q309">
            <v>1.9550000000000001E-2</v>
          </cell>
          <cell r="R309">
            <v>2.0499999999999997E-2</v>
          </cell>
          <cell r="S309">
            <v>2.0499999999999997E-2</v>
          </cell>
          <cell r="T309">
            <v>2.0499999999999997E-2</v>
          </cell>
          <cell r="U309">
            <v>2.0499999999999997E-2</v>
          </cell>
          <cell r="V309">
            <v>2.0499999999999997E-2</v>
          </cell>
          <cell r="W309">
            <v>2.12E-2</v>
          </cell>
          <cell r="X309">
            <v>2.12E-2</v>
          </cell>
          <cell r="Y309">
            <v>2.12E-2</v>
          </cell>
          <cell r="Z309">
            <v>2.12E-2</v>
          </cell>
          <cell r="AA309">
            <v>2.12E-2</v>
          </cell>
          <cell r="AB309">
            <v>2.1299999999999999E-2</v>
          </cell>
          <cell r="AC309">
            <v>2.1299999999999999E-2</v>
          </cell>
          <cell r="AD309">
            <v>2.1299999999999999E-2</v>
          </cell>
          <cell r="AE309">
            <v>2.1299999999999999E-2</v>
          </cell>
          <cell r="AF309">
            <v>2.1299999999999999E-2</v>
          </cell>
          <cell r="AG309">
            <v>2.1480000000000003E-2</v>
          </cell>
          <cell r="AH309">
            <v>2.1480000000000003E-2</v>
          </cell>
          <cell r="AI309">
            <v>2.1480000000000003E-2</v>
          </cell>
          <cell r="AJ309">
            <v>2.1480000000000003E-2</v>
          </cell>
          <cell r="AK309">
            <v>2.1480000000000003E-2</v>
          </cell>
          <cell r="AL309">
            <v>2.1480000000000003E-2</v>
          </cell>
          <cell r="AM309">
            <v>2.1480000000000003E-2</v>
          </cell>
          <cell r="AN309">
            <v>2.1480000000000003E-2</v>
          </cell>
          <cell r="AO309">
            <v>2.1480000000000003E-2</v>
          </cell>
          <cell r="AP309">
            <v>2.1480000000000003E-2</v>
          </cell>
          <cell r="AQ309">
            <v>2.1480000000000003E-2</v>
          </cell>
          <cell r="AR309">
            <v>2.1480000000000003E-2</v>
          </cell>
          <cell r="AS309">
            <v>2.1480000000000003E-2</v>
          </cell>
          <cell r="AT309">
            <v>2.1480000000000003E-2</v>
          </cell>
          <cell r="AU309">
            <v>2.1480000000000003E-2</v>
          </cell>
          <cell r="AV309">
            <v>2.1480000000000003E-2</v>
          </cell>
          <cell r="AW309">
            <v>2.1480000000000003E-2</v>
          </cell>
          <cell r="AX309">
            <v>2.1480000000000003E-2</v>
          </cell>
          <cell r="AY309">
            <v>2.1480000000000003E-2</v>
          </cell>
          <cell r="AZ309">
            <v>2.1480000000000003E-2</v>
          </cell>
          <cell r="BA309">
            <v>2.1480000000000003E-2</v>
          </cell>
          <cell r="BB309">
            <v>2.1480000000000003E-2</v>
          </cell>
          <cell r="BC309">
            <v>2.1480000000000003E-2</v>
          </cell>
          <cell r="BD309">
            <v>2.1480000000000003E-2</v>
          </cell>
          <cell r="BE309">
            <v>2.1480000000000003E-2</v>
          </cell>
          <cell r="BF309">
            <v>2.1480000000000003E-2</v>
          </cell>
          <cell r="BG309">
            <v>2.1480000000000003E-2</v>
          </cell>
          <cell r="BH309">
            <v>2.1480000000000003E-2</v>
          </cell>
          <cell r="BI309">
            <v>2.1480000000000003E-2</v>
          </cell>
          <cell r="BJ309">
            <v>2.1480000000000003E-2</v>
          </cell>
          <cell r="BK309">
            <v>2.1480000000000003E-2</v>
          </cell>
          <cell r="BL309">
            <v>2.1480000000000003E-2</v>
          </cell>
          <cell r="BM309">
            <v>2.1480000000000003E-2</v>
          </cell>
          <cell r="BN309">
            <v>2.1480000000000003E-2</v>
          </cell>
          <cell r="BO309">
            <v>2.1480000000000003E-2</v>
          </cell>
          <cell r="BP309">
            <v>2.1480000000000003E-2</v>
          </cell>
          <cell r="BQ309">
            <v>2.1480000000000003E-2</v>
          </cell>
          <cell r="BR309">
            <v>2.1480000000000003E-2</v>
          </cell>
          <cell r="BS309">
            <v>2.1480000000000003E-2</v>
          </cell>
          <cell r="BT309">
            <v>2.1480000000000003E-2</v>
          </cell>
          <cell r="BU309">
            <v>2.1480000000000003E-2</v>
          </cell>
          <cell r="BV309">
            <v>2.1480000000000003E-2</v>
          </cell>
          <cell r="BW309">
            <v>2.1480000000000003E-2</v>
          </cell>
          <cell r="BX309">
            <v>2.1480000000000003E-2</v>
          </cell>
          <cell r="BY309">
            <v>2.1480000000000003E-2</v>
          </cell>
          <cell r="BZ309">
            <v>2.1480000000000003E-2</v>
          </cell>
          <cell r="CA309">
            <v>2.1480000000000003E-2</v>
          </cell>
          <cell r="CB309">
            <v>2.1480000000000003E-2</v>
          </cell>
          <cell r="CC309">
            <v>2.1480000000000003E-2</v>
          </cell>
          <cell r="CD309">
            <v>2.1480000000000003E-2</v>
          </cell>
          <cell r="CE309">
            <v>2.1480000000000003E-2</v>
          </cell>
          <cell r="CF309">
            <v>2.1480000000000003E-2</v>
          </cell>
          <cell r="CG309">
            <v>2.1480000000000003E-2</v>
          </cell>
          <cell r="CH309">
            <v>2.1480000000000003E-2</v>
          </cell>
          <cell r="CI309">
            <v>2.1480000000000003E-2</v>
          </cell>
          <cell r="CJ309">
            <v>2.1480000000000003E-2</v>
          </cell>
          <cell r="CK309">
            <v>2.1480000000000003E-2</v>
          </cell>
          <cell r="CL309">
            <v>2.1480000000000003E-2</v>
          </cell>
          <cell r="CM309">
            <v>2.1480000000000003E-2</v>
          </cell>
          <cell r="CN309">
            <v>2.1480000000000003E-2</v>
          </cell>
          <cell r="CO309">
            <v>2.1480000000000003E-2</v>
          </cell>
          <cell r="CP309">
            <v>2.1480000000000003E-2</v>
          </cell>
          <cell r="CQ309">
            <v>2.1480000000000003E-2</v>
          </cell>
          <cell r="CR309">
            <v>2.1480000000000003E-2</v>
          </cell>
          <cell r="CS309">
            <v>2.1480000000000003E-2</v>
          </cell>
          <cell r="CT309">
            <v>2.1480000000000003E-2</v>
          </cell>
          <cell r="CU309">
            <v>2.1480000000000003E-2</v>
          </cell>
          <cell r="CV309">
            <v>2.1480000000000003E-2</v>
          </cell>
          <cell r="CW309">
            <v>2.1480000000000003E-2</v>
          </cell>
          <cell r="CX309">
            <v>2.1480000000000003E-2</v>
          </cell>
          <cell r="CY309">
            <v>2.1480000000000003E-2</v>
          </cell>
          <cell r="CZ309">
            <v>2.1480000000000003E-2</v>
          </cell>
        </row>
        <row r="310">
          <cell r="A310" t="str">
            <v>France</v>
          </cell>
          <cell r="B310" t="str">
            <v>Yes</v>
          </cell>
          <cell r="C310" t="str">
            <v>FR</v>
          </cell>
          <cell r="D310">
            <v>-6.6E-4</v>
          </cell>
          <cell r="E310">
            <v>-5.6300000000000002E-4</v>
          </cell>
          <cell r="F310">
            <v>1.45E-4</v>
          </cell>
          <cell r="G310">
            <v>1.34E-3</v>
          </cell>
          <cell r="H310">
            <v>2.7069999999999998E-3</v>
          </cell>
          <cell r="I310">
            <v>4.071E-3</v>
          </cell>
          <cell r="J310">
            <v>5.4279999999999997E-3</v>
          </cell>
          <cell r="K310">
            <v>6.7469999999999995E-3</v>
          </cell>
          <cell r="L310">
            <v>7.979E-3</v>
          </cell>
          <cell r="M310">
            <v>9.0500000000000008E-3</v>
          </cell>
          <cell r="N310">
            <v>9.0500000000000008E-3</v>
          </cell>
          <cell r="O310">
            <v>1.0882000000000001E-2</v>
          </cell>
          <cell r="P310">
            <v>1.0882000000000001E-2</v>
          </cell>
          <cell r="Q310">
            <v>1.0882000000000001E-2</v>
          </cell>
          <cell r="R310">
            <v>1.2822999999999999E-2</v>
          </cell>
          <cell r="S310">
            <v>1.2822999999999999E-2</v>
          </cell>
          <cell r="T310">
            <v>1.2822999999999999E-2</v>
          </cell>
          <cell r="U310">
            <v>1.2822999999999999E-2</v>
          </cell>
          <cell r="V310">
            <v>1.2822999999999999E-2</v>
          </cell>
          <cell r="W310">
            <v>1.4384999999999998E-2</v>
          </cell>
          <cell r="X310">
            <v>1.4384999999999998E-2</v>
          </cell>
          <cell r="Y310">
            <v>1.4384999999999998E-2</v>
          </cell>
          <cell r="Z310">
            <v>1.4384999999999998E-2</v>
          </cell>
          <cell r="AA310">
            <v>1.4384999999999998E-2</v>
          </cell>
          <cell r="AB310">
            <v>1.4384999999999998E-2</v>
          </cell>
          <cell r="AC310">
            <v>1.4384999999999998E-2</v>
          </cell>
          <cell r="AD310">
            <v>1.4384999999999998E-2</v>
          </cell>
          <cell r="AE310">
            <v>1.4384999999999998E-2</v>
          </cell>
          <cell r="AF310">
            <v>1.4384999999999998E-2</v>
          </cell>
          <cell r="AG310">
            <v>1.4655E-2</v>
          </cell>
          <cell r="AH310">
            <v>1.4655E-2</v>
          </cell>
          <cell r="AI310">
            <v>1.4655E-2</v>
          </cell>
          <cell r="AJ310">
            <v>1.4655E-2</v>
          </cell>
          <cell r="AK310">
            <v>1.4655E-2</v>
          </cell>
          <cell r="AL310">
            <v>1.4655E-2</v>
          </cell>
          <cell r="AM310">
            <v>1.4655E-2</v>
          </cell>
          <cell r="AN310">
            <v>1.4655E-2</v>
          </cell>
          <cell r="AO310">
            <v>1.4655E-2</v>
          </cell>
          <cell r="AP310">
            <v>1.4655E-2</v>
          </cell>
          <cell r="AQ310">
            <v>1.4655E-2</v>
          </cell>
          <cell r="AR310">
            <v>1.4655E-2</v>
          </cell>
          <cell r="AS310">
            <v>1.4655E-2</v>
          </cell>
          <cell r="AT310">
            <v>1.4655E-2</v>
          </cell>
          <cell r="AU310">
            <v>1.4655E-2</v>
          </cell>
          <cell r="AV310">
            <v>1.4655E-2</v>
          </cell>
          <cell r="AW310">
            <v>1.4655E-2</v>
          </cell>
          <cell r="AX310">
            <v>1.4655E-2</v>
          </cell>
          <cell r="AY310">
            <v>1.4655E-2</v>
          </cell>
          <cell r="AZ310">
            <v>1.4655E-2</v>
          </cell>
          <cell r="BA310">
            <v>1.4655E-2</v>
          </cell>
          <cell r="BB310">
            <v>1.4655E-2</v>
          </cell>
          <cell r="BC310">
            <v>1.4655E-2</v>
          </cell>
          <cell r="BD310">
            <v>1.4655E-2</v>
          </cell>
          <cell r="BE310">
            <v>1.4655E-2</v>
          </cell>
          <cell r="BF310">
            <v>1.4655E-2</v>
          </cell>
          <cell r="BG310">
            <v>1.4655E-2</v>
          </cell>
          <cell r="BH310">
            <v>1.4655E-2</v>
          </cell>
          <cell r="BI310">
            <v>1.4655E-2</v>
          </cell>
          <cell r="BJ310">
            <v>1.4655E-2</v>
          </cell>
          <cell r="BK310">
            <v>1.4655E-2</v>
          </cell>
          <cell r="BL310">
            <v>1.4655E-2</v>
          </cell>
          <cell r="BM310">
            <v>1.4655E-2</v>
          </cell>
          <cell r="BN310">
            <v>1.4655E-2</v>
          </cell>
          <cell r="BO310">
            <v>1.4655E-2</v>
          </cell>
          <cell r="BP310">
            <v>1.4655E-2</v>
          </cell>
          <cell r="BQ310">
            <v>1.4655E-2</v>
          </cell>
          <cell r="BR310">
            <v>1.4655E-2</v>
          </cell>
          <cell r="BS310">
            <v>1.4655E-2</v>
          </cell>
          <cell r="BT310">
            <v>1.4655E-2</v>
          </cell>
          <cell r="BU310">
            <v>1.4655E-2</v>
          </cell>
          <cell r="BV310">
            <v>1.4655E-2</v>
          </cell>
          <cell r="BW310">
            <v>1.4655E-2</v>
          </cell>
          <cell r="BX310">
            <v>1.4655E-2</v>
          </cell>
          <cell r="BY310">
            <v>1.4655E-2</v>
          </cell>
          <cell r="BZ310">
            <v>1.4655E-2</v>
          </cell>
          <cell r="CA310">
            <v>1.4655E-2</v>
          </cell>
          <cell r="CB310">
            <v>1.4655E-2</v>
          </cell>
          <cell r="CC310">
            <v>1.4655E-2</v>
          </cell>
          <cell r="CD310">
            <v>1.4655E-2</v>
          </cell>
          <cell r="CE310">
            <v>1.4655E-2</v>
          </cell>
          <cell r="CF310">
            <v>1.4655E-2</v>
          </cell>
          <cell r="CG310">
            <v>1.4655E-2</v>
          </cell>
          <cell r="CH310">
            <v>1.4655E-2</v>
          </cell>
          <cell r="CI310">
            <v>1.4655E-2</v>
          </cell>
          <cell r="CJ310">
            <v>1.4655E-2</v>
          </cell>
          <cell r="CK310">
            <v>1.4655E-2</v>
          </cell>
          <cell r="CL310">
            <v>1.4655E-2</v>
          </cell>
          <cell r="CM310">
            <v>1.4655E-2</v>
          </cell>
          <cell r="CN310">
            <v>1.4655E-2</v>
          </cell>
          <cell r="CO310">
            <v>1.4655E-2</v>
          </cell>
          <cell r="CP310">
            <v>1.4655E-2</v>
          </cell>
          <cell r="CQ310">
            <v>1.4655E-2</v>
          </cell>
          <cell r="CR310">
            <v>1.4655E-2</v>
          </cell>
          <cell r="CS310">
            <v>1.4655E-2</v>
          </cell>
          <cell r="CT310">
            <v>1.4655E-2</v>
          </cell>
          <cell r="CU310">
            <v>1.4655E-2</v>
          </cell>
          <cell r="CV310">
            <v>1.4655E-2</v>
          </cell>
          <cell r="CW310">
            <v>1.4655E-2</v>
          </cell>
          <cell r="CX310">
            <v>1.4655E-2</v>
          </cell>
          <cell r="CY310">
            <v>1.4655E-2</v>
          </cell>
          <cell r="CZ310">
            <v>1.4655E-2</v>
          </cell>
        </row>
        <row r="311">
          <cell r="A311" t="str">
            <v>Germany</v>
          </cell>
          <cell r="B311" t="str">
            <v>Yes</v>
          </cell>
          <cell r="C311" t="str">
            <v>DM</v>
          </cell>
          <cell r="D311">
            <v>-6.6E-4</v>
          </cell>
          <cell r="E311">
            <v>-5.6300000000000002E-4</v>
          </cell>
          <cell r="F311">
            <v>1.45E-4</v>
          </cell>
          <cell r="G311">
            <v>1.34E-3</v>
          </cell>
          <cell r="H311">
            <v>2.7069999999999998E-3</v>
          </cell>
          <cell r="I311">
            <v>4.071E-3</v>
          </cell>
          <cell r="J311">
            <v>5.4279999999999997E-3</v>
          </cell>
          <cell r="K311">
            <v>6.7469999999999995E-3</v>
          </cell>
          <cell r="L311">
            <v>7.979E-3</v>
          </cell>
          <cell r="M311">
            <v>9.0500000000000008E-3</v>
          </cell>
          <cell r="N311">
            <v>9.0500000000000008E-3</v>
          </cell>
          <cell r="O311">
            <v>1.0882000000000001E-2</v>
          </cell>
          <cell r="P311">
            <v>1.0882000000000001E-2</v>
          </cell>
          <cell r="Q311">
            <v>1.0882000000000001E-2</v>
          </cell>
          <cell r="R311">
            <v>1.2822999999999999E-2</v>
          </cell>
          <cell r="S311">
            <v>1.2822999999999999E-2</v>
          </cell>
          <cell r="T311">
            <v>1.2822999999999999E-2</v>
          </cell>
          <cell r="U311">
            <v>1.2822999999999999E-2</v>
          </cell>
          <cell r="V311">
            <v>1.2822999999999999E-2</v>
          </cell>
          <cell r="W311">
            <v>1.4384999999999998E-2</v>
          </cell>
          <cell r="X311">
            <v>1.4384999999999998E-2</v>
          </cell>
          <cell r="Y311">
            <v>1.4384999999999998E-2</v>
          </cell>
          <cell r="Z311">
            <v>1.4384999999999998E-2</v>
          </cell>
          <cell r="AA311">
            <v>1.4384999999999998E-2</v>
          </cell>
          <cell r="AB311">
            <v>1.4384999999999998E-2</v>
          </cell>
          <cell r="AC311">
            <v>1.4384999999999998E-2</v>
          </cell>
          <cell r="AD311">
            <v>1.4384999999999998E-2</v>
          </cell>
          <cell r="AE311">
            <v>1.4384999999999998E-2</v>
          </cell>
          <cell r="AF311">
            <v>1.4384999999999998E-2</v>
          </cell>
          <cell r="AG311">
            <v>1.4655E-2</v>
          </cell>
          <cell r="AH311">
            <v>1.4655E-2</v>
          </cell>
          <cell r="AI311">
            <v>1.4655E-2</v>
          </cell>
          <cell r="AJ311">
            <v>1.4655E-2</v>
          </cell>
          <cell r="AK311">
            <v>1.4655E-2</v>
          </cell>
          <cell r="AL311">
            <v>1.4655E-2</v>
          </cell>
          <cell r="AM311">
            <v>1.4655E-2</v>
          </cell>
          <cell r="AN311">
            <v>1.4655E-2</v>
          </cell>
          <cell r="AO311">
            <v>1.4655E-2</v>
          </cell>
          <cell r="AP311">
            <v>1.4655E-2</v>
          </cell>
          <cell r="AQ311">
            <v>1.4655E-2</v>
          </cell>
          <cell r="AR311">
            <v>1.4655E-2</v>
          </cell>
          <cell r="AS311">
            <v>1.4655E-2</v>
          </cell>
          <cell r="AT311">
            <v>1.4655E-2</v>
          </cell>
          <cell r="AU311">
            <v>1.4655E-2</v>
          </cell>
          <cell r="AV311">
            <v>1.4655E-2</v>
          </cell>
          <cell r="AW311">
            <v>1.4655E-2</v>
          </cell>
          <cell r="AX311">
            <v>1.4655E-2</v>
          </cell>
          <cell r="AY311">
            <v>1.4655E-2</v>
          </cell>
          <cell r="AZ311">
            <v>1.4655E-2</v>
          </cell>
          <cell r="BA311">
            <v>1.4655E-2</v>
          </cell>
          <cell r="BB311">
            <v>1.4655E-2</v>
          </cell>
          <cell r="BC311">
            <v>1.4655E-2</v>
          </cell>
          <cell r="BD311">
            <v>1.4655E-2</v>
          </cell>
          <cell r="BE311">
            <v>1.4655E-2</v>
          </cell>
          <cell r="BF311">
            <v>1.4655E-2</v>
          </cell>
          <cell r="BG311">
            <v>1.4655E-2</v>
          </cell>
          <cell r="BH311">
            <v>1.4655E-2</v>
          </cell>
          <cell r="BI311">
            <v>1.4655E-2</v>
          </cell>
          <cell r="BJ311">
            <v>1.4655E-2</v>
          </cell>
          <cell r="BK311">
            <v>1.4655E-2</v>
          </cell>
          <cell r="BL311">
            <v>1.4655E-2</v>
          </cell>
          <cell r="BM311">
            <v>1.4655E-2</v>
          </cell>
          <cell r="BN311">
            <v>1.4655E-2</v>
          </cell>
          <cell r="BO311">
            <v>1.4655E-2</v>
          </cell>
          <cell r="BP311">
            <v>1.4655E-2</v>
          </cell>
          <cell r="BQ311">
            <v>1.4655E-2</v>
          </cell>
          <cell r="BR311">
            <v>1.4655E-2</v>
          </cell>
          <cell r="BS311">
            <v>1.4655E-2</v>
          </cell>
          <cell r="BT311">
            <v>1.4655E-2</v>
          </cell>
          <cell r="BU311">
            <v>1.4655E-2</v>
          </cell>
          <cell r="BV311">
            <v>1.4655E-2</v>
          </cell>
          <cell r="BW311">
            <v>1.4655E-2</v>
          </cell>
          <cell r="BX311">
            <v>1.4655E-2</v>
          </cell>
          <cell r="BY311">
            <v>1.4655E-2</v>
          </cell>
          <cell r="BZ311">
            <v>1.4655E-2</v>
          </cell>
          <cell r="CA311">
            <v>1.4655E-2</v>
          </cell>
          <cell r="CB311">
            <v>1.4655E-2</v>
          </cell>
          <cell r="CC311">
            <v>1.4655E-2</v>
          </cell>
          <cell r="CD311">
            <v>1.4655E-2</v>
          </cell>
          <cell r="CE311">
            <v>1.4655E-2</v>
          </cell>
          <cell r="CF311">
            <v>1.4655E-2</v>
          </cell>
          <cell r="CG311">
            <v>1.4655E-2</v>
          </cell>
          <cell r="CH311">
            <v>1.4655E-2</v>
          </cell>
          <cell r="CI311">
            <v>1.4655E-2</v>
          </cell>
          <cell r="CJ311">
            <v>1.4655E-2</v>
          </cell>
          <cell r="CK311">
            <v>1.4655E-2</v>
          </cell>
          <cell r="CL311">
            <v>1.4655E-2</v>
          </cell>
          <cell r="CM311">
            <v>1.4655E-2</v>
          </cell>
          <cell r="CN311">
            <v>1.4655E-2</v>
          </cell>
          <cell r="CO311">
            <v>1.4655E-2</v>
          </cell>
          <cell r="CP311">
            <v>1.4655E-2</v>
          </cell>
          <cell r="CQ311">
            <v>1.4655E-2</v>
          </cell>
          <cell r="CR311">
            <v>1.4655E-2</v>
          </cell>
          <cell r="CS311">
            <v>1.4655E-2</v>
          </cell>
          <cell r="CT311">
            <v>1.4655E-2</v>
          </cell>
          <cell r="CU311">
            <v>1.4655E-2</v>
          </cell>
          <cell r="CV311">
            <v>1.4655E-2</v>
          </cell>
          <cell r="CW311">
            <v>1.4655E-2</v>
          </cell>
          <cell r="CX311">
            <v>1.4655E-2</v>
          </cell>
          <cell r="CY311">
            <v>1.4655E-2</v>
          </cell>
          <cell r="CZ311">
            <v>1.4655E-2</v>
          </cell>
        </row>
        <row r="312">
          <cell r="A312" t="str">
            <v>Ghana</v>
          </cell>
          <cell r="B312" t="str">
            <v>NONE</v>
          </cell>
          <cell r="C312">
            <v>0.13</v>
          </cell>
          <cell r="D312">
            <v>0.13</v>
          </cell>
          <cell r="E312">
            <v>0.13</v>
          </cell>
          <cell r="F312">
            <v>0.13</v>
          </cell>
          <cell r="G312">
            <v>0.13</v>
          </cell>
          <cell r="H312">
            <v>0.13</v>
          </cell>
          <cell r="I312">
            <v>0.13</v>
          </cell>
          <cell r="J312">
            <v>0.13</v>
          </cell>
          <cell r="K312">
            <v>0.13</v>
          </cell>
          <cell r="L312">
            <v>0.13</v>
          </cell>
          <cell r="M312">
            <v>0.13</v>
          </cell>
          <cell r="N312">
            <v>0.13</v>
          </cell>
          <cell r="O312">
            <v>0.13</v>
          </cell>
          <cell r="P312">
            <v>0.13</v>
          </cell>
          <cell r="Q312">
            <v>0.13</v>
          </cell>
          <cell r="R312">
            <v>0.13</v>
          </cell>
          <cell r="S312">
            <v>0.13</v>
          </cell>
          <cell r="T312">
            <v>0.13</v>
          </cell>
          <cell r="U312">
            <v>0.13</v>
          </cell>
          <cell r="V312">
            <v>0.13</v>
          </cell>
          <cell r="W312">
            <v>0.13</v>
          </cell>
          <cell r="X312">
            <v>0.13</v>
          </cell>
          <cell r="Y312">
            <v>0.13</v>
          </cell>
          <cell r="Z312">
            <v>0.13</v>
          </cell>
          <cell r="AA312">
            <v>0.13</v>
          </cell>
          <cell r="AB312">
            <v>0.13</v>
          </cell>
          <cell r="AC312">
            <v>0.13</v>
          </cell>
          <cell r="AD312">
            <v>0.13</v>
          </cell>
          <cell r="AE312">
            <v>0.13</v>
          </cell>
          <cell r="AF312">
            <v>0.13</v>
          </cell>
          <cell r="AG312">
            <v>0.13</v>
          </cell>
          <cell r="AH312">
            <v>0.13</v>
          </cell>
          <cell r="AI312">
            <v>0.13</v>
          </cell>
          <cell r="AJ312">
            <v>0.13</v>
          </cell>
          <cell r="AK312">
            <v>0.13</v>
          </cell>
          <cell r="AL312">
            <v>0.13</v>
          </cell>
          <cell r="AM312">
            <v>0.13</v>
          </cell>
          <cell r="AN312">
            <v>0.13</v>
          </cell>
          <cell r="AO312">
            <v>0.13</v>
          </cell>
          <cell r="AP312">
            <v>0.13</v>
          </cell>
          <cell r="AQ312">
            <v>0.13</v>
          </cell>
          <cell r="AR312">
            <v>0.13</v>
          </cell>
          <cell r="AS312">
            <v>0.13</v>
          </cell>
          <cell r="AT312">
            <v>0.13</v>
          </cell>
          <cell r="AU312">
            <v>0.13</v>
          </cell>
          <cell r="AV312">
            <v>0.13</v>
          </cell>
          <cell r="AW312">
            <v>0.13</v>
          </cell>
          <cell r="AX312">
            <v>0.13</v>
          </cell>
          <cell r="AY312">
            <v>0.13</v>
          </cell>
          <cell r="AZ312">
            <v>0.13</v>
          </cell>
          <cell r="BA312">
            <v>0.13</v>
          </cell>
          <cell r="BB312">
            <v>0.13</v>
          </cell>
          <cell r="BC312">
            <v>0.13</v>
          </cell>
          <cell r="BD312">
            <v>0.13</v>
          </cell>
          <cell r="BE312">
            <v>0.13</v>
          </cell>
          <cell r="BF312">
            <v>0.13</v>
          </cell>
          <cell r="BG312">
            <v>0.13</v>
          </cell>
          <cell r="BH312">
            <v>0.13</v>
          </cell>
          <cell r="BI312">
            <v>0.13</v>
          </cell>
          <cell r="BJ312">
            <v>0.13</v>
          </cell>
          <cell r="BK312">
            <v>0.13</v>
          </cell>
          <cell r="BL312">
            <v>0.13</v>
          </cell>
          <cell r="BM312">
            <v>0.13</v>
          </cell>
          <cell r="BN312">
            <v>0.13</v>
          </cell>
          <cell r="BO312">
            <v>0.13</v>
          </cell>
          <cell r="BP312">
            <v>0.13</v>
          </cell>
          <cell r="BQ312">
            <v>0.13</v>
          </cell>
          <cell r="BR312">
            <v>0.13</v>
          </cell>
          <cell r="BS312">
            <v>0.13</v>
          </cell>
          <cell r="BT312">
            <v>0.13</v>
          </cell>
          <cell r="BU312">
            <v>0.13</v>
          </cell>
          <cell r="BV312">
            <v>0.13</v>
          </cell>
          <cell r="BW312">
            <v>0.13</v>
          </cell>
          <cell r="BX312">
            <v>0.13</v>
          </cell>
          <cell r="BY312">
            <v>0.13</v>
          </cell>
          <cell r="BZ312">
            <v>0.13</v>
          </cell>
          <cell r="CA312">
            <v>0.13</v>
          </cell>
          <cell r="CB312">
            <v>0.13</v>
          </cell>
          <cell r="CC312">
            <v>0.13</v>
          </cell>
          <cell r="CD312">
            <v>0.13</v>
          </cell>
          <cell r="CE312">
            <v>0.13</v>
          </cell>
          <cell r="CF312">
            <v>0.13</v>
          </cell>
          <cell r="CG312">
            <v>0.13</v>
          </cell>
          <cell r="CH312">
            <v>0.13</v>
          </cell>
          <cell r="CI312">
            <v>0.13</v>
          </cell>
          <cell r="CJ312">
            <v>0.13</v>
          </cell>
          <cell r="CK312">
            <v>0.13</v>
          </cell>
          <cell r="CL312">
            <v>0.13</v>
          </cell>
          <cell r="CM312">
            <v>0.13</v>
          </cell>
          <cell r="CN312">
            <v>0.13</v>
          </cell>
          <cell r="CO312">
            <v>0.13</v>
          </cell>
          <cell r="CP312">
            <v>0.13</v>
          </cell>
          <cell r="CQ312">
            <v>0.13</v>
          </cell>
          <cell r="CR312">
            <v>0.13</v>
          </cell>
          <cell r="CS312">
            <v>0.13</v>
          </cell>
          <cell r="CT312">
            <v>0.13</v>
          </cell>
          <cell r="CU312">
            <v>0.13</v>
          </cell>
          <cell r="CV312">
            <v>0.13</v>
          </cell>
          <cell r="CW312">
            <v>0.13</v>
          </cell>
          <cell r="CX312">
            <v>0.13</v>
          </cell>
          <cell r="CY312">
            <v>0.13</v>
          </cell>
          <cell r="CZ312">
            <v>0.13</v>
          </cell>
        </row>
        <row r="313">
          <cell r="A313" t="str">
            <v>Global</v>
          </cell>
          <cell r="B313" t="str">
            <v>NONE</v>
          </cell>
          <cell r="C313">
            <v>0.02</v>
          </cell>
          <cell r="D313">
            <v>0.02</v>
          </cell>
          <cell r="E313">
            <v>0.02</v>
          </cell>
          <cell r="F313">
            <v>0.02</v>
          </cell>
          <cell r="G313">
            <v>0.02</v>
          </cell>
          <cell r="H313">
            <v>0.02</v>
          </cell>
          <cell r="I313">
            <v>0.02</v>
          </cell>
          <cell r="J313">
            <v>0.02</v>
          </cell>
          <cell r="K313">
            <v>0.02</v>
          </cell>
          <cell r="L313">
            <v>0.02</v>
          </cell>
          <cell r="M313">
            <v>0.02</v>
          </cell>
          <cell r="N313">
            <v>0.02</v>
          </cell>
          <cell r="O313">
            <v>0.02</v>
          </cell>
          <cell r="P313">
            <v>0.02</v>
          </cell>
          <cell r="Q313">
            <v>0.02</v>
          </cell>
          <cell r="R313">
            <v>0.02</v>
          </cell>
          <cell r="S313">
            <v>0.02</v>
          </cell>
          <cell r="T313">
            <v>0.02</v>
          </cell>
          <cell r="U313">
            <v>0.02</v>
          </cell>
          <cell r="V313">
            <v>0.02</v>
          </cell>
          <cell r="W313">
            <v>0.02</v>
          </cell>
          <cell r="X313">
            <v>0.02</v>
          </cell>
          <cell r="Y313">
            <v>0.02</v>
          </cell>
          <cell r="Z313">
            <v>0.02</v>
          </cell>
          <cell r="AA313">
            <v>0.02</v>
          </cell>
          <cell r="AB313">
            <v>0.02</v>
          </cell>
          <cell r="AC313">
            <v>0.02</v>
          </cell>
          <cell r="AD313">
            <v>0.02</v>
          </cell>
          <cell r="AE313">
            <v>0.02</v>
          </cell>
          <cell r="AF313">
            <v>0.02</v>
          </cell>
          <cell r="AG313">
            <v>0.02</v>
          </cell>
          <cell r="AH313">
            <v>0.02</v>
          </cell>
          <cell r="AI313">
            <v>0.02</v>
          </cell>
          <cell r="AJ313">
            <v>0.02</v>
          </cell>
          <cell r="AK313">
            <v>0.02</v>
          </cell>
          <cell r="AL313">
            <v>0.02</v>
          </cell>
          <cell r="AM313">
            <v>0.02</v>
          </cell>
          <cell r="AN313">
            <v>0.02</v>
          </cell>
          <cell r="AO313">
            <v>0.02</v>
          </cell>
          <cell r="AP313">
            <v>0.02</v>
          </cell>
          <cell r="AQ313">
            <v>0.02</v>
          </cell>
          <cell r="AR313">
            <v>0.02</v>
          </cell>
          <cell r="AS313">
            <v>0.02</v>
          </cell>
          <cell r="AT313">
            <v>0.02</v>
          </cell>
          <cell r="AU313">
            <v>0.02</v>
          </cell>
          <cell r="AV313">
            <v>0.02</v>
          </cell>
          <cell r="AW313">
            <v>0.02</v>
          </cell>
          <cell r="AX313">
            <v>0.02</v>
          </cell>
          <cell r="AY313">
            <v>0.02</v>
          </cell>
          <cell r="AZ313">
            <v>0.02</v>
          </cell>
          <cell r="BA313">
            <v>0.02</v>
          </cell>
          <cell r="BB313">
            <v>0.02</v>
          </cell>
          <cell r="BC313">
            <v>0.02</v>
          </cell>
          <cell r="BD313">
            <v>0.02</v>
          </cell>
          <cell r="BE313">
            <v>0.02</v>
          </cell>
          <cell r="BF313">
            <v>0.02</v>
          </cell>
          <cell r="BG313">
            <v>0.02</v>
          </cell>
          <cell r="BH313">
            <v>0.02</v>
          </cell>
          <cell r="BI313">
            <v>0.02</v>
          </cell>
          <cell r="BJ313">
            <v>0.02</v>
          </cell>
          <cell r="BK313">
            <v>0.02</v>
          </cell>
          <cell r="BL313">
            <v>0.02</v>
          </cell>
          <cell r="BM313">
            <v>0.02</v>
          </cell>
          <cell r="BN313">
            <v>0.02</v>
          </cell>
          <cell r="BO313">
            <v>0.02</v>
          </cell>
          <cell r="BP313">
            <v>0.02</v>
          </cell>
          <cell r="BQ313">
            <v>0.02</v>
          </cell>
          <cell r="BR313">
            <v>0.02</v>
          </cell>
          <cell r="BS313">
            <v>0.02</v>
          </cell>
          <cell r="BT313">
            <v>0.02</v>
          </cell>
          <cell r="BU313">
            <v>0.02</v>
          </cell>
          <cell r="BV313">
            <v>0.02</v>
          </cell>
          <cell r="BW313">
            <v>0.02</v>
          </cell>
          <cell r="BX313">
            <v>0.02</v>
          </cell>
          <cell r="BY313">
            <v>0.02</v>
          </cell>
          <cell r="BZ313">
            <v>0.02</v>
          </cell>
          <cell r="CA313">
            <v>0.02</v>
          </cell>
          <cell r="CB313">
            <v>0.02</v>
          </cell>
          <cell r="CC313">
            <v>0.02</v>
          </cell>
          <cell r="CD313">
            <v>0.02</v>
          </cell>
          <cell r="CE313">
            <v>0.02</v>
          </cell>
          <cell r="CF313">
            <v>0.02</v>
          </cell>
          <cell r="CG313">
            <v>0.02</v>
          </cell>
          <cell r="CH313">
            <v>0.02</v>
          </cell>
          <cell r="CI313">
            <v>0.02</v>
          </cell>
          <cell r="CJ313">
            <v>0.02</v>
          </cell>
          <cell r="CK313">
            <v>0.02</v>
          </cell>
          <cell r="CL313">
            <v>0.02</v>
          </cell>
          <cell r="CM313">
            <v>0.02</v>
          </cell>
          <cell r="CN313">
            <v>0.02</v>
          </cell>
          <cell r="CO313">
            <v>0.02</v>
          </cell>
          <cell r="CP313">
            <v>0.02</v>
          </cell>
          <cell r="CQ313">
            <v>0.02</v>
          </cell>
          <cell r="CR313">
            <v>0.02</v>
          </cell>
          <cell r="CS313">
            <v>0.02</v>
          </cell>
          <cell r="CT313">
            <v>0.02</v>
          </cell>
          <cell r="CU313">
            <v>0.02</v>
          </cell>
          <cell r="CV313">
            <v>0.02</v>
          </cell>
          <cell r="CW313">
            <v>0.02</v>
          </cell>
          <cell r="CX313">
            <v>0.02</v>
          </cell>
          <cell r="CY313">
            <v>0.02</v>
          </cell>
          <cell r="CZ313">
            <v>0.02</v>
          </cell>
        </row>
        <row r="314">
          <cell r="A314" t="str">
            <v>Greece</v>
          </cell>
          <cell r="B314" t="str">
            <v>Yes</v>
          </cell>
          <cell r="C314" t="str">
            <v>GD</v>
          </cell>
          <cell r="D314">
            <v>-6.6E-4</v>
          </cell>
          <cell r="E314">
            <v>-5.6300000000000002E-4</v>
          </cell>
          <cell r="F314">
            <v>1.45E-4</v>
          </cell>
          <cell r="G314">
            <v>1.34E-3</v>
          </cell>
          <cell r="H314">
            <v>2.7069999999999998E-3</v>
          </cell>
          <cell r="I314">
            <v>2.7069999999999998E-3</v>
          </cell>
          <cell r="J314">
            <v>5.4279999999999997E-3</v>
          </cell>
          <cell r="K314">
            <v>6.7469999999999995E-3</v>
          </cell>
          <cell r="L314">
            <v>7.979E-3</v>
          </cell>
          <cell r="M314">
            <v>9.0500000000000008E-3</v>
          </cell>
          <cell r="N314">
            <v>9.0500000000000008E-3</v>
          </cell>
          <cell r="O314">
            <v>9.0500000000000008E-3</v>
          </cell>
          <cell r="P314">
            <v>9.0500000000000008E-3</v>
          </cell>
          <cell r="Q314">
            <v>9.0500000000000008E-3</v>
          </cell>
          <cell r="R314">
            <v>1.2822999999999999E-2</v>
          </cell>
          <cell r="S314">
            <v>1.2822999999999999E-2</v>
          </cell>
          <cell r="T314">
            <v>1.2822999999999999E-2</v>
          </cell>
          <cell r="U314">
            <v>1.2822999999999999E-2</v>
          </cell>
          <cell r="V314">
            <v>1.2822999999999999E-2</v>
          </cell>
          <cell r="W314">
            <v>1.2822999999999999E-2</v>
          </cell>
          <cell r="X314">
            <v>1.2822999999999999E-2</v>
          </cell>
          <cell r="Y314">
            <v>1.2822999999999999E-2</v>
          </cell>
          <cell r="Z314">
            <v>1.2822999999999999E-2</v>
          </cell>
          <cell r="AA314">
            <v>1.2822999999999999E-2</v>
          </cell>
          <cell r="AB314">
            <v>1.2822999999999999E-2</v>
          </cell>
          <cell r="AC314">
            <v>1.2822999999999999E-2</v>
          </cell>
          <cell r="AD314">
            <v>1.2822999999999999E-2</v>
          </cell>
          <cell r="AE314">
            <v>1.2822999999999999E-2</v>
          </cell>
          <cell r="AF314">
            <v>1.2822999999999999E-2</v>
          </cell>
          <cell r="AG314">
            <v>1.2822999999999999E-2</v>
          </cell>
          <cell r="AH314">
            <v>1.2822999999999999E-2</v>
          </cell>
          <cell r="AI314">
            <v>1.2822999999999999E-2</v>
          </cell>
          <cell r="AJ314">
            <v>1.2822999999999999E-2</v>
          </cell>
          <cell r="AK314">
            <v>1.2822999999999999E-2</v>
          </cell>
          <cell r="AL314">
            <v>1.2822999999999999E-2</v>
          </cell>
          <cell r="AM314">
            <v>1.2822999999999999E-2</v>
          </cell>
          <cell r="AN314">
            <v>1.2822999999999999E-2</v>
          </cell>
          <cell r="AO314">
            <v>1.2822999999999999E-2</v>
          </cell>
          <cell r="AP314">
            <v>1.2822999999999999E-2</v>
          </cell>
          <cell r="AQ314">
            <v>1.2822999999999999E-2</v>
          </cell>
          <cell r="AR314">
            <v>1.2822999999999999E-2</v>
          </cell>
          <cell r="AS314">
            <v>1.2822999999999999E-2</v>
          </cell>
          <cell r="AT314">
            <v>1.2822999999999999E-2</v>
          </cell>
          <cell r="AU314">
            <v>1.2822999999999999E-2</v>
          </cell>
          <cell r="AV314">
            <v>1.2822999999999999E-2</v>
          </cell>
          <cell r="AW314">
            <v>1.2822999999999999E-2</v>
          </cell>
          <cell r="AX314">
            <v>1.2822999999999999E-2</v>
          </cell>
          <cell r="AY314">
            <v>1.2822999999999999E-2</v>
          </cell>
          <cell r="AZ314">
            <v>1.2822999999999999E-2</v>
          </cell>
          <cell r="BA314">
            <v>1.2822999999999999E-2</v>
          </cell>
          <cell r="BB314">
            <v>1.2822999999999999E-2</v>
          </cell>
          <cell r="BC314">
            <v>1.2822999999999999E-2</v>
          </cell>
          <cell r="BD314">
            <v>1.2822999999999999E-2</v>
          </cell>
          <cell r="BE314">
            <v>1.2822999999999999E-2</v>
          </cell>
          <cell r="BF314">
            <v>1.2822999999999999E-2</v>
          </cell>
          <cell r="BG314">
            <v>1.2822999999999999E-2</v>
          </cell>
          <cell r="BH314">
            <v>1.2822999999999999E-2</v>
          </cell>
          <cell r="BI314">
            <v>1.2822999999999999E-2</v>
          </cell>
          <cell r="BJ314">
            <v>1.2822999999999999E-2</v>
          </cell>
          <cell r="BK314">
            <v>1.2822999999999999E-2</v>
          </cell>
          <cell r="BL314">
            <v>1.2822999999999999E-2</v>
          </cell>
          <cell r="BM314">
            <v>1.2822999999999999E-2</v>
          </cell>
          <cell r="BN314">
            <v>1.2822999999999999E-2</v>
          </cell>
          <cell r="BO314">
            <v>1.2822999999999999E-2</v>
          </cell>
          <cell r="BP314">
            <v>1.2822999999999999E-2</v>
          </cell>
          <cell r="BQ314">
            <v>1.2822999999999999E-2</v>
          </cell>
          <cell r="BR314">
            <v>1.2822999999999999E-2</v>
          </cell>
          <cell r="BS314">
            <v>1.2822999999999999E-2</v>
          </cell>
          <cell r="BT314">
            <v>1.2822999999999999E-2</v>
          </cell>
          <cell r="BU314">
            <v>1.2822999999999999E-2</v>
          </cell>
          <cell r="BV314">
            <v>1.2822999999999999E-2</v>
          </cell>
          <cell r="BW314">
            <v>1.2822999999999999E-2</v>
          </cell>
          <cell r="BX314">
            <v>1.2822999999999999E-2</v>
          </cell>
          <cell r="BY314">
            <v>1.2822999999999999E-2</v>
          </cell>
          <cell r="BZ314">
            <v>1.2822999999999999E-2</v>
          </cell>
          <cell r="CA314">
            <v>1.2822999999999999E-2</v>
          </cell>
          <cell r="CB314">
            <v>1.2822999999999999E-2</v>
          </cell>
          <cell r="CC314">
            <v>1.2822999999999999E-2</v>
          </cell>
          <cell r="CD314">
            <v>1.2822999999999999E-2</v>
          </cell>
          <cell r="CE314">
            <v>1.2822999999999999E-2</v>
          </cell>
          <cell r="CF314">
            <v>1.2822999999999999E-2</v>
          </cell>
          <cell r="CG314">
            <v>1.2822999999999999E-2</v>
          </cell>
          <cell r="CH314">
            <v>1.2822999999999999E-2</v>
          </cell>
          <cell r="CI314">
            <v>1.2822999999999999E-2</v>
          </cell>
          <cell r="CJ314">
            <v>1.2822999999999999E-2</v>
          </cell>
          <cell r="CK314">
            <v>1.2822999999999999E-2</v>
          </cell>
          <cell r="CL314">
            <v>1.2822999999999999E-2</v>
          </cell>
          <cell r="CM314">
            <v>1.2822999999999999E-2</v>
          </cell>
          <cell r="CN314">
            <v>1.2822999999999999E-2</v>
          </cell>
          <cell r="CO314">
            <v>1.2822999999999999E-2</v>
          </cell>
          <cell r="CP314">
            <v>1.2822999999999999E-2</v>
          </cell>
          <cell r="CQ314">
            <v>1.2822999999999999E-2</v>
          </cell>
          <cell r="CR314">
            <v>1.2822999999999999E-2</v>
          </cell>
          <cell r="CS314">
            <v>1.2822999999999999E-2</v>
          </cell>
          <cell r="CT314">
            <v>1.2822999999999999E-2</v>
          </cell>
          <cell r="CU314">
            <v>1.2822999999999999E-2</v>
          </cell>
          <cell r="CV314">
            <v>1.2822999999999999E-2</v>
          </cell>
          <cell r="CW314">
            <v>1.2822999999999999E-2</v>
          </cell>
          <cell r="CX314">
            <v>1.2822999999999999E-2</v>
          </cell>
          <cell r="CY314">
            <v>1.2822999999999999E-2</v>
          </cell>
          <cell r="CZ314">
            <v>1.2822999999999999E-2</v>
          </cell>
        </row>
        <row r="315">
          <cell r="A315" t="str">
            <v>Guatemala</v>
          </cell>
          <cell r="B315" t="str">
            <v>United States</v>
          </cell>
          <cell r="C315" t="str">
            <v>US</v>
          </cell>
          <cell r="D315">
            <v>7.9950000000000004E-3</v>
          </cell>
          <cell r="E315">
            <v>1.0858000000000001E-2</v>
          </cell>
          <cell r="F315">
            <v>1.3262000000000001E-2</v>
          </cell>
          <cell r="G315">
            <v>1.5143E-2</v>
          </cell>
          <cell r="H315">
            <v>1.6635999999999998E-2</v>
          </cell>
          <cell r="I315">
            <v>1.7902999999999999E-2</v>
          </cell>
          <cell r="J315">
            <v>1.8983E-2</v>
          </cell>
          <cell r="K315">
            <v>1.9900000000000001E-2</v>
          </cell>
          <cell r="L315">
            <v>2.0697999999999998E-2</v>
          </cell>
          <cell r="M315">
            <v>2.1375000000000002E-2</v>
          </cell>
          <cell r="N315">
            <v>2.1375000000000002E-2</v>
          </cell>
          <cell r="O315">
            <v>2.1375000000000002E-2</v>
          </cell>
          <cell r="P315">
            <v>2.1375000000000002E-2</v>
          </cell>
          <cell r="Q315">
            <v>2.1375000000000002E-2</v>
          </cell>
          <cell r="R315">
            <v>2.3717000000000002E-2</v>
          </cell>
          <cell r="S315">
            <v>2.3717000000000002E-2</v>
          </cell>
          <cell r="T315">
            <v>2.3717000000000002E-2</v>
          </cell>
          <cell r="U315">
            <v>2.3717000000000002E-2</v>
          </cell>
          <cell r="V315">
            <v>2.3717000000000002E-2</v>
          </cell>
          <cell r="W315">
            <v>2.4874E-2</v>
          </cell>
          <cell r="X315">
            <v>2.4874E-2</v>
          </cell>
          <cell r="Y315">
            <v>2.4874E-2</v>
          </cell>
          <cell r="Z315">
            <v>2.4874E-2</v>
          </cell>
          <cell r="AA315">
            <v>2.4874E-2</v>
          </cell>
          <cell r="AB315">
            <v>2.5424000000000002E-2</v>
          </cell>
          <cell r="AC315">
            <v>2.5424000000000002E-2</v>
          </cell>
          <cell r="AD315">
            <v>2.5424000000000002E-2</v>
          </cell>
          <cell r="AE315">
            <v>2.5424000000000002E-2</v>
          </cell>
          <cell r="AF315">
            <v>2.5424000000000002E-2</v>
          </cell>
          <cell r="AG315">
            <v>2.5735000000000001E-2</v>
          </cell>
          <cell r="AH315">
            <v>2.5735000000000001E-2</v>
          </cell>
          <cell r="AI315">
            <v>2.5735000000000001E-2</v>
          </cell>
          <cell r="AJ315">
            <v>2.5735000000000001E-2</v>
          </cell>
          <cell r="AK315">
            <v>2.5735000000000001E-2</v>
          </cell>
          <cell r="AL315">
            <v>2.5735000000000001E-2</v>
          </cell>
          <cell r="AM315">
            <v>2.5735000000000001E-2</v>
          </cell>
          <cell r="AN315">
            <v>2.5735000000000001E-2</v>
          </cell>
          <cell r="AO315">
            <v>2.5735000000000001E-2</v>
          </cell>
          <cell r="AP315">
            <v>2.5735000000000001E-2</v>
          </cell>
          <cell r="AQ315">
            <v>2.5735000000000001E-2</v>
          </cell>
          <cell r="AR315">
            <v>2.5735000000000001E-2</v>
          </cell>
          <cell r="AS315">
            <v>2.5735000000000001E-2</v>
          </cell>
          <cell r="AT315">
            <v>2.5735000000000001E-2</v>
          </cell>
          <cell r="AU315">
            <v>2.5735000000000001E-2</v>
          </cell>
          <cell r="AV315">
            <v>2.5735000000000001E-2</v>
          </cell>
          <cell r="AW315">
            <v>2.5735000000000001E-2</v>
          </cell>
          <cell r="AX315">
            <v>2.5735000000000001E-2</v>
          </cell>
          <cell r="AY315">
            <v>2.5735000000000001E-2</v>
          </cell>
          <cell r="AZ315">
            <v>2.5735000000000001E-2</v>
          </cell>
          <cell r="BA315">
            <v>2.5735000000000001E-2</v>
          </cell>
          <cell r="BB315">
            <v>2.5735000000000001E-2</v>
          </cell>
          <cell r="BC315">
            <v>2.5735000000000001E-2</v>
          </cell>
          <cell r="BD315">
            <v>2.5735000000000001E-2</v>
          </cell>
          <cell r="BE315">
            <v>2.5735000000000001E-2</v>
          </cell>
          <cell r="BF315">
            <v>2.5735000000000001E-2</v>
          </cell>
          <cell r="BG315">
            <v>2.5735000000000001E-2</v>
          </cell>
          <cell r="BH315">
            <v>2.5735000000000001E-2</v>
          </cell>
          <cell r="BI315">
            <v>2.5735000000000001E-2</v>
          </cell>
          <cell r="BJ315">
            <v>2.5735000000000001E-2</v>
          </cell>
          <cell r="BK315">
            <v>2.5735000000000001E-2</v>
          </cell>
          <cell r="BL315">
            <v>2.5735000000000001E-2</v>
          </cell>
          <cell r="BM315">
            <v>2.5735000000000001E-2</v>
          </cell>
          <cell r="BN315">
            <v>2.5735000000000001E-2</v>
          </cell>
          <cell r="BO315">
            <v>2.5735000000000001E-2</v>
          </cell>
          <cell r="BP315">
            <v>2.5735000000000001E-2</v>
          </cell>
          <cell r="BQ315">
            <v>2.5735000000000001E-2</v>
          </cell>
          <cell r="BR315">
            <v>2.5735000000000001E-2</v>
          </cell>
          <cell r="BS315">
            <v>2.5735000000000001E-2</v>
          </cell>
          <cell r="BT315">
            <v>2.5735000000000001E-2</v>
          </cell>
          <cell r="BU315">
            <v>2.5735000000000001E-2</v>
          </cell>
          <cell r="BV315">
            <v>2.5735000000000001E-2</v>
          </cell>
          <cell r="BW315">
            <v>2.5735000000000001E-2</v>
          </cell>
          <cell r="BX315">
            <v>2.5735000000000001E-2</v>
          </cell>
          <cell r="BY315">
            <v>2.5735000000000001E-2</v>
          </cell>
          <cell r="BZ315">
            <v>2.5735000000000001E-2</v>
          </cell>
          <cell r="CA315">
            <v>2.5735000000000001E-2</v>
          </cell>
          <cell r="CB315">
            <v>2.5735000000000001E-2</v>
          </cell>
          <cell r="CC315">
            <v>2.5735000000000001E-2</v>
          </cell>
          <cell r="CD315">
            <v>2.5735000000000001E-2</v>
          </cell>
          <cell r="CE315">
            <v>2.5735000000000001E-2</v>
          </cell>
          <cell r="CF315">
            <v>2.5735000000000001E-2</v>
          </cell>
          <cell r="CG315">
            <v>2.5735000000000001E-2</v>
          </cell>
          <cell r="CH315">
            <v>2.5735000000000001E-2</v>
          </cell>
          <cell r="CI315">
            <v>2.5735000000000001E-2</v>
          </cell>
          <cell r="CJ315">
            <v>2.5735000000000001E-2</v>
          </cell>
          <cell r="CK315">
            <v>2.5735000000000001E-2</v>
          </cell>
          <cell r="CL315">
            <v>2.5735000000000001E-2</v>
          </cell>
          <cell r="CM315">
            <v>2.5735000000000001E-2</v>
          </cell>
          <cell r="CN315">
            <v>2.5735000000000001E-2</v>
          </cell>
          <cell r="CO315">
            <v>2.5735000000000001E-2</v>
          </cell>
          <cell r="CP315">
            <v>2.5735000000000001E-2</v>
          </cell>
          <cell r="CQ315">
            <v>2.5735000000000001E-2</v>
          </cell>
          <cell r="CR315">
            <v>2.5735000000000001E-2</v>
          </cell>
          <cell r="CS315">
            <v>2.5735000000000001E-2</v>
          </cell>
          <cell r="CT315">
            <v>2.5735000000000001E-2</v>
          </cell>
          <cell r="CU315">
            <v>2.5735000000000001E-2</v>
          </cell>
          <cell r="CV315">
            <v>2.5735000000000001E-2</v>
          </cell>
          <cell r="CW315">
            <v>2.5735000000000001E-2</v>
          </cell>
          <cell r="CX315">
            <v>2.5735000000000001E-2</v>
          </cell>
          <cell r="CY315">
            <v>2.5735000000000001E-2</v>
          </cell>
          <cell r="CZ315">
            <v>2.5735000000000001E-2</v>
          </cell>
        </row>
        <row r="316">
          <cell r="A316" t="str">
            <v>Honduras</v>
          </cell>
          <cell r="B316" t="str">
            <v>United States</v>
          </cell>
          <cell r="C316" t="str">
            <v>US</v>
          </cell>
          <cell r="D316">
            <v>7.9950000000000004E-3</v>
          </cell>
          <cell r="E316">
            <v>1.0858000000000001E-2</v>
          </cell>
          <cell r="F316">
            <v>1.3262000000000001E-2</v>
          </cell>
          <cell r="G316">
            <v>1.5143E-2</v>
          </cell>
          <cell r="H316">
            <v>1.6635999999999998E-2</v>
          </cell>
          <cell r="I316">
            <v>1.7902999999999999E-2</v>
          </cell>
          <cell r="J316">
            <v>1.8983E-2</v>
          </cell>
          <cell r="K316">
            <v>1.9900000000000001E-2</v>
          </cell>
          <cell r="L316">
            <v>2.0697999999999998E-2</v>
          </cell>
          <cell r="M316">
            <v>2.1375000000000002E-2</v>
          </cell>
          <cell r="N316">
            <v>2.1375000000000002E-2</v>
          </cell>
          <cell r="O316">
            <v>2.1375000000000002E-2</v>
          </cell>
          <cell r="P316">
            <v>2.1375000000000002E-2</v>
          </cell>
          <cell r="Q316">
            <v>2.1375000000000002E-2</v>
          </cell>
          <cell r="R316">
            <v>2.3717000000000002E-2</v>
          </cell>
          <cell r="S316">
            <v>2.3717000000000002E-2</v>
          </cell>
          <cell r="T316">
            <v>2.3717000000000002E-2</v>
          </cell>
          <cell r="U316">
            <v>2.3717000000000002E-2</v>
          </cell>
          <cell r="V316">
            <v>2.3717000000000002E-2</v>
          </cell>
          <cell r="W316">
            <v>2.4874E-2</v>
          </cell>
          <cell r="X316">
            <v>2.4874E-2</v>
          </cell>
          <cell r="Y316">
            <v>2.4874E-2</v>
          </cell>
          <cell r="Z316">
            <v>2.4874E-2</v>
          </cell>
          <cell r="AA316">
            <v>2.4874E-2</v>
          </cell>
          <cell r="AB316">
            <v>2.5424000000000002E-2</v>
          </cell>
          <cell r="AC316">
            <v>2.5424000000000002E-2</v>
          </cell>
          <cell r="AD316">
            <v>2.5424000000000002E-2</v>
          </cell>
          <cell r="AE316">
            <v>2.5424000000000002E-2</v>
          </cell>
          <cell r="AF316">
            <v>2.5424000000000002E-2</v>
          </cell>
          <cell r="AG316">
            <v>2.5735000000000001E-2</v>
          </cell>
          <cell r="AH316">
            <v>2.5735000000000001E-2</v>
          </cell>
          <cell r="AI316">
            <v>2.5735000000000001E-2</v>
          </cell>
          <cell r="AJ316">
            <v>2.5735000000000001E-2</v>
          </cell>
          <cell r="AK316">
            <v>2.5735000000000001E-2</v>
          </cell>
          <cell r="AL316">
            <v>2.5735000000000001E-2</v>
          </cell>
          <cell r="AM316">
            <v>2.5735000000000001E-2</v>
          </cell>
          <cell r="AN316">
            <v>2.5735000000000001E-2</v>
          </cell>
          <cell r="AO316">
            <v>2.5735000000000001E-2</v>
          </cell>
          <cell r="AP316">
            <v>2.5735000000000001E-2</v>
          </cell>
          <cell r="AQ316">
            <v>2.5735000000000001E-2</v>
          </cell>
          <cell r="AR316">
            <v>2.5735000000000001E-2</v>
          </cell>
          <cell r="AS316">
            <v>2.5735000000000001E-2</v>
          </cell>
          <cell r="AT316">
            <v>2.5735000000000001E-2</v>
          </cell>
          <cell r="AU316">
            <v>2.5735000000000001E-2</v>
          </cell>
          <cell r="AV316">
            <v>2.5735000000000001E-2</v>
          </cell>
          <cell r="AW316">
            <v>2.5735000000000001E-2</v>
          </cell>
          <cell r="AX316">
            <v>2.5735000000000001E-2</v>
          </cell>
          <cell r="AY316">
            <v>2.5735000000000001E-2</v>
          </cell>
          <cell r="AZ316">
            <v>2.5735000000000001E-2</v>
          </cell>
          <cell r="BA316">
            <v>2.5735000000000001E-2</v>
          </cell>
          <cell r="BB316">
            <v>2.5735000000000001E-2</v>
          </cell>
          <cell r="BC316">
            <v>2.5735000000000001E-2</v>
          </cell>
          <cell r="BD316">
            <v>2.5735000000000001E-2</v>
          </cell>
          <cell r="BE316">
            <v>2.5735000000000001E-2</v>
          </cell>
          <cell r="BF316">
            <v>2.5735000000000001E-2</v>
          </cell>
          <cell r="BG316">
            <v>2.5735000000000001E-2</v>
          </cell>
          <cell r="BH316">
            <v>2.5735000000000001E-2</v>
          </cell>
          <cell r="BI316">
            <v>2.5735000000000001E-2</v>
          </cell>
          <cell r="BJ316">
            <v>2.5735000000000001E-2</v>
          </cell>
          <cell r="BK316">
            <v>2.5735000000000001E-2</v>
          </cell>
          <cell r="BL316">
            <v>2.5735000000000001E-2</v>
          </cell>
          <cell r="BM316">
            <v>2.5735000000000001E-2</v>
          </cell>
          <cell r="BN316">
            <v>2.5735000000000001E-2</v>
          </cell>
          <cell r="BO316">
            <v>2.5735000000000001E-2</v>
          </cell>
          <cell r="BP316">
            <v>2.5735000000000001E-2</v>
          </cell>
          <cell r="BQ316">
            <v>2.5735000000000001E-2</v>
          </cell>
          <cell r="BR316">
            <v>2.5735000000000001E-2</v>
          </cell>
          <cell r="BS316">
            <v>2.5735000000000001E-2</v>
          </cell>
          <cell r="BT316">
            <v>2.5735000000000001E-2</v>
          </cell>
          <cell r="BU316">
            <v>2.5735000000000001E-2</v>
          </cell>
          <cell r="BV316">
            <v>2.5735000000000001E-2</v>
          </cell>
          <cell r="BW316">
            <v>2.5735000000000001E-2</v>
          </cell>
          <cell r="BX316">
            <v>2.5735000000000001E-2</v>
          </cell>
          <cell r="BY316">
            <v>2.5735000000000001E-2</v>
          </cell>
          <cell r="BZ316">
            <v>2.5735000000000001E-2</v>
          </cell>
          <cell r="CA316">
            <v>2.5735000000000001E-2</v>
          </cell>
          <cell r="CB316">
            <v>2.5735000000000001E-2</v>
          </cell>
          <cell r="CC316">
            <v>2.5735000000000001E-2</v>
          </cell>
          <cell r="CD316">
            <v>2.5735000000000001E-2</v>
          </cell>
          <cell r="CE316">
            <v>2.5735000000000001E-2</v>
          </cell>
          <cell r="CF316">
            <v>2.5735000000000001E-2</v>
          </cell>
          <cell r="CG316">
            <v>2.5735000000000001E-2</v>
          </cell>
          <cell r="CH316">
            <v>2.5735000000000001E-2</v>
          </cell>
          <cell r="CI316">
            <v>2.5735000000000001E-2</v>
          </cell>
          <cell r="CJ316">
            <v>2.5735000000000001E-2</v>
          </cell>
          <cell r="CK316">
            <v>2.5735000000000001E-2</v>
          </cell>
          <cell r="CL316">
            <v>2.5735000000000001E-2</v>
          </cell>
          <cell r="CM316">
            <v>2.5735000000000001E-2</v>
          </cell>
          <cell r="CN316">
            <v>2.5735000000000001E-2</v>
          </cell>
          <cell r="CO316">
            <v>2.5735000000000001E-2</v>
          </cell>
          <cell r="CP316">
            <v>2.5735000000000001E-2</v>
          </cell>
          <cell r="CQ316">
            <v>2.5735000000000001E-2</v>
          </cell>
          <cell r="CR316">
            <v>2.5735000000000001E-2</v>
          </cell>
          <cell r="CS316">
            <v>2.5735000000000001E-2</v>
          </cell>
          <cell r="CT316">
            <v>2.5735000000000001E-2</v>
          </cell>
          <cell r="CU316">
            <v>2.5735000000000001E-2</v>
          </cell>
          <cell r="CV316">
            <v>2.5735000000000001E-2</v>
          </cell>
          <cell r="CW316">
            <v>2.5735000000000001E-2</v>
          </cell>
          <cell r="CX316">
            <v>2.5735000000000001E-2</v>
          </cell>
          <cell r="CY316">
            <v>2.5735000000000001E-2</v>
          </cell>
          <cell r="CZ316">
            <v>2.5735000000000001E-2</v>
          </cell>
        </row>
        <row r="317">
          <cell r="A317" t="str">
            <v>Hungary</v>
          </cell>
          <cell r="B317" t="str">
            <v>Yes</v>
          </cell>
          <cell r="C317" t="str">
            <v>HF</v>
          </cell>
          <cell r="D317">
            <v>1.3349999999999999E-2</v>
          </cell>
          <cell r="E317">
            <v>1.4650000000000002E-2</v>
          </cell>
          <cell r="F317">
            <v>1.635E-2</v>
          </cell>
          <cell r="G317">
            <v>1.8200000000000001E-2</v>
          </cell>
          <cell r="H317">
            <v>2.06E-2</v>
          </cell>
          <cell r="I317">
            <v>2.2775E-2</v>
          </cell>
          <cell r="J317">
            <v>2.4874999999999998E-2</v>
          </cell>
          <cell r="K317">
            <v>2.6675000000000001E-2</v>
          </cell>
          <cell r="L317">
            <v>2.8224999999999997E-2</v>
          </cell>
          <cell r="M317">
            <v>2.9399999999999999E-2</v>
          </cell>
          <cell r="N317">
            <v>2.9399999999999999E-2</v>
          </cell>
          <cell r="O317">
            <v>3.0699999999999998E-2</v>
          </cell>
          <cell r="P317">
            <v>3.0699999999999998E-2</v>
          </cell>
          <cell r="Q317">
            <v>3.0699999999999998E-2</v>
          </cell>
          <cell r="R317">
            <v>3.0600000000000002E-2</v>
          </cell>
          <cell r="S317">
            <v>3.0600000000000002E-2</v>
          </cell>
          <cell r="T317">
            <v>3.0600000000000002E-2</v>
          </cell>
          <cell r="U317">
            <v>3.0600000000000002E-2</v>
          </cell>
          <cell r="V317">
            <v>3.0600000000000002E-2</v>
          </cell>
          <cell r="W317">
            <v>2.9300000000000003E-2</v>
          </cell>
          <cell r="X317">
            <v>2.9300000000000003E-2</v>
          </cell>
          <cell r="Y317">
            <v>2.9300000000000003E-2</v>
          </cell>
          <cell r="Z317">
            <v>2.9300000000000003E-2</v>
          </cell>
          <cell r="AA317">
            <v>2.9300000000000003E-2</v>
          </cell>
          <cell r="AB317">
            <v>2.9300000000000003E-2</v>
          </cell>
          <cell r="AC317">
            <v>2.9300000000000003E-2</v>
          </cell>
          <cell r="AD317">
            <v>2.9300000000000003E-2</v>
          </cell>
          <cell r="AE317">
            <v>2.9300000000000003E-2</v>
          </cell>
          <cell r="AF317">
            <v>2.9300000000000003E-2</v>
          </cell>
          <cell r="AG317">
            <v>2.9300000000000003E-2</v>
          </cell>
          <cell r="AH317">
            <v>2.9300000000000003E-2</v>
          </cell>
          <cell r="AI317">
            <v>2.9300000000000003E-2</v>
          </cell>
          <cell r="AJ317">
            <v>2.9300000000000003E-2</v>
          </cell>
          <cell r="AK317">
            <v>2.9300000000000003E-2</v>
          </cell>
          <cell r="AL317">
            <v>2.9300000000000003E-2</v>
          </cell>
          <cell r="AM317">
            <v>2.9300000000000003E-2</v>
          </cell>
          <cell r="AN317">
            <v>2.9300000000000003E-2</v>
          </cell>
          <cell r="AO317">
            <v>2.9300000000000003E-2</v>
          </cell>
          <cell r="AP317">
            <v>2.9300000000000003E-2</v>
          </cell>
          <cell r="AQ317">
            <v>2.9300000000000003E-2</v>
          </cell>
          <cell r="AR317">
            <v>2.9300000000000003E-2</v>
          </cell>
          <cell r="AS317">
            <v>2.9300000000000003E-2</v>
          </cell>
          <cell r="AT317">
            <v>2.9300000000000003E-2</v>
          </cell>
          <cell r="AU317">
            <v>2.9300000000000003E-2</v>
          </cell>
          <cell r="AV317">
            <v>2.9300000000000003E-2</v>
          </cell>
          <cell r="AW317">
            <v>2.9300000000000003E-2</v>
          </cell>
          <cell r="AX317">
            <v>2.9300000000000003E-2</v>
          </cell>
          <cell r="AY317">
            <v>2.9300000000000003E-2</v>
          </cell>
          <cell r="AZ317">
            <v>2.9300000000000003E-2</v>
          </cell>
          <cell r="BA317">
            <v>2.9300000000000003E-2</v>
          </cell>
          <cell r="BB317">
            <v>2.9300000000000003E-2</v>
          </cell>
          <cell r="BC317">
            <v>2.9300000000000003E-2</v>
          </cell>
          <cell r="BD317">
            <v>2.9300000000000003E-2</v>
          </cell>
          <cell r="BE317">
            <v>2.9300000000000003E-2</v>
          </cell>
          <cell r="BF317">
            <v>2.9300000000000003E-2</v>
          </cell>
          <cell r="BG317">
            <v>2.9300000000000003E-2</v>
          </cell>
          <cell r="BH317">
            <v>2.9300000000000003E-2</v>
          </cell>
          <cell r="BI317">
            <v>2.9300000000000003E-2</v>
          </cell>
          <cell r="BJ317">
            <v>2.9300000000000003E-2</v>
          </cell>
          <cell r="BK317">
            <v>2.9300000000000003E-2</v>
          </cell>
          <cell r="BL317">
            <v>2.9300000000000003E-2</v>
          </cell>
          <cell r="BM317">
            <v>2.9300000000000003E-2</v>
          </cell>
          <cell r="BN317">
            <v>2.9300000000000003E-2</v>
          </cell>
          <cell r="BO317">
            <v>2.9300000000000003E-2</v>
          </cell>
          <cell r="BP317">
            <v>2.9300000000000003E-2</v>
          </cell>
          <cell r="BQ317">
            <v>2.9300000000000003E-2</v>
          </cell>
          <cell r="BR317">
            <v>2.9300000000000003E-2</v>
          </cell>
          <cell r="BS317">
            <v>2.9300000000000003E-2</v>
          </cell>
          <cell r="BT317">
            <v>2.9300000000000003E-2</v>
          </cell>
          <cell r="BU317">
            <v>2.9300000000000003E-2</v>
          </cell>
          <cell r="BV317">
            <v>2.9300000000000003E-2</v>
          </cell>
          <cell r="BW317">
            <v>2.9300000000000003E-2</v>
          </cell>
          <cell r="BX317">
            <v>2.9300000000000003E-2</v>
          </cell>
          <cell r="BY317">
            <v>2.9300000000000003E-2</v>
          </cell>
          <cell r="BZ317">
            <v>2.9300000000000003E-2</v>
          </cell>
          <cell r="CA317">
            <v>2.9300000000000003E-2</v>
          </cell>
          <cell r="CB317">
            <v>2.9300000000000003E-2</v>
          </cell>
          <cell r="CC317">
            <v>2.9300000000000003E-2</v>
          </cell>
          <cell r="CD317">
            <v>2.9300000000000003E-2</v>
          </cell>
          <cell r="CE317">
            <v>2.9300000000000003E-2</v>
          </cell>
          <cell r="CF317">
            <v>2.9300000000000003E-2</v>
          </cell>
          <cell r="CG317">
            <v>2.9300000000000003E-2</v>
          </cell>
          <cell r="CH317">
            <v>2.9300000000000003E-2</v>
          </cell>
          <cell r="CI317">
            <v>2.9300000000000003E-2</v>
          </cell>
          <cell r="CJ317">
            <v>2.9300000000000003E-2</v>
          </cell>
          <cell r="CK317">
            <v>2.9300000000000003E-2</v>
          </cell>
          <cell r="CL317">
            <v>2.9300000000000003E-2</v>
          </cell>
          <cell r="CM317">
            <v>2.9300000000000003E-2</v>
          </cell>
          <cell r="CN317">
            <v>2.9300000000000003E-2</v>
          </cell>
          <cell r="CO317">
            <v>2.9300000000000003E-2</v>
          </cell>
          <cell r="CP317">
            <v>2.9300000000000003E-2</v>
          </cell>
          <cell r="CQ317">
            <v>2.9300000000000003E-2</v>
          </cell>
          <cell r="CR317">
            <v>2.9300000000000003E-2</v>
          </cell>
          <cell r="CS317">
            <v>2.9300000000000003E-2</v>
          </cell>
          <cell r="CT317">
            <v>2.9300000000000003E-2</v>
          </cell>
          <cell r="CU317">
            <v>2.9300000000000003E-2</v>
          </cell>
          <cell r="CV317">
            <v>2.9300000000000003E-2</v>
          </cell>
          <cell r="CW317">
            <v>2.9300000000000003E-2</v>
          </cell>
          <cell r="CX317">
            <v>2.9300000000000003E-2</v>
          </cell>
          <cell r="CY317">
            <v>2.9300000000000003E-2</v>
          </cell>
          <cell r="CZ317">
            <v>2.9300000000000003E-2</v>
          </cell>
        </row>
        <row r="318">
          <cell r="A318" t="str">
            <v>Iceland</v>
          </cell>
          <cell r="B318" t="str">
            <v>NONE</v>
          </cell>
          <cell r="C318" t="str">
            <v>US swap rates</v>
          </cell>
          <cell r="D318">
            <v>4.4650000000000002E-3</v>
          </cell>
          <cell r="E318">
            <v>6.8200000000000005E-3</v>
          </cell>
          <cell r="F318">
            <v>9.1679999999999991E-3</v>
          </cell>
          <cell r="G318">
            <v>1.1262000000000001E-2</v>
          </cell>
          <cell r="H318">
            <v>1.3178E-2</v>
          </cell>
          <cell r="I318">
            <v>1.4898E-2</v>
          </cell>
          <cell r="J318">
            <v>1.6343E-2</v>
          </cell>
          <cell r="K318">
            <v>1.7565000000000001E-2</v>
          </cell>
          <cell r="L318">
            <v>1.8595E-2</v>
          </cell>
          <cell r="M318">
            <v>1.9494999999999998E-2</v>
          </cell>
          <cell r="N318">
            <v>1.9494999999999998E-2</v>
          </cell>
          <cell r="O318">
            <v>1.9494999999999998E-2</v>
          </cell>
          <cell r="P318">
            <v>1.9494999999999998E-2</v>
          </cell>
          <cell r="Q318">
            <v>1.9494999999999998E-2</v>
          </cell>
          <cell r="R318">
            <v>2.2454999999999999E-2</v>
          </cell>
          <cell r="S318">
            <v>2.2454999999999999E-2</v>
          </cell>
          <cell r="T318">
            <v>2.2454999999999999E-2</v>
          </cell>
          <cell r="U318">
            <v>2.2454999999999999E-2</v>
          </cell>
          <cell r="V318">
            <v>2.2454999999999999E-2</v>
          </cell>
          <cell r="W318">
            <v>2.3885E-2</v>
          </cell>
          <cell r="X318">
            <v>2.3885E-2</v>
          </cell>
          <cell r="Y318">
            <v>2.3885E-2</v>
          </cell>
          <cell r="Z318">
            <v>2.3885E-2</v>
          </cell>
          <cell r="AA318">
            <v>2.3885E-2</v>
          </cell>
          <cell r="AB318">
            <v>2.4590000000000001E-2</v>
          </cell>
          <cell r="AC318">
            <v>2.4590000000000001E-2</v>
          </cell>
          <cell r="AD318">
            <v>2.4590000000000001E-2</v>
          </cell>
          <cell r="AE318">
            <v>2.4590000000000001E-2</v>
          </cell>
          <cell r="AF318">
            <v>2.4590000000000001E-2</v>
          </cell>
          <cell r="AG318">
            <v>2.5019999999999997E-2</v>
          </cell>
          <cell r="AH318">
            <v>2.5019999999999997E-2</v>
          </cell>
          <cell r="AI318">
            <v>2.5019999999999997E-2</v>
          </cell>
          <cell r="AJ318">
            <v>2.5019999999999997E-2</v>
          </cell>
          <cell r="AK318">
            <v>2.5019999999999997E-2</v>
          </cell>
          <cell r="AL318">
            <v>2.5019999999999997E-2</v>
          </cell>
          <cell r="AM318">
            <v>2.5019999999999997E-2</v>
          </cell>
          <cell r="AN318">
            <v>2.5019999999999997E-2</v>
          </cell>
          <cell r="AO318">
            <v>2.5019999999999997E-2</v>
          </cell>
          <cell r="AP318">
            <v>2.5019999999999997E-2</v>
          </cell>
          <cell r="AQ318">
            <v>2.5019999999999997E-2</v>
          </cell>
          <cell r="AR318">
            <v>2.5019999999999997E-2</v>
          </cell>
          <cell r="AS318">
            <v>2.5019999999999997E-2</v>
          </cell>
          <cell r="AT318">
            <v>2.5019999999999997E-2</v>
          </cell>
          <cell r="AU318">
            <v>2.5019999999999997E-2</v>
          </cell>
          <cell r="AV318">
            <v>2.5019999999999997E-2</v>
          </cell>
          <cell r="AW318">
            <v>2.5019999999999997E-2</v>
          </cell>
          <cell r="AX318">
            <v>2.5019999999999997E-2</v>
          </cell>
          <cell r="AY318">
            <v>2.5019999999999997E-2</v>
          </cell>
          <cell r="AZ318">
            <v>2.5019999999999997E-2</v>
          </cell>
          <cell r="BA318">
            <v>2.5019999999999997E-2</v>
          </cell>
          <cell r="BB318">
            <v>2.5019999999999997E-2</v>
          </cell>
          <cell r="BC318">
            <v>2.5019999999999997E-2</v>
          </cell>
          <cell r="BD318">
            <v>2.5019999999999997E-2</v>
          </cell>
          <cell r="BE318">
            <v>2.5019999999999997E-2</v>
          </cell>
          <cell r="BF318">
            <v>2.5019999999999997E-2</v>
          </cell>
          <cell r="BG318">
            <v>2.5019999999999997E-2</v>
          </cell>
          <cell r="BH318">
            <v>2.5019999999999997E-2</v>
          </cell>
          <cell r="BI318">
            <v>2.5019999999999997E-2</v>
          </cell>
          <cell r="BJ318">
            <v>2.5019999999999997E-2</v>
          </cell>
          <cell r="BK318">
            <v>2.5019999999999997E-2</v>
          </cell>
          <cell r="BL318">
            <v>2.5019999999999997E-2</v>
          </cell>
          <cell r="BM318">
            <v>2.5019999999999997E-2</v>
          </cell>
          <cell r="BN318">
            <v>2.5019999999999997E-2</v>
          </cell>
          <cell r="BO318">
            <v>2.5019999999999997E-2</v>
          </cell>
          <cell r="BP318">
            <v>2.5019999999999997E-2</v>
          </cell>
          <cell r="BQ318">
            <v>2.5019999999999997E-2</v>
          </cell>
          <cell r="BR318">
            <v>2.5019999999999997E-2</v>
          </cell>
          <cell r="BS318">
            <v>2.5019999999999997E-2</v>
          </cell>
          <cell r="BT318">
            <v>2.5019999999999997E-2</v>
          </cell>
          <cell r="BU318">
            <v>2.5019999999999997E-2</v>
          </cell>
          <cell r="BV318">
            <v>2.5019999999999997E-2</v>
          </cell>
          <cell r="BW318">
            <v>2.5019999999999997E-2</v>
          </cell>
          <cell r="BX318">
            <v>2.5019999999999997E-2</v>
          </cell>
          <cell r="BY318">
            <v>2.5019999999999997E-2</v>
          </cell>
          <cell r="BZ318">
            <v>2.5019999999999997E-2</v>
          </cell>
          <cell r="CA318">
            <v>2.5019999999999997E-2</v>
          </cell>
          <cell r="CB318">
            <v>2.5019999999999997E-2</v>
          </cell>
          <cell r="CC318">
            <v>2.5019999999999997E-2</v>
          </cell>
          <cell r="CD318">
            <v>2.5019999999999997E-2</v>
          </cell>
          <cell r="CE318">
            <v>2.5019999999999997E-2</v>
          </cell>
          <cell r="CF318">
            <v>2.5019999999999997E-2</v>
          </cell>
          <cell r="CG318">
            <v>2.5019999999999997E-2</v>
          </cell>
          <cell r="CH318">
            <v>2.5019999999999997E-2</v>
          </cell>
          <cell r="CI318">
            <v>2.5019999999999997E-2</v>
          </cell>
          <cell r="CJ318">
            <v>2.5019999999999997E-2</v>
          </cell>
          <cell r="CK318">
            <v>2.5019999999999997E-2</v>
          </cell>
          <cell r="CL318">
            <v>2.5019999999999997E-2</v>
          </cell>
          <cell r="CM318">
            <v>2.5019999999999997E-2</v>
          </cell>
          <cell r="CN318">
            <v>2.5019999999999997E-2</v>
          </cell>
          <cell r="CO318">
            <v>2.5019999999999997E-2</v>
          </cell>
          <cell r="CP318">
            <v>2.5019999999999997E-2</v>
          </cell>
          <cell r="CQ318">
            <v>2.5019999999999997E-2</v>
          </cell>
          <cell r="CR318">
            <v>2.5019999999999997E-2</v>
          </cell>
          <cell r="CS318">
            <v>2.5019999999999997E-2</v>
          </cell>
          <cell r="CT318">
            <v>2.5019999999999997E-2</v>
          </cell>
          <cell r="CU318">
            <v>2.5019999999999997E-2</v>
          </cell>
          <cell r="CV318">
            <v>2.5019999999999997E-2</v>
          </cell>
          <cell r="CW318">
            <v>2.5019999999999997E-2</v>
          </cell>
          <cell r="CX318">
            <v>2.5019999999999997E-2</v>
          </cell>
          <cell r="CY318">
            <v>2.5019999999999997E-2</v>
          </cell>
          <cell r="CZ318">
            <v>2.5019999999999997E-2</v>
          </cell>
        </row>
        <row r="319">
          <cell r="A319" t="str">
            <v>India</v>
          </cell>
          <cell r="B319" t="str">
            <v>Yes</v>
          </cell>
          <cell r="C319" t="str">
            <v>IR</v>
          </cell>
          <cell r="D319">
            <v>7.0800000000000002E-2</v>
          </cell>
          <cell r="E319">
            <v>6.9199999999999998E-2</v>
          </cell>
          <cell r="F319">
            <v>6.8949999999999997E-2</v>
          </cell>
          <cell r="G319">
            <v>6.9175E-2</v>
          </cell>
          <cell r="H319">
            <v>6.9199999999999998E-2</v>
          </cell>
          <cell r="I319">
            <v>6.9199999999999998E-2</v>
          </cell>
          <cell r="J319">
            <v>6.9199999999999998E-2</v>
          </cell>
          <cell r="K319">
            <v>6.9199999999999998E-2</v>
          </cell>
          <cell r="L319">
            <v>6.9199999999999998E-2</v>
          </cell>
          <cell r="M319">
            <v>6.9099999999999995E-2</v>
          </cell>
          <cell r="N319">
            <v>6.9099999999999995E-2</v>
          </cell>
          <cell r="O319">
            <v>6.9099999999999995E-2</v>
          </cell>
          <cell r="P319">
            <v>6.9099999999999995E-2</v>
          </cell>
          <cell r="Q319">
            <v>6.9099999999999995E-2</v>
          </cell>
          <cell r="R319">
            <v>6.9099999999999995E-2</v>
          </cell>
          <cell r="S319">
            <v>6.9099999999999995E-2</v>
          </cell>
          <cell r="T319">
            <v>6.9099999999999995E-2</v>
          </cell>
          <cell r="U319">
            <v>6.9099999999999995E-2</v>
          </cell>
          <cell r="V319">
            <v>6.9099999999999995E-2</v>
          </cell>
          <cell r="W319">
            <v>6.9099999999999995E-2</v>
          </cell>
          <cell r="X319">
            <v>6.9099999999999995E-2</v>
          </cell>
          <cell r="Y319">
            <v>6.9099999999999995E-2</v>
          </cell>
          <cell r="Z319">
            <v>6.9099999999999995E-2</v>
          </cell>
          <cell r="AA319">
            <v>6.9099999999999995E-2</v>
          </cell>
          <cell r="AB319">
            <v>6.9099999999999995E-2</v>
          </cell>
          <cell r="AC319">
            <v>6.9099999999999995E-2</v>
          </cell>
          <cell r="AD319">
            <v>6.9099999999999995E-2</v>
          </cell>
          <cell r="AE319">
            <v>6.9099999999999995E-2</v>
          </cell>
          <cell r="AF319">
            <v>6.9099999999999995E-2</v>
          </cell>
          <cell r="AG319">
            <v>6.9099999999999995E-2</v>
          </cell>
          <cell r="AH319">
            <v>6.9099999999999995E-2</v>
          </cell>
          <cell r="AI319">
            <v>6.9099999999999995E-2</v>
          </cell>
          <cell r="AJ319">
            <v>6.9099999999999995E-2</v>
          </cell>
          <cell r="AK319">
            <v>6.9099999999999995E-2</v>
          </cell>
          <cell r="AL319">
            <v>6.9099999999999995E-2</v>
          </cell>
          <cell r="AM319">
            <v>6.9099999999999995E-2</v>
          </cell>
          <cell r="AN319">
            <v>6.9099999999999995E-2</v>
          </cell>
          <cell r="AO319">
            <v>6.9099999999999995E-2</v>
          </cell>
          <cell r="AP319">
            <v>6.9099999999999995E-2</v>
          </cell>
          <cell r="AQ319">
            <v>6.9099999999999995E-2</v>
          </cell>
          <cell r="AR319">
            <v>6.9099999999999995E-2</v>
          </cell>
          <cell r="AS319">
            <v>6.9099999999999995E-2</v>
          </cell>
          <cell r="AT319">
            <v>6.9099999999999995E-2</v>
          </cell>
          <cell r="AU319">
            <v>6.9099999999999995E-2</v>
          </cell>
          <cell r="AV319">
            <v>6.9099999999999995E-2</v>
          </cell>
          <cell r="AW319">
            <v>6.9099999999999995E-2</v>
          </cell>
          <cell r="AX319">
            <v>6.9099999999999995E-2</v>
          </cell>
          <cell r="AY319">
            <v>6.9099999999999995E-2</v>
          </cell>
          <cell r="AZ319">
            <v>6.9099999999999995E-2</v>
          </cell>
          <cell r="BA319">
            <v>6.9099999999999995E-2</v>
          </cell>
          <cell r="BB319">
            <v>6.9099999999999995E-2</v>
          </cell>
          <cell r="BC319">
            <v>6.9099999999999995E-2</v>
          </cell>
          <cell r="BD319">
            <v>6.9099999999999995E-2</v>
          </cell>
          <cell r="BE319">
            <v>6.9099999999999995E-2</v>
          </cell>
          <cell r="BF319">
            <v>6.9099999999999995E-2</v>
          </cell>
          <cell r="BG319">
            <v>6.9099999999999995E-2</v>
          </cell>
          <cell r="BH319">
            <v>6.9099999999999995E-2</v>
          </cell>
          <cell r="BI319">
            <v>6.9099999999999995E-2</v>
          </cell>
          <cell r="BJ319">
            <v>6.9099999999999995E-2</v>
          </cell>
          <cell r="BK319">
            <v>6.9099999999999995E-2</v>
          </cell>
          <cell r="BL319">
            <v>6.9099999999999995E-2</v>
          </cell>
          <cell r="BM319">
            <v>6.9099999999999995E-2</v>
          </cell>
          <cell r="BN319">
            <v>6.9099999999999995E-2</v>
          </cell>
          <cell r="BO319">
            <v>6.9099999999999995E-2</v>
          </cell>
          <cell r="BP319">
            <v>6.9099999999999995E-2</v>
          </cell>
          <cell r="BQ319">
            <v>6.9099999999999995E-2</v>
          </cell>
          <cell r="BR319">
            <v>6.9099999999999995E-2</v>
          </cell>
          <cell r="BS319">
            <v>6.9099999999999995E-2</v>
          </cell>
          <cell r="BT319">
            <v>6.9099999999999995E-2</v>
          </cell>
          <cell r="BU319">
            <v>6.9099999999999995E-2</v>
          </cell>
          <cell r="BV319">
            <v>6.9099999999999995E-2</v>
          </cell>
          <cell r="BW319">
            <v>6.9099999999999995E-2</v>
          </cell>
          <cell r="BX319">
            <v>6.9099999999999995E-2</v>
          </cell>
          <cell r="BY319">
            <v>6.9099999999999995E-2</v>
          </cell>
          <cell r="BZ319">
            <v>6.9099999999999995E-2</v>
          </cell>
          <cell r="CA319">
            <v>6.9099999999999995E-2</v>
          </cell>
          <cell r="CB319">
            <v>6.9099999999999995E-2</v>
          </cell>
          <cell r="CC319">
            <v>6.9099999999999995E-2</v>
          </cell>
          <cell r="CD319">
            <v>6.9099999999999995E-2</v>
          </cell>
          <cell r="CE319">
            <v>6.9099999999999995E-2</v>
          </cell>
          <cell r="CF319">
            <v>6.9099999999999995E-2</v>
          </cell>
          <cell r="CG319">
            <v>6.9099999999999995E-2</v>
          </cell>
          <cell r="CH319">
            <v>6.9099999999999995E-2</v>
          </cell>
          <cell r="CI319">
            <v>6.9099999999999995E-2</v>
          </cell>
          <cell r="CJ319">
            <v>6.9099999999999995E-2</v>
          </cell>
          <cell r="CK319">
            <v>6.9099999999999995E-2</v>
          </cell>
          <cell r="CL319">
            <v>6.9099999999999995E-2</v>
          </cell>
          <cell r="CM319">
            <v>6.9099999999999995E-2</v>
          </cell>
          <cell r="CN319">
            <v>6.9099999999999995E-2</v>
          </cell>
          <cell r="CO319">
            <v>6.9099999999999995E-2</v>
          </cell>
          <cell r="CP319">
            <v>6.9099999999999995E-2</v>
          </cell>
          <cell r="CQ319">
            <v>6.9099999999999995E-2</v>
          </cell>
          <cell r="CR319">
            <v>6.9099999999999995E-2</v>
          </cell>
          <cell r="CS319">
            <v>6.9099999999999995E-2</v>
          </cell>
          <cell r="CT319">
            <v>6.9099999999999995E-2</v>
          </cell>
          <cell r="CU319">
            <v>6.9099999999999995E-2</v>
          </cell>
          <cell r="CV319">
            <v>6.9099999999999995E-2</v>
          </cell>
          <cell r="CW319">
            <v>6.9099999999999995E-2</v>
          </cell>
          <cell r="CX319">
            <v>6.9099999999999995E-2</v>
          </cell>
          <cell r="CY319">
            <v>6.9099999999999995E-2</v>
          </cell>
          <cell r="CZ319">
            <v>6.9099999999999995E-2</v>
          </cell>
        </row>
        <row r="320">
          <cell r="A320" t="str">
            <v>Indonesia</v>
          </cell>
          <cell r="B320" t="str">
            <v>Switzerland</v>
          </cell>
          <cell r="C320" t="str">
            <v>SF</v>
          </cell>
          <cell r="D320">
            <v>-7.3499999999999998E-3</v>
          </cell>
          <cell r="E320">
            <v>-7.2899999999999996E-3</v>
          </cell>
          <cell r="F320">
            <v>-6.5400000000000007E-3</v>
          </cell>
          <cell r="G320">
            <v>-5.5750000000000001E-3</v>
          </cell>
          <cell r="H320">
            <v>-4.1749999999999999E-3</v>
          </cell>
          <cell r="I320">
            <v>-2.8000000000000004E-3</v>
          </cell>
          <cell r="J320">
            <v>-1.5249999999999999E-3</v>
          </cell>
          <cell r="K320">
            <v>-3.5000000000000005E-4</v>
          </cell>
          <cell r="L320">
            <v>6.2500000000000001E-4</v>
          </cell>
          <cell r="M320">
            <v>1.5E-3</v>
          </cell>
          <cell r="N320">
            <v>1.5E-3</v>
          </cell>
          <cell r="O320">
            <v>3.0999999999999999E-3</v>
          </cell>
          <cell r="P320">
            <v>3.0999999999999999E-3</v>
          </cell>
          <cell r="Q320">
            <v>3.0999999999999999E-3</v>
          </cell>
          <cell r="R320">
            <v>4.5500000000000002E-3</v>
          </cell>
          <cell r="S320">
            <v>4.5500000000000002E-3</v>
          </cell>
          <cell r="T320">
            <v>4.5500000000000002E-3</v>
          </cell>
          <cell r="U320">
            <v>4.5500000000000002E-3</v>
          </cell>
          <cell r="V320">
            <v>4.5500000000000002E-3</v>
          </cell>
          <cell r="W320">
            <v>6.5630000000000003E-3</v>
          </cell>
          <cell r="X320">
            <v>6.5630000000000003E-3</v>
          </cell>
          <cell r="Y320">
            <v>6.5630000000000003E-3</v>
          </cell>
          <cell r="Z320">
            <v>6.5630000000000003E-3</v>
          </cell>
          <cell r="AA320">
            <v>6.5630000000000003E-3</v>
          </cell>
          <cell r="AB320">
            <v>6.5630000000000003E-3</v>
          </cell>
          <cell r="AC320">
            <v>6.5630000000000003E-3</v>
          </cell>
          <cell r="AD320">
            <v>6.5630000000000003E-3</v>
          </cell>
          <cell r="AE320">
            <v>6.5630000000000003E-3</v>
          </cell>
          <cell r="AF320">
            <v>6.5630000000000003E-3</v>
          </cell>
          <cell r="AG320">
            <v>7.8949999999999992E-3</v>
          </cell>
          <cell r="AH320">
            <v>7.8949999999999992E-3</v>
          </cell>
          <cell r="AI320">
            <v>7.8949999999999992E-3</v>
          </cell>
          <cell r="AJ320">
            <v>7.8949999999999992E-3</v>
          </cell>
          <cell r="AK320">
            <v>7.8949999999999992E-3</v>
          </cell>
          <cell r="AL320">
            <v>7.8949999999999992E-3</v>
          </cell>
          <cell r="AM320">
            <v>7.8949999999999992E-3</v>
          </cell>
          <cell r="AN320">
            <v>7.8949999999999992E-3</v>
          </cell>
          <cell r="AO320">
            <v>7.8949999999999992E-3</v>
          </cell>
          <cell r="AP320">
            <v>7.8949999999999992E-3</v>
          </cell>
          <cell r="AQ320">
            <v>8.4499999999999992E-3</v>
          </cell>
          <cell r="AR320">
            <v>8.4499999999999992E-3</v>
          </cell>
          <cell r="AS320">
            <v>8.4499999999999992E-3</v>
          </cell>
          <cell r="AT320">
            <v>8.4499999999999992E-3</v>
          </cell>
          <cell r="AU320">
            <v>8.4499999999999992E-3</v>
          </cell>
          <cell r="AV320">
            <v>8.4499999999999992E-3</v>
          </cell>
          <cell r="AW320">
            <v>8.4499999999999992E-3</v>
          </cell>
          <cell r="AX320">
            <v>8.4499999999999992E-3</v>
          </cell>
          <cell r="AY320">
            <v>8.4499999999999992E-3</v>
          </cell>
          <cell r="AZ320">
            <v>8.4499999999999992E-3</v>
          </cell>
          <cell r="BA320">
            <v>8.4499999999999992E-3</v>
          </cell>
          <cell r="BB320">
            <v>8.4499999999999992E-3</v>
          </cell>
          <cell r="BC320">
            <v>8.4499999999999992E-3</v>
          </cell>
          <cell r="BD320">
            <v>8.4499999999999992E-3</v>
          </cell>
          <cell r="BE320">
            <v>8.4499999999999992E-3</v>
          </cell>
          <cell r="BF320">
            <v>8.4499999999999992E-3</v>
          </cell>
          <cell r="BG320">
            <v>8.4499999999999992E-3</v>
          </cell>
          <cell r="BH320">
            <v>8.4499999999999992E-3</v>
          </cell>
          <cell r="BI320">
            <v>8.4499999999999992E-3</v>
          </cell>
          <cell r="BJ320">
            <v>8.4499999999999992E-3</v>
          </cell>
          <cell r="BK320">
            <v>8.4499999999999992E-3</v>
          </cell>
          <cell r="BL320">
            <v>8.4499999999999992E-3</v>
          </cell>
          <cell r="BM320">
            <v>8.4499999999999992E-3</v>
          </cell>
          <cell r="BN320">
            <v>8.4499999999999992E-3</v>
          </cell>
          <cell r="BO320">
            <v>8.4499999999999992E-3</v>
          </cell>
          <cell r="BP320">
            <v>8.4499999999999992E-3</v>
          </cell>
          <cell r="BQ320">
            <v>8.4499999999999992E-3</v>
          </cell>
          <cell r="BR320">
            <v>8.4499999999999992E-3</v>
          </cell>
          <cell r="BS320">
            <v>8.4499999999999992E-3</v>
          </cell>
          <cell r="BT320">
            <v>8.4499999999999992E-3</v>
          </cell>
          <cell r="BU320">
            <v>8.4499999999999992E-3</v>
          </cell>
          <cell r="BV320">
            <v>8.4499999999999992E-3</v>
          </cell>
          <cell r="BW320">
            <v>8.4499999999999992E-3</v>
          </cell>
          <cell r="BX320">
            <v>8.4499999999999992E-3</v>
          </cell>
          <cell r="BY320">
            <v>8.4499999999999992E-3</v>
          </cell>
          <cell r="BZ320">
            <v>8.4499999999999992E-3</v>
          </cell>
          <cell r="CA320">
            <v>8.4499999999999992E-3</v>
          </cell>
          <cell r="CB320">
            <v>8.4499999999999992E-3</v>
          </cell>
          <cell r="CC320">
            <v>8.4499999999999992E-3</v>
          </cell>
          <cell r="CD320">
            <v>8.4499999999999992E-3</v>
          </cell>
          <cell r="CE320">
            <v>8.4499999999999992E-3</v>
          </cell>
          <cell r="CF320">
            <v>8.4499999999999992E-3</v>
          </cell>
          <cell r="CG320">
            <v>8.4499999999999992E-3</v>
          </cell>
          <cell r="CH320">
            <v>8.4499999999999992E-3</v>
          </cell>
          <cell r="CI320">
            <v>8.4499999999999992E-3</v>
          </cell>
          <cell r="CJ320">
            <v>8.4499999999999992E-3</v>
          </cell>
          <cell r="CK320">
            <v>8.4499999999999992E-3</v>
          </cell>
          <cell r="CL320">
            <v>8.4499999999999992E-3</v>
          </cell>
          <cell r="CM320">
            <v>8.4499999999999992E-3</v>
          </cell>
          <cell r="CN320">
            <v>8.4499999999999992E-3</v>
          </cell>
          <cell r="CO320">
            <v>8.4499999999999992E-3</v>
          </cell>
          <cell r="CP320">
            <v>8.4499999999999992E-3</v>
          </cell>
          <cell r="CQ320">
            <v>8.4499999999999992E-3</v>
          </cell>
          <cell r="CR320">
            <v>8.4499999999999992E-3</v>
          </cell>
          <cell r="CS320">
            <v>8.4499999999999992E-3</v>
          </cell>
          <cell r="CT320">
            <v>8.4499999999999992E-3</v>
          </cell>
          <cell r="CU320">
            <v>8.4499999999999992E-3</v>
          </cell>
          <cell r="CV320">
            <v>8.4499999999999992E-3</v>
          </cell>
          <cell r="CW320">
            <v>8.4499999999999992E-3</v>
          </cell>
          <cell r="CX320">
            <v>8.4499999999999992E-3</v>
          </cell>
          <cell r="CY320">
            <v>8.4499999999999992E-3</v>
          </cell>
          <cell r="CZ320">
            <v>8.4499999999999992E-3</v>
          </cell>
        </row>
        <row r="321">
          <cell r="A321" t="str">
            <v>Ireland</v>
          </cell>
          <cell r="B321" t="str">
            <v>Yes</v>
          </cell>
          <cell r="C321" t="str">
            <v>IP</v>
          </cell>
          <cell r="D321">
            <v>-6.6E-4</v>
          </cell>
          <cell r="E321">
            <v>-5.6300000000000002E-4</v>
          </cell>
          <cell r="F321">
            <v>1.45E-4</v>
          </cell>
          <cell r="G321">
            <v>1.34E-3</v>
          </cell>
          <cell r="H321">
            <v>2.7069999999999998E-3</v>
          </cell>
          <cell r="I321">
            <v>4.071E-3</v>
          </cell>
          <cell r="J321">
            <v>5.4279999999999997E-3</v>
          </cell>
          <cell r="K321">
            <v>6.7469999999999995E-3</v>
          </cell>
          <cell r="L321">
            <v>7.979E-3</v>
          </cell>
          <cell r="M321">
            <v>9.0500000000000008E-3</v>
          </cell>
          <cell r="N321">
            <v>9.0500000000000008E-3</v>
          </cell>
          <cell r="O321">
            <v>1.0882000000000001E-2</v>
          </cell>
          <cell r="P321">
            <v>1.0882000000000001E-2</v>
          </cell>
          <cell r="Q321">
            <v>1.0882000000000001E-2</v>
          </cell>
          <cell r="R321">
            <v>1.2822999999999999E-2</v>
          </cell>
          <cell r="S321">
            <v>1.2822999999999999E-2</v>
          </cell>
          <cell r="T321">
            <v>1.2822999999999999E-2</v>
          </cell>
          <cell r="U321">
            <v>1.2822999999999999E-2</v>
          </cell>
          <cell r="V321">
            <v>1.2822999999999999E-2</v>
          </cell>
          <cell r="W321">
            <v>1.4384999999999998E-2</v>
          </cell>
          <cell r="X321">
            <v>1.4384999999999998E-2</v>
          </cell>
          <cell r="Y321">
            <v>1.4384999999999998E-2</v>
          </cell>
          <cell r="Z321">
            <v>1.4384999999999998E-2</v>
          </cell>
          <cell r="AA321">
            <v>1.4384999999999998E-2</v>
          </cell>
          <cell r="AB321">
            <v>1.4688000000000001E-2</v>
          </cell>
          <cell r="AC321">
            <v>1.4688000000000001E-2</v>
          </cell>
          <cell r="AD321">
            <v>1.4688000000000001E-2</v>
          </cell>
          <cell r="AE321">
            <v>1.4688000000000001E-2</v>
          </cell>
          <cell r="AF321">
            <v>1.4688000000000001E-2</v>
          </cell>
          <cell r="AG321">
            <v>1.4655E-2</v>
          </cell>
          <cell r="AH321">
            <v>1.4655E-2</v>
          </cell>
          <cell r="AI321">
            <v>1.4655E-2</v>
          </cell>
          <cell r="AJ321">
            <v>1.4655E-2</v>
          </cell>
          <cell r="AK321">
            <v>1.4655E-2</v>
          </cell>
          <cell r="AL321">
            <v>1.4655E-2</v>
          </cell>
          <cell r="AM321">
            <v>1.4655E-2</v>
          </cell>
          <cell r="AN321">
            <v>1.4655E-2</v>
          </cell>
          <cell r="AO321">
            <v>1.4655E-2</v>
          </cell>
          <cell r="AP321">
            <v>1.4655E-2</v>
          </cell>
          <cell r="AQ321">
            <v>1.4579999999999999E-2</v>
          </cell>
          <cell r="AR321">
            <v>1.4579999999999999E-2</v>
          </cell>
          <cell r="AS321">
            <v>1.4579999999999999E-2</v>
          </cell>
          <cell r="AT321">
            <v>1.4579999999999999E-2</v>
          </cell>
          <cell r="AU321">
            <v>1.4579999999999999E-2</v>
          </cell>
          <cell r="AV321">
            <v>1.4579999999999999E-2</v>
          </cell>
          <cell r="AW321">
            <v>1.4579999999999999E-2</v>
          </cell>
          <cell r="AX321">
            <v>1.4579999999999999E-2</v>
          </cell>
          <cell r="AY321">
            <v>1.4579999999999999E-2</v>
          </cell>
          <cell r="AZ321">
            <v>1.4579999999999999E-2</v>
          </cell>
          <cell r="BA321">
            <v>1.4579999999999999E-2</v>
          </cell>
          <cell r="BB321">
            <v>1.4579999999999999E-2</v>
          </cell>
          <cell r="BC321">
            <v>1.4579999999999999E-2</v>
          </cell>
          <cell r="BD321">
            <v>1.4579999999999999E-2</v>
          </cell>
          <cell r="BE321">
            <v>1.4579999999999999E-2</v>
          </cell>
          <cell r="BF321">
            <v>1.4579999999999999E-2</v>
          </cell>
          <cell r="BG321">
            <v>1.4579999999999999E-2</v>
          </cell>
          <cell r="BH321">
            <v>1.4579999999999999E-2</v>
          </cell>
          <cell r="BI321">
            <v>1.4579999999999999E-2</v>
          </cell>
          <cell r="BJ321">
            <v>1.4579999999999999E-2</v>
          </cell>
          <cell r="BK321">
            <v>1.4579999999999999E-2</v>
          </cell>
          <cell r="BL321">
            <v>1.4579999999999999E-2</v>
          </cell>
          <cell r="BM321">
            <v>1.4579999999999999E-2</v>
          </cell>
          <cell r="BN321">
            <v>1.4579999999999999E-2</v>
          </cell>
          <cell r="BO321">
            <v>1.4579999999999999E-2</v>
          </cell>
          <cell r="BP321">
            <v>1.4579999999999999E-2</v>
          </cell>
          <cell r="BQ321">
            <v>1.4579999999999999E-2</v>
          </cell>
          <cell r="BR321">
            <v>1.4579999999999999E-2</v>
          </cell>
          <cell r="BS321">
            <v>1.4579999999999999E-2</v>
          </cell>
          <cell r="BT321">
            <v>1.4579999999999999E-2</v>
          </cell>
          <cell r="BU321">
            <v>1.4579999999999999E-2</v>
          </cell>
          <cell r="BV321">
            <v>1.4579999999999999E-2</v>
          </cell>
          <cell r="BW321">
            <v>1.4579999999999999E-2</v>
          </cell>
          <cell r="BX321">
            <v>1.4579999999999999E-2</v>
          </cell>
          <cell r="BY321">
            <v>1.4579999999999999E-2</v>
          </cell>
          <cell r="BZ321">
            <v>1.4579999999999999E-2</v>
          </cell>
          <cell r="CA321">
            <v>1.4579999999999999E-2</v>
          </cell>
          <cell r="CB321">
            <v>1.4579999999999999E-2</v>
          </cell>
          <cell r="CC321">
            <v>1.4579999999999999E-2</v>
          </cell>
          <cell r="CD321">
            <v>1.4579999999999999E-2</v>
          </cell>
          <cell r="CE321">
            <v>1.4579999999999999E-2</v>
          </cell>
          <cell r="CF321">
            <v>1.4579999999999999E-2</v>
          </cell>
          <cell r="CG321">
            <v>1.4579999999999999E-2</v>
          </cell>
          <cell r="CH321">
            <v>1.4579999999999999E-2</v>
          </cell>
          <cell r="CI321">
            <v>1.4579999999999999E-2</v>
          </cell>
          <cell r="CJ321">
            <v>1.4579999999999999E-2</v>
          </cell>
          <cell r="CK321">
            <v>1.4579999999999999E-2</v>
          </cell>
          <cell r="CL321">
            <v>1.4579999999999999E-2</v>
          </cell>
          <cell r="CM321">
            <v>1.4579999999999999E-2</v>
          </cell>
          <cell r="CN321">
            <v>1.4579999999999999E-2</v>
          </cell>
          <cell r="CO321">
            <v>1.4579999999999999E-2</v>
          </cell>
          <cell r="CP321">
            <v>1.4579999999999999E-2</v>
          </cell>
          <cell r="CQ321">
            <v>1.4579999999999999E-2</v>
          </cell>
          <cell r="CR321">
            <v>1.4579999999999999E-2</v>
          </cell>
          <cell r="CS321">
            <v>1.4579999999999999E-2</v>
          </cell>
          <cell r="CT321">
            <v>1.4579999999999999E-2</v>
          </cell>
          <cell r="CU321">
            <v>1.4579999999999999E-2</v>
          </cell>
          <cell r="CV321">
            <v>1.4579999999999999E-2</v>
          </cell>
          <cell r="CW321">
            <v>1.4579999999999999E-2</v>
          </cell>
          <cell r="CX321">
            <v>1.4579999999999999E-2</v>
          </cell>
          <cell r="CY321">
            <v>1.4579999999999999E-2</v>
          </cell>
          <cell r="CZ321">
            <v>1.4579999999999999E-2</v>
          </cell>
        </row>
        <row r="322">
          <cell r="A322" t="str">
            <v>Italy</v>
          </cell>
          <cell r="B322" t="str">
            <v>Yes</v>
          </cell>
          <cell r="C322" t="str">
            <v>IL</v>
          </cell>
          <cell r="D322">
            <v>-6.6E-4</v>
          </cell>
          <cell r="E322">
            <v>-5.6300000000000002E-4</v>
          </cell>
          <cell r="F322">
            <v>1.45E-4</v>
          </cell>
          <cell r="G322">
            <v>1.34E-3</v>
          </cell>
          <cell r="H322">
            <v>2.7069999999999998E-3</v>
          </cell>
          <cell r="I322">
            <v>4.071E-3</v>
          </cell>
          <cell r="J322">
            <v>5.4279999999999997E-3</v>
          </cell>
          <cell r="K322">
            <v>6.7469999999999995E-3</v>
          </cell>
          <cell r="L322">
            <v>7.979E-3</v>
          </cell>
          <cell r="M322">
            <v>9.0500000000000008E-3</v>
          </cell>
          <cell r="N322">
            <v>9.0500000000000008E-3</v>
          </cell>
          <cell r="O322">
            <v>1.0882000000000001E-2</v>
          </cell>
          <cell r="P322">
            <v>1.0882000000000001E-2</v>
          </cell>
          <cell r="Q322">
            <v>1.0882000000000001E-2</v>
          </cell>
          <cell r="R322">
            <v>1.2822999999999999E-2</v>
          </cell>
          <cell r="S322">
            <v>1.2822999999999999E-2</v>
          </cell>
          <cell r="T322">
            <v>1.2822999999999999E-2</v>
          </cell>
          <cell r="U322">
            <v>1.2822999999999999E-2</v>
          </cell>
          <cell r="V322">
            <v>1.2822999999999999E-2</v>
          </cell>
          <cell r="W322">
            <v>1.4384999999999998E-2</v>
          </cell>
          <cell r="X322">
            <v>1.4384999999999998E-2</v>
          </cell>
          <cell r="Y322">
            <v>1.4384999999999998E-2</v>
          </cell>
          <cell r="Z322">
            <v>1.4384999999999998E-2</v>
          </cell>
          <cell r="AA322">
            <v>1.4384999999999998E-2</v>
          </cell>
          <cell r="AB322">
            <v>1.4688000000000001E-2</v>
          </cell>
          <cell r="AC322">
            <v>1.4688000000000001E-2</v>
          </cell>
          <cell r="AD322">
            <v>1.4688000000000001E-2</v>
          </cell>
          <cell r="AE322">
            <v>1.4688000000000001E-2</v>
          </cell>
          <cell r="AF322">
            <v>1.4688000000000001E-2</v>
          </cell>
          <cell r="AG322">
            <v>1.4655E-2</v>
          </cell>
          <cell r="AH322">
            <v>1.4655E-2</v>
          </cell>
          <cell r="AI322">
            <v>1.4655E-2</v>
          </cell>
          <cell r="AJ322">
            <v>1.4655E-2</v>
          </cell>
          <cell r="AK322">
            <v>1.4655E-2</v>
          </cell>
          <cell r="AL322">
            <v>1.4655E-2</v>
          </cell>
          <cell r="AM322">
            <v>1.4655E-2</v>
          </cell>
          <cell r="AN322">
            <v>1.4655E-2</v>
          </cell>
          <cell r="AO322">
            <v>1.4655E-2</v>
          </cell>
          <cell r="AP322">
            <v>1.4655E-2</v>
          </cell>
          <cell r="AQ322">
            <v>1.4655E-2</v>
          </cell>
          <cell r="AR322">
            <v>1.4655E-2</v>
          </cell>
          <cell r="AS322">
            <v>1.4655E-2</v>
          </cell>
          <cell r="AT322">
            <v>1.4655E-2</v>
          </cell>
          <cell r="AU322">
            <v>1.4655E-2</v>
          </cell>
          <cell r="AV322">
            <v>1.4655E-2</v>
          </cell>
          <cell r="AW322">
            <v>1.4655E-2</v>
          </cell>
          <cell r="AX322">
            <v>1.4655E-2</v>
          </cell>
          <cell r="AY322">
            <v>1.4655E-2</v>
          </cell>
          <cell r="AZ322">
            <v>1.4655E-2</v>
          </cell>
          <cell r="BA322">
            <v>1.4655E-2</v>
          </cell>
          <cell r="BB322">
            <v>1.4655E-2</v>
          </cell>
          <cell r="BC322">
            <v>1.4655E-2</v>
          </cell>
          <cell r="BD322">
            <v>1.4655E-2</v>
          </cell>
          <cell r="BE322">
            <v>1.4655E-2</v>
          </cell>
          <cell r="BF322">
            <v>1.4655E-2</v>
          </cell>
          <cell r="BG322">
            <v>1.4655E-2</v>
          </cell>
          <cell r="BH322">
            <v>1.4655E-2</v>
          </cell>
          <cell r="BI322">
            <v>1.4655E-2</v>
          </cell>
          <cell r="BJ322">
            <v>1.4655E-2</v>
          </cell>
          <cell r="BK322">
            <v>1.4655E-2</v>
          </cell>
          <cell r="BL322">
            <v>1.4655E-2</v>
          </cell>
          <cell r="BM322">
            <v>1.4655E-2</v>
          </cell>
          <cell r="BN322">
            <v>1.4655E-2</v>
          </cell>
          <cell r="BO322">
            <v>1.4655E-2</v>
          </cell>
          <cell r="BP322">
            <v>1.4655E-2</v>
          </cell>
          <cell r="BQ322">
            <v>1.4655E-2</v>
          </cell>
          <cell r="BR322">
            <v>1.4655E-2</v>
          </cell>
          <cell r="BS322">
            <v>1.4655E-2</v>
          </cell>
          <cell r="BT322">
            <v>1.4655E-2</v>
          </cell>
          <cell r="BU322">
            <v>1.4655E-2</v>
          </cell>
          <cell r="BV322">
            <v>1.4655E-2</v>
          </cell>
          <cell r="BW322">
            <v>1.4655E-2</v>
          </cell>
          <cell r="BX322">
            <v>1.4655E-2</v>
          </cell>
          <cell r="BY322">
            <v>1.4655E-2</v>
          </cell>
          <cell r="BZ322">
            <v>1.4655E-2</v>
          </cell>
          <cell r="CA322">
            <v>1.4655E-2</v>
          </cell>
          <cell r="CB322">
            <v>1.4655E-2</v>
          </cell>
          <cell r="CC322">
            <v>1.4655E-2</v>
          </cell>
          <cell r="CD322">
            <v>1.4655E-2</v>
          </cell>
          <cell r="CE322">
            <v>1.4655E-2</v>
          </cell>
          <cell r="CF322">
            <v>1.4655E-2</v>
          </cell>
          <cell r="CG322">
            <v>1.4655E-2</v>
          </cell>
          <cell r="CH322">
            <v>1.4655E-2</v>
          </cell>
          <cell r="CI322">
            <v>1.4655E-2</v>
          </cell>
          <cell r="CJ322">
            <v>1.4655E-2</v>
          </cell>
          <cell r="CK322">
            <v>1.4655E-2</v>
          </cell>
          <cell r="CL322">
            <v>1.4655E-2</v>
          </cell>
          <cell r="CM322">
            <v>1.4655E-2</v>
          </cell>
          <cell r="CN322">
            <v>1.4655E-2</v>
          </cell>
          <cell r="CO322">
            <v>1.4655E-2</v>
          </cell>
          <cell r="CP322">
            <v>1.4655E-2</v>
          </cell>
          <cell r="CQ322">
            <v>1.4655E-2</v>
          </cell>
          <cell r="CR322">
            <v>1.4655E-2</v>
          </cell>
          <cell r="CS322">
            <v>1.4655E-2</v>
          </cell>
          <cell r="CT322">
            <v>1.4655E-2</v>
          </cell>
          <cell r="CU322">
            <v>1.4655E-2</v>
          </cell>
          <cell r="CV322">
            <v>1.4655E-2</v>
          </cell>
          <cell r="CW322">
            <v>1.4655E-2</v>
          </cell>
          <cell r="CX322">
            <v>1.4655E-2</v>
          </cell>
          <cell r="CY322">
            <v>1.4655E-2</v>
          </cell>
          <cell r="CZ322">
            <v>1.4655E-2</v>
          </cell>
        </row>
        <row r="323">
          <cell r="A323" t="str">
            <v>Japan</v>
          </cell>
          <cell r="B323" t="str">
            <v>Yes</v>
          </cell>
          <cell r="C323" t="str">
            <v>JY</v>
          </cell>
          <cell r="D323">
            <v>1.1225E-3</v>
          </cell>
          <cell r="E323">
            <v>1.0375E-3</v>
          </cell>
          <cell r="F323">
            <v>1.0499999999999999E-3</v>
          </cell>
          <cell r="G323">
            <v>1.25E-3</v>
          </cell>
          <cell r="H323">
            <v>1.6000000000000001E-3</v>
          </cell>
          <cell r="I323">
            <v>2.0125E-3</v>
          </cell>
          <cell r="J323">
            <v>2.5124999999999995E-3</v>
          </cell>
          <cell r="K323">
            <v>3.0249999999999999E-3</v>
          </cell>
          <cell r="L323">
            <v>3.5750000000000001E-3</v>
          </cell>
          <cell r="M323">
            <v>4.15E-3</v>
          </cell>
          <cell r="N323">
            <v>4.7124999999999997E-3</v>
          </cell>
          <cell r="O323">
            <v>5.4000000000000003E-3</v>
          </cell>
          <cell r="P323">
            <v>6.0124999999999996E-3</v>
          </cell>
          <cell r="Q323">
            <v>6.7000000000000002E-3</v>
          </cell>
          <cell r="R323">
            <v>7.3875E-3</v>
          </cell>
          <cell r="S323">
            <v>7.9625000000000008E-3</v>
          </cell>
          <cell r="T323">
            <v>8.5249999999999996E-3</v>
          </cell>
          <cell r="U323">
            <v>9.0500000000000008E-3</v>
          </cell>
          <cell r="V323">
            <v>9.5250000000000005E-3</v>
          </cell>
          <cell r="W323">
            <v>0.01</v>
          </cell>
          <cell r="X323">
            <v>0.01</v>
          </cell>
          <cell r="Y323">
            <v>0.01</v>
          </cell>
          <cell r="Z323">
            <v>0.01</v>
          </cell>
          <cell r="AA323">
            <v>0.01</v>
          </cell>
          <cell r="AB323">
            <v>0.01</v>
          </cell>
          <cell r="AC323">
            <v>0.01</v>
          </cell>
          <cell r="AD323">
            <v>0.01</v>
          </cell>
          <cell r="AE323">
            <v>0.01</v>
          </cell>
          <cell r="AF323">
            <v>0.01</v>
          </cell>
          <cell r="AG323">
            <v>1.2150000000000001E-2</v>
          </cell>
          <cell r="AH323">
            <v>1.2150000000000001E-2</v>
          </cell>
          <cell r="AI323">
            <v>1.2150000000000001E-2</v>
          </cell>
          <cell r="AJ323">
            <v>1.2150000000000001E-2</v>
          </cell>
          <cell r="AK323">
            <v>1.2150000000000001E-2</v>
          </cell>
          <cell r="AL323">
            <v>1.2150000000000001E-2</v>
          </cell>
          <cell r="AM323">
            <v>1.2150000000000001E-2</v>
          </cell>
          <cell r="AN323">
            <v>1.2150000000000001E-2</v>
          </cell>
          <cell r="AO323">
            <v>1.2150000000000001E-2</v>
          </cell>
          <cell r="AP323">
            <v>1.2150000000000001E-2</v>
          </cell>
          <cell r="AQ323">
            <v>1.3555999999999999E-2</v>
          </cell>
          <cell r="AR323">
            <v>1.3555999999999999E-2</v>
          </cell>
          <cell r="AS323">
            <v>1.3555999999999999E-2</v>
          </cell>
          <cell r="AT323">
            <v>1.3555999999999999E-2</v>
          </cell>
          <cell r="AU323">
            <v>1.3555999999999999E-2</v>
          </cell>
          <cell r="AV323">
            <v>1.3555999999999999E-2</v>
          </cell>
          <cell r="AW323">
            <v>1.3555999999999999E-2</v>
          </cell>
          <cell r="AX323">
            <v>1.3555999999999999E-2</v>
          </cell>
          <cell r="AY323">
            <v>1.3555999999999999E-2</v>
          </cell>
          <cell r="AZ323">
            <v>1.3555999999999999E-2</v>
          </cell>
          <cell r="BA323">
            <v>1.3555999999999999E-2</v>
          </cell>
          <cell r="BB323">
            <v>1.3555999999999999E-2</v>
          </cell>
          <cell r="BC323">
            <v>1.3555999999999999E-2</v>
          </cell>
          <cell r="BD323">
            <v>1.3555999999999999E-2</v>
          </cell>
          <cell r="BE323">
            <v>1.3555999999999999E-2</v>
          </cell>
          <cell r="BF323">
            <v>1.3555999999999999E-2</v>
          </cell>
          <cell r="BG323">
            <v>1.3555999999999999E-2</v>
          </cell>
          <cell r="BH323">
            <v>1.3555999999999999E-2</v>
          </cell>
          <cell r="BI323">
            <v>1.3555999999999999E-2</v>
          </cell>
          <cell r="BJ323">
            <v>1.3555999999999999E-2</v>
          </cell>
          <cell r="BK323">
            <v>1.3555999999999999E-2</v>
          </cell>
          <cell r="BL323">
            <v>1.3555999999999999E-2</v>
          </cell>
          <cell r="BM323">
            <v>1.3555999999999999E-2</v>
          </cell>
          <cell r="BN323">
            <v>1.3555999999999999E-2</v>
          </cell>
          <cell r="BO323">
            <v>1.3555999999999999E-2</v>
          </cell>
          <cell r="BP323">
            <v>1.3555999999999999E-2</v>
          </cell>
          <cell r="BQ323">
            <v>1.3555999999999999E-2</v>
          </cell>
          <cell r="BR323">
            <v>1.3555999999999999E-2</v>
          </cell>
          <cell r="BS323">
            <v>1.3555999999999999E-2</v>
          </cell>
          <cell r="BT323">
            <v>1.3555999999999999E-2</v>
          </cell>
          <cell r="BU323">
            <v>1.3555999999999999E-2</v>
          </cell>
          <cell r="BV323">
            <v>1.3555999999999999E-2</v>
          </cell>
          <cell r="BW323">
            <v>1.3555999999999999E-2</v>
          </cell>
          <cell r="BX323">
            <v>1.3555999999999999E-2</v>
          </cell>
          <cell r="BY323">
            <v>1.3555999999999999E-2</v>
          </cell>
          <cell r="BZ323">
            <v>1.3555999999999999E-2</v>
          </cell>
          <cell r="CA323">
            <v>1.3555999999999999E-2</v>
          </cell>
          <cell r="CB323">
            <v>1.3555999999999999E-2</v>
          </cell>
          <cell r="CC323">
            <v>1.3555999999999999E-2</v>
          </cell>
          <cell r="CD323">
            <v>1.3555999999999999E-2</v>
          </cell>
          <cell r="CE323">
            <v>1.3555999999999999E-2</v>
          </cell>
          <cell r="CF323">
            <v>1.3555999999999999E-2</v>
          </cell>
          <cell r="CG323">
            <v>1.3555999999999999E-2</v>
          </cell>
          <cell r="CH323">
            <v>1.3555999999999999E-2</v>
          </cell>
          <cell r="CI323">
            <v>1.3555999999999999E-2</v>
          </cell>
          <cell r="CJ323">
            <v>1.3555999999999999E-2</v>
          </cell>
          <cell r="CK323">
            <v>1.3555999999999999E-2</v>
          </cell>
          <cell r="CL323">
            <v>1.3555999999999999E-2</v>
          </cell>
          <cell r="CM323">
            <v>1.3555999999999999E-2</v>
          </cell>
          <cell r="CN323">
            <v>1.3555999999999999E-2</v>
          </cell>
          <cell r="CO323">
            <v>1.3555999999999999E-2</v>
          </cell>
          <cell r="CP323">
            <v>1.3555999999999999E-2</v>
          </cell>
          <cell r="CQ323">
            <v>1.3555999999999999E-2</v>
          </cell>
          <cell r="CR323">
            <v>1.3555999999999999E-2</v>
          </cell>
          <cell r="CS323">
            <v>1.3555999999999999E-2</v>
          </cell>
          <cell r="CT323">
            <v>1.3555999999999999E-2</v>
          </cell>
          <cell r="CU323">
            <v>1.3555999999999999E-2</v>
          </cell>
          <cell r="CV323">
            <v>1.3555999999999999E-2</v>
          </cell>
          <cell r="CW323">
            <v>1.3555999999999999E-2</v>
          </cell>
          <cell r="CX323">
            <v>1.3555999999999999E-2</v>
          </cell>
          <cell r="CY323">
            <v>1.3555999999999999E-2</v>
          </cell>
          <cell r="CZ323">
            <v>1.3555999999999999E-2</v>
          </cell>
        </row>
        <row r="324">
          <cell r="A324" t="str">
            <v>Kenya</v>
          </cell>
          <cell r="B324" t="str">
            <v>NONE</v>
          </cell>
          <cell r="C324">
            <v>0.1</v>
          </cell>
          <cell r="D324">
            <v>0.1</v>
          </cell>
          <cell r="E324">
            <v>0.1</v>
          </cell>
          <cell r="F324">
            <v>0.1</v>
          </cell>
          <cell r="G324">
            <v>0.1</v>
          </cell>
          <cell r="H324">
            <v>0.1</v>
          </cell>
          <cell r="I324">
            <v>0.1</v>
          </cell>
          <cell r="J324">
            <v>0.1</v>
          </cell>
          <cell r="K324">
            <v>0.1</v>
          </cell>
          <cell r="L324">
            <v>0.1</v>
          </cell>
          <cell r="M324">
            <v>0.1</v>
          </cell>
          <cell r="N324">
            <v>0.1</v>
          </cell>
          <cell r="O324">
            <v>0.1</v>
          </cell>
          <cell r="P324">
            <v>0.1</v>
          </cell>
          <cell r="Q324">
            <v>0.1</v>
          </cell>
          <cell r="R324">
            <v>0.1</v>
          </cell>
          <cell r="S324">
            <v>0.1</v>
          </cell>
          <cell r="T324">
            <v>0.1</v>
          </cell>
          <cell r="U324">
            <v>0.1</v>
          </cell>
          <cell r="V324">
            <v>0.1</v>
          </cell>
          <cell r="W324">
            <v>0.1</v>
          </cell>
          <cell r="X324">
            <v>0.1</v>
          </cell>
          <cell r="Y324">
            <v>0.1</v>
          </cell>
          <cell r="Z324">
            <v>0.1</v>
          </cell>
          <cell r="AA324">
            <v>0.1</v>
          </cell>
          <cell r="AB324">
            <v>0.1</v>
          </cell>
          <cell r="AC324">
            <v>0.1</v>
          </cell>
          <cell r="AD324">
            <v>0.1</v>
          </cell>
          <cell r="AE324">
            <v>0.1</v>
          </cell>
          <cell r="AF324">
            <v>0.1</v>
          </cell>
          <cell r="AG324">
            <v>0.1</v>
          </cell>
          <cell r="AH324">
            <v>0.1</v>
          </cell>
          <cell r="AI324">
            <v>0.1</v>
          </cell>
          <cell r="AJ324">
            <v>0.1</v>
          </cell>
          <cell r="AK324">
            <v>0.1</v>
          </cell>
          <cell r="AL324">
            <v>0.1</v>
          </cell>
          <cell r="AM324">
            <v>0.1</v>
          </cell>
          <cell r="AN324">
            <v>0.1</v>
          </cell>
          <cell r="AO324">
            <v>0.1</v>
          </cell>
          <cell r="AP324">
            <v>0.1</v>
          </cell>
          <cell r="AQ324">
            <v>0.1</v>
          </cell>
          <cell r="AR324">
            <v>0.1</v>
          </cell>
          <cell r="AS324">
            <v>0.1</v>
          </cell>
          <cell r="AT324">
            <v>0.1</v>
          </cell>
          <cell r="AU324">
            <v>0.1</v>
          </cell>
          <cell r="AV324">
            <v>0.1</v>
          </cell>
          <cell r="AW324">
            <v>0.1</v>
          </cell>
          <cell r="AX324">
            <v>0.1</v>
          </cell>
          <cell r="AY324">
            <v>0.1</v>
          </cell>
          <cell r="AZ324">
            <v>0.1</v>
          </cell>
          <cell r="BA324">
            <v>0.1</v>
          </cell>
          <cell r="BB324">
            <v>0.1</v>
          </cell>
          <cell r="BC324">
            <v>0.1</v>
          </cell>
          <cell r="BD324">
            <v>0.1</v>
          </cell>
          <cell r="BE324">
            <v>0.1</v>
          </cell>
          <cell r="BF324">
            <v>0.1</v>
          </cell>
          <cell r="BG324">
            <v>0.1</v>
          </cell>
          <cell r="BH324">
            <v>0.1</v>
          </cell>
          <cell r="BI324">
            <v>0.1</v>
          </cell>
          <cell r="BJ324">
            <v>0.1</v>
          </cell>
          <cell r="BK324">
            <v>0.1</v>
          </cell>
          <cell r="BL324">
            <v>0.1</v>
          </cell>
          <cell r="BM324">
            <v>0.1</v>
          </cell>
          <cell r="BN324">
            <v>0.1</v>
          </cell>
          <cell r="BO324">
            <v>0.1</v>
          </cell>
          <cell r="BP324">
            <v>0.1</v>
          </cell>
          <cell r="BQ324">
            <v>0.1</v>
          </cell>
          <cell r="BR324">
            <v>0.1</v>
          </cell>
          <cell r="BS324">
            <v>0.1</v>
          </cell>
          <cell r="BT324">
            <v>0.1</v>
          </cell>
          <cell r="BU324">
            <v>0.1</v>
          </cell>
          <cell r="BV324">
            <v>0.1</v>
          </cell>
          <cell r="BW324">
            <v>0.1</v>
          </cell>
          <cell r="BX324">
            <v>0.1</v>
          </cell>
          <cell r="BY324">
            <v>0.1</v>
          </cell>
          <cell r="BZ324">
            <v>0.1</v>
          </cell>
          <cell r="CA324">
            <v>0.1</v>
          </cell>
          <cell r="CB324">
            <v>0.1</v>
          </cell>
          <cell r="CC324">
            <v>0.1</v>
          </cell>
          <cell r="CD324">
            <v>0.1</v>
          </cell>
          <cell r="CE324">
            <v>0.1</v>
          </cell>
          <cell r="CF324">
            <v>0.1</v>
          </cell>
          <cell r="CG324">
            <v>0.1</v>
          </cell>
          <cell r="CH324">
            <v>0.1</v>
          </cell>
          <cell r="CI324">
            <v>0.1</v>
          </cell>
          <cell r="CJ324">
            <v>0.1</v>
          </cell>
          <cell r="CK324">
            <v>0.1</v>
          </cell>
          <cell r="CL324">
            <v>0.1</v>
          </cell>
          <cell r="CM324">
            <v>0.1</v>
          </cell>
          <cell r="CN324">
            <v>0.1</v>
          </cell>
          <cell r="CO324">
            <v>0.1</v>
          </cell>
          <cell r="CP324">
            <v>0.1</v>
          </cell>
          <cell r="CQ324">
            <v>0.1</v>
          </cell>
          <cell r="CR324">
            <v>0.1</v>
          </cell>
          <cell r="CS324">
            <v>0.1</v>
          </cell>
          <cell r="CT324">
            <v>0.1</v>
          </cell>
          <cell r="CU324">
            <v>0.1</v>
          </cell>
          <cell r="CV324">
            <v>0.1</v>
          </cell>
          <cell r="CW324">
            <v>0.1</v>
          </cell>
          <cell r="CX324">
            <v>0.1</v>
          </cell>
          <cell r="CY324">
            <v>0.1</v>
          </cell>
          <cell r="CZ324">
            <v>0.1</v>
          </cell>
        </row>
        <row r="325">
          <cell r="A325" t="str">
            <v>Kosovo</v>
          </cell>
          <cell r="B325" t="str">
            <v>NONE</v>
          </cell>
          <cell r="C325">
            <v>0.1</v>
          </cell>
          <cell r="D325">
            <v>0.1</v>
          </cell>
          <cell r="E325">
            <v>0.1</v>
          </cell>
          <cell r="F325">
            <v>0.1</v>
          </cell>
          <cell r="G325">
            <v>0.1</v>
          </cell>
          <cell r="H325">
            <v>0.1</v>
          </cell>
          <cell r="I325">
            <v>0.1</v>
          </cell>
          <cell r="J325">
            <v>0.1</v>
          </cell>
          <cell r="K325">
            <v>0.1</v>
          </cell>
          <cell r="L325">
            <v>0.1</v>
          </cell>
          <cell r="M325">
            <v>0.1</v>
          </cell>
          <cell r="N325">
            <v>0.1</v>
          </cell>
          <cell r="O325">
            <v>0.1</v>
          </cell>
          <cell r="P325">
            <v>0.1</v>
          </cell>
          <cell r="Q325">
            <v>0.1</v>
          </cell>
          <cell r="R325">
            <v>0.1</v>
          </cell>
          <cell r="S325">
            <v>0.1</v>
          </cell>
          <cell r="T325">
            <v>0.1</v>
          </cell>
          <cell r="U325">
            <v>0.1</v>
          </cell>
          <cell r="V325">
            <v>0.1</v>
          </cell>
          <cell r="W325">
            <v>0.1</v>
          </cell>
          <cell r="X325">
            <v>0.1</v>
          </cell>
          <cell r="Y325">
            <v>0.1</v>
          </cell>
          <cell r="Z325">
            <v>0.1</v>
          </cell>
          <cell r="AA325">
            <v>0.1</v>
          </cell>
          <cell r="AB325">
            <v>0.1</v>
          </cell>
          <cell r="AC325">
            <v>0.1</v>
          </cell>
          <cell r="AD325">
            <v>0.1</v>
          </cell>
          <cell r="AE325">
            <v>0.1</v>
          </cell>
          <cell r="AF325">
            <v>0.1</v>
          </cell>
          <cell r="AG325">
            <v>0.1</v>
          </cell>
          <cell r="AH325">
            <v>0.1</v>
          </cell>
          <cell r="AI325">
            <v>0.1</v>
          </cell>
          <cell r="AJ325">
            <v>0.1</v>
          </cell>
          <cell r="AK325">
            <v>0.1</v>
          </cell>
          <cell r="AL325">
            <v>0.1</v>
          </cell>
          <cell r="AM325">
            <v>0.1</v>
          </cell>
          <cell r="AN325">
            <v>0.1</v>
          </cell>
          <cell r="AO325">
            <v>0.1</v>
          </cell>
          <cell r="AP325">
            <v>0.1</v>
          </cell>
          <cell r="AQ325">
            <v>0.1</v>
          </cell>
          <cell r="AR325">
            <v>0.1</v>
          </cell>
          <cell r="AS325">
            <v>0.1</v>
          </cell>
          <cell r="AT325">
            <v>0.1</v>
          </cell>
          <cell r="AU325">
            <v>0.1</v>
          </cell>
          <cell r="AV325">
            <v>0.1</v>
          </cell>
          <cell r="AW325">
            <v>0.1</v>
          </cell>
          <cell r="AX325">
            <v>0.1</v>
          </cell>
          <cell r="AY325">
            <v>0.1</v>
          </cell>
          <cell r="AZ325">
            <v>0.1</v>
          </cell>
          <cell r="BA325">
            <v>0.1</v>
          </cell>
          <cell r="BB325">
            <v>0.1</v>
          </cell>
          <cell r="BC325">
            <v>0.1</v>
          </cell>
          <cell r="BD325">
            <v>0.1</v>
          </cell>
          <cell r="BE325">
            <v>0.1</v>
          </cell>
          <cell r="BF325">
            <v>0.1</v>
          </cell>
          <cell r="BG325">
            <v>0.1</v>
          </cell>
          <cell r="BH325">
            <v>0.1</v>
          </cell>
          <cell r="BI325">
            <v>0.1</v>
          </cell>
          <cell r="BJ325">
            <v>0.1</v>
          </cell>
          <cell r="BK325">
            <v>0.1</v>
          </cell>
          <cell r="BL325">
            <v>0.1</v>
          </cell>
          <cell r="BM325">
            <v>0.1</v>
          </cell>
          <cell r="BN325">
            <v>0.1</v>
          </cell>
          <cell r="BO325">
            <v>0.1</v>
          </cell>
          <cell r="BP325">
            <v>0.1</v>
          </cell>
          <cell r="BQ325">
            <v>0.1</v>
          </cell>
          <cell r="BR325">
            <v>0.1</v>
          </cell>
          <cell r="BS325">
            <v>0.1</v>
          </cell>
          <cell r="BT325">
            <v>0.1</v>
          </cell>
          <cell r="BU325">
            <v>0.1</v>
          </cell>
          <cell r="BV325">
            <v>0.1</v>
          </cell>
          <cell r="BW325">
            <v>0.1</v>
          </cell>
          <cell r="BX325">
            <v>0.1</v>
          </cell>
          <cell r="BY325">
            <v>0.1</v>
          </cell>
          <cell r="BZ325">
            <v>0.1</v>
          </cell>
          <cell r="CA325">
            <v>0.1</v>
          </cell>
          <cell r="CB325">
            <v>0.1</v>
          </cell>
          <cell r="CC325">
            <v>0.1</v>
          </cell>
          <cell r="CD325">
            <v>0.1</v>
          </cell>
          <cell r="CE325">
            <v>0.1</v>
          </cell>
          <cell r="CF325">
            <v>0.1</v>
          </cell>
          <cell r="CG325">
            <v>0.1</v>
          </cell>
          <cell r="CH325">
            <v>0.1</v>
          </cell>
          <cell r="CI325">
            <v>0.1</v>
          </cell>
          <cell r="CJ325">
            <v>0.1</v>
          </cell>
          <cell r="CK325">
            <v>0.1</v>
          </cell>
          <cell r="CL325">
            <v>0.1</v>
          </cell>
          <cell r="CM325">
            <v>0.1</v>
          </cell>
          <cell r="CN325">
            <v>0.1</v>
          </cell>
          <cell r="CO325">
            <v>0.1</v>
          </cell>
          <cell r="CP325">
            <v>0.1</v>
          </cell>
          <cell r="CQ325">
            <v>0.1</v>
          </cell>
          <cell r="CR325">
            <v>0.1</v>
          </cell>
          <cell r="CS325">
            <v>0.1</v>
          </cell>
          <cell r="CT325">
            <v>0.1</v>
          </cell>
          <cell r="CU325">
            <v>0.1</v>
          </cell>
          <cell r="CV325">
            <v>0.1</v>
          </cell>
          <cell r="CW325">
            <v>0.1</v>
          </cell>
          <cell r="CX325">
            <v>0.1</v>
          </cell>
          <cell r="CY325">
            <v>0.1</v>
          </cell>
          <cell r="CZ325">
            <v>0.1</v>
          </cell>
        </row>
        <row r="326">
          <cell r="A326" t="str">
            <v>Latvia</v>
          </cell>
          <cell r="B326" t="str">
            <v>Norway</v>
          </cell>
          <cell r="C326" t="str">
            <v>NK</v>
          </cell>
          <cell r="D326">
            <v>8.9549999999999994E-3</v>
          </cell>
          <cell r="E326">
            <v>9.0200000000000002E-3</v>
          </cell>
          <cell r="F326">
            <v>9.58E-3</v>
          </cell>
          <cell r="G326">
            <v>1.0800000000000001E-2</v>
          </cell>
          <cell r="H326">
            <v>1.2230000000000001E-2</v>
          </cell>
          <cell r="I326">
            <v>1.3680000000000001E-2</v>
          </cell>
          <cell r="J326">
            <v>1.5049999999999999E-2</v>
          </cell>
          <cell r="K326">
            <v>1.6299999999999999E-2</v>
          </cell>
          <cell r="L326">
            <v>1.7399999999999999E-2</v>
          </cell>
          <cell r="M326">
            <v>1.83E-2</v>
          </cell>
          <cell r="N326">
            <v>1.83E-2</v>
          </cell>
          <cell r="O326">
            <v>1.9550000000000001E-2</v>
          </cell>
          <cell r="P326">
            <v>1.9550000000000001E-2</v>
          </cell>
          <cell r="Q326">
            <v>1.9550000000000001E-2</v>
          </cell>
          <cell r="R326">
            <v>2.0499999999999997E-2</v>
          </cell>
          <cell r="S326">
            <v>2.0499999999999997E-2</v>
          </cell>
          <cell r="T326">
            <v>2.0499999999999997E-2</v>
          </cell>
          <cell r="U326">
            <v>2.0499999999999997E-2</v>
          </cell>
          <cell r="V326">
            <v>2.0499999999999997E-2</v>
          </cell>
          <cell r="W326">
            <v>2.12E-2</v>
          </cell>
          <cell r="X326">
            <v>2.12E-2</v>
          </cell>
          <cell r="Y326">
            <v>2.12E-2</v>
          </cell>
          <cell r="Z326">
            <v>2.12E-2</v>
          </cell>
          <cell r="AA326">
            <v>2.12E-2</v>
          </cell>
          <cell r="AB326">
            <v>2.1299999999999999E-2</v>
          </cell>
          <cell r="AC326">
            <v>2.1299999999999999E-2</v>
          </cell>
          <cell r="AD326">
            <v>2.1299999999999999E-2</v>
          </cell>
          <cell r="AE326">
            <v>2.1299999999999999E-2</v>
          </cell>
          <cell r="AF326">
            <v>2.1299999999999999E-2</v>
          </cell>
          <cell r="AG326">
            <v>2.1480000000000003E-2</v>
          </cell>
          <cell r="AH326">
            <v>2.1480000000000003E-2</v>
          </cell>
          <cell r="AI326">
            <v>2.1480000000000003E-2</v>
          </cell>
          <cell r="AJ326">
            <v>2.1480000000000003E-2</v>
          </cell>
          <cell r="AK326">
            <v>2.1480000000000003E-2</v>
          </cell>
          <cell r="AL326">
            <v>2.1480000000000003E-2</v>
          </cell>
          <cell r="AM326">
            <v>2.1480000000000003E-2</v>
          </cell>
          <cell r="AN326">
            <v>2.1480000000000003E-2</v>
          </cell>
          <cell r="AO326">
            <v>2.1480000000000003E-2</v>
          </cell>
          <cell r="AP326">
            <v>2.1480000000000003E-2</v>
          </cell>
          <cell r="AQ326">
            <v>2.1480000000000003E-2</v>
          </cell>
          <cell r="AR326">
            <v>2.1480000000000003E-2</v>
          </cell>
          <cell r="AS326">
            <v>2.1480000000000003E-2</v>
          </cell>
          <cell r="AT326">
            <v>2.1480000000000003E-2</v>
          </cell>
          <cell r="AU326">
            <v>2.1480000000000003E-2</v>
          </cell>
          <cell r="AV326">
            <v>2.1480000000000003E-2</v>
          </cell>
          <cell r="AW326">
            <v>2.1480000000000003E-2</v>
          </cell>
          <cell r="AX326">
            <v>2.1480000000000003E-2</v>
          </cell>
          <cell r="AY326">
            <v>2.1480000000000003E-2</v>
          </cell>
          <cell r="AZ326">
            <v>2.1480000000000003E-2</v>
          </cell>
          <cell r="BA326">
            <v>2.1480000000000003E-2</v>
          </cell>
          <cell r="BB326">
            <v>2.1480000000000003E-2</v>
          </cell>
          <cell r="BC326">
            <v>2.1480000000000003E-2</v>
          </cell>
          <cell r="BD326">
            <v>2.1480000000000003E-2</v>
          </cell>
          <cell r="BE326">
            <v>2.1480000000000003E-2</v>
          </cell>
          <cell r="BF326">
            <v>2.1480000000000003E-2</v>
          </cell>
          <cell r="BG326">
            <v>2.1480000000000003E-2</v>
          </cell>
          <cell r="BH326">
            <v>2.1480000000000003E-2</v>
          </cell>
          <cell r="BI326">
            <v>2.1480000000000003E-2</v>
          </cell>
          <cell r="BJ326">
            <v>2.1480000000000003E-2</v>
          </cell>
          <cell r="BK326">
            <v>2.1480000000000003E-2</v>
          </cell>
          <cell r="BL326">
            <v>2.1480000000000003E-2</v>
          </cell>
          <cell r="BM326">
            <v>2.1480000000000003E-2</v>
          </cell>
          <cell r="BN326">
            <v>2.1480000000000003E-2</v>
          </cell>
          <cell r="BO326">
            <v>2.1480000000000003E-2</v>
          </cell>
          <cell r="BP326">
            <v>2.1480000000000003E-2</v>
          </cell>
          <cell r="BQ326">
            <v>2.1480000000000003E-2</v>
          </cell>
          <cell r="BR326">
            <v>2.1480000000000003E-2</v>
          </cell>
          <cell r="BS326">
            <v>2.1480000000000003E-2</v>
          </cell>
          <cell r="BT326">
            <v>2.1480000000000003E-2</v>
          </cell>
          <cell r="BU326">
            <v>2.1480000000000003E-2</v>
          </cell>
          <cell r="BV326">
            <v>2.1480000000000003E-2</v>
          </cell>
          <cell r="BW326">
            <v>2.1480000000000003E-2</v>
          </cell>
          <cell r="BX326">
            <v>2.1480000000000003E-2</v>
          </cell>
          <cell r="BY326">
            <v>2.1480000000000003E-2</v>
          </cell>
          <cell r="BZ326">
            <v>2.1480000000000003E-2</v>
          </cell>
          <cell r="CA326">
            <v>2.1480000000000003E-2</v>
          </cell>
          <cell r="CB326">
            <v>2.1480000000000003E-2</v>
          </cell>
          <cell r="CC326">
            <v>2.1480000000000003E-2</v>
          </cell>
          <cell r="CD326">
            <v>2.1480000000000003E-2</v>
          </cell>
          <cell r="CE326">
            <v>2.1480000000000003E-2</v>
          </cell>
          <cell r="CF326">
            <v>2.1480000000000003E-2</v>
          </cell>
          <cell r="CG326">
            <v>2.1480000000000003E-2</v>
          </cell>
          <cell r="CH326">
            <v>2.1480000000000003E-2</v>
          </cell>
          <cell r="CI326">
            <v>2.1480000000000003E-2</v>
          </cell>
          <cell r="CJ326">
            <v>2.1480000000000003E-2</v>
          </cell>
          <cell r="CK326">
            <v>2.1480000000000003E-2</v>
          </cell>
          <cell r="CL326">
            <v>2.1480000000000003E-2</v>
          </cell>
          <cell r="CM326">
            <v>2.1480000000000003E-2</v>
          </cell>
          <cell r="CN326">
            <v>2.1480000000000003E-2</v>
          </cell>
          <cell r="CO326">
            <v>2.1480000000000003E-2</v>
          </cell>
          <cell r="CP326">
            <v>2.1480000000000003E-2</v>
          </cell>
          <cell r="CQ326">
            <v>2.1480000000000003E-2</v>
          </cell>
          <cell r="CR326">
            <v>2.1480000000000003E-2</v>
          </cell>
          <cell r="CS326">
            <v>2.1480000000000003E-2</v>
          </cell>
          <cell r="CT326">
            <v>2.1480000000000003E-2</v>
          </cell>
          <cell r="CU326">
            <v>2.1480000000000003E-2</v>
          </cell>
          <cell r="CV326">
            <v>2.1480000000000003E-2</v>
          </cell>
          <cell r="CW326">
            <v>2.1480000000000003E-2</v>
          </cell>
          <cell r="CX326">
            <v>2.1480000000000003E-2</v>
          </cell>
          <cell r="CY326">
            <v>2.1480000000000003E-2</v>
          </cell>
          <cell r="CZ326">
            <v>2.1480000000000003E-2</v>
          </cell>
        </row>
        <row r="327">
          <cell r="A327" t="str">
            <v>Lithuania</v>
          </cell>
          <cell r="B327" t="str">
            <v>Norway</v>
          </cell>
          <cell r="C327" t="str">
            <v>NK</v>
          </cell>
          <cell r="D327">
            <v>8.9549999999999994E-3</v>
          </cell>
          <cell r="E327">
            <v>9.0200000000000002E-3</v>
          </cell>
          <cell r="F327">
            <v>9.58E-3</v>
          </cell>
          <cell r="G327">
            <v>1.0800000000000001E-2</v>
          </cell>
          <cell r="H327">
            <v>1.2230000000000001E-2</v>
          </cell>
          <cell r="I327">
            <v>1.3680000000000001E-2</v>
          </cell>
          <cell r="J327">
            <v>1.5049999999999999E-2</v>
          </cell>
          <cell r="K327">
            <v>1.6299999999999999E-2</v>
          </cell>
          <cell r="L327">
            <v>1.7399999999999999E-2</v>
          </cell>
          <cell r="M327">
            <v>1.83E-2</v>
          </cell>
          <cell r="N327">
            <v>1.83E-2</v>
          </cell>
          <cell r="O327">
            <v>1.9550000000000001E-2</v>
          </cell>
          <cell r="P327">
            <v>1.9550000000000001E-2</v>
          </cell>
          <cell r="Q327">
            <v>1.9550000000000001E-2</v>
          </cell>
          <cell r="R327">
            <v>2.0499999999999997E-2</v>
          </cell>
          <cell r="S327">
            <v>2.0499999999999997E-2</v>
          </cell>
          <cell r="T327">
            <v>2.0499999999999997E-2</v>
          </cell>
          <cell r="U327">
            <v>2.0499999999999997E-2</v>
          </cell>
          <cell r="V327">
            <v>2.0499999999999997E-2</v>
          </cell>
          <cell r="W327">
            <v>2.12E-2</v>
          </cell>
          <cell r="X327">
            <v>2.12E-2</v>
          </cell>
          <cell r="Y327">
            <v>2.12E-2</v>
          </cell>
          <cell r="Z327">
            <v>2.12E-2</v>
          </cell>
          <cell r="AA327">
            <v>2.12E-2</v>
          </cell>
          <cell r="AB327">
            <v>2.1299999999999999E-2</v>
          </cell>
          <cell r="AC327">
            <v>2.1299999999999999E-2</v>
          </cell>
          <cell r="AD327">
            <v>2.1299999999999999E-2</v>
          </cell>
          <cell r="AE327">
            <v>2.1299999999999999E-2</v>
          </cell>
          <cell r="AF327">
            <v>2.1299999999999999E-2</v>
          </cell>
          <cell r="AG327">
            <v>2.1480000000000003E-2</v>
          </cell>
          <cell r="AH327">
            <v>2.1480000000000003E-2</v>
          </cell>
          <cell r="AI327">
            <v>2.1480000000000003E-2</v>
          </cell>
          <cell r="AJ327">
            <v>2.1480000000000003E-2</v>
          </cell>
          <cell r="AK327">
            <v>2.1480000000000003E-2</v>
          </cell>
          <cell r="AL327">
            <v>2.1480000000000003E-2</v>
          </cell>
          <cell r="AM327">
            <v>2.1480000000000003E-2</v>
          </cell>
          <cell r="AN327">
            <v>2.1480000000000003E-2</v>
          </cell>
          <cell r="AO327">
            <v>2.1480000000000003E-2</v>
          </cell>
          <cell r="AP327">
            <v>2.1480000000000003E-2</v>
          </cell>
          <cell r="AQ327">
            <v>2.1480000000000003E-2</v>
          </cell>
          <cell r="AR327">
            <v>2.1480000000000003E-2</v>
          </cell>
          <cell r="AS327">
            <v>2.1480000000000003E-2</v>
          </cell>
          <cell r="AT327">
            <v>2.1480000000000003E-2</v>
          </cell>
          <cell r="AU327">
            <v>2.1480000000000003E-2</v>
          </cell>
          <cell r="AV327">
            <v>2.1480000000000003E-2</v>
          </cell>
          <cell r="AW327">
            <v>2.1480000000000003E-2</v>
          </cell>
          <cell r="AX327">
            <v>2.1480000000000003E-2</v>
          </cell>
          <cell r="AY327">
            <v>2.1480000000000003E-2</v>
          </cell>
          <cell r="AZ327">
            <v>2.1480000000000003E-2</v>
          </cell>
          <cell r="BA327">
            <v>2.1480000000000003E-2</v>
          </cell>
          <cell r="BB327">
            <v>2.1480000000000003E-2</v>
          </cell>
          <cell r="BC327">
            <v>2.1480000000000003E-2</v>
          </cell>
          <cell r="BD327">
            <v>2.1480000000000003E-2</v>
          </cell>
          <cell r="BE327">
            <v>2.1480000000000003E-2</v>
          </cell>
          <cell r="BF327">
            <v>2.1480000000000003E-2</v>
          </cell>
          <cell r="BG327">
            <v>2.1480000000000003E-2</v>
          </cell>
          <cell r="BH327">
            <v>2.1480000000000003E-2</v>
          </cell>
          <cell r="BI327">
            <v>2.1480000000000003E-2</v>
          </cell>
          <cell r="BJ327">
            <v>2.1480000000000003E-2</v>
          </cell>
          <cell r="BK327">
            <v>2.1480000000000003E-2</v>
          </cell>
          <cell r="BL327">
            <v>2.1480000000000003E-2</v>
          </cell>
          <cell r="BM327">
            <v>2.1480000000000003E-2</v>
          </cell>
          <cell r="BN327">
            <v>2.1480000000000003E-2</v>
          </cell>
          <cell r="BO327">
            <v>2.1480000000000003E-2</v>
          </cell>
          <cell r="BP327">
            <v>2.1480000000000003E-2</v>
          </cell>
          <cell r="BQ327">
            <v>2.1480000000000003E-2</v>
          </cell>
          <cell r="BR327">
            <v>2.1480000000000003E-2</v>
          </cell>
          <cell r="BS327">
            <v>2.1480000000000003E-2</v>
          </cell>
          <cell r="BT327">
            <v>2.1480000000000003E-2</v>
          </cell>
          <cell r="BU327">
            <v>2.1480000000000003E-2</v>
          </cell>
          <cell r="BV327">
            <v>2.1480000000000003E-2</v>
          </cell>
          <cell r="BW327">
            <v>2.1480000000000003E-2</v>
          </cell>
          <cell r="BX327">
            <v>2.1480000000000003E-2</v>
          </cell>
          <cell r="BY327">
            <v>2.1480000000000003E-2</v>
          </cell>
          <cell r="BZ327">
            <v>2.1480000000000003E-2</v>
          </cell>
          <cell r="CA327">
            <v>2.1480000000000003E-2</v>
          </cell>
          <cell r="CB327">
            <v>2.1480000000000003E-2</v>
          </cell>
          <cell r="CC327">
            <v>2.1480000000000003E-2</v>
          </cell>
          <cell r="CD327">
            <v>2.1480000000000003E-2</v>
          </cell>
          <cell r="CE327">
            <v>2.1480000000000003E-2</v>
          </cell>
          <cell r="CF327">
            <v>2.1480000000000003E-2</v>
          </cell>
          <cell r="CG327">
            <v>2.1480000000000003E-2</v>
          </cell>
          <cell r="CH327">
            <v>2.1480000000000003E-2</v>
          </cell>
          <cell r="CI327">
            <v>2.1480000000000003E-2</v>
          </cell>
          <cell r="CJ327">
            <v>2.1480000000000003E-2</v>
          </cell>
          <cell r="CK327">
            <v>2.1480000000000003E-2</v>
          </cell>
          <cell r="CL327">
            <v>2.1480000000000003E-2</v>
          </cell>
          <cell r="CM327">
            <v>2.1480000000000003E-2</v>
          </cell>
          <cell r="CN327">
            <v>2.1480000000000003E-2</v>
          </cell>
          <cell r="CO327">
            <v>2.1480000000000003E-2</v>
          </cell>
          <cell r="CP327">
            <v>2.1480000000000003E-2</v>
          </cell>
          <cell r="CQ327">
            <v>2.1480000000000003E-2</v>
          </cell>
          <cell r="CR327">
            <v>2.1480000000000003E-2</v>
          </cell>
          <cell r="CS327">
            <v>2.1480000000000003E-2</v>
          </cell>
          <cell r="CT327">
            <v>2.1480000000000003E-2</v>
          </cell>
          <cell r="CU327">
            <v>2.1480000000000003E-2</v>
          </cell>
          <cell r="CV327">
            <v>2.1480000000000003E-2</v>
          </cell>
          <cell r="CW327">
            <v>2.1480000000000003E-2</v>
          </cell>
          <cell r="CX327">
            <v>2.1480000000000003E-2</v>
          </cell>
          <cell r="CY327">
            <v>2.1480000000000003E-2</v>
          </cell>
          <cell r="CZ327">
            <v>2.1480000000000003E-2</v>
          </cell>
        </row>
        <row r="328">
          <cell r="A328" t="str">
            <v>Luxembourg</v>
          </cell>
          <cell r="B328" t="str">
            <v>France</v>
          </cell>
          <cell r="C328" t="str">
            <v>FR</v>
          </cell>
          <cell r="D328">
            <v>-6.6E-4</v>
          </cell>
          <cell r="E328">
            <v>-5.6300000000000002E-4</v>
          </cell>
          <cell r="F328">
            <v>1.45E-4</v>
          </cell>
          <cell r="G328">
            <v>1.34E-3</v>
          </cell>
          <cell r="H328">
            <v>2.7069999999999998E-3</v>
          </cell>
          <cell r="I328">
            <v>4.071E-3</v>
          </cell>
          <cell r="J328">
            <v>5.4279999999999997E-3</v>
          </cell>
          <cell r="K328">
            <v>6.7469999999999995E-3</v>
          </cell>
          <cell r="L328">
            <v>7.979E-3</v>
          </cell>
          <cell r="M328">
            <v>9.0500000000000008E-3</v>
          </cell>
          <cell r="N328">
            <v>9.0500000000000008E-3</v>
          </cell>
          <cell r="O328">
            <v>1.0882000000000001E-2</v>
          </cell>
          <cell r="P328">
            <v>1.0882000000000001E-2</v>
          </cell>
          <cell r="Q328">
            <v>1.0882000000000001E-2</v>
          </cell>
          <cell r="R328">
            <v>1.2822999999999999E-2</v>
          </cell>
          <cell r="S328">
            <v>1.2822999999999999E-2</v>
          </cell>
          <cell r="T328">
            <v>1.2822999999999999E-2</v>
          </cell>
          <cell r="U328">
            <v>1.2822999999999999E-2</v>
          </cell>
          <cell r="V328">
            <v>1.2822999999999999E-2</v>
          </cell>
          <cell r="W328">
            <v>1.4384999999999998E-2</v>
          </cell>
          <cell r="X328">
            <v>1.4384999999999998E-2</v>
          </cell>
          <cell r="Y328">
            <v>1.4384999999999998E-2</v>
          </cell>
          <cell r="Z328">
            <v>1.4384999999999998E-2</v>
          </cell>
          <cell r="AA328">
            <v>1.4384999999999998E-2</v>
          </cell>
          <cell r="AB328">
            <v>1.4384999999999998E-2</v>
          </cell>
          <cell r="AC328">
            <v>1.4384999999999998E-2</v>
          </cell>
          <cell r="AD328">
            <v>1.4384999999999998E-2</v>
          </cell>
          <cell r="AE328">
            <v>1.4384999999999998E-2</v>
          </cell>
          <cell r="AF328">
            <v>1.4384999999999998E-2</v>
          </cell>
          <cell r="AG328">
            <v>1.4655E-2</v>
          </cell>
          <cell r="AH328">
            <v>1.4655E-2</v>
          </cell>
          <cell r="AI328">
            <v>1.4655E-2</v>
          </cell>
          <cell r="AJ328">
            <v>1.4655E-2</v>
          </cell>
          <cell r="AK328">
            <v>1.4655E-2</v>
          </cell>
          <cell r="AL328">
            <v>1.4655E-2</v>
          </cell>
          <cell r="AM328">
            <v>1.4655E-2</v>
          </cell>
          <cell r="AN328">
            <v>1.4655E-2</v>
          </cell>
          <cell r="AO328">
            <v>1.4655E-2</v>
          </cell>
          <cell r="AP328">
            <v>1.4655E-2</v>
          </cell>
          <cell r="AQ328">
            <v>1.4655E-2</v>
          </cell>
          <cell r="AR328">
            <v>1.4655E-2</v>
          </cell>
          <cell r="AS328">
            <v>1.4655E-2</v>
          </cell>
          <cell r="AT328">
            <v>1.4655E-2</v>
          </cell>
          <cell r="AU328">
            <v>1.4655E-2</v>
          </cell>
          <cell r="AV328">
            <v>1.4655E-2</v>
          </cell>
          <cell r="AW328">
            <v>1.4655E-2</v>
          </cell>
          <cell r="AX328">
            <v>1.4655E-2</v>
          </cell>
          <cell r="AY328">
            <v>1.4655E-2</v>
          </cell>
          <cell r="AZ328">
            <v>1.4655E-2</v>
          </cell>
          <cell r="BA328">
            <v>1.4655E-2</v>
          </cell>
          <cell r="BB328">
            <v>1.4655E-2</v>
          </cell>
          <cell r="BC328">
            <v>1.4655E-2</v>
          </cell>
          <cell r="BD328">
            <v>1.4655E-2</v>
          </cell>
          <cell r="BE328">
            <v>1.4655E-2</v>
          </cell>
          <cell r="BF328">
            <v>1.4655E-2</v>
          </cell>
          <cell r="BG328">
            <v>1.4655E-2</v>
          </cell>
          <cell r="BH328">
            <v>1.4655E-2</v>
          </cell>
          <cell r="BI328">
            <v>1.4655E-2</v>
          </cell>
          <cell r="BJ328">
            <v>1.4655E-2</v>
          </cell>
          <cell r="BK328">
            <v>1.4655E-2</v>
          </cell>
          <cell r="BL328">
            <v>1.4655E-2</v>
          </cell>
          <cell r="BM328">
            <v>1.4655E-2</v>
          </cell>
          <cell r="BN328">
            <v>1.4655E-2</v>
          </cell>
          <cell r="BO328">
            <v>1.4655E-2</v>
          </cell>
          <cell r="BP328">
            <v>1.4655E-2</v>
          </cell>
          <cell r="BQ328">
            <v>1.4655E-2</v>
          </cell>
          <cell r="BR328">
            <v>1.4655E-2</v>
          </cell>
          <cell r="BS328">
            <v>1.4655E-2</v>
          </cell>
          <cell r="BT328">
            <v>1.4655E-2</v>
          </cell>
          <cell r="BU328">
            <v>1.4655E-2</v>
          </cell>
          <cell r="BV328">
            <v>1.4655E-2</v>
          </cell>
          <cell r="BW328">
            <v>1.4655E-2</v>
          </cell>
          <cell r="BX328">
            <v>1.4655E-2</v>
          </cell>
          <cell r="BY328">
            <v>1.4655E-2</v>
          </cell>
          <cell r="BZ328">
            <v>1.4655E-2</v>
          </cell>
          <cell r="CA328">
            <v>1.4655E-2</v>
          </cell>
          <cell r="CB328">
            <v>1.4655E-2</v>
          </cell>
          <cell r="CC328">
            <v>1.4655E-2</v>
          </cell>
          <cell r="CD328">
            <v>1.4655E-2</v>
          </cell>
          <cell r="CE328">
            <v>1.4655E-2</v>
          </cell>
          <cell r="CF328">
            <v>1.4655E-2</v>
          </cell>
          <cell r="CG328">
            <v>1.4655E-2</v>
          </cell>
          <cell r="CH328">
            <v>1.4655E-2</v>
          </cell>
          <cell r="CI328">
            <v>1.4655E-2</v>
          </cell>
          <cell r="CJ328">
            <v>1.4655E-2</v>
          </cell>
          <cell r="CK328">
            <v>1.4655E-2</v>
          </cell>
          <cell r="CL328">
            <v>1.4655E-2</v>
          </cell>
          <cell r="CM328">
            <v>1.4655E-2</v>
          </cell>
          <cell r="CN328">
            <v>1.4655E-2</v>
          </cell>
          <cell r="CO328">
            <v>1.4655E-2</v>
          </cell>
          <cell r="CP328">
            <v>1.4655E-2</v>
          </cell>
          <cell r="CQ328">
            <v>1.4655E-2</v>
          </cell>
          <cell r="CR328">
            <v>1.4655E-2</v>
          </cell>
          <cell r="CS328">
            <v>1.4655E-2</v>
          </cell>
          <cell r="CT328">
            <v>1.4655E-2</v>
          </cell>
          <cell r="CU328">
            <v>1.4655E-2</v>
          </cell>
          <cell r="CV328">
            <v>1.4655E-2</v>
          </cell>
          <cell r="CW328">
            <v>1.4655E-2</v>
          </cell>
          <cell r="CX328">
            <v>1.4655E-2</v>
          </cell>
          <cell r="CY328">
            <v>1.4655E-2</v>
          </cell>
          <cell r="CZ328">
            <v>1.4655E-2</v>
          </cell>
        </row>
        <row r="329">
          <cell r="A329" t="str">
            <v>Malaysia</v>
          </cell>
          <cell r="B329" t="str">
            <v>Yes</v>
          </cell>
          <cell r="C329" t="str">
            <v>MR</v>
          </cell>
          <cell r="D329">
            <v>3.8450000000000005E-2</v>
          </cell>
          <cell r="E329">
            <v>3.8699999999999998E-2</v>
          </cell>
          <cell r="F329">
            <v>3.9199999999999999E-2</v>
          </cell>
          <cell r="G329">
            <v>3.9699999999999999E-2</v>
          </cell>
          <cell r="H329">
            <v>4.045E-2</v>
          </cell>
          <cell r="I329">
            <v>4.1449999999999994E-2</v>
          </cell>
          <cell r="J329">
            <v>4.215E-2</v>
          </cell>
          <cell r="K329">
            <v>4.3250000000000004E-2</v>
          </cell>
          <cell r="L329">
            <v>4.3749999999999997E-2</v>
          </cell>
          <cell r="M329">
            <v>4.4500000000000005E-2</v>
          </cell>
          <cell r="N329">
            <v>4.4500000000000005E-2</v>
          </cell>
          <cell r="O329">
            <v>4.5499999999999999E-2</v>
          </cell>
          <cell r="P329">
            <v>4.5499999999999999E-2</v>
          </cell>
          <cell r="Q329">
            <v>4.5499999999999999E-2</v>
          </cell>
          <cell r="R329">
            <v>4.6699999999999998E-2</v>
          </cell>
          <cell r="S329">
            <v>4.6699999999999998E-2</v>
          </cell>
          <cell r="T329">
            <v>4.6699999999999998E-2</v>
          </cell>
          <cell r="U329">
            <v>4.6699999999999998E-2</v>
          </cell>
          <cell r="V329">
            <v>4.6699999999999998E-2</v>
          </cell>
          <cell r="W329">
            <v>4.8799999999999996E-2</v>
          </cell>
          <cell r="X329">
            <v>4.8799999999999996E-2</v>
          </cell>
          <cell r="Y329">
            <v>4.8799999999999996E-2</v>
          </cell>
          <cell r="Z329">
            <v>4.8799999999999996E-2</v>
          </cell>
          <cell r="AA329">
            <v>4.8799999999999996E-2</v>
          </cell>
          <cell r="AB329">
            <v>4.8799999999999996E-2</v>
          </cell>
          <cell r="AC329">
            <v>4.8799999999999996E-2</v>
          </cell>
          <cell r="AD329">
            <v>4.8799999999999996E-2</v>
          </cell>
          <cell r="AE329">
            <v>4.8799999999999996E-2</v>
          </cell>
          <cell r="AF329">
            <v>4.8799999999999996E-2</v>
          </cell>
          <cell r="AG329">
            <v>4.8799999999999996E-2</v>
          </cell>
          <cell r="AH329">
            <v>4.8799999999999996E-2</v>
          </cell>
          <cell r="AI329">
            <v>4.8799999999999996E-2</v>
          </cell>
          <cell r="AJ329">
            <v>4.8799999999999996E-2</v>
          </cell>
          <cell r="AK329">
            <v>4.8799999999999996E-2</v>
          </cell>
          <cell r="AL329">
            <v>4.8799999999999996E-2</v>
          </cell>
          <cell r="AM329">
            <v>4.8799999999999996E-2</v>
          </cell>
          <cell r="AN329">
            <v>4.8799999999999996E-2</v>
          </cell>
          <cell r="AO329">
            <v>4.8799999999999996E-2</v>
          </cell>
          <cell r="AP329">
            <v>4.8799999999999996E-2</v>
          </cell>
          <cell r="AQ329">
            <v>4.8799999999999996E-2</v>
          </cell>
          <cell r="AR329">
            <v>4.8799999999999996E-2</v>
          </cell>
          <cell r="AS329">
            <v>4.8799999999999996E-2</v>
          </cell>
          <cell r="AT329">
            <v>4.8799999999999996E-2</v>
          </cell>
          <cell r="AU329">
            <v>4.8799999999999996E-2</v>
          </cell>
          <cell r="AV329">
            <v>4.8799999999999996E-2</v>
          </cell>
          <cell r="AW329">
            <v>4.8799999999999996E-2</v>
          </cell>
          <cell r="AX329">
            <v>4.8799999999999996E-2</v>
          </cell>
          <cell r="AY329">
            <v>4.8799999999999996E-2</v>
          </cell>
          <cell r="AZ329">
            <v>4.8799999999999996E-2</v>
          </cell>
          <cell r="BA329">
            <v>4.8799999999999996E-2</v>
          </cell>
          <cell r="BB329">
            <v>4.8799999999999996E-2</v>
          </cell>
          <cell r="BC329">
            <v>4.8799999999999996E-2</v>
          </cell>
          <cell r="BD329">
            <v>4.8799999999999996E-2</v>
          </cell>
          <cell r="BE329">
            <v>4.8799999999999996E-2</v>
          </cell>
          <cell r="BF329">
            <v>4.8799999999999996E-2</v>
          </cell>
          <cell r="BG329">
            <v>4.8799999999999996E-2</v>
          </cell>
          <cell r="BH329">
            <v>4.8799999999999996E-2</v>
          </cell>
          <cell r="BI329">
            <v>4.8799999999999996E-2</v>
          </cell>
          <cell r="BJ329">
            <v>4.8799999999999996E-2</v>
          </cell>
          <cell r="BK329">
            <v>4.8799999999999996E-2</v>
          </cell>
          <cell r="BL329">
            <v>4.8799999999999996E-2</v>
          </cell>
          <cell r="BM329">
            <v>4.8799999999999996E-2</v>
          </cell>
          <cell r="BN329">
            <v>4.8799999999999996E-2</v>
          </cell>
          <cell r="BO329">
            <v>4.8799999999999996E-2</v>
          </cell>
          <cell r="BP329">
            <v>4.8799999999999996E-2</v>
          </cell>
          <cell r="BQ329">
            <v>4.8799999999999996E-2</v>
          </cell>
          <cell r="BR329">
            <v>4.8799999999999996E-2</v>
          </cell>
          <cell r="BS329">
            <v>4.8799999999999996E-2</v>
          </cell>
          <cell r="BT329">
            <v>4.8799999999999996E-2</v>
          </cell>
          <cell r="BU329">
            <v>4.8799999999999996E-2</v>
          </cell>
          <cell r="BV329">
            <v>4.8799999999999996E-2</v>
          </cell>
          <cell r="BW329">
            <v>4.8799999999999996E-2</v>
          </cell>
          <cell r="BX329">
            <v>4.8799999999999996E-2</v>
          </cell>
          <cell r="BY329">
            <v>4.8799999999999996E-2</v>
          </cell>
          <cell r="BZ329">
            <v>4.8799999999999996E-2</v>
          </cell>
          <cell r="CA329">
            <v>4.8799999999999996E-2</v>
          </cell>
          <cell r="CB329">
            <v>4.8799999999999996E-2</v>
          </cell>
          <cell r="CC329">
            <v>4.8799999999999996E-2</v>
          </cell>
          <cell r="CD329">
            <v>4.8799999999999996E-2</v>
          </cell>
          <cell r="CE329">
            <v>4.8799999999999996E-2</v>
          </cell>
          <cell r="CF329">
            <v>4.8799999999999996E-2</v>
          </cell>
          <cell r="CG329">
            <v>4.8799999999999996E-2</v>
          </cell>
          <cell r="CH329">
            <v>4.8799999999999996E-2</v>
          </cell>
          <cell r="CI329">
            <v>4.8799999999999996E-2</v>
          </cell>
          <cell r="CJ329">
            <v>4.8799999999999996E-2</v>
          </cell>
          <cell r="CK329">
            <v>4.8799999999999996E-2</v>
          </cell>
          <cell r="CL329">
            <v>4.8799999999999996E-2</v>
          </cell>
          <cell r="CM329">
            <v>4.8799999999999996E-2</v>
          </cell>
          <cell r="CN329">
            <v>4.8799999999999996E-2</v>
          </cell>
          <cell r="CO329">
            <v>4.8799999999999996E-2</v>
          </cell>
          <cell r="CP329">
            <v>4.8799999999999996E-2</v>
          </cell>
          <cell r="CQ329">
            <v>4.8799999999999996E-2</v>
          </cell>
          <cell r="CR329">
            <v>4.8799999999999996E-2</v>
          </cell>
          <cell r="CS329">
            <v>4.8799999999999996E-2</v>
          </cell>
          <cell r="CT329">
            <v>4.8799999999999996E-2</v>
          </cell>
          <cell r="CU329">
            <v>4.8799999999999996E-2</v>
          </cell>
          <cell r="CV329">
            <v>4.8799999999999996E-2</v>
          </cell>
          <cell r="CW329">
            <v>4.8799999999999996E-2</v>
          </cell>
          <cell r="CX329">
            <v>4.8799999999999996E-2</v>
          </cell>
          <cell r="CY329">
            <v>4.8799999999999996E-2</v>
          </cell>
          <cell r="CZ329">
            <v>4.8799999999999996E-2</v>
          </cell>
        </row>
        <row r="330">
          <cell r="A330" t="str">
            <v>Mexico</v>
          </cell>
          <cell r="B330" t="str">
            <v>United States</v>
          </cell>
          <cell r="C330" t="str">
            <v>US</v>
          </cell>
          <cell r="D330">
            <v>7.9950000000000004E-3</v>
          </cell>
          <cell r="E330">
            <v>1.0858000000000001E-2</v>
          </cell>
          <cell r="F330">
            <v>1.3262000000000001E-2</v>
          </cell>
          <cell r="G330">
            <v>1.5143E-2</v>
          </cell>
          <cell r="H330">
            <v>1.6635999999999998E-2</v>
          </cell>
          <cell r="I330">
            <v>1.7902999999999999E-2</v>
          </cell>
          <cell r="J330">
            <v>1.8983E-2</v>
          </cell>
          <cell r="K330">
            <v>1.9900000000000001E-2</v>
          </cell>
          <cell r="L330">
            <v>2.0697999999999998E-2</v>
          </cell>
          <cell r="M330">
            <v>2.1375000000000002E-2</v>
          </cell>
          <cell r="N330">
            <v>2.1375000000000002E-2</v>
          </cell>
          <cell r="O330">
            <v>2.2538999999999997E-2</v>
          </cell>
          <cell r="P330">
            <v>2.2538999999999997E-2</v>
          </cell>
          <cell r="Q330">
            <v>2.2538999999999997E-2</v>
          </cell>
          <cell r="R330">
            <v>2.3717000000000002E-2</v>
          </cell>
          <cell r="S330">
            <v>2.3717000000000002E-2</v>
          </cell>
          <cell r="T330">
            <v>2.3717000000000002E-2</v>
          </cell>
          <cell r="U330">
            <v>2.3717000000000002E-2</v>
          </cell>
          <cell r="V330">
            <v>2.3717000000000002E-2</v>
          </cell>
          <cell r="W330">
            <v>2.4874E-2</v>
          </cell>
          <cell r="X330">
            <v>2.4874E-2</v>
          </cell>
          <cell r="Y330">
            <v>2.4874E-2</v>
          </cell>
          <cell r="Z330">
            <v>2.4874E-2</v>
          </cell>
          <cell r="AA330">
            <v>2.4874E-2</v>
          </cell>
          <cell r="AB330">
            <v>2.5424000000000002E-2</v>
          </cell>
          <cell r="AC330">
            <v>2.5424000000000002E-2</v>
          </cell>
          <cell r="AD330">
            <v>2.5424000000000002E-2</v>
          </cell>
          <cell r="AE330">
            <v>2.5424000000000002E-2</v>
          </cell>
          <cell r="AF330">
            <v>2.5424000000000002E-2</v>
          </cell>
          <cell r="AG330">
            <v>2.5735000000000001E-2</v>
          </cell>
          <cell r="AH330">
            <v>2.5735000000000001E-2</v>
          </cell>
          <cell r="AI330">
            <v>2.5735000000000001E-2</v>
          </cell>
          <cell r="AJ330">
            <v>2.5735000000000001E-2</v>
          </cell>
          <cell r="AK330">
            <v>2.5735000000000001E-2</v>
          </cell>
          <cell r="AL330">
            <v>2.5735000000000001E-2</v>
          </cell>
          <cell r="AM330">
            <v>2.5735000000000001E-2</v>
          </cell>
          <cell r="AN330">
            <v>2.5735000000000001E-2</v>
          </cell>
          <cell r="AO330">
            <v>2.5735000000000001E-2</v>
          </cell>
          <cell r="AP330">
            <v>2.5735000000000001E-2</v>
          </cell>
          <cell r="AQ330">
            <v>2.5943000000000001E-2</v>
          </cell>
          <cell r="AR330">
            <v>2.5943000000000001E-2</v>
          </cell>
          <cell r="AS330">
            <v>2.5943000000000001E-2</v>
          </cell>
          <cell r="AT330">
            <v>2.5943000000000001E-2</v>
          </cell>
          <cell r="AU330">
            <v>2.5943000000000001E-2</v>
          </cell>
          <cell r="AV330">
            <v>2.5943000000000001E-2</v>
          </cell>
          <cell r="AW330">
            <v>2.5943000000000001E-2</v>
          </cell>
          <cell r="AX330">
            <v>2.5943000000000001E-2</v>
          </cell>
          <cell r="AY330">
            <v>2.5943000000000001E-2</v>
          </cell>
          <cell r="AZ330">
            <v>2.5943000000000001E-2</v>
          </cell>
          <cell r="BA330">
            <v>2.5943000000000001E-2</v>
          </cell>
          <cell r="BB330">
            <v>2.5943000000000001E-2</v>
          </cell>
          <cell r="BC330">
            <v>2.5943000000000001E-2</v>
          </cell>
          <cell r="BD330">
            <v>2.5943000000000001E-2</v>
          </cell>
          <cell r="BE330">
            <v>2.5943000000000001E-2</v>
          </cell>
          <cell r="BF330">
            <v>2.5943000000000001E-2</v>
          </cell>
          <cell r="BG330">
            <v>2.5943000000000001E-2</v>
          </cell>
          <cell r="BH330">
            <v>2.5943000000000001E-2</v>
          </cell>
          <cell r="BI330">
            <v>2.5943000000000001E-2</v>
          </cell>
          <cell r="BJ330">
            <v>2.5943000000000001E-2</v>
          </cell>
          <cell r="BK330">
            <v>2.5943000000000001E-2</v>
          </cell>
          <cell r="BL330">
            <v>2.5943000000000001E-2</v>
          </cell>
          <cell r="BM330">
            <v>2.5943000000000001E-2</v>
          </cell>
          <cell r="BN330">
            <v>2.5943000000000001E-2</v>
          </cell>
          <cell r="BO330">
            <v>2.5943000000000001E-2</v>
          </cell>
          <cell r="BP330">
            <v>2.5943000000000001E-2</v>
          </cell>
          <cell r="BQ330">
            <v>2.5943000000000001E-2</v>
          </cell>
          <cell r="BR330">
            <v>2.5943000000000001E-2</v>
          </cell>
          <cell r="BS330">
            <v>2.5943000000000001E-2</v>
          </cell>
          <cell r="BT330">
            <v>2.5943000000000001E-2</v>
          </cell>
          <cell r="BU330">
            <v>2.5943000000000001E-2</v>
          </cell>
          <cell r="BV330">
            <v>2.5943000000000001E-2</v>
          </cell>
          <cell r="BW330">
            <v>2.5943000000000001E-2</v>
          </cell>
          <cell r="BX330">
            <v>2.5943000000000001E-2</v>
          </cell>
          <cell r="BY330">
            <v>2.5943000000000001E-2</v>
          </cell>
          <cell r="BZ330">
            <v>2.5943000000000001E-2</v>
          </cell>
          <cell r="CA330">
            <v>2.5943000000000001E-2</v>
          </cell>
          <cell r="CB330">
            <v>2.5943000000000001E-2</v>
          </cell>
          <cell r="CC330">
            <v>2.5943000000000001E-2</v>
          </cell>
          <cell r="CD330">
            <v>2.5943000000000001E-2</v>
          </cell>
          <cell r="CE330">
            <v>2.5943000000000001E-2</v>
          </cell>
          <cell r="CF330">
            <v>2.5943000000000001E-2</v>
          </cell>
          <cell r="CG330">
            <v>2.5943000000000001E-2</v>
          </cell>
          <cell r="CH330">
            <v>2.5943000000000001E-2</v>
          </cell>
          <cell r="CI330">
            <v>2.5943000000000001E-2</v>
          </cell>
          <cell r="CJ330">
            <v>2.5943000000000001E-2</v>
          </cell>
          <cell r="CK330">
            <v>2.5943000000000001E-2</v>
          </cell>
          <cell r="CL330">
            <v>2.5943000000000001E-2</v>
          </cell>
          <cell r="CM330">
            <v>2.5943000000000001E-2</v>
          </cell>
          <cell r="CN330">
            <v>2.5943000000000001E-2</v>
          </cell>
          <cell r="CO330">
            <v>2.5943000000000001E-2</v>
          </cell>
          <cell r="CP330">
            <v>2.5943000000000001E-2</v>
          </cell>
          <cell r="CQ330">
            <v>2.5943000000000001E-2</v>
          </cell>
          <cell r="CR330">
            <v>2.5943000000000001E-2</v>
          </cell>
          <cell r="CS330">
            <v>2.5943000000000001E-2</v>
          </cell>
          <cell r="CT330">
            <v>2.5943000000000001E-2</v>
          </cell>
          <cell r="CU330">
            <v>2.5943000000000001E-2</v>
          </cell>
          <cell r="CV330">
            <v>2.5943000000000001E-2</v>
          </cell>
          <cell r="CW330">
            <v>2.5943000000000001E-2</v>
          </cell>
          <cell r="CX330">
            <v>2.5943000000000001E-2</v>
          </cell>
          <cell r="CY330">
            <v>2.5943000000000001E-2</v>
          </cell>
          <cell r="CZ330">
            <v>2.5943000000000001E-2</v>
          </cell>
        </row>
        <row r="331">
          <cell r="A331" t="str">
            <v>Morocco</v>
          </cell>
          <cell r="B331" t="str">
            <v>NONE</v>
          </cell>
          <cell r="C331" t="str">
            <v>South Africa swap rate</v>
          </cell>
          <cell r="D331">
            <v>7.2460000000000011E-2</v>
          </cell>
          <cell r="E331">
            <v>7.7600000000000002E-2</v>
          </cell>
          <cell r="F331">
            <v>8.09E-2</v>
          </cell>
          <cell r="G331">
            <v>8.3299999999999999E-2</v>
          </cell>
          <cell r="H331">
            <v>8.5150000000000003E-2</v>
          </cell>
          <cell r="I331">
            <v>8.6599999999999996E-2</v>
          </cell>
          <cell r="J331">
            <v>8.7750000000000009E-2</v>
          </cell>
          <cell r="K331">
            <v>8.8650000000000007E-2</v>
          </cell>
          <cell r="L331">
            <v>8.9349999999999999E-2</v>
          </cell>
          <cell r="M331">
            <v>0.09</v>
          </cell>
          <cell r="N331">
            <v>0.09</v>
          </cell>
          <cell r="O331">
            <v>0.09</v>
          </cell>
          <cell r="P331">
            <v>0.09</v>
          </cell>
          <cell r="Q331">
            <v>0.09</v>
          </cell>
          <cell r="R331">
            <v>9.2100000000000015E-2</v>
          </cell>
          <cell r="S331">
            <v>9.2100000000000015E-2</v>
          </cell>
          <cell r="T331">
            <v>9.2100000000000015E-2</v>
          </cell>
          <cell r="U331">
            <v>9.2100000000000015E-2</v>
          </cell>
          <cell r="V331">
            <v>9.2100000000000015E-2</v>
          </cell>
          <cell r="W331">
            <v>9.2149999999999996E-2</v>
          </cell>
          <cell r="X331">
            <v>9.2149999999999996E-2</v>
          </cell>
          <cell r="Y331">
            <v>9.2149999999999996E-2</v>
          </cell>
          <cell r="Z331">
            <v>9.2149999999999996E-2</v>
          </cell>
          <cell r="AA331">
            <v>9.2149999999999996E-2</v>
          </cell>
          <cell r="AB331">
            <v>9.1549999999999992E-2</v>
          </cell>
          <cell r="AC331">
            <v>9.1549999999999992E-2</v>
          </cell>
          <cell r="AD331">
            <v>9.1549999999999992E-2</v>
          </cell>
          <cell r="AE331">
            <v>9.1549999999999992E-2</v>
          </cell>
          <cell r="AF331">
            <v>9.1549999999999992E-2</v>
          </cell>
          <cell r="AG331">
            <v>9.0450000000000003E-2</v>
          </cell>
          <cell r="AH331">
            <v>9.0450000000000003E-2</v>
          </cell>
          <cell r="AI331">
            <v>9.0450000000000003E-2</v>
          </cell>
          <cell r="AJ331">
            <v>9.0450000000000003E-2</v>
          </cell>
          <cell r="AK331">
            <v>9.0450000000000003E-2</v>
          </cell>
          <cell r="AL331">
            <v>9.0450000000000003E-2</v>
          </cell>
          <cell r="AM331">
            <v>9.0450000000000003E-2</v>
          </cell>
          <cell r="AN331">
            <v>9.0450000000000003E-2</v>
          </cell>
          <cell r="AO331">
            <v>9.0450000000000003E-2</v>
          </cell>
          <cell r="AP331">
            <v>9.0450000000000003E-2</v>
          </cell>
          <cell r="AQ331">
            <v>9.0450000000000003E-2</v>
          </cell>
          <cell r="AR331">
            <v>9.0450000000000003E-2</v>
          </cell>
          <cell r="AS331">
            <v>9.0450000000000003E-2</v>
          </cell>
          <cell r="AT331">
            <v>9.0450000000000003E-2</v>
          </cell>
          <cell r="AU331">
            <v>9.0450000000000003E-2</v>
          </cell>
          <cell r="AV331">
            <v>9.0450000000000003E-2</v>
          </cell>
          <cell r="AW331">
            <v>9.0450000000000003E-2</v>
          </cell>
          <cell r="AX331">
            <v>9.0450000000000003E-2</v>
          </cell>
          <cell r="AY331">
            <v>9.0450000000000003E-2</v>
          </cell>
          <cell r="AZ331">
            <v>9.0450000000000003E-2</v>
          </cell>
          <cell r="BA331">
            <v>9.0450000000000003E-2</v>
          </cell>
          <cell r="BB331">
            <v>9.0450000000000003E-2</v>
          </cell>
          <cell r="BC331">
            <v>9.0450000000000003E-2</v>
          </cell>
          <cell r="BD331">
            <v>9.0450000000000003E-2</v>
          </cell>
          <cell r="BE331">
            <v>9.0450000000000003E-2</v>
          </cell>
          <cell r="BF331">
            <v>9.0450000000000003E-2</v>
          </cell>
          <cell r="BG331">
            <v>9.0450000000000003E-2</v>
          </cell>
          <cell r="BH331">
            <v>9.0450000000000003E-2</v>
          </cell>
          <cell r="BI331">
            <v>9.0450000000000003E-2</v>
          </cell>
          <cell r="BJ331">
            <v>9.0450000000000003E-2</v>
          </cell>
          <cell r="BK331">
            <v>9.0450000000000003E-2</v>
          </cell>
          <cell r="BL331">
            <v>9.0450000000000003E-2</v>
          </cell>
          <cell r="BM331">
            <v>9.0450000000000003E-2</v>
          </cell>
          <cell r="BN331">
            <v>9.0450000000000003E-2</v>
          </cell>
          <cell r="BO331">
            <v>9.0450000000000003E-2</v>
          </cell>
          <cell r="BP331">
            <v>9.0450000000000003E-2</v>
          </cell>
          <cell r="BQ331">
            <v>9.0450000000000003E-2</v>
          </cell>
          <cell r="BR331">
            <v>9.0450000000000003E-2</v>
          </cell>
          <cell r="BS331">
            <v>9.0450000000000003E-2</v>
          </cell>
          <cell r="BT331">
            <v>9.0450000000000003E-2</v>
          </cell>
          <cell r="BU331">
            <v>9.0450000000000003E-2</v>
          </cell>
          <cell r="BV331">
            <v>9.0450000000000003E-2</v>
          </cell>
          <cell r="BW331">
            <v>9.0450000000000003E-2</v>
          </cell>
          <cell r="BX331">
            <v>9.0450000000000003E-2</v>
          </cell>
          <cell r="BY331">
            <v>9.0450000000000003E-2</v>
          </cell>
          <cell r="BZ331">
            <v>9.0450000000000003E-2</v>
          </cell>
          <cell r="CA331">
            <v>9.0450000000000003E-2</v>
          </cell>
          <cell r="CB331">
            <v>9.0450000000000003E-2</v>
          </cell>
          <cell r="CC331">
            <v>9.0450000000000003E-2</v>
          </cell>
          <cell r="CD331">
            <v>9.0450000000000003E-2</v>
          </cell>
          <cell r="CE331">
            <v>9.0450000000000003E-2</v>
          </cell>
          <cell r="CF331">
            <v>9.0450000000000003E-2</v>
          </cell>
          <cell r="CG331">
            <v>9.0450000000000003E-2</v>
          </cell>
          <cell r="CH331">
            <v>9.0450000000000003E-2</v>
          </cell>
          <cell r="CI331">
            <v>9.0450000000000003E-2</v>
          </cell>
          <cell r="CJ331">
            <v>9.0450000000000003E-2</v>
          </cell>
          <cell r="CK331">
            <v>9.0450000000000003E-2</v>
          </cell>
          <cell r="CL331">
            <v>9.0450000000000003E-2</v>
          </cell>
          <cell r="CM331">
            <v>9.0450000000000003E-2</v>
          </cell>
          <cell r="CN331">
            <v>9.0450000000000003E-2</v>
          </cell>
          <cell r="CO331">
            <v>9.0450000000000003E-2</v>
          </cell>
          <cell r="CP331">
            <v>9.0450000000000003E-2</v>
          </cell>
          <cell r="CQ331">
            <v>9.0450000000000003E-2</v>
          </cell>
          <cell r="CR331">
            <v>9.0450000000000003E-2</v>
          </cell>
          <cell r="CS331">
            <v>9.0450000000000003E-2</v>
          </cell>
          <cell r="CT331">
            <v>9.0450000000000003E-2</v>
          </cell>
          <cell r="CU331">
            <v>9.0450000000000003E-2</v>
          </cell>
          <cell r="CV331">
            <v>9.0450000000000003E-2</v>
          </cell>
          <cell r="CW331">
            <v>9.0450000000000003E-2</v>
          </cell>
          <cell r="CX331">
            <v>9.0450000000000003E-2</v>
          </cell>
          <cell r="CY331">
            <v>9.0450000000000003E-2</v>
          </cell>
          <cell r="CZ331">
            <v>9.0450000000000003E-2</v>
          </cell>
        </row>
        <row r="332">
          <cell r="A332" t="str">
            <v>Netherlands</v>
          </cell>
          <cell r="B332" t="str">
            <v>Yes</v>
          </cell>
          <cell r="C332" t="str">
            <v>DG</v>
          </cell>
          <cell r="D332">
            <v>-6.6E-4</v>
          </cell>
          <cell r="E332">
            <v>-5.6300000000000002E-4</v>
          </cell>
          <cell r="F332">
            <v>1.45E-4</v>
          </cell>
          <cell r="G332">
            <v>1.34E-3</v>
          </cell>
          <cell r="H332">
            <v>2.7069999999999998E-3</v>
          </cell>
          <cell r="I332">
            <v>4.071E-3</v>
          </cell>
          <cell r="J332">
            <v>5.4279999999999997E-3</v>
          </cell>
          <cell r="K332">
            <v>6.7469999999999995E-3</v>
          </cell>
          <cell r="L332">
            <v>7.979E-3</v>
          </cell>
          <cell r="M332">
            <v>9.0500000000000008E-3</v>
          </cell>
          <cell r="N332">
            <v>9.0500000000000008E-3</v>
          </cell>
          <cell r="O332">
            <v>9.0500000000000008E-3</v>
          </cell>
          <cell r="P332">
            <v>9.0500000000000008E-3</v>
          </cell>
          <cell r="Q332">
            <v>9.0500000000000008E-3</v>
          </cell>
          <cell r="R332">
            <v>9.0500000000000008E-3</v>
          </cell>
          <cell r="S332">
            <v>9.0500000000000008E-3</v>
          </cell>
          <cell r="T332">
            <v>9.0500000000000008E-3</v>
          </cell>
          <cell r="U332">
            <v>9.0500000000000008E-3</v>
          </cell>
          <cell r="V332">
            <v>9.0500000000000008E-3</v>
          </cell>
          <cell r="W332">
            <v>9.0500000000000008E-3</v>
          </cell>
          <cell r="X332">
            <v>9.0500000000000008E-3</v>
          </cell>
          <cell r="Y332">
            <v>9.0500000000000008E-3</v>
          </cell>
          <cell r="Z332">
            <v>9.0500000000000008E-3</v>
          </cell>
          <cell r="AA332">
            <v>9.0500000000000008E-3</v>
          </cell>
          <cell r="AB332">
            <v>9.0500000000000008E-3</v>
          </cell>
          <cell r="AC332">
            <v>9.0500000000000008E-3</v>
          </cell>
          <cell r="AD332">
            <v>9.0500000000000008E-3</v>
          </cell>
          <cell r="AE332">
            <v>9.0500000000000008E-3</v>
          </cell>
          <cell r="AF332">
            <v>9.0500000000000008E-3</v>
          </cell>
          <cell r="AG332">
            <v>9.0500000000000008E-3</v>
          </cell>
          <cell r="AH332">
            <v>9.0500000000000008E-3</v>
          </cell>
          <cell r="AI332">
            <v>9.0500000000000008E-3</v>
          </cell>
          <cell r="AJ332">
            <v>9.0500000000000008E-3</v>
          </cell>
          <cell r="AK332">
            <v>9.0500000000000008E-3</v>
          </cell>
          <cell r="AL332">
            <v>9.0500000000000008E-3</v>
          </cell>
          <cell r="AM332">
            <v>9.0500000000000008E-3</v>
          </cell>
          <cell r="AN332">
            <v>9.0500000000000008E-3</v>
          </cell>
          <cell r="AO332">
            <v>9.0500000000000008E-3</v>
          </cell>
          <cell r="AP332">
            <v>9.0500000000000008E-3</v>
          </cell>
          <cell r="AQ332">
            <v>9.0500000000000008E-3</v>
          </cell>
          <cell r="AR332">
            <v>9.0500000000000008E-3</v>
          </cell>
          <cell r="AS332">
            <v>9.0500000000000008E-3</v>
          </cell>
          <cell r="AT332">
            <v>9.0500000000000008E-3</v>
          </cell>
          <cell r="AU332">
            <v>9.0500000000000008E-3</v>
          </cell>
          <cell r="AV332">
            <v>9.0500000000000008E-3</v>
          </cell>
          <cell r="AW332">
            <v>9.0500000000000008E-3</v>
          </cell>
          <cell r="AX332">
            <v>9.0500000000000008E-3</v>
          </cell>
          <cell r="AY332">
            <v>9.0500000000000008E-3</v>
          </cell>
          <cell r="AZ332">
            <v>9.0500000000000008E-3</v>
          </cell>
          <cell r="BA332">
            <v>9.0500000000000008E-3</v>
          </cell>
          <cell r="BB332">
            <v>9.0500000000000008E-3</v>
          </cell>
          <cell r="BC332">
            <v>9.0500000000000008E-3</v>
          </cell>
          <cell r="BD332">
            <v>9.0500000000000008E-3</v>
          </cell>
          <cell r="BE332">
            <v>9.0500000000000008E-3</v>
          </cell>
          <cell r="BF332">
            <v>9.0500000000000008E-3</v>
          </cell>
          <cell r="BG332">
            <v>9.0500000000000008E-3</v>
          </cell>
          <cell r="BH332">
            <v>9.0500000000000008E-3</v>
          </cell>
          <cell r="BI332">
            <v>9.0500000000000008E-3</v>
          </cell>
          <cell r="BJ332">
            <v>9.0500000000000008E-3</v>
          </cell>
          <cell r="BK332">
            <v>9.0500000000000008E-3</v>
          </cell>
          <cell r="BL332">
            <v>9.0500000000000008E-3</v>
          </cell>
          <cell r="BM332">
            <v>9.0500000000000008E-3</v>
          </cell>
          <cell r="BN332">
            <v>9.0500000000000008E-3</v>
          </cell>
          <cell r="BO332">
            <v>9.0500000000000008E-3</v>
          </cell>
          <cell r="BP332">
            <v>9.0500000000000008E-3</v>
          </cell>
          <cell r="BQ332">
            <v>9.0500000000000008E-3</v>
          </cell>
          <cell r="BR332">
            <v>9.0500000000000008E-3</v>
          </cell>
          <cell r="BS332">
            <v>9.0500000000000008E-3</v>
          </cell>
          <cell r="BT332">
            <v>9.0500000000000008E-3</v>
          </cell>
          <cell r="BU332">
            <v>9.0500000000000008E-3</v>
          </cell>
          <cell r="BV332">
            <v>9.0500000000000008E-3</v>
          </cell>
          <cell r="BW332">
            <v>9.0500000000000008E-3</v>
          </cell>
          <cell r="BX332">
            <v>9.0500000000000008E-3</v>
          </cell>
          <cell r="BY332">
            <v>9.0500000000000008E-3</v>
          </cell>
          <cell r="BZ332">
            <v>9.0500000000000008E-3</v>
          </cell>
          <cell r="CA332">
            <v>9.0500000000000008E-3</v>
          </cell>
          <cell r="CB332">
            <v>9.0500000000000008E-3</v>
          </cell>
          <cell r="CC332">
            <v>9.0500000000000008E-3</v>
          </cell>
          <cell r="CD332">
            <v>9.0500000000000008E-3</v>
          </cell>
          <cell r="CE332">
            <v>9.0500000000000008E-3</v>
          </cell>
          <cell r="CF332">
            <v>9.0500000000000008E-3</v>
          </cell>
          <cell r="CG332">
            <v>9.0500000000000008E-3</v>
          </cell>
          <cell r="CH332">
            <v>9.0500000000000008E-3</v>
          </cell>
          <cell r="CI332">
            <v>9.0500000000000008E-3</v>
          </cell>
          <cell r="CJ332">
            <v>9.0500000000000008E-3</v>
          </cell>
          <cell r="CK332">
            <v>9.0500000000000008E-3</v>
          </cell>
          <cell r="CL332">
            <v>9.0500000000000008E-3</v>
          </cell>
          <cell r="CM332">
            <v>9.0500000000000008E-3</v>
          </cell>
          <cell r="CN332">
            <v>9.0500000000000008E-3</v>
          </cell>
          <cell r="CO332">
            <v>9.0500000000000008E-3</v>
          </cell>
          <cell r="CP332">
            <v>9.0500000000000008E-3</v>
          </cell>
          <cell r="CQ332">
            <v>9.0500000000000008E-3</v>
          </cell>
          <cell r="CR332">
            <v>9.0500000000000008E-3</v>
          </cell>
          <cell r="CS332">
            <v>9.0500000000000008E-3</v>
          </cell>
          <cell r="CT332">
            <v>9.0500000000000008E-3</v>
          </cell>
          <cell r="CU332">
            <v>9.0500000000000008E-3</v>
          </cell>
          <cell r="CV332">
            <v>9.0500000000000008E-3</v>
          </cell>
          <cell r="CW332">
            <v>9.0500000000000008E-3</v>
          </cell>
          <cell r="CX332">
            <v>9.0500000000000008E-3</v>
          </cell>
          <cell r="CY332">
            <v>9.0500000000000008E-3</v>
          </cell>
          <cell r="CZ332">
            <v>9.0500000000000008E-3</v>
          </cell>
        </row>
        <row r="333">
          <cell r="A333" t="str">
            <v>New Zealand</v>
          </cell>
          <cell r="B333" t="str">
            <v>NONE</v>
          </cell>
          <cell r="C333">
            <v>0.05</v>
          </cell>
          <cell r="D333">
            <v>0.05</v>
          </cell>
          <cell r="E333">
            <v>0.05</v>
          </cell>
          <cell r="F333">
            <v>0.05</v>
          </cell>
          <cell r="G333">
            <v>0.05</v>
          </cell>
          <cell r="H333">
            <v>0.05</v>
          </cell>
          <cell r="I333">
            <v>0.05</v>
          </cell>
          <cell r="J333">
            <v>0.05</v>
          </cell>
          <cell r="K333">
            <v>0.05</v>
          </cell>
          <cell r="L333">
            <v>0.05</v>
          </cell>
          <cell r="M333">
            <v>0.05</v>
          </cell>
          <cell r="N333">
            <v>0.05</v>
          </cell>
          <cell r="O333">
            <v>0.05</v>
          </cell>
          <cell r="P333">
            <v>0.05</v>
          </cell>
          <cell r="Q333">
            <v>0.05</v>
          </cell>
          <cell r="R333">
            <v>0.05</v>
          </cell>
          <cell r="S333">
            <v>0.05</v>
          </cell>
          <cell r="T333">
            <v>0.05</v>
          </cell>
          <cell r="U333">
            <v>0.05</v>
          </cell>
          <cell r="V333">
            <v>0.05</v>
          </cell>
          <cell r="W333">
            <v>0.05</v>
          </cell>
          <cell r="X333">
            <v>0.05</v>
          </cell>
          <cell r="Y333">
            <v>0.05</v>
          </cell>
          <cell r="Z333">
            <v>0.05</v>
          </cell>
          <cell r="AA333">
            <v>0.05</v>
          </cell>
          <cell r="AB333">
            <v>0.05</v>
          </cell>
          <cell r="AC333">
            <v>0.05</v>
          </cell>
          <cell r="AD333">
            <v>0.05</v>
          </cell>
          <cell r="AE333">
            <v>0.05</v>
          </cell>
          <cell r="AF333">
            <v>0.05</v>
          </cell>
          <cell r="AG333">
            <v>0.05</v>
          </cell>
          <cell r="AH333">
            <v>0.05</v>
          </cell>
          <cell r="AI333">
            <v>0.05</v>
          </cell>
          <cell r="AJ333">
            <v>0.05</v>
          </cell>
          <cell r="AK333">
            <v>0.05</v>
          </cell>
          <cell r="AL333">
            <v>0.05</v>
          </cell>
          <cell r="AM333">
            <v>0.05</v>
          </cell>
          <cell r="AN333">
            <v>0.05</v>
          </cell>
          <cell r="AO333">
            <v>0.05</v>
          </cell>
          <cell r="AP333">
            <v>0.05</v>
          </cell>
          <cell r="AQ333">
            <v>0.05</v>
          </cell>
          <cell r="AR333">
            <v>0.05</v>
          </cell>
          <cell r="AS333">
            <v>0.05</v>
          </cell>
          <cell r="AT333">
            <v>0.05</v>
          </cell>
          <cell r="AU333">
            <v>0.05</v>
          </cell>
          <cell r="AV333">
            <v>0.05</v>
          </cell>
          <cell r="AW333">
            <v>0.05</v>
          </cell>
          <cell r="AX333">
            <v>0.05</v>
          </cell>
          <cell r="AY333">
            <v>0.05</v>
          </cell>
          <cell r="AZ333">
            <v>0.05</v>
          </cell>
          <cell r="BA333">
            <v>0.05</v>
          </cell>
          <cell r="BB333">
            <v>0.05</v>
          </cell>
          <cell r="BC333">
            <v>0.05</v>
          </cell>
          <cell r="BD333">
            <v>0.05</v>
          </cell>
          <cell r="BE333">
            <v>0.05</v>
          </cell>
          <cell r="BF333">
            <v>0.05</v>
          </cell>
          <cell r="BG333">
            <v>0.05</v>
          </cell>
          <cell r="BH333">
            <v>0.05</v>
          </cell>
          <cell r="BI333">
            <v>0.05</v>
          </cell>
          <cell r="BJ333">
            <v>0.05</v>
          </cell>
          <cell r="BK333">
            <v>0.05</v>
          </cell>
          <cell r="BL333">
            <v>0.05</v>
          </cell>
          <cell r="BM333">
            <v>0.05</v>
          </cell>
          <cell r="BN333">
            <v>0.05</v>
          </cell>
          <cell r="BO333">
            <v>0.05</v>
          </cell>
          <cell r="BP333">
            <v>0.05</v>
          </cell>
          <cell r="BQ333">
            <v>0.05</v>
          </cell>
          <cell r="BR333">
            <v>0.05</v>
          </cell>
          <cell r="BS333">
            <v>0.05</v>
          </cell>
          <cell r="BT333">
            <v>0.05</v>
          </cell>
          <cell r="BU333">
            <v>0.05</v>
          </cell>
          <cell r="BV333">
            <v>0.05</v>
          </cell>
          <cell r="BW333">
            <v>0.05</v>
          </cell>
          <cell r="BX333">
            <v>0.05</v>
          </cell>
          <cell r="BY333">
            <v>0.05</v>
          </cell>
          <cell r="BZ333">
            <v>0.05</v>
          </cell>
          <cell r="CA333">
            <v>0.05</v>
          </cell>
          <cell r="CB333">
            <v>0.05</v>
          </cell>
          <cell r="CC333">
            <v>0.05</v>
          </cell>
          <cell r="CD333">
            <v>0.05</v>
          </cell>
          <cell r="CE333">
            <v>0.05</v>
          </cell>
          <cell r="CF333">
            <v>0.05</v>
          </cell>
          <cell r="CG333">
            <v>0.05</v>
          </cell>
          <cell r="CH333">
            <v>0.05</v>
          </cell>
          <cell r="CI333">
            <v>0.05</v>
          </cell>
          <cell r="CJ333">
            <v>0.05</v>
          </cell>
          <cell r="CK333">
            <v>0.05</v>
          </cell>
          <cell r="CL333">
            <v>0.05</v>
          </cell>
          <cell r="CM333">
            <v>0.05</v>
          </cell>
          <cell r="CN333">
            <v>0.05</v>
          </cell>
          <cell r="CO333">
            <v>0.05</v>
          </cell>
          <cell r="CP333">
            <v>0.05</v>
          </cell>
          <cell r="CQ333">
            <v>0.05</v>
          </cell>
          <cell r="CR333">
            <v>0.05</v>
          </cell>
          <cell r="CS333">
            <v>0.05</v>
          </cell>
          <cell r="CT333">
            <v>0.05</v>
          </cell>
          <cell r="CU333">
            <v>0.05</v>
          </cell>
          <cell r="CV333">
            <v>0.05</v>
          </cell>
          <cell r="CW333">
            <v>0.05</v>
          </cell>
          <cell r="CX333">
            <v>0.05</v>
          </cell>
          <cell r="CY333">
            <v>0.05</v>
          </cell>
          <cell r="CZ333">
            <v>0.05</v>
          </cell>
        </row>
        <row r="334">
          <cell r="A334" t="str">
            <v>Nicaragua</v>
          </cell>
          <cell r="B334" t="str">
            <v>NONE</v>
          </cell>
          <cell r="C334">
            <v>0.1</v>
          </cell>
          <cell r="D334">
            <v>0.1</v>
          </cell>
          <cell r="E334">
            <v>0.1</v>
          </cell>
          <cell r="F334">
            <v>0.1</v>
          </cell>
          <cell r="G334">
            <v>0.1</v>
          </cell>
          <cell r="H334">
            <v>0.1</v>
          </cell>
          <cell r="I334">
            <v>0.1</v>
          </cell>
          <cell r="J334">
            <v>0.1</v>
          </cell>
          <cell r="K334">
            <v>0.1</v>
          </cell>
          <cell r="L334">
            <v>0.1</v>
          </cell>
          <cell r="M334">
            <v>0.1</v>
          </cell>
          <cell r="N334">
            <v>0.1</v>
          </cell>
          <cell r="O334">
            <v>0.1</v>
          </cell>
          <cell r="P334">
            <v>0.1</v>
          </cell>
          <cell r="Q334">
            <v>0.1</v>
          </cell>
          <cell r="R334">
            <v>0.1</v>
          </cell>
          <cell r="S334">
            <v>0.1</v>
          </cell>
          <cell r="T334">
            <v>0.1</v>
          </cell>
          <cell r="U334">
            <v>0.1</v>
          </cell>
          <cell r="V334">
            <v>0.1</v>
          </cell>
          <cell r="W334">
            <v>0.1</v>
          </cell>
          <cell r="X334">
            <v>0.1</v>
          </cell>
          <cell r="Y334">
            <v>0.1</v>
          </cell>
          <cell r="Z334">
            <v>0.1</v>
          </cell>
          <cell r="AA334">
            <v>0.1</v>
          </cell>
          <cell r="AB334">
            <v>0.1</v>
          </cell>
          <cell r="AC334">
            <v>0.1</v>
          </cell>
          <cell r="AD334">
            <v>0.1</v>
          </cell>
          <cell r="AE334">
            <v>0.1</v>
          </cell>
          <cell r="AF334">
            <v>0.1</v>
          </cell>
          <cell r="AG334">
            <v>0.1</v>
          </cell>
          <cell r="AH334">
            <v>0.1</v>
          </cell>
          <cell r="AI334">
            <v>0.1</v>
          </cell>
          <cell r="AJ334">
            <v>0.1</v>
          </cell>
          <cell r="AK334">
            <v>0.1</v>
          </cell>
          <cell r="AL334">
            <v>0.1</v>
          </cell>
          <cell r="AM334">
            <v>0.1</v>
          </cell>
          <cell r="AN334">
            <v>0.1</v>
          </cell>
          <cell r="AO334">
            <v>0.1</v>
          </cell>
          <cell r="AP334">
            <v>0.1</v>
          </cell>
          <cell r="AQ334">
            <v>0.1</v>
          </cell>
          <cell r="AR334">
            <v>0.1</v>
          </cell>
          <cell r="AS334">
            <v>0.1</v>
          </cell>
          <cell r="AT334">
            <v>0.1</v>
          </cell>
          <cell r="AU334">
            <v>0.1</v>
          </cell>
          <cell r="AV334">
            <v>0.1</v>
          </cell>
          <cell r="AW334">
            <v>0.1</v>
          </cell>
          <cell r="AX334">
            <v>0.1</v>
          </cell>
          <cell r="AY334">
            <v>0.1</v>
          </cell>
          <cell r="AZ334">
            <v>0.1</v>
          </cell>
          <cell r="BA334">
            <v>0.1</v>
          </cell>
          <cell r="BB334">
            <v>0.1</v>
          </cell>
          <cell r="BC334">
            <v>0.1</v>
          </cell>
          <cell r="BD334">
            <v>0.1</v>
          </cell>
          <cell r="BE334">
            <v>0.1</v>
          </cell>
          <cell r="BF334">
            <v>0.1</v>
          </cell>
          <cell r="BG334">
            <v>0.1</v>
          </cell>
          <cell r="BH334">
            <v>0.1</v>
          </cell>
          <cell r="BI334">
            <v>0.1</v>
          </cell>
          <cell r="BJ334">
            <v>0.1</v>
          </cell>
          <cell r="BK334">
            <v>0.1</v>
          </cell>
          <cell r="BL334">
            <v>0.1</v>
          </cell>
          <cell r="BM334">
            <v>0.1</v>
          </cell>
          <cell r="BN334">
            <v>0.1</v>
          </cell>
          <cell r="BO334">
            <v>0.1</v>
          </cell>
          <cell r="BP334">
            <v>0.1</v>
          </cell>
          <cell r="BQ334">
            <v>0.1</v>
          </cell>
          <cell r="BR334">
            <v>0.1</v>
          </cell>
          <cell r="BS334">
            <v>0.1</v>
          </cell>
          <cell r="BT334">
            <v>0.1</v>
          </cell>
          <cell r="BU334">
            <v>0.1</v>
          </cell>
          <cell r="BV334">
            <v>0.1</v>
          </cell>
          <cell r="BW334">
            <v>0.1</v>
          </cell>
          <cell r="BX334">
            <v>0.1</v>
          </cell>
          <cell r="BY334">
            <v>0.1</v>
          </cell>
          <cell r="BZ334">
            <v>0.1</v>
          </cell>
          <cell r="CA334">
            <v>0.1</v>
          </cell>
          <cell r="CB334">
            <v>0.1</v>
          </cell>
          <cell r="CC334">
            <v>0.1</v>
          </cell>
          <cell r="CD334">
            <v>0.1</v>
          </cell>
          <cell r="CE334">
            <v>0.1</v>
          </cell>
          <cell r="CF334">
            <v>0.1</v>
          </cell>
          <cell r="CG334">
            <v>0.1</v>
          </cell>
          <cell r="CH334">
            <v>0.1</v>
          </cell>
          <cell r="CI334">
            <v>0.1</v>
          </cell>
          <cell r="CJ334">
            <v>0.1</v>
          </cell>
          <cell r="CK334">
            <v>0.1</v>
          </cell>
          <cell r="CL334">
            <v>0.1</v>
          </cell>
          <cell r="CM334">
            <v>0.1</v>
          </cell>
          <cell r="CN334">
            <v>0.1</v>
          </cell>
          <cell r="CO334">
            <v>0.1</v>
          </cell>
          <cell r="CP334">
            <v>0.1</v>
          </cell>
          <cell r="CQ334">
            <v>0.1</v>
          </cell>
          <cell r="CR334">
            <v>0.1</v>
          </cell>
          <cell r="CS334">
            <v>0.1</v>
          </cell>
          <cell r="CT334">
            <v>0.1</v>
          </cell>
          <cell r="CU334">
            <v>0.1</v>
          </cell>
          <cell r="CV334">
            <v>0.1</v>
          </cell>
          <cell r="CW334">
            <v>0.1</v>
          </cell>
          <cell r="CX334">
            <v>0.1</v>
          </cell>
          <cell r="CY334">
            <v>0.1</v>
          </cell>
          <cell r="CZ334">
            <v>0.1</v>
          </cell>
        </row>
        <row r="335">
          <cell r="A335" t="str">
            <v>Nigeria</v>
          </cell>
          <cell r="B335" t="str">
            <v>NONE</v>
          </cell>
          <cell r="C335">
            <v>0.13</v>
          </cell>
          <cell r="D335">
            <v>0.13</v>
          </cell>
          <cell r="E335">
            <v>0.13</v>
          </cell>
          <cell r="F335">
            <v>0.13</v>
          </cell>
          <cell r="G335">
            <v>0.13</v>
          </cell>
          <cell r="H335">
            <v>0.13</v>
          </cell>
          <cell r="I335">
            <v>0.13</v>
          </cell>
          <cell r="J335">
            <v>0.13</v>
          </cell>
          <cell r="K335">
            <v>0.13</v>
          </cell>
          <cell r="L335">
            <v>0.13</v>
          </cell>
          <cell r="M335">
            <v>0.13</v>
          </cell>
          <cell r="N335">
            <v>0.13</v>
          </cell>
          <cell r="O335">
            <v>0.13</v>
          </cell>
          <cell r="P335">
            <v>0.13</v>
          </cell>
          <cell r="Q335">
            <v>0.13</v>
          </cell>
          <cell r="R335">
            <v>0.13</v>
          </cell>
          <cell r="S335">
            <v>0.13</v>
          </cell>
          <cell r="T335">
            <v>0.13</v>
          </cell>
          <cell r="U335">
            <v>0.13</v>
          </cell>
          <cell r="V335">
            <v>0.13</v>
          </cell>
          <cell r="W335">
            <v>0.13</v>
          </cell>
          <cell r="X335">
            <v>0.13</v>
          </cell>
          <cell r="Y335">
            <v>0.13</v>
          </cell>
          <cell r="Z335">
            <v>0.13</v>
          </cell>
          <cell r="AA335">
            <v>0.13</v>
          </cell>
          <cell r="AB335">
            <v>0.13</v>
          </cell>
          <cell r="AC335">
            <v>0.13</v>
          </cell>
          <cell r="AD335">
            <v>0.13</v>
          </cell>
          <cell r="AE335">
            <v>0.13</v>
          </cell>
          <cell r="AF335">
            <v>0.13</v>
          </cell>
          <cell r="AG335">
            <v>0.13</v>
          </cell>
          <cell r="AH335">
            <v>0.13</v>
          </cell>
          <cell r="AI335">
            <v>0.13</v>
          </cell>
          <cell r="AJ335">
            <v>0.13</v>
          </cell>
          <cell r="AK335">
            <v>0.13</v>
          </cell>
          <cell r="AL335">
            <v>0.13</v>
          </cell>
          <cell r="AM335">
            <v>0.13</v>
          </cell>
          <cell r="AN335">
            <v>0.13</v>
          </cell>
          <cell r="AO335">
            <v>0.13</v>
          </cell>
          <cell r="AP335">
            <v>0.13</v>
          </cell>
          <cell r="AQ335">
            <v>0.13</v>
          </cell>
          <cell r="AR335">
            <v>0.13</v>
          </cell>
          <cell r="AS335">
            <v>0.13</v>
          </cell>
          <cell r="AT335">
            <v>0.13</v>
          </cell>
          <cell r="AU335">
            <v>0.13</v>
          </cell>
          <cell r="AV335">
            <v>0.13</v>
          </cell>
          <cell r="AW335">
            <v>0.13</v>
          </cell>
          <cell r="AX335">
            <v>0.13</v>
          </cell>
          <cell r="AY335">
            <v>0.13</v>
          </cell>
          <cell r="AZ335">
            <v>0.13</v>
          </cell>
          <cell r="BA335">
            <v>0.13</v>
          </cell>
          <cell r="BB335">
            <v>0.13</v>
          </cell>
          <cell r="BC335">
            <v>0.13</v>
          </cell>
          <cell r="BD335">
            <v>0.13</v>
          </cell>
          <cell r="BE335">
            <v>0.13</v>
          </cell>
          <cell r="BF335">
            <v>0.13</v>
          </cell>
          <cell r="BG335">
            <v>0.13</v>
          </cell>
          <cell r="BH335">
            <v>0.13</v>
          </cell>
          <cell r="BI335">
            <v>0.13</v>
          </cell>
          <cell r="BJ335">
            <v>0.13</v>
          </cell>
          <cell r="BK335">
            <v>0.13</v>
          </cell>
          <cell r="BL335">
            <v>0.13</v>
          </cell>
          <cell r="BM335">
            <v>0.13</v>
          </cell>
          <cell r="BN335">
            <v>0.13</v>
          </cell>
          <cell r="BO335">
            <v>0.13</v>
          </cell>
          <cell r="BP335">
            <v>0.13</v>
          </cell>
          <cell r="BQ335">
            <v>0.13</v>
          </cell>
          <cell r="BR335">
            <v>0.13</v>
          </cell>
          <cell r="BS335">
            <v>0.13</v>
          </cell>
          <cell r="BT335">
            <v>0.13</v>
          </cell>
          <cell r="BU335">
            <v>0.13</v>
          </cell>
          <cell r="BV335">
            <v>0.13</v>
          </cell>
          <cell r="BW335">
            <v>0.13</v>
          </cell>
          <cell r="BX335">
            <v>0.13</v>
          </cell>
          <cell r="BY335">
            <v>0.13</v>
          </cell>
          <cell r="BZ335">
            <v>0.13</v>
          </cell>
          <cell r="CA335">
            <v>0.13</v>
          </cell>
          <cell r="CB335">
            <v>0.13</v>
          </cell>
          <cell r="CC335">
            <v>0.13</v>
          </cell>
          <cell r="CD335">
            <v>0.13</v>
          </cell>
          <cell r="CE335">
            <v>0.13</v>
          </cell>
          <cell r="CF335">
            <v>0.13</v>
          </cell>
          <cell r="CG335">
            <v>0.13</v>
          </cell>
          <cell r="CH335">
            <v>0.13</v>
          </cell>
          <cell r="CI335">
            <v>0.13</v>
          </cell>
          <cell r="CJ335">
            <v>0.13</v>
          </cell>
          <cell r="CK335">
            <v>0.13</v>
          </cell>
          <cell r="CL335">
            <v>0.13</v>
          </cell>
          <cell r="CM335">
            <v>0.13</v>
          </cell>
          <cell r="CN335">
            <v>0.13</v>
          </cell>
          <cell r="CO335">
            <v>0.13</v>
          </cell>
          <cell r="CP335">
            <v>0.13</v>
          </cell>
          <cell r="CQ335">
            <v>0.13</v>
          </cell>
          <cell r="CR335">
            <v>0.13</v>
          </cell>
          <cell r="CS335">
            <v>0.13</v>
          </cell>
          <cell r="CT335">
            <v>0.13</v>
          </cell>
          <cell r="CU335">
            <v>0.13</v>
          </cell>
          <cell r="CV335">
            <v>0.13</v>
          </cell>
          <cell r="CW335">
            <v>0.13</v>
          </cell>
          <cell r="CX335">
            <v>0.13</v>
          </cell>
          <cell r="CY335">
            <v>0.13</v>
          </cell>
          <cell r="CZ335">
            <v>0.13</v>
          </cell>
        </row>
        <row r="336">
          <cell r="A336" t="str">
            <v>Norway</v>
          </cell>
          <cell r="B336" t="str">
            <v>NONE</v>
          </cell>
          <cell r="C336">
            <v>0.02</v>
          </cell>
          <cell r="D336">
            <v>0.02</v>
          </cell>
          <cell r="E336">
            <v>0.02</v>
          </cell>
          <cell r="F336">
            <v>0.02</v>
          </cell>
          <cell r="G336">
            <v>0.02</v>
          </cell>
          <cell r="H336">
            <v>0.02</v>
          </cell>
          <cell r="I336">
            <v>0.02</v>
          </cell>
          <cell r="J336">
            <v>0.02</v>
          </cell>
          <cell r="K336">
            <v>0.02</v>
          </cell>
          <cell r="L336">
            <v>0.02</v>
          </cell>
          <cell r="M336">
            <v>0.02</v>
          </cell>
          <cell r="N336">
            <v>0.02</v>
          </cell>
          <cell r="O336">
            <v>0.02</v>
          </cell>
          <cell r="P336">
            <v>0.02</v>
          </cell>
          <cell r="Q336">
            <v>0.02</v>
          </cell>
          <cell r="R336">
            <v>0.02</v>
          </cell>
          <cell r="S336">
            <v>0.02</v>
          </cell>
          <cell r="T336">
            <v>0.02</v>
          </cell>
          <cell r="U336">
            <v>0.02</v>
          </cell>
          <cell r="V336">
            <v>0.02</v>
          </cell>
          <cell r="W336">
            <v>0.02</v>
          </cell>
          <cell r="X336">
            <v>0.02</v>
          </cell>
          <cell r="Y336">
            <v>0.02</v>
          </cell>
          <cell r="Z336">
            <v>0.02</v>
          </cell>
          <cell r="AA336">
            <v>0.02</v>
          </cell>
          <cell r="AB336">
            <v>0.02</v>
          </cell>
          <cell r="AC336">
            <v>0.02</v>
          </cell>
          <cell r="AD336">
            <v>0.02</v>
          </cell>
          <cell r="AE336">
            <v>0.02</v>
          </cell>
          <cell r="AF336">
            <v>0.02</v>
          </cell>
          <cell r="AG336">
            <v>0.02</v>
          </cell>
          <cell r="AH336">
            <v>0.02</v>
          </cell>
          <cell r="AI336">
            <v>0.02</v>
          </cell>
          <cell r="AJ336">
            <v>0.02</v>
          </cell>
          <cell r="AK336">
            <v>0.02</v>
          </cell>
          <cell r="AL336">
            <v>0.02</v>
          </cell>
          <cell r="AM336">
            <v>0.02</v>
          </cell>
          <cell r="AN336">
            <v>0.02</v>
          </cell>
          <cell r="AO336">
            <v>0.02</v>
          </cell>
          <cell r="AP336">
            <v>0.02</v>
          </cell>
          <cell r="AQ336">
            <v>0.02</v>
          </cell>
          <cell r="AR336">
            <v>0.02</v>
          </cell>
          <cell r="AS336">
            <v>0.02</v>
          </cell>
          <cell r="AT336">
            <v>0.02</v>
          </cell>
          <cell r="AU336">
            <v>0.02</v>
          </cell>
          <cell r="AV336">
            <v>0.02</v>
          </cell>
          <cell r="AW336">
            <v>0.02</v>
          </cell>
          <cell r="AX336">
            <v>0.02</v>
          </cell>
          <cell r="AY336">
            <v>0.02</v>
          </cell>
          <cell r="AZ336">
            <v>0.02</v>
          </cell>
          <cell r="BA336">
            <v>0.02</v>
          </cell>
          <cell r="BB336">
            <v>0.02</v>
          </cell>
          <cell r="BC336">
            <v>0.02</v>
          </cell>
          <cell r="BD336">
            <v>0.02</v>
          </cell>
          <cell r="BE336">
            <v>0.02</v>
          </cell>
          <cell r="BF336">
            <v>0.02</v>
          </cell>
          <cell r="BG336">
            <v>0.02</v>
          </cell>
          <cell r="BH336">
            <v>0.02</v>
          </cell>
          <cell r="BI336">
            <v>0.02</v>
          </cell>
          <cell r="BJ336">
            <v>0.02</v>
          </cell>
          <cell r="BK336">
            <v>0.02</v>
          </cell>
          <cell r="BL336">
            <v>0.02</v>
          </cell>
          <cell r="BM336">
            <v>0.02</v>
          </cell>
          <cell r="BN336">
            <v>0.02</v>
          </cell>
          <cell r="BO336">
            <v>0.02</v>
          </cell>
          <cell r="BP336">
            <v>0.02</v>
          </cell>
          <cell r="BQ336">
            <v>0.02</v>
          </cell>
          <cell r="BR336">
            <v>0.02</v>
          </cell>
          <cell r="BS336">
            <v>0.02</v>
          </cell>
          <cell r="BT336">
            <v>0.02</v>
          </cell>
          <cell r="BU336">
            <v>0.02</v>
          </cell>
          <cell r="BV336">
            <v>0.02</v>
          </cell>
          <cell r="BW336">
            <v>0.02</v>
          </cell>
          <cell r="BX336">
            <v>0.02</v>
          </cell>
          <cell r="BY336">
            <v>0.02</v>
          </cell>
          <cell r="BZ336">
            <v>0.02</v>
          </cell>
          <cell r="CA336">
            <v>0.02</v>
          </cell>
          <cell r="CB336">
            <v>0.02</v>
          </cell>
          <cell r="CC336">
            <v>0.02</v>
          </cell>
          <cell r="CD336">
            <v>0.02</v>
          </cell>
          <cell r="CE336">
            <v>0.02</v>
          </cell>
          <cell r="CF336">
            <v>0.02</v>
          </cell>
          <cell r="CG336">
            <v>0.02</v>
          </cell>
          <cell r="CH336">
            <v>0.02</v>
          </cell>
          <cell r="CI336">
            <v>0.02</v>
          </cell>
          <cell r="CJ336">
            <v>0.02</v>
          </cell>
          <cell r="CK336">
            <v>0.02</v>
          </cell>
          <cell r="CL336">
            <v>0.02</v>
          </cell>
          <cell r="CM336">
            <v>0.02</v>
          </cell>
          <cell r="CN336">
            <v>0.02</v>
          </cell>
          <cell r="CO336">
            <v>0.02</v>
          </cell>
          <cell r="CP336">
            <v>0.02</v>
          </cell>
          <cell r="CQ336">
            <v>0.02</v>
          </cell>
          <cell r="CR336">
            <v>0.02</v>
          </cell>
          <cell r="CS336">
            <v>0.02</v>
          </cell>
          <cell r="CT336">
            <v>0.02</v>
          </cell>
          <cell r="CU336">
            <v>0.02</v>
          </cell>
          <cell r="CV336">
            <v>0.02</v>
          </cell>
          <cell r="CW336">
            <v>0.02</v>
          </cell>
          <cell r="CX336">
            <v>0.02</v>
          </cell>
          <cell r="CY336">
            <v>0.02</v>
          </cell>
          <cell r="CZ336">
            <v>0.02</v>
          </cell>
        </row>
        <row r="337">
          <cell r="A337" t="str">
            <v>Panama</v>
          </cell>
          <cell r="B337" t="str">
            <v>United States</v>
          </cell>
          <cell r="C337" t="str">
            <v>US</v>
          </cell>
          <cell r="D337">
            <v>7.9950000000000004E-3</v>
          </cell>
          <cell r="E337">
            <v>1.0858000000000001E-2</v>
          </cell>
          <cell r="F337">
            <v>1.3262000000000001E-2</v>
          </cell>
          <cell r="G337">
            <v>1.5143E-2</v>
          </cell>
          <cell r="H337">
            <v>1.6635999999999998E-2</v>
          </cell>
          <cell r="I337">
            <v>1.7902999999999999E-2</v>
          </cell>
          <cell r="J337">
            <v>1.8983E-2</v>
          </cell>
          <cell r="K337">
            <v>1.9900000000000001E-2</v>
          </cell>
          <cell r="L337">
            <v>2.0697999999999998E-2</v>
          </cell>
          <cell r="M337">
            <v>2.1375000000000002E-2</v>
          </cell>
          <cell r="N337">
            <v>2.1375000000000002E-2</v>
          </cell>
          <cell r="O337">
            <v>2.1375000000000002E-2</v>
          </cell>
          <cell r="P337">
            <v>2.1375000000000002E-2</v>
          </cell>
          <cell r="Q337">
            <v>2.1375000000000002E-2</v>
          </cell>
          <cell r="R337">
            <v>2.3717000000000002E-2</v>
          </cell>
          <cell r="S337">
            <v>2.3717000000000002E-2</v>
          </cell>
          <cell r="T337">
            <v>2.3717000000000002E-2</v>
          </cell>
          <cell r="U337">
            <v>2.3717000000000002E-2</v>
          </cell>
          <cell r="V337">
            <v>2.3717000000000002E-2</v>
          </cell>
          <cell r="W337">
            <v>2.4874E-2</v>
          </cell>
          <cell r="X337">
            <v>2.4874E-2</v>
          </cell>
          <cell r="Y337">
            <v>2.4874E-2</v>
          </cell>
          <cell r="Z337">
            <v>2.4874E-2</v>
          </cell>
          <cell r="AA337">
            <v>2.4874E-2</v>
          </cell>
          <cell r="AB337">
            <v>2.5424000000000002E-2</v>
          </cell>
          <cell r="AC337">
            <v>2.5424000000000002E-2</v>
          </cell>
          <cell r="AD337">
            <v>2.5424000000000002E-2</v>
          </cell>
          <cell r="AE337">
            <v>2.5424000000000002E-2</v>
          </cell>
          <cell r="AF337">
            <v>2.5424000000000002E-2</v>
          </cell>
          <cell r="AG337">
            <v>2.5735000000000001E-2</v>
          </cell>
          <cell r="AH337">
            <v>2.5735000000000001E-2</v>
          </cell>
          <cell r="AI337">
            <v>2.5735000000000001E-2</v>
          </cell>
          <cell r="AJ337">
            <v>2.5735000000000001E-2</v>
          </cell>
          <cell r="AK337">
            <v>2.5735000000000001E-2</v>
          </cell>
          <cell r="AL337">
            <v>2.5735000000000001E-2</v>
          </cell>
          <cell r="AM337">
            <v>2.5735000000000001E-2</v>
          </cell>
          <cell r="AN337">
            <v>2.5735000000000001E-2</v>
          </cell>
          <cell r="AO337">
            <v>2.5735000000000001E-2</v>
          </cell>
          <cell r="AP337">
            <v>2.5735000000000001E-2</v>
          </cell>
          <cell r="AQ337">
            <v>2.5735000000000001E-2</v>
          </cell>
          <cell r="AR337">
            <v>2.5735000000000001E-2</v>
          </cell>
          <cell r="AS337">
            <v>2.5735000000000001E-2</v>
          </cell>
          <cell r="AT337">
            <v>2.5735000000000001E-2</v>
          </cell>
          <cell r="AU337">
            <v>2.5735000000000001E-2</v>
          </cell>
          <cell r="AV337">
            <v>2.5735000000000001E-2</v>
          </cell>
          <cell r="AW337">
            <v>2.5735000000000001E-2</v>
          </cell>
          <cell r="AX337">
            <v>2.5735000000000001E-2</v>
          </cell>
          <cell r="AY337">
            <v>2.5735000000000001E-2</v>
          </cell>
          <cell r="AZ337">
            <v>2.5735000000000001E-2</v>
          </cell>
          <cell r="BA337">
            <v>2.5735000000000001E-2</v>
          </cell>
          <cell r="BB337">
            <v>2.5735000000000001E-2</v>
          </cell>
          <cell r="BC337">
            <v>2.5735000000000001E-2</v>
          </cell>
          <cell r="BD337">
            <v>2.5735000000000001E-2</v>
          </cell>
          <cell r="BE337">
            <v>2.5735000000000001E-2</v>
          </cell>
          <cell r="BF337">
            <v>2.5735000000000001E-2</v>
          </cell>
          <cell r="BG337">
            <v>2.5735000000000001E-2</v>
          </cell>
          <cell r="BH337">
            <v>2.5735000000000001E-2</v>
          </cell>
          <cell r="BI337">
            <v>2.5735000000000001E-2</v>
          </cell>
          <cell r="BJ337">
            <v>2.5735000000000001E-2</v>
          </cell>
          <cell r="BK337">
            <v>2.5735000000000001E-2</v>
          </cell>
          <cell r="BL337">
            <v>2.5735000000000001E-2</v>
          </cell>
          <cell r="BM337">
            <v>2.5735000000000001E-2</v>
          </cell>
          <cell r="BN337">
            <v>2.5735000000000001E-2</v>
          </cell>
          <cell r="BO337">
            <v>2.5735000000000001E-2</v>
          </cell>
          <cell r="BP337">
            <v>2.5735000000000001E-2</v>
          </cell>
          <cell r="BQ337">
            <v>2.5735000000000001E-2</v>
          </cell>
          <cell r="BR337">
            <v>2.5735000000000001E-2</v>
          </cell>
          <cell r="BS337">
            <v>2.5735000000000001E-2</v>
          </cell>
          <cell r="BT337">
            <v>2.5735000000000001E-2</v>
          </cell>
          <cell r="BU337">
            <v>2.5735000000000001E-2</v>
          </cell>
          <cell r="BV337">
            <v>2.5735000000000001E-2</v>
          </cell>
          <cell r="BW337">
            <v>2.5735000000000001E-2</v>
          </cell>
          <cell r="BX337">
            <v>2.5735000000000001E-2</v>
          </cell>
          <cell r="BY337">
            <v>2.5735000000000001E-2</v>
          </cell>
          <cell r="BZ337">
            <v>2.5735000000000001E-2</v>
          </cell>
          <cell r="CA337">
            <v>2.5735000000000001E-2</v>
          </cell>
          <cell r="CB337">
            <v>2.5735000000000001E-2</v>
          </cell>
          <cell r="CC337">
            <v>2.5735000000000001E-2</v>
          </cell>
          <cell r="CD337">
            <v>2.5735000000000001E-2</v>
          </cell>
          <cell r="CE337">
            <v>2.5735000000000001E-2</v>
          </cell>
          <cell r="CF337">
            <v>2.5735000000000001E-2</v>
          </cell>
          <cell r="CG337">
            <v>2.5735000000000001E-2</v>
          </cell>
          <cell r="CH337">
            <v>2.5735000000000001E-2</v>
          </cell>
          <cell r="CI337">
            <v>2.5735000000000001E-2</v>
          </cell>
          <cell r="CJ337">
            <v>2.5735000000000001E-2</v>
          </cell>
          <cell r="CK337">
            <v>2.5735000000000001E-2</v>
          </cell>
          <cell r="CL337">
            <v>2.5735000000000001E-2</v>
          </cell>
          <cell r="CM337">
            <v>2.5735000000000001E-2</v>
          </cell>
          <cell r="CN337">
            <v>2.5735000000000001E-2</v>
          </cell>
          <cell r="CO337">
            <v>2.5735000000000001E-2</v>
          </cell>
          <cell r="CP337">
            <v>2.5735000000000001E-2</v>
          </cell>
          <cell r="CQ337">
            <v>2.5735000000000001E-2</v>
          </cell>
          <cell r="CR337">
            <v>2.5735000000000001E-2</v>
          </cell>
          <cell r="CS337">
            <v>2.5735000000000001E-2</v>
          </cell>
          <cell r="CT337">
            <v>2.5735000000000001E-2</v>
          </cell>
          <cell r="CU337">
            <v>2.5735000000000001E-2</v>
          </cell>
          <cell r="CV337">
            <v>2.5735000000000001E-2</v>
          </cell>
          <cell r="CW337">
            <v>2.5735000000000001E-2</v>
          </cell>
          <cell r="CX337">
            <v>2.5735000000000001E-2</v>
          </cell>
          <cell r="CY337">
            <v>2.5735000000000001E-2</v>
          </cell>
          <cell r="CZ337">
            <v>2.5735000000000001E-2</v>
          </cell>
        </row>
        <row r="338">
          <cell r="A338" t="str">
            <v>Peru</v>
          </cell>
          <cell r="B338" t="str">
            <v>United States</v>
          </cell>
          <cell r="C338" t="str">
            <v>US</v>
          </cell>
          <cell r="D338">
            <v>7.9950000000000004E-3</v>
          </cell>
          <cell r="E338">
            <v>1.0858000000000001E-2</v>
          </cell>
          <cell r="F338">
            <v>1.3262000000000001E-2</v>
          </cell>
          <cell r="G338">
            <v>1.5143E-2</v>
          </cell>
          <cell r="H338">
            <v>1.6635999999999998E-2</v>
          </cell>
          <cell r="I338">
            <v>1.7902999999999999E-2</v>
          </cell>
          <cell r="J338">
            <v>1.8983E-2</v>
          </cell>
          <cell r="K338">
            <v>1.9900000000000001E-2</v>
          </cell>
          <cell r="L338">
            <v>2.0697999999999998E-2</v>
          </cell>
          <cell r="M338">
            <v>2.1375000000000002E-2</v>
          </cell>
          <cell r="N338">
            <v>2.1375000000000002E-2</v>
          </cell>
          <cell r="O338">
            <v>2.2538999999999997E-2</v>
          </cell>
          <cell r="P338">
            <v>2.2538999999999997E-2</v>
          </cell>
          <cell r="Q338">
            <v>2.2538999999999997E-2</v>
          </cell>
          <cell r="R338">
            <v>2.3717000000000002E-2</v>
          </cell>
          <cell r="S338">
            <v>2.3717000000000002E-2</v>
          </cell>
          <cell r="T338">
            <v>2.3717000000000002E-2</v>
          </cell>
          <cell r="U338">
            <v>2.3717000000000002E-2</v>
          </cell>
          <cell r="V338">
            <v>2.3717000000000002E-2</v>
          </cell>
          <cell r="W338">
            <v>2.4874E-2</v>
          </cell>
          <cell r="X338">
            <v>2.4874E-2</v>
          </cell>
          <cell r="Y338">
            <v>2.4874E-2</v>
          </cell>
          <cell r="Z338">
            <v>2.4874E-2</v>
          </cell>
          <cell r="AA338">
            <v>2.4874E-2</v>
          </cell>
          <cell r="AB338">
            <v>2.5424000000000002E-2</v>
          </cell>
          <cell r="AC338">
            <v>2.5424000000000002E-2</v>
          </cell>
          <cell r="AD338">
            <v>2.5424000000000002E-2</v>
          </cell>
          <cell r="AE338">
            <v>2.5424000000000002E-2</v>
          </cell>
          <cell r="AF338">
            <v>2.5424000000000002E-2</v>
          </cell>
          <cell r="AG338">
            <v>2.5735000000000001E-2</v>
          </cell>
          <cell r="AH338">
            <v>2.5735000000000001E-2</v>
          </cell>
          <cell r="AI338">
            <v>2.5735000000000001E-2</v>
          </cell>
          <cell r="AJ338">
            <v>2.5735000000000001E-2</v>
          </cell>
          <cell r="AK338">
            <v>2.5735000000000001E-2</v>
          </cell>
          <cell r="AL338">
            <v>2.5735000000000001E-2</v>
          </cell>
          <cell r="AM338">
            <v>2.5735000000000001E-2</v>
          </cell>
          <cell r="AN338">
            <v>2.5735000000000001E-2</v>
          </cell>
          <cell r="AO338">
            <v>2.5735000000000001E-2</v>
          </cell>
          <cell r="AP338">
            <v>2.5735000000000001E-2</v>
          </cell>
          <cell r="AQ338">
            <v>2.5943000000000001E-2</v>
          </cell>
          <cell r="AR338">
            <v>2.5943000000000001E-2</v>
          </cell>
          <cell r="AS338">
            <v>2.5943000000000001E-2</v>
          </cell>
          <cell r="AT338">
            <v>2.5943000000000001E-2</v>
          </cell>
          <cell r="AU338">
            <v>2.5943000000000001E-2</v>
          </cell>
          <cell r="AV338">
            <v>2.5943000000000001E-2</v>
          </cell>
          <cell r="AW338">
            <v>2.5943000000000001E-2</v>
          </cell>
          <cell r="AX338">
            <v>2.5943000000000001E-2</v>
          </cell>
          <cell r="AY338">
            <v>2.5943000000000001E-2</v>
          </cell>
          <cell r="AZ338">
            <v>2.5943000000000001E-2</v>
          </cell>
          <cell r="BA338">
            <v>2.5943000000000001E-2</v>
          </cell>
          <cell r="BB338">
            <v>2.5943000000000001E-2</v>
          </cell>
          <cell r="BC338">
            <v>2.5943000000000001E-2</v>
          </cell>
          <cell r="BD338">
            <v>2.5943000000000001E-2</v>
          </cell>
          <cell r="BE338">
            <v>2.5943000000000001E-2</v>
          </cell>
          <cell r="BF338">
            <v>2.5943000000000001E-2</v>
          </cell>
          <cell r="BG338">
            <v>2.5943000000000001E-2</v>
          </cell>
          <cell r="BH338">
            <v>2.5943000000000001E-2</v>
          </cell>
          <cell r="BI338">
            <v>2.5943000000000001E-2</v>
          </cell>
          <cell r="BJ338">
            <v>2.5943000000000001E-2</v>
          </cell>
          <cell r="BK338">
            <v>2.5943000000000001E-2</v>
          </cell>
          <cell r="BL338">
            <v>2.5943000000000001E-2</v>
          </cell>
          <cell r="BM338">
            <v>2.5943000000000001E-2</v>
          </cell>
          <cell r="BN338">
            <v>2.5943000000000001E-2</v>
          </cell>
          <cell r="BO338">
            <v>2.5943000000000001E-2</v>
          </cell>
          <cell r="BP338">
            <v>2.5943000000000001E-2</v>
          </cell>
          <cell r="BQ338">
            <v>2.5943000000000001E-2</v>
          </cell>
          <cell r="BR338">
            <v>2.5943000000000001E-2</v>
          </cell>
          <cell r="BS338">
            <v>2.5943000000000001E-2</v>
          </cell>
          <cell r="BT338">
            <v>2.5943000000000001E-2</v>
          </cell>
          <cell r="BU338">
            <v>2.5943000000000001E-2</v>
          </cell>
          <cell r="BV338">
            <v>2.5943000000000001E-2</v>
          </cell>
          <cell r="BW338">
            <v>2.5943000000000001E-2</v>
          </cell>
          <cell r="BX338">
            <v>2.5943000000000001E-2</v>
          </cell>
          <cell r="BY338">
            <v>2.5943000000000001E-2</v>
          </cell>
          <cell r="BZ338">
            <v>2.5943000000000001E-2</v>
          </cell>
          <cell r="CA338">
            <v>2.5943000000000001E-2</v>
          </cell>
          <cell r="CB338">
            <v>2.5943000000000001E-2</v>
          </cell>
          <cell r="CC338">
            <v>2.5943000000000001E-2</v>
          </cell>
          <cell r="CD338">
            <v>2.5943000000000001E-2</v>
          </cell>
          <cell r="CE338">
            <v>2.5943000000000001E-2</v>
          </cell>
          <cell r="CF338">
            <v>2.5943000000000001E-2</v>
          </cell>
          <cell r="CG338">
            <v>2.5943000000000001E-2</v>
          </cell>
          <cell r="CH338">
            <v>2.5943000000000001E-2</v>
          </cell>
          <cell r="CI338">
            <v>2.5943000000000001E-2</v>
          </cell>
          <cell r="CJ338">
            <v>2.5943000000000001E-2</v>
          </cell>
          <cell r="CK338">
            <v>2.5943000000000001E-2</v>
          </cell>
          <cell r="CL338">
            <v>2.5943000000000001E-2</v>
          </cell>
          <cell r="CM338">
            <v>2.5943000000000001E-2</v>
          </cell>
          <cell r="CN338">
            <v>2.5943000000000001E-2</v>
          </cell>
          <cell r="CO338">
            <v>2.5943000000000001E-2</v>
          </cell>
          <cell r="CP338">
            <v>2.5943000000000001E-2</v>
          </cell>
          <cell r="CQ338">
            <v>2.5943000000000001E-2</v>
          </cell>
          <cell r="CR338">
            <v>2.5943000000000001E-2</v>
          </cell>
          <cell r="CS338">
            <v>2.5943000000000001E-2</v>
          </cell>
          <cell r="CT338">
            <v>2.5943000000000001E-2</v>
          </cell>
          <cell r="CU338">
            <v>2.5943000000000001E-2</v>
          </cell>
          <cell r="CV338">
            <v>2.5943000000000001E-2</v>
          </cell>
          <cell r="CW338">
            <v>2.5943000000000001E-2</v>
          </cell>
          <cell r="CX338">
            <v>2.5943000000000001E-2</v>
          </cell>
          <cell r="CY338">
            <v>2.5943000000000001E-2</v>
          </cell>
          <cell r="CZ338">
            <v>2.5943000000000001E-2</v>
          </cell>
        </row>
        <row r="339">
          <cell r="A339" t="str">
            <v>Philippines</v>
          </cell>
          <cell r="B339" t="str">
            <v>Yes</v>
          </cell>
          <cell r="C339" t="str">
            <v>PP</v>
          </cell>
          <cell r="D339">
            <v>2.8999999999999998E-2</v>
          </cell>
          <cell r="E339">
            <v>3.0499999999999999E-2</v>
          </cell>
          <cell r="F339">
            <v>3.15E-2</v>
          </cell>
          <cell r="G339">
            <v>3.2750000000000001E-2</v>
          </cell>
          <cell r="H339">
            <v>3.5499999999999997E-2</v>
          </cell>
          <cell r="I339">
            <v>3.5499999999999997E-2</v>
          </cell>
          <cell r="J339">
            <v>3.5499999999999997E-2</v>
          </cell>
          <cell r="K339">
            <v>3.5499999999999997E-2</v>
          </cell>
          <cell r="L339">
            <v>3.5499999999999997E-2</v>
          </cell>
          <cell r="M339">
            <v>3.5499999999999997E-2</v>
          </cell>
          <cell r="N339">
            <v>3.5499999999999997E-2</v>
          </cell>
          <cell r="O339">
            <v>3.5499999999999997E-2</v>
          </cell>
          <cell r="P339">
            <v>3.5499999999999997E-2</v>
          </cell>
          <cell r="Q339">
            <v>3.5499999999999997E-2</v>
          </cell>
          <cell r="R339">
            <v>3.5499999999999997E-2</v>
          </cell>
          <cell r="S339">
            <v>3.5499999999999997E-2</v>
          </cell>
          <cell r="T339">
            <v>3.5499999999999997E-2</v>
          </cell>
          <cell r="U339">
            <v>3.5499999999999997E-2</v>
          </cell>
          <cell r="V339">
            <v>3.5499999999999997E-2</v>
          </cell>
          <cell r="W339">
            <v>3.5499999999999997E-2</v>
          </cell>
          <cell r="X339">
            <v>3.5499999999999997E-2</v>
          </cell>
          <cell r="Y339">
            <v>3.5499999999999997E-2</v>
          </cell>
          <cell r="Z339">
            <v>3.5499999999999997E-2</v>
          </cell>
          <cell r="AA339">
            <v>3.5499999999999997E-2</v>
          </cell>
          <cell r="AB339">
            <v>3.5499999999999997E-2</v>
          </cell>
          <cell r="AC339">
            <v>3.5499999999999997E-2</v>
          </cell>
          <cell r="AD339">
            <v>3.5499999999999997E-2</v>
          </cell>
          <cell r="AE339">
            <v>3.5499999999999997E-2</v>
          </cell>
          <cell r="AF339">
            <v>3.5499999999999997E-2</v>
          </cell>
          <cell r="AG339">
            <v>3.5499999999999997E-2</v>
          </cell>
          <cell r="AH339">
            <v>3.5499999999999997E-2</v>
          </cell>
          <cell r="AI339">
            <v>3.5499999999999997E-2</v>
          </cell>
          <cell r="AJ339">
            <v>3.5499999999999997E-2</v>
          </cell>
          <cell r="AK339">
            <v>3.5499999999999997E-2</v>
          </cell>
          <cell r="AL339">
            <v>3.5499999999999997E-2</v>
          </cell>
          <cell r="AM339">
            <v>3.5499999999999997E-2</v>
          </cell>
          <cell r="AN339">
            <v>3.5499999999999997E-2</v>
          </cell>
          <cell r="AO339">
            <v>3.5499999999999997E-2</v>
          </cell>
          <cell r="AP339">
            <v>3.5499999999999997E-2</v>
          </cell>
          <cell r="AQ339">
            <v>3.5499999999999997E-2</v>
          </cell>
          <cell r="AR339">
            <v>3.5499999999999997E-2</v>
          </cell>
          <cell r="AS339">
            <v>3.5499999999999997E-2</v>
          </cell>
          <cell r="AT339">
            <v>3.5499999999999997E-2</v>
          </cell>
          <cell r="AU339">
            <v>3.5499999999999997E-2</v>
          </cell>
          <cell r="AV339">
            <v>3.5499999999999997E-2</v>
          </cell>
          <cell r="AW339">
            <v>3.5499999999999997E-2</v>
          </cell>
          <cell r="AX339">
            <v>3.5499999999999997E-2</v>
          </cell>
          <cell r="AY339">
            <v>3.5499999999999997E-2</v>
          </cell>
          <cell r="AZ339">
            <v>3.5499999999999997E-2</v>
          </cell>
          <cell r="BA339">
            <v>3.5499999999999997E-2</v>
          </cell>
          <cell r="BB339">
            <v>3.5499999999999997E-2</v>
          </cell>
          <cell r="BC339">
            <v>3.5499999999999997E-2</v>
          </cell>
          <cell r="BD339">
            <v>3.5499999999999997E-2</v>
          </cell>
          <cell r="BE339">
            <v>3.5499999999999997E-2</v>
          </cell>
          <cell r="BF339">
            <v>3.5499999999999997E-2</v>
          </cell>
          <cell r="BG339">
            <v>3.5499999999999997E-2</v>
          </cell>
          <cell r="BH339">
            <v>3.5499999999999997E-2</v>
          </cell>
          <cell r="BI339">
            <v>3.5499999999999997E-2</v>
          </cell>
          <cell r="BJ339">
            <v>3.5499999999999997E-2</v>
          </cell>
          <cell r="BK339">
            <v>3.5499999999999997E-2</v>
          </cell>
          <cell r="BL339">
            <v>3.5499999999999997E-2</v>
          </cell>
          <cell r="BM339">
            <v>3.5499999999999997E-2</v>
          </cell>
          <cell r="BN339">
            <v>3.5499999999999997E-2</v>
          </cell>
          <cell r="BO339">
            <v>3.5499999999999997E-2</v>
          </cell>
          <cell r="BP339">
            <v>3.5499999999999997E-2</v>
          </cell>
          <cell r="BQ339">
            <v>3.5499999999999997E-2</v>
          </cell>
          <cell r="BR339">
            <v>3.5499999999999997E-2</v>
          </cell>
          <cell r="BS339">
            <v>3.5499999999999997E-2</v>
          </cell>
          <cell r="BT339">
            <v>3.5499999999999997E-2</v>
          </cell>
          <cell r="BU339">
            <v>3.5499999999999997E-2</v>
          </cell>
          <cell r="BV339">
            <v>3.5499999999999997E-2</v>
          </cell>
          <cell r="BW339">
            <v>3.5499999999999997E-2</v>
          </cell>
          <cell r="BX339">
            <v>3.5499999999999997E-2</v>
          </cell>
          <cell r="BY339">
            <v>3.5499999999999997E-2</v>
          </cell>
          <cell r="BZ339">
            <v>3.5499999999999997E-2</v>
          </cell>
          <cell r="CA339">
            <v>3.5499999999999997E-2</v>
          </cell>
          <cell r="CB339">
            <v>3.5499999999999997E-2</v>
          </cell>
          <cell r="CC339">
            <v>3.5499999999999997E-2</v>
          </cell>
          <cell r="CD339">
            <v>3.5499999999999997E-2</v>
          </cell>
          <cell r="CE339">
            <v>3.5499999999999997E-2</v>
          </cell>
          <cell r="CF339">
            <v>3.5499999999999997E-2</v>
          </cell>
          <cell r="CG339">
            <v>3.5499999999999997E-2</v>
          </cell>
          <cell r="CH339">
            <v>3.5499999999999997E-2</v>
          </cell>
          <cell r="CI339">
            <v>3.5499999999999997E-2</v>
          </cell>
          <cell r="CJ339">
            <v>3.5499999999999997E-2</v>
          </cell>
          <cell r="CK339">
            <v>3.5499999999999997E-2</v>
          </cell>
          <cell r="CL339">
            <v>3.5499999999999997E-2</v>
          </cell>
          <cell r="CM339">
            <v>3.5499999999999997E-2</v>
          </cell>
          <cell r="CN339">
            <v>3.5499999999999997E-2</v>
          </cell>
          <cell r="CO339">
            <v>3.5499999999999997E-2</v>
          </cell>
          <cell r="CP339">
            <v>3.5499999999999997E-2</v>
          </cell>
          <cell r="CQ339">
            <v>3.5499999999999997E-2</v>
          </cell>
          <cell r="CR339">
            <v>3.5499999999999997E-2</v>
          </cell>
          <cell r="CS339">
            <v>3.5499999999999997E-2</v>
          </cell>
          <cell r="CT339">
            <v>3.5499999999999997E-2</v>
          </cell>
          <cell r="CU339">
            <v>3.5499999999999997E-2</v>
          </cell>
          <cell r="CV339">
            <v>3.5499999999999997E-2</v>
          </cell>
          <cell r="CW339">
            <v>3.5499999999999997E-2</v>
          </cell>
          <cell r="CX339">
            <v>3.5499999999999997E-2</v>
          </cell>
          <cell r="CY339">
            <v>3.5499999999999997E-2</v>
          </cell>
          <cell r="CZ339">
            <v>3.5499999999999997E-2</v>
          </cell>
        </row>
        <row r="340">
          <cell r="A340" t="str">
            <v>Poland</v>
          </cell>
          <cell r="B340" t="str">
            <v>Yes</v>
          </cell>
          <cell r="C340" t="str">
            <v>PZ</v>
          </cell>
          <cell r="D340">
            <v>1.5949999999999999E-2</v>
          </cell>
          <cell r="E340">
            <v>1.6549999999999999E-2</v>
          </cell>
          <cell r="F340">
            <v>1.77E-2</v>
          </cell>
          <cell r="G340">
            <v>1.915E-2</v>
          </cell>
          <cell r="H340">
            <v>2.0400000000000001E-2</v>
          </cell>
          <cell r="I340">
            <v>2.155E-2</v>
          </cell>
          <cell r="J340">
            <v>2.2550000000000001E-2</v>
          </cell>
          <cell r="K340">
            <v>2.3399999999999997E-2</v>
          </cell>
          <cell r="L340">
            <v>2.4129999999999999E-2</v>
          </cell>
          <cell r="M340">
            <v>2.4729999999999999E-2</v>
          </cell>
          <cell r="N340">
            <v>2.4729999999999999E-2</v>
          </cell>
          <cell r="O340">
            <v>2.4729999999999999E-2</v>
          </cell>
          <cell r="P340">
            <v>2.4729999999999999E-2</v>
          </cell>
          <cell r="Q340">
            <v>2.4729999999999999E-2</v>
          </cell>
          <cell r="R340">
            <v>2.6629999999999997E-2</v>
          </cell>
          <cell r="S340">
            <v>2.6629999999999997E-2</v>
          </cell>
          <cell r="T340">
            <v>2.6629999999999997E-2</v>
          </cell>
          <cell r="U340">
            <v>2.6629999999999997E-2</v>
          </cell>
          <cell r="V340">
            <v>2.6629999999999997E-2</v>
          </cell>
          <cell r="W340">
            <v>2.725E-2</v>
          </cell>
          <cell r="X340">
            <v>2.725E-2</v>
          </cell>
          <cell r="Y340">
            <v>2.725E-2</v>
          </cell>
          <cell r="Z340">
            <v>2.725E-2</v>
          </cell>
          <cell r="AA340">
            <v>2.725E-2</v>
          </cell>
          <cell r="AB340">
            <v>2.725E-2</v>
          </cell>
          <cell r="AC340">
            <v>2.725E-2</v>
          </cell>
          <cell r="AD340">
            <v>2.725E-2</v>
          </cell>
          <cell r="AE340">
            <v>2.725E-2</v>
          </cell>
          <cell r="AF340">
            <v>2.725E-2</v>
          </cell>
          <cell r="AG340">
            <v>2.528E-2</v>
          </cell>
          <cell r="AH340">
            <v>2.528E-2</v>
          </cell>
          <cell r="AI340">
            <v>2.528E-2</v>
          </cell>
          <cell r="AJ340">
            <v>2.528E-2</v>
          </cell>
          <cell r="AK340">
            <v>2.528E-2</v>
          </cell>
          <cell r="AL340">
            <v>2.528E-2</v>
          </cell>
          <cell r="AM340">
            <v>2.528E-2</v>
          </cell>
          <cell r="AN340">
            <v>2.528E-2</v>
          </cell>
          <cell r="AO340">
            <v>2.528E-2</v>
          </cell>
          <cell r="AP340">
            <v>2.528E-2</v>
          </cell>
          <cell r="AQ340">
            <v>2.528E-2</v>
          </cell>
          <cell r="AR340">
            <v>2.528E-2</v>
          </cell>
          <cell r="AS340">
            <v>2.528E-2</v>
          </cell>
          <cell r="AT340">
            <v>2.528E-2</v>
          </cell>
          <cell r="AU340">
            <v>2.528E-2</v>
          </cell>
          <cell r="AV340">
            <v>2.528E-2</v>
          </cell>
          <cell r="AW340">
            <v>2.528E-2</v>
          </cell>
          <cell r="AX340">
            <v>2.528E-2</v>
          </cell>
          <cell r="AY340">
            <v>2.528E-2</v>
          </cell>
          <cell r="AZ340">
            <v>2.528E-2</v>
          </cell>
          <cell r="BA340">
            <v>2.528E-2</v>
          </cell>
          <cell r="BB340">
            <v>2.528E-2</v>
          </cell>
          <cell r="BC340">
            <v>2.528E-2</v>
          </cell>
          <cell r="BD340">
            <v>2.528E-2</v>
          </cell>
          <cell r="BE340">
            <v>2.528E-2</v>
          </cell>
          <cell r="BF340">
            <v>2.528E-2</v>
          </cell>
          <cell r="BG340">
            <v>2.528E-2</v>
          </cell>
          <cell r="BH340">
            <v>2.528E-2</v>
          </cell>
          <cell r="BI340">
            <v>2.528E-2</v>
          </cell>
          <cell r="BJ340">
            <v>2.528E-2</v>
          </cell>
          <cell r="BK340">
            <v>2.528E-2</v>
          </cell>
          <cell r="BL340">
            <v>2.528E-2</v>
          </cell>
          <cell r="BM340">
            <v>2.528E-2</v>
          </cell>
          <cell r="BN340">
            <v>2.528E-2</v>
          </cell>
          <cell r="BO340">
            <v>2.528E-2</v>
          </cell>
          <cell r="BP340">
            <v>2.528E-2</v>
          </cell>
          <cell r="BQ340">
            <v>2.528E-2</v>
          </cell>
          <cell r="BR340">
            <v>2.528E-2</v>
          </cell>
          <cell r="BS340">
            <v>2.528E-2</v>
          </cell>
          <cell r="BT340">
            <v>2.528E-2</v>
          </cell>
          <cell r="BU340">
            <v>2.528E-2</v>
          </cell>
          <cell r="BV340">
            <v>2.528E-2</v>
          </cell>
          <cell r="BW340">
            <v>2.528E-2</v>
          </cell>
          <cell r="BX340">
            <v>2.528E-2</v>
          </cell>
          <cell r="BY340">
            <v>2.528E-2</v>
          </cell>
          <cell r="BZ340">
            <v>2.528E-2</v>
          </cell>
          <cell r="CA340">
            <v>2.528E-2</v>
          </cell>
          <cell r="CB340">
            <v>2.528E-2</v>
          </cell>
          <cell r="CC340">
            <v>2.528E-2</v>
          </cell>
          <cell r="CD340">
            <v>2.528E-2</v>
          </cell>
          <cell r="CE340">
            <v>2.528E-2</v>
          </cell>
          <cell r="CF340">
            <v>2.528E-2</v>
          </cell>
          <cell r="CG340">
            <v>2.528E-2</v>
          </cell>
          <cell r="CH340">
            <v>2.528E-2</v>
          </cell>
          <cell r="CI340">
            <v>2.528E-2</v>
          </cell>
          <cell r="CJ340">
            <v>2.528E-2</v>
          </cell>
          <cell r="CK340">
            <v>2.528E-2</v>
          </cell>
          <cell r="CL340">
            <v>2.528E-2</v>
          </cell>
          <cell r="CM340">
            <v>2.528E-2</v>
          </cell>
          <cell r="CN340">
            <v>2.528E-2</v>
          </cell>
          <cell r="CO340">
            <v>2.528E-2</v>
          </cell>
          <cell r="CP340">
            <v>2.528E-2</v>
          </cell>
          <cell r="CQ340">
            <v>2.528E-2</v>
          </cell>
          <cell r="CR340">
            <v>2.528E-2</v>
          </cell>
          <cell r="CS340">
            <v>2.528E-2</v>
          </cell>
          <cell r="CT340">
            <v>2.528E-2</v>
          </cell>
          <cell r="CU340">
            <v>2.528E-2</v>
          </cell>
          <cell r="CV340">
            <v>2.528E-2</v>
          </cell>
          <cell r="CW340">
            <v>2.528E-2</v>
          </cell>
          <cell r="CX340">
            <v>2.528E-2</v>
          </cell>
          <cell r="CY340">
            <v>2.528E-2</v>
          </cell>
          <cell r="CZ340">
            <v>2.528E-2</v>
          </cell>
        </row>
        <row r="341">
          <cell r="A341" t="str">
            <v>Portugal</v>
          </cell>
          <cell r="B341" t="str">
            <v>Yes</v>
          </cell>
          <cell r="C341" t="str">
            <v>PE</v>
          </cell>
          <cell r="D341">
            <v>-6.6E-4</v>
          </cell>
          <cell r="E341">
            <v>-5.6300000000000002E-4</v>
          </cell>
          <cell r="F341">
            <v>1.45E-4</v>
          </cell>
          <cell r="G341">
            <v>1.34E-3</v>
          </cell>
          <cell r="H341">
            <v>2.7069999999999998E-3</v>
          </cell>
          <cell r="I341">
            <v>4.071E-3</v>
          </cell>
          <cell r="J341">
            <v>5.4279999999999997E-3</v>
          </cell>
          <cell r="K341">
            <v>6.7469999999999995E-3</v>
          </cell>
          <cell r="L341">
            <v>7.979E-3</v>
          </cell>
          <cell r="M341">
            <v>9.0500000000000008E-3</v>
          </cell>
          <cell r="N341">
            <v>9.0500000000000008E-3</v>
          </cell>
          <cell r="O341">
            <v>9.0500000000000008E-3</v>
          </cell>
          <cell r="P341">
            <v>9.0500000000000008E-3</v>
          </cell>
          <cell r="Q341">
            <v>9.0500000000000008E-3</v>
          </cell>
          <cell r="R341">
            <v>9.0500000000000008E-3</v>
          </cell>
          <cell r="S341">
            <v>9.0500000000000008E-3</v>
          </cell>
          <cell r="T341">
            <v>9.0500000000000008E-3</v>
          </cell>
          <cell r="U341">
            <v>9.0500000000000008E-3</v>
          </cell>
          <cell r="V341">
            <v>9.0500000000000008E-3</v>
          </cell>
          <cell r="W341">
            <v>9.0500000000000008E-3</v>
          </cell>
          <cell r="X341">
            <v>9.0500000000000008E-3</v>
          </cell>
          <cell r="Y341">
            <v>9.0500000000000008E-3</v>
          </cell>
          <cell r="Z341">
            <v>9.0500000000000008E-3</v>
          </cell>
          <cell r="AA341">
            <v>9.0500000000000008E-3</v>
          </cell>
          <cell r="AB341">
            <v>9.0500000000000008E-3</v>
          </cell>
          <cell r="AC341">
            <v>9.0500000000000008E-3</v>
          </cell>
          <cell r="AD341">
            <v>9.0500000000000008E-3</v>
          </cell>
          <cell r="AE341">
            <v>9.0500000000000008E-3</v>
          </cell>
          <cell r="AF341">
            <v>9.0500000000000008E-3</v>
          </cell>
          <cell r="AG341">
            <v>9.0500000000000008E-3</v>
          </cell>
          <cell r="AH341">
            <v>9.0500000000000008E-3</v>
          </cell>
          <cell r="AI341">
            <v>9.0500000000000008E-3</v>
          </cell>
          <cell r="AJ341">
            <v>9.0500000000000008E-3</v>
          </cell>
          <cell r="AK341">
            <v>9.0500000000000008E-3</v>
          </cell>
          <cell r="AL341">
            <v>9.0500000000000008E-3</v>
          </cell>
          <cell r="AM341">
            <v>9.0500000000000008E-3</v>
          </cell>
          <cell r="AN341">
            <v>9.0500000000000008E-3</v>
          </cell>
          <cell r="AO341">
            <v>9.0500000000000008E-3</v>
          </cell>
          <cell r="AP341">
            <v>9.0500000000000008E-3</v>
          </cell>
          <cell r="AQ341">
            <v>9.0500000000000008E-3</v>
          </cell>
          <cell r="AR341">
            <v>9.0500000000000008E-3</v>
          </cell>
          <cell r="AS341">
            <v>9.0500000000000008E-3</v>
          </cell>
          <cell r="AT341">
            <v>9.0500000000000008E-3</v>
          </cell>
          <cell r="AU341">
            <v>9.0500000000000008E-3</v>
          </cell>
          <cell r="AV341">
            <v>9.0500000000000008E-3</v>
          </cell>
          <cell r="AW341">
            <v>9.0500000000000008E-3</v>
          </cell>
          <cell r="AX341">
            <v>9.0500000000000008E-3</v>
          </cell>
          <cell r="AY341">
            <v>9.0500000000000008E-3</v>
          </cell>
          <cell r="AZ341">
            <v>9.0500000000000008E-3</v>
          </cell>
          <cell r="BA341">
            <v>9.0500000000000008E-3</v>
          </cell>
          <cell r="BB341">
            <v>9.0500000000000008E-3</v>
          </cell>
          <cell r="BC341">
            <v>9.0500000000000008E-3</v>
          </cell>
          <cell r="BD341">
            <v>9.0500000000000008E-3</v>
          </cell>
          <cell r="BE341">
            <v>9.0500000000000008E-3</v>
          </cell>
          <cell r="BF341">
            <v>9.0500000000000008E-3</v>
          </cell>
          <cell r="BG341">
            <v>9.0500000000000008E-3</v>
          </cell>
          <cell r="BH341">
            <v>9.0500000000000008E-3</v>
          </cell>
          <cell r="BI341">
            <v>9.0500000000000008E-3</v>
          </cell>
          <cell r="BJ341">
            <v>9.0500000000000008E-3</v>
          </cell>
          <cell r="BK341">
            <v>9.0500000000000008E-3</v>
          </cell>
          <cell r="BL341">
            <v>9.0500000000000008E-3</v>
          </cell>
          <cell r="BM341">
            <v>9.0500000000000008E-3</v>
          </cell>
          <cell r="BN341">
            <v>9.0500000000000008E-3</v>
          </cell>
          <cell r="BO341">
            <v>9.0500000000000008E-3</v>
          </cell>
          <cell r="BP341">
            <v>9.0500000000000008E-3</v>
          </cell>
          <cell r="BQ341">
            <v>9.0500000000000008E-3</v>
          </cell>
          <cell r="BR341">
            <v>9.0500000000000008E-3</v>
          </cell>
          <cell r="BS341">
            <v>9.0500000000000008E-3</v>
          </cell>
          <cell r="BT341">
            <v>9.0500000000000008E-3</v>
          </cell>
          <cell r="BU341">
            <v>9.0500000000000008E-3</v>
          </cell>
          <cell r="BV341">
            <v>9.0500000000000008E-3</v>
          </cell>
          <cell r="BW341">
            <v>9.0500000000000008E-3</v>
          </cell>
          <cell r="BX341">
            <v>9.0500000000000008E-3</v>
          </cell>
          <cell r="BY341">
            <v>9.0500000000000008E-3</v>
          </cell>
          <cell r="BZ341">
            <v>9.0500000000000008E-3</v>
          </cell>
          <cell r="CA341">
            <v>9.0500000000000008E-3</v>
          </cell>
          <cell r="CB341">
            <v>9.0500000000000008E-3</v>
          </cell>
          <cell r="CC341">
            <v>9.0500000000000008E-3</v>
          </cell>
          <cell r="CD341">
            <v>9.0500000000000008E-3</v>
          </cell>
          <cell r="CE341">
            <v>9.0500000000000008E-3</v>
          </cell>
          <cell r="CF341">
            <v>9.0500000000000008E-3</v>
          </cell>
          <cell r="CG341">
            <v>9.0500000000000008E-3</v>
          </cell>
          <cell r="CH341">
            <v>9.0500000000000008E-3</v>
          </cell>
          <cell r="CI341">
            <v>9.0500000000000008E-3</v>
          </cell>
          <cell r="CJ341">
            <v>9.0500000000000008E-3</v>
          </cell>
          <cell r="CK341">
            <v>9.0500000000000008E-3</v>
          </cell>
          <cell r="CL341">
            <v>9.0500000000000008E-3</v>
          </cell>
          <cell r="CM341">
            <v>9.0500000000000008E-3</v>
          </cell>
          <cell r="CN341">
            <v>9.0500000000000008E-3</v>
          </cell>
          <cell r="CO341">
            <v>9.0500000000000008E-3</v>
          </cell>
          <cell r="CP341">
            <v>9.0500000000000008E-3</v>
          </cell>
          <cell r="CQ341">
            <v>9.0500000000000008E-3</v>
          </cell>
          <cell r="CR341">
            <v>9.0500000000000008E-3</v>
          </cell>
          <cell r="CS341">
            <v>9.0500000000000008E-3</v>
          </cell>
          <cell r="CT341">
            <v>9.0500000000000008E-3</v>
          </cell>
          <cell r="CU341">
            <v>9.0500000000000008E-3</v>
          </cell>
          <cell r="CV341">
            <v>9.0500000000000008E-3</v>
          </cell>
          <cell r="CW341">
            <v>9.0500000000000008E-3</v>
          </cell>
          <cell r="CX341">
            <v>9.0500000000000008E-3</v>
          </cell>
          <cell r="CY341">
            <v>9.0500000000000008E-3</v>
          </cell>
          <cell r="CZ341">
            <v>9.0500000000000008E-3</v>
          </cell>
        </row>
        <row r="342">
          <cell r="A342" t="str">
            <v>Romania</v>
          </cell>
          <cell r="B342" t="str">
            <v>Yes</v>
          </cell>
          <cell r="C342" t="str">
            <v>RN</v>
          </cell>
          <cell r="D342">
            <v>1.2800000000000001E-2</v>
          </cell>
          <cell r="E342">
            <v>1.6200000000000003E-2</v>
          </cell>
          <cell r="F342">
            <v>1.9900000000000001E-2</v>
          </cell>
          <cell r="G342">
            <v>2.3300000000000001E-2</v>
          </cell>
          <cell r="H342">
            <v>2.64E-2</v>
          </cell>
          <cell r="I342">
            <v>2.8999999999999998E-2</v>
          </cell>
          <cell r="J342">
            <v>3.1099999999999999E-2</v>
          </cell>
          <cell r="K342">
            <v>3.2899999999999999E-2</v>
          </cell>
          <cell r="L342">
            <v>3.44E-2</v>
          </cell>
          <cell r="M342">
            <v>3.4200000000000001E-2</v>
          </cell>
          <cell r="N342">
            <v>3.4200000000000001E-2</v>
          </cell>
          <cell r="O342">
            <v>3.4200000000000001E-2</v>
          </cell>
          <cell r="P342">
            <v>3.4200000000000001E-2</v>
          </cell>
          <cell r="Q342">
            <v>3.4200000000000001E-2</v>
          </cell>
          <cell r="R342">
            <v>3.4200000000000001E-2</v>
          </cell>
          <cell r="S342">
            <v>3.4200000000000001E-2</v>
          </cell>
          <cell r="T342">
            <v>3.4200000000000001E-2</v>
          </cell>
          <cell r="U342">
            <v>3.4200000000000001E-2</v>
          </cell>
          <cell r="V342">
            <v>3.4200000000000001E-2</v>
          </cell>
          <cell r="W342">
            <v>3.4200000000000001E-2</v>
          </cell>
          <cell r="X342">
            <v>3.4200000000000001E-2</v>
          </cell>
          <cell r="Y342">
            <v>3.4200000000000001E-2</v>
          </cell>
          <cell r="Z342">
            <v>3.4200000000000001E-2</v>
          </cell>
          <cell r="AA342">
            <v>3.4200000000000001E-2</v>
          </cell>
          <cell r="AB342">
            <v>3.4200000000000001E-2</v>
          </cell>
          <cell r="AC342">
            <v>3.4200000000000001E-2</v>
          </cell>
          <cell r="AD342">
            <v>3.4200000000000001E-2</v>
          </cell>
          <cell r="AE342">
            <v>3.4200000000000001E-2</v>
          </cell>
          <cell r="AF342">
            <v>3.4200000000000001E-2</v>
          </cell>
          <cell r="AG342">
            <v>3.4200000000000001E-2</v>
          </cell>
          <cell r="AH342">
            <v>3.4200000000000001E-2</v>
          </cell>
          <cell r="AI342">
            <v>3.4200000000000001E-2</v>
          </cell>
          <cell r="AJ342">
            <v>3.4200000000000001E-2</v>
          </cell>
          <cell r="AK342">
            <v>3.4200000000000001E-2</v>
          </cell>
          <cell r="AL342">
            <v>3.4200000000000001E-2</v>
          </cell>
          <cell r="AM342">
            <v>3.4200000000000001E-2</v>
          </cell>
          <cell r="AN342">
            <v>3.4200000000000001E-2</v>
          </cell>
          <cell r="AO342">
            <v>3.4200000000000001E-2</v>
          </cell>
          <cell r="AP342">
            <v>3.4200000000000001E-2</v>
          </cell>
          <cell r="AQ342">
            <v>3.4200000000000001E-2</v>
          </cell>
          <cell r="AR342">
            <v>3.4200000000000001E-2</v>
          </cell>
          <cell r="AS342">
            <v>3.4200000000000001E-2</v>
          </cell>
          <cell r="AT342">
            <v>3.4200000000000001E-2</v>
          </cell>
          <cell r="AU342">
            <v>3.4200000000000001E-2</v>
          </cell>
          <cell r="AV342">
            <v>3.4200000000000001E-2</v>
          </cell>
          <cell r="AW342">
            <v>3.4200000000000001E-2</v>
          </cell>
          <cell r="AX342">
            <v>3.4200000000000001E-2</v>
          </cell>
          <cell r="AY342">
            <v>3.4200000000000001E-2</v>
          </cell>
          <cell r="AZ342">
            <v>3.4200000000000001E-2</v>
          </cell>
          <cell r="BA342">
            <v>3.4200000000000001E-2</v>
          </cell>
          <cell r="BB342">
            <v>3.4200000000000001E-2</v>
          </cell>
          <cell r="BC342">
            <v>3.4200000000000001E-2</v>
          </cell>
          <cell r="BD342">
            <v>3.4200000000000001E-2</v>
          </cell>
          <cell r="BE342">
            <v>3.4200000000000001E-2</v>
          </cell>
          <cell r="BF342">
            <v>3.4200000000000001E-2</v>
          </cell>
          <cell r="BG342">
            <v>3.4200000000000001E-2</v>
          </cell>
          <cell r="BH342">
            <v>3.4200000000000001E-2</v>
          </cell>
          <cell r="BI342">
            <v>3.4200000000000001E-2</v>
          </cell>
          <cell r="BJ342">
            <v>3.4200000000000001E-2</v>
          </cell>
          <cell r="BK342">
            <v>3.4200000000000001E-2</v>
          </cell>
          <cell r="BL342">
            <v>3.4200000000000001E-2</v>
          </cell>
          <cell r="BM342">
            <v>3.4200000000000001E-2</v>
          </cell>
          <cell r="BN342">
            <v>3.4200000000000001E-2</v>
          </cell>
          <cell r="BO342">
            <v>3.4200000000000001E-2</v>
          </cell>
          <cell r="BP342">
            <v>3.4200000000000001E-2</v>
          </cell>
          <cell r="BQ342">
            <v>3.4200000000000001E-2</v>
          </cell>
          <cell r="BR342">
            <v>3.4200000000000001E-2</v>
          </cell>
          <cell r="BS342">
            <v>3.4200000000000001E-2</v>
          </cell>
          <cell r="BT342">
            <v>3.4200000000000001E-2</v>
          </cell>
          <cell r="BU342">
            <v>3.4200000000000001E-2</v>
          </cell>
          <cell r="BV342">
            <v>3.4200000000000001E-2</v>
          </cell>
          <cell r="BW342">
            <v>3.4200000000000001E-2</v>
          </cell>
          <cell r="BX342">
            <v>3.4200000000000001E-2</v>
          </cell>
          <cell r="BY342">
            <v>3.4200000000000001E-2</v>
          </cell>
          <cell r="BZ342">
            <v>3.4200000000000001E-2</v>
          </cell>
          <cell r="CA342">
            <v>3.4200000000000001E-2</v>
          </cell>
          <cell r="CB342">
            <v>3.4200000000000001E-2</v>
          </cell>
          <cell r="CC342">
            <v>3.4200000000000001E-2</v>
          </cell>
          <cell r="CD342">
            <v>3.4200000000000001E-2</v>
          </cell>
          <cell r="CE342">
            <v>3.4200000000000001E-2</v>
          </cell>
          <cell r="CF342">
            <v>3.4200000000000001E-2</v>
          </cell>
          <cell r="CG342">
            <v>3.4200000000000001E-2</v>
          </cell>
          <cell r="CH342">
            <v>3.4200000000000001E-2</v>
          </cell>
          <cell r="CI342">
            <v>3.4200000000000001E-2</v>
          </cell>
          <cell r="CJ342">
            <v>3.4200000000000001E-2</v>
          </cell>
          <cell r="CK342">
            <v>3.4200000000000001E-2</v>
          </cell>
          <cell r="CL342">
            <v>3.4200000000000001E-2</v>
          </cell>
          <cell r="CM342">
            <v>3.4200000000000001E-2</v>
          </cell>
          <cell r="CN342">
            <v>3.4200000000000001E-2</v>
          </cell>
          <cell r="CO342">
            <v>3.4200000000000001E-2</v>
          </cell>
          <cell r="CP342">
            <v>3.4200000000000001E-2</v>
          </cell>
          <cell r="CQ342">
            <v>3.4200000000000001E-2</v>
          </cell>
          <cell r="CR342">
            <v>3.4200000000000001E-2</v>
          </cell>
          <cell r="CS342">
            <v>3.4200000000000001E-2</v>
          </cell>
          <cell r="CT342">
            <v>3.4200000000000001E-2</v>
          </cell>
          <cell r="CU342">
            <v>3.4200000000000001E-2</v>
          </cell>
          <cell r="CV342">
            <v>3.4200000000000001E-2</v>
          </cell>
          <cell r="CW342">
            <v>3.4200000000000001E-2</v>
          </cell>
          <cell r="CX342">
            <v>3.4200000000000001E-2</v>
          </cell>
          <cell r="CY342">
            <v>3.4200000000000001E-2</v>
          </cell>
          <cell r="CZ342">
            <v>3.4200000000000001E-2</v>
          </cell>
        </row>
        <row r="343">
          <cell r="A343" t="str">
            <v>Russia</v>
          </cell>
          <cell r="B343" t="str">
            <v>NONE</v>
          </cell>
          <cell r="C343">
            <v>0.05</v>
          </cell>
          <cell r="D343">
            <v>0.05</v>
          </cell>
          <cell r="E343">
            <v>0.05</v>
          </cell>
          <cell r="F343">
            <v>0.05</v>
          </cell>
          <cell r="G343">
            <v>0.05</v>
          </cell>
          <cell r="H343">
            <v>0.05</v>
          </cell>
          <cell r="I343">
            <v>0.05</v>
          </cell>
          <cell r="J343">
            <v>0.05</v>
          </cell>
          <cell r="K343">
            <v>0.05</v>
          </cell>
          <cell r="L343">
            <v>0.05</v>
          </cell>
          <cell r="M343">
            <v>0.05</v>
          </cell>
          <cell r="N343">
            <v>0.05</v>
          </cell>
          <cell r="O343">
            <v>0.05</v>
          </cell>
          <cell r="P343">
            <v>0.05</v>
          </cell>
          <cell r="Q343">
            <v>0.05</v>
          </cell>
          <cell r="R343">
            <v>0.05</v>
          </cell>
          <cell r="S343">
            <v>0.05</v>
          </cell>
          <cell r="T343">
            <v>0.05</v>
          </cell>
          <cell r="U343">
            <v>0.05</v>
          </cell>
          <cell r="V343">
            <v>0.05</v>
          </cell>
          <cell r="W343">
            <v>0.05</v>
          </cell>
          <cell r="X343">
            <v>0.05</v>
          </cell>
          <cell r="Y343">
            <v>0.05</v>
          </cell>
          <cell r="Z343">
            <v>0.05</v>
          </cell>
          <cell r="AA343">
            <v>0.05</v>
          </cell>
          <cell r="AB343">
            <v>0.05</v>
          </cell>
          <cell r="AC343">
            <v>0.05</v>
          </cell>
          <cell r="AD343">
            <v>0.05</v>
          </cell>
          <cell r="AE343">
            <v>0.05</v>
          </cell>
          <cell r="AF343">
            <v>0.05</v>
          </cell>
          <cell r="AG343">
            <v>0.05</v>
          </cell>
          <cell r="AH343">
            <v>0.05</v>
          </cell>
          <cell r="AI343">
            <v>0.05</v>
          </cell>
          <cell r="AJ343">
            <v>0.05</v>
          </cell>
          <cell r="AK343">
            <v>0.05</v>
          </cell>
          <cell r="AL343">
            <v>0.05</v>
          </cell>
          <cell r="AM343">
            <v>0.05</v>
          </cell>
          <cell r="AN343">
            <v>0.05</v>
          </cell>
          <cell r="AO343">
            <v>0.05</v>
          </cell>
          <cell r="AP343">
            <v>0.05</v>
          </cell>
          <cell r="AQ343">
            <v>0.05</v>
          </cell>
          <cell r="AR343">
            <v>0.05</v>
          </cell>
          <cell r="AS343">
            <v>0.05</v>
          </cell>
          <cell r="AT343">
            <v>0.05</v>
          </cell>
          <cell r="AU343">
            <v>0.05</v>
          </cell>
          <cell r="AV343">
            <v>0.05</v>
          </cell>
          <cell r="AW343">
            <v>0.05</v>
          </cell>
          <cell r="AX343">
            <v>0.05</v>
          </cell>
          <cell r="AY343">
            <v>0.05</v>
          </cell>
          <cell r="AZ343">
            <v>0.05</v>
          </cell>
          <cell r="BA343">
            <v>0.05</v>
          </cell>
          <cell r="BB343">
            <v>0.05</v>
          </cell>
          <cell r="BC343">
            <v>0.05</v>
          </cell>
          <cell r="BD343">
            <v>0.05</v>
          </cell>
          <cell r="BE343">
            <v>0.05</v>
          </cell>
          <cell r="BF343">
            <v>0.05</v>
          </cell>
          <cell r="BG343">
            <v>0.05</v>
          </cell>
          <cell r="BH343">
            <v>0.05</v>
          </cell>
          <cell r="BI343">
            <v>0.05</v>
          </cell>
          <cell r="BJ343">
            <v>0.05</v>
          </cell>
          <cell r="BK343">
            <v>0.05</v>
          </cell>
          <cell r="BL343">
            <v>0.05</v>
          </cell>
          <cell r="BM343">
            <v>0.05</v>
          </cell>
          <cell r="BN343">
            <v>0.05</v>
          </cell>
          <cell r="BO343">
            <v>0.05</v>
          </cell>
          <cell r="BP343">
            <v>0.05</v>
          </cell>
          <cell r="BQ343">
            <v>0.05</v>
          </cell>
          <cell r="BR343">
            <v>0.05</v>
          </cell>
          <cell r="BS343">
            <v>0.05</v>
          </cell>
          <cell r="BT343">
            <v>0.05</v>
          </cell>
          <cell r="BU343">
            <v>0.05</v>
          </cell>
          <cell r="BV343">
            <v>0.05</v>
          </cell>
          <cell r="BW343">
            <v>0.05</v>
          </cell>
          <cell r="BX343">
            <v>0.05</v>
          </cell>
          <cell r="BY343">
            <v>0.05</v>
          </cell>
          <cell r="BZ343">
            <v>0.05</v>
          </cell>
          <cell r="CA343">
            <v>0.05</v>
          </cell>
          <cell r="CB343">
            <v>0.05</v>
          </cell>
          <cell r="CC343">
            <v>0.05</v>
          </cell>
          <cell r="CD343">
            <v>0.05</v>
          </cell>
          <cell r="CE343">
            <v>0.05</v>
          </cell>
          <cell r="CF343">
            <v>0.05</v>
          </cell>
          <cell r="CG343">
            <v>0.05</v>
          </cell>
          <cell r="CH343">
            <v>0.05</v>
          </cell>
          <cell r="CI343">
            <v>0.05</v>
          </cell>
          <cell r="CJ343">
            <v>0.05</v>
          </cell>
          <cell r="CK343">
            <v>0.05</v>
          </cell>
          <cell r="CL343">
            <v>0.05</v>
          </cell>
          <cell r="CM343">
            <v>0.05</v>
          </cell>
          <cell r="CN343">
            <v>0.05</v>
          </cell>
          <cell r="CO343">
            <v>0.05</v>
          </cell>
          <cell r="CP343">
            <v>0.05</v>
          </cell>
          <cell r="CQ343">
            <v>0.05</v>
          </cell>
          <cell r="CR343">
            <v>0.05</v>
          </cell>
          <cell r="CS343">
            <v>0.05</v>
          </cell>
          <cell r="CT343">
            <v>0.05</v>
          </cell>
          <cell r="CU343">
            <v>0.05</v>
          </cell>
          <cell r="CV343">
            <v>0.05</v>
          </cell>
          <cell r="CW343">
            <v>0.05</v>
          </cell>
          <cell r="CX343">
            <v>0.05</v>
          </cell>
          <cell r="CY343">
            <v>0.05</v>
          </cell>
          <cell r="CZ343">
            <v>0.05</v>
          </cell>
        </row>
        <row r="344">
          <cell r="A344" t="str">
            <v>Slovakia</v>
          </cell>
          <cell r="B344" t="str">
            <v>Yes</v>
          </cell>
          <cell r="C344" t="str">
            <v>VK</v>
          </cell>
          <cell r="D344">
            <v>-6.6E-4</v>
          </cell>
          <cell r="E344">
            <v>-5.6300000000000002E-4</v>
          </cell>
          <cell r="F344">
            <v>1.45E-4</v>
          </cell>
          <cell r="G344">
            <v>1.34E-3</v>
          </cell>
          <cell r="H344">
            <v>2.7069999999999998E-3</v>
          </cell>
          <cell r="I344">
            <v>4.071E-3</v>
          </cell>
          <cell r="J344">
            <v>5.4279999999999997E-3</v>
          </cell>
          <cell r="K344">
            <v>6.7469999999999995E-3</v>
          </cell>
          <cell r="L344">
            <v>7.979E-3</v>
          </cell>
          <cell r="M344">
            <v>9.0500000000000008E-3</v>
          </cell>
          <cell r="N344">
            <v>9.0500000000000008E-3</v>
          </cell>
          <cell r="O344">
            <v>9.0500000000000008E-3</v>
          </cell>
          <cell r="P344">
            <v>9.0500000000000008E-3</v>
          </cell>
          <cell r="Q344">
            <v>9.0500000000000008E-3</v>
          </cell>
          <cell r="R344">
            <v>9.0500000000000008E-3</v>
          </cell>
          <cell r="S344">
            <v>9.0500000000000008E-3</v>
          </cell>
          <cell r="T344">
            <v>9.0500000000000008E-3</v>
          </cell>
          <cell r="U344">
            <v>9.0500000000000008E-3</v>
          </cell>
          <cell r="V344">
            <v>9.0500000000000008E-3</v>
          </cell>
          <cell r="W344">
            <v>9.0500000000000008E-3</v>
          </cell>
          <cell r="X344">
            <v>9.0500000000000008E-3</v>
          </cell>
          <cell r="Y344">
            <v>9.0500000000000008E-3</v>
          </cell>
          <cell r="Z344">
            <v>9.0500000000000008E-3</v>
          </cell>
          <cell r="AA344">
            <v>9.0500000000000008E-3</v>
          </cell>
          <cell r="AB344">
            <v>9.0500000000000008E-3</v>
          </cell>
          <cell r="AC344">
            <v>9.0500000000000008E-3</v>
          </cell>
          <cell r="AD344">
            <v>9.0500000000000008E-3</v>
          </cell>
          <cell r="AE344">
            <v>9.0500000000000008E-3</v>
          </cell>
          <cell r="AF344">
            <v>9.0500000000000008E-3</v>
          </cell>
          <cell r="AG344">
            <v>9.0500000000000008E-3</v>
          </cell>
          <cell r="AH344">
            <v>9.0500000000000008E-3</v>
          </cell>
          <cell r="AI344">
            <v>9.0500000000000008E-3</v>
          </cell>
          <cell r="AJ344">
            <v>9.0500000000000008E-3</v>
          </cell>
          <cell r="AK344">
            <v>9.0500000000000008E-3</v>
          </cell>
          <cell r="AL344">
            <v>9.0500000000000008E-3</v>
          </cell>
          <cell r="AM344">
            <v>9.0500000000000008E-3</v>
          </cell>
          <cell r="AN344">
            <v>9.0500000000000008E-3</v>
          </cell>
          <cell r="AO344">
            <v>9.0500000000000008E-3</v>
          </cell>
          <cell r="AP344">
            <v>9.0500000000000008E-3</v>
          </cell>
          <cell r="AQ344">
            <v>9.0500000000000008E-3</v>
          </cell>
          <cell r="AR344">
            <v>9.0500000000000008E-3</v>
          </cell>
          <cell r="AS344">
            <v>9.0500000000000008E-3</v>
          </cell>
          <cell r="AT344">
            <v>9.0500000000000008E-3</v>
          </cell>
          <cell r="AU344">
            <v>9.0500000000000008E-3</v>
          </cell>
          <cell r="AV344">
            <v>9.0500000000000008E-3</v>
          </cell>
          <cell r="AW344">
            <v>9.0500000000000008E-3</v>
          </cell>
          <cell r="AX344">
            <v>9.0500000000000008E-3</v>
          </cell>
          <cell r="AY344">
            <v>9.0500000000000008E-3</v>
          </cell>
          <cell r="AZ344">
            <v>9.0500000000000008E-3</v>
          </cell>
          <cell r="BA344">
            <v>9.0500000000000008E-3</v>
          </cell>
          <cell r="BB344">
            <v>9.0500000000000008E-3</v>
          </cell>
          <cell r="BC344">
            <v>9.0500000000000008E-3</v>
          </cell>
          <cell r="BD344">
            <v>9.0500000000000008E-3</v>
          </cell>
          <cell r="BE344">
            <v>9.0500000000000008E-3</v>
          </cell>
          <cell r="BF344">
            <v>9.0500000000000008E-3</v>
          </cell>
          <cell r="BG344">
            <v>9.0500000000000008E-3</v>
          </cell>
          <cell r="BH344">
            <v>9.0500000000000008E-3</v>
          </cell>
          <cell r="BI344">
            <v>9.0500000000000008E-3</v>
          </cell>
          <cell r="BJ344">
            <v>9.0500000000000008E-3</v>
          </cell>
          <cell r="BK344">
            <v>9.0500000000000008E-3</v>
          </cell>
          <cell r="BL344">
            <v>9.0500000000000008E-3</v>
          </cell>
          <cell r="BM344">
            <v>9.0500000000000008E-3</v>
          </cell>
          <cell r="BN344">
            <v>9.0500000000000008E-3</v>
          </cell>
          <cell r="BO344">
            <v>9.0500000000000008E-3</v>
          </cell>
          <cell r="BP344">
            <v>9.0500000000000008E-3</v>
          </cell>
          <cell r="BQ344">
            <v>9.0500000000000008E-3</v>
          </cell>
          <cell r="BR344">
            <v>9.0500000000000008E-3</v>
          </cell>
          <cell r="BS344">
            <v>9.0500000000000008E-3</v>
          </cell>
          <cell r="BT344">
            <v>9.0500000000000008E-3</v>
          </cell>
          <cell r="BU344">
            <v>9.0500000000000008E-3</v>
          </cell>
          <cell r="BV344">
            <v>9.0500000000000008E-3</v>
          </cell>
          <cell r="BW344">
            <v>9.0500000000000008E-3</v>
          </cell>
          <cell r="BX344">
            <v>9.0500000000000008E-3</v>
          </cell>
          <cell r="BY344">
            <v>9.0500000000000008E-3</v>
          </cell>
          <cell r="BZ344">
            <v>9.0500000000000008E-3</v>
          </cell>
          <cell r="CA344">
            <v>9.0500000000000008E-3</v>
          </cell>
          <cell r="CB344">
            <v>9.0500000000000008E-3</v>
          </cell>
          <cell r="CC344">
            <v>9.0500000000000008E-3</v>
          </cell>
          <cell r="CD344">
            <v>9.0500000000000008E-3</v>
          </cell>
          <cell r="CE344">
            <v>9.0500000000000008E-3</v>
          </cell>
          <cell r="CF344">
            <v>9.0500000000000008E-3</v>
          </cell>
          <cell r="CG344">
            <v>9.0500000000000008E-3</v>
          </cell>
          <cell r="CH344">
            <v>9.0500000000000008E-3</v>
          </cell>
          <cell r="CI344">
            <v>9.0500000000000008E-3</v>
          </cell>
          <cell r="CJ344">
            <v>9.0500000000000008E-3</v>
          </cell>
          <cell r="CK344">
            <v>9.0500000000000008E-3</v>
          </cell>
          <cell r="CL344">
            <v>9.0500000000000008E-3</v>
          </cell>
          <cell r="CM344">
            <v>9.0500000000000008E-3</v>
          </cell>
          <cell r="CN344">
            <v>9.0500000000000008E-3</v>
          </cell>
          <cell r="CO344">
            <v>9.0500000000000008E-3</v>
          </cell>
          <cell r="CP344">
            <v>9.0500000000000008E-3</v>
          </cell>
          <cell r="CQ344">
            <v>9.0500000000000008E-3</v>
          </cell>
          <cell r="CR344">
            <v>9.0500000000000008E-3</v>
          </cell>
          <cell r="CS344">
            <v>9.0500000000000008E-3</v>
          </cell>
          <cell r="CT344">
            <v>9.0500000000000008E-3</v>
          </cell>
          <cell r="CU344">
            <v>9.0500000000000008E-3</v>
          </cell>
          <cell r="CV344">
            <v>9.0500000000000008E-3</v>
          </cell>
          <cell r="CW344">
            <v>9.0500000000000008E-3</v>
          </cell>
          <cell r="CX344">
            <v>9.0500000000000008E-3</v>
          </cell>
          <cell r="CY344">
            <v>9.0500000000000008E-3</v>
          </cell>
          <cell r="CZ344">
            <v>9.0500000000000008E-3</v>
          </cell>
        </row>
        <row r="345">
          <cell r="A345" t="str">
            <v>Slovenia</v>
          </cell>
          <cell r="B345" t="str">
            <v>Slovakia</v>
          </cell>
          <cell r="C345" t="str">
            <v>VK</v>
          </cell>
          <cell r="D345">
            <v>-6.6E-4</v>
          </cell>
          <cell r="E345">
            <v>-5.6300000000000002E-4</v>
          </cell>
          <cell r="F345">
            <v>1.45E-4</v>
          </cell>
          <cell r="G345">
            <v>1.34E-3</v>
          </cell>
          <cell r="H345">
            <v>2.7069999999999998E-3</v>
          </cell>
          <cell r="I345">
            <v>4.071E-3</v>
          </cell>
          <cell r="J345">
            <v>5.4279999999999997E-3</v>
          </cell>
          <cell r="K345">
            <v>6.7469999999999995E-3</v>
          </cell>
          <cell r="L345">
            <v>7.979E-3</v>
          </cell>
          <cell r="M345">
            <v>9.0500000000000008E-3</v>
          </cell>
          <cell r="N345">
            <v>9.0500000000000008E-3</v>
          </cell>
          <cell r="O345">
            <v>9.0500000000000008E-3</v>
          </cell>
          <cell r="P345">
            <v>9.0500000000000008E-3</v>
          </cell>
          <cell r="Q345">
            <v>9.0500000000000008E-3</v>
          </cell>
          <cell r="R345">
            <v>9.0500000000000008E-3</v>
          </cell>
          <cell r="S345">
            <v>9.0500000000000008E-3</v>
          </cell>
          <cell r="T345">
            <v>9.0500000000000008E-3</v>
          </cell>
          <cell r="U345">
            <v>9.0500000000000008E-3</v>
          </cell>
          <cell r="V345">
            <v>9.0500000000000008E-3</v>
          </cell>
          <cell r="W345">
            <v>9.0500000000000008E-3</v>
          </cell>
          <cell r="X345">
            <v>9.0500000000000008E-3</v>
          </cell>
          <cell r="Y345">
            <v>9.0500000000000008E-3</v>
          </cell>
          <cell r="Z345">
            <v>9.0500000000000008E-3</v>
          </cell>
          <cell r="AA345">
            <v>9.0500000000000008E-3</v>
          </cell>
          <cell r="AB345">
            <v>9.0500000000000008E-3</v>
          </cell>
          <cell r="AC345">
            <v>9.0500000000000008E-3</v>
          </cell>
          <cell r="AD345">
            <v>9.0500000000000008E-3</v>
          </cell>
          <cell r="AE345">
            <v>9.0500000000000008E-3</v>
          </cell>
          <cell r="AF345">
            <v>9.0500000000000008E-3</v>
          </cell>
          <cell r="AG345">
            <v>9.0500000000000008E-3</v>
          </cell>
          <cell r="AH345">
            <v>9.0500000000000008E-3</v>
          </cell>
          <cell r="AI345">
            <v>9.0500000000000008E-3</v>
          </cell>
          <cell r="AJ345">
            <v>9.0500000000000008E-3</v>
          </cell>
          <cell r="AK345">
            <v>9.0500000000000008E-3</v>
          </cell>
          <cell r="AL345">
            <v>9.0500000000000008E-3</v>
          </cell>
          <cell r="AM345">
            <v>9.0500000000000008E-3</v>
          </cell>
          <cell r="AN345">
            <v>9.0500000000000008E-3</v>
          </cell>
          <cell r="AO345">
            <v>9.0500000000000008E-3</v>
          </cell>
          <cell r="AP345">
            <v>9.0500000000000008E-3</v>
          </cell>
          <cell r="AQ345">
            <v>9.0500000000000008E-3</v>
          </cell>
          <cell r="AR345">
            <v>9.0500000000000008E-3</v>
          </cell>
          <cell r="AS345">
            <v>9.0500000000000008E-3</v>
          </cell>
          <cell r="AT345">
            <v>9.0500000000000008E-3</v>
          </cell>
          <cell r="AU345">
            <v>9.0500000000000008E-3</v>
          </cell>
          <cell r="AV345">
            <v>9.0500000000000008E-3</v>
          </cell>
          <cell r="AW345">
            <v>9.0500000000000008E-3</v>
          </cell>
          <cell r="AX345">
            <v>9.0500000000000008E-3</v>
          </cell>
          <cell r="AY345">
            <v>9.0500000000000008E-3</v>
          </cell>
          <cell r="AZ345">
            <v>9.0500000000000008E-3</v>
          </cell>
          <cell r="BA345">
            <v>9.0500000000000008E-3</v>
          </cell>
          <cell r="BB345">
            <v>9.0500000000000008E-3</v>
          </cell>
          <cell r="BC345">
            <v>9.0500000000000008E-3</v>
          </cell>
          <cell r="BD345">
            <v>9.0500000000000008E-3</v>
          </cell>
          <cell r="BE345">
            <v>9.0500000000000008E-3</v>
          </cell>
          <cell r="BF345">
            <v>9.0500000000000008E-3</v>
          </cell>
          <cell r="BG345">
            <v>9.0500000000000008E-3</v>
          </cell>
          <cell r="BH345">
            <v>9.0500000000000008E-3</v>
          </cell>
          <cell r="BI345">
            <v>9.0500000000000008E-3</v>
          </cell>
          <cell r="BJ345">
            <v>9.0500000000000008E-3</v>
          </cell>
          <cell r="BK345">
            <v>9.0500000000000008E-3</v>
          </cell>
          <cell r="BL345">
            <v>9.0500000000000008E-3</v>
          </cell>
          <cell r="BM345">
            <v>9.0500000000000008E-3</v>
          </cell>
          <cell r="BN345">
            <v>9.0500000000000008E-3</v>
          </cell>
          <cell r="BO345">
            <v>9.0500000000000008E-3</v>
          </cell>
          <cell r="BP345">
            <v>9.0500000000000008E-3</v>
          </cell>
          <cell r="BQ345">
            <v>9.0500000000000008E-3</v>
          </cell>
          <cell r="BR345">
            <v>9.0500000000000008E-3</v>
          </cell>
          <cell r="BS345">
            <v>9.0500000000000008E-3</v>
          </cell>
          <cell r="BT345">
            <v>9.0500000000000008E-3</v>
          </cell>
          <cell r="BU345">
            <v>9.0500000000000008E-3</v>
          </cell>
          <cell r="BV345">
            <v>9.0500000000000008E-3</v>
          </cell>
          <cell r="BW345">
            <v>9.0500000000000008E-3</v>
          </cell>
          <cell r="BX345">
            <v>9.0500000000000008E-3</v>
          </cell>
          <cell r="BY345">
            <v>9.0500000000000008E-3</v>
          </cell>
          <cell r="BZ345">
            <v>9.0500000000000008E-3</v>
          </cell>
          <cell r="CA345">
            <v>9.0500000000000008E-3</v>
          </cell>
          <cell r="CB345">
            <v>9.0500000000000008E-3</v>
          </cell>
          <cell r="CC345">
            <v>9.0500000000000008E-3</v>
          </cell>
          <cell r="CD345">
            <v>9.0500000000000008E-3</v>
          </cell>
          <cell r="CE345">
            <v>9.0500000000000008E-3</v>
          </cell>
          <cell r="CF345">
            <v>9.0500000000000008E-3</v>
          </cell>
          <cell r="CG345">
            <v>9.0500000000000008E-3</v>
          </cell>
          <cell r="CH345">
            <v>9.0500000000000008E-3</v>
          </cell>
          <cell r="CI345">
            <v>9.0500000000000008E-3</v>
          </cell>
          <cell r="CJ345">
            <v>9.0500000000000008E-3</v>
          </cell>
          <cell r="CK345">
            <v>9.0500000000000008E-3</v>
          </cell>
          <cell r="CL345">
            <v>9.0500000000000008E-3</v>
          </cell>
          <cell r="CM345">
            <v>9.0500000000000008E-3</v>
          </cell>
          <cell r="CN345">
            <v>9.0500000000000008E-3</v>
          </cell>
          <cell r="CO345">
            <v>9.0500000000000008E-3</v>
          </cell>
          <cell r="CP345">
            <v>9.0500000000000008E-3</v>
          </cell>
          <cell r="CQ345">
            <v>9.0500000000000008E-3</v>
          </cell>
          <cell r="CR345">
            <v>9.0500000000000008E-3</v>
          </cell>
          <cell r="CS345">
            <v>9.0500000000000008E-3</v>
          </cell>
          <cell r="CT345">
            <v>9.0500000000000008E-3</v>
          </cell>
          <cell r="CU345">
            <v>9.0500000000000008E-3</v>
          </cell>
          <cell r="CV345">
            <v>9.0500000000000008E-3</v>
          </cell>
          <cell r="CW345">
            <v>9.0500000000000008E-3</v>
          </cell>
          <cell r="CX345">
            <v>9.0500000000000008E-3</v>
          </cell>
          <cell r="CY345">
            <v>9.0500000000000008E-3</v>
          </cell>
          <cell r="CZ345">
            <v>9.0500000000000008E-3</v>
          </cell>
        </row>
        <row r="346">
          <cell r="A346" t="str">
            <v>South Africa</v>
          </cell>
          <cell r="B346" t="str">
            <v>Yes</v>
          </cell>
          <cell r="C346" t="str">
            <v>SA</v>
          </cell>
          <cell r="D346">
            <v>7.2460000000000011E-2</v>
          </cell>
          <cell r="E346">
            <v>7.7600000000000002E-2</v>
          </cell>
          <cell r="F346">
            <v>8.09E-2</v>
          </cell>
          <cell r="G346">
            <v>8.3299999999999999E-2</v>
          </cell>
          <cell r="H346">
            <v>8.5150000000000003E-2</v>
          </cell>
          <cell r="I346">
            <v>8.6599999999999996E-2</v>
          </cell>
          <cell r="J346">
            <v>8.7750000000000009E-2</v>
          </cell>
          <cell r="K346">
            <v>8.8650000000000007E-2</v>
          </cell>
          <cell r="L346">
            <v>8.9349999999999999E-2</v>
          </cell>
          <cell r="M346">
            <v>0.09</v>
          </cell>
          <cell r="N346">
            <v>0.09</v>
          </cell>
          <cell r="O346">
            <v>0.09</v>
          </cell>
          <cell r="P346">
            <v>0.09</v>
          </cell>
          <cell r="Q346">
            <v>0.09</v>
          </cell>
          <cell r="R346">
            <v>9.2100000000000015E-2</v>
          </cell>
          <cell r="S346">
            <v>9.2100000000000015E-2</v>
          </cell>
          <cell r="T346">
            <v>9.2100000000000015E-2</v>
          </cell>
          <cell r="U346">
            <v>9.2100000000000015E-2</v>
          </cell>
          <cell r="V346">
            <v>9.2100000000000015E-2</v>
          </cell>
          <cell r="W346">
            <v>9.2149999999999996E-2</v>
          </cell>
          <cell r="X346">
            <v>9.2149999999999996E-2</v>
          </cell>
          <cell r="Y346">
            <v>9.2149999999999996E-2</v>
          </cell>
          <cell r="Z346">
            <v>9.2149999999999996E-2</v>
          </cell>
          <cell r="AA346">
            <v>9.2149999999999996E-2</v>
          </cell>
          <cell r="AB346">
            <v>9.1549999999999992E-2</v>
          </cell>
          <cell r="AC346">
            <v>9.1549999999999992E-2</v>
          </cell>
          <cell r="AD346">
            <v>9.1549999999999992E-2</v>
          </cell>
          <cell r="AE346">
            <v>9.1549999999999992E-2</v>
          </cell>
          <cell r="AF346">
            <v>9.1549999999999992E-2</v>
          </cell>
          <cell r="AG346">
            <v>9.0450000000000003E-2</v>
          </cell>
          <cell r="AH346">
            <v>9.0450000000000003E-2</v>
          </cell>
          <cell r="AI346">
            <v>9.0450000000000003E-2</v>
          </cell>
          <cell r="AJ346">
            <v>9.0450000000000003E-2</v>
          </cell>
          <cell r="AK346">
            <v>9.0450000000000003E-2</v>
          </cell>
          <cell r="AL346">
            <v>9.0450000000000003E-2</v>
          </cell>
          <cell r="AM346">
            <v>9.0450000000000003E-2</v>
          </cell>
          <cell r="AN346">
            <v>9.0450000000000003E-2</v>
          </cell>
          <cell r="AO346">
            <v>9.0450000000000003E-2</v>
          </cell>
          <cell r="AP346">
            <v>9.0450000000000003E-2</v>
          </cell>
          <cell r="AQ346">
            <v>9.0450000000000003E-2</v>
          </cell>
          <cell r="AR346">
            <v>9.0450000000000003E-2</v>
          </cell>
          <cell r="AS346">
            <v>9.0450000000000003E-2</v>
          </cell>
          <cell r="AT346">
            <v>9.0450000000000003E-2</v>
          </cell>
          <cell r="AU346">
            <v>9.0450000000000003E-2</v>
          </cell>
          <cell r="AV346">
            <v>9.0450000000000003E-2</v>
          </cell>
          <cell r="AW346">
            <v>9.0450000000000003E-2</v>
          </cell>
          <cell r="AX346">
            <v>9.0450000000000003E-2</v>
          </cell>
          <cell r="AY346">
            <v>9.0450000000000003E-2</v>
          </cell>
          <cell r="AZ346">
            <v>9.0450000000000003E-2</v>
          </cell>
          <cell r="BA346">
            <v>9.0450000000000003E-2</v>
          </cell>
          <cell r="BB346">
            <v>9.0450000000000003E-2</v>
          </cell>
          <cell r="BC346">
            <v>9.0450000000000003E-2</v>
          </cell>
          <cell r="BD346">
            <v>9.0450000000000003E-2</v>
          </cell>
          <cell r="BE346">
            <v>9.0450000000000003E-2</v>
          </cell>
          <cell r="BF346">
            <v>9.0450000000000003E-2</v>
          </cell>
          <cell r="BG346">
            <v>9.0450000000000003E-2</v>
          </cell>
          <cell r="BH346">
            <v>9.0450000000000003E-2</v>
          </cell>
          <cell r="BI346">
            <v>9.0450000000000003E-2</v>
          </cell>
          <cell r="BJ346">
            <v>9.0450000000000003E-2</v>
          </cell>
          <cell r="BK346">
            <v>9.0450000000000003E-2</v>
          </cell>
          <cell r="BL346">
            <v>9.0450000000000003E-2</v>
          </cell>
          <cell r="BM346">
            <v>9.0450000000000003E-2</v>
          </cell>
          <cell r="BN346">
            <v>9.0450000000000003E-2</v>
          </cell>
          <cell r="BO346">
            <v>9.0450000000000003E-2</v>
          </cell>
          <cell r="BP346">
            <v>9.0450000000000003E-2</v>
          </cell>
          <cell r="BQ346">
            <v>9.0450000000000003E-2</v>
          </cell>
          <cell r="BR346">
            <v>9.0450000000000003E-2</v>
          </cell>
          <cell r="BS346">
            <v>9.0450000000000003E-2</v>
          </cell>
          <cell r="BT346">
            <v>9.0450000000000003E-2</v>
          </cell>
          <cell r="BU346">
            <v>9.0450000000000003E-2</v>
          </cell>
          <cell r="BV346">
            <v>9.0450000000000003E-2</v>
          </cell>
          <cell r="BW346">
            <v>9.0450000000000003E-2</v>
          </cell>
          <cell r="BX346">
            <v>9.0450000000000003E-2</v>
          </cell>
          <cell r="BY346">
            <v>9.0450000000000003E-2</v>
          </cell>
          <cell r="BZ346">
            <v>9.0450000000000003E-2</v>
          </cell>
          <cell r="CA346">
            <v>9.0450000000000003E-2</v>
          </cell>
          <cell r="CB346">
            <v>9.0450000000000003E-2</v>
          </cell>
          <cell r="CC346">
            <v>9.0450000000000003E-2</v>
          </cell>
          <cell r="CD346">
            <v>9.0450000000000003E-2</v>
          </cell>
          <cell r="CE346">
            <v>9.0450000000000003E-2</v>
          </cell>
          <cell r="CF346">
            <v>9.0450000000000003E-2</v>
          </cell>
          <cell r="CG346">
            <v>9.0450000000000003E-2</v>
          </cell>
          <cell r="CH346">
            <v>9.0450000000000003E-2</v>
          </cell>
          <cell r="CI346">
            <v>9.0450000000000003E-2</v>
          </cell>
          <cell r="CJ346">
            <v>9.0450000000000003E-2</v>
          </cell>
          <cell r="CK346">
            <v>9.0450000000000003E-2</v>
          </cell>
          <cell r="CL346">
            <v>9.0450000000000003E-2</v>
          </cell>
          <cell r="CM346">
            <v>9.0450000000000003E-2</v>
          </cell>
          <cell r="CN346">
            <v>9.0450000000000003E-2</v>
          </cell>
          <cell r="CO346">
            <v>9.0450000000000003E-2</v>
          </cell>
          <cell r="CP346">
            <v>9.0450000000000003E-2</v>
          </cell>
          <cell r="CQ346">
            <v>9.0450000000000003E-2</v>
          </cell>
          <cell r="CR346">
            <v>9.0450000000000003E-2</v>
          </cell>
          <cell r="CS346">
            <v>9.0450000000000003E-2</v>
          </cell>
          <cell r="CT346">
            <v>9.0450000000000003E-2</v>
          </cell>
          <cell r="CU346">
            <v>9.0450000000000003E-2</v>
          </cell>
          <cell r="CV346">
            <v>9.0450000000000003E-2</v>
          </cell>
          <cell r="CW346">
            <v>9.0450000000000003E-2</v>
          </cell>
          <cell r="CX346">
            <v>9.0450000000000003E-2</v>
          </cell>
          <cell r="CY346">
            <v>9.0450000000000003E-2</v>
          </cell>
          <cell r="CZ346">
            <v>9.0450000000000003E-2</v>
          </cell>
        </row>
        <row r="347">
          <cell r="A347" t="str">
            <v>South Korea</v>
          </cell>
          <cell r="B347" t="str">
            <v>Yes</v>
          </cell>
          <cell r="C347" t="str">
            <v>KW</v>
          </cell>
          <cell r="D347">
            <v>1.6174999999999998E-2</v>
          </cell>
          <cell r="E347">
            <v>1.6324999999999999E-2</v>
          </cell>
          <cell r="F347">
            <v>1.6725E-2</v>
          </cell>
          <cell r="G347">
            <v>1.7225000000000001E-2</v>
          </cell>
          <cell r="H347">
            <v>1.7675E-2</v>
          </cell>
          <cell r="I347">
            <v>1.7675E-2</v>
          </cell>
          <cell r="J347">
            <v>1.8500000000000003E-2</v>
          </cell>
          <cell r="K347">
            <v>1.8500000000000003E-2</v>
          </cell>
          <cell r="L347">
            <v>1.8500000000000003E-2</v>
          </cell>
          <cell r="M347">
            <v>1.9550000000000001E-2</v>
          </cell>
          <cell r="N347">
            <v>1.9550000000000001E-2</v>
          </cell>
          <cell r="O347">
            <v>2.0099999999999996E-2</v>
          </cell>
          <cell r="P347">
            <v>2.0099999999999996E-2</v>
          </cell>
          <cell r="Q347">
            <v>2.0099999999999996E-2</v>
          </cell>
          <cell r="R347">
            <v>2.035E-2</v>
          </cell>
          <cell r="S347">
            <v>2.035E-2</v>
          </cell>
          <cell r="T347">
            <v>2.035E-2</v>
          </cell>
          <cell r="U347">
            <v>2.035E-2</v>
          </cell>
          <cell r="V347">
            <v>2.035E-2</v>
          </cell>
          <cell r="W347">
            <v>2.07E-2</v>
          </cell>
          <cell r="X347">
            <v>2.07E-2</v>
          </cell>
          <cell r="Y347">
            <v>2.07E-2</v>
          </cell>
          <cell r="Z347">
            <v>2.07E-2</v>
          </cell>
          <cell r="AA347">
            <v>2.07E-2</v>
          </cell>
          <cell r="AB347">
            <v>2.07E-2</v>
          </cell>
          <cell r="AC347">
            <v>2.07E-2</v>
          </cell>
          <cell r="AD347">
            <v>2.07E-2</v>
          </cell>
          <cell r="AE347">
            <v>2.07E-2</v>
          </cell>
          <cell r="AF347">
            <v>2.07E-2</v>
          </cell>
          <cell r="AG347">
            <v>2.07E-2</v>
          </cell>
          <cell r="AH347">
            <v>2.07E-2</v>
          </cell>
          <cell r="AI347">
            <v>2.07E-2</v>
          </cell>
          <cell r="AJ347">
            <v>2.07E-2</v>
          </cell>
          <cell r="AK347">
            <v>2.07E-2</v>
          </cell>
          <cell r="AL347">
            <v>2.07E-2</v>
          </cell>
          <cell r="AM347">
            <v>2.07E-2</v>
          </cell>
          <cell r="AN347">
            <v>2.07E-2</v>
          </cell>
          <cell r="AO347">
            <v>2.07E-2</v>
          </cell>
          <cell r="AP347">
            <v>2.07E-2</v>
          </cell>
          <cell r="AQ347">
            <v>2.07E-2</v>
          </cell>
          <cell r="AR347">
            <v>2.07E-2</v>
          </cell>
          <cell r="AS347">
            <v>2.07E-2</v>
          </cell>
          <cell r="AT347">
            <v>2.07E-2</v>
          </cell>
          <cell r="AU347">
            <v>2.07E-2</v>
          </cell>
          <cell r="AV347">
            <v>2.07E-2</v>
          </cell>
          <cell r="AW347">
            <v>2.07E-2</v>
          </cell>
          <cell r="AX347">
            <v>2.07E-2</v>
          </cell>
          <cell r="AY347">
            <v>2.07E-2</v>
          </cell>
          <cell r="AZ347">
            <v>2.07E-2</v>
          </cell>
          <cell r="BA347">
            <v>2.07E-2</v>
          </cell>
          <cell r="BB347">
            <v>2.07E-2</v>
          </cell>
          <cell r="BC347">
            <v>2.07E-2</v>
          </cell>
          <cell r="BD347">
            <v>2.07E-2</v>
          </cell>
          <cell r="BE347">
            <v>2.07E-2</v>
          </cell>
          <cell r="BF347">
            <v>2.07E-2</v>
          </cell>
          <cell r="BG347">
            <v>2.07E-2</v>
          </cell>
          <cell r="BH347">
            <v>2.07E-2</v>
          </cell>
          <cell r="BI347">
            <v>2.07E-2</v>
          </cell>
          <cell r="BJ347">
            <v>2.07E-2</v>
          </cell>
          <cell r="BK347">
            <v>2.07E-2</v>
          </cell>
          <cell r="BL347">
            <v>2.07E-2</v>
          </cell>
          <cell r="BM347">
            <v>2.07E-2</v>
          </cell>
          <cell r="BN347">
            <v>2.07E-2</v>
          </cell>
          <cell r="BO347">
            <v>2.07E-2</v>
          </cell>
          <cell r="BP347">
            <v>2.07E-2</v>
          </cell>
          <cell r="BQ347">
            <v>2.07E-2</v>
          </cell>
          <cell r="BR347">
            <v>2.07E-2</v>
          </cell>
          <cell r="BS347">
            <v>2.07E-2</v>
          </cell>
          <cell r="BT347">
            <v>2.07E-2</v>
          </cell>
          <cell r="BU347">
            <v>2.07E-2</v>
          </cell>
          <cell r="BV347">
            <v>2.07E-2</v>
          </cell>
          <cell r="BW347">
            <v>2.07E-2</v>
          </cell>
          <cell r="BX347">
            <v>2.07E-2</v>
          </cell>
          <cell r="BY347">
            <v>2.07E-2</v>
          </cell>
          <cell r="BZ347">
            <v>2.07E-2</v>
          </cell>
          <cell r="CA347">
            <v>2.07E-2</v>
          </cell>
          <cell r="CB347">
            <v>2.07E-2</v>
          </cell>
          <cell r="CC347">
            <v>2.07E-2</v>
          </cell>
          <cell r="CD347">
            <v>2.07E-2</v>
          </cell>
          <cell r="CE347">
            <v>2.07E-2</v>
          </cell>
          <cell r="CF347">
            <v>2.07E-2</v>
          </cell>
          <cell r="CG347">
            <v>2.07E-2</v>
          </cell>
          <cell r="CH347">
            <v>2.07E-2</v>
          </cell>
          <cell r="CI347">
            <v>2.07E-2</v>
          </cell>
          <cell r="CJ347">
            <v>2.07E-2</v>
          </cell>
          <cell r="CK347">
            <v>2.07E-2</v>
          </cell>
          <cell r="CL347">
            <v>2.07E-2</v>
          </cell>
          <cell r="CM347">
            <v>2.07E-2</v>
          </cell>
          <cell r="CN347">
            <v>2.07E-2</v>
          </cell>
          <cell r="CO347">
            <v>2.07E-2</v>
          </cell>
          <cell r="CP347">
            <v>2.07E-2</v>
          </cell>
          <cell r="CQ347">
            <v>2.07E-2</v>
          </cell>
          <cell r="CR347">
            <v>2.07E-2</v>
          </cell>
          <cell r="CS347">
            <v>2.07E-2</v>
          </cell>
          <cell r="CT347">
            <v>2.07E-2</v>
          </cell>
          <cell r="CU347">
            <v>2.07E-2</v>
          </cell>
          <cell r="CV347">
            <v>2.07E-2</v>
          </cell>
          <cell r="CW347">
            <v>2.07E-2</v>
          </cell>
          <cell r="CX347">
            <v>2.07E-2</v>
          </cell>
          <cell r="CY347">
            <v>2.07E-2</v>
          </cell>
          <cell r="CZ347">
            <v>2.07E-2</v>
          </cell>
        </row>
        <row r="348">
          <cell r="A348" t="str">
            <v>Spain</v>
          </cell>
          <cell r="B348" t="str">
            <v>Yes</v>
          </cell>
          <cell r="C348" t="str">
            <v>SP</v>
          </cell>
          <cell r="D348">
            <v>-6.6E-4</v>
          </cell>
          <cell r="E348">
            <v>-5.6300000000000002E-4</v>
          </cell>
          <cell r="F348">
            <v>1.45E-4</v>
          </cell>
          <cell r="G348">
            <v>1.34E-3</v>
          </cell>
          <cell r="H348">
            <v>2.7069999999999998E-3</v>
          </cell>
          <cell r="I348">
            <v>4.071E-3</v>
          </cell>
          <cell r="J348">
            <v>5.4279999999999997E-3</v>
          </cell>
          <cell r="K348">
            <v>6.7469999999999995E-3</v>
          </cell>
          <cell r="L348">
            <v>7.979E-3</v>
          </cell>
          <cell r="M348">
            <v>9.0500000000000008E-3</v>
          </cell>
          <cell r="N348">
            <v>9.0500000000000008E-3</v>
          </cell>
          <cell r="O348">
            <v>1.0882000000000001E-2</v>
          </cell>
          <cell r="P348">
            <v>1.0882000000000001E-2</v>
          </cell>
          <cell r="Q348">
            <v>1.0882000000000001E-2</v>
          </cell>
          <cell r="R348">
            <v>1.2822999999999999E-2</v>
          </cell>
          <cell r="S348">
            <v>1.2822999999999999E-2</v>
          </cell>
          <cell r="T348">
            <v>1.2822999999999999E-2</v>
          </cell>
          <cell r="U348">
            <v>1.2822999999999999E-2</v>
          </cell>
          <cell r="V348">
            <v>1.2822999999999999E-2</v>
          </cell>
          <cell r="W348">
            <v>1.4384999999999998E-2</v>
          </cell>
          <cell r="X348">
            <v>1.4384999999999998E-2</v>
          </cell>
          <cell r="Y348">
            <v>1.4384999999999998E-2</v>
          </cell>
          <cell r="Z348">
            <v>1.4384999999999998E-2</v>
          </cell>
          <cell r="AA348">
            <v>1.4384999999999998E-2</v>
          </cell>
          <cell r="AB348">
            <v>1.4384999999999998E-2</v>
          </cell>
          <cell r="AC348">
            <v>1.4384999999999998E-2</v>
          </cell>
          <cell r="AD348">
            <v>1.4384999999999998E-2</v>
          </cell>
          <cell r="AE348">
            <v>1.4384999999999998E-2</v>
          </cell>
          <cell r="AF348">
            <v>1.4384999999999998E-2</v>
          </cell>
          <cell r="AG348">
            <v>1.4655E-2</v>
          </cell>
          <cell r="AH348">
            <v>1.4655E-2</v>
          </cell>
          <cell r="AI348">
            <v>1.4655E-2</v>
          </cell>
          <cell r="AJ348">
            <v>1.4655E-2</v>
          </cell>
          <cell r="AK348">
            <v>1.4655E-2</v>
          </cell>
          <cell r="AL348">
            <v>1.4655E-2</v>
          </cell>
          <cell r="AM348">
            <v>1.4655E-2</v>
          </cell>
          <cell r="AN348">
            <v>1.4655E-2</v>
          </cell>
          <cell r="AO348">
            <v>1.4655E-2</v>
          </cell>
          <cell r="AP348">
            <v>1.4655E-2</v>
          </cell>
          <cell r="AQ348">
            <v>1.4655E-2</v>
          </cell>
          <cell r="AR348">
            <v>1.4655E-2</v>
          </cell>
          <cell r="AS348">
            <v>1.4655E-2</v>
          </cell>
          <cell r="AT348">
            <v>1.4655E-2</v>
          </cell>
          <cell r="AU348">
            <v>1.4655E-2</v>
          </cell>
          <cell r="AV348">
            <v>1.4655E-2</v>
          </cell>
          <cell r="AW348">
            <v>1.4655E-2</v>
          </cell>
          <cell r="AX348">
            <v>1.4655E-2</v>
          </cell>
          <cell r="AY348">
            <v>1.4655E-2</v>
          </cell>
          <cell r="AZ348">
            <v>1.4655E-2</v>
          </cell>
          <cell r="BA348">
            <v>1.4655E-2</v>
          </cell>
          <cell r="BB348">
            <v>1.4655E-2</v>
          </cell>
          <cell r="BC348">
            <v>1.4655E-2</v>
          </cell>
          <cell r="BD348">
            <v>1.4655E-2</v>
          </cell>
          <cell r="BE348">
            <v>1.4655E-2</v>
          </cell>
          <cell r="BF348">
            <v>1.4655E-2</v>
          </cell>
          <cell r="BG348">
            <v>1.4655E-2</v>
          </cell>
          <cell r="BH348">
            <v>1.4655E-2</v>
          </cell>
          <cell r="BI348">
            <v>1.4655E-2</v>
          </cell>
          <cell r="BJ348">
            <v>1.4655E-2</v>
          </cell>
          <cell r="BK348">
            <v>1.4655E-2</v>
          </cell>
          <cell r="BL348">
            <v>1.4655E-2</v>
          </cell>
          <cell r="BM348">
            <v>1.4655E-2</v>
          </cell>
          <cell r="BN348">
            <v>1.4655E-2</v>
          </cell>
          <cell r="BO348">
            <v>1.4655E-2</v>
          </cell>
          <cell r="BP348">
            <v>1.4655E-2</v>
          </cell>
          <cell r="BQ348">
            <v>1.4655E-2</v>
          </cell>
          <cell r="BR348">
            <v>1.4655E-2</v>
          </cell>
          <cell r="BS348">
            <v>1.4655E-2</v>
          </cell>
          <cell r="BT348">
            <v>1.4655E-2</v>
          </cell>
          <cell r="BU348">
            <v>1.4655E-2</v>
          </cell>
          <cell r="BV348">
            <v>1.4655E-2</v>
          </cell>
          <cell r="BW348">
            <v>1.4655E-2</v>
          </cell>
          <cell r="BX348">
            <v>1.4655E-2</v>
          </cell>
          <cell r="BY348">
            <v>1.4655E-2</v>
          </cell>
          <cell r="BZ348">
            <v>1.4655E-2</v>
          </cell>
          <cell r="CA348">
            <v>1.4655E-2</v>
          </cell>
          <cell r="CB348">
            <v>1.4655E-2</v>
          </cell>
          <cell r="CC348">
            <v>1.4655E-2</v>
          </cell>
          <cell r="CD348">
            <v>1.4655E-2</v>
          </cell>
          <cell r="CE348">
            <v>1.4655E-2</v>
          </cell>
          <cell r="CF348">
            <v>1.4655E-2</v>
          </cell>
          <cell r="CG348">
            <v>1.4655E-2</v>
          </cell>
          <cell r="CH348">
            <v>1.4655E-2</v>
          </cell>
          <cell r="CI348">
            <v>1.4655E-2</v>
          </cell>
          <cell r="CJ348">
            <v>1.4655E-2</v>
          </cell>
          <cell r="CK348">
            <v>1.4655E-2</v>
          </cell>
          <cell r="CL348">
            <v>1.4655E-2</v>
          </cell>
          <cell r="CM348">
            <v>1.4655E-2</v>
          </cell>
          <cell r="CN348">
            <v>1.4655E-2</v>
          </cell>
          <cell r="CO348">
            <v>1.4655E-2</v>
          </cell>
          <cell r="CP348">
            <v>1.4655E-2</v>
          </cell>
          <cell r="CQ348">
            <v>1.4655E-2</v>
          </cell>
          <cell r="CR348">
            <v>1.4655E-2</v>
          </cell>
          <cell r="CS348">
            <v>1.4655E-2</v>
          </cell>
          <cell r="CT348">
            <v>1.4655E-2</v>
          </cell>
          <cell r="CU348">
            <v>1.4655E-2</v>
          </cell>
          <cell r="CV348">
            <v>1.4655E-2</v>
          </cell>
          <cell r="CW348">
            <v>1.4655E-2</v>
          </cell>
          <cell r="CX348">
            <v>1.4655E-2</v>
          </cell>
          <cell r="CY348">
            <v>1.4655E-2</v>
          </cell>
          <cell r="CZ348">
            <v>1.4655E-2</v>
          </cell>
        </row>
        <row r="349">
          <cell r="A349" t="str">
            <v>Sweden</v>
          </cell>
          <cell r="B349" t="str">
            <v>Yes</v>
          </cell>
          <cell r="C349" t="str">
            <v>SK</v>
          </cell>
          <cell r="D349">
            <v>-3.565E-3</v>
          </cell>
          <cell r="E349">
            <v>-2E-3</v>
          </cell>
          <cell r="F349">
            <v>5.0000000000000001E-4</v>
          </cell>
          <cell r="G349">
            <v>3.3700000000000002E-3</v>
          </cell>
          <cell r="H349">
            <v>6.038E-3</v>
          </cell>
          <cell r="I349">
            <v>8.5249999999999996E-3</v>
          </cell>
          <cell r="J349">
            <v>1.0634999999999999E-2</v>
          </cell>
          <cell r="K349">
            <v>1.2450000000000001E-2</v>
          </cell>
          <cell r="L349">
            <v>1.4070000000000001E-2</v>
          </cell>
          <cell r="M349">
            <v>1.537E-2</v>
          </cell>
          <cell r="N349">
            <v>1.537E-2</v>
          </cell>
          <cell r="O349">
            <v>1.537E-2</v>
          </cell>
          <cell r="P349">
            <v>1.537E-2</v>
          </cell>
          <cell r="Q349">
            <v>1.537E-2</v>
          </cell>
          <cell r="R349">
            <v>1.9900000000000001E-2</v>
          </cell>
          <cell r="S349">
            <v>1.9900000000000001E-2</v>
          </cell>
          <cell r="T349">
            <v>1.9900000000000001E-2</v>
          </cell>
          <cell r="U349">
            <v>1.9900000000000001E-2</v>
          </cell>
          <cell r="V349">
            <v>1.9900000000000001E-2</v>
          </cell>
          <cell r="W349">
            <v>2.2450000000000001E-2</v>
          </cell>
          <cell r="X349">
            <v>2.2450000000000001E-2</v>
          </cell>
          <cell r="Y349">
            <v>2.2450000000000001E-2</v>
          </cell>
          <cell r="Z349">
            <v>2.2450000000000001E-2</v>
          </cell>
          <cell r="AA349">
            <v>2.2450000000000001E-2</v>
          </cell>
          <cell r="AB349">
            <v>2.2450000000000001E-2</v>
          </cell>
          <cell r="AC349">
            <v>2.2450000000000001E-2</v>
          </cell>
          <cell r="AD349">
            <v>2.2450000000000001E-2</v>
          </cell>
          <cell r="AE349">
            <v>2.2450000000000001E-2</v>
          </cell>
          <cell r="AF349">
            <v>2.2450000000000001E-2</v>
          </cell>
          <cell r="AG349">
            <v>2.4049999999999998E-2</v>
          </cell>
          <cell r="AH349">
            <v>2.4049999999999998E-2</v>
          </cell>
          <cell r="AI349">
            <v>2.4049999999999998E-2</v>
          </cell>
          <cell r="AJ349">
            <v>2.4049999999999998E-2</v>
          </cell>
          <cell r="AK349">
            <v>2.4049999999999998E-2</v>
          </cell>
          <cell r="AL349">
            <v>2.4049999999999998E-2</v>
          </cell>
          <cell r="AM349">
            <v>2.4049999999999998E-2</v>
          </cell>
          <cell r="AN349">
            <v>2.4049999999999998E-2</v>
          </cell>
          <cell r="AO349">
            <v>2.4049999999999998E-2</v>
          </cell>
          <cell r="AP349">
            <v>2.4049999999999998E-2</v>
          </cell>
          <cell r="AQ349">
            <v>2.4049999999999998E-2</v>
          </cell>
          <cell r="AR349">
            <v>2.4049999999999998E-2</v>
          </cell>
          <cell r="AS349">
            <v>2.4049999999999998E-2</v>
          </cell>
          <cell r="AT349">
            <v>2.4049999999999998E-2</v>
          </cell>
          <cell r="AU349">
            <v>2.4049999999999998E-2</v>
          </cell>
          <cell r="AV349">
            <v>2.4049999999999998E-2</v>
          </cell>
          <cell r="AW349">
            <v>2.4049999999999998E-2</v>
          </cell>
          <cell r="AX349">
            <v>2.4049999999999998E-2</v>
          </cell>
          <cell r="AY349">
            <v>2.4049999999999998E-2</v>
          </cell>
          <cell r="AZ349">
            <v>2.4049999999999998E-2</v>
          </cell>
          <cell r="BA349">
            <v>2.4049999999999998E-2</v>
          </cell>
          <cell r="BB349">
            <v>2.4049999999999998E-2</v>
          </cell>
          <cell r="BC349">
            <v>2.4049999999999998E-2</v>
          </cell>
          <cell r="BD349">
            <v>2.4049999999999998E-2</v>
          </cell>
          <cell r="BE349">
            <v>2.4049999999999998E-2</v>
          </cell>
          <cell r="BF349">
            <v>2.4049999999999998E-2</v>
          </cell>
          <cell r="BG349">
            <v>2.4049999999999998E-2</v>
          </cell>
          <cell r="BH349">
            <v>2.4049999999999998E-2</v>
          </cell>
          <cell r="BI349">
            <v>2.4049999999999998E-2</v>
          </cell>
          <cell r="BJ349">
            <v>2.4049999999999998E-2</v>
          </cell>
          <cell r="BK349">
            <v>2.4049999999999998E-2</v>
          </cell>
          <cell r="BL349">
            <v>2.4049999999999998E-2</v>
          </cell>
          <cell r="BM349">
            <v>2.4049999999999998E-2</v>
          </cell>
          <cell r="BN349">
            <v>2.4049999999999998E-2</v>
          </cell>
          <cell r="BO349">
            <v>2.4049999999999998E-2</v>
          </cell>
          <cell r="BP349">
            <v>2.4049999999999998E-2</v>
          </cell>
          <cell r="BQ349">
            <v>2.4049999999999998E-2</v>
          </cell>
          <cell r="BR349">
            <v>2.4049999999999998E-2</v>
          </cell>
          <cell r="BS349">
            <v>2.4049999999999998E-2</v>
          </cell>
          <cell r="BT349">
            <v>2.4049999999999998E-2</v>
          </cell>
          <cell r="BU349">
            <v>2.4049999999999998E-2</v>
          </cell>
          <cell r="BV349">
            <v>2.4049999999999998E-2</v>
          </cell>
          <cell r="BW349">
            <v>2.4049999999999998E-2</v>
          </cell>
          <cell r="BX349">
            <v>2.4049999999999998E-2</v>
          </cell>
          <cell r="BY349">
            <v>2.4049999999999998E-2</v>
          </cell>
          <cell r="BZ349">
            <v>2.4049999999999998E-2</v>
          </cell>
          <cell r="CA349">
            <v>2.4049999999999998E-2</v>
          </cell>
          <cell r="CB349">
            <v>2.4049999999999998E-2</v>
          </cell>
          <cell r="CC349">
            <v>2.4049999999999998E-2</v>
          </cell>
          <cell r="CD349">
            <v>2.4049999999999998E-2</v>
          </cell>
          <cell r="CE349">
            <v>2.4049999999999998E-2</v>
          </cell>
          <cell r="CF349">
            <v>2.4049999999999998E-2</v>
          </cell>
          <cell r="CG349">
            <v>2.4049999999999998E-2</v>
          </cell>
          <cell r="CH349">
            <v>2.4049999999999998E-2</v>
          </cell>
          <cell r="CI349">
            <v>2.4049999999999998E-2</v>
          </cell>
          <cell r="CJ349">
            <v>2.4049999999999998E-2</v>
          </cell>
          <cell r="CK349">
            <v>2.4049999999999998E-2</v>
          </cell>
          <cell r="CL349">
            <v>2.4049999999999998E-2</v>
          </cell>
          <cell r="CM349">
            <v>2.4049999999999998E-2</v>
          </cell>
          <cell r="CN349">
            <v>2.4049999999999998E-2</v>
          </cell>
          <cell r="CO349">
            <v>2.4049999999999998E-2</v>
          </cell>
          <cell r="CP349">
            <v>2.4049999999999998E-2</v>
          </cell>
          <cell r="CQ349">
            <v>2.4049999999999998E-2</v>
          </cell>
          <cell r="CR349">
            <v>2.4049999999999998E-2</v>
          </cell>
          <cell r="CS349">
            <v>2.4049999999999998E-2</v>
          </cell>
          <cell r="CT349">
            <v>2.4049999999999998E-2</v>
          </cell>
          <cell r="CU349">
            <v>2.4049999999999998E-2</v>
          </cell>
          <cell r="CV349">
            <v>2.4049999999999998E-2</v>
          </cell>
          <cell r="CW349">
            <v>2.4049999999999998E-2</v>
          </cell>
          <cell r="CX349">
            <v>2.4049999999999998E-2</v>
          </cell>
          <cell r="CY349">
            <v>2.4049999999999998E-2</v>
          </cell>
          <cell r="CZ349">
            <v>2.4049999999999998E-2</v>
          </cell>
        </row>
        <row r="350">
          <cell r="A350" t="str">
            <v>Switzerland</v>
          </cell>
          <cell r="B350" t="str">
            <v>Yes</v>
          </cell>
          <cell r="C350" t="str">
            <v>SF</v>
          </cell>
          <cell r="D350">
            <v>-7.3499999999999998E-3</v>
          </cell>
          <cell r="E350">
            <v>-7.2899999999999996E-3</v>
          </cell>
          <cell r="F350">
            <v>-6.5400000000000007E-3</v>
          </cell>
          <cell r="G350">
            <v>-5.5750000000000001E-3</v>
          </cell>
          <cell r="H350">
            <v>-4.1749999999999999E-3</v>
          </cell>
          <cell r="I350">
            <v>-2.8000000000000004E-3</v>
          </cell>
          <cell r="J350">
            <v>-1.5249999999999999E-3</v>
          </cell>
          <cell r="K350">
            <v>-3.5000000000000005E-4</v>
          </cell>
          <cell r="L350">
            <v>6.2500000000000001E-4</v>
          </cell>
          <cell r="M350">
            <v>1.5E-3</v>
          </cell>
          <cell r="N350">
            <v>1.5E-3</v>
          </cell>
          <cell r="O350">
            <v>3.0999999999999999E-3</v>
          </cell>
          <cell r="P350">
            <v>3.0999999999999999E-3</v>
          </cell>
          <cell r="Q350">
            <v>3.0999999999999999E-3</v>
          </cell>
          <cell r="R350">
            <v>4.5500000000000002E-3</v>
          </cell>
          <cell r="S350">
            <v>4.5500000000000002E-3</v>
          </cell>
          <cell r="T350">
            <v>4.5500000000000002E-3</v>
          </cell>
          <cell r="U350">
            <v>4.5500000000000002E-3</v>
          </cell>
          <cell r="V350">
            <v>4.5500000000000002E-3</v>
          </cell>
          <cell r="W350">
            <v>6.5630000000000003E-3</v>
          </cell>
          <cell r="X350">
            <v>6.5630000000000003E-3</v>
          </cell>
          <cell r="Y350">
            <v>6.5630000000000003E-3</v>
          </cell>
          <cell r="Z350">
            <v>6.5630000000000003E-3</v>
          </cell>
          <cell r="AA350">
            <v>6.5630000000000003E-3</v>
          </cell>
          <cell r="AB350">
            <v>6.5630000000000003E-3</v>
          </cell>
          <cell r="AC350">
            <v>6.5630000000000003E-3</v>
          </cell>
          <cell r="AD350">
            <v>6.5630000000000003E-3</v>
          </cell>
          <cell r="AE350">
            <v>6.5630000000000003E-3</v>
          </cell>
          <cell r="AF350">
            <v>6.5630000000000003E-3</v>
          </cell>
          <cell r="AG350">
            <v>7.8949999999999992E-3</v>
          </cell>
          <cell r="AH350">
            <v>7.8949999999999992E-3</v>
          </cell>
          <cell r="AI350">
            <v>7.8949999999999992E-3</v>
          </cell>
          <cell r="AJ350">
            <v>7.8949999999999992E-3</v>
          </cell>
          <cell r="AK350">
            <v>7.8949999999999992E-3</v>
          </cell>
          <cell r="AL350">
            <v>7.8949999999999992E-3</v>
          </cell>
          <cell r="AM350">
            <v>7.8949999999999992E-3</v>
          </cell>
          <cell r="AN350">
            <v>7.8949999999999992E-3</v>
          </cell>
          <cell r="AO350">
            <v>7.8949999999999992E-3</v>
          </cell>
          <cell r="AP350">
            <v>7.8949999999999992E-3</v>
          </cell>
          <cell r="AQ350">
            <v>8.4499999999999992E-3</v>
          </cell>
          <cell r="AR350">
            <v>8.4499999999999992E-3</v>
          </cell>
          <cell r="AS350">
            <v>8.4499999999999992E-3</v>
          </cell>
          <cell r="AT350">
            <v>8.4499999999999992E-3</v>
          </cell>
          <cell r="AU350">
            <v>8.4499999999999992E-3</v>
          </cell>
          <cell r="AV350">
            <v>8.4499999999999992E-3</v>
          </cell>
          <cell r="AW350">
            <v>8.4499999999999992E-3</v>
          </cell>
          <cell r="AX350">
            <v>8.4499999999999992E-3</v>
          </cell>
          <cell r="AY350">
            <v>8.4499999999999992E-3</v>
          </cell>
          <cell r="AZ350">
            <v>8.4499999999999992E-3</v>
          </cell>
          <cell r="BA350">
            <v>8.4499999999999992E-3</v>
          </cell>
          <cell r="BB350">
            <v>8.4499999999999992E-3</v>
          </cell>
          <cell r="BC350">
            <v>8.4499999999999992E-3</v>
          </cell>
          <cell r="BD350">
            <v>8.4499999999999992E-3</v>
          </cell>
          <cell r="BE350">
            <v>8.4499999999999992E-3</v>
          </cell>
          <cell r="BF350">
            <v>8.4499999999999992E-3</v>
          </cell>
          <cell r="BG350">
            <v>8.4499999999999992E-3</v>
          </cell>
          <cell r="BH350">
            <v>8.4499999999999992E-3</v>
          </cell>
          <cell r="BI350">
            <v>8.4499999999999992E-3</v>
          </cell>
          <cell r="BJ350">
            <v>8.4499999999999992E-3</v>
          </cell>
          <cell r="BK350">
            <v>8.4499999999999992E-3</v>
          </cell>
          <cell r="BL350">
            <v>8.4499999999999992E-3</v>
          </cell>
          <cell r="BM350">
            <v>8.4499999999999992E-3</v>
          </cell>
          <cell r="BN350">
            <v>8.4499999999999992E-3</v>
          </cell>
          <cell r="BO350">
            <v>8.4499999999999992E-3</v>
          </cell>
          <cell r="BP350">
            <v>8.4499999999999992E-3</v>
          </cell>
          <cell r="BQ350">
            <v>8.4499999999999992E-3</v>
          </cell>
          <cell r="BR350">
            <v>8.4499999999999992E-3</v>
          </cell>
          <cell r="BS350">
            <v>8.4499999999999992E-3</v>
          </cell>
          <cell r="BT350">
            <v>8.4499999999999992E-3</v>
          </cell>
          <cell r="BU350">
            <v>8.4499999999999992E-3</v>
          </cell>
          <cell r="BV350">
            <v>8.4499999999999992E-3</v>
          </cell>
          <cell r="BW350">
            <v>8.4499999999999992E-3</v>
          </cell>
          <cell r="BX350">
            <v>8.4499999999999992E-3</v>
          </cell>
          <cell r="BY350">
            <v>8.4499999999999992E-3</v>
          </cell>
          <cell r="BZ350">
            <v>8.4499999999999992E-3</v>
          </cell>
          <cell r="CA350">
            <v>8.4499999999999992E-3</v>
          </cell>
          <cell r="CB350">
            <v>8.4499999999999992E-3</v>
          </cell>
          <cell r="CC350">
            <v>8.4499999999999992E-3</v>
          </cell>
          <cell r="CD350">
            <v>8.4499999999999992E-3</v>
          </cell>
          <cell r="CE350">
            <v>8.4499999999999992E-3</v>
          </cell>
          <cell r="CF350">
            <v>8.4499999999999992E-3</v>
          </cell>
          <cell r="CG350">
            <v>8.4499999999999992E-3</v>
          </cell>
          <cell r="CH350">
            <v>8.4499999999999992E-3</v>
          </cell>
          <cell r="CI350">
            <v>8.4499999999999992E-3</v>
          </cell>
          <cell r="CJ350">
            <v>8.4499999999999992E-3</v>
          </cell>
          <cell r="CK350">
            <v>8.4499999999999992E-3</v>
          </cell>
          <cell r="CL350">
            <v>8.4499999999999992E-3</v>
          </cell>
          <cell r="CM350">
            <v>8.4499999999999992E-3</v>
          </cell>
          <cell r="CN350">
            <v>8.4499999999999992E-3</v>
          </cell>
          <cell r="CO350">
            <v>8.4499999999999992E-3</v>
          </cell>
          <cell r="CP350">
            <v>8.4499999999999992E-3</v>
          </cell>
          <cell r="CQ350">
            <v>8.4499999999999992E-3</v>
          </cell>
          <cell r="CR350">
            <v>8.4499999999999992E-3</v>
          </cell>
          <cell r="CS350">
            <v>8.4499999999999992E-3</v>
          </cell>
          <cell r="CT350">
            <v>8.4499999999999992E-3</v>
          </cell>
          <cell r="CU350">
            <v>8.4499999999999992E-3</v>
          </cell>
          <cell r="CV350">
            <v>8.4499999999999992E-3</v>
          </cell>
          <cell r="CW350">
            <v>8.4499999999999992E-3</v>
          </cell>
          <cell r="CX350">
            <v>8.4499999999999992E-3</v>
          </cell>
          <cell r="CY350">
            <v>8.4499999999999992E-3</v>
          </cell>
          <cell r="CZ350">
            <v>8.4499999999999992E-3</v>
          </cell>
        </row>
        <row r="351">
          <cell r="A351" t="str">
            <v>Taiwan</v>
          </cell>
          <cell r="B351" t="str">
            <v>Yes</v>
          </cell>
          <cell r="C351" t="str">
            <v>NT</v>
          </cell>
          <cell r="D351">
            <v>7.45E-3</v>
          </cell>
          <cell r="E351">
            <v>7.4999999999999997E-3</v>
          </cell>
          <cell r="F351">
            <v>7.8500000000000011E-3</v>
          </cell>
          <cell r="G351">
            <v>7.8500000000000011E-3</v>
          </cell>
          <cell r="H351">
            <v>9.5250000000000005E-3</v>
          </cell>
          <cell r="I351">
            <v>9.5250000000000005E-3</v>
          </cell>
          <cell r="J351">
            <v>1.1049999999999999E-2</v>
          </cell>
          <cell r="K351">
            <v>1.1049999999999999E-2</v>
          </cell>
          <cell r="L351">
            <v>1.1049999999999999E-2</v>
          </cell>
          <cell r="M351">
            <v>1.2624999999999999E-2</v>
          </cell>
          <cell r="N351">
            <v>1.2624999999999999E-2</v>
          </cell>
          <cell r="O351">
            <v>1.2624999999999999E-2</v>
          </cell>
          <cell r="P351">
            <v>1.2624999999999999E-2</v>
          </cell>
          <cell r="Q351">
            <v>1.2624999999999999E-2</v>
          </cell>
          <cell r="R351">
            <v>1.2624999999999999E-2</v>
          </cell>
          <cell r="S351">
            <v>1.2624999999999999E-2</v>
          </cell>
          <cell r="T351">
            <v>1.2624999999999999E-2</v>
          </cell>
          <cell r="U351">
            <v>1.2624999999999999E-2</v>
          </cell>
          <cell r="V351">
            <v>1.2624999999999999E-2</v>
          </cell>
          <cell r="W351">
            <v>1.2624999999999999E-2</v>
          </cell>
          <cell r="X351">
            <v>1.2624999999999999E-2</v>
          </cell>
          <cell r="Y351">
            <v>1.2624999999999999E-2</v>
          </cell>
          <cell r="Z351">
            <v>1.2624999999999999E-2</v>
          </cell>
          <cell r="AA351">
            <v>1.2624999999999999E-2</v>
          </cell>
          <cell r="AB351">
            <v>1.2624999999999999E-2</v>
          </cell>
          <cell r="AC351">
            <v>1.2624999999999999E-2</v>
          </cell>
          <cell r="AD351">
            <v>1.2624999999999999E-2</v>
          </cell>
          <cell r="AE351">
            <v>1.2624999999999999E-2</v>
          </cell>
          <cell r="AF351">
            <v>1.2624999999999999E-2</v>
          </cell>
          <cell r="AG351">
            <v>1.2624999999999999E-2</v>
          </cell>
          <cell r="AH351">
            <v>1.2624999999999999E-2</v>
          </cell>
          <cell r="AI351">
            <v>1.2624999999999999E-2</v>
          </cell>
          <cell r="AJ351">
            <v>1.2624999999999999E-2</v>
          </cell>
          <cell r="AK351">
            <v>1.2624999999999999E-2</v>
          </cell>
          <cell r="AL351">
            <v>1.2624999999999999E-2</v>
          </cell>
          <cell r="AM351">
            <v>1.2624999999999999E-2</v>
          </cell>
          <cell r="AN351">
            <v>1.2624999999999999E-2</v>
          </cell>
          <cell r="AO351">
            <v>1.2624999999999999E-2</v>
          </cell>
          <cell r="AP351">
            <v>1.2624999999999999E-2</v>
          </cell>
          <cell r="AQ351">
            <v>1.2624999999999999E-2</v>
          </cell>
          <cell r="AR351">
            <v>1.2624999999999999E-2</v>
          </cell>
          <cell r="AS351">
            <v>1.2624999999999999E-2</v>
          </cell>
          <cell r="AT351">
            <v>1.2624999999999999E-2</v>
          </cell>
          <cell r="AU351">
            <v>1.2624999999999999E-2</v>
          </cell>
          <cell r="AV351">
            <v>1.2624999999999999E-2</v>
          </cell>
          <cell r="AW351">
            <v>1.2624999999999999E-2</v>
          </cell>
          <cell r="AX351">
            <v>1.2624999999999999E-2</v>
          </cell>
          <cell r="AY351">
            <v>1.2624999999999999E-2</v>
          </cell>
          <cell r="AZ351">
            <v>1.2624999999999999E-2</v>
          </cell>
          <cell r="BA351">
            <v>1.2624999999999999E-2</v>
          </cell>
          <cell r="BB351">
            <v>1.2624999999999999E-2</v>
          </cell>
          <cell r="BC351">
            <v>1.2624999999999999E-2</v>
          </cell>
          <cell r="BD351">
            <v>1.2624999999999999E-2</v>
          </cell>
          <cell r="BE351">
            <v>1.2624999999999999E-2</v>
          </cell>
          <cell r="BF351">
            <v>1.2624999999999999E-2</v>
          </cell>
          <cell r="BG351">
            <v>1.2624999999999999E-2</v>
          </cell>
          <cell r="BH351">
            <v>1.2624999999999999E-2</v>
          </cell>
          <cell r="BI351">
            <v>1.2624999999999999E-2</v>
          </cell>
          <cell r="BJ351">
            <v>1.2624999999999999E-2</v>
          </cell>
          <cell r="BK351">
            <v>1.2624999999999999E-2</v>
          </cell>
          <cell r="BL351">
            <v>1.2624999999999999E-2</v>
          </cell>
          <cell r="BM351">
            <v>1.2624999999999999E-2</v>
          </cell>
          <cell r="BN351">
            <v>1.2624999999999999E-2</v>
          </cell>
          <cell r="BO351">
            <v>1.2624999999999999E-2</v>
          </cell>
          <cell r="BP351">
            <v>1.2624999999999999E-2</v>
          </cell>
          <cell r="BQ351">
            <v>1.2624999999999999E-2</v>
          </cell>
          <cell r="BR351">
            <v>1.2624999999999999E-2</v>
          </cell>
          <cell r="BS351">
            <v>1.2624999999999999E-2</v>
          </cell>
          <cell r="BT351">
            <v>1.2624999999999999E-2</v>
          </cell>
          <cell r="BU351">
            <v>1.2624999999999999E-2</v>
          </cell>
          <cell r="BV351">
            <v>1.2624999999999999E-2</v>
          </cell>
          <cell r="BW351">
            <v>1.2624999999999999E-2</v>
          </cell>
          <cell r="BX351">
            <v>1.2624999999999999E-2</v>
          </cell>
          <cell r="BY351">
            <v>1.2624999999999999E-2</v>
          </cell>
          <cell r="BZ351">
            <v>1.2624999999999999E-2</v>
          </cell>
          <cell r="CA351">
            <v>1.2624999999999999E-2</v>
          </cell>
          <cell r="CB351">
            <v>1.2624999999999999E-2</v>
          </cell>
          <cell r="CC351">
            <v>1.2624999999999999E-2</v>
          </cell>
          <cell r="CD351">
            <v>1.2624999999999999E-2</v>
          </cell>
          <cell r="CE351">
            <v>1.2624999999999999E-2</v>
          </cell>
          <cell r="CF351">
            <v>1.2624999999999999E-2</v>
          </cell>
          <cell r="CG351">
            <v>1.2624999999999999E-2</v>
          </cell>
          <cell r="CH351">
            <v>1.2624999999999999E-2</v>
          </cell>
          <cell r="CI351">
            <v>1.2624999999999999E-2</v>
          </cell>
          <cell r="CJ351">
            <v>1.2624999999999999E-2</v>
          </cell>
          <cell r="CK351">
            <v>1.2624999999999999E-2</v>
          </cell>
          <cell r="CL351">
            <v>1.2624999999999999E-2</v>
          </cell>
          <cell r="CM351">
            <v>1.2624999999999999E-2</v>
          </cell>
          <cell r="CN351">
            <v>1.2624999999999999E-2</v>
          </cell>
          <cell r="CO351">
            <v>1.2624999999999999E-2</v>
          </cell>
          <cell r="CP351">
            <v>1.2624999999999999E-2</v>
          </cell>
          <cell r="CQ351">
            <v>1.2624999999999999E-2</v>
          </cell>
          <cell r="CR351">
            <v>1.2624999999999999E-2</v>
          </cell>
          <cell r="CS351">
            <v>1.2624999999999999E-2</v>
          </cell>
          <cell r="CT351">
            <v>1.2624999999999999E-2</v>
          </cell>
          <cell r="CU351">
            <v>1.2624999999999999E-2</v>
          </cell>
          <cell r="CV351">
            <v>1.2624999999999999E-2</v>
          </cell>
          <cell r="CW351">
            <v>1.2624999999999999E-2</v>
          </cell>
          <cell r="CX351">
            <v>1.2624999999999999E-2</v>
          </cell>
          <cell r="CY351">
            <v>1.2624999999999999E-2</v>
          </cell>
          <cell r="CZ351">
            <v>1.2624999999999999E-2</v>
          </cell>
        </row>
        <row r="352">
          <cell r="A352" t="str">
            <v>Tanzania</v>
          </cell>
          <cell r="B352" t="str">
            <v>NONE</v>
          </cell>
          <cell r="C352">
            <v>0.1</v>
          </cell>
          <cell r="D352">
            <v>0.1</v>
          </cell>
          <cell r="E352">
            <v>0.1</v>
          </cell>
          <cell r="F352">
            <v>0.1</v>
          </cell>
          <cell r="G352">
            <v>0.1</v>
          </cell>
          <cell r="H352">
            <v>0.1</v>
          </cell>
          <cell r="I352">
            <v>0.1</v>
          </cell>
          <cell r="J352">
            <v>0.1</v>
          </cell>
          <cell r="K352">
            <v>0.1</v>
          </cell>
          <cell r="L352">
            <v>0.1</v>
          </cell>
          <cell r="M352">
            <v>0.1</v>
          </cell>
          <cell r="N352">
            <v>0.1</v>
          </cell>
          <cell r="O352">
            <v>0.1</v>
          </cell>
          <cell r="P352">
            <v>0.1</v>
          </cell>
          <cell r="Q352">
            <v>0.1</v>
          </cell>
          <cell r="R352">
            <v>0.1</v>
          </cell>
          <cell r="S352">
            <v>0.1</v>
          </cell>
          <cell r="T352">
            <v>0.1</v>
          </cell>
          <cell r="U352">
            <v>0.1</v>
          </cell>
          <cell r="V352">
            <v>0.1</v>
          </cell>
          <cell r="W352">
            <v>0.1</v>
          </cell>
          <cell r="X352">
            <v>0.1</v>
          </cell>
          <cell r="Y352">
            <v>0.1</v>
          </cell>
          <cell r="Z352">
            <v>0.1</v>
          </cell>
          <cell r="AA352">
            <v>0.1</v>
          </cell>
          <cell r="AB352">
            <v>0.1</v>
          </cell>
          <cell r="AC352">
            <v>0.1</v>
          </cell>
          <cell r="AD352">
            <v>0.1</v>
          </cell>
          <cell r="AE352">
            <v>0.1</v>
          </cell>
          <cell r="AF352">
            <v>0.1</v>
          </cell>
          <cell r="AG352">
            <v>0.1</v>
          </cell>
          <cell r="AH352">
            <v>0.1</v>
          </cell>
          <cell r="AI352">
            <v>0.1</v>
          </cell>
          <cell r="AJ352">
            <v>0.1</v>
          </cell>
          <cell r="AK352">
            <v>0.1</v>
          </cell>
          <cell r="AL352">
            <v>0.1</v>
          </cell>
          <cell r="AM352">
            <v>0.1</v>
          </cell>
          <cell r="AN352">
            <v>0.1</v>
          </cell>
          <cell r="AO352">
            <v>0.1</v>
          </cell>
          <cell r="AP352">
            <v>0.1</v>
          </cell>
          <cell r="AQ352">
            <v>0.1</v>
          </cell>
          <cell r="AR352">
            <v>0.1</v>
          </cell>
          <cell r="AS352">
            <v>0.1</v>
          </cell>
          <cell r="AT352">
            <v>0.1</v>
          </cell>
          <cell r="AU352">
            <v>0.1</v>
          </cell>
          <cell r="AV352">
            <v>0.1</v>
          </cell>
          <cell r="AW352">
            <v>0.1</v>
          </cell>
          <cell r="AX352">
            <v>0.1</v>
          </cell>
          <cell r="AY352">
            <v>0.1</v>
          </cell>
          <cell r="AZ352">
            <v>0.1</v>
          </cell>
          <cell r="BA352">
            <v>0.1</v>
          </cell>
          <cell r="BB352">
            <v>0.1</v>
          </cell>
          <cell r="BC352">
            <v>0.1</v>
          </cell>
          <cell r="BD352">
            <v>0.1</v>
          </cell>
          <cell r="BE352">
            <v>0.1</v>
          </cell>
          <cell r="BF352">
            <v>0.1</v>
          </cell>
          <cell r="BG352">
            <v>0.1</v>
          </cell>
          <cell r="BH352">
            <v>0.1</v>
          </cell>
          <cell r="BI352">
            <v>0.1</v>
          </cell>
          <cell r="BJ352">
            <v>0.1</v>
          </cell>
          <cell r="BK352">
            <v>0.1</v>
          </cell>
          <cell r="BL352">
            <v>0.1</v>
          </cell>
          <cell r="BM352">
            <v>0.1</v>
          </cell>
          <cell r="BN352">
            <v>0.1</v>
          </cell>
          <cell r="BO352">
            <v>0.1</v>
          </cell>
          <cell r="BP352">
            <v>0.1</v>
          </cell>
          <cell r="BQ352">
            <v>0.1</v>
          </cell>
          <cell r="BR352">
            <v>0.1</v>
          </cell>
          <cell r="BS352">
            <v>0.1</v>
          </cell>
          <cell r="BT352">
            <v>0.1</v>
          </cell>
          <cell r="BU352">
            <v>0.1</v>
          </cell>
          <cell r="BV352">
            <v>0.1</v>
          </cell>
          <cell r="BW352">
            <v>0.1</v>
          </cell>
          <cell r="BX352">
            <v>0.1</v>
          </cell>
          <cell r="BY352">
            <v>0.1</v>
          </cell>
          <cell r="BZ352">
            <v>0.1</v>
          </cell>
          <cell r="CA352">
            <v>0.1</v>
          </cell>
          <cell r="CB352">
            <v>0.1</v>
          </cell>
          <cell r="CC352">
            <v>0.1</v>
          </cell>
          <cell r="CD352">
            <v>0.1</v>
          </cell>
          <cell r="CE352">
            <v>0.1</v>
          </cell>
          <cell r="CF352">
            <v>0.1</v>
          </cell>
          <cell r="CG352">
            <v>0.1</v>
          </cell>
          <cell r="CH352">
            <v>0.1</v>
          </cell>
          <cell r="CI352">
            <v>0.1</v>
          </cell>
          <cell r="CJ352">
            <v>0.1</v>
          </cell>
          <cell r="CK352">
            <v>0.1</v>
          </cell>
          <cell r="CL352">
            <v>0.1</v>
          </cell>
          <cell r="CM352">
            <v>0.1</v>
          </cell>
          <cell r="CN352">
            <v>0.1</v>
          </cell>
          <cell r="CO352">
            <v>0.1</v>
          </cell>
          <cell r="CP352">
            <v>0.1</v>
          </cell>
          <cell r="CQ352">
            <v>0.1</v>
          </cell>
          <cell r="CR352">
            <v>0.1</v>
          </cell>
          <cell r="CS352">
            <v>0.1</v>
          </cell>
          <cell r="CT352">
            <v>0.1</v>
          </cell>
          <cell r="CU352">
            <v>0.1</v>
          </cell>
          <cell r="CV352">
            <v>0.1</v>
          </cell>
          <cell r="CW352">
            <v>0.1</v>
          </cell>
          <cell r="CX352">
            <v>0.1</v>
          </cell>
          <cell r="CY352">
            <v>0.1</v>
          </cell>
          <cell r="CZ352">
            <v>0.1</v>
          </cell>
        </row>
        <row r="353">
          <cell r="A353" t="str">
            <v>Thailand</v>
          </cell>
          <cell r="B353" t="str">
            <v>Yes</v>
          </cell>
          <cell r="C353" t="str">
            <v>TB</v>
          </cell>
          <cell r="D353">
            <v>1.6150000000000001E-2</v>
          </cell>
          <cell r="E353">
            <v>1.7000000000000001E-2</v>
          </cell>
          <cell r="F353">
            <v>1.8349999999999998E-2</v>
          </cell>
          <cell r="G353">
            <v>2.0150000000000001E-2</v>
          </cell>
          <cell r="H353">
            <v>2.1749999999999999E-2</v>
          </cell>
          <cell r="I353">
            <v>2.2850000000000002E-2</v>
          </cell>
          <cell r="J353">
            <v>2.4049999999999998E-2</v>
          </cell>
          <cell r="K353">
            <v>2.4900000000000002E-2</v>
          </cell>
          <cell r="L353">
            <v>2.5849999999999998E-2</v>
          </cell>
          <cell r="M353">
            <v>2.5849999999999998E-2</v>
          </cell>
          <cell r="N353">
            <v>2.5849999999999998E-2</v>
          </cell>
          <cell r="O353">
            <v>2.5849999999999998E-2</v>
          </cell>
          <cell r="P353">
            <v>2.5849999999999998E-2</v>
          </cell>
          <cell r="Q353">
            <v>2.5849999999999998E-2</v>
          </cell>
          <cell r="R353">
            <v>2.5849999999999998E-2</v>
          </cell>
          <cell r="S353">
            <v>2.5849999999999998E-2</v>
          </cell>
          <cell r="T353">
            <v>2.5849999999999998E-2</v>
          </cell>
          <cell r="U353">
            <v>2.5849999999999998E-2</v>
          </cell>
          <cell r="V353">
            <v>2.5849999999999998E-2</v>
          </cell>
          <cell r="W353">
            <v>2.5849999999999998E-2</v>
          </cell>
          <cell r="X353">
            <v>2.5849999999999998E-2</v>
          </cell>
          <cell r="Y353">
            <v>2.5849999999999998E-2</v>
          </cell>
          <cell r="Z353">
            <v>2.5849999999999998E-2</v>
          </cell>
          <cell r="AA353">
            <v>2.5849999999999998E-2</v>
          </cell>
          <cell r="AB353">
            <v>2.5849999999999998E-2</v>
          </cell>
          <cell r="AC353">
            <v>2.5849999999999998E-2</v>
          </cell>
          <cell r="AD353">
            <v>2.5849999999999998E-2</v>
          </cell>
          <cell r="AE353">
            <v>2.5849999999999998E-2</v>
          </cell>
          <cell r="AF353">
            <v>2.5849999999999998E-2</v>
          </cell>
          <cell r="AG353">
            <v>2.5849999999999998E-2</v>
          </cell>
          <cell r="AH353">
            <v>2.5849999999999998E-2</v>
          </cell>
          <cell r="AI353">
            <v>2.5849999999999998E-2</v>
          </cell>
          <cell r="AJ353">
            <v>2.5849999999999998E-2</v>
          </cell>
          <cell r="AK353">
            <v>2.5849999999999998E-2</v>
          </cell>
          <cell r="AL353">
            <v>2.5849999999999998E-2</v>
          </cell>
          <cell r="AM353">
            <v>2.5849999999999998E-2</v>
          </cell>
          <cell r="AN353">
            <v>2.5849999999999998E-2</v>
          </cell>
          <cell r="AO353">
            <v>2.5849999999999998E-2</v>
          </cell>
          <cell r="AP353">
            <v>2.5849999999999998E-2</v>
          </cell>
          <cell r="AQ353">
            <v>2.5849999999999998E-2</v>
          </cell>
          <cell r="AR353">
            <v>2.5849999999999998E-2</v>
          </cell>
          <cell r="AS353">
            <v>2.5849999999999998E-2</v>
          </cell>
          <cell r="AT353">
            <v>2.5849999999999998E-2</v>
          </cell>
          <cell r="AU353">
            <v>2.5849999999999998E-2</v>
          </cell>
          <cell r="AV353">
            <v>2.5849999999999998E-2</v>
          </cell>
          <cell r="AW353">
            <v>2.5849999999999998E-2</v>
          </cell>
          <cell r="AX353">
            <v>2.5849999999999998E-2</v>
          </cell>
          <cell r="AY353">
            <v>2.5849999999999998E-2</v>
          </cell>
          <cell r="AZ353">
            <v>2.5849999999999998E-2</v>
          </cell>
          <cell r="BA353">
            <v>2.5849999999999998E-2</v>
          </cell>
          <cell r="BB353">
            <v>2.5849999999999998E-2</v>
          </cell>
          <cell r="BC353">
            <v>2.5849999999999998E-2</v>
          </cell>
          <cell r="BD353">
            <v>2.5849999999999998E-2</v>
          </cell>
          <cell r="BE353">
            <v>2.5849999999999998E-2</v>
          </cell>
          <cell r="BF353">
            <v>2.5849999999999998E-2</v>
          </cell>
          <cell r="BG353">
            <v>2.5849999999999998E-2</v>
          </cell>
          <cell r="BH353">
            <v>2.5849999999999998E-2</v>
          </cell>
          <cell r="BI353">
            <v>2.5849999999999998E-2</v>
          </cell>
          <cell r="BJ353">
            <v>2.5849999999999998E-2</v>
          </cell>
          <cell r="BK353">
            <v>2.5849999999999998E-2</v>
          </cell>
          <cell r="BL353">
            <v>2.5849999999999998E-2</v>
          </cell>
          <cell r="BM353">
            <v>2.5849999999999998E-2</v>
          </cell>
          <cell r="BN353">
            <v>2.5849999999999998E-2</v>
          </cell>
          <cell r="BO353">
            <v>2.5849999999999998E-2</v>
          </cell>
          <cell r="BP353">
            <v>2.5849999999999998E-2</v>
          </cell>
          <cell r="BQ353">
            <v>2.5849999999999998E-2</v>
          </cell>
          <cell r="BR353">
            <v>2.5849999999999998E-2</v>
          </cell>
          <cell r="BS353">
            <v>2.5849999999999998E-2</v>
          </cell>
          <cell r="BT353">
            <v>2.5849999999999998E-2</v>
          </cell>
          <cell r="BU353">
            <v>2.5849999999999998E-2</v>
          </cell>
          <cell r="BV353">
            <v>2.5849999999999998E-2</v>
          </cell>
          <cell r="BW353">
            <v>2.5849999999999998E-2</v>
          </cell>
          <cell r="BX353">
            <v>2.5849999999999998E-2</v>
          </cell>
          <cell r="BY353">
            <v>2.5849999999999998E-2</v>
          </cell>
          <cell r="BZ353">
            <v>2.5849999999999998E-2</v>
          </cell>
          <cell r="CA353">
            <v>2.5849999999999998E-2</v>
          </cell>
          <cell r="CB353">
            <v>2.5849999999999998E-2</v>
          </cell>
          <cell r="CC353">
            <v>2.5849999999999998E-2</v>
          </cell>
          <cell r="CD353">
            <v>2.5849999999999998E-2</v>
          </cell>
          <cell r="CE353">
            <v>2.5849999999999998E-2</v>
          </cell>
          <cell r="CF353">
            <v>2.5849999999999998E-2</v>
          </cell>
          <cell r="CG353">
            <v>2.5849999999999998E-2</v>
          </cell>
          <cell r="CH353">
            <v>2.5849999999999998E-2</v>
          </cell>
          <cell r="CI353">
            <v>2.5849999999999998E-2</v>
          </cell>
          <cell r="CJ353">
            <v>2.5849999999999998E-2</v>
          </cell>
          <cell r="CK353">
            <v>2.5849999999999998E-2</v>
          </cell>
          <cell r="CL353">
            <v>2.5849999999999998E-2</v>
          </cell>
          <cell r="CM353">
            <v>2.5849999999999998E-2</v>
          </cell>
          <cell r="CN353">
            <v>2.5849999999999998E-2</v>
          </cell>
          <cell r="CO353">
            <v>2.5849999999999998E-2</v>
          </cell>
          <cell r="CP353">
            <v>2.5849999999999998E-2</v>
          </cell>
          <cell r="CQ353">
            <v>2.5849999999999998E-2</v>
          </cell>
          <cell r="CR353">
            <v>2.5849999999999998E-2</v>
          </cell>
          <cell r="CS353">
            <v>2.5849999999999998E-2</v>
          </cell>
          <cell r="CT353">
            <v>2.5849999999999998E-2</v>
          </cell>
          <cell r="CU353">
            <v>2.5849999999999998E-2</v>
          </cell>
          <cell r="CV353">
            <v>2.5849999999999998E-2</v>
          </cell>
          <cell r="CW353">
            <v>2.5849999999999998E-2</v>
          </cell>
          <cell r="CX353">
            <v>2.5849999999999998E-2</v>
          </cell>
          <cell r="CY353">
            <v>2.5849999999999998E-2</v>
          </cell>
          <cell r="CZ353">
            <v>2.5849999999999998E-2</v>
          </cell>
        </row>
        <row r="354">
          <cell r="A354" t="str">
            <v>Turkey</v>
          </cell>
          <cell r="B354" t="str">
            <v>Yes</v>
          </cell>
          <cell r="C354" t="str">
            <v>US swap rates</v>
          </cell>
          <cell r="D354">
            <v>4.4650000000000002E-3</v>
          </cell>
          <cell r="E354">
            <v>6.8200000000000005E-3</v>
          </cell>
          <cell r="F354">
            <v>9.1679999999999991E-3</v>
          </cell>
          <cell r="G354">
            <v>1.1262000000000001E-2</v>
          </cell>
          <cell r="H354">
            <v>1.3178E-2</v>
          </cell>
          <cell r="I354">
            <v>1.4898E-2</v>
          </cell>
          <cell r="J354">
            <v>1.6343E-2</v>
          </cell>
          <cell r="K354">
            <v>1.7565000000000001E-2</v>
          </cell>
          <cell r="L354">
            <v>1.8595E-2</v>
          </cell>
          <cell r="M354">
            <v>1.9494999999999998E-2</v>
          </cell>
          <cell r="N354">
            <v>1.9494999999999998E-2</v>
          </cell>
          <cell r="O354">
            <v>1.9494999999999998E-2</v>
          </cell>
          <cell r="P354">
            <v>1.9494999999999998E-2</v>
          </cell>
          <cell r="Q354">
            <v>1.9494999999999998E-2</v>
          </cell>
          <cell r="R354">
            <v>2.2454999999999999E-2</v>
          </cell>
          <cell r="S354">
            <v>2.2454999999999999E-2</v>
          </cell>
          <cell r="T354">
            <v>2.2454999999999999E-2</v>
          </cell>
          <cell r="U354">
            <v>2.2454999999999999E-2</v>
          </cell>
          <cell r="V354">
            <v>2.2454999999999999E-2</v>
          </cell>
          <cell r="W354">
            <v>2.3885E-2</v>
          </cell>
          <cell r="X354">
            <v>2.3885E-2</v>
          </cell>
          <cell r="Y354">
            <v>2.3885E-2</v>
          </cell>
          <cell r="Z354">
            <v>2.3885E-2</v>
          </cell>
          <cell r="AA354">
            <v>2.3885E-2</v>
          </cell>
          <cell r="AB354">
            <v>2.4590000000000001E-2</v>
          </cell>
          <cell r="AC354">
            <v>2.4590000000000001E-2</v>
          </cell>
          <cell r="AD354">
            <v>2.4590000000000001E-2</v>
          </cell>
          <cell r="AE354">
            <v>2.4590000000000001E-2</v>
          </cell>
          <cell r="AF354">
            <v>2.4590000000000001E-2</v>
          </cell>
          <cell r="AG354">
            <v>2.5019999999999997E-2</v>
          </cell>
          <cell r="AH354">
            <v>2.5019999999999997E-2</v>
          </cell>
          <cell r="AI354">
            <v>2.5019999999999997E-2</v>
          </cell>
          <cell r="AJ354">
            <v>2.5019999999999997E-2</v>
          </cell>
          <cell r="AK354">
            <v>2.5019999999999997E-2</v>
          </cell>
          <cell r="AL354">
            <v>2.5019999999999997E-2</v>
          </cell>
          <cell r="AM354">
            <v>2.5019999999999997E-2</v>
          </cell>
          <cell r="AN354">
            <v>2.5019999999999997E-2</v>
          </cell>
          <cell r="AO354">
            <v>2.5019999999999997E-2</v>
          </cell>
          <cell r="AP354">
            <v>2.5019999999999997E-2</v>
          </cell>
          <cell r="AQ354">
            <v>2.5019999999999997E-2</v>
          </cell>
          <cell r="AR354">
            <v>2.5019999999999997E-2</v>
          </cell>
          <cell r="AS354">
            <v>2.5019999999999997E-2</v>
          </cell>
          <cell r="AT354">
            <v>2.5019999999999997E-2</v>
          </cell>
          <cell r="AU354">
            <v>2.5019999999999997E-2</v>
          </cell>
          <cell r="AV354">
            <v>2.5019999999999997E-2</v>
          </cell>
          <cell r="AW354">
            <v>2.5019999999999997E-2</v>
          </cell>
          <cell r="AX354">
            <v>2.5019999999999997E-2</v>
          </cell>
          <cell r="AY354">
            <v>2.5019999999999997E-2</v>
          </cell>
          <cell r="AZ354">
            <v>2.5019999999999997E-2</v>
          </cell>
          <cell r="BA354">
            <v>2.5019999999999997E-2</v>
          </cell>
          <cell r="BB354">
            <v>2.5019999999999997E-2</v>
          </cell>
          <cell r="BC354">
            <v>2.5019999999999997E-2</v>
          </cell>
          <cell r="BD354">
            <v>2.5019999999999997E-2</v>
          </cell>
          <cell r="BE354">
            <v>2.5019999999999997E-2</v>
          </cell>
          <cell r="BF354">
            <v>2.5019999999999997E-2</v>
          </cell>
          <cell r="BG354">
            <v>2.5019999999999997E-2</v>
          </cell>
          <cell r="BH354">
            <v>2.5019999999999997E-2</v>
          </cell>
          <cell r="BI354">
            <v>2.5019999999999997E-2</v>
          </cell>
          <cell r="BJ354">
            <v>2.5019999999999997E-2</v>
          </cell>
          <cell r="BK354">
            <v>2.5019999999999997E-2</v>
          </cell>
          <cell r="BL354">
            <v>2.5019999999999997E-2</v>
          </cell>
          <cell r="BM354">
            <v>2.5019999999999997E-2</v>
          </cell>
          <cell r="BN354">
            <v>2.5019999999999997E-2</v>
          </cell>
          <cell r="BO354">
            <v>2.5019999999999997E-2</v>
          </cell>
          <cell r="BP354">
            <v>2.5019999999999997E-2</v>
          </cell>
          <cell r="BQ354">
            <v>2.5019999999999997E-2</v>
          </cell>
          <cell r="BR354">
            <v>2.5019999999999997E-2</v>
          </cell>
          <cell r="BS354">
            <v>2.5019999999999997E-2</v>
          </cell>
          <cell r="BT354">
            <v>2.5019999999999997E-2</v>
          </cell>
          <cell r="BU354">
            <v>2.5019999999999997E-2</v>
          </cell>
          <cell r="BV354">
            <v>2.5019999999999997E-2</v>
          </cell>
          <cell r="BW354">
            <v>2.5019999999999997E-2</v>
          </cell>
          <cell r="BX354">
            <v>2.5019999999999997E-2</v>
          </cell>
          <cell r="BY354">
            <v>2.5019999999999997E-2</v>
          </cell>
          <cell r="BZ354">
            <v>2.5019999999999997E-2</v>
          </cell>
          <cell r="CA354">
            <v>2.5019999999999997E-2</v>
          </cell>
          <cell r="CB354">
            <v>2.5019999999999997E-2</v>
          </cell>
          <cell r="CC354">
            <v>2.5019999999999997E-2</v>
          </cell>
          <cell r="CD354">
            <v>2.5019999999999997E-2</v>
          </cell>
          <cell r="CE354">
            <v>2.5019999999999997E-2</v>
          </cell>
          <cell r="CF354">
            <v>2.5019999999999997E-2</v>
          </cell>
          <cell r="CG354">
            <v>2.5019999999999997E-2</v>
          </cell>
          <cell r="CH354">
            <v>2.5019999999999997E-2</v>
          </cell>
          <cell r="CI354">
            <v>2.5019999999999997E-2</v>
          </cell>
          <cell r="CJ354">
            <v>2.5019999999999997E-2</v>
          </cell>
          <cell r="CK354">
            <v>2.5019999999999997E-2</v>
          </cell>
          <cell r="CL354">
            <v>2.5019999999999997E-2</v>
          </cell>
          <cell r="CM354">
            <v>2.5019999999999997E-2</v>
          </cell>
          <cell r="CN354">
            <v>2.5019999999999997E-2</v>
          </cell>
          <cell r="CO354">
            <v>2.5019999999999997E-2</v>
          </cell>
          <cell r="CP354">
            <v>2.5019999999999997E-2</v>
          </cell>
          <cell r="CQ354">
            <v>2.5019999999999997E-2</v>
          </cell>
          <cell r="CR354">
            <v>2.5019999999999997E-2</v>
          </cell>
          <cell r="CS354">
            <v>2.5019999999999997E-2</v>
          </cell>
          <cell r="CT354">
            <v>2.5019999999999997E-2</v>
          </cell>
          <cell r="CU354">
            <v>2.5019999999999997E-2</v>
          </cell>
          <cell r="CV354">
            <v>2.5019999999999997E-2</v>
          </cell>
          <cell r="CW354">
            <v>2.5019999999999997E-2</v>
          </cell>
          <cell r="CX354">
            <v>2.5019999999999997E-2</v>
          </cell>
          <cell r="CY354">
            <v>2.5019999999999997E-2</v>
          </cell>
          <cell r="CZ354">
            <v>2.5019999999999997E-2</v>
          </cell>
        </row>
        <row r="355">
          <cell r="A355" t="str">
            <v>Uganda</v>
          </cell>
          <cell r="B355" t="str">
            <v>NONE</v>
          </cell>
          <cell r="C355">
            <v>0.1</v>
          </cell>
          <cell r="D355">
            <v>0.1</v>
          </cell>
          <cell r="E355">
            <v>0.1</v>
          </cell>
          <cell r="F355">
            <v>0.1</v>
          </cell>
          <cell r="G355">
            <v>0.1</v>
          </cell>
          <cell r="H355">
            <v>0.1</v>
          </cell>
          <cell r="I355">
            <v>0.1</v>
          </cell>
          <cell r="J355">
            <v>0.1</v>
          </cell>
          <cell r="K355">
            <v>0.1</v>
          </cell>
          <cell r="L355">
            <v>0.1</v>
          </cell>
          <cell r="M355">
            <v>0.1</v>
          </cell>
          <cell r="N355">
            <v>0.1</v>
          </cell>
          <cell r="O355">
            <v>0.1</v>
          </cell>
          <cell r="P355">
            <v>0.1</v>
          </cell>
          <cell r="Q355">
            <v>0.1</v>
          </cell>
          <cell r="R355">
            <v>0.1</v>
          </cell>
          <cell r="S355">
            <v>0.1</v>
          </cell>
          <cell r="T355">
            <v>0.1</v>
          </cell>
          <cell r="U355">
            <v>0.1</v>
          </cell>
          <cell r="V355">
            <v>0.1</v>
          </cell>
          <cell r="W355">
            <v>0.1</v>
          </cell>
          <cell r="X355">
            <v>0.1</v>
          </cell>
          <cell r="Y355">
            <v>0.1</v>
          </cell>
          <cell r="Z355">
            <v>0.1</v>
          </cell>
          <cell r="AA355">
            <v>0.1</v>
          </cell>
          <cell r="AB355">
            <v>0.1</v>
          </cell>
          <cell r="AC355">
            <v>0.1</v>
          </cell>
          <cell r="AD355">
            <v>0.1</v>
          </cell>
          <cell r="AE355">
            <v>0.1</v>
          </cell>
          <cell r="AF355">
            <v>0.1</v>
          </cell>
          <cell r="AG355">
            <v>0.1</v>
          </cell>
          <cell r="AH355">
            <v>0.1</v>
          </cell>
          <cell r="AI355">
            <v>0.1</v>
          </cell>
          <cell r="AJ355">
            <v>0.1</v>
          </cell>
          <cell r="AK355">
            <v>0.1</v>
          </cell>
          <cell r="AL355">
            <v>0.1</v>
          </cell>
          <cell r="AM355">
            <v>0.1</v>
          </cell>
          <cell r="AN355">
            <v>0.1</v>
          </cell>
          <cell r="AO355">
            <v>0.1</v>
          </cell>
          <cell r="AP355">
            <v>0.1</v>
          </cell>
          <cell r="AQ355">
            <v>0.1</v>
          </cell>
          <cell r="AR355">
            <v>0.1</v>
          </cell>
          <cell r="AS355">
            <v>0.1</v>
          </cell>
          <cell r="AT355">
            <v>0.1</v>
          </cell>
          <cell r="AU355">
            <v>0.1</v>
          </cell>
          <cell r="AV355">
            <v>0.1</v>
          </cell>
          <cell r="AW355">
            <v>0.1</v>
          </cell>
          <cell r="AX355">
            <v>0.1</v>
          </cell>
          <cell r="AY355">
            <v>0.1</v>
          </cell>
          <cell r="AZ355">
            <v>0.1</v>
          </cell>
          <cell r="BA355">
            <v>0.1</v>
          </cell>
          <cell r="BB355">
            <v>0.1</v>
          </cell>
          <cell r="BC355">
            <v>0.1</v>
          </cell>
          <cell r="BD355">
            <v>0.1</v>
          </cell>
          <cell r="BE355">
            <v>0.1</v>
          </cell>
          <cell r="BF355">
            <v>0.1</v>
          </cell>
          <cell r="BG355">
            <v>0.1</v>
          </cell>
          <cell r="BH355">
            <v>0.1</v>
          </cell>
          <cell r="BI355">
            <v>0.1</v>
          </cell>
          <cell r="BJ355">
            <v>0.1</v>
          </cell>
          <cell r="BK355">
            <v>0.1</v>
          </cell>
          <cell r="BL355">
            <v>0.1</v>
          </cell>
          <cell r="BM355">
            <v>0.1</v>
          </cell>
          <cell r="BN355">
            <v>0.1</v>
          </cell>
          <cell r="BO355">
            <v>0.1</v>
          </cell>
          <cell r="BP355">
            <v>0.1</v>
          </cell>
          <cell r="BQ355">
            <v>0.1</v>
          </cell>
          <cell r="BR355">
            <v>0.1</v>
          </cell>
          <cell r="BS355">
            <v>0.1</v>
          </cell>
          <cell r="BT355">
            <v>0.1</v>
          </cell>
          <cell r="BU355">
            <v>0.1</v>
          </cell>
          <cell r="BV355">
            <v>0.1</v>
          </cell>
          <cell r="BW355">
            <v>0.1</v>
          </cell>
          <cell r="BX355">
            <v>0.1</v>
          </cell>
          <cell r="BY355">
            <v>0.1</v>
          </cell>
          <cell r="BZ355">
            <v>0.1</v>
          </cell>
          <cell r="CA355">
            <v>0.1</v>
          </cell>
          <cell r="CB355">
            <v>0.1</v>
          </cell>
          <cell r="CC355">
            <v>0.1</v>
          </cell>
          <cell r="CD355">
            <v>0.1</v>
          </cell>
          <cell r="CE355">
            <v>0.1</v>
          </cell>
          <cell r="CF355">
            <v>0.1</v>
          </cell>
          <cell r="CG355">
            <v>0.1</v>
          </cell>
          <cell r="CH355">
            <v>0.1</v>
          </cell>
          <cell r="CI355">
            <v>0.1</v>
          </cell>
          <cell r="CJ355">
            <v>0.1</v>
          </cell>
          <cell r="CK355">
            <v>0.1</v>
          </cell>
          <cell r="CL355">
            <v>0.1</v>
          </cell>
          <cell r="CM355">
            <v>0.1</v>
          </cell>
          <cell r="CN355">
            <v>0.1</v>
          </cell>
          <cell r="CO355">
            <v>0.1</v>
          </cell>
          <cell r="CP355">
            <v>0.1</v>
          </cell>
          <cell r="CQ355">
            <v>0.1</v>
          </cell>
          <cell r="CR355">
            <v>0.1</v>
          </cell>
          <cell r="CS355">
            <v>0.1</v>
          </cell>
          <cell r="CT355">
            <v>0.1</v>
          </cell>
          <cell r="CU355">
            <v>0.1</v>
          </cell>
          <cell r="CV355">
            <v>0.1</v>
          </cell>
          <cell r="CW355">
            <v>0.1</v>
          </cell>
          <cell r="CX355">
            <v>0.1</v>
          </cell>
          <cell r="CY355">
            <v>0.1</v>
          </cell>
          <cell r="CZ355">
            <v>0.1</v>
          </cell>
        </row>
        <row r="356">
          <cell r="A356" t="str">
            <v>Ukraine</v>
          </cell>
          <cell r="B356" t="str">
            <v>Romania</v>
          </cell>
          <cell r="C356" t="str">
            <v>RN</v>
          </cell>
          <cell r="D356">
            <v>1.2800000000000001E-2</v>
          </cell>
          <cell r="E356">
            <v>1.6200000000000003E-2</v>
          </cell>
          <cell r="F356">
            <v>1.9900000000000001E-2</v>
          </cell>
          <cell r="G356">
            <v>2.3300000000000001E-2</v>
          </cell>
          <cell r="H356">
            <v>2.64E-2</v>
          </cell>
          <cell r="I356">
            <v>2.8999999999999998E-2</v>
          </cell>
          <cell r="J356">
            <v>3.1099999999999999E-2</v>
          </cell>
          <cell r="K356">
            <v>3.2899999999999999E-2</v>
          </cell>
          <cell r="L356">
            <v>3.44E-2</v>
          </cell>
          <cell r="M356">
            <v>3.4200000000000001E-2</v>
          </cell>
          <cell r="N356">
            <v>3.4200000000000001E-2</v>
          </cell>
          <cell r="O356">
            <v>3.4200000000000001E-2</v>
          </cell>
          <cell r="P356">
            <v>3.4200000000000001E-2</v>
          </cell>
          <cell r="Q356">
            <v>3.4200000000000001E-2</v>
          </cell>
          <cell r="R356">
            <v>3.4200000000000001E-2</v>
          </cell>
          <cell r="S356">
            <v>3.4200000000000001E-2</v>
          </cell>
          <cell r="T356">
            <v>3.4200000000000001E-2</v>
          </cell>
          <cell r="U356">
            <v>3.4200000000000001E-2</v>
          </cell>
          <cell r="V356">
            <v>3.4200000000000001E-2</v>
          </cell>
          <cell r="W356">
            <v>3.4200000000000001E-2</v>
          </cell>
          <cell r="X356">
            <v>3.4200000000000001E-2</v>
          </cell>
          <cell r="Y356">
            <v>3.4200000000000001E-2</v>
          </cell>
          <cell r="Z356">
            <v>3.4200000000000001E-2</v>
          </cell>
          <cell r="AA356">
            <v>3.4200000000000001E-2</v>
          </cell>
          <cell r="AB356">
            <v>3.4200000000000001E-2</v>
          </cell>
          <cell r="AC356">
            <v>3.4200000000000001E-2</v>
          </cell>
          <cell r="AD356">
            <v>3.4200000000000001E-2</v>
          </cell>
          <cell r="AE356">
            <v>3.4200000000000001E-2</v>
          </cell>
          <cell r="AF356">
            <v>3.4200000000000001E-2</v>
          </cell>
          <cell r="AG356">
            <v>3.4200000000000001E-2</v>
          </cell>
          <cell r="AH356">
            <v>3.4200000000000001E-2</v>
          </cell>
          <cell r="AI356">
            <v>3.4200000000000001E-2</v>
          </cell>
          <cell r="AJ356">
            <v>3.4200000000000001E-2</v>
          </cell>
          <cell r="AK356">
            <v>3.4200000000000001E-2</v>
          </cell>
          <cell r="AL356">
            <v>3.4200000000000001E-2</v>
          </cell>
          <cell r="AM356">
            <v>3.4200000000000001E-2</v>
          </cell>
          <cell r="AN356">
            <v>3.4200000000000001E-2</v>
          </cell>
          <cell r="AO356">
            <v>3.4200000000000001E-2</v>
          </cell>
          <cell r="AP356">
            <v>3.4200000000000001E-2</v>
          </cell>
          <cell r="AQ356">
            <v>3.4200000000000001E-2</v>
          </cell>
          <cell r="AR356">
            <v>3.4200000000000001E-2</v>
          </cell>
          <cell r="AS356">
            <v>3.4200000000000001E-2</v>
          </cell>
          <cell r="AT356">
            <v>3.4200000000000001E-2</v>
          </cell>
          <cell r="AU356">
            <v>3.4200000000000001E-2</v>
          </cell>
          <cell r="AV356">
            <v>3.4200000000000001E-2</v>
          </cell>
          <cell r="AW356">
            <v>3.4200000000000001E-2</v>
          </cell>
          <cell r="AX356">
            <v>3.4200000000000001E-2</v>
          </cell>
          <cell r="AY356">
            <v>3.4200000000000001E-2</v>
          </cell>
          <cell r="AZ356">
            <v>3.4200000000000001E-2</v>
          </cell>
          <cell r="BA356">
            <v>3.4200000000000001E-2</v>
          </cell>
          <cell r="BB356">
            <v>3.4200000000000001E-2</v>
          </cell>
          <cell r="BC356">
            <v>3.4200000000000001E-2</v>
          </cell>
          <cell r="BD356">
            <v>3.4200000000000001E-2</v>
          </cell>
          <cell r="BE356">
            <v>3.4200000000000001E-2</v>
          </cell>
          <cell r="BF356">
            <v>3.4200000000000001E-2</v>
          </cell>
          <cell r="BG356">
            <v>3.4200000000000001E-2</v>
          </cell>
          <cell r="BH356">
            <v>3.4200000000000001E-2</v>
          </cell>
          <cell r="BI356">
            <v>3.4200000000000001E-2</v>
          </cell>
          <cell r="BJ356">
            <v>3.4200000000000001E-2</v>
          </cell>
          <cell r="BK356">
            <v>3.4200000000000001E-2</v>
          </cell>
          <cell r="BL356">
            <v>3.4200000000000001E-2</v>
          </cell>
          <cell r="BM356">
            <v>3.4200000000000001E-2</v>
          </cell>
          <cell r="BN356">
            <v>3.4200000000000001E-2</v>
          </cell>
          <cell r="BO356">
            <v>3.4200000000000001E-2</v>
          </cell>
          <cell r="BP356">
            <v>3.4200000000000001E-2</v>
          </cell>
          <cell r="BQ356">
            <v>3.4200000000000001E-2</v>
          </cell>
          <cell r="BR356">
            <v>3.4200000000000001E-2</v>
          </cell>
          <cell r="BS356">
            <v>3.4200000000000001E-2</v>
          </cell>
          <cell r="BT356">
            <v>3.4200000000000001E-2</v>
          </cell>
          <cell r="BU356">
            <v>3.4200000000000001E-2</v>
          </cell>
          <cell r="BV356">
            <v>3.4200000000000001E-2</v>
          </cell>
          <cell r="BW356">
            <v>3.4200000000000001E-2</v>
          </cell>
          <cell r="BX356">
            <v>3.4200000000000001E-2</v>
          </cell>
          <cell r="BY356">
            <v>3.4200000000000001E-2</v>
          </cell>
          <cell r="BZ356">
            <v>3.4200000000000001E-2</v>
          </cell>
          <cell r="CA356">
            <v>3.4200000000000001E-2</v>
          </cell>
          <cell r="CB356">
            <v>3.4200000000000001E-2</v>
          </cell>
          <cell r="CC356">
            <v>3.4200000000000001E-2</v>
          </cell>
          <cell r="CD356">
            <v>3.4200000000000001E-2</v>
          </cell>
          <cell r="CE356">
            <v>3.4200000000000001E-2</v>
          </cell>
          <cell r="CF356">
            <v>3.4200000000000001E-2</v>
          </cell>
          <cell r="CG356">
            <v>3.4200000000000001E-2</v>
          </cell>
          <cell r="CH356">
            <v>3.4200000000000001E-2</v>
          </cell>
          <cell r="CI356">
            <v>3.4200000000000001E-2</v>
          </cell>
          <cell r="CJ356">
            <v>3.4200000000000001E-2</v>
          </cell>
          <cell r="CK356">
            <v>3.4200000000000001E-2</v>
          </cell>
          <cell r="CL356">
            <v>3.4200000000000001E-2</v>
          </cell>
          <cell r="CM356">
            <v>3.4200000000000001E-2</v>
          </cell>
          <cell r="CN356">
            <v>3.4200000000000001E-2</v>
          </cell>
          <cell r="CO356">
            <v>3.4200000000000001E-2</v>
          </cell>
          <cell r="CP356">
            <v>3.4200000000000001E-2</v>
          </cell>
          <cell r="CQ356">
            <v>3.4200000000000001E-2</v>
          </cell>
          <cell r="CR356">
            <v>3.4200000000000001E-2</v>
          </cell>
          <cell r="CS356">
            <v>3.4200000000000001E-2</v>
          </cell>
          <cell r="CT356">
            <v>3.4200000000000001E-2</v>
          </cell>
          <cell r="CU356">
            <v>3.4200000000000001E-2</v>
          </cell>
          <cell r="CV356">
            <v>3.4200000000000001E-2</v>
          </cell>
          <cell r="CW356">
            <v>3.4200000000000001E-2</v>
          </cell>
          <cell r="CX356">
            <v>3.4200000000000001E-2</v>
          </cell>
          <cell r="CY356">
            <v>3.4200000000000001E-2</v>
          </cell>
          <cell r="CZ356">
            <v>3.4200000000000001E-2</v>
          </cell>
        </row>
        <row r="357">
          <cell r="A357" t="str">
            <v>United Arab Emirates</v>
          </cell>
          <cell r="B357" t="str">
            <v>Yes</v>
          </cell>
          <cell r="C357" t="str">
            <v>US</v>
          </cell>
          <cell r="D357">
            <v>4.4650000000000002E-3</v>
          </cell>
          <cell r="E357">
            <v>6.8200000000000005E-3</v>
          </cell>
          <cell r="F357">
            <v>9.1679999999999991E-3</v>
          </cell>
          <cell r="G357">
            <v>1.1262000000000001E-2</v>
          </cell>
          <cell r="H357">
            <v>1.3178E-2</v>
          </cell>
          <cell r="I357">
            <v>1.4898E-2</v>
          </cell>
          <cell r="J357">
            <v>1.6343E-2</v>
          </cell>
          <cell r="K357">
            <v>1.7565000000000001E-2</v>
          </cell>
          <cell r="L357">
            <v>1.8595E-2</v>
          </cell>
          <cell r="M357">
            <v>1.9494999999999998E-2</v>
          </cell>
          <cell r="N357">
            <v>1.9494999999999998E-2</v>
          </cell>
          <cell r="O357">
            <v>1.9494999999999998E-2</v>
          </cell>
          <cell r="P357">
            <v>1.9494999999999998E-2</v>
          </cell>
          <cell r="Q357">
            <v>1.9494999999999998E-2</v>
          </cell>
          <cell r="R357">
            <v>2.2454999999999999E-2</v>
          </cell>
          <cell r="S357">
            <v>2.2454999999999999E-2</v>
          </cell>
          <cell r="T357">
            <v>2.2454999999999999E-2</v>
          </cell>
          <cell r="U357">
            <v>2.2454999999999999E-2</v>
          </cell>
          <cell r="V357">
            <v>2.2454999999999999E-2</v>
          </cell>
          <cell r="W357">
            <v>2.3885E-2</v>
          </cell>
          <cell r="X357">
            <v>2.3885E-2</v>
          </cell>
          <cell r="Y357">
            <v>2.3885E-2</v>
          </cell>
          <cell r="Z357">
            <v>2.3885E-2</v>
          </cell>
          <cell r="AA357">
            <v>2.3885E-2</v>
          </cell>
          <cell r="AB357">
            <v>2.4590000000000001E-2</v>
          </cell>
          <cell r="AC357">
            <v>2.4590000000000001E-2</v>
          </cell>
          <cell r="AD357">
            <v>2.4590000000000001E-2</v>
          </cell>
          <cell r="AE357">
            <v>2.4590000000000001E-2</v>
          </cell>
          <cell r="AF357">
            <v>2.4590000000000001E-2</v>
          </cell>
          <cell r="AG357">
            <v>2.5019999999999997E-2</v>
          </cell>
          <cell r="AH357">
            <v>2.5019999999999997E-2</v>
          </cell>
          <cell r="AI357">
            <v>2.5019999999999997E-2</v>
          </cell>
          <cell r="AJ357">
            <v>2.5019999999999997E-2</v>
          </cell>
          <cell r="AK357">
            <v>2.5019999999999997E-2</v>
          </cell>
          <cell r="AL357">
            <v>2.5019999999999997E-2</v>
          </cell>
          <cell r="AM357">
            <v>2.5019999999999997E-2</v>
          </cell>
          <cell r="AN357">
            <v>2.5019999999999997E-2</v>
          </cell>
          <cell r="AO357">
            <v>2.5019999999999997E-2</v>
          </cell>
          <cell r="AP357">
            <v>2.5019999999999997E-2</v>
          </cell>
          <cell r="AQ357">
            <v>2.5019999999999997E-2</v>
          </cell>
          <cell r="AR357">
            <v>2.5019999999999997E-2</v>
          </cell>
          <cell r="AS357">
            <v>2.5019999999999997E-2</v>
          </cell>
          <cell r="AT357">
            <v>2.5019999999999997E-2</v>
          </cell>
          <cell r="AU357">
            <v>2.5019999999999997E-2</v>
          </cell>
          <cell r="AV357">
            <v>2.5019999999999997E-2</v>
          </cell>
          <cell r="AW357">
            <v>2.5019999999999997E-2</v>
          </cell>
          <cell r="AX357">
            <v>2.5019999999999997E-2</v>
          </cell>
          <cell r="AY357">
            <v>2.5019999999999997E-2</v>
          </cell>
          <cell r="AZ357">
            <v>2.5019999999999997E-2</v>
          </cell>
          <cell r="BA357">
            <v>2.5019999999999997E-2</v>
          </cell>
          <cell r="BB357">
            <v>2.5019999999999997E-2</v>
          </cell>
          <cell r="BC357">
            <v>2.5019999999999997E-2</v>
          </cell>
          <cell r="BD357">
            <v>2.5019999999999997E-2</v>
          </cell>
          <cell r="BE357">
            <v>2.5019999999999997E-2</v>
          </cell>
          <cell r="BF357">
            <v>2.5019999999999997E-2</v>
          </cell>
          <cell r="BG357">
            <v>2.5019999999999997E-2</v>
          </cell>
          <cell r="BH357">
            <v>2.5019999999999997E-2</v>
          </cell>
          <cell r="BI357">
            <v>2.5019999999999997E-2</v>
          </cell>
          <cell r="BJ357">
            <v>2.5019999999999997E-2</v>
          </cell>
          <cell r="BK357">
            <v>2.5019999999999997E-2</v>
          </cell>
          <cell r="BL357">
            <v>2.5019999999999997E-2</v>
          </cell>
          <cell r="BM357">
            <v>2.5019999999999997E-2</v>
          </cell>
          <cell r="BN357">
            <v>2.5019999999999997E-2</v>
          </cell>
          <cell r="BO357">
            <v>2.5019999999999997E-2</v>
          </cell>
          <cell r="BP357">
            <v>2.5019999999999997E-2</v>
          </cell>
          <cell r="BQ357">
            <v>2.5019999999999997E-2</v>
          </cell>
          <cell r="BR357">
            <v>2.5019999999999997E-2</v>
          </cell>
          <cell r="BS357">
            <v>2.5019999999999997E-2</v>
          </cell>
          <cell r="BT357">
            <v>2.5019999999999997E-2</v>
          </cell>
          <cell r="BU357">
            <v>2.5019999999999997E-2</v>
          </cell>
          <cell r="BV357">
            <v>2.5019999999999997E-2</v>
          </cell>
          <cell r="BW357">
            <v>2.5019999999999997E-2</v>
          </cell>
          <cell r="BX357">
            <v>2.5019999999999997E-2</v>
          </cell>
          <cell r="BY357">
            <v>2.5019999999999997E-2</v>
          </cell>
          <cell r="BZ357">
            <v>2.5019999999999997E-2</v>
          </cell>
          <cell r="CA357">
            <v>2.5019999999999997E-2</v>
          </cell>
          <cell r="CB357">
            <v>2.5019999999999997E-2</v>
          </cell>
          <cell r="CC357">
            <v>2.5019999999999997E-2</v>
          </cell>
          <cell r="CD357">
            <v>2.5019999999999997E-2</v>
          </cell>
          <cell r="CE357">
            <v>2.5019999999999997E-2</v>
          </cell>
          <cell r="CF357">
            <v>2.5019999999999997E-2</v>
          </cell>
          <cell r="CG357">
            <v>2.5019999999999997E-2</v>
          </cell>
          <cell r="CH357">
            <v>2.5019999999999997E-2</v>
          </cell>
          <cell r="CI357">
            <v>2.5019999999999997E-2</v>
          </cell>
          <cell r="CJ357">
            <v>2.5019999999999997E-2</v>
          </cell>
          <cell r="CK357">
            <v>2.5019999999999997E-2</v>
          </cell>
          <cell r="CL357">
            <v>2.5019999999999997E-2</v>
          </cell>
          <cell r="CM357">
            <v>2.5019999999999997E-2</v>
          </cell>
          <cell r="CN357">
            <v>2.5019999999999997E-2</v>
          </cell>
          <cell r="CO357">
            <v>2.5019999999999997E-2</v>
          </cell>
          <cell r="CP357">
            <v>2.5019999999999997E-2</v>
          </cell>
          <cell r="CQ357">
            <v>2.5019999999999997E-2</v>
          </cell>
          <cell r="CR357">
            <v>2.5019999999999997E-2</v>
          </cell>
          <cell r="CS357">
            <v>2.5019999999999997E-2</v>
          </cell>
          <cell r="CT357">
            <v>2.5019999999999997E-2</v>
          </cell>
          <cell r="CU357">
            <v>2.5019999999999997E-2</v>
          </cell>
          <cell r="CV357">
            <v>2.5019999999999997E-2</v>
          </cell>
          <cell r="CW357">
            <v>2.5019999999999997E-2</v>
          </cell>
          <cell r="CX357">
            <v>2.5019999999999997E-2</v>
          </cell>
          <cell r="CY357">
            <v>2.5019999999999997E-2</v>
          </cell>
          <cell r="CZ357">
            <v>2.5019999999999997E-2</v>
          </cell>
        </row>
        <row r="358">
          <cell r="A358" t="str">
            <v>United Kingdom</v>
          </cell>
          <cell r="B358" t="str">
            <v>Yes</v>
          </cell>
          <cell r="C358" t="str">
            <v>BP</v>
          </cell>
          <cell r="D358">
            <v>8.199999999999999E-3</v>
          </cell>
          <cell r="E358">
            <v>1.014E-2</v>
          </cell>
          <cell r="F358">
            <v>1.1875E-2</v>
          </cell>
          <cell r="G358">
            <v>1.3314999999999999E-2</v>
          </cell>
          <cell r="H358">
            <v>1.4537E-2</v>
          </cell>
          <cell r="I358">
            <v>1.5629999999999998E-2</v>
          </cell>
          <cell r="J358">
            <v>1.6594999999999999E-2</v>
          </cell>
          <cell r="K358">
            <v>1.7417999999999999E-2</v>
          </cell>
          <cell r="L358">
            <v>1.8089999999999998E-2</v>
          </cell>
          <cell r="M358">
            <v>1.8689999999999998E-2</v>
          </cell>
          <cell r="N358">
            <v>1.8689999999999998E-2</v>
          </cell>
          <cell r="O358">
            <v>1.9598000000000001E-2</v>
          </cell>
          <cell r="P358">
            <v>1.9598000000000001E-2</v>
          </cell>
          <cell r="Q358">
            <v>1.9598000000000001E-2</v>
          </cell>
          <cell r="R358">
            <v>2.0459999999999999E-2</v>
          </cell>
          <cell r="S358">
            <v>2.0459999999999999E-2</v>
          </cell>
          <cell r="T358">
            <v>2.0459999999999999E-2</v>
          </cell>
          <cell r="U358">
            <v>2.0459999999999999E-2</v>
          </cell>
          <cell r="V358">
            <v>2.0459999999999999E-2</v>
          </cell>
          <cell r="W358">
            <v>2.0920000000000001E-2</v>
          </cell>
          <cell r="X358">
            <v>2.0920000000000001E-2</v>
          </cell>
          <cell r="Y358">
            <v>2.0920000000000001E-2</v>
          </cell>
          <cell r="Z358">
            <v>2.0920000000000001E-2</v>
          </cell>
          <cell r="AA358">
            <v>2.0920000000000001E-2</v>
          </cell>
          <cell r="AB358">
            <v>2.0754999999999999E-2</v>
          </cell>
          <cell r="AC358">
            <v>2.0754999999999999E-2</v>
          </cell>
          <cell r="AD358">
            <v>2.0754999999999999E-2</v>
          </cell>
          <cell r="AE358">
            <v>2.0754999999999999E-2</v>
          </cell>
          <cell r="AF358">
            <v>2.0754999999999999E-2</v>
          </cell>
          <cell r="AG358">
            <v>2.052E-2</v>
          </cell>
          <cell r="AH358">
            <v>2.052E-2</v>
          </cell>
          <cell r="AI358">
            <v>2.052E-2</v>
          </cell>
          <cell r="AJ358">
            <v>2.052E-2</v>
          </cell>
          <cell r="AK358">
            <v>2.052E-2</v>
          </cell>
          <cell r="AL358">
            <v>2.052E-2</v>
          </cell>
          <cell r="AM358">
            <v>2.052E-2</v>
          </cell>
          <cell r="AN358">
            <v>2.052E-2</v>
          </cell>
          <cell r="AO358">
            <v>2.052E-2</v>
          </cell>
          <cell r="AP358">
            <v>2.052E-2</v>
          </cell>
          <cell r="AQ358">
            <v>2.052E-2</v>
          </cell>
          <cell r="AR358">
            <v>2.052E-2</v>
          </cell>
          <cell r="AS358">
            <v>2.052E-2</v>
          </cell>
          <cell r="AT358">
            <v>2.052E-2</v>
          </cell>
          <cell r="AU358">
            <v>2.052E-2</v>
          </cell>
          <cell r="AV358">
            <v>2.052E-2</v>
          </cell>
          <cell r="AW358">
            <v>2.052E-2</v>
          </cell>
          <cell r="AX358">
            <v>2.052E-2</v>
          </cell>
          <cell r="AY358">
            <v>2.052E-2</v>
          </cell>
          <cell r="AZ358">
            <v>2.052E-2</v>
          </cell>
          <cell r="BA358">
            <v>2.052E-2</v>
          </cell>
          <cell r="BB358">
            <v>2.052E-2</v>
          </cell>
          <cell r="BC358">
            <v>2.052E-2</v>
          </cell>
          <cell r="BD358">
            <v>2.052E-2</v>
          </cell>
          <cell r="BE358">
            <v>2.052E-2</v>
          </cell>
          <cell r="BF358">
            <v>2.052E-2</v>
          </cell>
          <cell r="BG358">
            <v>2.052E-2</v>
          </cell>
          <cell r="BH358">
            <v>2.052E-2</v>
          </cell>
          <cell r="BI358">
            <v>2.052E-2</v>
          </cell>
          <cell r="BJ358">
            <v>2.052E-2</v>
          </cell>
          <cell r="BK358">
            <v>2.052E-2</v>
          </cell>
          <cell r="BL358">
            <v>2.052E-2</v>
          </cell>
          <cell r="BM358">
            <v>2.052E-2</v>
          </cell>
          <cell r="BN358">
            <v>2.052E-2</v>
          </cell>
          <cell r="BO358">
            <v>2.052E-2</v>
          </cell>
          <cell r="BP358">
            <v>2.052E-2</v>
          </cell>
          <cell r="BQ358">
            <v>2.052E-2</v>
          </cell>
          <cell r="BR358">
            <v>2.052E-2</v>
          </cell>
          <cell r="BS358">
            <v>2.052E-2</v>
          </cell>
          <cell r="BT358">
            <v>2.052E-2</v>
          </cell>
          <cell r="BU358">
            <v>2.052E-2</v>
          </cell>
          <cell r="BV358">
            <v>2.052E-2</v>
          </cell>
          <cell r="BW358">
            <v>2.052E-2</v>
          </cell>
          <cell r="BX358">
            <v>2.052E-2</v>
          </cell>
          <cell r="BY358">
            <v>2.052E-2</v>
          </cell>
          <cell r="BZ358">
            <v>2.052E-2</v>
          </cell>
          <cell r="CA358">
            <v>2.052E-2</v>
          </cell>
          <cell r="CB358">
            <v>2.052E-2</v>
          </cell>
          <cell r="CC358">
            <v>2.052E-2</v>
          </cell>
          <cell r="CD358">
            <v>2.052E-2</v>
          </cell>
          <cell r="CE358">
            <v>2.052E-2</v>
          </cell>
          <cell r="CF358">
            <v>2.052E-2</v>
          </cell>
          <cell r="CG358">
            <v>2.052E-2</v>
          </cell>
          <cell r="CH358">
            <v>2.052E-2</v>
          </cell>
          <cell r="CI358">
            <v>2.052E-2</v>
          </cell>
          <cell r="CJ358">
            <v>2.052E-2</v>
          </cell>
          <cell r="CK358">
            <v>2.052E-2</v>
          </cell>
          <cell r="CL358">
            <v>2.052E-2</v>
          </cell>
          <cell r="CM358">
            <v>2.052E-2</v>
          </cell>
          <cell r="CN358">
            <v>2.052E-2</v>
          </cell>
          <cell r="CO358">
            <v>2.052E-2</v>
          </cell>
          <cell r="CP358">
            <v>2.052E-2</v>
          </cell>
          <cell r="CQ358">
            <v>2.052E-2</v>
          </cell>
          <cell r="CR358">
            <v>2.052E-2</v>
          </cell>
          <cell r="CS358">
            <v>2.052E-2</v>
          </cell>
          <cell r="CT358">
            <v>2.052E-2</v>
          </cell>
          <cell r="CU358">
            <v>2.052E-2</v>
          </cell>
          <cell r="CV358">
            <v>2.052E-2</v>
          </cell>
          <cell r="CW358">
            <v>2.052E-2</v>
          </cell>
          <cell r="CX358">
            <v>2.052E-2</v>
          </cell>
          <cell r="CY358">
            <v>2.052E-2</v>
          </cell>
          <cell r="CZ358">
            <v>2.052E-2</v>
          </cell>
        </row>
        <row r="359">
          <cell r="A359" t="str">
            <v>United States</v>
          </cell>
          <cell r="B359" t="str">
            <v>Yes</v>
          </cell>
          <cell r="C359" t="str">
            <v>US</v>
          </cell>
          <cell r="D359">
            <v>7.9950000000000004E-3</v>
          </cell>
          <cell r="E359">
            <v>1.0858000000000001E-2</v>
          </cell>
          <cell r="F359">
            <v>1.3262000000000001E-2</v>
          </cell>
          <cell r="G359">
            <v>1.5143E-2</v>
          </cell>
          <cell r="H359">
            <v>1.6635999999999998E-2</v>
          </cell>
          <cell r="I359">
            <v>1.7902999999999999E-2</v>
          </cell>
          <cell r="J359">
            <v>1.8983E-2</v>
          </cell>
          <cell r="K359">
            <v>1.9900000000000001E-2</v>
          </cell>
          <cell r="L359">
            <v>2.0697999999999998E-2</v>
          </cell>
          <cell r="M359">
            <v>2.1375000000000002E-2</v>
          </cell>
          <cell r="N359">
            <v>2.1375000000000002E-2</v>
          </cell>
          <cell r="O359">
            <v>2.1375000000000002E-2</v>
          </cell>
          <cell r="P359">
            <v>2.1375000000000002E-2</v>
          </cell>
          <cell r="Q359">
            <v>2.1375000000000002E-2</v>
          </cell>
          <cell r="R359">
            <v>2.3717000000000002E-2</v>
          </cell>
          <cell r="S359">
            <v>2.3717000000000002E-2</v>
          </cell>
          <cell r="T359">
            <v>2.3717000000000002E-2</v>
          </cell>
          <cell r="U359">
            <v>2.3717000000000002E-2</v>
          </cell>
          <cell r="V359">
            <v>2.3717000000000002E-2</v>
          </cell>
          <cell r="W359">
            <v>2.4874E-2</v>
          </cell>
          <cell r="X359">
            <v>2.4874E-2</v>
          </cell>
          <cell r="Y359">
            <v>2.4874E-2</v>
          </cell>
          <cell r="Z359">
            <v>2.4874E-2</v>
          </cell>
          <cell r="AA359">
            <v>2.4874E-2</v>
          </cell>
          <cell r="AB359">
            <v>2.5424000000000002E-2</v>
          </cell>
          <cell r="AC359">
            <v>2.5424000000000002E-2</v>
          </cell>
          <cell r="AD359">
            <v>2.5424000000000002E-2</v>
          </cell>
          <cell r="AE359">
            <v>2.5424000000000002E-2</v>
          </cell>
          <cell r="AF359">
            <v>2.5424000000000002E-2</v>
          </cell>
          <cell r="AG359">
            <v>2.5735000000000001E-2</v>
          </cell>
          <cell r="AH359">
            <v>2.5735000000000001E-2</v>
          </cell>
          <cell r="AI359">
            <v>2.5735000000000001E-2</v>
          </cell>
          <cell r="AJ359">
            <v>2.5735000000000001E-2</v>
          </cell>
          <cell r="AK359">
            <v>2.5735000000000001E-2</v>
          </cell>
          <cell r="AL359">
            <v>2.5735000000000001E-2</v>
          </cell>
          <cell r="AM359">
            <v>2.5735000000000001E-2</v>
          </cell>
          <cell r="AN359">
            <v>2.5735000000000001E-2</v>
          </cell>
          <cell r="AO359">
            <v>2.5735000000000001E-2</v>
          </cell>
          <cell r="AP359">
            <v>2.5735000000000001E-2</v>
          </cell>
          <cell r="AQ359">
            <v>2.5735000000000001E-2</v>
          </cell>
          <cell r="AR359">
            <v>2.5735000000000001E-2</v>
          </cell>
          <cell r="AS359">
            <v>2.5735000000000001E-2</v>
          </cell>
          <cell r="AT359">
            <v>2.5735000000000001E-2</v>
          </cell>
          <cell r="AU359">
            <v>2.5735000000000001E-2</v>
          </cell>
          <cell r="AV359">
            <v>2.5735000000000001E-2</v>
          </cell>
          <cell r="AW359">
            <v>2.5735000000000001E-2</v>
          </cell>
          <cell r="AX359">
            <v>2.5735000000000001E-2</v>
          </cell>
          <cell r="AY359">
            <v>2.5735000000000001E-2</v>
          </cell>
          <cell r="AZ359">
            <v>2.5735000000000001E-2</v>
          </cell>
          <cell r="BA359">
            <v>2.5735000000000001E-2</v>
          </cell>
          <cell r="BB359">
            <v>2.5735000000000001E-2</v>
          </cell>
          <cell r="BC359">
            <v>2.5735000000000001E-2</v>
          </cell>
          <cell r="BD359">
            <v>2.5735000000000001E-2</v>
          </cell>
          <cell r="BE359">
            <v>2.5735000000000001E-2</v>
          </cell>
          <cell r="BF359">
            <v>2.5735000000000001E-2</v>
          </cell>
          <cell r="BG359">
            <v>2.5735000000000001E-2</v>
          </cell>
          <cell r="BH359">
            <v>2.5735000000000001E-2</v>
          </cell>
          <cell r="BI359">
            <v>2.5735000000000001E-2</v>
          </cell>
          <cell r="BJ359">
            <v>2.5735000000000001E-2</v>
          </cell>
          <cell r="BK359">
            <v>2.5735000000000001E-2</v>
          </cell>
          <cell r="BL359">
            <v>2.5735000000000001E-2</v>
          </cell>
          <cell r="BM359">
            <v>2.5735000000000001E-2</v>
          </cell>
          <cell r="BN359">
            <v>2.5735000000000001E-2</v>
          </cell>
          <cell r="BO359">
            <v>2.5735000000000001E-2</v>
          </cell>
          <cell r="BP359">
            <v>2.5735000000000001E-2</v>
          </cell>
          <cell r="BQ359">
            <v>2.5735000000000001E-2</v>
          </cell>
          <cell r="BR359">
            <v>2.5735000000000001E-2</v>
          </cell>
          <cell r="BS359">
            <v>2.5735000000000001E-2</v>
          </cell>
          <cell r="BT359">
            <v>2.5735000000000001E-2</v>
          </cell>
          <cell r="BU359">
            <v>2.5735000000000001E-2</v>
          </cell>
          <cell r="BV359">
            <v>2.5735000000000001E-2</v>
          </cell>
          <cell r="BW359">
            <v>2.5735000000000001E-2</v>
          </cell>
          <cell r="BX359">
            <v>2.5735000000000001E-2</v>
          </cell>
          <cell r="BY359">
            <v>2.5735000000000001E-2</v>
          </cell>
          <cell r="BZ359">
            <v>2.5735000000000001E-2</v>
          </cell>
          <cell r="CA359">
            <v>2.5735000000000001E-2</v>
          </cell>
          <cell r="CB359">
            <v>2.5735000000000001E-2</v>
          </cell>
          <cell r="CC359">
            <v>2.5735000000000001E-2</v>
          </cell>
          <cell r="CD359">
            <v>2.5735000000000001E-2</v>
          </cell>
          <cell r="CE359">
            <v>2.5735000000000001E-2</v>
          </cell>
          <cell r="CF359">
            <v>2.5735000000000001E-2</v>
          </cell>
          <cell r="CG359">
            <v>2.5735000000000001E-2</v>
          </cell>
          <cell r="CH359">
            <v>2.5735000000000001E-2</v>
          </cell>
          <cell r="CI359">
            <v>2.5735000000000001E-2</v>
          </cell>
          <cell r="CJ359">
            <v>2.5735000000000001E-2</v>
          </cell>
          <cell r="CK359">
            <v>2.5735000000000001E-2</v>
          </cell>
          <cell r="CL359">
            <v>2.5735000000000001E-2</v>
          </cell>
          <cell r="CM359">
            <v>2.5735000000000001E-2</v>
          </cell>
          <cell r="CN359">
            <v>2.5735000000000001E-2</v>
          </cell>
          <cell r="CO359">
            <v>2.5735000000000001E-2</v>
          </cell>
          <cell r="CP359">
            <v>2.5735000000000001E-2</v>
          </cell>
          <cell r="CQ359">
            <v>2.5735000000000001E-2</v>
          </cell>
          <cell r="CR359">
            <v>2.5735000000000001E-2</v>
          </cell>
          <cell r="CS359">
            <v>2.5735000000000001E-2</v>
          </cell>
          <cell r="CT359">
            <v>2.5735000000000001E-2</v>
          </cell>
          <cell r="CU359">
            <v>2.5735000000000001E-2</v>
          </cell>
          <cell r="CV359">
            <v>2.5735000000000001E-2</v>
          </cell>
          <cell r="CW359">
            <v>2.5735000000000001E-2</v>
          </cell>
          <cell r="CX359">
            <v>2.5735000000000001E-2</v>
          </cell>
          <cell r="CY359">
            <v>2.5735000000000001E-2</v>
          </cell>
          <cell r="CZ359">
            <v>2.5735000000000001E-2</v>
          </cell>
        </row>
        <row r="360">
          <cell r="A360" t="str">
            <v>Uruguay</v>
          </cell>
          <cell r="B360" t="str">
            <v>United States</v>
          </cell>
          <cell r="C360" t="str">
            <v>US</v>
          </cell>
          <cell r="D360">
            <v>7.9950000000000004E-3</v>
          </cell>
          <cell r="E360">
            <v>1.0858000000000001E-2</v>
          </cell>
          <cell r="F360">
            <v>1.3262000000000001E-2</v>
          </cell>
          <cell r="G360">
            <v>1.5143E-2</v>
          </cell>
          <cell r="H360">
            <v>1.6635999999999998E-2</v>
          </cell>
          <cell r="I360">
            <v>1.7902999999999999E-2</v>
          </cell>
          <cell r="J360">
            <v>1.8983E-2</v>
          </cell>
          <cell r="K360">
            <v>1.9900000000000001E-2</v>
          </cell>
          <cell r="L360">
            <v>2.0697999999999998E-2</v>
          </cell>
          <cell r="M360">
            <v>2.1375000000000002E-2</v>
          </cell>
          <cell r="N360">
            <v>2.1375000000000002E-2</v>
          </cell>
          <cell r="O360">
            <v>2.1375000000000002E-2</v>
          </cell>
          <cell r="P360">
            <v>2.1375000000000002E-2</v>
          </cell>
          <cell r="Q360">
            <v>2.1375000000000002E-2</v>
          </cell>
          <cell r="R360">
            <v>2.3717000000000002E-2</v>
          </cell>
          <cell r="S360">
            <v>2.3717000000000002E-2</v>
          </cell>
          <cell r="T360">
            <v>2.3717000000000002E-2</v>
          </cell>
          <cell r="U360">
            <v>2.3717000000000002E-2</v>
          </cell>
          <cell r="V360">
            <v>2.3717000000000002E-2</v>
          </cell>
          <cell r="W360">
            <v>2.4874E-2</v>
          </cell>
          <cell r="X360">
            <v>2.4874E-2</v>
          </cell>
          <cell r="Y360">
            <v>2.4874E-2</v>
          </cell>
          <cell r="Z360">
            <v>2.4874E-2</v>
          </cell>
          <cell r="AA360">
            <v>2.4874E-2</v>
          </cell>
          <cell r="AB360">
            <v>2.5424000000000002E-2</v>
          </cell>
          <cell r="AC360">
            <v>2.5424000000000002E-2</v>
          </cell>
          <cell r="AD360">
            <v>2.5424000000000002E-2</v>
          </cell>
          <cell r="AE360">
            <v>2.5424000000000002E-2</v>
          </cell>
          <cell r="AF360">
            <v>2.5424000000000002E-2</v>
          </cell>
          <cell r="AG360">
            <v>2.5735000000000001E-2</v>
          </cell>
          <cell r="AH360">
            <v>2.5735000000000001E-2</v>
          </cell>
          <cell r="AI360">
            <v>2.5735000000000001E-2</v>
          </cell>
          <cell r="AJ360">
            <v>2.5735000000000001E-2</v>
          </cell>
          <cell r="AK360">
            <v>2.5735000000000001E-2</v>
          </cell>
          <cell r="AL360">
            <v>2.5735000000000001E-2</v>
          </cell>
          <cell r="AM360">
            <v>2.5735000000000001E-2</v>
          </cell>
          <cell r="AN360">
            <v>2.5735000000000001E-2</v>
          </cell>
          <cell r="AO360">
            <v>2.5735000000000001E-2</v>
          </cell>
          <cell r="AP360">
            <v>2.5735000000000001E-2</v>
          </cell>
          <cell r="AQ360">
            <v>2.5735000000000001E-2</v>
          </cell>
          <cell r="AR360">
            <v>2.5735000000000001E-2</v>
          </cell>
          <cell r="AS360">
            <v>2.5735000000000001E-2</v>
          </cell>
          <cell r="AT360">
            <v>2.5735000000000001E-2</v>
          </cell>
          <cell r="AU360">
            <v>2.5735000000000001E-2</v>
          </cell>
          <cell r="AV360">
            <v>2.5735000000000001E-2</v>
          </cell>
          <cell r="AW360">
            <v>2.5735000000000001E-2</v>
          </cell>
          <cell r="AX360">
            <v>2.5735000000000001E-2</v>
          </cell>
          <cell r="AY360">
            <v>2.5735000000000001E-2</v>
          </cell>
          <cell r="AZ360">
            <v>2.5735000000000001E-2</v>
          </cell>
          <cell r="BA360">
            <v>2.5735000000000001E-2</v>
          </cell>
          <cell r="BB360">
            <v>2.5735000000000001E-2</v>
          </cell>
          <cell r="BC360">
            <v>2.5735000000000001E-2</v>
          </cell>
          <cell r="BD360">
            <v>2.5735000000000001E-2</v>
          </cell>
          <cell r="BE360">
            <v>2.5735000000000001E-2</v>
          </cell>
          <cell r="BF360">
            <v>2.5735000000000001E-2</v>
          </cell>
          <cell r="BG360">
            <v>2.5735000000000001E-2</v>
          </cell>
          <cell r="BH360">
            <v>2.5735000000000001E-2</v>
          </cell>
          <cell r="BI360">
            <v>2.5735000000000001E-2</v>
          </cell>
          <cell r="BJ360">
            <v>2.5735000000000001E-2</v>
          </cell>
          <cell r="BK360">
            <v>2.5735000000000001E-2</v>
          </cell>
          <cell r="BL360">
            <v>2.5735000000000001E-2</v>
          </cell>
          <cell r="BM360">
            <v>2.5735000000000001E-2</v>
          </cell>
          <cell r="BN360">
            <v>2.5735000000000001E-2</v>
          </cell>
          <cell r="BO360">
            <v>2.5735000000000001E-2</v>
          </cell>
          <cell r="BP360">
            <v>2.5735000000000001E-2</v>
          </cell>
          <cell r="BQ360">
            <v>2.5735000000000001E-2</v>
          </cell>
          <cell r="BR360">
            <v>2.5735000000000001E-2</v>
          </cell>
          <cell r="BS360">
            <v>2.5735000000000001E-2</v>
          </cell>
          <cell r="BT360">
            <v>2.5735000000000001E-2</v>
          </cell>
          <cell r="BU360">
            <v>2.5735000000000001E-2</v>
          </cell>
          <cell r="BV360">
            <v>2.5735000000000001E-2</v>
          </cell>
          <cell r="BW360">
            <v>2.5735000000000001E-2</v>
          </cell>
          <cell r="BX360">
            <v>2.5735000000000001E-2</v>
          </cell>
          <cell r="BY360">
            <v>2.5735000000000001E-2</v>
          </cell>
          <cell r="BZ360">
            <v>2.5735000000000001E-2</v>
          </cell>
          <cell r="CA360">
            <v>2.5735000000000001E-2</v>
          </cell>
          <cell r="CB360">
            <v>2.5735000000000001E-2</v>
          </cell>
          <cell r="CC360">
            <v>2.5735000000000001E-2</v>
          </cell>
          <cell r="CD360">
            <v>2.5735000000000001E-2</v>
          </cell>
          <cell r="CE360">
            <v>2.5735000000000001E-2</v>
          </cell>
          <cell r="CF360">
            <v>2.5735000000000001E-2</v>
          </cell>
          <cell r="CG360">
            <v>2.5735000000000001E-2</v>
          </cell>
          <cell r="CH360">
            <v>2.5735000000000001E-2</v>
          </cell>
          <cell r="CI360">
            <v>2.5735000000000001E-2</v>
          </cell>
          <cell r="CJ360">
            <v>2.5735000000000001E-2</v>
          </cell>
          <cell r="CK360">
            <v>2.5735000000000001E-2</v>
          </cell>
          <cell r="CL360">
            <v>2.5735000000000001E-2</v>
          </cell>
          <cell r="CM360">
            <v>2.5735000000000001E-2</v>
          </cell>
          <cell r="CN360">
            <v>2.5735000000000001E-2</v>
          </cell>
          <cell r="CO360">
            <v>2.5735000000000001E-2</v>
          </cell>
          <cell r="CP360">
            <v>2.5735000000000001E-2</v>
          </cell>
          <cell r="CQ360">
            <v>2.5735000000000001E-2</v>
          </cell>
          <cell r="CR360">
            <v>2.5735000000000001E-2</v>
          </cell>
          <cell r="CS360">
            <v>2.5735000000000001E-2</v>
          </cell>
          <cell r="CT360">
            <v>2.5735000000000001E-2</v>
          </cell>
          <cell r="CU360">
            <v>2.5735000000000001E-2</v>
          </cell>
          <cell r="CV360">
            <v>2.5735000000000001E-2</v>
          </cell>
          <cell r="CW360">
            <v>2.5735000000000001E-2</v>
          </cell>
          <cell r="CX360">
            <v>2.5735000000000001E-2</v>
          </cell>
          <cell r="CY360">
            <v>2.5735000000000001E-2</v>
          </cell>
          <cell r="CZ360">
            <v>2.5735000000000001E-2</v>
          </cell>
        </row>
        <row r="361">
          <cell r="A361" t="str">
            <v>Venezuela</v>
          </cell>
          <cell r="B361" t="str">
            <v>NONE</v>
          </cell>
          <cell r="C361">
            <v>0.1</v>
          </cell>
          <cell r="D361">
            <v>0.1</v>
          </cell>
          <cell r="E361">
            <v>0.1</v>
          </cell>
          <cell r="F361">
            <v>0.1</v>
          </cell>
          <cell r="G361">
            <v>0.1</v>
          </cell>
          <cell r="H361">
            <v>0.1</v>
          </cell>
          <cell r="I361">
            <v>0.1</v>
          </cell>
          <cell r="J361">
            <v>0.1</v>
          </cell>
          <cell r="K361">
            <v>0.1</v>
          </cell>
          <cell r="L361">
            <v>0.1</v>
          </cell>
          <cell r="M361">
            <v>0.1</v>
          </cell>
          <cell r="N361">
            <v>0.1</v>
          </cell>
          <cell r="O361">
            <v>0.1</v>
          </cell>
          <cell r="P361">
            <v>0.1</v>
          </cell>
          <cell r="Q361">
            <v>0.1</v>
          </cell>
          <cell r="R361">
            <v>0.1</v>
          </cell>
          <cell r="S361">
            <v>0.1</v>
          </cell>
          <cell r="T361">
            <v>0.1</v>
          </cell>
          <cell r="U361">
            <v>0.1</v>
          </cell>
          <cell r="V361">
            <v>0.1</v>
          </cell>
          <cell r="W361">
            <v>0.1</v>
          </cell>
          <cell r="X361">
            <v>0.1</v>
          </cell>
          <cell r="Y361">
            <v>0.1</v>
          </cell>
          <cell r="Z361">
            <v>0.1</v>
          </cell>
          <cell r="AA361">
            <v>0.1</v>
          </cell>
          <cell r="AB361">
            <v>0.1</v>
          </cell>
          <cell r="AC361">
            <v>0.1</v>
          </cell>
          <cell r="AD361">
            <v>0.1</v>
          </cell>
          <cell r="AE361">
            <v>0.1</v>
          </cell>
          <cell r="AF361">
            <v>0.1</v>
          </cell>
          <cell r="AG361">
            <v>0.1</v>
          </cell>
          <cell r="AH361">
            <v>0.1</v>
          </cell>
          <cell r="AI361">
            <v>0.1</v>
          </cell>
          <cell r="AJ361">
            <v>0.1</v>
          </cell>
          <cell r="AK361">
            <v>0.1</v>
          </cell>
          <cell r="AL361">
            <v>0.1</v>
          </cell>
          <cell r="AM361">
            <v>0.1</v>
          </cell>
          <cell r="AN361">
            <v>0.1</v>
          </cell>
          <cell r="AO361">
            <v>0.1</v>
          </cell>
          <cell r="AP361">
            <v>0.1</v>
          </cell>
          <cell r="AQ361">
            <v>0.1</v>
          </cell>
          <cell r="AR361">
            <v>0.1</v>
          </cell>
          <cell r="AS361">
            <v>0.1</v>
          </cell>
          <cell r="AT361">
            <v>0.1</v>
          </cell>
          <cell r="AU361">
            <v>0.1</v>
          </cell>
          <cell r="AV361">
            <v>0.1</v>
          </cell>
          <cell r="AW361">
            <v>0.1</v>
          </cell>
          <cell r="AX361">
            <v>0.1</v>
          </cell>
          <cell r="AY361">
            <v>0.1</v>
          </cell>
          <cell r="AZ361">
            <v>0.1</v>
          </cell>
          <cell r="BA361">
            <v>0.1</v>
          </cell>
          <cell r="BB361">
            <v>0.1</v>
          </cell>
          <cell r="BC361">
            <v>0.1</v>
          </cell>
          <cell r="BD361">
            <v>0.1</v>
          </cell>
          <cell r="BE361">
            <v>0.1</v>
          </cell>
          <cell r="BF361">
            <v>0.1</v>
          </cell>
          <cell r="BG361">
            <v>0.1</v>
          </cell>
          <cell r="BH361">
            <v>0.1</v>
          </cell>
          <cell r="BI361">
            <v>0.1</v>
          </cell>
          <cell r="BJ361">
            <v>0.1</v>
          </cell>
          <cell r="BK361">
            <v>0.1</v>
          </cell>
          <cell r="BL361">
            <v>0.1</v>
          </cell>
          <cell r="BM361">
            <v>0.1</v>
          </cell>
          <cell r="BN361">
            <v>0.1</v>
          </cell>
          <cell r="BO361">
            <v>0.1</v>
          </cell>
          <cell r="BP361">
            <v>0.1</v>
          </cell>
          <cell r="BQ361">
            <v>0.1</v>
          </cell>
          <cell r="BR361">
            <v>0.1</v>
          </cell>
          <cell r="BS361">
            <v>0.1</v>
          </cell>
          <cell r="BT361">
            <v>0.1</v>
          </cell>
          <cell r="BU361">
            <v>0.1</v>
          </cell>
          <cell r="BV361">
            <v>0.1</v>
          </cell>
          <cell r="BW361">
            <v>0.1</v>
          </cell>
          <cell r="BX361">
            <v>0.1</v>
          </cell>
          <cell r="BY361">
            <v>0.1</v>
          </cell>
          <cell r="BZ361">
            <v>0.1</v>
          </cell>
          <cell r="CA361">
            <v>0.1</v>
          </cell>
          <cell r="CB361">
            <v>0.1</v>
          </cell>
          <cell r="CC361">
            <v>0.1</v>
          </cell>
          <cell r="CD361">
            <v>0.1</v>
          </cell>
          <cell r="CE361">
            <v>0.1</v>
          </cell>
          <cell r="CF361">
            <v>0.1</v>
          </cell>
          <cell r="CG361">
            <v>0.1</v>
          </cell>
          <cell r="CH361">
            <v>0.1</v>
          </cell>
          <cell r="CI361">
            <v>0.1</v>
          </cell>
          <cell r="CJ361">
            <v>0.1</v>
          </cell>
          <cell r="CK361">
            <v>0.1</v>
          </cell>
          <cell r="CL361">
            <v>0.1</v>
          </cell>
          <cell r="CM361">
            <v>0.1</v>
          </cell>
          <cell r="CN361">
            <v>0.1</v>
          </cell>
          <cell r="CO361">
            <v>0.1</v>
          </cell>
          <cell r="CP361">
            <v>0.1</v>
          </cell>
          <cell r="CQ361">
            <v>0.1</v>
          </cell>
          <cell r="CR361">
            <v>0.1</v>
          </cell>
          <cell r="CS361">
            <v>0.1</v>
          </cell>
          <cell r="CT361">
            <v>0.1</v>
          </cell>
          <cell r="CU361">
            <v>0.1</v>
          </cell>
          <cell r="CV361">
            <v>0.1</v>
          </cell>
          <cell r="CW361">
            <v>0.1</v>
          </cell>
          <cell r="CX361">
            <v>0.1</v>
          </cell>
          <cell r="CY361">
            <v>0.1</v>
          </cell>
          <cell r="CZ361">
            <v>0.1</v>
          </cell>
        </row>
        <row r="362">
          <cell r="A362" t="str">
            <v>Vietnam</v>
          </cell>
          <cell r="B362" t="str">
            <v>United States</v>
          </cell>
          <cell r="C362" t="str">
            <v>US</v>
          </cell>
          <cell r="D362">
            <v>7.9950000000000004E-3</v>
          </cell>
          <cell r="E362">
            <v>1.0858000000000001E-2</v>
          </cell>
          <cell r="F362">
            <v>1.3262000000000001E-2</v>
          </cell>
          <cell r="G362">
            <v>1.5143E-2</v>
          </cell>
          <cell r="H362">
            <v>1.6635999999999998E-2</v>
          </cell>
          <cell r="I362">
            <v>1.7902999999999999E-2</v>
          </cell>
          <cell r="J362">
            <v>1.8983E-2</v>
          </cell>
          <cell r="K362">
            <v>1.9900000000000001E-2</v>
          </cell>
          <cell r="L362">
            <v>2.0697999999999998E-2</v>
          </cell>
          <cell r="M362">
            <v>2.1375000000000002E-2</v>
          </cell>
          <cell r="N362">
            <v>2.1375000000000002E-2</v>
          </cell>
          <cell r="O362">
            <v>2.1375000000000002E-2</v>
          </cell>
          <cell r="P362">
            <v>2.1375000000000002E-2</v>
          </cell>
          <cell r="Q362">
            <v>2.1375000000000002E-2</v>
          </cell>
          <cell r="R362">
            <v>2.3717000000000002E-2</v>
          </cell>
          <cell r="S362">
            <v>2.3717000000000002E-2</v>
          </cell>
          <cell r="T362">
            <v>2.3717000000000002E-2</v>
          </cell>
          <cell r="U362">
            <v>2.3717000000000002E-2</v>
          </cell>
          <cell r="V362">
            <v>2.3717000000000002E-2</v>
          </cell>
          <cell r="W362">
            <v>2.4874E-2</v>
          </cell>
          <cell r="X362">
            <v>2.4874E-2</v>
          </cell>
          <cell r="Y362">
            <v>2.4874E-2</v>
          </cell>
          <cell r="Z362">
            <v>2.4874E-2</v>
          </cell>
          <cell r="AA362">
            <v>2.4874E-2</v>
          </cell>
          <cell r="AB362">
            <v>2.5424000000000002E-2</v>
          </cell>
          <cell r="AC362">
            <v>2.5424000000000002E-2</v>
          </cell>
          <cell r="AD362">
            <v>2.5424000000000002E-2</v>
          </cell>
          <cell r="AE362">
            <v>2.5424000000000002E-2</v>
          </cell>
          <cell r="AF362">
            <v>2.5424000000000002E-2</v>
          </cell>
          <cell r="AG362">
            <v>2.5735000000000001E-2</v>
          </cell>
          <cell r="AH362">
            <v>2.5735000000000001E-2</v>
          </cell>
          <cell r="AI362">
            <v>2.5735000000000001E-2</v>
          </cell>
          <cell r="AJ362">
            <v>2.5735000000000001E-2</v>
          </cell>
          <cell r="AK362">
            <v>2.5735000000000001E-2</v>
          </cell>
          <cell r="AL362">
            <v>2.5735000000000001E-2</v>
          </cell>
          <cell r="AM362">
            <v>2.5735000000000001E-2</v>
          </cell>
          <cell r="AN362">
            <v>2.5735000000000001E-2</v>
          </cell>
          <cell r="AO362">
            <v>2.5735000000000001E-2</v>
          </cell>
          <cell r="AP362">
            <v>2.5735000000000001E-2</v>
          </cell>
          <cell r="AQ362">
            <v>2.5735000000000001E-2</v>
          </cell>
          <cell r="AR362">
            <v>2.5735000000000001E-2</v>
          </cell>
          <cell r="AS362">
            <v>2.5735000000000001E-2</v>
          </cell>
          <cell r="AT362">
            <v>2.5735000000000001E-2</v>
          </cell>
          <cell r="AU362">
            <v>2.5735000000000001E-2</v>
          </cell>
          <cell r="AV362">
            <v>2.5735000000000001E-2</v>
          </cell>
          <cell r="AW362">
            <v>2.5735000000000001E-2</v>
          </cell>
          <cell r="AX362">
            <v>2.5735000000000001E-2</v>
          </cell>
          <cell r="AY362">
            <v>2.5735000000000001E-2</v>
          </cell>
          <cell r="AZ362">
            <v>2.5735000000000001E-2</v>
          </cell>
          <cell r="BA362">
            <v>2.5735000000000001E-2</v>
          </cell>
          <cell r="BB362">
            <v>2.5735000000000001E-2</v>
          </cell>
          <cell r="BC362">
            <v>2.5735000000000001E-2</v>
          </cell>
          <cell r="BD362">
            <v>2.5735000000000001E-2</v>
          </cell>
          <cell r="BE362">
            <v>2.5735000000000001E-2</v>
          </cell>
          <cell r="BF362">
            <v>2.5735000000000001E-2</v>
          </cell>
          <cell r="BG362">
            <v>2.5735000000000001E-2</v>
          </cell>
          <cell r="BH362">
            <v>2.5735000000000001E-2</v>
          </cell>
          <cell r="BI362">
            <v>2.5735000000000001E-2</v>
          </cell>
          <cell r="BJ362">
            <v>2.5735000000000001E-2</v>
          </cell>
          <cell r="BK362">
            <v>2.5735000000000001E-2</v>
          </cell>
          <cell r="BL362">
            <v>2.5735000000000001E-2</v>
          </cell>
          <cell r="BM362">
            <v>2.5735000000000001E-2</v>
          </cell>
          <cell r="BN362">
            <v>2.5735000000000001E-2</v>
          </cell>
          <cell r="BO362">
            <v>2.5735000000000001E-2</v>
          </cell>
          <cell r="BP362">
            <v>2.5735000000000001E-2</v>
          </cell>
          <cell r="BQ362">
            <v>2.5735000000000001E-2</v>
          </cell>
          <cell r="BR362">
            <v>2.5735000000000001E-2</v>
          </cell>
          <cell r="BS362">
            <v>2.5735000000000001E-2</v>
          </cell>
          <cell r="BT362">
            <v>2.5735000000000001E-2</v>
          </cell>
          <cell r="BU362">
            <v>2.5735000000000001E-2</v>
          </cell>
          <cell r="BV362">
            <v>2.5735000000000001E-2</v>
          </cell>
          <cell r="BW362">
            <v>2.5735000000000001E-2</v>
          </cell>
          <cell r="BX362">
            <v>2.5735000000000001E-2</v>
          </cell>
          <cell r="BY362">
            <v>2.5735000000000001E-2</v>
          </cell>
          <cell r="BZ362">
            <v>2.5735000000000001E-2</v>
          </cell>
          <cell r="CA362">
            <v>2.5735000000000001E-2</v>
          </cell>
          <cell r="CB362">
            <v>2.5735000000000001E-2</v>
          </cell>
          <cell r="CC362">
            <v>2.5735000000000001E-2</v>
          </cell>
          <cell r="CD362">
            <v>2.5735000000000001E-2</v>
          </cell>
          <cell r="CE362">
            <v>2.5735000000000001E-2</v>
          </cell>
          <cell r="CF362">
            <v>2.5735000000000001E-2</v>
          </cell>
          <cell r="CG362">
            <v>2.5735000000000001E-2</v>
          </cell>
          <cell r="CH362">
            <v>2.5735000000000001E-2</v>
          </cell>
          <cell r="CI362">
            <v>2.5735000000000001E-2</v>
          </cell>
          <cell r="CJ362">
            <v>2.5735000000000001E-2</v>
          </cell>
          <cell r="CK362">
            <v>2.5735000000000001E-2</v>
          </cell>
          <cell r="CL362">
            <v>2.5735000000000001E-2</v>
          </cell>
          <cell r="CM362">
            <v>2.5735000000000001E-2</v>
          </cell>
          <cell r="CN362">
            <v>2.5735000000000001E-2</v>
          </cell>
          <cell r="CO362">
            <v>2.5735000000000001E-2</v>
          </cell>
          <cell r="CP362">
            <v>2.5735000000000001E-2</v>
          </cell>
          <cell r="CQ362">
            <v>2.5735000000000001E-2</v>
          </cell>
          <cell r="CR362">
            <v>2.5735000000000001E-2</v>
          </cell>
          <cell r="CS362">
            <v>2.5735000000000001E-2</v>
          </cell>
          <cell r="CT362">
            <v>2.5735000000000001E-2</v>
          </cell>
          <cell r="CU362">
            <v>2.5735000000000001E-2</v>
          </cell>
          <cell r="CV362">
            <v>2.5735000000000001E-2</v>
          </cell>
          <cell r="CW362">
            <v>2.5735000000000001E-2</v>
          </cell>
          <cell r="CX362">
            <v>2.5735000000000001E-2</v>
          </cell>
          <cell r="CY362">
            <v>2.5735000000000001E-2</v>
          </cell>
          <cell r="CZ362">
            <v>2.5735000000000001E-2</v>
          </cell>
        </row>
        <row r="363">
          <cell r="A363" t="str">
            <v>Israel</v>
          </cell>
          <cell r="B363" t="str">
            <v>Yes</v>
          </cell>
          <cell r="C363" t="str">
            <v>IS</v>
          </cell>
          <cell r="D363">
            <v>1.4499999999999999E-3</v>
          </cell>
          <cell r="E363">
            <v>3.4499999999999999E-3</v>
          </cell>
          <cell r="F363">
            <v>5.9499999999999996E-3</v>
          </cell>
          <cell r="G363">
            <v>8.3999999999999995E-3</v>
          </cell>
          <cell r="H363">
            <v>1.0700000000000001E-2</v>
          </cell>
          <cell r="I363">
            <v>1.2800000000000001E-2</v>
          </cell>
          <cell r="J363">
            <v>1.4975E-2</v>
          </cell>
          <cell r="K363">
            <v>1.6857999999999998E-2</v>
          </cell>
          <cell r="L363">
            <v>1.8749999999999999E-2</v>
          </cell>
          <cell r="M363">
            <v>2.0274999999999998E-2</v>
          </cell>
          <cell r="N363">
            <v>2.0274999999999998E-2</v>
          </cell>
          <cell r="O363">
            <v>2.0274999999999998E-2</v>
          </cell>
          <cell r="P363">
            <v>2.0274999999999998E-2</v>
          </cell>
          <cell r="Q363">
            <v>2.0274999999999998E-2</v>
          </cell>
          <cell r="R363">
            <v>2.0274999999999998E-2</v>
          </cell>
          <cell r="S363">
            <v>2.0274999999999998E-2</v>
          </cell>
          <cell r="T363">
            <v>2.0274999999999998E-2</v>
          </cell>
          <cell r="U363">
            <v>2.0274999999999998E-2</v>
          </cell>
          <cell r="V363">
            <v>2.0274999999999998E-2</v>
          </cell>
          <cell r="W363">
            <v>2.0274999999999998E-2</v>
          </cell>
          <cell r="X363">
            <v>2.0274999999999998E-2</v>
          </cell>
          <cell r="Y363">
            <v>2.0274999999999998E-2</v>
          </cell>
          <cell r="Z363">
            <v>2.0274999999999998E-2</v>
          </cell>
          <cell r="AA363">
            <v>2.0274999999999998E-2</v>
          </cell>
          <cell r="AB363">
            <v>2.0274999999999998E-2</v>
          </cell>
          <cell r="AC363">
            <v>2.0274999999999998E-2</v>
          </cell>
          <cell r="AD363">
            <v>2.0274999999999998E-2</v>
          </cell>
          <cell r="AE363">
            <v>2.0274999999999998E-2</v>
          </cell>
          <cell r="AF363">
            <v>2.0274999999999998E-2</v>
          </cell>
          <cell r="AG363">
            <v>2.0274999999999998E-2</v>
          </cell>
          <cell r="AH363">
            <v>2.0274999999999998E-2</v>
          </cell>
          <cell r="AI363">
            <v>2.0274999999999998E-2</v>
          </cell>
          <cell r="AJ363">
            <v>2.0274999999999998E-2</v>
          </cell>
          <cell r="AK363">
            <v>2.0274999999999998E-2</v>
          </cell>
          <cell r="AL363">
            <v>2.0274999999999998E-2</v>
          </cell>
          <cell r="AM363">
            <v>2.0274999999999998E-2</v>
          </cell>
          <cell r="AN363">
            <v>2.0274999999999998E-2</v>
          </cell>
          <cell r="AO363">
            <v>2.0274999999999998E-2</v>
          </cell>
          <cell r="AP363">
            <v>2.0274999999999998E-2</v>
          </cell>
          <cell r="AQ363">
            <v>2.0274999999999998E-2</v>
          </cell>
          <cell r="AR363">
            <v>2.0274999999999998E-2</v>
          </cell>
          <cell r="AS363">
            <v>2.0274999999999998E-2</v>
          </cell>
          <cell r="AT363">
            <v>2.0274999999999998E-2</v>
          </cell>
          <cell r="AU363">
            <v>2.0274999999999998E-2</v>
          </cell>
          <cell r="AV363">
            <v>2.0274999999999998E-2</v>
          </cell>
          <cell r="AW363">
            <v>2.0274999999999998E-2</v>
          </cell>
          <cell r="AX363">
            <v>2.0274999999999998E-2</v>
          </cell>
          <cell r="AY363">
            <v>2.0274999999999998E-2</v>
          </cell>
          <cell r="AZ363">
            <v>2.0274999999999998E-2</v>
          </cell>
          <cell r="BA363">
            <v>2.0274999999999998E-2</v>
          </cell>
          <cell r="BB363">
            <v>2.0274999999999998E-2</v>
          </cell>
          <cell r="BC363">
            <v>2.0274999999999998E-2</v>
          </cell>
          <cell r="BD363">
            <v>2.0274999999999998E-2</v>
          </cell>
          <cell r="BE363">
            <v>2.0274999999999998E-2</v>
          </cell>
          <cell r="BF363">
            <v>2.0274999999999998E-2</v>
          </cell>
          <cell r="BG363">
            <v>2.0274999999999998E-2</v>
          </cell>
          <cell r="BH363">
            <v>2.0274999999999998E-2</v>
          </cell>
          <cell r="BI363">
            <v>2.0274999999999998E-2</v>
          </cell>
          <cell r="BJ363">
            <v>2.0274999999999998E-2</v>
          </cell>
          <cell r="BK363">
            <v>2.0274999999999998E-2</v>
          </cell>
          <cell r="BL363">
            <v>2.0274999999999998E-2</v>
          </cell>
          <cell r="BM363">
            <v>2.0274999999999998E-2</v>
          </cell>
          <cell r="BN363">
            <v>2.0274999999999998E-2</v>
          </cell>
          <cell r="BO363">
            <v>2.0274999999999998E-2</v>
          </cell>
          <cell r="BP363">
            <v>2.0274999999999998E-2</v>
          </cell>
          <cell r="BQ363">
            <v>2.0274999999999998E-2</v>
          </cell>
          <cell r="BR363">
            <v>2.0274999999999998E-2</v>
          </cell>
          <cell r="BS363">
            <v>2.0274999999999998E-2</v>
          </cell>
          <cell r="BT363">
            <v>2.0274999999999998E-2</v>
          </cell>
          <cell r="BU363">
            <v>2.0274999999999998E-2</v>
          </cell>
          <cell r="BV363">
            <v>2.0274999999999998E-2</v>
          </cell>
          <cell r="BW363">
            <v>2.0274999999999998E-2</v>
          </cell>
          <cell r="BX363">
            <v>2.0274999999999998E-2</v>
          </cell>
          <cell r="BY363">
            <v>2.0274999999999998E-2</v>
          </cell>
          <cell r="BZ363">
            <v>2.0274999999999998E-2</v>
          </cell>
          <cell r="CA363">
            <v>2.0274999999999998E-2</v>
          </cell>
          <cell r="CB363">
            <v>2.0274999999999998E-2</v>
          </cell>
          <cell r="CC363">
            <v>2.0274999999999998E-2</v>
          </cell>
          <cell r="CD363">
            <v>2.0274999999999998E-2</v>
          </cell>
          <cell r="CE363">
            <v>2.0274999999999998E-2</v>
          </cell>
          <cell r="CF363">
            <v>2.0274999999999998E-2</v>
          </cell>
          <cell r="CG363">
            <v>2.0274999999999998E-2</v>
          </cell>
          <cell r="CH363">
            <v>2.0274999999999998E-2</v>
          </cell>
          <cell r="CI363">
            <v>2.0274999999999998E-2</v>
          </cell>
          <cell r="CJ363">
            <v>2.0274999999999998E-2</v>
          </cell>
          <cell r="CK363">
            <v>2.0274999999999998E-2</v>
          </cell>
          <cell r="CL363">
            <v>2.0274999999999998E-2</v>
          </cell>
          <cell r="CM363">
            <v>2.0274999999999998E-2</v>
          </cell>
          <cell r="CN363">
            <v>2.0274999999999998E-2</v>
          </cell>
          <cell r="CO363">
            <v>2.0274999999999998E-2</v>
          </cell>
          <cell r="CP363">
            <v>2.0274999999999998E-2</v>
          </cell>
          <cell r="CQ363">
            <v>2.0274999999999998E-2</v>
          </cell>
          <cell r="CR363">
            <v>2.0274999999999998E-2</v>
          </cell>
          <cell r="CS363">
            <v>2.0274999999999998E-2</v>
          </cell>
          <cell r="CT363">
            <v>2.0274999999999998E-2</v>
          </cell>
          <cell r="CU363">
            <v>2.0274999999999998E-2</v>
          </cell>
          <cell r="CV363">
            <v>2.0274999999999998E-2</v>
          </cell>
          <cell r="CW363">
            <v>2.0274999999999998E-2</v>
          </cell>
          <cell r="CX363">
            <v>2.0274999999999998E-2</v>
          </cell>
          <cell r="CY363">
            <v>2.0274999999999998E-2</v>
          </cell>
          <cell r="CZ363">
            <v>2.0274999999999998E-2</v>
          </cell>
        </row>
        <row r="364">
          <cell r="A364" t="str">
            <v>Jordan</v>
          </cell>
          <cell r="B364" t="str">
            <v>United States</v>
          </cell>
          <cell r="C364" t="str">
            <v>US</v>
          </cell>
          <cell r="D364">
            <v>7.9950000000000004E-3</v>
          </cell>
          <cell r="E364">
            <v>1.0858000000000001E-2</v>
          </cell>
          <cell r="F364">
            <v>1.3262000000000001E-2</v>
          </cell>
          <cell r="G364">
            <v>1.5143E-2</v>
          </cell>
          <cell r="H364">
            <v>1.6635999999999998E-2</v>
          </cell>
          <cell r="I364">
            <v>1.7902999999999999E-2</v>
          </cell>
          <cell r="J364">
            <v>1.8983E-2</v>
          </cell>
          <cell r="K364">
            <v>1.9900000000000001E-2</v>
          </cell>
          <cell r="L364">
            <v>2.0697999999999998E-2</v>
          </cell>
          <cell r="M364">
            <v>2.1375000000000002E-2</v>
          </cell>
          <cell r="N364">
            <v>2.1375000000000002E-2</v>
          </cell>
          <cell r="O364">
            <v>2.1375000000000002E-2</v>
          </cell>
          <cell r="P364">
            <v>2.1375000000000002E-2</v>
          </cell>
          <cell r="Q364">
            <v>2.1375000000000002E-2</v>
          </cell>
          <cell r="R364">
            <v>2.3717000000000002E-2</v>
          </cell>
          <cell r="S364">
            <v>2.3717000000000002E-2</v>
          </cell>
          <cell r="T364">
            <v>2.3717000000000002E-2</v>
          </cell>
          <cell r="U364">
            <v>2.3717000000000002E-2</v>
          </cell>
          <cell r="V364">
            <v>2.3717000000000002E-2</v>
          </cell>
          <cell r="W364">
            <v>2.4874E-2</v>
          </cell>
          <cell r="X364">
            <v>2.4874E-2</v>
          </cell>
          <cell r="Y364">
            <v>2.4874E-2</v>
          </cell>
          <cell r="Z364">
            <v>2.4874E-2</v>
          </cell>
          <cell r="AA364">
            <v>2.4874E-2</v>
          </cell>
          <cell r="AB364">
            <v>2.5424000000000002E-2</v>
          </cell>
          <cell r="AC364">
            <v>2.5424000000000002E-2</v>
          </cell>
          <cell r="AD364">
            <v>2.5424000000000002E-2</v>
          </cell>
          <cell r="AE364">
            <v>2.5424000000000002E-2</v>
          </cell>
          <cell r="AF364">
            <v>2.5424000000000002E-2</v>
          </cell>
          <cell r="AG364">
            <v>2.5735000000000001E-2</v>
          </cell>
          <cell r="AH364">
            <v>2.5735000000000001E-2</v>
          </cell>
          <cell r="AI364">
            <v>2.5735000000000001E-2</v>
          </cell>
          <cell r="AJ364">
            <v>2.5735000000000001E-2</v>
          </cell>
          <cell r="AK364">
            <v>2.5735000000000001E-2</v>
          </cell>
          <cell r="AL364">
            <v>2.5735000000000001E-2</v>
          </cell>
          <cell r="AM364">
            <v>2.5735000000000001E-2</v>
          </cell>
          <cell r="AN364">
            <v>2.5735000000000001E-2</v>
          </cell>
          <cell r="AO364">
            <v>2.5735000000000001E-2</v>
          </cell>
          <cell r="AP364">
            <v>2.5735000000000001E-2</v>
          </cell>
          <cell r="AQ364">
            <v>2.5735000000000001E-2</v>
          </cell>
          <cell r="AR364">
            <v>2.5735000000000001E-2</v>
          </cell>
          <cell r="AS364">
            <v>2.5735000000000001E-2</v>
          </cell>
          <cell r="AT364">
            <v>2.5735000000000001E-2</v>
          </cell>
          <cell r="AU364">
            <v>2.5735000000000001E-2</v>
          </cell>
          <cell r="AV364">
            <v>2.5735000000000001E-2</v>
          </cell>
          <cell r="AW364">
            <v>2.5735000000000001E-2</v>
          </cell>
          <cell r="AX364">
            <v>2.5735000000000001E-2</v>
          </cell>
          <cell r="AY364">
            <v>2.5735000000000001E-2</v>
          </cell>
          <cell r="AZ364">
            <v>2.5735000000000001E-2</v>
          </cell>
          <cell r="BA364">
            <v>2.5735000000000001E-2</v>
          </cell>
          <cell r="BB364">
            <v>2.5735000000000001E-2</v>
          </cell>
          <cell r="BC364">
            <v>2.5735000000000001E-2</v>
          </cell>
          <cell r="BD364">
            <v>2.5735000000000001E-2</v>
          </cell>
          <cell r="BE364">
            <v>2.5735000000000001E-2</v>
          </cell>
          <cell r="BF364">
            <v>2.5735000000000001E-2</v>
          </cell>
          <cell r="BG364">
            <v>2.5735000000000001E-2</v>
          </cell>
          <cell r="BH364">
            <v>2.5735000000000001E-2</v>
          </cell>
          <cell r="BI364">
            <v>2.5735000000000001E-2</v>
          </cell>
          <cell r="BJ364">
            <v>2.5735000000000001E-2</v>
          </cell>
          <cell r="BK364">
            <v>2.5735000000000001E-2</v>
          </cell>
          <cell r="BL364">
            <v>2.5735000000000001E-2</v>
          </cell>
          <cell r="BM364">
            <v>2.5735000000000001E-2</v>
          </cell>
          <cell r="BN364">
            <v>2.5735000000000001E-2</v>
          </cell>
          <cell r="BO364">
            <v>2.5735000000000001E-2</v>
          </cell>
          <cell r="BP364">
            <v>2.5735000000000001E-2</v>
          </cell>
          <cell r="BQ364">
            <v>2.5735000000000001E-2</v>
          </cell>
          <cell r="BR364">
            <v>2.5735000000000001E-2</v>
          </cell>
          <cell r="BS364">
            <v>2.5735000000000001E-2</v>
          </cell>
          <cell r="BT364">
            <v>2.5735000000000001E-2</v>
          </cell>
          <cell r="BU364">
            <v>2.5735000000000001E-2</v>
          </cell>
          <cell r="BV364">
            <v>2.5735000000000001E-2</v>
          </cell>
          <cell r="BW364">
            <v>2.5735000000000001E-2</v>
          </cell>
          <cell r="BX364">
            <v>2.5735000000000001E-2</v>
          </cell>
          <cell r="BY364">
            <v>2.5735000000000001E-2</v>
          </cell>
          <cell r="BZ364">
            <v>2.5735000000000001E-2</v>
          </cell>
          <cell r="CA364">
            <v>2.5735000000000001E-2</v>
          </cell>
          <cell r="CB364">
            <v>2.5735000000000001E-2</v>
          </cell>
          <cell r="CC364">
            <v>2.5735000000000001E-2</v>
          </cell>
          <cell r="CD364">
            <v>2.5735000000000001E-2</v>
          </cell>
          <cell r="CE364">
            <v>2.5735000000000001E-2</v>
          </cell>
          <cell r="CF364">
            <v>2.5735000000000001E-2</v>
          </cell>
          <cell r="CG364">
            <v>2.5735000000000001E-2</v>
          </cell>
          <cell r="CH364">
            <v>2.5735000000000001E-2</v>
          </cell>
          <cell r="CI364">
            <v>2.5735000000000001E-2</v>
          </cell>
          <cell r="CJ364">
            <v>2.5735000000000001E-2</v>
          </cell>
          <cell r="CK364">
            <v>2.5735000000000001E-2</v>
          </cell>
          <cell r="CL364">
            <v>2.5735000000000001E-2</v>
          </cell>
          <cell r="CM364">
            <v>2.5735000000000001E-2</v>
          </cell>
          <cell r="CN364">
            <v>2.5735000000000001E-2</v>
          </cell>
          <cell r="CO364">
            <v>2.5735000000000001E-2</v>
          </cell>
          <cell r="CP364">
            <v>2.5735000000000001E-2</v>
          </cell>
          <cell r="CQ364">
            <v>2.5735000000000001E-2</v>
          </cell>
          <cell r="CR364">
            <v>2.5735000000000001E-2</v>
          </cell>
          <cell r="CS364">
            <v>2.5735000000000001E-2</v>
          </cell>
          <cell r="CT364">
            <v>2.5735000000000001E-2</v>
          </cell>
          <cell r="CU364">
            <v>2.5735000000000001E-2</v>
          </cell>
          <cell r="CV364">
            <v>2.5735000000000001E-2</v>
          </cell>
          <cell r="CW364">
            <v>2.5735000000000001E-2</v>
          </cell>
          <cell r="CX364">
            <v>2.5735000000000001E-2</v>
          </cell>
          <cell r="CY364">
            <v>2.5735000000000001E-2</v>
          </cell>
          <cell r="CZ364">
            <v>2.5735000000000001E-2</v>
          </cell>
        </row>
        <row r="365">
          <cell r="A365" t="str">
            <v>Singapore</v>
          </cell>
          <cell r="B365" t="str">
            <v>Yes</v>
          </cell>
          <cell r="C365" t="str">
            <v>SD</v>
          </cell>
          <cell r="D365">
            <v>1.6966999999999999E-2</v>
          </cell>
          <cell r="E365">
            <v>1.8393E-2</v>
          </cell>
          <cell r="F365">
            <v>1.9786999999999999E-2</v>
          </cell>
          <cell r="G365">
            <v>2.1131999999999998E-2</v>
          </cell>
          <cell r="H365">
            <v>2.2227999999999998E-2</v>
          </cell>
          <cell r="I365">
            <v>2.3302999999999997E-2</v>
          </cell>
          <cell r="J365">
            <v>2.4327000000000001E-2</v>
          </cell>
          <cell r="K365">
            <v>2.5201999999999999E-2</v>
          </cell>
          <cell r="L365">
            <v>2.5901999999999998E-2</v>
          </cell>
          <cell r="M365">
            <v>2.6415000000000001E-2</v>
          </cell>
          <cell r="N365">
            <v>2.6415000000000001E-2</v>
          </cell>
          <cell r="O365">
            <v>2.6415000000000001E-2</v>
          </cell>
          <cell r="P365">
            <v>2.6415000000000001E-2</v>
          </cell>
          <cell r="Q365">
            <v>2.6415000000000001E-2</v>
          </cell>
          <cell r="R365">
            <v>2.6415000000000001E-2</v>
          </cell>
          <cell r="S365">
            <v>2.6415000000000001E-2</v>
          </cell>
          <cell r="T365">
            <v>2.6415000000000001E-2</v>
          </cell>
          <cell r="U365">
            <v>2.6415000000000001E-2</v>
          </cell>
          <cell r="V365">
            <v>2.6415000000000001E-2</v>
          </cell>
          <cell r="W365">
            <v>2.6415000000000001E-2</v>
          </cell>
          <cell r="X365">
            <v>2.6415000000000001E-2</v>
          </cell>
          <cell r="Y365">
            <v>2.6415000000000001E-2</v>
          </cell>
          <cell r="Z365">
            <v>2.6415000000000001E-2</v>
          </cell>
          <cell r="AA365">
            <v>2.6415000000000001E-2</v>
          </cell>
          <cell r="AB365">
            <v>2.6415000000000001E-2</v>
          </cell>
          <cell r="AC365">
            <v>2.6415000000000001E-2</v>
          </cell>
          <cell r="AD365">
            <v>2.6415000000000001E-2</v>
          </cell>
          <cell r="AE365">
            <v>2.6415000000000001E-2</v>
          </cell>
          <cell r="AF365">
            <v>2.6415000000000001E-2</v>
          </cell>
          <cell r="AG365">
            <v>2.6415000000000001E-2</v>
          </cell>
          <cell r="AH365">
            <v>2.6415000000000001E-2</v>
          </cell>
          <cell r="AI365">
            <v>2.6415000000000001E-2</v>
          </cell>
          <cell r="AJ365">
            <v>2.6415000000000001E-2</v>
          </cell>
          <cell r="AK365">
            <v>2.6415000000000001E-2</v>
          </cell>
          <cell r="AL365">
            <v>2.6415000000000001E-2</v>
          </cell>
          <cell r="AM365">
            <v>2.6415000000000001E-2</v>
          </cell>
          <cell r="AN365">
            <v>2.6415000000000001E-2</v>
          </cell>
          <cell r="AO365">
            <v>2.6415000000000001E-2</v>
          </cell>
          <cell r="AP365">
            <v>2.6415000000000001E-2</v>
          </cell>
          <cell r="AQ365">
            <v>2.6415000000000001E-2</v>
          </cell>
          <cell r="AR365">
            <v>2.6415000000000001E-2</v>
          </cell>
          <cell r="AS365">
            <v>2.6415000000000001E-2</v>
          </cell>
          <cell r="AT365">
            <v>2.6415000000000001E-2</v>
          </cell>
          <cell r="AU365">
            <v>2.6415000000000001E-2</v>
          </cell>
          <cell r="AV365">
            <v>2.6415000000000001E-2</v>
          </cell>
          <cell r="AW365">
            <v>2.6415000000000001E-2</v>
          </cell>
          <cell r="AX365">
            <v>2.6415000000000001E-2</v>
          </cell>
          <cell r="AY365">
            <v>2.6415000000000001E-2</v>
          </cell>
          <cell r="AZ365">
            <v>2.6415000000000001E-2</v>
          </cell>
          <cell r="BA365">
            <v>2.6415000000000001E-2</v>
          </cell>
          <cell r="BB365">
            <v>2.6415000000000001E-2</v>
          </cell>
          <cell r="BC365">
            <v>2.6415000000000001E-2</v>
          </cell>
          <cell r="BD365">
            <v>2.6415000000000001E-2</v>
          </cell>
          <cell r="BE365">
            <v>2.6415000000000001E-2</v>
          </cell>
          <cell r="BF365">
            <v>2.6415000000000001E-2</v>
          </cell>
          <cell r="BG365">
            <v>2.6415000000000001E-2</v>
          </cell>
          <cell r="BH365">
            <v>2.6415000000000001E-2</v>
          </cell>
          <cell r="BI365">
            <v>2.6415000000000001E-2</v>
          </cell>
          <cell r="BJ365">
            <v>2.6415000000000001E-2</v>
          </cell>
          <cell r="BK365">
            <v>2.6415000000000001E-2</v>
          </cell>
          <cell r="BL365">
            <v>2.6415000000000001E-2</v>
          </cell>
          <cell r="BM365">
            <v>2.6415000000000001E-2</v>
          </cell>
          <cell r="BN365">
            <v>2.6415000000000001E-2</v>
          </cell>
          <cell r="BO365">
            <v>2.6415000000000001E-2</v>
          </cell>
          <cell r="BP365">
            <v>2.6415000000000001E-2</v>
          </cell>
          <cell r="BQ365">
            <v>2.6415000000000001E-2</v>
          </cell>
          <cell r="BR365">
            <v>2.6415000000000001E-2</v>
          </cell>
          <cell r="BS365">
            <v>2.6415000000000001E-2</v>
          </cell>
          <cell r="BT365">
            <v>2.6415000000000001E-2</v>
          </cell>
          <cell r="BU365">
            <v>2.6415000000000001E-2</v>
          </cell>
          <cell r="BV365">
            <v>2.6415000000000001E-2</v>
          </cell>
          <cell r="BW365">
            <v>2.6415000000000001E-2</v>
          </cell>
          <cell r="BX365">
            <v>2.6415000000000001E-2</v>
          </cell>
          <cell r="BY365">
            <v>2.6415000000000001E-2</v>
          </cell>
          <cell r="BZ365">
            <v>2.6415000000000001E-2</v>
          </cell>
          <cell r="CA365">
            <v>2.6415000000000001E-2</v>
          </cell>
          <cell r="CB365">
            <v>2.6415000000000001E-2</v>
          </cell>
          <cell r="CC365">
            <v>2.6415000000000001E-2</v>
          </cell>
          <cell r="CD365">
            <v>2.6415000000000001E-2</v>
          </cell>
          <cell r="CE365">
            <v>2.6415000000000001E-2</v>
          </cell>
          <cell r="CF365">
            <v>2.6415000000000001E-2</v>
          </cell>
          <cell r="CG365">
            <v>2.6415000000000001E-2</v>
          </cell>
          <cell r="CH365">
            <v>2.6415000000000001E-2</v>
          </cell>
          <cell r="CI365">
            <v>2.6415000000000001E-2</v>
          </cell>
          <cell r="CJ365">
            <v>2.6415000000000001E-2</v>
          </cell>
          <cell r="CK365">
            <v>2.6415000000000001E-2</v>
          </cell>
          <cell r="CL365">
            <v>2.6415000000000001E-2</v>
          </cell>
          <cell r="CM365">
            <v>2.6415000000000001E-2</v>
          </cell>
          <cell r="CN365">
            <v>2.6415000000000001E-2</v>
          </cell>
          <cell r="CO365">
            <v>2.6415000000000001E-2</v>
          </cell>
          <cell r="CP365">
            <v>2.6415000000000001E-2</v>
          </cell>
          <cell r="CQ365">
            <v>2.6415000000000001E-2</v>
          </cell>
          <cell r="CR365">
            <v>2.6415000000000001E-2</v>
          </cell>
          <cell r="CS365">
            <v>2.6415000000000001E-2</v>
          </cell>
          <cell r="CT365">
            <v>2.6415000000000001E-2</v>
          </cell>
          <cell r="CU365">
            <v>2.6415000000000001E-2</v>
          </cell>
          <cell r="CV365">
            <v>2.6415000000000001E-2</v>
          </cell>
          <cell r="CW365">
            <v>2.6415000000000001E-2</v>
          </cell>
          <cell r="CX365">
            <v>2.6415000000000001E-2</v>
          </cell>
          <cell r="CY365">
            <v>2.6415000000000001E-2</v>
          </cell>
          <cell r="CZ365">
            <v>2.6415000000000001E-2</v>
          </cell>
        </row>
        <row r="366">
          <cell r="A366" t="str">
            <v>SPARE</v>
          </cell>
        </row>
        <row r="367">
          <cell r="A367" t="str">
            <v>SPARE</v>
          </cell>
        </row>
        <row r="368">
          <cell r="A368" t="str">
            <v>SPARE</v>
          </cell>
        </row>
        <row r="369">
          <cell r="A369" t="str">
            <v>SPARE</v>
          </cell>
        </row>
        <row r="370">
          <cell r="A370" t="str">
            <v>SPARE</v>
          </cell>
        </row>
        <row r="371">
          <cell r="A371" t="str">
            <v>SPARE</v>
          </cell>
        </row>
        <row r="372">
          <cell r="A372" t="str">
            <v>SPARE</v>
          </cell>
        </row>
        <row r="373">
          <cell r="A373" t="str">
            <v>SPARE</v>
          </cell>
        </row>
        <row r="374">
          <cell r="A374" t="str">
            <v>SPARE</v>
          </cell>
        </row>
        <row r="375">
          <cell r="A375" t="str">
            <v>SPARE</v>
          </cell>
        </row>
        <row r="376">
          <cell r="A376" t="str">
            <v>SPARE</v>
          </cell>
        </row>
        <row r="377">
          <cell r="A377" t="str">
            <v>SPARE</v>
          </cell>
        </row>
        <row r="378">
          <cell r="A378" t="str">
            <v>SPARE</v>
          </cell>
        </row>
        <row r="379">
          <cell r="A379" t="str">
            <v>SPARE</v>
          </cell>
        </row>
        <row r="380">
          <cell r="A380" t="str">
            <v>SPARE</v>
          </cell>
        </row>
        <row r="381">
          <cell r="A381" t="str">
            <v>SPARE</v>
          </cell>
        </row>
        <row r="382">
          <cell r="A382" t="str">
            <v>SPARE</v>
          </cell>
        </row>
        <row r="383">
          <cell r="A383" t="str">
            <v>SPARE</v>
          </cell>
        </row>
        <row r="384">
          <cell r="A384" t="str">
            <v>SPARE</v>
          </cell>
        </row>
        <row r="385">
          <cell r="A385" t="str">
            <v>SPARE</v>
          </cell>
        </row>
        <row r="386">
          <cell r="A386" t="str">
            <v>SPARE</v>
          </cell>
        </row>
        <row r="490">
          <cell r="A490" t="str">
            <v>Government Bond Yields (%)*</v>
          </cell>
          <cell r="B490">
            <v>20151130</v>
          </cell>
          <cell r="C490">
            <v>20160229</v>
          </cell>
          <cell r="D490">
            <v>1</v>
          </cell>
          <cell r="E490">
            <v>2</v>
          </cell>
          <cell r="F490">
            <v>3</v>
          </cell>
          <cell r="G490">
            <v>4</v>
          </cell>
          <cell r="H490">
            <v>5</v>
          </cell>
          <cell r="I490">
            <v>6</v>
          </cell>
          <cell r="J490">
            <v>7</v>
          </cell>
          <cell r="K490">
            <v>8</v>
          </cell>
          <cell r="L490">
            <v>9</v>
          </cell>
          <cell r="M490">
            <v>10</v>
          </cell>
          <cell r="N490">
            <v>11</v>
          </cell>
          <cell r="O490">
            <v>12</v>
          </cell>
          <cell r="P490">
            <v>13</v>
          </cell>
          <cell r="Q490">
            <v>14</v>
          </cell>
          <cell r="R490">
            <v>15</v>
          </cell>
          <cell r="S490">
            <v>16</v>
          </cell>
          <cell r="T490">
            <v>17</v>
          </cell>
          <cell r="U490">
            <v>18</v>
          </cell>
          <cell r="V490">
            <v>19</v>
          </cell>
          <cell r="W490">
            <v>20</v>
          </cell>
          <cell r="X490">
            <v>21</v>
          </cell>
          <cell r="Y490">
            <v>22</v>
          </cell>
          <cell r="Z490">
            <v>23</v>
          </cell>
          <cell r="AA490">
            <v>24</v>
          </cell>
          <cell r="AB490">
            <v>25</v>
          </cell>
          <cell r="AC490">
            <v>26</v>
          </cell>
          <cell r="AD490">
            <v>27</v>
          </cell>
          <cell r="AE490">
            <v>28</v>
          </cell>
          <cell r="AF490">
            <v>29</v>
          </cell>
          <cell r="AG490">
            <v>30</v>
          </cell>
          <cell r="AH490">
            <v>31</v>
          </cell>
          <cell r="AI490">
            <v>32</v>
          </cell>
          <cell r="AJ490">
            <v>33</v>
          </cell>
          <cell r="AK490">
            <v>34</v>
          </cell>
          <cell r="AL490">
            <v>35</v>
          </cell>
          <cell r="AM490">
            <v>36</v>
          </cell>
          <cell r="AN490">
            <v>37</v>
          </cell>
          <cell r="AO490">
            <v>38</v>
          </cell>
          <cell r="AP490">
            <v>39</v>
          </cell>
          <cell r="AQ490">
            <v>40</v>
          </cell>
          <cell r="AR490">
            <v>41</v>
          </cell>
          <cell r="AS490">
            <v>42</v>
          </cell>
          <cell r="AT490">
            <v>43</v>
          </cell>
          <cell r="AU490">
            <v>44</v>
          </cell>
          <cell r="AV490">
            <v>45</v>
          </cell>
          <cell r="AW490">
            <v>46</v>
          </cell>
          <cell r="AX490">
            <v>47</v>
          </cell>
          <cell r="AY490">
            <v>48</v>
          </cell>
          <cell r="AZ490">
            <v>49</v>
          </cell>
          <cell r="BA490">
            <v>50</v>
          </cell>
          <cell r="BB490">
            <v>51</v>
          </cell>
          <cell r="BC490">
            <v>52</v>
          </cell>
          <cell r="BD490">
            <v>53</v>
          </cell>
          <cell r="BE490">
            <v>54</v>
          </cell>
          <cell r="BF490">
            <v>55</v>
          </cell>
          <cell r="BG490">
            <v>56</v>
          </cell>
          <cell r="BH490">
            <v>57</v>
          </cell>
          <cell r="BI490">
            <v>58</v>
          </cell>
          <cell r="BJ490">
            <v>59</v>
          </cell>
          <cell r="BK490">
            <v>60</v>
          </cell>
          <cell r="BL490">
            <v>61</v>
          </cell>
          <cell r="BM490">
            <v>62</v>
          </cell>
          <cell r="BN490">
            <v>63</v>
          </cell>
          <cell r="BO490">
            <v>64</v>
          </cell>
          <cell r="BP490">
            <v>65</v>
          </cell>
          <cell r="BQ490">
            <v>66</v>
          </cell>
          <cell r="BR490">
            <v>67</v>
          </cell>
          <cell r="BS490">
            <v>68</v>
          </cell>
          <cell r="BT490">
            <v>69</v>
          </cell>
          <cell r="BU490">
            <v>70</v>
          </cell>
          <cell r="BV490">
            <v>71</v>
          </cell>
          <cell r="BW490">
            <v>72</v>
          </cell>
          <cell r="BX490">
            <v>73</v>
          </cell>
          <cell r="BY490">
            <v>74</v>
          </cell>
          <cell r="BZ490">
            <v>75</v>
          </cell>
          <cell r="CA490">
            <v>76</v>
          </cell>
          <cell r="CB490">
            <v>77</v>
          </cell>
          <cell r="CC490">
            <v>78</v>
          </cell>
          <cell r="CD490">
            <v>79</v>
          </cell>
          <cell r="CE490">
            <v>80</v>
          </cell>
          <cell r="CF490">
            <v>81</v>
          </cell>
          <cell r="CG490">
            <v>82</v>
          </cell>
          <cell r="CH490">
            <v>83</v>
          </cell>
          <cell r="CI490">
            <v>84</v>
          </cell>
          <cell r="CJ490">
            <v>85</v>
          </cell>
          <cell r="CK490">
            <v>86</v>
          </cell>
          <cell r="CL490">
            <v>87</v>
          </cell>
          <cell r="CM490">
            <v>88</v>
          </cell>
          <cell r="CN490">
            <v>89</v>
          </cell>
          <cell r="CO490">
            <v>90</v>
          </cell>
          <cell r="CP490">
            <v>91</v>
          </cell>
          <cell r="CQ490">
            <v>92</v>
          </cell>
          <cell r="CR490">
            <v>93</v>
          </cell>
          <cell r="CS490">
            <v>94</v>
          </cell>
          <cell r="CT490">
            <v>95</v>
          </cell>
          <cell r="CU490">
            <v>96</v>
          </cell>
          <cell r="CV490">
            <v>97</v>
          </cell>
          <cell r="CW490">
            <v>98</v>
          </cell>
          <cell r="CX490">
            <v>99</v>
          </cell>
          <cell r="CY490">
            <v>100</v>
          </cell>
          <cell r="CZ490">
            <v>101</v>
          </cell>
        </row>
        <row r="491">
          <cell r="A491" t="str">
            <v>Algeria</v>
          </cell>
          <cell r="B491" t="str">
            <v>NONE</v>
          </cell>
          <cell r="C491" t="str">
            <v>NONE</v>
          </cell>
          <cell r="D491" t="str">
            <v>NONE</v>
          </cell>
          <cell r="E491" t="str">
            <v>NONE</v>
          </cell>
          <cell r="F491" t="str">
            <v>NONE</v>
          </cell>
          <cell r="G491" t="str">
            <v>NONE</v>
          </cell>
          <cell r="H491" t="str">
            <v>NONE</v>
          </cell>
          <cell r="I491" t="str">
            <v>NONE</v>
          </cell>
          <cell r="J491" t="str">
            <v>NONE</v>
          </cell>
          <cell r="K491" t="str">
            <v>NONE</v>
          </cell>
          <cell r="L491" t="str">
            <v>NONE</v>
          </cell>
          <cell r="M491" t="str">
            <v>NONE</v>
          </cell>
          <cell r="N491" t="str">
            <v>NONE</v>
          </cell>
          <cell r="O491" t="str">
            <v>NONE</v>
          </cell>
          <cell r="P491" t="str">
            <v>NONE</v>
          </cell>
          <cell r="Q491" t="str">
            <v>NONE</v>
          </cell>
          <cell r="R491" t="str">
            <v>NONE</v>
          </cell>
          <cell r="S491" t="str">
            <v>NONE</v>
          </cell>
          <cell r="T491" t="str">
            <v>NONE</v>
          </cell>
          <cell r="U491" t="str">
            <v>NONE</v>
          </cell>
          <cell r="V491" t="str">
            <v>NONE</v>
          </cell>
          <cell r="W491" t="str">
            <v>NONE</v>
          </cell>
          <cell r="X491" t="str">
            <v>NONE</v>
          </cell>
          <cell r="Y491" t="str">
            <v>NONE</v>
          </cell>
          <cell r="Z491" t="str">
            <v>NONE</v>
          </cell>
          <cell r="AA491" t="str">
            <v>NONE</v>
          </cell>
          <cell r="AB491" t="str">
            <v>NONE</v>
          </cell>
          <cell r="AC491" t="str">
            <v>NONE</v>
          </cell>
          <cell r="AD491" t="str">
            <v>NONE</v>
          </cell>
          <cell r="AE491" t="str">
            <v>NONE</v>
          </cell>
          <cell r="AF491" t="str">
            <v>NONE</v>
          </cell>
          <cell r="AG491" t="str">
            <v>NONE</v>
          </cell>
          <cell r="AH491" t="str">
            <v>NONE</v>
          </cell>
          <cell r="AI491" t="str">
            <v>NONE</v>
          </cell>
          <cell r="AJ491" t="str">
            <v>NONE</v>
          </cell>
          <cell r="AK491" t="str">
            <v>NONE</v>
          </cell>
          <cell r="AL491" t="str">
            <v>NONE</v>
          </cell>
          <cell r="AM491" t="str">
            <v>NONE</v>
          </cell>
          <cell r="AN491" t="str">
            <v>NONE</v>
          </cell>
          <cell r="AO491" t="str">
            <v>NONE</v>
          </cell>
          <cell r="AP491" t="str">
            <v>NONE</v>
          </cell>
          <cell r="AQ491" t="str">
            <v>NONE</v>
          </cell>
          <cell r="AR491" t="str">
            <v>NONE</v>
          </cell>
          <cell r="AS491" t="str">
            <v>NONE</v>
          </cell>
          <cell r="AT491" t="str">
            <v>NONE</v>
          </cell>
          <cell r="AU491" t="str">
            <v>NONE</v>
          </cell>
          <cell r="AV491" t="str">
            <v>NONE</v>
          </cell>
          <cell r="AW491" t="str">
            <v>NONE</v>
          </cell>
          <cell r="AX491" t="str">
            <v>NONE</v>
          </cell>
          <cell r="AY491" t="str">
            <v>NONE</v>
          </cell>
          <cell r="AZ491" t="str">
            <v>NONE</v>
          </cell>
          <cell r="BA491" t="str">
            <v>NONE</v>
          </cell>
          <cell r="BB491" t="str">
            <v>NONE</v>
          </cell>
          <cell r="BC491" t="str">
            <v>NONE</v>
          </cell>
          <cell r="BD491" t="str">
            <v>NONE</v>
          </cell>
          <cell r="BE491" t="str">
            <v>NONE</v>
          </cell>
          <cell r="BF491" t="str">
            <v>NONE</v>
          </cell>
          <cell r="BG491" t="str">
            <v>NONE</v>
          </cell>
          <cell r="BH491" t="str">
            <v>NONE</v>
          </cell>
          <cell r="BI491" t="str">
            <v>NONE</v>
          </cell>
          <cell r="BJ491" t="str">
            <v>NONE</v>
          </cell>
          <cell r="BK491" t="str">
            <v>NONE</v>
          </cell>
          <cell r="BL491" t="str">
            <v>NONE</v>
          </cell>
          <cell r="BM491" t="str">
            <v>NONE</v>
          </cell>
          <cell r="BN491" t="str">
            <v>NONE</v>
          </cell>
          <cell r="BO491" t="str">
            <v>NONE</v>
          </cell>
          <cell r="BP491" t="str">
            <v>NONE</v>
          </cell>
          <cell r="BQ491" t="str">
            <v>NONE</v>
          </cell>
          <cell r="BR491" t="str">
            <v>NONE</v>
          </cell>
          <cell r="BS491" t="str">
            <v>NONE</v>
          </cell>
          <cell r="BT491" t="str">
            <v>NONE</v>
          </cell>
          <cell r="BU491" t="str">
            <v>NONE</v>
          </cell>
          <cell r="BV491" t="str">
            <v>NONE</v>
          </cell>
          <cell r="BW491" t="str">
            <v>NONE</v>
          </cell>
          <cell r="BX491" t="str">
            <v>NONE</v>
          </cell>
          <cell r="BY491" t="str">
            <v>NONE</v>
          </cell>
          <cell r="BZ491" t="str">
            <v>NONE</v>
          </cell>
          <cell r="CA491" t="str">
            <v>NONE</v>
          </cell>
          <cell r="CB491" t="str">
            <v>NONE</v>
          </cell>
          <cell r="CC491" t="str">
            <v>NONE</v>
          </cell>
          <cell r="CD491" t="str">
            <v>NONE</v>
          </cell>
          <cell r="CE491" t="str">
            <v>NONE</v>
          </cell>
          <cell r="CF491" t="str">
            <v>NONE</v>
          </cell>
          <cell r="CG491" t="str">
            <v>NONE</v>
          </cell>
          <cell r="CH491" t="str">
            <v>NONE</v>
          </cell>
          <cell r="CI491" t="str">
            <v>NONE</v>
          </cell>
          <cell r="CJ491" t="str">
            <v>NONE</v>
          </cell>
          <cell r="CK491" t="str">
            <v>NONE</v>
          </cell>
          <cell r="CL491" t="str">
            <v>NONE</v>
          </cell>
          <cell r="CM491" t="str">
            <v>NONE</v>
          </cell>
          <cell r="CN491" t="str">
            <v>NONE</v>
          </cell>
          <cell r="CO491" t="str">
            <v>NONE</v>
          </cell>
          <cell r="CP491" t="str">
            <v>NONE</v>
          </cell>
          <cell r="CQ491" t="str">
            <v>NONE</v>
          </cell>
          <cell r="CR491" t="str">
            <v>NONE</v>
          </cell>
          <cell r="CS491" t="str">
            <v>NONE</v>
          </cell>
          <cell r="CT491" t="str">
            <v>NONE</v>
          </cell>
          <cell r="CU491" t="str">
            <v>NONE</v>
          </cell>
          <cell r="CV491" t="str">
            <v>NONE</v>
          </cell>
          <cell r="CW491" t="str">
            <v>NONE</v>
          </cell>
          <cell r="CX491" t="str">
            <v>NONE</v>
          </cell>
          <cell r="CY491" t="str">
            <v>NONE</v>
          </cell>
          <cell r="CZ491" t="str">
            <v>NONE</v>
          </cell>
        </row>
        <row r="492">
          <cell r="A492" t="str">
            <v>Argentina</v>
          </cell>
          <cell r="B492" t="str">
            <v>Brazil</v>
          </cell>
          <cell r="C492" t="str">
            <v>BRL</v>
          </cell>
          <cell r="D492">
            <v>-0.83664155405385487</v>
          </cell>
          <cell r="E492">
            <v>-0.59623161840681893</v>
          </cell>
          <cell r="F492">
            <v>-0.46659066500617891</v>
          </cell>
          <cell r="G492">
            <v>-0.35288624033660682</v>
          </cell>
          <cell r="H492">
            <v>0.16094656885587252</v>
          </cell>
          <cell r="I492">
            <v>0.16094656885587252</v>
          </cell>
          <cell r="J492">
            <v>0.16119028106331826</v>
          </cell>
          <cell r="K492">
            <v>0.16119028106331826</v>
          </cell>
          <cell r="L492">
            <v>0.16119028106331826</v>
          </cell>
          <cell r="M492">
            <v>0.16178129119257773</v>
          </cell>
          <cell r="N492">
            <v>0.16178129119257773</v>
          </cell>
          <cell r="O492">
            <v>0.16178129119257773</v>
          </cell>
          <cell r="P492">
            <v>0.16178129119257773</v>
          </cell>
          <cell r="Q492">
            <v>0.16178129119257773</v>
          </cell>
          <cell r="R492">
            <v>0.16178129119257773</v>
          </cell>
          <cell r="S492">
            <v>0.16178129119257773</v>
          </cell>
          <cell r="T492">
            <v>0.16178129119257773</v>
          </cell>
          <cell r="U492">
            <v>0.16178129119257773</v>
          </cell>
          <cell r="V492">
            <v>0.16178129119257773</v>
          </cell>
          <cell r="W492">
            <v>0.16178129119257773</v>
          </cell>
          <cell r="X492">
            <v>0.16178129119257773</v>
          </cell>
          <cell r="Y492">
            <v>0.16178129119257773</v>
          </cell>
          <cell r="Z492">
            <v>0.16178129119257773</v>
          </cell>
          <cell r="AA492">
            <v>0.16178129119257773</v>
          </cell>
          <cell r="AB492">
            <v>0.16178129119257773</v>
          </cell>
          <cell r="AC492">
            <v>0.16178129119257773</v>
          </cell>
          <cell r="AD492">
            <v>0.16178129119257773</v>
          </cell>
          <cell r="AE492">
            <v>0.16178129119257773</v>
          </cell>
          <cell r="AF492">
            <v>0.16178129119257773</v>
          </cell>
          <cell r="AG492">
            <v>0.16178129119257773</v>
          </cell>
          <cell r="AH492">
            <v>0.16178129119257773</v>
          </cell>
          <cell r="AI492">
            <v>0.16178129119257773</v>
          </cell>
          <cell r="AJ492">
            <v>0.16178129119257773</v>
          </cell>
          <cell r="AK492">
            <v>0.16178129119257773</v>
          </cell>
          <cell r="AL492">
            <v>0.16178129119257773</v>
          </cell>
          <cell r="AM492">
            <v>0.16178129119257773</v>
          </cell>
          <cell r="AN492">
            <v>0.16178129119257773</v>
          </cell>
          <cell r="AO492">
            <v>0.16178129119257773</v>
          </cell>
          <cell r="AP492">
            <v>0.16178129119257773</v>
          </cell>
          <cell r="AQ492">
            <v>0.16178129119257773</v>
          </cell>
          <cell r="AR492">
            <v>0.16178129119257773</v>
          </cell>
          <cell r="AS492">
            <v>0.16178129119257773</v>
          </cell>
          <cell r="AT492">
            <v>0.16178129119257773</v>
          </cell>
          <cell r="AU492">
            <v>0.16178129119257773</v>
          </cell>
          <cell r="AV492">
            <v>0.16178129119257773</v>
          </cell>
          <cell r="AW492">
            <v>0.16178129119257773</v>
          </cell>
          <cell r="AX492">
            <v>0.16178129119257773</v>
          </cell>
          <cell r="AY492">
            <v>0.16178129119257773</v>
          </cell>
          <cell r="AZ492">
            <v>0.16178129119257773</v>
          </cell>
          <cell r="BA492">
            <v>0.16178129119257773</v>
          </cell>
          <cell r="BB492">
            <v>0.16178129119257773</v>
          </cell>
          <cell r="BC492">
            <v>0.16178129119257773</v>
          </cell>
          <cell r="BD492">
            <v>0.16178129119257773</v>
          </cell>
          <cell r="BE492">
            <v>0.16178129119257773</v>
          </cell>
          <cell r="BF492">
            <v>0.16178129119257773</v>
          </cell>
          <cell r="BG492">
            <v>0.16178129119257773</v>
          </cell>
          <cell r="BH492">
            <v>0.16178129119257773</v>
          </cell>
          <cell r="BI492">
            <v>0.16178129119257773</v>
          </cell>
          <cell r="BJ492">
            <v>0.16178129119257773</v>
          </cell>
          <cell r="BK492">
            <v>0.16178129119257773</v>
          </cell>
          <cell r="BL492">
            <v>0.16178129119257773</v>
          </cell>
          <cell r="BM492">
            <v>0.16178129119257773</v>
          </cell>
          <cell r="BN492">
            <v>0.16178129119257773</v>
          </cell>
          <cell r="BO492">
            <v>0.16178129119257773</v>
          </cell>
          <cell r="BP492">
            <v>0.16178129119257773</v>
          </cell>
          <cell r="BQ492">
            <v>0.16178129119257773</v>
          </cell>
          <cell r="BR492">
            <v>0.16178129119257773</v>
          </cell>
          <cell r="BS492">
            <v>0.16178129119257773</v>
          </cell>
          <cell r="BT492">
            <v>0.16178129119257773</v>
          </cell>
          <cell r="BU492">
            <v>0.16178129119257773</v>
          </cell>
          <cell r="BV492">
            <v>0.16178129119257773</v>
          </cell>
          <cell r="BW492">
            <v>0.16178129119257773</v>
          </cell>
          <cell r="BX492">
            <v>0.16178129119257773</v>
          </cell>
          <cell r="BY492">
            <v>0.16178129119257773</v>
          </cell>
          <cell r="BZ492">
            <v>0.16178129119257773</v>
          </cell>
          <cell r="CA492">
            <v>0.16178129119257773</v>
          </cell>
          <cell r="CB492">
            <v>0.16178129119257773</v>
          </cell>
          <cell r="CC492">
            <v>0.16178129119257773</v>
          </cell>
          <cell r="CD492">
            <v>0.16178129119257773</v>
          </cell>
          <cell r="CE492">
            <v>0.16178129119257773</v>
          </cell>
          <cell r="CF492">
            <v>0.16178129119257773</v>
          </cell>
          <cell r="CG492">
            <v>0.16178129119257773</v>
          </cell>
          <cell r="CH492">
            <v>0.16178129119257773</v>
          </cell>
          <cell r="CI492">
            <v>0.16178129119257773</v>
          </cell>
          <cell r="CJ492">
            <v>0.16178129119257773</v>
          </cell>
          <cell r="CK492">
            <v>0.16178129119257773</v>
          </cell>
          <cell r="CL492">
            <v>0.16178129119257773</v>
          </cell>
          <cell r="CM492">
            <v>0.16178129119257773</v>
          </cell>
          <cell r="CN492">
            <v>0.16178129119257773</v>
          </cell>
          <cell r="CO492">
            <v>0.16178129119257773</v>
          </cell>
          <cell r="CP492">
            <v>0.16178129119257773</v>
          </cell>
          <cell r="CQ492">
            <v>0.16178129119257773</v>
          </cell>
          <cell r="CR492">
            <v>0.16178129119257773</v>
          </cell>
          <cell r="CS492">
            <v>0.16178129119257773</v>
          </cell>
          <cell r="CT492">
            <v>0.16178129119257773</v>
          </cell>
          <cell r="CU492">
            <v>0.16178129119257773</v>
          </cell>
          <cell r="CV492">
            <v>0.16178129119257773</v>
          </cell>
          <cell r="CW492">
            <v>0.16178129119257773</v>
          </cell>
          <cell r="CX492">
            <v>0.16178129119257773</v>
          </cell>
          <cell r="CY492">
            <v>0.16178129119257773</v>
          </cell>
          <cell r="CZ492">
            <v>0.16178129119257773</v>
          </cell>
        </row>
        <row r="493">
          <cell r="A493" t="str">
            <v>Australia</v>
          </cell>
          <cell r="B493" t="str">
            <v>Yes</v>
          </cell>
          <cell r="C493" t="str">
            <v>AUD</v>
          </cell>
          <cell r="D493">
            <v>1.993845282708671E-2</v>
          </cell>
          <cell r="E493">
            <v>1.9619475498439402E-2</v>
          </cell>
          <cell r="F493">
            <v>1.9606968532662077E-2</v>
          </cell>
          <cell r="G493">
            <v>2.0234562714990866E-2</v>
          </cell>
          <cell r="H493">
            <v>2.1631670012167228E-2</v>
          </cell>
          <cell r="I493">
            <v>2.321665589554571E-2</v>
          </cell>
          <cell r="J493">
            <v>2.4411985382880554E-2</v>
          </cell>
          <cell r="K493">
            <v>2.5573716979871621E-2</v>
          </cell>
          <cell r="L493">
            <v>2.6438676491987497E-2</v>
          </cell>
          <cell r="M493">
            <v>2.7035316734334618E-2</v>
          </cell>
          <cell r="N493">
            <v>2.7035316734334618E-2</v>
          </cell>
          <cell r="O493">
            <v>2.7951467219001241E-2</v>
          </cell>
          <cell r="P493">
            <v>2.7951467219001241E-2</v>
          </cell>
          <cell r="Q493">
            <v>2.7951467219001241E-2</v>
          </cell>
          <cell r="R493">
            <v>2.9634238910670435E-2</v>
          </cell>
          <cell r="S493">
            <v>2.9634238910670435E-2</v>
          </cell>
          <cell r="T493">
            <v>2.9634238910670435E-2</v>
          </cell>
          <cell r="U493">
            <v>2.9634238910670435E-2</v>
          </cell>
          <cell r="V493">
            <v>2.9634238910670435E-2</v>
          </cell>
          <cell r="W493">
            <v>3.2782860346144728E-2</v>
          </cell>
          <cell r="X493">
            <v>3.2782860346144728E-2</v>
          </cell>
          <cell r="Y493">
            <v>3.2782860346144728E-2</v>
          </cell>
          <cell r="Z493">
            <v>3.2782860346144728E-2</v>
          </cell>
          <cell r="AA493">
            <v>3.2782860346144728E-2</v>
          </cell>
          <cell r="AB493">
            <v>3.2782860346144728E-2</v>
          </cell>
          <cell r="AC493">
            <v>3.2782860346144728E-2</v>
          </cell>
          <cell r="AD493">
            <v>3.2782860346144728E-2</v>
          </cell>
          <cell r="AE493">
            <v>3.2782860346144728E-2</v>
          </cell>
          <cell r="AF493">
            <v>3.2782860346144728E-2</v>
          </cell>
          <cell r="AG493">
            <v>3.2782860346144728E-2</v>
          </cell>
          <cell r="AH493">
            <v>3.2782860346144728E-2</v>
          </cell>
          <cell r="AI493">
            <v>3.2782860346144728E-2</v>
          </cell>
          <cell r="AJ493">
            <v>3.2782860346144728E-2</v>
          </cell>
          <cell r="AK493">
            <v>3.2782860346144728E-2</v>
          </cell>
          <cell r="AL493">
            <v>3.2782860346144728E-2</v>
          </cell>
          <cell r="AM493">
            <v>3.2782860346144728E-2</v>
          </cell>
          <cell r="AN493">
            <v>3.2782860346144728E-2</v>
          </cell>
          <cell r="AO493">
            <v>3.2782860346144728E-2</v>
          </cell>
          <cell r="AP493">
            <v>3.2782860346144728E-2</v>
          </cell>
          <cell r="AQ493">
            <v>3.2782860346144728E-2</v>
          </cell>
          <cell r="AR493">
            <v>3.2782860346144728E-2</v>
          </cell>
          <cell r="AS493">
            <v>3.2782860346144728E-2</v>
          </cell>
          <cell r="AT493">
            <v>3.2782860346144728E-2</v>
          </cell>
          <cell r="AU493">
            <v>3.2782860346144728E-2</v>
          </cell>
          <cell r="AV493">
            <v>3.2782860346144728E-2</v>
          </cell>
          <cell r="AW493">
            <v>3.2782860346144728E-2</v>
          </cell>
          <cell r="AX493">
            <v>3.2782860346144728E-2</v>
          </cell>
          <cell r="AY493">
            <v>3.2782860346144728E-2</v>
          </cell>
          <cell r="AZ493">
            <v>3.2782860346144728E-2</v>
          </cell>
          <cell r="BA493">
            <v>3.2782860346144728E-2</v>
          </cell>
          <cell r="BB493">
            <v>3.2782860346144728E-2</v>
          </cell>
          <cell r="BC493">
            <v>3.2782860346144728E-2</v>
          </cell>
          <cell r="BD493">
            <v>3.2782860346144728E-2</v>
          </cell>
          <cell r="BE493">
            <v>3.2782860346144728E-2</v>
          </cell>
          <cell r="BF493">
            <v>3.2782860346144728E-2</v>
          </cell>
          <cell r="BG493">
            <v>3.2782860346144728E-2</v>
          </cell>
          <cell r="BH493">
            <v>3.2782860346144728E-2</v>
          </cell>
          <cell r="BI493">
            <v>3.2782860346144728E-2</v>
          </cell>
          <cell r="BJ493">
            <v>3.2782860346144728E-2</v>
          </cell>
          <cell r="BK493">
            <v>3.2782860346144728E-2</v>
          </cell>
          <cell r="BL493">
            <v>3.2782860346144728E-2</v>
          </cell>
          <cell r="BM493">
            <v>3.2782860346144728E-2</v>
          </cell>
          <cell r="BN493">
            <v>3.2782860346144728E-2</v>
          </cell>
          <cell r="BO493">
            <v>3.2782860346144728E-2</v>
          </cell>
          <cell r="BP493">
            <v>3.2782860346144728E-2</v>
          </cell>
          <cell r="BQ493">
            <v>3.2782860346144728E-2</v>
          </cell>
          <cell r="BR493">
            <v>3.2782860346144728E-2</v>
          </cell>
          <cell r="BS493">
            <v>3.2782860346144728E-2</v>
          </cell>
          <cell r="BT493">
            <v>3.2782860346144728E-2</v>
          </cell>
          <cell r="BU493">
            <v>3.2782860346144728E-2</v>
          </cell>
          <cell r="BV493">
            <v>3.2782860346144728E-2</v>
          </cell>
          <cell r="BW493">
            <v>3.2782860346144728E-2</v>
          </cell>
          <cell r="BX493">
            <v>3.2782860346144728E-2</v>
          </cell>
          <cell r="BY493">
            <v>3.2782860346144728E-2</v>
          </cell>
          <cell r="BZ493">
            <v>3.2782860346144728E-2</v>
          </cell>
          <cell r="CA493">
            <v>3.2782860346144728E-2</v>
          </cell>
          <cell r="CB493">
            <v>3.2782860346144728E-2</v>
          </cell>
          <cell r="CC493">
            <v>3.2782860346144728E-2</v>
          </cell>
          <cell r="CD493">
            <v>3.2782860346144728E-2</v>
          </cell>
          <cell r="CE493">
            <v>3.2782860346144728E-2</v>
          </cell>
          <cell r="CF493">
            <v>3.2782860346144728E-2</v>
          </cell>
          <cell r="CG493">
            <v>3.2782860346144728E-2</v>
          </cell>
          <cell r="CH493">
            <v>3.2782860346144728E-2</v>
          </cell>
          <cell r="CI493">
            <v>3.2782860346144728E-2</v>
          </cell>
          <cell r="CJ493">
            <v>3.2782860346144728E-2</v>
          </cell>
          <cell r="CK493">
            <v>3.2782860346144728E-2</v>
          </cell>
          <cell r="CL493">
            <v>3.2782860346144728E-2</v>
          </cell>
          <cell r="CM493">
            <v>3.2782860346144728E-2</v>
          </cell>
          <cell r="CN493">
            <v>3.2782860346144728E-2</v>
          </cell>
          <cell r="CO493">
            <v>3.2782860346144728E-2</v>
          </cell>
          <cell r="CP493">
            <v>3.2782860346144728E-2</v>
          </cell>
          <cell r="CQ493">
            <v>3.2782860346144728E-2</v>
          </cell>
          <cell r="CR493">
            <v>3.2782860346144728E-2</v>
          </cell>
          <cell r="CS493">
            <v>3.2782860346144728E-2</v>
          </cell>
          <cell r="CT493">
            <v>3.2782860346144728E-2</v>
          </cell>
          <cell r="CU493">
            <v>3.2782860346144728E-2</v>
          </cell>
          <cell r="CV493">
            <v>3.2782860346144728E-2</v>
          </cell>
          <cell r="CW493">
            <v>3.2782860346144728E-2</v>
          </cell>
          <cell r="CX493">
            <v>3.2782860346144728E-2</v>
          </cell>
          <cell r="CY493">
            <v>3.2782860346144728E-2</v>
          </cell>
          <cell r="CZ493">
            <v>3.2782860346144728E-2</v>
          </cell>
        </row>
        <row r="494">
          <cell r="A494" t="str">
            <v>Austria</v>
          </cell>
          <cell r="B494" t="str">
            <v>Yes</v>
          </cell>
          <cell r="C494" t="str">
            <v>ATS</v>
          </cell>
          <cell r="D494">
            <v>-3.5580211264402951E-3</v>
          </cell>
          <cell r="E494">
            <v>-3.5706710296146745E-3</v>
          </cell>
          <cell r="F494">
            <v>-3.1327198242599341E-3</v>
          </cell>
          <cell r="G494">
            <v>-2.1417123925956834E-3</v>
          </cell>
          <cell r="H494">
            <v>-1.3886060561344518E-3</v>
          </cell>
          <cell r="I494">
            <v>1.1461624196574715E-4</v>
          </cell>
          <cell r="J494">
            <v>2.1611584113402872E-3</v>
          </cell>
          <cell r="K494">
            <v>3.6277992075139857E-3</v>
          </cell>
          <cell r="L494">
            <v>5.4239510699655071E-3</v>
          </cell>
          <cell r="M494">
            <v>7.2029878921581088E-3</v>
          </cell>
          <cell r="N494">
            <v>7.2029878921581088E-3</v>
          </cell>
          <cell r="O494">
            <v>7.2029878921581088E-3</v>
          </cell>
          <cell r="P494">
            <v>7.2029878921581088E-3</v>
          </cell>
          <cell r="Q494">
            <v>7.2029878921581088E-3</v>
          </cell>
          <cell r="R494">
            <v>8.5582614486867763E-3</v>
          </cell>
          <cell r="S494">
            <v>8.5582614486867763E-3</v>
          </cell>
          <cell r="T494">
            <v>8.5582614486867763E-3</v>
          </cell>
          <cell r="U494">
            <v>8.5582614486867763E-3</v>
          </cell>
          <cell r="V494">
            <v>8.5582614486867763E-3</v>
          </cell>
          <cell r="W494">
            <v>1.3423584410638522E-2</v>
          </cell>
          <cell r="X494">
            <v>1.3423584410638522E-2</v>
          </cell>
          <cell r="Y494">
            <v>1.3423584410638522E-2</v>
          </cell>
          <cell r="Z494">
            <v>1.3423584410638522E-2</v>
          </cell>
          <cell r="AA494">
            <v>1.3423584410638522E-2</v>
          </cell>
          <cell r="AB494">
            <v>1.4081139853506366E-2</v>
          </cell>
          <cell r="AC494">
            <v>1.4081139853506366E-2</v>
          </cell>
          <cell r="AD494">
            <v>1.4081139853506366E-2</v>
          </cell>
          <cell r="AE494">
            <v>1.4081139853506366E-2</v>
          </cell>
          <cell r="AF494">
            <v>1.4081139853506366E-2</v>
          </cell>
          <cell r="AG494">
            <v>1.5386217832565309E-2</v>
          </cell>
          <cell r="AH494">
            <v>1.5386217832565309E-2</v>
          </cell>
          <cell r="AI494">
            <v>1.5386217832565309E-2</v>
          </cell>
          <cell r="AJ494">
            <v>1.5386217832565309E-2</v>
          </cell>
          <cell r="AK494">
            <v>1.5386217832565309E-2</v>
          </cell>
          <cell r="AL494">
            <v>1.5386217832565309E-2</v>
          </cell>
          <cell r="AM494">
            <v>1.5386217832565309E-2</v>
          </cell>
          <cell r="AN494">
            <v>1.5386217832565309E-2</v>
          </cell>
          <cell r="AO494">
            <v>1.5386217832565309E-2</v>
          </cell>
          <cell r="AP494">
            <v>1.5386217832565309E-2</v>
          </cell>
          <cell r="AQ494">
            <v>1.5386217832565309E-2</v>
          </cell>
          <cell r="AR494">
            <v>1.5386217832565309E-2</v>
          </cell>
          <cell r="AS494">
            <v>1.5386217832565309E-2</v>
          </cell>
          <cell r="AT494">
            <v>1.5386217832565309E-2</v>
          </cell>
          <cell r="AU494">
            <v>1.5386217832565309E-2</v>
          </cell>
          <cell r="AV494">
            <v>1.5386217832565309E-2</v>
          </cell>
          <cell r="AW494">
            <v>1.5386217832565309E-2</v>
          </cell>
          <cell r="AX494">
            <v>1.5386217832565309E-2</v>
          </cell>
          <cell r="AY494">
            <v>1.5386217832565309E-2</v>
          </cell>
          <cell r="AZ494">
            <v>1.5386217832565309E-2</v>
          </cell>
          <cell r="BA494">
            <v>1.6584592480212441E-2</v>
          </cell>
          <cell r="BB494">
            <v>1.6584592480212441E-2</v>
          </cell>
          <cell r="BC494">
            <v>1.6584592480212441E-2</v>
          </cell>
          <cell r="BD494">
            <v>1.6584592480212441E-2</v>
          </cell>
          <cell r="BE494">
            <v>1.6584592480212441E-2</v>
          </cell>
          <cell r="BF494">
            <v>1.6584592480212441E-2</v>
          </cell>
          <cell r="BG494">
            <v>1.6584592480212441E-2</v>
          </cell>
          <cell r="BH494">
            <v>1.6584592480212441E-2</v>
          </cell>
          <cell r="BI494">
            <v>1.6584592480212441E-2</v>
          </cell>
          <cell r="BJ494">
            <v>1.6584592480212441E-2</v>
          </cell>
          <cell r="BK494">
            <v>1.6584592480212441E-2</v>
          </cell>
          <cell r="BL494">
            <v>1.6584592480212441E-2</v>
          </cell>
          <cell r="BM494">
            <v>1.6584592480212441E-2</v>
          </cell>
          <cell r="BN494">
            <v>1.6584592480212441E-2</v>
          </cell>
          <cell r="BO494">
            <v>1.6584592480212441E-2</v>
          </cell>
          <cell r="BP494">
            <v>1.6584592480212441E-2</v>
          </cell>
          <cell r="BQ494">
            <v>1.6584592480212441E-2</v>
          </cell>
          <cell r="BR494">
            <v>1.6584592480212441E-2</v>
          </cell>
          <cell r="BS494">
            <v>1.6584592480212441E-2</v>
          </cell>
          <cell r="BT494">
            <v>1.6584592480212441E-2</v>
          </cell>
          <cell r="BU494">
            <v>1.6584592480212441E-2</v>
          </cell>
          <cell r="BV494">
            <v>1.6584592480212441E-2</v>
          </cell>
          <cell r="BW494">
            <v>1.6584592480212441E-2</v>
          </cell>
          <cell r="BX494">
            <v>1.6584592480212441E-2</v>
          </cell>
          <cell r="BY494">
            <v>1.6584592480212441E-2</v>
          </cell>
          <cell r="BZ494">
            <v>1.6584592480212441E-2</v>
          </cell>
          <cell r="CA494">
            <v>1.6584592480212441E-2</v>
          </cell>
          <cell r="CB494">
            <v>1.6584592480212441E-2</v>
          </cell>
          <cell r="CC494">
            <v>1.6584592480212441E-2</v>
          </cell>
          <cell r="CD494">
            <v>1.6584592480212441E-2</v>
          </cell>
          <cell r="CE494">
            <v>1.6584592480212441E-2</v>
          </cell>
          <cell r="CF494">
            <v>1.6584592480212441E-2</v>
          </cell>
          <cell r="CG494">
            <v>1.6584592480212441E-2</v>
          </cell>
          <cell r="CH494">
            <v>1.6584592480212441E-2</v>
          </cell>
          <cell r="CI494">
            <v>1.6584592480212441E-2</v>
          </cell>
          <cell r="CJ494">
            <v>1.6584592480212441E-2</v>
          </cell>
          <cell r="CK494">
            <v>1.6584592480212441E-2</v>
          </cell>
          <cell r="CL494">
            <v>1.6584592480212441E-2</v>
          </cell>
          <cell r="CM494">
            <v>1.6584592480212441E-2</v>
          </cell>
          <cell r="CN494">
            <v>1.6584592480212441E-2</v>
          </cell>
          <cell r="CO494">
            <v>1.6584592480212441E-2</v>
          </cell>
          <cell r="CP494">
            <v>1.6584592480212441E-2</v>
          </cell>
          <cell r="CQ494">
            <v>1.6584592480212441E-2</v>
          </cell>
          <cell r="CR494">
            <v>1.6584592480212441E-2</v>
          </cell>
          <cell r="CS494">
            <v>1.6584592480212441E-2</v>
          </cell>
          <cell r="CT494">
            <v>1.6584592480212441E-2</v>
          </cell>
          <cell r="CU494">
            <v>1.6584592480212441E-2</v>
          </cell>
          <cell r="CV494">
            <v>1.6584592480212441E-2</v>
          </cell>
          <cell r="CW494">
            <v>1.6584592480212441E-2</v>
          </cell>
          <cell r="CX494">
            <v>1.6584592480212441E-2</v>
          </cell>
          <cell r="CY494">
            <v>1.6584592480212441E-2</v>
          </cell>
          <cell r="CZ494">
            <v>1.6584592480212441E-2</v>
          </cell>
        </row>
        <row r="495">
          <cell r="A495" t="str">
            <v>Belarus</v>
          </cell>
          <cell r="B495" t="str">
            <v>NONE</v>
          </cell>
          <cell r="C495" t="str">
            <v>NONE</v>
          </cell>
          <cell r="D495" t="str">
            <v>NONE</v>
          </cell>
          <cell r="E495" t="str">
            <v>NONE</v>
          </cell>
          <cell r="F495" t="str">
            <v>NONE</v>
          </cell>
          <cell r="G495" t="str">
            <v>NONE</v>
          </cell>
          <cell r="H495" t="str">
            <v>NONE</v>
          </cell>
          <cell r="I495" t="str">
            <v>NONE</v>
          </cell>
          <cell r="J495" t="str">
            <v>NONE</v>
          </cell>
          <cell r="K495" t="str">
            <v>NONE</v>
          </cell>
          <cell r="L495" t="str">
            <v>NONE</v>
          </cell>
          <cell r="M495" t="str">
            <v>NONE</v>
          </cell>
          <cell r="N495" t="str">
            <v>NONE</v>
          </cell>
          <cell r="O495" t="str">
            <v>NONE</v>
          </cell>
          <cell r="P495" t="str">
            <v>NONE</v>
          </cell>
          <cell r="Q495" t="str">
            <v>NONE</v>
          </cell>
          <cell r="R495" t="str">
            <v>NONE</v>
          </cell>
          <cell r="S495" t="str">
            <v>NONE</v>
          </cell>
          <cell r="T495" t="str">
            <v>NONE</v>
          </cell>
          <cell r="U495" t="str">
            <v>NONE</v>
          </cell>
          <cell r="V495" t="str">
            <v>NONE</v>
          </cell>
          <cell r="W495" t="str">
            <v>NONE</v>
          </cell>
          <cell r="X495" t="str">
            <v>NONE</v>
          </cell>
          <cell r="Y495" t="str">
            <v>NONE</v>
          </cell>
          <cell r="Z495" t="str">
            <v>NONE</v>
          </cell>
          <cell r="AA495" t="str">
            <v>NONE</v>
          </cell>
          <cell r="AB495" t="str">
            <v>NONE</v>
          </cell>
          <cell r="AC495" t="str">
            <v>NONE</v>
          </cell>
          <cell r="AD495" t="str">
            <v>NONE</v>
          </cell>
          <cell r="AE495" t="str">
            <v>NONE</v>
          </cell>
          <cell r="AF495" t="str">
            <v>NONE</v>
          </cell>
          <cell r="AG495" t="str">
            <v>NONE</v>
          </cell>
          <cell r="AH495" t="str">
            <v>NONE</v>
          </cell>
          <cell r="AI495" t="str">
            <v>NONE</v>
          </cell>
          <cell r="AJ495" t="str">
            <v>NONE</v>
          </cell>
          <cell r="AK495" t="str">
            <v>NONE</v>
          </cell>
          <cell r="AL495" t="str">
            <v>NONE</v>
          </cell>
          <cell r="AM495" t="str">
            <v>NONE</v>
          </cell>
          <cell r="AN495" t="str">
            <v>NONE</v>
          </cell>
          <cell r="AO495" t="str">
            <v>NONE</v>
          </cell>
          <cell r="AP495" t="str">
            <v>NONE</v>
          </cell>
          <cell r="AQ495" t="str">
            <v>NONE</v>
          </cell>
          <cell r="AR495" t="str">
            <v>NONE</v>
          </cell>
          <cell r="AS495" t="str">
            <v>NONE</v>
          </cell>
          <cell r="AT495" t="str">
            <v>NONE</v>
          </cell>
          <cell r="AU495" t="str">
            <v>NONE</v>
          </cell>
          <cell r="AV495" t="str">
            <v>NONE</v>
          </cell>
          <cell r="AW495" t="str">
            <v>NONE</v>
          </cell>
          <cell r="AX495" t="str">
            <v>NONE</v>
          </cell>
          <cell r="AY495" t="str">
            <v>NONE</v>
          </cell>
          <cell r="AZ495" t="str">
            <v>NONE</v>
          </cell>
          <cell r="BA495" t="str">
            <v>NONE</v>
          </cell>
          <cell r="BB495" t="str">
            <v>NONE</v>
          </cell>
          <cell r="BC495" t="str">
            <v>NONE</v>
          </cell>
          <cell r="BD495" t="str">
            <v>NONE</v>
          </cell>
          <cell r="BE495" t="str">
            <v>NONE</v>
          </cell>
          <cell r="BF495" t="str">
            <v>NONE</v>
          </cell>
          <cell r="BG495" t="str">
            <v>NONE</v>
          </cell>
          <cell r="BH495" t="str">
            <v>NONE</v>
          </cell>
          <cell r="BI495" t="str">
            <v>NONE</v>
          </cell>
          <cell r="BJ495" t="str">
            <v>NONE</v>
          </cell>
          <cell r="BK495" t="str">
            <v>NONE</v>
          </cell>
          <cell r="BL495" t="str">
            <v>NONE</v>
          </cell>
          <cell r="BM495" t="str">
            <v>NONE</v>
          </cell>
          <cell r="BN495" t="str">
            <v>NONE</v>
          </cell>
          <cell r="BO495" t="str">
            <v>NONE</v>
          </cell>
          <cell r="BP495" t="str">
            <v>NONE</v>
          </cell>
          <cell r="BQ495" t="str">
            <v>NONE</v>
          </cell>
          <cell r="BR495" t="str">
            <v>NONE</v>
          </cell>
          <cell r="BS495" t="str">
            <v>NONE</v>
          </cell>
          <cell r="BT495" t="str">
            <v>NONE</v>
          </cell>
          <cell r="BU495" t="str">
            <v>NONE</v>
          </cell>
          <cell r="BV495" t="str">
            <v>NONE</v>
          </cell>
          <cell r="BW495" t="str">
            <v>NONE</v>
          </cell>
          <cell r="BX495" t="str">
            <v>NONE</v>
          </cell>
          <cell r="BY495" t="str">
            <v>NONE</v>
          </cell>
          <cell r="BZ495" t="str">
            <v>NONE</v>
          </cell>
          <cell r="CA495" t="str">
            <v>NONE</v>
          </cell>
          <cell r="CB495" t="str">
            <v>NONE</v>
          </cell>
          <cell r="CC495" t="str">
            <v>NONE</v>
          </cell>
          <cell r="CD495" t="str">
            <v>NONE</v>
          </cell>
          <cell r="CE495" t="str">
            <v>NONE</v>
          </cell>
          <cell r="CF495" t="str">
            <v>NONE</v>
          </cell>
          <cell r="CG495" t="str">
            <v>NONE</v>
          </cell>
          <cell r="CH495" t="str">
            <v>NONE</v>
          </cell>
          <cell r="CI495" t="str">
            <v>NONE</v>
          </cell>
          <cell r="CJ495" t="str">
            <v>NONE</v>
          </cell>
          <cell r="CK495" t="str">
            <v>NONE</v>
          </cell>
          <cell r="CL495" t="str">
            <v>NONE</v>
          </cell>
          <cell r="CM495" t="str">
            <v>NONE</v>
          </cell>
          <cell r="CN495" t="str">
            <v>NONE</v>
          </cell>
          <cell r="CO495" t="str">
            <v>NONE</v>
          </cell>
          <cell r="CP495" t="str">
            <v>NONE</v>
          </cell>
          <cell r="CQ495" t="str">
            <v>NONE</v>
          </cell>
          <cell r="CR495" t="str">
            <v>NONE</v>
          </cell>
          <cell r="CS495" t="str">
            <v>NONE</v>
          </cell>
          <cell r="CT495" t="str">
            <v>NONE</v>
          </cell>
          <cell r="CU495" t="str">
            <v>NONE</v>
          </cell>
          <cell r="CV495" t="str">
            <v>NONE</v>
          </cell>
          <cell r="CW495" t="str">
            <v>NONE</v>
          </cell>
          <cell r="CX495" t="str">
            <v>NONE</v>
          </cell>
          <cell r="CY495" t="str">
            <v>NONE</v>
          </cell>
          <cell r="CZ495" t="str">
            <v>NONE</v>
          </cell>
        </row>
        <row r="496">
          <cell r="A496" t="str">
            <v>Belgium</v>
          </cell>
          <cell r="B496" t="str">
            <v>Yes</v>
          </cell>
          <cell r="C496" t="str">
            <v>BEF</v>
          </cell>
          <cell r="D496">
            <v>-3.7965959030925277E-3</v>
          </cell>
          <cell r="E496">
            <v>-3.6391160343632505E-3</v>
          </cell>
          <cell r="F496">
            <v>-3.0686180541912716E-3</v>
          </cell>
          <cell r="G496">
            <v>-1.9925775960313529E-3</v>
          </cell>
          <cell r="H496">
            <v>-8.2812510738608102E-4</v>
          </cell>
          <cell r="I496">
            <v>6.3051876894226592E-4</v>
          </cell>
          <cell r="J496">
            <v>2.3643336238720492E-3</v>
          </cell>
          <cell r="K496">
            <v>4.7044096571026602E-3</v>
          </cell>
          <cell r="L496">
            <v>6.5579801210851486E-3</v>
          </cell>
          <cell r="M496">
            <v>8.3901997407277423E-3</v>
          </cell>
          <cell r="N496">
            <v>8.3901997407277423E-3</v>
          </cell>
          <cell r="O496">
            <v>8.3901997407277423E-3</v>
          </cell>
          <cell r="P496">
            <v>8.3901997407277423E-3</v>
          </cell>
          <cell r="Q496">
            <v>8.3901997407277423E-3</v>
          </cell>
          <cell r="R496">
            <v>1.393607094883919E-2</v>
          </cell>
          <cell r="S496">
            <v>1.393607094883919E-2</v>
          </cell>
          <cell r="T496">
            <v>1.393607094883919E-2</v>
          </cell>
          <cell r="U496">
            <v>1.393607094883919E-2</v>
          </cell>
          <cell r="V496">
            <v>1.393607094883919E-2</v>
          </cell>
          <cell r="W496">
            <v>1.5067376711151811E-2</v>
          </cell>
          <cell r="X496">
            <v>1.5067376711151811E-2</v>
          </cell>
          <cell r="Y496">
            <v>1.5067376711151811E-2</v>
          </cell>
          <cell r="Z496">
            <v>1.5067376711151811E-2</v>
          </cell>
          <cell r="AA496">
            <v>1.5067376711151811E-2</v>
          </cell>
          <cell r="AB496">
            <v>1.5067376711151811E-2</v>
          </cell>
          <cell r="AC496">
            <v>1.5067376711151811E-2</v>
          </cell>
          <cell r="AD496">
            <v>1.5067376711151811E-2</v>
          </cell>
          <cell r="AE496">
            <v>1.5067376711151811E-2</v>
          </cell>
          <cell r="AF496">
            <v>1.5067376711151811E-2</v>
          </cell>
          <cell r="AG496">
            <v>1.8011914654211578E-2</v>
          </cell>
          <cell r="AH496">
            <v>1.8011914654211578E-2</v>
          </cell>
          <cell r="AI496">
            <v>1.8011914654211578E-2</v>
          </cell>
          <cell r="AJ496">
            <v>1.8011914654211578E-2</v>
          </cell>
          <cell r="AK496">
            <v>1.8011914654211578E-2</v>
          </cell>
          <cell r="AL496">
            <v>1.8011914654211578E-2</v>
          </cell>
          <cell r="AM496">
            <v>1.8011914654211578E-2</v>
          </cell>
          <cell r="AN496">
            <v>1.8011914654211578E-2</v>
          </cell>
          <cell r="AO496">
            <v>1.8011914654211578E-2</v>
          </cell>
          <cell r="AP496">
            <v>1.8011914654211578E-2</v>
          </cell>
          <cell r="AQ496">
            <v>1.8011914654211578E-2</v>
          </cell>
          <cell r="AR496">
            <v>1.8011914654211578E-2</v>
          </cell>
          <cell r="AS496">
            <v>1.8011914654211578E-2</v>
          </cell>
          <cell r="AT496">
            <v>1.8011914654211578E-2</v>
          </cell>
          <cell r="AU496">
            <v>1.8011914654211578E-2</v>
          </cell>
          <cell r="AV496">
            <v>1.8011914654211578E-2</v>
          </cell>
          <cell r="AW496">
            <v>1.8011914654211578E-2</v>
          </cell>
          <cell r="AX496">
            <v>1.8011914654211578E-2</v>
          </cell>
          <cell r="AY496">
            <v>1.8011914654211578E-2</v>
          </cell>
          <cell r="AZ496">
            <v>1.8011914654211578E-2</v>
          </cell>
          <cell r="BA496">
            <v>1.8011914654211578E-2</v>
          </cell>
          <cell r="BB496">
            <v>1.8011914654211578E-2</v>
          </cell>
          <cell r="BC496">
            <v>1.8011914654211578E-2</v>
          </cell>
          <cell r="BD496">
            <v>1.8011914654211578E-2</v>
          </cell>
          <cell r="BE496">
            <v>1.8011914654211578E-2</v>
          </cell>
          <cell r="BF496">
            <v>1.8011914654211578E-2</v>
          </cell>
          <cell r="BG496">
            <v>1.8011914654211578E-2</v>
          </cell>
          <cell r="BH496">
            <v>1.8011914654211578E-2</v>
          </cell>
          <cell r="BI496">
            <v>1.8011914654211578E-2</v>
          </cell>
          <cell r="BJ496">
            <v>1.8011914654211578E-2</v>
          </cell>
          <cell r="BK496">
            <v>1.8011914654211578E-2</v>
          </cell>
          <cell r="BL496">
            <v>1.8011914654211578E-2</v>
          </cell>
          <cell r="BM496">
            <v>1.8011914654211578E-2</v>
          </cell>
          <cell r="BN496">
            <v>1.8011914654211578E-2</v>
          </cell>
          <cell r="BO496">
            <v>1.8011914654211578E-2</v>
          </cell>
          <cell r="BP496">
            <v>1.8011914654211578E-2</v>
          </cell>
          <cell r="BQ496">
            <v>1.8011914654211578E-2</v>
          </cell>
          <cell r="BR496">
            <v>1.8011914654211578E-2</v>
          </cell>
          <cell r="BS496">
            <v>1.8011914654211578E-2</v>
          </cell>
          <cell r="BT496">
            <v>1.8011914654211578E-2</v>
          </cell>
          <cell r="BU496">
            <v>1.8011914654211578E-2</v>
          </cell>
          <cell r="BV496">
            <v>1.8011914654211578E-2</v>
          </cell>
          <cell r="BW496">
            <v>1.8011914654211578E-2</v>
          </cell>
          <cell r="BX496">
            <v>1.8011914654211578E-2</v>
          </cell>
          <cell r="BY496">
            <v>1.8011914654211578E-2</v>
          </cell>
          <cell r="BZ496">
            <v>1.8011914654211578E-2</v>
          </cell>
          <cell r="CA496">
            <v>1.8011914654211578E-2</v>
          </cell>
          <cell r="CB496">
            <v>1.8011914654211578E-2</v>
          </cell>
          <cell r="CC496">
            <v>1.8011914654211578E-2</v>
          </cell>
          <cell r="CD496">
            <v>1.8011914654211578E-2</v>
          </cell>
          <cell r="CE496">
            <v>1.8011914654211578E-2</v>
          </cell>
          <cell r="CF496">
            <v>1.8011914654211578E-2</v>
          </cell>
          <cell r="CG496">
            <v>1.8011914654211578E-2</v>
          </cell>
          <cell r="CH496">
            <v>1.8011914654211578E-2</v>
          </cell>
          <cell r="CI496">
            <v>1.8011914654211578E-2</v>
          </cell>
          <cell r="CJ496">
            <v>1.8011914654211578E-2</v>
          </cell>
          <cell r="CK496">
            <v>1.8011914654211578E-2</v>
          </cell>
          <cell r="CL496">
            <v>1.8011914654211578E-2</v>
          </cell>
          <cell r="CM496">
            <v>1.8011914654211578E-2</v>
          </cell>
          <cell r="CN496">
            <v>1.8011914654211578E-2</v>
          </cell>
          <cell r="CO496">
            <v>1.8011914654211578E-2</v>
          </cell>
          <cell r="CP496">
            <v>1.8011914654211578E-2</v>
          </cell>
          <cell r="CQ496">
            <v>1.8011914654211578E-2</v>
          </cell>
          <cell r="CR496">
            <v>1.8011914654211578E-2</v>
          </cell>
          <cell r="CS496">
            <v>1.8011914654211578E-2</v>
          </cell>
          <cell r="CT496">
            <v>1.8011914654211578E-2</v>
          </cell>
          <cell r="CU496">
            <v>1.8011914654211578E-2</v>
          </cell>
          <cell r="CV496">
            <v>1.8011914654211578E-2</v>
          </cell>
          <cell r="CW496">
            <v>1.8011914654211578E-2</v>
          </cell>
          <cell r="CX496">
            <v>1.8011914654211578E-2</v>
          </cell>
          <cell r="CY496">
            <v>1.8011914654211578E-2</v>
          </cell>
          <cell r="CZ496">
            <v>1.8011914654211578E-2</v>
          </cell>
        </row>
        <row r="497">
          <cell r="A497" t="str">
            <v>Brazil</v>
          </cell>
          <cell r="B497" t="str">
            <v>Yes</v>
          </cell>
          <cell r="C497" t="str">
            <v>BRL</v>
          </cell>
          <cell r="D497">
            <v>-0.83664155405385487</v>
          </cell>
          <cell r="E497">
            <v>-0.59623161840681893</v>
          </cell>
          <cell r="F497">
            <v>-0.46659066500617891</v>
          </cell>
          <cell r="G497">
            <v>-0.35288624033660682</v>
          </cell>
          <cell r="H497">
            <v>0.16094656885587252</v>
          </cell>
          <cell r="I497">
            <v>0.16094656885587252</v>
          </cell>
          <cell r="J497">
            <v>0.16119028106331826</v>
          </cell>
          <cell r="K497">
            <v>0.16119028106331826</v>
          </cell>
          <cell r="L497">
            <v>0.16119028106331826</v>
          </cell>
          <cell r="M497">
            <v>0.16178129119257773</v>
          </cell>
          <cell r="N497">
            <v>0.16178129119257773</v>
          </cell>
          <cell r="O497">
            <v>0.16178129119257773</v>
          </cell>
          <cell r="P497">
            <v>0.16178129119257773</v>
          </cell>
          <cell r="Q497">
            <v>0.16178129119257773</v>
          </cell>
          <cell r="R497">
            <v>0.16178129119257773</v>
          </cell>
          <cell r="S497">
            <v>0.16178129119257773</v>
          </cell>
          <cell r="T497">
            <v>0.16178129119257773</v>
          </cell>
          <cell r="U497">
            <v>0.16178129119257773</v>
          </cell>
          <cell r="V497">
            <v>0.16178129119257773</v>
          </cell>
          <cell r="W497">
            <v>0.16178129119257773</v>
          </cell>
          <cell r="X497">
            <v>0.16178129119257773</v>
          </cell>
          <cell r="Y497">
            <v>0.16178129119257773</v>
          </cell>
          <cell r="Z497">
            <v>0.16178129119257773</v>
          </cell>
          <cell r="AA497">
            <v>0.16178129119257773</v>
          </cell>
          <cell r="AB497">
            <v>0.16178129119257773</v>
          </cell>
          <cell r="AC497">
            <v>0.16178129119257773</v>
          </cell>
          <cell r="AD497">
            <v>0.16178129119257773</v>
          </cell>
          <cell r="AE497">
            <v>0.16178129119257773</v>
          </cell>
          <cell r="AF497">
            <v>0.16178129119257773</v>
          </cell>
          <cell r="AG497">
            <v>0.16178129119257773</v>
          </cell>
          <cell r="AH497">
            <v>0.16178129119257773</v>
          </cell>
          <cell r="AI497">
            <v>0.16178129119257773</v>
          </cell>
          <cell r="AJ497">
            <v>0.16178129119257773</v>
          </cell>
          <cell r="AK497">
            <v>0.16178129119257773</v>
          </cell>
          <cell r="AL497">
            <v>0.16178129119257773</v>
          </cell>
          <cell r="AM497">
            <v>0.16178129119257773</v>
          </cell>
          <cell r="AN497">
            <v>0.16178129119257773</v>
          </cell>
          <cell r="AO497">
            <v>0.16178129119257773</v>
          </cell>
          <cell r="AP497">
            <v>0.16178129119257773</v>
          </cell>
          <cell r="AQ497">
            <v>0.16178129119257773</v>
          </cell>
          <cell r="AR497">
            <v>0.16178129119257773</v>
          </cell>
          <cell r="AS497">
            <v>0.16178129119257773</v>
          </cell>
          <cell r="AT497">
            <v>0.16178129119257773</v>
          </cell>
          <cell r="AU497">
            <v>0.16178129119257773</v>
          </cell>
          <cell r="AV497">
            <v>0.16178129119257773</v>
          </cell>
          <cell r="AW497">
            <v>0.16178129119257773</v>
          </cell>
          <cell r="AX497">
            <v>0.16178129119257773</v>
          </cell>
          <cell r="AY497">
            <v>0.16178129119257773</v>
          </cell>
          <cell r="AZ497">
            <v>0.16178129119257773</v>
          </cell>
          <cell r="BA497">
            <v>0.16178129119257773</v>
          </cell>
          <cell r="BB497">
            <v>0.16178129119257773</v>
          </cell>
          <cell r="BC497">
            <v>0.16178129119257773</v>
          </cell>
          <cell r="BD497">
            <v>0.16178129119257773</v>
          </cell>
          <cell r="BE497">
            <v>0.16178129119257773</v>
          </cell>
          <cell r="BF497">
            <v>0.16178129119257773</v>
          </cell>
          <cell r="BG497">
            <v>0.16178129119257773</v>
          </cell>
          <cell r="BH497">
            <v>0.16178129119257773</v>
          </cell>
          <cell r="BI497">
            <v>0.16178129119257773</v>
          </cell>
          <cell r="BJ497">
            <v>0.16178129119257773</v>
          </cell>
          <cell r="BK497">
            <v>0.16178129119257773</v>
          </cell>
          <cell r="BL497">
            <v>0.16178129119257773</v>
          </cell>
          <cell r="BM497">
            <v>0.16178129119257773</v>
          </cell>
          <cell r="BN497">
            <v>0.16178129119257773</v>
          </cell>
          <cell r="BO497">
            <v>0.16178129119257773</v>
          </cell>
          <cell r="BP497">
            <v>0.16178129119257773</v>
          </cell>
          <cell r="BQ497">
            <v>0.16178129119257773</v>
          </cell>
          <cell r="BR497">
            <v>0.16178129119257773</v>
          </cell>
          <cell r="BS497">
            <v>0.16178129119257773</v>
          </cell>
          <cell r="BT497">
            <v>0.16178129119257773</v>
          </cell>
          <cell r="BU497">
            <v>0.16178129119257773</v>
          </cell>
          <cell r="BV497">
            <v>0.16178129119257773</v>
          </cell>
          <cell r="BW497">
            <v>0.16178129119257773</v>
          </cell>
          <cell r="BX497">
            <v>0.16178129119257773</v>
          </cell>
          <cell r="BY497">
            <v>0.16178129119257773</v>
          </cell>
          <cell r="BZ497">
            <v>0.16178129119257773</v>
          </cell>
          <cell r="CA497">
            <v>0.16178129119257773</v>
          </cell>
          <cell r="CB497">
            <v>0.16178129119257773</v>
          </cell>
          <cell r="CC497">
            <v>0.16178129119257773</v>
          </cell>
          <cell r="CD497">
            <v>0.16178129119257773</v>
          </cell>
          <cell r="CE497">
            <v>0.16178129119257773</v>
          </cell>
          <cell r="CF497">
            <v>0.16178129119257773</v>
          </cell>
          <cell r="CG497">
            <v>0.16178129119257773</v>
          </cell>
          <cell r="CH497">
            <v>0.16178129119257773</v>
          </cell>
          <cell r="CI497">
            <v>0.16178129119257773</v>
          </cell>
          <cell r="CJ497">
            <v>0.16178129119257773</v>
          </cell>
          <cell r="CK497">
            <v>0.16178129119257773</v>
          </cell>
          <cell r="CL497">
            <v>0.16178129119257773</v>
          </cell>
          <cell r="CM497">
            <v>0.16178129119257773</v>
          </cell>
          <cell r="CN497">
            <v>0.16178129119257773</v>
          </cell>
          <cell r="CO497">
            <v>0.16178129119257773</v>
          </cell>
          <cell r="CP497">
            <v>0.16178129119257773</v>
          </cell>
          <cell r="CQ497">
            <v>0.16178129119257773</v>
          </cell>
          <cell r="CR497">
            <v>0.16178129119257773</v>
          </cell>
          <cell r="CS497">
            <v>0.16178129119257773</v>
          </cell>
          <cell r="CT497">
            <v>0.16178129119257773</v>
          </cell>
          <cell r="CU497">
            <v>0.16178129119257773</v>
          </cell>
          <cell r="CV497">
            <v>0.16178129119257773</v>
          </cell>
          <cell r="CW497">
            <v>0.16178129119257773</v>
          </cell>
          <cell r="CX497">
            <v>0.16178129119257773</v>
          </cell>
          <cell r="CY497">
            <v>0.16178129119257773</v>
          </cell>
          <cell r="CZ497">
            <v>0.16178129119257773</v>
          </cell>
        </row>
        <row r="498">
          <cell r="A498" t="str">
            <v>Bulgaria</v>
          </cell>
          <cell r="B498" t="str">
            <v>Turkey</v>
          </cell>
          <cell r="C498" t="str">
            <v>TRY</v>
          </cell>
          <cell r="D498">
            <v>0.11050312499999998</v>
          </cell>
          <cell r="E498">
            <v>0.11117812499999997</v>
          </cell>
          <cell r="F498">
            <v>0.11039538461538463</v>
          </cell>
          <cell r="G498">
            <v>0.11039538461538463</v>
          </cell>
          <cell r="H498">
            <v>0.10984285714285709</v>
          </cell>
          <cell r="I498">
            <v>0.10817500000000001</v>
          </cell>
          <cell r="J498">
            <v>0.10934848484848489</v>
          </cell>
          <cell r="K498">
            <v>0.10944307692307689</v>
          </cell>
          <cell r="L498">
            <v>0.10865606060606059</v>
          </cell>
          <cell r="M498">
            <v>0.10827258064516126</v>
          </cell>
          <cell r="N498">
            <v>0.10827258064516126</v>
          </cell>
          <cell r="O498">
            <v>0.10827258064516126</v>
          </cell>
          <cell r="P498">
            <v>0.10827258064516126</v>
          </cell>
          <cell r="Q498">
            <v>0.10827258064516126</v>
          </cell>
          <cell r="R498">
            <v>0.10827258064516126</v>
          </cell>
          <cell r="S498">
            <v>0.10827258064516126</v>
          </cell>
          <cell r="T498">
            <v>0.10827258064516126</v>
          </cell>
          <cell r="U498">
            <v>0.10827258064516126</v>
          </cell>
          <cell r="V498">
            <v>0.10827258064516126</v>
          </cell>
          <cell r="W498">
            <v>0.10827258064516126</v>
          </cell>
          <cell r="X498">
            <v>0.10827258064516126</v>
          </cell>
          <cell r="Y498">
            <v>0.10827258064516126</v>
          </cell>
          <cell r="Z498">
            <v>0.10827258064516126</v>
          </cell>
          <cell r="AA498">
            <v>0.10827258064516126</v>
          </cell>
          <cell r="AB498">
            <v>0.10827258064516126</v>
          </cell>
          <cell r="AC498">
            <v>0.10827258064516126</v>
          </cell>
          <cell r="AD498">
            <v>0.10827258064516126</v>
          </cell>
          <cell r="AE498">
            <v>0.10827258064516126</v>
          </cell>
          <cell r="AF498">
            <v>0.10827258064516126</v>
          </cell>
          <cell r="AG498">
            <v>0.10827258064516126</v>
          </cell>
          <cell r="AH498">
            <v>0.10827258064516126</v>
          </cell>
          <cell r="AI498">
            <v>0.10827258064516126</v>
          </cell>
          <cell r="AJ498">
            <v>0.10827258064516126</v>
          </cell>
          <cell r="AK498">
            <v>0.10827258064516126</v>
          </cell>
          <cell r="AL498">
            <v>0.10827258064516126</v>
          </cell>
          <cell r="AM498">
            <v>0.10827258064516126</v>
          </cell>
          <cell r="AN498">
            <v>0.10827258064516126</v>
          </cell>
          <cell r="AO498">
            <v>0.10827258064516126</v>
          </cell>
          <cell r="AP498">
            <v>0.10827258064516126</v>
          </cell>
          <cell r="AQ498">
            <v>0.10827258064516126</v>
          </cell>
          <cell r="AR498">
            <v>0.10827258064516126</v>
          </cell>
          <cell r="AS498">
            <v>0.10827258064516126</v>
          </cell>
          <cell r="AT498">
            <v>0.10827258064516126</v>
          </cell>
          <cell r="AU498">
            <v>0.10827258064516126</v>
          </cell>
          <cell r="AV498">
            <v>0.10827258064516126</v>
          </cell>
          <cell r="AW498">
            <v>0.10827258064516126</v>
          </cell>
          <cell r="AX498">
            <v>0.10827258064516126</v>
          </cell>
          <cell r="AY498">
            <v>0.10827258064516126</v>
          </cell>
          <cell r="AZ498">
            <v>0.10827258064516126</v>
          </cell>
          <cell r="BA498">
            <v>0.10827258064516126</v>
          </cell>
          <cell r="BB498">
            <v>0.10827258064516126</v>
          </cell>
          <cell r="BC498">
            <v>0.10827258064516126</v>
          </cell>
          <cell r="BD498">
            <v>0.10827258064516126</v>
          </cell>
          <cell r="BE498">
            <v>0.10827258064516126</v>
          </cell>
          <cell r="BF498">
            <v>0.10827258064516126</v>
          </cell>
          <cell r="BG498">
            <v>0.10827258064516126</v>
          </cell>
          <cell r="BH498">
            <v>0.10827258064516126</v>
          </cell>
          <cell r="BI498">
            <v>0.10827258064516126</v>
          </cell>
          <cell r="BJ498">
            <v>0.10827258064516126</v>
          </cell>
          <cell r="BK498">
            <v>0.10827258064516126</v>
          </cell>
          <cell r="BL498">
            <v>0.10827258064516126</v>
          </cell>
          <cell r="BM498">
            <v>0.10827258064516126</v>
          </cell>
          <cell r="BN498">
            <v>0.10827258064516126</v>
          </cell>
          <cell r="BO498">
            <v>0.10827258064516126</v>
          </cell>
          <cell r="BP498">
            <v>0.10827258064516126</v>
          </cell>
          <cell r="BQ498">
            <v>0.10827258064516126</v>
          </cell>
          <cell r="BR498">
            <v>0.10827258064516126</v>
          </cell>
          <cell r="BS498">
            <v>0.10827258064516126</v>
          </cell>
          <cell r="BT498">
            <v>0.10827258064516126</v>
          </cell>
          <cell r="BU498">
            <v>0.10827258064516126</v>
          </cell>
          <cell r="BV498">
            <v>0.10827258064516126</v>
          </cell>
          <cell r="BW498">
            <v>0.10827258064516126</v>
          </cell>
          <cell r="BX498">
            <v>0.10827258064516126</v>
          </cell>
          <cell r="BY498">
            <v>0.10827258064516126</v>
          </cell>
          <cell r="BZ498">
            <v>0.10827258064516126</v>
          </cell>
          <cell r="CA498">
            <v>0.10827258064516126</v>
          </cell>
          <cell r="CB498">
            <v>0.10827258064516126</v>
          </cell>
          <cell r="CC498">
            <v>0.10827258064516126</v>
          </cell>
          <cell r="CD498">
            <v>0.10827258064516126</v>
          </cell>
          <cell r="CE498">
            <v>0.10827258064516126</v>
          </cell>
          <cell r="CF498">
            <v>0.10827258064516126</v>
          </cell>
          <cell r="CG498">
            <v>0.10827258064516126</v>
          </cell>
          <cell r="CH498">
            <v>0.10827258064516126</v>
          </cell>
          <cell r="CI498">
            <v>0.10827258064516126</v>
          </cell>
          <cell r="CJ498">
            <v>0.10827258064516126</v>
          </cell>
          <cell r="CK498">
            <v>0.10827258064516126</v>
          </cell>
          <cell r="CL498">
            <v>0.10827258064516126</v>
          </cell>
          <cell r="CM498">
            <v>0.10827258064516126</v>
          </cell>
          <cell r="CN498">
            <v>0.10827258064516126</v>
          </cell>
          <cell r="CO498">
            <v>0.10827258064516126</v>
          </cell>
          <cell r="CP498">
            <v>0.10827258064516126</v>
          </cell>
          <cell r="CQ498">
            <v>0.10827258064516126</v>
          </cell>
          <cell r="CR498">
            <v>0.10827258064516126</v>
          </cell>
          <cell r="CS498">
            <v>0.10827258064516126</v>
          </cell>
          <cell r="CT498">
            <v>0.10827258064516126</v>
          </cell>
          <cell r="CU498">
            <v>0.10827258064516126</v>
          </cell>
          <cell r="CV498">
            <v>0.10827258064516126</v>
          </cell>
          <cell r="CW498">
            <v>0.10827258064516126</v>
          </cell>
          <cell r="CX498">
            <v>0.10827258064516126</v>
          </cell>
          <cell r="CY498">
            <v>0.10827258064516126</v>
          </cell>
          <cell r="CZ498">
            <v>0.10827258064516126</v>
          </cell>
        </row>
        <row r="499">
          <cell r="A499" t="str">
            <v>Canada</v>
          </cell>
          <cell r="B499" t="str">
            <v>Yes</v>
          </cell>
          <cell r="C499" t="str">
            <v>CAD</v>
          </cell>
          <cell r="D499">
            <v>4.6446016837175773E-3</v>
          </cell>
          <cell r="E499">
            <v>4.5919362821230918E-3</v>
          </cell>
          <cell r="F499">
            <v>4.8158687820431317E-3</v>
          </cell>
          <cell r="G499">
            <v>5.5780140578918554E-3</v>
          </cell>
          <cell r="H499">
            <v>6.9146674317883553E-3</v>
          </cell>
          <cell r="I499">
            <v>7.7094809632815208E-3</v>
          </cell>
          <cell r="J499">
            <v>9.3663572365791595E-3</v>
          </cell>
          <cell r="K499">
            <v>1.080129112411171E-2</v>
          </cell>
          <cell r="L499">
            <v>1.1877048876006093E-2</v>
          </cell>
          <cell r="M499">
            <v>1.2971497742967799E-2</v>
          </cell>
          <cell r="N499">
            <v>1.2971497742967799E-2</v>
          </cell>
          <cell r="O499">
            <v>1.2971497742967799E-2</v>
          </cell>
          <cell r="P499">
            <v>1.2971497742967799E-2</v>
          </cell>
          <cell r="Q499">
            <v>1.2971497742967799E-2</v>
          </cell>
          <cell r="R499">
            <v>1.2971497742967799E-2</v>
          </cell>
          <cell r="S499">
            <v>1.2971497742967799E-2</v>
          </cell>
          <cell r="T499">
            <v>1.2971497742967799E-2</v>
          </cell>
          <cell r="U499">
            <v>1.2971497742967799E-2</v>
          </cell>
          <cell r="V499">
            <v>1.2971497742967799E-2</v>
          </cell>
          <cell r="W499">
            <v>2.0496140110718968E-2</v>
          </cell>
          <cell r="X499">
            <v>2.0496140110718968E-2</v>
          </cell>
          <cell r="Y499">
            <v>2.0496140110718968E-2</v>
          </cell>
          <cell r="Z499">
            <v>2.0496140110718968E-2</v>
          </cell>
          <cell r="AA499">
            <v>2.0496140110718968E-2</v>
          </cell>
          <cell r="AB499">
            <v>2.0496140110718968E-2</v>
          </cell>
          <cell r="AC499">
            <v>2.0496140110718968E-2</v>
          </cell>
          <cell r="AD499">
            <v>2.0496140110718968E-2</v>
          </cell>
          <cell r="AE499">
            <v>2.0496140110718968E-2</v>
          </cell>
          <cell r="AF499">
            <v>2.0496140110718968E-2</v>
          </cell>
          <cell r="AG499">
            <v>2.0778946615018955E-2</v>
          </cell>
          <cell r="AH499">
            <v>2.0778946615018955E-2</v>
          </cell>
          <cell r="AI499">
            <v>2.0778946615018955E-2</v>
          </cell>
          <cell r="AJ499">
            <v>2.0778946615018955E-2</v>
          </cell>
          <cell r="AK499">
            <v>2.0778946615018955E-2</v>
          </cell>
          <cell r="AL499">
            <v>2.0778946615018955E-2</v>
          </cell>
          <cell r="AM499">
            <v>2.0778946615018955E-2</v>
          </cell>
          <cell r="AN499">
            <v>2.0778946615018955E-2</v>
          </cell>
          <cell r="AO499">
            <v>2.0778946615018955E-2</v>
          </cell>
          <cell r="AP499">
            <v>2.0778946615018955E-2</v>
          </cell>
          <cell r="AQ499">
            <v>2.0778946615018955E-2</v>
          </cell>
          <cell r="AR499">
            <v>2.0778946615018955E-2</v>
          </cell>
          <cell r="AS499">
            <v>2.0778946615018955E-2</v>
          </cell>
          <cell r="AT499">
            <v>2.0778946615018955E-2</v>
          </cell>
          <cell r="AU499">
            <v>2.0778946615018955E-2</v>
          </cell>
          <cell r="AV499">
            <v>2.0778946615018955E-2</v>
          </cell>
          <cell r="AW499">
            <v>2.0778946615018955E-2</v>
          </cell>
          <cell r="AX499">
            <v>2.0778946615018955E-2</v>
          </cell>
          <cell r="AY499">
            <v>2.0778946615018955E-2</v>
          </cell>
          <cell r="AZ499">
            <v>2.0778946615018955E-2</v>
          </cell>
          <cell r="BA499">
            <v>2.0778946615018955E-2</v>
          </cell>
          <cell r="BB499">
            <v>2.0778946615018955E-2</v>
          </cell>
          <cell r="BC499">
            <v>2.0778946615018955E-2</v>
          </cell>
          <cell r="BD499">
            <v>2.0778946615018955E-2</v>
          </cell>
          <cell r="BE499">
            <v>2.0778946615018955E-2</v>
          </cell>
          <cell r="BF499">
            <v>2.0778946615018955E-2</v>
          </cell>
          <cell r="BG499">
            <v>2.0778946615018955E-2</v>
          </cell>
          <cell r="BH499">
            <v>2.0778946615018955E-2</v>
          </cell>
          <cell r="BI499">
            <v>2.0778946615018955E-2</v>
          </cell>
          <cell r="BJ499">
            <v>2.0778946615018955E-2</v>
          </cell>
          <cell r="BK499">
            <v>2.0778946615018955E-2</v>
          </cell>
          <cell r="BL499">
            <v>2.0778946615018955E-2</v>
          </cell>
          <cell r="BM499">
            <v>2.0778946615018955E-2</v>
          </cell>
          <cell r="BN499">
            <v>2.0778946615018955E-2</v>
          </cell>
          <cell r="BO499">
            <v>2.0778946615018955E-2</v>
          </cell>
          <cell r="BP499">
            <v>2.0778946615018955E-2</v>
          </cell>
          <cell r="BQ499">
            <v>2.0778946615018955E-2</v>
          </cell>
          <cell r="BR499">
            <v>2.0778946615018955E-2</v>
          </cell>
          <cell r="BS499">
            <v>2.0778946615018955E-2</v>
          </cell>
          <cell r="BT499">
            <v>2.0778946615018955E-2</v>
          </cell>
          <cell r="BU499">
            <v>2.0778946615018955E-2</v>
          </cell>
          <cell r="BV499">
            <v>2.0778946615018955E-2</v>
          </cell>
          <cell r="BW499">
            <v>2.0778946615018955E-2</v>
          </cell>
          <cell r="BX499">
            <v>2.0778946615018955E-2</v>
          </cell>
          <cell r="BY499">
            <v>2.0778946615018955E-2</v>
          </cell>
          <cell r="BZ499">
            <v>2.0778946615018955E-2</v>
          </cell>
          <cell r="CA499">
            <v>2.0778946615018955E-2</v>
          </cell>
          <cell r="CB499">
            <v>2.0778946615018955E-2</v>
          </cell>
          <cell r="CC499">
            <v>2.0778946615018955E-2</v>
          </cell>
          <cell r="CD499">
            <v>2.0778946615018955E-2</v>
          </cell>
          <cell r="CE499">
            <v>2.0778946615018955E-2</v>
          </cell>
          <cell r="CF499">
            <v>2.0778946615018955E-2</v>
          </cell>
          <cell r="CG499">
            <v>2.0778946615018955E-2</v>
          </cell>
          <cell r="CH499">
            <v>2.0778946615018955E-2</v>
          </cell>
          <cell r="CI499">
            <v>2.0778946615018955E-2</v>
          </cell>
          <cell r="CJ499">
            <v>2.0778946615018955E-2</v>
          </cell>
          <cell r="CK499">
            <v>2.0778946615018955E-2</v>
          </cell>
          <cell r="CL499">
            <v>2.0778946615018955E-2</v>
          </cell>
          <cell r="CM499">
            <v>2.0778946615018955E-2</v>
          </cell>
          <cell r="CN499">
            <v>2.0778946615018955E-2</v>
          </cell>
          <cell r="CO499">
            <v>2.0778946615018955E-2</v>
          </cell>
          <cell r="CP499">
            <v>2.0778946615018955E-2</v>
          </cell>
          <cell r="CQ499">
            <v>2.0778946615018955E-2</v>
          </cell>
          <cell r="CR499">
            <v>2.0778946615018955E-2</v>
          </cell>
          <cell r="CS499">
            <v>2.0778946615018955E-2</v>
          </cell>
          <cell r="CT499">
            <v>2.0778946615018955E-2</v>
          </cell>
          <cell r="CU499">
            <v>2.0778946615018955E-2</v>
          </cell>
          <cell r="CV499">
            <v>2.0778946615018955E-2</v>
          </cell>
          <cell r="CW499">
            <v>2.0778946615018955E-2</v>
          </cell>
          <cell r="CX499">
            <v>2.0778946615018955E-2</v>
          </cell>
          <cell r="CY499">
            <v>2.0778946615018955E-2</v>
          </cell>
          <cell r="CZ499">
            <v>2.0778946615018955E-2</v>
          </cell>
        </row>
        <row r="500">
          <cell r="A500" t="str">
            <v>Chile</v>
          </cell>
          <cell r="B500" t="str">
            <v>Yes</v>
          </cell>
          <cell r="C500" t="str">
            <v>CLP</v>
          </cell>
          <cell r="D500">
            <v>4.0579684171520282E-2</v>
          </cell>
          <cell r="E500">
            <v>4.1181435233256847E-2</v>
          </cell>
          <cell r="F500">
            <v>4.2204621712366747E-2</v>
          </cell>
          <cell r="G500">
            <v>4.3015267928441375E-2</v>
          </cell>
          <cell r="H500">
            <v>4.3407397349675518E-2</v>
          </cell>
          <cell r="I500">
            <v>4.3407397349675518E-2</v>
          </cell>
          <cell r="J500">
            <v>4.4415643379606039E-2</v>
          </cell>
          <cell r="K500">
            <v>4.4415643379606039E-2</v>
          </cell>
          <cell r="L500">
            <v>4.4415643379606039E-2</v>
          </cell>
          <cell r="M500">
            <v>4.5949108015816156E-2</v>
          </cell>
          <cell r="N500">
            <v>4.5949108015816156E-2</v>
          </cell>
          <cell r="O500">
            <v>4.5949108015816156E-2</v>
          </cell>
          <cell r="P500">
            <v>4.5949108015816156E-2</v>
          </cell>
          <cell r="Q500">
            <v>4.5949108015816156E-2</v>
          </cell>
          <cell r="R500">
            <v>4.5949108015816156E-2</v>
          </cell>
          <cell r="S500">
            <v>4.5949108015816156E-2</v>
          </cell>
          <cell r="T500">
            <v>4.5949108015816156E-2</v>
          </cell>
          <cell r="U500">
            <v>4.5949108015816156E-2</v>
          </cell>
          <cell r="V500">
            <v>4.5949108015816156E-2</v>
          </cell>
          <cell r="W500" t="e">
            <v>#VALUE!</v>
          </cell>
          <cell r="X500" t="e">
            <v>#VALUE!</v>
          </cell>
          <cell r="Y500" t="e">
            <v>#VALUE!</v>
          </cell>
          <cell r="Z500" t="e">
            <v>#VALUE!</v>
          </cell>
          <cell r="AA500" t="e">
            <v>#VALUE!</v>
          </cell>
          <cell r="AB500" t="e">
            <v>#VALUE!</v>
          </cell>
          <cell r="AC500" t="e">
            <v>#VALUE!</v>
          </cell>
          <cell r="AD500" t="e">
            <v>#VALUE!</v>
          </cell>
          <cell r="AE500" t="e">
            <v>#VALUE!</v>
          </cell>
          <cell r="AF500" t="e">
            <v>#VALUE!</v>
          </cell>
          <cell r="AG500">
            <v>4.9582969917441308E-2</v>
          </cell>
          <cell r="AH500">
            <v>4.9582969917441308E-2</v>
          </cell>
          <cell r="AI500">
            <v>4.9582969917441308E-2</v>
          </cell>
          <cell r="AJ500">
            <v>4.9582969917441308E-2</v>
          </cell>
          <cell r="AK500">
            <v>4.9582969917441308E-2</v>
          </cell>
          <cell r="AL500">
            <v>4.9582969917441308E-2</v>
          </cell>
          <cell r="AM500">
            <v>4.9582969917441308E-2</v>
          </cell>
          <cell r="AN500">
            <v>4.9582969917441308E-2</v>
          </cell>
          <cell r="AO500">
            <v>4.9582969917441308E-2</v>
          </cell>
          <cell r="AP500">
            <v>4.9582969917441308E-2</v>
          </cell>
          <cell r="AQ500">
            <v>4.9582969917441308E-2</v>
          </cell>
          <cell r="AR500">
            <v>4.9582969917441308E-2</v>
          </cell>
          <cell r="AS500">
            <v>4.9582969917441308E-2</v>
          </cell>
          <cell r="AT500">
            <v>4.9582969917441308E-2</v>
          </cell>
          <cell r="AU500">
            <v>4.9582969917441308E-2</v>
          </cell>
          <cell r="AV500">
            <v>4.9582969917441308E-2</v>
          </cell>
          <cell r="AW500">
            <v>4.9582969917441308E-2</v>
          </cell>
          <cell r="AX500">
            <v>4.9582969917441308E-2</v>
          </cell>
          <cell r="AY500">
            <v>4.9582969917441308E-2</v>
          </cell>
          <cell r="AZ500">
            <v>4.9582969917441308E-2</v>
          </cell>
          <cell r="BA500">
            <v>4.9582969917441308E-2</v>
          </cell>
          <cell r="BB500">
            <v>4.9582969917441308E-2</v>
          </cell>
          <cell r="BC500">
            <v>4.9582969917441308E-2</v>
          </cell>
          <cell r="BD500">
            <v>4.9582969917441308E-2</v>
          </cell>
          <cell r="BE500">
            <v>4.9582969917441308E-2</v>
          </cell>
          <cell r="BF500">
            <v>4.9582969917441308E-2</v>
          </cell>
          <cell r="BG500">
            <v>4.9582969917441308E-2</v>
          </cell>
          <cell r="BH500">
            <v>4.9582969917441308E-2</v>
          </cell>
          <cell r="BI500">
            <v>4.9582969917441308E-2</v>
          </cell>
          <cell r="BJ500">
            <v>4.9582969917441308E-2</v>
          </cell>
          <cell r="BK500">
            <v>4.9582969917441308E-2</v>
          </cell>
          <cell r="BL500">
            <v>4.9582969917441308E-2</v>
          </cell>
          <cell r="BM500">
            <v>4.9582969917441308E-2</v>
          </cell>
          <cell r="BN500">
            <v>4.9582969917441308E-2</v>
          </cell>
          <cell r="BO500">
            <v>4.9582969917441308E-2</v>
          </cell>
          <cell r="BP500">
            <v>4.9582969917441308E-2</v>
          </cell>
          <cell r="BQ500">
            <v>4.9582969917441308E-2</v>
          </cell>
          <cell r="BR500">
            <v>4.9582969917441308E-2</v>
          </cell>
          <cell r="BS500">
            <v>4.9582969917441308E-2</v>
          </cell>
          <cell r="BT500">
            <v>4.9582969917441308E-2</v>
          </cell>
          <cell r="BU500">
            <v>4.9582969917441308E-2</v>
          </cell>
          <cell r="BV500">
            <v>4.9582969917441308E-2</v>
          </cell>
          <cell r="BW500">
            <v>4.9582969917441308E-2</v>
          </cell>
          <cell r="BX500">
            <v>4.9582969917441308E-2</v>
          </cell>
          <cell r="BY500">
            <v>4.9582969917441308E-2</v>
          </cell>
          <cell r="BZ500">
            <v>4.9582969917441308E-2</v>
          </cell>
          <cell r="CA500">
            <v>4.9582969917441308E-2</v>
          </cell>
          <cell r="CB500">
            <v>4.9582969917441308E-2</v>
          </cell>
          <cell r="CC500">
            <v>4.9582969917441308E-2</v>
          </cell>
          <cell r="CD500">
            <v>4.9582969917441308E-2</v>
          </cell>
          <cell r="CE500">
            <v>4.9582969917441308E-2</v>
          </cell>
          <cell r="CF500">
            <v>4.9582969917441308E-2</v>
          </cell>
          <cell r="CG500">
            <v>4.9582969917441308E-2</v>
          </cell>
          <cell r="CH500">
            <v>4.9582969917441308E-2</v>
          </cell>
          <cell r="CI500">
            <v>4.9582969917441308E-2</v>
          </cell>
          <cell r="CJ500">
            <v>4.9582969917441308E-2</v>
          </cell>
          <cell r="CK500">
            <v>4.9582969917441308E-2</v>
          </cell>
          <cell r="CL500">
            <v>4.9582969917441308E-2</v>
          </cell>
          <cell r="CM500">
            <v>4.9582969917441308E-2</v>
          </cell>
          <cell r="CN500">
            <v>4.9582969917441308E-2</v>
          </cell>
          <cell r="CO500">
            <v>4.9582969917441308E-2</v>
          </cell>
          <cell r="CP500">
            <v>4.9582969917441308E-2</v>
          </cell>
          <cell r="CQ500">
            <v>4.9582969917441308E-2</v>
          </cell>
          <cell r="CR500">
            <v>4.9582969917441308E-2</v>
          </cell>
          <cell r="CS500">
            <v>4.9582969917441308E-2</v>
          </cell>
          <cell r="CT500">
            <v>4.9582969917441308E-2</v>
          </cell>
          <cell r="CU500">
            <v>4.9582969917441308E-2</v>
          </cell>
          <cell r="CV500">
            <v>4.9582969917441308E-2</v>
          </cell>
          <cell r="CW500">
            <v>4.9582969917441308E-2</v>
          </cell>
          <cell r="CX500">
            <v>4.9582969917441308E-2</v>
          </cell>
          <cell r="CY500">
            <v>4.9582969917441308E-2</v>
          </cell>
          <cell r="CZ500">
            <v>4.9582969917441308E-2</v>
          </cell>
        </row>
        <row r="501">
          <cell r="A501" t="str">
            <v>China</v>
          </cell>
          <cell r="B501" t="str">
            <v>Yes</v>
          </cell>
          <cell r="C501" t="str">
            <v>CNY</v>
          </cell>
          <cell r="D501">
            <v>2.4122143388763548E-2</v>
          </cell>
          <cell r="E501">
            <v>2.6045623421669002E-2</v>
          </cell>
          <cell r="F501">
            <v>2.6498694505010332E-2</v>
          </cell>
          <cell r="G501">
            <v>2.773145816764052E-2</v>
          </cell>
          <cell r="H501">
            <v>2.7722242275873828E-2</v>
          </cell>
          <cell r="I501">
            <v>2.9637047648429851E-2</v>
          </cell>
          <cell r="J501">
            <v>2.9228568311597477E-2</v>
          </cell>
          <cell r="K501">
            <v>2.9228568311597477E-2</v>
          </cell>
          <cell r="L501">
            <v>2.9228568311597477E-2</v>
          </cell>
          <cell r="M501">
            <v>2.9271527775779169E-2</v>
          </cell>
          <cell r="N501">
            <v>2.9271527775779169E-2</v>
          </cell>
          <cell r="O501">
            <v>2.9271527775779169E-2</v>
          </cell>
          <cell r="P501">
            <v>2.9271527775779169E-2</v>
          </cell>
          <cell r="Q501">
            <v>2.9271527775779169E-2</v>
          </cell>
          <cell r="R501">
            <v>2.9271527775779169E-2</v>
          </cell>
          <cell r="S501">
            <v>2.9271527775779169E-2</v>
          </cell>
          <cell r="T501">
            <v>2.9271527775779169E-2</v>
          </cell>
          <cell r="U501">
            <v>2.9271527775779169E-2</v>
          </cell>
          <cell r="V501">
            <v>2.9271527775779169E-2</v>
          </cell>
          <cell r="W501">
            <v>2.9271527775779169E-2</v>
          </cell>
          <cell r="X501">
            <v>2.9271527775779169E-2</v>
          </cell>
          <cell r="Y501">
            <v>2.9271527775779169E-2</v>
          </cell>
          <cell r="Z501">
            <v>2.9271527775779169E-2</v>
          </cell>
          <cell r="AA501">
            <v>2.9271527775779169E-2</v>
          </cell>
          <cell r="AB501">
            <v>2.9271527775779169E-2</v>
          </cell>
          <cell r="AC501">
            <v>2.9271527775779169E-2</v>
          </cell>
          <cell r="AD501">
            <v>2.9271527775779169E-2</v>
          </cell>
          <cell r="AE501">
            <v>2.9271527775779169E-2</v>
          </cell>
          <cell r="AF501">
            <v>2.9271527775779169E-2</v>
          </cell>
          <cell r="AG501">
            <v>2.9271527775779169E-2</v>
          </cell>
          <cell r="AH501">
            <v>2.9271527775779169E-2</v>
          </cell>
          <cell r="AI501">
            <v>2.9271527775779169E-2</v>
          </cell>
          <cell r="AJ501">
            <v>2.9271527775779169E-2</v>
          </cell>
          <cell r="AK501">
            <v>2.9271527775779169E-2</v>
          </cell>
          <cell r="AL501">
            <v>2.9271527775779169E-2</v>
          </cell>
          <cell r="AM501">
            <v>2.9271527775779169E-2</v>
          </cell>
          <cell r="AN501">
            <v>2.9271527775779169E-2</v>
          </cell>
          <cell r="AO501">
            <v>2.9271527775779169E-2</v>
          </cell>
          <cell r="AP501">
            <v>2.9271527775779169E-2</v>
          </cell>
          <cell r="AQ501">
            <v>2.9271527775779169E-2</v>
          </cell>
          <cell r="AR501">
            <v>2.9271527775779169E-2</v>
          </cell>
          <cell r="AS501">
            <v>2.9271527775779169E-2</v>
          </cell>
          <cell r="AT501">
            <v>2.9271527775779169E-2</v>
          </cell>
          <cell r="AU501">
            <v>2.9271527775779169E-2</v>
          </cell>
          <cell r="AV501">
            <v>2.9271527775779169E-2</v>
          </cell>
          <cell r="AW501">
            <v>2.9271527775779169E-2</v>
          </cell>
          <cell r="AX501">
            <v>2.9271527775779169E-2</v>
          </cell>
          <cell r="AY501">
            <v>2.9271527775779169E-2</v>
          </cell>
          <cell r="AZ501">
            <v>2.9271527775779169E-2</v>
          </cell>
          <cell r="BA501">
            <v>2.9271527775779169E-2</v>
          </cell>
          <cell r="BB501">
            <v>2.9271527775779169E-2</v>
          </cell>
          <cell r="BC501">
            <v>2.9271527775779169E-2</v>
          </cell>
          <cell r="BD501">
            <v>2.9271527775779169E-2</v>
          </cell>
          <cell r="BE501">
            <v>2.9271527775779169E-2</v>
          </cell>
          <cell r="BF501">
            <v>2.9271527775779169E-2</v>
          </cell>
          <cell r="BG501">
            <v>2.9271527775779169E-2</v>
          </cell>
          <cell r="BH501">
            <v>2.9271527775779169E-2</v>
          </cell>
          <cell r="BI501">
            <v>2.9271527775779169E-2</v>
          </cell>
          <cell r="BJ501">
            <v>2.9271527775779169E-2</v>
          </cell>
          <cell r="BK501">
            <v>2.9271527775779169E-2</v>
          </cell>
          <cell r="BL501">
            <v>2.9271527775779169E-2</v>
          </cell>
          <cell r="BM501">
            <v>2.9271527775779169E-2</v>
          </cell>
          <cell r="BN501">
            <v>2.9271527775779169E-2</v>
          </cell>
          <cell r="BO501">
            <v>2.9271527775779169E-2</v>
          </cell>
          <cell r="BP501">
            <v>2.9271527775779169E-2</v>
          </cell>
          <cell r="BQ501">
            <v>2.9271527775779169E-2</v>
          </cell>
          <cell r="BR501">
            <v>2.9271527775779169E-2</v>
          </cell>
          <cell r="BS501">
            <v>2.9271527775779169E-2</v>
          </cell>
          <cell r="BT501">
            <v>2.9271527775779169E-2</v>
          </cell>
          <cell r="BU501">
            <v>2.9271527775779169E-2</v>
          </cell>
          <cell r="BV501">
            <v>2.9271527775779169E-2</v>
          </cell>
          <cell r="BW501">
            <v>2.9271527775779169E-2</v>
          </cell>
          <cell r="BX501">
            <v>2.9271527775779169E-2</v>
          </cell>
          <cell r="BY501">
            <v>2.9271527775779169E-2</v>
          </cell>
          <cell r="BZ501">
            <v>2.9271527775779169E-2</v>
          </cell>
          <cell r="CA501">
            <v>2.9271527775779169E-2</v>
          </cell>
          <cell r="CB501">
            <v>2.9271527775779169E-2</v>
          </cell>
          <cell r="CC501">
            <v>2.9271527775779169E-2</v>
          </cell>
          <cell r="CD501">
            <v>2.9271527775779169E-2</v>
          </cell>
          <cell r="CE501">
            <v>2.9271527775779169E-2</v>
          </cell>
          <cell r="CF501">
            <v>2.9271527775779169E-2</v>
          </cell>
          <cell r="CG501">
            <v>2.9271527775779169E-2</v>
          </cell>
          <cell r="CH501">
            <v>2.9271527775779169E-2</v>
          </cell>
          <cell r="CI501">
            <v>2.9271527775779169E-2</v>
          </cell>
          <cell r="CJ501">
            <v>2.9271527775779169E-2</v>
          </cell>
          <cell r="CK501">
            <v>2.9271527775779169E-2</v>
          </cell>
          <cell r="CL501">
            <v>2.9271527775779169E-2</v>
          </cell>
          <cell r="CM501">
            <v>2.9271527775779169E-2</v>
          </cell>
          <cell r="CN501">
            <v>2.9271527775779169E-2</v>
          </cell>
          <cell r="CO501">
            <v>2.9271527775779169E-2</v>
          </cell>
          <cell r="CP501">
            <v>2.9271527775779169E-2</v>
          </cell>
          <cell r="CQ501">
            <v>2.9271527775779169E-2</v>
          </cell>
          <cell r="CR501">
            <v>2.9271527775779169E-2</v>
          </cell>
          <cell r="CS501">
            <v>2.9271527775779169E-2</v>
          </cell>
          <cell r="CT501">
            <v>2.9271527775779169E-2</v>
          </cell>
          <cell r="CU501">
            <v>2.9271527775779169E-2</v>
          </cell>
          <cell r="CV501">
            <v>2.9271527775779169E-2</v>
          </cell>
          <cell r="CW501">
            <v>2.9271527775779169E-2</v>
          </cell>
          <cell r="CX501">
            <v>2.9271527775779169E-2</v>
          </cell>
          <cell r="CY501">
            <v>2.9271527775779169E-2</v>
          </cell>
          <cell r="CZ501">
            <v>2.9271527775779169E-2</v>
          </cell>
        </row>
        <row r="502">
          <cell r="A502" t="str">
            <v>Colombia</v>
          </cell>
          <cell r="B502" t="str">
            <v>NONE</v>
          </cell>
          <cell r="C502" t="str">
            <v>NONE</v>
          </cell>
          <cell r="D502" t="str">
            <v>NONE</v>
          </cell>
          <cell r="E502" t="str">
            <v>NONE</v>
          </cell>
          <cell r="F502" t="str">
            <v>NONE</v>
          </cell>
          <cell r="G502" t="str">
            <v>NONE</v>
          </cell>
          <cell r="H502" t="str">
            <v>NONE</v>
          </cell>
          <cell r="I502" t="str">
            <v>NONE</v>
          </cell>
          <cell r="J502" t="str">
            <v>NONE</v>
          </cell>
          <cell r="K502" t="str">
            <v>NONE</v>
          </cell>
          <cell r="L502" t="str">
            <v>NONE</v>
          </cell>
          <cell r="M502" t="str">
            <v>NONE</v>
          </cell>
          <cell r="N502" t="str">
            <v>NONE</v>
          </cell>
          <cell r="O502" t="str">
            <v>NONE</v>
          </cell>
          <cell r="P502" t="str">
            <v>NONE</v>
          </cell>
          <cell r="Q502" t="str">
            <v>NONE</v>
          </cell>
          <cell r="R502" t="str">
            <v>NONE</v>
          </cell>
          <cell r="S502" t="str">
            <v>NONE</v>
          </cell>
          <cell r="T502" t="str">
            <v>NONE</v>
          </cell>
          <cell r="U502" t="str">
            <v>NONE</v>
          </cell>
          <cell r="V502" t="str">
            <v>NONE</v>
          </cell>
          <cell r="W502" t="str">
            <v>NONE</v>
          </cell>
          <cell r="X502" t="str">
            <v>NONE</v>
          </cell>
          <cell r="Y502" t="str">
            <v>NONE</v>
          </cell>
          <cell r="Z502" t="str">
            <v>NONE</v>
          </cell>
          <cell r="AA502" t="str">
            <v>NONE</v>
          </cell>
          <cell r="AB502" t="str">
            <v>NONE</v>
          </cell>
          <cell r="AC502" t="str">
            <v>NONE</v>
          </cell>
          <cell r="AD502" t="str">
            <v>NONE</v>
          </cell>
          <cell r="AE502" t="str">
            <v>NONE</v>
          </cell>
          <cell r="AF502" t="str">
            <v>NONE</v>
          </cell>
          <cell r="AG502" t="str">
            <v>NONE</v>
          </cell>
          <cell r="AH502" t="str">
            <v>NONE</v>
          </cell>
          <cell r="AI502" t="str">
            <v>NONE</v>
          </cell>
          <cell r="AJ502" t="str">
            <v>NONE</v>
          </cell>
          <cell r="AK502" t="str">
            <v>NONE</v>
          </cell>
          <cell r="AL502" t="str">
            <v>NONE</v>
          </cell>
          <cell r="AM502" t="str">
            <v>NONE</v>
          </cell>
          <cell r="AN502" t="str">
            <v>NONE</v>
          </cell>
          <cell r="AO502" t="str">
            <v>NONE</v>
          </cell>
          <cell r="AP502" t="str">
            <v>NONE</v>
          </cell>
          <cell r="AQ502" t="str">
            <v>NONE</v>
          </cell>
          <cell r="AR502" t="str">
            <v>NONE</v>
          </cell>
          <cell r="AS502" t="str">
            <v>NONE</v>
          </cell>
          <cell r="AT502" t="str">
            <v>NONE</v>
          </cell>
          <cell r="AU502" t="str">
            <v>NONE</v>
          </cell>
          <cell r="AV502" t="str">
            <v>NONE</v>
          </cell>
          <cell r="AW502" t="str">
            <v>NONE</v>
          </cell>
          <cell r="AX502" t="str">
            <v>NONE</v>
          </cell>
          <cell r="AY502" t="str">
            <v>NONE</v>
          </cell>
          <cell r="AZ502" t="str">
            <v>NONE</v>
          </cell>
          <cell r="BA502" t="str">
            <v>NONE</v>
          </cell>
          <cell r="BB502" t="str">
            <v>NONE</v>
          </cell>
          <cell r="BC502" t="str">
            <v>NONE</v>
          </cell>
          <cell r="BD502" t="str">
            <v>NONE</v>
          </cell>
          <cell r="BE502" t="str">
            <v>NONE</v>
          </cell>
          <cell r="BF502" t="str">
            <v>NONE</v>
          </cell>
          <cell r="BG502" t="str">
            <v>NONE</v>
          </cell>
          <cell r="BH502" t="str">
            <v>NONE</v>
          </cell>
          <cell r="BI502" t="str">
            <v>NONE</v>
          </cell>
          <cell r="BJ502" t="str">
            <v>NONE</v>
          </cell>
          <cell r="BK502" t="str">
            <v>NONE</v>
          </cell>
          <cell r="BL502" t="str">
            <v>NONE</v>
          </cell>
          <cell r="BM502" t="str">
            <v>NONE</v>
          </cell>
          <cell r="BN502" t="str">
            <v>NONE</v>
          </cell>
          <cell r="BO502" t="str">
            <v>NONE</v>
          </cell>
          <cell r="BP502" t="str">
            <v>NONE</v>
          </cell>
          <cell r="BQ502" t="str">
            <v>NONE</v>
          </cell>
          <cell r="BR502" t="str">
            <v>NONE</v>
          </cell>
          <cell r="BS502" t="str">
            <v>NONE</v>
          </cell>
          <cell r="BT502" t="str">
            <v>NONE</v>
          </cell>
          <cell r="BU502" t="str">
            <v>NONE</v>
          </cell>
          <cell r="BV502" t="str">
            <v>NONE</v>
          </cell>
          <cell r="BW502" t="str">
            <v>NONE</v>
          </cell>
          <cell r="BX502" t="str">
            <v>NONE</v>
          </cell>
          <cell r="BY502" t="str">
            <v>NONE</v>
          </cell>
          <cell r="BZ502" t="str">
            <v>NONE</v>
          </cell>
          <cell r="CA502" t="str">
            <v>NONE</v>
          </cell>
          <cell r="CB502" t="str">
            <v>NONE</v>
          </cell>
          <cell r="CC502" t="str">
            <v>NONE</v>
          </cell>
          <cell r="CD502" t="str">
            <v>NONE</v>
          </cell>
          <cell r="CE502" t="str">
            <v>NONE</v>
          </cell>
          <cell r="CF502" t="str">
            <v>NONE</v>
          </cell>
          <cell r="CG502" t="str">
            <v>NONE</v>
          </cell>
          <cell r="CH502" t="str">
            <v>NONE</v>
          </cell>
          <cell r="CI502" t="str">
            <v>NONE</v>
          </cell>
          <cell r="CJ502" t="str">
            <v>NONE</v>
          </cell>
          <cell r="CK502" t="str">
            <v>NONE</v>
          </cell>
          <cell r="CL502" t="str">
            <v>NONE</v>
          </cell>
          <cell r="CM502" t="str">
            <v>NONE</v>
          </cell>
          <cell r="CN502" t="str">
            <v>NONE</v>
          </cell>
          <cell r="CO502" t="str">
            <v>NONE</v>
          </cell>
          <cell r="CP502" t="str">
            <v>NONE</v>
          </cell>
          <cell r="CQ502" t="str">
            <v>NONE</v>
          </cell>
          <cell r="CR502" t="str">
            <v>NONE</v>
          </cell>
          <cell r="CS502" t="str">
            <v>NONE</v>
          </cell>
          <cell r="CT502" t="str">
            <v>NONE</v>
          </cell>
          <cell r="CU502" t="str">
            <v>NONE</v>
          </cell>
          <cell r="CV502" t="str">
            <v>NONE</v>
          </cell>
          <cell r="CW502" t="str">
            <v>NONE</v>
          </cell>
          <cell r="CX502" t="str">
            <v>NONE</v>
          </cell>
          <cell r="CY502" t="str">
            <v>NONE</v>
          </cell>
          <cell r="CZ502" t="str">
            <v>NONE</v>
          </cell>
        </row>
        <row r="503">
          <cell r="A503" t="str">
            <v>Costa Rica</v>
          </cell>
          <cell r="B503" t="str">
            <v>United States</v>
          </cell>
          <cell r="C503" t="str">
            <v>USD</v>
          </cell>
          <cell r="D503">
            <v>5.5970142609542703E-3</v>
          </cell>
          <cell r="E503">
            <v>8.7326658044374738E-3</v>
          </cell>
          <cell r="F503">
            <v>1.1117452460265069E-2</v>
          </cell>
          <cell r="G503">
            <v>1.1117452460265069E-2</v>
          </cell>
          <cell r="H503">
            <v>1.4917686245586774E-2</v>
          </cell>
          <cell r="I503">
            <v>1.4917686245586774E-2</v>
          </cell>
          <cell r="J503">
            <v>1.8239140414619923E-2</v>
          </cell>
          <cell r="K503">
            <v>1.8239140414619923E-2</v>
          </cell>
          <cell r="L503">
            <v>1.8239140414619923E-2</v>
          </cell>
          <cell r="M503">
            <v>2.0500021393709704E-2</v>
          </cell>
          <cell r="N503">
            <v>2.0500021393709704E-2</v>
          </cell>
          <cell r="O503">
            <v>2.0500021393709704E-2</v>
          </cell>
          <cell r="P503">
            <v>2.0500021393709704E-2</v>
          </cell>
          <cell r="Q503">
            <v>2.0500021393709704E-2</v>
          </cell>
          <cell r="R503">
            <v>2.0500021393709704E-2</v>
          </cell>
          <cell r="S503">
            <v>2.0500021393709704E-2</v>
          </cell>
          <cell r="T503">
            <v>2.0500021393709704E-2</v>
          </cell>
          <cell r="U503">
            <v>2.0500021393709704E-2</v>
          </cell>
          <cell r="V503">
            <v>2.0500021393709704E-2</v>
          </cell>
          <cell r="W503">
            <v>2.0500021393709704E-2</v>
          </cell>
          <cell r="X503">
            <v>2.0500021393709704E-2</v>
          </cell>
          <cell r="Y503">
            <v>2.0500021393709704E-2</v>
          </cell>
          <cell r="Z503">
            <v>2.0500021393709704E-2</v>
          </cell>
          <cell r="AA503">
            <v>2.0500021393709704E-2</v>
          </cell>
          <cell r="AB503">
            <v>2.0500021393709704E-2</v>
          </cell>
          <cell r="AC503">
            <v>2.0500021393709704E-2</v>
          </cell>
          <cell r="AD503">
            <v>2.0500021393709704E-2</v>
          </cell>
          <cell r="AE503">
            <v>2.0500021393709704E-2</v>
          </cell>
          <cell r="AF503">
            <v>2.0500021393709704E-2</v>
          </cell>
          <cell r="AG503">
            <v>2.8430459722747756E-2</v>
          </cell>
          <cell r="AH503">
            <v>2.8430459722747756E-2</v>
          </cell>
          <cell r="AI503">
            <v>2.8430459722747756E-2</v>
          </cell>
          <cell r="AJ503">
            <v>2.8430459722747756E-2</v>
          </cell>
          <cell r="AK503">
            <v>2.8430459722747756E-2</v>
          </cell>
          <cell r="AL503">
            <v>2.8430459722747756E-2</v>
          </cell>
          <cell r="AM503">
            <v>2.8430459722747756E-2</v>
          </cell>
          <cell r="AN503">
            <v>2.8430459722747756E-2</v>
          </cell>
          <cell r="AO503">
            <v>2.8430459722747756E-2</v>
          </cell>
          <cell r="AP503">
            <v>2.8430459722747756E-2</v>
          </cell>
          <cell r="AQ503">
            <v>2.8430459722747756E-2</v>
          </cell>
          <cell r="AR503">
            <v>2.8430459722747756E-2</v>
          </cell>
          <cell r="AS503">
            <v>2.8430459722747756E-2</v>
          </cell>
          <cell r="AT503">
            <v>2.8430459722747756E-2</v>
          </cell>
          <cell r="AU503">
            <v>2.8430459722747756E-2</v>
          </cell>
          <cell r="AV503">
            <v>2.8430459722747756E-2</v>
          </cell>
          <cell r="AW503">
            <v>2.8430459722747756E-2</v>
          </cell>
          <cell r="AX503">
            <v>2.8430459722747756E-2</v>
          </cell>
          <cell r="AY503">
            <v>2.8430459722747756E-2</v>
          </cell>
          <cell r="AZ503">
            <v>2.8430459722747756E-2</v>
          </cell>
          <cell r="BA503">
            <v>2.8430459722747756E-2</v>
          </cell>
          <cell r="BB503">
            <v>2.8430459722747756E-2</v>
          </cell>
          <cell r="BC503">
            <v>2.8430459722747756E-2</v>
          </cell>
          <cell r="BD503">
            <v>2.8430459722747756E-2</v>
          </cell>
          <cell r="BE503">
            <v>2.8430459722747756E-2</v>
          </cell>
          <cell r="BF503">
            <v>2.8430459722747756E-2</v>
          </cell>
          <cell r="BG503">
            <v>2.8430459722747756E-2</v>
          </cell>
          <cell r="BH503">
            <v>2.8430459722747756E-2</v>
          </cell>
          <cell r="BI503">
            <v>2.8430459722747756E-2</v>
          </cell>
          <cell r="BJ503">
            <v>2.8430459722747756E-2</v>
          </cell>
          <cell r="BK503">
            <v>2.8430459722747756E-2</v>
          </cell>
          <cell r="BL503">
            <v>2.8430459722747756E-2</v>
          </cell>
          <cell r="BM503">
            <v>2.8430459722747756E-2</v>
          </cell>
          <cell r="BN503">
            <v>2.8430459722747756E-2</v>
          </cell>
          <cell r="BO503">
            <v>2.8430459722747756E-2</v>
          </cell>
          <cell r="BP503">
            <v>2.8430459722747756E-2</v>
          </cell>
          <cell r="BQ503">
            <v>2.8430459722747756E-2</v>
          </cell>
          <cell r="BR503">
            <v>2.8430459722747756E-2</v>
          </cell>
          <cell r="BS503">
            <v>2.8430459722747756E-2</v>
          </cell>
          <cell r="BT503">
            <v>2.8430459722747756E-2</v>
          </cell>
          <cell r="BU503">
            <v>2.8430459722747756E-2</v>
          </cell>
          <cell r="BV503">
            <v>2.8430459722747756E-2</v>
          </cell>
          <cell r="BW503">
            <v>2.8430459722747756E-2</v>
          </cell>
          <cell r="BX503">
            <v>2.8430459722747756E-2</v>
          </cell>
          <cell r="BY503">
            <v>2.8430459722747756E-2</v>
          </cell>
          <cell r="BZ503">
            <v>2.8430459722747756E-2</v>
          </cell>
          <cell r="CA503">
            <v>2.8430459722747756E-2</v>
          </cell>
          <cell r="CB503">
            <v>2.8430459722747756E-2</v>
          </cell>
          <cell r="CC503">
            <v>2.8430459722747756E-2</v>
          </cell>
          <cell r="CD503">
            <v>2.8430459722747756E-2</v>
          </cell>
          <cell r="CE503">
            <v>2.8430459722747756E-2</v>
          </cell>
          <cell r="CF503">
            <v>2.8430459722747756E-2</v>
          </cell>
          <cell r="CG503">
            <v>2.8430459722747756E-2</v>
          </cell>
          <cell r="CH503">
            <v>2.8430459722747756E-2</v>
          </cell>
          <cell r="CI503">
            <v>2.8430459722747756E-2</v>
          </cell>
          <cell r="CJ503">
            <v>2.8430459722747756E-2</v>
          </cell>
          <cell r="CK503">
            <v>2.8430459722747756E-2</v>
          </cell>
          <cell r="CL503">
            <v>2.8430459722747756E-2</v>
          </cell>
          <cell r="CM503">
            <v>2.8430459722747756E-2</v>
          </cell>
          <cell r="CN503">
            <v>2.8430459722747756E-2</v>
          </cell>
          <cell r="CO503">
            <v>2.8430459722747756E-2</v>
          </cell>
          <cell r="CP503">
            <v>2.8430459722747756E-2</v>
          </cell>
          <cell r="CQ503">
            <v>2.8430459722747756E-2</v>
          </cell>
          <cell r="CR503">
            <v>2.8430459722747756E-2</v>
          </cell>
          <cell r="CS503">
            <v>2.8430459722747756E-2</v>
          </cell>
          <cell r="CT503">
            <v>2.8430459722747756E-2</v>
          </cell>
          <cell r="CU503">
            <v>2.8430459722747756E-2</v>
          </cell>
          <cell r="CV503">
            <v>2.8430459722747756E-2</v>
          </cell>
          <cell r="CW503">
            <v>2.8430459722747756E-2</v>
          </cell>
          <cell r="CX503">
            <v>2.8430459722747756E-2</v>
          </cell>
          <cell r="CY503">
            <v>2.8430459722747756E-2</v>
          </cell>
          <cell r="CZ503">
            <v>2.8430459722747756E-2</v>
          </cell>
        </row>
        <row r="504">
          <cell r="A504" t="str">
            <v>Croatia</v>
          </cell>
          <cell r="B504" t="str">
            <v>Yes</v>
          </cell>
          <cell r="C504" t="str">
            <v>HRK</v>
          </cell>
          <cell r="D504">
            <v>1.9693041683392046E-2</v>
          </cell>
          <cell r="E504">
            <v>2.2827601084435177E-2</v>
          </cell>
          <cell r="F504">
            <v>2.2827601084435177E-2</v>
          </cell>
          <cell r="G504">
            <v>3.080877966384404E-2</v>
          </cell>
          <cell r="H504">
            <v>3.080877966384404E-2</v>
          </cell>
          <cell r="I504">
            <v>3.080877966384404E-2</v>
          </cell>
          <cell r="J504">
            <v>3.080877966384404E-2</v>
          </cell>
          <cell r="K504">
            <v>3.080877966384404E-2</v>
          </cell>
          <cell r="L504" t="e">
            <v>#VALUE!</v>
          </cell>
          <cell r="M504">
            <v>4.0077700718329418E-2</v>
          </cell>
          <cell r="N504">
            <v>4.0077700718329418E-2</v>
          </cell>
          <cell r="O504">
            <v>4.0077700718329418E-2</v>
          </cell>
          <cell r="P504">
            <v>4.0077700718329418E-2</v>
          </cell>
          <cell r="Q504">
            <v>4.0077700718329418E-2</v>
          </cell>
          <cell r="R504">
            <v>4.0077700718329418E-2</v>
          </cell>
          <cell r="S504">
            <v>4.0077700718329418E-2</v>
          </cell>
          <cell r="T504">
            <v>4.0077700718329418E-2</v>
          </cell>
          <cell r="U504">
            <v>4.0077700718329418E-2</v>
          </cell>
          <cell r="V504">
            <v>4.0077700718329418E-2</v>
          </cell>
          <cell r="W504">
            <v>4.0077700718329418E-2</v>
          </cell>
          <cell r="X504">
            <v>4.0077700718329418E-2</v>
          </cell>
          <cell r="Y504">
            <v>4.0077700718329418E-2</v>
          </cell>
          <cell r="Z504">
            <v>4.0077700718329418E-2</v>
          </cell>
          <cell r="AA504">
            <v>4.0077700718329418E-2</v>
          </cell>
          <cell r="AB504">
            <v>4.0077700718329418E-2</v>
          </cell>
          <cell r="AC504">
            <v>4.0077700718329418E-2</v>
          </cell>
          <cell r="AD504">
            <v>4.0077700718329418E-2</v>
          </cell>
          <cell r="AE504">
            <v>4.0077700718329418E-2</v>
          </cell>
          <cell r="AF504">
            <v>4.0077700718329418E-2</v>
          </cell>
          <cell r="AG504">
            <v>4.0077700718329418E-2</v>
          </cell>
          <cell r="AH504">
            <v>4.0077700718329418E-2</v>
          </cell>
          <cell r="AI504">
            <v>4.0077700718329418E-2</v>
          </cell>
          <cell r="AJ504">
            <v>4.0077700718329418E-2</v>
          </cell>
          <cell r="AK504">
            <v>4.0077700718329418E-2</v>
          </cell>
          <cell r="AL504">
            <v>4.0077700718329418E-2</v>
          </cell>
          <cell r="AM504">
            <v>4.0077700718329418E-2</v>
          </cell>
          <cell r="AN504">
            <v>4.0077700718329418E-2</v>
          </cell>
          <cell r="AO504">
            <v>4.0077700718329418E-2</v>
          </cell>
          <cell r="AP504">
            <v>4.0077700718329418E-2</v>
          </cell>
          <cell r="AQ504">
            <v>4.0077700718329418E-2</v>
          </cell>
          <cell r="AR504">
            <v>4.0077700718329418E-2</v>
          </cell>
          <cell r="AS504">
            <v>4.0077700718329418E-2</v>
          </cell>
          <cell r="AT504">
            <v>4.0077700718329418E-2</v>
          </cell>
          <cell r="AU504">
            <v>4.0077700718329418E-2</v>
          </cell>
          <cell r="AV504">
            <v>4.0077700718329418E-2</v>
          </cell>
          <cell r="AW504">
            <v>4.0077700718329418E-2</v>
          </cell>
          <cell r="AX504">
            <v>4.0077700718329418E-2</v>
          </cell>
          <cell r="AY504">
            <v>4.0077700718329418E-2</v>
          </cell>
          <cell r="AZ504">
            <v>4.0077700718329418E-2</v>
          </cell>
          <cell r="BA504">
            <v>4.0077700718329418E-2</v>
          </cell>
          <cell r="BB504">
            <v>4.0077700718329418E-2</v>
          </cell>
          <cell r="BC504">
            <v>4.0077700718329418E-2</v>
          </cell>
          <cell r="BD504">
            <v>4.0077700718329418E-2</v>
          </cell>
          <cell r="BE504">
            <v>4.0077700718329418E-2</v>
          </cell>
          <cell r="BF504">
            <v>4.0077700718329418E-2</v>
          </cell>
          <cell r="BG504">
            <v>4.0077700718329418E-2</v>
          </cell>
          <cell r="BH504">
            <v>4.0077700718329418E-2</v>
          </cell>
          <cell r="BI504">
            <v>4.0077700718329418E-2</v>
          </cell>
          <cell r="BJ504">
            <v>4.0077700718329418E-2</v>
          </cell>
          <cell r="BK504">
            <v>4.0077700718329418E-2</v>
          </cell>
          <cell r="BL504">
            <v>4.0077700718329418E-2</v>
          </cell>
          <cell r="BM504">
            <v>4.0077700718329418E-2</v>
          </cell>
          <cell r="BN504">
            <v>4.0077700718329418E-2</v>
          </cell>
          <cell r="BO504">
            <v>4.0077700718329418E-2</v>
          </cell>
          <cell r="BP504">
            <v>4.0077700718329418E-2</v>
          </cell>
          <cell r="BQ504">
            <v>4.0077700718329418E-2</v>
          </cell>
          <cell r="BR504">
            <v>4.0077700718329418E-2</v>
          </cell>
          <cell r="BS504">
            <v>4.0077700718329418E-2</v>
          </cell>
          <cell r="BT504">
            <v>4.0077700718329418E-2</v>
          </cell>
          <cell r="BU504">
            <v>4.0077700718329418E-2</v>
          </cell>
          <cell r="BV504">
            <v>4.0077700718329418E-2</v>
          </cell>
          <cell r="BW504">
            <v>4.0077700718329418E-2</v>
          </cell>
          <cell r="BX504">
            <v>4.0077700718329418E-2</v>
          </cell>
          <cell r="BY504">
            <v>4.0077700718329418E-2</v>
          </cell>
          <cell r="BZ504">
            <v>4.0077700718329418E-2</v>
          </cell>
          <cell r="CA504">
            <v>4.0077700718329418E-2</v>
          </cell>
          <cell r="CB504">
            <v>4.0077700718329418E-2</v>
          </cell>
          <cell r="CC504">
            <v>4.0077700718329418E-2</v>
          </cell>
          <cell r="CD504">
            <v>4.0077700718329418E-2</v>
          </cell>
          <cell r="CE504">
            <v>4.0077700718329418E-2</v>
          </cell>
          <cell r="CF504">
            <v>4.0077700718329418E-2</v>
          </cell>
          <cell r="CG504">
            <v>4.0077700718329418E-2</v>
          </cell>
          <cell r="CH504">
            <v>4.0077700718329418E-2</v>
          </cell>
          <cell r="CI504">
            <v>4.0077700718329418E-2</v>
          </cell>
          <cell r="CJ504">
            <v>4.0077700718329418E-2</v>
          </cell>
          <cell r="CK504">
            <v>4.0077700718329418E-2</v>
          </cell>
          <cell r="CL504">
            <v>4.0077700718329418E-2</v>
          </cell>
          <cell r="CM504">
            <v>4.0077700718329418E-2</v>
          </cell>
          <cell r="CN504">
            <v>4.0077700718329418E-2</v>
          </cell>
          <cell r="CO504">
            <v>4.0077700718329418E-2</v>
          </cell>
          <cell r="CP504">
            <v>4.0077700718329418E-2</v>
          </cell>
          <cell r="CQ504">
            <v>4.0077700718329418E-2</v>
          </cell>
          <cell r="CR504">
            <v>4.0077700718329418E-2</v>
          </cell>
          <cell r="CS504">
            <v>4.0077700718329418E-2</v>
          </cell>
          <cell r="CT504">
            <v>4.0077700718329418E-2</v>
          </cell>
          <cell r="CU504">
            <v>4.0077700718329418E-2</v>
          </cell>
          <cell r="CV504">
            <v>4.0077700718329418E-2</v>
          </cell>
          <cell r="CW504">
            <v>4.0077700718329418E-2</v>
          </cell>
          <cell r="CX504">
            <v>4.0077700718329418E-2</v>
          </cell>
          <cell r="CY504">
            <v>4.0077700718329418E-2</v>
          </cell>
          <cell r="CZ504">
            <v>4.0077700718329418E-2</v>
          </cell>
        </row>
        <row r="505">
          <cell r="A505" t="str">
            <v>Cyprus</v>
          </cell>
          <cell r="B505" t="str">
            <v>Poland</v>
          </cell>
          <cell r="C505" t="str">
            <v>PLN</v>
          </cell>
          <cell r="D505">
            <v>1.4676804145177198E-2</v>
          </cell>
          <cell r="E505">
            <v>1.5738529153168195E-2</v>
          </cell>
          <cell r="F505">
            <v>1.7619248086755926E-2</v>
          </cell>
          <cell r="G505">
            <v>2.041843556996549E-2</v>
          </cell>
          <cell r="H505">
            <v>2.2731820531189446E-2</v>
          </cell>
          <cell r="I505">
            <v>2.4179628437215633E-2</v>
          </cell>
          <cell r="J505">
            <v>2.594732219522649E-2</v>
          </cell>
          <cell r="K505">
            <v>2.7826214306282258E-2</v>
          </cell>
          <cell r="L505">
            <v>2.8999659919738772E-2</v>
          </cell>
          <cell r="M505">
            <v>3.0036922767758368E-2</v>
          </cell>
          <cell r="N505">
            <v>3.0036922767758368E-2</v>
          </cell>
          <cell r="O505">
            <v>3.0036922767758368E-2</v>
          </cell>
          <cell r="P505">
            <v>3.0036922767758368E-2</v>
          </cell>
          <cell r="Q505">
            <v>3.0036922767758368E-2</v>
          </cell>
          <cell r="R505">
            <v>3.3556220270693327E-2</v>
          </cell>
          <cell r="S505">
            <v>3.3556220270693327E-2</v>
          </cell>
          <cell r="T505">
            <v>3.3556220270693327E-2</v>
          </cell>
          <cell r="U505">
            <v>3.3556220270693327E-2</v>
          </cell>
          <cell r="V505">
            <v>3.3556220270693327E-2</v>
          </cell>
          <cell r="W505">
            <v>3.3556220270693327E-2</v>
          </cell>
          <cell r="X505">
            <v>3.3556220270693327E-2</v>
          </cell>
          <cell r="Y505">
            <v>3.3556220270693327E-2</v>
          </cell>
          <cell r="Z505">
            <v>3.3556220270693327E-2</v>
          </cell>
          <cell r="AA505">
            <v>3.3556220270693327E-2</v>
          </cell>
          <cell r="AB505">
            <v>3.3556220270693327E-2</v>
          </cell>
          <cell r="AC505">
            <v>3.3556220270693327E-2</v>
          </cell>
          <cell r="AD505">
            <v>3.3556220270693327E-2</v>
          </cell>
          <cell r="AE505">
            <v>3.3556220270693327E-2</v>
          </cell>
          <cell r="AF505">
            <v>3.3556220270693327E-2</v>
          </cell>
          <cell r="AG505">
            <v>3.3556220270693327E-2</v>
          </cell>
          <cell r="AH505">
            <v>3.3556220270693327E-2</v>
          </cell>
          <cell r="AI505">
            <v>3.3556220270693327E-2</v>
          </cell>
          <cell r="AJ505">
            <v>3.3556220270693327E-2</v>
          </cell>
          <cell r="AK505">
            <v>3.3556220270693327E-2</v>
          </cell>
          <cell r="AL505">
            <v>3.3556220270693327E-2</v>
          </cell>
          <cell r="AM505">
            <v>3.3556220270693327E-2</v>
          </cell>
          <cell r="AN505">
            <v>3.3556220270693327E-2</v>
          </cell>
          <cell r="AO505">
            <v>3.3556220270693327E-2</v>
          </cell>
          <cell r="AP505">
            <v>3.3556220270693327E-2</v>
          </cell>
          <cell r="AQ505">
            <v>3.3556220270693327E-2</v>
          </cell>
          <cell r="AR505">
            <v>3.3556220270693327E-2</v>
          </cell>
          <cell r="AS505">
            <v>3.3556220270693327E-2</v>
          </cell>
          <cell r="AT505">
            <v>3.3556220270693327E-2</v>
          </cell>
          <cell r="AU505">
            <v>3.3556220270693327E-2</v>
          </cell>
          <cell r="AV505">
            <v>3.3556220270693327E-2</v>
          </cell>
          <cell r="AW505">
            <v>3.3556220270693327E-2</v>
          </cell>
          <cell r="AX505">
            <v>3.3556220270693327E-2</v>
          </cell>
          <cell r="AY505">
            <v>3.3556220270693327E-2</v>
          </cell>
          <cell r="AZ505">
            <v>3.3556220270693327E-2</v>
          </cell>
          <cell r="BA505">
            <v>3.3556220270693327E-2</v>
          </cell>
          <cell r="BB505">
            <v>3.3556220270693327E-2</v>
          </cell>
          <cell r="BC505">
            <v>3.3556220270693327E-2</v>
          </cell>
          <cell r="BD505">
            <v>3.3556220270693327E-2</v>
          </cell>
          <cell r="BE505">
            <v>3.3556220270693327E-2</v>
          </cell>
          <cell r="BF505">
            <v>3.3556220270693327E-2</v>
          </cell>
          <cell r="BG505">
            <v>3.3556220270693327E-2</v>
          </cell>
          <cell r="BH505">
            <v>3.3556220270693327E-2</v>
          </cell>
          <cell r="BI505">
            <v>3.3556220270693327E-2</v>
          </cell>
          <cell r="BJ505">
            <v>3.3556220270693327E-2</v>
          </cell>
          <cell r="BK505">
            <v>3.3556220270693327E-2</v>
          </cell>
          <cell r="BL505">
            <v>3.3556220270693327E-2</v>
          </cell>
          <cell r="BM505">
            <v>3.3556220270693327E-2</v>
          </cell>
          <cell r="BN505">
            <v>3.3556220270693327E-2</v>
          </cell>
          <cell r="BO505">
            <v>3.3556220270693327E-2</v>
          </cell>
          <cell r="BP505">
            <v>3.3556220270693327E-2</v>
          </cell>
          <cell r="BQ505">
            <v>3.3556220270693327E-2</v>
          </cell>
          <cell r="BR505">
            <v>3.3556220270693327E-2</v>
          </cell>
          <cell r="BS505">
            <v>3.3556220270693327E-2</v>
          </cell>
          <cell r="BT505">
            <v>3.3556220270693327E-2</v>
          </cell>
          <cell r="BU505">
            <v>3.3556220270693327E-2</v>
          </cell>
          <cell r="BV505">
            <v>3.3556220270693327E-2</v>
          </cell>
          <cell r="BW505">
            <v>3.3556220270693327E-2</v>
          </cell>
          <cell r="BX505">
            <v>3.3556220270693327E-2</v>
          </cell>
          <cell r="BY505">
            <v>3.3556220270693327E-2</v>
          </cell>
          <cell r="BZ505">
            <v>3.3556220270693327E-2</v>
          </cell>
          <cell r="CA505">
            <v>3.3556220270693327E-2</v>
          </cell>
          <cell r="CB505">
            <v>3.3556220270693327E-2</v>
          </cell>
          <cell r="CC505">
            <v>3.3556220270693327E-2</v>
          </cell>
          <cell r="CD505">
            <v>3.3556220270693327E-2</v>
          </cell>
          <cell r="CE505">
            <v>3.3556220270693327E-2</v>
          </cell>
          <cell r="CF505">
            <v>3.3556220270693327E-2</v>
          </cell>
          <cell r="CG505">
            <v>3.3556220270693327E-2</v>
          </cell>
          <cell r="CH505">
            <v>3.3556220270693327E-2</v>
          </cell>
          <cell r="CI505">
            <v>3.3556220270693327E-2</v>
          </cell>
          <cell r="CJ505">
            <v>3.3556220270693327E-2</v>
          </cell>
          <cell r="CK505">
            <v>3.3556220270693327E-2</v>
          </cell>
          <cell r="CL505">
            <v>3.3556220270693327E-2</v>
          </cell>
          <cell r="CM505">
            <v>3.3556220270693327E-2</v>
          </cell>
          <cell r="CN505">
            <v>3.3556220270693327E-2</v>
          </cell>
          <cell r="CO505">
            <v>3.3556220270693327E-2</v>
          </cell>
          <cell r="CP505">
            <v>3.3556220270693327E-2</v>
          </cell>
          <cell r="CQ505">
            <v>3.3556220270693327E-2</v>
          </cell>
          <cell r="CR505">
            <v>3.3556220270693327E-2</v>
          </cell>
          <cell r="CS505">
            <v>3.3556220270693327E-2</v>
          </cell>
          <cell r="CT505">
            <v>3.3556220270693327E-2</v>
          </cell>
          <cell r="CU505">
            <v>3.3556220270693327E-2</v>
          </cell>
          <cell r="CV505">
            <v>3.3556220270693327E-2</v>
          </cell>
          <cell r="CW505">
            <v>3.3556220270693327E-2</v>
          </cell>
          <cell r="CX505">
            <v>3.3556220270693327E-2</v>
          </cell>
          <cell r="CY505">
            <v>3.3556220270693327E-2</v>
          </cell>
          <cell r="CZ505">
            <v>3.3556220270693327E-2</v>
          </cell>
        </row>
        <row r="506">
          <cell r="A506" t="str">
            <v>Czech Republic</v>
          </cell>
          <cell r="B506" t="str">
            <v>Yes</v>
          </cell>
          <cell r="C506" t="str">
            <v>CZK</v>
          </cell>
          <cell r="D506">
            <v>-2.2568787097492606E-3</v>
          </cell>
          <cell r="E506">
            <v>-2.254250405186954E-3</v>
          </cell>
          <cell r="F506">
            <v>-1.5419030404000547E-3</v>
          </cell>
          <cell r="G506">
            <v>-9.5158374169842163E-4</v>
          </cell>
          <cell r="H506">
            <v>-4.0847273407660235E-4</v>
          </cell>
          <cell r="I506">
            <v>1.6883490934203757E-4</v>
          </cell>
          <cell r="J506">
            <v>9.6476838657646069E-4</v>
          </cell>
          <cell r="K506">
            <v>2.9875797362012156E-3</v>
          </cell>
          <cell r="L506">
            <v>2.9875797362012156E-3</v>
          </cell>
          <cell r="M506">
            <v>5.2998541250373369E-3</v>
          </cell>
          <cell r="N506">
            <v>5.2998541250373369E-3</v>
          </cell>
          <cell r="O506">
            <v>5.2998541250373369E-3</v>
          </cell>
          <cell r="P506">
            <v>5.2998541250373369E-3</v>
          </cell>
          <cell r="Q506">
            <v>5.2998541250373369E-3</v>
          </cell>
          <cell r="R506">
            <v>9.79757537444431E-3</v>
          </cell>
          <cell r="S506">
            <v>9.79757537444431E-3</v>
          </cell>
          <cell r="T506">
            <v>9.79757537444431E-3</v>
          </cell>
          <cell r="U506">
            <v>9.79757537444431E-3</v>
          </cell>
          <cell r="V506">
            <v>9.79757537444431E-3</v>
          </cell>
          <cell r="W506">
            <v>1.4152153314966139E-2</v>
          </cell>
          <cell r="X506">
            <v>1.4152153314966139E-2</v>
          </cell>
          <cell r="Y506">
            <v>1.4152153314966139E-2</v>
          </cell>
          <cell r="Z506">
            <v>1.4152153314966139E-2</v>
          </cell>
          <cell r="AA506">
            <v>1.4152153314966139E-2</v>
          </cell>
          <cell r="AB506">
            <v>1.4152153314966139E-2</v>
          </cell>
          <cell r="AC506">
            <v>1.4152153314966139E-2</v>
          </cell>
          <cell r="AD506">
            <v>1.4152153314966139E-2</v>
          </cell>
          <cell r="AE506">
            <v>1.4152153314966139E-2</v>
          </cell>
          <cell r="AF506">
            <v>1.4152153314966139E-2</v>
          </cell>
          <cell r="AG506">
            <v>1.4152153314966139E-2</v>
          </cell>
          <cell r="AH506">
            <v>1.4152153314966139E-2</v>
          </cell>
          <cell r="AI506">
            <v>1.4152153314966139E-2</v>
          </cell>
          <cell r="AJ506">
            <v>1.4152153314966139E-2</v>
          </cell>
          <cell r="AK506">
            <v>1.4152153314966139E-2</v>
          </cell>
          <cell r="AL506">
            <v>1.4152153314966139E-2</v>
          </cell>
          <cell r="AM506">
            <v>1.4152153314966139E-2</v>
          </cell>
          <cell r="AN506">
            <v>1.4152153314966139E-2</v>
          </cell>
          <cell r="AO506">
            <v>1.4152153314966139E-2</v>
          </cell>
          <cell r="AP506">
            <v>1.4152153314966139E-2</v>
          </cell>
          <cell r="AQ506">
            <v>2.1287853265630784E-2</v>
          </cell>
          <cell r="AR506">
            <v>2.1287853265630784E-2</v>
          </cell>
          <cell r="AS506">
            <v>2.1287853265630784E-2</v>
          </cell>
          <cell r="AT506">
            <v>2.1287853265630784E-2</v>
          </cell>
          <cell r="AU506">
            <v>2.1287853265630784E-2</v>
          </cell>
          <cell r="AV506">
            <v>2.1287853265630784E-2</v>
          </cell>
          <cell r="AW506">
            <v>2.1287853265630784E-2</v>
          </cell>
          <cell r="AX506">
            <v>2.1287853265630784E-2</v>
          </cell>
          <cell r="AY506">
            <v>2.1287853265630784E-2</v>
          </cell>
          <cell r="AZ506">
            <v>2.1287853265630784E-2</v>
          </cell>
          <cell r="BA506">
            <v>2.1287853265630784E-2</v>
          </cell>
          <cell r="BB506">
            <v>2.1287853265630784E-2</v>
          </cell>
          <cell r="BC506">
            <v>2.1287853265630784E-2</v>
          </cell>
          <cell r="BD506">
            <v>2.1287853265630784E-2</v>
          </cell>
          <cell r="BE506">
            <v>2.1287853265630784E-2</v>
          </cell>
          <cell r="BF506">
            <v>2.1287853265630784E-2</v>
          </cell>
          <cell r="BG506">
            <v>2.1287853265630784E-2</v>
          </cell>
          <cell r="BH506">
            <v>2.1287853265630784E-2</v>
          </cell>
          <cell r="BI506">
            <v>2.1287853265630784E-2</v>
          </cell>
          <cell r="BJ506">
            <v>2.1287853265630784E-2</v>
          </cell>
          <cell r="BK506">
            <v>2.1287853265630784E-2</v>
          </cell>
          <cell r="BL506">
            <v>2.1287853265630784E-2</v>
          </cell>
          <cell r="BM506">
            <v>2.1287853265630784E-2</v>
          </cell>
          <cell r="BN506">
            <v>2.1287853265630784E-2</v>
          </cell>
          <cell r="BO506">
            <v>2.1287853265630784E-2</v>
          </cell>
          <cell r="BP506">
            <v>2.1287853265630784E-2</v>
          </cell>
          <cell r="BQ506">
            <v>2.1287853265630784E-2</v>
          </cell>
          <cell r="BR506">
            <v>2.1287853265630784E-2</v>
          </cell>
          <cell r="BS506">
            <v>2.1287853265630784E-2</v>
          </cell>
          <cell r="BT506">
            <v>2.1287853265630784E-2</v>
          </cell>
          <cell r="BU506">
            <v>2.1287853265630784E-2</v>
          </cell>
          <cell r="BV506">
            <v>2.1287853265630784E-2</v>
          </cell>
          <cell r="BW506">
            <v>2.1287853265630784E-2</v>
          </cell>
          <cell r="BX506">
            <v>2.1287853265630784E-2</v>
          </cell>
          <cell r="BY506">
            <v>2.1287853265630784E-2</v>
          </cell>
          <cell r="BZ506">
            <v>2.1287853265630784E-2</v>
          </cell>
          <cell r="CA506">
            <v>2.1287853265630784E-2</v>
          </cell>
          <cell r="CB506">
            <v>2.1287853265630784E-2</v>
          </cell>
          <cell r="CC506">
            <v>2.1287853265630784E-2</v>
          </cell>
          <cell r="CD506">
            <v>2.1287853265630784E-2</v>
          </cell>
          <cell r="CE506">
            <v>2.1287853265630784E-2</v>
          </cell>
          <cell r="CF506">
            <v>2.1287853265630784E-2</v>
          </cell>
          <cell r="CG506">
            <v>2.1287853265630784E-2</v>
          </cell>
          <cell r="CH506">
            <v>2.1287853265630784E-2</v>
          </cell>
          <cell r="CI506">
            <v>2.1287853265630784E-2</v>
          </cell>
          <cell r="CJ506">
            <v>2.1287853265630784E-2</v>
          </cell>
          <cell r="CK506">
            <v>2.1287853265630784E-2</v>
          </cell>
          <cell r="CL506">
            <v>2.1287853265630784E-2</v>
          </cell>
          <cell r="CM506">
            <v>2.1287853265630784E-2</v>
          </cell>
          <cell r="CN506">
            <v>2.1287853265630784E-2</v>
          </cell>
          <cell r="CO506">
            <v>2.1287853265630784E-2</v>
          </cell>
          <cell r="CP506">
            <v>2.1287853265630784E-2</v>
          </cell>
          <cell r="CQ506">
            <v>2.1287853265630784E-2</v>
          </cell>
          <cell r="CR506">
            <v>2.1287853265630784E-2</v>
          </cell>
          <cell r="CS506">
            <v>2.1287853265630784E-2</v>
          </cell>
          <cell r="CT506">
            <v>2.1287853265630784E-2</v>
          </cell>
          <cell r="CU506">
            <v>2.1287853265630784E-2</v>
          </cell>
          <cell r="CV506">
            <v>2.1287853265630784E-2</v>
          </cell>
          <cell r="CW506">
            <v>2.1287853265630784E-2</v>
          </cell>
          <cell r="CX506">
            <v>2.1287853265630784E-2</v>
          </cell>
          <cell r="CY506">
            <v>2.1287853265630784E-2</v>
          </cell>
          <cell r="CZ506">
            <v>2.1287853265630784E-2</v>
          </cell>
        </row>
        <row r="507">
          <cell r="A507" t="str">
            <v>Denmark</v>
          </cell>
          <cell r="B507" t="str">
            <v>Yes</v>
          </cell>
          <cell r="C507" t="str">
            <v>DKK</v>
          </cell>
          <cell r="D507" t="str">
            <v>DKK</v>
          </cell>
          <cell r="E507">
            <v>-3.0693798286445229E-3</v>
          </cell>
          <cell r="F507">
            <v>-3.0693798286445229E-3</v>
          </cell>
          <cell r="G507">
            <v>-3.0693798286445229E-3</v>
          </cell>
          <cell r="H507">
            <v>1.6902074293819011E-3</v>
          </cell>
          <cell r="I507">
            <v>1.6902074293819011E-3</v>
          </cell>
          <cell r="J507">
            <v>1.6902074293819011E-3</v>
          </cell>
          <cell r="K507">
            <v>4.4773275698676181E-3</v>
          </cell>
          <cell r="L507">
            <v>4.4773275698676181E-3</v>
          </cell>
          <cell r="M507">
            <v>7.4901618203148303E-3</v>
          </cell>
          <cell r="N507">
            <v>7.4901618203148303E-3</v>
          </cell>
          <cell r="O507">
            <v>7.4901618203148303E-3</v>
          </cell>
          <cell r="P507">
            <v>7.4901618203148303E-3</v>
          </cell>
          <cell r="Q507">
            <v>7.4901618203148303E-3</v>
          </cell>
          <cell r="R507">
            <v>7.4901618203148303E-3</v>
          </cell>
          <cell r="S507">
            <v>7.4901618203148303E-3</v>
          </cell>
          <cell r="T507">
            <v>7.4901618203148303E-3</v>
          </cell>
          <cell r="U507">
            <v>7.4901618203148303E-3</v>
          </cell>
          <cell r="V507">
            <v>7.4901618203148303E-3</v>
          </cell>
          <cell r="W507">
            <v>7.4901618203148303E-3</v>
          </cell>
          <cell r="X507">
            <v>7.4901618203148303E-3</v>
          </cell>
          <cell r="Y507">
            <v>7.4901618203148303E-3</v>
          </cell>
          <cell r="Z507">
            <v>7.4901618203148303E-3</v>
          </cell>
          <cell r="AA507">
            <v>7.4901618203148303E-3</v>
          </cell>
          <cell r="AB507">
            <v>7.4901618203148303E-3</v>
          </cell>
          <cell r="AC507">
            <v>7.4901618203148303E-3</v>
          </cell>
          <cell r="AD507">
            <v>7.4901618203148303E-3</v>
          </cell>
          <cell r="AE507">
            <v>7.4901618203148303E-3</v>
          </cell>
          <cell r="AF507">
            <v>7.4901618203148303E-3</v>
          </cell>
          <cell r="AG507">
            <v>1.2929535536996788E-2</v>
          </cell>
          <cell r="AH507">
            <v>1.2929535536996788E-2</v>
          </cell>
          <cell r="AI507">
            <v>1.2929535536996788E-2</v>
          </cell>
          <cell r="AJ507">
            <v>1.2929535536996788E-2</v>
          </cell>
          <cell r="AK507">
            <v>1.2929535536996788E-2</v>
          </cell>
          <cell r="AL507">
            <v>1.2929535536996788E-2</v>
          </cell>
          <cell r="AM507">
            <v>1.2929535536996788E-2</v>
          </cell>
          <cell r="AN507">
            <v>1.2929535536996788E-2</v>
          </cell>
          <cell r="AO507">
            <v>1.2929535536996788E-2</v>
          </cell>
          <cell r="AP507">
            <v>1.2929535536996788E-2</v>
          </cell>
          <cell r="AQ507">
            <v>1.2929535536996788E-2</v>
          </cell>
          <cell r="AR507">
            <v>1.2929535536996788E-2</v>
          </cell>
          <cell r="AS507">
            <v>1.2929535536996788E-2</v>
          </cell>
          <cell r="AT507">
            <v>1.2929535536996788E-2</v>
          </cell>
          <cell r="AU507">
            <v>1.2929535536996788E-2</v>
          </cell>
          <cell r="AV507">
            <v>1.2929535536996788E-2</v>
          </cell>
          <cell r="AW507">
            <v>1.2929535536996788E-2</v>
          </cell>
          <cell r="AX507">
            <v>1.2929535536996788E-2</v>
          </cell>
          <cell r="AY507">
            <v>1.2929535536996788E-2</v>
          </cell>
          <cell r="AZ507">
            <v>1.2929535536996788E-2</v>
          </cell>
          <cell r="BA507">
            <v>1.2929535536996788E-2</v>
          </cell>
          <cell r="BB507">
            <v>1.2929535536996788E-2</v>
          </cell>
          <cell r="BC507">
            <v>1.2929535536996788E-2</v>
          </cell>
          <cell r="BD507">
            <v>1.2929535536996788E-2</v>
          </cell>
          <cell r="BE507">
            <v>1.2929535536996788E-2</v>
          </cell>
          <cell r="BF507">
            <v>1.2929535536996788E-2</v>
          </cell>
          <cell r="BG507">
            <v>1.2929535536996788E-2</v>
          </cell>
          <cell r="BH507">
            <v>1.2929535536996788E-2</v>
          </cell>
          <cell r="BI507">
            <v>1.2929535536996788E-2</v>
          </cell>
          <cell r="BJ507">
            <v>1.2929535536996788E-2</v>
          </cell>
          <cell r="BK507">
            <v>1.2929535536996788E-2</v>
          </cell>
          <cell r="BL507">
            <v>1.2929535536996788E-2</v>
          </cell>
          <cell r="BM507">
            <v>1.2929535536996788E-2</v>
          </cell>
          <cell r="BN507">
            <v>1.2929535536996788E-2</v>
          </cell>
          <cell r="BO507">
            <v>1.2929535536996788E-2</v>
          </cell>
          <cell r="BP507">
            <v>1.2929535536996788E-2</v>
          </cell>
          <cell r="BQ507">
            <v>1.2929535536996788E-2</v>
          </cell>
          <cell r="BR507">
            <v>1.2929535536996788E-2</v>
          </cell>
          <cell r="BS507">
            <v>1.2929535536996788E-2</v>
          </cell>
          <cell r="BT507">
            <v>1.2929535536996788E-2</v>
          </cell>
          <cell r="BU507">
            <v>1.2929535536996788E-2</v>
          </cell>
          <cell r="BV507">
            <v>1.2929535536996788E-2</v>
          </cell>
          <cell r="BW507">
            <v>1.2929535536996788E-2</v>
          </cell>
          <cell r="BX507">
            <v>1.2929535536996788E-2</v>
          </cell>
          <cell r="BY507">
            <v>1.2929535536996788E-2</v>
          </cell>
          <cell r="BZ507">
            <v>1.2929535536996788E-2</v>
          </cell>
          <cell r="CA507">
            <v>1.2929535536996788E-2</v>
          </cell>
          <cell r="CB507">
            <v>1.2929535536996788E-2</v>
          </cell>
          <cell r="CC507">
            <v>1.2929535536996788E-2</v>
          </cell>
          <cell r="CD507">
            <v>1.2929535536996788E-2</v>
          </cell>
          <cell r="CE507">
            <v>1.2929535536996788E-2</v>
          </cell>
          <cell r="CF507">
            <v>1.2929535536996788E-2</v>
          </cell>
          <cell r="CG507">
            <v>1.2929535536996788E-2</v>
          </cell>
          <cell r="CH507">
            <v>1.2929535536996788E-2</v>
          </cell>
          <cell r="CI507">
            <v>1.2929535536996788E-2</v>
          </cell>
          <cell r="CJ507">
            <v>1.2929535536996788E-2</v>
          </cell>
          <cell r="CK507">
            <v>1.2929535536996788E-2</v>
          </cell>
          <cell r="CL507">
            <v>1.2929535536996788E-2</v>
          </cell>
          <cell r="CM507">
            <v>1.2929535536996788E-2</v>
          </cell>
          <cell r="CN507">
            <v>1.2929535536996788E-2</v>
          </cell>
          <cell r="CO507">
            <v>1.2929535536996788E-2</v>
          </cell>
          <cell r="CP507">
            <v>1.2929535536996788E-2</v>
          </cell>
          <cell r="CQ507">
            <v>1.2929535536996788E-2</v>
          </cell>
          <cell r="CR507">
            <v>1.2929535536996788E-2</v>
          </cell>
          <cell r="CS507">
            <v>1.2929535536996788E-2</v>
          </cell>
          <cell r="CT507">
            <v>1.2929535536996788E-2</v>
          </cell>
          <cell r="CU507">
            <v>1.2929535536996788E-2</v>
          </cell>
          <cell r="CV507">
            <v>1.2929535536996788E-2</v>
          </cell>
          <cell r="CW507">
            <v>1.2929535536996788E-2</v>
          </cell>
          <cell r="CX507">
            <v>1.2929535536996788E-2</v>
          </cell>
          <cell r="CY507">
            <v>1.2929535536996788E-2</v>
          </cell>
          <cell r="CZ507">
            <v>1.2929535536996788E-2</v>
          </cell>
        </row>
        <row r="508">
          <cell r="A508" t="str">
            <v>Dominican Republic</v>
          </cell>
          <cell r="B508" t="str">
            <v>United States</v>
          </cell>
          <cell r="C508" t="str">
            <v>USD</v>
          </cell>
          <cell r="D508">
            <v>5.5970142609542703E-3</v>
          </cell>
          <cell r="E508">
            <v>8.7326658044374738E-3</v>
          </cell>
          <cell r="F508">
            <v>1.1117452460265069E-2</v>
          </cell>
          <cell r="G508">
            <v>1.1117452460265069E-2</v>
          </cell>
          <cell r="H508">
            <v>1.4917686245586774E-2</v>
          </cell>
          <cell r="I508">
            <v>1.4917686245586774E-2</v>
          </cell>
          <cell r="J508">
            <v>1.8239140414619923E-2</v>
          </cell>
          <cell r="K508">
            <v>1.8239140414619923E-2</v>
          </cell>
          <cell r="L508">
            <v>1.8239140414619923E-2</v>
          </cell>
          <cell r="M508">
            <v>2.0500021393709704E-2</v>
          </cell>
          <cell r="N508">
            <v>2.0500021393709704E-2</v>
          </cell>
          <cell r="O508">
            <v>2.0500021393709704E-2</v>
          </cell>
          <cell r="P508">
            <v>2.0500021393709704E-2</v>
          </cell>
          <cell r="Q508">
            <v>2.0500021393709704E-2</v>
          </cell>
          <cell r="R508">
            <v>2.0500021393709704E-2</v>
          </cell>
          <cell r="S508">
            <v>2.0500021393709704E-2</v>
          </cell>
          <cell r="T508">
            <v>2.0500021393709704E-2</v>
          </cell>
          <cell r="U508">
            <v>2.0500021393709704E-2</v>
          </cell>
          <cell r="V508">
            <v>2.0500021393709704E-2</v>
          </cell>
          <cell r="W508">
            <v>2.0500021393709704E-2</v>
          </cell>
          <cell r="X508">
            <v>2.0500021393709704E-2</v>
          </cell>
          <cell r="Y508">
            <v>2.0500021393709704E-2</v>
          </cell>
          <cell r="Z508">
            <v>2.0500021393709704E-2</v>
          </cell>
          <cell r="AA508">
            <v>2.0500021393709704E-2</v>
          </cell>
          <cell r="AB508">
            <v>2.0500021393709704E-2</v>
          </cell>
          <cell r="AC508">
            <v>2.0500021393709704E-2</v>
          </cell>
          <cell r="AD508">
            <v>2.0500021393709704E-2</v>
          </cell>
          <cell r="AE508">
            <v>2.0500021393709704E-2</v>
          </cell>
          <cell r="AF508">
            <v>2.0500021393709704E-2</v>
          </cell>
          <cell r="AG508">
            <v>2.8430459722747756E-2</v>
          </cell>
          <cell r="AH508">
            <v>2.8430459722747756E-2</v>
          </cell>
          <cell r="AI508">
            <v>2.8430459722747756E-2</v>
          </cell>
          <cell r="AJ508">
            <v>2.8430459722747756E-2</v>
          </cell>
          <cell r="AK508">
            <v>2.8430459722747756E-2</v>
          </cell>
          <cell r="AL508">
            <v>2.8430459722747756E-2</v>
          </cell>
          <cell r="AM508">
            <v>2.8430459722747756E-2</v>
          </cell>
          <cell r="AN508">
            <v>2.8430459722747756E-2</v>
          </cell>
          <cell r="AO508">
            <v>2.8430459722747756E-2</v>
          </cell>
          <cell r="AP508">
            <v>2.8430459722747756E-2</v>
          </cell>
          <cell r="AQ508">
            <v>2.8430459722747756E-2</v>
          </cell>
          <cell r="AR508">
            <v>2.8430459722747756E-2</v>
          </cell>
          <cell r="AS508">
            <v>2.8430459722747756E-2</v>
          </cell>
          <cell r="AT508">
            <v>2.8430459722747756E-2</v>
          </cell>
          <cell r="AU508">
            <v>2.8430459722747756E-2</v>
          </cell>
          <cell r="AV508">
            <v>2.8430459722747756E-2</v>
          </cell>
          <cell r="AW508">
            <v>2.8430459722747756E-2</v>
          </cell>
          <cell r="AX508">
            <v>2.8430459722747756E-2</v>
          </cell>
          <cell r="AY508">
            <v>2.8430459722747756E-2</v>
          </cell>
          <cell r="AZ508">
            <v>2.8430459722747756E-2</v>
          </cell>
          <cell r="BA508">
            <v>2.8430459722747756E-2</v>
          </cell>
          <cell r="BB508">
            <v>2.8430459722747756E-2</v>
          </cell>
          <cell r="BC508">
            <v>2.8430459722747756E-2</v>
          </cell>
          <cell r="BD508">
            <v>2.8430459722747756E-2</v>
          </cell>
          <cell r="BE508">
            <v>2.8430459722747756E-2</v>
          </cell>
          <cell r="BF508">
            <v>2.8430459722747756E-2</v>
          </cell>
          <cell r="BG508">
            <v>2.8430459722747756E-2</v>
          </cell>
          <cell r="BH508">
            <v>2.8430459722747756E-2</v>
          </cell>
          <cell r="BI508">
            <v>2.8430459722747756E-2</v>
          </cell>
          <cell r="BJ508">
            <v>2.8430459722747756E-2</v>
          </cell>
          <cell r="BK508">
            <v>2.8430459722747756E-2</v>
          </cell>
          <cell r="BL508">
            <v>2.8430459722747756E-2</v>
          </cell>
          <cell r="BM508">
            <v>2.8430459722747756E-2</v>
          </cell>
          <cell r="BN508">
            <v>2.8430459722747756E-2</v>
          </cell>
          <cell r="BO508">
            <v>2.8430459722747756E-2</v>
          </cell>
          <cell r="BP508">
            <v>2.8430459722747756E-2</v>
          </cell>
          <cell r="BQ508">
            <v>2.8430459722747756E-2</v>
          </cell>
          <cell r="BR508">
            <v>2.8430459722747756E-2</v>
          </cell>
          <cell r="BS508">
            <v>2.8430459722747756E-2</v>
          </cell>
          <cell r="BT508">
            <v>2.8430459722747756E-2</v>
          </cell>
          <cell r="BU508">
            <v>2.8430459722747756E-2</v>
          </cell>
          <cell r="BV508">
            <v>2.8430459722747756E-2</v>
          </cell>
          <cell r="BW508">
            <v>2.8430459722747756E-2</v>
          </cell>
          <cell r="BX508">
            <v>2.8430459722747756E-2</v>
          </cell>
          <cell r="BY508">
            <v>2.8430459722747756E-2</v>
          </cell>
          <cell r="BZ508">
            <v>2.8430459722747756E-2</v>
          </cell>
          <cell r="CA508">
            <v>2.8430459722747756E-2</v>
          </cell>
          <cell r="CB508">
            <v>2.8430459722747756E-2</v>
          </cell>
          <cell r="CC508">
            <v>2.8430459722747756E-2</v>
          </cell>
          <cell r="CD508">
            <v>2.8430459722747756E-2</v>
          </cell>
          <cell r="CE508">
            <v>2.8430459722747756E-2</v>
          </cell>
          <cell r="CF508">
            <v>2.8430459722747756E-2</v>
          </cell>
          <cell r="CG508">
            <v>2.8430459722747756E-2</v>
          </cell>
          <cell r="CH508">
            <v>2.8430459722747756E-2</v>
          </cell>
          <cell r="CI508">
            <v>2.8430459722747756E-2</v>
          </cell>
          <cell r="CJ508">
            <v>2.8430459722747756E-2</v>
          </cell>
          <cell r="CK508">
            <v>2.8430459722747756E-2</v>
          </cell>
          <cell r="CL508">
            <v>2.8430459722747756E-2</v>
          </cell>
          <cell r="CM508">
            <v>2.8430459722747756E-2</v>
          </cell>
          <cell r="CN508">
            <v>2.8430459722747756E-2</v>
          </cell>
          <cell r="CO508">
            <v>2.8430459722747756E-2</v>
          </cell>
          <cell r="CP508">
            <v>2.8430459722747756E-2</v>
          </cell>
          <cell r="CQ508">
            <v>2.8430459722747756E-2</v>
          </cell>
          <cell r="CR508">
            <v>2.8430459722747756E-2</v>
          </cell>
          <cell r="CS508">
            <v>2.8430459722747756E-2</v>
          </cell>
          <cell r="CT508">
            <v>2.8430459722747756E-2</v>
          </cell>
          <cell r="CU508">
            <v>2.8430459722747756E-2</v>
          </cell>
          <cell r="CV508">
            <v>2.8430459722747756E-2</v>
          </cell>
          <cell r="CW508">
            <v>2.8430459722747756E-2</v>
          </cell>
          <cell r="CX508">
            <v>2.8430459722747756E-2</v>
          </cell>
          <cell r="CY508">
            <v>2.8430459722747756E-2</v>
          </cell>
          <cell r="CZ508">
            <v>2.8430459722747756E-2</v>
          </cell>
        </row>
        <row r="509">
          <cell r="A509" t="str">
            <v>Ecuador</v>
          </cell>
          <cell r="B509" t="str">
            <v>United States</v>
          </cell>
          <cell r="C509" t="str">
            <v>USD</v>
          </cell>
          <cell r="D509">
            <v>5.5970142609542703E-3</v>
          </cell>
          <cell r="E509">
            <v>8.7326658044374738E-3</v>
          </cell>
          <cell r="F509">
            <v>1.1117452460265069E-2</v>
          </cell>
          <cell r="G509">
            <v>1.1117452460265069E-2</v>
          </cell>
          <cell r="H509">
            <v>1.4917686245586774E-2</v>
          </cell>
          <cell r="I509">
            <v>1.4917686245586774E-2</v>
          </cell>
          <cell r="J509">
            <v>1.8239140414619923E-2</v>
          </cell>
          <cell r="K509">
            <v>1.8239140414619923E-2</v>
          </cell>
          <cell r="L509">
            <v>1.8239140414619923E-2</v>
          </cell>
          <cell r="M509">
            <v>2.0500021393709704E-2</v>
          </cell>
          <cell r="N509">
            <v>2.0500021393709704E-2</v>
          </cell>
          <cell r="O509">
            <v>2.0500021393709704E-2</v>
          </cell>
          <cell r="P509">
            <v>2.0500021393709704E-2</v>
          </cell>
          <cell r="Q509">
            <v>2.0500021393709704E-2</v>
          </cell>
          <cell r="R509">
            <v>2.0500021393709704E-2</v>
          </cell>
          <cell r="S509">
            <v>2.0500021393709704E-2</v>
          </cell>
          <cell r="T509">
            <v>2.0500021393709704E-2</v>
          </cell>
          <cell r="U509">
            <v>2.0500021393709704E-2</v>
          </cell>
          <cell r="V509">
            <v>2.0500021393709704E-2</v>
          </cell>
          <cell r="W509">
            <v>2.0500021393709704E-2</v>
          </cell>
          <cell r="X509">
            <v>2.0500021393709704E-2</v>
          </cell>
          <cell r="Y509">
            <v>2.0500021393709704E-2</v>
          </cell>
          <cell r="Z509">
            <v>2.0500021393709704E-2</v>
          </cell>
          <cell r="AA509">
            <v>2.0500021393709704E-2</v>
          </cell>
          <cell r="AB509">
            <v>2.0500021393709704E-2</v>
          </cell>
          <cell r="AC509">
            <v>2.0500021393709704E-2</v>
          </cell>
          <cell r="AD509">
            <v>2.0500021393709704E-2</v>
          </cell>
          <cell r="AE509">
            <v>2.0500021393709704E-2</v>
          </cell>
          <cell r="AF509">
            <v>2.0500021393709704E-2</v>
          </cell>
          <cell r="AG509">
            <v>2.8430459722747756E-2</v>
          </cell>
          <cell r="AH509">
            <v>2.8430459722747756E-2</v>
          </cell>
          <cell r="AI509">
            <v>2.8430459722747756E-2</v>
          </cell>
          <cell r="AJ509">
            <v>2.8430459722747756E-2</v>
          </cell>
          <cell r="AK509">
            <v>2.8430459722747756E-2</v>
          </cell>
          <cell r="AL509">
            <v>2.8430459722747756E-2</v>
          </cell>
          <cell r="AM509">
            <v>2.8430459722747756E-2</v>
          </cell>
          <cell r="AN509">
            <v>2.8430459722747756E-2</v>
          </cell>
          <cell r="AO509">
            <v>2.8430459722747756E-2</v>
          </cell>
          <cell r="AP509">
            <v>2.8430459722747756E-2</v>
          </cell>
          <cell r="AQ509">
            <v>2.8430459722747756E-2</v>
          </cell>
          <cell r="AR509">
            <v>2.8430459722747756E-2</v>
          </cell>
          <cell r="AS509">
            <v>2.8430459722747756E-2</v>
          </cell>
          <cell r="AT509">
            <v>2.8430459722747756E-2</v>
          </cell>
          <cell r="AU509">
            <v>2.8430459722747756E-2</v>
          </cell>
          <cell r="AV509">
            <v>2.8430459722747756E-2</v>
          </cell>
          <cell r="AW509">
            <v>2.8430459722747756E-2</v>
          </cell>
          <cell r="AX509">
            <v>2.8430459722747756E-2</v>
          </cell>
          <cell r="AY509">
            <v>2.8430459722747756E-2</v>
          </cell>
          <cell r="AZ509">
            <v>2.8430459722747756E-2</v>
          </cell>
          <cell r="BA509">
            <v>2.8430459722747756E-2</v>
          </cell>
          <cell r="BB509">
            <v>2.8430459722747756E-2</v>
          </cell>
          <cell r="BC509">
            <v>2.8430459722747756E-2</v>
          </cell>
          <cell r="BD509">
            <v>2.8430459722747756E-2</v>
          </cell>
          <cell r="BE509">
            <v>2.8430459722747756E-2</v>
          </cell>
          <cell r="BF509">
            <v>2.8430459722747756E-2</v>
          </cell>
          <cell r="BG509">
            <v>2.8430459722747756E-2</v>
          </cell>
          <cell r="BH509">
            <v>2.8430459722747756E-2</v>
          </cell>
          <cell r="BI509">
            <v>2.8430459722747756E-2</v>
          </cell>
          <cell r="BJ509">
            <v>2.8430459722747756E-2</v>
          </cell>
          <cell r="BK509">
            <v>2.8430459722747756E-2</v>
          </cell>
          <cell r="BL509">
            <v>2.8430459722747756E-2</v>
          </cell>
          <cell r="BM509">
            <v>2.8430459722747756E-2</v>
          </cell>
          <cell r="BN509">
            <v>2.8430459722747756E-2</v>
          </cell>
          <cell r="BO509">
            <v>2.8430459722747756E-2</v>
          </cell>
          <cell r="BP509">
            <v>2.8430459722747756E-2</v>
          </cell>
          <cell r="BQ509">
            <v>2.8430459722747756E-2</v>
          </cell>
          <cell r="BR509">
            <v>2.8430459722747756E-2</v>
          </cell>
          <cell r="BS509">
            <v>2.8430459722747756E-2</v>
          </cell>
          <cell r="BT509">
            <v>2.8430459722747756E-2</v>
          </cell>
          <cell r="BU509">
            <v>2.8430459722747756E-2</v>
          </cell>
          <cell r="BV509">
            <v>2.8430459722747756E-2</v>
          </cell>
          <cell r="BW509">
            <v>2.8430459722747756E-2</v>
          </cell>
          <cell r="BX509">
            <v>2.8430459722747756E-2</v>
          </cell>
          <cell r="BY509">
            <v>2.8430459722747756E-2</v>
          </cell>
          <cell r="BZ509">
            <v>2.8430459722747756E-2</v>
          </cell>
          <cell r="CA509">
            <v>2.8430459722747756E-2</v>
          </cell>
          <cell r="CB509">
            <v>2.8430459722747756E-2</v>
          </cell>
          <cell r="CC509">
            <v>2.8430459722747756E-2</v>
          </cell>
          <cell r="CD509">
            <v>2.8430459722747756E-2</v>
          </cell>
          <cell r="CE509">
            <v>2.8430459722747756E-2</v>
          </cell>
          <cell r="CF509">
            <v>2.8430459722747756E-2</v>
          </cell>
          <cell r="CG509">
            <v>2.8430459722747756E-2</v>
          </cell>
          <cell r="CH509">
            <v>2.8430459722747756E-2</v>
          </cell>
          <cell r="CI509">
            <v>2.8430459722747756E-2</v>
          </cell>
          <cell r="CJ509">
            <v>2.8430459722747756E-2</v>
          </cell>
          <cell r="CK509">
            <v>2.8430459722747756E-2</v>
          </cell>
          <cell r="CL509">
            <v>2.8430459722747756E-2</v>
          </cell>
          <cell r="CM509">
            <v>2.8430459722747756E-2</v>
          </cell>
          <cell r="CN509">
            <v>2.8430459722747756E-2</v>
          </cell>
          <cell r="CO509">
            <v>2.8430459722747756E-2</v>
          </cell>
          <cell r="CP509">
            <v>2.8430459722747756E-2</v>
          </cell>
          <cell r="CQ509">
            <v>2.8430459722747756E-2</v>
          </cell>
          <cell r="CR509">
            <v>2.8430459722747756E-2</v>
          </cell>
          <cell r="CS509">
            <v>2.8430459722747756E-2</v>
          </cell>
          <cell r="CT509">
            <v>2.8430459722747756E-2</v>
          </cell>
          <cell r="CU509">
            <v>2.8430459722747756E-2</v>
          </cell>
          <cell r="CV509">
            <v>2.8430459722747756E-2</v>
          </cell>
          <cell r="CW509">
            <v>2.8430459722747756E-2</v>
          </cell>
          <cell r="CX509">
            <v>2.8430459722747756E-2</v>
          </cell>
          <cell r="CY509">
            <v>2.8430459722747756E-2</v>
          </cell>
          <cell r="CZ509">
            <v>2.8430459722747756E-2</v>
          </cell>
        </row>
        <row r="510">
          <cell r="A510" t="str">
            <v>Egypt</v>
          </cell>
          <cell r="B510" t="str">
            <v>NONE</v>
          </cell>
          <cell r="C510" t="str">
            <v>NONE</v>
          </cell>
          <cell r="D510" t="str">
            <v>NONE</v>
          </cell>
          <cell r="E510" t="str">
            <v>NONE</v>
          </cell>
          <cell r="F510" t="str">
            <v>NONE</v>
          </cell>
          <cell r="G510" t="str">
            <v>NONE</v>
          </cell>
          <cell r="H510" t="str">
            <v>NONE</v>
          </cell>
          <cell r="I510" t="str">
            <v>NONE</v>
          </cell>
          <cell r="J510" t="str">
            <v>NONE</v>
          </cell>
          <cell r="K510" t="str">
            <v>NONE</v>
          </cell>
          <cell r="L510" t="str">
            <v>NONE</v>
          </cell>
          <cell r="M510" t="str">
            <v>NONE</v>
          </cell>
          <cell r="N510" t="str">
            <v>NONE</v>
          </cell>
          <cell r="O510" t="str">
            <v>NONE</v>
          </cell>
          <cell r="P510" t="str">
            <v>NONE</v>
          </cell>
          <cell r="Q510" t="str">
            <v>NONE</v>
          </cell>
          <cell r="R510" t="str">
            <v>NONE</v>
          </cell>
          <cell r="S510" t="str">
            <v>NONE</v>
          </cell>
          <cell r="T510" t="str">
            <v>NONE</v>
          </cell>
          <cell r="U510" t="str">
            <v>NONE</v>
          </cell>
          <cell r="V510" t="str">
            <v>NONE</v>
          </cell>
          <cell r="W510" t="str">
            <v>NONE</v>
          </cell>
          <cell r="X510" t="str">
            <v>NONE</v>
          </cell>
          <cell r="Y510" t="str">
            <v>NONE</v>
          </cell>
          <cell r="Z510" t="str">
            <v>NONE</v>
          </cell>
          <cell r="AA510" t="str">
            <v>NONE</v>
          </cell>
          <cell r="AB510" t="str">
            <v>NONE</v>
          </cell>
          <cell r="AC510" t="str">
            <v>NONE</v>
          </cell>
          <cell r="AD510" t="str">
            <v>NONE</v>
          </cell>
          <cell r="AE510" t="str">
            <v>NONE</v>
          </cell>
          <cell r="AF510" t="str">
            <v>NONE</v>
          </cell>
          <cell r="AG510" t="str">
            <v>NONE</v>
          </cell>
          <cell r="AH510" t="str">
            <v>NONE</v>
          </cell>
          <cell r="AI510" t="str">
            <v>NONE</v>
          </cell>
          <cell r="AJ510" t="str">
            <v>NONE</v>
          </cell>
          <cell r="AK510" t="str">
            <v>NONE</v>
          </cell>
          <cell r="AL510" t="str">
            <v>NONE</v>
          </cell>
          <cell r="AM510" t="str">
            <v>NONE</v>
          </cell>
          <cell r="AN510" t="str">
            <v>NONE</v>
          </cell>
          <cell r="AO510" t="str">
            <v>NONE</v>
          </cell>
          <cell r="AP510" t="str">
            <v>NONE</v>
          </cell>
          <cell r="AQ510" t="str">
            <v>NONE</v>
          </cell>
          <cell r="AR510" t="str">
            <v>NONE</v>
          </cell>
          <cell r="AS510" t="str">
            <v>NONE</v>
          </cell>
          <cell r="AT510" t="str">
            <v>NONE</v>
          </cell>
          <cell r="AU510" t="str">
            <v>NONE</v>
          </cell>
          <cell r="AV510" t="str">
            <v>NONE</v>
          </cell>
          <cell r="AW510" t="str">
            <v>NONE</v>
          </cell>
          <cell r="AX510" t="str">
            <v>NONE</v>
          </cell>
          <cell r="AY510" t="str">
            <v>NONE</v>
          </cell>
          <cell r="AZ510" t="str">
            <v>NONE</v>
          </cell>
          <cell r="BA510" t="str">
            <v>NONE</v>
          </cell>
          <cell r="BB510" t="str">
            <v>NONE</v>
          </cell>
          <cell r="BC510" t="str">
            <v>NONE</v>
          </cell>
          <cell r="BD510" t="str">
            <v>NONE</v>
          </cell>
          <cell r="BE510" t="str">
            <v>NONE</v>
          </cell>
          <cell r="BF510" t="str">
            <v>NONE</v>
          </cell>
          <cell r="BG510" t="str">
            <v>NONE</v>
          </cell>
          <cell r="BH510" t="str">
            <v>NONE</v>
          </cell>
          <cell r="BI510" t="str">
            <v>NONE</v>
          </cell>
          <cell r="BJ510" t="str">
            <v>NONE</v>
          </cell>
          <cell r="BK510" t="str">
            <v>NONE</v>
          </cell>
          <cell r="BL510" t="str">
            <v>NONE</v>
          </cell>
          <cell r="BM510" t="str">
            <v>NONE</v>
          </cell>
          <cell r="BN510" t="str">
            <v>NONE</v>
          </cell>
          <cell r="BO510" t="str">
            <v>NONE</v>
          </cell>
          <cell r="BP510" t="str">
            <v>NONE</v>
          </cell>
          <cell r="BQ510" t="str">
            <v>NONE</v>
          </cell>
          <cell r="BR510" t="str">
            <v>NONE</v>
          </cell>
          <cell r="BS510" t="str">
            <v>NONE</v>
          </cell>
          <cell r="BT510" t="str">
            <v>NONE</v>
          </cell>
          <cell r="BU510" t="str">
            <v>NONE</v>
          </cell>
          <cell r="BV510" t="str">
            <v>NONE</v>
          </cell>
          <cell r="BW510" t="str">
            <v>NONE</v>
          </cell>
          <cell r="BX510" t="str">
            <v>NONE</v>
          </cell>
          <cell r="BY510" t="str">
            <v>NONE</v>
          </cell>
          <cell r="BZ510" t="str">
            <v>NONE</v>
          </cell>
          <cell r="CA510" t="str">
            <v>NONE</v>
          </cell>
          <cell r="CB510" t="str">
            <v>NONE</v>
          </cell>
          <cell r="CC510" t="str">
            <v>NONE</v>
          </cell>
          <cell r="CD510" t="str">
            <v>NONE</v>
          </cell>
          <cell r="CE510" t="str">
            <v>NONE</v>
          </cell>
          <cell r="CF510" t="str">
            <v>NONE</v>
          </cell>
          <cell r="CG510" t="str">
            <v>NONE</v>
          </cell>
          <cell r="CH510" t="str">
            <v>NONE</v>
          </cell>
          <cell r="CI510" t="str">
            <v>NONE</v>
          </cell>
          <cell r="CJ510" t="str">
            <v>NONE</v>
          </cell>
          <cell r="CK510" t="str">
            <v>NONE</v>
          </cell>
          <cell r="CL510" t="str">
            <v>NONE</v>
          </cell>
          <cell r="CM510" t="str">
            <v>NONE</v>
          </cell>
          <cell r="CN510" t="str">
            <v>NONE</v>
          </cell>
          <cell r="CO510" t="str">
            <v>NONE</v>
          </cell>
          <cell r="CP510" t="str">
            <v>NONE</v>
          </cell>
          <cell r="CQ510" t="str">
            <v>NONE</v>
          </cell>
          <cell r="CR510" t="str">
            <v>NONE</v>
          </cell>
          <cell r="CS510" t="str">
            <v>NONE</v>
          </cell>
          <cell r="CT510" t="str">
            <v>NONE</v>
          </cell>
          <cell r="CU510" t="str">
            <v>NONE</v>
          </cell>
          <cell r="CV510" t="str">
            <v>NONE</v>
          </cell>
          <cell r="CW510" t="str">
            <v>NONE</v>
          </cell>
          <cell r="CX510" t="str">
            <v>NONE</v>
          </cell>
          <cell r="CY510" t="str">
            <v>NONE</v>
          </cell>
          <cell r="CZ510" t="str">
            <v>NONE</v>
          </cell>
        </row>
        <row r="511">
          <cell r="A511" t="str">
            <v>El Salvador</v>
          </cell>
          <cell r="B511" t="str">
            <v>NONE</v>
          </cell>
          <cell r="C511" t="str">
            <v>NONE</v>
          </cell>
          <cell r="D511" t="str">
            <v>NONE</v>
          </cell>
          <cell r="E511" t="str">
            <v>NONE</v>
          </cell>
          <cell r="F511" t="str">
            <v>NONE</v>
          </cell>
          <cell r="G511" t="str">
            <v>NONE</v>
          </cell>
          <cell r="H511" t="str">
            <v>NONE</v>
          </cell>
          <cell r="I511" t="str">
            <v>NONE</v>
          </cell>
          <cell r="J511" t="str">
            <v>NONE</v>
          </cell>
          <cell r="K511" t="str">
            <v>NONE</v>
          </cell>
          <cell r="L511" t="str">
            <v>NONE</v>
          </cell>
          <cell r="M511" t="str">
            <v>NONE</v>
          </cell>
          <cell r="N511" t="str">
            <v>NONE</v>
          </cell>
          <cell r="O511" t="str">
            <v>NONE</v>
          </cell>
          <cell r="P511" t="str">
            <v>NONE</v>
          </cell>
          <cell r="Q511" t="str">
            <v>NONE</v>
          </cell>
          <cell r="R511" t="str">
            <v>NONE</v>
          </cell>
          <cell r="S511" t="str">
            <v>NONE</v>
          </cell>
          <cell r="T511" t="str">
            <v>NONE</v>
          </cell>
          <cell r="U511" t="str">
            <v>NONE</v>
          </cell>
          <cell r="V511" t="str">
            <v>NONE</v>
          </cell>
          <cell r="W511" t="str">
            <v>NONE</v>
          </cell>
          <cell r="X511" t="str">
            <v>NONE</v>
          </cell>
          <cell r="Y511" t="str">
            <v>NONE</v>
          </cell>
          <cell r="Z511" t="str">
            <v>NONE</v>
          </cell>
          <cell r="AA511" t="str">
            <v>NONE</v>
          </cell>
          <cell r="AB511" t="str">
            <v>NONE</v>
          </cell>
          <cell r="AC511" t="str">
            <v>NONE</v>
          </cell>
          <cell r="AD511" t="str">
            <v>NONE</v>
          </cell>
          <cell r="AE511" t="str">
            <v>NONE</v>
          </cell>
          <cell r="AF511" t="str">
            <v>NONE</v>
          </cell>
          <cell r="AG511" t="str">
            <v>NONE</v>
          </cell>
          <cell r="AH511" t="str">
            <v>NONE</v>
          </cell>
          <cell r="AI511" t="str">
            <v>NONE</v>
          </cell>
          <cell r="AJ511" t="str">
            <v>NONE</v>
          </cell>
          <cell r="AK511" t="str">
            <v>NONE</v>
          </cell>
          <cell r="AL511" t="str">
            <v>NONE</v>
          </cell>
          <cell r="AM511" t="str">
            <v>NONE</v>
          </cell>
          <cell r="AN511" t="str">
            <v>NONE</v>
          </cell>
          <cell r="AO511" t="str">
            <v>NONE</v>
          </cell>
          <cell r="AP511" t="str">
            <v>NONE</v>
          </cell>
          <cell r="AQ511" t="str">
            <v>NONE</v>
          </cell>
          <cell r="AR511" t="str">
            <v>NONE</v>
          </cell>
          <cell r="AS511" t="str">
            <v>NONE</v>
          </cell>
          <cell r="AT511" t="str">
            <v>NONE</v>
          </cell>
          <cell r="AU511" t="str">
            <v>NONE</v>
          </cell>
          <cell r="AV511" t="str">
            <v>NONE</v>
          </cell>
          <cell r="AW511" t="str">
            <v>NONE</v>
          </cell>
          <cell r="AX511" t="str">
            <v>NONE</v>
          </cell>
          <cell r="AY511" t="str">
            <v>NONE</v>
          </cell>
          <cell r="AZ511" t="str">
            <v>NONE</v>
          </cell>
          <cell r="BA511" t="str">
            <v>NONE</v>
          </cell>
          <cell r="BB511" t="str">
            <v>NONE</v>
          </cell>
          <cell r="BC511" t="str">
            <v>NONE</v>
          </cell>
          <cell r="BD511" t="str">
            <v>NONE</v>
          </cell>
          <cell r="BE511" t="str">
            <v>NONE</v>
          </cell>
          <cell r="BF511" t="str">
            <v>NONE</v>
          </cell>
          <cell r="BG511" t="str">
            <v>NONE</v>
          </cell>
          <cell r="BH511" t="str">
            <v>NONE</v>
          </cell>
          <cell r="BI511" t="str">
            <v>NONE</v>
          </cell>
          <cell r="BJ511" t="str">
            <v>NONE</v>
          </cell>
          <cell r="BK511" t="str">
            <v>NONE</v>
          </cell>
          <cell r="BL511" t="str">
            <v>NONE</v>
          </cell>
          <cell r="BM511" t="str">
            <v>NONE</v>
          </cell>
          <cell r="BN511" t="str">
            <v>NONE</v>
          </cell>
          <cell r="BO511" t="str">
            <v>NONE</v>
          </cell>
          <cell r="BP511" t="str">
            <v>NONE</v>
          </cell>
          <cell r="BQ511" t="str">
            <v>NONE</v>
          </cell>
          <cell r="BR511" t="str">
            <v>NONE</v>
          </cell>
          <cell r="BS511" t="str">
            <v>NONE</v>
          </cell>
          <cell r="BT511" t="str">
            <v>NONE</v>
          </cell>
          <cell r="BU511" t="str">
            <v>NONE</v>
          </cell>
          <cell r="BV511" t="str">
            <v>NONE</v>
          </cell>
          <cell r="BW511" t="str">
            <v>NONE</v>
          </cell>
          <cell r="BX511" t="str">
            <v>NONE</v>
          </cell>
          <cell r="BY511" t="str">
            <v>NONE</v>
          </cell>
          <cell r="BZ511" t="str">
            <v>NONE</v>
          </cell>
          <cell r="CA511" t="str">
            <v>NONE</v>
          </cell>
          <cell r="CB511" t="str">
            <v>NONE</v>
          </cell>
          <cell r="CC511" t="str">
            <v>NONE</v>
          </cell>
          <cell r="CD511" t="str">
            <v>NONE</v>
          </cell>
          <cell r="CE511" t="str">
            <v>NONE</v>
          </cell>
          <cell r="CF511" t="str">
            <v>NONE</v>
          </cell>
          <cell r="CG511" t="str">
            <v>NONE</v>
          </cell>
          <cell r="CH511" t="str">
            <v>NONE</v>
          </cell>
          <cell r="CI511" t="str">
            <v>NONE</v>
          </cell>
          <cell r="CJ511" t="str">
            <v>NONE</v>
          </cell>
          <cell r="CK511" t="str">
            <v>NONE</v>
          </cell>
          <cell r="CL511" t="str">
            <v>NONE</v>
          </cell>
          <cell r="CM511" t="str">
            <v>NONE</v>
          </cell>
          <cell r="CN511" t="str">
            <v>NONE</v>
          </cell>
          <cell r="CO511" t="str">
            <v>NONE</v>
          </cell>
          <cell r="CP511" t="str">
            <v>NONE</v>
          </cell>
          <cell r="CQ511" t="str">
            <v>NONE</v>
          </cell>
          <cell r="CR511" t="str">
            <v>NONE</v>
          </cell>
          <cell r="CS511" t="str">
            <v>NONE</v>
          </cell>
          <cell r="CT511" t="str">
            <v>NONE</v>
          </cell>
          <cell r="CU511" t="str">
            <v>NONE</v>
          </cell>
          <cell r="CV511" t="str">
            <v>NONE</v>
          </cell>
          <cell r="CW511" t="str">
            <v>NONE</v>
          </cell>
          <cell r="CX511" t="str">
            <v>NONE</v>
          </cell>
          <cell r="CY511" t="str">
            <v>NONE</v>
          </cell>
          <cell r="CZ511" t="str">
            <v>NONE</v>
          </cell>
        </row>
        <row r="512">
          <cell r="A512" t="str">
            <v>Estonia</v>
          </cell>
          <cell r="B512" t="str">
            <v>Norway</v>
          </cell>
          <cell r="C512" t="str">
            <v>NOK</v>
          </cell>
          <cell r="D512">
            <v>5.6017306447029014E-3</v>
          </cell>
          <cell r="E512">
            <v>5.6017306447029014E-3</v>
          </cell>
          <cell r="F512">
            <v>5.8254385739565095E-3</v>
          </cell>
          <cell r="G512">
            <v>5.8254385739565095E-3</v>
          </cell>
          <cell r="H512">
            <v>8.5218380391597626E-3</v>
          </cell>
          <cell r="I512">
            <v>8.5218380391597626E-3</v>
          </cell>
          <cell r="J512">
            <v>1.1009857505559939E-2</v>
          </cell>
          <cell r="K512">
            <v>1.2237441575888429E-2</v>
          </cell>
          <cell r="L512">
            <v>1.3160910100647889E-2</v>
          </cell>
          <cell r="M512">
            <v>1.4189065478064793E-2</v>
          </cell>
          <cell r="N512">
            <v>1.4189065478064793E-2</v>
          </cell>
          <cell r="O512">
            <v>1.4189065478064793E-2</v>
          </cell>
          <cell r="P512">
            <v>1.4189065478064793E-2</v>
          </cell>
          <cell r="Q512">
            <v>1.4189065478064793E-2</v>
          </cell>
          <cell r="R512">
            <v>1.4189065478064793E-2</v>
          </cell>
          <cell r="S512">
            <v>1.4189065478064793E-2</v>
          </cell>
          <cell r="T512">
            <v>1.4189065478064793E-2</v>
          </cell>
          <cell r="U512">
            <v>1.4189065478064793E-2</v>
          </cell>
          <cell r="V512">
            <v>1.4189065478064793E-2</v>
          </cell>
          <cell r="W512">
            <v>1.4189065478064793E-2</v>
          </cell>
          <cell r="X512">
            <v>1.4189065478064793E-2</v>
          </cell>
          <cell r="Y512">
            <v>1.4189065478064793E-2</v>
          </cell>
          <cell r="Z512">
            <v>1.4189065478064793E-2</v>
          </cell>
          <cell r="AA512">
            <v>1.4189065478064793E-2</v>
          </cell>
          <cell r="AB512">
            <v>1.4189065478064793E-2</v>
          </cell>
          <cell r="AC512">
            <v>1.4189065478064793E-2</v>
          </cell>
          <cell r="AD512">
            <v>1.4189065478064793E-2</v>
          </cell>
          <cell r="AE512">
            <v>1.4189065478064793E-2</v>
          </cell>
          <cell r="AF512">
            <v>1.4189065478064793E-2</v>
          </cell>
          <cell r="AG512">
            <v>1.4189065478064793E-2</v>
          </cell>
          <cell r="AH512">
            <v>1.4189065478064793E-2</v>
          </cell>
          <cell r="AI512">
            <v>1.4189065478064793E-2</v>
          </cell>
          <cell r="AJ512">
            <v>1.4189065478064793E-2</v>
          </cell>
          <cell r="AK512">
            <v>1.4189065478064793E-2</v>
          </cell>
          <cell r="AL512">
            <v>1.4189065478064793E-2</v>
          </cell>
          <cell r="AM512">
            <v>1.4189065478064793E-2</v>
          </cell>
          <cell r="AN512">
            <v>1.4189065478064793E-2</v>
          </cell>
          <cell r="AO512">
            <v>1.4189065478064793E-2</v>
          </cell>
          <cell r="AP512">
            <v>1.4189065478064793E-2</v>
          </cell>
          <cell r="AQ512">
            <v>1.4189065478064793E-2</v>
          </cell>
          <cell r="AR512">
            <v>1.4189065478064793E-2</v>
          </cell>
          <cell r="AS512">
            <v>1.4189065478064793E-2</v>
          </cell>
          <cell r="AT512">
            <v>1.4189065478064793E-2</v>
          </cell>
          <cell r="AU512">
            <v>1.4189065478064793E-2</v>
          </cell>
          <cell r="AV512">
            <v>1.4189065478064793E-2</v>
          </cell>
          <cell r="AW512">
            <v>1.4189065478064793E-2</v>
          </cell>
          <cell r="AX512">
            <v>1.4189065478064793E-2</v>
          </cell>
          <cell r="AY512">
            <v>1.4189065478064793E-2</v>
          </cell>
          <cell r="AZ512">
            <v>1.4189065478064793E-2</v>
          </cell>
          <cell r="BA512">
            <v>1.4189065478064793E-2</v>
          </cell>
          <cell r="BB512">
            <v>1.4189065478064793E-2</v>
          </cell>
          <cell r="BC512">
            <v>1.4189065478064793E-2</v>
          </cell>
          <cell r="BD512">
            <v>1.4189065478064793E-2</v>
          </cell>
          <cell r="BE512">
            <v>1.4189065478064793E-2</v>
          </cell>
          <cell r="BF512">
            <v>1.4189065478064793E-2</v>
          </cell>
          <cell r="BG512">
            <v>1.4189065478064793E-2</v>
          </cell>
          <cell r="BH512">
            <v>1.4189065478064793E-2</v>
          </cell>
          <cell r="BI512">
            <v>1.4189065478064793E-2</v>
          </cell>
          <cell r="BJ512">
            <v>1.4189065478064793E-2</v>
          </cell>
          <cell r="BK512">
            <v>1.4189065478064793E-2</v>
          </cell>
          <cell r="BL512">
            <v>1.4189065478064793E-2</v>
          </cell>
          <cell r="BM512">
            <v>1.4189065478064793E-2</v>
          </cell>
          <cell r="BN512">
            <v>1.4189065478064793E-2</v>
          </cell>
          <cell r="BO512">
            <v>1.4189065478064793E-2</v>
          </cell>
          <cell r="BP512">
            <v>1.4189065478064793E-2</v>
          </cell>
          <cell r="BQ512">
            <v>1.4189065478064793E-2</v>
          </cell>
          <cell r="BR512">
            <v>1.4189065478064793E-2</v>
          </cell>
          <cell r="BS512">
            <v>1.4189065478064793E-2</v>
          </cell>
          <cell r="BT512">
            <v>1.4189065478064793E-2</v>
          </cell>
          <cell r="BU512">
            <v>1.4189065478064793E-2</v>
          </cell>
          <cell r="BV512">
            <v>1.4189065478064793E-2</v>
          </cell>
          <cell r="BW512">
            <v>1.4189065478064793E-2</v>
          </cell>
          <cell r="BX512">
            <v>1.4189065478064793E-2</v>
          </cell>
          <cell r="BY512">
            <v>1.4189065478064793E-2</v>
          </cell>
          <cell r="BZ512">
            <v>1.4189065478064793E-2</v>
          </cell>
          <cell r="CA512">
            <v>1.4189065478064793E-2</v>
          </cell>
          <cell r="CB512">
            <v>1.4189065478064793E-2</v>
          </cell>
          <cell r="CC512">
            <v>1.4189065478064793E-2</v>
          </cell>
          <cell r="CD512">
            <v>1.4189065478064793E-2</v>
          </cell>
          <cell r="CE512">
            <v>1.4189065478064793E-2</v>
          </cell>
          <cell r="CF512">
            <v>1.4189065478064793E-2</v>
          </cell>
          <cell r="CG512">
            <v>1.4189065478064793E-2</v>
          </cell>
          <cell r="CH512">
            <v>1.4189065478064793E-2</v>
          </cell>
          <cell r="CI512">
            <v>1.4189065478064793E-2</v>
          </cell>
          <cell r="CJ512">
            <v>1.4189065478064793E-2</v>
          </cell>
          <cell r="CK512">
            <v>1.4189065478064793E-2</v>
          </cell>
          <cell r="CL512">
            <v>1.4189065478064793E-2</v>
          </cell>
          <cell r="CM512">
            <v>1.4189065478064793E-2</v>
          </cell>
          <cell r="CN512">
            <v>1.4189065478064793E-2</v>
          </cell>
          <cell r="CO512">
            <v>1.4189065478064793E-2</v>
          </cell>
          <cell r="CP512">
            <v>1.4189065478064793E-2</v>
          </cell>
          <cell r="CQ512">
            <v>1.4189065478064793E-2</v>
          </cell>
          <cell r="CR512">
            <v>1.4189065478064793E-2</v>
          </cell>
          <cell r="CS512">
            <v>1.4189065478064793E-2</v>
          </cell>
          <cell r="CT512">
            <v>1.4189065478064793E-2</v>
          </cell>
          <cell r="CU512">
            <v>1.4189065478064793E-2</v>
          </cell>
          <cell r="CV512">
            <v>1.4189065478064793E-2</v>
          </cell>
          <cell r="CW512">
            <v>1.4189065478064793E-2</v>
          </cell>
          <cell r="CX512">
            <v>1.4189065478064793E-2</v>
          </cell>
          <cell r="CY512">
            <v>1.4189065478064793E-2</v>
          </cell>
          <cell r="CZ512">
            <v>1.4189065478064793E-2</v>
          </cell>
        </row>
        <row r="513">
          <cell r="A513" t="str">
            <v>Finland</v>
          </cell>
          <cell r="B513" t="str">
            <v>Yes</v>
          </cell>
          <cell r="C513" t="str">
            <v>FIM</v>
          </cell>
          <cell r="D513">
            <v>-4.0191264450550089E-3</v>
          </cell>
          <cell r="E513">
            <v>-3.8885794230736838E-3</v>
          </cell>
          <cell r="F513">
            <v>-3.1989097059704373E-3</v>
          </cell>
          <cell r="G513">
            <v>-2.364002317190173E-3</v>
          </cell>
          <cell r="H513">
            <v>-8.8041166129186458E-4</v>
          </cell>
          <cell r="I513">
            <v>-2.2208743306692189E-4</v>
          </cell>
          <cell r="J513">
            <v>1.7918826552869988E-3</v>
          </cell>
          <cell r="K513">
            <v>3.1158139172828662E-3</v>
          </cell>
          <cell r="L513">
            <v>4.7818923560959013E-3</v>
          </cell>
          <cell r="M513">
            <v>7.2853548644166996E-3</v>
          </cell>
          <cell r="N513">
            <v>7.2853548644166996E-3</v>
          </cell>
          <cell r="O513">
            <v>7.2853548644166996E-3</v>
          </cell>
          <cell r="P513">
            <v>7.2853548644166996E-3</v>
          </cell>
          <cell r="Q513">
            <v>7.2853548644166996E-3</v>
          </cell>
          <cell r="R513">
            <v>1.201988884896942E-2</v>
          </cell>
          <cell r="S513">
            <v>1.201988884896942E-2</v>
          </cell>
          <cell r="T513">
            <v>1.201988884896942E-2</v>
          </cell>
          <cell r="U513">
            <v>1.201988884896942E-2</v>
          </cell>
          <cell r="V513">
            <v>1.201988884896942E-2</v>
          </cell>
          <cell r="W513">
            <v>1.201988884896942E-2</v>
          </cell>
          <cell r="X513">
            <v>1.201988884896942E-2</v>
          </cell>
          <cell r="Y513">
            <v>1.201988884896942E-2</v>
          </cell>
          <cell r="Z513">
            <v>1.201988884896942E-2</v>
          </cell>
          <cell r="AA513">
            <v>1.201988884896942E-2</v>
          </cell>
          <cell r="AB513">
            <v>1.201988884896942E-2</v>
          </cell>
          <cell r="AC513">
            <v>1.201988884896942E-2</v>
          </cell>
          <cell r="AD513">
            <v>1.201988884896942E-2</v>
          </cell>
          <cell r="AE513">
            <v>1.201988884896942E-2</v>
          </cell>
          <cell r="AF513">
            <v>1.201988884896942E-2</v>
          </cell>
          <cell r="AG513">
            <v>1.3609670472867565E-2</v>
          </cell>
          <cell r="AH513">
            <v>1.3609670472867565E-2</v>
          </cell>
          <cell r="AI513">
            <v>1.3609670472867565E-2</v>
          </cell>
          <cell r="AJ513">
            <v>1.3609670472867565E-2</v>
          </cell>
          <cell r="AK513">
            <v>1.3609670472867565E-2</v>
          </cell>
          <cell r="AL513">
            <v>1.3609670472867565E-2</v>
          </cell>
          <cell r="AM513">
            <v>1.3609670472867565E-2</v>
          </cell>
          <cell r="AN513">
            <v>1.3609670472867565E-2</v>
          </cell>
          <cell r="AO513">
            <v>1.3609670472867565E-2</v>
          </cell>
          <cell r="AP513">
            <v>1.3609670472867565E-2</v>
          </cell>
          <cell r="AQ513">
            <v>1.3609670472867565E-2</v>
          </cell>
          <cell r="AR513">
            <v>1.3609670472867565E-2</v>
          </cell>
          <cell r="AS513">
            <v>1.3609670472867565E-2</v>
          </cell>
          <cell r="AT513">
            <v>1.3609670472867565E-2</v>
          </cell>
          <cell r="AU513">
            <v>1.3609670472867565E-2</v>
          </cell>
          <cell r="AV513">
            <v>1.3609670472867565E-2</v>
          </cell>
          <cell r="AW513">
            <v>1.3609670472867565E-2</v>
          </cell>
          <cell r="AX513">
            <v>1.3609670472867565E-2</v>
          </cell>
          <cell r="AY513">
            <v>1.3609670472867565E-2</v>
          </cell>
          <cell r="AZ513">
            <v>1.3609670472867565E-2</v>
          </cell>
          <cell r="BA513">
            <v>1.3609670472867565E-2</v>
          </cell>
          <cell r="BB513">
            <v>1.3609670472867565E-2</v>
          </cell>
          <cell r="BC513">
            <v>1.3609670472867565E-2</v>
          </cell>
          <cell r="BD513">
            <v>1.3609670472867565E-2</v>
          </cell>
          <cell r="BE513">
            <v>1.3609670472867565E-2</v>
          </cell>
          <cell r="BF513">
            <v>1.3609670472867565E-2</v>
          </cell>
          <cell r="BG513">
            <v>1.3609670472867565E-2</v>
          </cell>
          <cell r="BH513">
            <v>1.3609670472867565E-2</v>
          </cell>
          <cell r="BI513">
            <v>1.3609670472867565E-2</v>
          </cell>
          <cell r="BJ513">
            <v>1.3609670472867565E-2</v>
          </cell>
          <cell r="BK513">
            <v>1.3609670472867565E-2</v>
          </cell>
          <cell r="BL513">
            <v>1.3609670472867565E-2</v>
          </cell>
          <cell r="BM513">
            <v>1.3609670472867565E-2</v>
          </cell>
          <cell r="BN513">
            <v>1.3609670472867565E-2</v>
          </cell>
          <cell r="BO513">
            <v>1.3609670472867565E-2</v>
          </cell>
          <cell r="BP513">
            <v>1.3609670472867565E-2</v>
          </cell>
          <cell r="BQ513">
            <v>1.3609670472867565E-2</v>
          </cell>
          <cell r="BR513">
            <v>1.3609670472867565E-2</v>
          </cell>
          <cell r="BS513">
            <v>1.3609670472867565E-2</v>
          </cell>
          <cell r="BT513">
            <v>1.3609670472867565E-2</v>
          </cell>
          <cell r="BU513">
            <v>1.3609670472867565E-2</v>
          </cell>
          <cell r="BV513">
            <v>1.3609670472867565E-2</v>
          </cell>
          <cell r="BW513">
            <v>1.3609670472867565E-2</v>
          </cell>
          <cell r="BX513">
            <v>1.3609670472867565E-2</v>
          </cell>
          <cell r="BY513">
            <v>1.3609670472867565E-2</v>
          </cell>
          <cell r="BZ513">
            <v>1.3609670472867565E-2</v>
          </cell>
          <cell r="CA513">
            <v>1.3609670472867565E-2</v>
          </cell>
          <cell r="CB513">
            <v>1.3609670472867565E-2</v>
          </cell>
          <cell r="CC513">
            <v>1.3609670472867565E-2</v>
          </cell>
          <cell r="CD513">
            <v>1.3609670472867565E-2</v>
          </cell>
          <cell r="CE513">
            <v>1.3609670472867565E-2</v>
          </cell>
          <cell r="CF513">
            <v>1.3609670472867565E-2</v>
          </cell>
          <cell r="CG513">
            <v>1.3609670472867565E-2</v>
          </cell>
          <cell r="CH513">
            <v>1.3609670472867565E-2</v>
          </cell>
          <cell r="CI513">
            <v>1.3609670472867565E-2</v>
          </cell>
          <cell r="CJ513">
            <v>1.3609670472867565E-2</v>
          </cell>
          <cell r="CK513">
            <v>1.3609670472867565E-2</v>
          </cell>
          <cell r="CL513">
            <v>1.3609670472867565E-2</v>
          </cell>
          <cell r="CM513">
            <v>1.3609670472867565E-2</v>
          </cell>
          <cell r="CN513">
            <v>1.3609670472867565E-2</v>
          </cell>
          <cell r="CO513">
            <v>1.3609670472867565E-2</v>
          </cell>
          <cell r="CP513">
            <v>1.3609670472867565E-2</v>
          </cell>
          <cell r="CQ513">
            <v>1.3609670472867565E-2</v>
          </cell>
          <cell r="CR513">
            <v>1.3609670472867565E-2</v>
          </cell>
          <cell r="CS513">
            <v>1.3609670472867565E-2</v>
          </cell>
          <cell r="CT513">
            <v>1.3609670472867565E-2</v>
          </cell>
          <cell r="CU513">
            <v>1.3609670472867565E-2</v>
          </cell>
          <cell r="CV513">
            <v>1.3609670472867565E-2</v>
          </cell>
          <cell r="CW513">
            <v>1.3609670472867565E-2</v>
          </cell>
          <cell r="CX513">
            <v>1.3609670472867565E-2</v>
          </cell>
          <cell r="CY513">
            <v>1.3609670472867565E-2</v>
          </cell>
          <cell r="CZ513">
            <v>1.3609670472867565E-2</v>
          </cell>
        </row>
        <row r="514">
          <cell r="A514" t="str">
            <v>France</v>
          </cell>
          <cell r="B514" t="str">
            <v>Yes</v>
          </cell>
          <cell r="C514" t="str">
            <v>FRF</v>
          </cell>
          <cell r="D514">
            <v>-3.6627720666862658E-3</v>
          </cell>
          <cell r="E514">
            <v>-3.4745454517277879E-3</v>
          </cell>
          <cell r="F514">
            <v>-2.6478787917982517E-3</v>
          </cell>
          <cell r="G514">
            <v>-1.5182812456623618E-3</v>
          </cell>
          <cell r="H514">
            <v>-1.8787879129927688E-4</v>
          </cell>
          <cell r="I514">
            <v>9.565151482467814E-4</v>
          </cell>
          <cell r="J514">
            <v>2.5850000139325926E-3</v>
          </cell>
          <cell r="K514">
            <v>3.972878755267804E-3</v>
          </cell>
          <cell r="L514">
            <v>6.1339393845110148E-3</v>
          </cell>
          <cell r="M514">
            <v>7.9434848373586518E-3</v>
          </cell>
          <cell r="N514">
            <v>7.9434848373586518E-3</v>
          </cell>
          <cell r="O514">
            <v>7.9434848373586518E-3</v>
          </cell>
          <cell r="P514">
            <v>7.9434848373586518E-3</v>
          </cell>
          <cell r="Q514">
            <v>7.9434848373586518E-3</v>
          </cell>
          <cell r="R514">
            <v>1.3432968761771929E-2</v>
          </cell>
          <cell r="S514">
            <v>1.3432968761771929E-2</v>
          </cell>
          <cell r="T514">
            <v>1.3432968761771929E-2</v>
          </cell>
          <cell r="U514">
            <v>1.3432968761771929E-2</v>
          </cell>
          <cell r="V514">
            <v>1.3432968761771929E-2</v>
          </cell>
          <cell r="W514">
            <v>1.4947575691974533E-2</v>
          </cell>
          <cell r="X514">
            <v>1.4947575691974533E-2</v>
          </cell>
          <cell r="Y514">
            <v>1.4947575691974533E-2</v>
          </cell>
          <cell r="Z514">
            <v>1.4947575691974533E-2</v>
          </cell>
          <cell r="AA514">
            <v>1.4947575691974533E-2</v>
          </cell>
          <cell r="AB514">
            <v>1.6339696898604882E-2</v>
          </cell>
          <cell r="AC514">
            <v>1.6339696898604882E-2</v>
          </cell>
          <cell r="AD514">
            <v>1.6339696898604882E-2</v>
          </cell>
          <cell r="AE514">
            <v>1.6339696898604882E-2</v>
          </cell>
          <cell r="AF514">
            <v>1.6339696898604882E-2</v>
          </cell>
          <cell r="AG514">
            <v>1.7999843657016755E-2</v>
          </cell>
          <cell r="AH514">
            <v>1.7999843657016755E-2</v>
          </cell>
          <cell r="AI514">
            <v>1.7999843657016755E-2</v>
          </cell>
          <cell r="AJ514">
            <v>1.7999843657016755E-2</v>
          </cell>
          <cell r="AK514">
            <v>1.7999843657016755E-2</v>
          </cell>
          <cell r="AL514">
            <v>1.7999843657016755E-2</v>
          </cell>
          <cell r="AM514">
            <v>1.7999843657016755E-2</v>
          </cell>
          <cell r="AN514">
            <v>1.7999843657016755E-2</v>
          </cell>
          <cell r="AO514">
            <v>1.7999843657016755E-2</v>
          </cell>
          <cell r="AP514">
            <v>1.7999843657016755E-2</v>
          </cell>
          <cell r="AQ514">
            <v>1.7999843657016755E-2</v>
          </cell>
          <cell r="AR514">
            <v>1.7999843657016755E-2</v>
          </cell>
          <cell r="AS514">
            <v>1.7999843657016755E-2</v>
          </cell>
          <cell r="AT514">
            <v>1.7999843657016755E-2</v>
          </cell>
          <cell r="AU514">
            <v>1.7999843657016755E-2</v>
          </cell>
          <cell r="AV514">
            <v>1.7999843657016755E-2</v>
          </cell>
          <cell r="AW514">
            <v>1.7999843657016755E-2</v>
          </cell>
          <cell r="AX514">
            <v>1.7999843657016755E-2</v>
          </cell>
          <cell r="AY514">
            <v>1.7999843657016755E-2</v>
          </cell>
          <cell r="AZ514">
            <v>1.7999843657016755E-2</v>
          </cell>
          <cell r="BA514">
            <v>1.9786718674004066E-2</v>
          </cell>
          <cell r="BB514">
            <v>1.9786718674004066E-2</v>
          </cell>
          <cell r="BC514">
            <v>1.9786718674004066E-2</v>
          </cell>
          <cell r="BD514">
            <v>1.9786718674004066E-2</v>
          </cell>
          <cell r="BE514">
            <v>1.9786718674004066E-2</v>
          </cell>
          <cell r="BF514">
            <v>1.9786718674004066E-2</v>
          </cell>
          <cell r="BG514">
            <v>1.9786718674004066E-2</v>
          </cell>
          <cell r="BH514">
            <v>1.9786718674004066E-2</v>
          </cell>
          <cell r="BI514">
            <v>1.9786718674004066E-2</v>
          </cell>
          <cell r="BJ514">
            <v>1.9786718674004066E-2</v>
          </cell>
          <cell r="BK514">
            <v>1.9786718674004066E-2</v>
          </cell>
          <cell r="BL514">
            <v>1.9786718674004066E-2</v>
          </cell>
          <cell r="BM514">
            <v>1.9786718674004066E-2</v>
          </cell>
          <cell r="BN514">
            <v>1.9786718674004066E-2</v>
          </cell>
          <cell r="BO514">
            <v>1.9786718674004066E-2</v>
          </cell>
          <cell r="BP514">
            <v>1.9786718674004066E-2</v>
          </cell>
          <cell r="BQ514">
            <v>1.9786718674004066E-2</v>
          </cell>
          <cell r="BR514">
            <v>1.9786718674004066E-2</v>
          </cell>
          <cell r="BS514">
            <v>1.9786718674004066E-2</v>
          </cell>
          <cell r="BT514">
            <v>1.9786718674004066E-2</v>
          </cell>
          <cell r="BU514">
            <v>1.9786718674004066E-2</v>
          </cell>
          <cell r="BV514">
            <v>1.9786718674004066E-2</v>
          </cell>
          <cell r="BW514">
            <v>1.9786718674004066E-2</v>
          </cell>
          <cell r="BX514">
            <v>1.9786718674004066E-2</v>
          </cell>
          <cell r="BY514">
            <v>1.9786718674004066E-2</v>
          </cell>
          <cell r="BZ514">
            <v>1.9786718674004066E-2</v>
          </cell>
          <cell r="CA514">
            <v>1.9786718674004066E-2</v>
          </cell>
          <cell r="CB514">
            <v>1.9786718674004066E-2</v>
          </cell>
          <cell r="CC514">
            <v>1.9786718674004066E-2</v>
          </cell>
          <cell r="CD514">
            <v>1.9786718674004066E-2</v>
          </cell>
          <cell r="CE514">
            <v>1.9786718674004066E-2</v>
          </cell>
          <cell r="CF514">
            <v>1.9786718674004066E-2</v>
          </cell>
          <cell r="CG514">
            <v>1.9786718674004066E-2</v>
          </cell>
          <cell r="CH514">
            <v>1.9786718674004066E-2</v>
          </cell>
          <cell r="CI514">
            <v>1.9786718674004066E-2</v>
          </cell>
          <cell r="CJ514">
            <v>1.9786718674004066E-2</v>
          </cell>
          <cell r="CK514">
            <v>1.9786718674004066E-2</v>
          </cell>
          <cell r="CL514">
            <v>1.9786718674004066E-2</v>
          </cell>
          <cell r="CM514">
            <v>1.9786718674004066E-2</v>
          </cell>
          <cell r="CN514">
            <v>1.9786718674004066E-2</v>
          </cell>
          <cell r="CO514">
            <v>1.9786718674004066E-2</v>
          </cell>
          <cell r="CP514">
            <v>1.9786718674004066E-2</v>
          </cell>
          <cell r="CQ514">
            <v>1.9786718674004066E-2</v>
          </cell>
          <cell r="CR514">
            <v>1.9786718674004066E-2</v>
          </cell>
          <cell r="CS514">
            <v>1.9786718674004066E-2</v>
          </cell>
          <cell r="CT514">
            <v>1.9786718674004066E-2</v>
          </cell>
          <cell r="CU514">
            <v>1.9786718674004066E-2</v>
          </cell>
          <cell r="CV514">
            <v>1.9786718674004066E-2</v>
          </cell>
          <cell r="CW514">
            <v>1.9786718674004066E-2</v>
          </cell>
          <cell r="CX514">
            <v>1.9786718674004066E-2</v>
          </cell>
          <cell r="CY514">
            <v>1.9786718674004066E-2</v>
          </cell>
          <cell r="CZ514">
            <v>1.9786718674004066E-2</v>
          </cell>
        </row>
        <row r="515">
          <cell r="A515" t="str">
            <v>Germany</v>
          </cell>
          <cell r="B515" t="str">
            <v>Yes</v>
          </cell>
          <cell r="C515" t="str">
            <v>DEM</v>
          </cell>
          <cell r="D515">
            <v>-4.095116225638705E-3</v>
          </cell>
          <cell r="E515">
            <v>-4.2016809185345966E-3</v>
          </cell>
          <cell r="F515">
            <v>-3.8150094088279856E-3</v>
          </cell>
          <cell r="G515">
            <v>-3.0966696617278178E-3</v>
          </cell>
          <cell r="H515">
            <v>-1.8426452972926236E-3</v>
          </cell>
          <cell r="I515">
            <v>-1.0162394942381074E-3</v>
          </cell>
          <cell r="J515">
            <v>1.7824731611956662E-4</v>
          </cell>
          <cell r="K515">
            <v>1.4248367468826456E-3</v>
          </cell>
          <cell r="L515">
            <v>3.0281608016935581E-3</v>
          </cell>
          <cell r="M515">
            <v>4.4813514320236102E-3</v>
          </cell>
          <cell r="N515">
            <v>4.4813514320236102E-3</v>
          </cell>
          <cell r="O515">
            <v>4.4813514320236102E-3</v>
          </cell>
          <cell r="P515">
            <v>4.4813514320236102E-3</v>
          </cell>
          <cell r="Q515">
            <v>4.4813514320236102E-3</v>
          </cell>
          <cell r="R515">
            <v>7.0699119748491128E-3</v>
          </cell>
          <cell r="S515">
            <v>7.0699119748491128E-3</v>
          </cell>
          <cell r="T515">
            <v>7.0699119748491128E-3</v>
          </cell>
          <cell r="U515">
            <v>7.0699119748491128E-3</v>
          </cell>
          <cell r="V515">
            <v>7.0699119748491128E-3</v>
          </cell>
          <cell r="W515">
            <v>9.7322592500484421E-3</v>
          </cell>
          <cell r="X515">
            <v>9.7322592500484421E-3</v>
          </cell>
          <cell r="Y515">
            <v>9.7322592500484421E-3</v>
          </cell>
          <cell r="Z515">
            <v>9.7322592500484421E-3</v>
          </cell>
          <cell r="AA515">
            <v>9.7322592500484421E-3</v>
          </cell>
          <cell r="AB515">
            <v>1.1248388967730788E-2</v>
          </cell>
          <cell r="AC515">
            <v>1.1248388967730788E-2</v>
          </cell>
          <cell r="AD515">
            <v>1.1248388967730788E-2</v>
          </cell>
          <cell r="AE515">
            <v>1.1248388967730788E-2</v>
          </cell>
          <cell r="AF515">
            <v>1.1248388967730788E-2</v>
          </cell>
          <cell r="AG515">
            <v>1.2205908741011772E-2</v>
          </cell>
          <cell r="AH515">
            <v>1.2205908741011772E-2</v>
          </cell>
          <cell r="AI515">
            <v>1.2205908741011772E-2</v>
          </cell>
          <cell r="AJ515">
            <v>1.2205908741011772E-2</v>
          </cell>
          <cell r="AK515">
            <v>1.2205908741011772E-2</v>
          </cell>
          <cell r="AL515">
            <v>1.2205908741011772E-2</v>
          </cell>
          <cell r="AM515">
            <v>1.2205908741011772E-2</v>
          </cell>
          <cell r="AN515">
            <v>1.2205908741011772E-2</v>
          </cell>
          <cell r="AO515">
            <v>1.2205908741011772E-2</v>
          </cell>
          <cell r="AP515">
            <v>1.2205908741011772E-2</v>
          </cell>
          <cell r="AQ515">
            <v>1.2205908741011772E-2</v>
          </cell>
          <cell r="AR515">
            <v>1.2205908741011772E-2</v>
          </cell>
          <cell r="AS515">
            <v>1.2205908741011772E-2</v>
          </cell>
          <cell r="AT515">
            <v>1.2205908741011772E-2</v>
          </cell>
          <cell r="AU515">
            <v>1.2205908741011772E-2</v>
          </cell>
          <cell r="AV515">
            <v>1.2205908741011772E-2</v>
          </cell>
          <cell r="AW515">
            <v>1.2205908741011772E-2</v>
          </cell>
          <cell r="AX515">
            <v>1.2205908741011772E-2</v>
          </cell>
          <cell r="AY515">
            <v>1.2205908741011772E-2</v>
          </cell>
          <cell r="AZ515">
            <v>1.2205908741011772E-2</v>
          </cell>
          <cell r="BA515">
            <v>1.2205908741011772E-2</v>
          </cell>
          <cell r="BB515">
            <v>1.2205908741011772E-2</v>
          </cell>
          <cell r="BC515">
            <v>1.2205908741011772E-2</v>
          </cell>
          <cell r="BD515">
            <v>1.2205908741011772E-2</v>
          </cell>
          <cell r="BE515">
            <v>1.2205908741011772E-2</v>
          </cell>
          <cell r="BF515">
            <v>1.2205908741011772E-2</v>
          </cell>
          <cell r="BG515">
            <v>1.2205908741011772E-2</v>
          </cell>
          <cell r="BH515">
            <v>1.2205908741011772E-2</v>
          </cell>
          <cell r="BI515">
            <v>1.2205908741011772E-2</v>
          </cell>
          <cell r="BJ515">
            <v>1.2205908741011772E-2</v>
          </cell>
          <cell r="BK515">
            <v>1.2205908741011772E-2</v>
          </cell>
          <cell r="BL515">
            <v>1.2205908741011772E-2</v>
          </cell>
          <cell r="BM515">
            <v>1.2205908741011772E-2</v>
          </cell>
          <cell r="BN515">
            <v>1.2205908741011772E-2</v>
          </cell>
          <cell r="BO515">
            <v>1.2205908741011772E-2</v>
          </cell>
          <cell r="BP515">
            <v>1.2205908741011772E-2</v>
          </cell>
          <cell r="BQ515">
            <v>1.2205908741011772E-2</v>
          </cell>
          <cell r="BR515">
            <v>1.2205908741011772E-2</v>
          </cell>
          <cell r="BS515">
            <v>1.2205908741011772E-2</v>
          </cell>
          <cell r="BT515">
            <v>1.2205908741011772E-2</v>
          </cell>
          <cell r="BU515">
            <v>1.2205908741011772E-2</v>
          </cell>
          <cell r="BV515">
            <v>1.2205908741011772E-2</v>
          </cell>
          <cell r="BW515">
            <v>1.2205908741011772E-2</v>
          </cell>
          <cell r="BX515">
            <v>1.2205908741011772E-2</v>
          </cell>
          <cell r="BY515">
            <v>1.2205908741011772E-2</v>
          </cell>
          <cell r="BZ515">
            <v>1.2205908741011772E-2</v>
          </cell>
          <cell r="CA515">
            <v>1.2205908741011772E-2</v>
          </cell>
          <cell r="CB515">
            <v>1.2205908741011772E-2</v>
          </cell>
          <cell r="CC515">
            <v>1.2205908741011772E-2</v>
          </cell>
          <cell r="CD515">
            <v>1.2205908741011772E-2</v>
          </cell>
          <cell r="CE515">
            <v>1.2205908741011772E-2</v>
          </cell>
          <cell r="CF515">
            <v>1.2205908741011772E-2</v>
          </cell>
          <cell r="CG515">
            <v>1.2205908741011772E-2</v>
          </cell>
          <cell r="CH515">
            <v>1.2205908741011772E-2</v>
          </cell>
          <cell r="CI515">
            <v>1.2205908741011772E-2</v>
          </cell>
          <cell r="CJ515">
            <v>1.2205908741011772E-2</v>
          </cell>
          <cell r="CK515">
            <v>1.2205908741011772E-2</v>
          </cell>
          <cell r="CL515">
            <v>1.2205908741011772E-2</v>
          </cell>
          <cell r="CM515">
            <v>1.2205908741011772E-2</v>
          </cell>
          <cell r="CN515">
            <v>1.2205908741011772E-2</v>
          </cell>
          <cell r="CO515">
            <v>1.2205908741011772E-2</v>
          </cell>
          <cell r="CP515">
            <v>1.2205908741011772E-2</v>
          </cell>
          <cell r="CQ515">
            <v>1.2205908741011772E-2</v>
          </cell>
          <cell r="CR515">
            <v>1.2205908741011772E-2</v>
          </cell>
          <cell r="CS515">
            <v>1.2205908741011772E-2</v>
          </cell>
          <cell r="CT515">
            <v>1.2205908741011772E-2</v>
          </cell>
          <cell r="CU515">
            <v>1.2205908741011772E-2</v>
          </cell>
          <cell r="CV515">
            <v>1.2205908741011772E-2</v>
          </cell>
          <cell r="CW515">
            <v>1.2205908741011772E-2</v>
          </cell>
          <cell r="CX515">
            <v>1.2205908741011772E-2</v>
          </cell>
          <cell r="CY515">
            <v>1.2205908741011772E-2</v>
          </cell>
          <cell r="CZ515">
            <v>1.2205908741011772E-2</v>
          </cell>
        </row>
        <row r="516">
          <cell r="A516" t="str">
            <v>Ghana</v>
          </cell>
          <cell r="B516" t="str">
            <v>NONE</v>
          </cell>
          <cell r="C516" t="str">
            <v>NONE</v>
          </cell>
          <cell r="D516" t="str">
            <v>NONE</v>
          </cell>
          <cell r="E516" t="str">
            <v>NONE</v>
          </cell>
          <cell r="F516" t="str">
            <v>NONE</v>
          </cell>
          <cell r="G516" t="str">
            <v>NONE</v>
          </cell>
          <cell r="H516" t="str">
            <v>NONE</v>
          </cell>
          <cell r="I516" t="str">
            <v>NONE</v>
          </cell>
          <cell r="J516" t="str">
            <v>NONE</v>
          </cell>
          <cell r="K516" t="str">
            <v>NONE</v>
          </cell>
          <cell r="L516" t="str">
            <v>NONE</v>
          </cell>
          <cell r="M516" t="str">
            <v>NONE</v>
          </cell>
          <cell r="N516" t="str">
            <v>NONE</v>
          </cell>
          <cell r="O516" t="str">
            <v>NONE</v>
          </cell>
          <cell r="P516" t="str">
            <v>NONE</v>
          </cell>
          <cell r="Q516" t="str">
            <v>NONE</v>
          </cell>
          <cell r="R516" t="str">
            <v>NONE</v>
          </cell>
          <cell r="S516" t="str">
            <v>NONE</v>
          </cell>
          <cell r="T516" t="str">
            <v>NONE</v>
          </cell>
          <cell r="U516" t="str">
            <v>NONE</v>
          </cell>
          <cell r="V516" t="str">
            <v>NONE</v>
          </cell>
          <cell r="W516" t="str">
            <v>NONE</v>
          </cell>
          <cell r="X516" t="str">
            <v>NONE</v>
          </cell>
          <cell r="Y516" t="str">
            <v>NONE</v>
          </cell>
          <cell r="Z516" t="str">
            <v>NONE</v>
          </cell>
          <cell r="AA516" t="str">
            <v>NONE</v>
          </cell>
          <cell r="AB516" t="str">
            <v>NONE</v>
          </cell>
          <cell r="AC516" t="str">
            <v>NONE</v>
          </cell>
          <cell r="AD516" t="str">
            <v>NONE</v>
          </cell>
          <cell r="AE516" t="str">
            <v>NONE</v>
          </cell>
          <cell r="AF516" t="str">
            <v>NONE</v>
          </cell>
          <cell r="AG516" t="str">
            <v>NONE</v>
          </cell>
          <cell r="AH516" t="str">
            <v>NONE</v>
          </cell>
          <cell r="AI516" t="str">
            <v>NONE</v>
          </cell>
          <cell r="AJ516" t="str">
            <v>NONE</v>
          </cell>
          <cell r="AK516" t="str">
            <v>NONE</v>
          </cell>
          <cell r="AL516" t="str">
            <v>NONE</v>
          </cell>
          <cell r="AM516" t="str">
            <v>NONE</v>
          </cell>
          <cell r="AN516" t="str">
            <v>NONE</v>
          </cell>
          <cell r="AO516" t="str">
            <v>NONE</v>
          </cell>
          <cell r="AP516" t="str">
            <v>NONE</v>
          </cell>
          <cell r="AQ516" t="str">
            <v>NONE</v>
          </cell>
          <cell r="AR516" t="str">
            <v>NONE</v>
          </cell>
          <cell r="AS516" t="str">
            <v>NONE</v>
          </cell>
          <cell r="AT516" t="str">
            <v>NONE</v>
          </cell>
          <cell r="AU516" t="str">
            <v>NONE</v>
          </cell>
          <cell r="AV516" t="str">
            <v>NONE</v>
          </cell>
          <cell r="AW516" t="str">
            <v>NONE</v>
          </cell>
          <cell r="AX516" t="str">
            <v>NONE</v>
          </cell>
          <cell r="AY516" t="str">
            <v>NONE</v>
          </cell>
          <cell r="AZ516" t="str">
            <v>NONE</v>
          </cell>
          <cell r="BA516" t="str">
            <v>NONE</v>
          </cell>
          <cell r="BB516" t="str">
            <v>NONE</v>
          </cell>
          <cell r="BC516" t="str">
            <v>NONE</v>
          </cell>
          <cell r="BD516" t="str">
            <v>NONE</v>
          </cell>
          <cell r="BE516" t="str">
            <v>NONE</v>
          </cell>
          <cell r="BF516" t="str">
            <v>NONE</v>
          </cell>
          <cell r="BG516" t="str">
            <v>NONE</v>
          </cell>
          <cell r="BH516" t="str">
            <v>NONE</v>
          </cell>
          <cell r="BI516" t="str">
            <v>NONE</v>
          </cell>
          <cell r="BJ516" t="str">
            <v>NONE</v>
          </cell>
          <cell r="BK516" t="str">
            <v>NONE</v>
          </cell>
          <cell r="BL516" t="str">
            <v>NONE</v>
          </cell>
          <cell r="BM516" t="str">
            <v>NONE</v>
          </cell>
          <cell r="BN516" t="str">
            <v>NONE</v>
          </cell>
          <cell r="BO516" t="str">
            <v>NONE</v>
          </cell>
          <cell r="BP516" t="str">
            <v>NONE</v>
          </cell>
          <cell r="BQ516" t="str">
            <v>NONE</v>
          </cell>
          <cell r="BR516" t="str">
            <v>NONE</v>
          </cell>
          <cell r="BS516" t="str">
            <v>NONE</v>
          </cell>
          <cell r="BT516" t="str">
            <v>NONE</v>
          </cell>
          <cell r="BU516" t="str">
            <v>NONE</v>
          </cell>
          <cell r="BV516" t="str">
            <v>NONE</v>
          </cell>
          <cell r="BW516" t="str">
            <v>NONE</v>
          </cell>
          <cell r="BX516" t="str">
            <v>NONE</v>
          </cell>
          <cell r="BY516" t="str">
            <v>NONE</v>
          </cell>
          <cell r="BZ516" t="str">
            <v>NONE</v>
          </cell>
          <cell r="CA516" t="str">
            <v>NONE</v>
          </cell>
          <cell r="CB516" t="str">
            <v>NONE</v>
          </cell>
          <cell r="CC516" t="str">
            <v>NONE</v>
          </cell>
          <cell r="CD516" t="str">
            <v>NONE</v>
          </cell>
          <cell r="CE516" t="str">
            <v>NONE</v>
          </cell>
          <cell r="CF516" t="str">
            <v>NONE</v>
          </cell>
          <cell r="CG516" t="str">
            <v>NONE</v>
          </cell>
          <cell r="CH516" t="str">
            <v>NONE</v>
          </cell>
          <cell r="CI516" t="str">
            <v>NONE</v>
          </cell>
          <cell r="CJ516" t="str">
            <v>NONE</v>
          </cell>
          <cell r="CK516" t="str">
            <v>NONE</v>
          </cell>
          <cell r="CL516" t="str">
            <v>NONE</v>
          </cell>
          <cell r="CM516" t="str">
            <v>NONE</v>
          </cell>
          <cell r="CN516" t="str">
            <v>NONE</v>
          </cell>
          <cell r="CO516" t="str">
            <v>NONE</v>
          </cell>
          <cell r="CP516" t="str">
            <v>NONE</v>
          </cell>
          <cell r="CQ516" t="str">
            <v>NONE</v>
          </cell>
          <cell r="CR516" t="str">
            <v>NONE</v>
          </cell>
          <cell r="CS516" t="str">
            <v>NONE</v>
          </cell>
          <cell r="CT516" t="str">
            <v>NONE</v>
          </cell>
          <cell r="CU516" t="str">
            <v>NONE</v>
          </cell>
          <cell r="CV516" t="str">
            <v>NONE</v>
          </cell>
          <cell r="CW516" t="str">
            <v>NONE</v>
          </cell>
          <cell r="CX516" t="str">
            <v>NONE</v>
          </cell>
          <cell r="CY516" t="str">
            <v>NONE</v>
          </cell>
          <cell r="CZ516" t="str">
            <v>NONE</v>
          </cell>
        </row>
        <row r="517">
          <cell r="A517" t="str">
            <v>Global</v>
          </cell>
          <cell r="B517" t="str">
            <v>NONE</v>
          </cell>
          <cell r="C517" t="str">
            <v>NONE</v>
          </cell>
          <cell r="D517" t="str">
            <v>NONE</v>
          </cell>
          <cell r="E517" t="str">
            <v>NONE</v>
          </cell>
          <cell r="F517" t="str">
            <v>NONE</v>
          </cell>
          <cell r="G517" t="str">
            <v>NONE</v>
          </cell>
          <cell r="H517" t="str">
            <v>NONE</v>
          </cell>
          <cell r="I517" t="str">
            <v>NONE</v>
          </cell>
          <cell r="J517" t="str">
            <v>NONE</v>
          </cell>
          <cell r="K517" t="str">
            <v>NONE</v>
          </cell>
          <cell r="L517" t="str">
            <v>NONE</v>
          </cell>
          <cell r="M517" t="str">
            <v>NONE</v>
          </cell>
          <cell r="N517" t="str">
            <v>NONE</v>
          </cell>
          <cell r="O517" t="str">
            <v>NONE</v>
          </cell>
          <cell r="P517" t="str">
            <v>NONE</v>
          </cell>
          <cell r="Q517" t="str">
            <v>NONE</v>
          </cell>
          <cell r="R517" t="str">
            <v>NONE</v>
          </cell>
          <cell r="S517" t="str">
            <v>NONE</v>
          </cell>
          <cell r="T517" t="str">
            <v>NONE</v>
          </cell>
          <cell r="U517" t="str">
            <v>NONE</v>
          </cell>
          <cell r="V517" t="str">
            <v>NONE</v>
          </cell>
          <cell r="W517" t="str">
            <v>NONE</v>
          </cell>
          <cell r="X517" t="str">
            <v>NONE</v>
          </cell>
          <cell r="Y517" t="str">
            <v>NONE</v>
          </cell>
          <cell r="Z517" t="str">
            <v>NONE</v>
          </cell>
          <cell r="AA517" t="str">
            <v>NONE</v>
          </cell>
          <cell r="AB517" t="str">
            <v>NONE</v>
          </cell>
          <cell r="AC517" t="str">
            <v>NONE</v>
          </cell>
          <cell r="AD517" t="str">
            <v>NONE</v>
          </cell>
          <cell r="AE517" t="str">
            <v>NONE</v>
          </cell>
          <cell r="AF517" t="str">
            <v>NONE</v>
          </cell>
          <cell r="AG517" t="str">
            <v>NONE</v>
          </cell>
          <cell r="AH517" t="str">
            <v>NONE</v>
          </cell>
          <cell r="AI517" t="str">
            <v>NONE</v>
          </cell>
          <cell r="AJ517" t="str">
            <v>NONE</v>
          </cell>
          <cell r="AK517" t="str">
            <v>NONE</v>
          </cell>
          <cell r="AL517" t="str">
            <v>NONE</v>
          </cell>
          <cell r="AM517" t="str">
            <v>NONE</v>
          </cell>
          <cell r="AN517" t="str">
            <v>NONE</v>
          </cell>
          <cell r="AO517" t="str">
            <v>NONE</v>
          </cell>
          <cell r="AP517" t="str">
            <v>NONE</v>
          </cell>
          <cell r="AQ517" t="str">
            <v>NONE</v>
          </cell>
          <cell r="AR517" t="str">
            <v>NONE</v>
          </cell>
          <cell r="AS517" t="str">
            <v>NONE</v>
          </cell>
          <cell r="AT517" t="str">
            <v>NONE</v>
          </cell>
          <cell r="AU517" t="str">
            <v>NONE</v>
          </cell>
          <cell r="AV517" t="str">
            <v>NONE</v>
          </cell>
          <cell r="AW517" t="str">
            <v>NONE</v>
          </cell>
          <cell r="AX517" t="str">
            <v>NONE</v>
          </cell>
          <cell r="AY517" t="str">
            <v>NONE</v>
          </cell>
          <cell r="AZ517" t="str">
            <v>NONE</v>
          </cell>
          <cell r="BA517" t="str">
            <v>NONE</v>
          </cell>
          <cell r="BB517" t="str">
            <v>NONE</v>
          </cell>
          <cell r="BC517" t="str">
            <v>NONE</v>
          </cell>
          <cell r="BD517" t="str">
            <v>NONE</v>
          </cell>
          <cell r="BE517" t="str">
            <v>NONE</v>
          </cell>
          <cell r="BF517" t="str">
            <v>NONE</v>
          </cell>
          <cell r="BG517" t="str">
            <v>NONE</v>
          </cell>
          <cell r="BH517" t="str">
            <v>NONE</v>
          </cell>
          <cell r="BI517" t="str">
            <v>NONE</v>
          </cell>
          <cell r="BJ517" t="str">
            <v>NONE</v>
          </cell>
          <cell r="BK517" t="str">
            <v>NONE</v>
          </cell>
          <cell r="BL517" t="str">
            <v>NONE</v>
          </cell>
          <cell r="BM517" t="str">
            <v>NONE</v>
          </cell>
          <cell r="BN517" t="str">
            <v>NONE</v>
          </cell>
          <cell r="BO517" t="str">
            <v>NONE</v>
          </cell>
          <cell r="BP517" t="str">
            <v>NONE</v>
          </cell>
          <cell r="BQ517" t="str">
            <v>NONE</v>
          </cell>
          <cell r="BR517" t="str">
            <v>NONE</v>
          </cell>
          <cell r="BS517" t="str">
            <v>NONE</v>
          </cell>
          <cell r="BT517" t="str">
            <v>NONE</v>
          </cell>
          <cell r="BU517" t="str">
            <v>NONE</v>
          </cell>
          <cell r="BV517" t="str">
            <v>NONE</v>
          </cell>
          <cell r="BW517" t="str">
            <v>NONE</v>
          </cell>
          <cell r="BX517" t="str">
            <v>NONE</v>
          </cell>
          <cell r="BY517" t="str">
            <v>NONE</v>
          </cell>
          <cell r="BZ517" t="str">
            <v>NONE</v>
          </cell>
          <cell r="CA517" t="str">
            <v>NONE</v>
          </cell>
          <cell r="CB517" t="str">
            <v>NONE</v>
          </cell>
          <cell r="CC517" t="str">
            <v>NONE</v>
          </cell>
          <cell r="CD517" t="str">
            <v>NONE</v>
          </cell>
          <cell r="CE517" t="str">
            <v>NONE</v>
          </cell>
          <cell r="CF517" t="str">
            <v>NONE</v>
          </cell>
          <cell r="CG517" t="str">
            <v>NONE</v>
          </cell>
          <cell r="CH517" t="str">
            <v>NONE</v>
          </cell>
          <cell r="CI517" t="str">
            <v>NONE</v>
          </cell>
          <cell r="CJ517" t="str">
            <v>NONE</v>
          </cell>
          <cell r="CK517" t="str">
            <v>NONE</v>
          </cell>
          <cell r="CL517" t="str">
            <v>NONE</v>
          </cell>
          <cell r="CM517" t="str">
            <v>NONE</v>
          </cell>
          <cell r="CN517" t="str">
            <v>NONE</v>
          </cell>
          <cell r="CO517" t="str">
            <v>NONE</v>
          </cell>
          <cell r="CP517" t="str">
            <v>NONE</v>
          </cell>
          <cell r="CQ517" t="str">
            <v>NONE</v>
          </cell>
          <cell r="CR517" t="str">
            <v>NONE</v>
          </cell>
          <cell r="CS517" t="str">
            <v>NONE</v>
          </cell>
          <cell r="CT517" t="str">
            <v>NONE</v>
          </cell>
          <cell r="CU517" t="str">
            <v>NONE</v>
          </cell>
          <cell r="CV517" t="str">
            <v>NONE</v>
          </cell>
          <cell r="CW517" t="str">
            <v>NONE</v>
          </cell>
          <cell r="CX517" t="str">
            <v>NONE</v>
          </cell>
          <cell r="CY517" t="str">
            <v>NONE</v>
          </cell>
          <cell r="CZ517" t="str">
            <v>NONE</v>
          </cell>
        </row>
        <row r="518">
          <cell r="A518" t="str">
            <v>Greece</v>
          </cell>
          <cell r="B518" t="str">
            <v>Poland</v>
          </cell>
          <cell r="C518" t="str">
            <v>PLN</v>
          </cell>
          <cell r="D518">
            <v>1.4676804145177198E-2</v>
          </cell>
          <cell r="E518">
            <v>1.5738529153168195E-2</v>
          </cell>
          <cell r="F518">
            <v>1.7619248086755926E-2</v>
          </cell>
          <cell r="G518">
            <v>2.041843556996549E-2</v>
          </cell>
          <cell r="H518">
            <v>2.2731820531189446E-2</v>
          </cell>
          <cell r="I518">
            <v>2.4179628437215633E-2</v>
          </cell>
          <cell r="J518">
            <v>2.594732219522649E-2</v>
          </cell>
          <cell r="K518">
            <v>2.7826214306282258E-2</v>
          </cell>
          <cell r="L518">
            <v>2.8999659919738772E-2</v>
          </cell>
          <cell r="M518">
            <v>3.0036922767758368E-2</v>
          </cell>
          <cell r="N518">
            <v>3.0036922767758368E-2</v>
          </cell>
          <cell r="O518">
            <v>3.0036922767758368E-2</v>
          </cell>
          <cell r="P518">
            <v>3.0036922767758368E-2</v>
          </cell>
          <cell r="Q518">
            <v>3.0036922767758368E-2</v>
          </cell>
          <cell r="R518">
            <v>3.3556220270693327E-2</v>
          </cell>
          <cell r="S518">
            <v>3.3556220270693327E-2</v>
          </cell>
          <cell r="T518">
            <v>3.3556220270693327E-2</v>
          </cell>
          <cell r="U518">
            <v>3.3556220270693327E-2</v>
          </cell>
          <cell r="V518">
            <v>3.3556220270693327E-2</v>
          </cell>
          <cell r="W518">
            <v>3.3556220270693327E-2</v>
          </cell>
          <cell r="X518">
            <v>3.3556220270693327E-2</v>
          </cell>
          <cell r="Y518">
            <v>3.3556220270693327E-2</v>
          </cell>
          <cell r="Z518">
            <v>3.3556220270693327E-2</v>
          </cell>
          <cell r="AA518">
            <v>3.3556220270693327E-2</v>
          </cell>
          <cell r="AB518">
            <v>3.3556220270693327E-2</v>
          </cell>
          <cell r="AC518">
            <v>3.3556220270693327E-2</v>
          </cell>
          <cell r="AD518">
            <v>3.3556220270693327E-2</v>
          </cell>
          <cell r="AE518">
            <v>3.3556220270693327E-2</v>
          </cell>
          <cell r="AF518">
            <v>3.3556220270693327E-2</v>
          </cell>
          <cell r="AG518">
            <v>3.3556220270693327E-2</v>
          </cell>
          <cell r="AH518">
            <v>3.3556220270693327E-2</v>
          </cell>
          <cell r="AI518">
            <v>3.3556220270693327E-2</v>
          </cell>
          <cell r="AJ518">
            <v>3.3556220270693327E-2</v>
          </cell>
          <cell r="AK518">
            <v>3.3556220270693327E-2</v>
          </cell>
          <cell r="AL518">
            <v>3.3556220270693327E-2</v>
          </cell>
          <cell r="AM518">
            <v>3.3556220270693327E-2</v>
          </cell>
          <cell r="AN518">
            <v>3.3556220270693327E-2</v>
          </cell>
          <cell r="AO518">
            <v>3.3556220270693327E-2</v>
          </cell>
          <cell r="AP518">
            <v>3.3556220270693327E-2</v>
          </cell>
          <cell r="AQ518">
            <v>3.3556220270693327E-2</v>
          </cell>
          <cell r="AR518">
            <v>3.3556220270693327E-2</v>
          </cell>
          <cell r="AS518">
            <v>3.3556220270693327E-2</v>
          </cell>
          <cell r="AT518">
            <v>3.3556220270693327E-2</v>
          </cell>
          <cell r="AU518">
            <v>3.3556220270693327E-2</v>
          </cell>
          <cell r="AV518">
            <v>3.3556220270693327E-2</v>
          </cell>
          <cell r="AW518">
            <v>3.3556220270693327E-2</v>
          </cell>
          <cell r="AX518">
            <v>3.3556220270693327E-2</v>
          </cell>
          <cell r="AY518">
            <v>3.3556220270693327E-2</v>
          </cell>
          <cell r="AZ518">
            <v>3.3556220270693327E-2</v>
          </cell>
          <cell r="BA518">
            <v>3.3556220270693327E-2</v>
          </cell>
          <cell r="BB518">
            <v>3.3556220270693327E-2</v>
          </cell>
          <cell r="BC518">
            <v>3.3556220270693327E-2</v>
          </cell>
          <cell r="BD518">
            <v>3.3556220270693327E-2</v>
          </cell>
          <cell r="BE518">
            <v>3.3556220270693327E-2</v>
          </cell>
          <cell r="BF518">
            <v>3.3556220270693327E-2</v>
          </cell>
          <cell r="BG518">
            <v>3.3556220270693327E-2</v>
          </cell>
          <cell r="BH518">
            <v>3.3556220270693327E-2</v>
          </cell>
          <cell r="BI518">
            <v>3.3556220270693327E-2</v>
          </cell>
          <cell r="BJ518">
            <v>3.3556220270693327E-2</v>
          </cell>
          <cell r="BK518">
            <v>3.3556220270693327E-2</v>
          </cell>
          <cell r="BL518">
            <v>3.3556220270693327E-2</v>
          </cell>
          <cell r="BM518">
            <v>3.3556220270693327E-2</v>
          </cell>
          <cell r="BN518">
            <v>3.3556220270693327E-2</v>
          </cell>
          <cell r="BO518">
            <v>3.3556220270693327E-2</v>
          </cell>
          <cell r="BP518">
            <v>3.3556220270693327E-2</v>
          </cell>
          <cell r="BQ518">
            <v>3.3556220270693327E-2</v>
          </cell>
          <cell r="BR518">
            <v>3.3556220270693327E-2</v>
          </cell>
          <cell r="BS518">
            <v>3.3556220270693327E-2</v>
          </cell>
          <cell r="BT518">
            <v>3.3556220270693327E-2</v>
          </cell>
          <cell r="BU518">
            <v>3.3556220270693327E-2</v>
          </cell>
          <cell r="BV518">
            <v>3.3556220270693327E-2</v>
          </cell>
          <cell r="BW518">
            <v>3.3556220270693327E-2</v>
          </cell>
          <cell r="BX518">
            <v>3.3556220270693327E-2</v>
          </cell>
          <cell r="BY518">
            <v>3.3556220270693327E-2</v>
          </cell>
          <cell r="BZ518">
            <v>3.3556220270693327E-2</v>
          </cell>
          <cell r="CA518">
            <v>3.3556220270693327E-2</v>
          </cell>
          <cell r="CB518">
            <v>3.3556220270693327E-2</v>
          </cell>
          <cell r="CC518">
            <v>3.3556220270693327E-2</v>
          </cell>
          <cell r="CD518">
            <v>3.3556220270693327E-2</v>
          </cell>
          <cell r="CE518">
            <v>3.3556220270693327E-2</v>
          </cell>
          <cell r="CF518">
            <v>3.3556220270693327E-2</v>
          </cell>
          <cell r="CG518">
            <v>3.3556220270693327E-2</v>
          </cell>
          <cell r="CH518">
            <v>3.3556220270693327E-2</v>
          </cell>
          <cell r="CI518">
            <v>3.3556220270693327E-2</v>
          </cell>
          <cell r="CJ518">
            <v>3.3556220270693327E-2</v>
          </cell>
          <cell r="CK518">
            <v>3.3556220270693327E-2</v>
          </cell>
          <cell r="CL518">
            <v>3.3556220270693327E-2</v>
          </cell>
          <cell r="CM518">
            <v>3.3556220270693327E-2</v>
          </cell>
          <cell r="CN518">
            <v>3.3556220270693327E-2</v>
          </cell>
          <cell r="CO518">
            <v>3.3556220270693327E-2</v>
          </cell>
          <cell r="CP518">
            <v>3.3556220270693327E-2</v>
          </cell>
          <cell r="CQ518">
            <v>3.3556220270693327E-2</v>
          </cell>
          <cell r="CR518">
            <v>3.3556220270693327E-2</v>
          </cell>
          <cell r="CS518">
            <v>3.3556220270693327E-2</v>
          </cell>
          <cell r="CT518">
            <v>3.3556220270693327E-2</v>
          </cell>
          <cell r="CU518">
            <v>3.3556220270693327E-2</v>
          </cell>
          <cell r="CV518">
            <v>3.3556220270693327E-2</v>
          </cell>
          <cell r="CW518">
            <v>3.3556220270693327E-2</v>
          </cell>
          <cell r="CX518">
            <v>3.3556220270693327E-2</v>
          </cell>
          <cell r="CY518">
            <v>3.3556220270693327E-2</v>
          </cell>
          <cell r="CZ518">
            <v>3.3556220270693327E-2</v>
          </cell>
        </row>
        <row r="519">
          <cell r="A519" t="str">
            <v>Guatemala</v>
          </cell>
          <cell r="B519" t="str">
            <v>United States</v>
          </cell>
          <cell r="C519" t="str">
            <v>USD</v>
          </cell>
          <cell r="D519">
            <v>5.5970142609542703E-3</v>
          </cell>
          <cell r="E519">
            <v>8.7326658044374738E-3</v>
          </cell>
          <cell r="F519">
            <v>1.1117452460265069E-2</v>
          </cell>
          <cell r="G519">
            <v>1.1117452460265069E-2</v>
          </cell>
          <cell r="H519">
            <v>1.4917686245586774E-2</v>
          </cell>
          <cell r="I519">
            <v>1.4917686245586774E-2</v>
          </cell>
          <cell r="J519">
            <v>1.8239140414619923E-2</v>
          </cell>
          <cell r="K519">
            <v>1.8239140414619923E-2</v>
          </cell>
          <cell r="L519">
            <v>1.8239140414619923E-2</v>
          </cell>
          <cell r="M519">
            <v>2.0500021393709704E-2</v>
          </cell>
          <cell r="N519">
            <v>2.0500021393709704E-2</v>
          </cell>
          <cell r="O519">
            <v>2.0500021393709704E-2</v>
          </cell>
          <cell r="P519">
            <v>2.0500021393709704E-2</v>
          </cell>
          <cell r="Q519">
            <v>2.0500021393709704E-2</v>
          </cell>
          <cell r="R519">
            <v>2.0500021393709704E-2</v>
          </cell>
          <cell r="S519">
            <v>2.0500021393709704E-2</v>
          </cell>
          <cell r="T519">
            <v>2.0500021393709704E-2</v>
          </cell>
          <cell r="U519">
            <v>2.0500021393709704E-2</v>
          </cell>
          <cell r="V519">
            <v>2.0500021393709704E-2</v>
          </cell>
          <cell r="W519">
            <v>2.0500021393709704E-2</v>
          </cell>
          <cell r="X519">
            <v>2.0500021393709704E-2</v>
          </cell>
          <cell r="Y519">
            <v>2.0500021393709704E-2</v>
          </cell>
          <cell r="Z519">
            <v>2.0500021393709704E-2</v>
          </cell>
          <cell r="AA519">
            <v>2.0500021393709704E-2</v>
          </cell>
          <cell r="AB519">
            <v>2.0500021393709704E-2</v>
          </cell>
          <cell r="AC519">
            <v>2.0500021393709704E-2</v>
          </cell>
          <cell r="AD519">
            <v>2.0500021393709704E-2</v>
          </cell>
          <cell r="AE519">
            <v>2.0500021393709704E-2</v>
          </cell>
          <cell r="AF519">
            <v>2.0500021393709704E-2</v>
          </cell>
          <cell r="AG519">
            <v>2.8430459722747756E-2</v>
          </cell>
          <cell r="AH519">
            <v>2.8430459722747756E-2</v>
          </cell>
          <cell r="AI519">
            <v>2.8430459722747756E-2</v>
          </cell>
          <cell r="AJ519">
            <v>2.8430459722747756E-2</v>
          </cell>
          <cell r="AK519">
            <v>2.8430459722747756E-2</v>
          </cell>
          <cell r="AL519">
            <v>2.8430459722747756E-2</v>
          </cell>
          <cell r="AM519">
            <v>2.8430459722747756E-2</v>
          </cell>
          <cell r="AN519">
            <v>2.8430459722747756E-2</v>
          </cell>
          <cell r="AO519">
            <v>2.8430459722747756E-2</v>
          </cell>
          <cell r="AP519">
            <v>2.8430459722747756E-2</v>
          </cell>
          <cell r="AQ519">
            <v>2.8430459722747756E-2</v>
          </cell>
          <cell r="AR519">
            <v>2.8430459722747756E-2</v>
          </cell>
          <cell r="AS519">
            <v>2.8430459722747756E-2</v>
          </cell>
          <cell r="AT519">
            <v>2.8430459722747756E-2</v>
          </cell>
          <cell r="AU519">
            <v>2.8430459722747756E-2</v>
          </cell>
          <cell r="AV519">
            <v>2.8430459722747756E-2</v>
          </cell>
          <cell r="AW519">
            <v>2.8430459722747756E-2</v>
          </cell>
          <cell r="AX519">
            <v>2.8430459722747756E-2</v>
          </cell>
          <cell r="AY519">
            <v>2.8430459722747756E-2</v>
          </cell>
          <cell r="AZ519">
            <v>2.8430459722747756E-2</v>
          </cell>
          <cell r="BA519">
            <v>2.8430459722747756E-2</v>
          </cell>
          <cell r="BB519">
            <v>2.8430459722747756E-2</v>
          </cell>
          <cell r="BC519">
            <v>2.8430459722747756E-2</v>
          </cell>
          <cell r="BD519">
            <v>2.8430459722747756E-2</v>
          </cell>
          <cell r="BE519">
            <v>2.8430459722747756E-2</v>
          </cell>
          <cell r="BF519">
            <v>2.8430459722747756E-2</v>
          </cell>
          <cell r="BG519">
            <v>2.8430459722747756E-2</v>
          </cell>
          <cell r="BH519">
            <v>2.8430459722747756E-2</v>
          </cell>
          <cell r="BI519">
            <v>2.8430459722747756E-2</v>
          </cell>
          <cell r="BJ519">
            <v>2.8430459722747756E-2</v>
          </cell>
          <cell r="BK519">
            <v>2.8430459722747756E-2</v>
          </cell>
          <cell r="BL519">
            <v>2.8430459722747756E-2</v>
          </cell>
          <cell r="BM519">
            <v>2.8430459722747756E-2</v>
          </cell>
          <cell r="BN519">
            <v>2.8430459722747756E-2</v>
          </cell>
          <cell r="BO519">
            <v>2.8430459722747756E-2</v>
          </cell>
          <cell r="BP519">
            <v>2.8430459722747756E-2</v>
          </cell>
          <cell r="BQ519">
            <v>2.8430459722747756E-2</v>
          </cell>
          <cell r="BR519">
            <v>2.8430459722747756E-2</v>
          </cell>
          <cell r="BS519">
            <v>2.8430459722747756E-2</v>
          </cell>
          <cell r="BT519">
            <v>2.8430459722747756E-2</v>
          </cell>
          <cell r="BU519">
            <v>2.8430459722747756E-2</v>
          </cell>
          <cell r="BV519">
            <v>2.8430459722747756E-2</v>
          </cell>
          <cell r="BW519">
            <v>2.8430459722747756E-2</v>
          </cell>
          <cell r="BX519">
            <v>2.8430459722747756E-2</v>
          </cell>
          <cell r="BY519">
            <v>2.8430459722747756E-2</v>
          </cell>
          <cell r="BZ519">
            <v>2.8430459722747756E-2</v>
          </cell>
          <cell r="CA519">
            <v>2.8430459722747756E-2</v>
          </cell>
          <cell r="CB519">
            <v>2.8430459722747756E-2</v>
          </cell>
          <cell r="CC519">
            <v>2.8430459722747756E-2</v>
          </cell>
          <cell r="CD519">
            <v>2.8430459722747756E-2</v>
          </cell>
          <cell r="CE519">
            <v>2.8430459722747756E-2</v>
          </cell>
          <cell r="CF519">
            <v>2.8430459722747756E-2</v>
          </cell>
          <cell r="CG519">
            <v>2.8430459722747756E-2</v>
          </cell>
          <cell r="CH519">
            <v>2.8430459722747756E-2</v>
          </cell>
          <cell r="CI519">
            <v>2.8430459722747756E-2</v>
          </cell>
          <cell r="CJ519">
            <v>2.8430459722747756E-2</v>
          </cell>
          <cell r="CK519">
            <v>2.8430459722747756E-2</v>
          </cell>
          <cell r="CL519">
            <v>2.8430459722747756E-2</v>
          </cell>
          <cell r="CM519">
            <v>2.8430459722747756E-2</v>
          </cell>
          <cell r="CN519">
            <v>2.8430459722747756E-2</v>
          </cell>
          <cell r="CO519">
            <v>2.8430459722747756E-2</v>
          </cell>
          <cell r="CP519">
            <v>2.8430459722747756E-2</v>
          </cell>
          <cell r="CQ519">
            <v>2.8430459722747756E-2</v>
          </cell>
          <cell r="CR519">
            <v>2.8430459722747756E-2</v>
          </cell>
          <cell r="CS519">
            <v>2.8430459722747756E-2</v>
          </cell>
          <cell r="CT519">
            <v>2.8430459722747756E-2</v>
          </cell>
          <cell r="CU519">
            <v>2.8430459722747756E-2</v>
          </cell>
          <cell r="CV519">
            <v>2.8430459722747756E-2</v>
          </cell>
          <cell r="CW519">
            <v>2.8430459722747756E-2</v>
          </cell>
          <cell r="CX519">
            <v>2.8430459722747756E-2</v>
          </cell>
          <cell r="CY519">
            <v>2.8430459722747756E-2</v>
          </cell>
          <cell r="CZ519">
            <v>2.8430459722747756E-2</v>
          </cell>
        </row>
        <row r="520">
          <cell r="A520" t="str">
            <v>Honduras</v>
          </cell>
          <cell r="B520" t="str">
            <v>United States</v>
          </cell>
          <cell r="C520" t="str">
            <v>USD</v>
          </cell>
          <cell r="D520">
            <v>5.5970142609542703E-3</v>
          </cell>
          <cell r="E520">
            <v>8.7326658044374738E-3</v>
          </cell>
          <cell r="F520">
            <v>1.1117452460265069E-2</v>
          </cell>
          <cell r="G520">
            <v>1.1117452460265069E-2</v>
          </cell>
          <cell r="H520">
            <v>1.4917686245586774E-2</v>
          </cell>
          <cell r="I520">
            <v>1.4917686245586774E-2</v>
          </cell>
          <cell r="J520">
            <v>1.8239140414619923E-2</v>
          </cell>
          <cell r="K520">
            <v>1.8239140414619923E-2</v>
          </cell>
          <cell r="L520">
            <v>1.8239140414619923E-2</v>
          </cell>
          <cell r="M520">
            <v>2.0500021393709704E-2</v>
          </cell>
          <cell r="N520">
            <v>2.0500021393709704E-2</v>
          </cell>
          <cell r="O520">
            <v>2.0500021393709704E-2</v>
          </cell>
          <cell r="P520">
            <v>2.0500021393709704E-2</v>
          </cell>
          <cell r="Q520">
            <v>2.0500021393709704E-2</v>
          </cell>
          <cell r="R520">
            <v>2.0500021393709704E-2</v>
          </cell>
          <cell r="S520">
            <v>2.0500021393709704E-2</v>
          </cell>
          <cell r="T520">
            <v>2.0500021393709704E-2</v>
          </cell>
          <cell r="U520">
            <v>2.0500021393709704E-2</v>
          </cell>
          <cell r="V520">
            <v>2.0500021393709704E-2</v>
          </cell>
          <cell r="W520">
            <v>2.0500021393709704E-2</v>
          </cell>
          <cell r="X520">
            <v>2.0500021393709704E-2</v>
          </cell>
          <cell r="Y520">
            <v>2.0500021393709704E-2</v>
          </cell>
          <cell r="Z520">
            <v>2.0500021393709704E-2</v>
          </cell>
          <cell r="AA520">
            <v>2.0500021393709704E-2</v>
          </cell>
          <cell r="AB520">
            <v>2.0500021393709704E-2</v>
          </cell>
          <cell r="AC520">
            <v>2.0500021393709704E-2</v>
          </cell>
          <cell r="AD520">
            <v>2.0500021393709704E-2</v>
          </cell>
          <cell r="AE520">
            <v>2.0500021393709704E-2</v>
          </cell>
          <cell r="AF520">
            <v>2.0500021393709704E-2</v>
          </cell>
          <cell r="AG520">
            <v>2.8430459722747756E-2</v>
          </cell>
          <cell r="AH520">
            <v>2.8430459722747756E-2</v>
          </cell>
          <cell r="AI520">
            <v>2.8430459722747756E-2</v>
          </cell>
          <cell r="AJ520">
            <v>2.8430459722747756E-2</v>
          </cell>
          <cell r="AK520">
            <v>2.8430459722747756E-2</v>
          </cell>
          <cell r="AL520">
            <v>2.8430459722747756E-2</v>
          </cell>
          <cell r="AM520">
            <v>2.8430459722747756E-2</v>
          </cell>
          <cell r="AN520">
            <v>2.8430459722747756E-2</v>
          </cell>
          <cell r="AO520">
            <v>2.8430459722747756E-2</v>
          </cell>
          <cell r="AP520">
            <v>2.8430459722747756E-2</v>
          </cell>
          <cell r="AQ520">
            <v>2.8430459722747756E-2</v>
          </cell>
          <cell r="AR520">
            <v>2.8430459722747756E-2</v>
          </cell>
          <cell r="AS520">
            <v>2.8430459722747756E-2</v>
          </cell>
          <cell r="AT520">
            <v>2.8430459722747756E-2</v>
          </cell>
          <cell r="AU520">
            <v>2.8430459722747756E-2</v>
          </cell>
          <cell r="AV520">
            <v>2.8430459722747756E-2</v>
          </cell>
          <cell r="AW520">
            <v>2.8430459722747756E-2</v>
          </cell>
          <cell r="AX520">
            <v>2.8430459722747756E-2</v>
          </cell>
          <cell r="AY520">
            <v>2.8430459722747756E-2</v>
          </cell>
          <cell r="AZ520">
            <v>2.8430459722747756E-2</v>
          </cell>
          <cell r="BA520">
            <v>2.8430459722747756E-2</v>
          </cell>
          <cell r="BB520">
            <v>2.8430459722747756E-2</v>
          </cell>
          <cell r="BC520">
            <v>2.8430459722747756E-2</v>
          </cell>
          <cell r="BD520">
            <v>2.8430459722747756E-2</v>
          </cell>
          <cell r="BE520">
            <v>2.8430459722747756E-2</v>
          </cell>
          <cell r="BF520">
            <v>2.8430459722747756E-2</v>
          </cell>
          <cell r="BG520">
            <v>2.8430459722747756E-2</v>
          </cell>
          <cell r="BH520">
            <v>2.8430459722747756E-2</v>
          </cell>
          <cell r="BI520">
            <v>2.8430459722747756E-2</v>
          </cell>
          <cell r="BJ520">
            <v>2.8430459722747756E-2</v>
          </cell>
          <cell r="BK520">
            <v>2.8430459722747756E-2</v>
          </cell>
          <cell r="BL520">
            <v>2.8430459722747756E-2</v>
          </cell>
          <cell r="BM520">
            <v>2.8430459722747756E-2</v>
          </cell>
          <cell r="BN520">
            <v>2.8430459722747756E-2</v>
          </cell>
          <cell r="BO520">
            <v>2.8430459722747756E-2</v>
          </cell>
          <cell r="BP520">
            <v>2.8430459722747756E-2</v>
          </cell>
          <cell r="BQ520">
            <v>2.8430459722747756E-2</v>
          </cell>
          <cell r="BR520">
            <v>2.8430459722747756E-2</v>
          </cell>
          <cell r="BS520">
            <v>2.8430459722747756E-2</v>
          </cell>
          <cell r="BT520">
            <v>2.8430459722747756E-2</v>
          </cell>
          <cell r="BU520">
            <v>2.8430459722747756E-2</v>
          </cell>
          <cell r="BV520">
            <v>2.8430459722747756E-2</v>
          </cell>
          <cell r="BW520">
            <v>2.8430459722747756E-2</v>
          </cell>
          <cell r="BX520">
            <v>2.8430459722747756E-2</v>
          </cell>
          <cell r="BY520">
            <v>2.8430459722747756E-2</v>
          </cell>
          <cell r="BZ520">
            <v>2.8430459722747756E-2</v>
          </cell>
          <cell r="CA520">
            <v>2.8430459722747756E-2</v>
          </cell>
          <cell r="CB520">
            <v>2.8430459722747756E-2</v>
          </cell>
          <cell r="CC520">
            <v>2.8430459722747756E-2</v>
          </cell>
          <cell r="CD520">
            <v>2.8430459722747756E-2</v>
          </cell>
          <cell r="CE520">
            <v>2.8430459722747756E-2</v>
          </cell>
          <cell r="CF520">
            <v>2.8430459722747756E-2</v>
          </cell>
          <cell r="CG520">
            <v>2.8430459722747756E-2</v>
          </cell>
          <cell r="CH520">
            <v>2.8430459722747756E-2</v>
          </cell>
          <cell r="CI520">
            <v>2.8430459722747756E-2</v>
          </cell>
          <cell r="CJ520">
            <v>2.8430459722747756E-2</v>
          </cell>
          <cell r="CK520">
            <v>2.8430459722747756E-2</v>
          </cell>
          <cell r="CL520">
            <v>2.8430459722747756E-2</v>
          </cell>
          <cell r="CM520">
            <v>2.8430459722747756E-2</v>
          </cell>
          <cell r="CN520">
            <v>2.8430459722747756E-2</v>
          </cell>
          <cell r="CO520">
            <v>2.8430459722747756E-2</v>
          </cell>
          <cell r="CP520">
            <v>2.8430459722747756E-2</v>
          </cell>
          <cell r="CQ520">
            <v>2.8430459722747756E-2</v>
          </cell>
          <cell r="CR520">
            <v>2.8430459722747756E-2</v>
          </cell>
          <cell r="CS520">
            <v>2.8430459722747756E-2</v>
          </cell>
          <cell r="CT520">
            <v>2.8430459722747756E-2</v>
          </cell>
          <cell r="CU520">
            <v>2.8430459722747756E-2</v>
          </cell>
          <cell r="CV520">
            <v>2.8430459722747756E-2</v>
          </cell>
          <cell r="CW520">
            <v>2.8430459722747756E-2</v>
          </cell>
          <cell r="CX520">
            <v>2.8430459722747756E-2</v>
          </cell>
          <cell r="CY520">
            <v>2.8430459722747756E-2</v>
          </cell>
          <cell r="CZ520">
            <v>2.8430459722747756E-2</v>
          </cell>
        </row>
        <row r="521">
          <cell r="A521" t="str">
            <v>Hungary</v>
          </cell>
          <cell r="B521" t="str">
            <v>Yes</v>
          </cell>
          <cell r="C521" t="str">
            <v>HUF</v>
          </cell>
          <cell r="D521">
            <v>1.0455211560877985E-2</v>
          </cell>
          <cell r="E521">
            <v>1.0455211560877985E-2</v>
          </cell>
          <cell r="F521">
            <v>2.041771437182573E-2</v>
          </cell>
          <cell r="G521">
            <v>2.041771437182573E-2</v>
          </cell>
          <cell r="H521">
            <v>2.5541364857644747E-2</v>
          </cell>
          <cell r="I521">
            <v>2.5541364857644747E-2</v>
          </cell>
          <cell r="J521">
            <v>2.5541364857644747E-2</v>
          </cell>
          <cell r="K521">
            <v>2.5541364857644747E-2</v>
          </cell>
          <cell r="L521">
            <v>2.5541364857644747E-2</v>
          </cell>
          <cell r="M521">
            <v>3.4368774710279507E-2</v>
          </cell>
          <cell r="N521">
            <v>3.4368774710279507E-2</v>
          </cell>
          <cell r="O521">
            <v>3.4368774710279507E-2</v>
          </cell>
          <cell r="P521">
            <v>3.4368774710279507E-2</v>
          </cell>
          <cell r="Q521">
            <v>3.4368774710279507E-2</v>
          </cell>
          <cell r="R521">
            <v>3.9013639074383356E-2</v>
          </cell>
          <cell r="S521">
            <v>3.9013639074383356E-2</v>
          </cell>
          <cell r="T521">
            <v>3.9013639074383356E-2</v>
          </cell>
          <cell r="U521">
            <v>3.9013639074383356E-2</v>
          </cell>
          <cell r="V521">
            <v>3.9013639074383356E-2</v>
          </cell>
          <cell r="W521">
            <v>3.9013639074383356E-2</v>
          </cell>
          <cell r="X521">
            <v>3.9013639074383356E-2</v>
          </cell>
          <cell r="Y521">
            <v>3.9013639074383356E-2</v>
          </cell>
          <cell r="Z521">
            <v>3.9013639074383356E-2</v>
          </cell>
          <cell r="AA521">
            <v>3.9013639074383356E-2</v>
          </cell>
          <cell r="AB521">
            <v>3.9013639074383356E-2</v>
          </cell>
          <cell r="AC521">
            <v>3.9013639074383356E-2</v>
          </cell>
          <cell r="AD521">
            <v>3.9013639074383356E-2</v>
          </cell>
          <cell r="AE521">
            <v>3.9013639074383356E-2</v>
          </cell>
          <cell r="AF521">
            <v>3.9013639074383356E-2</v>
          </cell>
          <cell r="AG521">
            <v>3.9013639074383356E-2</v>
          </cell>
          <cell r="AH521">
            <v>3.9013639074383356E-2</v>
          </cell>
          <cell r="AI521">
            <v>3.9013639074383356E-2</v>
          </cell>
          <cell r="AJ521">
            <v>3.9013639074383356E-2</v>
          </cell>
          <cell r="AK521">
            <v>3.9013639074383356E-2</v>
          </cell>
          <cell r="AL521">
            <v>3.9013639074383356E-2</v>
          </cell>
          <cell r="AM521">
            <v>3.9013639074383356E-2</v>
          </cell>
          <cell r="AN521">
            <v>3.9013639074383356E-2</v>
          </cell>
          <cell r="AO521">
            <v>3.9013639074383356E-2</v>
          </cell>
          <cell r="AP521">
            <v>3.9013639074383356E-2</v>
          </cell>
          <cell r="AQ521">
            <v>3.9013639074383356E-2</v>
          </cell>
          <cell r="AR521">
            <v>3.9013639074383356E-2</v>
          </cell>
          <cell r="AS521">
            <v>3.9013639074383356E-2</v>
          </cell>
          <cell r="AT521">
            <v>3.9013639074383356E-2</v>
          </cell>
          <cell r="AU521">
            <v>3.9013639074383356E-2</v>
          </cell>
          <cell r="AV521">
            <v>3.9013639074383356E-2</v>
          </cell>
          <cell r="AW521">
            <v>3.9013639074383356E-2</v>
          </cell>
          <cell r="AX521">
            <v>3.9013639074383356E-2</v>
          </cell>
          <cell r="AY521">
            <v>3.9013639074383356E-2</v>
          </cell>
          <cell r="AZ521">
            <v>3.9013639074383356E-2</v>
          </cell>
          <cell r="BA521">
            <v>3.9013639074383356E-2</v>
          </cell>
          <cell r="BB521">
            <v>3.9013639074383356E-2</v>
          </cell>
          <cell r="BC521">
            <v>3.9013639074383356E-2</v>
          </cell>
          <cell r="BD521">
            <v>3.9013639074383356E-2</v>
          </cell>
          <cell r="BE521">
            <v>3.9013639074383356E-2</v>
          </cell>
          <cell r="BF521">
            <v>3.9013639074383356E-2</v>
          </cell>
          <cell r="BG521">
            <v>3.9013639074383356E-2</v>
          </cell>
          <cell r="BH521">
            <v>3.9013639074383356E-2</v>
          </cell>
          <cell r="BI521">
            <v>3.9013639074383356E-2</v>
          </cell>
          <cell r="BJ521">
            <v>3.9013639074383356E-2</v>
          </cell>
          <cell r="BK521">
            <v>3.9013639074383356E-2</v>
          </cell>
          <cell r="BL521">
            <v>3.9013639074383356E-2</v>
          </cell>
          <cell r="BM521">
            <v>3.9013639074383356E-2</v>
          </cell>
          <cell r="BN521">
            <v>3.9013639074383356E-2</v>
          </cell>
          <cell r="BO521">
            <v>3.9013639074383356E-2</v>
          </cell>
          <cell r="BP521">
            <v>3.9013639074383356E-2</v>
          </cell>
          <cell r="BQ521">
            <v>3.9013639074383356E-2</v>
          </cell>
          <cell r="BR521">
            <v>3.9013639074383356E-2</v>
          </cell>
          <cell r="BS521">
            <v>3.9013639074383356E-2</v>
          </cell>
          <cell r="BT521">
            <v>3.9013639074383356E-2</v>
          </cell>
          <cell r="BU521">
            <v>3.9013639074383356E-2</v>
          </cell>
          <cell r="BV521">
            <v>3.9013639074383356E-2</v>
          </cell>
          <cell r="BW521">
            <v>3.9013639074383356E-2</v>
          </cell>
          <cell r="BX521">
            <v>3.9013639074383356E-2</v>
          </cell>
          <cell r="BY521">
            <v>3.9013639074383356E-2</v>
          </cell>
          <cell r="BZ521">
            <v>3.9013639074383356E-2</v>
          </cell>
          <cell r="CA521">
            <v>3.9013639074383356E-2</v>
          </cell>
          <cell r="CB521">
            <v>3.9013639074383356E-2</v>
          </cell>
          <cell r="CC521">
            <v>3.9013639074383356E-2</v>
          </cell>
          <cell r="CD521">
            <v>3.9013639074383356E-2</v>
          </cell>
          <cell r="CE521">
            <v>3.9013639074383356E-2</v>
          </cell>
          <cell r="CF521">
            <v>3.9013639074383356E-2</v>
          </cell>
          <cell r="CG521">
            <v>3.9013639074383356E-2</v>
          </cell>
          <cell r="CH521">
            <v>3.9013639074383356E-2</v>
          </cell>
          <cell r="CI521">
            <v>3.9013639074383356E-2</v>
          </cell>
          <cell r="CJ521">
            <v>3.9013639074383356E-2</v>
          </cell>
          <cell r="CK521">
            <v>3.9013639074383356E-2</v>
          </cell>
          <cell r="CL521">
            <v>3.9013639074383356E-2</v>
          </cell>
          <cell r="CM521">
            <v>3.9013639074383356E-2</v>
          </cell>
          <cell r="CN521">
            <v>3.9013639074383356E-2</v>
          </cell>
          <cell r="CO521">
            <v>3.9013639074383356E-2</v>
          </cell>
          <cell r="CP521">
            <v>3.9013639074383356E-2</v>
          </cell>
          <cell r="CQ521">
            <v>3.9013639074383356E-2</v>
          </cell>
          <cell r="CR521">
            <v>3.9013639074383356E-2</v>
          </cell>
          <cell r="CS521">
            <v>3.9013639074383356E-2</v>
          </cell>
          <cell r="CT521">
            <v>3.9013639074383356E-2</v>
          </cell>
          <cell r="CU521">
            <v>3.9013639074383356E-2</v>
          </cell>
          <cell r="CV521">
            <v>3.9013639074383356E-2</v>
          </cell>
          <cell r="CW521">
            <v>3.9013639074383356E-2</v>
          </cell>
          <cell r="CX521">
            <v>3.9013639074383356E-2</v>
          </cell>
          <cell r="CY521">
            <v>3.9013639074383356E-2</v>
          </cell>
          <cell r="CZ521">
            <v>3.9013639074383356E-2</v>
          </cell>
        </row>
        <row r="522">
          <cell r="A522" t="str">
            <v>Iceland</v>
          </cell>
          <cell r="B522" t="str">
            <v>NONE</v>
          </cell>
          <cell r="C522" t="str">
            <v>NONE</v>
          </cell>
          <cell r="D522" t="str">
            <v>NONE</v>
          </cell>
          <cell r="E522" t="str">
            <v>NONE</v>
          </cell>
          <cell r="F522" t="str">
            <v>NONE</v>
          </cell>
          <cell r="G522" t="str">
            <v>NONE</v>
          </cell>
          <cell r="H522" t="str">
            <v>NONE</v>
          </cell>
          <cell r="I522" t="str">
            <v>NONE</v>
          </cell>
          <cell r="J522" t="str">
            <v>NONE</v>
          </cell>
          <cell r="K522" t="str">
            <v>NONE</v>
          </cell>
          <cell r="L522" t="str">
            <v>NONE</v>
          </cell>
          <cell r="M522" t="str">
            <v>NONE</v>
          </cell>
          <cell r="N522" t="str">
            <v>NONE</v>
          </cell>
          <cell r="O522" t="str">
            <v>NONE</v>
          </cell>
          <cell r="P522" t="str">
            <v>NONE</v>
          </cell>
          <cell r="Q522" t="str">
            <v>NONE</v>
          </cell>
          <cell r="R522" t="str">
            <v>NONE</v>
          </cell>
          <cell r="S522" t="str">
            <v>NONE</v>
          </cell>
          <cell r="T522" t="str">
            <v>NONE</v>
          </cell>
          <cell r="U522" t="str">
            <v>NONE</v>
          </cell>
          <cell r="V522" t="str">
            <v>NONE</v>
          </cell>
          <cell r="W522" t="str">
            <v>NONE</v>
          </cell>
          <cell r="X522" t="str">
            <v>NONE</v>
          </cell>
          <cell r="Y522" t="str">
            <v>NONE</v>
          </cell>
          <cell r="Z522" t="str">
            <v>NONE</v>
          </cell>
          <cell r="AA522" t="str">
            <v>NONE</v>
          </cell>
          <cell r="AB522" t="str">
            <v>NONE</v>
          </cell>
          <cell r="AC522" t="str">
            <v>NONE</v>
          </cell>
          <cell r="AD522" t="str">
            <v>NONE</v>
          </cell>
          <cell r="AE522" t="str">
            <v>NONE</v>
          </cell>
          <cell r="AF522" t="str">
            <v>NONE</v>
          </cell>
          <cell r="AG522" t="str">
            <v>NONE</v>
          </cell>
          <cell r="AH522" t="str">
            <v>NONE</v>
          </cell>
          <cell r="AI522" t="str">
            <v>NONE</v>
          </cell>
          <cell r="AJ522" t="str">
            <v>NONE</v>
          </cell>
          <cell r="AK522" t="str">
            <v>NONE</v>
          </cell>
          <cell r="AL522" t="str">
            <v>NONE</v>
          </cell>
          <cell r="AM522" t="str">
            <v>NONE</v>
          </cell>
          <cell r="AN522" t="str">
            <v>NONE</v>
          </cell>
          <cell r="AO522" t="str">
            <v>NONE</v>
          </cell>
          <cell r="AP522" t="str">
            <v>NONE</v>
          </cell>
          <cell r="AQ522" t="str">
            <v>NONE</v>
          </cell>
          <cell r="AR522" t="str">
            <v>NONE</v>
          </cell>
          <cell r="AS522" t="str">
            <v>NONE</v>
          </cell>
          <cell r="AT522" t="str">
            <v>NONE</v>
          </cell>
          <cell r="AU522" t="str">
            <v>NONE</v>
          </cell>
          <cell r="AV522" t="str">
            <v>NONE</v>
          </cell>
          <cell r="AW522" t="str">
            <v>NONE</v>
          </cell>
          <cell r="AX522" t="str">
            <v>NONE</v>
          </cell>
          <cell r="AY522" t="str">
            <v>NONE</v>
          </cell>
          <cell r="AZ522" t="str">
            <v>NONE</v>
          </cell>
          <cell r="BA522" t="str">
            <v>NONE</v>
          </cell>
          <cell r="BB522" t="str">
            <v>NONE</v>
          </cell>
          <cell r="BC522" t="str">
            <v>NONE</v>
          </cell>
          <cell r="BD522" t="str">
            <v>NONE</v>
          </cell>
          <cell r="BE522" t="str">
            <v>NONE</v>
          </cell>
          <cell r="BF522" t="str">
            <v>NONE</v>
          </cell>
          <cell r="BG522" t="str">
            <v>NONE</v>
          </cell>
          <cell r="BH522" t="str">
            <v>NONE</v>
          </cell>
          <cell r="BI522" t="str">
            <v>NONE</v>
          </cell>
          <cell r="BJ522" t="str">
            <v>NONE</v>
          </cell>
          <cell r="BK522" t="str">
            <v>NONE</v>
          </cell>
          <cell r="BL522" t="str">
            <v>NONE</v>
          </cell>
          <cell r="BM522" t="str">
            <v>NONE</v>
          </cell>
          <cell r="BN522" t="str">
            <v>NONE</v>
          </cell>
          <cell r="BO522" t="str">
            <v>NONE</v>
          </cell>
          <cell r="BP522" t="str">
            <v>NONE</v>
          </cell>
          <cell r="BQ522" t="str">
            <v>NONE</v>
          </cell>
          <cell r="BR522" t="str">
            <v>NONE</v>
          </cell>
          <cell r="BS522" t="str">
            <v>NONE</v>
          </cell>
          <cell r="BT522" t="str">
            <v>NONE</v>
          </cell>
          <cell r="BU522" t="str">
            <v>NONE</v>
          </cell>
          <cell r="BV522" t="str">
            <v>NONE</v>
          </cell>
          <cell r="BW522" t="str">
            <v>NONE</v>
          </cell>
          <cell r="BX522" t="str">
            <v>NONE</v>
          </cell>
          <cell r="BY522" t="str">
            <v>NONE</v>
          </cell>
          <cell r="BZ522" t="str">
            <v>NONE</v>
          </cell>
          <cell r="CA522" t="str">
            <v>NONE</v>
          </cell>
          <cell r="CB522" t="str">
            <v>NONE</v>
          </cell>
          <cell r="CC522" t="str">
            <v>NONE</v>
          </cell>
          <cell r="CD522" t="str">
            <v>NONE</v>
          </cell>
          <cell r="CE522" t="str">
            <v>NONE</v>
          </cell>
          <cell r="CF522" t="str">
            <v>NONE</v>
          </cell>
          <cell r="CG522" t="str">
            <v>NONE</v>
          </cell>
          <cell r="CH522" t="str">
            <v>NONE</v>
          </cell>
          <cell r="CI522" t="str">
            <v>NONE</v>
          </cell>
          <cell r="CJ522" t="str">
            <v>NONE</v>
          </cell>
          <cell r="CK522" t="str">
            <v>NONE</v>
          </cell>
          <cell r="CL522" t="str">
            <v>NONE</v>
          </cell>
          <cell r="CM522" t="str">
            <v>NONE</v>
          </cell>
          <cell r="CN522" t="str">
            <v>NONE</v>
          </cell>
          <cell r="CO522" t="str">
            <v>NONE</v>
          </cell>
          <cell r="CP522" t="str">
            <v>NONE</v>
          </cell>
          <cell r="CQ522" t="str">
            <v>NONE</v>
          </cell>
          <cell r="CR522" t="str">
            <v>NONE</v>
          </cell>
          <cell r="CS522" t="str">
            <v>NONE</v>
          </cell>
          <cell r="CT522" t="str">
            <v>NONE</v>
          </cell>
          <cell r="CU522" t="str">
            <v>NONE</v>
          </cell>
          <cell r="CV522" t="str">
            <v>NONE</v>
          </cell>
          <cell r="CW522" t="str">
            <v>NONE</v>
          </cell>
          <cell r="CX522" t="str">
            <v>NONE</v>
          </cell>
          <cell r="CY522" t="str">
            <v>NONE</v>
          </cell>
          <cell r="CZ522" t="str">
            <v>NONE</v>
          </cell>
        </row>
        <row r="523">
          <cell r="A523" t="str">
            <v>India</v>
          </cell>
          <cell r="B523" t="str">
            <v>Yes</v>
          </cell>
          <cell r="C523" t="str">
            <v>INR</v>
          </cell>
          <cell r="D523">
            <v>7.3999311250318833E-2</v>
          </cell>
          <cell r="E523">
            <v>7.3999311250318833E-2</v>
          </cell>
          <cell r="F523">
            <v>7.5719922958829664E-2</v>
          </cell>
          <cell r="G523">
            <v>7.7211297769534531E-2</v>
          </cell>
          <cell r="H523">
            <v>7.8386244490471227E-2</v>
          </cell>
          <cell r="I523">
            <v>7.9829575865486876E-2</v>
          </cell>
          <cell r="J523">
            <v>8.0585741318296294E-2</v>
          </cell>
          <cell r="K523">
            <v>7.9393219415926086E-2</v>
          </cell>
          <cell r="L523">
            <v>8.0129939276461087E-2</v>
          </cell>
          <cell r="M523">
            <v>7.9234630330951475E-2</v>
          </cell>
          <cell r="N523">
            <v>8.1799982288964138E-2</v>
          </cell>
          <cell r="O523">
            <v>8.2086217468781836E-2</v>
          </cell>
          <cell r="P523">
            <v>8.2168145184557007E-2</v>
          </cell>
          <cell r="Q523">
            <v>8.0446991484629346E-2</v>
          </cell>
          <cell r="R523">
            <v>8.143322509354356E-2</v>
          </cell>
          <cell r="S523">
            <v>8.143322509354356E-2</v>
          </cell>
          <cell r="T523">
            <v>8.3484121744230158E-2</v>
          </cell>
          <cell r="U523">
            <v>8.3352241616662492E-2</v>
          </cell>
          <cell r="V523">
            <v>8.2590624438194329E-2</v>
          </cell>
          <cell r="W523">
            <v>8.2590624438194329E-2</v>
          </cell>
          <cell r="X523">
            <v>8.2590624438194329E-2</v>
          </cell>
          <cell r="Y523">
            <v>8.2590624438194329E-2</v>
          </cell>
          <cell r="Z523">
            <v>8.2590624438194329E-2</v>
          </cell>
          <cell r="AA523">
            <v>8.2590624438194329E-2</v>
          </cell>
          <cell r="AB523">
            <v>8.3716261181527141E-2</v>
          </cell>
          <cell r="AC523">
            <v>8.3716261181527141E-2</v>
          </cell>
          <cell r="AD523">
            <v>8.3666788730988734E-2</v>
          </cell>
          <cell r="AE523">
            <v>8.3666788730988734E-2</v>
          </cell>
          <cell r="AF523">
            <v>8.34825753646221E-2</v>
          </cell>
          <cell r="AG523">
            <v>8.3286225979787215E-2</v>
          </cell>
          <cell r="AH523">
            <v>8.3286225979787215E-2</v>
          </cell>
          <cell r="AI523">
            <v>8.3286225979787215E-2</v>
          </cell>
          <cell r="AJ523">
            <v>8.3286225979787215E-2</v>
          </cell>
          <cell r="AK523">
            <v>8.3286225979787215E-2</v>
          </cell>
          <cell r="AL523">
            <v>8.3286225979787215E-2</v>
          </cell>
          <cell r="AM523">
            <v>8.3286225979787215E-2</v>
          </cell>
          <cell r="AN523">
            <v>8.3286225979787215E-2</v>
          </cell>
          <cell r="AO523">
            <v>8.3286225979787215E-2</v>
          </cell>
          <cell r="AP523">
            <v>8.3286225979787215E-2</v>
          </cell>
          <cell r="AQ523">
            <v>8.1069936933170675E-2</v>
          </cell>
          <cell r="AR523">
            <v>8.1069936933170675E-2</v>
          </cell>
          <cell r="AS523">
            <v>8.1069936933170675E-2</v>
          </cell>
          <cell r="AT523">
            <v>8.1069936933170675E-2</v>
          </cell>
          <cell r="AU523">
            <v>8.1069936933170675E-2</v>
          </cell>
          <cell r="AV523">
            <v>8.1069936933170675E-2</v>
          </cell>
          <cell r="AW523">
            <v>8.1069936933170675E-2</v>
          </cell>
          <cell r="AX523">
            <v>8.1069936933170675E-2</v>
          </cell>
          <cell r="AY523">
            <v>8.1069936933170675E-2</v>
          </cell>
          <cell r="AZ523">
            <v>8.1069936933170675E-2</v>
          </cell>
          <cell r="BA523">
            <v>8.1069936933170675E-2</v>
          </cell>
          <cell r="BB523">
            <v>8.1069936933170675E-2</v>
          </cell>
          <cell r="BC523">
            <v>8.1069936933170675E-2</v>
          </cell>
          <cell r="BD523">
            <v>8.1069936933170675E-2</v>
          </cell>
          <cell r="BE523">
            <v>8.1069936933170675E-2</v>
          </cell>
          <cell r="BF523">
            <v>8.1069936933170675E-2</v>
          </cell>
          <cell r="BG523">
            <v>8.1069936933170675E-2</v>
          </cell>
          <cell r="BH523">
            <v>8.1069936933170675E-2</v>
          </cell>
          <cell r="BI523">
            <v>8.1069936933170675E-2</v>
          </cell>
          <cell r="BJ523">
            <v>8.1069936933170675E-2</v>
          </cell>
          <cell r="BK523">
            <v>8.1069936933170675E-2</v>
          </cell>
          <cell r="BL523">
            <v>8.1069936933170675E-2</v>
          </cell>
          <cell r="BM523">
            <v>8.1069936933170675E-2</v>
          </cell>
          <cell r="BN523">
            <v>8.1069936933170675E-2</v>
          </cell>
          <cell r="BO523">
            <v>8.1069936933170675E-2</v>
          </cell>
          <cell r="BP523">
            <v>8.1069936933170675E-2</v>
          </cell>
          <cell r="BQ523">
            <v>8.1069936933170675E-2</v>
          </cell>
          <cell r="BR523">
            <v>8.1069936933170675E-2</v>
          </cell>
          <cell r="BS523">
            <v>8.1069936933170675E-2</v>
          </cell>
          <cell r="BT523">
            <v>8.1069936933170675E-2</v>
          </cell>
          <cell r="BU523">
            <v>8.1069936933170675E-2</v>
          </cell>
          <cell r="BV523">
            <v>8.1069936933170675E-2</v>
          </cell>
          <cell r="BW523">
            <v>8.1069936933170675E-2</v>
          </cell>
          <cell r="BX523">
            <v>8.1069936933170675E-2</v>
          </cell>
          <cell r="BY523">
            <v>8.1069936933170675E-2</v>
          </cell>
          <cell r="BZ523">
            <v>8.1069936933170675E-2</v>
          </cell>
          <cell r="CA523">
            <v>8.1069936933170675E-2</v>
          </cell>
          <cell r="CB523">
            <v>8.1069936933170675E-2</v>
          </cell>
          <cell r="CC523">
            <v>8.1069936933170675E-2</v>
          </cell>
          <cell r="CD523">
            <v>8.1069936933170675E-2</v>
          </cell>
          <cell r="CE523">
            <v>8.1069936933170675E-2</v>
          </cell>
          <cell r="CF523">
            <v>8.1069936933170675E-2</v>
          </cell>
          <cell r="CG523">
            <v>8.1069936933170675E-2</v>
          </cell>
          <cell r="CH523">
            <v>8.1069936933170675E-2</v>
          </cell>
          <cell r="CI523">
            <v>8.1069936933170675E-2</v>
          </cell>
          <cell r="CJ523">
            <v>8.1069936933170675E-2</v>
          </cell>
          <cell r="CK523">
            <v>8.1069936933170675E-2</v>
          </cell>
          <cell r="CL523">
            <v>8.1069936933170675E-2</v>
          </cell>
          <cell r="CM523">
            <v>8.1069936933170675E-2</v>
          </cell>
          <cell r="CN523">
            <v>8.1069936933170675E-2</v>
          </cell>
          <cell r="CO523">
            <v>8.1069936933170675E-2</v>
          </cell>
          <cell r="CP523">
            <v>8.1069936933170675E-2</v>
          </cell>
          <cell r="CQ523">
            <v>8.1069936933170675E-2</v>
          </cell>
          <cell r="CR523">
            <v>8.1069936933170675E-2</v>
          </cell>
          <cell r="CS523">
            <v>8.1069936933170675E-2</v>
          </cell>
          <cell r="CT523">
            <v>8.1069936933170675E-2</v>
          </cell>
          <cell r="CU523">
            <v>8.1069936933170675E-2</v>
          </cell>
          <cell r="CV523">
            <v>8.1069936933170675E-2</v>
          </cell>
          <cell r="CW523">
            <v>8.1069936933170675E-2</v>
          </cell>
          <cell r="CX523">
            <v>8.1069936933170675E-2</v>
          </cell>
          <cell r="CY523">
            <v>8.1069936933170675E-2</v>
          </cell>
          <cell r="CZ523">
            <v>8.1069936933170675E-2</v>
          </cell>
        </row>
        <row r="524">
          <cell r="A524" t="str">
            <v>Indonesia</v>
          </cell>
          <cell r="B524" t="str">
            <v>United States</v>
          </cell>
          <cell r="C524" t="str">
            <v>USD</v>
          </cell>
          <cell r="D524">
            <v>5.5970142609542703E-3</v>
          </cell>
          <cell r="E524">
            <v>8.7326658044374738E-3</v>
          </cell>
          <cell r="F524">
            <v>1.1117452460265069E-2</v>
          </cell>
          <cell r="G524">
            <v>1.1117452460265069E-2</v>
          </cell>
          <cell r="H524">
            <v>1.4917686245586774E-2</v>
          </cell>
          <cell r="I524">
            <v>1.4917686245586774E-2</v>
          </cell>
          <cell r="J524">
            <v>1.8239140414619923E-2</v>
          </cell>
          <cell r="K524">
            <v>1.8239140414619923E-2</v>
          </cell>
          <cell r="L524">
            <v>1.8239140414619923E-2</v>
          </cell>
          <cell r="M524">
            <v>2.0500021393709704E-2</v>
          </cell>
          <cell r="N524">
            <v>2.0500021393709704E-2</v>
          </cell>
          <cell r="O524">
            <v>2.0500021393709704E-2</v>
          </cell>
          <cell r="P524">
            <v>2.0500021393709704E-2</v>
          </cell>
          <cell r="Q524">
            <v>2.0500021393709704E-2</v>
          </cell>
          <cell r="R524">
            <v>2.0500021393709704E-2</v>
          </cell>
          <cell r="S524">
            <v>2.0500021393709704E-2</v>
          </cell>
          <cell r="T524">
            <v>2.0500021393709704E-2</v>
          </cell>
          <cell r="U524">
            <v>2.0500021393709704E-2</v>
          </cell>
          <cell r="V524">
            <v>2.0500021393709704E-2</v>
          </cell>
          <cell r="W524">
            <v>2.0500021393709704E-2</v>
          </cell>
          <cell r="X524">
            <v>2.0500021393709704E-2</v>
          </cell>
          <cell r="Y524">
            <v>2.0500021393709704E-2</v>
          </cell>
          <cell r="Z524">
            <v>2.0500021393709704E-2</v>
          </cell>
          <cell r="AA524">
            <v>2.0500021393709704E-2</v>
          </cell>
          <cell r="AB524">
            <v>2.0500021393709704E-2</v>
          </cell>
          <cell r="AC524">
            <v>2.0500021393709704E-2</v>
          </cell>
          <cell r="AD524">
            <v>2.0500021393709704E-2</v>
          </cell>
          <cell r="AE524">
            <v>2.0500021393709704E-2</v>
          </cell>
          <cell r="AF524">
            <v>2.0500021393709704E-2</v>
          </cell>
          <cell r="AG524">
            <v>2.8430459722747756E-2</v>
          </cell>
          <cell r="AH524">
            <v>2.8430459722747756E-2</v>
          </cell>
          <cell r="AI524">
            <v>2.8430459722747756E-2</v>
          </cell>
          <cell r="AJ524">
            <v>2.8430459722747756E-2</v>
          </cell>
          <cell r="AK524">
            <v>2.8430459722747756E-2</v>
          </cell>
          <cell r="AL524">
            <v>2.8430459722747756E-2</v>
          </cell>
          <cell r="AM524">
            <v>2.8430459722747756E-2</v>
          </cell>
          <cell r="AN524">
            <v>2.8430459722747756E-2</v>
          </cell>
          <cell r="AO524">
            <v>2.8430459722747756E-2</v>
          </cell>
          <cell r="AP524">
            <v>2.8430459722747756E-2</v>
          </cell>
          <cell r="AQ524">
            <v>2.8430459722747756E-2</v>
          </cell>
          <cell r="AR524">
            <v>2.8430459722747756E-2</v>
          </cell>
          <cell r="AS524">
            <v>2.8430459722747756E-2</v>
          </cell>
          <cell r="AT524">
            <v>2.8430459722747756E-2</v>
          </cell>
          <cell r="AU524">
            <v>2.8430459722747756E-2</v>
          </cell>
          <cell r="AV524">
            <v>2.8430459722747756E-2</v>
          </cell>
          <cell r="AW524">
            <v>2.8430459722747756E-2</v>
          </cell>
          <cell r="AX524">
            <v>2.8430459722747756E-2</v>
          </cell>
          <cell r="AY524">
            <v>2.8430459722747756E-2</v>
          </cell>
          <cell r="AZ524">
            <v>2.8430459722747756E-2</v>
          </cell>
          <cell r="BA524">
            <v>2.8430459722747756E-2</v>
          </cell>
          <cell r="BB524">
            <v>2.8430459722747756E-2</v>
          </cell>
          <cell r="BC524">
            <v>2.8430459722747756E-2</v>
          </cell>
          <cell r="BD524">
            <v>2.8430459722747756E-2</v>
          </cell>
          <cell r="BE524">
            <v>2.8430459722747756E-2</v>
          </cell>
          <cell r="BF524">
            <v>2.8430459722747756E-2</v>
          </cell>
          <cell r="BG524">
            <v>2.8430459722747756E-2</v>
          </cell>
          <cell r="BH524">
            <v>2.8430459722747756E-2</v>
          </cell>
          <cell r="BI524">
            <v>2.8430459722747756E-2</v>
          </cell>
          <cell r="BJ524">
            <v>2.8430459722747756E-2</v>
          </cell>
          <cell r="BK524">
            <v>2.8430459722747756E-2</v>
          </cell>
          <cell r="BL524">
            <v>2.8430459722747756E-2</v>
          </cell>
          <cell r="BM524">
            <v>2.8430459722747756E-2</v>
          </cell>
          <cell r="BN524">
            <v>2.8430459722747756E-2</v>
          </cell>
          <cell r="BO524">
            <v>2.8430459722747756E-2</v>
          </cell>
          <cell r="BP524">
            <v>2.8430459722747756E-2</v>
          </cell>
          <cell r="BQ524">
            <v>2.8430459722747756E-2</v>
          </cell>
          <cell r="BR524">
            <v>2.8430459722747756E-2</v>
          </cell>
          <cell r="BS524">
            <v>2.8430459722747756E-2</v>
          </cell>
          <cell r="BT524">
            <v>2.8430459722747756E-2</v>
          </cell>
          <cell r="BU524">
            <v>2.8430459722747756E-2</v>
          </cell>
          <cell r="BV524">
            <v>2.8430459722747756E-2</v>
          </cell>
          <cell r="BW524">
            <v>2.8430459722747756E-2</v>
          </cell>
          <cell r="BX524">
            <v>2.8430459722747756E-2</v>
          </cell>
          <cell r="BY524">
            <v>2.8430459722747756E-2</v>
          </cell>
          <cell r="BZ524">
            <v>2.8430459722747756E-2</v>
          </cell>
          <cell r="CA524">
            <v>2.8430459722747756E-2</v>
          </cell>
          <cell r="CB524">
            <v>2.8430459722747756E-2</v>
          </cell>
          <cell r="CC524">
            <v>2.8430459722747756E-2</v>
          </cell>
          <cell r="CD524">
            <v>2.8430459722747756E-2</v>
          </cell>
          <cell r="CE524">
            <v>2.8430459722747756E-2</v>
          </cell>
          <cell r="CF524">
            <v>2.8430459722747756E-2</v>
          </cell>
          <cell r="CG524">
            <v>2.8430459722747756E-2</v>
          </cell>
          <cell r="CH524">
            <v>2.8430459722747756E-2</v>
          </cell>
          <cell r="CI524">
            <v>2.8430459722747756E-2</v>
          </cell>
          <cell r="CJ524">
            <v>2.8430459722747756E-2</v>
          </cell>
          <cell r="CK524">
            <v>2.8430459722747756E-2</v>
          </cell>
          <cell r="CL524">
            <v>2.8430459722747756E-2</v>
          </cell>
          <cell r="CM524">
            <v>2.8430459722747756E-2</v>
          </cell>
          <cell r="CN524">
            <v>2.8430459722747756E-2</v>
          </cell>
          <cell r="CO524">
            <v>2.8430459722747756E-2</v>
          </cell>
          <cell r="CP524">
            <v>2.8430459722747756E-2</v>
          </cell>
          <cell r="CQ524">
            <v>2.8430459722747756E-2</v>
          </cell>
          <cell r="CR524">
            <v>2.8430459722747756E-2</v>
          </cell>
          <cell r="CS524">
            <v>2.8430459722747756E-2</v>
          </cell>
          <cell r="CT524">
            <v>2.8430459722747756E-2</v>
          </cell>
          <cell r="CU524">
            <v>2.8430459722747756E-2</v>
          </cell>
          <cell r="CV524">
            <v>2.8430459722747756E-2</v>
          </cell>
          <cell r="CW524">
            <v>2.8430459722747756E-2</v>
          </cell>
          <cell r="CX524">
            <v>2.8430459722747756E-2</v>
          </cell>
          <cell r="CY524">
            <v>2.8430459722747756E-2</v>
          </cell>
          <cell r="CZ524">
            <v>2.8430459722747756E-2</v>
          </cell>
        </row>
        <row r="525">
          <cell r="A525" t="str">
            <v>Ireland</v>
          </cell>
          <cell r="B525" t="str">
            <v>Yes</v>
          </cell>
          <cell r="C525" t="str">
            <v>IEP</v>
          </cell>
          <cell r="D525" t="str">
            <v>IEP</v>
          </cell>
          <cell r="E525">
            <v>-4.2363160250313368E-3</v>
          </cell>
          <cell r="F525">
            <v>-1.3051537438436886E-3</v>
          </cell>
          <cell r="G525">
            <v>1.2511338023063302E-4</v>
          </cell>
          <cell r="H525">
            <v>1.2985665421707065E-3</v>
          </cell>
          <cell r="I525">
            <v>3.4876547731233316E-3</v>
          </cell>
          <cell r="J525">
            <v>5.7396375229864368E-3</v>
          </cell>
          <cell r="K525">
            <v>8.1720657149950589E-3</v>
          </cell>
          <cell r="L525">
            <v>8.9417833631688908E-3</v>
          </cell>
          <cell r="M525">
            <v>1.0538353486494585E-2</v>
          </cell>
          <cell r="N525">
            <v>1.0538353486494585E-2</v>
          </cell>
          <cell r="O525">
            <v>1.0538353486494585E-2</v>
          </cell>
          <cell r="P525">
            <v>1.0538353486494585E-2</v>
          </cell>
          <cell r="Q525">
            <v>1.0538353486494585E-2</v>
          </cell>
          <cell r="R525">
            <v>1.5155124935236842E-2</v>
          </cell>
          <cell r="S525">
            <v>1.5155124935236842E-2</v>
          </cell>
          <cell r="T525">
            <v>1.5155124935236842E-2</v>
          </cell>
          <cell r="U525">
            <v>1.5155124935236842E-2</v>
          </cell>
          <cell r="V525">
            <v>1.5155124935236842E-2</v>
          </cell>
          <cell r="W525">
            <v>1.5155124935236842E-2</v>
          </cell>
          <cell r="X525">
            <v>1.5155124935236842E-2</v>
          </cell>
          <cell r="Y525">
            <v>1.5155124935236842E-2</v>
          </cell>
          <cell r="Z525">
            <v>1.5155124935236842E-2</v>
          </cell>
          <cell r="AA525">
            <v>1.5155124935236842E-2</v>
          </cell>
          <cell r="AB525">
            <v>1.5155124935236842E-2</v>
          </cell>
          <cell r="AC525">
            <v>1.5155124935236842E-2</v>
          </cell>
          <cell r="AD525">
            <v>1.5155124935236842E-2</v>
          </cell>
          <cell r="AE525">
            <v>1.5155124935236842E-2</v>
          </cell>
          <cell r="AF525">
            <v>1.5155124935236842E-2</v>
          </cell>
          <cell r="AG525">
            <v>2.0551046403971568E-2</v>
          </cell>
          <cell r="AH525">
            <v>2.0551046403971568E-2</v>
          </cell>
          <cell r="AI525">
            <v>2.0551046403971568E-2</v>
          </cell>
          <cell r="AJ525">
            <v>2.0551046403971568E-2</v>
          </cell>
          <cell r="AK525">
            <v>2.0551046403971568E-2</v>
          </cell>
          <cell r="AL525">
            <v>2.0551046403971568E-2</v>
          </cell>
          <cell r="AM525">
            <v>2.0551046403971568E-2</v>
          </cell>
          <cell r="AN525">
            <v>2.0551046403971568E-2</v>
          </cell>
          <cell r="AO525">
            <v>2.0551046403971568E-2</v>
          </cell>
          <cell r="AP525">
            <v>2.0551046403971568E-2</v>
          </cell>
          <cell r="AQ525">
            <v>2.0551046403971568E-2</v>
          </cell>
          <cell r="AR525">
            <v>2.0551046403971568E-2</v>
          </cell>
          <cell r="AS525">
            <v>2.0551046403971568E-2</v>
          </cell>
          <cell r="AT525">
            <v>2.0551046403971568E-2</v>
          </cell>
          <cell r="AU525">
            <v>2.0551046403971568E-2</v>
          </cell>
          <cell r="AV525">
            <v>2.0551046403971568E-2</v>
          </cell>
          <cell r="AW525">
            <v>2.0551046403971568E-2</v>
          </cell>
          <cell r="AX525">
            <v>2.0551046403971568E-2</v>
          </cell>
          <cell r="AY525">
            <v>2.0551046403971568E-2</v>
          </cell>
          <cell r="AZ525">
            <v>2.0551046403971568E-2</v>
          </cell>
          <cell r="BA525">
            <v>2.0551046403971568E-2</v>
          </cell>
          <cell r="BB525">
            <v>2.0551046403971568E-2</v>
          </cell>
          <cell r="BC525">
            <v>2.0551046403971568E-2</v>
          </cell>
          <cell r="BD525">
            <v>2.0551046403971568E-2</v>
          </cell>
          <cell r="BE525">
            <v>2.0551046403971568E-2</v>
          </cell>
          <cell r="BF525">
            <v>2.0551046403971568E-2</v>
          </cell>
          <cell r="BG525">
            <v>2.0551046403971568E-2</v>
          </cell>
          <cell r="BH525">
            <v>2.0551046403971568E-2</v>
          </cell>
          <cell r="BI525">
            <v>2.0551046403971568E-2</v>
          </cell>
          <cell r="BJ525">
            <v>2.0551046403971568E-2</v>
          </cell>
          <cell r="BK525">
            <v>2.0551046403971568E-2</v>
          </cell>
          <cell r="BL525">
            <v>2.0551046403971568E-2</v>
          </cell>
          <cell r="BM525">
            <v>2.0551046403971568E-2</v>
          </cell>
          <cell r="BN525">
            <v>2.0551046403971568E-2</v>
          </cell>
          <cell r="BO525">
            <v>2.0551046403971568E-2</v>
          </cell>
          <cell r="BP525">
            <v>2.0551046403971568E-2</v>
          </cell>
          <cell r="BQ525">
            <v>2.0551046403971568E-2</v>
          </cell>
          <cell r="BR525">
            <v>2.0551046403971568E-2</v>
          </cell>
          <cell r="BS525">
            <v>2.0551046403971568E-2</v>
          </cell>
          <cell r="BT525">
            <v>2.0551046403971568E-2</v>
          </cell>
          <cell r="BU525">
            <v>2.0551046403971568E-2</v>
          </cell>
          <cell r="BV525">
            <v>2.0551046403971568E-2</v>
          </cell>
          <cell r="BW525">
            <v>2.0551046403971568E-2</v>
          </cell>
          <cell r="BX525">
            <v>2.0551046403971568E-2</v>
          </cell>
          <cell r="BY525">
            <v>2.0551046403971568E-2</v>
          </cell>
          <cell r="BZ525">
            <v>2.0551046403971568E-2</v>
          </cell>
          <cell r="CA525">
            <v>2.0551046403971568E-2</v>
          </cell>
          <cell r="CB525">
            <v>2.0551046403971568E-2</v>
          </cell>
          <cell r="CC525">
            <v>2.0551046403971568E-2</v>
          </cell>
          <cell r="CD525">
            <v>2.0551046403971568E-2</v>
          </cell>
          <cell r="CE525">
            <v>2.0551046403971568E-2</v>
          </cell>
          <cell r="CF525">
            <v>2.0551046403971568E-2</v>
          </cell>
          <cell r="CG525">
            <v>2.0551046403971568E-2</v>
          </cell>
          <cell r="CH525">
            <v>2.0551046403971568E-2</v>
          </cell>
          <cell r="CI525">
            <v>2.0551046403971568E-2</v>
          </cell>
          <cell r="CJ525">
            <v>2.0551046403971568E-2</v>
          </cell>
          <cell r="CK525">
            <v>2.0551046403971568E-2</v>
          </cell>
          <cell r="CL525">
            <v>2.0551046403971568E-2</v>
          </cell>
          <cell r="CM525">
            <v>2.0551046403971568E-2</v>
          </cell>
          <cell r="CN525">
            <v>2.0551046403971568E-2</v>
          </cell>
          <cell r="CO525">
            <v>2.0551046403971568E-2</v>
          </cell>
          <cell r="CP525">
            <v>2.0551046403971568E-2</v>
          </cell>
          <cell r="CQ525">
            <v>2.0551046403971568E-2</v>
          </cell>
          <cell r="CR525">
            <v>2.0551046403971568E-2</v>
          </cell>
          <cell r="CS525">
            <v>2.0551046403971568E-2</v>
          </cell>
          <cell r="CT525">
            <v>2.0551046403971568E-2</v>
          </cell>
          <cell r="CU525">
            <v>2.0551046403971568E-2</v>
          </cell>
          <cell r="CV525">
            <v>2.0551046403971568E-2</v>
          </cell>
          <cell r="CW525">
            <v>2.0551046403971568E-2</v>
          </cell>
          <cell r="CX525">
            <v>2.0551046403971568E-2</v>
          </cell>
          <cell r="CY525">
            <v>2.0551046403971568E-2</v>
          </cell>
          <cell r="CZ525">
            <v>2.0551046403971568E-2</v>
          </cell>
        </row>
        <row r="526">
          <cell r="A526" t="str">
            <v>Italy</v>
          </cell>
          <cell r="B526" t="str">
            <v>Yes</v>
          </cell>
          <cell r="C526" t="str">
            <v>ITL</v>
          </cell>
          <cell r="D526">
            <v>-3.4028365831934373E-4</v>
          </cell>
          <cell r="E526">
            <v>2.3110307603928923E-4</v>
          </cell>
          <cell r="F526">
            <v>1.0755001241341299E-3</v>
          </cell>
          <cell r="G526">
            <v>3.087108024593561E-3</v>
          </cell>
          <cell r="H526">
            <v>5.2235182397293509E-3</v>
          </cell>
          <cell r="I526">
            <v>8.3696332935131023E-3</v>
          </cell>
          <cell r="J526">
            <v>1.0063864390055331E-2</v>
          </cell>
          <cell r="K526">
            <v>1.1576498430222277E-2</v>
          </cell>
          <cell r="L526">
            <v>1.4384052067091979E-2</v>
          </cell>
          <cell r="M526">
            <v>1.5675045938202833E-2</v>
          </cell>
          <cell r="N526">
            <v>1.5675045938202833E-2</v>
          </cell>
          <cell r="O526">
            <v>1.5675045938202833E-2</v>
          </cell>
          <cell r="P526">
            <v>1.5675045938202833E-2</v>
          </cell>
          <cell r="Q526">
            <v>1.5675045938202833E-2</v>
          </cell>
          <cell r="R526">
            <v>1.9842661546938339E-2</v>
          </cell>
          <cell r="S526">
            <v>1.9842661546938339E-2</v>
          </cell>
          <cell r="T526">
            <v>1.9842661546938339E-2</v>
          </cell>
          <cell r="U526">
            <v>1.9842661546938339E-2</v>
          </cell>
          <cell r="V526">
            <v>1.9842661546938339E-2</v>
          </cell>
          <cell r="W526">
            <v>2.2903215271053889E-2</v>
          </cell>
          <cell r="X526">
            <v>2.2903215271053889E-2</v>
          </cell>
          <cell r="Y526">
            <v>2.2903215271053889E-2</v>
          </cell>
          <cell r="Z526">
            <v>2.2903215271053889E-2</v>
          </cell>
          <cell r="AA526">
            <v>2.2903215271053889E-2</v>
          </cell>
          <cell r="AB526">
            <v>2.6096412954908423E-2</v>
          </cell>
          <cell r="AC526">
            <v>2.6096412954908423E-2</v>
          </cell>
          <cell r="AD526">
            <v>2.6096412954908423E-2</v>
          </cell>
          <cell r="AE526">
            <v>2.6096412954908423E-2</v>
          </cell>
          <cell r="AF526">
            <v>2.6096412954908423E-2</v>
          </cell>
          <cell r="AG526">
            <v>2.6748104709567455E-2</v>
          </cell>
          <cell r="AH526">
            <v>2.6748104709567455E-2</v>
          </cell>
          <cell r="AI526">
            <v>2.6748104709567455E-2</v>
          </cell>
          <cell r="AJ526">
            <v>2.6748104709567455E-2</v>
          </cell>
          <cell r="AK526">
            <v>2.6748104709567455E-2</v>
          </cell>
          <cell r="AL526">
            <v>2.6748104709567455E-2</v>
          </cell>
          <cell r="AM526">
            <v>2.6748104709567455E-2</v>
          </cell>
          <cell r="AN526">
            <v>2.6748104709567455E-2</v>
          </cell>
          <cell r="AO526">
            <v>2.6748104709567455E-2</v>
          </cell>
          <cell r="AP526">
            <v>2.6748104709567455E-2</v>
          </cell>
          <cell r="AQ526">
            <v>2.6748104709567455E-2</v>
          </cell>
          <cell r="AR526">
            <v>2.6748104709567455E-2</v>
          </cell>
          <cell r="AS526">
            <v>2.6748104709567455E-2</v>
          </cell>
          <cell r="AT526">
            <v>2.6748104709567455E-2</v>
          </cell>
          <cell r="AU526">
            <v>2.6748104709567455E-2</v>
          </cell>
          <cell r="AV526">
            <v>2.6748104709567455E-2</v>
          </cell>
          <cell r="AW526">
            <v>2.6748104709567455E-2</v>
          </cell>
          <cell r="AX526">
            <v>2.6748104709567455E-2</v>
          </cell>
          <cell r="AY526">
            <v>2.6748104709567455E-2</v>
          </cell>
          <cell r="AZ526">
            <v>2.6748104709567455E-2</v>
          </cell>
          <cell r="BA526">
            <v>2.6748104709567455E-2</v>
          </cell>
          <cell r="BB526">
            <v>2.6748104709567455E-2</v>
          </cell>
          <cell r="BC526">
            <v>2.6748104709567455E-2</v>
          </cell>
          <cell r="BD526">
            <v>2.6748104709567455E-2</v>
          </cell>
          <cell r="BE526">
            <v>2.6748104709567455E-2</v>
          </cell>
          <cell r="BF526">
            <v>2.6748104709567455E-2</v>
          </cell>
          <cell r="BG526">
            <v>2.6748104709567455E-2</v>
          </cell>
          <cell r="BH526">
            <v>2.6748104709567455E-2</v>
          </cell>
          <cell r="BI526">
            <v>2.6748104709567455E-2</v>
          </cell>
          <cell r="BJ526">
            <v>2.6748104709567455E-2</v>
          </cell>
          <cell r="BK526">
            <v>2.6748104709567455E-2</v>
          </cell>
          <cell r="BL526">
            <v>2.6748104709567455E-2</v>
          </cell>
          <cell r="BM526">
            <v>2.6748104709567455E-2</v>
          </cell>
          <cell r="BN526">
            <v>2.6748104709567455E-2</v>
          </cell>
          <cell r="BO526">
            <v>2.6748104709567455E-2</v>
          </cell>
          <cell r="BP526">
            <v>2.6748104709567455E-2</v>
          </cell>
          <cell r="BQ526">
            <v>2.6748104709567455E-2</v>
          </cell>
          <cell r="BR526">
            <v>2.6748104709567455E-2</v>
          </cell>
          <cell r="BS526">
            <v>2.6748104709567455E-2</v>
          </cell>
          <cell r="BT526">
            <v>2.6748104709567455E-2</v>
          </cell>
          <cell r="BU526">
            <v>2.6748104709567455E-2</v>
          </cell>
          <cell r="BV526">
            <v>2.6748104709567455E-2</v>
          </cell>
          <cell r="BW526">
            <v>2.6748104709567455E-2</v>
          </cell>
          <cell r="BX526">
            <v>2.6748104709567455E-2</v>
          </cell>
          <cell r="BY526">
            <v>2.6748104709567455E-2</v>
          </cell>
          <cell r="BZ526">
            <v>2.6748104709567455E-2</v>
          </cell>
          <cell r="CA526">
            <v>2.6748104709567455E-2</v>
          </cell>
          <cell r="CB526">
            <v>2.6748104709567455E-2</v>
          </cell>
          <cell r="CC526">
            <v>2.6748104709567455E-2</v>
          </cell>
          <cell r="CD526">
            <v>2.6748104709567455E-2</v>
          </cell>
          <cell r="CE526">
            <v>2.6748104709567455E-2</v>
          </cell>
          <cell r="CF526">
            <v>2.6748104709567455E-2</v>
          </cell>
          <cell r="CG526">
            <v>2.6748104709567455E-2</v>
          </cell>
          <cell r="CH526">
            <v>2.6748104709567455E-2</v>
          </cell>
          <cell r="CI526">
            <v>2.6748104709567455E-2</v>
          </cell>
          <cell r="CJ526">
            <v>2.6748104709567455E-2</v>
          </cell>
          <cell r="CK526">
            <v>2.6748104709567455E-2</v>
          </cell>
          <cell r="CL526">
            <v>2.6748104709567455E-2</v>
          </cell>
          <cell r="CM526">
            <v>2.6748104709567455E-2</v>
          </cell>
          <cell r="CN526">
            <v>2.6748104709567455E-2</v>
          </cell>
          <cell r="CO526">
            <v>2.6748104709567455E-2</v>
          </cell>
          <cell r="CP526">
            <v>2.6748104709567455E-2</v>
          </cell>
          <cell r="CQ526">
            <v>2.6748104709567455E-2</v>
          </cell>
          <cell r="CR526">
            <v>2.6748104709567455E-2</v>
          </cell>
          <cell r="CS526">
            <v>2.6748104709567455E-2</v>
          </cell>
          <cell r="CT526">
            <v>2.6748104709567455E-2</v>
          </cell>
          <cell r="CU526">
            <v>2.6748104709567455E-2</v>
          </cell>
          <cell r="CV526">
            <v>2.6748104709567455E-2</v>
          </cell>
          <cell r="CW526">
            <v>2.6748104709567455E-2</v>
          </cell>
          <cell r="CX526">
            <v>2.6748104709567455E-2</v>
          </cell>
          <cell r="CY526">
            <v>2.6748104709567455E-2</v>
          </cell>
          <cell r="CZ526">
            <v>2.6748104709567455E-2</v>
          </cell>
        </row>
        <row r="527">
          <cell r="A527" t="str">
            <v>Japan</v>
          </cell>
          <cell r="B527" t="str">
            <v>Yes</v>
          </cell>
          <cell r="C527" t="str">
            <v>JPY</v>
          </cell>
          <cell r="D527">
            <v>-7.8683183750001193E-4</v>
          </cell>
          <cell r="E527">
            <v>-7.1151689469697757E-4</v>
          </cell>
          <cell r="F527">
            <v>-6.672612083333285E-4</v>
          </cell>
          <cell r="G527">
            <v>-5.3651975265149284E-4</v>
          </cell>
          <cell r="H527">
            <v>-3.3898705113636555E-4</v>
          </cell>
          <cell r="I527">
            <v>-3.01702117045447E-4</v>
          </cell>
          <cell r="J527">
            <v>-2.2159437121212652E-5</v>
          </cell>
          <cell r="K527">
            <v>4.1837534356057812E-4</v>
          </cell>
          <cell r="L527">
            <v>1.0555928912878612E-3</v>
          </cell>
          <cell r="M527">
            <v>1.8396985803030323E-3</v>
          </cell>
          <cell r="N527">
            <v>1.8396985803030323E-3</v>
          </cell>
          <cell r="O527">
            <v>1.8396985803030323E-3</v>
          </cell>
          <cell r="P527">
            <v>1.8396985803030323E-3</v>
          </cell>
          <cell r="Q527">
            <v>1.8396985803030323E-3</v>
          </cell>
          <cell r="R527">
            <v>5.1788175276515636E-3</v>
          </cell>
          <cell r="S527">
            <v>5.1788175276515636E-3</v>
          </cell>
          <cell r="T527">
            <v>5.1788175276515636E-3</v>
          </cell>
          <cell r="U527">
            <v>5.1788175276515636E-3</v>
          </cell>
          <cell r="V527">
            <v>5.1788175276515636E-3</v>
          </cell>
          <cell r="W527">
            <v>9.0619520428030179E-3</v>
          </cell>
          <cell r="X527">
            <v>9.0619520428030179E-3</v>
          </cell>
          <cell r="Y527">
            <v>9.0619520428030179E-3</v>
          </cell>
          <cell r="Z527">
            <v>9.0619520428030179E-3</v>
          </cell>
          <cell r="AA527">
            <v>9.0619520428030179E-3</v>
          </cell>
          <cell r="AB527">
            <v>9.0619520428030179E-3</v>
          </cell>
          <cell r="AC527">
            <v>9.0619520428030179E-3</v>
          </cell>
          <cell r="AD527">
            <v>9.0619520428030179E-3</v>
          </cell>
          <cell r="AE527">
            <v>9.0619520428030179E-3</v>
          </cell>
          <cell r="AF527">
            <v>9.0619520428030179E-3</v>
          </cell>
          <cell r="AG527">
            <v>1.1430582435227292E-2</v>
          </cell>
          <cell r="AH527">
            <v>1.1430582435227292E-2</v>
          </cell>
          <cell r="AI527">
            <v>1.1430582435227292E-2</v>
          </cell>
          <cell r="AJ527">
            <v>1.1430582435227292E-2</v>
          </cell>
          <cell r="AK527">
            <v>1.1430582435227292E-2</v>
          </cell>
          <cell r="AL527">
            <v>1.1430582435227292E-2</v>
          </cell>
          <cell r="AM527">
            <v>1.1430582435227292E-2</v>
          </cell>
          <cell r="AN527">
            <v>1.1430582435227292E-2</v>
          </cell>
          <cell r="AO527">
            <v>1.1430582435227292E-2</v>
          </cell>
          <cell r="AP527">
            <v>1.1430582435227292E-2</v>
          </cell>
          <cell r="AQ527">
            <v>1.3369808370833318E-2</v>
          </cell>
          <cell r="AR527">
            <v>1.3369808370833318E-2</v>
          </cell>
          <cell r="AS527">
            <v>1.3369808370833318E-2</v>
          </cell>
          <cell r="AT527">
            <v>1.3369808370833318E-2</v>
          </cell>
          <cell r="AU527">
            <v>1.3369808370833318E-2</v>
          </cell>
          <cell r="AV527">
            <v>1.3369808370833318E-2</v>
          </cell>
          <cell r="AW527">
            <v>1.3369808370833318E-2</v>
          </cell>
          <cell r="AX527">
            <v>1.3369808370833318E-2</v>
          </cell>
          <cell r="AY527">
            <v>1.3369808370833318E-2</v>
          </cell>
          <cell r="AZ527">
            <v>1.3369808370833318E-2</v>
          </cell>
          <cell r="BA527">
            <v>1.3369808370833318E-2</v>
          </cell>
          <cell r="BB527">
            <v>1.3369808370833318E-2</v>
          </cell>
          <cell r="BC527">
            <v>1.3369808370833318E-2</v>
          </cell>
          <cell r="BD527">
            <v>1.3369808370833318E-2</v>
          </cell>
          <cell r="BE527">
            <v>1.3369808370833318E-2</v>
          </cell>
          <cell r="BF527">
            <v>1.3369808370833318E-2</v>
          </cell>
          <cell r="BG527">
            <v>1.3369808370833318E-2</v>
          </cell>
          <cell r="BH527">
            <v>1.3369808370833318E-2</v>
          </cell>
          <cell r="BI527">
            <v>1.3369808370833318E-2</v>
          </cell>
          <cell r="BJ527">
            <v>1.3369808370833318E-2</v>
          </cell>
          <cell r="BK527">
            <v>1.3369808370833318E-2</v>
          </cell>
          <cell r="BL527">
            <v>1.3369808370833318E-2</v>
          </cell>
          <cell r="BM527">
            <v>1.3369808370833318E-2</v>
          </cell>
          <cell r="BN527">
            <v>1.3369808370833318E-2</v>
          </cell>
          <cell r="BO527">
            <v>1.3369808370833318E-2</v>
          </cell>
          <cell r="BP527">
            <v>1.3369808370833318E-2</v>
          </cell>
          <cell r="BQ527">
            <v>1.3369808370833318E-2</v>
          </cell>
          <cell r="BR527">
            <v>1.3369808370833318E-2</v>
          </cell>
          <cell r="BS527">
            <v>1.3369808370833318E-2</v>
          </cell>
          <cell r="BT527">
            <v>1.3369808370833318E-2</v>
          </cell>
          <cell r="BU527">
            <v>1.3369808370833318E-2</v>
          </cell>
          <cell r="BV527">
            <v>1.3369808370833318E-2</v>
          </cell>
          <cell r="BW527">
            <v>1.3369808370833318E-2</v>
          </cell>
          <cell r="BX527">
            <v>1.3369808370833318E-2</v>
          </cell>
          <cell r="BY527">
            <v>1.3369808370833318E-2</v>
          </cell>
          <cell r="BZ527">
            <v>1.3369808370833318E-2</v>
          </cell>
          <cell r="CA527">
            <v>1.3369808370833318E-2</v>
          </cell>
          <cell r="CB527">
            <v>1.3369808370833318E-2</v>
          </cell>
          <cell r="CC527">
            <v>1.3369808370833318E-2</v>
          </cell>
          <cell r="CD527">
            <v>1.3369808370833318E-2</v>
          </cell>
          <cell r="CE527">
            <v>1.3369808370833318E-2</v>
          </cell>
          <cell r="CF527">
            <v>1.3369808370833318E-2</v>
          </cell>
          <cell r="CG527">
            <v>1.3369808370833318E-2</v>
          </cell>
          <cell r="CH527">
            <v>1.3369808370833318E-2</v>
          </cell>
          <cell r="CI527">
            <v>1.3369808370833318E-2</v>
          </cell>
          <cell r="CJ527">
            <v>1.3369808370833318E-2</v>
          </cell>
          <cell r="CK527">
            <v>1.3369808370833318E-2</v>
          </cell>
          <cell r="CL527">
            <v>1.3369808370833318E-2</v>
          </cell>
          <cell r="CM527">
            <v>1.3369808370833318E-2</v>
          </cell>
          <cell r="CN527">
            <v>1.3369808370833318E-2</v>
          </cell>
          <cell r="CO527">
            <v>1.3369808370833318E-2</v>
          </cell>
          <cell r="CP527">
            <v>1.3369808370833318E-2</v>
          </cell>
          <cell r="CQ527">
            <v>1.3369808370833318E-2</v>
          </cell>
          <cell r="CR527">
            <v>1.3369808370833318E-2</v>
          </cell>
          <cell r="CS527">
            <v>1.3369808370833318E-2</v>
          </cell>
          <cell r="CT527">
            <v>1.3369808370833318E-2</v>
          </cell>
          <cell r="CU527">
            <v>1.3369808370833318E-2</v>
          </cell>
          <cell r="CV527">
            <v>1.3369808370833318E-2</v>
          </cell>
          <cell r="CW527">
            <v>1.3369808370833318E-2</v>
          </cell>
          <cell r="CX527">
            <v>1.3369808370833318E-2</v>
          </cell>
          <cell r="CY527">
            <v>1.3369808370833318E-2</v>
          </cell>
          <cell r="CZ527">
            <v>1.3369808370833318E-2</v>
          </cell>
        </row>
        <row r="528">
          <cell r="A528" t="str">
            <v>Kenya</v>
          </cell>
          <cell r="B528" t="str">
            <v>NONE</v>
          </cell>
          <cell r="C528" t="str">
            <v>NONE</v>
          </cell>
          <cell r="D528" t="str">
            <v>NONE</v>
          </cell>
          <cell r="E528" t="str">
            <v>NONE</v>
          </cell>
          <cell r="F528" t="str">
            <v>NONE</v>
          </cell>
          <cell r="G528" t="str">
            <v>NONE</v>
          </cell>
          <cell r="H528" t="str">
            <v>NONE</v>
          </cell>
          <cell r="I528" t="str">
            <v>NONE</v>
          </cell>
          <cell r="J528" t="str">
            <v>NONE</v>
          </cell>
          <cell r="K528" t="str">
            <v>NONE</v>
          </cell>
          <cell r="L528" t="str">
            <v>NONE</v>
          </cell>
          <cell r="M528" t="str">
            <v>NONE</v>
          </cell>
          <cell r="N528" t="str">
            <v>NONE</v>
          </cell>
          <cell r="O528" t="str">
            <v>NONE</v>
          </cell>
          <cell r="P528" t="str">
            <v>NONE</v>
          </cell>
          <cell r="Q528" t="str">
            <v>NONE</v>
          </cell>
          <cell r="R528" t="str">
            <v>NONE</v>
          </cell>
          <cell r="S528" t="str">
            <v>NONE</v>
          </cell>
          <cell r="T528" t="str">
            <v>NONE</v>
          </cell>
          <cell r="U528" t="str">
            <v>NONE</v>
          </cell>
          <cell r="V528" t="str">
            <v>NONE</v>
          </cell>
          <cell r="W528" t="str">
            <v>NONE</v>
          </cell>
          <cell r="X528" t="str">
            <v>NONE</v>
          </cell>
          <cell r="Y528" t="str">
            <v>NONE</v>
          </cell>
          <cell r="Z528" t="str">
            <v>NONE</v>
          </cell>
          <cell r="AA528" t="str">
            <v>NONE</v>
          </cell>
          <cell r="AB528" t="str">
            <v>NONE</v>
          </cell>
          <cell r="AC528" t="str">
            <v>NONE</v>
          </cell>
          <cell r="AD528" t="str">
            <v>NONE</v>
          </cell>
          <cell r="AE528" t="str">
            <v>NONE</v>
          </cell>
          <cell r="AF528" t="str">
            <v>NONE</v>
          </cell>
          <cell r="AG528" t="str">
            <v>NONE</v>
          </cell>
          <cell r="AH528" t="str">
            <v>NONE</v>
          </cell>
          <cell r="AI528" t="str">
            <v>NONE</v>
          </cell>
          <cell r="AJ528" t="str">
            <v>NONE</v>
          </cell>
          <cell r="AK528" t="str">
            <v>NONE</v>
          </cell>
          <cell r="AL528" t="str">
            <v>NONE</v>
          </cell>
          <cell r="AM528" t="str">
            <v>NONE</v>
          </cell>
          <cell r="AN528" t="str">
            <v>NONE</v>
          </cell>
          <cell r="AO528" t="str">
            <v>NONE</v>
          </cell>
          <cell r="AP528" t="str">
            <v>NONE</v>
          </cell>
          <cell r="AQ528" t="str">
            <v>NONE</v>
          </cell>
          <cell r="AR528" t="str">
            <v>NONE</v>
          </cell>
          <cell r="AS528" t="str">
            <v>NONE</v>
          </cell>
          <cell r="AT528" t="str">
            <v>NONE</v>
          </cell>
          <cell r="AU528" t="str">
            <v>NONE</v>
          </cell>
          <cell r="AV528" t="str">
            <v>NONE</v>
          </cell>
          <cell r="AW528" t="str">
            <v>NONE</v>
          </cell>
          <cell r="AX528" t="str">
            <v>NONE</v>
          </cell>
          <cell r="AY528" t="str">
            <v>NONE</v>
          </cell>
          <cell r="AZ528" t="str">
            <v>NONE</v>
          </cell>
          <cell r="BA528" t="str">
            <v>NONE</v>
          </cell>
          <cell r="BB528" t="str">
            <v>NONE</v>
          </cell>
          <cell r="BC528" t="str">
            <v>NONE</v>
          </cell>
          <cell r="BD528" t="str">
            <v>NONE</v>
          </cell>
          <cell r="BE528" t="str">
            <v>NONE</v>
          </cell>
          <cell r="BF528" t="str">
            <v>NONE</v>
          </cell>
          <cell r="BG528" t="str">
            <v>NONE</v>
          </cell>
          <cell r="BH528" t="str">
            <v>NONE</v>
          </cell>
          <cell r="BI528" t="str">
            <v>NONE</v>
          </cell>
          <cell r="BJ528" t="str">
            <v>NONE</v>
          </cell>
          <cell r="BK528" t="str">
            <v>NONE</v>
          </cell>
          <cell r="BL528" t="str">
            <v>NONE</v>
          </cell>
          <cell r="BM528" t="str">
            <v>NONE</v>
          </cell>
          <cell r="BN528" t="str">
            <v>NONE</v>
          </cell>
          <cell r="BO528" t="str">
            <v>NONE</v>
          </cell>
          <cell r="BP528" t="str">
            <v>NONE</v>
          </cell>
          <cell r="BQ528" t="str">
            <v>NONE</v>
          </cell>
          <cell r="BR528" t="str">
            <v>NONE</v>
          </cell>
          <cell r="BS528" t="str">
            <v>NONE</v>
          </cell>
          <cell r="BT528" t="str">
            <v>NONE</v>
          </cell>
          <cell r="BU528" t="str">
            <v>NONE</v>
          </cell>
          <cell r="BV528" t="str">
            <v>NONE</v>
          </cell>
          <cell r="BW528" t="str">
            <v>NONE</v>
          </cell>
          <cell r="BX528" t="str">
            <v>NONE</v>
          </cell>
          <cell r="BY528" t="str">
            <v>NONE</v>
          </cell>
          <cell r="BZ528" t="str">
            <v>NONE</v>
          </cell>
          <cell r="CA528" t="str">
            <v>NONE</v>
          </cell>
          <cell r="CB528" t="str">
            <v>NONE</v>
          </cell>
          <cell r="CC528" t="str">
            <v>NONE</v>
          </cell>
          <cell r="CD528" t="str">
            <v>NONE</v>
          </cell>
          <cell r="CE528" t="str">
            <v>NONE</v>
          </cell>
          <cell r="CF528" t="str">
            <v>NONE</v>
          </cell>
          <cell r="CG528" t="str">
            <v>NONE</v>
          </cell>
          <cell r="CH528" t="str">
            <v>NONE</v>
          </cell>
          <cell r="CI528" t="str">
            <v>NONE</v>
          </cell>
          <cell r="CJ528" t="str">
            <v>NONE</v>
          </cell>
          <cell r="CK528" t="str">
            <v>NONE</v>
          </cell>
          <cell r="CL528" t="str">
            <v>NONE</v>
          </cell>
          <cell r="CM528" t="str">
            <v>NONE</v>
          </cell>
          <cell r="CN528" t="str">
            <v>NONE</v>
          </cell>
          <cell r="CO528" t="str">
            <v>NONE</v>
          </cell>
          <cell r="CP528" t="str">
            <v>NONE</v>
          </cell>
          <cell r="CQ528" t="str">
            <v>NONE</v>
          </cell>
          <cell r="CR528" t="str">
            <v>NONE</v>
          </cell>
          <cell r="CS528" t="str">
            <v>NONE</v>
          </cell>
          <cell r="CT528" t="str">
            <v>NONE</v>
          </cell>
          <cell r="CU528" t="str">
            <v>NONE</v>
          </cell>
          <cell r="CV528" t="str">
            <v>NONE</v>
          </cell>
          <cell r="CW528" t="str">
            <v>NONE</v>
          </cell>
          <cell r="CX528" t="str">
            <v>NONE</v>
          </cell>
          <cell r="CY528" t="str">
            <v>NONE</v>
          </cell>
          <cell r="CZ528" t="str">
            <v>NONE</v>
          </cell>
        </row>
        <row r="529">
          <cell r="A529" t="str">
            <v>Kosovo</v>
          </cell>
          <cell r="B529" t="str">
            <v>NONE</v>
          </cell>
          <cell r="C529" t="str">
            <v>NONE</v>
          </cell>
          <cell r="D529" t="str">
            <v>NONE</v>
          </cell>
          <cell r="E529" t="str">
            <v>NONE</v>
          </cell>
          <cell r="F529" t="str">
            <v>NONE</v>
          </cell>
          <cell r="G529" t="str">
            <v>NONE</v>
          </cell>
          <cell r="H529" t="str">
            <v>NONE</v>
          </cell>
          <cell r="I529" t="str">
            <v>NONE</v>
          </cell>
          <cell r="J529" t="str">
            <v>NONE</v>
          </cell>
          <cell r="K529" t="str">
            <v>NONE</v>
          </cell>
          <cell r="L529" t="str">
            <v>NONE</v>
          </cell>
          <cell r="M529" t="str">
            <v>NONE</v>
          </cell>
          <cell r="N529" t="str">
            <v>NONE</v>
          </cell>
          <cell r="O529" t="str">
            <v>NONE</v>
          </cell>
          <cell r="P529" t="str">
            <v>NONE</v>
          </cell>
          <cell r="Q529" t="str">
            <v>NONE</v>
          </cell>
          <cell r="R529" t="str">
            <v>NONE</v>
          </cell>
          <cell r="S529" t="str">
            <v>NONE</v>
          </cell>
          <cell r="T529" t="str">
            <v>NONE</v>
          </cell>
          <cell r="U529" t="str">
            <v>NONE</v>
          </cell>
          <cell r="V529" t="str">
            <v>NONE</v>
          </cell>
          <cell r="W529" t="str">
            <v>NONE</v>
          </cell>
          <cell r="X529" t="str">
            <v>NONE</v>
          </cell>
          <cell r="Y529" t="str">
            <v>NONE</v>
          </cell>
          <cell r="Z529" t="str">
            <v>NONE</v>
          </cell>
          <cell r="AA529" t="str">
            <v>NONE</v>
          </cell>
          <cell r="AB529" t="str">
            <v>NONE</v>
          </cell>
          <cell r="AC529" t="str">
            <v>NONE</v>
          </cell>
          <cell r="AD529" t="str">
            <v>NONE</v>
          </cell>
          <cell r="AE529" t="str">
            <v>NONE</v>
          </cell>
          <cell r="AF529" t="str">
            <v>NONE</v>
          </cell>
          <cell r="AG529" t="str">
            <v>NONE</v>
          </cell>
          <cell r="AH529" t="str">
            <v>NONE</v>
          </cell>
          <cell r="AI529" t="str">
            <v>NONE</v>
          </cell>
          <cell r="AJ529" t="str">
            <v>NONE</v>
          </cell>
          <cell r="AK529" t="str">
            <v>NONE</v>
          </cell>
          <cell r="AL529" t="str">
            <v>NONE</v>
          </cell>
          <cell r="AM529" t="str">
            <v>NONE</v>
          </cell>
          <cell r="AN529" t="str">
            <v>NONE</v>
          </cell>
          <cell r="AO529" t="str">
            <v>NONE</v>
          </cell>
          <cell r="AP529" t="str">
            <v>NONE</v>
          </cell>
          <cell r="AQ529" t="str">
            <v>NONE</v>
          </cell>
          <cell r="AR529" t="str">
            <v>NONE</v>
          </cell>
          <cell r="AS529" t="str">
            <v>NONE</v>
          </cell>
          <cell r="AT529" t="str">
            <v>NONE</v>
          </cell>
          <cell r="AU529" t="str">
            <v>NONE</v>
          </cell>
          <cell r="AV529" t="str">
            <v>NONE</v>
          </cell>
          <cell r="AW529" t="str">
            <v>NONE</v>
          </cell>
          <cell r="AX529" t="str">
            <v>NONE</v>
          </cell>
          <cell r="AY529" t="str">
            <v>NONE</v>
          </cell>
          <cell r="AZ529" t="str">
            <v>NONE</v>
          </cell>
          <cell r="BA529" t="str">
            <v>NONE</v>
          </cell>
          <cell r="BB529" t="str">
            <v>NONE</v>
          </cell>
          <cell r="BC529" t="str">
            <v>NONE</v>
          </cell>
          <cell r="BD529" t="str">
            <v>NONE</v>
          </cell>
          <cell r="BE529" t="str">
            <v>NONE</v>
          </cell>
          <cell r="BF529" t="str">
            <v>NONE</v>
          </cell>
          <cell r="BG529" t="str">
            <v>NONE</v>
          </cell>
          <cell r="BH529" t="str">
            <v>NONE</v>
          </cell>
          <cell r="BI529" t="str">
            <v>NONE</v>
          </cell>
          <cell r="BJ529" t="str">
            <v>NONE</v>
          </cell>
          <cell r="BK529" t="str">
            <v>NONE</v>
          </cell>
          <cell r="BL529" t="str">
            <v>NONE</v>
          </cell>
          <cell r="BM529" t="str">
            <v>NONE</v>
          </cell>
          <cell r="BN529" t="str">
            <v>NONE</v>
          </cell>
          <cell r="BO529" t="str">
            <v>NONE</v>
          </cell>
          <cell r="BP529" t="str">
            <v>NONE</v>
          </cell>
          <cell r="BQ529" t="str">
            <v>NONE</v>
          </cell>
          <cell r="BR529" t="str">
            <v>NONE</v>
          </cell>
          <cell r="BS529" t="str">
            <v>NONE</v>
          </cell>
          <cell r="BT529" t="str">
            <v>NONE</v>
          </cell>
          <cell r="BU529" t="str">
            <v>NONE</v>
          </cell>
          <cell r="BV529" t="str">
            <v>NONE</v>
          </cell>
          <cell r="BW529" t="str">
            <v>NONE</v>
          </cell>
          <cell r="BX529" t="str">
            <v>NONE</v>
          </cell>
          <cell r="BY529" t="str">
            <v>NONE</v>
          </cell>
          <cell r="BZ529" t="str">
            <v>NONE</v>
          </cell>
          <cell r="CA529" t="str">
            <v>NONE</v>
          </cell>
          <cell r="CB529" t="str">
            <v>NONE</v>
          </cell>
          <cell r="CC529" t="str">
            <v>NONE</v>
          </cell>
          <cell r="CD529" t="str">
            <v>NONE</v>
          </cell>
          <cell r="CE529" t="str">
            <v>NONE</v>
          </cell>
          <cell r="CF529" t="str">
            <v>NONE</v>
          </cell>
          <cell r="CG529" t="str">
            <v>NONE</v>
          </cell>
          <cell r="CH529" t="str">
            <v>NONE</v>
          </cell>
          <cell r="CI529" t="str">
            <v>NONE</v>
          </cell>
          <cell r="CJ529" t="str">
            <v>NONE</v>
          </cell>
          <cell r="CK529" t="str">
            <v>NONE</v>
          </cell>
          <cell r="CL529" t="str">
            <v>NONE</v>
          </cell>
          <cell r="CM529" t="str">
            <v>NONE</v>
          </cell>
          <cell r="CN529" t="str">
            <v>NONE</v>
          </cell>
          <cell r="CO529" t="str">
            <v>NONE</v>
          </cell>
          <cell r="CP529" t="str">
            <v>NONE</v>
          </cell>
          <cell r="CQ529" t="str">
            <v>NONE</v>
          </cell>
          <cell r="CR529" t="str">
            <v>NONE</v>
          </cell>
          <cell r="CS529" t="str">
            <v>NONE</v>
          </cell>
          <cell r="CT529" t="str">
            <v>NONE</v>
          </cell>
          <cell r="CU529" t="str">
            <v>NONE</v>
          </cell>
          <cell r="CV529" t="str">
            <v>NONE</v>
          </cell>
          <cell r="CW529" t="str">
            <v>NONE</v>
          </cell>
          <cell r="CX529" t="str">
            <v>NONE</v>
          </cell>
          <cell r="CY529" t="str">
            <v>NONE</v>
          </cell>
          <cell r="CZ529" t="str">
            <v>NONE</v>
          </cell>
        </row>
        <row r="530">
          <cell r="A530" t="str">
            <v>Latvia</v>
          </cell>
          <cell r="B530" t="str">
            <v>Norway</v>
          </cell>
          <cell r="C530" t="str">
            <v>NOK</v>
          </cell>
          <cell r="D530">
            <v>5.6017306447029014E-3</v>
          </cell>
          <cell r="E530">
            <v>5.6017306447029014E-3</v>
          </cell>
          <cell r="F530">
            <v>5.8254385739565095E-3</v>
          </cell>
          <cell r="G530">
            <v>5.8254385739565095E-3</v>
          </cell>
          <cell r="H530">
            <v>8.5218380391597626E-3</v>
          </cell>
          <cell r="I530">
            <v>8.5218380391597626E-3</v>
          </cell>
          <cell r="J530">
            <v>1.1009857505559939E-2</v>
          </cell>
          <cell r="K530">
            <v>1.2237441575888429E-2</v>
          </cell>
          <cell r="L530">
            <v>1.3160910100647889E-2</v>
          </cell>
          <cell r="M530">
            <v>1.4189065478064793E-2</v>
          </cell>
          <cell r="N530">
            <v>1.4189065478064793E-2</v>
          </cell>
          <cell r="O530">
            <v>1.4189065478064793E-2</v>
          </cell>
          <cell r="P530">
            <v>1.4189065478064793E-2</v>
          </cell>
          <cell r="Q530">
            <v>1.4189065478064793E-2</v>
          </cell>
          <cell r="R530">
            <v>1.4189065478064793E-2</v>
          </cell>
          <cell r="S530">
            <v>1.4189065478064793E-2</v>
          </cell>
          <cell r="T530">
            <v>1.4189065478064793E-2</v>
          </cell>
          <cell r="U530">
            <v>1.4189065478064793E-2</v>
          </cell>
          <cell r="V530">
            <v>1.4189065478064793E-2</v>
          </cell>
          <cell r="W530">
            <v>1.4189065478064793E-2</v>
          </cell>
          <cell r="X530">
            <v>1.4189065478064793E-2</v>
          </cell>
          <cell r="Y530">
            <v>1.4189065478064793E-2</v>
          </cell>
          <cell r="Z530">
            <v>1.4189065478064793E-2</v>
          </cell>
          <cell r="AA530">
            <v>1.4189065478064793E-2</v>
          </cell>
          <cell r="AB530">
            <v>1.4189065478064793E-2</v>
          </cell>
          <cell r="AC530">
            <v>1.4189065478064793E-2</v>
          </cell>
          <cell r="AD530">
            <v>1.4189065478064793E-2</v>
          </cell>
          <cell r="AE530">
            <v>1.4189065478064793E-2</v>
          </cell>
          <cell r="AF530">
            <v>1.4189065478064793E-2</v>
          </cell>
          <cell r="AG530">
            <v>1.4189065478064793E-2</v>
          </cell>
          <cell r="AH530">
            <v>1.4189065478064793E-2</v>
          </cell>
          <cell r="AI530">
            <v>1.4189065478064793E-2</v>
          </cell>
          <cell r="AJ530">
            <v>1.4189065478064793E-2</v>
          </cell>
          <cell r="AK530">
            <v>1.4189065478064793E-2</v>
          </cell>
          <cell r="AL530">
            <v>1.4189065478064793E-2</v>
          </cell>
          <cell r="AM530">
            <v>1.4189065478064793E-2</v>
          </cell>
          <cell r="AN530">
            <v>1.4189065478064793E-2</v>
          </cell>
          <cell r="AO530">
            <v>1.4189065478064793E-2</v>
          </cell>
          <cell r="AP530">
            <v>1.4189065478064793E-2</v>
          </cell>
          <cell r="AQ530">
            <v>1.4189065478064793E-2</v>
          </cell>
          <cell r="AR530">
            <v>1.4189065478064793E-2</v>
          </cell>
          <cell r="AS530">
            <v>1.4189065478064793E-2</v>
          </cell>
          <cell r="AT530">
            <v>1.4189065478064793E-2</v>
          </cell>
          <cell r="AU530">
            <v>1.4189065478064793E-2</v>
          </cell>
          <cell r="AV530">
            <v>1.4189065478064793E-2</v>
          </cell>
          <cell r="AW530">
            <v>1.4189065478064793E-2</v>
          </cell>
          <cell r="AX530">
            <v>1.4189065478064793E-2</v>
          </cell>
          <cell r="AY530">
            <v>1.4189065478064793E-2</v>
          </cell>
          <cell r="AZ530">
            <v>1.4189065478064793E-2</v>
          </cell>
          <cell r="BA530">
            <v>1.4189065478064793E-2</v>
          </cell>
          <cell r="BB530">
            <v>1.4189065478064793E-2</v>
          </cell>
          <cell r="BC530">
            <v>1.4189065478064793E-2</v>
          </cell>
          <cell r="BD530">
            <v>1.4189065478064793E-2</v>
          </cell>
          <cell r="BE530">
            <v>1.4189065478064793E-2</v>
          </cell>
          <cell r="BF530">
            <v>1.4189065478064793E-2</v>
          </cell>
          <cell r="BG530">
            <v>1.4189065478064793E-2</v>
          </cell>
          <cell r="BH530">
            <v>1.4189065478064793E-2</v>
          </cell>
          <cell r="BI530">
            <v>1.4189065478064793E-2</v>
          </cell>
          <cell r="BJ530">
            <v>1.4189065478064793E-2</v>
          </cell>
          <cell r="BK530">
            <v>1.4189065478064793E-2</v>
          </cell>
          <cell r="BL530">
            <v>1.4189065478064793E-2</v>
          </cell>
          <cell r="BM530">
            <v>1.4189065478064793E-2</v>
          </cell>
          <cell r="BN530">
            <v>1.4189065478064793E-2</v>
          </cell>
          <cell r="BO530">
            <v>1.4189065478064793E-2</v>
          </cell>
          <cell r="BP530">
            <v>1.4189065478064793E-2</v>
          </cell>
          <cell r="BQ530">
            <v>1.4189065478064793E-2</v>
          </cell>
          <cell r="BR530">
            <v>1.4189065478064793E-2</v>
          </cell>
          <cell r="BS530">
            <v>1.4189065478064793E-2</v>
          </cell>
          <cell r="BT530">
            <v>1.4189065478064793E-2</v>
          </cell>
          <cell r="BU530">
            <v>1.4189065478064793E-2</v>
          </cell>
          <cell r="BV530">
            <v>1.4189065478064793E-2</v>
          </cell>
          <cell r="BW530">
            <v>1.4189065478064793E-2</v>
          </cell>
          <cell r="BX530">
            <v>1.4189065478064793E-2</v>
          </cell>
          <cell r="BY530">
            <v>1.4189065478064793E-2</v>
          </cell>
          <cell r="BZ530">
            <v>1.4189065478064793E-2</v>
          </cell>
          <cell r="CA530">
            <v>1.4189065478064793E-2</v>
          </cell>
          <cell r="CB530">
            <v>1.4189065478064793E-2</v>
          </cell>
          <cell r="CC530">
            <v>1.4189065478064793E-2</v>
          </cell>
          <cell r="CD530">
            <v>1.4189065478064793E-2</v>
          </cell>
          <cell r="CE530">
            <v>1.4189065478064793E-2</v>
          </cell>
          <cell r="CF530">
            <v>1.4189065478064793E-2</v>
          </cell>
          <cell r="CG530">
            <v>1.4189065478064793E-2</v>
          </cell>
          <cell r="CH530">
            <v>1.4189065478064793E-2</v>
          </cell>
          <cell r="CI530">
            <v>1.4189065478064793E-2</v>
          </cell>
          <cell r="CJ530">
            <v>1.4189065478064793E-2</v>
          </cell>
          <cell r="CK530">
            <v>1.4189065478064793E-2</v>
          </cell>
          <cell r="CL530">
            <v>1.4189065478064793E-2</v>
          </cell>
          <cell r="CM530">
            <v>1.4189065478064793E-2</v>
          </cell>
          <cell r="CN530">
            <v>1.4189065478064793E-2</v>
          </cell>
          <cell r="CO530">
            <v>1.4189065478064793E-2</v>
          </cell>
          <cell r="CP530">
            <v>1.4189065478064793E-2</v>
          </cell>
          <cell r="CQ530">
            <v>1.4189065478064793E-2</v>
          </cell>
          <cell r="CR530">
            <v>1.4189065478064793E-2</v>
          </cell>
          <cell r="CS530">
            <v>1.4189065478064793E-2</v>
          </cell>
          <cell r="CT530">
            <v>1.4189065478064793E-2</v>
          </cell>
          <cell r="CU530">
            <v>1.4189065478064793E-2</v>
          </cell>
          <cell r="CV530">
            <v>1.4189065478064793E-2</v>
          </cell>
          <cell r="CW530">
            <v>1.4189065478064793E-2</v>
          </cell>
          <cell r="CX530">
            <v>1.4189065478064793E-2</v>
          </cell>
          <cell r="CY530">
            <v>1.4189065478064793E-2</v>
          </cell>
          <cell r="CZ530">
            <v>1.4189065478064793E-2</v>
          </cell>
        </row>
        <row r="531">
          <cell r="A531" t="str">
            <v>Lithuania</v>
          </cell>
          <cell r="B531" t="str">
            <v>Norway</v>
          </cell>
          <cell r="C531" t="str">
            <v>NOK</v>
          </cell>
          <cell r="D531">
            <v>5.6017306447029014E-3</v>
          </cell>
          <cell r="E531">
            <v>5.6017306447029014E-3</v>
          </cell>
          <cell r="F531">
            <v>5.8254385739565095E-3</v>
          </cell>
          <cell r="G531">
            <v>5.8254385739565095E-3</v>
          </cell>
          <cell r="H531">
            <v>8.5218380391597626E-3</v>
          </cell>
          <cell r="I531">
            <v>8.5218380391597626E-3</v>
          </cell>
          <cell r="J531">
            <v>1.1009857505559939E-2</v>
          </cell>
          <cell r="K531">
            <v>1.2237441575888429E-2</v>
          </cell>
          <cell r="L531">
            <v>1.3160910100647889E-2</v>
          </cell>
          <cell r="M531">
            <v>1.4189065478064793E-2</v>
          </cell>
          <cell r="N531">
            <v>1.4189065478064793E-2</v>
          </cell>
          <cell r="O531">
            <v>1.4189065478064793E-2</v>
          </cell>
          <cell r="P531">
            <v>1.4189065478064793E-2</v>
          </cell>
          <cell r="Q531">
            <v>1.4189065478064793E-2</v>
          </cell>
          <cell r="R531">
            <v>1.4189065478064793E-2</v>
          </cell>
          <cell r="S531">
            <v>1.4189065478064793E-2</v>
          </cell>
          <cell r="T531">
            <v>1.4189065478064793E-2</v>
          </cell>
          <cell r="U531">
            <v>1.4189065478064793E-2</v>
          </cell>
          <cell r="V531">
            <v>1.4189065478064793E-2</v>
          </cell>
          <cell r="W531">
            <v>1.4189065478064793E-2</v>
          </cell>
          <cell r="X531">
            <v>1.4189065478064793E-2</v>
          </cell>
          <cell r="Y531">
            <v>1.4189065478064793E-2</v>
          </cell>
          <cell r="Z531">
            <v>1.4189065478064793E-2</v>
          </cell>
          <cell r="AA531">
            <v>1.4189065478064793E-2</v>
          </cell>
          <cell r="AB531">
            <v>1.4189065478064793E-2</v>
          </cell>
          <cell r="AC531">
            <v>1.4189065478064793E-2</v>
          </cell>
          <cell r="AD531">
            <v>1.4189065478064793E-2</v>
          </cell>
          <cell r="AE531">
            <v>1.4189065478064793E-2</v>
          </cell>
          <cell r="AF531">
            <v>1.4189065478064793E-2</v>
          </cell>
          <cell r="AG531">
            <v>1.4189065478064793E-2</v>
          </cell>
          <cell r="AH531">
            <v>1.4189065478064793E-2</v>
          </cell>
          <cell r="AI531">
            <v>1.4189065478064793E-2</v>
          </cell>
          <cell r="AJ531">
            <v>1.4189065478064793E-2</v>
          </cell>
          <cell r="AK531">
            <v>1.4189065478064793E-2</v>
          </cell>
          <cell r="AL531">
            <v>1.4189065478064793E-2</v>
          </cell>
          <cell r="AM531">
            <v>1.4189065478064793E-2</v>
          </cell>
          <cell r="AN531">
            <v>1.4189065478064793E-2</v>
          </cell>
          <cell r="AO531">
            <v>1.4189065478064793E-2</v>
          </cell>
          <cell r="AP531">
            <v>1.4189065478064793E-2</v>
          </cell>
          <cell r="AQ531">
            <v>1.4189065478064793E-2</v>
          </cell>
          <cell r="AR531">
            <v>1.4189065478064793E-2</v>
          </cell>
          <cell r="AS531">
            <v>1.4189065478064793E-2</v>
          </cell>
          <cell r="AT531">
            <v>1.4189065478064793E-2</v>
          </cell>
          <cell r="AU531">
            <v>1.4189065478064793E-2</v>
          </cell>
          <cell r="AV531">
            <v>1.4189065478064793E-2</v>
          </cell>
          <cell r="AW531">
            <v>1.4189065478064793E-2</v>
          </cell>
          <cell r="AX531">
            <v>1.4189065478064793E-2</v>
          </cell>
          <cell r="AY531">
            <v>1.4189065478064793E-2</v>
          </cell>
          <cell r="AZ531">
            <v>1.4189065478064793E-2</v>
          </cell>
          <cell r="BA531">
            <v>1.4189065478064793E-2</v>
          </cell>
          <cell r="BB531">
            <v>1.4189065478064793E-2</v>
          </cell>
          <cell r="BC531">
            <v>1.4189065478064793E-2</v>
          </cell>
          <cell r="BD531">
            <v>1.4189065478064793E-2</v>
          </cell>
          <cell r="BE531">
            <v>1.4189065478064793E-2</v>
          </cell>
          <cell r="BF531">
            <v>1.4189065478064793E-2</v>
          </cell>
          <cell r="BG531">
            <v>1.4189065478064793E-2</v>
          </cell>
          <cell r="BH531">
            <v>1.4189065478064793E-2</v>
          </cell>
          <cell r="BI531">
            <v>1.4189065478064793E-2</v>
          </cell>
          <cell r="BJ531">
            <v>1.4189065478064793E-2</v>
          </cell>
          <cell r="BK531">
            <v>1.4189065478064793E-2</v>
          </cell>
          <cell r="BL531">
            <v>1.4189065478064793E-2</v>
          </cell>
          <cell r="BM531">
            <v>1.4189065478064793E-2</v>
          </cell>
          <cell r="BN531">
            <v>1.4189065478064793E-2</v>
          </cell>
          <cell r="BO531">
            <v>1.4189065478064793E-2</v>
          </cell>
          <cell r="BP531">
            <v>1.4189065478064793E-2</v>
          </cell>
          <cell r="BQ531">
            <v>1.4189065478064793E-2</v>
          </cell>
          <cell r="BR531">
            <v>1.4189065478064793E-2</v>
          </cell>
          <cell r="BS531">
            <v>1.4189065478064793E-2</v>
          </cell>
          <cell r="BT531">
            <v>1.4189065478064793E-2</v>
          </cell>
          <cell r="BU531">
            <v>1.4189065478064793E-2</v>
          </cell>
          <cell r="BV531">
            <v>1.4189065478064793E-2</v>
          </cell>
          <cell r="BW531">
            <v>1.4189065478064793E-2</v>
          </cell>
          <cell r="BX531">
            <v>1.4189065478064793E-2</v>
          </cell>
          <cell r="BY531">
            <v>1.4189065478064793E-2</v>
          </cell>
          <cell r="BZ531">
            <v>1.4189065478064793E-2</v>
          </cell>
          <cell r="CA531">
            <v>1.4189065478064793E-2</v>
          </cell>
          <cell r="CB531">
            <v>1.4189065478064793E-2</v>
          </cell>
          <cell r="CC531">
            <v>1.4189065478064793E-2</v>
          </cell>
          <cell r="CD531">
            <v>1.4189065478064793E-2</v>
          </cell>
          <cell r="CE531">
            <v>1.4189065478064793E-2</v>
          </cell>
          <cell r="CF531">
            <v>1.4189065478064793E-2</v>
          </cell>
          <cell r="CG531">
            <v>1.4189065478064793E-2</v>
          </cell>
          <cell r="CH531">
            <v>1.4189065478064793E-2</v>
          </cell>
          <cell r="CI531">
            <v>1.4189065478064793E-2</v>
          </cell>
          <cell r="CJ531">
            <v>1.4189065478064793E-2</v>
          </cell>
          <cell r="CK531">
            <v>1.4189065478064793E-2</v>
          </cell>
          <cell r="CL531">
            <v>1.4189065478064793E-2</v>
          </cell>
          <cell r="CM531">
            <v>1.4189065478064793E-2</v>
          </cell>
          <cell r="CN531">
            <v>1.4189065478064793E-2</v>
          </cell>
          <cell r="CO531">
            <v>1.4189065478064793E-2</v>
          </cell>
          <cell r="CP531">
            <v>1.4189065478064793E-2</v>
          </cell>
          <cell r="CQ531">
            <v>1.4189065478064793E-2</v>
          </cell>
          <cell r="CR531">
            <v>1.4189065478064793E-2</v>
          </cell>
          <cell r="CS531">
            <v>1.4189065478064793E-2</v>
          </cell>
          <cell r="CT531">
            <v>1.4189065478064793E-2</v>
          </cell>
          <cell r="CU531">
            <v>1.4189065478064793E-2</v>
          </cell>
          <cell r="CV531">
            <v>1.4189065478064793E-2</v>
          </cell>
          <cell r="CW531">
            <v>1.4189065478064793E-2</v>
          </cell>
          <cell r="CX531">
            <v>1.4189065478064793E-2</v>
          </cell>
          <cell r="CY531">
            <v>1.4189065478064793E-2</v>
          </cell>
          <cell r="CZ531">
            <v>1.4189065478064793E-2</v>
          </cell>
        </row>
        <row r="532">
          <cell r="A532" t="str">
            <v>Luxembourg</v>
          </cell>
          <cell r="B532" t="str">
            <v>France</v>
          </cell>
          <cell r="C532" t="str">
            <v>FRF</v>
          </cell>
          <cell r="D532">
            <v>-3.6627720666862658E-3</v>
          </cell>
          <cell r="E532">
            <v>-3.4745454517277879E-3</v>
          </cell>
          <cell r="F532">
            <v>-2.6478787917982517E-3</v>
          </cell>
          <cell r="G532">
            <v>-1.5182812456623618E-3</v>
          </cell>
          <cell r="H532">
            <v>-1.8787879129927688E-4</v>
          </cell>
          <cell r="I532">
            <v>9.565151482467814E-4</v>
          </cell>
          <cell r="J532">
            <v>2.5850000139325926E-3</v>
          </cell>
          <cell r="K532">
            <v>3.972878755267804E-3</v>
          </cell>
          <cell r="L532">
            <v>6.1339393845110148E-3</v>
          </cell>
          <cell r="M532">
            <v>7.9434848373586518E-3</v>
          </cell>
          <cell r="N532">
            <v>7.9434848373586518E-3</v>
          </cell>
          <cell r="O532">
            <v>7.9434848373586518E-3</v>
          </cell>
          <cell r="P532">
            <v>7.9434848373586518E-3</v>
          </cell>
          <cell r="Q532">
            <v>7.9434848373586518E-3</v>
          </cell>
          <cell r="R532">
            <v>1.3432968761771929E-2</v>
          </cell>
          <cell r="S532">
            <v>1.3432968761771929E-2</v>
          </cell>
          <cell r="T532">
            <v>1.3432968761771929E-2</v>
          </cell>
          <cell r="U532">
            <v>1.3432968761771929E-2</v>
          </cell>
          <cell r="V532">
            <v>1.3432968761771929E-2</v>
          </cell>
          <cell r="W532">
            <v>1.4947575691974533E-2</v>
          </cell>
          <cell r="X532">
            <v>1.4947575691974533E-2</v>
          </cell>
          <cell r="Y532">
            <v>1.4947575691974533E-2</v>
          </cell>
          <cell r="Z532">
            <v>1.4947575691974533E-2</v>
          </cell>
          <cell r="AA532">
            <v>1.4947575691974533E-2</v>
          </cell>
          <cell r="AB532">
            <v>1.6339696898604882E-2</v>
          </cell>
          <cell r="AC532">
            <v>1.6339696898604882E-2</v>
          </cell>
          <cell r="AD532">
            <v>1.6339696898604882E-2</v>
          </cell>
          <cell r="AE532">
            <v>1.6339696898604882E-2</v>
          </cell>
          <cell r="AF532">
            <v>1.6339696898604882E-2</v>
          </cell>
          <cell r="AG532">
            <v>1.7999843657016755E-2</v>
          </cell>
          <cell r="AH532">
            <v>1.7999843657016755E-2</v>
          </cell>
          <cell r="AI532">
            <v>1.7999843657016755E-2</v>
          </cell>
          <cell r="AJ532">
            <v>1.7999843657016755E-2</v>
          </cell>
          <cell r="AK532">
            <v>1.7999843657016755E-2</v>
          </cell>
          <cell r="AL532">
            <v>1.7999843657016755E-2</v>
          </cell>
          <cell r="AM532">
            <v>1.7999843657016755E-2</v>
          </cell>
          <cell r="AN532">
            <v>1.7999843657016755E-2</v>
          </cell>
          <cell r="AO532">
            <v>1.7999843657016755E-2</v>
          </cell>
          <cell r="AP532">
            <v>1.7999843657016755E-2</v>
          </cell>
          <cell r="AQ532">
            <v>1.7999843657016755E-2</v>
          </cell>
          <cell r="AR532">
            <v>1.7999843657016755E-2</v>
          </cell>
          <cell r="AS532">
            <v>1.7999843657016755E-2</v>
          </cell>
          <cell r="AT532">
            <v>1.7999843657016755E-2</v>
          </cell>
          <cell r="AU532">
            <v>1.7999843657016755E-2</v>
          </cell>
          <cell r="AV532">
            <v>1.7999843657016755E-2</v>
          </cell>
          <cell r="AW532">
            <v>1.7999843657016755E-2</v>
          </cell>
          <cell r="AX532">
            <v>1.7999843657016755E-2</v>
          </cell>
          <cell r="AY532">
            <v>1.7999843657016755E-2</v>
          </cell>
          <cell r="AZ532">
            <v>1.7999843657016755E-2</v>
          </cell>
          <cell r="BA532">
            <v>1.9786718674004066E-2</v>
          </cell>
          <cell r="BB532">
            <v>1.9786718674004066E-2</v>
          </cell>
          <cell r="BC532">
            <v>1.9786718674004066E-2</v>
          </cell>
          <cell r="BD532">
            <v>1.9786718674004066E-2</v>
          </cell>
          <cell r="BE532">
            <v>1.9786718674004066E-2</v>
          </cell>
          <cell r="BF532">
            <v>1.9786718674004066E-2</v>
          </cell>
          <cell r="BG532">
            <v>1.9786718674004066E-2</v>
          </cell>
          <cell r="BH532">
            <v>1.9786718674004066E-2</v>
          </cell>
          <cell r="BI532">
            <v>1.9786718674004066E-2</v>
          </cell>
          <cell r="BJ532">
            <v>1.9786718674004066E-2</v>
          </cell>
          <cell r="BK532">
            <v>1.9786718674004066E-2</v>
          </cell>
          <cell r="BL532">
            <v>1.9786718674004066E-2</v>
          </cell>
          <cell r="BM532">
            <v>1.9786718674004066E-2</v>
          </cell>
          <cell r="BN532">
            <v>1.9786718674004066E-2</v>
          </cell>
          <cell r="BO532">
            <v>1.9786718674004066E-2</v>
          </cell>
          <cell r="BP532">
            <v>1.9786718674004066E-2</v>
          </cell>
          <cell r="BQ532">
            <v>1.9786718674004066E-2</v>
          </cell>
          <cell r="BR532">
            <v>1.9786718674004066E-2</v>
          </cell>
          <cell r="BS532">
            <v>1.9786718674004066E-2</v>
          </cell>
          <cell r="BT532">
            <v>1.9786718674004066E-2</v>
          </cell>
          <cell r="BU532">
            <v>1.9786718674004066E-2</v>
          </cell>
          <cell r="BV532">
            <v>1.9786718674004066E-2</v>
          </cell>
          <cell r="BW532">
            <v>1.9786718674004066E-2</v>
          </cell>
          <cell r="BX532">
            <v>1.9786718674004066E-2</v>
          </cell>
          <cell r="BY532">
            <v>1.9786718674004066E-2</v>
          </cell>
          <cell r="BZ532">
            <v>1.9786718674004066E-2</v>
          </cell>
          <cell r="CA532">
            <v>1.9786718674004066E-2</v>
          </cell>
          <cell r="CB532">
            <v>1.9786718674004066E-2</v>
          </cell>
          <cell r="CC532">
            <v>1.9786718674004066E-2</v>
          </cell>
          <cell r="CD532">
            <v>1.9786718674004066E-2</v>
          </cell>
          <cell r="CE532">
            <v>1.9786718674004066E-2</v>
          </cell>
          <cell r="CF532">
            <v>1.9786718674004066E-2</v>
          </cell>
          <cell r="CG532">
            <v>1.9786718674004066E-2</v>
          </cell>
          <cell r="CH532">
            <v>1.9786718674004066E-2</v>
          </cell>
          <cell r="CI532">
            <v>1.9786718674004066E-2</v>
          </cell>
          <cell r="CJ532">
            <v>1.9786718674004066E-2</v>
          </cell>
          <cell r="CK532">
            <v>1.9786718674004066E-2</v>
          </cell>
          <cell r="CL532">
            <v>1.9786718674004066E-2</v>
          </cell>
          <cell r="CM532">
            <v>1.9786718674004066E-2</v>
          </cell>
          <cell r="CN532">
            <v>1.9786718674004066E-2</v>
          </cell>
          <cell r="CO532">
            <v>1.9786718674004066E-2</v>
          </cell>
          <cell r="CP532">
            <v>1.9786718674004066E-2</v>
          </cell>
          <cell r="CQ532">
            <v>1.9786718674004066E-2</v>
          </cell>
          <cell r="CR532">
            <v>1.9786718674004066E-2</v>
          </cell>
          <cell r="CS532">
            <v>1.9786718674004066E-2</v>
          </cell>
          <cell r="CT532">
            <v>1.9786718674004066E-2</v>
          </cell>
          <cell r="CU532">
            <v>1.9786718674004066E-2</v>
          </cell>
          <cell r="CV532">
            <v>1.9786718674004066E-2</v>
          </cell>
          <cell r="CW532">
            <v>1.9786718674004066E-2</v>
          </cell>
          <cell r="CX532">
            <v>1.9786718674004066E-2</v>
          </cell>
          <cell r="CY532">
            <v>1.9786718674004066E-2</v>
          </cell>
          <cell r="CZ532">
            <v>1.9786718674004066E-2</v>
          </cell>
        </row>
        <row r="533">
          <cell r="A533" t="str">
            <v>Malaysia</v>
          </cell>
          <cell r="B533" t="str">
            <v>United States</v>
          </cell>
          <cell r="C533" t="str">
            <v>USD</v>
          </cell>
          <cell r="D533">
            <v>5.5970142609542703E-3</v>
          </cell>
          <cell r="E533">
            <v>8.7326658044374738E-3</v>
          </cell>
          <cell r="F533">
            <v>1.1117452460265069E-2</v>
          </cell>
          <cell r="G533">
            <v>1.1117452460265069E-2</v>
          </cell>
          <cell r="H533">
            <v>1.4917686245586774E-2</v>
          </cell>
          <cell r="I533">
            <v>1.4917686245586774E-2</v>
          </cell>
          <cell r="J533">
            <v>1.8239140414619923E-2</v>
          </cell>
          <cell r="K533">
            <v>1.8239140414619923E-2</v>
          </cell>
          <cell r="L533">
            <v>1.8239140414619923E-2</v>
          </cell>
          <cell r="M533">
            <v>2.0500021393709704E-2</v>
          </cell>
          <cell r="N533">
            <v>2.0500021393709704E-2</v>
          </cell>
          <cell r="O533">
            <v>2.0500021393709704E-2</v>
          </cell>
          <cell r="P533">
            <v>2.0500021393709704E-2</v>
          </cell>
          <cell r="Q533">
            <v>2.0500021393709704E-2</v>
          </cell>
          <cell r="R533">
            <v>2.0500021393709704E-2</v>
          </cell>
          <cell r="S533">
            <v>2.0500021393709704E-2</v>
          </cell>
          <cell r="T533">
            <v>2.0500021393709704E-2</v>
          </cell>
          <cell r="U533">
            <v>2.0500021393709704E-2</v>
          </cell>
          <cell r="V533">
            <v>2.0500021393709704E-2</v>
          </cell>
          <cell r="W533">
            <v>2.0500021393709704E-2</v>
          </cell>
          <cell r="X533">
            <v>2.0500021393709704E-2</v>
          </cell>
          <cell r="Y533">
            <v>2.0500021393709704E-2</v>
          </cell>
          <cell r="Z533">
            <v>2.0500021393709704E-2</v>
          </cell>
          <cell r="AA533">
            <v>2.0500021393709704E-2</v>
          </cell>
          <cell r="AB533">
            <v>2.0500021393709704E-2</v>
          </cell>
          <cell r="AC533">
            <v>2.0500021393709704E-2</v>
          </cell>
          <cell r="AD533">
            <v>2.0500021393709704E-2</v>
          </cell>
          <cell r="AE533">
            <v>2.0500021393709704E-2</v>
          </cell>
          <cell r="AF533">
            <v>2.0500021393709704E-2</v>
          </cell>
          <cell r="AG533">
            <v>2.8430459722747756E-2</v>
          </cell>
          <cell r="AH533">
            <v>2.8430459722747756E-2</v>
          </cell>
          <cell r="AI533">
            <v>2.8430459722747756E-2</v>
          </cell>
          <cell r="AJ533">
            <v>2.8430459722747756E-2</v>
          </cell>
          <cell r="AK533">
            <v>2.8430459722747756E-2</v>
          </cell>
          <cell r="AL533">
            <v>2.8430459722747756E-2</v>
          </cell>
          <cell r="AM533">
            <v>2.8430459722747756E-2</v>
          </cell>
          <cell r="AN533">
            <v>2.8430459722747756E-2</v>
          </cell>
          <cell r="AO533">
            <v>2.8430459722747756E-2</v>
          </cell>
          <cell r="AP533">
            <v>2.8430459722747756E-2</v>
          </cell>
          <cell r="AQ533">
            <v>2.8430459722747756E-2</v>
          </cell>
          <cell r="AR533">
            <v>2.8430459722747756E-2</v>
          </cell>
          <cell r="AS533">
            <v>2.8430459722747756E-2</v>
          </cell>
          <cell r="AT533">
            <v>2.8430459722747756E-2</v>
          </cell>
          <cell r="AU533">
            <v>2.8430459722747756E-2</v>
          </cell>
          <cell r="AV533">
            <v>2.8430459722747756E-2</v>
          </cell>
          <cell r="AW533">
            <v>2.8430459722747756E-2</v>
          </cell>
          <cell r="AX533">
            <v>2.8430459722747756E-2</v>
          </cell>
          <cell r="AY533">
            <v>2.8430459722747756E-2</v>
          </cell>
          <cell r="AZ533">
            <v>2.8430459722747756E-2</v>
          </cell>
          <cell r="BA533">
            <v>2.8430459722747756E-2</v>
          </cell>
          <cell r="BB533">
            <v>2.8430459722747756E-2</v>
          </cell>
          <cell r="BC533">
            <v>2.8430459722747756E-2</v>
          </cell>
          <cell r="BD533">
            <v>2.8430459722747756E-2</v>
          </cell>
          <cell r="BE533">
            <v>2.8430459722747756E-2</v>
          </cell>
          <cell r="BF533">
            <v>2.8430459722747756E-2</v>
          </cell>
          <cell r="BG533">
            <v>2.8430459722747756E-2</v>
          </cell>
          <cell r="BH533">
            <v>2.8430459722747756E-2</v>
          </cell>
          <cell r="BI533">
            <v>2.8430459722747756E-2</v>
          </cell>
          <cell r="BJ533">
            <v>2.8430459722747756E-2</v>
          </cell>
          <cell r="BK533">
            <v>2.8430459722747756E-2</v>
          </cell>
          <cell r="BL533">
            <v>2.8430459722747756E-2</v>
          </cell>
          <cell r="BM533">
            <v>2.8430459722747756E-2</v>
          </cell>
          <cell r="BN533">
            <v>2.8430459722747756E-2</v>
          </cell>
          <cell r="BO533">
            <v>2.8430459722747756E-2</v>
          </cell>
          <cell r="BP533">
            <v>2.8430459722747756E-2</v>
          </cell>
          <cell r="BQ533">
            <v>2.8430459722747756E-2</v>
          </cell>
          <cell r="BR533">
            <v>2.8430459722747756E-2</v>
          </cell>
          <cell r="BS533">
            <v>2.8430459722747756E-2</v>
          </cell>
          <cell r="BT533">
            <v>2.8430459722747756E-2</v>
          </cell>
          <cell r="BU533">
            <v>2.8430459722747756E-2</v>
          </cell>
          <cell r="BV533">
            <v>2.8430459722747756E-2</v>
          </cell>
          <cell r="BW533">
            <v>2.8430459722747756E-2</v>
          </cell>
          <cell r="BX533">
            <v>2.8430459722747756E-2</v>
          </cell>
          <cell r="BY533">
            <v>2.8430459722747756E-2</v>
          </cell>
          <cell r="BZ533">
            <v>2.8430459722747756E-2</v>
          </cell>
          <cell r="CA533">
            <v>2.8430459722747756E-2</v>
          </cell>
          <cell r="CB533">
            <v>2.8430459722747756E-2</v>
          </cell>
          <cell r="CC533">
            <v>2.8430459722747756E-2</v>
          </cell>
          <cell r="CD533">
            <v>2.8430459722747756E-2</v>
          </cell>
          <cell r="CE533">
            <v>2.8430459722747756E-2</v>
          </cell>
          <cell r="CF533">
            <v>2.8430459722747756E-2</v>
          </cell>
          <cell r="CG533">
            <v>2.8430459722747756E-2</v>
          </cell>
          <cell r="CH533">
            <v>2.8430459722747756E-2</v>
          </cell>
          <cell r="CI533">
            <v>2.8430459722747756E-2</v>
          </cell>
          <cell r="CJ533">
            <v>2.8430459722747756E-2</v>
          </cell>
          <cell r="CK533">
            <v>2.8430459722747756E-2</v>
          </cell>
          <cell r="CL533">
            <v>2.8430459722747756E-2</v>
          </cell>
          <cell r="CM533">
            <v>2.8430459722747756E-2</v>
          </cell>
          <cell r="CN533">
            <v>2.8430459722747756E-2</v>
          </cell>
          <cell r="CO533">
            <v>2.8430459722747756E-2</v>
          </cell>
          <cell r="CP533">
            <v>2.8430459722747756E-2</v>
          </cell>
          <cell r="CQ533">
            <v>2.8430459722747756E-2</v>
          </cell>
          <cell r="CR533">
            <v>2.8430459722747756E-2</v>
          </cell>
          <cell r="CS533">
            <v>2.8430459722747756E-2</v>
          </cell>
          <cell r="CT533">
            <v>2.8430459722747756E-2</v>
          </cell>
          <cell r="CU533">
            <v>2.8430459722747756E-2</v>
          </cell>
          <cell r="CV533">
            <v>2.8430459722747756E-2</v>
          </cell>
          <cell r="CW533">
            <v>2.8430459722747756E-2</v>
          </cell>
          <cell r="CX533">
            <v>2.8430459722747756E-2</v>
          </cell>
          <cell r="CY533">
            <v>2.8430459722747756E-2</v>
          </cell>
          <cell r="CZ533">
            <v>2.8430459722747756E-2</v>
          </cell>
        </row>
        <row r="534">
          <cell r="A534" t="str">
            <v>Mexico</v>
          </cell>
          <cell r="B534" t="str">
            <v>Yes</v>
          </cell>
          <cell r="C534" t="str">
            <v>MXN</v>
          </cell>
          <cell r="D534">
            <v>3.6820518060011721E-2</v>
          </cell>
          <cell r="E534">
            <v>4.070780452097434E-2</v>
          </cell>
          <cell r="F534">
            <v>4.7770648726043641E-2</v>
          </cell>
          <cell r="G534">
            <v>4.7770648726043641E-2</v>
          </cell>
          <cell r="H534">
            <v>5.6261358705879179E-2</v>
          </cell>
          <cell r="I534">
            <v>5.8536150747622931E-2</v>
          </cell>
          <cell r="J534">
            <v>5.8536150747622931E-2</v>
          </cell>
          <cell r="K534">
            <v>6.0609053890227756E-2</v>
          </cell>
          <cell r="L534">
            <v>6.0609053890227756E-2</v>
          </cell>
          <cell r="M534">
            <v>6.2942265359518426E-2</v>
          </cell>
          <cell r="N534">
            <v>6.2942265359518426E-2</v>
          </cell>
          <cell r="O534">
            <v>6.2942265359518426E-2</v>
          </cell>
          <cell r="P534">
            <v>6.2942265359518426E-2</v>
          </cell>
          <cell r="Q534">
            <v>6.2942265359518426E-2</v>
          </cell>
          <cell r="R534">
            <v>6.6065633714114724E-2</v>
          </cell>
          <cell r="S534">
            <v>6.6065633714114724E-2</v>
          </cell>
          <cell r="T534">
            <v>6.6065633714114724E-2</v>
          </cell>
          <cell r="U534">
            <v>6.6065633714114724E-2</v>
          </cell>
          <cell r="V534">
            <v>6.6065633714114724E-2</v>
          </cell>
          <cell r="W534">
            <v>6.9096440914022089E-2</v>
          </cell>
          <cell r="X534">
            <v>6.9096440914022089E-2</v>
          </cell>
          <cell r="Y534">
            <v>6.9096440914022089E-2</v>
          </cell>
          <cell r="Z534">
            <v>6.9096440914022089E-2</v>
          </cell>
          <cell r="AA534">
            <v>6.9096440914022089E-2</v>
          </cell>
          <cell r="AB534">
            <v>7.0110837322369793E-2</v>
          </cell>
          <cell r="AC534">
            <v>7.0110837322369793E-2</v>
          </cell>
          <cell r="AD534">
            <v>7.0110837322369793E-2</v>
          </cell>
          <cell r="AE534">
            <v>7.0110837322369793E-2</v>
          </cell>
          <cell r="AF534">
            <v>7.0110837322369793E-2</v>
          </cell>
          <cell r="AG534">
            <v>7.0479850970325206E-2</v>
          </cell>
          <cell r="AH534">
            <v>7.0479850970325206E-2</v>
          </cell>
          <cell r="AI534">
            <v>7.0479850970325206E-2</v>
          </cell>
          <cell r="AJ534">
            <v>7.0479850970325206E-2</v>
          </cell>
          <cell r="AK534">
            <v>7.0479850970325206E-2</v>
          </cell>
          <cell r="AL534">
            <v>7.0479850970325206E-2</v>
          </cell>
          <cell r="AM534">
            <v>7.0479850970325206E-2</v>
          </cell>
          <cell r="AN534">
            <v>7.0479850970325206E-2</v>
          </cell>
          <cell r="AO534">
            <v>7.0479850970325206E-2</v>
          </cell>
          <cell r="AP534">
            <v>7.0479850970325206E-2</v>
          </cell>
          <cell r="AQ534">
            <v>7.0479850970325206E-2</v>
          </cell>
          <cell r="AR534">
            <v>7.0479850970325206E-2</v>
          </cell>
          <cell r="AS534">
            <v>7.0479850970325206E-2</v>
          </cell>
          <cell r="AT534">
            <v>7.0479850970325206E-2</v>
          </cell>
          <cell r="AU534">
            <v>7.0479850970325206E-2</v>
          </cell>
          <cell r="AV534">
            <v>7.0479850970325206E-2</v>
          </cell>
          <cell r="AW534">
            <v>7.0479850970325206E-2</v>
          </cell>
          <cell r="AX534">
            <v>7.0479850970325206E-2</v>
          </cell>
          <cell r="AY534">
            <v>7.0479850970325206E-2</v>
          </cell>
          <cell r="AZ534">
            <v>7.0479850970325206E-2</v>
          </cell>
          <cell r="BA534">
            <v>7.0479850970325206E-2</v>
          </cell>
          <cell r="BB534">
            <v>7.0479850970325206E-2</v>
          </cell>
          <cell r="BC534">
            <v>7.0479850970325206E-2</v>
          </cell>
          <cell r="BD534">
            <v>7.0479850970325206E-2</v>
          </cell>
          <cell r="BE534">
            <v>7.0479850970325206E-2</v>
          </cell>
          <cell r="BF534">
            <v>7.0479850970325206E-2</v>
          </cell>
          <cell r="BG534">
            <v>7.0479850970325206E-2</v>
          </cell>
          <cell r="BH534">
            <v>7.0479850970325206E-2</v>
          </cell>
          <cell r="BI534">
            <v>7.0479850970325206E-2</v>
          </cell>
          <cell r="BJ534">
            <v>7.0479850970325206E-2</v>
          </cell>
          <cell r="BK534">
            <v>7.0479850970325206E-2</v>
          </cell>
          <cell r="BL534">
            <v>7.0479850970325206E-2</v>
          </cell>
          <cell r="BM534">
            <v>7.0479850970325206E-2</v>
          </cell>
          <cell r="BN534">
            <v>7.0479850970325206E-2</v>
          </cell>
          <cell r="BO534">
            <v>7.0479850970325206E-2</v>
          </cell>
          <cell r="BP534">
            <v>7.0479850970325206E-2</v>
          </cell>
          <cell r="BQ534">
            <v>7.0479850970325206E-2</v>
          </cell>
          <cell r="BR534">
            <v>7.0479850970325206E-2</v>
          </cell>
          <cell r="BS534">
            <v>7.0479850970325206E-2</v>
          </cell>
          <cell r="BT534">
            <v>7.0479850970325206E-2</v>
          </cell>
          <cell r="BU534">
            <v>7.0479850970325206E-2</v>
          </cell>
          <cell r="BV534">
            <v>7.0479850970325206E-2</v>
          </cell>
          <cell r="BW534">
            <v>7.0479850970325206E-2</v>
          </cell>
          <cell r="BX534">
            <v>7.0479850970325206E-2</v>
          </cell>
          <cell r="BY534">
            <v>7.0479850970325206E-2</v>
          </cell>
          <cell r="BZ534">
            <v>7.0479850970325206E-2</v>
          </cell>
          <cell r="CA534">
            <v>7.0479850970325206E-2</v>
          </cell>
          <cell r="CB534">
            <v>7.0479850970325206E-2</v>
          </cell>
          <cell r="CC534">
            <v>7.0479850970325206E-2</v>
          </cell>
          <cell r="CD534">
            <v>7.0479850970325206E-2</v>
          </cell>
          <cell r="CE534">
            <v>7.0479850970325206E-2</v>
          </cell>
          <cell r="CF534">
            <v>7.0479850970325206E-2</v>
          </cell>
          <cell r="CG534">
            <v>7.0479850970325206E-2</v>
          </cell>
          <cell r="CH534">
            <v>7.0479850970325206E-2</v>
          </cell>
          <cell r="CI534">
            <v>7.0479850970325206E-2</v>
          </cell>
          <cell r="CJ534">
            <v>7.0479850970325206E-2</v>
          </cell>
          <cell r="CK534">
            <v>7.0479850970325206E-2</v>
          </cell>
          <cell r="CL534">
            <v>7.0479850970325206E-2</v>
          </cell>
          <cell r="CM534">
            <v>7.0479850970325206E-2</v>
          </cell>
          <cell r="CN534">
            <v>7.0479850970325206E-2</v>
          </cell>
          <cell r="CO534">
            <v>7.0479850970325206E-2</v>
          </cell>
          <cell r="CP534">
            <v>7.0479850970325206E-2</v>
          </cell>
          <cell r="CQ534">
            <v>7.0479850970325206E-2</v>
          </cell>
          <cell r="CR534">
            <v>7.0479850970325206E-2</v>
          </cell>
          <cell r="CS534">
            <v>7.0479850970325206E-2</v>
          </cell>
          <cell r="CT534">
            <v>7.0479850970325206E-2</v>
          </cell>
          <cell r="CU534">
            <v>7.0479850970325206E-2</v>
          </cell>
          <cell r="CV534">
            <v>7.0479850970325206E-2</v>
          </cell>
          <cell r="CW534">
            <v>7.0479850970325206E-2</v>
          </cell>
          <cell r="CX534">
            <v>7.0479850970325206E-2</v>
          </cell>
          <cell r="CY534">
            <v>7.0479850970325206E-2</v>
          </cell>
          <cell r="CZ534">
            <v>7.0479850970325206E-2</v>
          </cell>
        </row>
        <row r="535">
          <cell r="A535" t="str">
            <v>Morocco</v>
          </cell>
          <cell r="B535" t="str">
            <v>NONE</v>
          </cell>
          <cell r="C535" t="str">
            <v>NONE</v>
          </cell>
          <cell r="D535" t="str">
            <v>NONE</v>
          </cell>
          <cell r="E535" t="str">
            <v>NONE</v>
          </cell>
          <cell r="F535" t="str">
            <v>NONE</v>
          </cell>
          <cell r="G535" t="str">
            <v>NONE</v>
          </cell>
          <cell r="H535" t="str">
            <v>NONE</v>
          </cell>
          <cell r="I535" t="str">
            <v>NONE</v>
          </cell>
          <cell r="J535" t="str">
            <v>NONE</v>
          </cell>
          <cell r="K535" t="str">
            <v>NONE</v>
          </cell>
          <cell r="L535" t="str">
            <v>NONE</v>
          </cell>
          <cell r="M535" t="str">
            <v>NONE</v>
          </cell>
          <cell r="N535" t="str">
            <v>NONE</v>
          </cell>
          <cell r="O535" t="str">
            <v>NONE</v>
          </cell>
          <cell r="P535" t="str">
            <v>NONE</v>
          </cell>
          <cell r="Q535" t="str">
            <v>NONE</v>
          </cell>
          <cell r="R535" t="str">
            <v>NONE</v>
          </cell>
          <cell r="S535" t="str">
            <v>NONE</v>
          </cell>
          <cell r="T535" t="str">
            <v>NONE</v>
          </cell>
          <cell r="U535" t="str">
            <v>NONE</v>
          </cell>
          <cell r="V535" t="str">
            <v>NONE</v>
          </cell>
          <cell r="W535" t="str">
            <v>NONE</v>
          </cell>
          <cell r="X535" t="str">
            <v>NONE</v>
          </cell>
          <cell r="Y535" t="str">
            <v>NONE</v>
          </cell>
          <cell r="Z535" t="str">
            <v>NONE</v>
          </cell>
          <cell r="AA535" t="str">
            <v>NONE</v>
          </cell>
          <cell r="AB535" t="str">
            <v>NONE</v>
          </cell>
          <cell r="AC535" t="str">
            <v>NONE</v>
          </cell>
          <cell r="AD535" t="str">
            <v>NONE</v>
          </cell>
          <cell r="AE535" t="str">
            <v>NONE</v>
          </cell>
          <cell r="AF535" t="str">
            <v>NONE</v>
          </cell>
          <cell r="AG535" t="str">
            <v>NONE</v>
          </cell>
          <cell r="AH535" t="str">
            <v>NONE</v>
          </cell>
          <cell r="AI535" t="str">
            <v>NONE</v>
          </cell>
          <cell r="AJ535" t="str">
            <v>NONE</v>
          </cell>
          <cell r="AK535" t="str">
            <v>NONE</v>
          </cell>
          <cell r="AL535" t="str">
            <v>NONE</v>
          </cell>
          <cell r="AM535" t="str">
            <v>NONE</v>
          </cell>
          <cell r="AN535" t="str">
            <v>NONE</v>
          </cell>
          <cell r="AO535" t="str">
            <v>NONE</v>
          </cell>
          <cell r="AP535" t="str">
            <v>NONE</v>
          </cell>
          <cell r="AQ535" t="str">
            <v>NONE</v>
          </cell>
          <cell r="AR535" t="str">
            <v>NONE</v>
          </cell>
          <cell r="AS535" t="str">
            <v>NONE</v>
          </cell>
          <cell r="AT535" t="str">
            <v>NONE</v>
          </cell>
          <cell r="AU535" t="str">
            <v>NONE</v>
          </cell>
          <cell r="AV535" t="str">
            <v>NONE</v>
          </cell>
          <cell r="AW535" t="str">
            <v>NONE</v>
          </cell>
          <cell r="AX535" t="str">
            <v>NONE</v>
          </cell>
          <cell r="AY535" t="str">
            <v>NONE</v>
          </cell>
          <cell r="AZ535" t="str">
            <v>NONE</v>
          </cell>
          <cell r="BA535" t="str">
            <v>NONE</v>
          </cell>
          <cell r="BB535" t="str">
            <v>NONE</v>
          </cell>
          <cell r="BC535" t="str">
            <v>NONE</v>
          </cell>
          <cell r="BD535" t="str">
            <v>NONE</v>
          </cell>
          <cell r="BE535" t="str">
            <v>NONE</v>
          </cell>
          <cell r="BF535" t="str">
            <v>NONE</v>
          </cell>
          <cell r="BG535" t="str">
            <v>NONE</v>
          </cell>
          <cell r="BH535" t="str">
            <v>NONE</v>
          </cell>
          <cell r="BI535" t="str">
            <v>NONE</v>
          </cell>
          <cell r="BJ535" t="str">
            <v>NONE</v>
          </cell>
          <cell r="BK535" t="str">
            <v>NONE</v>
          </cell>
          <cell r="BL535" t="str">
            <v>NONE</v>
          </cell>
          <cell r="BM535" t="str">
            <v>NONE</v>
          </cell>
          <cell r="BN535" t="str">
            <v>NONE</v>
          </cell>
          <cell r="BO535" t="str">
            <v>NONE</v>
          </cell>
          <cell r="BP535" t="str">
            <v>NONE</v>
          </cell>
          <cell r="BQ535" t="str">
            <v>NONE</v>
          </cell>
          <cell r="BR535" t="str">
            <v>NONE</v>
          </cell>
          <cell r="BS535" t="str">
            <v>NONE</v>
          </cell>
          <cell r="BT535" t="str">
            <v>NONE</v>
          </cell>
          <cell r="BU535" t="str">
            <v>NONE</v>
          </cell>
          <cell r="BV535" t="str">
            <v>NONE</v>
          </cell>
          <cell r="BW535" t="str">
            <v>NONE</v>
          </cell>
          <cell r="BX535" t="str">
            <v>NONE</v>
          </cell>
          <cell r="BY535" t="str">
            <v>NONE</v>
          </cell>
          <cell r="BZ535" t="str">
            <v>NONE</v>
          </cell>
          <cell r="CA535" t="str">
            <v>NONE</v>
          </cell>
          <cell r="CB535" t="str">
            <v>NONE</v>
          </cell>
          <cell r="CC535" t="str">
            <v>NONE</v>
          </cell>
          <cell r="CD535" t="str">
            <v>NONE</v>
          </cell>
          <cell r="CE535" t="str">
            <v>NONE</v>
          </cell>
          <cell r="CF535" t="str">
            <v>NONE</v>
          </cell>
          <cell r="CG535" t="str">
            <v>NONE</v>
          </cell>
          <cell r="CH535" t="str">
            <v>NONE</v>
          </cell>
          <cell r="CI535" t="str">
            <v>NONE</v>
          </cell>
          <cell r="CJ535" t="str">
            <v>NONE</v>
          </cell>
          <cell r="CK535" t="str">
            <v>NONE</v>
          </cell>
          <cell r="CL535" t="str">
            <v>NONE</v>
          </cell>
          <cell r="CM535" t="str">
            <v>NONE</v>
          </cell>
          <cell r="CN535" t="str">
            <v>NONE</v>
          </cell>
          <cell r="CO535" t="str">
            <v>NONE</v>
          </cell>
          <cell r="CP535" t="str">
            <v>NONE</v>
          </cell>
          <cell r="CQ535" t="str">
            <v>NONE</v>
          </cell>
          <cell r="CR535" t="str">
            <v>NONE</v>
          </cell>
          <cell r="CS535" t="str">
            <v>NONE</v>
          </cell>
          <cell r="CT535" t="str">
            <v>NONE</v>
          </cell>
          <cell r="CU535" t="str">
            <v>NONE</v>
          </cell>
          <cell r="CV535" t="str">
            <v>NONE</v>
          </cell>
          <cell r="CW535" t="str">
            <v>NONE</v>
          </cell>
          <cell r="CX535" t="str">
            <v>NONE</v>
          </cell>
          <cell r="CY535" t="str">
            <v>NONE</v>
          </cell>
          <cell r="CZ535" t="str">
            <v>NONE</v>
          </cell>
        </row>
        <row r="536">
          <cell r="A536" t="str">
            <v>Netherlands</v>
          </cell>
          <cell r="B536" t="str">
            <v>Yes</v>
          </cell>
          <cell r="C536" t="str">
            <v>NLG</v>
          </cell>
          <cell r="D536" t="str">
            <v>NLG</v>
          </cell>
          <cell r="E536">
            <v>-4.0268502994017172E-3</v>
          </cell>
          <cell r="F536">
            <v>-3.4868917264975607E-3</v>
          </cell>
          <cell r="G536">
            <v>-2.6355002820491742E-3</v>
          </cell>
          <cell r="H536">
            <v>-1.6146371872309796E-3</v>
          </cell>
          <cell r="I536">
            <v>-2.8490977268093119E-4</v>
          </cell>
          <cell r="J536">
            <v>1.0917262720282789E-3</v>
          </cell>
          <cell r="K536">
            <v>2.7262716547049636E-3</v>
          </cell>
          <cell r="L536">
            <v>4.180754238005859E-3</v>
          </cell>
          <cell r="M536">
            <v>5.9443443810398098E-3</v>
          </cell>
          <cell r="N536">
            <v>5.9443443810398098E-3</v>
          </cell>
          <cell r="O536">
            <v>5.9443443810398098E-3</v>
          </cell>
          <cell r="P536">
            <v>5.9443443810398098E-3</v>
          </cell>
          <cell r="Q536">
            <v>5.9443443810398098E-3</v>
          </cell>
          <cell r="R536">
            <v>7.8487904685916425E-3</v>
          </cell>
          <cell r="S536">
            <v>7.8487904685916425E-3</v>
          </cell>
          <cell r="T536">
            <v>7.8487904685916425E-3</v>
          </cell>
          <cell r="U536">
            <v>7.8487904685916425E-3</v>
          </cell>
          <cell r="V536">
            <v>7.8487904685916425E-3</v>
          </cell>
          <cell r="W536">
            <v>1.1846818255655695E-2</v>
          </cell>
          <cell r="X536">
            <v>1.1846818255655695E-2</v>
          </cell>
          <cell r="Y536">
            <v>1.1846818255655695E-2</v>
          </cell>
          <cell r="Z536">
            <v>1.1846818255655695E-2</v>
          </cell>
          <cell r="AA536">
            <v>1.1846818255655695E-2</v>
          </cell>
          <cell r="AB536">
            <v>1.2466434619643489E-2</v>
          </cell>
          <cell r="AC536">
            <v>1.2466434619643489E-2</v>
          </cell>
          <cell r="AD536">
            <v>1.2466434619643489E-2</v>
          </cell>
          <cell r="AE536">
            <v>1.2466434619643489E-2</v>
          </cell>
          <cell r="AF536">
            <v>1.2466434619643489E-2</v>
          </cell>
          <cell r="AG536">
            <v>1.3546049504569084E-2</v>
          </cell>
          <cell r="AH536">
            <v>1.3546049504569084E-2</v>
          </cell>
          <cell r="AI536">
            <v>1.3546049504569084E-2</v>
          </cell>
          <cell r="AJ536">
            <v>1.3546049504569084E-2</v>
          </cell>
          <cell r="AK536">
            <v>1.3546049504569084E-2</v>
          </cell>
          <cell r="AL536">
            <v>1.3546049504569084E-2</v>
          </cell>
          <cell r="AM536">
            <v>1.3546049504569084E-2</v>
          </cell>
          <cell r="AN536">
            <v>1.3546049504569084E-2</v>
          </cell>
          <cell r="AO536">
            <v>1.3546049504569084E-2</v>
          </cell>
          <cell r="AP536">
            <v>1.3546049504569084E-2</v>
          </cell>
          <cell r="AQ536">
            <v>1.3546049504569084E-2</v>
          </cell>
          <cell r="AR536">
            <v>1.3546049504569084E-2</v>
          </cell>
          <cell r="AS536">
            <v>1.3546049504569084E-2</v>
          </cell>
          <cell r="AT536">
            <v>1.3546049504569084E-2</v>
          </cell>
          <cell r="AU536">
            <v>1.3546049504569084E-2</v>
          </cell>
          <cell r="AV536">
            <v>1.3546049504569084E-2</v>
          </cell>
          <cell r="AW536">
            <v>1.3546049504569084E-2</v>
          </cell>
          <cell r="AX536">
            <v>1.3546049504569084E-2</v>
          </cell>
          <cell r="AY536">
            <v>1.3546049504569084E-2</v>
          </cell>
          <cell r="AZ536">
            <v>1.3546049504569084E-2</v>
          </cell>
          <cell r="BA536">
            <v>1.3546049504569084E-2</v>
          </cell>
          <cell r="BB536">
            <v>1.3546049504569084E-2</v>
          </cell>
          <cell r="BC536">
            <v>1.3546049504569084E-2</v>
          </cell>
          <cell r="BD536">
            <v>1.3546049504569084E-2</v>
          </cell>
          <cell r="BE536">
            <v>1.3546049504569084E-2</v>
          </cell>
          <cell r="BF536">
            <v>1.3546049504569084E-2</v>
          </cell>
          <cell r="BG536">
            <v>1.3546049504569084E-2</v>
          </cell>
          <cell r="BH536">
            <v>1.3546049504569084E-2</v>
          </cell>
          <cell r="BI536">
            <v>1.3546049504569084E-2</v>
          </cell>
          <cell r="BJ536">
            <v>1.3546049504569084E-2</v>
          </cell>
          <cell r="BK536">
            <v>1.3546049504569084E-2</v>
          </cell>
          <cell r="BL536">
            <v>1.3546049504569084E-2</v>
          </cell>
          <cell r="BM536">
            <v>1.3546049504569084E-2</v>
          </cell>
          <cell r="BN536">
            <v>1.3546049504569084E-2</v>
          </cell>
          <cell r="BO536">
            <v>1.3546049504569084E-2</v>
          </cell>
          <cell r="BP536">
            <v>1.3546049504569084E-2</v>
          </cell>
          <cell r="BQ536">
            <v>1.3546049504569084E-2</v>
          </cell>
          <cell r="BR536">
            <v>1.3546049504569084E-2</v>
          </cell>
          <cell r="BS536">
            <v>1.3546049504569084E-2</v>
          </cell>
          <cell r="BT536">
            <v>1.3546049504569084E-2</v>
          </cell>
          <cell r="BU536">
            <v>1.3546049504569084E-2</v>
          </cell>
          <cell r="BV536">
            <v>1.3546049504569084E-2</v>
          </cell>
          <cell r="BW536">
            <v>1.3546049504569084E-2</v>
          </cell>
          <cell r="BX536">
            <v>1.3546049504569084E-2</v>
          </cell>
          <cell r="BY536">
            <v>1.3546049504569084E-2</v>
          </cell>
          <cell r="BZ536">
            <v>1.3546049504569084E-2</v>
          </cell>
          <cell r="CA536">
            <v>1.3546049504569084E-2</v>
          </cell>
          <cell r="CB536">
            <v>1.3546049504569084E-2</v>
          </cell>
          <cell r="CC536">
            <v>1.3546049504569084E-2</v>
          </cell>
          <cell r="CD536">
            <v>1.3546049504569084E-2</v>
          </cell>
          <cell r="CE536">
            <v>1.3546049504569084E-2</v>
          </cell>
          <cell r="CF536">
            <v>1.3546049504569084E-2</v>
          </cell>
          <cell r="CG536">
            <v>1.3546049504569084E-2</v>
          </cell>
          <cell r="CH536">
            <v>1.3546049504569084E-2</v>
          </cell>
          <cell r="CI536">
            <v>1.3546049504569084E-2</v>
          </cell>
          <cell r="CJ536">
            <v>1.3546049504569084E-2</v>
          </cell>
          <cell r="CK536">
            <v>1.3546049504569084E-2</v>
          </cell>
          <cell r="CL536">
            <v>1.3546049504569084E-2</v>
          </cell>
          <cell r="CM536">
            <v>1.3546049504569084E-2</v>
          </cell>
          <cell r="CN536">
            <v>1.3546049504569084E-2</v>
          </cell>
          <cell r="CO536">
            <v>1.3546049504569084E-2</v>
          </cell>
          <cell r="CP536">
            <v>1.3546049504569084E-2</v>
          </cell>
          <cell r="CQ536">
            <v>1.3546049504569084E-2</v>
          </cell>
          <cell r="CR536">
            <v>1.3546049504569084E-2</v>
          </cell>
          <cell r="CS536">
            <v>1.3546049504569084E-2</v>
          </cell>
          <cell r="CT536">
            <v>1.3546049504569084E-2</v>
          </cell>
          <cell r="CU536">
            <v>1.3546049504569084E-2</v>
          </cell>
          <cell r="CV536">
            <v>1.3546049504569084E-2</v>
          </cell>
          <cell r="CW536">
            <v>1.3546049504569084E-2</v>
          </cell>
          <cell r="CX536">
            <v>1.3546049504569084E-2</v>
          </cell>
          <cell r="CY536">
            <v>1.3546049504569084E-2</v>
          </cell>
          <cell r="CZ536">
            <v>1.3546049504569084E-2</v>
          </cell>
        </row>
        <row r="537">
          <cell r="A537" t="str">
            <v>New Zealand</v>
          </cell>
          <cell r="B537" t="str">
            <v>NONE</v>
          </cell>
          <cell r="C537" t="str">
            <v>NONE</v>
          </cell>
          <cell r="D537" t="str">
            <v>NONE</v>
          </cell>
          <cell r="E537" t="str">
            <v>NONE</v>
          </cell>
          <cell r="F537" t="str">
            <v>NONE</v>
          </cell>
          <cell r="G537" t="str">
            <v>NONE</v>
          </cell>
          <cell r="H537" t="str">
            <v>NONE</v>
          </cell>
          <cell r="I537" t="str">
            <v>NONE</v>
          </cell>
          <cell r="J537" t="str">
            <v>NONE</v>
          </cell>
          <cell r="K537" t="str">
            <v>NONE</v>
          </cell>
          <cell r="L537" t="str">
            <v>NONE</v>
          </cell>
          <cell r="M537" t="str">
            <v>NONE</v>
          </cell>
          <cell r="N537" t="str">
            <v>NONE</v>
          </cell>
          <cell r="O537" t="str">
            <v>NONE</v>
          </cell>
          <cell r="P537" t="str">
            <v>NONE</v>
          </cell>
          <cell r="Q537" t="str">
            <v>NONE</v>
          </cell>
          <cell r="R537" t="str">
            <v>NONE</v>
          </cell>
          <cell r="S537" t="str">
            <v>NONE</v>
          </cell>
          <cell r="T537" t="str">
            <v>NONE</v>
          </cell>
          <cell r="U537" t="str">
            <v>NONE</v>
          </cell>
          <cell r="V537" t="str">
            <v>NONE</v>
          </cell>
          <cell r="W537" t="str">
            <v>NONE</v>
          </cell>
          <cell r="X537" t="str">
            <v>NONE</v>
          </cell>
          <cell r="Y537" t="str">
            <v>NONE</v>
          </cell>
          <cell r="Z537" t="str">
            <v>NONE</v>
          </cell>
          <cell r="AA537" t="str">
            <v>NONE</v>
          </cell>
          <cell r="AB537" t="str">
            <v>NONE</v>
          </cell>
          <cell r="AC537" t="str">
            <v>NONE</v>
          </cell>
          <cell r="AD537" t="str">
            <v>NONE</v>
          </cell>
          <cell r="AE537" t="str">
            <v>NONE</v>
          </cell>
          <cell r="AF537" t="str">
            <v>NONE</v>
          </cell>
          <cell r="AG537" t="str">
            <v>NONE</v>
          </cell>
          <cell r="AH537" t="str">
            <v>NONE</v>
          </cell>
          <cell r="AI537" t="str">
            <v>NONE</v>
          </cell>
          <cell r="AJ537" t="str">
            <v>NONE</v>
          </cell>
          <cell r="AK537" t="str">
            <v>NONE</v>
          </cell>
          <cell r="AL537" t="str">
            <v>NONE</v>
          </cell>
          <cell r="AM537" t="str">
            <v>NONE</v>
          </cell>
          <cell r="AN537" t="str">
            <v>NONE</v>
          </cell>
          <cell r="AO537" t="str">
            <v>NONE</v>
          </cell>
          <cell r="AP537" t="str">
            <v>NONE</v>
          </cell>
          <cell r="AQ537" t="str">
            <v>NONE</v>
          </cell>
          <cell r="AR537" t="str">
            <v>NONE</v>
          </cell>
          <cell r="AS537" t="str">
            <v>NONE</v>
          </cell>
          <cell r="AT537" t="str">
            <v>NONE</v>
          </cell>
          <cell r="AU537" t="str">
            <v>NONE</v>
          </cell>
          <cell r="AV537" t="str">
            <v>NONE</v>
          </cell>
          <cell r="AW537" t="str">
            <v>NONE</v>
          </cell>
          <cell r="AX537" t="str">
            <v>NONE</v>
          </cell>
          <cell r="AY537" t="str">
            <v>NONE</v>
          </cell>
          <cell r="AZ537" t="str">
            <v>NONE</v>
          </cell>
          <cell r="BA537" t="str">
            <v>NONE</v>
          </cell>
          <cell r="BB537" t="str">
            <v>NONE</v>
          </cell>
          <cell r="BC537" t="str">
            <v>NONE</v>
          </cell>
          <cell r="BD537" t="str">
            <v>NONE</v>
          </cell>
          <cell r="BE537" t="str">
            <v>NONE</v>
          </cell>
          <cell r="BF537" t="str">
            <v>NONE</v>
          </cell>
          <cell r="BG537" t="str">
            <v>NONE</v>
          </cell>
          <cell r="BH537" t="str">
            <v>NONE</v>
          </cell>
          <cell r="BI537" t="str">
            <v>NONE</v>
          </cell>
          <cell r="BJ537" t="str">
            <v>NONE</v>
          </cell>
          <cell r="BK537" t="str">
            <v>NONE</v>
          </cell>
          <cell r="BL537" t="str">
            <v>NONE</v>
          </cell>
          <cell r="BM537" t="str">
            <v>NONE</v>
          </cell>
          <cell r="BN537" t="str">
            <v>NONE</v>
          </cell>
          <cell r="BO537" t="str">
            <v>NONE</v>
          </cell>
          <cell r="BP537" t="str">
            <v>NONE</v>
          </cell>
          <cell r="BQ537" t="str">
            <v>NONE</v>
          </cell>
          <cell r="BR537" t="str">
            <v>NONE</v>
          </cell>
          <cell r="BS537" t="str">
            <v>NONE</v>
          </cell>
          <cell r="BT537" t="str">
            <v>NONE</v>
          </cell>
          <cell r="BU537" t="str">
            <v>NONE</v>
          </cell>
          <cell r="BV537" t="str">
            <v>NONE</v>
          </cell>
          <cell r="BW537" t="str">
            <v>NONE</v>
          </cell>
          <cell r="BX537" t="str">
            <v>NONE</v>
          </cell>
          <cell r="BY537" t="str">
            <v>NONE</v>
          </cell>
          <cell r="BZ537" t="str">
            <v>NONE</v>
          </cell>
          <cell r="CA537" t="str">
            <v>NONE</v>
          </cell>
          <cell r="CB537" t="str">
            <v>NONE</v>
          </cell>
          <cell r="CC537" t="str">
            <v>NONE</v>
          </cell>
          <cell r="CD537" t="str">
            <v>NONE</v>
          </cell>
          <cell r="CE537" t="str">
            <v>NONE</v>
          </cell>
          <cell r="CF537" t="str">
            <v>NONE</v>
          </cell>
          <cell r="CG537" t="str">
            <v>NONE</v>
          </cell>
          <cell r="CH537" t="str">
            <v>NONE</v>
          </cell>
          <cell r="CI537" t="str">
            <v>NONE</v>
          </cell>
          <cell r="CJ537" t="str">
            <v>NONE</v>
          </cell>
          <cell r="CK537" t="str">
            <v>NONE</v>
          </cell>
          <cell r="CL537" t="str">
            <v>NONE</v>
          </cell>
          <cell r="CM537" t="str">
            <v>NONE</v>
          </cell>
          <cell r="CN537" t="str">
            <v>NONE</v>
          </cell>
          <cell r="CO537" t="str">
            <v>NONE</v>
          </cell>
          <cell r="CP537" t="str">
            <v>NONE</v>
          </cell>
          <cell r="CQ537" t="str">
            <v>NONE</v>
          </cell>
          <cell r="CR537" t="str">
            <v>NONE</v>
          </cell>
          <cell r="CS537" t="str">
            <v>NONE</v>
          </cell>
          <cell r="CT537" t="str">
            <v>NONE</v>
          </cell>
          <cell r="CU537" t="str">
            <v>NONE</v>
          </cell>
          <cell r="CV537" t="str">
            <v>NONE</v>
          </cell>
          <cell r="CW537" t="str">
            <v>NONE</v>
          </cell>
          <cell r="CX537" t="str">
            <v>NONE</v>
          </cell>
          <cell r="CY537" t="str">
            <v>NONE</v>
          </cell>
          <cell r="CZ537" t="str">
            <v>NONE</v>
          </cell>
        </row>
        <row r="538">
          <cell r="A538" t="str">
            <v>Nicaragua</v>
          </cell>
          <cell r="B538" t="str">
            <v>NONE</v>
          </cell>
          <cell r="C538" t="str">
            <v>NONE</v>
          </cell>
          <cell r="D538" t="str">
            <v>NONE</v>
          </cell>
          <cell r="E538" t="str">
            <v>NONE</v>
          </cell>
          <cell r="F538" t="str">
            <v>NONE</v>
          </cell>
          <cell r="G538" t="str">
            <v>NONE</v>
          </cell>
          <cell r="H538" t="str">
            <v>NONE</v>
          </cell>
          <cell r="I538" t="str">
            <v>NONE</v>
          </cell>
          <cell r="J538" t="str">
            <v>NONE</v>
          </cell>
          <cell r="K538" t="str">
            <v>NONE</v>
          </cell>
          <cell r="L538" t="str">
            <v>NONE</v>
          </cell>
          <cell r="M538" t="str">
            <v>NONE</v>
          </cell>
          <cell r="N538" t="str">
            <v>NONE</v>
          </cell>
          <cell r="O538" t="str">
            <v>NONE</v>
          </cell>
          <cell r="P538" t="str">
            <v>NONE</v>
          </cell>
          <cell r="Q538" t="str">
            <v>NONE</v>
          </cell>
          <cell r="R538" t="str">
            <v>NONE</v>
          </cell>
          <cell r="S538" t="str">
            <v>NONE</v>
          </cell>
          <cell r="T538" t="str">
            <v>NONE</v>
          </cell>
          <cell r="U538" t="str">
            <v>NONE</v>
          </cell>
          <cell r="V538" t="str">
            <v>NONE</v>
          </cell>
          <cell r="W538" t="str">
            <v>NONE</v>
          </cell>
          <cell r="X538" t="str">
            <v>NONE</v>
          </cell>
          <cell r="Y538" t="str">
            <v>NONE</v>
          </cell>
          <cell r="Z538" t="str">
            <v>NONE</v>
          </cell>
          <cell r="AA538" t="str">
            <v>NONE</v>
          </cell>
          <cell r="AB538" t="str">
            <v>NONE</v>
          </cell>
          <cell r="AC538" t="str">
            <v>NONE</v>
          </cell>
          <cell r="AD538" t="str">
            <v>NONE</v>
          </cell>
          <cell r="AE538" t="str">
            <v>NONE</v>
          </cell>
          <cell r="AF538" t="str">
            <v>NONE</v>
          </cell>
          <cell r="AG538" t="str">
            <v>NONE</v>
          </cell>
          <cell r="AH538" t="str">
            <v>NONE</v>
          </cell>
          <cell r="AI538" t="str">
            <v>NONE</v>
          </cell>
          <cell r="AJ538" t="str">
            <v>NONE</v>
          </cell>
          <cell r="AK538" t="str">
            <v>NONE</v>
          </cell>
          <cell r="AL538" t="str">
            <v>NONE</v>
          </cell>
          <cell r="AM538" t="str">
            <v>NONE</v>
          </cell>
          <cell r="AN538" t="str">
            <v>NONE</v>
          </cell>
          <cell r="AO538" t="str">
            <v>NONE</v>
          </cell>
          <cell r="AP538" t="str">
            <v>NONE</v>
          </cell>
          <cell r="AQ538" t="str">
            <v>NONE</v>
          </cell>
          <cell r="AR538" t="str">
            <v>NONE</v>
          </cell>
          <cell r="AS538" t="str">
            <v>NONE</v>
          </cell>
          <cell r="AT538" t="str">
            <v>NONE</v>
          </cell>
          <cell r="AU538" t="str">
            <v>NONE</v>
          </cell>
          <cell r="AV538" t="str">
            <v>NONE</v>
          </cell>
          <cell r="AW538" t="str">
            <v>NONE</v>
          </cell>
          <cell r="AX538" t="str">
            <v>NONE</v>
          </cell>
          <cell r="AY538" t="str">
            <v>NONE</v>
          </cell>
          <cell r="AZ538" t="str">
            <v>NONE</v>
          </cell>
          <cell r="BA538" t="str">
            <v>NONE</v>
          </cell>
          <cell r="BB538" t="str">
            <v>NONE</v>
          </cell>
          <cell r="BC538" t="str">
            <v>NONE</v>
          </cell>
          <cell r="BD538" t="str">
            <v>NONE</v>
          </cell>
          <cell r="BE538" t="str">
            <v>NONE</v>
          </cell>
          <cell r="BF538" t="str">
            <v>NONE</v>
          </cell>
          <cell r="BG538" t="str">
            <v>NONE</v>
          </cell>
          <cell r="BH538" t="str">
            <v>NONE</v>
          </cell>
          <cell r="BI538" t="str">
            <v>NONE</v>
          </cell>
          <cell r="BJ538" t="str">
            <v>NONE</v>
          </cell>
          <cell r="BK538" t="str">
            <v>NONE</v>
          </cell>
          <cell r="BL538" t="str">
            <v>NONE</v>
          </cell>
          <cell r="BM538" t="str">
            <v>NONE</v>
          </cell>
          <cell r="BN538" t="str">
            <v>NONE</v>
          </cell>
          <cell r="BO538" t="str">
            <v>NONE</v>
          </cell>
          <cell r="BP538" t="str">
            <v>NONE</v>
          </cell>
          <cell r="BQ538" t="str">
            <v>NONE</v>
          </cell>
          <cell r="BR538" t="str">
            <v>NONE</v>
          </cell>
          <cell r="BS538" t="str">
            <v>NONE</v>
          </cell>
          <cell r="BT538" t="str">
            <v>NONE</v>
          </cell>
          <cell r="BU538" t="str">
            <v>NONE</v>
          </cell>
          <cell r="BV538" t="str">
            <v>NONE</v>
          </cell>
          <cell r="BW538" t="str">
            <v>NONE</v>
          </cell>
          <cell r="BX538" t="str">
            <v>NONE</v>
          </cell>
          <cell r="BY538" t="str">
            <v>NONE</v>
          </cell>
          <cell r="BZ538" t="str">
            <v>NONE</v>
          </cell>
          <cell r="CA538" t="str">
            <v>NONE</v>
          </cell>
          <cell r="CB538" t="str">
            <v>NONE</v>
          </cell>
          <cell r="CC538" t="str">
            <v>NONE</v>
          </cell>
          <cell r="CD538" t="str">
            <v>NONE</v>
          </cell>
          <cell r="CE538" t="str">
            <v>NONE</v>
          </cell>
          <cell r="CF538" t="str">
            <v>NONE</v>
          </cell>
          <cell r="CG538" t="str">
            <v>NONE</v>
          </cell>
          <cell r="CH538" t="str">
            <v>NONE</v>
          </cell>
          <cell r="CI538" t="str">
            <v>NONE</v>
          </cell>
          <cell r="CJ538" t="str">
            <v>NONE</v>
          </cell>
          <cell r="CK538" t="str">
            <v>NONE</v>
          </cell>
          <cell r="CL538" t="str">
            <v>NONE</v>
          </cell>
          <cell r="CM538" t="str">
            <v>NONE</v>
          </cell>
          <cell r="CN538" t="str">
            <v>NONE</v>
          </cell>
          <cell r="CO538" t="str">
            <v>NONE</v>
          </cell>
          <cell r="CP538" t="str">
            <v>NONE</v>
          </cell>
          <cell r="CQ538" t="str">
            <v>NONE</v>
          </cell>
          <cell r="CR538" t="str">
            <v>NONE</v>
          </cell>
          <cell r="CS538" t="str">
            <v>NONE</v>
          </cell>
          <cell r="CT538" t="str">
            <v>NONE</v>
          </cell>
          <cell r="CU538" t="str">
            <v>NONE</v>
          </cell>
          <cell r="CV538" t="str">
            <v>NONE</v>
          </cell>
          <cell r="CW538" t="str">
            <v>NONE</v>
          </cell>
          <cell r="CX538" t="str">
            <v>NONE</v>
          </cell>
          <cell r="CY538" t="str">
            <v>NONE</v>
          </cell>
          <cell r="CZ538" t="str">
            <v>NONE</v>
          </cell>
        </row>
        <row r="539">
          <cell r="A539" t="str">
            <v>Nigeria</v>
          </cell>
          <cell r="B539" t="str">
            <v>NONE</v>
          </cell>
          <cell r="C539" t="str">
            <v>NONE</v>
          </cell>
          <cell r="D539" t="str">
            <v>NONE</v>
          </cell>
          <cell r="E539" t="str">
            <v>NONE</v>
          </cell>
          <cell r="F539" t="str">
            <v>NONE</v>
          </cell>
          <cell r="G539" t="str">
            <v>NONE</v>
          </cell>
          <cell r="H539" t="str">
            <v>NONE</v>
          </cell>
          <cell r="I539" t="str">
            <v>NONE</v>
          </cell>
          <cell r="J539" t="str">
            <v>NONE</v>
          </cell>
          <cell r="K539" t="str">
            <v>NONE</v>
          </cell>
          <cell r="L539" t="str">
            <v>NONE</v>
          </cell>
          <cell r="M539" t="str">
            <v>NONE</v>
          </cell>
          <cell r="N539" t="str">
            <v>NONE</v>
          </cell>
          <cell r="O539" t="str">
            <v>NONE</v>
          </cell>
          <cell r="P539" t="str">
            <v>NONE</v>
          </cell>
          <cell r="Q539" t="str">
            <v>NONE</v>
          </cell>
          <cell r="R539" t="str">
            <v>NONE</v>
          </cell>
          <cell r="S539" t="str">
            <v>NONE</v>
          </cell>
          <cell r="T539" t="str">
            <v>NONE</v>
          </cell>
          <cell r="U539" t="str">
            <v>NONE</v>
          </cell>
          <cell r="V539" t="str">
            <v>NONE</v>
          </cell>
          <cell r="W539" t="str">
            <v>NONE</v>
          </cell>
          <cell r="X539" t="str">
            <v>NONE</v>
          </cell>
          <cell r="Y539" t="str">
            <v>NONE</v>
          </cell>
          <cell r="Z539" t="str">
            <v>NONE</v>
          </cell>
          <cell r="AA539" t="str">
            <v>NONE</v>
          </cell>
          <cell r="AB539" t="str">
            <v>NONE</v>
          </cell>
          <cell r="AC539" t="str">
            <v>NONE</v>
          </cell>
          <cell r="AD539" t="str">
            <v>NONE</v>
          </cell>
          <cell r="AE539" t="str">
            <v>NONE</v>
          </cell>
          <cell r="AF539" t="str">
            <v>NONE</v>
          </cell>
          <cell r="AG539" t="str">
            <v>NONE</v>
          </cell>
          <cell r="AH539" t="str">
            <v>NONE</v>
          </cell>
          <cell r="AI539" t="str">
            <v>NONE</v>
          </cell>
          <cell r="AJ539" t="str">
            <v>NONE</v>
          </cell>
          <cell r="AK539" t="str">
            <v>NONE</v>
          </cell>
          <cell r="AL539" t="str">
            <v>NONE</v>
          </cell>
          <cell r="AM539" t="str">
            <v>NONE</v>
          </cell>
          <cell r="AN539" t="str">
            <v>NONE</v>
          </cell>
          <cell r="AO539" t="str">
            <v>NONE</v>
          </cell>
          <cell r="AP539" t="str">
            <v>NONE</v>
          </cell>
          <cell r="AQ539" t="str">
            <v>NONE</v>
          </cell>
          <cell r="AR539" t="str">
            <v>NONE</v>
          </cell>
          <cell r="AS539" t="str">
            <v>NONE</v>
          </cell>
          <cell r="AT539" t="str">
            <v>NONE</v>
          </cell>
          <cell r="AU539" t="str">
            <v>NONE</v>
          </cell>
          <cell r="AV539" t="str">
            <v>NONE</v>
          </cell>
          <cell r="AW539" t="str">
            <v>NONE</v>
          </cell>
          <cell r="AX539" t="str">
            <v>NONE</v>
          </cell>
          <cell r="AY539" t="str">
            <v>NONE</v>
          </cell>
          <cell r="AZ539" t="str">
            <v>NONE</v>
          </cell>
          <cell r="BA539" t="str">
            <v>NONE</v>
          </cell>
          <cell r="BB539" t="str">
            <v>NONE</v>
          </cell>
          <cell r="BC539" t="str">
            <v>NONE</v>
          </cell>
          <cell r="BD539" t="str">
            <v>NONE</v>
          </cell>
          <cell r="BE539" t="str">
            <v>NONE</v>
          </cell>
          <cell r="BF539" t="str">
            <v>NONE</v>
          </cell>
          <cell r="BG539" t="str">
            <v>NONE</v>
          </cell>
          <cell r="BH539" t="str">
            <v>NONE</v>
          </cell>
          <cell r="BI539" t="str">
            <v>NONE</v>
          </cell>
          <cell r="BJ539" t="str">
            <v>NONE</v>
          </cell>
          <cell r="BK539" t="str">
            <v>NONE</v>
          </cell>
          <cell r="BL539" t="str">
            <v>NONE</v>
          </cell>
          <cell r="BM539" t="str">
            <v>NONE</v>
          </cell>
          <cell r="BN539" t="str">
            <v>NONE</v>
          </cell>
          <cell r="BO539" t="str">
            <v>NONE</v>
          </cell>
          <cell r="BP539" t="str">
            <v>NONE</v>
          </cell>
          <cell r="BQ539" t="str">
            <v>NONE</v>
          </cell>
          <cell r="BR539" t="str">
            <v>NONE</v>
          </cell>
          <cell r="BS539" t="str">
            <v>NONE</v>
          </cell>
          <cell r="BT539" t="str">
            <v>NONE</v>
          </cell>
          <cell r="BU539" t="str">
            <v>NONE</v>
          </cell>
          <cell r="BV539" t="str">
            <v>NONE</v>
          </cell>
          <cell r="BW539" t="str">
            <v>NONE</v>
          </cell>
          <cell r="BX539" t="str">
            <v>NONE</v>
          </cell>
          <cell r="BY539" t="str">
            <v>NONE</v>
          </cell>
          <cell r="BZ539" t="str">
            <v>NONE</v>
          </cell>
          <cell r="CA539" t="str">
            <v>NONE</v>
          </cell>
          <cell r="CB539" t="str">
            <v>NONE</v>
          </cell>
          <cell r="CC539" t="str">
            <v>NONE</v>
          </cell>
          <cell r="CD539" t="str">
            <v>NONE</v>
          </cell>
          <cell r="CE539" t="str">
            <v>NONE</v>
          </cell>
          <cell r="CF539" t="str">
            <v>NONE</v>
          </cell>
          <cell r="CG539" t="str">
            <v>NONE</v>
          </cell>
          <cell r="CH539" t="str">
            <v>NONE</v>
          </cell>
          <cell r="CI539" t="str">
            <v>NONE</v>
          </cell>
          <cell r="CJ539" t="str">
            <v>NONE</v>
          </cell>
          <cell r="CK539" t="str">
            <v>NONE</v>
          </cell>
          <cell r="CL539" t="str">
            <v>NONE</v>
          </cell>
          <cell r="CM539" t="str">
            <v>NONE</v>
          </cell>
          <cell r="CN539" t="str">
            <v>NONE</v>
          </cell>
          <cell r="CO539" t="str">
            <v>NONE</v>
          </cell>
          <cell r="CP539" t="str">
            <v>NONE</v>
          </cell>
          <cell r="CQ539" t="str">
            <v>NONE</v>
          </cell>
          <cell r="CR539" t="str">
            <v>NONE</v>
          </cell>
          <cell r="CS539" t="str">
            <v>NONE</v>
          </cell>
          <cell r="CT539" t="str">
            <v>NONE</v>
          </cell>
          <cell r="CU539" t="str">
            <v>NONE</v>
          </cell>
          <cell r="CV539" t="str">
            <v>NONE</v>
          </cell>
          <cell r="CW539" t="str">
            <v>NONE</v>
          </cell>
          <cell r="CX539" t="str">
            <v>NONE</v>
          </cell>
          <cell r="CY539" t="str">
            <v>NONE</v>
          </cell>
          <cell r="CZ539" t="str">
            <v>NONE</v>
          </cell>
        </row>
        <row r="540">
          <cell r="A540" t="str">
            <v>Norway</v>
          </cell>
          <cell r="B540" t="str">
            <v>NONE</v>
          </cell>
          <cell r="C540" t="str">
            <v>NONE</v>
          </cell>
          <cell r="D540" t="str">
            <v>NONE</v>
          </cell>
          <cell r="E540" t="str">
            <v>NONE</v>
          </cell>
          <cell r="F540" t="str">
            <v>NONE</v>
          </cell>
          <cell r="G540" t="str">
            <v>NONE</v>
          </cell>
          <cell r="H540" t="str">
            <v>NONE</v>
          </cell>
          <cell r="I540" t="str">
            <v>NONE</v>
          </cell>
          <cell r="J540" t="str">
            <v>NONE</v>
          </cell>
          <cell r="K540" t="str">
            <v>NONE</v>
          </cell>
          <cell r="L540" t="str">
            <v>NONE</v>
          </cell>
          <cell r="M540" t="str">
            <v>NONE</v>
          </cell>
          <cell r="N540" t="str">
            <v>NONE</v>
          </cell>
          <cell r="O540" t="str">
            <v>NONE</v>
          </cell>
          <cell r="P540" t="str">
            <v>NONE</v>
          </cell>
          <cell r="Q540" t="str">
            <v>NONE</v>
          </cell>
          <cell r="R540" t="str">
            <v>NONE</v>
          </cell>
          <cell r="S540" t="str">
            <v>NONE</v>
          </cell>
          <cell r="T540" t="str">
            <v>NONE</v>
          </cell>
          <cell r="U540" t="str">
            <v>NONE</v>
          </cell>
          <cell r="V540" t="str">
            <v>NONE</v>
          </cell>
          <cell r="W540" t="str">
            <v>NONE</v>
          </cell>
          <cell r="X540" t="str">
            <v>NONE</v>
          </cell>
          <cell r="Y540" t="str">
            <v>NONE</v>
          </cell>
          <cell r="Z540" t="str">
            <v>NONE</v>
          </cell>
          <cell r="AA540" t="str">
            <v>NONE</v>
          </cell>
          <cell r="AB540" t="str">
            <v>NONE</v>
          </cell>
          <cell r="AC540" t="str">
            <v>NONE</v>
          </cell>
          <cell r="AD540" t="str">
            <v>NONE</v>
          </cell>
          <cell r="AE540" t="str">
            <v>NONE</v>
          </cell>
          <cell r="AF540" t="str">
            <v>NONE</v>
          </cell>
          <cell r="AG540" t="str">
            <v>NONE</v>
          </cell>
          <cell r="AH540" t="str">
            <v>NONE</v>
          </cell>
          <cell r="AI540" t="str">
            <v>NONE</v>
          </cell>
          <cell r="AJ540" t="str">
            <v>NONE</v>
          </cell>
          <cell r="AK540" t="str">
            <v>NONE</v>
          </cell>
          <cell r="AL540" t="str">
            <v>NONE</v>
          </cell>
          <cell r="AM540" t="str">
            <v>NONE</v>
          </cell>
          <cell r="AN540" t="str">
            <v>NONE</v>
          </cell>
          <cell r="AO540" t="str">
            <v>NONE</v>
          </cell>
          <cell r="AP540" t="str">
            <v>NONE</v>
          </cell>
          <cell r="AQ540" t="str">
            <v>NONE</v>
          </cell>
          <cell r="AR540" t="str">
            <v>NONE</v>
          </cell>
          <cell r="AS540" t="str">
            <v>NONE</v>
          </cell>
          <cell r="AT540" t="str">
            <v>NONE</v>
          </cell>
          <cell r="AU540" t="str">
            <v>NONE</v>
          </cell>
          <cell r="AV540" t="str">
            <v>NONE</v>
          </cell>
          <cell r="AW540" t="str">
            <v>NONE</v>
          </cell>
          <cell r="AX540" t="str">
            <v>NONE</v>
          </cell>
          <cell r="AY540" t="str">
            <v>NONE</v>
          </cell>
          <cell r="AZ540" t="str">
            <v>NONE</v>
          </cell>
          <cell r="BA540" t="str">
            <v>NONE</v>
          </cell>
          <cell r="BB540" t="str">
            <v>NONE</v>
          </cell>
          <cell r="BC540" t="str">
            <v>NONE</v>
          </cell>
          <cell r="BD540" t="str">
            <v>NONE</v>
          </cell>
          <cell r="BE540" t="str">
            <v>NONE</v>
          </cell>
          <cell r="BF540" t="str">
            <v>NONE</v>
          </cell>
          <cell r="BG540" t="str">
            <v>NONE</v>
          </cell>
          <cell r="BH540" t="str">
            <v>NONE</v>
          </cell>
          <cell r="BI540" t="str">
            <v>NONE</v>
          </cell>
          <cell r="BJ540" t="str">
            <v>NONE</v>
          </cell>
          <cell r="BK540" t="str">
            <v>NONE</v>
          </cell>
          <cell r="BL540" t="str">
            <v>NONE</v>
          </cell>
          <cell r="BM540" t="str">
            <v>NONE</v>
          </cell>
          <cell r="BN540" t="str">
            <v>NONE</v>
          </cell>
          <cell r="BO540" t="str">
            <v>NONE</v>
          </cell>
          <cell r="BP540" t="str">
            <v>NONE</v>
          </cell>
          <cell r="BQ540" t="str">
            <v>NONE</v>
          </cell>
          <cell r="BR540" t="str">
            <v>NONE</v>
          </cell>
          <cell r="BS540" t="str">
            <v>NONE</v>
          </cell>
          <cell r="BT540" t="str">
            <v>NONE</v>
          </cell>
          <cell r="BU540" t="str">
            <v>NONE</v>
          </cell>
          <cell r="BV540" t="str">
            <v>NONE</v>
          </cell>
          <cell r="BW540" t="str">
            <v>NONE</v>
          </cell>
          <cell r="BX540" t="str">
            <v>NONE</v>
          </cell>
          <cell r="BY540" t="str">
            <v>NONE</v>
          </cell>
          <cell r="BZ540" t="str">
            <v>NONE</v>
          </cell>
          <cell r="CA540" t="str">
            <v>NONE</v>
          </cell>
          <cell r="CB540" t="str">
            <v>NONE</v>
          </cell>
          <cell r="CC540" t="str">
            <v>NONE</v>
          </cell>
          <cell r="CD540" t="str">
            <v>NONE</v>
          </cell>
          <cell r="CE540" t="str">
            <v>NONE</v>
          </cell>
          <cell r="CF540" t="str">
            <v>NONE</v>
          </cell>
          <cell r="CG540" t="str">
            <v>NONE</v>
          </cell>
          <cell r="CH540" t="str">
            <v>NONE</v>
          </cell>
          <cell r="CI540" t="str">
            <v>NONE</v>
          </cell>
          <cell r="CJ540" t="str">
            <v>NONE</v>
          </cell>
          <cell r="CK540" t="str">
            <v>NONE</v>
          </cell>
          <cell r="CL540" t="str">
            <v>NONE</v>
          </cell>
          <cell r="CM540" t="str">
            <v>NONE</v>
          </cell>
          <cell r="CN540" t="str">
            <v>NONE</v>
          </cell>
          <cell r="CO540" t="str">
            <v>NONE</v>
          </cell>
          <cell r="CP540" t="str">
            <v>NONE</v>
          </cell>
          <cell r="CQ540" t="str">
            <v>NONE</v>
          </cell>
          <cell r="CR540" t="str">
            <v>NONE</v>
          </cell>
          <cell r="CS540" t="str">
            <v>NONE</v>
          </cell>
          <cell r="CT540" t="str">
            <v>NONE</v>
          </cell>
          <cell r="CU540" t="str">
            <v>NONE</v>
          </cell>
          <cell r="CV540" t="str">
            <v>NONE</v>
          </cell>
          <cell r="CW540" t="str">
            <v>NONE</v>
          </cell>
          <cell r="CX540" t="str">
            <v>NONE</v>
          </cell>
          <cell r="CY540" t="str">
            <v>NONE</v>
          </cell>
          <cell r="CZ540" t="str">
            <v>NONE</v>
          </cell>
        </row>
        <row r="541">
          <cell r="A541" t="str">
            <v>Panama</v>
          </cell>
          <cell r="B541" t="str">
            <v>United States</v>
          </cell>
          <cell r="C541" t="str">
            <v>USD</v>
          </cell>
          <cell r="D541">
            <v>5.5970142609542703E-3</v>
          </cell>
          <cell r="E541">
            <v>8.7326658044374738E-3</v>
          </cell>
          <cell r="F541">
            <v>1.1117452460265069E-2</v>
          </cell>
          <cell r="G541">
            <v>1.1117452460265069E-2</v>
          </cell>
          <cell r="H541">
            <v>1.4917686245586774E-2</v>
          </cell>
          <cell r="I541">
            <v>1.4917686245586774E-2</v>
          </cell>
          <cell r="J541">
            <v>1.8239140414619923E-2</v>
          </cell>
          <cell r="K541">
            <v>1.8239140414619923E-2</v>
          </cell>
          <cell r="L541">
            <v>1.8239140414619923E-2</v>
          </cell>
          <cell r="M541">
            <v>2.0500021393709704E-2</v>
          </cell>
          <cell r="N541">
            <v>2.0500021393709704E-2</v>
          </cell>
          <cell r="O541">
            <v>2.0500021393709704E-2</v>
          </cell>
          <cell r="P541">
            <v>2.0500021393709704E-2</v>
          </cell>
          <cell r="Q541">
            <v>2.0500021393709704E-2</v>
          </cell>
          <cell r="R541">
            <v>2.0500021393709704E-2</v>
          </cell>
          <cell r="S541">
            <v>2.0500021393709704E-2</v>
          </cell>
          <cell r="T541">
            <v>2.0500021393709704E-2</v>
          </cell>
          <cell r="U541">
            <v>2.0500021393709704E-2</v>
          </cell>
          <cell r="V541">
            <v>2.0500021393709704E-2</v>
          </cell>
          <cell r="W541">
            <v>2.0500021393709704E-2</v>
          </cell>
          <cell r="X541">
            <v>2.0500021393709704E-2</v>
          </cell>
          <cell r="Y541">
            <v>2.0500021393709704E-2</v>
          </cell>
          <cell r="Z541">
            <v>2.0500021393709704E-2</v>
          </cell>
          <cell r="AA541">
            <v>2.0500021393709704E-2</v>
          </cell>
          <cell r="AB541">
            <v>2.0500021393709704E-2</v>
          </cell>
          <cell r="AC541">
            <v>2.0500021393709704E-2</v>
          </cell>
          <cell r="AD541">
            <v>2.0500021393709704E-2</v>
          </cell>
          <cell r="AE541">
            <v>2.0500021393709704E-2</v>
          </cell>
          <cell r="AF541">
            <v>2.0500021393709704E-2</v>
          </cell>
          <cell r="AG541">
            <v>2.8430459722747756E-2</v>
          </cell>
          <cell r="AH541">
            <v>2.8430459722747756E-2</v>
          </cell>
          <cell r="AI541">
            <v>2.8430459722747756E-2</v>
          </cell>
          <cell r="AJ541">
            <v>2.8430459722747756E-2</v>
          </cell>
          <cell r="AK541">
            <v>2.8430459722747756E-2</v>
          </cell>
          <cell r="AL541">
            <v>2.8430459722747756E-2</v>
          </cell>
          <cell r="AM541">
            <v>2.8430459722747756E-2</v>
          </cell>
          <cell r="AN541">
            <v>2.8430459722747756E-2</v>
          </cell>
          <cell r="AO541">
            <v>2.8430459722747756E-2</v>
          </cell>
          <cell r="AP541">
            <v>2.8430459722747756E-2</v>
          </cell>
          <cell r="AQ541">
            <v>2.8430459722747756E-2</v>
          </cell>
          <cell r="AR541">
            <v>2.8430459722747756E-2</v>
          </cell>
          <cell r="AS541">
            <v>2.8430459722747756E-2</v>
          </cell>
          <cell r="AT541">
            <v>2.8430459722747756E-2</v>
          </cell>
          <cell r="AU541">
            <v>2.8430459722747756E-2</v>
          </cell>
          <cell r="AV541">
            <v>2.8430459722747756E-2</v>
          </cell>
          <cell r="AW541">
            <v>2.8430459722747756E-2</v>
          </cell>
          <cell r="AX541">
            <v>2.8430459722747756E-2</v>
          </cell>
          <cell r="AY541">
            <v>2.8430459722747756E-2</v>
          </cell>
          <cell r="AZ541">
            <v>2.8430459722747756E-2</v>
          </cell>
          <cell r="BA541">
            <v>2.8430459722747756E-2</v>
          </cell>
          <cell r="BB541">
            <v>2.8430459722747756E-2</v>
          </cell>
          <cell r="BC541">
            <v>2.8430459722747756E-2</v>
          </cell>
          <cell r="BD541">
            <v>2.8430459722747756E-2</v>
          </cell>
          <cell r="BE541">
            <v>2.8430459722747756E-2</v>
          </cell>
          <cell r="BF541">
            <v>2.8430459722747756E-2</v>
          </cell>
          <cell r="BG541">
            <v>2.8430459722747756E-2</v>
          </cell>
          <cell r="BH541">
            <v>2.8430459722747756E-2</v>
          </cell>
          <cell r="BI541">
            <v>2.8430459722747756E-2</v>
          </cell>
          <cell r="BJ541">
            <v>2.8430459722747756E-2</v>
          </cell>
          <cell r="BK541">
            <v>2.8430459722747756E-2</v>
          </cell>
          <cell r="BL541">
            <v>2.8430459722747756E-2</v>
          </cell>
          <cell r="BM541">
            <v>2.8430459722747756E-2</v>
          </cell>
          <cell r="BN541">
            <v>2.8430459722747756E-2</v>
          </cell>
          <cell r="BO541">
            <v>2.8430459722747756E-2</v>
          </cell>
          <cell r="BP541">
            <v>2.8430459722747756E-2</v>
          </cell>
          <cell r="BQ541">
            <v>2.8430459722747756E-2</v>
          </cell>
          <cell r="BR541">
            <v>2.8430459722747756E-2</v>
          </cell>
          <cell r="BS541">
            <v>2.8430459722747756E-2</v>
          </cell>
          <cell r="BT541">
            <v>2.8430459722747756E-2</v>
          </cell>
          <cell r="BU541">
            <v>2.8430459722747756E-2</v>
          </cell>
          <cell r="BV541">
            <v>2.8430459722747756E-2</v>
          </cell>
          <cell r="BW541">
            <v>2.8430459722747756E-2</v>
          </cell>
          <cell r="BX541">
            <v>2.8430459722747756E-2</v>
          </cell>
          <cell r="BY541">
            <v>2.8430459722747756E-2</v>
          </cell>
          <cell r="BZ541">
            <v>2.8430459722747756E-2</v>
          </cell>
          <cell r="CA541">
            <v>2.8430459722747756E-2</v>
          </cell>
          <cell r="CB541">
            <v>2.8430459722747756E-2</v>
          </cell>
          <cell r="CC541">
            <v>2.8430459722747756E-2</v>
          </cell>
          <cell r="CD541">
            <v>2.8430459722747756E-2</v>
          </cell>
          <cell r="CE541">
            <v>2.8430459722747756E-2</v>
          </cell>
          <cell r="CF541">
            <v>2.8430459722747756E-2</v>
          </cell>
          <cell r="CG541">
            <v>2.8430459722747756E-2</v>
          </cell>
          <cell r="CH541">
            <v>2.8430459722747756E-2</v>
          </cell>
          <cell r="CI541">
            <v>2.8430459722747756E-2</v>
          </cell>
          <cell r="CJ541">
            <v>2.8430459722747756E-2</v>
          </cell>
          <cell r="CK541">
            <v>2.8430459722747756E-2</v>
          </cell>
          <cell r="CL541">
            <v>2.8430459722747756E-2</v>
          </cell>
          <cell r="CM541">
            <v>2.8430459722747756E-2</v>
          </cell>
          <cell r="CN541">
            <v>2.8430459722747756E-2</v>
          </cell>
          <cell r="CO541">
            <v>2.8430459722747756E-2</v>
          </cell>
          <cell r="CP541">
            <v>2.8430459722747756E-2</v>
          </cell>
          <cell r="CQ541">
            <v>2.8430459722747756E-2</v>
          </cell>
          <cell r="CR541">
            <v>2.8430459722747756E-2</v>
          </cell>
          <cell r="CS541">
            <v>2.8430459722747756E-2</v>
          </cell>
          <cell r="CT541">
            <v>2.8430459722747756E-2</v>
          </cell>
          <cell r="CU541">
            <v>2.8430459722747756E-2</v>
          </cell>
          <cell r="CV541">
            <v>2.8430459722747756E-2</v>
          </cell>
          <cell r="CW541">
            <v>2.8430459722747756E-2</v>
          </cell>
          <cell r="CX541">
            <v>2.8430459722747756E-2</v>
          </cell>
          <cell r="CY541">
            <v>2.8430459722747756E-2</v>
          </cell>
          <cell r="CZ541">
            <v>2.8430459722747756E-2</v>
          </cell>
        </row>
        <row r="542">
          <cell r="A542" t="str">
            <v>Peru</v>
          </cell>
          <cell r="B542" t="str">
            <v>Brazil</v>
          </cell>
          <cell r="C542" t="str">
            <v>PEN</v>
          </cell>
          <cell r="D542" t="str">
            <v>PEN</v>
          </cell>
          <cell r="E542">
            <v>5.1464636109092021E-2</v>
          </cell>
          <cell r="F542">
            <v>5.1464636109092021E-2</v>
          </cell>
          <cell r="G542">
            <v>5.1464636109092021E-2</v>
          </cell>
          <cell r="H542">
            <v>6.3708103278587613E-2</v>
          </cell>
          <cell r="I542">
            <v>6.3708103278587613E-2</v>
          </cell>
          <cell r="J542">
            <v>6.3708103278587613E-2</v>
          </cell>
          <cell r="K542">
            <v>6.9385612254240087E-2</v>
          </cell>
          <cell r="L542">
            <v>6.9385612254240087E-2</v>
          </cell>
          <cell r="M542">
            <v>7.4139442443847653E-2</v>
          </cell>
          <cell r="N542">
            <v>7.4139442443847653E-2</v>
          </cell>
          <cell r="O542">
            <v>7.4139442443847653E-2</v>
          </cell>
          <cell r="P542">
            <v>7.4139442443847653E-2</v>
          </cell>
          <cell r="Q542">
            <v>7.4139442443847653E-2</v>
          </cell>
          <cell r="R542">
            <v>7.7254999655264403E-2</v>
          </cell>
          <cell r="S542">
            <v>7.7254999655264403E-2</v>
          </cell>
          <cell r="T542">
            <v>7.7254999655264403E-2</v>
          </cell>
          <cell r="U542">
            <v>7.7254999655264403E-2</v>
          </cell>
          <cell r="V542">
            <v>7.7254999655264403E-2</v>
          </cell>
          <cell r="W542">
            <v>7.8495771675779077E-2</v>
          </cell>
          <cell r="X542">
            <v>7.8495771675779077E-2</v>
          </cell>
          <cell r="Y542">
            <v>7.8495771675779077E-2</v>
          </cell>
          <cell r="Z542">
            <v>7.8495771675779077E-2</v>
          </cell>
          <cell r="AA542">
            <v>7.8495771675779077E-2</v>
          </cell>
          <cell r="AB542">
            <v>7.9331573736472205E-2</v>
          </cell>
          <cell r="AC542">
            <v>7.9331573736472205E-2</v>
          </cell>
          <cell r="AD542">
            <v>7.9331573736472205E-2</v>
          </cell>
          <cell r="AE542">
            <v>7.9331573736472205E-2</v>
          </cell>
          <cell r="AF542">
            <v>7.9331573736472205E-2</v>
          </cell>
          <cell r="AG542">
            <v>7.9331573736472205E-2</v>
          </cell>
          <cell r="AH542">
            <v>7.9331573736472205E-2</v>
          </cell>
          <cell r="AI542">
            <v>7.9331573736472205E-2</v>
          </cell>
          <cell r="AJ542">
            <v>7.9331573736472205E-2</v>
          </cell>
          <cell r="AK542">
            <v>7.9331573736472205E-2</v>
          </cell>
          <cell r="AL542">
            <v>7.9331573736472205E-2</v>
          </cell>
          <cell r="AM542">
            <v>7.9331573736472205E-2</v>
          </cell>
          <cell r="AN542">
            <v>7.9331573736472205E-2</v>
          </cell>
          <cell r="AO542">
            <v>7.9331573736472205E-2</v>
          </cell>
          <cell r="AP542">
            <v>7.9331573736472205E-2</v>
          </cell>
          <cell r="AQ542">
            <v>7.9584236051522053E-2</v>
          </cell>
          <cell r="AR542">
            <v>7.9584236051522053E-2</v>
          </cell>
          <cell r="AS542">
            <v>7.9584236051522053E-2</v>
          </cell>
          <cell r="AT542">
            <v>7.9584236051522053E-2</v>
          </cell>
          <cell r="AU542">
            <v>7.9584236051522053E-2</v>
          </cell>
          <cell r="AV542">
            <v>7.9584236051522053E-2</v>
          </cell>
          <cell r="AW542">
            <v>7.9584236051522053E-2</v>
          </cell>
          <cell r="AX542">
            <v>7.9584236051522053E-2</v>
          </cell>
          <cell r="AY542">
            <v>7.9584236051522053E-2</v>
          </cell>
          <cell r="AZ542">
            <v>7.9584236051522053E-2</v>
          </cell>
          <cell r="BA542">
            <v>7.9584236051522053E-2</v>
          </cell>
          <cell r="BB542">
            <v>7.9584236051522053E-2</v>
          </cell>
          <cell r="BC542">
            <v>7.9584236051522053E-2</v>
          </cell>
          <cell r="BD542">
            <v>7.9584236051522053E-2</v>
          </cell>
          <cell r="BE542">
            <v>7.9584236051522053E-2</v>
          </cell>
          <cell r="BF542">
            <v>7.9584236051522053E-2</v>
          </cell>
          <cell r="BG542">
            <v>7.9584236051522053E-2</v>
          </cell>
          <cell r="BH542">
            <v>7.9584236051522053E-2</v>
          </cell>
          <cell r="BI542">
            <v>7.9584236051522053E-2</v>
          </cell>
          <cell r="BJ542">
            <v>7.9584236051522053E-2</v>
          </cell>
          <cell r="BK542">
            <v>7.9584236051522053E-2</v>
          </cell>
          <cell r="BL542">
            <v>7.9584236051522053E-2</v>
          </cell>
          <cell r="BM542">
            <v>7.9584236051522053E-2</v>
          </cell>
          <cell r="BN542">
            <v>7.9584236051522053E-2</v>
          </cell>
          <cell r="BO542">
            <v>7.9584236051522053E-2</v>
          </cell>
          <cell r="BP542">
            <v>7.9584236051522053E-2</v>
          </cell>
          <cell r="BQ542">
            <v>7.9584236051522053E-2</v>
          </cell>
          <cell r="BR542">
            <v>7.9584236051522053E-2</v>
          </cell>
          <cell r="BS542">
            <v>7.9584236051522053E-2</v>
          </cell>
          <cell r="BT542">
            <v>7.9584236051522053E-2</v>
          </cell>
          <cell r="BU542">
            <v>7.9584236051522053E-2</v>
          </cell>
          <cell r="BV542">
            <v>7.9584236051522053E-2</v>
          </cell>
          <cell r="BW542">
            <v>7.9584236051522053E-2</v>
          </cell>
          <cell r="BX542">
            <v>7.9584236051522053E-2</v>
          </cell>
          <cell r="BY542">
            <v>7.9584236051522053E-2</v>
          </cell>
          <cell r="BZ542">
            <v>7.9584236051522053E-2</v>
          </cell>
          <cell r="CA542">
            <v>7.9584236051522053E-2</v>
          </cell>
          <cell r="CB542">
            <v>7.9584236051522053E-2</v>
          </cell>
          <cell r="CC542">
            <v>7.9584236051522053E-2</v>
          </cell>
          <cell r="CD542">
            <v>7.9584236051522053E-2</v>
          </cell>
          <cell r="CE542">
            <v>7.9584236051522053E-2</v>
          </cell>
          <cell r="CF542">
            <v>7.9584236051522053E-2</v>
          </cell>
          <cell r="CG542">
            <v>7.9584236051522053E-2</v>
          </cell>
          <cell r="CH542">
            <v>7.9584236051522053E-2</v>
          </cell>
          <cell r="CI542">
            <v>7.9584236051522053E-2</v>
          </cell>
          <cell r="CJ542">
            <v>7.9584236051522053E-2</v>
          </cell>
          <cell r="CK542">
            <v>7.9584236051522053E-2</v>
          </cell>
          <cell r="CL542">
            <v>7.9584236051522053E-2</v>
          </cell>
          <cell r="CM542">
            <v>7.9584236051522053E-2</v>
          </cell>
          <cell r="CN542">
            <v>7.9584236051522053E-2</v>
          </cell>
          <cell r="CO542">
            <v>7.9584236051522053E-2</v>
          </cell>
          <cell r="CP542">
            <v>7.9584236051522053E-2</v>
          </cell>
          <cell r="CQ542">
            <v>7.9584236051522053E-2</v>
          </cell>
          <cell r="CR542">
            <v>7.9584236051522053E-2</v>
          </cell>
          <cell r="CS542">
            <v>7.9584236051522053E-2</v>
          </cell>
          <cell r="CT542">
            <v>7.9584236051522053E-2</v>
          </cell>
          <cell r="CU542">
            <v>7.9584236051522053E-2</v>
          </cell>
          <cell r="CV542">
            <v>7.9584236051522053E-2</v>
          </cell>
          <cell r="CW542">
            <v>7.9584236051522053E-2</v>
          </cell>
          <cell r="CX542">
            <v>7.9584236051522053E-2</v>
          </cell>
          <cell r="CY542">
            <v>7.9584236051522053E-2</v>
          </cell>
          <cell r="CZ542">
            <v>7.9584236051522053E-2</v>
          </cell>
        </row>
        <row r="543">
          <cell r="A543" t="str">
            <v>Philippines</v>
          </cell>
          <cell r="B543" t="str">
            <v>United States</v>
          </cell>
          <cell r="C543" t="str">
            <v>USD</v>
          </cell>
          <cell r="D543">
            <v>5.5970142609542703E-3</v>
          </cell>
          <cell r="E543">
            <v>8.7326658044374738E-3</v>
          </cell>
          <cell r="F543">
            <v>1.1117452460265069E-2</v>
          </cell>
          <cell r="G543">
            <v>1.1117452460265069E-2</v>
          </cell>
          <cell r="H543">
            <v>1.4917686245586774E-2</v>
          </cell>
          <cell r="I543">
            <v>1.4917686245586774E-2</v>
          </cell>
          <cell r="J543">
            <v>1.8239140414619923E-2</v>
          </cell>
          <cell r="K543">
            <v>1.8239140414619923E-2</v>
          </cell>
          <cell r="L543">
            <v>1.8239140414619923E-2</v>
          </cell>
          <cell r="M543">
            <v>2.0500021393709704E-2</v>
          </cell>
          <cell r="N543">
            <v>2.0500021393709704E-2</v>
          </cell>
          <cell r="O543">
            <v>2.0500021393709704E-2</v>
          </cell>
          <cell r="P543">
            <v>2.0500021393709704E-2</v>
          </cell>
          <cell r="Q543">
            <v>2.0500021393709704E-2</v>
          </cell>
          <cell r="R543">
            <v>2.0500021393709704E-2</v>
          </cell>
          <cell r="S543">
            <v>2.0500021393709704E-2</v>
          </cell>
          <cell r="T543">
            <v>2.0500021393709704E-2</v>
          </cell>
          <cell r="U543">
            <v>2.0500021393709704E-2</v>
          </cell>
          <cell r="V543">
            <v>2.0500021393709704E-2</v>
          </cell>
          <cell r="W543">
            <v>2.0500021393709704E-2</v>
          </cell>
          <cell r="X543">
            <v>2.0500021393709704E-2</v>
          </cell>
          <cell r="Y543">
            <v>2.0500021393709704E-2</v>
          </cell>
          <cell r="Z543">
            <v>2.0500021393709704E-2</v>
          </cell>
          <cell r="AA543">
            <v>2.0500021393709704E-2</v>
          </cell>
          <cell r="AB543">
            <v>2.0500021393709704E-2</v>
          </cell>
          <cell r="AC543">
            <v>2.0500021393709704E-2</v>
          </cell>
          <cell r="AD543">
            <v>2.0500021393709704E-2</v>
          </cell>
          <cell r="AE543">
            <v>2.0500021393709704E-2</v>
          </cell>
          <cell r="AF543">
            <v>2.0500021393709704E-2</v>
          </cell>
          <cell r="AG543">
            <v>2.8430459722747756E-2</v>
          </cell>
          <cell r="AH543">
            <v>2.8430459722747756E-2</v>
          </cell>
          <cell r="AI543">
            <v>2.8430459722747756E-2</v>
          </cell>
          <cell r="AJ543">
            <v>2.8430459722747756E-2</v>
          </cell>
          <cell r="AK543">
            <v>2.8430459722747756E-2</v>
          </cell>
          <cell r="AL543">
            <v>2.8430459722747756E-2</v>
          </cell>
          <cell r="AM543">
            <v>2.8430459722747756E-2</v>
          </cell>
          <cell r="AN543">
            <v>2.8430459722747756E-2</v>
          </cell>
          <cell r="AO543">
            <v>2.8430459722747756E-2</v>
          </cell>
          <cell r="AP543">
            <v>2.8430459722747756E-2</v>
          </cell>
          <cell r="AQ543">
            <v>2.8430459722747756E-2</v>
          </cell>
          <cell r="AR543">
            <v>2.8430459722747756E-2</v>
          </cell>
          <cell r="AS543">
            <v>2.8430459722747756E-2</v>
          </cell>
          <cell r="AT543">
            <v>2.8430459722747756E-2</v>
          </cell>
          <cell r="AU543">
            <v>2.8430459722747756E-2</v>
          </cell>
          <cell r="AV543">
            <v>2.8430459722747756E-2</v>
          </cell>
          <cell r="AW543">
            <v>2.8430459722747756E-2</v>
          </cell>
          <cell r="AX543">
            <v>2.8430459722747756E-2</v>
          </cell>
          <cell r="AY543">
            <v>2.8430459722747756E-2</v>
          </cell>
          <cell r="AZ543">
            <v>2.8430459722747756E-2</v>
          </cell>
          <cell r="BA543">
            <v>2.8430459722747756E-2</v>
          </cell>
          <cell r="BB543">
            <v>2.8430459722747756E-2</v>
          </cell>
          <cell r="BC543">
            <v>2.8430459722747756E-2</v>
          </cell>
          <cell r="BD543">
            <v>2.8430459722747756E-2</v>
          </cell>
          <cell r="BE543">
            <v>2.8430459722747756E-2</v>
          </cell>
          <cell r="BF543">
            <v>2.8430459722747756E-2</v>
          </cell>
          <cell r="BG543">
            <v>2.8430459722747756E-2</v>
          </cell>
          <cell r="BH543">
            <v>2.8430459722747756E-2</v>
          </cell>
          <cell r="BI543">
            <v>2.8430459722747756E-2</v>
          </cell>
          <cell r="BJ543">
            <v>2.8430459722747756E-2</v>
          </cell>
          <cell r="BK543">
            <v>2.8430459722747756E-2</v>
          </cell>
          <cell r="BL543">
            <v>2.8430459722747756E-2</v>
          </cell>
          <cell r="BM543">
            <v>2.8430459722747756E-2</v>
          </cell>
          <cell r="BN543">
            <v>2.8430459722747756E-2</v>
          </cell>
          <cell r="BO543">
            <v>2.8430459722747756E-2</v>
          </cell>
          <cell r="BP543">
            <v>2.8430459722747756E-2</v>
          </cell>
          <cell r="BQ543">
            <v>2.8430459722747756E-2</v>
          </cell>
          <cell r="BR543">
            <v>2.8430459722747756E-2</v>
          </cell>
          <cell r="BS543">
            <v>2.8430459722747756E-2</v>
          </cell>
          <cell r="BT543">
            <v>2.8430459722747756E-2</v>
          </cell>
          <cell r="BU543">
            <v>2.8430459722747756E-2</v>
          </cell>
          <cell r="BV543">
            <v>2.8430459722747756E-2</v>
          </cell>
          <cell r="BW543">
            <v>2.8430459722747756E-2</v>
          </cell>
          <cell r="BX543">
            <v>2.8430459722747756E-2</v>
          </cell>
          <cell r="BY543">
            <v>2.8430459722747756E-2</v>
          </cell>
          <cell r="BZ543">
            <v>2.8430459722747756E-2</v>
          </cell>
          <cell r="CA543">
            <v>2.8430459722747756E-2</v>
          </cell>
          <cell r="CB543">
            <v>2.8430459722747756E-2</v>
          </cell>
          <cell r="CC543">
            <v>2.8430459722747756E-2</v>
          </cell>
          <cell r="CD543">
            <v>2.8430459722747756E-2</v>
          </cell>
          <cell r="CE543">
            <v>2.8430459722747756E-2</v>
          </cell>
          <cell r="CF543">
            <v>2.8430459722747756E-2</v>
          </cell>
          <cell r="CG543">
            <v>2.8430459722747756E-2</v>
          </cell>
          <cell r="CH543">
            <v>2.8430459722747756E-2</v>
          </cell>
          <cell r="CI543">
            <v>2.8430459722747756E-2</v>
          </cell>
          <cell r="CJ543">
            <v>2.8430459722747756E-2</v>
          </cell>
          <cell r="CK543">
            <v>2.8430459722747756E-2</v>
          </cell>
          <cell r="CL543">
            <v>2.8430459722747756E-2</v>
          </cell>
          <cell r="CM543">
            <v>2.8430459722747756E-2</v>
          </cell>
          <cell r="CN543">
            <v>2.8430459722747756E-2</v>
          </cell>
          <cell r="CO543">
            <v>2.8430459722747756E-2</v>
          </cell>
          <cell r="CP543">
            <v>2.8430459722747756E-2</v>
          </cell>
          <cell r="CQ543">
            <v>2.8430459722747756E-2</v>
          </cell>
          <cell r="CR543">
            <v>2.8430459722747756E-2</v>
          </cell>
          <cell r="CS543">
            <v>2.8430459722747756E-2</v>
          </cell>
          <cell r="CT543">
            <v>2.8430459722747756E-2</v>
          </cell>
          <cell r="CU543">
            <v>2.8430459722747756E-2</v>
          </cell>
          <cell r="CV543">
            <v>2.8430459722747756E-2</v>
          </cell>
          <cell r="CW543">
            <v>2.8430459722747756E-2</v>
          </cell>
          <cell r="CX543">
            <v>2.8430459722747756E-2</v>
          </cell>
          <cell r="CY543">
            <v>2.8430459722747756E-2</v>
          </cell>
          <cell r="CZ543">
            <v>2.8430459722747756E-2</v>
          </cell>
        </row>
        <row r="544">
          <cell r="A544" t="str">
            <v>Poland</v>
          </cell>
          <cell r="B544" t="str">
            <v>Yes</v>
          </cell>
          <cell r="C544" t="str">
            <v>PLN</v>
          </cell>
          <cell r="D544">
            <v>1.4676804145177198E-2</v>
          </cell>
          <cell r="E544">
            <v>1.5738529153168195E-2</v>
          </cell>
          <cell r="F544">
            <v>1.7619248086755926E-2</v>
          </cell>
          <cell r="G544">
            <v>2.041843556996549E-2</v>
          </cell>
          <cell r="H544">
            <v>2.2731820531189446E-2</v>
          </cell>
          <cell r="I544">
            <v>2.4179628437215633E-2</v>
          </cell>
          <cell r="J544">
            <v>2.594732219522649E-2</v>
          </cell>
          <cell r="K544">
            <v>2.7826214306282258E-2</v>
          </cell>
          <cell r="L544">
            <v>2.8999659919738772E-2</v>
          </cell>
          <cell r="M544">
            <v>3.0036922767758368E-2</v>
          </cell>
          <cell r="N544">
            <v>3.0036922767758368E-2</v>
          </cell>
          <cell r="O544">
            <v>3.0036922767758368E-2</v>
          </cell>
          <cell r="P544">
            <v>3.0036922767758368E-2</v>
          </cell>
          <cell r="Q544">
            <v>3.0036922767758368E-2</v>
          </cell>
          <cell r="R544">
            <v>3.3556220270693327E-2</v>
          </cell>
          <cell r="S544">
            <v>3.3556220270693327E-2</v>
          </cell>
          <cell r="T544">
            <v>3.3556220270693327E-2</v>
          </cell>
          <cell r="U544">
            <v>3.3556220270693327E-2</v>
          </cell>
          <cell r="V544">
            <v>3.3556220270693327E-2</v>
          </cell>
          <cell r="W544">
            <v>3.3556220270693327E-2</v>
          </cell>
          <cell r="X544">
            <v>3.3556220270693327E-2</v>
          </cell>
          <cell r="Y544">
            <v>3.3556220270693327E-2</v>
          </cell>
          <cell r="Z544">
            <v>3.3556220270693327E-2</v>
          </cell>
          <cell r="AA544">
            <v>3.3556220270693327E-2</v>
          </cell>
          <cell r="AB544">
            <v>3.3556220270693327E-2</v>
          </cell>
          <cell r="AC544">
            <v>3.3556220270693327E-2</v>
          </cell>
          <cell r="AD544">
            <v>3.3556220270693327E-2</v>
          </cell>
          <cell r="AE544">
            <v>3.3556220270693327E-2</v>
          </cell>
          <cell r="AF544">
            <v>3.3556220270693327E-2</v>
          </cell>
          <cell r="AG544">
            <v>3.3556220270693327E-2</v>
          </cell>
          <cell r="AH544">
            <v>3.3556220270693327E-2</v>
          </cell>
          <cell r="AI544">
            <v>3.3556220270693327E-2</v>
          </cell>
          <cell r="AJ544">
            <v>3.3556220270693327E-2</v>
          </cell>
          <cell r="AK544">
            <v>3.3556220270693327E-2</v>
          </cell>
          <cell r="AL544">
            <v>3.3556220270693327E-2</v>
          </cell>
          <cell r="AM544">
            <v>3.3556220270693327E-2</v>
          </cell>
          <cell r="AN544">
            <v>3.3556220270693327E-2</v>
          </cell>
          <cell r="AO544">
            <v>3.3556220270693327E-2</v>
          </cell>
          <cell r="AP544">
            <v>3.3556220270693327E-2</v>
          </cell>
          <cell r="AQ544">
            <v>3.3556220270693327E-2</v>
          </cell>
          <cell r="AR544">
            <v>3.3556220270693327E-2</v>
          </cell>
          <cell r="AS544">
            <v>3.3556220270693327E-2</v>
          </cell>
          <cell r="AT544">
            <v>3.3556220270693327E-2</v>
          </cell>
          <cell r="AU544">
            <v>3.3556220270693327E-2</v>
          </cell>
          <cell r="AV544">
            <v>3.3556220270693327E-2</v>
          </cell>
          <cell r="AW544">
            <v>3.3556220270693327E-2</v>
          </cell>
          <cell r="AX544">
            <v>3.3556220270693327E-2</v>
          </cell>
          <cell r="AY544">
            <v>3.3556220270693327E-2</v>
          </cell>
          <cell r="AZ544">
            <v>3.3556220270693327E-2</v>
          </cell>
          <cell r="BA544">
            <v>3.3556220270693327E-2</v>
          </cell>
          <cell r="BB544">
            <v>3.3556220270693327E-2</v>
          </cell>
          <cell r="BC544">
            <v>3.3556220270693327E-2</v>
          </cell>
          <cell r="BD544">
            <v>3.3556220270693327E-2</v>
          </cell>
          <cell r="BE544">
            <v>3.3556220270693327E-2</v>
          </cell>
          <cell r="BF544">
            <v>3.3556220270693327E-2</v>
          </cell>
          <cell r="BG544">
            <v>3.3556220270693327E-2</v>
          </cell>
          <cell r="BH544">
            <v>3.3556220270693327E-2</v>
          </cell>
          <cell r="BI544">
            <v>3.3556220270693327E-2</v>
          </cell>
          <cell r="BJ544">
            <v>3.3556220270693327E-2</v>
          </cell>
          <cell r="BK544">
            <v>3.3556220270693327E-2</v>
          </cell>
          <cell r="BL544">
            <v>3.3556220270693327E-2</v>
          </cell>
          <cell r="BM544">
            <v>3.3556220270693327E-2</v>
          </cell>
          <cell r="BN544">
            <v>3.3556220270693327E-2</v>
          </cell>
          <cell r="BO544">
            <v>3.3556220270693327E-2</v>
          </cell>
          <cell r="BP544">
            <v>3.3556220270693327E-2</v>
          </cell>
          <cell r="BQ544">
            <v>3.3556220270693327E-2</v>
          </cell>
          <cell r="BR544">
            <v>3.3556220270693327E-2</v>
          </cell>
          <cell r="BS544">
            <v>3.3556220270693327E-2</v>
          </cell>
          <cell r="BT544">
            <v>3.3556220270693327E-2</v>
          </cell>
          <cell r="BU544">
            <v>3.3556220270693327E-2</v>
          </cell>
          <cell r="BV544">
            <v>3.3556220270693327E-2</v>
          </cell>
          <cell r="BW544">
            <v>3.3556220270693327E-2</v>
          </cell>
          <cell r="BX544">
            <v>3.3556220270693327E-2</v>
          </cell>
          <cell r="BY544">
            <v>3.3556220270693327E-2</v>
          </cell>
          <cell r="BZ544">
            <v>3.3556220270693327E-2</v>
          </cell>
          <cell r="CA544">
            <v>3.3556220270693327E-2</v>
          </cell>
          <cell r="CB544">
            <v>3.3556220270693327E-2</v>
          </cell>
          <cell r="CC544">
            <v>3.3556220270693327E-2</v>
          </cell>
          <cell r="CD544">
            <v>3.3556220270693327E-2</v>
          </cell>
          <cell r="CE544">
            <v>3.3556220270693327E-2</v>
          </cell>
          <cell r="CF544">
            <v>3.3556220270693327E-2</v>
          </cell>
          <cell r="CG544">
            <v>3.3556220270693327E-2</v>
          </cell>
          <cell r="CH544">
            <v>3.3556220270693327E-2</v>
          </cell>
          <cell r="CI544">
            <v>3.3556220270693327E-2</v>
          </cell>
          <cell r="CJ544">
            <v>3.3556220270693327E-2</v>
          </cell>
          <cell r="CK544">
            <v>3.3556220270693327E-2</v>
          </cell>
          <cell r="CL544">
            <v>3.3556220270693327E-2</v>
          </cell>
          <cell r="CM544">
            <v>3.3556220270693327E-2</v>
          </cell>
          <cell r="CN544">
            <v>3.3556220270693327E-2</v>
          </cell>
          <cell r="CO544">
            <v>3.3556220270693327E-2</v>
          </cell>
          <cell r="CP544">
            <v>3.3556220270693327E-2</v>
          </cell>
          <cell r="CQ544">
            <v>3.3556220270693327E-2</v>
          </cell>
          <cell r="CR544">
            <v>3.3556220270693327E-2</v>
          </cell>
          <cell r="CS544">
            <v>3.3556220270693327E-2</v>
          </cell>
          <cell r="CT544">
            <v>3.3556220270693327E-2</v>
          </cell>
          <cell r="CU544">
            <v>3.3556220270693327E-2</v>
          </cell>
          <cell r="CV544">
            <v>3.3556220270693327E-2</v>
          </cell>
          <cell r="CW544">
            <v>3.3556220270693327E-2</v>
          </cell>
          <cell r="CX544">
            <v>3.3556220270693327E-2</v>
          </cell>
          <cell r="CY544">
            <v>3.3556220270693327E-2</v>
          </cell>
          <cell r="CZ544">
            <v>3.3556220270693327E-2</v>
          </cell>
        </row>
        <row r="545">
          <cell r="A545" t="str">
            <v>Portugal</v>
          </cell>
          <cell r="B545" t="str">
            <v>Yes</v>
          </cell>
          <cell r="C545" t="str">
            <v>PTE</v>
          </cell>
          <cell r="D545">
            <v>3.7756203626750285E-4</v>
          </cell>
          <cell r="E545">
            <v>3.7947747946688575E-3</v>
          </cell>
          <cell r="F545">
            <v>7.0881017995998328E-3</v>
          </cell>
          <cell r="G545">
            <v>1.1691224620197749E-2</v>
          </cell>
          <cell r="H545">
            <v>1.521629622488312E-2</v>
          </cell>
          <cell r="I545">
            <v>1.521629622488312E-2</v>
          </cell>
          <cell r="J545">
            <v>2.1986404582858068E-2</v>
          </cell>
          <cell r="K545">
            <v>2.5241554794889525E-2</v>
          </cell>
          <cell r="L545">
            <v>3.1009348034858705E-2</v>
          </cell>
          <cell r="M545">
            <v>2.8533789786425515E-2</v>
          </cell>
          <cell r="N545">
            <v>2.8533789786425515E-2</v>
          </cell>
          <cell r="O545">
            <v>2.8533789786425515E-2</v>
          </cell>
          <cell r="P545">
            <v>2.8533789786425515E-2</v>
          </cell>
          <cell r="Q545">
            <v>2.8533789786425515E-2</v>
          </cell>
          <cell r="R545">
            <v>3.3824674252307778E-2</v>
          </cell>
          <cell r="S545">
            <v>3.3824674252307778E-2</v>
          </cell>
          <cell r="T545">
            <v>3.3824674252307778E-2</v>
          </cell>
          <cell r="U545">
            <v>3.3824674252307778E-2</v>
          </cell>
          <cell r="V545">
            <v>3.3824674252307778E-2</v>
          </cell>
          <cell r="W545">
            <v>3.7248617988644248E-2</v>
          </cell>
          <cell r="X545">
            <v>3.7248617988644248E-2</v>
          </cell>
          <cell r="Y545">
            <v>3.7248617988644248E-2</v>
          </cell>
          <cell r="Z545">
            <v>3.7248617988644248E-2</v>
          </cell>
          <cell r="AA545">
            <v>3.7248617988644248E-2</v>
          </cell>
          <cell r="AB545">
            <v>3.7248617988644248E-2</v>
          </cell>
          <cell r="AC545">
            <v>3.7248617988644248E-2</v>
          </cell>
          <cell r="AD545">
            <v>3.7248617988644248E-2</v>
          </cell>
          <cell r="AE545">
            <v>3.7248617988644248E-2</v>
          </cell>
          <cell r="AF545">
            <v>3.7248617988644248E-2</v>
          </cell>
          <cell r="AG545">
            <v>3.9089742031964386E-2</v>
          </cell>
          <cell r="AH545">
            <v>3.9089742031964386E-2</v>
          </cell>
          <cell r="AI545">
            <v>3.9089742031964386E-2</v>
          </cell>
          <cell r="AJ545">
            <v>3.9089742031964386E-2</v>
          </cell>
          <cell r="AK545">
            <v>3.9089742031964386E-2</v>
          </cell>
          <cell r="AL545">
            <v>3.9089742031964386E-2</v>
          </cell>
          <cell r="AM545">
            <v>3.9089742031964386E-2</v>
          </cell>
          <cell r="AN545">
            <v>3.9089742031964386E-2</v>
          </cell>
          <cell r="AO545">
            <v>3.9089742031964386E-2</v>
          </cell>
          <cell r="AP545">
            <v>3.9089742031964386E-2</v>
          </cell>
          <cell r="AQ545">
            <v>3.9089742031964386E-2</v>
          </cell>
          <cell r="AR545">
            <v>3.9089742031964386E-2</v>
          </cell>
          <cell r="AS545">
            <v>3.9089742031964386E-2</v>
          </cell>
          <cell r="AT545">
            <v>3.9089742031964386E-2</v>
          </cell>
          <cell r="AU545">
            <v>3.9089742031964386E-2</v>
          </cell>
          <cell r="AV545">
            <v>3.9089742031964386E-2</v>
          </cell>
          <cell r="AW545">
            <v>3.9089742031964386E-2</v>
          </cell>
          <cell r="AX545">
            <v>3.9089742031964386E-2</v>
          </cell>
          <cell r="AY545">
            <v>3.9089742031964386E-2</v>
          </cell>
          <cell r="AZ545">
            <v>3.9089742031964386E-2</v>
          </cell>
          <cell r="BA545">
            <v>3.9089742031964386E-2</v>
          </cell>
          <cell r="BB545">
            <v>3.9089742031964386E-2</v>
          </cell>
          <cell r="BC545">
            <v>3.9089742031964386E-2</v>
          </cell>
          <cell r="BD545">
            <v>3.9089742031964386E-2</v>
          </cell>
          <cell r="BE545">
            <v>3.9089742031964386E-2</v>
          </cell>
          <cell r="BF545">
            <v>3.9089742031964386E-2</v>
          </cell>
          <cell r="BG545">
            <v>3.9089742031964386E-2</v>
          </cell>
          <cell r="BH545">
            <v>3.9089742031964386E-2</v>
          </cell>
          <cell r="BI545">
            <v>3.9089742031964386E-2</v>
          </cell>
          <cell r="BJ545">
            <v>3.9089742031964386E-2</v>
          </cell>
          <cell r="BK545">
            <v>3.9089742031964386E-2</v>
          </cell>
          <cell r="BL545">
            <v>3.9089742031964386E-2</v>
          </cell>
          <cell r="BM545">
            <v>3.9089742031964386E-2</v>
          </cell>
          <cell r="BN545">
            <v>3.9089742031964386E-2</v>
          </cell>
          <cell r="BO545">
            <v>3.9089742031964386E-2</v>
          </cell>
          <cell r="BP545">
            <v>3.9089742031964386E-2</v>
          </cell>
          <cell r="BQ545">
            <v>3.9089742031964386E-2</v>
          </cell>
          <cell r="BR545">
            <v>3.9089742031964386E-2</v>
          </cell>
          <cell r="BS545">
            <v>3.9089742031964386E-2</v>
          </cell>
          <cell r="BT545">
            <v>3.9089742031964386E-2</v>
          </cell>
          <cell r="BU545">
            <v>3.9089742031964386E-2</v>
          </cell>
          <cell r="BV545">
            <v>3.9089742031964386E-2</v>
          </cell>
          <cell r="BW545">
            <v>3.9089742031964386E-2</v>
          </cell>
          <cell r="BX545">
            <v>3.9089742031964386E-2</v>
          </cell>
          <cell r="BY545">
            <v>3.9089742031964386E-2</v>
          </cell>
          <cell r="BZ545">
            <v>3.9089742031964386E-2</v>
          </cell>
          <cell r="CA545">
            <v>3.9089742031964386E-2</v>
          </cell>
          <cell r="CB545">
            <v>3.9089742031964386E-2</v>
          </cell>
          <cell r="CC545">
            <v>3.9089742031964386E-2</v>
          </cell>
          <cell r="CD545">
            <v>3.9089742031964386E-2</v>
          </cell>
          <cell r="CE545">
            <v>3.9089742031964386E-2</v>
          </cell>
          <cell r="CF545">
            <v>3.9089742031964386E-2</v>
          </cell>
          <cell r="CG545">
            <v>3.9089742031964386E-2</v>
          </cell>
          <cell r="CH545">
            <v>3.9089742031964386E-2</v>
          </cell>
          <cell r="CI545">
            <v>3.9089742031964386E-2</v>
          </cell>
          <cell r="CJ545">
            <v>3.9089742031964386E-2</v>
          </cell>
          <cell r="CK545">
            <v>3.9089742031964386E-2</v>
          </cell>
          <cell r="CL545">
            <v>3.9089742031964386E-2</v>
          </cell>
          <cell r="CM545">
            <v>3.9089742031964386E-2</v>
          </cell>
          <cell r="CN545">
            <v>3.9089742031964386E-2</v>
          </cell>
          <cell r="CO545">
            <v>3.9089742031964386E-2</v>
          </cell>
          <cell r="CP545">
            <v>3.9089742031964386E-2</v>
          </cell>
          <cell r="CQ545">
            <v>3.9089742031964386E-2</v>
          </cell>
          <cell r="CR545">
            <v>3.9089742031964386E-2</v>
          </cell>
          <cell r="CS545">
            <v>3.9089742031964386E-2</v>
          </cell>
          <cell r="CT545">
            <v>3.9089742031964386E-2</v>
          </cell>
          <cell r="CU545">
            <v>3.9089742031964386E-2</v>
          </cell>
          <cell r="CV545">
            <v>3.9089742031964386E-2</v>
          </cell>
          <cell r="CW545">
            <v>3.9089742031964386E-2</v>
          </cell>
          <cell r="CX545">
            <v>3.9089742031964386E-2</v>
          </cell>
          <cell r="CY545">
            <v>3.9089742031964386E-2</v>
          </cell>
          <cell r="CZ545">
            <v>3.9089742031964386E-2</v>
          </cell>
        </row>
        <row r="546">
          <cell r="A546" t="str">
            <v>Romania</v>
          </cell>
          <cell r="B546" t="str">
            <v>Slovakia</v>
          </cell>
          <cell r="C546" t="str">
            <v>SKK</v>
          </cell>
          <cell r="D546">
            <v>2.6495432933426935E-4</v>
          </cell>
          <cell r="E546">
            <v>6.5212718891127601E-4</v>
          </cell>
          <cell r="F546">
            <v>-4.4085980000090112E-4</v>
          </cell>
          <cell r="G546">
            <v>-2.558802516895493E-4</v>
          </cell>
          <cell r="H546">
            <v>-1.2575753604654621E-5</v>
          </cell>
          <cell r="I546">
            <v>-1.2575753604654621E-5</v>
          </cell>
          <cell r="J546">
            <v>-1.2575753604654621E-5</v>
          </cell>
          <cell r="K546">
            <v>3.6450025157043482E-3</v>
          </cell>
          <cell r="L546">
            <v>6.0288016362623808E-3</v>
          </cell>
          <cell r="M546">
            <v>6.7436970815514165E-3</v>
          </cell>
          <cell r="N546">
            <v>6.7436970815514165E-3</v>
          </cell>
          <cell r="O546">
            <v>6.7436970815514165E-3</v>
          </cell>
          <cell r="P546">
            <v>1.1625149611270789E-2</v>
          </cell>
          <cell r="Q546">
            <v>1.1625149611270789E-2</v>
          </cell>
          <cell r="R546">
            <v>1.2517035282575145E-2</v>
          </cell>
          <cell r="S546">
            <v>1.2517035282575145E-2</v>
          </cell>
          <cell r="T546">
            <v>1.555954548445615E-2</v>
          </cell>
          <cell r="U546">
            <v>1.555954548445615E-2</v>
          </cell>
          <cell r="V546">
            <v>1.555954548445615E-2</v>
          </cell>
          <cell r="W546">
            <v>1.555954548445615E-2</v>
          </cell>
          <cell r="X546">
            <v>1.555954548445615E-2</v>
          </cell>
          <cell r="Y546">
            <v>1.555954548445615E-2</v>
          </cell>
          <cell r="Z546">
            <v>1.555954548445615E-2</v>
          </cell>
          <cell r="AA546">
            <v>1.555954548445615E-2</v>
          </cell>
          <cell r="AB546">
            <v>1.555954548445615E-2</v>
          </cell>
          <cell r="AC546">
            <v>1.555954548445615E-2</v>
          </cell>
          <cell r="AD546">
            <v>1.555954548445615E-2</v>
          </cell>
          <cell r="AE546">
            <v>1.555954548445615E-2</v>
          </cell>
          <cell r="AF546">
            <v>1.555954548445615E-2</v>
          </cell>
          <cell r="AG546">
            <v>1.555954548445615E-2</v>
          </cell>
          <cell r="AH546">
            <v>1.555954548445615E-2</v>
          </cell>
          <cell r="AI546">
            <v>1.555954548445615E-2</v>
          </cell>
          <cell r="AJ546">
            <v>1.555954548445615E-2</v>
          </cell>
          <cell r="AK546">
            <v>1.555954548445615E-2</v>
          </cell>
          <cell r="AL546">
            <v>1.555954548445615E-2</v>
          </cell>
          <cell r="AM546">
            <v>1.555954548445615E-2</v>
          </cell>
          <cell r="AN546">
            <v>1.555954548445615E-2</v>
          </cell>
          <cell r="AO546">
            <v>1.555954548445615E-2</v>
          </cell>
          <cell r="AP546">
            <v>1.555954548445615E-2</v>
          </cell>
          <cell r="AQ546">
            <v>1.555954548445615E-2</v>
          </cell>
          <cell r="AR546">
            <v>1.555954548445615E-2</v>
          </cell>
          <cell r="AS546">
            <v>1.555954548445615E-2</v>
          </cell>
          <cell r="AT546">
            <v>1.555954548445615E-2</v>
          </cell>
          <cell r="AU546">
            <v>1.555954548445615E-2</v>
          </cell>
          <cell r="AV546">
            <v>1.555954548445615E-2</v>
          </cell>
          <cell r="AW546">
            <v>1.555954548445615E-2</v>
          </cell>
          <cell r="AX546">
            <v>1.555954548445615E-2</v>
          </cell>
          <cell r="AY546">
            <v>1.555954548445615E-2</v>
          </cell>
          <cell r="AZ546">
            <v>1.555954548445615E-2</v>
          </cell>
          <cell r="BA546">
            <v>1.555954548445615E-2</v>
          </cell>
          <cell r="BB546">
            <v>1.555954548445615E-2</v>
          </cell>
          <cell r="BC546">
            <v>1.555954548445615E-2</v>
          </cell>
          <cell r="BD546">
            <v>1.555954548445615E-2</v>
          </cell>
          <cell r="BE546">
            <v>1.555954548445615E-2</v>
          </cell>
          <cell r="BF546">
            <v>1.555954548445615E-2</v>
          </cell>
          <cell r="BG546">
            <v>1.555954548445615E-2</v>
          </cell>
          <cell r="BH546">
            <v>1.555954548445615E-2</v>
          </cell>
          <cell r="BI546">
            <v>1.555954548445615E-2</v>
          </cell>
          <cell r="BJ546">
            <v>1.555954548445615E-2</v>
          </cell>
          <cell r="BK546">
            <v>1.555954548445615E-2</v>
          </cell>
          <cell r="BL546">
            <v>1.555954548445615E-2</v>
          </cell>
          <cell r="BM546">
            <v>1.555954548445615E-2</v>
          </cell>
          <cell r="BN546">
            <v>1.555954548445615E-2</v>
          </cell>
          <cell r="BO546">
            <v>1.555954548445615E-2</v>
          </cell>
          <cell r="BP546">
            <v>1.555954548445615E-2</v>
          </cell>
          <cell r="BQ546">
            <v>1.555954548445615E-2</v>
          </cell>
          <cell r="BR546">
            <v>1.555954548445615E-2</v>
          </cell>
          <cell r="BS546">
            <v>1.555954548445615E-2</v>
          </cell>
          <cell r="BT546">
            <v>1.555954548445615E-2</v>
          </cell>
          <cell r="BU546">
            <v>1.555954548445615E-2</v>
          </cell>
          <cell r="BV546">
            <v>1.555954548445615E-2</v>
          </cell>
          <cell r="BW546">
            <v>1.555954548445615E-2</v>
          </cell>
          <cell r="BX546">
            <v>1.555954548445615E-2</v>
          </cell>
          <cell r="BY546">
            <v>1.555954548445615E-2</v>
          </cell>
          <cell r="BZ546">
            <v>1.555954548445615E-2</v>
          </cell>
          <cell r="CA546">
            <v>1.555954548445615E-2</v>
          </cell>
          <cell r="CB546">
            <v>1.555954548445615E-2</v>
          </cell>
          <cell r="CC546">
            <v>1.555954548445615E-2</v>
          </cell>
          <cell r="CD546">
            <v>1.555954548445615E-2</v>
          </cell>
          <cell r="CE546">
            <v>1.555954548445615E-2</v>
          </cell>
          <cell r="CF546">
            <v>1.555954548445615E-2</v>
          </cell>
          <cell r="CG546">
            <v>1.555954548445615E-2</v>
          </cell>
          <cell r="CH546">
            <v>1.555954548445615E-2</v>
          </cell>
          <cell r="CI546">
            <v>1.555954548445615E-2</v>
          </cell>
          <cell r="CJ546">
            <v>1.555954548445615E-2</v>
          </cell>
          <cell r="CK546">
            <v>1.555954548445615E-2</v>
          </cell>
          <cell r="CL546">
            <v>1.555954548445615E-2</v>
          </cell>
          <cell r="CM546">
            <v>1.555954548445615E-2</v>
          </cell>
          <cell r="CN546">
            <v>1.555954548445615E-2</v>
          </cell>
          <cell r="CO546">
            <v>1.555954548445615E-2</v>
          </cell>
          <cell r="CP546">
            <v>1.555954548445615E-2</v>
          </cell>
          <cell r="CQ546">
            <v>1.555954548445615E-2</v>
          </cell>
          <cell r="CR546">
            <v>1.555954548445615E-2</v>
          </cell>
          <cell r="CS546">
            <v>1.555954548445615E-2</v>
          </cell>
          <cell r="CT546">
            <v>1.555954548445615E-2</v>
          </cell>
          <cell r="CU546">
            <v>1.555954548445615E-2</v>
          </cell>
          <cell r="CV546">
            <v>1.555954548445615E-2</v>
          </cell>
          <cell r="CW546">
            <v>1.555954548445615E-2</v>
          </cell>
          <cell r="CX546">
            <v>1.555954548445615E-2</v>
          </cell>
          <cell r="CY546">
            <v>1.555954548445615E-2</v>
          </cell>
          <cell r="CZ546">
            <v>1.555954548445615E-2</v>
          </cell>
        </row>
        <row r="547">
          <cell r="A547" t="str">
            <v>Russia</v>
          </cell>
          <cell r="B547" t="str">
            <v>NONE</v>
          </cell>
          <cell r="C547" t="str">
            <v>NONE</v>
          </cell>
          <cell r="D547" t="str">
            <v>NONE</v>
          </cell>
          <cell r="E547" t="str">
            <v>NONE</v>
          </cell>
          <cell r="F547" t="str">
            <v>NONE</v>
          </cell>
          <cell r="G547" t="str">
            <v>NONE</v>
          </cell>
          <cell r="H547" t="str">
            <v>NONE</v>
          </cell>
          <cell r="I547" t="str">
            <v>NONE</v>
          </cell>
          <cell r="J547" t="str">
            <v>NONE</v>
          </cell>
          <cell r="K547" t="str">
            <v>NONE</v>
          </cell>
          <cell r="L547" t="str">
            <v>NONE</v>
          </cell>
          <cell r="M547" t="str">
            <v>NONE</v>
          </cell>
          <cell r="N547" t="str">
            <v>NONE</v>
          </cell>
          <cell r="O547" t="str">
            <v>NONE</v>
          </cell>
          <cell r="P547" t="str">
            <v>NONE</v>
          </cell>
          <cell r="Q547" t="str">
            <v>NONE</v>
          </cell>
          <cell r="R547" t="str">
            <v>NONE</v>
          </cell>
          <cell r="S547" t="str">
            <v>NONE</v>
          </cell>
          <cell r="T547" t="str">
            <v>NONE</v>
          </cell>
          <cell r="U547" t="str">
            <v>NONE</v>
          </cell>
          <cell r="V547" t="str">
            <v>NONE</v>
          </cell>
          <cell r="W547" t="str">
            <v>NONE</v>
          </cell>
          <cell r="X547" t="str">
            <v>NONE</v>
          </cell>
          <cell r="Y547" t="str">
            <v>NONE</v>
          </cell>
          <cell r="Z547" t="str">
            <v>NONE</v>
          </cell>
          <cell r="AA547" t="str">
            <v>NONE</v>
          </cell>
          <cell r="AB547" t="str">
            <v>NONE</v>
          </cell>
          <cell r="AC547" t="str">
            <v>NONE</v>
          </cell>
          <cell r="AD547" t="str">
            <v>NONE</v>
          </cell>
          <cell r="AE547" t="str">
            <v>NONE</v>
          </cell>
          <cell r="AF547" t="str">
            <v>NONE</v>
          </cell>
          <cell r="AG547" t="str">
            <v>NONE</v>
          </cell>
          <cell r="AH547" t="str">
            <v>NONE</v>
          </cell>
          <cell r="AI547" t="str">
            <v>NONE</v>
          </cell>
          <cell r="AJ547" t="str">
            <v>NONE</v>
          </cell>
          <cell r="AK547" t="str">
            <v>NONE</v>
          </cell>
          <cell r="AL547" t="str">
            <v>NONE</v>
          </cell>
          <cell r="AM547" t="str">
            <v>NONE</v>
          </cell>
          <cell r="AN547" t="str">
            <v>NONE</v>
          </cell>
          <cell r="AO547" t="str">
            <v>NONE</v>
          </cell>
          <cell r="AP547" t="str">
            <v>NONE</v>
          </cell>
          <cell r="AQ547" t="str">
            <v>NONE</v>
          </cell>
          <cell r="AR547" t="str">
            <v>NONE</v>
          </cell>
          <cell r="AS547" t="str">
            <v>NONE</v>
          </cell>
          <cell r="AT547" t="str">
            <v>NONE</v>
          </cell>
          <cell r="AU547" t="str">
            <v>NONE</v>
          </cell>
          <cell r="AV547" t="str">
            <v>NONE</v>
          </cell>
          <cell r="AW547" t="str">
            <v>NONE</v>
          </cell>
          <cell r="AX547" t="str">
            <v>NONE</v>
          </cell>
          <cell r="AY547" t="str">
            <v>NONE</v>
          </cell>
          <cell r="AZ547" t="str">
            <v>NONE</v>
          </cell>
          <cell r="BA547" t="str">
            <v>NONE</v>
          </cell>
          <cell r="BB547" t="str">
            <v>NONE</v>
          </cell>
          <cell r="BC547" t="str">
            <v>NONE</v>
          </cell>
          <cell r="BD547" t="str">
            <v>NONE</v>
          </cell>
          <cell r="BE547" t="str">
            <v>NONE</v>
          </cell>
          <cell r="BF547" t="str">
            <v>NONE</v>
          </cell>
          <cell r="BG547" t="str">
            <v>NONE</v>
          </cell>
          <cell r="BH547" t="str">
            <v>NONE</v>
          </cell>
          <cell r="BI547" t="str">
            <v>NONE</v>
          </cell>
          <cell r="BJ547" t="str">
            <v>NONE</v>
          </cell>
          <cell r="BK547" t="str">
            <v>NONE</v>
          </cell>
          <cell r="BL547" t="str">
            <v>NONE</v>
          </cell>
          <cell r="BM547" t="str">
            <v>NONE</v>
          </cell>
          <cell r="BN547" t="str">
            <v>NONE</v>
          </cell>
          <cell r="BO547" t="str">
            <v>NONE</v>
          </cell>
          <cell r="BP547" t="str">
            <v>NONE</v>
          </cell>
          <cell r="BQ547" t="str">
            <v>NONE</v>
          </cell>
          <cell r="BR547" t="str">
            <v>NONE</v>
          </cell>
          <cell r="BS547" t="str">
            <v>NONE</v>
          </cell>
          <cell r="BT547" t="str">
            <v>NONE</v>
          </cell>
          <cell r="BU547" t="str">
            <v>NONE</v>
          </cell>
          <cell r="BV547" t="str">
            <v>NONE</v>
          </cell>
          <cell r="BW547" t="str">
            <v>NONE</v>
          </cell>
          <cell r="BX547" t="str">
            <v>NONE</v>
          </cell>
          <cell r="BY547" t="str">
            <v>NONE</v>
          </cell>
          <cell r="BZ547" t="str">
            <v>NONE</v>
          </cell>
          <cell r="CA547" t="str">
            <v>NONE</v>
          </cell>
          <cell r="CB547" t="str">
            <v>NONE</v>
          </cell>
          <cell r="CC547" t="str">
            <v>NONE</v>
          </cell>
          <cell r="CD547" t="str">
            <v>NONE</v>
          </cell>
          <cell r="CE547" t="str">
            <v>NONE</v>
          </cell>
          <cell r="CF547" t="str">
            <v>NONE</v>
          </cell>
          <cell r="CG547" t="str">
            <v>NONE</v>
          </cell>
          <cell r="CH547" t="str">
            <v>NONE</v>
          </cell>
          <cell r="CI547" t="str">
            <v>NONE</v>
          </cell>
          <cell r="CJ547" t="str">
            <v>NONE</v>
          </cell>
          <cell r="CK547" t="str">
            <v>NONE</v>
          </cell>
          <cell r="CL547" t="str">
            <v>NONE</v>
          </cell>
          <cell r="CM547" t="str">
            <v>NONE</v>
          </cell>
          <cell r="CN547" t="str">
            <v>NONE</v>
          </cell>
          <cell r="CO547" t="str">
            <v>NONE</v>
          </cell>
          <cell r="CP547" t="str">
            <v>NONE</v>
          </cell>
          <cell r="CQ547" t="str">
            <v>NONE</v>
          </cell>
          <cell r="CR547" t="str">
            <v>NONE</v>
          </cell>
          <cell r="CS547" t="str">
            <v>NONE</v>
          </cell>
          <cell r="CT547" t="str">
            <v>NONE</v>
          </cell>
          <cell r="CU547" t="str">
            <v>NONE</v>
          </cell>
          <cell r="CV547" t="str">
            <v>NONE</v>
          </cell>
          <cell r="CW547" t="str">
            <v>NONE</v>
          </cell>
          <cell r="CX547" t="str">
            <v>NONE</v>
          </cell>
          <cell r="CY547" t="str">
            <v>NONE</v>
          </cell>
          <cell r="CZ547" t="str">
            <v>NONE</v>
          </cell>
        </row>
        <row r="548">
          <cell r="A548" t="str">
            <v>Slovakia</v>
          </cell>
          <cell r="B548" t="str">
            <v>Yes</v>
          </cell>
          <cell r="C548" t="str">
            <v>SKK</v>
          </cell>
          <cell r="D548">
            <v>2.6495432933426935E-4</v>
          </cell>
          <cell r="E548">
            <v>6.5212718891127601E-4</v>
          </cell>
          <cell r="F548">
            <v>-4.4085980000090112E-4</v>
          </cell>
          <cell r="G548">
            <v>-2.558802516895493E-4</v>
          </cell>
          <cell r="H548">
            <v>-1.2575753604654621E-5</v>
          </cell>
          <cell r="I548">
            <v>-1.2575753604654621E-5</v>
          </cell>
          <cell r="J548">
            <v>-1.2575753604654621E-5</v>
          </cell>
          <cell r="K548">
            <v>3.6450025157043482E-3</v>
          </cell>
          <cell r="L548">
            <v>6.0288016362623808E-3</v>
          </cell>
          <cell r="M548">
            <v>6.7436970815514165E-3</v>
          </cell>
          <cell r="N548">
            <v>6.7436970815514165E-3</v>
          </cell>
          <cell r="O548">
            <v>6.7436970815514165E-3</v>
          </cell>
          <cell r="P548">
            <v>1.1625149611270789E-2</v>
          </cell>
          <cell r="Q548">
            <v>1.1625149611270789E-2</v>
          </cell>
          <cell r="R548">
            <v>1.2517035282575145E-2</v>
          </cell>
          <cell r="S548">
            <v>1.2517035282575145E-2</v>
          </cell>
          <cell r="T548">
            <v>1.555954548445615E-2</v>
          </cell>
          <cell r="U548">
            <v>1.555954548445615E-2</v>
          </cell>
          <cell r="V548">
            <v>1.555954548445615E-2</v>
          </cell>
          <cell r="W548">
            <v>1.555954548445615E-2</v>
          </cell>
          <cell r="X548">
            <v>1.555954548445615E-2</v>
          </cell>
          <cell r="Y548">
            <v>1.555954548445615E-2</v>
          </cell>
          <cell r="Z548">
            <v>1.555954548445615E-2</v>
          </cell>
          <cell r="AA548">
            <v>1.555954548445615E-2</v>
          </cell>
          <cell r="AB548">
            <v>1.555954548445615E-2</v>
          </cell>
          <cell r="AC548">
            <v>1.555954548445615E-2</v>
          </cell>
          <cell r="AD548">
            <v>1.555954548445615E-2</v>
          </cell>
          <cell r="AE548">
            <v>1.555954548445615E-2</v>
          </cell>
          <cell r="AF548">
            <v>1.555954548445615E-2</v>
          </cell>
          <cell r="AG548">
            <v>1.555954548445615E-2</v>
          </cell>
          <cell r="AH548">
            <v>1.555954548445615E-2</v>
          </cell>
          <cell r="AI548">
            <v>1.555954548445615E-2</v>
          </cell>
          <cell r="AJ548">
            <v>1.555954548445615E-2</v>
          </cell>
          <cell r="AK548">
            <v>1.555954548445615E-2</v>
          </cell>
          <cell r="AL548">
            <v>1.555954548445615E-2</v>
          </cell>
          <cell r="AM548">
            <v>1.555954548445615E-2</v>
          </cell>
          <cell r="AN548">
            <v>1.555954548445615E-2</v>
          </cell>
          <cell r="AO548">
            <v>1.555954548445615E-2</v>
          </cell>
          <cell r="AP548">
            <v>1.555954548445615E-2</v>
          </cell>
          <cell r="AQ548">
            <v>1.555954548445615E-2</v>
          </cell>
          <cell r="AR548">
            <v>1.555954548445615E-2</v>
          </cell>
          <cell r="AS548">
            <v>1.555954548445615E-2</v>
          </cell>
          <cell r="AT548">
            <v>1.555954548445615E-2</v>
          </cell>
          <cell r="AU548">
            <v>1.555954548445615E-2</v>
          </cell>
          <cell r="AV548">
            <v>1.555954548445615E-2</v>
          </cell>
          <cell r="AW548">
            <v>1.555954548445615E-2</v>
          </cell>
          <cell r="AX548">
            <v>1.555954548445615E-2</v>
          </cell>
          <cell r="AY548">
            <v>1.555954548445615E-2</v>
          </cell>
          <cell r="AZ548">
            <v>1.555954548445615E-2</v>
          </cell>
          <cell r="BA548">
            <v>1.555954548445615E-2</v>
          </cell>
          <cell r="BB548">
            <v>1.555954548445615E-2</v>
          </cell>
          <cell r="BC548">
            <v>1.555954548445615E-2</v>
          </cell>
          <cell r="BD548">
            <v>1.555954548445615E-2</v>
          </cell>
          <cell r="BE548">
            <v>1.555954548445615E-2</v>
          </cell>
          <cell r="BF548">
            <v>1.555954548445615E-2</v>
          </cell>
          <cell r="BG548">
            <v>1.555954548445615E-2</v>
          </cell>
          <cell r="BH548">
            <v>1.555954548445615E-2</v>
          </cell>
          <cell r="BI548">
            <v>1.555954548445615E-2</v>
          </cell>
          <cell r="BJ548">
            <v>1.555954548445615E-2</v>
          </cell>
          <cell r="BK548">
            <v>1.555954548445615E-2</v>
          </cell>
          <cell r="BL548">
            <v>1.555954548445615E-2</v>
          </cell>
          <cell r="BM548">
            <v>1.555954548445615E-2</v>
          </cell>
          <cell r="BN548">
            <v>1.555954548445615E-2</v>
          </cell>
          <cell r="BO548">
            <v>1.555954548445615E-2</v>
          </cell>
          <cell r="BP548">
            <v>1.555954548445615E-2</v>
          </cell>
          <cell r="BQ548">
            <v>1.555954548445615E-2</v>
          </cell>
          <cell r="BR548">
            <v>1.555954548445615E-2</v>
          </cell>
          <cell r="BS548">
            <v>1.555954548445615E-2</v>
          </cell>
          <cell r="BT548">
            <v>1.555954548445615E-2</v>
          </cell>
          <cell r="BU548">
            <v>1.555954548445615E-2</v>
          </cell>
          <cell r="BV548">
            <v>1.555954548445615E-2</v>
          </cell>
          <cell r="BW548">
            <v>1.555954548445615E-2</v>
          </cell>
          <cell r="BX548">
            <v>1.555954548445615E-2</v>
          </cell>
          <cell r="BY548">
            <v>1.555954548445615E-2</v>
          </cell>
          <cell r="BZ548">
            <v>1.555954548445615E-2</v>
          </cell>
          <cell r="CA548">
            <v>1.555954548445615E-2</v>
          </cell>
          <cell r="CB548">
            <v>1.555954548445615E-2</v>
          </cell>
          <cell r="CC548">
            <v>1.555954548445615E-2</v>
          </cell>
          <cell r="CD548">
            <v>1.555954548445615E-2</v>
          </cell>
          <cell r="CE548">
            <v>1.555954548445615E-2</v>
          </cell>
          <cell r="CF548">
            <v>1.555954548445615E-2</v>
          </cell>
          <cell r="CG548">
            <v>1.555954548445615E-2</v>
          </cell>
          <cell r="CH548">
            <v>1.555954548445615E-2</v>
          </cell>
          <cell r="CI548">
            <v>1.555954548445615E-2</v>
          </cell>
          <cell r="CJ548">
            <v>1.555954548445615E-2</v>
          </cell>
          <cell r="CK548">
            <v>1.555954548445615E-2</v>
          </cell>
          <cell r="CL548">
            <v>1.555954548445615E-2</v>
          </cell>
          <cell r="CM548">
            <v>1.555954548445615E-2</v>
          </cell>
          <cell r="CN548">
            <v>1.555954548445615E-2</v>
          </cell>
          <cell r="CO548">
            <v>1.555954548445615E-2</v>
          </cell>
          <cell r="CP548">
            <v>1.555954548445615E-2</v>
          </cell>
          <cell r="CQ548">
            <v>1.555954548445615E-2</v>
          </cell>
          <cell r="CR548">
            <v>1.555954548445615E-2</v>
          </cell>
          <cell r="CS548">
            <v>1.555954548445615E-2</v>
          </cell>
          <cell r="CT548">
            <v>1.555954548445615E-2</v>
          </cell>
          <cell r="CU548">
            <v>1.555954548445615E-2</v>
          </cell>
          <cell r="CV548">
            <v>1.555954548445615E-2</v>
          </cell>
          <cell r="CW548">
            <v>1.555954548445615E-2</v>
          </cell>
          <cell r="CX548">
            <v>1.555954548445615E-2</v>
          </cell>
          <cell r="CY548">
            <v>1.555954548445615E-2</v>
          </cell>
          <cell r="CZ548">
            <v>1.555954548445615E-2</v>
          </cell>
        </row>
        <row r="549">
          <cell r="A549" t="str">
            <v>Slovenia</v>
          </cell>
          <cell r="B549" t="str">
            <v>Slovakia</v>
          </cell>
          <cell r="C549" t="str">
            <v>SKK</v>
          </cell>
          <cell r="D549">
            <v>2.6495432933426935E-4</v>
          </cell>
          <cell r="E549">
            <v>6.5212718891127601E-4</v>
          </cell>
          <cell r="F549">
            <v>-4.4085980000090112E-4</v>
          </cell>
          <cell r="G549">
            <v>-2.558802516895493E-4</v>
          </cell>
          <cell r="H549">
            <v>-1.2575753604654621E-5</v>
          </cell>
          <cell r="I549">
            <v>-1.2575753604654621E-5</v>
          </cell>
          <cell r="J549">
            <v>-1.2575753604654621E-5</v>
          </cell>
          <cell r="K549">
            <v>3.6450025157043482E-3</v>
          </cell>
          <cell r="L549">
            <v>6.0288016362623808E-3</v>
          </cell>
          <cell r="M549">
            <v>6.7436970815514165E-3</v>
          </cell>
          <cell r="N549">
            <v>6.7436970815514165E-3</v>
          </cell>
          <cell r="O549">
            <v>6.7436970815514165E-3</v>
          </cell>
          <cell r="P549">
            <v>1.1625149611270789E-2</v>
          </cell>
          <cell r="Q549">
            <v>1.1625149611270789E-2</v>
          </cell>
          <cell r="R549">
            <v>1.2517035282575145E-2</v>
          </cell>
          <cell r="S549">
            <v>1.2517035282575145E-2</v>
          </cell>
          <cell r="T549">
            <v>1.555954548445615E-2</v>
          </cell>
          <cell r="U549">
            <v>1.555954548445615E-2</v>
          </cell>
          <cell r="V549">
            <v>1.555954548445615E-2</v>
          </cell>
          <cell r="W549">
            <v>1.555954548445615E-2</v>
          </cell>
          <cell r="X549">
            <v>1.555954548445615E-2</v>
          </cell>
          <cell r="Y549">
            <v>1.555954548445615E-2</v>
          </cell>
          <cell r="Z549">
            <v>1.555954548445615E-2</v>
          </cell>
          <cell r="AA549">
            <v>1.555954548445615E-2</v>
          </cell>
          <cell r="AB549">
            <v>1.555954548445615E-2</v>
          </cell>
          <cell r="AC549">
            <v>1.555954548445615E-2</v>
          </cell>
          <cell r="AD549">
            <v>1.555954548445615E-2</v>
          </cell>
          <cell r="AE549">
            <v>1.555954548445615E-2</v>
          </cell>
          <cell r="AF549">
            <v>1.555954548445615E-2</v>
          </cell>
          <cell r="AG549">
            <v>1.555954548445615E-2</v>
          </cell>
          <cell r="AH549">
            <v>1.555954548445615E-2</v>
          </cell>
          <cell r="AI549">
            <v>1.555954548445615E-2</v>
          </cell>
          <cell r="AJ549">
            <v>1.555954548445615E-2</v>
          </cell>
          <cell r="AK549">
            <v>1.555954548445615E-2</v>
          </cell>
          <cell r="AL549">
            <v>1.555954548445615E-2</v>
          </cell>
          <cell r="AM549">
            <v>1.555954548445615E-2</v>
          </cell>
          <cell r="AN549">
            <v>1.555954548445615E-2</v>
          </cell>
          <cell r="AO549">
            <v>1.555954548445615E-2</v>
          </cell>
          <cell r="AP549">
            <v>1.555954548445615E-2</v>
          </cell>
          <cell r="AQ549">
            <v>1.555954548445615E-2</v>
          </cell>
          <cell r="AR549">
            <v>1.555954548445615E-2</v>
          </cell>
          <cell r="AS549">
            <v>1.555954548445615E-2</v>
          </cell>
          <cell r="AT549">
            <v>1.555954548445615E-2</v>
          </cell>
          <cell r="AU549">
            <v>1.555954548445615E-2</v>
          </cell>
          <cell r="AV549">
            <v>1.555954548445615E-2</v>
          </cell>
          <cell r="AW549">
            <v>1.555954548445615E-2</v>
          </cell>
          <cell r="AX549">
            <v>1.555954548445615E-2</v>
          </cell>
          <cell r="AY549">
            <v>1.555954548445615E-2</v>
          </cell>
          <cell r="AZ549">
            <v>1.555954548445615E-2</v>
          </cell>
          <cell r="BA549">
            <v>1.555954548445615E-2</v>
          </cell>
          <cell r="BB549">
            <v>1.555954548445615E-2</v>
          </cell>
          <cell r="BC549">
            <v>1.555954548445615E-2</v>
          </cell>
          <cell r="BD549">
            <v>1.555954548445615E-2</v>
          </cell>
          <cell r="BE549">
            <v>1.555954548445615E-2</v>
          </cell>
          <cell r="BF549">
            <v>1.555954548445615E-2</v>
          </cell>
          <cell r="BG549">
            <v>1.555954548445615E-2</v>
          </cell>
          <cell r="BH549">
            <v>1.555954548445615E-2</v>
          </cell>
          <cell r="BI549">
            <v>1.555954548445615E-2</v>
          </cell>
          <cell r="BJ549">
            <v>1.555954548445615E-2</v>
          </cell>
          <cell r="BK549">
            <v>1.555954548445615E-2</v>
          </cell>
          <cell r="BL549">
            <v>1.555954548445615E-2</v>
          </cell>
          <cell r="BM549">
            <v>1.555954548445615E-2</v>
          </cell>
          <cell r="BN549">
            <v>1.555954548445615E-2</v>
          </cell>
          <cell r="BO549">
            <v>1.555954548445615E-2</v>
          </cell>
          <cell r="BP549">
            <v>1.555954548445615E-2</v>
          </cell>
          <cell r="BQ549">
            <v>1.555954548445615E-2</v>
          </cell>
          <cell r="BR549">
            <v>1.555954548445615E-2</v>
          </cell>
          <cell r="BS549">
            <v>1.555954548445615E-2</v>
          </cell>
          <cell r="BT549">
            <v>1.555954548445615E-2</v>
          </cell>
          <cell r="BU549">
            <v>1.555954548445615E-2</v>
          </cell>
          <cell r="BV549">
            <v>1.555954548445615E-2</v>
          </cell>
          <cell r="BW549">
            <v>1.555954548445615E-2</v>
          </cell>
          <cell r="BX549">
            <v>1.555954548445615E-2</v>
          </cell>
          <cell r="BY549">
            <v>1.555954548445615E-2</v>
          </cell>
          <cell r="BZ549">
            <v>1.555954548445615E-2</v>
          </cell>
          <cell r="CA549">
            <v>1.555954548445615E-2</v>
          </cell>
          <cell r="CB549">
            <v>1.555954548445615E-2</v>
          </cell>
          <cell r="CC549">
            <v>1.555954548445615E-2</v>
          </cell>
          <cell r="CD549">
            <v>1.555954548445615E-2</v>
          </cell>
          <cell r="CE549">
            <v>1.555954548445615E-2</v>
          </cell>
          <cell r="CF549">
            <v>1.555954548445615E-2</v>
          </cell>
          <cell r="CG549">
            <v>1.555954548445615E-2</v>
          </cell>
          <cell r="CH549">
            <v>1.555954548445615E-2</v>
          </cell>
          <cell r="CI549">
            <v>1.555954548445615E-2</v>
          </cell>
          <cell r="CJ549">
            <v>1.555954548445615E-2</v>
          </cell>
          <cell r="CK549">
            <v>1.555954548445615E-2</v>
          </cell>
          <cell r="CL549">
            <v>1.555954548445615E-2</v>
          </cell>
          <cell r="CM549">
            <v>1.555954548445615E-2</v>
          </cell>
          <cell r="CN549">
            <v>1.555954548445615E-2</v>
          </cell>
          <cell r="CO549">
            <v>1.555954548445615E-2</v>
          </cell>
          <cell r="CP549">
            <v>1.555954548445615E-2</v>
          </cell>
          <cell r="CQ549">
            <v>1.555954548445615E-2</v>
          </cell>
          <cell r="CR549">
            <v>1.555954548445615E-2</v>
          </cell>
          <cell r="CS549">
            <v>1.555954548445615E-2</v>
          </cell>
          <cell r="CT549">
            <v>1.555954548445615E-2</v>
          </cell>
          <cell r="CU549">
            <v>1.555954548445615E-2</v>
          </cell>
          <cell r="CV549">
            <v>1.555954548445615E-2</v>
          </cell>
          <cell r="CW549">
            <v>1.555954548445615E-2</v>
          </cell>
          <cell r="CX549">
            <v>1.555954548445615E-2</v>
          </cell>
          <cell r="CY549">
            <v>1.555954548445615E-2</v>
          </cell>
          <cell r="CZ549">
            <v>1.555954548445615E-2</v>
          </cell>
        </row>
        <row r="550">
          <cell r="A550" t="str">
            <v>South Africa</v>
          </cell>
          <cell r="B550" t="str">
            <v>Yes</v>
          </cell>
          <cell r="C550" t="str">
            <v>ZAR</v>
          </cell>
          <cell r="D550">
            <v>7.4793495035442858E-2</v>
          </cell>
          <cell r="E550">
            <v>8.356915627053535E-2</v>
          </cell>
          <cell r="F550">
            <v>8.7897690121579317E-2</v>
          </cell>
          <cell r="G550">
            <v>9.0587448089760866E-2</v>
          </cell>
          <cell r="H550">
            <v>9.2350766035279974E-2</v>
          </cell>
          <cell r="I550">
            <v>9.2350766035279974E-2</v>
          </cell>
          <cell r="J550">
            <v>9.4660812324932855E-2</v>
          </cell>
          <cell r="K550">
            <v>9.4660812324932855E-2</v>
          </cell>
          <cell r="L550">
            <v>9.4660812324932855E-2</v>
          </cell>
          <cell r="M550">
            <v>9.6099925490923818E-2</v>
          </cell>
          <cell r="N550">
            <v>9.6099925490923818E-2</v>
          </cell>
          <cell r="O550">
            <v>9.6099925490923818E-2</v>
          </cell>
          <cell r="P550">
            <v>9.6099925490923818E-2</v>
          </cell>
          <cell r="Q550">
            <v>9.6099925490923818E-2</v>
          </cell>
          <cell r="R550">
            <v>0.10057895285166264</v>
          </cell>
          <cell r="S550">
            <v>0.10057895285166264</v>
          </cell>
          <cell r="T550">
            <v>0.10057895285166264</v>
          </cell>
          <cell r="U550">
            <v>0.10057895285166264</v>
          </cell>
          <cell r="V550">
            <v>0.10057895285166264</v>
          </cell>
          <cell r="W550">
            <v>0.10150847201986705</v>
          </cell>
          <cell r="X550">
            <v>0.10150847201986705</v>
          </cell>
          <cell r="Y550">
            <v>0.10150847201986705</v>
          </cell>
          <cell r="Z550">
            <v>0.10150847201986705</v>
          </cell>
          <cell r="AA550">
            <v>0.10150847201986705</v>
          </cell>
          <cell r="AB550">
            <v>0.10265024404552331</v>
          </cell>
          <cell r="AC550">
            <v>0.10265024404552331</v>
          </cell>
          <cell r="AD550">
            <v>0.10265024404552331</v>
          </cell>
          <cell r="AE550">
            <v>0.10265024404552331</v>
          </cell>
          <cell r="AF550">
            <v>0.10265024404552331</v>
          </cell>
          <cell r="AG550">
            <v>0.10345045538811543</v>
          </cell>
          <cell r="AH550">
            <v>0.10345045538811543</v>
          </cell>
          <cell r="AI550">
            <v>0.10345045538811543</v>
          </cell>
          <cell r="AJ550">
            <v>0.10345045538811543</v>
          </cell>
          <cell r="AK550">
            <v>0.10345045538811543</v>
          </cell>
          <cell r="AL550">
            <v>0.10345045538811543</v>
          </cell>
          <cell r="AM550">
            <v>0.10345045538811543</v>
          </cell>
          <cell r="AN550">
            <v>0.10345045538811543</v>
          </cell>
          <cell r="AO550">
            <v>0.10345045538811543</v>
          </cell>
          <cell r="AP550">
            <v>0.10345045538811543</v>
          </cell>
          <cell r="AQ550">
            <v>0.10345045538811543</v>
          </cell>
          <cell r="AR550">
            <v>0.10345045538811543</v>
          </cell>
          <cell r="AS550">
            <v>0.10345045538811543</v>
          </cell>
          <cell r="AT550">
            <v>0.10345045538811543</v>
          </cell>
          <cell r="AU550">
            <v>0.10345045538811543</v>
          </cell>
          <cell r="AV550">
            <v>0.10345045538811543</v>
          </cell>
          <cell r="AW550">
            <v>0.10345045538811543</v>
          </cell>
          <cell r="AX550">
            <v>0.10345045538811543</v>
          </cell>
          <cell r="AY550">
            <v>0.10345045538811543</v>
          </cell>
          <cell r="AZ550">
            <v>0.10345045538811543</v>
          </cell>
          <cell r="BA550">
            <v>0.10345045538811543</v>
          </cell>
          <cell r="BB550">
            <v>0.10345045538811543</v>
          </cell>
          <cell r="BC550">
            <v>0.10345045538811543</v>
          </cell>
          <cell r="BD550">
            <v>0.10345045538811543</v>
          </cell>
          <cell r="BE550">
            <v>0.10345045538811543</v>
          </cell>
          <cell r="BF550">
            <v>0.10345045538811543</v>
          </cell>
          <cell r="BG550">
            <v>0.10345045538811543</v>
          </cell>
          <cell r="BH550">
            <v>0.10345045538811543</v>
          </cell>
          <cell r="BI550">
            <v>0.10345045538811543</v>
          </cell>
          <cell r="BJ550">
            <v>0.10345045538811543</v>
          </cell>
          <cell r="BK550">
            <v>0.10345045538811543</v>
          </cell>
          <cell r="BL550">
            <v>0.10345045538811543</v>
          </cell>
          <cell r="BM550">
            <v>0.10345045538811543</v>
          </cell>
          <cell r="BN550">
            <v>0.10345045538811543</v>
          </cell>
          <cell r="BO550">
            <v>0.10345045538811543</v>
          </cell>
          <cell r="BP550">
            <v>0.10345045538811543</v>
          </cell>
          <cell r="BQ550">
            <v>0.10345045538811543</v>
          </cell>
          <cell r="BR550">
            <v>0.10345045538811543</v>
          </cell>
          <cell r="BS550">
            <v>0.10345045538811543</v>
          </cell>
          <cell r="BT550">
            <v>0.10345045538811543</v>
          </cell>
          <cell r="BU550">
            <v>0.10345045538811543</v>
          </cell>
          <cell r="BV550">
            <v>0.10345045538811543</v>
          </cell>
          <cell r="BW550">
            <v>0.10345045538811543</v>
          </cell>
          <cell r="BX550">
            <v>0.10345045538811543</v>
          </cell>
          <cell r="BY550">
            <v>0.10345045538811543</v>
          </cell>
          <cell r="BZ550">
            <v>0.10345045538811543</v>
          </cell>
          <cell r="CA550">
            <v>0.10345045538811543</v>
          </cell>
          <cell r="CB550">
            <v>0.10345045538811543</v>
          </cell>
          <cell r="CC550">
            <v>0.10345045538811543</v>
          </cell>
          <cell r="CD550">
            <v>0.10345045538811543</v>
          </cell>
          <cell r="CE550">
            <v>0.10345045538811543</v>
          </cell>
          <cell r="CF550">
            <v>0.10345045538811543</v>
          </cell>
          <cell r="CG550">
            <v>0.10345045538811543</v>
          </cell>
          <cell r="CH550">
            <v>0.10345045538811543</v>
          </cell>
          <cell r="CI550">
            <v>0.10345045538811543</v>
          </cell>
          <cell r="CJ550">
            <v>0.10345045538811543</v>
          </cell>
          <cell r="CK550">
            <v>0.10345045538811543</v>
          </cell>
          <cell r="CL550">
            <v>0.10345045538811543</v>
          </cell>
          <cell r="CM550">
            <v>0.10345045538811543</v>
          </cell>
          <cell r="CN550">
            <v>0.10345045538811543</v>
          </cell>
          <cell r="CO550">
            <v>0.10345045538811543</v>
          </cell>
          <cell r="CP550">
            <v>0.10345045538811543</v>
          </cell>
          <cell r="CQ550">
            <v>0.10345045538811543</v>
          </cell>
          <cell r="CR550">
            <v>0.10345045538811543</v>
          </cell>
          <cell r="CS550">
            <v>0.10345045538811543</v>
          </cell>
          <cell r="CT550">
            <v>0.10345045538811543</v>
          </cell>
          <cell r="CU550">
            <v>0.10345045538811543</v>
          </cell>
          <cell r="CV550">
            <v>0.10345045538811543</v>
          </cell>
          <cell r="CW550">
            <v>0.10345045538811543</v>
          </cell>
          <cell r="CX550">
            <v>0.10345045538811543</v>
          </cell>
          <cell r="CY550">
            <v>0.10345045538811543</v>
          </cell>
          <cell r="CZ550">
            <v>0.10345045538811543</v>
          </cell>
        </row>
        <row r="551">
          <cell r="A551" t="str">
            <v>South Korea</v>
          </cell>
          <cell r="B551" t="str">
            <v>Yes</v>
          </cell>
          <cell r="C551" t="str">
            <v>KRW</v>
          </cell>
          <cell r="D551">
            <v>1.6033248157136023E-2</v>
          </cell>
          <cell r="E551">
            <v>1.6184257079284489E-2</v>
          </cell>
          <cell r="F551">
            <v>1.6404423140686918E-2</v>
          </cell>
          <cell r="G551">
            <v>1.6404423140686918E-2</v>
          </cell>
          <cell r="H551">
            <v>1.787318691901094E-2</v>
          </cell>
          <cell r="I551">
            <v>1.787318691901094E-2</v>
          </cell>
          <cell r="J551">
            <v>1.787318691901094E-2</v>
          </cell>
          <cell r="K551">
            <v>1.787318691901094E-2</v>
          </cell>
          <cell r="L551">
            <v>1.787318691901094E-2</v>
          </cell>
          <cell r="M551">
            <v>2.0474048750389193E-2</v>
          </cell>
          <cell r="N551">
            <v>2.0474048750389193E-2</v>
          </cell>
          <cell r="O551">
            <v>2.0474048750389193E-2</v>
          </cell>
          <cell r="P551">
            <v>2.0474048750389193E-2</v>
          </cell>
          <cell r="Q551">
            <v>2.0474048750389193E-2</v>
          </cell>
          <cell r="R551">
            <v>2.0474048750389193E-2</v>
          </cell>
          <cell r="S551">
            <v>2.0474048750389193E-2</v>
          </cell>
          <cell r="T551">
            <v>2.0474048750389193E-2</v>
          </cell>
          <cell r="U551">
            <v>2.0474048750389193E-2</v>
          </cell>
          <cell r="V551">
            <v>2.0474048750389193E-2</v>
          </cell>
          <cell r="W551">
            <v>2.1444820093016393E-2</v>
          </cell>
          <cell r="X551">
            <v>2.1444820093016393E-2</v>
          </cell>
          <cell r="Y551">
            <v>2.1444820093016393E-2</v>
          </cell>
          <cell r="Z551">
            <v>2.1444820093016393E-2</v>
          </cell>
          <cell r="AA551">
            <v>2.1444820093016393E-2</v>
          </cell>
          <cell r="AB551">
            <v>2.1444820093016393E-2</v>
          </cell>
          <cell r="AC551">
            <v>2.1444820093016393E-2</v>
          </cell>
          <cell r="AD551">
            <v>2.1444820093016393E-2</v>
          </cell>
          <cell r="AE551">
            <v>2.1444820093016393E-2</v>
          </cell>
          <cell r="AF551">
            <v>2.1444820093016393E-2</v>
          </cell>
          <cell r="AG551">
            <v>2.1694484780925366E-2</v>
          </cell>
          <cell r="AH551">
            <v>2.1694484780925366E-2</v>
          </cell>
          <cell r="AI551">
            <v>2.1694484780925366E-2</v>
          </cell>
          <cell r="AJ551">
            <v>2.1694484780925366E-2</v>
          </cell>
          <cell r="AK551">
            <v>2.1694484780925366E-2</v>
          </cell>
          <cell r="AL551">
            <v>2.1694484780925366E-2</v>
          </cell>
          <cell r="AM551">
            <v>2.1694484780925366E-2</v>
          </cell>
          <cell r="AN551">
            <v>2.1694484780925366E-2</v>
          </cell>
          <cell r="AO551">
            <v>2.1694484780925366E-2</v>
          </cell>
          <cell r="AP551">
            <v>2.1694484780925366E-2</v>
          </cell>
          <cell r="AQ551">
            <v>2.1694484780925366E-2</v>
          </cell>
          <cell r="AR551">
            <v>2.1694484780925366E-2</v>
          </cell>
          <cell r="AS551">
            <v>2.1694484780925366E-2</v>
          </cell>
          <cell r="AT551">
            <v>2.1694484780925366E-2</v>
          </cell>
          <cell r="AU551">
            <v>2.1694484780925366E-2</v>
          </cell>
          <cell r="AV551">
            <v>2.1694484780925366E-2</v>
          </cell>
          <cell r="AW551">
            <v>2.1694484780925366E-2</v>
          </cell>
          <cell r="AX551">
            <v>2.1694484780925366E-2</v>
          </cell>
          <cell r="AY551">
            <v>2.1694484780925366E-2</v>
          </cell>
          <cell r="AZ551">
            <v>2.1694484780925366E-2</v>
          </cell>
          <cell r="BA551">
            <v>2.1694484780925366E-2</v>
          </cell>
          <cell r="BB551">
            <v>2.1694484780925366E-2</v>
          </cell>
          <cell r="BC551">
            <v>2.1694484780925366E-2</v>
          </cell>
          <cell r="BD551">
            <v>2.1694484780925366E-2</v>
          </cell>
          <cell r="BE551">
            <v>2.1694484780925366E-2</v>
          </cell>
          <cell r="BF551">
            <v>2.1694484780925366E-2</v>
          </cell>
          <cell r="BG551">
            <v>2.1694484780925366E-2</v>
          </cell>
          <cell r="BH551">
            <v>2.1694484780925366E-2</v>
          </cell>
          <cell r="BI551">
            <v>2.1694484780925366E-2</v>
          </cell>
          <cell r="BJ551">
            <v>2.1694484780925366E-2</v>
          </cell>
          <cell r="BK551">
            <v>2.1694484780925366E-2</v>
          </cell>
          <cell r="BL551">
            <v>2.1694484780925366E-2</v>
          </cell>
          <cell r="BM551">
            <v>2.1694484780925366E-2</v>
          </cell>
          <cell r="BN551">
            <v>2.1694484780925366E-2</v>
          </cell>
          <cell r="BO551">
            <v>2.1694484780925366E-2</v>
          </cell>
          <cell r="BP551">
            <v>2.1694484780925366E-2</v>
          </cell>
          <cell r="BQ551">
            <v>2.1694484780925366E-2</v>
          </cell>
          <cell r="BR551">
            <v>2.1694484780925366E-2</v>
          </cell>
          <cell r="BS551">
            <v>2.1694484780925366E-2</v>
          </cell>
          <cell r="BT551">
            <v>2.1694484780925366E-2</v>
          </cell>
          <cell r="BU551">
            <v>2.1694484780925366E-2</v>
          </cell>
          <cell r="BV551">
            <v>2.1694484780925366E-2</v>
          </cell>
          <cell r="BW551">
            <v>2.1694484780925366E-2</v>
          </cell>
          <cell r="BX551">
            <v>2.1694484780925366E-2</v>
          </cell>
          <cell r="BY551">
            <v>2.1694484780925366E-2</v>
          </cell>
          <cell r="BZ551">
            <v>2.1694484780925366E-2</v>
          </cell>
          <cell r="CA551">
            <v>2.1694484780925366E-2</v>
          </cell>
          <cell r="CB551">
            <v>2.1694484780925366E-2</v>
          </cell>
          <cell r="CC551">
            <v>2.1694484780925366E-2</v>
          </cell>
          <cell r="CD551">
            <v>2.1694484780925366E-2</v>
          </cell>
          <cell r="CE551">
            <v>2.1694484780925366E-2</v>
          </cell>
          <cell r="CF551">
            <v>2.1694484780925366E-2</v>
          </cell>
          <cell r="CG551">
            <v>2.1694484780925366E-2</v>
          </cell>
          <cell r="CH551">
            <v>2.1694484780925366E-2</v>
          </cell>
          <cell r="CI551">
            <v>2.1694484780925366E-2</v>
          </cell>
          <cell r="CJ551">
            <v>2.1694484780925366E-2</v>
          </cell>
          <cell r="CK551">
            <v>2.1694484780925366E-2</v>
          </cell>
          <cell r="CL551">
            <v>2.1694484780925366E-2</v>
          </cell>
          <cell r="CM551">
            <v>2.1694484780925366E-2</v>
          </cell>
          <cell r="CN551">
            <v>2.1694484780925366E-2</v>
          </cell>
          <cell r="CO551">
            <v>2.1694484780925366E-2</v>
          </cell>
          <cell r="CP551">
            <v>2.1694484780925366E-2</v>
          </cell>
          <cell r="CQ551">
            <v>2.1694484780925366E-2</v>
          </cell>
          <cell r="CR551">
            <v>2.1694484780925366E-2</v>
          </cell>
          <cell r="CS551">
            <v>2.1694484780925366E-2</v>
          </cell>
          <cell r="CT551">
            <v>2.1694484780925366E-2</v>
          </cell>
          <cell r="CU551">
            <v>2.1694484780925366E-2</v>
          </cell>
          <cell r="CV551">
            <v>2.1694484780925366E-2</v>
          </cell>
          <cell r="CW551">
            <v>2.1694484780925366E-2</v>
          </cell>
          <cell r="CX551">
            <v>2.1694484780925366E-2</v>
          </cell>
          <cell r="CY551">
            <v>2.1694484780925366E-2</v>
          </cell>
          <cell r="CZ551">
            <v>2.1694484780925366E-2</v>
          </cell>
        </row>
        <row r="552">
          <cell r="A552" t="str">
            <v>Spain</v>
          </cell>
          <cell r="B552" t="str">
            <v>Yes</v>
          </cell>
          <cell r="C552" t="str">
            <v>ESP</v>
          </cell>
          <cell r="D552">
            <v>-3.7841828332635039E-4</v>
          </cell>
          <cell r="E552">
            <v>2.9230485065567276E-4</v>
          </cell>
          <cell r="F552">
            <v>1.4894996922124432E-3</v>
          </cell>
          <cell r="G552">
            <v>3.4830094693285257E-3</v>
          </cell>
          <cell r="H552">
            <v>6.184717132286589E-3</v>
          </cell>
          <cell r="I552">
            <v>9.3036214821040648E-3</v>
          </cell>
          <cell r="J552">
            <v>1.195018887519836E-2</v>
          </cell>
          <cell r="K552">
            <v>1.3658885811314431E-2</v>
          </cell>
          <cell r="L552">
            <v>1.5841195890397727E-2</v>
          </cell>
          <cell r="M552">
            <v>1.6917006410658342E-2</v>
          </cell>
          <cell r="N552">
            <v>1.6917006410658342E-2</v>
          </cell>
          <cell r="O552">
            <v>1.6917006410658342E-2</v>
          </cell>
          <cell r="P552">
            <v>1.6917006410658342E-2</v>
          </cell>
          <cell r="Q552">
            <v>1.6917006410658342E-2</v>
          </cell>
          <cell r="R552">
            <v>2.2226172866243305E-2</v>
          </cell>
          <cell r="S552">
            <v>2.2226172866243305E-2</v>
          </cell>
          <cell r="T552">
            <v>2.2226172866243305E-2</v>
          </cell>
          <cell r="U552">
            <v>2.2226172866243305E-2</v>
          </cell>
          <cell r="V552">
            <v>2.2226172866243305E-2</v>
          </cell>
          <cell r="W552">
            <v>2.6509516817150702E-2</v>
          </cell>
          <cell r="X552">
            <v>2.6509516817150702E-2</v>
          </cell>
          <cell r="Y552">
            <v>2.6509516817150702E-2</v>
          </cell>
          <cell r="Z552">
            <v>2.6509516817150702E-2</v>
          </cell>
          <cell r="AA552">
            <v>2.6509516817150702E-2</v>
          </cell>
          <cell r="AB552">
            <v>2.7750438560139052E-2</v>
          </cell>
          <cell r="AC552">
            <v>2.7750438560139052E-2</v>
          </cell>
          <cell r="AD552">
            <v>2.7750438560139052E-2</v>
          </cell>
          <cell r="AE552">
            <v>2.7750438560139052E-2</v>
          </cell>
          <cell r="AF552">
            <v>2.7750438560139052E-2</v>
          </cell>
          <cell r="AG552">
            <v>2.8724609985947624E-2</v>
          </cell>
          <cell r="AH552">
            <v>2.8724609985947624E-2</v>
          </cell>
          <cell r="AI552">
            <v>2.8724609985947624E-2</v>
          </cell>
          <cell r="AJ552">
            <v>2.8724609985947624E-2</v>
          </cell>
          <cell r="AK552">
            <v>2.8724609985947624E-2</v>
          </cell>
          <cell r="AL552">
            <v>2.8724609985947624E-2</v>
          </cell>
          <cell r="AM552">
            <v>2.8724609985947624E-2</v>
          </cell>
          <cell r="AN552">
            <v>2.8724609985947624E-2</v>
          </cell>
          <cell r="AO552">
            <v>2.8724609985947624E-2</v>
          </cell>
          <cell r="AP552">
            <v>2.8724609985947624E-2</v>
          </cell>
          <cell r="AQ552">
            <v>2.8724609985947624E-2</v>
          </cell>
          <cell r="AR552">
            <v>2.8724609985947624E-2</v>
          </cell>
          <cell r="AS552">
            <v>2.8724609985947624E-2</v>
          </cell>
          <cell r="AT552">
            <v>2.8724609985947624E-2</v>
          </cell>
          <cell r="AU552">
            <v>2.8724609985947624E-2</v>
          </cell>
          <cell r="AV552">
            <v>2.8724609985947624E-2</v>
          </cell>
          <cell r="AW552">
            <v>2.8724609985947624E-2</v>
          </cell>
          <cell r="AX552">
            <v>2.8724609985947624E-2</v>
          </cell>
          <cell r="AY552">
            <v>2.8724609985947624E-2</v>
          </cell>
          <cell r="AZ552">
            <v>2.8724609985947624E-2</v>
          </cell>
          <cell r="BA552">
            <v>2.8724609985947624E-2</v>
          </cell>
          <cell r="BB552">
            <v>2.8724609985947624E-2</v>
          </cell>
          <cell r="BC552">
            <v>2.8724609985947624E-2</v>
          </cell>
          <cell r="BD552">
            <v>2.8724609985947624E-2</v>
          </cell>
          <cell r="BE552">
            <v>2.8724609985947624E-2</v>
          </cell>
          <cell r="BF552">
            <v>2.8724609985947624E-2</v>
          </cell>
          <cell r="BG552">
            <v>2.8724609985947624E-2</v>
          </cell>
          <cell r="BH552">
            <v>2.8724609985947624E-2</v>
          </cell>
          <cell r="BI552">
            <v>2.8724609985947624E-2</v>
          </cell>
          <cell r="BJ552">
            <v>2.8724609985947624E-2</v>
          </cell>
          <cell r="BK552">
            <v>2.8724609985947624E-2</v>
          </cell>
          <cell r="BL552">
            <v>2.8724609985947624E-2</v>
          </cell>
          <cell r="BM552">
            <v>2.8724609985947624E-2</v>
          </cell>
          <cell r="BN552">
            <v>2.8724609985947624E-2</v>
          </cell>
          <cell r="BO552">
            <v>2.8724609985947624E-2</v>
          </cell>
          <cell r="BP552">
            <v>2.8724609985947624E-2</v>
          </cell>
          <cell r="BQ552">
            <v>2.8724609985947624E-2</v>
          </cell>
          <cell r="BR552">
            <v>2.8724609985947624E-2</v>
          </cell>
          <cell r="BS552">
            <v>2.8724609985947624E-2</v>
          </cell>
          <cell r="BT552">
            <v>2.8724609985947624E-2</v>
          </cell>
          <cell r="BU552">
            <v>2.8724609985947624E-2</v>
          </cell>
          <cell r="BV552">
            <v>2.8724609985947624E-2</v>
          </cell>
          <cell r="BW552">
            <v>2.8724609985947624E-2</v>
          </cell>
          <cell r="BX552">
            <v>2.8724609985947624E-2</v>
          </cell>
          <cell r="BY552">
            <v>2.8724609985947624E-2</v>
          </cell>
          <cell r="BZ552">
            <v>2.8724609985947624E-2</v>
          </cell>
          <cell r="CA552">
            <v>2.8724609985947624E-2</v>
          </cell>
          <cell r="CB552">
            <v>2.8724609985947624E-2</v>
          </cell>
          <cell r="CC552">
            <v>2.8724609985947624E-2</v>
          </cell>
          <cell r="CD552">
            <v>2.8724609985947624E-2</v>
          </cell>
          <cell r="CE552">
            <v>2.8724609985947624E-2</v>
          </cell>
          <cell r="CF552">
            <v>2.8724609985947624E-2</v>
          </cell>
          <cell r="CG552">
            <v>2.8724609985947624E-2</v>
          </cell>
          <cell r="CH552">
            <v>2.8724609985947624E-2</v>
          </cell>
          <cell r="CI552">
            <v>2.8724609985947624E-2</v>
          </cell>
          <cell r="CJ552">
            <v>2.8724609985947624E-2</v>
          </cell>
          <cell r="CK552">
            <v>2.8724609985947624E-2</v>
          </cell>
          <cell r="CL552">
            <v>2.8724609985947624E-2</v>
          </cell>
          <cell r="CM552">
            <v>2.8724609985947624E-2</v>
          </cell>
          <cell r="CN552">
            <v>2.8724609985947624E-2</v>
          </cell>
          <cell r="CO552">
            <v>2.8724609985947624E-2</v>
          </cell>
          <cell r="CP552">
            <v>2.8724609985947624E-2</v>
          </cell>
          <cell r="CQ552">
            <v>2.8724609985947624E-2</v>
          </cell>
          <cell r="CR552">
            <v>2.8724609985947624E-2</v>
          </cell>
          <cell r="CS552">
            <v>2.8724609985947624E-2</v>
          </cell>
          <cell r="CT552">
            <v>2.8724609985947624E-2</v>
          </cell>
          <cell r="CU552">
            <v>2.8724609985947624E-2</v>
          </cell>
          <cell r="CV552">
            <v>2.8724609985947624E-2</v>
          </cell>
          <cell r="CW552">
            <v>2.8724609985947624E-2</v>
          </cell>
          <cell r="CX552">
            <v>2.8724609985947624E-2</v>
          </cell>
          <cell r="CY552">
            <v>2.8724609985947624E-2</v>
          </cell>
          <cell r="CZ552">
            <v>2.8724609985947624E-2</v>
          </cell>
        </row>
        <row r="553">
          <cell r="A553" t="str">
            <v>Sweden</v>
          </cell>
          <cell r="B553" t="str">
            <v>Yes</v>
          </cell>
          <cell r="C553" t="str">
            <v>SEK</v>
          </cell>
          <cell r="D553" t="str">
            <v>SEK</v>
          </cell>
          <cell r="E553">
            <v>-5.1241662827405067E-3</v>
          </cell>
          <cell r="F553">
            <v>-5.1241662827405067E-3</v>
          </cell>
          <cell r="G553">
            <v>-2.766836520397302E-3</v>
          </cell>
          <cell r="H553">
            <v>7.899762340115783E-4</v>
          </cell>
          <cell r="I553">
            <v>7.899762340115783E-4</v>
          </cell>
          <cell r="J553">
            <v>3.5123649693559887E-3</v>
          </cell>
          <cell r="K553">
            <v>5.6590712612325615E-3</v>
          </cell>
          <cell r="L553">
            <v>5.6590712612325615E-3</v>
          </cell>
          <cell r="M553">
            <v>7.5242319883722418E-3</v>
          </cell>
          <cell r="N553">
            <v>1.0103642597342985E-2</v>
          </cell>
          <cell r="O553">
            <v>1.0103642597342985E-2</v>
          </cell>
          <cell r="P553">
            <v>1.0103642597342985E-2</v>
          </cell>
          <cell r="Q553">
            <v>1.0103642597342985E-2</v>
          </cell>
          <cell r="R553">
            <v>1.0103642597342985E-2</v>
          </cell>
          <cell r="S553">
            <v>1.0103642597342985E-2</v>
          </cell>
          <cell r="T553">
            <v>1.0103642597342985E-2</v>
          </cell>
          <cell r="U553">
            <v>1.0103642597342985E-2</v>
          </cell>
          <cell r="V553">
            <v>1.0103642597342985E-2</v>
          </cell>
          <cell r="W553">
            <v>1.5344067450725673E-2</v>
          </cell>
          <cell r="X553">
            <v>1.5344067450725673E-2</v>
          </cell>
          <cell r="Y553">
            <v>1.5344067450725673E-2</v>
          </cell>
          <cell r="Z553">
            <v>1.5344067450725673E-2</v>
          </cell>
          <cell r="AA553">
            <v>1.5344067450725673E-2</v>
          </cell>
          <cell r="AB553">
            <v>1.8408898860216134E-2</v>
          </cell>
          <cell r="AC553">
            <v>1.8408898860216134E-2</v>
          </cell>
          <cell r="AD553">
            <v>1.8408898860216134E-2</v>
          </cell>
          <cell r="AE553">
            <v>1.8408898860216134E-2</v>
          </cell>
          <cell r="AF553">
            <v>1.8408898860216134E-2</v>
          </cell>
          <cell r="AG553">
            <v>1.8408898860216134E-2</v>
          </cell>
          <cell r="AH553">
            <v>1.8408898860216134E-2</v>
          </cell>
          <cell r="AI553">
            <v>1.8408898860216134E-2</v>
          </cell>
          <cell r="AJ553">
            <v>1.8408898860216134E-2</v>
          </cell>
          <cell r="AK553">
            <v>1.8408898860216134E-2</v>
          </cell>
          <cell r="AL553">
            <v>1.8408898860216134E-2</v>
          </cell>
          <cell r="AM553">
            <v>1.8408898860216134E-2</v>
          </cell>
          <cell r="AN553">
            <v>1.8408898860216134E-2</v>
          </cell>
          <cell r="AO553">
            <v>1.8408898860216134E-2</v>
          </cell>
          <cell r="AP553">
            <v>1.8408898860216134E-2</v>
          </cell>
          <cell r="AQ553">
            <v>1.8408898860216134E-2</v>
          </cell>
          <cell r="AR553">
            <v>1.8408898860216134E-2</v>
          </cell>
          <cell r="AS553">
            <v>1.8408898860216134E-2</v>
          </cell>
          <cell r="AT553">
            <v>1.8408898860216134E-2</v>
          </cell>
          <cell r="AU553">
            <v>1.8408898860216134E-2</v>
          </cell>
          <cell r="AV553">
            <v>1.8408898860216134E-2</v>
          </cell>
          <cell r="AW553">
            <v>1.8408898860216134E-2</v>
          </cell>
          <cell r="AX553">
            <v>1.8408898860216134E-2</v>
          </cell>
          <cell r="AY553">
            <v>1.8408898860216134E-2</v>
          </cell>
          <cell r="AZ553">
            <v>1.8408898860216134E-2</v>
          </cell>
          <cell r="BA553">
            <v>1.8408898860216134E-2</v>
          </cell>
          <cell r="BB553">
            <v>1.8408898860216134E-2</v>
          </cell>
          <cell r="BC553">
            <v>1.8408898860216134E-2</v>
          </cell>
          <cell r="BD553">
            <v>1.8408898860216134E-2</v>
          </cell>
          <cell r="BE553">
            <v>1.8408898860216134E-2</v>
          </cell>
          <cell r="BF553">
            <v>1.8408898860216134E-2</v>
          </cell>
          <cell r="BG553">
            <v>1.8408898860216134E-2</v>
          </cell>
          <cell r="BH553">
            <v>1.8408898860216134E-2</v>
          </cell>
          <cell r="BI553">
            <v>1.8408898860216134E-2</v>
          </cell>
          <cell r="BJ553">
            <v>1.8408898860216134E-2</v>
          </cell>
          <cell r="BK553">
            <v>1.8408898860216134E-2</v>
          </cell>
          <cell r="BL553">
            <v>1.8408898860216134E-2</v>
          </cell>
          <cell r="BM553">
            <v>1.8408898860216134E-2</v>
          </cell>
          <cell r="BN553">
            <v>1.8408898860216134E-2</v>
          </cell>
          <cell r="BO553">
            <v>1.8408898860216134E-2</v>
          </cell>
          <cell r="BP553">
            <v>1.8408898860216134E-2</v>
          </cell>
          <cell r="BQ553">
            <v>1.8408898860216134E-2</v>
          </cell>
          <cell r="BR553">
            <v>1.8408898860216134E-2</v>
          </cell>
          <cell r="BS553">
            <v>1.8408898860216134E-2</v>
          </cell>
          <cell r="BT553">
            <v>1.8408898860216134E-2</v>
          </cell>
          <cell r="BU553">
            <v>1.8408898860216134E-2</v>
          </cell>
          <cell r="BV553">
            <v>1.8408898860216134E-2</v>
          </cell>
          <cell r="BW553">
            <v>1.8408898860216134E-2</v>
          </cell>
          <cell r="BX553">
            <v>1.8408898860216134E-2</v>
          </cell>
          <cell r="BY553">
            <v>1.8408898860216134E-2</v>
          </cell>
          <cell r="BZ553">
            <v>1.8408898860216134E-2</v>
          </cell>
          <cell r="CA553">
            <v>1.8408898860216134E-2</v>
          </cell>
          <cell r="CB553">
            <v>1.8408898860216134E-2</v>
          </cell>
          <cell r="CC553">
            <v>1.8408898860216134E-2</v>
          </cell>
          <cell r="CD553">
            <v>1.8408898860216134E-2</v>
          </cell>
          <cell r="CE553">
            <v>1.8408898860216134E-2</v>
          </cell>
          <cell r="CF553">
            <v>1.8408898860216134E-2</v>
          </cell>
          <cell r="CG553">
            <v>1.8408898860216134E-2</v>
          </cell>
          <cell r="CH553">
            <v>1.8408898860216134E-2</v>
          </cell>
          <cell r="CI553">
            <v>1.8408898860216134E-2</v>
          </cell>
          <cell r="CJ553">
            <v>1.8408898860216134E-2</v>
          </cell>
          <cell r="CK553">
            <v>1.8408898860216134E-2</v>
          </cell>
          <cell r="CL553">
            <v>1.8408898860216134E-2</v>
          </cell>
          <cell r="CM553">
            <v>1.8408898860216134E-2</v>
          </cell>
          <cell r="CN553">
            <v>1.8408898860216134E-2</v>
          </cell>
          <cell r="CO553">
            <v>1.8408898860216134E-2</v>
          </cell>
          <cell r="CP553">
            <v>1.8408898860216134E-2</v>
          </cell>
          <cell r="CQ553">
            <v>1.8408898860216134E-2</v>
          </cell>
          <cell r="CR553">
            <v>1.8408898860216134E-2</v>
          </cell>
          <cell r="CS553">
            <v>1.8408898860216134E-2</v>
          </cell>
          <cell r="CT553">
            <v>1.8408898860216134E-2</v>
          </cell>
          <cell r="CU553">
            <v>1.8408898860216134E-2</v>
          </cell>
          <cell r="CV553">
            <v>1.8408898860216134E-2</v>
          </cell>
          <cell r="CW553">
            <v>1.8408898860216134E-2</v>
          </cell>
          <cell r="CX553">
            <v>1.8408898860216134E-2</v>
          </cell>
          <cell r="CY553">
            <v>1.8408898860216134E-2</v>
          </cell>
          <cell r="CZ553">
            <v>1.8408898860216134E-2</v>
          </cell>
        </row>
        <row r="554">
          <cell r="A554" t="str">
            <v>Switzerland</v>
          </cell>
          <cell r="B554" t="str">
            <v>Yes</v>
          </cell>
          <cell r="C554" t="str">
            <v>CHF</v>
          </cell>
          <cell r="D554">
            <v>-8.2486298048134871E-3</v>
          </cell>
          <cell r="E554">
            <v>-9.1394130388895642E-3</v>
          </cell>
          <cell r="F554">
            <v>-9.1440418633547665E-3</v>
          </cell>
          <cell r="G554">
            <v>-8.2295893810012122E-3</v>
          </cell>
          <cell r="H554">
            <v>-7.2355246453574169E-3</v>
          </cell>
          <cell r="I554">
            <v>-6.1802799999713907E-3</v>
          </cell>
          <cell r="J554">
            <v>-5.1815487444400862E-3</v>
          </cell>
          <cell r="K554">
            <v>-4.0958369410399233E-3</v>
          </cell>
          <cell r="L554">
            <v>-2.9335478681958081E-3</v>
          </cell>
          <cell r="M554">
            <v>-2.0587861379890758E-3</v>
          </cell>
          <cell r="N554">
            <v>-2.0587861379890758E-3</v>
          </cell>
          <cell r="O554">
            <v>-7.6215326746023788E-4</v>
          </cell>
          <cell r="P554">
            <v>-7.6215326746023788E-4</v>
          </cell>
          <cell r="Q554">
            <v>-7.6215326746023788E-4</v>
          </cell>
          <cell r="R554">
            <v>1.0751520121817428E-3</v>
          </cell>
          <cell r="S554">
            <v>1.0751520121817428E-3</v>
          </cell>
          <cell r="T554">
            <v>1.0751520121817428E-3</v>
          </cell>
          <cell r="U554">
            <v>1.0751520121817428E-3</v>
          </cell>
          <cell r="V554">
            <v>1.0751520121817428E-3</v>
          </cell>
          <cell r="W554">
            <v>2.6481314335075044E-3</v>
          </cell>
          <cell r="X554">
            <v>2.6481314335075044E-3</v>
          </cell>
          <cell r="Y554">
            <v>2.6481314335075044E-3</v>
          </cell>
          <cell r="Z554">
            <v>2.6481314335075044E-3</v>
          </cell>
          <cell r="AA554">
            <v>2.6481314335075044E-3</v>
          </cell>
          <cell r="AB554">
            <v>3.8481823518646545E-3</v>
          </cell>
          <cell r="AC554">
            <v>3.8481823518646545E-3</v>
          </cell>
          <cell r="AD554">
            <v>3.8481823518646545E-3</v>
          </cell>
          <cell r="AE554">
            <v>3.8481823518646545E-3</v>
          </cell>
          <cell r="AF554">
            <v>3.8481823518646545E-3</v>
          </cell>
          <cell r="AG554">
            <v>4.5645241981202896E-3</v>
          </cell>
          <cell r="AH554">
            <v>4.5645241981202896E-3</v>
          </cell>
          <cell r="AI554">
            <v>4.5645241981202896E-3</v>
          </cell>
          <cell r="AJ554">
            <v>4.5645241981202896E-3</v>
          </cell>
          <cell r="AK554">
            <v>4.5645241981202896E-3</v>
          </cell>
          <cell r="AL554">
            <v>4.5645241981202896E-3</v>
          </cell>
          <cell r="AM554">
            <v>4.5645241981202896E-3</v>
          </cell>
          <cell r="AN554">
            <v>4.5645241981202896E-3</v>
          </cell>
          <cell r="AO554">
            <v>4.5645241981202896E-3</v>
          </cell>
          <cell r="AP554">
            <v>4.5645241981202896E-3</v>
          </cell>
          <cell r="AQ554">
            <v>4.5645241981202896E-3</v>
          </cell>
          <cell r="AR554">
            <v>4.5645241981202896E-3</v>
          </cell>
          <cell r="AS554">
            <v>4.5645241981202896E-3</v>
          </cell>
          <cell r="AT554">
            <v>4.5645241981202896E-3</v>
          </cell>
          <cell r="AU554">
            <v>4.5645241981202896E-3</v>
          </cell>
          <cell r="AV554">
            <v>4.5645241981202896E-3</v>
          </cell>
          <cell r="AW554">
            <v>4.5645241981202896E-3</v>
          </cell>
          <cell r="AX554">
            <v>4.5645241981202896E-3</v>
          </cell>
          <cell r="AY554">
            <v>4.5645241981202896E-3</v>
          </cell>
          <cell r="AZ554">
            <v>4.5645241981202896E-3</v>
          </cell>
          <cell r="BA554">
            <v>5.8421306650746994E-3</v>
          </cell>
          <cell r="BB554">
            <v>5.8421306650746994E-3</v>
          </cell>
          <cell r="BC554">
            <v>5.8421306650746994E-3</v>
          </cell>
          <cell r="BD554">
            <v>5.8421306650746994E-3</v>
          </cell>
          <cell r="BE554">
            <v>5.8421306650746994E-3</v>
          </cell>
          <cell r="BF554">
            <v>5.8421306650746994E-3</v>
          </cell>
          <cell r="BG554">
            <v>5.8421306650746994E-3</v>
          </cell>
          <cell r="BH554">
            <v>5.8421306650746994E-3</v>
          </cell>
          <cell r="BI554">
            <v>5.8421306650746994E-3</v>
          </cell>
          <cell r="BJ554">
            <v>5.8421306650746994E-3</v>
          </cell>
          <cell r="BK554">
            <v>5.8421306650746994E-3</v>
          </cell>
          <cell r="BL554">
            <v>5.8421306650746994E-3</v>
          </cell>
          <cell r="BM554">
            <v>5.8421306650746994E-3</v>
          </cell>
          <cell r="BN554">
            <v>5.8421306650746994E-3</v>
          </cell>
          <cell r="BO554">
            <v>5.8421306650746994E-3</v>
          </cell>
          <cell r="BP554">
            <v>5.8421306650746994E-3</v>
          </cell>
          <cell r="BQ554">
            <v>5.8421306650746994E-3</v>
          </cell>
          <cell r="BR554">
            <v>5.8421306650746994E-3</v>
          </cell>
          <cell r="BS554">
            <v>5.8421306650746994E-3</v>
          </cell>
          <cell r="BT554">
            <v>5.8421306650746994E-3</v>
          </cell>
          <cell r="BU554">
            <v>5.8421306650746994E-3</v>
          </cell>
          <cell r="BV554">
            <v>5.8421306650746994E-3</v>
          </cell>
          <cell r="BW554">
            <v>5.8421306650746994E-3</v>
          </cell>
          <cell r="BX554">
            <v>5.8421306650746994E-3</v>
          </cell>
          <cell r="BY554">
            <v>5.8421306650746994E-3</v>
          </cell>
          <cell r="BZ554">
            <v>5.8421306650746994E-3</v>
          </cell>
          <cell r="CA554">
            <v>5.8421306650746994E-3</v>
          </cell>
          <cell r="CB554">
            <v>5.8421306650746994E-3</v>
          </cell>
          <cell r="CC554">
            <v>5.8421306650746994E-3</v>
          </cell>
          <cell r="CD554">
            <v>5.8421306650746994E-3</v>
          </cell>
          <cell r="CE554">
            <v>5.8421306650746994E-3</v>
          </cell>
          <cell r="CF554">
            <v>5.8421306650746994E-3</v>
          </cell>
          <cell r="CG554">
            <v>5.8421306650746994E-3</v>
          </cell>
          <cell r="CH554">
            <v>5.8421306650746994E-3</v>
          </cell>
          <cell r="CI554">
            <v>5.8421306650746994E-3</v>
          </cell>
          <cell r="CJ554">
            <v>5.8421306650746994E-3</v>
          </cell>
          <cell r="CK554">
            <v>5.8421306650746994E-3</v>
          </cell>
          <cell r="CL554">
            <v>5.8421306650746994E-3</v>
          </cell>
          <cell r="CM554">
            <v>5.8421306650746994E-3</v>
          </cell>
          <cell r="CN554">
            <v>5.8421306650746994E-3</v>
          </cell>
          <cell r="CO554">
            <v>5.8421306650746994E-3</v>
          </cell>
          <cell r="CP554">
            <v>5.8421306650746994E-3</v>
          </cell>
          <cell r="CQ554">
            <v>5.8421306650746994E-3</v>
          </cell>
          <cell r="CR554">
            <v>5.8421306650746994E-3</v>
          </cell>
          <cell r="CS554">
            <v>5.8421306650746994E-3</v>
          </cell>
          <cell r="CT554">
            <v>5.8421306650746994E-3</v>
          </cell>
          <cell r="CU554">
            <v>5.8421306650746994E-3</v>
          </cell>
          <cell r="CV554">
            <v>5.8421306650746994E-3</v>
          </cell>
          <cell r="CW554">
            <v>5.8421306650746994E-3</v>
          </cell>
          <cell r="CX554">
            <v>5.8421306650746994E-3</v>
          </cell>
          <cell r="CY554">
            <v>5.8421306650746994E-3</v>
          </cell>
          <cell r="CZ554">
            <v>5.8421306650746994E-3</v>
          </cell>
        </row>
        <row r="555">
          <cell r="A555" t="str">
            <v>Taiwan</v>
          </cell>
          <cell r="B555" t="str">
            <v>Yes</v>
          </cell>
          <cell r="C555" t="str">
            <v>TWD</v>
          </cell>
          <cell r="D555" t="str">
            <v>TWD</v>
          </cell>
          <cell r="E555">
            <v>4.4140613150028887E-3</v>
          </cell>
          <cell r="F555">
            <v>5.179428883961279E-3</v>
          </cell>
          <cell r="G555">
            <v>5.179428883961279E-3</v>
          </cell>
          <cell r="H555">
            <v>6.3159293478185548E-3</v>
          </cell>
          <cell r="I555">
            <v>6.3159293478185548E-3</v>
          </cell>
          <cell r="J555">
            <v>6.3159293478185548E-3</v>
          </cell>
          <cell r="K555">
            <v>6.3159293478185548E-3</v>
          </cell>
          <cell r="L555">
            <v>6.3159293478185548E-3</v>
          </cell>
          <cell r="M555">
            <v>1.0362499770190992E-2</v>
          </cell>
          <cell r="N555">
            <v>1.0362499770190992E-2</v>
          </cell>
          <cell r="O555">
            <v>1.0362499770190992E-2</v>
          </cell>
          <cell r="P555">
            <v>1.0362499770190992E-2</v>
          </cell>
          <cell r="Q555">
            <v>1.0362499770190992E-2</v>
          </cell>
          <cell r="R555" t="e">
            <v>#VALUE!</v>
          </cell>
          <cell r="S555" t="e">
            <v>#VALUE!</v>
          </cell>
          <cell r="T555" t="e">
            <v>#VALUE!</v>
          </cell>
          <cell r="U555" t="e">
            <v>#VALUE!</v>
          </cell>
          <cell r="V555" t="e">
            <v>#VALUE!</v>
          </cell>
          <cell r="W555">
            <v>1.6834048032760607E-2</v>
          </cell>
          <cell r="X555">
            <v>1.6834048032760607E-2</v>
          </cell>
          <cell r="Y555">
            <v>1.6834048032760607E-2</v>
          </cell>
          <cell r="Z555">
            <v>1.6834048032760607E-2</v>
          </cell>
          <cell r="AA555">
            <v>1.6834048032760607E-2</v>
          </cell>
          <cell r="AB555">
            <v>1.6834048032760607E-2</v>
          </cell>
          <cell r="AC555">
            <v>1.6834048032760607E-2</v>
          </cell>
          <cell r="AD555">
            <v>1.6834048032760607E-2</v>
          </cell>
          <cell r="AE555">
            <v>1.6834048032760607E-2</v>
          </cell>
          <cell r="AF555">
            <v>1.6834048032760607E-2</v>
          </cell>
          <cell r="AG555">
            <v>1.6834048032760607E-2</v>
          </cell>
          <cell r="AH555">
            <v>1.6834048032760607E-2</v>
          </cell>
          <cell r="AI555">
            <v>1.6834048032760607E-2</v>
          </cell>
          <cell r="AJ555">
            <v>1.6834048032760607E-2</v>
          </cell>
          <cell r="AK555">
            <v>1.6834048032760607E-2</v>
          </cell>
          <cell r="AL555">
            <v>1.6834048032760607E-2</v>
          </cell>
          <cell r="AM555">
            <v>1.6834048032760607E-2</v>
          </cell>
          <cell r="AN555">
            <v>1.6834048032760607E-2</v>
          </cell>
          <cell r="AO555">
            <v>1.6834048032760607E-2</v>
          </cell>
          <cell r="AP555">
            <v>1.6834048032760607E-2</v>
          </cell>
          <cell r="AQ555">
            <v>1.6834048032760607E-2</v>
          </cell>
          <cell r="AR555">
            <v>1.6834048032760607E-2</v>
          </cell>
          <cell r="AS555">
            <v>1.6834048032760607E-2</v>
          </cell>
          <cell r="AT555">
            <v>1.6834048032760607E-2</v>
          </cell>
          <cell r="AU555">
            <v>1.6834048032760607E-2</v>
          </cell>
          <cell r="AV555">
            <v>1.6834048032760607E-2</v>
          </cell>
          <cell r="AW555">
            <v>1.6834048032760607E-2</v>
          </cell>
          <cell r="AX555">
            <v>1.6834048032760607E-2</v>
          </cell>
          <cell r="AY555">
            <v>1.6834048032760607E-2</v>
          </cell>
          <cell r="AZ555">
            <v>1.6834048032760607E-2</v>
          </cell>
          <cell r="BA555">
            <v>1.6834048032760607E-2</v>
          </cell>
          <cell r="BB555">
            <v>1.6834048032760607E-2</v>
          </cell>
          <cell r="BC555">
            <v>1.6834048032760607E-2</v>
          </cell>
          <cell r="BD555">
            <v>1.6834048032760607E-2</v>
          </cell>
          <cell r="BE555">
            <v>1.6834048032760607E-2</v>
          </cell>
          <cell r="BF555">
            <v>1.6834048032760607E-2</v>
          </cell>
          <cell r="BG555">
            <v>1.6834048032760607E-2</v>
          </cell>
          <cell r="BH555">
            <v>1.6834048032760607E-2</v>
          </cell>
          <cell r="BI555">
            <v>1.6834048032760607E-2</v>
          </cell>
          <cell r="BJ555">
            <v>1.6834048032760607E-2</v>
          </cell>
          <cell r="BK555">
            <v>1.6834048032760607E-2</v>
          </cell>
          <cell r="BL555">
            <v>1.6834048032760607E-2</v>
          </cell>
          <cell r="BM555">
            <v>1.6834048032760607E-2</v>
          </cell>
          <cell r="BN555">
            <v>1.6834048032760607E-2</v>
          </cell>
          <cell r="BO555">
            <v>1.6834048032760607E-2</v>
          </cell>
          <cell r="BP555">
            <v>1.6834048032760607E-2</v>
          </cell>
          <cell r="BQ555">
            <v>1.6834048032760607E-2</v>
          </cell>
          <cell r="BR555">
            <v>1.6834048032760607E-2</v>
          </cell>
          <cell r="BS555">
            <v>1.6834048032760607E-2</v>
          </cell>
          <cell r="BT555">
            <v>1.6834048032760607E-2</v>
          </cell>
          <cell r="BU555">
            <v>1.6834048032760607E-2</v>
          </cell>
          <cell r="BV555">
            <v>1.6834048032760607E-2</v>
          </cell>
          <cell r="BW555">
            <v>1.6834048032760607E-2</v>
          </cell>
          <cell r="BX555">
            <v>1.6834048032760607E-2</v>
          </cell>
          <cell r="BY555">
            <v>1.6834048032760607E-2</v>
          </cell>
          <cell r="BZ555">
            <v>1.6834048032760607E-2</v>
          </cell>
          <cell r="CA555">
            <v>1.6834048032760607E-2</v>
          </cell>
          <cell r="CB555">
            <v>1.6834048032760607E-2</v>
          </cell>
          <cell r="CC555">
            <v>1.6834048032760607E-2</v>
          </cell>
          <cell r="CD555">
            <v>1.6834048032760607E-2</v>
          </cell>
          <cell r="CE555">
            <v>1.6834048032760607E-2</v>
          </cell>
          <cell r="CF555">
            <v>1.6834048032760607E-2</v>
          </cell>
          <cell r="CG555">
            <v>1.6834048032760607E-2</v>
          </cell>
          <cell r="CH555">
            <v>1.6834048032760607E-2</v>
          </cell>
          <cell r="CI555">
            <v>1.6834048032760607E-2</v>
          </cell>
          <cell r="CJ555">
            <v>1.6834048032760607E-2</v>
          </cell>
          <cell r="CK555">
            <v>1.6834048032760607E-2</v>
          </cell>
          <cell r="CL555">
            <v>1.6834048032760607E-2</v>
          </cell>
          <cell r="CM555">
            <v>1.6834048032760607E-2</v>
          </cell>
          <cell r="CN555">
            <v>1.6834048032760607E-2</v>
          </cell>
          <cell r="CO555">
            <v>1.6834048032760607E-2</v>
          </cell>
          <cell r="CP555">
            <v>1.6834048032760607E-2</v>
          </cell>
          <cell r="CQ555">
            <v>1.6834048032760607E-2</v>
          </cell>
          <cell r="CR555">
            <v>1.6834048032760607E-2</v>
          </cell>
          <cell r="CS555">
            <v>1.6834048032760607E-2</v>
          </cell>
          <cell r="CT555">
            <v>1.6834048032760607E-2</v>
          </cell>
          <cell r="CU555">
            <v>1.6834048032760607E-2</v>
          </cell>
          <cell r="CV555">
            <v>1.6834048032760607E-2</v>
          </cell>
          <cell r="CW555">
            <v>1.6834048032760607E-2</v>
          </cell>
          <cell r="CX555">
            <v>1.6834048032760607E-2</v>
          </cell>
          <cell r="CY555">
            <v>1.6834048032760607E-2</v>
          </cell>
          <cell r="CZ555">
            <v>1.6834048032760607E-2</v>
          </cell>
        </row>
        <row r="556">
          <cell r="A556" t="str">
            <v>Tanzania</v>
          </cell>
          <cell r="B556" t="str">
            <v>NONE</v>
          </cell>
          <cell r="C556" t="str">
            <v>NONE</v>
          </cell>
          <cell r="D556" t="str">
            <v>NONE</v>
          </cell>
          <cell r="E556" t="str">
            <v>NONE</v>
          </cell>
          <cell r="F556" t="str">
            <v>NONE</v>
          </cell>
          <cell r="G556" t="str">
            <v>NONE</v>
          </cell>
          <cell r="H556" t="str">
            <v>NONE</v>
          </cell>
          <cell r="I556" t="str">
            <v>NONE</v>
          </cell>
          <cell r="J556" t="str">
            <v>NONE</v>
          </cell>
          <cell r="K556" t="str">
            <v>NONE</v>
          </cell>
          <cell r="L556" t="str">
            <v>NONE</v>
          </cell>
          <cell r="M556" t="str">
            <v>NONE</v>
          </cell>
          <cell r="N556" t="str">
            <v>NONE</v>
          </cell>
          <cell r="O556" t="str">
            <v>NONE</v>
          </cell>
          <cell r="P556" t="str">
            <v>NONE</v>
          </cell>
          <cell r="Q556" t="str">
            <v>NONE</v>
          </cell>
          <cell r="R556" t="str">
            <v>NONE</v>
          </cell>
          <cell r="S556" t="str">
            <v>NONE</v>
          </cell>
          <cell r="T556" t="str">
            <v>NONE</v>
          </cell>
          <cell r="U556" t="str">
            <v>NONE</v>
          </cell>
          <cell r="V556" t="str">
            <v>NONE</v>
          </cell>
          <cell r="W556" t="str">
            <v>NONE</v>
          </cell>
          <cell r="X556" t="str">
            <v>NONE</v>
          </cell>
          <cell r="Y556" t="str">
            <v>NONE</v>
          </cell>
          <cell r="Z556" t="str">
            <v>NONE</v>
          </cell>
          <cell r="AA556" t="str">
            <v>NONE</v>
          </cell>
          <cell r="AB556" t="str">
            <v>NONE</v>
          </cell>
          <cell r="AC556" t="str">
            <v>NONE</v>
          </cell>
          <cell r="AD556" t="str">
            <v>NONE</v>
          </cell>
          <cell r="AE556" t="str">
            <v>NONE</v>
          </cell>
          <cell r="AF556" t="str">
            <v>NONE</v>
          </cell>
          <cell r="AG556" t="str">
            <v>NONE</v>
          </cell>
          <cell r="AH556" t="str">
            <v>NONE</v>
          </cell>
          <cell r="AI556" t="str">
            <v>NONE</v>
          </cell>
          <cell r="AJ556" t="str">
            <v>NONE</v>
          </cell>
          <cell r="AK556" t="str">
            <v>NONE</v>
          </cell>
          <cell r="AL556" t="str">
            <v>NONE</v>
          </cell>
          <cell r="AM556" t="str">
            <v>NONE</v>
          </cell>
          <cell r="AN556" t="str">
            <v>NONE</v>
          </cell>
          <cell r="AO556" t="str">
            <v>NONE</v>
          </cell>
          <cell r="AP556" t="str">
            <v>NONE</v>
          </cell>
          <cell r="AQ556" t="str">
            <v>NONE</v>
          </cell>
          <cell r="AR556" t="str">
            <v>NONE</v>
          </cell>
          <cell r="AS556" t="str">
            <v>NONE</v>
          </cell>
          <cell r="AT556" t="str">
            <v>NONE</v>
          </cell>
          <cell r="AU556" t="str">
            <v>NONE</v>
          </cell>
          <cell r="AV556" t="str">
            <v>NONE</v>
          </cell>
          <cell r="AW556" t="str">
            <v>NONE</v>
          </cell>
          <cell r="AX556" t="str">
            <v>NONE</v>
          </cell>
          <cell r="AY556" t="str">
            <v>NONE</v>
          </cell>
          <cell r="AZ556" t="str">
            <v>NONE</v>
          </cell>
          <cell r="BA556" t="str">
            <v>NONE</v>
          </cell>
          <cell r="BB556" t="str">
            <v>NONE</v>
          </cell>
          <cell r="BC556" t="str">
            <v>NONE</v>
          </cell>
          <cell r="BD556" t="str">
            <v>NONE</v>
          </cell>
          <cell r="BE556" t="str">
            <v>NONE</v>
          </cell>
          <cell r="BF556" t="str">
            <v>NONE</v>
          </cell>
          <cell r="BG556" t="str">
            <v>NONE</v>
          </cell>
          <cell r="BH556" t="str">
            <v>NONE</v>
          </cell>
          <cell r="BI556" t="str">
            <v>NONE</v>
          </cell>
          <cell r="BJ556" t="str">
            <v>NONE</v>
          </cell>
          <cell r="BK556" t="str">
            <v>NONE</v>
          </cell>
          <cell r="BL556" t="str">
            <v>NONE</v>
          </cell>
          <cell r="BM556" t="str">
            <v>NONE</v>
          </cell>
          <cell r="BN556" t="str">
            <v>NONE</v>
          </cell>
          <cell r="BO556" t="str">
            <v>NONE</v>
          </cell>
          <cell r="BP556" t="str">
            <v>NONE</v>
          </cell>
          <cell r="BQ556" t="str">
            <v>NONE</v>
          </cell>
          <cell r="BR556" t="str">
            <v>NONE</v>
          </cell>
          <cell r="BS556" t="str">
            <v>NONE</v>
          </cell>
          <cell r="BT556" t="str">
            <v>NONE</v>
          </cell>
          <cell r="BU556" t="str">
            <v>NONE</v>
          </cell>
          <cell r="BV556" t="str">
            <v>NONE</v>
          </cell>
          <cell r="BW556" t="str">
            <v>NONE</v>
          </cell>
          <cell r="BX556" t="str">
            <v>NONE</v>
          </cell>
          <cell r="BY556" t="str">
            <v>NONE</v>
          </cell>
          <cell r="BZ556" t="str">
            <v>NONE</v>
          </cell>
          <cell r="CA556" t="str">
            <v>NONE</v>
          </cell>
          <cell r="CB556" t="str">
            <v>NONE</v>
          </cell>
          <cell r="CC556" t="str">
            <v>NONE</v>
          </cell>
          <cell r="CD556" t="str">
            <v>NONE</v>
          </cell>
          <cell r="CE556" t="str">
            <v>NONE</v>
          </cell>
          <cell r="CF556" t="str">
            <v>NONE</v>
          </cell>
          <cell r="CG556" t="str">
            <v>NONE</v>
          </cell>
          <cell r="CH556" t="str">
            <v>NONE</v>
          </cell>
          <cell r="CI556" t="str">
            <v>NONE</v>
          </cell>
          <cell r="CJ556" t="str">
            <v>NONE</v>
          </cell>
          <cell r="CK556" t="str">
            <v>NONE</v>
          </cell>
          <cell r="CL556" t="str">
            <v>NONE</v>
          </cell>
          <cell r="CM556" t="str">
            <v>NONE</v>
          </cell>
          <cell r="CN556" t="str">
            <v>NONE</v>
          </cell>
          <cell r="CO556" t="str">
            <v>NONE</v>
          </cell>
          <cell r="CP556" t="str">
            <v>NONE</v>
          </cell>
          <cell r="CQ556" t="str">
            <v>NONE</v>
          </cell>
          <cell r="CR556" t="str">
            <v>NONE</v>
          </cell>
          <cell r="CS556" t="str">
            <v>NONE</v>
          </cell>
          <cell r="CT556" t="str">
            <v>NONE</v>
          </cell>
          <cell r="CU556" t="str">
            <v>NONE</v>
          </cell>
          <cell r="CV556" t="str">
            <v>NONE</v>
          </cell>
          <cell r="CW556" t="str">
            <v>NONE</v>
          </cell>
          <cell r="CX556" t="str">
            <v>NONE</v>
          </cell>
          <cell r="CY556" t="str">
            <v>NONE</v>
          </cell>
          <cell r="CZ556" t="str">
            <v>NONE</v>
          </cell>
        </row>
        <row r="557">
          <cell r="A557" t="str">
            <v>Thailand</v>
          </cell>
          <cell r="B557" t="str">
            <v>United States</v>
          </cell>
          <cell r="C557" t="str">
            <v>USD</v>
          </cell>
          <cell r="D557">
            <v>5.5970142609542703E-3</v>
          </cell>
          <cell r="E557">
            <v>8.7326658044374738E-3</v>
          </cell>
          <cell r="F557">
            <v>1.1117452460265069E-2</v>
          </cell>
          <cell r="G557">
            <v>1.1117452460265069E-2</v>
          </cell>
          <cell r="H557">
            <v>1.4917686245586774E-2</v>
          </cell>
          <cell r="I557">
            <v>1.4917686245586774E-2</v>
          </cell>
          <cell r="J557">
            <v>1.8239140414619923E-2</v>
          </cell>
          <cell r="K557">
            <v>1.8239140414619923E-2</v>
          </cell>
          <cell r="L557">
            <v>1.8239140414619923E-2</v>
          </cell>
          <cell r="M557">
            <v>2.0500021393709704E-2</v>
          </cell>
          <cell r="N557">
            <v>2.0500021393709704E-2</v>
          </cell>
          <cell r="O557">
            <v>2.0500021393709704E-2</v>
          </cell>
          <cell r="P557">
            <v>2.0500021393709704E-2</v>
          </cell>
          <cell r="Q557">
            <v>2.0500021393709704E-2</v>
          </cell>
          <cell r="R557">
            <v>2.0500021393709704E-2</v>
          </cell>
          <cell r="S557">
            <v>2.0500021393709704E-2</v>
          </cell>
          <cell r="T557">
            <v>2.0500021393709704E-2</v>
          </cell>
          <cell r="U557">
            <v>2.0500021393709704E-2</v>
          </cell>
          <cell r="V557">
            <v>2.0500021393709704E-2</v>
          </cell>
          <cell r="W557">
            <v>2.0500021393709704E-2</v>
          </cell>
          <cell r="X557">
            <v>2.0500021393709704E-2</v>
          </cell>
          <cell r="Y557">
            <v>2.0500021393709704E-2</v>
          </cell>
          <cell r="Z557">
            <v>2.0500021393709704E-2</v>
          </cell>
          <cell r="AA557">
            <v>2.0500021393709704E-2</v>
          </cell>
          <cell r="AB557">
            <v>2.0500021393709704E-2</v>
          </cell>
          <cell r="AC557">
            <v>2.0500021393709704E-2</v>
          </cell>
          <cell r="AD557">
            <v>2.0500021393709704E-2</v>
          </cell>
          <cell r="AE557">
            <v>2.0500021393709704E-2</v>
          </cell>
          <cell r="AF557">
            <v>2.0500021393709704E-2</v>
          </cell>
          <cell r="AG557">
            <v>2.8430459722747756E-2</v>
          </cell>
          <cell r="AH557">
            <v>2.8430459722747756E-2</v>
          </cell>
          <cell r="AI557">
            <v>2.8430459722747756E-2</v>
          </cell>
          <cell r="AJ557">
            <v>2.8430459722747756E-2</v>
          </cell>
          <cell r="AK557">
            <v>2.8430459722747756E-2</v>
          </cell>
          <cell r="AL557">
            <v>2.8430459722747756E-2</v>
          </cell>
          <cell r="AM557">
            <v>2.8430459722747756E-2</v>
          </cell>
          <cell r="AN557">
            <v>2.8430459722747756E-2</v>
          </cell>
          <cell r="AO557">
            <v>2.8430459722747756E-2</v>
          </cell>
          <cell r="AP557">
            <v>2.8430459722747756E-2</v>
          </cell>
          <cell r="AQ557">
            <v>2.8430459722747756E-2</v>
          </cell>
          <cell r="AR557">
            <v>2.8430459722747756E-2</v>
          </cell>
          <cell r="AS557">
            <v>2.8430459722747756E-2</v>
          </cell>
          <cell r="AT557">
            <v>2.8430459722747756E-2</v>
          </cell>
          <cell r="AU557">
            <v>2.8430459722747756E-2</v>
          </cell>
          <cell r="AV557">
            <v>2.8430459722747756E-2</v>
          </cell>
          <cell r="AW557">
            <v>2.8430459722747756E-2</v>
          </cell>
          <cell r="AX557">
            <v>2.8430459722747756E-2</v>
          </cell>
          <cell r="AY557">
            <v>2.8430459722747756E-2</v>
          </cell>
          <cell r="AZ557">
            <v>2.8430459722747756E-2</v>
          </cell>
          <cell r="BA557">
            <v>2.8430459722747756E-2</v>
          </cell>
          <cell r="BB557">
            <v>2.8430459722747756E-2</v>
          </cell>
          <cell r="BC557">
            <v>2.8430459722747756E-2</v>
          </cell>
          <cell r="BD557">
            <v>2.8430459722747756E-2</v>
          </cell>
          <cell r="BE557">
            <v>2.8430459722747756E-2</v>
          </cell>
          <cell r="BF557">
            <v>2.8430459722747756E-2</v>
          </cell>
          <cell r="BG557">
            <v>2.8430459722747756E-2</v>
          </cell>
          <cell r="BH557">
            <v>2.8430459722747756E-2</v>
          </cell>
          <cell r="BI557">
            <v>2.8430459722747756E-2</v>
          </cell>
          <cell r="BJ557">
            <v>2.8430459722747756E-2</v>
          </cell>
          <cell r="BK557">
            <v>2.8430459722747756E-2</v>
          </cell>
          <cell r="BL557">
            <v>2.8430459722747756E-2</v>
          </cell>
          <cell r="BM557">
            <v>2.8430459722747756E-2</v>
          </cell>
          <cell r="BN557">
            <v>2.8430459722747756E-2</v>
          </cell>
          <cell r="BO557">
            <v>2.8430459722747756E-2</v>
          </cell>
          <cell r="BP557">
            <v>2.8430459722747756E-2</v>
          </cell>
          <cell r="BQ557">
            <v>2.8430459722747756E-2</v>
          </cell>
          <cell r="BR557">
            <v>2.8430459722747756E-2</v>
          </cell>
          <cell r="BS557">
            <v>2.8430459722747756E-2</v>
          </cell>
          <cell r="BT557">
            <v>2.8430459722747756E-2</v>
          </cell>
          <cell r="BU557">
            <v>2.8430459722747756E-2</v>
          </cell>
          <cell r="BV557">
            <v>2.8430459722747756E-2</v>
          </cell>
          <cell r="BW557">
            <v>2.8430459722747756E-2</v>
          </cell>
          <cell r="BX557">
            <v>2.8430459722747756E-2</v>
          </cell>
          <cell r="BY557">
            <v>2.8430459722747756E-2</v>
          </cell>
          <cell r="BZ557">
            <v>2.8430459722747756E-2</v>
          </cell>
          <cell r="CA557">
            <v>2.8430459722747756E-2</v>
          </cell>
          <cell r="CB557">
            <v>2.8430459722747756E-2</v>
          </cell>
          <cell r="CC557">
            <v>2.8430459722747756E-2</v>
          </cell>
          <cell r="CD557">
            <v>2.8430459722747756E-2</v>
          </cell>
          <cell r="CE557">
            <v>2.8430459722747756E-2</v>
          </cell>
          <cell r="CF557">
            <v>2.8430459722747756E-2</v>
          </cell>
          <cell r="CG557">
            <v>2.8430459722747756E-2</v>
          </cell>
          <cell r="CH557">
            <v>2.8430459722747756E-2</v>
          </cell>
          <cell r="CI557">
            <v>2.8430459722747756E-2</v>
          </cell>
          <cell r="CJ557">
            <v>2.8430459722747756E-2</v>
          </cell>
          <cell r="CK557">
            <v>2.8430459722747756E-2</v>
          </cell>
          <cell r="CL557">
            <v>2.8430459722747756E-2</v>
          </cell>
          <cell r="CM557">
            <v>2.8430459722747756E-2</v>
          </cell>
          <cell r="CN557">
            <v>2.8430459722747756E-2</v>
          </cell>
          <cell r="CO557">
            <v>2.8430459722747756E-2</v>
          </cell>
          <cell r="CP557">
            <v>2.8430459722747756E-2</v>
          </cell>
          <cell r="CQ557">
            <v>2.8430459722747756E-2</v>
          </cell>
          <cell r="CR557">
            <v>2.8430459722747756E-2</v>
          </cell>
          <cell r="CS557">
            <v>2.8430459722747756E-2</v>
          </cell>
          <cell r="CT557">
            <v>2.8430459722747756E-2</v>
          </cell>
          <cell r="CU557">
            <v>2.8430459722747756E-2</v>
          </cell>
          <cell r="CV557">
            <v>2.8430459722747756E-2</v>
          </cell>
          <cell r="CW557">
            <v>2.8430459722747756E-2</v>
          </cell>
          <cell r="CX557">
            <v>2.8430459722747756E-2</v>
          </cell>
          <cell r="CY557">
            <v>2.8430459722747756E-2</v>
          </cell>
          <cell r="CZ557">
            <v>2.8430459722747756E-2</v>
          </cell>
        </row>
        <row r="558">
          <cell r="A558" t="str">
            <v>Turkey</v>
          </cell>
          <cell r="B558" t="str">
            <v>Yes</v>
          </cell>
          <cell r="C558" t="str">
            <v>TRY</v>
          </cell>
          <cell r="D558">
            <v>0.11050312499999998</v>
          </cell>
          <cell r="E558">
            <v>0.11117812499999997</v>
          </cell>
          <cell r="F558">
            <v>0.11039538461538463</v>
          </cell>
          <cell r="G558">
            <v>0.11039538461538463</v>
          </cell>
          <cell r="H558">
            <v>0.10984285714285709</v>
          </cell>
          <cell r="I558">
            <v>0.10817500000000001</v>
          </cell>
          <cell r="J558">
            <v>0.10934848484848489</v>
          </cell>
          <cell r="K558">
            <v>0.10944307692307689</v>
          </cell>
          <cell r="L558">
            <v>0.10865606060606059</v>
          </cell>
          <cell r="M558">
            <v>0.10827258064516126</v>
          </cell>
          <cell r="N558">
            <v>0.10827258064516126</v>
          </cell>
          <cell r="O558">
            <v>0.10827258064516126</v>
          </cell>
          <cell r="P558">
            <v>0.10827258064516126</v>
          </cell>
          <cell r="Q558">
            <v>0.10827258064516126</v>
          </cell>
          <cell r="R558">
            <v>0.10827258064516126</v>
          </cell>
          <cell r="S558">
            <v>0.10827258064516126</v>
          </cell>
          <cell r="T558">
            <v>0.10827258064516126</v>
          </cell>
          <cell r="U558">
            <v>0.10827258064516126</v>
          </cell>
          <cell r="V558">
            <v>0.10827258064516126</v>
          </cell>
          <cell r="W558">
            <v>0.10827258064516126</v>
          </cell>
          <cell r="X558">
            <v>0.10827258064516126</v>
          </cell>
          <cell r="Y558">
            <v>0.10827258064516126</v>
          </cell>
          <cell r="Z558">
            <v>0.10827258064516126</v>
          </cell>
          <cell r="AA558">
            <v>0.10827258064516126</v>
          </cell>
          <cell r="AB558">
            <v>0.10827258064516126</v>
          </cell>
          <cell r="AC558">
            <v>0.10827258064516126</v>
          </cell>
          <cell r="AD558">
            <v>0.10827258064516126</v>
          </cell>
          <cell r="AE558">
            <v>0.10827258064516126</v>
          </cell>
          <cell r="AF558">
            <v>0.10827258064516126</v>
          </cell>
          <cell r="AG558">
            <v>0.10827258064516126</v>
          </cell>
          <cell r="AH558">
            <v>0.10827258064516126</v>
          </cell>
          <cell r="AI558">
            <v>0.10827258064516126</v>
          </cell>
          <cell r="AJ558">
            <v>0.10827258064516126</v>
          </cell>
          <cell r="AK558">
            <v>0.10827258064516126</v>
          </cell>
          <cell r="AL558">
            <v>0.10827258064516126</v>
          </cell>
          <cell r="AM558">
            <v>0.10827258064516126</v>
          </cell>
          <cell r="AN558">
            <v>0.10827258064516126</v>
          </cell>
          <cell r="AO558">
            <v>0.10827258064516126</v>
          </cell>
          <cell r="AP558">
            <v>0.10827258064516126</v>
          </cell>
          <cell r="AQ558">
            <v>0.10827258064516126</v>
          </cell>
          <cell r="AR558">
            <v>0.10827258064516126</v>
          </cell>
          <cell r="AS558">
            <v>0.10827258064516126</v>
          </cell>
          <cell r="AT558">
            <v>0.10827258064516126</v>
          </cell>
          <cell r="AU558">
            <v>0.10827258064516126</v>
          </cell>
          <cell r="AV558">
            <v>0.10827258064516126</v>
          </cell>
          <cell r="AW558">
            <v>0.10827258064516126</v>
          </cell>
          <cell r="AX558">
            <v>0.10827258064516126</v>
          </cell>
          <cell r="AY558">
            <v>0.10827258064516126</v>
          </cell>
          <cell r="AZ558">
            <v>0.10827258064516126</v>
          </cell>
          <cell r="BA558">
            <v>0.10827258064516126</v>
          </cell>
          <cell r="BB558">
            <v>0.10827258064516126</v>
          </cell>
          <cell r="BC558">
            <v>0.10827258064516126</v>
          </cell>
          <cell r="BD558">
            <v>0.10827258064516126</v>
          </cell>
          <cell r="BE558">
            <v>0.10827258064516126</v>
          </cell>
          <cell r="BF558">
            <v>0.10827258064516126</v>
          </cell>
          <cell r="BG558">
            <v>0.10827258064516126</v>
          </cell>
          <cell r="BH558">
            <v>0.10827258064516126</v>
          </cell>
          <cell r="BI558">
            <v>0.10827258064516126</v>
          </cell>
          <cell r="BJ558">
            <v>0.10827258064516126</v>
          </cell>
          <cell r="BK558">
            <v>0.10827258064516126</v>
          </cell>
          <cell r="BL558">
            <v>0.10827258064516126</v>
          </cell>
          <cell r="BM558">
            <v>0.10827258064516126</v>
          </cell>
          <cell r="BN558">
            <v>0.10827258064516126</v>
          </cell>
          <cell r="BO558">
            <v>0.10827258064516126</v>
          </cell>
          <cell r="BP558">
            <v>0.10827258064516126</v>
          </cell>
          <cell r="BQ558">
            <v>0.10827258064516126</v>
          </cell>
          <cell r="BR558">
            <v>0.10827258064516126</v>
          </cell>
          <cell r="BS558">
            <v>0.10827258064516126</v>
          </cell>
          <cell r="BT558">
            <v>0.10827258064516126</v>
          </cell>
          <cell r="BU558">
            <v>0.10827258064516126</v>
          </cell>
          <cell r="BV558">
            <v>0.10827258064516126</v>
          </cell>
          <cell r="BW558">
            <v>0.10827258064516126</v>
          </cell>
          <cell r="BX558">
            <v>0.10827258064516126</v>
          </cell>
          <cell r="BY558">
            <v>0.10827258064516126</v>
          </cell>
          <cell r="BZ558">
            <v>0.10827258064516126</v>
          </cell>
          <cell r="CA558">
            <v>0.10827258064516126</v>
          </cell>
          <cell r="CB558">
            <v>0.10827258064516126</v>
          </cell>
          <cell r="CC558">
            <v>0.10827258064516126</v>
          </cell>
          <cell r="CD558">
            <v>0.10827258064516126</v>
          </cell>
          <cell r="CE558">
            <v>0.10827258064516126</v>
          </cell>
          <cell r="CF558">
            <v>0.10827258064516126</v>
          </cell>
          <cell r="CG558">
            <v>0.10827258064516126</v>
          </cell>
          <cell r="CH558">
            <v>0.10827258064516126</v>
          </cell>
          <cell r="CI558">
            <v>0.10827258064516126</v>
          </cell>
          <cell r="CJ558">
            <v>0.10827258064516126</v>
          </cell>
          <cell r="CK558">
            <v>0.10827258064516126</v>
          </cell>
          <cell r="CL558">
            <v>0.10827258064516126</v>
          </cell>
          <cell r="CM558">
            <v>0.10827258064516126</v>
          </cell>
          <cell r="CN558">
            <v>0.10827258064516126</v>
          </cell>
          <cell r="CO558">
            <v>0.10827258064516126</v>
          </cell>
          <cell r="CP558">
            <v>0.10827258064516126</v>
          </cell>
          <cell r="CQ558">
            <v>0.10827258064516126</v>
          </cell>
          <cell r="CR558">
            <v>0.10827258064516126</v>
          </cell>
          <cell r="CS558">
            <v>0.10827258064516126</v>
          </cell>
          <cell r="CT558">
            <v>0.10827258064516126</v>
          </cell>
          <cell r="CU558">
            <v>0.10827258064516126</v>
          </cell>
          <cell r="CV558">
            <v>0.10827258064516126</v>
          </cell>
          <cell r="CW558">
            <v>0.10827258064516126</v>
          </cell>
          <cell r="CX558">
            <v>0.10827258064516126</v>
          </cell>
          <cell r="CY558">
            <v>0.10827258064516126</v>
          </cell>
          <cell r="CZ558">
            <v>0.10827258064516126</v>
          </cell>
        </row>
        <row r="559">
          <cell r="A559" t="str">
            <v>Uganda</v>
          </cell>
          <cell r="B559" t="str">
            <v>NONE</v>
          </cell>
          <cell r="C559" t="str">
            <v>NONE</v>
          </cell>
          <cell r="D559" t="str">
            <v>NONE</v>
          </cell>
          <cell r="E559" t="str">
            <v>NONE</v>
          </cell>
          <cell r="F559" t="str">
            <v>NONE</v>
          </cell>
          <cell r="G559" t="str">
            <v>NONE</v>
          </cell>
          <cell r="H559" t="str">
            <v>NONE</v>
          </cell>
          <cell r="I559" t="str">
            <v>NONE</v>
          </cell>
          <cell r="J559" t="str">
            <v>NONE</v>
          </cell>
          <cell r="K559" t="str">
            <v>NONE</v>
          </cell>
          <cell r="L559" t="str">
            <v>NONE</v>
          </cell>
          <cell r="M559" t="str">
            <v>NONE</v>
          </cell>
          <cell r="N559" t="str">
            <v>NONE</v>
          </cell>
          <cell r="O559" t="str">
            <v>NONE</v>
          </cell>
          <cell r="P559" t="str">
            <v>NONE</v>
          </cell>
          <cell r="Q559" t="str">
            <v>NONE</v>
          </cell>
          <cell r="R559" t="str">
            <v>NONE</v>
          </cell>
          <cell r="S559" t="str">
            <v>NONE</v>
          </cell>
          <cell r="T559" t="str">
            <v>NONE</v>
          </cell>
          <cell r="U559" t="str">
            <v>NONE</v>
          </cell>
          <cell r="V559" t="str">
            <v>NONE</v>
          </cell>
          <cell r="W559" t="str">
            <v>NONE</v>
          </cell>
          <cell r="X559" t="str">
            <v>NONE</v>
          </cell>
          <cell r="Y559" t="str">
            <v>NONE</v>
          </cell>
          <cell r="Z559" t="str">
            <v>NONE</v>
          </cell>
          <cell r="AA559" t="str">
            <v>NONE</v>
          </cell>
          <cell r="AB559" t="str">
            <v>NONE</v>
          </cell>
          <cell r="AC559" t="str">
            <v>NONE</v>
          </cell>
          <cell r="AD559" t="str">
            <v>NONE</v>
          </cell>
          <cell r="AE559" t="str">
            <v>NONE</v>
          </cell>
          <cell r="AF559" t="str">
            <v>NONE</v>
          </cell>
          <cell r="AG559" t="str">
            <v>NONE</v>
          </cell>
          <cell r="AH559" t="str">
            <v>NONE</v>
          </cell>
          <cell r="AI559" t="str">
            <v>NONE</v>
          </cell>
          <cell r="AJ559" t="str">
            <v>NONE</v>
          </cell>
          <cell r="AK559" t="str">
            <v>NONE</v>
          </cell>
          <cell r="AL559" t="str">
            <v>NONE</v>
          </cell>
          <cell r="AM559" t="str">
            <v>NONE</v>
          </cell>
          <cell r="AN559" t="str">
            <v>NONE</v>
          </cell>
          <cell r="AO559" t="str">
            <v>NONE</v>
          </cell>
          <cell r="AP559" t="str">
            <v>NONE</v>
          </cell>
          <cell r="AQ559" t="str">
            <v>NONE</v>
          </cell>
          <cell r="AR559" t="str">
            <v>NONE</v>
          </cell>
          <cell r="AS559" t="str">
            <v>NONE</v>
          </cell>
          <cell r="AT559" t="str">
            <v>NONE</v>
          </cell>
          <cell r="AU559" t="str">
            <v>NONE</v>
          </cell>
          <cell r="AV559" t="str">
            <v>NONE</v>
          </cell>
          <cell r="AW559" t="str">
            <v>NONE</v>
          </cell>
          <cell r="AX559" t="str">
            <v>NONE</v>
          </cell>
          <cell r="AY559" t="str">
            <v>NONE</v>
          </cell>
          <cell r="AZ559" t="str">
            <v>NONE</v>
          </cell>
          <cell r="BA559" t="str">
            <v>NONE</v>
          </cell>
          <cell r="BB559" t="str">
            <v>NONE</v>
          </cell>
          <cell r="BC559" t="str">
            <v>NONE</v>
          </cell>
          <cell r="BD559" t="str">
            <v>NONE</v>
          </cell>
          <cell r="BE559" t="str">
            <v>NONE</v>
          </cell>
          <cell r="BF559" t="str">
            <v>NONE</v>
          </cell>
          <cell r="BG559" t="str">
            <v>NONE</v>
          </cell>
          <cell r="BH559" t="str">
            <v>NONE</v>
          </cell>
          <cell r="BI559" t="str">
            <v>NONE</v>
          </cell>
          <cell r="BJ559" t="str">
            <v>NONE</v>
          </cell>
          <cell r="BK559" t="str">
            <v>NONE</v>
          </cell>
          <cell r="BL559" t="str">
            <v>NONE</v>
          </cell>
          <cell r="BM559" t="str">
            <v>NONE</v>
          </cell>
          <cell r="BN559" t="str">
            <v>NONE</v>
          </cell>
          <cell r="BO559" t="str">
            <v>NONE</v>
          </cell>
          <cell r="BP559" t="str">
            <v>NONE</v>
          </cell>
          <cell r="BQ559" t="str">
            <v>NONE</v>
          </cell>
          <cell r="BR559" t="str">
            <v>NONE</v>
          </cell>
          <cell r="BS559" t="str">
            <v>NONE</v>
          </cell>
          <cell r="BT559" t="str">
            <v>NONE</v>
          </cell>
          <cell r="BU559" t="str">
            <v>NONE</v>
          </cell>
          <cell r="BV559" t="str">
            <v>NONE</v>
          </cell>
          <cell r="BW559" t="str">
            <v>NONE</v>
          </cell>
          <cell r="BX559" t="str">
            <v>NONE</v>
          </cell>
          <cell r="BY559" t="str">
            <v>NONE</v>
          </cell>
          <cell r="BZ559" t="str">
            <v>NONE</v>
          </cell>
          <cell r="CA559" t="str">
            <v>NONE</v>
          </cell>
          <cell r="CB559" t="str">
            <v>NONE</v>
          </cell>
          <cell r="CC559" t="str">
            <v>NONE</v>
          </cell>
          <cell r="CD559" t="str">
            <v>NONE</v>
          </cell>
          <cell r="CE559" t="str">
            <v>NONE</v>
          </cell>
          <cell r="CF559" t="str">
            <v>NONE</v>
          </cell>
          <cell r="CG559" t="str">
            <v>NONE</v>
          </cell>
          <cell r="CH559" t="str">
            <v>NONE</v>
          </cell>
          <cell r="CI559" t="str">
            <v>NONE</v>
          </cell>
          <cell r="CJ559" t="str">
            <v>NONE</v>
          </cell>
          <cell r="CK559" t="str">
            <v>NONE</v>
          </cell>
          <cell r="CL559" t="str">
            <v>NONE</v>
          </cell>
          <cell r="CM559" t="str">
            <v>NONE</v>
          </cell>
          <cell r="CN559" t="str">
            <v>NONE</v>
          </cell>
          <cell r="CO559" t="str">
            <v>NONE</v>
          </cell>
          <cell r="CP559" t="str">
            <v>NONE</v>
          </cell>
          <cell r="CQ559" t="str">
            <v>NONE</v>
          </cell>
          <cell r="CR559" t="str">
            <v>NONE</v>
          </cell>
          <cell r="CS559" t="str">
            <v>NONE</v>
          </cell>
          <cell r="CT559" t="str">
            <v>NONE</v>
          </cell>
          <cell r="CU559" t="str">
            <v>NONE</v>
          </cell>
          <cell r="CV559" t="str">
            <v>NONE</v>
          </cell>
          <cell r="CW559" t="str">
            <v>NONE</v>
          </cell>
          <cell r="CX559" t="str">
            <v>NONE</v>
          </cell>
          <cell r="CY559" t="str">
            <v>NONE</v>
          </cell>
          <cell r="CZ559" t="str">
            <v>NONE</v>
          </cell>
        </row>
        <row r="560">
          <cell r="A560" t="str">
            <v>Ukraine</v>
          </cell>
          <cell r="B560" t="str">
            <v>Yes</v>
          </cell>
          <cell r="C560" t="str">
            <v>UAH</v>
          </cell>
          <cell r="D560" t="str">
            <v>UAH</v>
          </cell>
          <cell r="E560" t="str">
            <v>UAH</v>
          </cell>
          <cell r="F560" t="e">
            <v>#VALUE!</v>
          </cell>
          <cell r="G560">
            <v>0.10492610300106221</v>
          </cell>
          <cell r="H560">
            <v>0.10671907583763533</v>
          </cell>
          <cell r="I560">
            <v>0.10233971531444187</v>
          </cell>
          <cell r="J560">
            <v>9.9972484165961578E-2</v>
          </cell>
          <cell r="K560">
            <v>0.10048590496870126</v>
          </cell>
          <cell r="L560">
            <v>0.10017294556839991</v>
          </cell>
          <cell r="M560">
            <v>9.9873184968280848E-2</v>
          </cell>
          <cell r="N560">
            <v>9.9765103517953563E-2</v>
          </cell>
          <cell r="O560">
            <v>9.9765103517953563E-2</v>
          </cell>
          <cell r="P560">
            <v>9.9765103517953563E-2</v>
          </cell>
          <cell r="Q560">
            <v>9.9765103517953563E-2</v>
          </cell>
          <cell r="R560">
            <v>9.9765103517953563E-2</v>
          </cell>
          <cell r="S560">
            <v>9.9765103517953563E-2</v>
          </cell>
          <cell r="T560">
            <v>9.9765103517953563E-2</v>
          </cell>
          <cell r="U560">
            <v>9.9765103517953563E-2</v>
          </cell>
          <cell r="V560">
            <v>9.9765103517953563E-2</v>
          </cell>
          <cell r="W560">
            <v>9.9765103517953563E-2</v>
          </cell>
          <cell r="X560">
            <v>9.9765103517953563E-2</v>
          </cell>
          <cell r="Y560">
            <v>9.9765103517953563E-2</v>
          </cell>
          <cell r="Z560">
            <v>9.9765103517953563E-2</v>
          </cell>
          <cell r="AA560">
            <v>9.9765103517953563E-2</v>
          </cell>
          <cell r="AB560">
            <v>9.9765103517953563E-2</v>
          </cell>
          <cell r="AC560">
            <v>9.9765103517953563E-2</v>
          </cell>
          <cell r="AD560">
            <v>9.9765103517953563E-2</v>
          </cell>
          <cell r="AE560">
            <v>9.9765103517953563E-2</v>
          </cell>
          <cell r="AF560">
            <v>9.9765103517953563E-2</v>
          </cell>
          <cell r="AG560">
            <v>9.9765103517953563E-2</v>
          </cell>
          <cell r="AH560">
            <v>9.9765103517953563E-2</v>
          </cell>
          <cell r="AI560">
            <v>9.9765103517953563E-2</v>
          </cell>
          <cell r="AJ560">
            <v>9.9765103517953563E-2</v>
          </cell>
          <cell r="AK560">
            <v>9.9765103517953563E-2</v>
          </cell>
          <cell r="AL560">
            <v>9.9765103517953563E-2</v>
          </cell>
          <cell r="AM560">
            <v>9.9765103517953563E-2</v>
          </cell>
          <cell r="AN560">
            <v>9.9765103517953563E-2</v>
          </cell>
          <cell r="AO560">
            <v>9.9765103517953563E-2</v>
          </cell>
          <cell r="AP560">
            <v>9.9765103517953563E-2</v>
          </cell>
          <cell r="AQ560">
            <v>9.9765103517953563E-2</v>
          </cell>
          <cell r="AR560">
            <v>9.9765103517953563E-2</v>
          </cell>
          <cell r="AS560">
            <v>9.9765103517953563E-2</v>
          </cell>
          <cell r="AT560">
            <v>9.9765103517953563E-2</v>
          </cell>
          <cell r="AU560">
            <v>9.9765103517953563E-2</v>
          </cell>
          <cell r="AV560">
            <v>9.9765103517953563E-2</v>
          </cell>
          <cell r="AW560">
            <v>9.9765103517953563E-2</v>
          </cell>
          <cell r="AX560">
            <v>9.9765103517953563E-2</v>
          </cell>
          <cell r="AY560">
            <v>9.9765103517953563E-2</v>
          </cell>
          <cell r="AZ560">
            <v>9.9765103517953563E-2</v>
          </cell>
          <cell r="BA560">
            <v>9.9765103517953563E-2</v>
          </cell>
          <cell r="BB560">
            <v>9.9765103517953563E-2</v>
          </cell>
          <cell r="BC560">
            <v>9.9765103517953563E-2</v>
          </cell>
          <cell r="BD560">
            <v>9.9765103517953563E-2</v>
          </cell>
          <cell r="BE560">
            <v>9.9765103517953563E-2</v>
          </cell>
          <cell r="BF560">
            <v>9.9765103517953563E-2</v>
          </cell>
          <cell r="BG560">
            <v>9.9765103517953563E-2</v>
          </cell>
          <cell r="BH560">
            <v>9.9765103517953563E-2</v>
          </cell>
          <cell r="BI560">
            <v>9.9765103517953563E-2</v>
          </cell>
          <cell r="BJ560">
            <v>9.9765103517953563E-2</v>
          </cell>
          <cell r="BK560">
            <v>9.9765103517953563E-2</v>
          </cell>
          <cell r="BL560">
            <v>9.9765103517953563E-2</v>
          </cell>
          <cell r="BM560">
            <v>9.9765103517953563E-2</v>
          </cell>
          <cell r="BN560">
            <v>9.9765103517953563E-2</v>
          </cell>
          <cell r="BO560">
            <v>9.9765103517953563E-2</v>
          </cell>
          <cell r="BP560">
            <v>9.9765103517953563E-2</v>
          </cell>
          <cell r="BQ560">
            <v>9.9765103517953563E-2</v>
          </cell>
          <cell r="BR560">
            <v>9.9765103517953563E-2</v>
          </cell>
          <cell r="BS560">
            <v>9.9765103517953563E-2</v>
          </cell>
          <cell r="BT560">
            <v>9.9765103517953563E-2</v>
          </cell>
          <cell r="BU560">
            <v>9.9765103517953563E-2</v>
          </cell>
          <cell r="BV560">
            <v>9.9765103517953563E-2</v>
          </cell>
          <cell r="BW560">
            <v>9.9765103517953563E-2</v>
          </cell>
          <cell r="BX560">
            <v>9.9765103517953563E-2</v>
          </cell>
          <cell r="BY560">
            <v>9.9765103517953563E-2</v>
          </cell>
          <cell r="BZ560">
            <v>9.9765103517953563E-2</v>
          </cell>
          <cell r="CA560">
            <v>9.9765103517953563E-2</v>
          </cell>
          <cell r="CB560">
            <v>9.9765103517953563E-2</v>
          </cell>
          <cell r="CC560">
            <v>9.9765103517953563E-2</v>
          </cell>
          <cell r="CD560">
            <v>9.9765103517953563E-2</v>
          </cell>
          <cell r="CE560">
            <v>9.9765103517953563E-2</v>
          </cell>
          <cell r="CF560">
            <v>9.9765103517953563E-2</v>
          </cell>
          <cell r="CG560">
            <v>9.9765103517953563E-2</v>
          </cell>
          <cell r="CH560">
            <v>9.9765103517953563E-2</v>
          </cell>
          <cell r="CI560">
            <v>9.9765103517953563E-2</v>
          </cell>
          <cell r="CJ560">
            <v>9.9765103517953563E-2</v>
          </cell>
          <cell r="CK560">
            <v>9.9765103517953563E-2</v>
          </cell>
          <cell r="CL560">
            <v>9.9765103517953563E-2</v>
          </cell>
          <cell r="CM560">
            <v>9.9765103517953563E-2</v>
          </cell>
          <cell r="CN560">
            <v>9.9765103517953563E-2</v>
          </cell>
          <cell r="CO560">
            <v>9.9765103517953563E-2</v>
          </cell>
          <cell r="CP560">
            <v>9.9765103517953563E-2</v>
          </cell>
          <cell r="CQ560">
            <v>9.9765103517953563E-2</v>
          </cell>
          <cell r="CR560">
            <v>9.9765103517953563E-2</v>
          </cell>
          <cell r="CS560">
            <v>9.9765103517953563E-2</v>
          </cell>
          <cell r="CT560">
            <v>9.9765103517953563E-2</v>
          </cell>
          <cell r="CU560">
            <v>9.9765103517953563E-2</v>
          </cell>
          <cell r="CV560">
            <v>9.9765103517953563E-2</v>
          </cell>
          <cell r="CW560">
            <v>9.9765103517953563E-2</v>
          </cell>
          <cell r="CX560">
            <v>9.9765103517953563E-2</v>
          </cell>
          <cell r="CY560">
            <v>9.9765103517953563E-2</v>
          </cell>
          <cell r="CZ560">
            <v>9.9765103517953563E-2</v>
          </cell>
        </row>
        <row r="561">
          <cell r="A561" t="str">
            <v>United Arab Emirates</v>
          </cell>
          <cell r="B561" t="str">
            <v>Yes</v>
          </cell>
          <cell r="C561" t="str">
            <v>USD</v>
          </cell>
          <cell r="D561">
            <v>5.5970142609542703E-3</v>
          </cell>
          <cell r="E561">
            <v>8.7326658044374738E-3</v>
          </cell>
          <cell r="F561">
            <v>1.1117452460265069E-2</v>
          </cell>
          <cell r="G561">
            <v>1.1117452460265069E-2</v>
          </cell>
          <cell r="H561">
            <v>1.4917686245586774E-2</v>
          </cell>
          <cell r="I561">
            <v>1.4917686245586774E-2</v>
          </cell>
          <cell r="J561">
            <v>1.8239140414619923E-2</v>
          </cell>
          <cell r="K561">
            <v>1.8239140414619923E-2</v>
          </cell>
          <cell r="L561">
            <v>1.8239140414619923E-2</v>
          </cell>
          <cell r="M561">
            <v>2.0500021393709704E-2</v>
          </cell>
          <cell r="N561">
            <v>2.0500021393709704E-2</v>
          </cell>
          <cell r="O561">
            <v>2.0500021393709704E-2</v>
          </cell>
          <cell r="P561">
            <v>2.0500021393709704E-2</v>
          </cell>
          <cell r="Q561">
            <v>2.0500021393709704E-2</v>
          </cell>
          <cell r="R561">
            <v>2.0500021393709704E-2</v>
          </cell>
          <cell r="S561">
            <v>2.0500021393709704E-2</v>
          </cell>
          <cell r="T561">
            <v>2.0500021393709704E-2</v>
          </cell>
          <cell r="U561">
            <v>2.0500021393709704E-2</v>
          </cell>
          <cell r="V561">
            <v>2.0500021393709704E-2</v>
          </cell>
          <cell r="W561">
            <v>2.0500021393709704E-2</v>
          </cell>
          <cell r="X561">
            <v>2.0500021393709704E-2</v>
          </cell>
          <cell r="Y561">
            <v>2.0500021393709704E-2</v>
          </cell>
          <cell r="Z561">
            <v>2.0500021393709704E-2</v>
          </cell>
          <cell r="AA561">
            <v>2.0500021393709704E-2</v>
          </cell>
          <cell r="AB561">
            <v>2.0500021393709704E-2</v>
          </cell>
          <cell r="AC561">
            <v>2.0500021393709704E-2</v>
          </cell>
          <cell r="AD561">
            <v>2.0500021393709704E-2</v>
          </cell>
          <cell r="AE561">
            <v>2.0500021393709704E-2</v>
          </cell>
          <cell r="AF561">
            <v>2.0500021393709704E-2</v>
          </cell>
          <cell r="AG561">
            <v>2.8430459722747756E-2</v>
          </cell>
          <cell r="AH561">
            <v>2.8430459722747756E-2</v>
          </cell>
          <cell r="AI561">
            <v>2.8430459722747756E-2</v>
          </cell>
          <cell r="AJ561">
            <v>2.8430459722747756E-2</v>
          </cell>
          <cell r="AK561">
            <v>2.8430459722747756E-2</v>
          </cell>
          <cell r="AL561">
            <v>2.8430459722747756E-2</v>
          </cell>
          <cell r="AM561">
            <v>2.8430459722747756E-2</v>
          </cell>
          <cell r="AN561">
            <v>2.8430459722747756E-2</v>
          </cell>
          <cell r="AO561">
            <v>2.8430459722747756E-2</v>
          </cell>
          <cell r="AP561">
            <v>2.8430459722747756E-2</v>
          </cell>
          <cell r="AQ561">
            <v>2.8430459722747756E-2</v>
          </cell>
          <cell r="AR561">
            <v>2.8430459722747756E-2</v>
          </cell>
          <cell r="AS561">
            <v>2.8430459722747756E-2</v>
          </cell>
          <cell r="AT561">
            <v>2.8430459722747756E-2</v>
          </cell>
          <cell r="AU561">
            <v>2.8430459722747756E-2</v>
          </cell>
          <cell r="AV561">
            <v>2.8430459722747756E-2</v>
          </cell>
          <cell r="AW561">
            <v>2.8430459722747756E-2</v>
          </cell>
          <cell r="AX561">
            <v>2.8430459722747756E-2</v>
          </cell>
          <cell r="AY561">
            <v>2.8430459722747756E-2</v>
          </cell>
          <cell r="AZ561">
            <v>2.8430459722747756E-2</v>
          </cell>
          <cell r="BA561">
            <v>2.8430459722747756E-2</v>
          </cell>
          <cell r="BB561">
            <v>2.8430459722747756E-2</v>
          </cell>
          <cell r="BC561">
            <v>2.8430459722747756E-2</v>
          </cell>
          <cell r="BD561">
            <v>2.8430459722747756E-2</v>
          </cell>
          <cell r="BE561">
            <v>2.8430459722747756E-2</v>
          </cell>
          <cell r="BF561">
            <v>2.8430459722747756E-2</v>
          </cell>
          <cell r="BG561">
            <v>2.8430459722747756E-2</v>
          </cell>
          <cell r="BH561">
            <v>2.8430459722747756E-2</v>
          </cell>
          <cell r="BI561">
            <v>2.8430459722747756E-2</v>
          </cell>
          <cell r="BJ561">
            <v>2.8430459722747756E-2</v>
          </cell>
          <cell r="BK561">
            <v>2.8430459722747756E-2</v>
          </cell>
          <cell r="BL561">
            <v>2.8430459722747756E-2</v>
          </cell>
          <cell r="BM561">
            <v>2.8430459722747756E-2</v>
          </cell>
          <cell r="BN561">
            <v>2.8430459722747756E-2</v>
          </cell>
          <cell r="BO561">
            <v>2.8430459722747756E-2</v>
          </cell>
          <cell r="BP561">
            <v>2.8430459722747756E-2</v>
          </cell>
          <cell r="BQ561">
            <v>2.8430459722747756E-2</v>
          </cell>
          <cell r="BR561">
            <v>2.8430459722747756E-2</v>
          </cell>
          <cell r="BS561">
            <v>2.8430459722747756E-2</v>
          </cell>
          <cell r="BT561">
            <v>2.8430459722747756E-2</v>
          </cell>
          <cell r="BU561">
            <v>2.8430459722747756E-2</v>
          </cell>
          <cell r="BV561">
            <v>2.8430459722747756E-2</v>
          </cell>
          <cell r="BW561">
            <v>2.8430459722747756E-2</v>
          </cell>
          <cell r="BX561">
            <v>2.8430459722747756E-2</v>
          </cell>
          <cell r="BY561">
            <v>2.8430459722747756E-2</v>
          </cell>
          <cell r="BZ561">
            <v>2.8430459722747756E-2</v>
          </cell>
          <cell r="CA561">
            <v>2.8430459722747756E-2</v>
          </cell>
          <cell r="CB561">
            <v>2.8430459722747756E-2</v>
          </cell>
          <cell r="CC561">
            <v>2.8430459722747756E-2</v>
          </cell>
          <cell r="CD561">
            <v>2.8430459722747756E-2</v>
          </cell>
          <cell r="CE561">
            <v>2.8430459722747756E-2</v>
          </cell>
          <cell r="CF561">
            <v>2.8430459722747756E-2</v>
          </cell>
          <cell r="CG561">
            <v>2.8430459722747756E-2</v>
          </cell>
          <cell r="CH561">
            <v>2.8430459722747756E-2</v>
          </cell>
          <cell r="CI561">
            <v>2.8430459722747756E-2</v>
          </cell>
          <cell r="CJ561">
            <v>2.8430459722747756E-2</v>
          </cell>
          <cell r="CK561">
            <v>2.8430459722747756E-2</v>
          </cell>
          <cell r="CL561">
            <v>2.8430459722747756E-2</v>
          </cell>
          <cell r="CM561">
            <v>2.8430459722747756E-2</v>
          </cell>
          <cell r="CN561">
            <v>2.8430459722747756E-2</v>
          </cell>
          <cell r="CO561">
            <v>2.8430459722747756E-2</v>
          </cell>
          <cell r="CP561">
            <v>2.8430459722747756E-2</v>
          </cell>
          <cell r="CQ561">
            <v>2.8430459722747756E-2</v>
          </cell>
          <cell r="CR561">
            <v>2.8430459722747756E-2</v>
          </cell>
          <cell r="CS561">
            <v>2.8430459722747756E-2</v>
          </cell>
          <cell r="CT561">
            <v>2.8430459722747756E-2</v>
          </cell>
          <cell r="CU561">
            <v>2.8430459722747756E-2</v>
          </cell>
          <cell r="CV561">
            <v>2.8430459722747756E-2</v>
          </cell>
          <cell r="CW561">
            <v>2.8430459722747756E-2</v>
          </cell>
          <cell r="CX561">
            <v>2.8430459722747756E-2</v>
          </cell>
          <cell r="CY561">
            <v>2.8430459722747756E-2</v>
          </cell>
          <cell r="CZ561">
            <v>2.8430459722747756E-2</v>
          </cell>
        </row>
        <row r="562">
          <cell r="A562" t="str">
            <v>United Kingdom</v>
          </cell>
          <cell r="B562" t="str">
            <v>Yes</v>
          </cell>
          <cell r="C562" t="str">
            <v>GBP</v>
          </cell>
          <cell r="D562">
            <v>3.6958957203338046E-3</v>
          </cell>
          <cell r="E562">
            <v>4.8726363701982077E-3</v>
          </cell>
          <cell r="F562">
            <v>6.5227591833333654E-3</v>
          </cell>
          <cell r="G562">
            <v>8.1973299229218758E-3</v>
          </cell>
          <cell r="H562">
            <v>1.0554888793961725E-2</v>
          </cell>
          <cell r="I562">
            <v>1.1650503284325216E-2</v>
          </cell>
          <cell r="J562">
            <v>1.3523559126375534E-2</v>
          </cell>
          <cell r="K562">
            <v>1.4880440069522372E-2</v>
          </cell>
          <cell r="L562">
            <v>1.6026051817205875E-2</v>
          </cell>
          <cell r="M562">
            <v>1.699478164686823E-2</v>
          </cell>
          <cell r="N562">
            <v>1.699478164686823E-2</v>
          </cell>
          <cell r="O562">
            <v>1.8459887855280178E-2</v>
          </cell>
          <cell r="P562">
            <v>1.8459887855280178E-2</v>
          </cell>
          <cell r="Q562">
            <v>1.8459887855280178E-2</v>
          </cell>
          <cell r="R562">
            <v>2.0687331275986355E-2</v>
          </cell>
          <cell r="S562">
            <v>2.0687331275986355E-2</v>
          </cell>
          <cell r="T562">
            <v>2.0687331275986355E-2</v>
          </cell>
          <cell r="U562">
            <v>2.0687331275986355E-2</v>
          </cell>
          <cell r="V562">
            <v>2.0687331275986355E-2</v>
          </cell>
          <cell r="W562">
            <v>2.2925748521842548E-2</v>
          </cell>
          <cell r="X562">
            <v>2.2925748521842548E-2</v>
          </cell>
          <cell r="Y562">
            <v>2.2925748521842548E-2</v>
          </cell>
          <cell r="Z562">
            <v>2.2925748521842548E-2</v>
          </cell>
          <cell r="AA562">
            <v>2.2925748521842548E-2</v>
          </cell>
          <cell r="AB562">
            <v>2.4504302682392752E-2</v>
          </cell>
          <cell r="AC562">
            <v>2.4504302682392752E-2</v>
          </cell>
          <cell r="AD562">
            <v>2.4504302682392752E-2</v>
          </cell>
          <cell r="AE562">
            <v>2.4504302682392752E-2</v>
          </cell>
          <cell r="AF562">
            <v>2.4504302682392752E-2</v>
          </cell>
          <cell r="AG562">
            <v>2.4867228356838033E-2</v>
          </cell>
          <cell r="AH562">
            <v>2.4867228356838033E-2</v>
          </cell>
          <cell r="AI562">
            <v>2.4867228356838033E-2</v>
          </cell>
          <cell r="AJ562">
            <v>2.4867228356838033E-2</v>
          </cell>
          <cell r="AK562">
            <v>2.4867228356838033E-2</v>
          </cell>
          <cell r="AL562">
            <v>2.4867228356838033E-2</v>
          </cell>
          <cell r="AM562">
            <v>2.4867228356838033E-2</v>
          </cell>
          <cell r="AN562">
            <v>2.4867228356838033E-2</v>
          </cell>
          <cell r="AO562">
            <v>2.4867228356838033E-2</v>
          </cell>
          <cell r="AP562">
            <v>2.4867228356838033E-2</v>
          </cell>
          <cell r="AQ562">
            <v>2.3356178420039789E-2</v>
          </cell>
          <cell r="AR562">
            <v>2.3356178420039789E-2</v>
          </cell>
          <cell r="AS562">
            <v>2.3356178420039789E-2</v>
          </cell>
          <cell r="AT562">
            <v>2.3356178420039789E-2</v>
          </cell>
          <cell r="AU562">
            <v>2.3356178420039789E-2</v>
          </cell>
          <cell r="AV562">
            <v>2.3356178420039789E-2</v>
          </cell>
          <cell r="AW562">
            <v>2.3356178420039789E-2</v>
          </cell>
          <cell r="AX562">
            <v>2.3356178420039789E-2</v>
          </cell>
          <cell r="AY562">
            <v>2.3356178420039789E-2</v>
          </cell>
          <cell r="AZ562">
            <v>2.3356178420039789E-2</v>
          </cell>
          <cell r="BA562">
            <v>2.3424436490154032E-2</v>
          </cell>
          <cell r="BB562">
            <v>2.3424436490154032E-2</v>
          </cell>
          <cell r="BC562">
            <v>2.3424436490154032E-2</v>
          </cell>
          <cell r="BD562">
            <v>2.3424436490154032E-2</v>
          </cell>
          <cell r="BE562">
            <v>2.3424436490154032E-2</v>
          </cell>
          <cell r="BF562">
            <v>2.3424436490154032E-2</v>
          </cell>
          <cell r="BG562">
            <v>2.3424436490154032E-2</v>
          </cell>
          <cell r="BH562">
            <v>2.3424436490154032E-2</v>
          </cell>
          <cell r="BI562">
            <v>2.3424436490154032E-2</v>
          </cell>
          <cell r="BJ562">
            <v>2.3424436490154032E-2</v>
          </cell>
          <cell r="BK562">
            <v>2.3424436490154032E-2</v>
          </cell>
          <cell r="BL562">
            <v>2.3424436490154032E-2</v>
          </cell>
          <cell r="BM562">
            <v>2.3424436490154032E-2</v>
          </cell>
          <cell r="BN562">
            <v>2.3424436490154032E-2</v>
          </cell>
          <cell r="BO562">
            <v>2.3424436490154032E-2</v>
          </cell>
          <cell r="BP562">
            <v>2.3424436490154032E-2</v>
          </cell>
          <cell r="BQ562">
            <v>2.3424436490154032E-2</v>
          </cell>
          <cell r="BR562">
            <v>2.3424436490154032E-2</v>
          </cell>
          <cell r="BS562">
            <v>2.3424436490154032E-2</v>
          </cell>
          <cell r="BT562">
            <v>2.3424436490154032E-2</v>
          </cell>
          <cell r="BU562">
            <v>2.3424436490154032E-2</v>
          </cell>
          <cell r="BV562">
            <v>2.3424436490154032E-2</v>
          </cell>
          <cell r="BW562">
            <v>2.3424436490154032E-2</v>
          </cell>
          <cell r="BX562">
            <v>2.3424436490154032E-2</v>
          </cell>
          <cell r="BY562">
            <v>2.3424436490154032E-2</v>
          </cell>
          <cell r="BZ562">
            <v>2.3424436490154032E-2</v>
          </cell>
          <cell r="CA562">
            <v>2.3424436490154032E-2</v>
          </cell>
          <cell r="CB562">
            <v>2.3424436490154032E-2</v>
          </cell>
          <cell r="CC562">
            <v>2.3424436490154032E-2</v>
          </cell>
          <cell r="CD562">
            <v>2.3424436490154032E-2</v>
          </cell>
          <cell r="CE562">
            <v>2.3424436490154032E-2</v>
          </cell>
          <cell r="CF562">
            <v>2.3424436490154032E-2</v>
          </cell>
          <cell r="CG562">
            <v>2.3424436490154032E-2</v>
          </cell>
          <cell r="CH562">
            <v>2.3424436490154032E-2</v>
          </cell>
          <cell r="CI562">
            <v>2.3424436490154032E-2</v>
          </cell>
          <cell r="CJ562">
            <v>2.3424436490154032E-2</v>
          </cell>
          <cell r="CK562">
            <v>2.3424436490154032E-2</v>
          </cell>
          <cell r="CL562">
            <v>2.3424436490154032E-2</v>
          </cell>
          <cell r="CM562">
            <v>2.3424436490154032E-2</v>
          </cell>
          <cell r="CN562">
            <v>2.3424436490154032E-2</v>
          </cell>
          <cell r="CO562">
            <v>2.3424436490154032E-2</v>
          </cell>
          <cell r="CP562">
            <v>2.3424436490154032E-2</v>
          </cell>
          <cell r="CQ562">
            <v>2.3424436490154032E-2</v>
          </cell>
          <cell r="CR562">
            <v>2.3424436490154032E-2</v>
          </cell>
          <cell r="CS562">
            <v>2.3424436490154032E-2</v>
          </cell>
          <cell r="CT562">
            <v>2.3424436490154032E-2</v>
          </cell>
          <cell r="CU562">
            <v>2.3424436490154032E-2</v>
          </cell>
          <cell r="CV562">
            <v>2.3424436490154032E-2</v>
          </cell>
          <cell r="CW562">
            <v>2.3424436490154032E-2</v>
          </cell>
          <cell r="CX562">
            <v>2.3424436490154032E-2</v>
          </cell>
          <cell r="CY562">
            <v>2.3424436490154032E-2</v>
          </cell>
          <cell r="CZ562">
            <v>2.3424436490154032E-2</v>
          </cell>
        </row>
        <row r="563">
          <cell r="A563" t="str">
            <v>United States</v>
          </cell>
          <cell r="B563" t="str">
            <v>Yes</v>
          </cell>
          <cell r="C563" t="str">
            <v>USD</v>
          </cell>
          <cell r="D563">
            <v>5.5970142609542703E-3</v>
          </cell>
          <cell r="E563">
            <v>8.7326658044374738E-3</v>
          </cell>
          <cell r="F563">
            <v>1.1117452460265069E-2</v>
          </cell>
          <cell r="G563">
            <v>1.1117452460265069E-2</v>
          </cell>
          <cell r="H563">
            <v>1.4917686245586774E-2</v>
          </cell>
          <cell r="I563">
            <v>1.4917686245586774E-2</v>
          </cell>
          <cell r="J563">
            <v>1.8239140414619923E-2</v>
          </cell>
          <cell r="K563">
            <v>1.8239140414619923E-2</v>
          </cell>
          <cell r="L563">
            <v>1.8239140414619923E-2</v>
          </cell>
          <cell r="M563">
            <v>2.0500021393709704E-2</v>
          </cell>
          <cell r="N563">
            <v>2.0500021393709704E-2</v>
          </cell>
          <cell r="O563">
            <v>2.0500021393709704E-2</v>
          </cell>
          <cell r="P563">
            <v>2.0500021393709704E-2</v>
          </cell>
          <cell r="Q563">
            <v>2.0500021393709704E-2</v>
          </cell>
          <cell r="R563">
            <v>2.0500021393709704E-2</v>
          </cell>
          <cell r="S563">
            <v>2.0500021393709704E-2</v>
          </cell>
          <cell r="T563">
            <v>2.0500021393709704E-2</v>
          </cell>
          <cell r="U563">
            <v>2.0500021393709704E-2</v>
          </cell>
          <cell r="V563">
            <v>2.0500021393709704E-2</v>
          </cell>
          <cell r="W563">
            <v>2.0500021393709704E-2</v>
          </cell>
          <cell r="X563">
            <v>2.0500021393709704E-2</v>
          </cell>
          <cell r="Y563">
            <v>2.0500021393709704E-2</v>
          </cell>
          <cell r="Z563">
            <v>2.0500021393709704E-2</v>
          </cell>
          <cell r="AA563">
            <v>2.0500021393709704E-2</v>
          </cell>
          <cell r="AB563">
            <v>2.0500021393709704E-2</v>
          </cell>
          <cell r="AC563">
            <v>2.0500021393709704E-2</v>
          </cell>
          <cell r="AD563">
            <v>2.0500021393709704E-2</v>
          </cell>
          <cell r="AE563">
            <v>2.0500021393709704E-2</v>
          </cell>
          <cell r="AF563">
            <v>2.0500021393709704E-2</v>
          </cell>
          <cell r="AG563">
            <v>2.8430459722747756E-2</v>
          </cell>
          <cell r="AH563">
            <v>2.8430459722747756E-2</v>
          </cell>
          <cell r="AI563">
            <v>2.8430459722747756E-2</v>
          </cell>
          <cell r="AJ563">
            <v>2.8430459722747756E-2</v>
          </cell>
          <cell r="AK563">
            <v>2.8430459722747756E-2</v>
          </cell>
          <cell r="AL563">
            <v>2.8430459722747756E-2</v>
          </cell>
          <cell r="AM563">
            <v>2.8430459722747756E-2</v>
          </cell>
          <cell r="AN563">
            <v>2.8430459722747756E-2</v>
          </cell>
          <cell r="AO563">
            <v>2.8430459722747756E-2</v>
          </cell>
          <cell r="AP563">
            <v>2.8430459722747756E-2</v>
          </cell>
          <cell r="AQ563">
            <v>2.8430459722747756E-2</v>
          </cell>
          <cell r="AR563">
            <v>2.8430459722747756E-2</v>
          </cell>
          <cell r="AS563">
            <v>2.8430459722747756E-2</v>
          </cell>
          <cell r="AT563">
            <v>2.8430459722747756E-2</v>
          </cell>
          <cell r="AU563">
            <v>2.8430459722747756E-2</v>
          </cell>
          <cell r="AV563">
            <v>2.8430459722747756E-2</v>
          </cell>
          <cell r="AW563">
            <v>2.8430459722747756E-2</v>
          </cell>
          <cell r="AX563">
            <v>2.8430459722747756E-2</v>
          </cell>
          <cell r="AY563">
            <v>2.8430459722747756E-2</v>
          </cell>
          <cell r="AZ563">
            <v>2.8430459722747756E-2</v>
          </cell>
          <cell r="BA563">
            <v>2.8430459722747756E-2</v>
          </cell>
          <cell r="BB563">
            <v>2.8430459722747756E-2</v>
          </cell>
          <cell r="BC563">
            <v>2.8430459722747756E-2</v>
          </cell>
          <cell r="BD563">
            <v>2.8430459722747756E-2</v>
          </cell>
          <cell r="BE563">
            <v>2.8430459722747756E-2</v>
          </cell>
          <cell r="BF563">
            <v>2.8430459722747756E-2</v>
          </cell>
          <cell r="BG563">
            <v>2.8430459722747756E-2</v>
          </cell>
          <cell r="BH563">
            <v>2.8430459722747756E-2</v>
          </cell>
          <cell r="BI563">
            <v>2.8430459722747756E-2</v>
          </cell>
          <cell r="BJ563">
            <v>2.8430459722747756E-2</v>
          </cell>
          <cell r="BK563">
            <v>2.8430459722747756E-2</v>
          </cell>
          <cell r="BL563">
            <v>2.8430459722747756E-2</v>
          </cell>
          <cell r="BM563">
            <v>2.8430459722747756E-2</v>
          </cell>
          <cell r="BN563">
            <v>2.8430459722747756E-2</v>
          </cell>
          <cell r="BO563">
            <v>2.8430459722747756E-2</v>
          </cell>
          <cell r="BP563">
            <v>2.8430459722747756E-2</v>
          </cell>
          <cell r="BQ563">
            <v>2.8430459722747756E-2</v>
          </cell>
          <cell r="BR563">
            <v>2.8430459722747756E-2</v>
          </cell>
          <cell r="BS563">
            <v>2.8430459722747756E-2</v>
          </cell>
          <cell r="BT563">
            <v>2.8430459722747756E-2</v>
          </cell>
          <cell r="BU563">
            <v>2.8430459722747756E-2</v>
          </cell>
          <cell r="BV563">
            <v>2.8430459722747756E-2</v>
          </cell>
          <cell r="BW563">
            <v>2.8430459722747756E-2</v>
          </cell>
          <cell r="BX563">
            <v>2.8430459722747756E-2</v>
          </cell>
          <cell r="BY563">
            <v>2.8430459722747756E-2</v>
          </cell>
          <cell r="BZ563">
            <v>2.8430459722747756E-2</v>
          </cell>
          <cell r="CA563">
            <v>2.8430459722747756E-2</v>
          </cell>
          <cell r="CB563">
            <v>2.8430459722747756E-2</v>
          </cell>
          <cell r="CC563">
            <v>2.8430459722747756E-2</v>
          </cell>
          <cell r="CD563">
            <v>2.8430459722747756E-2</v>
          </cell>
          <cell r="CE563">
            <v>2.8430459722747756E-2</v>
          </cell>
          <cell r="CF563">
            <v>2.8430459722747756E-2</v>
          </cell>
          <cell r="CG563">
            <v>2.8430459722747756E-2</v>
          </cell>
          <cell r="CH563">
            <v>2.8430459722747756E-2</v>
          </cell>
          <cell r="CI563">
            <v>2.8430459722747756E-2</v>
          </cell>
          <cell r="CJ563">
            <v>2.8430459722747756E-2</v>
          </cell>
          <cell r="CK563">
            <v>2.8430459722747756E-2</v>
          </cell>
          <cell r="CL563">
            <v>2.8430459722747756E-2</v>
          </cell>
          <cell r="CM563">
            <v>2.8430459722747756E-2</v>
          </cell>
          <cell r="CN563">
            <v>2.8430459722747756E-2</v>
          </cell>
          <cell r="CO563">
            <v>2.8430459722747756E-2</v>
          </cell>
          <cell r="CP563">
            <v>2.8430459722747756E-2</v>
          </cell>
          <cell r="CQ563">
            <v>2.8430459722747756E-2</v>
          </cell>
          <cell r="CR563">
            <v>2.8430459722747756E-2</v>
          </cell>
          <cell r="CS563">
            <v>2.8430459722747756E-2</v>
          </cell>
          <cell r="CT563">
            <v>2.8430459722747756E-2</v>
          </cell>
          <cell r="CU563">
            <v>2.8430459722747756E-2</v>
          </cell>
          <cell r="CV563">
            <v>2.8430459722747756E-2</v>
          </cell>
          <cell r="CW563">
            <v>2.8430459722747756E-2</v>
          </cell>
          <cell r="CX563">
            <v>2.8430459722747756E-2</v>
          </cell>
          <cell r="CY563">
            <v>2.8430459722747756E-2</v>
          </cell>
          <cell r="CZ563">
            <v>2.8430459722747756E-2</v>
          </cell>
        </row>
        <row r="564">
          <cell r="A564" t="str">
            <v>Uruguay</v>
          </cell>
          <cell r="B564" t="str">
            <v>United States</v>
          </cell>
          <cell r="C564" t="str">
            <v>USD</v>
          </cell>
          <cell r="D564">
            <v>5.5970142609542703E-3</v>
          </cell>
          <cell r="E564">
            <v>8.7326658044374738E-3</v>
          </cell>
          <cell r="F564">
            <v>1.1117452460265069E-2</v>
          </cell>
          <cell r="G564">
            <v>1.1117452460265069E-2</v>
          </cell>
          <cell r="H564">
            <v>1.4917686245586774E-2</v>
          </cell>
          <cell r="I564">
            <v>1.4917686245586774E-2</v>
          </cell>
          <cell r="J564">
            <v>1.8239140414619923E-2</v>
          </cell>
          <cell r="K564">
            <v>1.8239140414619923E-2</v>
          </cell>
          <cell r="L564">
            <v>1.8239140414619923E-2</v>
          </cell>
          <cell r="M564">
            <v>2.0500021393709704E-2</v>
          </cell>
          <cell r="N564">
            <v>2.0500021393709704E-2</v>
          </cell>
          <cell r="O564">
            <v>2.0500021393709704E-2</v>
          </cell>
          <cell r="P564">
            <v>2.0500021393709704E-2</v>
          </cell>
          <cell r="Q564">
            <v>2.0500021393709704E-2</v>
          </cell>
          <cell r="R564">
            <v>2.0500021393709704E-2</v>
          </cell>
          <cell r="S564">
            <v>2.0500021393709704E-2</v>
          </cell>
          <cell r="T564">
            <v>2.0500021393709704E-2</v>
          </cell>
          <cell r="U564">
            <v>2.0500021393709704E-2</v>
          </cell>
          <cell r="V564">
            <v>2.0500021393709704E-2</v>
          </cell>
          <cell r="W564">
            <v>2.0500021393709704E-2</v>
          </cell>
          <cell r="X564">
            <v>2.0500021393709704E-2</v>
          </cell>
          <cell r="Y564">
            <v>2.0500021393709704E-2</v>
          </cell>
          <cell r="Z564">
            <v>2.0500021393709704E-2</v>
          </cell>
          <cell r="AA564">
            <v>2.0500021393709704E-2</v>
          </cell>
          <cell r="AB564">
            <v>2.0500021393709704E-2</v>
          </cell>
          <cell r="AC564">
            <v>2.0500021393709704E-2</v>
          </cell>
          <cell r="AD564">
            <v>2.0500021393709704E-2</v>
          </cell>
          <cell r="AE564">
            <v>2.0500021393709704E-2</v>
          </cell>
          <cell r="AF564">
            <v>2.0500021393709704E-2</v>
          </cell>
          <cell r="AG564">
            <v>2.8430459722747756E-2</v>
          </cell>
          <cell r="AH564">
            <v>2.8430459722747756E-2</v>
          </cell>
          <cell r="AI564">
            <v>2.8430459722747756E-2</v>
          </cell>
          <cell r="AJ564">
            <v>2.8430459722747756E-2</v>
          </cell>
          <cell r="AK564">
            <v>2.8430459722747756E-2</v>
          </cell>
          <cell r="AL564">
            <v>2.8430459722747756E-2</v>
          </cell>
          <cell r="AM564">
            <v>2.8430459722747756E-2</v>
          </cell>
          <cell r="AN564">
            <v>2.8430459722747756E-2</v>
          </cell>
          <cell r="AO564">
            <v>2.8430459722747756E-2</v>
          </cell>
          <cell r="AP564">
            <v>2.8430459722747756E-2</v>
          </cell>
          <cell r="AQ564">
            <v>2.8430459722747756E-2</v>
          </cell>
          <cell r="AR564">
            <v>2.8430459722747756E-2</v>
          </cell>
          <cell r="AS564">
            <v>2.8430459722747756E-2</v>
          </cell>
          <cell r="AT564">
            <v>2.8430459722747756E-2</v>
          </cell>
          <cell r="AU564">
            <v>2.8430459722747756E-2</v>
          </cell>
          <cell r="AV564">
            <v>2.8430459722747756E-2</v>
          </cell>
          <cell r="AW564">
            <v>2.8430459722747756E-2</v>
          </cell>
          <cell r="AX564">
            <v>2.8430459722747756E-2</v>
          </cell>
          <cell r="AY564">
            <v>2.8430459722747756E-2</v>
          </cell>
          <cell r="AZ564">
            <v>2.8430459722747756E-2</v>
          </cell>
          <cell r="BA564">
            <v>2.8430459722747756E-2</v>
          </cell>
          <cell r="BB564">
            <v>2.8430459722747756E-2</v>
          </cell>
          <cell r="BC564">
            <v>2.8430459722747756E-2</v>
          </cell>
          <cell r="BD564">
            <v>2.8430459722747756E-2</v>
          </cell>
          <cell r="BE564">
            <v>2.8430459722747756E-2</v>
          </cell>
          <cell r="BF564">
            <v>2.8430459722747756E-2</v>
          </cell>
          <cell r="BG564">
            <v>2.8430459722747756E-2</v>
          </cell>
          <cell r="BH564">
            <v>2.8430459722747756E-2</v>
          </cell>
          <cell r="BI564">
            <v>2.8430459722747756E-2</v>
          </cell>
          <cell r="BJ564">
            <v>2.8430459722747756E-2</v>
          </cell>
          <cell r="BK564">
            <v>2.8430459722747756E-2</v>
          </cell>
          <cell r="BL564">
            <v>2.8430459722747756E-2</v>
          </cell>
          <cell r="BM564">
            <v>2.8430459722747756E-2</v>
          </cell>
          <cell r="BN564">
            <v>2.8430459722747756E-2</v>
          </cell>
          <cell r="BO564">
            <v>2.8430459722747756E-2</v>
          </cell>
          <cell r="BP564">
            <v>2.8430459722747756E-2</v>
          </cell>
          <cell r="BQ564">
            <v>2.8430459722747756E-2</v>
          </cell>
          <cell r="BR564">
            <v>2.8430459722747756E-2</v>
          </cell>
          <cell r="BS564">
            <v>2.8430459722747756E-2</v>
          </cell>
          <cell r="BT564">
            <v>2.8430459722747756E-2</v>
          </cell>
          <cell r="BU564">
            <v>2.8430459722747756E-2</v>
          </cell>
          <cell r="BV564">
            <v>2.8430459722747756E-2</v>
          </cell>
          <cell r="BW564">
            <v>2.8430459722747756E-2</v>
          </cell>
          <cell r="BX564">
            <v>2.8430459722747756E-2</v>
          </cell>
          <cell r="BY564">
            <v>2.8430459722747756E-2</v>
          </cell>
          <cell r="BZ564">
            <v>2.8430459722747756E-2</v>
          </cell>
          <cell r="CA564">
            <v>2.8430459722747756E-2</v>
          </cell>
          <cell r="CB564">
            <v>2.8430459722747756E-2</v>
          </cell>
          <cell r="CC564">
            <v>2.8430459722747756E-2</v>
          </cell>
          <cell r="CD564">
            <v>2.8430459722747756E-2</v>
          </cell>
          <cell r="CE564">
            <v>2.8430459722747756E-2</v>
          </cell>
          <cell r="CF564">
            <v>2.8430459722747756E-2</v>
          </cell>
          <cell r="CG564">
            <v>2.8430459722747756E-2</v>
          </cell>
          <cell r="CH564">
            <v>2.8430459722747756E-2</v>
          </cell>
          <cell r="CI564">
            <v>2.8430459722747756E-2</v>
          </cell>
          <cell r="CJ564">
            <v>2.8430459722747756E-2</v>
          </cell>
          <cell r="CK564">
            <v>2.8430459722747756E-2</v>
          </cell>
          <cell r="CL564">
            <v>2.8430459722747756E-2</v>
          </cell>
          <cell r="CM564">
            <v>2.8430459722747756E-2</v>
          </cell>
          <cell r="CN564">
            <v>2.8430459722747756E-2</v>
          </cell>
          <cell r="CO564">
            <v>2.8430459722747756E-2</v>
          </cell>
          <cell r="CP564">
            <v>2.8430459722747756E-2</v>
          </cell>
          <cell r="CQ564">
            <v>2.8430459722747756E-2</v>
          </cell>
          <cell r="CR564">
            <v>2.8430459722747756E-2</v>
          </cell>
          <cell r="CS564">
            <v>2.8430459722747756E-2</v>
          </cell>
          <cell r="CT564">
            <v>2.8430459722747756E-2</v>
          </cell>
          <cell r="CU564">
            <v>2.8430459722747756E-2</v>
          </cell>
          <cell r="CV564">
            <v>2.8430459722747756E-2</v>
          </cell>
          <cell r="CW564">
            <v>2.8430459722747756E-2</v>
          </cell>
          <cell r="CX564">
            <v>2.8430459722747756E-2</v>
          </cell>
          <cell r="CY564">
            <v>2.8430459722747756E-2</v>
          </cell>
          <cell r="CZ564">
            <v>2.8430459722747756E-2</v>
          </cell>
        </row>
        <row r="565">
          <cell r="A565" t="str">
            <v>Venezuela</v>
          </cell>
          <cell r="B565" t="str">
            <v>NONE</v>
          </cell>
          <cell r="C565" t="str">
            <v>NONE</v>
          </cell>
          <cell r="D565" t="str">
            <v>NONE</v>
          </cell>
          <cell r="E565" t="str">
            <v>NONE</v>
          </cell>
          <cell r="F565" t="str">
            <v>NONE</v>
          </cell>
          <cell r="G565" t="str">
            <v>NONE</v>
          </cell>
          <cell r="H565" t="str">
            <v>NONE</v>
          </cell>
          <cell r="I565" t="str">
            <v>NONE</v>
          </cell>
          <cell r="J565" t="str">
            <v>NONE</v>
          </cell>
          <cell r="K565" t="str">
            <v>NONE</v>
          </cell>
          <cell r="L565" t="str">
            <v>NONE</v>
          </cell>
          <cell r="M565" t="str">
            <v>NONE</v>
          </cell>
          <cell r="N565" t="str">
            <v>NONE</v>
          </cell>
          <cell r="O565" t="str">
            <v>NONE</v>
          </cell>
          <cell r="P565" t="str">
            <v>NONE</v>
          </cell>
          <cell r="Q565" t="str">
            <v>NONE</v>
          </cell>
          <cell r="R565" t="str">
            <v>NONE</v>
          </cell>
          <cell r="S565" t="str">
            <v>NONE</v>
          </cell>
          <cell r="T565" t="str">
            <v>NONE</v>
          </cell>
          <cell r="U565" t="str">
            <v>NONE</v>
          </cell>
          <cell r="V565" t="str">
            <v>NONE</v>
          </cell>
          <cell r="W565" t="str">
            <v>NONE</v>
          </cell>
          <cell r="X565" t="str">
            <v>NONE</v>
          </cell>
          <cell r="Y565" t="str">
            <v>NONE</v>
          </cell>
          <cell r="Z565" t="str">
            <v>NONE</v>
          </cell>
          <cell r="AA565" t="str">
            <v>NONE</v>
          </cell>
          <cell r="AB565" t="str">
            <v>NONE</v>
          </cell>
          <cell r="AC565" t="str">
            <v>NONE</v>
          </cell>
          <cell r="AD565" t="str">
            <v>NONE</v>
          </cell>
          <cell r="AE565" t="str">
            <v>NONE</v>
          </cell>
          <cell r="AF565" t="str">
            <v>NONE</v>
          </cell>
          <cell r="AG565" t="str">
            <v>NONE</v>
          </cell>
          <cell r="AH565" t="str">
            <v>NONE</v>
          </cell>
          <cell r="AI565" t="str">
            <v>NONE</v>
          </cell>
          <cell r="AJ565" t="str">
            <v>NONE</v>
          </cell>
          <cell r="AK565" t="str">
            <v>NONE</v>
          </cell>
          <cell r="AL565" t="str">
            <v>NONE</v>
          </cell>
          <cell r="AM565" t="str">
            <v>NONE</v>
          </cell>
          <cell r="AN565" t="str">
            <v>NONE</v>
          </cell>
          <cell r="AO565" t="str">
            <v>NONE</v>
          </cell>
          <cell r="AP565" t="str">
            <v>NONE</v>
          </cell>
          <cell r="AQ565" t="str">
            <v>NONE</v>
          </cell>
          <cell r="AR565" t="str">
            <v>NONE</v>
          </cell>
          <cell r="AS565" t="str">
            <v>NONE</v>
          </cell>
          <cell r="AT565" t="str">
            <v>NONE</v>
          </cell>
          <cell r="AU565" t="str">
            <v>NONE</v>
          </cell>
          <cell r="AV565" t="str">
            <v>NONE</v>
          </cell>
          <cell r="AW565" t="str">
            <v>NONE</v>
          </cell>
          <cell r="AX565" t="str">
            <v>NONE</v>
          </cell>
          <cell r="AY565" t="str">
            <v>NONE</v>
          </cell>
          <cell r="AZ565" t="str">
            <v>NONE</v>
          </cell>
          <cell r="BA565" t="str">
            <v>NONE</v>
          </cell>
          <cell r="BB565" t="str">
            <v>NONE</v>
          </cell>
          <cell r="BC565" t="str">
            <v>NONE</v>
          </cell>
          <cell r="BD565" t="str">
            <v>NONE</v>
          </cell>
          <cell r="BE565" t="str">
            <v>NONE</v>
          </cell>
          <cell r="BF565" t="str">
            <v>NONE</v>
          </cell>
          <cell r="BG565" t="str">
            <v>NONE</v>
          </cell>
          <cell r="BH565" t="str">
            <v>NONE</v>
          </cell>
          <cell r="BI565" t="str">
            <v>NONE</v>
          </cell>
          <cell r="BJ565" t="str">
            <v>NONE</v>
          </cell>
          <cell r="BK565" t="str">
            <v>NONE</v>
          </cell>
          <cell r="BL565" t="str">
            <v>NONE</v>
          </cell>
          <cell r="BM565" t="str">
            <v>NONE</v>
          </cell>
          <cell r="BN565" t="str">
            <v>NONE</v>
          </cell>
          <cell r="BO565" t="str">
            <v>NONE</v>
          </cell>
          <cell r="BP565" t="str">
            <v>NONE</v>
          </cell>
          <cell r="BQ565" t="str">
            <v>NONE</v>
          </cell>
          <cell r="BR565" t="str">
            <v>NONE</v>
          </cell>
          <cell r="BS565" t="str">
            <v>NONE</v>
          </cell>
          <cell r="BT565" t="str">
            <v>NONE</v>
          </cell>
          <cell r="BU565" t="str">
            <v>NONE</v>
          </cell>
          <cell r="BV565" t="str">
            <v>NONE</v>
          </cell>
          <cell r="BW565" t="str">
            <v>NONE</v>
          </cell>
          <cell r="BX565" t="str">
            <v>NONE</v>
          </cell>
          <cell r="BY565" t="str">
            <v>NONE</v>
          </cell>
          <cell r="BZ565" t="str">
            <v>NONE</v>
          </cell>
          <cell r="CA565" t="str">
            <v>NONE</v>
          </cell>
          <cell r="CB565" t="str">
            <v>NONE</v>
          </cell>
          <cell r="CC565" t="str">
            <v>NONE</v>
          </cell>
          <cell r="CD565" t="str">
            <v>NONE</v>
          </cell>
          <cell r="CE565" t="str">
            <v>NONE</v>
          </cell>
          <cell r="CF565" t="str">
            <v>NONE</v>
          </cell>
          <cell r="CG565" t="str">
            <v>NONE</v>
          </cell>
          <cell r="CH565" t="str">
            <v>NONE</v>
          </cell>
          <cell r="CI565" t="str">
            <v>NONE</v>
          </cell>
          <cell r="CJ565" t="str">
            <v>NONE</v>
          </cell>
          <cell r="CK565" t="str">
            <v>NONE</v>
          </cell>
          <cell r="CL565" t="str">
            <v>NONE</v>
          </cell>
          <cell r="CM565" t="str">
            <v>NONE</v>
          </cell>
          <cell r="CN565" t="str">
            <v>NONE</v>
          </cell>
          <cell r="CO565" t="str">
            <v>NONE</v>
          </cell>
          <cell r="CP565" t="str">
            <v>NONE</v>
          </cell>
          <cell r="CQ565" t="str">
            <v>NONE</v>
          </cell>
          <cell r="CR565" t="str">
            <v>NONE</v>
          </cell>
          <cell r="CS565" t="str">
            <v>NONE</v>
          </cell>
          <cell r="CT565" t="str">
            <v>NONE</v>
          </cell>
          <cell r="CU565" t="str">
            <v>NONE</v>
          </cell>
          <cell r="CV565" t="str">
            <v>NONE</v>
          </cell>
          <cell r="CW565" t="str">
            <v>NONE</v>
          </cell>
          <cell r="CX565" t="str">
            <v>NONE</v>
          </cell>
          <cell r="CY565" t="str">
            <v>NONE</v>
          </cell>
          <cell r="CZ565" t="str">
            <v>NONE</v>
          </cell>
        </row>
        <row r="566">
          <cell r="A566" t="str">
            <v>Vietnam</v>
          </cell>
          <cell r="B566" t="str">
            <v>United States</v>
          </cell>
          <cell r="C566" t="str">
            <v>USD</v>
          </cell>
          <cell r="D566">
            <v>5.5970142609542703E-3</v>
          </cell>
          <cell r="E566">
            <v>8.7326658044374738E-3</v>
          </cell>
          <cell r="F566">
            <v>1.1117452460265069E-2</v>
          </cell>
          <cell r="G566">
            <v>1.1117452460265069E-2</v>
          </cell>
          <cell r="H566">
            <v>1.4917686245586774E-2</v>
          </cell>
          <cell r="I566">
            <v>1.4917686245586774E-2</v>
          </cell>
          <cell r="J566">
            <v>1.8239140414619923E-2</v>
          </cell>
          <cell r="K566">
            <v>1.8239140414619923E-2</v>
          </cell>
          <cell r="L566">
            <v>1.8239140414619923E-2</v>
          </cell>
          <cell r="M566">
            <v>2.0500021393709704E-2</v>
          </cell>
          <cell r="N566">
            <v>2.0500021393709704E-2</v>
          </cell>
          <cell r="O566">
            <v>2.0500021393709704E-2</v>
          </cell>
          <cell r="P566">
            <v>2.0500021393709704E-2</v>
          </cell>
          <cell r="Q566">
            <v>2.0500021393709704E-2</v>
          </cell>
          <cell r="R566">
            <v>2.0500021393709704E-2</v>
          </cell>
          <cell r="S566">
            <v>2.0500021393709704E-2</v>
          </cell>
          <cell r="T566">
            <v>2.0500021393709704E-2</v>
          </cell>
          <cell r="U566">
            <v>2.0500021393709704E-2</v>
          </cell>
          <cell r="V566">
            <v>2.0500021393709704E-2</v>
          </cell>
          <cell r="W566">
            <v>2.0500021393709704E-2</v>
          </cell>
          <cell r="X566">
            <v>2.0500021393709704E-2</v>
          </cell>
          <cell r="Y566">
            <v>2.0500021393709704E-2</v>
          </cell>
          <cell r="Z566">
            <v>2.0500021393709704E-2</v>
          </cell>
          <cell r="AA566">
            <v>2.0500021393709704E-2</v>
          </cell>
          <cell r="AB566">
            <v>2.0500021393709704E-2</v>
          </cell>
          <cell r="AC566">
            <v>2.0500021393709704E-2</v>
          </cell>
          <cell r="AD566">
            <v>2.0500021393709704E-2</v>
          </cell>
          <cell r="AE566">
            <v>2.0500021393709704E-2</v>
          </cell>
          <cell r="AF566">
            <v>2.0500021393709704E-2</v>
          </cell>
          <cell r="AG566">
            <v>2.8430459722747756E-2</v>
          </cell>
          <cell r="AH566">
            <v>2.8430459722747756E-2</v>
          </cell>
          <cell r="AI566">
            <v>2.8430459722747756E-2</v>
          </cell>
          <cell r="AJ566">
            <v>2.8430459722747756E-2</v>
          </cell>
          <cell r="AK566">
            <v>2.8430459722747756E-2</v>
          </cell>
          <cell r="AL566">
            <v>2.8430459722747756E-2</v>
          </cell>
          <cell r="AM566">
            <v>2.8430459722747756E-2</v>
          </cell>
          <cell r="AN566">
            <v>2.8430459722747756E-2</v>
          </cell>
          <cell r="AO566">
            <v>2.8430459722747756E-2</v>
          </cell>
          <cell r="AP566">
            <v>2.8430459722747756E-2</v>
          </cell>
          <cell r="AQ566">
            <v>2.8430459722747756E-2</v>
          </cell>
          <cell r="AR566">
            <v>2.8430459722747756E-2</v>
          </cell>
          <cell r="AS566">
            <v>2.8430459722747756E-2</v>
          </cell>
          <cell r="AT566">
            <v>2.8430459722747756E-2</v>
          </cell>
          <cell r="AU566">
            <v>2.8430459722747756E-2</v>
          </cell>
          <cell r="AV566">
            <v>2.8430459722747756E-2</v>
          </cell>
          <cell r="AW566">
            <v>2.8430459722747756E-2</v>
          </cell>
          <cell r="AX566">
            <v>2.8430459722747756E-2</v>
          </cell>
          <cell r="AY566">
            <v>2.8430459722747756E-2</v>
          </cell>
          <cell r="AZ566">
            <v>2.8430459722747756E-2</v>
          </cell>
          <cell r="BA566">
            <v>2.8430459722747756E-2</v>
          </cell>
          <cell r="BB566">
            <v>2.8430459722747756E-2</v>
          </cell>
          <cell r="BC566">
            <v>2.8430459722747756E-2</v>
          </cell>
          <cell r="BD566">
            <v>2.8430459722747756E-2</v>
          </cell>
          <cell r="BE566">
            <v>2.8430459722747756E-2</v>
          </cell>
          <cell r="BF566">
            <v>2.8430459722747756E-2</v>
          </cell>
          <cell r="BG566">
            <v>2.8430459722747756E-2</v>
          </cell>
          <cell r="BH566">
            <v>2.8430459722747756E-2</v>
          </cell>
          <cell r="BI566">
            <v>2.8430459722747756E-2</v>
          </cell>
          <cell r="BJ566">
            <v>2.8430459722747756E-2</v>
          </cell>
          <cell r="BK566">
            <v>2.8430459722747756E-2</v>
          </cell>
          <cell r="BL566">
            <v>2.8430459722747756E-2</v>
          </cell>
          <cell r="BM566">
            <v>2.8430459722747756E-2</v>
          </cell>
          <cell r="BN566">
            <v>2.8430459722747756E-2</v>
          </cell>
          <cell r="BO566">
            <v>2.8430459722747756E-2</v>
          </cell>
          <cell r="BP566">
            <v>2.8430459722747756E-2</v>
          </cell>
          <cell r="BQ566">
            <v>2.8430459722747756E-2</v>
          </cell>
          <cell r="BR566">
            <v>2.8430459722747756E-2</v>
          </cell>
          <cell r="BS566">
            <v>2.8430459722747756E-2</v>
          </cell>
          <cell r="BT566">
            <v>2.8430459722747756E-2</v>
          </cell>
          <cell r="BU566">
            <v>2.8430459722747756E-2</v>
          </cell>
          <cell r="BV566">
            <v>2.8430459722747756E-2</v>
          </cell>
          <cell r="BW566">
            <v>2.8430459722747756E-2</v>
          </cell>
          <cell r="BX566">
            <v>2.8430459722747756E-2</v>
          </cell>
          <cell r="BY566">
            <v>2.8430459722747756E-2</v>
          </cell>
          <cell r="BZ566">
            <v>2.8430459722747756E-2</v>
          </cell>
          <cell r="CA566">
            <v>2.8430459722747756E-2</v>
          </cell>
          <cell r="CB566">
            <v>2.8430459722747756E-2</v>
          </cell>
          <cell r="CC566">
            <v>2.8430459722747756E-2</v>
          </cell>
          <cell r="CD566">
            <v>2.8430459722747756E-2</v>
          </cell>
          <cell r="CE566">
            <v>2.8430459722747756E-2</v>
          </cell>
          <cell r="CF566">
            <v>2.8430459722747756E-2</v>
          </cell>
          <cell r="CG566">
            <v>2.8430459722747756E-2</v>
          </cell>
          <cell r="CH566">
            <v>2.8430459722747756E-2</v>
          </cell>
          <cell r="CI566">
            <v>2.8430459722747756E-2</v>
          </cell>
          <cell r="CJ566">
            <v>2.8430459722747756E-2</v>
          </cell>
          <cell r="CK566">
            <v>2.8430459722747756E-2</v>
          </cell>
          <cell r="CL566">
            <v>2.8430459722747756E-2</v>
          </cell>
          <cell r="CM566">
            <v>2.8430459722747756E-2</v>
          </cell>
          <cell r="CN566">
            <v>2.8430459722747756E-2</v>
          </cell>
          <cell r="CO566">
            <v>2.8430459722747756E-2</v>
          </cell>
          <cell r="CP566">
            <v>2.8430459722747756E-2</v>
          </cell>
          <cell r="CQ566">
            <v>2.8430459722747756E-2</v>
          </cell>
          <cell r="CR566">
            <v>2.8430459722747756E-2</v>
          </cell>
          <cell r="CS566">
            <v>2.8430459722747756E-2</v>
          </cell>
          <cell r="CT566">
            <v>2.8430459722747756E-2</v>
          </cell>
          <cell r="CU566">
            <v>2.8430459722747756E-2</v>
          </cell>
          <cell r="CV566">
            <v>2.8430459722747756E-2</v>
          </cell>
          <cell r="CW566">
            <v>2.8430459722747756E-2</v>
          </cell>
          <cell r="CX566">
            <v>2.8430459722747756E-2</v>
          </cell>
          <cell r="CY566">
            <v>2.8430459722747756E-2</v>
          </cell>
          <cell r="CZ566">
            <v>2.8430459722747756E-2</v>
          </cell>
        </row>
        <row r="567">
          <cell r="A567" t="str">
            <v>Israel</v>
          </cell>
          <cell r="B567" t="str">
            <v>United States</v>
          </cell>
          <cell r="C567" t="str">
            <v>USD</v>
          </cell>
          <cell r="D567">
            <v>5.5970142609542703E-3</v>
          </cell>
          <cell r="E567">
            <v>8.7326658044374738E-3</v>
          </cell>
          <cell r="F567">
            <v>1.1117452460265069E-2</v>
          </cell>
          <cell r="G567">
            <v>1.1117452460265069E-2</v>
          </cell>
          <cell r="H567">
            <v>1.4917686245586774E-2</v>
          </cell>
          <cell r="I567">
            <v>1.4917686245586774E-2</v>
          </cell>
          <cell r="J567">
            <v>1.8239140414619923E-2</v>
          </cell>
          <cell r="K567">
            <v>1.8239140414619923E-2</v>
          </cell>
          <cell r="L567">
            <v>1.8239140414619923E-2</v>
          </cell>
          <cell r="M567">
            <v>2.0500021393709704E-2</v>
          </cell>
          <cell r="N567">
            <v>2.0500021393709704E-2</v>
          </cell>
          <cell r="O567">
            <v>2.0500021393709704E-2</v>
          </cell>
          <cell r="P567">
            <v>2.0500021393709704E-2</v>
          </cell>
          <cell r="Q567">
            <v>2.0500021393709704E-2</v>
          </cell>
          <cell r="R567">
            <v>2.0500021393709704E-2</v>
          </cell>
          <cell r="S567">
            <v>2.0500021393709704E-2</v>
          </cell>
          <cell r="T567">
            <v>2.0500021393709704E-2</v>
          </cell>
          <cell r="U567">
            <v>2.0500021393709704E-2</v>
          </cell>
          <cell r="V567">
            <v>2.0500021393709704E-2</v>
          </cell>
          <cell r="W567">
            <v>2.0500021393709704E-2</v>
          </cell>
          <cell r="X567">
            <v>2.0500021393709704E-2</v>
          </cell>
          <cell r="Y567">
            <v>2.0500021393709704E-2</v>
          </cell>
          <cell r="Z567">
            <v>2.0500021393709704E-2</v>
          </cell>
          <cell r="AA567">
            <v>2.0500021393709704E-2</v>
          </cell>
          <cell r="AB567">
            <v>2.0500021393709704E-2</v>
          </cell>
          <cell r="AC567">
            <v>2.0500021393709704E-2</v>
          </cell>
          <cell r="AD567">
            <v>2.0500021393709704E-2</v>
          </cell>
          <cell r="AE567">
            <v>2.0500021393709704E-2</v>
          </cell>
          <cell r="AF567">
            <v>2.0500021393709704E-2</v>
          </cell>
          <cell r="AG567">
            <v>2.8430459722747756E-2</v>
          </cell>
          <cell r="AH567">
            <v>2.8430459722747756E-2</v>
          </cell>
          <cell r="AI567">
            <v>2.8430459722747756E-2</v>
          </cell>
          <cell r="AJ567">
            <v>2.8430459722747756E-2</v>
          </cell>
          <cell r="AK567">
            <v>2.8430459722747756E-2</v>
          </cell>
          <cell r="AL567">
            <v>2.8430459722747756E-2</v>
          </cell>
          <cell r="AM567">
            <v>2.8430459722747756E-2</v>
          </cell>
          <cell r="AN567">
            <v>2.8430459722747756E-2</v>
          </cell>
          <cell r="AO567">
            <v>2.8430459722747756E-2</v>
          </cell>
          <cell r="AP567">
            <v>2.8430459722747756E-2</v>
          </cell>
          <cell r="AQ567">
            <v>2.8430459722747756E-2</v>
          </cell>
          <cell r="AR567">
            <v>2.8430459722747756E-2</v>
          </cell>
          <cell r="AS567">
            <v>2.8430459722747756E-2</v>
          </cell>
          <cell r="AT567">
            <v>2.8430459722747756E-2</v>
          </cell>
          <cell r="AU567">
            <v>2.8430459722747756E-2</v>
          </cell>
          <cell r="AV567">
            <v>2.8430459722747756E-2</v>
          </cell>
          <cell r="AW567">
            <v>2.8430459722747756E-2</v>
          </cell>
          <cell r="AX567">
            <v>2.8430459722747756E-2</v>
          </cell>
          <cell r="AY567">
            <v>2.8430459722747756E-2</v>
          </cell>
          <cell r="AZ567">
            <v>2.8430459722747756E-2</v>
          </cell>
          <cell r="BA567">
            <v>2.8430459722747756E-2</v>
          </cell>
          <cell r="BB567">
            <v>2.8430459722747756E-2</v>
          </cell>
          <cell r="BC567">
            <v>2.8430459722747756E-2</v>
          </cell>
          <cell r="BD567">
            <v>2.8430459722747756E-2</v>
          </cell>
          <cell r="BE567">
            <v>2.8430459722747756E-2</v>
          </cell>
          <cell r="BF567">
            <v>2.8430459722747756E-2</v>
          </cell>
          <cell r="BG567">
            <v>2.8430459722747756E-2</v>
          </cell>
          <cell r="BH567">
            <v>2.8430459722747756E-2</v>
          </cell>
          <cell r="BI567">
            <v>2.8430459722747756E-2</v>
          </cell>
          <cell r="BJ567">
            <v>2.8430459722747756E-2</v>
          </cell>
          <cell r="BK567">
            <v>2.8430459722747756E-2</v>
          </cell>
          <cell r="BL567">
            <v>2.8430459722747756E-2</v>
          </cell>
          <cell r="BM567">
            <v>2.8430459722747756E-2</v>
          </cell>
          <cell r="BN567">
            <v>2.8430459722747756E-2</v>
          </cell>
          <cell r="BO567">
            <v>2.8430459722747756E-2</v>
          </cell>
          <cell r="BP567">
            <v>2.8430459722747756E-2</v>
          </cell>
          <cell r="BQ567">
            <v>2.8430459722747756E-2</v>
          </cell>
          <cell r="BR567">
            <v>2.8430459722747756E-2</v>
          </cell>
          <cell r="BS567">
            <v>2.8430459722747756E-2</v>
          </cell>
          <cell r="BT567">
            <v>2.8430459722747756E-2</v>
          </cell>
          <cell r="BU567">
            <v>2.8430459722747756E-2</v>
          </cell>
          <cell r="BV567">
            <v>2.8430459722747756E-2</v>
          </cell>
          <cell r="BW567">
            <v>2.8430459722747756E-2</v>
          </cell>
          <cell r="BX567">
            <v>2.8430459722747756E-2</v>
          </cell>
          <cell r="BY567">
            <v>2.8430459722747756E-2</v>
          </cell>
          <cell r="BZ567">
            <v>2.8430459722747756E-2</v>
          </cell>
          <cell r="CA567">
            <v>2.8430459722747756E-2</v>
          </cell>
          <cell r="CB567">
            <v>2.8430459722747756E-2</v>
          </cell>
          <cell r="CC567">
            <v>2.8430459722747756E-2</v>
          </cell>
          <cell r="CD567">
            <v>2.8430459722747756E-2</v>
          </cell>
          <cell r="CE567">
            <v>2.8430459722747756E-2</v>
          </cell>
          <cell r="CF567">
            <v>2.8430459722747756E-2</v>
          </cell>
          <cell r="CG567">
            <v>2.8430459722747756E-2</v>
          </cell>
          <cell r="CH567">
            <v>2.8430459722747756E-2</v>
          </cell>
          <cell r="CI567">
            <v>2.8430459722747756E-2</v>
          </cell>
          <cell r="CJ567">
            <v>2.8430459722747756E-2</v>
          </cell>
          <cell r="CK567">
            <v>2.8430459722747756E-2</v>
          </cell>
          <cell r="CL567">
            <v>2.8430459722747756E-2</v>
          </cell>
          <cell r="CM567">
            <v>2.8430459722747756E-2</v>
          </cell>
          <cell r="CN567">
            <v>2.8430459722747756E-2</v>
          </cell>
          <cell r="CO567">
            <v>2.8430459722747756E-2</v>
          </cell>
          <cell r="CP567">
            <v>2.8430459722747756E-2</v>
          </cell>
          <cell r="CQ567">
            <v>2.8430459722747756E-2</v>
          </cell>
          <cell r="CR567">
            <v>2.8430459722747756E-2</v>
          </cell>
          <cell r="CS567">
            <v>2.8430459722747756E-2</v>
          </cell>
          <cell r="CT567">
            <v>2.8430459722747756E-2</v>
          </cell>
          <cell r="CU567">
            <v>2.8430459722747756E-2</v>
          </cell>
          <cell r="CV567">
            <v>2.8430459722747756E-2</v>
          </cell>
          <cell r="CW567">
            <v>2.8430459722747756E-2</v>
          </cell>
          <cell r="CX567">
            <v>2.8430459722747756E-2</v>
          </cell>
          <cell r="CY567">
            <v>2.8430459722747756E-2</v>
          </cell>
          <cell r="CZ567">
            <v>2.8430459722747756E-2</v>
          </cell>
        </row>
        <row r="568">
          <cell r="A568" t="str">
            <v>Jordan</v>
          </cell>
          <cell r="B568" t="str">
            <v>United States</v>
          </cell>
          <cell r="C568" t="str">
            <v>USD</v>
          </cell>
          <cell r="D568">
            <v>5.5970142609542703E-3</v>
          </cell>
          <cell r="E568">
            <v>8.7326658044374738E-3</v>
          </cell>
          <cell r="F568">
            <v>1.1117452460265069E-2</v>
          </cell>
          <cell r="G568">
            <v>1.1117452460265069E-2</v>
          </cell>
          <cell r="H568">
            <v>1.4917686245586774E-2</v>
          </cell>
          <cell r="I568">
            <v>1.4917686245586774E-2</v>
          </cell>
          <cell r="J568">
            <v>1.8239140414619923E-2</v>
          </cell>
          <cell r="K568">
            <v>1.8239140414619923E-2</v>
          </cell>
          <cell r="L568">
            <v>1.8239140414619923E-2</v>
          </cell>
          <cell r="M568">
            <v>2.0500021393709704E-2</v>
          </cell>
          <cell r="N568">
            <v>2.0500021393709704E-2</v>
          </cell>
          <cell r="O568">
            <v>2.0500021393709704E-2</v>
          </cell>
          <cell r="P568">
            <v>2.0500021393709704E-2</v>
          </cell>
          <cell r="Q568">
            <v>2.0500021393709704E-2</v>
          </cell>
          <cell r="R568">
            <v>2.0500021393709704E-2</v>
          </cell>
          <cell r="S568">
            <v>2.0500021393709704E-2</v>
          </cell>
          <cell r="T568">
            <v>2.0500021393709704E-2</v>
          </cell>
          <cell r="U568">
            <v>2.0500021393709704E-2</v>
          </cell>
          <cell r="V568">
            <v>2.0500021393709704E-2</v>
          </cell>
          <cell r="W568">
            <v>2.0500021393709704E-2</v>
          </cell>
          <cell r="X568">
            <v>2.0500021393709704E-2</v>
          </cell>
          <cell r="Y568">
            <v>2.0500021393709704E-2</v>
          </cell>
          <cell r="Z568">
            <v>2.0500021393709704E-2</v>
          </cell>
          <cell r="AA568">
            <v>2.0500021393709704E-2</v>
          </cell>
          <cell r="AB568">
            <v>2.0500021393709704E-2</v>
          </cell>
          <cell r="AC568">
            <v>2.0500021393709704E-2</v>
          </cell>
          <cell r="AD568">
            <v>2.0500021393709704E-2</v>
          </cell>
          <cell r="AE568">
            <v>2.0500021393709704E-2</v>
          </cell>
          <cell r="AF568">
            <v>2.0500021393709704E-2</v>
          </cell>
          <cell r="AG568">
            <v>2.8430459722747756E-2</v>
          </cell>
          <cell r="AH568">
            <v>2.8430459722747756E-2</v>
          </cell>
          <cell r="AI568">
            <v>2.8430459722747756E-2</v>
          </cell>
          <cell r="AJ568">
            <v>2.8430459722747756E-2</v>
          </cell>
          <cell r="AK568">
            <v>2.8430459722747756E-2</v>
          </cell>
          <cell r="AL568">
            <v>2.8430459722747756E-2</v>
          </cell>
          <cell r="AM568">
            <v>2.8430459722747756E-2</v>
          </cell>
          <cell r="AN568">
            <v>2.8430459722747756E-2</v>
          </cell>
          <cell r="AO568">
            <v>2.8430459722747756E-2</v>
          </cell>
          <cell r="AP568">
            <v>2.8430459722747756E-2</v>
          </cell>
          <cell r="AQ568">
            <v>2.8430459722747756E-2</v>
          </cell>
          <cell r="AR568">
            <v>2.8430459722747756E-2</v>
          </cell>
          <cell r="AS568">
            <v>2.8430459722747756E-2</v>
          </cell>
          <cell r="AT568">
            <v>2.8430459722747756E-2</v>
          </cell>
          <cell r="AU568">
            <v>2.8430459722747756E-2</v>
          </cell>
          <cell r="AV568">
            <v>2.8430459722747756E-2</v>
          </cell>
          <cell r="AW568">
            <v>2.8430459722747756E-2</v>
          </cell>
          <cell r="AX568">
            <v>2.8430459722747756E-2</v>
          </cell>
          <cell r="AY568">
            <v>2.8430459722747756E-2</v>
          </cell>
          <cell r="AZ568">
            <v>2.8430459722747756E-2</v>
          </cell>
          <cell r="BA568">
            <v>2.8430459722747756E-2</v>
          </cell>
          <cell r="BB568">
            <v>2.8430459722747756E-2</v>
          </cell>
          <cell r="BC568">
            <v>2.8430459722747756E-2</v>
          </cell>
          <cell r="BD568">
            <v>2.8430459722747756E-2</v>
          </cell>
          <cell r="BE568">
            <v>2.8430459722747756E-2</v>
          </cell>
          <cell r="BF568">
            <v>2.8430459722747756E-2</v>
          </cell>
          <cell r="BG568">
            <v>2.8430459722747756E-2</v>
          </cell>
          <cell r="BH568">
            <v>2.8430459722747756E-2</v>
          </cell>
          <cell r="BI568">
            <v>2.8430459722747756E-2</v>
          </cell>
          <cell r="BJ568">
            <v>2.8430459722747756E-2</v>
          </cell>
          <cell r="BK568">
            <v>2.8430459722747756E-2</v>
          </cell>
          <cell r="BL568">
            <v>2.8430459722747756E-2</v>
          </cell>
          <cell r="BM568">
            <v>2.8430459722747756E-2</v>
          </cell>
          <cell r="BN568">
            <v>2.8430459722747756E-2</v>
          </cell>
          <cell r="BO568">
            <v>2.8430459722747756E-2</v>
          </cell>
          <cell r="BP568">
            <v>2.8430459722747756E-2</v>
          </cell>
          <cell r="BQ568">
            <v>2.8430459722747756E-2</v>
          </cell>
          <cell r="BR568">
            <v>2.8430459722747756E-2</v>
          </cell>
          <cell r="BS568">
            <v>2.8430459722747756E-2</v>
          </cell>
          <cell r="BT568">
            <v>2.8430459722747756E-2</v>
          </cell>
          <cell r="BU568">
            <v>2.8430459722747756E-2</v>
          </cell>
          <cell r="BV568">
            <v>2.8430459722747756E-2</v>
          </cell>
          <cell r="BW568">
            <v>2.8430459722747756E-2</v>
          </cell>
          <cell r="BX568">
            <v>2.8430459722747756E-2</v>
          </cell>
          <cell r="BY568">
            <v>2.8430459722747756E-2</v>
          </cell>
          <cell r="BZ568">
            <v>2.8430459722747756E-2</v>
          </cell>
          <cell r="CA568">
            <v>2.8430459722747756E-2</v>
          </cell>
          <cell r="CB568">
            <v>2.8430459722747756E-2</v>
          </cell>
          <cell r="CC568">
            <v>2.8430459722747756E-2</v>
          </cell>
          <cell r="CD568">
            <v>2.8430459722747756E-2</v>
          </cell>
          <cell r="CE568">
            <v>2.8430459722747756E-2</v>
          </cell>
          <cell r="CF568">
            <v>2.8430459722747756E-2</v>
          </cell>
          <cell r="CG568">
            <v>2.8430459722747756E-2</v>
          </cell>
          <cell r="CH568">
            <v>2.8430459722747756E-2</v>
          </cell>
          <cell r="CI568">
            <v>2.8430459722747756E-2</v>
          </cell>
          <cell r="CJ568">
            <v>2.8430459722747756E-2</v>
          </cell>
          <cell r="CK568">
            <v>2.8430459722747756E-2</v>
          </cell>
          <cell r="CL568">
            <v>2.8430459722747756E-2</v>
          </cell>
          <cell r="CM568">
            <v>2.8430459722747756E-2</v>
          </cell>
          <cell r="CN568">
            <v>2.8430459722747756E-2</v>
          </cell>
          <cell r="CO568">
            <v>2.8430459722747756E-2</v>
          </cell>
          <cell r="CP568">
            <v>2.8430459722747756E-2</v>
          </cell>
          <cell r="CQ568">
            <v>2.8430459722747756E-2</v>
          </cell>
          <cell r="CR568">
            <v>2.8430459722747756E-2</v>
          </cell>
          <cell r="CS568">
            <v>2.8430459722747756E-2</v>
          </cell>
          <cell r="CT568">
            <v>2.8430459722747756E-2</v>
          </cell>
          <cell r="CU568">
            <v>2.8430459722747756E-2</v>
          </cell>
          <cell r="CV568">
            <v>2.8430459722747756E-2</v>
          </cell>
          <cell r="CW568">
            <v>2.8430459722747756E-2</v>
          </cell>
          <cell r="CX568">
            <v>2.8430459722747756E-2</v>
          </cell>
          <cell r="CY568">
            <v>2.8430459722747756E-2</v>
          </cell>
          <cell r="CZ568">
            <v>2.8430459722747756E-2</v>
          </cell>
        </row>
        <row r="569">
          <cell r="A569" t="str">
            <v>SPARE</v>
          </cell>
        </row>
        <row r="570">
          <cell r="A570" t="str">
            <v>SPARE</v>
          </cell>
        </row>
        <row r="571">
          <cell r="A571" t="str">
            <v>SPARE</v>
          </cell>
        </row>
        <row r="572">
          <cell r="A572" t="str">
            <v>SPARE</v>
          </cell>
        </row>
        <row r="573">
          <cell r="A573" t="str">
            <v>SPARE</v>
          </cell>
        </row>
        <row r="574">
          <cell r="A574" t="str">
            <v>SPARE</v>
          </cell>
        </row>
        <row r="575">
          <cell r="A575" t="str">
            <v>SPARE</v>
          </cell>
        </row>
        <row r="576">
          <cell r="A576" t="str">
            <v>SPARE</v>
          </cell>
        </row>
        <row r="577">
          <cell r="A577" t="str">
            <v>SPARE</v>
          </cell>
        </row>
        <row r="578">
          <cell r="A578" t="str">
            <v>SPARE</v>
          </cell>
        </row>
        <row r="579">
          <cell r="A579" t="str">
            <v>SPARE</v>
          </cell>
        </row>
        <row r="580">
          <cell r="A580" t="str">
            <v>SPARE</v>
          </cell>
        </row>
        <row r="581">
          <cell r="A581" t="str">
            <v>SPARE</v>
          </cell>
        </row>
        <row r="582">
          <cell r="A582" t="str">
            <v>SPARE</v>
          </cell>
        </row>
        <row r="583">
          <cell r="A583" t="str">
            <v>SPARE</v>
          </cell>
        </row>
        <row r="584">
          <cell r="A584" t="str">
            <v>SPARE</v>
          </cell>
        </row>
        <row r="585">
          <cell r="A585" t="str">
            <v>SPARE</v>
          </cell>
        </row>
        <row r="586">
          <cell r="A586" t="str">
            <v>SPARE</v>
          </cell>
        </row>
        <row r="587">
          <cell r="A587" t="str">
            <v>SPARE</v>
          </cell>
        </row>
        <row r="588">
          <cell r="A588" t="str">
            <v>SPARE</v>
          </cell>
        </row>
        <row r="589">
          <cell r="A589" t="str">
            <v>SPARE</v>
          </cell>
        </row>
        <row r="590">
          <cell r="A590" t="str">
            <v>SPARE</v>
          </cell>
        </row>
        <row r="694">
          <cell r="D694">
            <v>2000</v>
          </cell>
          <cell r="E694">
            <v>2001</v>
          </cell>
          <cell r="F694">
            <v>2002</v>
          </cell>
          <cell r="G694">
            <v>2003</v>
          </cell>
          <cell r="H694">
            <v>2004</v>
          </cell>
          <cell r="I694">
            <v>2005</v>
          </cell>
          <cell r="J694">
            <v>2006</v>
          </cell>
          <cell r="K694">
            <v>2007</v>
          </cell>
          <cell r="L694">
            <v>2008</v>
          </cell>
          <cell r="M694">
            <v>2009</v>
          </cell>
          <cell r="N694">
            <v>2010</v>
          </cell>
          <cell r="O694">
            <v>2011</v>
          </cell>
          <cell r="P694">
            <v>2012</v>
          </cell>
          <cell r="Q694">
            <v>2013</v>
          </cell>
          <cell r="R694">
            <v>2014</v>
          </cell>
          <cell r="S694">
            <v>2015</v>
          </cell>
          <cell r="T694">
            <v>2016</v>
          </cell>
          <cell r="U694">
            <v>2017</v>
          </cell>
          <cell r="V694">
            <v>2018</v>
          </cell>
          <cell r="W694">
            <v>2019</v>
          </cell>
          <cell r="X694">
            <v>2020</v>
          </cell>
          <cell r="Y694">
            <v>2021</v>
          </cell>
          <cell r="Z694">
            <v>2022</v>
          </cell>
          <cell r="AA694">
            <v>2023</v>
          </cell>
          <cell r="AB694">
            <v>2024</v>
          </cell>
          <cell r="AC694">
            <v>2025</v>
          </cell>
          <cell r="AD694">
            <v>2026</v>
          </cell>
          <cell r="AE694">
            <v>2027</v>
          </cell>
          <cell r="AF694">
            <v>2028</v>
          </cell>
          <cell r="AG694">
            <v>2029</v>
          </cell>
          <cell r="AH694">
            <v>2030</v>
          </cell>
          <cell r="AI694">
            <v>2031</v>
          </cell>
          <cell r="AJ694">
            <v>2032</v>
          </cell>
          <cell r="AK694">
            <v>2033</v>
          </cell>
          <cell r="AL694">
            <v>2034</v>
          </cell>
          <cell r="AM694">
            <v>2035</v>
          </cell>
          <cell r="AN694">
            <v>2036</v>
          </cell>
          <cell r="AO694">
            <v>2037</v>
          </cell>
          <cell r="AP694">
            <v>2038</v>
          </cell>
          <cell r="AQ694">
            <v>2039</v>
          </cell>
          <cell r="AR694">
            <v>2040</v>
          </cell>
          <cell r="AS694">
            <v>2041</v>
          </cell>
          <cell r="AT694">
            <v>2042</v>
          </cell>
          <cell r="AU694">
            <v>2043</v>
          </cell>
          <cell r="AV694">
            <v>2044</v>
          </cell>
          <cell r="AW694">
            <v>2045</v>
          </cell>
          <cell r="AX694">
            <v>2046</v>
          </cell>
          <cell r="AY694">
            <v>2047</v>
          </cell>
          <cell r="AZ694">
            <v>2048</v>
          </cell>
          <cell r="BA694">
            <v>2049</v>
          </cell>
          <cell r="BB694">
            <v>2050</v>
          </cell>
          <cell r="BC694">
            <v>2051</v>
          </cell>
          <cell r="BD694">
            <v>2052</v>
          </cell>
          <cell r="BE694">
            <v>2053</v>
          </cell>
          <cell r="BF694">
            <v>2054</v>
          </cell>
          <cell r="BG694">
            <v>2055</v>
          </cell>
          <cell r="BH694">
            <v>2056</v>
          </cell>
          <cell r="BI694">
            <v>2057</v>
          </cell>
          <cell r="BJ694">
            <v>2058</v>
          </cell>
          <cell r="BK694">
            <v>2059</v>
          </cell>
          <cell r="BL694">
            <v>2060</v>
          </cell>
          <cell r="BM694">
            <v>2061</v>
          </cell>
          <cell r="BN694">
            <v>2062</v>
          </cell>
          <cell r="BO694">
            <v>2063</v>
          </cell>
          <cell r="BP694">
            <v>2064</v>
          </cell>
          <cell r="BQ694">
            <v>2065</v>
          </cell>
          <cell r="BR694">
            <v>2066</v>
          </cell>
          <cell r="BS694">
            <v>2067</v>
          </cell>
          <cell r="BT694">
            <v>2068</v>
          </cell>
          <cell r="BU694">
            <v>2069</v>
          </cell>
          <cell r="BV694">
            <v>2070</v>
          </cell>
          <cell r="BW694">
            <v>2071</v>
          </cell>
          <cell r="BX694">
            <v>2072</v>
          </cell>
          <cell r="BY694">
            <v>2073</v>
          </cell>
          <cell r="BZ694">
            <v>2074</v>
          </cell>
          <cell r="CA694">
            <v>2075</v>
          </cell>
          <cell r="CB694">
            <v>2076</v>
          </cell>
          <cell r="CC694">
            <v>2077</v>
          </cell>
          <cell r="CD694">
            <v>2078</v>
          </cell>
          <cell r="CE694">
            <v>2079</v>
          </cell>
          <cell r="CF694">
            <v>2080</v>
          </cell>
          <cell r="CG694">
            <v>2081</v>
          </cell>
          <cell r="CH694">
            <v>2082</v>
          </cell>
          <cell r="CI694">
            <v>2083</v>
          </cell>
          <cell r="CJ694">
            <v>2084</v>
          </cell>
          <cell r="CK694">
            <v>2085</v>
          </cell>
          <cell r="CL694">
            <v>2086</v>
          </cell>
          <cell r="CM694">
            <v>2087</v>
          </cell>
          <cell r="CN694">
            <v>2088</v>
          </cell>
          <cell r="CO694">
            <v>2089</v>
          </cell>
          <cell r="CP694">
            <v>2090</v>
          </cell>
          <cell r="CQ694">
            <v>2091</v>
          </cell>
          <cell r="CR694">
            <v>2092</v>
          </cell>
          <cell r="CS694">
            <v>2093</v>
          </cell>
          <cell r="CT694">
            <v>2094</v>
          </cell>
          <cell r="CU694">
            <v>2095</v>
          </cell>
          <cell r="CV694">
            <v>2096</v>
          </cell>
          <cell r="CW694">
            <v>2097</v>
          </cell>
          <cell r="CX694">
            <v>2098</v>
          </cell>
          <cell r="CY694">
            <v>2099</v>
          </cell>
          <cell r="CZ694">
            <v>2100</v>
          </cell>
        </row>
        <row r="798">
          <cell r="A798" t="str">
            <v>No Carbon</v>
          </cell>
          <cell r="D798">
            <v>0</v>
          </cell>
          <cell r="E798">
            <v>0</v>
          </cell>
          <cell r="F798">
            <v>0</v>
          </cell>
          <cell r="G798">
            <v>0</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v>0</v>
          </cell>
          <cell r="AF798">
            <v>0</v>
          </cell>
          <cell r="AG798">
            <v>0</v>
          </cell>
          <cell r="AH798">
            <v>0</v>
          </cell>
          <cell r="AI798">
            <v>0</v>
          </cell>
          <cell r="AJ798">
            <v>0</v>
          </cell>
          <cell r="AK798">
            <v>0</v>
          </cell>
          <cell r="AL798">
            <v>0</v>
          </cell>
          <cell r="AM798">
            <v>0</v>
          </cell>
          <cell r="AN798">
            <v>0</v>
          </cell>
          <cell r="AO798">
            <v>0</v>
          </cell>
          <cell r="AP798">
            <v>0</v>
          </cell>
          <cell r="AQ798">
            <v>0</v>
          </cell>
          <cell r="AR798">
            <v>0</v>
          </cell>
          <cell r="AS798">
            <v>0</v>
          </cell>
          <cell r="AT798">
            <v>0</v>
          </cell>
          <cell r="AU798">
            <v>0</v>
          </cell>
          <cell r="AV798">
            <v>0</v>
          </cell>
          <cell r="AW798">
            <v>0</v>
          </cell>
          <cell r="AX798">
            <v>0</v>
          </cell>
          <cell r="AY798">
            <v>0</v>
          </cell>
          <cell r="AZ798">
            <v>0</v>
          </cell>
          <cell r="BA798">
            <v>0</v>
          </cell>
          <cell r="BB798">
            <v>0</v>
          </cell>
          <cell r="BC798">
            <v>0</v>
          </cell>
          <cell r="BD798">
            <v>0</v>
          </cell>
          <cell r="BE798">
            <v>0</v>
          </cell>
          <cell r="BF798">
            <v>0</v>
          </cell>
          <cell r="BG798">
            <v>0</v>
          </cell>
          <cell r="BH798">
            <v>0</v>
          </cell>
          <cell r="BI798">
            <v>0</v>
          </cell>
          <cell r="BJ798">
            <v>0</v>
          </cell>
          <cell r="BK798">
            <v>0</v>
          </cell>
          <cell r="BL798">
            <v>0</v>
          </cell>
          <cell r="BM798">
            <v>0</v>
          </cell>
          <cell r="BN798">
            <v>0</v>
          </cell>
          <cell r="BO798">
            <v>0</v>
          </cell>
          <cell r="BP798">
            <v>0</v>
          </cell>
          <cell r="BQ798">
            <v>0</v>
          </cell>
          <cell r="BR798">
            <v>0</v>
          </cell>
          <cell r="BS798">
            <v>0</v>
          </cell>
          <cell r="BT798">
            <v>0</v>
          </cell>
          <cell r="BU798">
            <v>0</v>
          </cell>
          <cell r="BV798">
            <v>0</v>
          </cell>
          <cell r="BW798">
            <v>0</v>
          </cell>
          <cell r="BX798">
            <v>0</v>
          </cell>
          <cell r="BY798">
            <v>0</v>
          </cell>
          <cell r="BZ798">
            <v>0</v>
          </cell>
          <cell r="CA798">
            <v>0</v>
          </cell>
          <cell r="CB798">
            <v>0</v>
          </cell>
          <cell r="CC798">
            <v>0</v>
          </cell>
          <cell r="CD798">
            <v>0</v>
          </cell>
          <cell r="CE798">
            <v>0</v>
          </cell>
          <cell r="CF798">
            <v>0</v>
          </cell>
          <cell r="CG798">
            <v>0</v>
          </cell>
          <cell r="CH798">
            <v>0</v>
          </cell>
          <cell r="CI798">
            <v>0</v>
          </cell>
          <cell r="CJ798">
            <v>0</v>
          </cell>
          <cell r="CK798">
            <v>0</v>
          </cell>
          <cell r="CL798">
            <v>0</v>
          </cell>
          <cell r="CM798">
            <v>0</v>
          </cell>
          <cell r="CN798">
            <v>0</v>
          </cell>
          <cell r="CO798">
            <v>0</v>
          </cell>
          <cell r="CP798">
            <v>0</v>
          </cell>
          <cell r="CQ798">
            <v>0</v>
          </cell>
          <cell r="CR798">
            <v>0</v>
          </cell>
          <cell r="CS798">
            <v>0</v>
          </cell>
          <cell r="CT798">
            <v>0</v>
          </cell>
          <cell r="CU798">
            <v>0</v>
          </cell>
          <cell r="CV798">
            <v>0</v>
          </cell>
          <cell r="CW798">
            <v>0</v>
          </cell>
          <cell r="CX798">
            <v>0</v>
          </cell>
          <cell r="CY798">
            <v>0</v>
          </cell>
          <cell r="CZ798">
            <v>0</v>
          </cell>
        </row>
        <row r="799">
          <cell r="A799" t="str">
            <v>Carbon - High</v>
          </cell>
          <cell r="D799">
            <v>1221.04150974</v>
          </cell>
          <cell r="E799">
            <v>1281.7715157</v>
          </cell>
          <cell r="F799">
            <v>1320.1210175400001</v>
          </cell>
          <cell r="G799">
            <v>1265.1015990599999</v>
          </cell>
          <cell r="H799">
            <v>1230.50119842</v>
          </cell>
          <cell r="I799">
            <v>1198.0307219400001</v>
          </cell>
          <cell r="J799">
            <v>1230.7484217599999</v>
          </cell>
          <cell r="K799">
            <v>1122.7226891399998</v>
          </cell>
          <cell r="L799">
            <v>1178.1088675200001</v>
          </cell>
          <cell r="M799">
            <v>1324.4732501000001</v>
          </cell>
          <cell r="N799">
            <v>1084.4114112</v>
          </cell>
          <cell r="O799">
            <v>1106.8145087999999</v>
          </cell>
          <cell r="P799">
            <v>632.59268799999995</v>
          </cell>
          <cell r="Q799">
            <v>578.97886799999992</v>
          </cell>
          <cell r="R799">
            <v>666.46398000000011</v>
          </cell>
          <cell r="S799">
            <v>925.72779000000003</v>
          </cell>
          <cell r="T799">
            <v>1869.2480559999999</v>
          </cell>
          <cell r="U799">
            <v>2781.6750000000002</v>
          </cell>
          <cell r="V799">
            <v>3207.1455000000005</v>
          </cell>
          <cell r="W799">
            <v>3614.4966000000004</v>
          </cell>
          <cell r="X799">
            <v>4017.9983999999999</v>
          </cell>
          <cell r="Y799">
            <v>4218.8983200000002</v>
          </cell>
          <cell r="Z799">
            <v>4429.8432360000015</v>
          </cell>
          <cell r="AA799">
            <v>4651.3353978000014</v>
          </cell>
          <cell r="AB799">
            <v>4883.9021676900011</v>
          </cell>
          <cell r="AC799">
            <v>5128.0972760745017</v>
          </cell>
          <cell r="AD799">
            <v>5384.5021398782264</v>
          </cell>
          <cell r="AE799">
            <v>5653.7272468721376</v>
          </cell>
          <cell r="AF799">
            <v>5936.4136092157451</v>
          </cell>
          <cell r="AG799">
            <v>6233.234289676534</v>
          </cell>
          <cell r="AH799">
            <v>6544.8960041603605</v>
          </cell>
          <cell r="AI799">
            <v>6872.1408043683778</v>
          </cell>
          <cell r="AJ799">
            <v>7215.7478445867982</v>
          </cell>
          <cell r="AK799">
            <v>7576.5352368161375</v>
          </cell>
          <cell r="AL799">
            <v>7955.3619986569447</v>
          </cell>
          <cell r="AM799">
            <v>8353.1300985897924</v>
          </cell>
          <cell r="AN799">
            <v>8770.7866035192819</v>
          </cell>
          <cell r="AO799">
            <v>9209.3259336952469</v>
          </cell>
          <cell r="AP799">
            <v>9669.7922303800096</v>
          </cell>
          <cell r="AQ799">
            <v>10153.28184189901</v>
          </cell>
          <cell r="AR799">
            <v>10660.94593399396</v>
          </cell>
          <cell r="AS799">
            <v>11193.993230693661</v>
          </cell>
          <cell r="AT799">
            <v>11753.692892228344</v>
          </cell>
          <cell r="AU799">
            <v>12341.37753683976</v>
          </cell>
          <cell r="AV799">
            <v>12958.446413681748</v>
          </cell>
          <cell r="AW799">
            <v>13606.368734365837</v>
          </cell>
          <cell r="AX799">
            <v>14286.68717108413</v>
          </cell>
          <cell r="AY799">
            <v>15001.021529638338</v>
          </cell>
          <cell r="AZ799">
            <v>15751.072606120255</v>
          </cell>
          <cell r="BA799">
            <v>16538.626236426266</v>
          </cell>
          <cell r="BB799">
            <v>17365.557548247583</v>
          </cell>
          <cell r="BC799">
            <v>18233.835425659963</v>
          </cell>
          <cell r="BD799">
            <v>19145.52719694296</v>
          </cell>
          <cell r="BE799">
            <v>20102.803556790113</v>
          </cell>
          <cell r="BF799">
            <v>21107.943734629618</v>
          </cell>
          <cell r="BG799">
            <v>22163.340921361098</v>
          </cell>
          <cell r="BH799">
            <v>23271.507967429156</v>
          </cell>
          <cell r="BI799">
            <v>24435.083365800616</v>
          </cell>
          <cell r="BJ799">
            <v>25656.837534090646</v>
          </cell>
          <cell r="BK799">
            <v>26939.679410795179</v>
          </cell>
          <cell r="BL799">
            <v>28286.66338133494</v>
          </cell>
          <cell r="BM799">
            <v>29700.996550401687</v>
          </cell>
          <cell r="BN799">
            <v>31186.046377921772</v>
          </cell>
          <cell r="BO799">
            <v>32745.348696817862</v>
          </cell>
          <cell r="BP799">
            <v>34382.61613165876</v>
          </cell>
          <cell r="BQ799">
            <v>36101.746938241697</v>
          </cell>
          <cell r="BR799">
            <v>37906.834285153782</v>
          </cell>
          <cell r="BS799">
            <v>37906.834285153782</v>
          </cell>
          <cell r="BT799">
            <v>37906.834285153782</v>
          </cell>
          <cell r="BU799">
            <v>37906.834285153782</v>
          </cell>
          <cell r="BV799">
            <v>37906.834285153782</v>
          </cell>
          <cell r="BW799">
            <v>37906.834285153782</v>
          </cell>
          <cell r="BX799">
            <v>37906.834285153782</v>
          </cell>
          <cell r="BY799">
            <v>37906.834285153782</v>
          </cell>
          <cell r="BZ799">
            <v>37906.834285153782</v>
          </cell>
          <cell r="CA799">
            <v>37906.834285153782</v>
          </cell>
          <cell r="CB799">
            <v>37906.834285153782</v>
          </cell>
          <cell r="CC799">
            <v>37906.834285153782</v>
          </cell>
          <cell r="CD799">
            <v>37906.834285153782</v>
          </cell>
          <cell r="CE799">
            <v>37906.834285153782</v>
          </cell>
          <cell r="CF799">
            <v>37906.834285153782</v>
          </cell>
          <cell r="CG799">
            <v>37906.834285153782</v>
          </cell>
          <cell r="CH799">
            <v>37906.834285153782</v>
          </cell>
          <cell r="CI799">
            <v>37906.834285153782</v>
          </cell>
          <cell r="CJ799">
            <v>37906.834285153782</v>
          </cell>
          <cell r="CK799">
            <v>37906.834285153782</v>
          </cell>
          <cell r="CL799">
            <v>37906.834285153782</v>
          </cell>
          <cell r="CM799">
            <v>37906.834285153782</v>
          </cell>
          <cell r="CN799">
            <v>37906.834285153782</v>
          </cell>
          <cell r="CO799">
            <v>37906.834285153782</v>
          </cell>
          <cell r="CP799">
            <v>37906.834285153782</v>
          </cell>
          <cell r="CQ799">
            <v>37906.834285153782</v>
          </cell>
          <cell r="CR799">
            <v>37906.834285153782</v>
          </cell>
          <cell r="CS799">
            <v>37906.834285153782</v>
          </cell>
          <cell r="CT799">
            <v>37906.834285153782</v>
          </cell>
          <cell r="CU799">
            <v>37906.834285153782</v>
          </cell>
          <cell r="CV799">
            <v>37906.834285153782</v>
          </cell>
          <cell r="CW799">
            <v>37906.834285153782</v>
          </cell>
          <cell r="CX799">
            <v>37906.834285153782</v>
          </cell>
          <cell r="CY799">
            <v>37906.834285153782</v>
          </cell>
          <cell r="CZ799">
            <v>37906.834285153782</v>
          </cell>
        </row>
        <row r="800">
          <cell r="A800" t="str">
            <v>Carbon - BNEF EUA</v>
          </cell>
          <cell r="D800">
            <v>939.26269979999995</v>
          </cell>
          <cell r="E800">
            <v>985.97808900000007</v>
          </cell>
          <cell r="F800">
            <v>1015.4777058000001</v>
          </cell>
          <cell r="G800">
            <v>973.15507619999994</v>
          </cell>
          <cell r="H800">
            <v>946.53938340000002</v>
          </cell>
          <cell r="I800">
            <v>921.56209380000007</v>
          </cell>
          <cell r="J800">
            <v>946.72955519999994</v>
          </cell>
          <cell r="K800">
            <v>863.63283779999995</v>
          </cell>
          <cell r="L800">
            <v>906.23759040000004</v>
          </cell>
          <cell r="M800">
            <v>1018.8255770000001</v>
          </cell>
          <cell r="N800">
            <v>834.16262399999994</v>
          </cell>
          <cell r="O800">
            <v>851.39577599999996</v>
          </cell>
          <cell r="P800">
            <v>486.60975999999994</v>
          </cell>
          <cell r="Q800">
            <v>445.36836</v>
          </cell>
          <cell r="R800">
            <v>512.66460000000006</v>
          </cell>
          <cell r="S800">
            <v>712.09829999999999</v>
          </cell>
          <cell r="T800">
            <v>1437.8831199999997</v>
          </cell>
          <cell r="U800">
            <v>2139.75</v>
          </cell>
          <cell r="V800">
            <v>2467.0350000000003</v>
          </cell>
          <cell r="W800">
            <v>2780.3820000000001</v>
          </cell>
          <cell r="X800">
            <v>3090.768</v>
          </cell>
          <cell r="Y800">
            <v>3245.3064000000004</v>
          </cell>
          <cell r="Z800">
            <v>3407.5717200000008</v>
          </cell>
          <cell r="AA800">
            <v>3577.9503060000006</v>
          </cell>
          <cell r="AB800">
            <v>3756.8478213000008</v>
          </cell>
          <cell r="AC800">
            <v>3944.6902123650011</v>
          </cell>
          <cell r="AD800">
            <v>4141.9247229832508</v>
          </cell>
          <cell r="AE800">
            <v>4349.0209591324137</v>
          </cell>
          <cell r="AF800">
            <v>4566.4720070890344</v>
          </cell>
          <cell r="AG800">
            <v>4794.7956074434869</v>
          </cell>
          <cell r="AH800">
            <v>5034.535387815662</v>
          </cell>
          <cell r="AI800">
            <v>5286.2621572064445</v>
          </cell>
          <cell r="AJ800">
            <v>5550.5752650667673</v>
          </cell>
          <cell r="AK800">
            <v>5828.1040283201055</v>
          </cell>
          <cell r="AL800">
            <v>6119.5092297361107</v>
          </cell>
          <cell r="AM800">
            <v>6425.4846912229168</v>
          </cell>
          <cell r="AN800">
            <v>6746.7589257840627</v>
          </cell>
          <cell r="AO800">
            <v>7084.0968720732662</v>
          </cell>
          <cell r="AP800">
            <v>7438.3017156769301</v>
          </cell>
          <cell r="AQ800">
            <v>7810.2168014607769</v>
          </cell>
          <cell r="AR800">
            <v>8200.7276415338165</v>
          </cell>
          <cell r="AS800">
            <v>8610.7640236105071</v>
          </cell>
          <cell r="AT800">
            <v>9041.3022247910321</v>
          </cell>
          <cell r="AU800">
            <v>9493.3673360305838</v>
          </cell>
          <cell r="AV800">
            <v>9968.0357028321141</v>
          </cell>
          <cell r="AW800">
            <v>10466.437487973721</v>
          </cell>
          <cell r="AX800">
            <v>10989.759362372406</v>
          </cell>
          <cell r="AY800">
            <v>11539.247330491029</v>
          </cell>
          <cell r="AZ800">
            <v>12116.20969701558</v>
          </cell>
          <cell r="BA800">
            <v>12722.020181866359</v>
          </cell>
          <cell r="BB800">
            <v>13358.121190959679</v>
          </cell>
          <cell r="BC800">
            <v>14026.027250507663</v>
          </cell>
          <cell r="BD800">
            <v>14727.328613033047</v>
          </cell>
          <cell r="BE800">
            <v>15463.6950436847</v>
          </cell>
          <cell r="BF800">
            <v>16236.879795868936</v>
          </cell>
          <cell r="BG800">
            <v>17048.723785662383</v>
          </cell>
          <cell r="BH800">
            <v>17901.159974945502</v>
          </cell>
          <cell r="BI800">
            <v>18796.217973692779</v>
          </cell>
          <cell r="BJ800">
            <v>19736.028872377417</v>
          </cell>
          <cell r="BK800">
            <v>20722.830315996292</v>
          </cell>
          <cell r="BL800">
            <v>21758.971831796109</v>
          </cell>
          <cell r="BM800">
            <v>22846.920423385913</v>
          </cell>
          <cell r="BN800">
            <v>23989.266444555211</v>
          </cell>
          <cell r="BO800">
            <v>25188.72976678297</v>
          </cell>
          <cell r="BP800">
            <v>26448.16625512212</v>
          </cell>
          <cell r="BQ800">
            <v>27770.574567878226</v>
          </cell>
          <cell r="BR800">
            <v>29159.10329627214</v>
          </cell>
          <cell r="BS800">
            <v>29159.10329627214</v>
          </cell>
          <cell r="BT800">
            <v>29159.10329627214</v>
          </cell>
          <cell r="BU800">
            <v>29159.10329627214</v>
          </cell>
          <cell r="BV800">
            <v>29159.10329627214</v>
          </cell>
          <cell r="BW800">
            <v>29159.10329627214</v>
          </cell>
          <cell r="BX800">
            <v>29159.10329627214</v>
          </cell>
          <cell r="BY800">
            <v>29159.10329627214</v>
          </cell>
          <cell r="BZ800">
            <v>29159.10329627214</v>
          </cell>
          <cell r="CA800">
            <v>29159.10329627214</v>
          </cell>
          <cell r="CB800">
            <v>29159.10329627214</v>
          </cell>
          <cell r="CC800">
            <v>29159.10329627214</v>
          </cell>
          <cell r="CD800">
            <v>29159.10329627214</v>
          </cell>
          <cell r="CE800">
            <v>29159.10329627214</v>
          </cell>
          <cell r="CF800">
            <v>29159.10329627214</v>
          </cell>
          <cell r="CG800">
            <v>29159.10329627214</v>
          </cell>
          <cell r="CH800">
            <v>29159.10329627214</v>
          </cell>
          <cell r="CI800">
            <v>29159.10329627214</v>
          </cell>
          <cell r="CJ800">
            <v>29159.10329627214</v>
          </cell>
          <cell r="CK800">
            <v>29159.10329627214</v>
          </cell>
          <cell r="CL800">
            <v>29159.10329627214</v>
          </cell>
          <cell r="CM800">
            <v>29159.10329627214</v>
          </cell>
          <cell r="CN800">
            <v>29159.10329627214</v>
          </cell>
          <cell r="CO800">
            <v>29159.10329627214</v>
          </cell>
          <cell r="CP800">
            <v>29159.10329627214</v>
          </cell>
          <cell r="CQ800">
            <v>29159.10329627214</v>
          </cell>
          <cell r="CR800">
            <v>29159.10329627214</v>
          </cell>
          <cell r="CS800">
            <v>29159.10329627214</v>
          </cell>
          <cell r="CT800">
            <v>29159.10329627214</v>
          </cell>
          <cell r="CU800">
            <v>29159.10329627214</v>
          </cell>
          <cell r="CV800">
            <v>29159.10329627214</v>
          </cell>
          <cell r="CW800">
            <v>29159.10329627214</v>
          </cell>
          <cell r="CX800">
            <v>29159.10329627214</v>
          </cell>
          <cell r="CY800">
            <v>29159.10329627214</v>
          </cell>
          <cell r="CZ800">
            <v>29159.10329627214</v>
          </cell>
        </row>
        <row r="801">
          <cell r="A801" t="str">
            <v>Carbon - Low</v>
          </cell>
          <cell r="D801">
            <v>657.48388985999986</v>
          </cell>
          <cell r="E801">
            <v>690.18466230000001</v>
          </cell>
          <cell r="F801">
            <v>710.83439406000002</v>
          </cell>
          <cell r="G801">
            <v>681.20855333999987</v>
          </cell>
          <cell r="H801">
            <v>662.57756838</v>
          </cell>
          <cell r="I801">
            <v>645.09346565999999</v>
          </cell>
          <cell r="J801">
            <v>662.71068863999994</v>
          </cell>
          <cell r="K801">
            <v>604.54298645999995</v>
          </cell>
          <cell r="L801">
            <v>634.36631327999999</v>
          </cell>
          <cell r="M801">
            <v>713.17790390000005</v>
          </cell>
          <cell r="N801">
            <v>583.9138367999999</v>
          </cell>
          <cell r="O801">
            <v>595.97704319999991</v>
          </cell>
          <cell r="P801">
            <v>340.62683199999992</v>
          </cell>
          <cell r="Q801">
            <v>311.75785199999996</v>
          </cell>
          <cell r="R801">
            <v>358.86522000000002</v>
          </cell>
          <cell r="S801">
            <v>498.46881000000002</v>
          </cell>
          <cell r="T801">
            <v>1006.5181839999998</v>
          </cell>
          <cell r="U801">
            <v>1497.8249999999998</v>
          </cell>
          <cell r="V801">
            <v>1726.9244999999999</v>
          </cell>
          <cell r="W801">
            <v>1946.2673999999997</v>
          </cell>
          <cell r="X801">
            <v>2163.5376000000001</v>
          </cell>
          <cell r="Y801">
            <v>2271.7144800000001</v>
          </cell>
          <cell r="Z801">
            <v>2385.3002040000001</v>
          </cell>
          <cell r="AA801">
            <v>2504.5652142000004</v>
          </cell>
          <cell r="AB801">
            <v>2629.7934749100009</v>
          </cell>
          <cell r="AC801">
            <v>2761.2831486555006</v>
          </cell>
          <cell r="AD801">
            <v>2899.3473060882752</v>
          </cell>
          <cell r="AE801">
            <v>3044.3146713926894</v>
          </cell>
          <cell r="AF801">
            <v>3196.5304049623242</v>
          </cell>
          <cell r="AG801">
            <v>3356.3569252104407</v>
          </cell>
          <cell r="AH801">
            <v>3524.1747714709632</v>
          </cell>
          <cell r="AI801">
            <v>3700.3835100445112</v>
          </cell>
          <cell r="AJ801">
            <v>3885.4026855467368</v>
          </cell>
          <cell r="AK801">
            <v>4079.6728198240735</v>
          </cell>
          <cell r="AL801">
            <v>4283.6564608152776</v>
          </cell>
          <cell r="AM801">
            <v>4497.8392838560412</v>
          </cell>
          <cell r="AN801">
            <v>4722.7312480488436</v>
          </cell>
          <cell r="AO801">
            <v>4958.8678104512865</v>
          </cell>
          <cell r="AP801">
            <v>5206.8112009738506</v>
          </cell>
          <cell r="AQ801">
            <v>5467.1517610225428</v>
          </cell>
          <cell r="AR801">
            <v>5740.5093490736708</v>
          </cell>
          <cell r="AS801">
            <v>6027.5348165273545</v>
          </cell>
          <cell r="AT801">
            <v>6328.9115573537229</v>
          </cell>
          <cell r="AU801">
            <v>6645.3571352214085</v>
          </cell>
          <cell r="AV801">
            <v>6977.6249919824786</v>
          </cell>
          <cell r="AW801">
            <v>7326.5062415816046</v>
          </cell>
          <cell r="AX801">
            <v>7692.8315536606842</v>
          </cell>
          <cell r="AY801">
            <v>8077.4731313437187</v>
          </cell>
          <cell r="AZ801">
            <v>8481.3467879109048</v>
          </cell>
          <cell r="BA801">
            <v>8905.4141273064524</v>
          </cell>
          <cell r="BB801">
            <v>9350.684833671774</v>
          </cell>
          <cell r="BC801">
            <v>9818.2190753553623</v>
          </cell>
          <cell r="BD801">
            <v>10309.130029123131</v>
          </cell>
          <cell r="BE801">
            <v>10824.586530579289</v>
          </cell>
          <cell r="BF801">
            <v>11365.815857108255</v>
          </cell>
          <cell r="BG801">
            <v>11934.106649963667</v>
          </cell>
          <cell r="BH801">
            <v>12530.811982461852</v>
          </cell>
          <cell r="BI801">
            <v>13157.352581584946</v>
          </cell>
          <cell r="BJ801">
            <v>13815.220210664193</v>
          </cell>
          <cell r="BK801">
            <v>14505.981221197404</v>
          </cell>
          <cell r="BL801">
            <v>15231.280282257276</v>
          </cell>
          <cell r="BM801">
            <v>15992.844296370138</v>
          </cell>
          <cell r="BN801">
            <v>16792.486511188647</v>
          </cell>
          <cell r="BO801">
            <v>17632.110836748077</v>
          </cell>
          <cell r="BP801">
            <v>18513.716378585483</v>
          </cell>
          <cell r="BQ801">
            <v>19439.402197514759</v>
          </cell>
          <cell r="BR801">
            <v>20411.372307390498</v>
          </cell>
          <cell r="BS801">
            <v>20411.372307390498</v>
          </cell>
          <cell r="BT801">
            <v>20411.372307390498</v>
          </cell>
          <cell r="BU801">
            <v>20411.372307390498</v>
          </cell>
          <cell r="BV801">
            <v>20411.372307390498</v>
          </cell>
          <cell r="BW801">
            <v>20411.372307390498</v>
          </cell>
          <cell r="BX801">
            <v>20411.372307390498</v>
          </cell>
          <cell r="BY801">
            <v>20411.372307390498</v>
          </cell>
          <cell r="BZ801">
            <v>20411.372307390498</v>
          </cell>
          <cell r="CA801">
            <v>20411.372307390498</v>
          </cell>
          <cell r="CB801">
            <v>20411.372307390498</v>
          </cell>
          <cell r="CC801">
            <v>20411.372307390498</v>
          </cell>
          <cell r="CD801">
            <v>20411.372307390498</v>
          </cell>
          <cell r="CE801">
            <v>20411.372307390498</v>
          </cell>
          <cell r="CF801">
            <v>20411.372307390498</v>
          </cell>
          <cell r="CG801">
            <v>20411.372307390498</v>
          </cell>
          <cell r="CH801">
            <v>20411.372307390498</v>
          </cell>
          <cell r="CI801">
            <v>20411.372307390498</v>
          </cell>
          <cell r="CJ801">
            <v>20411.372307390498</v>
          </cell>
          <cell r="CK801">
            <v>20411.372307390498</v>
          </cell>
          <cell r="CL801">
            <v>20411.372307390498</v>
          </cell>
          <cell r="CM801">
            <v>20411.372307390498</v>
          </cell>
          <cell r="CN801">
            <v>20411.372307390498</v>
          </cell>
          <cell r="CO801">
            <v>20411.372307390498</v>
          </cell>
          <cell r="CP801">
            <v>20411.372307390498</v>
          </cell>
          <cell r="CQ801">
            <v>20411.372307390498</v>
          </cell>
          <cell r="CR801">
            <v>20411.372307390498</v>
          </cell>
          <cell r="CS801">
            <v>20411.372307390498</v>
          </cell>
          <cell r="CT801">
            <v>20411.372307390498</v>
          </cell>
          <cell r="CU801">
            <v>20411.372307390498</v>
          </cell>
          <cell r="CV801">
            <v>20411.372307390498</v>
          </cell>
          <cell r="CW801">
            <v>20411.372307390498</v>
          </cell>
          <cell r="CX801">
            <v>20411.372307390498</v>
          </cell>
          <cell r="CY801">
            <v>20411.372307390498</v>
          </cell>
          <cell r="CZ801">
            <v>20411.372307390498</v>
          </cell>
        </row>
        <row r="802">
          <cell r="A802" t="str">
            <v>Carbon - 10</v>
          </cell>
          <cell r="D802">
            <v>449.45099999999996</v>
          </cell>
          <cell r="E802">
            <v>471.80500000000001</v>
          </cell>
          <cell r="F802">
            <v>485.92100000000005</v>
          </cell>
          <cell r="G802">
            <v>465.66899999999998</v>
          </cell>
          <cell r="H802">
            <v>452.93299999999999</v>
          </cell>
          <cell r="I802">
            <v>440.98099999999999</v>
          </cell>
          <cell r="J802">
            <v>453.024</v>
          </cell>
          <cell r="K802">
            <v>413.26099999999997</v>
          </cell>
          <cell r="L802">
            <v>433.64800000000002</v>
          </cell>
          <cell r="M802">
            <v>483.65800000000002</v>
          </cell>
          <cell r="N802">
            <v>457.32599999999996</v>
          </cell>
          <cell r="O802">
            <v>466.774</v>
          </cell>
          <cell r="P802">
            <v>534.73599999999999</v>
          </cell>
          <cell r="Q802">
            <v>586.01099999999997</v>
          </cell>
          <cell r="R802">
            <v>610.31500000000005</v>
          </cell>
          <cell r="S802">
            <v>641.53000000000009</v>
          </cell>
          <cell r="T802">
            <v>671.9079999999999</v>
          </cell>
          <cell r="U802">
            <v>675</v>
          </cell>
          <cell r="V802">
            <v>675.90000000000009</v>
          </cell>
          <cell r="W802">
            <v>679.80000000000007</v>
          </cell>
          <cell r="X802">
            <v>677.8</v>
          </cell>
          <cell r="Y802">
            <v>677.8</v>
          </cell>
          <cell r="Z802">
            <v>677.8</v>
          </cell>
          <cell r="AA802">
            <v>677.8</v>
          </cell>
          <cell r="AB802">
            <v>677.8</v>
          </cell>
          <cell r="AC802">
            <v>677.8</v>
          </cell>
          <cell r="AD802">
            <v>677.8</v>
          </cell>
          <cell r="AE802">
            <v>677.8</v>
          </cell>
          <cell r="AF802">
            <v>677.8</v>
          </cell>
          <cell r="AG802">
            <v>677.8</v>
          </cell>
          <cell r="AH802">
            <v>677.8</v>
          </cell>
          <cell r="AI802">
            <v>677.8</v>
          </cell>
          <cell r="AJ802">
            <v>677.8</v>
          </cell>
          <cell r="AK802">
            <v>677.8</v>
          </cell>
          <cell r="AL802">
            <v>677.8</v>
          </cell>
          <cell r="AM802">
            <v>677.8</v>
          </cell>
          <cell r="AN802">
            <v>677.8</v>
          </cell>
          <cell r="AO802">
            <v>677.8</v>
          </cell>
          <cell r="AP802">
            <v>677.8</v>
          </cell>
          <cell r="AQ802">
            <v>677.8</v>
          </cell>
          <cell r="AR802">
            <v>677.8</v>
          </cell>
          <cell r="AS802">
            <v>677.8</v>
          </cell>
          <cell r="AT802">
            <v>677.8</v>
          </cell>
          <cell r="AU802">
            <v>677.8</v>
          </cell>
          <cell r="AV802">
            <v>677.8</v>
          </cell>
          <cell r="AW802">
            <v>677.8</v>
          </cell>
          <cell r="AX802">
            <v>677.8</v>
          </cell>
          <cell r="AY802">
            <v>677.8</v>
          </cell>
          <cell r="AZ802">
            <v>677.8</v>
          </cell>
          <cell r="BA802">
            <v>677.8</v>
          </cell>
          <cell r="BB802">
            <v>677.8</v>
          </cell>
          <cell r="BC802">
            <v>677.8</v>
          </cell>
          <cell r="BD802">
            <v>677.8</v>
          </cell>
          <cell r="BE802">
            <v>677.8</v>
          </cell>
          <cell r="BF802">
            <v>677.8</v>
          </cell>
          <cell r="BG802">
            <v>677.8</v>
          </cell>
          <cell r="BH802">
            <v>677.8</v>
          </cell>
          <cell r="BI802">
            <v>677.8</v>
          </cell>
          <cell r="BJ802">
            <v>677.8</v>
          </cell>
          <cell r="BK802">
            <v>677.8</v>
          </cell>
          <cell r="BL802">
            <v>677.8</v>
          </cell>
          <cell r="BM802">
            <v>677.8</v>
          </cell>
          <cell r="BN802">
            <v>677.8</v>
          </cell>
          <cell r="BO802">
            <v>677.8</v>
          </cell>
          <cell r="BP802">
            <v>677.8</v>
          </cell>
          <cell r="BQ802">
            <v>677.8</v>
          </cell>
          <cell r="BR802">
            <v>677.8</v>
          </cell>
          <cell r="BS802">
            <v>677.8</v>
          </cell>
          <cell r="BT802">
            <v>677.8</v>
          </cell>
          <cell r="BU802">
            <v>677.8</v>
          </cell>
          <cell r="BV802">
            <v>677.8</v>
          </cell>
          <cell r="BW802">
            <v>677.8</v>
          </cell>
          <cell r="BX802">
            <v>677.8</v>
          </cell>
          <cell r="BY802">
            <v>677.8</v>
          </cell>
          <cell r="BZ802">
            <v>677.8</v>
          </cell>
          <cell r="CA802">
            <v>677.8</v>
          </cell>
          <cell r="CB802">
            <v>677.8</v>
          </cell>
          <cell r="CC802">
            <v>677.8</v>
          </cell>
          <cell r="CD802">
            <v>677.8</v>
          </cell>
          <cell r="CE802">
            <v>677.8</v>
          </cell>
          <cell r="CF802">
            <v>677.8</v>
          </cell>
          <cell r="CG802">
            <v>677.8</v>
          </cell>
          <cell r="CH802">
            <v>677.8</v>
          </cell>
          <cell r="CI802">
            <v>677.8</v>
          </cell>
          <cell r="CJ802">
            <v>677.8</v>
          </cell>
          <cell r="CK802">
            <v>677.8</v>
          </cell>
          <cell r="CL802">
            <v>677.8</v>
          </cell>
          <cell r="CM802">
            <v>677.8</v>
          </cell>
          <cell r="CN802">
            <v>677.8</v>
          </cell>
          <cell r="CO802">
            <v>677.8</v>
          </cell>
          <cell r="CP802">
            <v>677.8</v>
          </cell>
          <cell r="CQ802">
            <v>677.8</v>
          </cell>
          <cell r="CR802">
            <v>677.8</v>
          </cell>
          <cell r="CS802">
            <v>677.8</v>
          </cell>
          <cell r="CT802">
            <v>677.8</v>
          </cell>
          <cell r="CU802">
            <v>677.8</v>
          </cell>
          <cell r="CV802">
            <v>677.8</v>
          </cell>
          <cell r="CW802">
            <v>677.8</v>
          </cell>
          <cell r="CX802">
            <v>677.8</v>
          </cell>
          <cell r="CY802">
            <v>677.8</v>
          </cell>
          <cell r="CZ802">
            <v>677.8</v>
          </cell>
        </row>
        <row r="803">
          <cell r="A803" t="str">
            <v>Carbon - UK Coal and CCGT</v>
          </cell>
          <cell r="D803">
            <v>1168.5726</v>
          </cell>
          <cell r="E803">
            <v>1226.693</v>
          </cell>
          <cell r="F803">
            <v>1263.3946000000001</v>
          </cell>
          <cell r="G803">
            <v>1210.7393999999999</v>
          </cell>
          <cell r="H803">
            <v>1177.6258</v>
          </cell>
          <cell r="I803">
            <v>1146.5506</v>
          </cell>
          <cell r="J803">
            <v>1177.8624</v>
          </cell>
          <cell r="K803">
            <v>1074.4785999999999</v>
          </cell>
          <cell r="L803">
            <v>1127.4848000000002</v>
          </cell>
          <cell r="M803">
            <v>1257.5108</v>
          </cell>
          <cell r="N803">
            <v>1189.0475999999999</v>
          </cell>
          <cell r="O803">
            <v>1213.6124</v>
          </cell>
          <cell r="P803">
            <v>1390.3136</v>
          </cell>
          <cell r="Q803">
            <v>1523.6286</v>
          </cell>
          <cell r="R803">
            <v>1586.819</v>
          </cell>
          <cell r="S803">
            <v>1667.9780000000001</v>
          </cell>
          <cell r="T803">
            <v>1746.9607999999998</v>
          </cell>
          <cell r="U803">
            <v>1790.1</v>
          </cell>
          <cell r="V803">
            <v>1828.336536</v>
          </cell>
          <cell r="W803">
            <v>1875.6639158400003</v>
          </cell>
          <cell r="X803">
            <v>1907.5485469248001</v>
          </cell>
          <cell r="Y803">
            <v>1945.699517863296</v>
          </cell>
          <cell r="Z803">
            <v>1984.6135082205619</v>
          </cell>
          <cell r="AA803">
            <v>2024.3057783849731</v>
          </cell>
          <cell r="AB803">
            <v>2064.7918939526726</v>
          </cell>
          <cell r="AC803">
            <v>2106.0877318317262</v>
          </cell>
          <cell r="AD803">
            <v>2148.2094864683609</v>
          </cell>
          <cell r="AE803">
            <v>2191.1736761977281</v>
          </cell>
          <cell r="AF803">
            <v>2234.9971497216825</v>
          </cell>
          <cell r="AG803">
            <v>2279.697092716116</v>
          </cell>
          <cell r="AH803">
            <v>2325.2910345704386</v>
          </cell>
          <cell r="AI803">
            <v>2371.7968552618472</v>
          </cell>
          <cell r="AJ803">
            <v>2419.2327923670841</v>
          </cell>
          <cell r="AK803">
            <v>2467.6174482144256</v>
          </cell>
          <cell r="AL803">
            <v>2516.9697971787141</v>
          </cell>
          <cell r="AM803">
            <v>2567.3091931222889</v>
          </cell>
          <cell r="AN803">
            <v>2618.6553769847346</v>
          </cell>
          <cell r="AO803">
            <v>2671.0284845244291</v>
          </cell>
          <cell r="AP803">
            <v>2724.4490542149179</v>
          </cell>
          <cell r="AQ803">
            <v>2778.9380352992162</v>
          </cell>
          <cell r="AR803">
            <v>2834.5167960052004</v>
          </cell>
          <cell r="AS803">
            <v>2891.2071319253046</v>
          </cell>
          <cell r="AT803">
            <v>2949.0312745638107</v>
          </cell>
          <cell r="AU803">
            <v>3008.0119000550872</v>
          </cell>
          <cell r="AV803">
            <v>3068.1721380561885</v>
          </cell>
          <cell r="AW803">
            <v>3129.5355808173126</v>
          </cell>
          <cell r="AX803">
            <v>3192.1262924336588</v>
          </cell>
          <cell r="AY803">
            <v>3255.968818282332</v>
          </cell>
          <cell r="AZ803">
            <v>3321.0881946479785</v>
          </cell>
          <cell r="BA803">
            <v>3387.509958540938</v>
          </cell>
          <cell r="BB803">
            <v>3455.2601577117571</v>
          </cell>
          <cell r="BC803">
            <v>3524.3653608659924</v>
          </cell>
          <cell r="BD803">
            <v>3594.8526680833124</v>
          </cell>
          <cell r="BE803">
            <v>3666.7497214449786</v>
          </cell>
          <cell r="BF803">
            <v>3740.0847158738784</v>
          </cell>
          <cell r="BG803">
            <v>3814.8864101913559</v>
          </cell>
          <cell r="BH803">
            <v>3891.1841383951833</v>
          </cell>
          <cell r="BI803">
            <v>3969.0078211630871</v>
          </cell>
          <cell r="BJ803">
            <v>4048.3879775863488</v>
          </cell>
          <cell r="BK803">
            <v>4129.3557371380757</v>
          </cell>
          <cell r="BL803">
            <v>4211.9428518808372</v>
          </cell>
          <cell r="BM803">
            <v>4296.1817089184542</v>
          </cell>
          <cell r="BN803">
            <v>4382.1053430968232</v>
          </cell>
          <cell r="BO803">
            <v>4469.7474499587597</v>
          </cell>
          <cell r="BP803">
            <v>4559.1423989579353</v>
          </cell>
          <cell r="BQ803">
            <v>4650.3252469370937</v>
          </cell>
          <cell r="BR803">
            <v>4743.3317518758349</v>
          </cell>
          <cell r="BS803">
            <v>4838.1983869133519</v>
          </cell>
          <cell r="BT803">
            <v>4934.9623546516195</v>
          </cell>
          <cell r="BU803">
            <v>5033.6616017446522</v>
          </cell>
          <cell r="BV803">
            <v>5134.3348337795451</v>
          </cell>
          <cell r="BW803">
            <v>5237.0215304551366</v>
          </cell>
          <cell r="BX803">
            <v>5341.7619610642396</v>
          </cell>
          <cell r="BY803">
            <v>5448.5972002855242</v>
          </cell>
          <cell r="BZ803">
            <v>5557.5691442912348</v>
          </cell>
          <cell r="CA803">
            <v>5668.720527177059</v>
          </cell>
          <cell r="CB803">
            <v>5782.0949377206007</v>
          </cell>
          <cell r="CC803">
            <v>5897.7368364750128</v>
          </cell>
          <cell r="CD803">
            <v>6015.6915732045136</v>
          </cell>
          <cell r="CE803">
            <v>6136.0054046686046</v>
          </cell>
          <cell r="CF803">
            <v>6258.7255127619765</v>
          </cell>
          <cell r="CG803">
            <v>6383.9000230172169</v>
          </cell>
          <cell r="CH803">
            <v>6511.5780234775611</v>
          </cell>
          <cell r="CI803">
            <v>6641.8095839471125</v>
          </cell>
          <cell r="CJ803">
            <v>6774.6457756260552</v>
          </cell>
          <cell r="CK803">
            <v>6910.1386911385762</v>
          </cell>
          <cell r="CL803">
            <v>7048.3414649613478</v>
          </cell>
          <cell r="CM803">
            <v>7189.3082942605752</v>
          </cell>
          <cell r="CN803">
            <v>7333.0944601457868</v>
          </cell>
          <cell r="CO803">
            <v>7479.7563493487032</v>
          </cell>
          <cell r="CP803">
            <v>7629.351476335677</v>
          </cell>
          <cell r="CQ803">
            <v>7781.9385058623911</v>
          </cell>
          <cell r="CR803">
            <v>7937.5772759796391</v>
          </cell>
          <cell r="CS803">
            <v>8096.3288214992317</v>
          </cell>
          <cell r="CT803">
            <v>8258.255397929217</v>
          </cell>
          <cell r="CU803">
            <v>8423.4205058878015</v>
          </cell>
          <cell r="CV803">
            <v>8591.8889160055569</v>
          </cell>
          <cell r="CW803">
            <v>8763.7266943256691</v>
          </cell>
          <cell r="CX803">
            <v>8939.0012282121843</v>
          </cell>
          <cell r="CY803">
            <v>9117.7812527764272</v>
          </cell>
          <cell r="CZ803">
            <v>9300.1368778319556</v>
          </cell>
        </row>
        <row r="804">
          <cell r="A804" t="str">
            <v>Carbon - Germany Coal and CCGT</v>
          </cell>
          <cell r="D804">
            <v>898.90199999999993</v>
          </cell>
          <cell r="E804">
            <v>943.61</v>
          </cell>
          <cell r="F804">
            <v>971.8420000000001</v>
          </cell>
          <cell r="G804">
            <v>931.33799999999997</v>
          </cell>
          <cell r="H804">
            <v>905.86599999999999</v>
          </cell>
          <cell r="I804">
            <v>881.96199999999999</v>
          </cell>
          <cell r="J804">
            <v>906.048</v>
          </cell>
          <cell r="K804">
            <v>826.52199999999993</v>
          </cell>
          <cell r="L804">
            <v>867.29600000000005</v>
          </cell>
          <cell r="M804">
            <v>967.31600000000003</v>
          </cell>
          <cell r="N804">
            <v>914.65199999999993</v>
          </cell>
          <cell r="O804">
            <v>933.548</v>
          </cell>
          <cell r="P804">
            <v>1069.472</v>
          </cell>
          <cell r="Q804">
            <v>1172.0219999999999</v>
          </cell>
          <cell r="R804">
            <v>1220.6300000000001</v>
          </cell>
          <cell r="S804">
            <v>1283.0600000000002</v>
          </cell>
          <cell r="T804">
            <v>1343.8159999999998</v>
          </cell>
          <cell r="U804">
            <v>1377</v>
          </cell>
          <cell r="V804">
            <v>1406.41272</v>
          </cell>
          <cell r="W804">
            <v>1442.8183968000001</v>
          </cell>
          <cell r="X804">
            <v>1467.3450360960003</v>
          </cell>
          <cell r="Y804">
            <v>1496.6919368179201</v>
          </cell>
          <cell r="Z804">
            <v>1526.6257755542786</v>
          </cell>
          <cell r="AA804">
            <v>1557.1582910653642</v>
          </cell>
          <cell r="AB804">
            <v>1588.3014568866713</v>
          </cell>
          <cell r="AC804">
            <v>1620.0674860244048</v>
          </cell>
          <cell r="AD804">
            <v>1652.4688357448929</v>
          </cell>
          <cell r="AE804">
            <v>1685.5182124597909</v>
          </cell>
          <cell r="AF804">
            <v>1719.2285767089866</v>
          </cell>
          <cell r="AG804">
            <v>1753.6131482431663</v>
          </cell>
          <cell r="AH804">
            <v>1788.6854112080296</v>
          </cell>
          <cell r="AI804">
            <v>1824.4591194321902</v>
          </cell>
          <cell r="AJ804">
            <v>1860.9483018208341</v>
          </cell>
          <cell r="AK804">
            <v>1898.1672678572509</v>
          </cell>
          <cell r="AL804">
            <v>1936.1306132143961</v>
          </cell>
          <cell r="AM804">
            <v>1974.853225478684</v>
          </cell>
          <cell r="AN804">
            <v>2014.3502899882576</v>
          </cell>
          <cell r="AO804">
            <v>2054.6372957880226</v>
          </cell>
          <cell r="AP804">
            <v>2095.7300417037832</v>
          </cell>
          <cell r="AQ804">
            <v>2137.644642537859</v>
          </cell>
          <cell r="AR804">
            <v>2180.3975353886162</v>
          </cell>
          <cell r="AS804">
            <v>2224.0054860963883</v>
          </cell>
          <cell r="AT804">
            <v>2268.4855958183166</v>
          </cell>
          <cell r="AU804">
            <v>2313.8553077346828</v>
          </cell>
          <cell r="AV804">
            <v>2360.1324138893765</v>
          </cell>
          <cell r="AW804">
            <v>2407.3350621671643</v>
          </cell>
          <cell r="AX804">
            <v>2455.4817634105075</v>
          </cell>
          <cell r="AY804">
            <v>2504.5913986787177</v>
          </cell>
          <cell r="AZ804">
            <v>2554.683226652292</v>
          </cell>
          <cell r="BA804">
            <v>2605.7768911853377</v>
          </cell>
          <cell r="BB804">
            <v>2657.8924290090445</v>
          </cell>
          <cell r="BC804">
            <v>2711.0502775892255</v>
          </cell>
          <cell r="BD804">
            <v>2765.2712831410104</v>
          </cell>
          <cell r="BE804">
            <v>2820.5767088038306</v>
          </cell>
          <cell r="BF804">
            <v>2876.9882429799072</v>
          </cell>
          <cell r="BG804">
            <v>2934.5280078395053</v>
          </cell>
          <cell r="BH804">
            <v>2993.2185679962954</v>
          </cell>
          <cell r="BI804">
            <v>3053.0829393562212</v>
          </cell>
          <cell r="BJ804">
            <v>3114.1445981433458</v>
          </cell>
          <cell r="BK804">
            <v>3176.4274901062126</v>
          </cell>
          <cell r="BL804">
            <v>3239.9560399083366</v>
          </cell>
          <cell r="BM804">
            <v>3304.7551607065034</v>
          </cell>
          <cell r="BN804">
            <v>3370.8502639206336</v>
          </cell>
          <cell r="BO804">
            <v>3438.267269199046</v>
          </cell>
          <cell r="BP804">
            <v>3507.0326145830272</v>
          </cell>
          <cell r="BQ804">
            <v>3577.1732668746881</v>
          </cell>
          <cell r="BR804">
            <v>3648.7167322121818</v>
          </cell>
          <cell r="BS804">
            <v>3721.6910668564256</v>
          </cell>
          <cell r="BT804">
            <v>3796.1248881935539</v>
          </cell>
          <cell r="BU804">
            <v>3872.0473859574254</v>
          </cell>
          <cell r="BV804">
            <v>3949.4883336765738</v>
          </cell>
          <cell r="BW804">
            <v>4028.4781003501048</v>
          </cell>
          <cell r="BX804">
            <v>4109.0476623571076</v>
          </cell>
          <cell r="BY804">
            <v>4191.2286156042501</v>
          </cell>
          <cell r="BZ804">
            <v>4275.0531879163345</v>
          </cell>
          <cell r="CA804">
            <v>4360.5542516746618</v>
          </cell>
          <cell r="CB804">
            <v>4447.7653367081557</v>
          </cell>
          <cell r="CC804">
            <v>4536.7206434423188</v>
          </cell>
          <cell r="CD804">
            <v>4627.4550563111643</v>
          </cell>
          <cell r="CE804">
            <v>4720.0041574373881</v>
          </cell>
          <cell r="CF804">
            <v>4814.4042405861364</v>
          </cell>
          <cell r="CG804">
            <v>4910.6923253978584</v>
          </cell>
          <cell r="CH804">
            <v>5008.9061719058154</v>
          </cell>
          <cell r="CI804">
            <v>5109.0842953439314</v>
          </cell>
          <cell r="CJ804">
            <v>5211.2659812508109</v>
          </cell>
          <cell r="CK804">
            <v>5315.4913008758267</v>
          </cell>
          <cell r="CL804">
            <v>5421.8011268933433</v>
          </cell>
          <cell r="CM804">
            <v>5530.237149431211</v>
          </cell>
          <cell r="CN804">
            <v>5640.8418924198349</v>
          </cell>
          <cell r="CO804">
            <v>5753.6587302682319</v>
          </cell>
          <cell r="CP804">
            <v>5868.7319048735962</v>
          </cell>
          <cell r="CQ804">
            <v>5986.1065429710688</v>
          </cell>
          <cell r="CR804">
            <v>6105.8286738304905</v>
          </cell>
          <cell r="CS804">
            <v>6227.9452473070996</v>
          </cell>
          <cell r="CT804">
            <v>6352.504152253242</v>
          </cell>
          <cell r="CU804">
            <v>6479.5542352983066</v>
          </cell>
          <cell r="CV804">
            <v>6609.1453200042724</v>
          </cell>
          <cell r="CW804">
            <v>6741.3282264043573</v>
          </cell>
          <cell r="CX804">
            <v>6876.1547909324445</v>
          </cell>
          <cell r="CY804">
            <v>7013.6778867510939</v>
          </cell>
          <cell r="CZ804">
            <v>7153.9514444861152</v>
          </cell>
        </row>
        <row r="805">
          <cell r="A805" t="str">
            <v>Carbon - UK CHP</v>
          </cell>
          <cell r="D805">
            <v>898.90199999999993</v>
          </cell>
          <cell r="E805">
            <v>943.61</v>
          </cell>
          <cell r="F805">
            <v>971.8420000000001</v>
          </cell>
          <cell r="G805">
            <v>931.33799999999997</v>
          </cell>
          <cell r="H805">
            <v>905.86599999999999</v>
          </cell>
          <cell r="I805">
            <v>881.96199999999999</v>
          </cell>
          <cell r="J805">
            <v>906.048</v>
          </cell>
          <cell r="K805">
            <v>826.52199999999993</v>
          </cell>
          <cell r="L805">
            <v>867.29600000000005</v>
          </cell>
          <cell r="M805">
            <v>967.31600000000003</v>
          </cell>
          <cell r="N805">
            <v>914.65199999999993</v>
          </cell>
          <cell r="O805">
            <v>933.548</v>
          </cell>
          <cell r="P805">
            <v>1069.472</v>
          </cell>
          <cell r="Q805">
            <v>1172.0219999999999</v>
          </cell>
          <cell r="R805">
            <v>1220.6300000000001</v>
          </cell>
          <cell r="S805">
            <v>1283.0600000000002</v>
          </cell>
          <cell r="T805">
            <v>1343.8159999999998</v>
          </cell>
          <cell r="U805">
            <v>1377</v>
          </cell>
          <cell r="V805">
            <v>1406.41272</v>
          </cell>
          <cell r="W805">
            <v>1442.8183968000001</v>
          </cell>
          <cell r="X805">
            <v>1467.3450360960003</v>
          </cell>
          <cell r="Y805">
            <v>1496.6919368179201</v>
          </cell>
          <cell r="Z805">
            <v>1526.6257755542786</v>
          </cell>
          <cell r="AA805">
            <v>1557.1582910653642</v>
          </cell>
          <cell r="AB805">
            <v>1588.3014568866713</v>
          </cell>
          <cell r="AC805">
            <v>1620.0674860244048</v>
          </cell>
          <cell r="AD805">
            <v>1652.4688357448929</v>
          </cell>
          <cell r="AE805">
            <v>1685.5182124597909</v>
          </cell>
          <cell r="AF805">
            <v>1719.2285767089866</v>
          </cell>
          <cell r="AG805">
            <v>1753.6131482431663</v>
          </cell>
          <cell r="AH805">
            <v>1788.6854112080296</v>
          </cell>
          <cell r="AI805">
            <v>1824.4591194321902</v>
          </cell>
          <cell r="AJ805">
            <v>1860.9483018208341</v>
          </cell>
          <cell r="AK805">
            <v>1898.1672678572509</v>
          </cell>
          <cell r="AL805">
            <v>1936.1306132143961</v>
          </cell>
          <cell r="AM805">
            <v>1974.853225478684</v>
          </cell>
          <cell r="AN805">
            <v>2014.3502899882576</v>
          </cell>
          <cell r="AO805">
            <v>2054.6372957880226</v>
          </cell>
          <cell r="AP805">
            <v>2095.7300417037832</v>
          </cell>
          <cell r="AQ805">
            <v>2137.644642537859</v>
          </cell>
          <cell r="AR805">
            <v>2180.3975353886162</v>
          </cell>
          <cell r="AS805">
            <v>2224.0054860963883</v>
          </cell>
          <cell r="AT805">
            <v>2268.4855958183166</v>
          </cell>
          <cell r="AU805">
            <v>2313.8553077346828</v>
          </cell>
          <cell r="AV805">
            <v>2360.1324138893765</v>
          </cell>
          <cell r="AW805">
            <v>2407.3350621671643</v>
          </cell>
          <cell r="AX805">
            <v>2455.4817634105075</v>
          </cell>
          <cell r="AY805">
            <v>2504.5913986787177</v>
          </cell>
          <cell r="AZ805">
            <v>2554.683226652292</v>
          </cell>
          <cell r="BA805">
            <v>2605.7768911853377</v>
          </cell>
          <cell r="BB805">
            <v>2657.8924290090445</v>
          </cell>
          <cell r="BC805">
            <v>2711.0502775892255</v>
          </cell>
          <cell r="BD805">
            <v>2765.2712831410104</v>
          </cell>
          <cell r="BE805">
            <v>2820.5767088038306</v>
          </cell>
          <cell r="BF805">
            <v>2876.9882429799072</v>
          </cell>
          <cell r="BG805">
            <v>2934.5280078395053</v>
          </cell>
          <cell r="BH805">
            <v>2993.2185679962954</v>
          </cell>
          <cell r="BI805">
            <v>3053.0829393562212</v>
          </cell>
          <cell r="BJ805">
            <v>3114.1445981433458</v>
          </cell>
          <cell r="BK805">
            <v>3176.4274901062126</v>
          </cell>
          <cell r="BL805">
            <v>3239.9560399083366</v>
          </cell>
          <cell r="BM805">
            <v>3304.7551607065034</v>
          </cell>
          <cell r="BN805">
            <v>3370.8502639206336</v>
          </cell>
          <cell r="BO805">
            <v>3438.267269199046</v>
          </cell>
          <cell r="BP805">
            <v>3507.0326145830272</v>
          </cell>
          <cell r="BQ805">
            <v>3577.1732668746881</v>
          </cell>
          <cell r="BR805">
            <v>3648.7167322121818</v>
          </cell>
          <cell r="BS805">
            <v>3721.6910668564256</v>
          </cell>
          <cell r="BT805">
            <v>3796.1248881935539</v>
          </cell>
          <cell r="BU805">
            <v>3872.0473859574254</v>
          </cell>
          <cell r="BV805">
            <v>3949.4883336765738</v>
          </cell>
          <cell r="BW805">
            <v>4028.4781003501048</v>
          </cell>
          <cell r="BX805">
            <v>4109.0476623571076</v>
          </cell>
          <cell r="BY805">
            <v>4191.2286156042501</v>
          </cell>
          <cell r="BZ805">
            <v>4275.0531879163345</v>
          </cell>
          <cell r="CA805">
            <v>4360.5542516746618</v>
          </cell>
          <cell r="CB805">
            <v>4447.7653367081557</v>
          </cell>
          <cell r="CC805">
            <v>4536.7206434423188</v>
          </cell>
          <cell r="CD805">
            <v>4627.4550563111643</v>
          </cell>
          <cell r="CE805">
            <v>4720.0041574373881</v>
          </cell>
          <cell r="CF805">
            <v>4814.4042405861364</v>
          </cell>
          <cell r="CG805">
            <v>4910.6923253978584</v>
          </cell>
          <cell r="CH805">
            <v>5008.9061719058154</v>
          </cell>
          <cell r="CI805">
            <v>5109.0842953439314</v>
          </cell>
          <cell r="CJ805">
            <v>5211.2659812508109</v>
          </cell>
          <cell r="CK805">
            <v>5315.4913008758267</v>
          </cell>
          <cell r="CL805">
            <v>5421.8011268933433</v>
          </cell>
          <cell r="CM805">
            <v>5530.237149431211</v>
          </cell>
          <cell r="CN805">
            <v>5640.8418924198349</v>
          </cell>
          <cell r="CO805">
            <v>5753.6587302682319</v>
          </cell>
          <cell r="CP805">
            <v>5868.7319048735962</v>
          </cell>
          <cell r="CQ805">
            <v>5986.1065429710688</v>
          </cell>
          <cell r="CR805">
            <v>6105.8286738304905</v>
          </cell>
          <cell r="CS805">
            <v>6227.9452473070996</v>
          </cell>
          <cell r="CT805">
            <v>6352.504152253242</v>
          </cell>
          <cell r="CU805">
            <v>6479.5542352983066</v>
          </cell>
          <cell r="CV805">
            <v>6609.1453200042724</v>
          </cell>
          <cell r="CW805">
            <v>6741.3282264043573</v>
          </cell>
          <cell r="CX805">
            <v>6876.1547909324445</v>
          </cell>
          <cell r="CY805">
            <v>7013.6778867510939</v>
          </cell>
          <cell r="CZ805">
            <v>7153.9514444861152</v>
          </cell>
        </row>
        <row r="806">
          <cell r="A806" t="str">
            <v>Carbon - Germany and Poland CHP</v>
          </cell>
          <cell r="D806">
            <v>629.23139999999989</v>
          </cell>
          <cell r="E806">
            <v>660.52700000000004</v>
          </cell>
          <cell r="F806">
            <v>680.2894</v>
          </cell>
          <cell r="G806">
            <v>651.9366</v>
          </cell>
          <cell r="H806">
            <v>634.10620000000006</v>
          </cell>
          <cell r="I806">
            <v>617.37340000000006</v>
          </cell>
          <cell r="J806">
            <v>634.23360000000002</v>
          </cell>
          <cell r="K806">
            <v>578.56539999999995</v>
          </cell>
          <cell r="L806">
            <v>607.10720000000003</v>
          </cell>
          <cell r="M806">
            <v>677.12120000000004</v>
          </cell>
          <cell r="N806">
            <v>640.25639999999999</v>
          </cell>
          <cell r="O806">
            <v>653.48360000000002</v>
          </cell>
          <cell r="P806">
            <v>748.63040000000001</v>
          </cell>
          <cell r="Q806">
            <v>820.41540000000009</v>
          </cell>
          <cell r="R806">
            <v>854.44100000000003</v>
          </cell>
          <cell r="S806">
            <v>898.14200000000005</v>
          </cell>
          <cell r="T806">
            <v>940.6712</v>
          </cell>
          <cell r="U806">
            <v>963.90000000000009</v>
          </cell>
          <cell r="V806">
            <v>984.48890400000016</v>
          </cell>
          <cell r="W806">
            <v>1009.9728777600002</v>
          </cell>
          <cell r="X806">
            <v>1027.1415252672002</v>
          </cell>
          <cell r="Y806">
            <v>1047.6843557725442</v>
          </cell>
          <cell r="Z806">
            <v>1068.6380428879952</v>
          </cell>
          <cell r="AA806">
            <v>1090.0108037457551</v>
          </cell>
          <cell r="AB806">
            <v>1111.8110198206703</v>
          </cell>
          <cell r="AC806">
            <v>1134.0472402170838</v>
          </cell>
          <cell r="AD806">
            <v>1156.7281850214254</v>
          </cell>
          <cell r="AE806">
            <v>1179.8627487218537</v>
          </cell>
          <cell r="AF806">
            <v>1203.4600036962909</v>
          </cell>
          <cell r="AG806">
            <v>1227.529203770217</v>
          </cell>
          <cell r="AH806">
            <v>1252.0797878456212</v>
          </cell>
          <cell r="AI806">
            <v>1277.1213836025338</v>
          </cell>
          <cell r="AJ806">
            <v>1302.6638112745843</v>
          </cell>
          <cell r="AK806">
            <v>1328.7170875000761</v>
          </cell>
          <cell r="AL806">
            <v>1355.2914292500777</v>
          </cell>
          <cell r="AM806">
            <v>1382.3972578350795</v>
          </cell>
          <cell r="AN806">
            <v>1410.045202991781</v>
          </cell>
          <cell r="AO806">
            <v>1438.2461070516167</v>
          </cell>
          <cell r="AP806">
            <v>1467.0110291926489</v>
          </cell>
          <cell r="AQ806">
            <v>1496.3512497765021</v>
          </cell>
          <cell r="AR806">
            <v>1526.2782747720321</v>
          </cell>
          <cell r="AS806">
            <v>1556.8038402674729</v>
          </cell>
          <cell r="AT806">
            <v>1587.9399170728225</v>
          </cell>
          <cell r="AU806">
            <v>1619.6987154142789</v>
          </cell>
          <cell r="AV806">
            <v>1652.0926897225645</v>
          </cell>
          <cell r="AW806">
            <v>1685.1345435170158</v>
          </cell>
          <cell r="AX806">
            <v>1718.8372343873561</v>
          </cell>
          <cell r="AY806">
            <v>1753.213979075103</v>
          </cell>
          <cell r="AZ806">
            <v>1788.2782586566052</v>
          </cell>
          <cell r="BA806">
            <v>1824.0438238297374</v>
          </cell>
          <cell r="BB806">
            <v>1860.5247003063323</v>
          </cell>
          <cell r="BC806">
            <v>1897.735194312459</v>
          </cell>
          <cell r="BD806">
            <v>1935.6898981987083</v>
          </cell>
          <cell r="BE806">
            <v>1974.4036961626823</v>
          </cell>
          <cell r="BF806">
            <v>2013.8917700859361</v>
          </cell>
          <cell r="BG806">
            <v>2054.1696054876547</v>
          </cell>
          <cell r="BH806">
            <v>2095.252997597408</v>
          </cell>
          <cell r="BI806">
            <v>2137.1580575493563</v>
          </cell>
          <cell r="BJ806">
            <v>2179.9012187003436</v>
          </cell>
          <cell r="BK806">
            <v>2223.4992430743505</v>
          </cell>
          <cell r="BL806">
            <v>2267.9692279358374</v>
          </cell>
          <cell r="BM806">
            <v>2313.3286124945544</v>
          </cell>
          <cell r="BN806">
            <v>2359.5951847444453</v>
          </cell>
          <cell r="BO806">
            <v>2406.7870884393342</v>
          </cell>
          <cell r="BP806">
            <v>2454.922830208121</v>
          </cell>
          <cell r="BQ806">
            <v>2504.0212868122831</v>
          </cell>
          <cell r="BR806">
            <v>2554.1017125485291</v>
          </cell>
          <cell r="BS806">
            <v>2605.1837467995001</v>
          </cell>
          <cell r="BT806">
            <v>2657.2874217354897</v>
          </cell>
          <cell r="BU806">
            <v>2710.4331701701994</v>
          </cell>
          <cell r="BV806">
            <v>2764.6418335736034</v>
          </cell>
          <cell r="BW806">
            <v>2819.9346702450757</v>
          </cell>
          <cell r="BX806">
            <v>2876.3333636499774</v>
          </cell>
          <cell r="BY806">
            <v>2933.8600309229769</v>
          </cell>
          <cell r="BZ806">
            <v>2992.5372315414365</v>
          </cell>
          <cell r="CA806">
            <v>3052.3879761722656</v>
          </cell>
          <cell r="CB806">
            <v>3113.4357356957107</v>
          </cell>
          <cell r="CC806">
            <v>3175.7044504096252</v>
          </cell>
          <cell r="CD806">
            <v>3239.2185394178177</v>
          </cell>
          <cell r="CE806">
            <v>3304.0029102061744</v>
          </cell>
          <cell r="CF806">
            <v>3370.0829684102978</v>
          </cell>
          <cell r="CG806">
            <v>3437.4846277785036</v>
          </cell>
          <cell r="CH806">
            <v>3506.2343203340738</v>
          </cell>
          <cell r="CI806">
            <v>3576.3590067407554</v>
          </cell>
          <cell r="CJ806">
            <v>3647.8861868755703</v>
          </cell>
          <cell r="CK806">
            <v>3720.8439106130818</v>
          </cell>
          <cell r="CL806">
            <v>3795.2607888253433</v>
          </cell>
          <cell r="CM806">
            <v>3871.1660046018505</v>
          </cell>
          <cell r="CN806">
            <v>3948.5893246938876</v>
          </cell>
          <cell r="CO806">
            <v>4027.5611111877656</v>
          </cell>
          <cell r="CP806">
            <v>4108.1123334115209</v>
          </cell>
          <cell r="CQ806">
            <v>4190.2745800797511</v>
          </cell>
          <cell r="CR806">
            <v>4274.0800716813465</v>
          </cell>
          <cell r="CS806">
            <v>4359.561673114973</v>
          </cell>
          <cell r="CT806">
            <v>4446.7529065772733</v>
          </cell>
          <cell r="CU806">
            <v>4535.687964708819</v>
          </cell>
          <cell r="CV806">
            <v>4626.4017240029953</v>
          </cell>
          <cell r="CW806">
            <v>4718.9297584830556</v>
          </cell>
          <cell r="CX806">
            <v>4813.3083536527165</v>
          </cell>
          <cell r="CY806">
            <v>4909.5745207257714</v>
          </cell>
          <cell r="CZ806">
            <v>5007.7660111402865</v>
          </cell>
        </row>
        <row r="807">
          <cell r="A807" t="str">
            <v>Carbon - Europe - NEO 15 Central</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359.47553499999998</v>
          </cell>
          <cell r="S807">
            <v>651.66630765208345</v>
          </cell>
          <cell r="T807">
            <v>993.80174075302614</v>
          </cell>
          <cell r="U807">
            <v>1336.2625020572102</v>
          </cell>
          <cell r="V807">
            <v>1695.5658882937034</v>
          </cell>
          <cell r="W807">
            <v>2083.1380576891661</v>
          </cell>
          <cell r="X807">
            <v>2469.4842685087797</v>
          </cell>
          <cell r="Y807">
            <v>2875.6257741256954</v>
          </cell>
          <cell r="Z807">
            <v>3294.5939581702378</v>
          </cell>
          <cell r="AA807">
            <v>3724.2638254295589</v>
          </cell>
          <cell r="AB807">
            <v>4166.2534838027423</v>
          </cell>
          <cell r="AC807">
            <v>4614.5506791805146</v>
          </cell>
          <cell r="AD807">
            <v>4993.1840814677462</v>
          </cell>
          <cell r="AE807">
            <v>5088.5884656212693</v>
          </cell>
          <cell r="AF807">
            <v>5187.330567647241</v>
          </cell>
          <cell r="AG807">
            <v>5289.5329505927402</v>
          </cell>
          <cell r="AH807">
            <v>5395.3236096045948</v>
          </cell>
          <cell r="AI807">
            <v>5503.230081796687</v>
          </cell>
          <cell r="AJ807">
            <v>5613.2946834326203</v>
          </cell>
          <cell r="AK807">
            <v>5725.5605771012733</v>
          </cell>
          <cell r="AL807">
            <v>5840.0717886432994</v>
          </cell>
          <cell r="AM807">
            <v>5956.8732244161647</v>
          </cell>
          <cell r="AN807">
            <v>6076.0106889044882</v>
          </cell>
          <cell r="AO807">
            <v>6197.530902682578</v>
          </cell>
          <cell r="AP807">
            <v>6321.4815207362299</v>
          </cell>
          <cell r="AQ807">
            <v>6447.9111511509554</v>
          </cell>
          <cell r="AR807">
            <v>6576.8693741739744</v>
          </cell>
          <cell r="AS807">
            <v>6708.4067616574539</v>
          </cell>
          <cell r="AT807">
            <v>6842.5748968906028</v>
          </cell>
          <cell r="AU807">
            <v>6979.4263948284151</v>
          </cell>
          <cell r="AV807">
            <v>7119.014922724984</v>
          </cell>
          <cell r="AW807">
            <v>7261.395221179484</v>
          </cell>
          <cell r="AX807">
            <v>7406.6231256030733</v>
          </cell>
          <cell r="AY807">
            <v>7554.7555881151347</v>
          </cell>
          <cell r="AZ807">
            <v>7705.8506998774374</v>
          </cell>
          <cell r="BA807">
            <v>7859.9677138749867</v>
          </cell>
          <cell r="BB807">
            <v>8017.1670681524874</v>
          </cell>
          <cell r="BC807">
            <v>8177.5104095155366</v>
          </cell>
          <cell r="BD807">
            <v>8341.0606177058471</v>
          </cell>
          <cell r="BE807">
            <v>8507.8818300599651</v>
          </cell>
          <cell r="BF807">
            <v>8678.0394666611646</v>
          </cell>
          <cell r="BG807">
            <v>8851.6002559943863</v>
          </cell>
          <cell r="BH807">
            <v>9028.632261114275</v>
          </cell>
          <cell r="BI807">
            <v>9209.2049063365612</v>
          </cell>
          <cell r="BJ807">
            <v>9393.3890044632917</v>
          </cell>
          <cell r="BK807">
            <v>9581.2567845525591</v>
          </cell>
          <cell r="BL807">
            <v>9772.8819202436098</v>
          </cell>
          <cell r="BM807">
            <v>9968.3395586484821</v>
          </cell>
          <cell r="BN807">
            <v>10167.706349821452</v>
          </cell>
          <cell r="BO807">
            <v>10371.06047681788</v>
          </cell>
          <cell r="BP807">
            <v>10578.481686354238</v>
          </cell>
          <cell r="BQ807">
            <v>10790.051320081324</v>
          </cell>
          <cell r="BR807">
            <v>11005.85234648295</v>
          </cell>
          <cell r="BS807">
            <v>11225.969393412612</v>
          </cell>
          <cell r="BT807">
            <v>11450.488781280863</v>
          </cell>
          <cell r="BU807">
            <v>11679.498556906481</v>
          </cell>
          <cell r="BV807">
            <v>11913.088528044609</v>
          </cell>
          <cell r="BW807">
            <v>12151.350298605501</v>
          </cell>
          <cell r="BX807">
            <v>12394.377304577611</v>
          </cell>
          <cell r="BY807">
            <v>12642.264850669164</v>
          </cell>
          <cell r="BZ807">
            <v>12895.110147682546</v>
          </cell>
          <cell r="CA807">
            <v>13153.012350636198</v>
          </cell>
          <cell r="CB807">
            <v>13416.072597648923</v>
          </cell>
          <cell r="CC807">
            <v>13684.394049601902</v>
          </cell>
          <cell r="CD807">
            <v>13958.08193059394</v>
          </cell>
          <cell r="CE807">
            <v>14237.243569205819</v>
          </cell>
          <cell r="CF807">
            <v>14521.988440589937</v>
          </cell>
          <cell r="CG807">
            <v>14812.428209401736</v>
          </cell>
          <cell r="CH807">
            <v>15108.67677358977</v>
          </cell>
          <cell r="CI807">
            <v>15410.850309061565</v>
          </cell>
          <cell r="CJ807">
            <v>15719.067315242797</v>
          </cell>
          <cell r="CK807">
            <v>16033.448661547653</v>
          </cell>
          <cell r="CL807">
            <v>16354.117634778604</v>
          </cell>
          <cell r="CM807">
            <v>16681.199987474178</v>
          </cell>
          <cell r="CN807">
            <v>17014.823987223663</v>
          </cell>
          <cell r="CO807">
            <v>17355.120466968136</v>
          </cell>
          <cell r="CP807">
            <v>17702.2228763075</v>
          </cell>
          <cell r="CQ807">
            <v>18056.26733383365</v>
          </cell>
          <cell r="CR807">
            <v>18417.392680510322</v>
          </cell>
          <cell r="CS807">
            <v>18785.740534120527</v>
          </cell>
          <cell r="CT807">
            <v>19161.45534480294</v>
          </cell>
          <cell r="CU807">
            <v>19544.684451699002</v>
          </cell>
          <cell r="CV807">
            <v>19935.578140732981</v>
          </cell>
          <cell r="CW807">
            <v>20334.289703547645</v>
          </cell>
          <cell r="CX807">
            <v>20740.975497618598</v>
          </cell>
          <cell r="CY807">
            <v>21155.795007570967</v>
          </cell>
          <cell r="CZ807">
            <v>21578.910907722387</v>
          </cell>
        </row>
        <row r="808">
          <cell r="A808" t="str">
            <v>Carbon - China - NEO 15 Central</v>
          </cell>
          <cell r="D808">
            <v>0</v>
          </cell>
          <cell r="E808">
            <v>0</v>
          </cell>
          <cell r="F808">
            <v>0</v>
          </cell>
          <cell r="G808">
            <v>0</v>
          </cell>
          <cell r="H808">
            <v>0</v>
          </cell>
          <cell r="I808">
            <v>0</v>
          </cell>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349.20431944494175</v>
          </cell>
          <cell r="Z808">
            <v>397.93953762020635</v>
          </cell>
          <cell r="AA808">
            <v>450.75969676702618</v>
          </cell>
          <cell r="AB808">
            <v>507.66762557305509</v>
          </cell>
          <cell r="AC808">
            <v>568.66695383024353</v>
          </cell>
          <cell r="AD808">
            <v>633.78577649400302</v>
          </cell>
          <cell r="AE808">
            <v>703.10732753946036</v>
          </cell>
          <cell r="AF808">
            <v>776.8090499181003</v>
          </cell>
          <cell r="AG808">
            <v>855.21245355859378</v>
          </cell>
          <cell r="AH808">
            <v>938.84792039844956</v>
          </cell>
          <cell r="AI808">
            <v>1028.5416401922412</v>
          </cell>
          <cell r="AJ808">
            <v>1049.1124729960859</v>
          </cell>
          <cell r="AK808">
            <v>1070.0947224560077</v>
          </cell>
          <cell r="AL808">
            <v>1091.4966169051281</v>
          </cell>
          <cell r="AM808">
            <v>1113.3265492432306</v>
          </cell>
          <cell r="AN808">
            <v>1135.5930802280952</v>
          </cell>
          <cell r="AO808">
            <v>1158.3049418326573</v>
          </cell>
          <cell r="AP808">
            <v>1181.4710406693107</v>
          </cell>
          <cell r="AQ808">
            <v>1205.1004614826968</v>
          </cell>
          <cell r="AR808">
            <v>1229.2024707123508</v>
          </cell>
          <cell r="AS808">
            <v>1253.7865201265979</v>
          </cell>
          <cell r="AT808">
            <v>1278.8622505291298</v>
          </cell>
          <cell r="AU808">
            <v>1304.4394955397124</v>
          </cell>
          <cell r="AV808">
            <v>1330.5282854505067</v>
          </cell>
          <cell r="AW808">
            <v>1357.1388511595167</v>
          </cell>
          <cell r="AX808">
            <v>1384.281628182707</v>
          </cell>
          <cell r="AY808">
            <v>1411.9672607463613</v>
          </cell>
          <cell r="AZ808">
            <v>1440.2066059612887</v>
          </cell>
          <cell r="BA808">
            <v>1469.0107380805146</v>
          </cell>
          <cell r="BB808">
            <v>1498.3909528421248</v>
          </cell>
          <cell r="BC808">
            <v>1528.3587718989672</v>
          </cell>
          <cell r="BD808">
            <v>1528.3587718989672</v>
          </cell>
          <cell r="BE808">
            <v>1495.0721614739259</v>
          </cell>
          <cell r="BF808">
            <v>1506.0452457867598</v>
          </cell>
          <cell r="BG808">
            <v>1513.4521298937741</v>
          </cell>
          <cell r="BH808">
            <v>1516.4643593647188</v>
          </cell>
          <cell r="BI808">
            <v>1514.0854849834334</v>
          </cell>
          <cell r="BJ808">
            <v>1511.2308369533198</v>
          </cell>
          <cell r="BK808">
            <v>1514.4625655503417</v>
          </cell>
          <cell r="BL808">
            <v>1516.1460270387188</v>
          </cell>
          <cell r="BM808">
            <v>1516.6848069799075</v>
          </cell>
          <cell r="BN808">
            <v>1516.728898297948</v>
          </cell>
          <cell r="BO808">
            <v>1517.2575814971115</v>
          </cell>
          <cell r="BP808">
            <v>1518.4629291890387</v>
          </cell>
          <cell r="BQ808">
            <v>1519.2630017502113</v>
          </cell>
          <cell r="BR808">
            <v>1519.8863969828276</v>
          </cell>
          <cell r="BS808">
            <v>1520.5267152296099</v>
          </cell>
          <cell r="BT808">
            <v>1521.2862785541788</v>
          </cell>
          <cell r="BU808">
            <v>1522.0920177849166</v>
          </cell>
          <cell r="BV808">
            <v>1522.8178355294469</v>
          </cell>
          <cell r="BW808">
            <v>1523.5288023488097</v>
          </cell>
          <cell r="BX808">
            <v>1524.2572834404252</v>
          </cell>
          <cell r="BY808">
            <v>1525.0033970557145</v>
          </cell>
          <cell r="BZ808">
            <v>1525.7468207360853</v>
          </cell>
          <cell r="CA808">
            <v>1526.4777813383453</v>
          </cell>
          <cell r="CB808">
            <v>1527.2097705094998</v>
          </cell>
          <cell r="CC808">
            <v>1527.9459641402491</v>
          </cell>
          <cell r="CD808">
            <v>1528.6837002748848</v>
          </cell>
          <cell r="CE808">
            <v>1529.4197609176751</v>
          </cell>
          <cell r="CF808">
            <v>1530.1543489567052</v>
          </cell>
          <cell r="CG808">
            <v>1530.8896624812369</v>
          </cell>
          <cell r="CH808">
            <v>1531.6256408747511</v>
          </cell>
          <cell r="CI808">
            <v>1532.3615762209295</v>
          </cell>
          <cell r="CJ808">
            <v>1533.0971514103305</v>
          </cell>
          <cell r="CK808">
            <v>1533.832629509302</v>
          </cell>
          <cell r="CL808">
            <v>1534.5682856198084</v>
          </cell>
          <cell r="CM808">
            <v>1535.3040102473362</v>
          </cell>
          <cell r="CN808">
            <v>1536.039684121796</v>
          </cell>
          <cell r="CO808">
            <v>1536.7753057020443</v>
          </cell>
          <cell r="CP808">
            <v>1537.5109365604383</v>
          </cell>
          <cell r="CQ808">
            <v>1538.2465979706396</v>
          </cell>
          <cell r="CR808">
            <v>1538.982260440778</v>
          </cell>
          <cell r="CS808">
            <v>1539.7179104794686</v>
          </cell>
          <cell r="CT808">
            <v>1540.4535557510176</v>
          </cell>
          <cell r="CU808">
            <v>1541.1892057608159</v>
          </cell>
          <cell r="CV808">
            <v>1541.924859600884</v>
          </cell>
          <cell r="CW808">
            <v>1542.6605119269302</v>
          </cell>
          <cell r="CX808">
            <v>1543.3961622241623</v>
          </cell>
          <cell r="CY808">
            <v>1544.1318125731038</v>
          </cell>
          <cell r="CZ808">
            <v>1544.8674639375206</v>
          </cell>
        </row>
        <row r="809">
          <cell r="A809" t="str">
            <v>Carbon - EU Forward + 2%</v>
          </cell>
          <cell r="D809">
            <v>0</v>
          </cell>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372.90893999999997</v>
          </cell>
          <cell r="U809">
            <v>378.33750000000003</v>
          </cell>
          <cell r="V809">
            <v>384.41812500000003</v>
          </cell>
          <cell r="W809">
            <v>394.45395000000002</v>
          </cell>
          <cell r="X809">
            <v>403.29099999999994</v>
          </cell>
          <cell r="Y809">
            <v>411.35681999999997</v>
          </cell>
          <cell r="Z809">
            <v>419.58395639999998</v>
          </cell>
          <cell r="AA809">
            <v>427.975635528</v>
          </cell>
          <cell r="AB809">
            <v>436.53514823855994</v>
          </cell>
          <cell r="AC809">
            <v>445.26585120333118</v>
          </cell>
          <cell r="AD809">
            <v>454.17116822739786</v>
          </cell>
          <cell r="AE809">
            <v>463.25459159194577</v>
          </cell>
          <cell r="AF809">
            <v>472.51968342378467</v>
          </cell>
          <cell r="AG809">
            <v>481.9700770922604</v>
          </cell>
          <cell r="AH809">
            <v>491.60947863410564</v>
          </cell>
          <cell r="AI809">
            <v>501.44166820678771</v>
          </cell>
          <cell r="AJ809">
            <v>511.47050157092349</v>
          </cell>
          <cell r="AK809">
            <v>521.6999116023419</v>
          </cell>
          <cell r="AL809">
            <v>532.13390983438876</v>
          </cell>
          <cell r="AM809">
            <v>542.77658803107659</v>
          </cell>
          <cell r="AN809">
            <v>553.63211979169819</v>
          </cell>
          <cell r="AO809">
            <v>564.70476218753208</v>
          </cell>
          <cell r="AP809">
            <v>575.99885743128277</v>
          </cell>
          <cell r="AQ809">
            <v>587.51883457990834</v>
          </cell>
          <cell r="AR809">
            <v>599.26921127150649</v>
          </cell>
          <cell r="AS809">
            <v>611.25459549693676</v>
          </cell>
          <cell r="AT809">
            <v>623.47968740687543</v>
          </cell>
          <cell r="AU809">
            <v>635.94928115501307</v>
          </cell>
          <cell r="AV809">
            <v>648.66826677811332</v>
          </cell>
          <cell r="AW809">
            <v>661.64163211367554</v>
          </cell>
          <cell r="AX809">
            <v>674.87446475594913</v>
          </cell>
          <cell r="AY809">
            <v>688.37195405106809</v>
          </cell>
          <cell r="AZ809">
            <v>702.13939313208948</v>
          </cell>
          <cell r="BA809">
            <v>716.18218099473131</v>
          </cell>
          <cell r="BB809">
            <v>730.50582461462591</v>
          </cell>
          <cell r="BC809">
            <v>745.1159411069184</v>
          </cell>
          <cell r="BD809">
            <v>760.01825992905685</v>
          </cell>
          <cell r="BE809">
            <v>775.21862512763801</v>
          </cell>
          <cell r="BF809">
            <v>790.72299763019078</v>
          </cell>
          <cell r="BG809">
            <v>806.53745758279456</v>
          </cell>
          <cell r="BH809">
            <v>822.66820673445056</v>
          </cell>
          <cell r="BI809">
            <v>839.12157086913953</v>
          </cell>
          <cell r="BJ809">
            <v>855.90400228652231</v>
          </cell>
          <cell r="BK809">
            <v>873.02208233225281</v>
          </cell>
          <cell r="BL809">
            <v>890.4825239788978</v>
          </cell>
          <cell r="BM809">
            <v>908.29217445847587</v>
          </cell>
          <cell r="BN809">
            <v>926.45801794764543</v>
          </cell>
          <cell r="BO809">
            <v>944.98717830659837</v>
          </cell>
          <cell r="BP809">
            <v>963.88692187273034</v>
          </cell>
          <cell r="BQ809">
            <v>983.1646603101849</v>
          </cell>
          <cell r="BR809">
            <v>1002.8279535163887</v>
          </cell>
          <cell r="BS809">
            <v>1022.8845125867165</v>
          </cell>
          <cell r="BT809">
            <v>1043.3422028384507</v>
          </cell>
          <cell r="BU809">
            <v>1064.2090468952199</v>
          </cell>
          <cell r="BV809">
            <v>1085.4932278331241</v>
          </cell>
          <cell r="BW809">
            <v>1107.2030923897867</v>
          </cell>
          <cell r="BX809">
            <v>1129.3471542375823</v>
          </cell>
          <cell r="BY809">
            <v>1151.9340973223341</v>
          </cell>
          <cell r="BZ809">
            <v>1174.9727792687809</v>
          </cell>
          <cell r="CA809">
            <v>1198.4722348541563</v>
          </cell>
          <cell r="CB809">
            <v>1222.4416795512395</v>
          </cell>
          <cell r="CC809">
            <v>1246.8905131422646</v>
          </cell>
          <cell r="CD809">
            <v>1271.8283234051096</v>
          </cell>
          <cell r="CE809">
            <v>1297.264889873212</v>
          </cell>
          <cell r="CF809">
            <v>1323.2101876706761</v>
          </cell>
          <cell r="CG809">
            <v>1349.6743914240897</v>
          </cell>
          <cell r="CH809">
            <v>1376.6678792525715</v>
          </cell>
          <cell r="CI809">
            <v>1404.2012368376229</v>
          </cell>
          <cell r="CJ809">
            <v>1432.2852615743752</v>
          </cell>
          <cell r="CK809">
            <v>1460.9309668058627</v>
          </cell>
          <cell r="CL809">
            <v>1490.1495861419801</v>
          </cell>
          <cell r="CM809">
            <v>1519.9525778648199</v>
          </cell>
          <cell r="CN809">
            <v>1550.3516294221163</v>
          </cell>
          <cell r="CO809">
            <v>1581.3586620105584</v>
          </cell>
          <cell r="CP809">
            <v>1612.9858352507697</v>
          </cell>
          <cell r="CQ809">
            <v>1645.245551955785</v>
          </cell>
          <cell r="CR809">
            <v>1678.1504629949009</v>
          </cell>
          <cell r="CS809">
            <v>1711.7134722547989</v>
          </cell>
          <cell r="CT809">
            <v>1745.947741699895</v>
          </cell>
          <cell r="CU809">
            <v>1780.866696533893</v>
          </cell>
          <cell r="CV809">
            <v>1816.4840304645709</v>
          </cell>
          <cell r="CW809">
            <v>1852.8137110738624</v>
          </cell>
          <cell r="CX809">
            <v>1889.8699852953396</v>
          </cell>
          <cell r="CY809">
            <v>1927.6673850012464</v>
          </cell>
          <cell r="CZ809">
            <v>1966.2207327012716</v>
          </cell>
        </row>
        <row r="810">
          <cell r="A810" t="str">
            <v>Carbon - China - NEO 16 Central</v>
          </cell>
          <cell r="D810">
            <v>0</v>
          </cell>
          <cell r="E810">
            <v>0</v>
          </cell>
          <cell r="F810">
            <v>0</v>
          </cell>
          <cell r="G810">
            <v>0</v>
          </cell>
          <cell r="H810">
            <v>0</v>
          </cell>
          <cell r="I810">
            <v>0</v>
          </cell>
          <cell r="J810">
            <v>0</v>
          </cell>
          <cell r="K810">
            <v>0</v>
          </cell>
          <cell r="L810">
            <v>0</v>
          </cell>
          <cell r="M810">
            <v>0</v>
          </cell>
          <cell r="N810">
            <v>0</v>
          </cell>
          <cell r="O810">
            <v>0</v>
          </cell>
          <cell r="P810">
            <v>0</v>
          </cell>
          <cell r="Q810">
            <v>0</v>
          </cell>
          <cell r="R810">
            <v>0</v>
          </cell>
          <cell r="S810">
            <v>0</v>
          </cell>
          <cell r="T810">
            <v>0</v>
          </cell>
          <cell r="U810">
            <v>0</v>
          </cell>
          <cell r="V810">
            <v>168.97500000000002</v>
          </cell>
          <cell r="W810">
            <v>226.60000000000002</v>
          </cell>
          <cell r="X810">
            <v>316.30666666666667</v>
          </cell>
          <cell r="Y810">
            <v>350.19666666666672</v>
          </cell>
          <cell r="Z810">
            <v>508.35</v>
          </cell>
          <cell r="AA810">
            <v>610.02</v>
          </cell>
          <cell r="AB810">
            <v>700.39333333333343</v>
          </cell>
          <cell r="AC810">
            <v>858.54666666666674</v>
          </cell>
          <cell r="AD810">
            <v>965.86500000000001</v>
          </cell>
          <cell r="AE810">
            <v>1084.48</v>
          </cell>
          <cell r="AF810">
            <v>1186.1500000000001</v>
          </cell>
          <cell r="AG810">
            <v>1253.93</v>
          </cell>
          <cell r="AH810">
            <v>1321.71</v>
          </cell>
          <cell r="AI810">
            <v>1355.6</v>
          </cell>
          <cell r="AJ810">
            <v>1491.16</v>
          </cell>
          <cell r="AK810">
            <v>1525.05</v>
          </cell>
          <cell r="AL810">
            <v>1558.94</v>
          </cell>
          <cell r="AM810">
            <v>1619.942</v>
          </cell>
          <cell r="AN810">
            <v>1694.5</v>
          </cell>
          <cell r="AO810">
            <v>1708.056</v>
          </cell>
          <cell r="AP810">
            <v>1769.0580000000002</v>
          </cell>
          <cell r="AQ810">
            <v>1823.2819999999999</v>
          </cell>
          <cell r="AR810">
            <v>1857.172</v>
          </cell>
          <cell r="AS810">
            <v>1884.2840000000001</v>
          </cell>
          <cell r="AT810">
            <v>1924.952</v>
          </cell>
          <cell r="AU810">
            <v>1945.2860000000001</v>
          </cell>
          <cell r="AV810">
            <v>1965.6200000000001</v>
          </cell>
          <cell r="AW810">
            <v>2033.4</v>
          </cell>
          <cell r="AX810">
            <v>2304.4034470899455</v>
          </cell>
          <cell r="AY810">
            <v>2375.3779861339112</v>
          </cell>
          <cell r="AZ810">
            <v>2446.3525251778901</v>
          </cell>
          <cell r="BA810">
            <v>2517.3270642218558</v>
          </cell>
          <cell r="BB810">
            <v>2588.3016032658284</v>
          </cell>
          <cell r="BC810">
            <v>2659.2761423097936</v>
          </cell>
          <cell r="BD810">
            <v>2730.250681353773</v>
          </cell>
          <cell r="BE810">
            <v>2801.2252203977314</v>
          </cell>
          <cell r="BF810">
            <v>2872.1997594417035</v>
          </cell>
          <cell r="BG810">
            <v>2943.174298485676</v>
          </cell>
          <cell r="BH810">
            <v>3014.1488375296417</v>
          </cell>
          <cell r="BI810">
            <v>3085.1233765736206</v>
          </cell>
          <cell r="BJ810">
            <v>3156.0979156175863</v>
          </cell>
          <cell r="BK810">
            <v>3227.0724546615588</v>
          </cell>
          <cell r="BL810">
            <v>3298.0469937055241</v>
          </cell>
          <cell r="BM810">
            <v>3369.021532749503</v>
          </cell>
          <cell r="BN810">
            <v>3439.9960717934619</v>
          </cell>
          <cell r="BO810">
            <v>3510.9706108374344</v>
          </cell>
          <cell r="BP810">
            <v>3581.9451498814133</v>
          </cell>
          <cell r="BQ810">
            <v>3652.9196889253722</v>
          </cell>
          <cell r="BR810">
            <v>3723.8942279693515</v>
          </cell>
          <cell r="BS810">
            <v>3794.8687670133172</v>
          </cell>
          <cell r="BT810">
            <v>3865.8433060572888</v>
          </cell>
          <cell r="BU810">
            <v>3936.8178451012545</v>
          </cell>
          <cell r="BV810">
            <v>4007.7923841452271</v>
          </cell>
          <cell r="BW810">
            <v>4078.7669231891923</v>
          </cell>
          <cell r="BX810">
            <v>4149.7414622331653</v>
          </cell>
          <cell r="BY810">
            <v>4220.7160012771437</v>
          </cell>
          <cell r="BZ810">
            <v>4291.6905403211031</v>
          </cell>
          <cell r="CA810">
            <v>4362.6650793650815</v>
          </cell>
          <cell r="CB810">
            <v>4433.6396184090472</v>
          </cell>
          <cell r="CC810">
            <v>4504.6141574530193</v>
          </cell>
          <cell r="CD810">
            <v>4575.5886964969859</v>
          </cell>
          <cell r="CE810">
            <v>4646.5632355409571</v>
          </cell>
          <cell r="CF810">
            <v>4717.5377745849291</v>
          </cell>
          <cell r="CG810">
            <v>4788.5123136289021</v>
          </cell>
          <cell r="CH810">
            <v>4859.4868526728742</v>
          </cell>
          <cell r="CI810">
            <v>4930.4613917168335</v>
          </cell>
          <cell r="CJ810">
            <v>5001.435930760812</v>
          </cell>
          <cell r="CK810">
            <v>5072.4104698047786</v>
          </cell>
          <cell r="CL810">
            <v>5143.3850088487497</v>
          </cell>
          <cell r="CM810">
            <v>5214.3595478927164</v>
          </cell>
          <cell r="CN810">
            <v>5285.3340869366948</v>
          </cell>
          <cell r="CO810">
            <v>5356.3086259806596</v>
          </cell>
          <cell r="CP810">
            <v>5427.2831650246262</v>
          </cell>
          <cell r="CQ810">
            <v>5498.2577040686047</v>
          </cell>
          <cell r="CR810">
            <v>5569.232243112564</v>
          </cell>
          <cell r="CS810">
            <v>5640.2067821565424</v>
          </cell>
          <cell r="CT810">
            <v>5711.181321200509</v>
          </cell>
          <cell r="CU810">
            <v>5782.1558602444811</v>
          </cell>
          <cell r="CV810">
            <v>5853.1303992884523</v>
          </cell>
          <cell r="CW810">
            <v>5924.1049383324253</v>
          </cell>
          <cell r="CX810">
            <v>5995.079477376391</v>
          </cell>
          <cell r="CY810">
            <v>6066.0540164203567</v>
          </cell>
          <cell r="CZ810">
            <v>6137.0285554643351</v>
          </cell>
        </row>
        <row r="811">
          <cell r="A811" t="str">
            <v>SPARE</v>
          </cell>
          <cell r="D811">
            <v>6137.02734375</v>
          </cell>
          <cell r="E811">
            <v>6137.02734375</v>
          </cell>
          <cell r="F811">
            <v>6137.02734375</v>
          </cell>
          <cell r="G811">
            <v>6137.02734375</v>
          </cell>
          <cell r="H811">
            <v>6137.02734375</v>
          </cell>
          <cell r="I811">
            <v>6137.02734375</v>
          </cell>
          <cell r="J811">
            <v>6137.02734375</v>
          </cell>
          <cell r="K811">
            <v>6137.02734375</v>
          </cell>
          <cell r="L811">
            <v>6137.02734375</v>
          </cell>
          <cell r="M811">
            <v>6137.02734375</v>
          </cell>
          <cell r="N811">
            <v>6137.02734375</v>
          </cell>
          <cell r="O811">
            <v>6137.02734375</v>
          </cell>
          <cell r="P811">
            <v>6137.02734375</v>
          </cell>
          <cell r="Q811">
            <v>6137.02734375</v>
          </cell>
          <cell r="R811">
            <v>6137.02734375</v>
          </cell>
          <cell r="S811">
            <v>6137.02734375</v>
          </cell>
          <cell r="T811">
            <v>6137.02734375</v>
          </cell>
          <cell r="U811">
            <v>6137.02734375</v>
          </cell>
          <cell r="V811">
            <v>6137.02734375</v>
          </cell>
          <cell r="W811">
            <v>6137.02734375</v>
          </cell>
          <cell r="X811">
            <v>6137.02734375</v>
          </cell>
          <cell r="Y811">
            <v>6137.02734375</v>
          </cell>
          <cell r="Z811">
            <v>6137.02734375</v>
          </cell>
          <cell r="AA811">
            <v>6137.02734375</v>
          </cell>
          <cell r="AB811">
            <v>6137.02734375</v>
          </cell>
          <cell r="AC811">
            <v>6137.02734375</v>
          </cell>
          <cell r="AD811">
            <v>6137.02734375</v>
          </cell>
          <cell r="AE811">
            <v>6137.02734375</v>
          </cell>
          <cell r="AF811">
            <v>6137.02734375</v>
          </cell>
          <cell r="AG811">
            <v>6137.02734375</v>
          </cell>
          <cell r="AH811">
            <v>6137.02734375</v>
          </cell>
          <cell r="AI811">
            <v>6137.02734375</v>
          </cell>
          <cell r="AJ811">
            <v>6137.02734375</v>
          </cell>
          <cell r="AK811">
            <v>6137.02734375</v>
          </cell>
          <cell r="AL811">
            <v>6137.02734375</v>
          </cell>
          <cell r="AM811">
            <v>6137.02734375</v>
          </cell>
          <cell r="AN811">
            <v>6137.02734375</v>
          </cell>
          <cell r="AO811">
            <v>6137.02734375</v>
          </cell>
          <cell r="AP811">
            <v>6137.02734375</v>
          </cell>
          <cell r="AQ811">
            <v>6137.02734375</v>
          </cell>
          <cell r="AR811">
            <v>6137.02734375</v>
          </cell>
          <cell r="AS811">
            <v>6137.02734375</v>
          </cell>
          <cell r="AT811">
            <v>6137.02734375</v>
          </cell>
          <cell r="AU811">
            <v>6137.02734375</v>
          </cell>
          <cell r="AV811">
            <v>6137.02734375</v>
          </cell>
          <cell r="AW811">
            <v>6137.02734375</v>
          </cell>
          <cell r="AX811">
            <v>6137.02734375</v>
          </cell>
          <cell r="AY811">
            <v>6137.02734375</v>
          </cell>
          <cell r="AZ811">
            <v>6137.02734375</v>
          </cell>
          <cell r="BA811">
            <v>6137.02734375</v>
          </cell>
          <cell r="BB811">
            <v>6137.02734375</v>
          </cell>
          <cell r="BC811">
            <v>6137.02734375</v>
          </cell>
          <cell r="BD811">
            <v>6137.02734375</v>
          </cell>
          <cell r="BE811">
            <v>6137.02734375</v>
          </cell>
          <cell r="BF811">
            <v>6137.02734375</v>
          </cell>
          <cell r="BG811">
            <v>6137.02734375</v>
          </cell>
          <cell r="BH811">
            <v>6137.02734375</v>
          </cell>
          <cell r="BI811">
            <v>6137.02734375</v>
          </cell>
          <cell r="BJ811">
            <v>6137.02734375</v>
          </cell>
          <cell r="BK811">
            <v>6137.02734375</v>
          </cell>
          <cell r="BL811">
            <v>6137.02734375</v>
          </cell>
          <cell r="BM811">
            <v>6137.02734375</v>
          </cell>
          <cell r="BN811">
            <v>6137.02734375</v>
          </cell>
          <cell r="BO811">
            <v>6137.02734375</v>
          </cell>
          <cell r="BP811">
            <v>6137.02734375</v>
          </cell>
          <cell r="BQ811">
            <v>6137.02734375</v>
          </cell>
          <cell r="BR811">
            <v>6137.02734375</v>
          </cell>
          <cell r="BS811">
            <v>6137.02734375</v>
          </cell>
          <cell r="BT811">
            <v>6137.02734375</v>
          </cell>
          <cell r="BU811">
            <v>6137.02734375</v>
          </cell>
          <cell r="BV811">
            <v>6137.02734375</v>
          </cell>
          <cell r="BW811">
            <v>6137.02734375</v>
          </cell>
          <cell r="BX811">
            <v>6137.02734375</v>
          </cell>
          <cell r="BY811">
            <v>6137.02734375</v>
          </cell>
          <cell r="BZ811">
            <v>6137.02734375</v>
          </cell>
          <cell r="CA811">
            <v>6137.02734375</v>
          </cell>
          <cell r="CB811">
            <v>6137.02734375</v>
          </cell>
          <cell r="CC811">
            <v>6137.02734375</v>
          </cell>
          <cell r="CD811">
            <v>6137.02734375</v>
          </cell>
          <cell r="CE811">
            <v>6137.02734375</v>
          </cell>
          <cell r="CF811">
            <v>6137.02734375</v>
          </cell>
          <cell r="CG811">
            <v>6137.02734375</v>
          </cell>
          <cell r="CH811">
            <v>6137.02734375</v>
          </cell>
          <cell r="CI811">
            <v>6137.02734375</v>
          </cell>
          <cell r="CJ811">
            <v>6137.02734375</v>
          </cell>
          <cell r="CK811">
            <v>6137.02734375</v>
          </cell>
          <cell r="CL811">
            <v>6137.02734375</v>
          </cell>
          <cell r="CM811">
            <v>6137.02734375</v>
          </cell>
          <cell r="CN811">
            <v>6137.02734375</v>
          </cell>
          <cell r="CO811">
            <v>6137.02734375</v>
          </cell>
          <cell r="CP811">
            <v>6137.02734375</v>
          </cell>
          <cell r="CQ811">
            <v>6137.02734375</v>
          </cell>
          <cell r="CR811">
            <v>6137.02734375</v>
          </cell>
          <cell r="CS811">
            <v>6137.02734375</v>
          </cell>
          <cell r="CT811">
            <v>6137.02734375</v>
          </cell>
          <cell r="CU811">
            <v>6137.02734375</v>
          </cell>
          <cell r="CV811">
            <v>6137.02734375</v>
          </cell>
          <cell r="CW811">
            <v>6137.02734375</v>
          </cell>
          <cell r="CX811">
            <v>6137.02734375</v>
          </cell>
          <cell r="CY811">
            <v>6137.02734375</v>
          </cell>
          <cell r="CZ811">
            <v>6137.02734375</v>
          </cell>
        </row>
        <row r="812">
          <cell r="D812">
            <v>6137.02734375</v>
          </cell>
          <cell r="E812">
            <v>6137.02734375</v>
          </cell>
          <cell r="F812">
            <v>6137.02734375</v>
          </cell>
          <cell r="G812">
            <v>6137.02734375</v>
          </cell>
          <cell r="H812">
            <v>6137.02734375</v>
          </cell>
          <cell r="I812">
            <v>6137.02734375</v>
          </cell>
          <cell r="J812">
            <v>6137.02734375</v>
          </cell>
          <cell r="K812">
            <v>6137.02734375</v>
          </cell>
          <cell r="L812">
            <v>6137.02734375</v>
          </cell>
          <cell r="M812">
            <v>6137.02734375</v>
          </cell>
          <cell r="N812">
            <v>6137.02734375</v>
          </cell>
          <cell r="O812">
            <v>6137.02734375</v>
          </cell>
          <cell r="P812">
            <v>6137.02734375</v>
          </cell>
          <cell r="Q812">
            <v>6137.02734375</v>
          </cell>
          <cell r="R812">
            <v>6137.02734375</v>
          </cell>
          <cell r="S812">
            <v>6137.02734375</v>
          </cell>
          <cell r="T812">
            <v>6137.02734375</v>
          </cell>
          <cell r="U812">
            <v>6137.02734375</v>
          </cell>
          <cell r="V812">
            <v>6137.02734375</v>
          </cell>
          <cell r="W812">
            <v>6137.02734375</v>
          </cell>
          <cell r="X812">
            <v>6137.02734375</v>
          </cell>
          <cell r="Y812">
            <v>6137.02734375</v>
          </cell>
          <cell r="Z812">
            <v>6137.02734375</v>
          </cell>
          <cell r="AA812">
            <v>6137.02734375</v>
          </cell>
          <cell r="AB812">
            <v>6137.02734375</v>
          </cell>
          <cell r="AC812">
            <v>6137.02734375</v>
          </cell>
          <cell r="AD812">
            <v>6137.02734375</v>
          </cell>
          <cell r="AE812">
            <v>6137.02734375</v>
          </cell>
          <cell r="AF812">
            <v>6137.02734375</v>
          </cell>
          <cell r="AG812">
            <v>6137.02734375</v>
          </cell>
          <cell r="AH812">
            <v>6137.02734375</v>
          </cell>
          <cell r="AI812">
            <v>6137.02734375</v>
          </cell>
          <cell r="AJ812">
            <v>6137.02734375</v>
          </cell>
          <cell r="AK812">
            <v>6137.02734375</v>
          </cell>
          <cell r="AL812">
            <v>6137.02734375</v>
          </cell>
          <cell r="AM812">
            <v>6137.02734375</v>
          </cell>
          <cell r="AN812">
            <v>6137.02734375</v>
          </cell>
          <cell r="AO812">
            <v>6137.02734375</v>
          </cell>
          <cell r="AP812">
            <v>6137.02734375</v>
          </cell>
          <cell r="AQ812">
            <v>6137.02734375</v>
          </cell>
          <cell r="AR812">
            <v>6137.02734375</v>
          </cell>
          <cell r="AS812">
            <v>6137.02734375</v>
          </cell>
          <cell r="AT812">
            <v>6137.02734375</v>
          </cell>
          <cell r="AU812">
            <v>6137.02734375</v>
          </cell>
          <cell r="AV812">
            <v>6137.02734375</v>
          </cell>
          <cell r="AW812">
            <v>6137.02734375</v>
          </cell>
          <cell r="AX812">
            <v>6137.02734375</v>
          </cell>
          <cell r="AY812">
            <v>6137.02734375</v>
          </cell>
          <cell r="AZ812">
            <v>6137.02734375</v>
          </cell>
          <cell r="BA812">
            <v>6137.02734375</v>
          </cell>
          <cell r="BB812">
            <v>6137.02734375</v>
          </cell>
          <cell r="BC812">
            <v>6137.02734375</v>
          </cell>
          <cell r="BD812">
            <v>6137.02734375</v>
          </cell>
          <cell r="BE812">
            <v>6137.02734375</v>
          </cell>
          <cell r="BF812">
            <v>6137.02734375</v>
          </cell>
          <cell r="BG812">
            <v>6137.02734375</v>
          </cell>
          <cell r="BH812">
            <v>6137.02734375</v>
          </cell>
          <cell r="BI812">
            <v>6137.02734375</v>
          </cell>
          <cell r="BJ812">
            <v>6137.02734375</v>
          </cell>
          <cell r="BK812">
            <v>6137.02734375</v>
          </cell>
          <cell r="BL812">
            <v>6137.02734375</v>
          </cell>
          <cell r="BM812">
            <v>6137.02734375</v>
          </cell>
          <cell r="BN812">
            <v>6137.02734375</v>
          </cell>
          <cell r="BO812">
            <v>6137.02734375</v>
          </cell>
          <cell r="BP812">
            <v>6137.02734375</v>
          </cell>
          <cell r="BQ812">
            <v>6137.02734375</v>
          </cell>
          <cell r="BR812">
            <v>6137.02734375</v>
          </cell>
          <cell r="BS812">
            <v>6137.02734375</v>
          </cell>
          <cell r="BT812">
            <v>6137.02734375</v>
          </cell>
          <cell r="BU812">
            <v>6137.02734375</v>
          </cell>
          <cell r="BV812">
            <v>6137.02734375</v>
          </cell>
          <cell r="BW812">
            <v>6137.02734375</v>
          </cell>
          <cell r="BX812">
            <v>6137.02734375</v>
          </cell>
          <cell r="BY812">
            <v>6137.02734375</v>
          </cell>
          <cell r="BZ812">
            <v>6137.02734375</v>
          </cell>
          <cell r="CA812">
            <v>6137.02734375</v>
          </cell>
          <cell r="CB812">
            <v>6137.02734375</v>
          </cell>
          <cell r="CC812">
            <v>6137.02734375</v>
          </cell>
          <cell r="CD812">
            <v>6137.02734375</v>
          </cell>
          <cell r="CE812">
            <v>6137.02734375</v>
          </cell>
          <cell r="CF812">
            <v>6137.02734375</v>
          </cell>
          <cell r="CG812">
            <v>6137.02734375</v>
          </cell>
          <cell r="CH812">
            <v>6137.02734375</v>
          </cell>
          <cell r="CI812">
            <v>6137.02734375</v>
          </cell>
          <cell r="CJ812">
            <v>6137.02734375</v>
          </cell>
          <cell r="CK812">
            <v>6137.02734375</v>
          </cell>
          <cell r="CL812">
            <v>6137.02734375</v>
          </cell>
          <cell r="CM812">
            <v>6137.02734375</v>
          </cell>
          <cell r="CN812">
            <v>6137.02734375</v>
          </cell>
          <cell r="CO812">
            <v>6137.02734375</v>
          </cell>
          <cell r="CP812">
            <v>6137.02734375</v>
          </cell>
          <cell r="CQ812">
            <v>6137.02734375</v>
          </cell>
          <cell r="CR812">
            <v>6137.02734375</v>
          </cell>
          <cell r="CS812">
            <v>6137.02734375</v>
          </cell>
          <cell r="CT812">
            <v>6137.02734375</v>
          </cell>
          <cell r="CU812">
            <v>6137.02734375</v>
          </cell>
          <cell r="CV812">
            <v>6137.02734375</v>
          </cell>
          <cell r="CW812">
            <v>6137.02734375</v>
          </cell>
          <cell r="CX812">
            <v>6137.02734375</v>
          </cell>
          <cell r="CY812">
            <v>6137.02734375</v>
          </cell>
          <cell r="CZ812">
            <v>6137.02734375</v>
          </cell>
        </row>
        <row r="813">
          <cell r="A813" t="str">
            <v>No Fuel</v>
          </cell>
          <cell r="D813">
            <v>0</v>
          </cell>
          <cell r="E813">
            <v>0</v>
          </cell>
          <cell r="F813">
            <v>0</v>
          </cell>
          <cell r="G813">
            <v>0</v>
          </cell>
          <cell r="H813">
            <v>0</v>
          </cell>
          <cell r="I813">
            <v>0</v>
          </cell>
          <cell r="J813">
            <v>0</v>
          </cell>
          <cell r="K813">
            <v>0</v>
          </cell>
          <cell r="L813">
            <v>0</v>
          </cell>
          <cell r="M813">
            <v>0</v>
          </cell>
          <cell r="N813">
            <v>0</v>
          </cell>
          <cell r="O813">
            <v>0</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v>0</v>
          </cell>
          <cell r="AF813">
            <v>0</v>
          </cell>
          <cell r="AG813">
            <v>0</v>
          </cell>
          <cell r="AH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cell r="AY813">
            <v>0</v>
          </cell>
          <cell r="AZ813">
            <v>0</v>
          </cell>
          <cell r="BA813">
            <v>0</v>
          </cell>
          <cell r="BB813">
            <v>0</v>
          </cell>
          <cell r="BC813">
            <v>0</v>
          </cell>
          <cell r="BD813">
            <v>0</v>
          </cell>
          <cell r="BE813">
            <v>0</v>
          </cell>
          <cell r="BF813">
            <v>0</v>
          </cell>
          <cell r="BG813">
            <v>0</v>
          </cell>
          <cell r="BH813">
            <v>0</v>
          </cell>
          <cell r="BI813">
            <v>0</v>
          </cell>
          <cell r="BJ813">
            <v>0</v>
          </cell>
          <cell r="BK813">
            <v>0</v>
          </cell>
          <cell r="BL813">
            <v>0</v>
          </cell>
          <cell r="BM813">
            <v>0</v>
          </cell>
          <cell r="BN813">
            <v>0</v>
          </cell>
          <cell r="BO813">
            <v>0</v>
          </cell>
          <cell r="BP813">
            <v>0</v>
          </cell>
          <cell r="BQ813">
            <v>0</v>
          </cell>
          <cell r="BR813">
            <v>0</v>
          </cell>
          <cell r="BS813">
            <v>0</v>
          </cell>
          <cell r="BT813">
            <v>0</v>
          </cell>
          <cell r="BU813">
            <v>0</v>
          </cell>
          <cell r="BV813">
            <v>0</v>
          </cell>
          <cell r="BW813">
            <v>0</v>
          </cell>
          <cell r="BX813">
            <v>0</v>
          </cell>
          <cell r="BY813">
            <v>0</v>
          </cell>
          <cell r="BZ813">
            <v>0</v>
          </cell>
          <cell r="CA813">
            <v>0</v>
          </cell>
          <cell r="CB813">
            <v>0</v>
          </cell>
          <cell r="CC813">
            <v>0</v>
          </cell>
          <cell r="CD813">
            <v>0</v>
          </cell>
          <cell r="CE813">
            <v>0</v>
          </cell>
          <cell r="CF813">
            <v>0</v>
          </cell>
          <cell r="CG813">
            <v>0</v>
          </cell>
          <cell r="CH813">
            <v>0</v>
          </cell>
          <cell r="CI813">
            <v>0</v>
          </cell>
          <cell r="CJ813">
            <v>0</v>
          </cell>
          <cell r="CK813">
            <v>0</v>
          </cell>
          <cell r="CL813">
            <v>0</v>
          </cell>
          <cell r="CM813">
            <v>0</v>
          </cell>
          <cell r="CN813">
            <v>0</v>
          </cell>
          <cell r="CO813">
            <v>0</v>
          </cell>
          <cell r="CP813">
            <v>0</v>
          </cell>
          <cell r="CQ813">
            <v>0</v>
          </cell>
          <cell r="CR813">
            <v>0</v>
          </cell>
          <cell r="CS813">
            <v>0</v>
          </cell>
          <cell r="CT813">
            <v>0</v>
          </cell>
          <cell r="CU813">
            <v>0</v>
          </cell>
          <cell r="CV813">
            <v>0</v>
          </cell>
          <cell r="CW813">
            <v>0</v>
          </cell>
          <cell r="CX813">
            <v>0</v>
          </cell>
          <cell r="CY813">
            <v>0</v>
          </cell>
          <cell r="CZ813">
            <v>0</v>
          </cell>
        </row>
        <row r="814">
          <cell r="A814" t="str">
            <v>Africa Coal (Tonne)</v>
          </cell>
          <cell r="D814">
            <v>0</v>
          </cell>
          <cell r="E814">
            <v>0</v>
          </cell>
          <cell r="F814">
            <v>0</v>
          </cell>
          <cell r="G814">
            <v>0</v>
          </cell>
          <cell r="H814">
            <v>0</v>
          </cell>
          <cell r="I814">
            <v>0</v>
          </cell>
          <cell r="J814">
            <v>0</v>
          </cell>
          <cell r="K814">
            <v>0</v>
          </cell>
          <cell r="L814">
            <v>0</v>
          </cell>
          <cell r="M814">
            <v>0</v>
          </cell>
          <cell r="N814">
            <v>0</v>
          </cell>
          <cell r="O814">
            <v>0</v>
          </cell>
          <cell r="P814">
            <v>0</v>
          </cell>
          <cell r="Q814">
            <v>0</v>
          </cell>
          <cell r="R814">
            <v>0</v>
          </cell>
          <cell r="S814">
            <v>0</v>
          </cell>
          <cell r="T814">
            <v>3573.5346089302498</v>
          </cell>
          <cell r="U814">
            <v>3391.0302117971482</v>
          </cell>
          <cell r="V814">
            <v>3204.5013487288511</v>
          </cell>
          <cell r="W814">
            <v>3151.6944804265431</v>
          </cell>
          <cell r="X814">
            <v>3140.1626209042706</v>
          </cell>
          <cell r="Y814">
            <v>3202.9658733223564</v>
          </cell>
          <cell r="Z814">
            <v>3267.0251907888037</v>
          </cell>
          <cell r="AA814">
            <v>3332.3656946045789</v>
          </cell>
          <cell r="AB814">
            <v>3399.0130084966709</v>
          </cell>
          <cell r="AC814">
            <v>3466.9932686666048</v>
          </cell>
          <cell r="AD814">
            <v>3536.3331340399368</v>
          </cell>
          <cell r="AE814">
            <v>3607.0597967207354</v>
          </cell>
          <cell r="AF814">
            <v>3679.2009926551505</v>
          </cell>
          <cell r="AG814">
            <v>3752.7850125082537</v>
          </cell>
          <cell r="AH814">
            <v>3827.8407127584182</v>
          </cell>
          <cell r="AI814">
            <v>3904.3975270135866</v>
          </cell>
          <cell r="AJ814">
            <v>3982.4854775538588</v>
          </cell>
          <cell r="AK814">
            <v>4062.135187104936</v>
          </cell>
          <cell r="AL814">
            <v>4143.3778908470349</v>
          </cell>
          <cell r="AM814">
            <v>4226.2454486639754</v>
          </cell>
          <cell r="AN814">
            <v>4310.7703576372551</v>
          </cell>
          <cell r="AO814">
            <v>4396.9857647899998</v>
          </cell>
          <cell r="AP814">
            <v>4484.9254800858007</v>
          </cell>
          <cell r="AQ814">
            <v>4574.6239896875159</v>
          </cell>
          <cell r="AR814">
            <v>4666.116469481266</v>
          </cell>
          <cell r="AS814">
            <v>4759.4387988708922</v>
          </cell>
          <cell r="AT814">
            <v>4854.6275748483104</v>
          </cell>
          <cell r="AU814">
            <v>4951.7201263452762</v>
          </cell>
          <cell r="AV814">
            <v>5050.7545288721813</v>
          </cell>
          <cell r="AW814">
            <v>5151.7696194496257</v>
          </cell>
          <cell r="AX814">
            <v>5254.8050118386182</v>
          </cell>
          <cell r="AY814">
            <v>5359.9011120753912</v>
          </cell>
          <cell r="AZ814">
            <v>5467.099134316898</v>
          </cell>
          <cell r="BA814">
            <v>5576.4411170032372</v>
          </cell>
          <cell r="BB814">
            <v>5687.9699393433011</v>
          </cell>
          <cell r="BC814">
            <v>5801.729338130167</v>
          </cell>
          <cell r="BD814">
            <v>5917.7639248927708</v>
          </cell>
          <cell r="BE814">
            <v>6036.1192033906254</v>
          </cell>
          <cell r="BF814">
            <v>6156.841587458438</v>
          </cell>
          <cell r="BG814">
            <v>6279.9784192076077</v>
          </cell>
          <cell r="BH814">
            <v>6405.5779875917597</v>
          </cell>
          <cell r="BI814">
            <v>6533.6895473435952</v>
          </cell>
          <cell r="BJ814">
            <v>6664.3633382904673</v>
          </cell>
          <cell r="BK814">
            <v>6797.6506050562766</v>
          </cell>
          <cell r="BL814">
            <v>6933.6036171574024</v>
          </cell>
          <cell r="BM814">
            <v>7072.2756895005505</v>
          </cell>
          <cell r="BN814">
            <v>7213.7212032905618</v>
          </cell>
          <cell r="BO814">
            <v>7357.9956273563721</v>
          </cell>
          <cell r="BP814">
            <v>7505.1555399034996</v>
          </cell>
          <cell r="BQ814">
            <v>7655.2586507015694</v>
          </cell>
          <cell r="BR814">
            <v>7808.3638237156019</v>
          </cell>
          <cell r="BS814">
            <v>7964.5311001899145</v>
          </cell>
          <cell r="BT814">
            <v>8123.821722193713</v>
          </cell>
          <cell r="BU814">
            <v>8286.2981566375875</v>
          </cell>
          <cell r="BV814">
            <v>8452.0241197703399</v>
          </cell>
          <cell r="BW814">
            <v>8621.0646021657467</v>
          </cell>
          <cell r="BX814">
            <v>8793.4858942090614</v>
          </cell>
          <cell r="BY814">
            <v>8969.3556120932408</v>
          </cell>
          <cell r="BZ814">
            <v>9148.7427243351067</v>
          </cell>
          <cell r="CA814">
            <v>9331.7175788218083</v>
          </cell>
          <cell r="CB814">
            <v>9518.3519303982448</v>
          </cell>
          <cell r="CC814">
            <v>9708.7189690062114</v>
          </cell>
          <cell r="CD814">
            <v>9902.8933483863348</v>
          </cell>
          <cell r="CE814">
            <v>10100.951215354062</v>
          </cell>
          <cell r="CF814">
            <v>10302.970239661143</v>
          </cell>
          <cell r="CG814">
            <v>10509.029644454367</v>
          </cell>
          <cell r="CH814">
            <v>10719.210237343454</v>
          </cell>
          <cell r="CI814">
            <v>10933.594442090323</v>
          </cell>
          <cell r="CJ814">
            <v>11152.266330932132</v>
          </cell>
          <cell r="CK814">
            <v>11375.311657550774</v>
          </cell>
          <cell r="CL814">
            <v>11602.81789070179</v>
          </cell>
          <cell r="CM814">
            <v>11834.874248515825</v>
          </cell>
          <cell r="CN814">
            <v>12071.571733486142</v>
          </cell>
          <cell r="CO814">
            <v>12313.003168155865</v>
          </cell>
          <cell r="CP814">
            <v>12559.263231518982</v>
          </cell>
          <cell r="CQ814">
            <v>12810.448496149362</v>
          </cell>
          <cell r="CR814">
            <v>13066.657466072349</v>
          </cell>
          <cell r="CS814">
            <v>13327.990615393795</v>
          </cell>
          <cell r="CT814">
            <v>13594.550427701672</v>
          </cell>
          <cell r="CU814">
            <v>13866.441436255707</v>
          </cell>
          <cell r="CV814">
            <v>14143.770264980822</v>
          </cell>
          <cell r="CW814">
            <v>14426.645670280439</v>
          </cell>
          <cell r="CX814">
            <v>14715.178583686047</v>
          </cell>
          <cell r="CY814">
            <v>15009.482155359769</v>
          </cell>
          <cell r="CZ814">
            <v>15309.671798466965</v>
          </cell>
        </row>
        <row r="815">
          <cell r="A815" t="str">
            <v>Africa Gas (MMBtu)</v>
          </cell>
          <cell r="D815">
            <v>0</v>
          </cell>
          <cell r="E815">
            <v>0</v>
          </cell>
          <cell r="F815">
            <v>0</v>
          </cell>
          <cell r="G815">
            <v>0</v>
          </cell>
          <cell r="H815">
            <v>0</v>
          </cell>
          <cell r="I815">
            <v>0</v>
          </cell>
          <cell r="J815">
            <v>0</v>
          </cell>
          <cell r="K815">
            <v>0</v>
          </cell>
          <cell r="L815">
            <v>0</v>
          </cell>
          <cell r="M815">
            <v>0</v>
          </cell>
          <cell r="N815">
            <v>0</v>
          </cell>
          <cell r="O815">
            <v>0</v>
          </cell>
          <cell r="P815">
            <v>0</v>
          </cell>
          <cell r="Q815">
            <v>0</v>
          </cell>
          <cell r="R815">
            <v>0</v>
          </cell>
          <cell r="S815">
            <v>0</v>
          </cell>
          <cell r="T815">
            <v>167.99292649969345</v>
          </cell>
          <cell r="U815">
            <v>173.92463057722856</v>
          </cell>
          <cell r="V815">
            <v>179.32203904568956</v>
          </cell>
          <cell r="W815">
            <v>185.55205671691721</v>
          </cell>
          <cell r="X815">
            <v>190.18618436563617</v>
          </cell>
          <cell r="Y815">
            <v>212.70586289530965</v>
          </cell>
          <cell r="Z815">
            <v>235.22554142498316</v>
          </cell>
          <cell r="AA815">
            <v>257.74521995465665</v>
          </cell>
          <cell r="AB815">
            <v>280.26489848433016</v>
          </cell>
          <cell r="AC815">
            <v>302.78457701400373</v>
          </cell>
          <cell r="AD815">
            <v>342.95716391427379</v>
          </cell>
          <cell r="AE815">
            <v>383.12975081454374</v>
          </cell>
          <cell r="AF815">
            <v>423.30233771481375</v>
          </cell>
          <cell r="AG815">
            <v>463.47492461508381</v>
          </cell>
          <cell r="AH815">
            <v>503.64751151535387</v>
          </cell>
          <cell r="AI815">
            <v>508.10138193819279</v>
          </cell>
          <cell r="AJ815">
            <v>512.55525236103165</v>
          </cell>
          <cell r="AK815">
            <v>517.00912278387057</v>
          </cell>
          <cell r="AL815">
            <v>521.4629932067096</v>
          </cell>
          <cell r="AM815">
            <v>525.91686362954829</v>
          </cell>
          <cell r="AN815">
            <v>530.46769711145862</v>
          </cell>
          <cell r="AO815">
            <v>535.01853059336895</v>
          </cell>
          <cell r="AP815">
            <v>539.5693640752794</v>
          </cell>
          <cell r="AQ815">
            <v>544.12019755718973</v>
          </cell>
          <cell r="AR815">
            <v>548.67103103910017</v>
          </cell>
          <cell r="AS815">
            <v>559.64445165988218</v>
          </cell>
          <cell r="AT815">
            <v>570.8373406930798</v>
          </cell>
          <cell r="AU815">
            <v>582.25408750694135</v>
          </cell>
          <cell r="AV815">
            <v>593.89916925708019</v>
          </cell>
          <cell r="AW815">
            <v>605.77715264222184</v>
          </cell>
          <cell r="AX815">
            <v>617.89269569506632</v>
          </cell>
          <cell r="AY815">
            <v>630.25054960896762</v>
          </cell>
          <cell r="AZ815">
            <v>642.85556060114698</v>
          </cell>
          <cell r="BA815">
            <v>655.71267181316989</v>
          </cell>
          <cell r="BB815">
            <v>668.82692524943332</v>
          </cell>
          <cell r="BC815">
            <v>682.20346375442193</v>
          </cell>
          <cell r="BD815">
            <v>695.84753302951049</v>
          </cell>
          <cell r="BE815">
            <v>709.76448369010063</v>
          </cell>
          <cell r="BF815">
            <v>723.95977336390263</v>
          </cell>
          <cell r="BG815">
            <v>738.43896883118066</v>
          </cell>
          <cell r="BH815">
            <v>753.20774820780423</v>
          </cell>
          <cell r="BI815">
            <v>768.27190317196039</v>
          </cell>
          <cell r="BJ815">
            <v>783.6373412353995</v>
          </cell>
          <cell r="BK815">
            <v>799.31008806010755</v>
          </cell>
          <cell r="BL815">
            <v>815.29628982130976</v>
          </cell>
          <cell r="BM815">
            <v>831.60221561773596</v>
          </cell>
          <cell r="BN815">
            <v>848.23425993009073</v>
          </cell>
          <cell r="BO815">
            <v>865.19894512869246</v>
          </cell>
          <cell r="BP815">
            <v>882.50292403126628</v>
          </cell>
          <cell r="BQ815">
            <v>900.15298251189165</v>
          </cell>
          <cell r="BR815">
            <v>918.15604216212955</v>
          </cell>
          <cell r="BS815">
            <v>936.51916300537221</v>
          </cell>
          <cell r="BT815">
            <v>955.24954626547969</v>
          </cell>
          <cell r="BU815">
            <v>974.3545371907893</v>
          </cell>
          <cell r="BV815">
            <v>993.84162793460507</v>
          </cell>
          <cell r="BW815">
            <v>1013.7184604932971</v>
          </cell>
          <cell r="BX815">
            <v>1033.9928297031631</v>
          </cell>
          <cell r="BY815">
            <v>1054.6726862972264</v>
          </cell>
          <cell r="BZ815">
            <v>1075.7661400231709</v>
          </cell>
          <cell r="CA815">
            <v>1097.2814628236345</v>
          </cell>
          <cell r="CB815">
            <v>1119.2270920801072</v>
          </cell>
          <cell r="CC815">
            <v>1141.6116339217094</v>
          </cell>
          <cell r="CD815">
            <v>1164.4438666001436</v>
          </cell>
          <cell r="CE815">
            <v>1187.7327439321466</v>
          </cell>
          <cell r="CF815">
            <v>1211.4873988107895</v>
          </cell>
          <cell r="CG815">
            <v>1235.7171467870053</v>
          </cell>
          <cell r="CH815">
            <v>1260.4314897227455</v>
          </cell>
          <cell r="CI815">
            <v>1285.6401195172004</v>
          </cell>
          <cell r="CJ815">
            <v>1311.3529219075444</v>
          </cell>
          <cell r="CK815">
            <v>1337.5799803456953</v>
          </cell>
          <cell r="CL815">
            <v>1364.3315799526094</v>
          </cell>
          <cell r="CM815">
            <v>1391.6182115516617</v>
          </cell>
          <cell r="CN815">
            <v>1419.4505757826948</v>
          </cell>
          <cell r="CO815">
            <v>1447.8395872983488</v>
          </cell>
          <cell r="CP815">
            <v>1476.7963790443157</v>
          </cell>
          <cell r="CQ815">
            <v>1506.3323066252021</v>
          </cell>
          <cell r="CR815">
            <v>1536.4589527577064</v>
          </cell>
          <cell r="CS815">
            <v>1567.1881318128605</v>
          </cell>
          <cell r="CT815">
            <v>1598.5318944491178</v>
          </cell>
          <cell r="CU815">
            <v>1630.5025323381001</v>
          </cell>
          <cell r="CV815">
            <v>1663.1125829848622</v>
          </cell>
          <cell r="CW815">
            <v>1696.3748346445595</v>
          </cell>
          <cell r="CX815">
            <v>1730.3023313374508</v>
          </cell>
          <cell r="CY815">
            <v>1764.9083779641999</v>
          </cell>
          <cell r="CZ815">
            <v>1800.2065455234838</v>
          </cell>
        </row>
        <row r="816">
          <cell r="A816" t="str">
            <v>Australia Coal (Tonne)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3255.7401761580827</v>
          </cell>
          <cell r="U816">
            <v>3089.4658950620283</v>
          </cell>
          <cell r="V816">
            <v>2919.5250437863947</v>
          </cell>
          <cell r="W816">
            <v>2871.4142902822109</v>
          </cell>
          <cell r="X816">
            <v>2860.907959027254</v>
          </cell>
          <cell r="Y816">
            <v>2918.1261182077992</v>
          </cell>
          <cell r="Z816">
            <v>2976.4886405719553</v>
          </cell>
          <cell r="AA816">
            <v>3036.0184133833941</v>
          </cell>
          <cell r="AB816">
            <v>3096.7387816510618</v>
          </cell>
          <cell r="AC816">
            <v>3158.6735572840835</v>
          </cell>
          <cell r="AD816">
            <v>3221.8470284297655</v>
          </cell>
          <cell r="AE816">
            <v>3286.2839689983603</v>
          </cell>
          <cell r="AF816">
            <v>3352.0096483783273</v>
          </cell>
          <cell r="AG816">
            <v>3419.0498413458945</v>
          </cell>
          <cell r="AH816">
            <v>3487.4308381728124</v>
          </cell>
          <cell r="AI816">
            <v>3557.179454936268</v>
          </cell>
          <cell r="AJ816">
            <v>3628.3230440349944</v>
          </cell>
          <cell r="AK816">
            <v>3700.889504915694</v>
          </cell>
          <cell r="AL816">
            <v>3774.907295014008</v>
          </cell>
          <cell r="AM816">
            <v>3850.4054409142886</v>
          </cell>
          <cell r="AN816">
            <v>3927.4135497325738</v>
          </cell>
          <cell r="AO816">
            <v>4005.9618207272256</v>
          </cell>
          <cell r="AP816">
            <v>4086.0810571417705</v>
          </cell>
          <cell r="AQ816">
            <v>4167.8026782846046</v>
          </cell>
          <cell r="AR816">
            <v>4251.158731850298</v>
          </cell>
          <cell r="AS816">
            <v>4336.1819064873043</v>
          </cell>
          <cell r="AT816">
            <v>4422.9055446170496</v>
          </cell>
          <cell r="AU816">
            <v>4511.3636555093917</v>
          </cell>
          <cell r="AV816">
            <v>4601.5909286195783</v>
          </cell>
          <cell r="AW816">
            <v>4693.622747191971</v>
          </cell>
          <cell r="AX816">
            <v>4787.4952021358104</v>
          </cell>
          <cell r="AY816">
            <v>4883.2451061785259</v>
          </cell>
          <cell r="AZ816">
            <v>4980.9100083020967</v>
          </cell>
          <cell r="BA816">
            <v>5080.5282084681385</v>
          </cell>
          <cell r="BB816">
            <v>5182.1387726375015</v>
          </cell>
          <cell r="BC816">
            <v>5285.7815480902518</v>
          </cell>
          <cell r="BD816">
            <v>5391.4971790520567</v>
          </cell>
          <cell r="BE816">
            <v>5499.327122633098</v>
          </cell>
          <cell r="BF816">
            <v>5609.3136650857605</v>
          </cell>
          <cell r="BG816">
            <v>5721.4999383874756</v>
          </cell>
          <cell r="BH816">
            <v>5835.9299371552252</v>
          </cell>
          <cell r="BI816">
            <v>5952.64853589833</v>
          </cell>
          <cell r="BJ816">
            <v>6071.7015066162967</v>
          </cell>
          <cell r="BK816">
            <v>6193.1355367486221</v>
          </cell>
          <cell r="BL816">
            <v>6316.9982474835942</v>
          </cell>
          <cell r="BM816">
            <v>6443.3382124332666</v>
          </cell>
          <cell r="BN816">
            <v>6572.2049766819327</v>
          </cell>
          <cell r="BO816">
            <v>6703.6490762155718</v>
          </cell>
          <cell r="BP816">
            <v>6837.722057739883</v>
          </cell>
          <cell r="BQ816">
            <v>6974.4764988946799</v>
          </cell>
          <cell r="BR816">
            <v>7113.9660288725745</v>
          </cell>
          <cell r="BS816">
            <v>7256.2453494500251</v>
          </cell>
          <cell r="BT816">
            <v>7401.370256439026</v>
          </cell>
          <cell r="BU816">
            <v>7549.3976615678066</v>
          </cell>
          <cell r="BV816">
            <v>7700.3856147991628</v>
          </cell>
          <cell r="BW816">
            <v>7854.3933270951466</v>
          </cell>
          <cell r="BX816">
            <v>8011.4811936370506</v>
          </cell>
          <cell r="BY816">
            <v>8171.7108175097919</v>
          </cell>
          <cell r="BZ816">
            <v>8335.145033859988</v>
          </cell>
          <cell r="CA816">
            <v>8501.847934537187</v>
          </cell>
          <cell r="CB816">
            <v>8671.8848932279307</v>
          </cell>
          <cell r="CC816">
            <v>8845.3225910924903</v>
          </cell>
          <cell r="CD816">
            <v>9022.2290429143395</v>
          </cell>
          <cell r="CE816">
            <v>9202.6736237726254</v>
          </cell>
          <cell r="CF816">
            <v>9386.7270962480798</v>
          </cell>
          <cell r="CG816">
            <v>9574.4616381730411</v>
          </cell>
          <cell r="CH816">
            <v>9765.9508709365018</v>
          </cell>
          <cell r="CI816">
            <v>9961.2698883552312</v>
          </cell>
          <cell r="CJ816">
            <v>10160.495286122336</v>
          </cell>
          <cell r="CK816">
            <v>10363.705191844783</v>
          </cell>
          <cell r="CL816">
            <v>10570.979295681678</v>
          </cell>
          <cell r="CM816">
            <v>10782.398881595313</v>
          </cell>
          <cell r="CN816">
            <v>10998.046859227217</v>
          </cell>
          <cell r="CO816">
            <v>11218.007796411761</v>
          </cell>
          <cell r="CP816">
            <v>11442.367952339997</v>
          </cell>
          <cell r="CQ816">
            <v>11671.215311386797</v>
          </cell>
          <cell r="CR816">
            <v>11904.639617614534</v>
          </cell>
          <cell r="CS816">
            <v>12142.732409966824</v>
          </cell>
          <cell r="CT816">
            <v>12385.587058166162</v>
          </cell>
          <cell r="CU816">
            <v>12633.298799329485</v>
          </cell>
          <cell r="CV816">
            <v>12885.964775316075</v>
          </cell>
          <cell r="CW816">
            <v>13143.684070822395</v>
          </cell>
          <cell r="CX816">
            <v>13406.557752238843</v>
          </cell>
          <cell r="CY816">
            <v>13674.68890728362</v>
          </cell>
          <cell r="CZ816">
            <v>13948.182685429294</v>
          </cell>
        </row>
        <row r="817">
          <cell r="A817" t="str">
            <v>Australia Gas (MMBtu)</v>
          </cell>
          <cell r="D817">
            <v>0</v>
          </cell>
          <cell r="E817">
            <v>0</v>
          </cell>
          <cell r="F817">
            <v>0</v>
          </cell>
          <cell r="G817">
            <v>0</v>
          </cell>
          <cell r="H817">
            <v>0</v>
          </cell>
          <cell r="I817">
            <v>0</v>
          </cell>
          <cell r="J817">
            <v>0</v>
          </cell>
          <cell r="K817">
            <v>0</v>
          </cell>
          <cell r="L817">
            <v>0</v>
          </cell>
          <cell r="M817">
            <v>0</v>
          </cell>
          <cell r="N817">
            <v>0</v>
          </cell>
          <cell r="O817">
            <v>0</v>
          </cell>
          <cell r="P817">
            <v>0</v>
          </cell>
          <cell r="Q817">
            <v>0</v>
          </cell>
          <cell r="R817">
            <v>0</v>
          </cell>
          <cell r="S817">
            <v>0</v>
          </cell>
          <cell r="T817">
            <v>399.85836359039996</v>
          </cell>
          <cell r="U817">
            <v>409.73240879999997</v>
          </cell>
          <cell r="V817">
            <v>418.484293051968</v>
          </cell>
          <cell r="W817">
            <v>429.31696236878594</v>
          </cell>
          <cell r="X817">
            <v>436.61497180852359</v>
          </cell>
          <cell r="Y817">
            <v>445.34727124469407</v>
          </cell>
          <cell r="Z817">
            <v>454.25421666958795</v>
          </cell>
          <cell r="AA817">
            <v>463.33930100297971</v>
          </cell>
          <cell r="AB817">
            <v>472.60608702303932</v>
          </cell>
          <cell r="AC817">
            <v>482.05820876350015</v>
          </cell>
          <cell r="AD817">
            <v>491.69937293877018</v>
          </cell>
          <cell r="AE817">
            <v>501.53336039754561</v>
          </cell>
          <cell r="AF817">
            <v>511.56402760549651</v>
          </cell>
          <cell r="AG817">
            <v>521.79530815760643</v>
          </cell>
          <cell r="AH817">
            <v>532.23121432075857</v>
          </cell>
          <cell r="AI817">
            <v>542.87583860717382</v>
          </cell>
          <cell r="AJ817">
            <v>553.73335537931735</v>
          </cell>
          <cell r="AK817">
            <v>564.80802248690372</v>
          </cell>
          <cell r="AL817">
            <v>576.10418293664179</v>
          </cell>
          <cell r="AM817">
            <v>587.62626659537466</v>
          </cell>
          <cell r="AN817">
            <v>599.37879192728224</v>
          </cell>
          <cell r="AO817">
            <v>611.36636776582782</v>
          </cell>
          <cell r="AP817">
            <v>623.59369512114438</v>
          </cell>
          <cell r="AQ817">
            <v>636.06556902356726</v>
          </cell>
          <cell r="AR817">
            <v>648.78688040403858</v>
          </cell>
          <cell r="AS817">
            <v>680.3740823069337</v>
          </cell>
          <cell r="AT817">
            <v>693.45163397887075</v>
          </cell>
          <cell r="AU817">
            <v>699.53051157135519</v>
          </cell>
          <cell r="AV817">
            <v>705.7305857386815</v>
          </cell>
          <cell r="AW817">
            <v>716.31314002211332</v>
          </cell>
          <cell r="AX817">
            <v>730.63940282255555</v>
          </cell>
          <cell r="AY817">
            <v>745.25219087900666</v>
          </cell>
          <cell r="AZ817">
            <v>760.1572346965869</v>
          </cell>
          <cell r="BA817">
            <v>775.36037939051857</v>
          </cell>
          <cell r="BB817">
            <v>790.86758697832897</v>
          </cell>
          <cell r="BC817">
            <v>806.68493871789565</v>
          </cell>
          <cell r="BD817">
            <v>822.81863749225352</v>
          </cell>
          <cell r="BE817">
            <v>839.27501024209869</v>
          </cell>
          <cell r="BF817">
            <v>856.06051044694061</v>
          </cell>
          <cell r="BG817">
            <v>873.18172065587953</v>
          </cell>
          <cell r="BH817">
            <v>890.64535506899711</v>
          </cell>
          <cell r="BI817">
            <v>908.45826217037711</v>
          </cell>
          <cell r="BJ817">
            <v>926.62742741378463</v>
          </cell>
          <cell r="BK817">
            <v>945.15997596206034</v>
          </cell>
          <cell r="BL817">
            <v>964.06317548130153</v>
          </cell>
          <cell r="BM817">
            <v>983.34443899092764</v>
          </cell>
          <cell r="BN817">
            <v>1003.0113277707462</v>
          </cell>
          <cell r="BO817">
            <v>1023.0715543261612</v>
          </cell>
          <cell r="BP817">
            <v>1043.5329854126844</v>
          </cell>
          <cell r="BQ817">
            <v>1064.4036451209381</v>
          </cell>
          <cell r="BR817">
            <v>1085.6917180233568</v>
          </cell>
          <cell r="BS817">
            <v>1107.405552383824</v>
          </cell>
          <cell r="BT817">
            <v>1129.5536634315004</v>
          </cell>
          <cell r="BU817">
            <v>1152.1447367001304</v>
          </cell>
          <cell r="BV817">
            <v>1175.187631434133</v>
          </cell>
          <cell r="BW817">
            <v>1198.6913840628158</v>
          </cell>
          <cell r="BX817">
            <v>1222.6652117440722</v>
          </cell>
          <cell r="BY817">
            <v>1247.1185159789534</v>
          </cell>
          <cell r="BZ817">
            <v>1272.0608862985325</v>
          </cell>
          <cell r="CA817">
            <v>1297.5021040245033</v>
          </cell>
          <cell r="CB817">
            <v>1323.4521461049933</v>
          </cell>
          <cell r="CC817">
            <v>1349.9211890270931</v>
          </cell>
          <cell r="CD817">
            <v>1376.9196128076351</v>
          </cell>
          <cell r="CE817">
            <v>1404.4580050637878</v>
          </cell>
          <cell r="CF817">
            <v>1432.5471651650637</v>
          </cell>
          <cell r="CG817">
            <v>1461.1981084683648</v>
          </cell>
          <cell r="CH817">
            <v>1490.4220706377323</v>
          </cell>
          <cell r="CI817">
            <v>1520.2305120504868</v>
          </cell>
          <cell r="CJ817">
            <v>1550.6351222914966</v>
          </cell>
          <cell r="CK817">
            <v>1581.6478247373266</v>
          </cell>
          <cell r="CL817">
            <v>1613.2807812320732</v>
          </cell>
          <cell r="CM817">
            <v>1645.5463968567146</v>
          </cell>
          <cell r="CN817">
            <v>1678.457324793849</v>
          </cell>
          <cell r="CO817">
            <v>1712.026471289726</v>
          </cell>
          <cell r="CP817">
            <v>1746.2670007155205</v>
          </cell>
          <cell r="CQ817">
            <v>1781.1923407298309</v>
          </cell>
          <cell r="CR817">
            <v>1816.8161875444275</v>
          </cell>
          <cell r="CS817">
            <v>1853.1525112953161</v>
          </cell>
          <cell r="CT817">
            <v>1890.2155615212223</v>
          </cell>
          <cell r="CU817">
            <v>1928.0198727516467</v>
          </cell>
          <cell r="CV817">
            <v>1966.5802702066796</v>
          </cell>
          <cell r="CW817">
            <v>2005.9118756108135</v>
          </cell>
          <cell r="CX817">
            <v>2046.0301131230297</v>
          </cell>
          <cell r="CY817">
            <v>2086.9507153854902</v>
          </cell>
          <cell r="CZ817">
            <v>2128.6897296932002</v>
          </cell>
        </row>
        <row r="818">
          <cell r="A818" t="str">
            <v>Brazil Coal (Tonne)</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3485.5227499999996</v>
          </cell>
          <cell r="U818">
            <v>3461.4444027900013</v>
          </cell>
          <cell r="V818">
            <v>3395.2538945739466</v>
          </cell>
          <cell r="W818">
            <v>3401.077267370998</v>
          </cell>
          <cell r="X818">
            <v>3410.0154370451914</v>
          </cell>
          <cell r="Y818">
            <v>3455.1163036008693</v>
          </cell>
          <cell r="Z818">
            <v>3491.7010206548821</v>
          </cell>
          <cell r="AA818">
            <v>3526.8909169647054</v>
          </cell>
          <cell r="AB818">
            <v>3557.9792877191758</v>
          </cell>
          <cell r="AC818">
            <v>3597.1710955349631</v>
          </cell>
          <cell r="AD818">
            <v>3633.9650714679869</v>
          </cell>
          <cell r="AE818">
            <v>3669.7215160400069</v>
          </cell>
          <cell r="AF818">
            <v>3696.9894002806068</v>
          </cell>
          <cell r="AG818">
            <v>3738.8187667848156</v>
          </cell>
          <cell r="AH818">
            <v>3779.286230786588</v>
          </cell>
          <cell r="AI818">
            <v>3835.9755242483861</v>
          </cell>
          <cell r="AJ818">
            <v>3893.5151571121114</v>
          </cell>
          <cell r="AK818">
            <v>3951.9178844687931</v>
          </cell>
          <cell r="AL818">
            <v>4011.1966527358245</v>
          </cell>
          <cell r="AM818">
            <v>4071.3646025268622</v>
          </cell>
          <cell r="AN818">
            <v>4132.4350715647643</v>
          </cell>
          <cell r="AO818">
            <v>4194.4215976382357</v>
          </cell>
          <cell r="AP818">
            <v>4257.3379216028097</v>
          </cell>
          <cell r="AQ818">
            <v>4321.197990426851</v>
          </cell>
          <cell r="AR818">
            <v>4386.0159602832537</v>
          </cell>
          <cell r="AS818">
            <v>4473.7362794889186</v>
          </cell>
          <cell r="AT818">
            <v>4563.2110050786969</v>
          </cell>
          <cell r="AU818">
            <v>4654.4752251802702</v>
          </cell>
          <cell r="AV818">
            <v>4747.5647296838761</v>
          </cell>
          <cell r="AW818">
            <v>4842.5160242775537</v>
          </cell>
          <cell r="AX818">
            <v>4939.3663447631052</v>
          </cell>
          <cell r="AY818">
            <v>5038.1536716583678</v>
          </cell>
          <cell r="AZ818">
            <v>5138.9167450915347</v>
          </cell>
          <cell r="BA818">
            <v>5241.6950799933657</v>
          </cell>
          <cell r="BB818">
            <v>5346.5289815932329</v>
          </cell>
          <cell r="BC818">
            <v>5453.4595612250978</v>
          </cell>
          <cell r="BD818">
            <v>5562.5287524495998</v>
          </cell>
          <cell r="BE818">
            <v>5673.7793274985916</v>
          </cell>
          <cell r="BF818">
            <v>5787.2549140485635</v>
          </cell>
          <cell r="BG818">
            <v>5903.0000123295358</v>
          </cell>
          <cell r="BH818">
            <v>6021.0600125761266</v>
          </cell>
          <cell r="BI818">
            <v>6141.481212827649</v>
          </cell>
          <cell r="BJ818">
            <v>6264.3108370842019</v>
          </cell>
          <cell r="BK818">
            <v>6389.5970538258862</v>
          </cell>
          <cell r="BL818">
            <v>6517.3889949024042</v>
          </cell>
          <cell r="BM818">
            <v>6647.7367748004526</v>
          </cell>
          <cell r="BN818">
            <v>6780.6915102964622</v>
          </cell>
          <cell r="BO818">
            <v>6916.3053405023911</v>
          </cell>
          <cell r="BP818">
            <v>7054.6314473124394</v>
          </cell>
          <cell r="BQ818">
            <v>7195.724076258688</v>
          </cell>
          <cell r="BR818">
            <v>7339.6385577838619</v>
          </cell>
          <cell r="BS818">
            <v>7486.4313289395395</v>
          </cell>
          <cell r="BT818">
            <v>7636.1599555183302</v>
          </cell>
          <cell r="BU818">
            <v>7788.8831546286974</v>
          </cell>
          <cell r="BV818">
            <v>7944.6608177212711</v>
          </cell>
          <cell r="BW818">
            <v>8103.554034075697</v>
          </cell>
          <cell r="BX818">
            <v>8265.6251147572111</v>
          </cell>
          <cell r="BY818">
            <v>8430.9376170523556</v>
          </cell>
          <cell r="BZ818">
            <v>8599.5563693934037</v>
          </cell>
          <cell r="CA818">
            <v>8771.5474967812715</v>
          </cell>
          <cell r="CB818">
            <v>8946.9784467168975</v>
          </cell>
          <cell r="CC818">
            <v>9125.9180156512357</v>
          </cell>
          <cell r="CD818">
            <v>9308.4363759642602</v>
          </cell>
          <cell r="CE818">
            <v>9494.6051034835473</v>
          </cell>
          <cell r="CF818">
            <v>9684.497205553218</v>
          </cell>
          <cell r="CG818">
            <v>9878.1871496642834</v>
          </cell>
          <cell r="CH818">
            <v>10075.750892657568</v>
          </cell>
          <cell r="CI818">
            <v>10277.265910510721</v>
          </cell>
          <cell r="CJ818">
            <v>10482.811228720935</v>
          </cell>
          <cell r="CK818">
            <v>10692.467453295354</v>
          </cell>
          <cell r="CL818">
            <v>10906.316802361262</v>
          </cell>
          <cell r="CM818">
            <v>11124.443138408486</v>
          </cell>
          <cell r="CN818">
            <v>11346.932001176656</v>
          </cell>
          <cell r="CO818">
            <v>11573.870641200188</v>
          </cell>
          <cell r="CP818">
            <v>11805.348054024193</v>
          </cell>
          <cell r="CQ818">
            <v>12041.455015104677</v>
          </cell>
          <cell r="CR818">
            <v>12282.284115406772</v>
          </cell>
          <cell r="CS818">
            <v>12527.929797714907</v>
          </cell>
          <cell r="CT818">
            <v>12778.488393669206</v>
          </cell>
          <cell r="CU818">
            <v>13034.058161542591</v>
          </cell>
          <cell r="CV818">
            <v>13294.739324773442</v>
          </cell>
          <cell r="CW818">
            <v>13560.634111268912</v>
          </cell>
          <cell r="CX818">
            <v>13831.846793494291</v>
          </cell>
          <cell r="CY818">
            <v>14108.483729364178</v>
          </cell>
          <cell r="CZ818">
            <v>14390.653403951463</v>
          </cell>
        </row>
        <row r="819">
          <cell r="A819" t="str">
            <v>Brazil Gas (MMBtu)</v>
          </cell>
          <cell r="D819">
            <v>0</v>
          </cell>
          <cell r="E819">
            <v>0</v>
          </cell>
          <cell r="F819">
            <v>0</v>
          </cell>
          <cell r="G819">
            <v>0</v>
          </cell>
          <cell r="H819">
            <v>0</v>
          </cell>
          <cell r="I819">
            <v>0</v>
          </cell>
          <cell r="J819">
            <v>0</v>
          </cell>
          <cell r="K819">
            <v>0</v>
          </cell>
          <cell r="L819">
            <v>0</v>
          </cell>
          <cell r="M819">
            <v>0</v>
          </cell>
          <cell r="N819">
            <v>0</v>
          </cell>
          <cell r="O819">
            <v>0</v>
          </cell>
          <cell r="P819">
            <v>0</v>
          </cell>
          <cell r="Q819">
            <v>0</v>
          </cell>
          <cell r="R819">
            <v>0</v>
          </cell>
          <cell r="S819">
            <v>0</v>
          </cell>
          <cell r="T819">
            <v>412.55151199999995</v>
          </cell>
          <cell r="U819">
            <v>505.50149624714066</v>
          </cell>
          <cell r="V819">
            <v>563.10422800531671</v>
          </cell>
          <cell r="W819">
            <v>618.71009660541336</v>
          </cell>
          <cell r="X819">
            <v>646.87028019906336</v>
          </cell>
          <cell r="Y819">
            <v>667.27818897448697</v>
          </cell>
          <cell r="Z819">
            <v>684.29483703740937</v>
          </cell>
          <cell r="AA819">
            <v>716.70326362366336</v>
          </cell>
          <cell r="AB819">
            <v>769.23128978096827</v>
          </cell>
          <cell r="AC819">
            <v>804.09483562785192</v>
          </cell>
          <cell r="AD819">
            <v>836.58026698721744</v>
          </cell>
          <cell r="AE819">
            <v>870.37810977350136</v>
          </cell>
          <cell r="AF819">
            <v>905.54138540835083</v>
          </cell>
          <cell r="AG819">
            <v>942.12525737884903</v>
          </cell>
          <cell r="AH819">
            <v>980.18711777695466</v>
          </cell>
          <cell r="AI819">
            <v>1019.7866773351441</v>
          </cell>
          <cell r="AJ819">
            <v>1060.9860590994845</v>
          </cell>
          <cell r="AK819">
            <v>1103.8498958871041</v>
          </cell>
          <cell r="AL819">
            <v>1148.4454316809438</v>
          </cell>
          <cell r="AM819">
            <v>1194.8426271208546</v>
          </cell>
          <cell r="AN819">
            <v>1243.1142692565379</v>
          </cell>
          <cell r="AO819">
            <v>1293.3360857345019</v>
          </cell>
          <cell r="AP819">
            <v>1345.5868635981765</v>
          </cell>
          <cell r="AQ819">
            <v>1399.9485728875434</v>
          </cell>
          <cell r="AR819">
            <v>1456.5064952322011</v>
          </cell>
          <cell r="AS819">
            <v>1485.6366251368449</v>
          </cell>
          <cell r="AT819">
            <v>1515.3493576395817</v>
          </cell>
          <cell r="AU819">
            <v>1545.6563447923734</v>
          </cell>
          <cell r="AV819">
            <v>1576.5694716882208</v>
          </cell>
          <cell r="AW819">
            <v>1608.1008611219852</v>
          </cell>
          <cell r="AX819">
            <v>1640.262878344425</v>
          </cell>
          <cell r="AY819">
            <v>1673.0681359113137</v>
          </cell>
          <cell r="AZ819">
            <v>1706.5294986295398</v>
          </cell>
          <cell r="BA819">
            <v>1740.6600886021308</v>
          </cell>
          <cell r="BB819">
            <v>1775.4732903741733</v>
          </cell>
          <cell r="BC819">
            <v>1810.9827561816567</v>
          </cell>
          <cell r="BD819">
            <v>1847.2024113052901</v>
          </cell>
          <cell r="BE819">
            <v>1884.1464595313957</v>
          </cell>
          <cell r="BF819">
            <v>1921.8293887220236</v>
          </cell>
          <cell r="BG819">
            <v>1960.265976496464</v>
          </cell>
          <cell r="BH819">
            <v>1999.4712960263935</v>
          </cell>
          <cell r="BI819">
            <v>2039.4607219469212</v>
          </cell>
          <cell r="BJ819">
            <v>2080.2499363858597</v>
          </cell>
          <cell r="BK819">
            <v>2121.8549351135766</v>
          </cell>
          <cell r="BL819">
            <v>2164.2920338158483</v>
          </cell>
          <cell r="BM819">
            <v>2207.5778744921654</v>
          </cell>
          <cell r="BN819">
            <v>2251.7294319820089</v>
          </cell>
          <cell r="BO819">
            <v>2296.7640206216493</v>
          </cell>
          <cell r="BP819">
            <v>2342.6993010340821</v>
          </cell>
          <cell r="BQ819">
            <v>2389.5532870547636</v>
          </cell>
          <cell r="BR819">
            <v>2437.3443527958589</v>
          </cell>
          <cell r="BS819">
            <v>2486.0912398517762</v>
          </cell>
          <cell r="BT819">
            <v>2535.8130646488121</v>
          </cell>
          <cell r="BU819">
            <v>2586.5293259417881</v>
          </cell>
          <cell r="BV819">
            <v>2638.259912460624</v>
          </cell>
          <cell r="BW819">
            <v>2691.0251107098366</v>
          </cell>
          <cell r="BX819">
            <v>2744.845612924033</v>
          </cell>
          <cell r="BY819">
            <v>2799.7425251825139</v>
          </cell>
          <cell r="BZ819">
            <v>2855.7373756861643</v>
          </cell>
          <cell r="CA819">
            <v>2912.852123199888</v>
          </cell>
          <cell r="CB819">
            <v>2971.1091656638855</v>
          </cell>
          <cell r="CC819">
            <v>3030.5313489771629</v>
          </cell>
          <cell r="CD819">
            <v>3091.1419759567066</v>
          </cell>
          <cell r="CE819">
            <v>3152.9648154758406</v>
          </cell>
          <cell r="CF819">
            <v>3216.0241117853575</v>
          </cell>
          <cell r="CG819">
            <v>3280.3445940210649</v>
          </cell>
          <cell r="CH819">
            <v>3345.9514859014862</v>
          </cell>
          <cell r="CI819">
            <v>3412.870515619516</v>
          </cell>
          <cell r="CJ819">
            <v>3481.1279259319067</v>
          </cell>
          <cell r="CK819">
            <v>3550.7504844505447</v>
          </cell>
          <cell r="CL819">
            <v>3621.7654941395558</v>
          </cell>
          <cell r="CM819">
            <v>3694.2008040223468</v>
          </cell>
          <cell r="CN819">
            <v>3768.0848201027943</v>
          </cell>
          <cell r="CO819">
            <v>3843.44651650485</v>
          </cell>
          <cell r="CP819">
            <v>3920.3154468349471</v>
          </cell>
          <cell r="CQ819">
            <v>3998.7217557716463</v>
          </cell>
          <cell r="CR819">
            <v>4078.6961908870794</v>
          </cell>
          <cell r="CS819">
            <v>4160.270114704821</v>
          </cell>
          <cell r="CT819">
            <v>4243.4755169989176</v>
          </cell>
          <cell r="CU819">
            <v>4328.3450273388962</v>
          </cell>
          <cell r="CV819">
            <v>4414.9119278856742</v>
          </cell>
          <cell r="CW819">
            <v>4503.2101664433876</v>
          </cell>
          <cell r="CX819">
            <v>4593.2743697722553</v>
          </cell>
          <cell r="CY819">
            <v>4685.1398571677009</v>
          </cell>
          <cell r="CZ819">
            <v>4778.8426543110545</v>
          </cell>
        </row>
        <row r="820">
          <cell r="A820" t="str">
            <v>Canada Coal (Tonne)</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2713.1168134650688</v>
          </cell>
          <cell r="U820">
            <v>2574.55491255169</v>
          </cell>
          <cell r="V820">
            <v>2432.9375364886623</v>
          </cell>
          <cell r="W820">
            <v>2392.8452419018427</v>
          </cell>
          <cell r="X820">
            <v>2384.0899658560447</v>
          </cell>
          <cell r="Y820">
            <v>2431.7717651731659</v>
          </cell>
          <cell r="Z820">
            <v>2480.4072004766294</v>
          </cell>
          <cell r="AA820">
            <v>2530.0153444861617</v>
          </cell>
          <cell r="AB820">
            <v>2580.6156513758851</v>
          </cell>
          <cell r="AC820">
            <v>2632.2279644034029</v>
          </cell>
          <cell r="AD820">
            <v>2684.8725236914711</v>
          </cell>
          <cell r="AE820">
            <v>2738.5699741653002</v>
          </cell>
          <cell r="AF820">
            <v>2793.3413736486063</v>
          </cell>
          <cell r="AG820">
            <v>2849.2082011215789</v>
          </cell>
          <cell r="AH820">
            <v>2906.1923651440106</v>
          </cell>
          <cell r="AI820">
            <v>2964.3162124468899</v>
          </cell>
          <cell r="AJ820">
            <v>3023.6025366958283</v>
          </cell>
          <cell r="AK820">
            <v>3084.0745874297445</v>
          </cell>
          <cell r="AL820">
            <v>3145.7560791783403</v>
          </cell>
          <cell r="AM820">
            <v>3208.6712007619071</v>
          </cell>
          <cell r="AN820">
            <v>3272.8446247771449</v>
          </cell>
          <cell r="AO820">
            <v>3338.3015172726882</v>
          </cell>
          <cell r="AP820">
            <v>3405.0675476181418</v>
          </cell>
          <cell r="AQ820">
            <v>3473.1688985705036</v>
          </cell>
          <cell r="AR820">
            <v>3542.6322765419145</v>
          </cell>
          <cell r="AS820">
            <v>3613.4849220727533</v>
          </cell>
          <cell r="AT820">
            <v>3685.7546205142085</v>
          </cell>
          <cell r="AU820">
            <v>3759.4697129244923</v>
          </cell>
          <cell r="AV820">
            <v>3834.6591071829821</v>
          </cell>
          <cell r="AW820">
            <v>3911.3522893266418</v>
          </cell>
          <cell r="AX820">
            <v>3989.5793351131751</v>
          </cell>
          <cell r="AY820">
            <v>4069.3709218154386</v>
          </cell>
          <cell r="AZ820">
            <v>4150.7583402517475</v>
          </cell>
          <cell r="BA820">
            <v>4233.7735070567824</v>
          </cell>
          <cell r="BB820">
            <v>4318.4489771979179</v>
          </cell>
          <cell r="BC820">
            <v>4404.8179567418765</v>
          </cell>
          <cell r="BD820">
            <v>4492.9143158767147</v>
          </cell>
          <cell r="BE820">
            <v>4582.772602194249</v>
          </cell>
          <cell r="BF820">
            <v>4674.4280542381348</v>
          </cell>
          <cell r="BG820">
            <v>4767.916615322898</v>
          </cell>
          <cell r="BH820">
            <v>4863.2749476293557</v>
          </cell>
          <cell r="BI820">
            <v>4960.5404465819429</v>
          </cell>
          <cell r="BJ820">
            <v>5059.7512555135818</v>
          </cell>
          <cell r="BK820">
            <v>5160.9462806238535</v>
          </cell>
          <cell r="BL820">
            <v>5264.165206236331</v>
          </cell>
          <cell r="BM820">
            <v>5369.4485103610568</v>
          </cell>
          <cell r="BN820">
            <v>5476.8374805682779</v>
          </cell>
          <cell r="BO820">
            <v>5586.3742301796437</v>
          </cell>
          <cell r="BP820">
            <v>5698.1017147832372</v>
          </cell>
          <cell r="BQ820">
            <v>5812.0637490789013</v>
          </cell>
          <cell r="BR820">
            <v>5928.3050240604789</v>
          </cell>
          <cell r="BS820">
            <v>6046.8711245416889</v>
          </cell>
          <cell r="BT820">
            <v>6167.8085470325232</v>
          </cell>
          <cell r="BU820">
            <v>6291.1647179731735</v>
          </cell>
          <cell r="BV820">
            <v>6416.9880123326375</v>
          </cell>
          <cell r="BW820">
            <v>6545.3277725792896</v>
          </cell>
          <cell r="BX820">
            <v>6676.234328030876</v>
          </cell>
          <cell r="BY820">
            <v>6809.7590145914937</v>
          </cell>
          <cell r="BZ820">
            <v>6945.954194883323</v>
          </cell>
          <cell r="CA820">
            <v>7084.8732787809904</v>
          </cell>
          <cell r="CB820">
            <v>7226.5707443566107</v>
          </cell>
          <cell r="CC820">
            <v>7371.1021592437428</v>
          </cell>
          <cell r="CD820">
            <v>7518.5242024286181</v>
          </cell>
          <cell r="CE820">
            <v>7668.8946864771906</v>
          </cell>
          <cell r="CF820">
            <v>7822.2725802067343</v>
          </cell>
          <cell r="CG820">
            <v>7978.7180318108703</v>
          </cell>
          <cell r="CH820">
            <v>8138.2923924470879</v>
          </cell>
          <cell r="CI820">
            <v>8301.0582402960299</v>
          </cell>
          <cell r="CJ820">
            <v>8467.0794051019511</v>
          </cell>
          <cell r="CK820">
            <v>8636.4209932039903</v>
          </cell>
          <cell r="CL820">
            <v>8809.1494130680694</v>
          </cell>
          <cell r="CM820">
            <v>8985.3324013294296</v>
          </cell>
          <cell r="CN820">
            <v>9165.0390493560189</v>
          </cell>
          <cell r="CO820">
            <v>9348.3398303431404</v>
          </cell>
          <cell r="CP820">
            <v>9535.3066269500032</v>
          </cell>
          <cell r="CQ820">
            <v>9726.0127594890037</v>
          </cell>
          <cell r="CR820">
            <v>9920.5330146787837</v>
          </cell>
          <cell r="CS820">
            <v>10118.943674972361</v>
          </cell>
          <cell r="CT820">
            <v>10321.322548471808</v>
          </cell>
          <cell r="CU820">
            <v>10527.748999441244</v>
          </cell>
          <cell r="CV820">
            <v>10738.303979430069</v>
          </cell>
          <cell r="CW820">
            <v>10953.070059018672</v>
          </cell>
          <cell r="CX820">
            <v>11172.131460199047</v>
          </cell>
          <cell r="CY820">
            <v>11395.574089403028</v>
          </cell>
          <cell r="CZ820">
            <v>11623.485571191088</v>
          </cell>
        </row>
        <row r="821">
          <cell r="A821" t="str">
            <v>Canada Gas (MMBtu)</v>
          </cell>
          <cell r="D821">
            <v>0</v>
          </cell>
          <cell r="E821">
            <v>0</v>
          </cell>
          <cell r="F821">
            <v>0</v>
          </cell>
          <cell r="G821">
            <v>0</v>
          </cell>
          <cell r="H821">
            <v>0</v>
          </cell>
          <cell r="I821">
            <v>0</v>
          </cell>
          <cell r="J821">
            <v>0</v>
          </cell>
          <cell r="K821">
            <v>0</v>
          </cell>
          <cell r="L821">
            <v>0</v>
          </cell>
          <cell r="M821">
            <v>0</v>
          </cell>
          <cell r="N821">
            <v>0</v>
          </cell>
          <cell r="O821">
            <v>0</v>
          </cell>
          <cell r="P821">
            <v>0</v>
          </cell>
          <cell r="Q821">
            <v>0</v>
          </cell>
          <cell r="R821">
            <v>0</v>
          </cell>
          <cell r="S821">
            <v>0</v>
          </cell>
          <cell r="T821">
            <v>172.83702581445112</v>
          </cell>
          <cell r="U821">
            <v>211.77809949733194</v>
          </cell>
          <cell r="V821">
            <v>235.91056428362216</v>
          </cell>
          <cell r="W821">
            <v>259.20645017209728</v>
          </cell>
          <cell r="X821">
            <v>271.00406146946028</v>
          </cell>
          <cell r="Y821">
            <v>279.55388410551654</v>
          </cell>
          <cell r="Z821">
            <v>286.68294982210693</v>
          </cell>
          <cell r="AA821">
            <v>300.26034779439732</v>
          </cell>
          <cell r="AB821">
            <v>322.26678226101558</v>
          </cell>
          <cell r="AC821">
            <v>336.87274393670839</v>
          </cell>
          <cell r="AD821">
            <v>350.4824027917515</v>
          </cell>
          <cell r="AE821">
            <v>364.64189186453842</v>
          </cell>
          <cell r="AF821">
            <v>379.37342429586573</v>
          </cell>
          <cell r="AG821">
            <v>394.70011063741907</v>
          </cell>
          <cell r="AH821">
            <v>410.64599510717085</v>
          </cell>
          <cell r="AI821">
            <v>427.23609330950075</v>
          </cell>
          <cell r="AJ821">
            <v>444.49643147920477</v>
          </cell>
          <cell r="AK821">
            <v>462.45408731096484</v>
          </cell>
          <cell r="AL821">
            <v>481.13723243832806</v>
          </cell>
          <cell r="AM821">
            <v>500.57517662883674</v>
          </cell>
          <cell r="AN821">
            <v>520.79841376464196</v>
          </cell>
          <cell r="AO821">
            <v>541.83866968073357</v>
          </cell>
          <cell r="AP821">
            <v>563.72895193583543</v>
          </cell>
          <cell r="AQ821">
            <v>586.5036015940434</v>
          </cell>
          <cell r="AR821">
            <v>610.19834709844315</v>
          </cell>
          <cell r="AS821">
            <v>622.40231404041208</v>
          </cell>
          <cell r="AT821">
            <v>634.85036032122025</v>
          </cell>
          <cell r="AU821">
            <v>647.54736752764472</v>
          </cell>
          <cell r="AV821">
            <v>660.49831487819756</v>
          </cell>
          <cell r="AW821">
            <v>673.70828117576161</v>
          </cell>
          <cell r="AX821">
            <v>687.1824467992767</v>
          </cell>
          <cell r="AY821">
            <v>700.92609573526238</v>
          </cell>
          <cell r="AZ821">
            <v>714.94461764996765</v>
          </cell>
          <cell r="BA821">
            <v>729.2435100029669</v>
          </cell>
          <cell r="BB821">
            <v>743.8283802030262</v>
          </cell>
          <cell r="BC821">
            <v>758.7049478070868</v>
          </cell>
          <cell r="BD821">
            <v>773.87904676322853</v>
          </cell>
          <cell r="BE821">
            <v>789.35662769849318</v>
          </cell>
          <cell r="BF821">
            <v>805.14376025246304</v>
          </cell>
          <cell r="BG821">
            <v>821.24663545751218</v>
          </cell>
          <cell r="BH821">
            <v>837.6715681666625</v>
          </cell>
          <cell r="BI821">
            <v>854.42499952999572</v>
          </cell>
          <cell r="BJ821">
            <v>871.51349952059559</v>
          </cell>
          <cell r="BK821">
            <v>888.94376951100753</v>
          </cell>
          <cell r="BL821">
            <v>906.72264490122768</v>
          </cell>
          <cell r="BM821">
            <v>924.85709779925241</v>
          </cell>
          <cell r="BN821">
            <v>943.35423975523736</v>
          </cell>
          <cell r="BO821">
            <v>962.22132455034216</v>
          </cell>
          <cell r="BP821">
            <v>981.46575104134899</v>
          </cell>
          <cell r="BQ821">
            <v>1001.095066062176</v>
          </cell>
          <cell r="BR821">
            <v>1021.1169673834195</v>
          </cell>
          <cell r="BS821">
            <v>1041.5393067310879</v>
          </cell>
          <cell r="BT821">
            <v>1062.3700928657097</v>
          </cell>
          <cell r="BU821">
            <v>1083.617494723024</v>
          </cell>
          <cell r="BV821">
            <v>1105.2898446174845</v>
          </cell>
          <cell r="BW821">
            <v>1127.3956415098341</v>
          </cell>
          <cell r="BX821">
            <v>1149.9435543400309</v>
          </cell>
          <cell r="BY821">
            <v>1172.9424254268315</v>
          </cell>
          <cell r="BZ821">
            <v>1196.401273935368</v>
          </cell>
          <cell r="CA821">
            <v>1220.3292994140754</v>
          </cell>
          <cell r="CB821">
            <v>1244.7358854023569</v>
          </cell>
          <cell r="CC821">
            <v>1269.6306031104043</v>
          </cell>
          <cell r="CD821">
            <v>1295.0232151726123</v>
          </cell>
          <cell r="CE821">
            <v>1320.9236794760645</v>
          </cell>
          <cell r="CF821">
            <v>1347.342153065586</v>
          </cell>
          <cell r="CG821">
            <v>1374.2889961268977</v>
          </cell>
          <cell r="CH821">
            <v>1401.7747760494356</v>
          </cell>
          <cell r="CI821">
            <v>1429.8102715704242</v>
          </cell>
          <cell r="CJ821">
            <v>1458.4064770018329</v>
          </cell>
          <cell r="CK821">
            <v>1487.5746065418696</v>
          </cell>
          <cell r="CL821">
            <v>1517.3260986727071</v>
          </cell>
          <cell r="CM821">
            <v>1547.6726206461612</v>
          </cell>
          <cell r="CN821">
            <v>1578.6260730590845</v>
          </cell>
          <cell r="CO821">
            <v>1610.1985945202662</v>
          </cell>
          <cell r="CP821">
            <v>1642.4025664106716</v>
          </cell>
          <cell r="CQ821">
            <v>1675.250617738885</v>
          </cell>
          <cell r="CR821">
            <v>1708.7556300936628</v>
          </cell>
          <cell r="CS821">
            <v>1742.9307426955363</v>
          </cell>
          <cell r="CT821">
            <v>1777.789357549447</v>
          </cell>
          <cell r="CU821">
            <v>1813.3451447004359</v>
          </cell>
          <cell r="CV821">
            <v>1849.6120475944447</v>
          </cell>
          <cell r="CW821">
            <v>1886.6042885463337</v>
          </cell>
          <cell r="CX821">
            <v>1924.3363743172604</v>
          </cell>
          <cell r="CY821">
            <v>1962.8231018036056</v>
          </cell>
          <cell r="CZ821">
            <v>2002.0795638396778</v>
          </cell>
        </row>
        <row r="822">
          <cell r="A822" t="str">
            <v>Chile Coal (Tonne)</v>
          </cell>
          <cell r="D822">
            <v>0</v>
          </cell>
          <cell r="E822">
            <v>0</v>
          </cell>
          <cell r="F822">
            <v>0</v>
          </cell>
          <cell r="G822">
            <v>0</v>
          </cell>
          <cell r="H822">
            <v>0</v>
          </cell>
          <cell r="I822">
            <v>0</v>
          </cell>
          <cell r="J822">
            <v>0</v>
          </cell>
          <cell r="K822">
            <v>0</v>
          </cell>
          <cell r="L822">
            <v>0</v>
          </cell>
          <cell r="M822">
            <v>0</v>
          </cell>
          <cell r="N822">
            <v>0</v>
          </cell>
          <cell r="O822">
            <v>0</v>
          </cell>
          <cell r="P822">
            <v>0</v>
          </cell>
          <cell r="Q822">
            <v>0</v>
          </cell>
          <cell r="R822">
            <v>0</v>
          </cell>
          <cell r="S822">
            <v>0</v>
          </cell>
          <cell r="T822">
            <v>3920.5831799999996</v>
          </cell>
          <cell r="U822">
            <v>4042.5749999999998</v>
          </cell>
          <cell r="V822">
            <v>4082.4360000000001</v>
          </cell>
          <cell r="W822">
            <v>4152.8982000000005</v>
          </cell>
          <cell r="X822">
            <v>4195.5820000000003</v>
          </cell>
          <cell r="Y822">
            <v>4246.4170000000004</v>
          </cell>
          <cell r="Z822">
            <v>4279.6292000000003</v>
          </cell>
          <cell r="AA822">
            <v>4309.4524000000001</v>
          </cell>
          <cell r="AB822">
            <v>4330.4642000000003</v>
          </cell>
          <cell r="AC822">
            <v>4367.0654000000004</v>
          </cell>
          <cell r="AD822">
            <v>4398.2442000000001</v>
          </cell>
          <cell r="AE822">
            <v>4426.7118</v>
          </cell>
          <cell r="AF822">
            <v>4437.5565999999999</v>
          </cell>
          <cell r="AG822">
            <v>4476.8689999999997</v>
          </cell>
          <cell r="AH822">
            <v>4512.7924000000003</v>
          </cell>
          <cell r="AI822">
            <v>4580.4842859999999</v>
          </cell>
          <cell r="AJ822">
            <v>4649.1915502899992</v>
          </cell>
          <cell r="AK822">
            <v>4718.9294235443494</v>
          </cell>
          <cell r="AL822">
            <v>4789.7133648975141</v>
          </cell>
          <cell r="AM822">
            <v>4861.5590653709769</v>
          </cell>
          <cell r="AN822">
            <v>4934.4824513515414</v>
          </cell>
          <cell r="AO822">
            <v>5008.4996881218149</v>
          </cell>
          <cell r="AP822">
            <v>5083.6271834436411</v>
          </cell>
          <cell r="AQ822">
            <v>5159.8815911952952</v>
          </cell>
          <cell r="AR822">
            <v>5237.2798150632243</v>
          </cell>
          <cell r="AS822">
            <v>5342.0254113644887</v>
          </cell>
          <cell r="AT822">
            <v>5448.865919591778</v>
          </cell>
          <cell r="AU822">
            <v>5557.843237983614</v>
          </cell>
          <cell r="AV822">
            <v>5669.0001027432863</v>
          </cell>
          <cell r="AW822">
            <v>5782.3801047981524</v>
          </cell>
          <cell r="AX822">
            <v>5898.0277068941159</v>
          </cell>
          <cell r="AY822">
            <v>6015.9882610319983</v>
          </cell>
          <cell r="AZ822">
            <v>6136.3080262526382</v>
          </cell>
          <cell r="BA822">
            <v>6259.0341867776915</v>
          </cell>
          <cell r="BB822">
            <v>6384.2148705132449</v>
          </cell>
          <cell r="BC822">
            <v>6511.8991679235096</v>
          </cell>
          <cell r="BD822">
            <v>6642.1371512819806</v>
          </cell>
          <cell r="BE822">
            <v>6774.9798943076194</v>
          </cell>
          <cell r="BF822">
            <v>6910.4794921937719</v>
          </cell>
          <cell r="BG822">
            <v>7048.6890820376475</v>
          </cell>
          <cell r="BH822">
            <v>7189.6628636784008</v>
          </cell>
          <cell r="BI822">
            <v>7333.4561209519679</v>
          </cell>
          <cell r="BJ822">
            <v>7480.1252433710069</v>
          </cell>
          <cell r="BK822">
            <v>7629.7277482384279</v>
          </cell>
          <cell r="BL822">
            <v>7782.3223032031956</v>
          </cell>
          <cell r="BM822">
            <v>7937.9687492672601</v>
          </cell>
          <cell r="BN822">
            <v>8096.7281242526051</v>
          </cell>
          <cell r="BO822">
            <v>8258.6626867376581</v>
          </cell>
          <cell r="BP822">
            <v>8423.8359404724106</v>
          </cell>
          <cell r="BQ822">
            <v>8592.3126592818589</v>
          </cell>
          <cell r="BR822">
            <v>8764.1589124674956</v>
          </cell>
          <cell r="BS822">
            <v>8939.442090716846</v>
          </cell>
          <cell r="BT822">
            <v>9118.2309325311835</v>
          </cell>
          <cell r="BU822">
            <v>9300.5955511818065</v>
          </cell>
          <cell r="BV822">
            <v>9486.6074622054439</v>
          </cell>
          <cell r="BW822">
            <v>9676.3396114495554</v>
          </cell>
          <cell r="BX822">
            <v>9869.8664036785467</v>
          </cell>
          <cell r="BY822">
            <v>10067.263731752118</v>
          </cell>
          <cell r="BZ822">
            <v>10268.60900638716</v>
          </cell>
          <cell r="CA822">
            <v>10473.981186514902</v>
          </cell>
          <cell r="CB822">
            <v>10683.4608102452</v>
          </cell>
          <cell r="CC822">
            <v>10897.130026450106</v>
          </cell>
          <cell r="CD822">
            <v>11115.072626979107</v>
          </cell>
          <cell r="CE822">
            <v>11337.37407951869</v>
          </cell>
          <cell r="CF822">
            <v>11564.121561109063</v>
          </cell>
          <cell r="CG822">
            <v>11795.403992331245</v>
          </cell>
          <cell r="CH822">
            <v>12031.312072177869</v>
          </cell>
          <cell r="CI822">
            <v>12271.938313621427</v>
          </cell>
          <cell r="CJ822">
            <v>12517.377079893857</v>
          </cell>
          <cell r="CK822">
            <v>12767.724621491734</v>
          </cell>
          <cell r="CL822">
            <v>13023.079113921569</v>
          </cell>
          <cell r="CM822">
            <v>13283.5406962</v>
          </cell>
          <cell r="CN822">
            <v>13549.211510124</v>
          </cell>
          <cell r="CO822">
            <v>13820.195740326481</v>
          </cell>
          <cell r="CP822">
            <v>14096.59965513301</v>
          </cell>
          <cell r="CQ822">
            <v>14378.53164823567</v>
          </cell>
          <cell r="CR822">
            <v>14666.102281200383</v>
          </cell>
          <cell r="CS822">
            <v>14959.424326824392</v>
          </cell>
          <cell r="CT822">
            <v>15258.612813360878</v>
          </cell>
          <cell r="CU822">
            <v>15563.785069628098</v>
          </cell>
          <cell r="CV822">
            <v>15875.06077102066</v>
          </cell>
          <cell r="CW822">
            <v>16192.561986441075</v>
          </cell>
          <cell r="CX822">
            <v>16516.413226169894</v>
          </cell>
          <cell r="CY822">
            <v>16846.741490693294</v>
          </cell>
          <cell r="CZ822">
            <v>17183.676320507158</v>
          </cell>
        </row>
        <row r="823">
          <cell r="A823" t="str">
            <v>Chile Gas (MMBtu)</v>
          </cell>
          <cell r="D823">
            <v>0</v>
          </cell>
          <cell r="E823">
            <v>0</v>
          </cell>
          <cell r="F823">
            <v>0</v>
          </cell>
          <cell r="G823">
            <v>0</v>
          </cell>
          <cell r="H823">
            <v>0</v>
          </cell>
          <cell r="I823">
            <v>0</v>
          </cell>
          <cell r="J823">
            <v>0</v>
          </cell>
          <cell r="K823">
            <v>0</v>
          </cell>
          <cell r="L823">
            <v>0</v>
          </cell>
          <cell r="M823">
            <v>0</v>
          </cell>
          <cell r="N823">
            <v>0</v>
          </cell>
          <cell r="O823">
            <v>0</v>
          </cell>
          <cell r="P823">
            <v>0</v>
          </cell>
          <cell r="Q823">
            <v>0</v>
          </cell>
          <cell r="R823">
            <v>0</v>
          </cell>
          <cell r="S823">
            <v>0</v>
          </cell>
          <cell r="T823">
            <v>622.18680799999993</v>
          </cell>
          <cell r="U823">
            <v>671.625</v>
          </cell>
          <cell r="V823">
            <v>633.31830000000002</v>
          </cell>
          <cell r="W823">
            <v>670.28279999999995</v>
          </cell>
          <cell r="X823">
            <v>694.745</v>
          </cell>
          <cell r="Y823">
            <v>705.58979999999997</v>
          </cell>
          <cell r="Z823">
            <v>711.01220000000001</v>
          </cell>
          <cell r="AA823">
            <v>723.8904</v>
          </cell>
          <cell r="AB823">
            <v>732.02400000000011</v>
          </cell>
          <cell r="AC823">
            <v>740.83540000000005</v>
          </cell>
          <cell r="AD823">
            <v>757.10260000000005</v>
          </cell>
          <cell r="AE823">
            <v>757.10260000000005</v>
          </cell>
          <cell r="AF823">
            <v>757.10260000000005</v>
          </cell>
          <cell r="AG823">
            <v>760.49160000000006</v>
          </cell>
          <cell r="AH823">
            <v>759.13599999999997</v>
          </cell>
          <cell r="AI823">
            <v>789.80509440000026</v>
          </cell>
          <cell r="AJ823">
            <v>821.71322021376068</v>
          </cell>
          <cell r="AK823">
            <v>854.91043431039691</v>
          </cell>
          <cell r="AL823">
            <v>889.44881585653752</v>
          </cell>
          <cell r="AM823">
            <v>925.38254801714186</v>
          </cell>
          <cell r="AN823">
            <v>962.76800295703492</v>
          </cell>
          <cell r="AO823">
            <v>1001.6638302764992</v>
          </cell>
          <cell r="AP823">
            <v>1042.1310490196704</v>
          </cell>
          <cell r="AQ823">
            <v>1084.2331434000653</v>
          </cell>
          <cell r="AR823">
            <v>1128.0361623934286</v>
          </cell>
          <cell r="AS823">
            <v>1150.5968856412971</v>
          </cell>
          <cell r="AT823">
            <v>1173.6088233541232</v>
          </cell>
          <cell r="AU823">
            <v>1197.0809998212055</v>
          </cell>
          <cell r="AV823">
            <v>1221.0226198176297</v>
          </cell>
          <cell r="AW823">
            <v>1245.4430722139823</v>
          </cell>
          <cell r="AX823">
            <v>1270.3519336582622</v>
          </cell>
          <cell r="AY823">
            <v>1295.7589723314272</v>
          </cell>
          <cell r="AZ823">
            <v>1321.6741517780558</v>
          </cell>
          <cell r="BA823">
            <v>1348.1076348136169</v>
          </cell>
          <cell r="BB823">
            <v>1375.0697875098892</v>
          </cell>
          <cell r="BC823">
            <v>1402.5711832600871</v>
          </cell>
          <cell r="BD823">
            <v>1430.6226069252887</v>
          </cell>
          <cell r="BE823">
            <v>1459.2350590637946</v>
          </cell>
          <cell r="BF823">
            <v>1488.4197602450706</v>
          </cell>
          <cell r="BG823">
            <v>1518.1881554499719</v>
          </cell>
          <cell r="BH823">
            <v>1548.5519185589715</v>
          </cell>
          <cell r="BI823">
            <v>1579.5229569301509</v>
          </cell>
          <cell r="BJ823">
            <v>1611.1134160687538</v>
          </cell>
          <cell r="BK823">
            <v>1643.3356843901288</v>
          </cell>
          <cell r="BL823">
            <v>1676.2023980779315</v>
          </cell>
          <cell r="BM823">
            <v>1709.7264460394902</v>
          </cell>
          <cell r="BN823">
            <v>1743.9209749602799</v>
          </cell>
          <cell r="BO823">
            <v>1778.7993944594855</v>
          </cell>
          <cell r="BP823">
            <v>1814.3753823486752</v>
          </cell>
          <cell r="BQ823">
            <v>1850.6628899956488</v>
          </cell>
          <cell r="BR823">
            <v>1887.676147795562</v>
          </cell>
          <cell r="BS823">
            <v>1925.4296707514732</v>
          </cell>
          <cell r="BT823">
            <v>1963.9382641665027</v>
          </cell>
          <cell r="BU823">
            <v>2003.2170294498326</v>
          </cell>
          <cell r="BV823">
            <v>2043.2813700388292</v>
          </cell>
          <cell r="BW823">
            <v>2084.1469974396059</v>
          </cell>
          <cell r="BX823">
            <v>2125.8299373883983</v>
          </cell>
          <cell r="BY823">
            <v>2168.3465361361659</v>
          </cell>
          <cell r="BZ823">
            <v>2211.7134668588897</v>
          </cell>
          <cell r="CA823">
            <v>2255.9477361960671</v>
          </cell>
          <cell r="CB823">
            <v>2301.0666909199886</v>
          </cell>
          <cell r="CC823">
            <v>2347.088024738388</v>
          </cell>
          <cell r="CD823">
            <v>2394.029785233156</v>
          </cell>
          <cell r="CE823">
            <v>2441.9103809378189</v>
          </cell>
          <cell r="CF823">
            <v>2490.7485885565752</v>
          </cell>
          <cell r="CG823">
            <v>2540.5635603277069</v>
          </cell>
          <cell r="CH823">
            <v>2591.3748315342609</v>
          </cell>
          <cell r="CI823">
            <v>2643.2023281649463</v>
          </cell>
          <cell r="CJ823">
            <v>2696.0663747282456</v>
          </cell>
          <cell r="CK823">
            <v>2749.9877022228106</v>
          </cell>
          <cell r="CL823">
            <v>2804.9874562672667</v>
          </cell>
          <cell r="CM823">
            <v>2861.0872053926123</v>
          </cell>
          <cell r="CN823">
            <v>2918.3089495004647</v>
          </cell>
          <cell r="CO823">
            <v>2976.675128490474</v>
          </cell>
          <cell r="CP823">
            <v>3036.208631060284</v>
          </cell>
          <cell r="CQ823">
            <v>3096.9328036814895</v>
          </cell>
          <cell r="CR823">
            <v>3158.8714597551193</v>
          </cell>
          <cell r="CS823">
            <v>3222.0488889502217</v>
          </cell>
          <cell r="CT823">
            <v>3286.4898667292268</v>
          </cell>
          <cell r="CU823">
            <v>3352.2196640638113</v>
          </cell>
          <cell r="CV823">
            <v>3419.2640573450872</v>
          </cell>
          <cell r="CW823">
            <v>3487.6493384919886</v>
          </cell>
          <cell r="CX823">
            <v>3557.4023252618285</v>
          </cell>
          <cell r="CY823">
            <v>3628.5503717670654</v>
          </cell>
          <cell r="CZ823">
            <v>3701.1213792024068</v>
          </cell>
        </row>
        <row r="824">
          <cell r="A824" t="str">
            <v>China Coal (Tonne)</v>
          </cell>
          <cell r="D824">
            <v>0</v>
          </cell>
          <cell r="E824">
            <v>0</v>
          </cell>
          <cell r="F824">
            <v>0</v>
          </cell>
          <cell r="G824">
            <v>0</v>
          </cell>
          <cell r="H824">
            <v>0</v>
          </cell>
          <cell r="I824">
            <v>0</v>
          </cell>
          <cell r="J824">
            <v>0</v>
          </cell>
          <cell r="K824">
            <v>0</v>
          </cell>
          <cell r="L824">
            <v>0</v>
          </cell>
          <cell r="M824">
            <v>0</v>
          </cell>
          <cell r="N824">
            <v>0</v>
          </cell>
          <cell r="O824">
            <v>0</v>
          </cell>
          <cell r="P824">
            <v>0</v>
          </cell>
          <cell r="Q824">
            <v>0</v>
          </cell>
          <cell r="R824">
            <v>0</v>
          </cell>
          <cell r="S824">
            <v>0</v>
          </cell>
          <cell r="T824">
            <v>3615.6601801281799</v>
          </cell>
          <cell r="U824">
            <v>3505.3662458428848</v>
          </cell>
          <cell r="V824">
            <v>3457.0530941192051</v>
          </cell>
          <cell r="W824">
            <v>3428.3798689935043</v>
          </cell>
          <cell r="X824">
            <v>3406.6201881860675</v>
          </cell>
          <cell r="Y824">
            <v>3397.9974975591376</v>
          </cell>
          <cell r="Z824">
            <v>3422.363440437523</v>
          </cell>
          <cell r="AA824">
            <v>3446.9144839042874</v>
          </cell>
          <cell r="AB824">
            <v>3505.0156387986472</v>
          </cell>
          <cell r="AC824">
            <v>3564.096747584349</v>
          </cell>
          <cell r="AD824">
            <v>3624.1743475695898</v>
          </cell>
          <cell r="AE824">
            <v>3685.2652552762852</v>
          </cell>
          <cell r="AF824">
            <v>3747.3865711563403</v>
          </cell>
          <cell r="AG824">
            <v>3810.5556843876093</v>
          </cell>
          <cell r="AH824">
            <v>3874.7902777509003</v>
          </cell>
          <cell r="AI824">
            <v>3940.1083325893937</v>
          </cell>
          <cell r="AJ824">
            <v>4006.5281338518585</v>
          </cell>
          <cell r="AK824">
            <v>4074.0682752210982</v>
          </cell>
          <cell r="AL824">
            <v>4142.7476643290529</v>
          </cell>
          <cell r="AM824">
            <v>4212.5855280600317</v>
          </cell>
          <cell r="AN824">
            <v>4283.6014179435606</v>
          </cell>
          <cell r="AO824">
            <v>4355.8152156383585</v>
          </cell>
          <cell r="AP824">
            <v>4429.247138508993</v>
          </cell>
          <cell r="AQ824">
            <v>4503.917745296767</v>
          </cell>
          <cell r="AR824">
            <v>4579.8479418864454</v>
          </cell>
          <cell r="AS824">
            <v>4657.0589871704233</v>
          </cell>
          <cell r="AT824">
            <v>4735.5724990119979</v>
          </cell>
          <cell r="AU824">
            <v>4815.4104603094238</v>
          </cell>
          <cell r="AV824">
            <v>4896.5952251624285</v>
          </cell>
          <cell r="AW824">
            <v>4979.1495251429533</v>
          </cell>
          <cell r="AX824">
            <v>5078.7325156458119</v>
          </cell>
          <cell r="AY824">
            <v>5180.3071659587285</v>
          </cell>
          <cell r="AZ824">
            <v>5283.913309277903</v>
          </cell>
          <cell r="BA824">
            <v>5389.5915754634607</v>
          </cell>
          <cell r="BB824">
            <v>5497.38340697273</v>
          </cell>
          <cell r="BC824">
            <v>5607.3310751121844</v>
          </cell>
          <cell r="BD824">
            <v>5719.4776966144282</v>
          </cell>
          <cell r="BE824">
            <v>5833.8672505467175</v>
          </cell>
          <cell r="BF824">
            <v>5950.5445955576515</v>
          </cell>
          <cell r="BG824">
            <v>6069.555487468805</v>
          </cell>
          <cell r="BH824">
            <v>6190.9465972181815</v>
          </cell>
          <cell r="BI824">
            <v>6314.7655291625451</v>
          </cell>
          <cell r="BJ824">
            <v>6441.0608397457963</v>
          </cell>
          <cell r="BK824">
            <v>6569.8820565407123</v>
          </cell>
          <cell r="BL824">
            <v>6701.2796976715263</v>
          </cell>
          <cell r="BM824">
            <v>6835.3052916249571</v>
          </cell>
          <cell r="BN824">
            <v>6972.011397457457</v>
          </cell>
          <cell r="BO824">
            <v>7111.4516254066057</v>
          </cell>
          <cell r="BP824">
            <v>7253.6806579147378</v>
          </cell>
          <cell r="BQ824">
            <v>7398.7542710730331</v>
          </cell>
          <cell r="BR824">
            <v>7546.729356494493</v>
          </cell>
          <cell r="BS824">
            <v>7697.6639436243831</v>
          </cell>
          <cell r="BT824">
            <v>7851.6172224968714</v>
          </cell>
          <cell r="BU824">
            <v>8008.6495669468095</v>
          </cell>
          <cell r="BV824">
            <v>8168.8225582857458</v>
          </cell>
          <cell r="BW824">
            <v>8332.1990094514622</v>
          </cell>
          <cell r="BX824">
            <v>8498.8429896404905</v>
          </cell>
          <cell r="BY824">
            <v>8668.819849433301</v>
          </cell>
          <cell r="BZ824">
            <v>8842.1962464219669</v>
          </cell>
          <cell r="CA824">
            <v>9019.0401713504052</v>
          </cell>
          <cell r="CB824">
            <v>9199.420974777413</v>
          </cell>
          <cell r="CC824">
            <v>9383.4093942729614</v>
          </cell>
          <cell r="CD824">
            <v>9571.0775821584211</v>
          </cell>
          <cell r="CE824">
            <v>9762.4991338015898</v>
          </cell>
          <cell r="CF824">
            <v>9957.7491164776202</v>
          </cell>
          <cell r="CG824">
            <v>10156.904098807174</v>
          </cell>
          <cell r="CH824">
            <v>10360.042180783317</v>
          </cell>
          <cell r="CI824">
            <v>10567.243024398982</v>
          </cell>
          <cell r="CJ824">
            <v>10778.587884886963</v>
          </cell>
          <cell r="CK824">
            <v>10994.159642584702</v>
          </cell>
          <cell r="CL824">
            <v>11214.042835436396</v>
          </cell>
          <cell r="CM824">
            <v>11438.323692145124</v>
          </cell>
          <cell r="CN824">
            <v>11667.090165988027</v>
          </cell>
          <cell r="CO824">
            <v>11900.431969307789</v>
          </cell>
          <cell r="CP824">
            <v>12138.440608693945</v>
          </cell>
          <cell r="CQ824">
            <v>12381.209420867825</v>
          </cell>
          <cell r="CR824">
            <v>12628.833609285181</v>
          </cell>
          <cell r="CS824">
            <v>12881.410281470886</v>
          </cell>
          <cell r="CT824">
            <v>13139.038487100304</v>
          </cell>
          <cell r="CU824">
            <v>13401.819256842311</v>
          </cell>
          <cell r="CV824">
            <v>13669.855641979158</v>
          </cell>
          <cell r="CW824">
            <v>13943.252754818741</v>
          </cell>
          <cell r="CX824">
            <v>14222.117809915117</v>
          </cell>
          <cell r="CY824">
            <v>14506.560166113419</v>
          </cell>
          <cell r="CZ824">
            <v>14796.691369435688</v>
          </cell>
        </row>
        <row r="825">
          <cell r="A825" t="str">
            <v>China Gas (MMBtu)</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cell r="S825">
            <v>0</v>
          </cell>
          <cell r="T825">
            <v>466.87862887022146</v>
          </cell>
          <cell r="U825">
            <v>550.80041755486502</v>
          </cell>
          <cell r="V825">
            <v>570.54058859786278</v>
          </cell>
          <cell r="W825">
            <v>593.81962492497189</v>
          </cell>
          <cell r="X825">
            <v>612.90933793301065</v>
          </cell>
          <cell r="Y825">
            <v>628.34914610024032</v>
          </cell>
          <cell r="Z825">
            <v>644.32668057438843</v>
          </cell>
          <cell r="AA825">
            <v>660.85607183925254</v>
          </cell>
          <cell r="AB825">
            <v>677.9516210937154</v>
          </cell>
          <cell r="AC825">
            <v>695.62778644504647</v>
          </cell>
          <cell r="AD825">
            <v>707.94123706332073</v>
          </cell>
          <cell r="AE825">
            <v>720.47265060527798</v>
          </cell>
          <cell r="AF825">
            <v>733.22588527749042</v>
          </cell>
          <cell r="AG825">
            <v>746.20486758143852</v>
          </cell>
          <cell r="AH825">
            <v>759.41359352241386</v>
          </cell>
          <cell r="AI825">
            <v>772.85612983982014</v>
          </cell>
          <cell r="AJ825">
            <v>786.53661525925213</v>
          </cell>
          <cell r="AK825">
            <v>800.45926176673822</v>
          </cell>
          <cell r="AL825">
            <v>814.62835590553846</v>
          </cell>
          <cell r="AM825">
            <v>829.04826009589704</v>
          </cell>
          <cell r="AN825">
            <v>843.72341397815717</v>
          </cell>
          <cell r="AO825">
            <v>858.65833577964929</v>
          </cell>
          <cell r="AP825">
            <v>873.85762370577584</v>
          </cell>
          <cell r="AQ825">
            <v>889.32595735571931</v>
          </cell>
          <cell r="AR825">
            <v>905.0680991632106</v>
          </cell>
          <cell r="AS825">
            <v>905.06809916320947</v>
          </cell>
          <cell r="AT825">
            <v>923.16946114647374</v>
          </cell>
          <cell r="AU825">
            <v>941.63285036940317</v>
          </cell>
          <cell r="AV825">
            <v>960.46550737679127</v>
          </cell>
          <cell r="AW825">
            <v>979.67481752432707</v>
          </cell>
          <cell r="AX825">
            <v>999.26831387481366</v>
          </cell>
          <cell r="AY825">
            <v>1019.2536801523099</v>
          </cell>
          <cell r="AZ825">
            <v>1039.6387537553562</v>
          </cell>
          <cell r="BA825">
            <v>1060.4315288304633</v>
          </cell>
          <cell r="BB825">
            <v>1081.6401594070726</v>
          </cell>
          <cell r="BC825">
            <v>1103.272962595214</v>
          </cell>
          <cell r="BD825">
            <v>1125.3384218471183</v>
          </cell>
          <cell r="BE825">
            <v>1147.8451902840609</v>
          </cell>
          <cell r="BF825">
            <v>1170.802094089742</v>
          </cell>
          <cell r="BG825">
            <v>1194.2181359715369</v>
          </cell>
          <cell r="BH825">
            <v>1218.1024986909676</v>
          </cell>
          <cell r="BI825">
            <v>1242.4645486647871</v>
          </cell>
          <cell r="BJ825">
            <v>1267.3138396380828</v>
          </cell>
          <cell r="BK825">
            <v>1292.6601164308445</v>
          </cell>
          <cell r="BL825">
            <v>1318.5133187594613</v>
          </cell>
          <cell r="BM825">
            <v>1344.8835851346505</v>
          </cell>
          <cell r="BN825">
            <v>1371.7812568373438</v>
          </cell>
          <cell r="BO825">
            <v>1399.2168819740905</v>
          </cell>
          <cell r="BP825">
            <v>1427.2012196135724</v>
          </cell>
          <cell r="BQ825">
            <v>1455.7452440058441</v>
          </cell>
          <cell r="BR825">
            <v>1484.8601488859611</v>
          </cell>
          <cell r="BS825">
            <v>1514.5573518636802</v>
          </cell>
          <cell r="BT825">
            <v>1544.8484989009537</v>
          </cell>
          <cell r="BU825">
            <v>1575.7454688789728</v>
          </cell>
          <cell r="BV825">
            <v>1607.2603782565523</v>
          </cell>
          <cell r="BW825">
            <v>1639.4055858216832</v>
          </cell>
          <cell r="BX825">
            <v>1672.193697538117</v>
          </cell>
          <cell r="BY825">
            <v>1705.6375714888793</v>
          </cell>
          <cell r="BZ825">
            <v>1739.7503229186568</v>
          </cell>
          <cell r="CA825">
            <v>1774.5453293770299</v>
          </cell>
          <cell r="CB825">
            <v>1810.0362359645708</v>
          </cell>
          <cell r="CC825">
            <v>1846.2369606838622</v>
          </cell>
          <cell r="CD825">
            <v>1883.1616998975394</v>
          </cell>
          <cell r="CE825">
            <v>1920.8249338954902</v>
          </cell>
          <cell r="CF825">
            <v>1959.2414325734001</v>
          </cell>
          <cell r="CG825">
            <v>1998.4262612248683</v>
          </cell>
          <cell r="CH825">
            <v>2038.3947864493655</v>
          </cell>
          <cell r="CI825">
            <v>2079.162682178353</v>
          </cell>
          <cell r="CJ825">
            <v>2120.7459358219198</v>
          </cell>
          <cell r="CK825">
            <v>2163.1608545383583</v>
          </cell>
          <cell r="CL825">
            <v>2206.4240716291256</v>
          </cell>
          <cell r="CM825">
            <v>2250.5525530617078</v>
          </cell>
          <cell r="CN825">
            <v>2295.5636041229423</v>
          </cell>
          <cell r="CO825">
            <v>2341.4748762054014</v>
          </cell>
          <cell r="CP825">
            <v>2388.3043737295093</v>
          </cell>
          <cell r="CQ825">
            <v>2436.070461204099</v>
          </cell>
          <cell r="CR825">
            <v>2484.7918704281815</v>
          </cell>
          <cell r="CS825">
            <v>2534.4877078367449</v>
          </cell>
          <cell r="CT825">
            <v>2585.1774619934804</v>
          </cell>
          <cell r="CU825">
            <v>2636.8810112333499</v>
          </cell>
          <cell r="CV825">
            <v>2689.6186314580173</v>
          </cell>
          <cell r="CW825">
            <v>2743.4110040871774</v>
          </cell>
          <cell r="CX825">
            <v>2798.2792241689208</v>
          </cell>
          <cell r="CY825">
            <v>2854.2448086522991</v>
          </cell>
          <cell r="CZ825">
            <v>2911.3297048253453</v>
          </cell>
        </row>
        <row r="826">
          <cell r="A826" t="str">
            <v>Europe Coal (MMBtu)</v>
          </cell>
          <cell r="D826">
            <v>87.178696726231195</v>
          </cell>
          <cell r="E826">
            <v>91.51463676556402</v>
          </cell>
          <cell r="F826">
            <v>94.252676024543263</v>
          </cell>
          <cell r="G826">
            <v>90.324454781071481</v>
          </cell>
          <cell r="H826">
            <v>87.85409008835687</v>
          </cell>
          <cell r="I826">
            <v>85.53579558401286</v>
          </cell>
          <cell r="J826">
            <v>87.871741092364161</v>
          </cell>
          <cell r="K826">
            <v>80.159028209480084</v>
          </cell>
          <cell r="L826">
            <v>84.113435008347324</v>
          </cell>
          <cell r="M826">
            <v>93.813728529284688</v>
          </cell>
          <cell r="N826">
            <v>88.706187457632552</v>
          </cell>
          <cell r="O826">
            <v>90.538788401160176</v>
          </cell>
          <cell r="P826">
            <v>103.72117888846164</v>
          </cell>
          <cell r="Q826">
            <v>113.66684076180825</v>
          </cell>
          <cell r="R826">
            <v>118.38101660129759</v>
          </cell>
          <cell r="S826">
            <v>124.43569890995707</v>
          </cell>
          <cell r="T826">
            <v>135.01116237292274</v>
          </cell>
          <cell r="U826">
            <v>128.11599176689757</v>
          </cell>
          <cell r="V826">
            <v>121.06877343129867</v>
          </cell>
          <cell r="W826">
            <v>119.07368524803276</v>
          </cell>
          <cell r="X826">
            <v>118.63800183404467</v>
          </cell>
          <cell r="Y826">
            <v>121.01076187072557</v>
          </cell>
          <cell r="Z826">
            <v>123.43097710814008</v>
          </cell>
          <cell r="AA826">
            <v>125.89959665030287</v>
          </cell>
          <cell r="AB826">
            <v>128.41758858330894</v>
          </cell>
          <cell r="AC826">
            <v>130.98594035497513</v>
          </cell>
          <cell r="AD826">
            <v>133.60565916207463</v>
          </cell>
          <cell r="AE826">
            <v>136.27777234531612</v>
          </cell>
          <cell r="AF826">
            <v>139.00332779222242</v>
          </cell>
          <cell r="AG826">
            <v>141.78339434806691</v>
          </cell>
          <cell r="AH826">
            <v>144.61906223502825</v>
          </cell>
          <cell r="AI826">
            <v>147.51144347972883</v>
          </cell>
          <cell r="AJ826">
            <v>150.46167234932338</v>
          </cell>
          <cell r="AK826">
            <v>153.47090579630986</v>
          </cell>
          <cell r="AL826">
            <v>156.54032391223606</v>
          </cell>
          <cell r="AM826">
            <v>159.67113039048078</v>
          </cell>
          <cell r="AN826">
            <v>162.86455299829041</v>
          </cell>
          <cell r="AO826">
            <v>166.12184405825624</v>
          </cell>
          <cell r="AP826">
            <v>169.44428093942133</v>
          </cell>
          <cell r="AQ826">
            <v>172.83316655820974</v>
          </cell>
          <cell r="AR826">
            <v>176.28982988937398</v>
          </cell>
          <cell r="AS826">
            <v>179.81562648716147</v>
          </cell>
          <cell r="AT826">
            <v>183.41193901690468</v>
          </cell>
          <cell r="AU826">
            <v>187.08017779724278</v>
          </cell>
          <cell r="AV826">
            <v>190.82178135318765</v>
          </cell>
          <cell r="AW826">
            <v>194.6382169802514</v>
          </cell>
          <cell r="AX826">
            <v>191.64453804056066</v>
          </cell>
          <cell r="AY826">
            <v>195.47742880137187</v>
          </cell>
          <cell r="AZ826">
            <v>199.38697737739932</v>
          </cell>
          <cell r="BA826">
            <v>203.37471692494728</v>
          </cell>
          <cell r="BB826">
            <v>207.44221126344624</v>
          </cell>
          <cell r="BC826">
            <v>211.59105548871514</v>
          </cell>
          <cell r="BD826">
            <v>215.82287659848944</v>
          </cell>
          <cell r="BE826">
            <v>220.13933413045925</v>
          </cell>
          <cell r="BF826">
            <v>224.54212081306844</v>
          </cell>
          <cell r="BG826">
            <v>229.03296322932979</v>
          </cell>
          <cell r="BH826">
            <v>233.61362249391641</v>
          </cell>
          <cell r="BI826">
            <v>238.28589494379474</v>
          </cell>
          <cell r="BJ826">
            <v>243.05161284267064</v>
          </cell>
          <cell r="BK826">
            <v>247.91264509952404</v>
          </cell>
          <cell r="BL826">
            <v>252.87089800151455</v>
          </cell>
          <cell r="BM826">
            <v>257.92831596154485</v>
          </cell>
          <cell r="BN826">
            <v>263.08688228077574</v>
          </cell>
          <cell r="BO826">
            <v>268.34861992639128</v>
          </cell>
          <cell r="BP826">
            <v>273.71559232491904</v>
          </cell>
          <cell r="BQ826">
            <v>279.18990417141748</v>
          </cell>
          <cell r="BR826">
            <v>284.77370225484583</v>
          </cell>
          <cell r="BS826">
            <v>290.46917629994272</v>
          </cell>
          <cell r="BT826">
            <v>296.27855982594156</v>
          </cell>
          <cell r="BU826">
            <v>302.20413102246039</v>
          </cell>
          <cell r="BV826">
            <v>308.24821364290966</v>
          </cell>
          <cell r="BW826">
            <v>314.41317791576785</v>
          </cell>
          <cell r="BX826">
            <v>320.7014414740832</v>
          </cell>
          <cell r="BY826">
            <v>327.11547030356485</v>
          </cell>
          <cell r="BZ826">
            <v>333.6577797096362</v>
          </cell>
          <cell r="CA826">
            <v>340.33093530382894</v>
          </cell>
          <cell r="CB826">
            <v>347.1375540099055</v>
          </cell>
          <cell r="CC826">
            <v>354.08030509010359</v>
          </cell>
          <cell r="CD826">
            <v>361.16191119190569</v>
          </cell>
          <cell r="CE826">
            <v>368.3851494157438</v>
          </cell>
          <cell r="CF826">
            <v>375.75285240405861</v>
          </cell>
          <cell r="CG826">
            <v>383.2679094521398</v>
          </cell>
          <cell r="CH826">
            <v>390.93326764118262</v>
          </cell>
          <cell r="CI826">
            <v>398.75193299400632</v>
          </cell>
          <cell r="CJ826">
            <v>406.72697165388644</v>
          </cell>
          <cell r="CK826">
            <v>414.86151108696413</v>
          </cell>
          <cell r="CL826">
            <v>423.15874130870344</v>
          </cell>
          <cell r="CM826">
            <v>431.62191613487749</v>
          </cell>
          <cell r="CN826">
            <v>440.25435445757512</v>
          </cell>
          <cell r="CO826">
            <v>449.05944154672659</v>
          </cell>
          <cell r="CP826">
            <v>458.04063037766116</v>
          </cell>
          <cell r="CQ826">
            <v>467.20144298521438</v>
          </cell>
          <cell r="CR826">
            <v>476.54547184491872</v>
          </cell>
          <cell r="CS826">
            <v>486.07638128181713</v>
          </cell>
          <cell r="CT826">
            <v>495.79790890745346</v>
          </cell>
          <cell r="CU826">
            <v>505.71386708560254</v>
          </cell>
          <cell r="CV826">
            <v>515.82814442731456</v>
          </cell>
          <cell r="CW826">
            <v>526.14470731586084</v>
          </cell>
          <cell r="CX826">
            <v>536.66760146217814</v>
          </cell>
          <cell r="CY826">
            <v>547.40095349142166</v>
          </cell>
          <cell r="CZ826">
            <v>558.34897256125009</v>
          </cell>
        </row>
        <row r="827">
          <cell r="A827" t="str">
            <v>Europe Gas (MMBtu)</v>
          </cell>
          <cell r="D827">
            <v>0</v>
          </cell>
          <cell r="E827">
            <v>0</v>
          </cell>
          <cell r="F827">
            <v>0</v>
          </cell>
          <cell r="G827">
            <v>0</v>
          </cell>
          <cell r="H827">
            <v>0</v>
          </cell>
          <cell r="I827">
            <v>0</v>
          </cell>
          <cell r="J827">
            <v>0</v>
          </cell>
          <cell r="K827">
            <v>0</v>
          </cell>
          <cell r="L827">
            <v>0</v>
          </cell>
          <cell r="M827">
            <v>0</v>
          </cell>
          <cell r="N827">
            <v>0</v>
          </cell>
          <cell r="O827">
            <v>0</v>
          </cell>
          <cell r="P827">
            <v>0</v>
          </cell>
          <cell r="Q827">
            <v>0</v>
          </cell>
          <cell r="R827">
            <v>0</v>
          </cell>
          <cell r="S827">
            <v>0</v>
          </cell>
          <cell r="T827">
            <v>306.07265403910827</v>
          </cell>
          <cell r="U827">
            <v>313.41406969750636</v>
          </cell>
          <cell r="V827">
            <v>319.77356367634923</v>
          </cell>
          <cell r="W827">
            <v>327.59703011182324</v>
          </cell>
          <cell r="X827">
            <v>332.59982395923328</v>
          </cell>
          <cell r="Y827">
            <v>358.51942856015711</v>
          </cell>
          <cell r="Z827">
            <v>384.47049427189387</v>
          </cell>
          <cell r="AA827">
            <v>410.48981349469341</v>
          </cell>
          <cell r="AB827">
            <v>436.70589280170105</v>
          </cell>
          <cell r="AC827">
            <v>463.38118668383419</v>
          </cell>
          <cell r="AD827">
            <v>510.93575015260581</v>
          </cell>
          <cell r="AE827">
            <v>559.62501195540779</v>
          </cell>
          <cell r="AF827">
            <v>609.78875196560102</v>
          </cell>
          <cell r="AG827">
            <v>660.46500722692804</v>
          </cell>
          <cell r="AH827">
            <v>707.091150840002</v>
          </cell>
          <cell r="AI827">
            <v>724.53141857638332</v>
          </cell>
          <cell r="AJ827">
            <v>743.50333726326016</v>
          </cell>
          <cell r="AK827">
            <v>760.90974845242204</v>
          </cell>
          <cell r="AL827">
            <v>776.11481429554851</v>
          </cell>
          <cell r="AM827">
            <v>789.8516878607295</v>
          </cell>
          <cell r="AN827">
            <v>802.87719806584994</v>
          </cell>
          <cell r="AO827">
            <v>815.64654074020336</v>
          </cell>
          <cell r="AP827">
            <v>828.39369714979512</v>
          </cell>
          <cell r="AQ827">
            <v>841.23024614162296</v>
          </cell>
          <cell r="AR827">
            <v>854.20850622887019</v>
          </cell>
          <cell r="AS827">
            <v>871.29267635344763</v>
          </cell>
          <cell r="AT827">
            <v>888.71852988051671</v>
          </cell>
          <cell r="AU827">
            <v>906.49290047812701</v>
          </cell>
          <cell r="AV827">
            <v>924.62275848768945</v>
          </cell>
          <cell r="AW827">
            <v>943.11521365744341</v>
          </cell>
          <cell r="AX827">
            <v>961.97751793059217</v>
          </cell>
          <cell r="AY827">
            <v>981.21706828920401</v>
          </cell>
          <cell r="AZ827">
            <v>1000.8414096549881</v>
          </cell>
          <cell r="BA827">
            <v>1020.8582378480878</v>
          </cell>
          <cell r="BB827">
            <v>1041.2754026050495</v>
          </cell>
          <cell r="BC827">
            <v>1062.1009106571507</v>
          </cell>
          <cell r="BD827">
            <v>1083.3429288702937</v>
          </cell>
          <cell r="BE827">
            <v>1105.0097874476996</v>
          </cell>
          <cell r="BF827">
            <v>1127.1099831966535</v>
          </cell>
          <cell r="BG827">
            <v>1149.6521828605867</v>
          </cell>
          <cell r="BH827">
            <v>1172.6452265177984</v>
          </cell>
          <cell r="BI827">
            <v>1196.0981310481543</v>
          </cell>
          <cell r="BJ827">
            <v>1220.0200936691174</v>
          </cell>
          <cell r="BK827">
            <v>1244.4204955424998</v>
          </cell>
          <cell r="BL827">
            <v>1269.3089054533498</v>
          </cell>
          <cell r="BM827">
            <v>1294.6950835624168</v>
          </cell>
          <cell r="BN827">
            <v>1320.5889852336652</v>
          </cell>
          <cell r="BO827">
            <v>1347.0007649383385</v>
          </cell>
          <cell r="BP827">
            <v>1373.9407802371054</v>
          </cell>
          <cell r="BQ827">
            <v>1401.4195958418475</v>
          </cell>
          <cell r="BR827">
            <v>1429.4479877586846</v>
          </cell>
          <cell r="BS827">
            <v>1458.0369475138582</v>
          </cell>
          <cell r="BT827">
            <v>1487.1976864641356</v>
          </cell>
          <cell r="BU827">
            <v>1516.9416401934184</v>
          </cell>
          <cell r="BV827">
            <v>1547.2804729972868</v>
          </cell>
          <cell r="BW827">
            <v>1578.2260824572325</v>
          </cell>
          <cell r="BX827">
            <v>1609.790604106377</v>
          </cell>
          <cell r="BY827">
            <v>1641.9864161885048</v>
          </cell>
          <cell r="BZ827">
            <v>1674.8261445122751</v>
          </cell>
          <cell r="CA827">
            <v>1708.3226674025204</v>
          </cell>
          <cell r="CB827">
            <v>1742.4891207505709</v>
          </cell>
          <cell r="CC827">
            <v>1777.3389031655825</v>
          </cell>
          <cell r="CD827">
            <v>1812.8856812288941</v>
          </cell>
          <cell r="CE827">
            <v>1849.143394853472</v>
          </cell>
          <cell r="CF827">
            <v>1886.1262627505414</v>
          </cell>
          <cell r="CG827">
            <v>1923.8487880055523</v>
          </cell>
          <cell r="CH827">
            <v>1962.3257637656634</v>
          </cell>
          <cell r="CI827">
            <v>2001.5722790409766</v>
          </cell>
          <cell r="CJ827">
            <v>2041.6037246217961</v>
          </cell>
          <cell r="CK827">
            <v>2082.4357991142319</v>
          </cell>
          <cell r="CL827">
            <v>2124.084515096517</v>
          </cell>
          <cell r="CM827">
            <v>2166.566205398447</v>
          </cell>
          <cell r="CN827">
            <v>2209.897529506416</v>
          </cell>
          <cell r="CO827">
            <v>2254.0954800965446</v>
          </cell>
          <cell r="CP827">
            <v>2299.1773896984755</v>
          </cell>
          <cell r="CQ827">
            <v>2345.1609374924451</v>
          </cell>
          <cell r="CR827">
            <v>2392.0641562422938</v>
          </cell>
          <cell r="CS827">
            <v>2439.9054393671399</v>
          </cell>
          <cell r="CT827">
            <v>2488.7035481544831</v>
          </cell>
          <cell r="CU827">
            <v>2538.4776191175724</v>
          </cell>
          <cell r="CV827">
            <v>2589.2471714999242</v>
          </cell>
          <cell r="CW827">
            <v>2641.0321149299225</v>
          </cell>
          <cell r="CX827">
            <v>2693.8527572285211</v>
          </cell>
          <cell r="CY827">
            <v>2747.7298123730916</v>
          </cell>
          <cell r="CZ827">
            <v>2802.6844086205538</v>
          </cell>
        </row>
        <row r="828">
          <cell r="A828" t="str">
            <v>India Coal (MMBtu)</v>
          </cell>
          <cell r="D828">
            <v>0</v>
          </cell>
          <cell r="E828">
            <v>0</v>
          </cell>
          <cell r="F828">
            <v>0</v>
          </cell>
          <cell r="G828">
            <v>0</v>
          </cell>
          <cell r="H828">
            <v>0</v>
          </cell>
          <cell r="I828">
            <v>0</v>
          </cell>
          <cell r="J828">
            <v>0</v>
          </cell>
          <cell r="K828">
            <v>0</v>
          </cell>
          <cell r="L828">
            <v>0</v>
          </cell>
          <cell r="M828">
            <v>0</v>
          </cell>
          <cell r="N828">
            <v>0</v>
          </cell>
          <cell r="O828">
            <v>92.515571104256509</v>
          </cell>
          <cell r="P828">
            <v>105.54615893485938</v>
          </cell>
          <cell r="Q828">
            <v>113.28653539706228</v>
          </cell>
          <cell r="R828">
            <v>122.56957141135848</v>
          </cell>
          <cell r="S828">
            <v>130.27586593368946</v>
          </cell>
          <cell r="T828">
            <v>143.83326399175442</v>
          </cell>
          <cell r="U828">
            <v>152.17395343278571</v>
          </cell>
          <cell r="V828">
            <v>171.34220290832366</v>
          </cell>
          <cell r="W828">
            <v>175.36396149919042</v>
          </cell>
          <cell r="X828">
            <v>182.85463719002428</v>
          </cell>
          <cell r="Y828">
            <v>186.89688992085573</v>
          </cell>
          <cell r="Z828">
            <v>191.2126905178651</v>
          </cell>
          <cell r="AA828">
            <v>195.58665388384864</v>
          </cell>
          <cell r="AB828">
            <v>199.63086525704941</v>
          </cell>
          <cell r="AC828">
            <v>202.93140116186055</v>
          </cell>
          <cell r="AD828">
            <v>206.5167212365439</v>
          </cell>
          <cell r="AE828">
            <v>210.18058438308893</v>
          </cell>
          <cell r="AF828">
            <v>213.92476656304396</v>
          </cell>
          <cell r="AG828">
            <v>217.75108541019145</v>
          </cell>
          <cell r="AH828">
            <v>221.01309616649468</v>
          </cell>
          <cell r="AI828">
            <v>224.66907420994897</v>
          </cell>
          <cell r="AJ828">
            <v>228.40172813179262</v>
          </cell>
          <cell r="AK828">
            <v>232.21270325792807</v>
          </cell>
          <cell r="AL828">
            <v>236.44744642480327</v>
          </cell>
          <cell r="AM828">
            <v>240.77548189658958</v>
          </cell>
          <cell r="AN828">
            <v>245.19893344263241</v>
          </cell>
          <cell r="AO828">
            <v>249.71997504536159</v>
          </cell>
          <cell r="AP828">
            <v>254.34083213668373</v>
          </cell>
          <cell r="AQ828">
            <v>259.06378286606696</v>
          </cell>
          <cell r="AR828">
            <v>263.89115940115937</v>
          </cell>
          <cell r="AS828">
            <v>268.82534926180898</v>
          </cell>
          <cell r="AT828">
            <v>273.86879668837236</v>
          </cell>
          <cell r="AU828">
            <v>279.02400404522911</v>
          </cell>
          <cell r="AV828">
            <v>284.29353326043764</v>
          </cell>
          <cell r="AW828">
            <v>289.68000730250162</v>
          </cell>
          <cell r="AX828">
            <v>293.96095944884695</v>
          </cell>
          <cell r="AY828">
            <v>299.07130058307075</v>
          </cell>
          <cell r="AZ828">
            <v>304.1805875312977</v>
          </cell>
          <cell r="BA828">
            <v>309.27572944732066</v>
          </cell>
          <cell r="BB828">
            <v>314.34573129794728</v>
          </cell>
          <cell r="BC828">
            <v>319.3835711927656</v>
          </cell>
          <cell r="BD828">
            <v>324.38869288189863</v>
          </cell>
          <cell r="BE828">
            <v>329.37023443170489</v>
          </cell>
          <cell r="BF828">
            <v>334.35112148369348</v>
          </cell>
          <cell r="BG828">
            <v>339.37315578810143</v>
          </cell>
          <cell r="BH828">
            <v>344.50322434393934</v>
          </cell>
          <cell r="BI828">
            <v>349.51403099543103</v>
          </cell>
          <cell r="BJ828">
            <v>354.52243361697305</v>
          </cell>
          <cell r="BK828">
            <v>359.53382511250163</v>
          </cell>
          <cell r="BL828">
            <v>364.55235464480279</v>
          </cell>
          <cell r="BM828">
            <v>369.57975677251278</v>
          </cell>
          <cell r="BN828">
            <v>374.61443550013456</v>
          </cell>
          <cell r="BO828">
            <v>379.6512724639241</v>
          </cell>
          <cell r="BP828">
            <v>384.682872451962</v>
          </cell>
          <cell r="BQ828">
            <v>389.70327978026415</v>
          </cell>
          <cell r="BR828">
            <v>394.71560912317807</v>
          </cell>
          <cell r="BS828">
            <v>399.74554688533675</v>
          </cell>
          <cell r="BT828">
            <v>404.77618254080733</v>
          </cell>
          <cell r="BU828">
            <v>409.80587876488374</v>
          </cell>
          <cell r="BV828">
            <v>414.83357461580943</v>
          </cell>
          <cell r="BW828">
            <v>419.85915310556027</v>
          </cell>
          <cell r="BX828">
            <v>424.88352222720022</v>
          </cell>
          <cell r="BY828">
            <v>429.9082602359922</v>
          </cell>
          <cell r="BZ828">
            <v>434.93477752350708</v>
          </cell>
          <cell r="CA828">
            <v>439.96319587136685</v>
          </cell>
          <cell r="CB828">
            <v>444.9916298411481</v>
          </cell>
          <cell r="CC828">
            <v>450.01739748421198</v>
          </cell>
          <cell r="CD828">
            <v>455.04305420654578</v>
          </cell>
          <cell r="CE828">
            <v>460.06901975268016</v>
          </cell>
          <cell r="CF828">
            <v>465.095499065973</v>
          </cell>
          <cell r="CG828">
            <v>470.12241293230977</v>
          </cell>
          <cell r="CH828">
            <v>475.1494516457708</v>
          </cell>
          <cell r="CI828">
            <v>480.17625362193672</v>
          </cell>
          <cell r="CJ828">
            <v>485.20264456300902</v>
          </cell>
          <cell r="CK828">
            <v>490.2287969314512</v>
          </cell>
          <cell r="CL828">
            <v>495.25513067073263</v>
          </cell>
          <cell r="CM828">
            <v>500.28187356032942</v>
          </cell>
          <cell r="CN828">
            <v>505.30861825527631</v>
          </cell>
          <cell r="CO828">
            <v>510.33527088241652</v>
          </cell>
          <cell r="CP828">
            <v>515.3618044361333</v>
          </cell>
          <cell r="CQ828">
            <v>520.38826248623229</v>
          </cell>
          <cell r="CR828">
            <v>525.41472709605011</v>
          </cell>
          <cell r="CS828">
            <v>530.44126456978972</v>
          </cell>
          <cell r="CT828">
            <v>535.46787919665098</v>
          </cell>
          <cell r="CU828">
            <v>540.49450986201919</v>
          </cell>
          <cell r="CV828">
            <v>545.52108444954297</v>
          </cell>
          <cell r="CW828">
            <v>550.54759700718012</v>
          </cell>
          <cell r="CX828">
            <v>555.57411577317725</v>
          </cell>
          <cell r="CY828">
            <v>560.60065906776924</v>
          </cell>
          <cell r="CZ828">
            <v>565.62722721290834</v>
          </cell>
        </row>
        <row r="829">
          <cell r="A829" t="str">
            <v>India Gas (MMBtu)</v>
          </cell>
          <cell r="D829">
            <v>0</v>
          </cell>
          <cell r="E829">
            <v>0</v>
          </cell>
          <cell r="F829">
            <v>0</v>
          </cell>
          <cell r="G829">
            <v>0</v>
          </cell>
          <cell r="H829">
            <v>0</v>
          </cell>
          <cell r="I829">
            <v>0</v>
          </cell>
          <cell r="J829">
            <v>0</v>
          </cell>
          <cell r="K829">
            <v>0</v>
          </cell>
          <cell r="L829">
            <v>0</v>
          </cell>
          <cell r="M829">
            <v>0</v>
          </cell>
          <cell r="N829">
            <v>0</v>
          </cell>
          <cell r="O829">
            <v>0</v>
          </cell>
          <cell r="P829">
            <v>0</v>
          </cell>
          <cell r="Q829">
            <v>0</v>
          </cell>
          <cell r="R829">
            <v>0</v>
          </cell>
          <cell r="S829">
            <v>0</v>
          </cell>
          <cell r="T829">
            <v>359.86635483857611</v>
          </cell>
          <cell r="U829">
            <v>400.8662387186244</v>
          </cell>
          <cell r="V829">
            <v>425.6383156036344</v>
          </cell>
          <cell r="W829">
            <v>443.91955028276851</v>
          </cell>
          <cell r="X829">
            <v>453.98228994578278</v>
          </cell>
          <cell r="Y829">
            <v>467.79188389067741</v>
          </cell>
          <cell r="Z829">
            <v>498.44352850934388</v>
          </cell>
          <cell r="AA829">
            <v>515.35454145523181</v>
          </cell>
          <cell r="AB829">
            <v>536.66734372012786</v>
          </cell>
          <cell r="AC829">
            <v>554.79345045487435</v>
          </cell>
          <cell r="AD829">
            <v>591.07303739671693</v>
          </cell>
          <cell r="AE829">
            <v>610.74115990840642</v>
          </cell>
          <cell r="AF829">
            <v>631.24331792357066</v>
          </cell>
          <cell r="AG829">
            <v>651.94728525985147</v>
          </cell>
          <cell r="AH829">
            <v>679.09536720294102</v>
          </cell>
          <cell r="AI829">
            <v>697.62708109904065</v>
          </cell>
          <cell r="AJ829">
            <v>713.46082614605007</v>
          </cell>
          <cell r="AK829">
            <v>728.78442332607062</v>
          </cell>
          <cell r="AL829">
            <v>749.44589977212331</v>
          </cell>
          <cell r="AM829">
            <v>765.84875853269477</v>
          </cell>
          <cell r="AN829">
            <v>787.4362081550114</v>
          </cell>
          <cell r="AO829">
            <v>804.92786044415118</v>
          </cell>
          <cell r="AP829">
            <v>822.39749088478129</v>
          </cell>
          <cell r="AQ829">
            <v>846.14103229515581</v>
          </cell>
          <cell r="AR829">
            <v>870.52335335749126</v>
          </cell>
          <cell r="AS829">
            <v>905.06809916320947</v>
          </cell>
          <cell r="AT829">
            <v>927.69480164228958</v>
          </cell>
          <cell r="AU829">
            <v>950.88717168334688</v>
          </cell>
          <cell r="AV829">
            <v>974.65935097543036</v>
          </cell>
          <cell r="AW829">
            <v>999.025834749816</v>
          </cell>
          <cell r="AX829">
            <v>1024.0014806185613</v>
          </cell>
          <cell r="AY829">
            <v>1049.6015176340254</v>
          </cell>
          <cell r="AZ829">
            <v>1075.8415555748759</v>
          </cell>
          <cell r="BA829">
            <v>1102.7375944642479</v>
          </cell>
          <cell r="BB829">
            <v>1130.3060343258539</v>
          </cell>
          <cell r="BC829">
            <v>1158.5636851840002</v>
          </cell>
          <cell r="BD829">
            <v>1187.5277773136002</v>
          </cell>
          <cell r="BE829">
            <v>1217.2159717464401</v>
          </cell>
          <cell r="BF829">
            <v>1247.6463710401008</v>
          </cell>
          <cell r="BG829">
            <v>1278.8375303161033</v>
          </cell>
          <cell r="BH829">
            <v>1310.8084685740059</v>
          </cell>
          <cell r="BI829">
            <v>1343.5786802883558</v>
          </cell>
          <cell r="BJ829">
            <v>1377.1681472955647</v>
          </cell>
          <cell r="BK829">
            <v>1411.5973509779537</v>
          </cell>
          <cell r="BL829">
            <v>1446.8872847524026</v>
          </cell>
          <cell r="BM829">
            <v>1483.0594668712126</v>
          </cell>
          <cell r="BN829">
            <v>1520.1359535429926</v>
          </cell>
          <cell r="BO829">
            <v>1558.1393523815675</v>
          </cell>
          <cell r="BP829">
            <v>1597.0928361911067</v>
          </cell>
          <cell r="BQ829">
            <v>1637.0201570958843</v>
          </cell>
          <cell r="BR829">
            <v>1677.9456610232812</v>
          </cell>
          <cell r="BS829">
            <v>1719.8943025488632</v>
          </cell>
          <cell r="BT829">
            <v>1762.8916601125845</v>
          </cell>
          <cell r="BU829">
            <v>1806.9639516153991</v>
          </cell>
          <cell r="BV829">
            <v>1852.1380504057838</v>
          </cell>
          <cell r="BW829">
            <v>1898.4415016659282</v>
          </cell>
          <cell r="BX829">
            <v>1945.9025392075762</v>
          </cell>
          <cell r="BY829">
            <v>1994.5501026877655</v>
          </cell>
          <cell r="BZ829">
            <v>2044.4138552549596</v>
          </cell>
          <cell r="CA829">
            <v>2095.5242016363331</v>
          </cell>
          <cell r="CB829">
            <v>2147.9123066772413</v>
          </cell>
          <cell r="CC829">
            <v>2201.6101143441724</v>
          </cell>
          <cell r="CD829">
            <v>2256.6503672027761</v>
          </cell>
          <cell r="CE829">
            <v>2313.0666263828452</v>
          </cell>
          <cell r="CF829">
            <v>2370.8932920424163</v>
          </cell>
          <cell r="CG829">
            <v>2430.1656243434763</v>
          </cell>
          <cell r="CH829">
            <v>2490.9197649520629</v>
          </cell>
          <cell r="CI829">
            <v>2553.1927590758646</v>
          </cell>
          <cell r="CJ829">
            <v>2617.0225780527612</v>
          </cell>
          <cell r="CK829">
            <v>2682.4481425040799</v>
          </cell>
          <cell r="CL829">
            <v>2749.5093460666822</v>
          </cell>
          <cell r="CM829">
            <v>2818.2470797183491</v>
          </cell>
          <cell r="CN829">
            <v>2888.7032567113074</v>
          </cell>
          <cell r="CO829">
            <v>2960.92083812909</v>
          </cell>
          <cell r="CP829">
            <v>3034.943859082317</v>
          </cell>
          <cell r="CQ829">
            <v>3110.8174555593746</v>
          </cell>
          <cell r="CR829">
            <v>3188.5878919483584</v>
          </cell>
          <cell r="CS829">
            <v>3268.3025892470673</v>
          </cell>
          <cell r="CT829">
            <v>3350.0101539782436</v>
          </cell>
          <cell r="CU829">
            <v>3433.7604078276995</v>
          </cell>
          <cell r="CV829">
            <v>3519.6044180233916</v>
          </cell>
          <cell r="CW829">
            <v>3607.594528473976</v>
          </cell>
          <cell r="CX829">
            <v>3697.7843916858251</v>
          </cell>
          <cell r="CY829">
            <v>3790.2290014779705</v>
          </cell>
          <cell r="CZ829">
            <v>3884.9847265149197</v>
          </cell>
        </row>
        <row r="830">
          <cell r="A830" t="str">
            <v>Indonesia Coal (Tonne)</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cell r="S830">
            <v>0</v>
          </cell>
          <cell r="T830">
            <v>3694.3862660875388</v>
          </cell>
          <cell r="U830">
            <v>3592.4242251286687</v>
          </cell>
          <cell r="V830">
            <v>3482.9743943640142</v>
          </cell>
          <cell r="W830">
            <v>3460.4388796148646</v>
          </cell>
          <cell r="X830">
            <v>3448.9070754331733</v>
          </cell>
          <cell r="Y830">
            <v>3486.4606880694496</v>
          </cell>
          <cell r="Z830">
            <v>3524.7653729584504</v>
          </cell>
          <cell r="AA830">
            <v>3563.8361515452325</v>
          </cell>
          <cell r="AB830">
            <v>3603.6883457037511</v>
          </cell>
          <cell r="AC830">
            <v>3644.3375837454391</v>
          </cell>
          <cell r="AD830">
            <v>3685.7998065479601</v>
          </cell>
          <cell r="AE830">
            <v>3728.0912738065331</v>
          </cell>
          <cell r="AF830">
            <v>3771.228570410276</v>
          </cell>
          <cell r="AG830">
            <v>3815.2286129460949</v>
          </cell>
          <cell r="AH830">
            <v>3860.1086563326298</v>
          </cell>
          <cell r="AI830">
            <v>3905.8863005868952</v>
          </cell>
          <cell r="AJ830">
            <v>3952.5794977262458</v>
          </cell>
          <cell r="AK830">
            <v>4000.2065588083833</v>
          </cell>
          <cell r="AL830">
            <v>4048.7861611121643</v>
          </cell>
          <cell r="AM830">
            <v>4098.3373554620202</v>
          </cell>
          <cell r="AN830">
            <v>4148.8795736988741</v>
          </cell>
          <cell r="AO830">
            <v>4200.4326363004639</v>
          </cell>
          <cell r="AP830">
            <v>4253.016760154087</v>
          </cell>
          <cell r="AQ830">
            <v>4306.6525664847804</v>
          </cell>
          <cell r="AR830">
            <v>4361.3610889420888</v>
          </cell>
          <cell r="AS830">
            <v>4417.1637818485442</v>
          </cell>
          <cell r="AT830">
            <v>4474.0825286131276</v>
          </cell>
          <cell r="AU830">
            <v>4532.1396503130036</v>
          </cell>
          <cell r="AV830">
            <v>4591.3579144468758</v>
          </cell>
          <cell r="AW830">
            <v>4651.7605438634264</v>
          </cell>
          <cell r="AX830">
            <v>4744.795754740695</v>
          </cell>
          <cell r="AY830">
            <v>4839.6916698355089</v>
          </cell>
          <cell r="AZ830">
            <v>4936.4855032322193</v>
          </cell>
          <cell r="BA830">
            <v>5035.215213296864</v>
          </cell>
          <cell r="BB830">
            <v>5135.919517562801</v>
          </cell>
          <cell r="BC830">
            <v>5238.6379079140579</v>
          </cell>
          <cell r="BD830">
            <v>5343.4106660723392</v>
          </cell>
          <cell r="BE830">
            <v>5450.2788793937852</v>
          </cell>
          <cell r="BF830">
            <v>5559.2844569816616</v>
          </cell>
          <cell r="BG830">
            <v>5670.4701461212944</v>
          </cell>
          <cell r="BH830">
            <v>5783.8795490437215</v>
          </cell>
          <cell r="BI830">
            <v>5899.5571400245963</v>
          </cell>
          <cell r="BJ830">
            <v>6017.5482828250879</v>
          </cell>
          <cell r="BK830">
            <v>6137.8992484815899</v>
          </cell>
          <cell r="BL830">
            <v>6260.6572334512221</v>
          </cell>
          <cell r="BM830">
            <v>6385.8703781202466</v>
          </cell>
          <cell r="BN830">
            <v>6513.5877856826519</v>
          </cell>
          <cell r="BO830">
            <v>6643.8595413963048</v>
          </cell>
          <cell r="BP830">
            <v>6776.7367322242317</v>
          </cell>
          <cell r="BQ830">
            <v>6912.2714668687158</v>
          </cell>
          <cell r="BR830">
            <v>7050.5168962060907</v>
          </cell>
          <cell r="BS830">
            <v>7191.5272341302125</v>
          </cell>
          <cell r="BT830">
            <v>7335.3577788128168</v>
          </cell>
          <cell r="BU830">
            <v>7482.0649343890736</v>
          </cell>
          <cell r="BV830">
            <v>7631.7062330768558</v>
          </cell>
          <cell r="BW830">
            <v>7784.3403577383924</v>
          </cell>
          <cell r="BX830">
            <v>7940.0271648931603</v>
          </cell>
          <cell r="BY830">
            <v>8098.8277081910237</v>
          </cell>
          <cell r="BZ830">
            <v>8260.8042623548445</v>
          </cell>
          <cell r="CA830">
            <v>8426.0203476019415</v>
          </cell>
          <cell r="CB830">
            <v>8594.5407545539802</v>
          </cell>
          <cell r="CC830">
            <v>8766.4315696450594</v>
          </cell>
          <cell r="CD830">
            <v>8941.7602010379633</v>
          </cell>
          <cell r="CE830">
            <v>9120.5954050587225</v>
          </cell>
          <cell r="CF830">
            <v>9303.0073131598965</v>
          </cell>
          <cell r="CG830">
            <v>9489.067459423095</v>
          </cell>
          <cell r="CH830">
            <v>9678.8488086115558</v>
          </cell>
          <cell r="CI830">
            <v>9872.4257847837871</v>
          </cell>
          <cell r="CJ830">
            <v>10069.874300479463</v>
          </cell>
          <cell r="CK830">
            <v>10271.271786489053</v>
          </cell>
          <cell r="CL830">
            <v>10476.697222218832</v>
          </cell>
          <cell r="CM830">
            <v>10686.23116666321</v>
          </cell>
          <cell r="CN830">
            <v>10899.955789996473</v>
          </cell>
          <cell r="CO830">
            <v>11117.954905796403</v>
          </cell>
          <cell r="CP830">
            <v>11340.314003912332</v>
          </cell>
          <cell r="CQ830">
            <v>11567.120283990578</v>
          </cell>
          <cell r="CR830">
            <v>11798.462689670388</v>
          </cell>
          <cell r="CS830">
            <v>12034.431943463796</v>
          </cell>
          <cell r="CT830">
            <v>12275.120582333073</v>
          </cell>
          <cell r="CU830">
            <v>12520.622993979734</v>
          </cell>
          <cell r="CV830">
            <v>12771.035453859329</v>
          </cell>
          <cell r="CW830">
            <v>13026.456162936516</v>
          </cell>
          <cell r="CX830">
            <v>13286.985286195246</v>
          </cell>
          <cell r="CY830">
            <v>13552.724991919151</v>
          </cell>
          <cell r="CZ830">
            <v>13823.779491757534</v>
          </cell>
        </row>
        <row r="831">
          <cell r="A831" t="str">
            <v>Indonesia Gas (MMBtu)</v>
          </cell>
          <cell r="D831">
            <v>0</v>
          </cell>
          <cell r="E831">
            <v>0</v>
          </cell>
          <cell r="F831">
            <v>0</v>
          </cell>
          <cell r="G831">
            <v>0</v>
          </cell>
          <cell r="H831">
            <v>0</v>
          </cell>
          <cell r="I831">
            <v>0</v>
          </cell>
          <cell r="J831">
            <v>0</v>
          </cell>
          <cell r="K831">
            <v>0</v>
          </cell>
          <cell r="L831">
            <v>0</v>
          </cell>
          <cell r="M831">
            <v>0</v>
          </cell>
          <cell r="N831">
            <v>0</v>
          </cell>
          <cell r="O831">
            <v>0</v>
          </cell>
          <cell r="P831">
            <v>0</v>
          </cell>
          <cell r="Q831">
            <v>0</v>
          </cell>
          <cell r="R831">
            <v>0</v>
          </cell>
          <cell r="S831">
            <v>0</v>
          </cell>
          <cell r="T831">
            <v>454.27924917527702</v>
          </cell>
          <cell r="U831">
            <v>547.55675834708893</v>
          </cell>
          <cell r="V831">
            <v>564.91522511170024</v>
          </cell>
          <cell r="W831">
            <v>583.23695625364087</v>
          </cell>
          <cell r="X831">
            <v>595.8180985696813</v>
          </cell>
          <cell r="Y831">
            <v>615.68673913363716</v>
          </cell>
          <cell r="Z831">
            <v>627.28131354257107</v>
          </cell>
          <cell r="AA831">
            <v>638.14103552263691</v>
          </cell>
          <cell r="AB831">
            <v>650.48376995715023</v>
          </cell>
          <cell r="AC831">
            <v>669.83558404947769</v>
          </cell>
          <cell r="AD831">
            <v>688.91871277105793</v>
          </cell>
          <cell r="AE831">
            <v>705.41141492462282</v>
          </cell>
          <cell r="AF831">
            <v>714.62231695677303</v>
          </cell>
          <cell r="AG831">
            <v>733.2186771173541</v>
          </cell>
          <cell r="AH831">
            <v>779.15563117940894</v>
          </cell>
          <cell r="AI831">
            <v>789.80487648911901</v>
          </cell>
          <cell r="AJ831">
            <v>800.17406682876572</v>
          </cell>
          <cell r="AK831">
            <v>810.94861657297963</v>
          </cell>
          <cell r="AL831">
            <v>822.35499776959227</v>
          </cell>
          <cell r="AM831">
            <v>834.44248391065776</v>
          </cell>
          <cell r="AN831">
            <v>847.06921856902034</v>
          </cell>
          <cell r="AO831">
            <v>859.82546048293455</v>
          </cell>
          <cell r="AP831">
            <v>872.48875707362083</v>
          </cell>
          <cell r="AQ831">
            <v>885.353608885467</v>
          </cell>
          <cell r="AR831">
            <v>898.44056101502781</v>
          </cell>
          <cell r="AS831">
            <v>834.44248391065776</v>
          </cell>
          <cell r="AT831">
            <v>847.06921856902034</v>
          </cell>
          <cell r="AU831">
            <v>859.82546048293455</v>
          </cell>
          <cell r="AV831">
            <v>872.48875707362083</v>
          </cell>
          <cell r="AW831">
            <v>885.353608885467</v>
          </cell>
          <cell r="AX831">
            <v>898.44056101502781</v>
          </cell>
          <cell r="AY831">
            <v>1039.6387537553562</v>
          </cell>
          <cell r="AZ831">
            <v>1060.4315288304633</v>
          </cell>
          <cell r="BA831">
            <v>1081.6401594070726</v>
          </cell>
          <cell r="BB831">
            <v>1103.272962595214</v>
          </cell>
          <cell r="BC831">
            <v>1125.3384218471183</v>
          </cell>
          <cell r="BD831">
            <v>1147.8451902840609</v>
          </cell>
          <cell r="BE831">
            <v>1170.802094089742</v>
          </cell>
          <cell r="BF831">
            <v>1194.2181359715369</v>
          </cell>
          <cell r="BG831">
            <v>1218.1024986909676</v>
          </cell>
          <cell r="BH831">
            <v>1242.4645486647871</v>
          </cell>
          <cell r="BI831">
            <v>1267.3138396380828</v>
          </cell>
          <cell r="BJ831">
            <v>1292.6601164308445</v>
          </cell>
          <cell r="BK831">
            <v>1318.5133187594613</v>
          </cell>
          <cell r="BL831">
            <v>1344.8835851346505</v>
          </cell>
          <cell r="BM831">
            <v>1371.7812568373438</v>
          </cell>
          <cell r="BN831">
            <v>1399.2168819740905</v>
          </cell>
          <cell r="BO831">
            <v>1427.2012196135724</v>
          </cell>
          <cell r="BP831">
            <v>1455.7452440058441</v>
          </cell>
          <cell r="BQ831">
            <v>1484.8601488859611</v>
          </cell>
          <cell r="BR831">
            <v>1514.5573518636802</v>
          </cell>
          <cell r="BS831">
            <v>1544.8484989009537</v>
          </cell>
          <cell r="BT831">
            <v>1575.7454688789728</v>
          </cell>
          <cell r="BU831">
            <v>1607.2603782565523</v>
          </cell>
          <cell r="BV831">
            <v>1639.4055858216832</v>
          </cell>
          <cell r="BW831">
            <v>1672.193697538117</v>
          </cell>
          <cell r="BX831">
            <v>1705.6375714888793</v>
          </cell>
          <cell r="BY831">
            <v>1739.7503229186568</v>
          </cell>
          <cell r="BZ831">
            <v>1774.5453293770299</v>
          </cell>
          <cell r="CA831">
            <v>1810.0362359645708</v>
          </cell>
          <cell r="CB831">
            <v>1846.2369606838622</v>
          </cell>
          <cell r="CC831">
            <v>1883.1616998975394</v>
          </cell>
          <cell r="CD831">
            <v>1920.8249338954902</v>
          </cell>
          <cell r="CE831">
            <v>1959.2414325734001</v>
          </cell>
          <cell r="CF831">
            <v>1998.4262612248683</v>
          </cell>
          <cell r="CG831">
            <v>2038.3947864493655</v>
          </cell>
          <cell r="CH831">
            <v>2079.162682178353</v>
          </cell>
          <cell r="CI831">
            <v>2120.7459358219198</v>
          </cell>
          <cell r="CJ831">
            <v>2163.1608545383583</v>
          </cell>
          <cell r="CK831">
            <v>2206.4240716291256</v>
          </cell>
          <cell r="CL831">
            <v>2250.5525530617078</v>
          </cell>
          <cell r="CM831">
            <v>2295.5636041229423</v>
          </cell>
          <cell r="CN831">
            <v>2341.4748762054014</v>
          </cell>
          <cell r="CO831">
            <v>2388.3043737295093</v>
          </cell>
          <cell r="CP831">
            <v>2436.070461204099</v>
          </cell>
          <cell r="CQ831">
            <v>2484.7918704281815</v>
          </cell>
          <cell r="CR831">
            <v>2534.4877078367449</v>
          </cell>
          <cell r="CS831">
            <v>2585.1774619934804</v>
          </cell>
          <cell r="CT831">
            <v>2636.8810112333499</v>
          </cell>
          <cell r="CU831">
            <v>2689.6186314580173</v>
          </cell>
          <cell r="CV831">
            <v>2743.4110040871774</v>
          </cell>
          <cell r="CW831">
            <v>2798.2792241689208</v>
          </cell>
          <cell r="CX831">
            <v>2854.2448086522991</v>
          </cell>
          <cell r="CY831">
            <v>2911.3297048253453</v>
          </cell>
          <cell r="CZ831">
            <v>2969.5562989218524</v>
          </cell>
        </row>
        <row r="832">
          <cell r="A832" t="str">
            <v>Japan Coal (Tonne)</v>
          </cell>
          <cell r="D832">
            <v>0</v>
          </cell>
          <cell r="E832">
            <v>0</v>
          </cell>
          <cell r="F832">
            <v>0</v>
          </cell>
          <cell r="G832">
            <v>0</v>
          </cell>
          <cell r="H832">
            <v>0</v>
          </cell>
          <cell r="I832">
            <v>0</v>
          </cell>
          <cell r="J832">
            <v>0</v>
          </cell>
          <cell r="K832">
            <v>0</v>
          </cell>
          <cell r="L832">
            <v>0</v>
          </cell>
          <cell r="M832">
            <v>0</v>
          </cell>
          <cell r="N832">
            <v>0</v>
          </cell>
          <cell r="O832">
            <v>0</v>
          </cell>
          <cell r="P832">
            <v>0</v>
          </cell>
          <cell r="Q832">
            <v>0</v>
          </cell>
          <cell r="R832">
            <v>0</v>
          </cell>
          <cell r="S832">
            <v>0</v>
          </cell>
          <cell r="T832">
            <v>3892.9713646200917</v>
          </cell>
          <cell r="U832">
            <v>3803.9898834022533</v>
          </cell>
          <cell r="V832">
            <v>3683.2517153182162</v>
          </cell>
          <cell r="W832">
            <v>3638.9583725357897</v>
          </cell>
          <cell r="X832">
            <v>3632.6728493913929</v>
          </cell>
          <cell r="Y832">
            <v>3703.0568752379713</v>
          </cell>
          <cell r="Z832">
            <v>3774.8145401343613</v>
          </cell>
          <cell r="AA832">
            <v>3847.9728062395543</v>
          </cell>
          <cell r="AB832">
            <v>3922.5591672963888</v>
          </cell>
          <cell r="AC832">
            <v>3998.6016591483408</v>
          </cell>
          <cell r="AD832">
            <v>4076.1288704649219</v>
          </cell>
          <cell r="AE832">
            <v>4155.1699536798387</v>
          </cell>
          <cell r="AF832">
            <v>4235.7546361461382</v>
          </cell>
          <cell r="AG832">
            <v>4317.9132315126544</v>
          </cell>
          <cell r="AH832">
            <v>4401.6766513261546</v>
          </cell>
          <cell r="AI832">
            <v>4487.0764168636742</v>
          </cell>
          <cell r="AJ832">
            <v>4574.1446711996086</v>
          </cell>
          <cell r="AK832">
            <v>4662.9141915122418</v>
          </cell>
          <cell r="AL832">
            <v>4753.4184016344561</v>
          </cell>
          <cell r="AM832">
            <v>4845.6913848534959</v>
          </cell>
          <cell r="AN832">
            <v>4939.7678969647113</v>
          </cell>
          <cell r="AO832">
            <v>5035.6833795843631</v>
          </cell>
          <cell r="AP832">
            <v>5133.4739737266136</v>
          </cell>
          <cell r="AQ832">
            <v>5233.1765336499648</v>
          </cell>
          <cell r="AR832">
            <v>5334.8286409785178</v>
          </cell>
          <cell r="AS832">
            <v>5429.2988350196374</v>
          </cell>
          <cell r="AT832">
            <v>5525.6584329415764</v>
          </cell>
          <cell r="AU832">
            <v>5623.9452228219561</v>
          </cell>
          <cell r="AV832">
            <v>5724.1977484999416</v>
          </cell>
          <cell r="AW832">
            <v>5826.4553246914884</v>
          </cell>
          <cell r="AX832">
            <v>5942.9844311853185</v>
          </cell>
          <cell r="AY832">
            <v>6061.8441198090259</v>
          </cell>
          <cell r="AZ832">
            <v>6183.0810022052065</v>
          </cell>
          <cell r="BA832">
            <v>6306.7426222493104</v>
          </cell>
          <cell r="BB832">
            <v>6432.8774746942963</v>
          </cell>
          <cell r="BC832">
            <v>6561.5350241881833</v>
          </cell>
          <cell r="BD832">
            <v>6692.7657246719473</v>
          </cell>
          <cell r="BE832">
            <v>6826.6210391653867</v>
          </cell>
          <cell r="BF832">
            <v>6963.153459948694</v>
          </cell>
          <cell r="BG832">
            <v>7102.4165291476684</v>
          </cell>
          <cell r="BH832">
            <v>7244.4648597306223</v>
          </cell>
          <cell r="BI832">
            <v>7389.3541569252347</v>
          </cell>
          <cell r="BJ832">
            <v>7537.14124006374</v>
          </cell>
          <cell r="BK832">
            <v>7687.8840648650148</v>
          </cell>
          <cell r="BL832">
            <v>7841.641746162315</v>
          </cell>
          <cell r="BM832">
            <v>7998.474581085562</v>
          </cell>
          <cell r="BN832">
            <v>8158.4440727072724</v>
          </cell>
          <cell r="BO832">
            <v>8321.6129541614191</v>
          </cell>
          <cell r="BP832">
            <v>8488.045213244648</v>
          </cell>
          <cell r="BQ832">
            <v>8657.8061175095409</v>
          </cell>
          <cell r="BR832">
            <v>8830.9622398597312</v>
          </cell>
          <cell r="BS832">
            <v>9007.5814846569265</v>
          </cell>
          <cell r="BT832">
            <v>9187.7331143500651</v>
          </cell>
          <cell r="BU832">
            <v>9371.4877766370664</v>
          </cell>
          <cell r="BV832">
            <v>9558.9175321698076</v>
          </cell>
          <cell r="BW832">
            <v>9750.0958828132043</v>
          </cell>
          <cell r="BX832">
            <v>9945.097800469468</v>
          </cell>
          <cell r="BY832">
            <v>10143.999756478857</v>
          </cell>
          <cell r="BZ832">
            <v>10346.879751608436</v>
          </cell>
          <cell r="CA832">
            <v>10553.817346640604</v>
          </cell>
          <cell r="CB832">
            <v>10764.893693573418</v>
          </cell>
          <cell r="CC832">
            <v>10980.191567444886</v>
          </cell>
          <cell r="CD832">
            <v>11199.795398793784</v>
          </cell>
          <cell r="CE832">
            <v>11423.791306769659</v>
          </cell>
          <cell r="CF832">
            <v>11652.26713290505</v>
          </cell>
          <cell r="CG832">
            <v>11885.312475563152</v>
          </cell>
          <cell r="CH832">
            <v>12123.018725074415</v>
          </cell>
          <cell r="CI832">
            <v>12365.479099575903</v>
          </cell>
          <cell r="CJ832">
            <v>12612.788681567423</v>
          </cell>
          <cell r="CK832">
            <v>12865.044455198771</v>
          </cell>
          <cell r="CL832">
            <v>13122.345344302748</v>
          </cell>
          <cell r="CM832">
            <v>13384.792251188803</v>
          </cell>
          <cell r="CN832">
            <v>13652.488096212577</v>
          </cell>
          <cell r="CO832">
            <v>13925.53785813683</v>
          </cell>
          <cell r="CP832">
            <v>14204.048615299565</v>
          </cell>
          <cell r="CQ832">
            <v>14488.129587605557</v>
          </cell>
          <cell r="CR832">
            <v>14777.892179357668</v>
          </cell>
          <cell r="CS832">
            <v>15073.45002294482</v>
          </cell>
          <cell r="CT832">
            <v>15374.919023403718</v>
          </cell>
          <cell r="CU832">
            <v>15682.417403871792</v>
          </cell>
          <cell r="CV832">
            <v>15996.065751949229</v>
          </cell>
          <cell r="CW832">
            <v>16315.987066988213</v>
          </cell>
          <cell r="CX832">
            <v>16642.306808327976</v>
          </cell>
          <cell r="CY832">
            <v>16975.152944494537</v>
          </cell>
          <cell r="CZ832">
            <v>17314.656003384429</v>
          </cell>
        </row>
        <row r="833">
          <cell r="A833" t="str">
            <v>Japan Gas Excluding Tax (MMBtu)</v>
          </cell>
          <cell r="D833">
            <v>0</v>
          </cell>
          <cell r="E833">
            <v>0</v>
          </cell>
          <cell r="F833">
            <v>0</v>
          </cell>
          <cell r="G833">
            <v>0</v>
          </cell>
          <cell r="H833">
            <v>0</v>
          </cell>
          <cell r="I833">
            <v>0</v>
          </cell>
          <cell r="J833">
            <v>0</v>
          </cell>
          <cell r="K833">
            <v>0</v>
          </cell>
          <cell r="L833">
            <v>0</v>
          </cell>
          <cell r="M833">
            <v>0</v>
          </cell>
          <cell r="N833">
            <v>0</v>
          </cell>
          <cell r="O833">
            <v>0</v>
          </cell>
          <cell r="P833">
            <v>0</v>
          </cell>
          <cell r="Q833">
            <v>0</v>
          </cell>
          <cell r="R833">
            <v>0</v>
          </cell>
          <cell r="S833">
            <v>0</v>
          </cell>
          <cell r="T833">
            <v>456.25412221717602</v>
          </cell>
          <cell r="U833">
            <v>535.14646307063708</v>
          </cell>
          <cell r="V833">
            <v>561.32863234612432</v>
          </cell>
          <cell r="W833">
            <v>589.85913113675826</v>
          </cell>
          <cell r="X833">
            <v>611.2115759531855</v>
          </cell>
          <cell r="Y833">
            <v>634.1918408172578</v>
          </cell>
          <cell r="Z833">
            <v>657.22122036186067</v>
          </cell>
          <cell r="AA833">
            <v>682.4251928970308</v>
          </cell>
          <cell r="AB833">
            <v>710.78160364232315</v>
          </cell>
          <cell r="AC833">
            <v>737.59895933987161</v>
          </cell>
          <cell r="AD833">
            <v>752.38146539473519</v>
          </cell>
          <cell r="AE833">
            <v>767.45389068469899</v>
          </cell>
          <cell r="AF833">
            <v>783.7035349998589</v>
          </cell>
          <cell r="AG833">
            <v>798.92180176790737</v>
          </cell>
          <cell r="AH833">
            <v>813.0250058738809</v>
          </cell>
          <cell r="AI833">
            <v>828.15271625919581</v>
          </cell>
          <cell r="AJ833">
            <v>850.92552470937392</v>
          </cell>
          <cell r="AK833">
            <v>867.95758196055135</v>
          </cell>
          <cell r="AL833">
            <v>890.03584476927688</v>
          </cell>
          <cell r="AM833">
            <v>916.18175435897001</v>
          </cell>
          <cell r="AN833">
            <v>946.03651150960877</v>
          </cell>
          <cell r="AO833">
            <v>976.19571263976468</v>
          </cell>
          <cell r="AP833">
            <v>1003.620082168754</v>
          </cell>
          <cell r="AQ833">
            <v>1034.9029322675597</v>
          </cell>
          <cell r="AR833">
            <v>1067.3329721444088</v>
          </cell>
          <cell r="AS833">
            <v>1065.3532884352787</v>
          </cell>
          <cell r="AT833">
            <v>1087.3684355430848</v>
          </cell>
          <cell r="AU833">
            <v>1109.3835826508976</v>
          </cell>
          <cell r="AV833">
            <v>1131.3987297587037</v>
          </cell>
          <cell r="AW833">
            <v>1153.4138768665096</v>
          </cell>
          <cell r="AX833">
            <v>1175.4290239743225</v>
          </cell>
          <cell r="AY833">
            <v>1197.4441710821286</v>
          </cell>
          <cell r="AZ833">
            <v>1219.4593181899413</v>
          </cell>
          <cell r="BA833">
            <v>1241.4744652977474</v>
          </cell>
          <cell r="BB833">
            <v>1263.4896124055533</v>
          </cell>
          <cell r="BC833">
            <v>1285.5047595133663</v>
          </cell>
          <cell r="BD833">
            <v>1307.5199066211724</v>
          </cell>
          <cell r="BE833">
            <v>1329.5350537289853</v>
          </cell>
          <cell r="BF833">
            <v>1351.5502008367912</v>
          </cell>
          <cell r="BG833">
            <v>1373.5653479445973</v>
          </cell>
          <cell r="BH833">
            <v>1395.5804950524102</v>
          </cell>
          <cell r="BI833">
            <v>1417.5956421602161</v>
          </cell>
          <cell r="BJ833">
            <v>1439.6107892680291</v>
          </cell>
          <cell r="BK833">
            <v>1461.625936375835</v>
          </cell>
          <cell r="BL833">
            <v>1483.6410834836413</v>
          </cell>
          <cell r="BM833">
            <v>1505.656230591454</v>
          </cell>
          <cell r="BN833">
            <v>1527.6713776992599</v>
          </cell>
          <cell r="BO833">
            <v>1549.6865248070728</v>
          </cell>
          <cell r="BP833">
            <v>1571.7016719148787</v>
          </cell>
          <cell r="BQ833">
            <v>1593.7168190226851</v>
          </cell>
          <cell r="BR833">
            <v>1615.7319661304978</v>
          </cell>
          <cell r="BS833">
            <v>1637.7471132383039</v>
          </cell>
          <cell r="BT833">
            <v>1659.762260346042</v>
          </cell>
          <cell r="BU833">
            <v>1681.7774074538481</v>
          </cell>
          <cell r="BV833">
            <v>1703.7925545616542</v>
          </cell>
          <cell r="BW833">
            <v>1725.8077016694604</v>
          </cell>
          <cell r="BX833">
            <v>1747.8228487772662</v>
          </cell>
          <cell r="BY833">
            <v>1769.8379958850724</v>
          </cell>
          <cell r="BZ833">
            <v>1791.8531429928785</v>
          </cell>
          <cell r="CA833">
            <v>1813.8682901006844</v>
          </cell>
          <cell r="CB833">
            <v>1835.8834372084905</v>
          </cell>
          <cell r="CC833">
            <v>1857.8985843162966</v>
          </cell>
          <cell r="CD833">
            <v>1879.9137314241027</v>
          </cell>
          <cell r="CE833">
            <v>1901.9288785319088</v>
          </cell>
          <cell r="CF833">
            <v>1923.9440256397147</v>
          </cell>
          <cell r="CG833">
            <v>1945.9591727475208</v>
          </cell>
          <cell r="CH833">
            <v>1967.9743198553269</v>
          </cell>
          <cell r="CI833">
            <v>1989.9894669631328</v>
          </cell>
          <cell r="CJ833">
            <v>2012.0046140709389</v>
          </cell>
          <cell r="CK833">
            <v>2034.0197611787451</v>
          </cell>
          <cell r="CL833">
            <v>2056.0349082865509</v>
          </cell>
          <cell r="CM833">
            <v>2078.0500553943571</v>
          </cell>
          <cell r="CN833">
            <v>2100.0652025021632</v>
          </cell>
          <cell r="CO833">
            <v>2122.0803496099693</v>
          </cell>
          <cell r="CP833">
            <v>2144.0954967177754</v>
          </cell>
          <cell r="CQ833">
            <v>2166.1106438255815</v>
          </cell>
          <cell r="CR833">
            <v>2188.1257909333876</v>
          </cell>
          <cell r="CS833">
            <v>2210.1409380411933</v>
          </cell>
          <cell r="CT833">
            <v>2232.1560851489994</v>
          </cell>
          <cell r="CU833">
            <v>2254.1712322568055</v>
          </cell>
          <cell r="CV833">
            <v>2276.1863793646112</v>
          </cell>
          <cell r="CW833">
            <v>2298.2015264724178</v>
          </cell>
          <cell r="CX833">
            <v>2320.2166735802239</v>
          </cell>
          <cell r="CY833">
            <v>2342.23182068803</v>
          </cell>
          <cell r="CZ833">
            <v>2364.2469677958356</v>
          </cell>
        </row>
        <row r="834">
          <cell r="A834" t="str">
            <v>Japan Gas Including Tax (MMBtu)</v>
          </cell>
          <cell r="D834">
            <v>0</v>
          </cell>
          <cell r="E834">
            <v>0</v>
          </cell>
          <cell r="F834">
            <v>0</v>
          </cell>
          <cell r="G834">
            <v>0</v>
          </cell>
          <cell r="H834">
            <v>0</v>
          </cell>
          <cell r="I834">
            <v>0</v>
          </cell>
          <cell r="J834">
            <v>0</v>
          </cell>
          <cell r="K834">
            <v>0</v>
          </cell>
          <cell r="L834">
            <v>0</v>
          </cell>
          <cell r="M834">
            <v>0</v>
          </cell>
          <cell r="N834">
            <v>0</v>
          </cell>
          <cell r="O834">
            <v>0</v>
          </cell>
          <cell r="P834">
            <v>0</v>
          </cell>
          <cell r="Q834">
            <v>0</v>
          </cell>
          <cell r="R834">
            <v>0</v>
          </cell>
          <cell r="S834">
            <v>0</v>
          </cell>
          <cell r="T834">
            <v>472.92677730402465</v>
          </cell>
          <cell r="U834">
            <v>554.61761691679089</v>
          </cell>
          <cell r="V834">
            <v>580.82574773073975</v>
          </cell>
          <cell r="W834">
            <v>611.56977674115387</v>
          </cell>
          <cell r="X834">
            <v>633.25192560353514</v>
          </cell>
          <cell r="Y834">
            <v>656.23219046760744</v>
          </cell>
          <cell r="Z834">
            <v>679.26157001221031</v>
          </cell>
          <cell r="AA834">
            <v>704.46554254738044</v>
          </cell>
          <cell r="AB834">
            <v>732.82195329267279</v>
          </cell>
          <cell r="AC834">
            <v>759.63930899022125</v>
          </cell>
          <cell r="AD834">
            <v>774.42181504508483</v>
          </cell>
          <cell r="AE834">
            <v>789.49424033504863</v>
          </cell>
          <cell r="AF834">
            <v>805.74388465020854</v>
          </cell>
          <cell r="AG834">
            <v>820.96215141825701</v>
          </cell>
          <cell r="AH834">
            <v>835.06535552423054</v>
          </cell>
          <cell r="AI834">
            <v>850.19306590954545</v>
          </cell>
          <cell r="AJ834">
            <v>872.96587435972356</v>
          </cell>
          <cell r="AK834">
            <v>889.99793161090099</v>
          </cell>
          <cell r="AL834">
            <v>912.07619441962652</v>
          </cell>
          <cell r="AM834">
            <v>938.22210400931965</v>
          </cell>
          <cell r="AN834">
            <v>968.07686115995841</v>
          </cell>
          <cell r="AO834">
            <v>998.23606229011432</v>
          </cell>
          <cell r="AP834">
            <v>1025.6604318191037</v>
          </cell>
          <cell r="AQ834">
            <v>1056.9432819179092</v>
          </cell>
          <cell r="AR834">
            <v>1089.3733217947586</v>
          </cell>
          <cell r="AS834">
            <v>1088.1545317109569</v>
          </cell>
          <cell r="AT834">
            <v>1110.2607996265858</v>
          </cell>
          <cell r="AU834">
            <v>1132.3670675422147</v>
          </cell>
          <cell r="AV834">
            <v>1154.4733354578434</v>
          </cell>
          <cell r="AW834">
            <v>1176.5796033734723</v>
          </cell>
          <cell r="AX834">
            <v>1198.6858712891012</v>
          </cell>
          <cell r="AY834">
            <v>1220.7921392047299</v>
          </cell>
          <cell r="AZ834">
            <v>1242.8984071203586</v>
          </cell>
          <cell r="BA834">
            <v>1265.0046750359943</v>
          </cell>
          <cell r="BB834">
            <v>1287.110942951623</v>
          </cell>
          <cell r="BC834">
            <v>1309.2172108672519</v>
          </cell>
          <cell r="BD834">
            <v>1331.3234787828808</v>
          </cell>
          <cell r="BE834">
            <v>1353.4297466985092</v>
          </cell>
          <cell r="BF834">
            <v>1375.5360146141381</v>
          </cell>
          <cell r="BG834">
            <v>1397.6422825297736</v>
          </cell>
          <cell r="BH834">
            <v>1419.7485504454025</v>
          </cell>
          <cell r="BI834">
            <v>1441.8548183610314</v>
          </cell>
          <cell r="BJ834">
            <v>1463.9610862766601</v>
          </cell>
          <cell r="BK834">
            <v>1486.067354192289</v>
          </cell>
          <cell r="BL834">
            <v>1508.1736221079177</v>
          </cell>
          <cell r="BM834">
            <v>1530.2798900235532</v>
          </cell>
          <cell r="BN834">
            <v>1552.3861579391821</v>
          </cell>
          <cell r="BO834">
            <v>1574.492425854811</v>
          </cell>
          <cell r="BP834">
            <v>1596.5986937704397</v>
          </cell>
          <cell r="BQ834">
            <v>1618.7049616860686</v>
          </cell>
          <cell r="BR834">
            <v>1640.8112296016975</v>
          </cell>
          <cell r="BS834">
            <v>1662.917497517333</v>
          </cell>
          <cell r="BT834">
            <v>1685.0237654329346</v>
          </cell>
          <cell r="BU834">
            <v>1707.1300333485635</v>
          </cell>
          <cell r="BV834">
            <v>1729.2363012641922</v>
          </cell>
          <cell r="BW834">
            <v>1751.3425691798209</v>
          </cell>
          <cell r="BX834">
            <v>1773.4488370954498</v>
          </cell>
          <cell r="BY834">
            <v>1795.5551050110785</v>
          </cell>
          <cell r="BZ834">
            <v>1817.6613729267074</v>
          </cell>
          <cell r="CA834">
            <v>1839.7676408423363</v>
          </cell>
          <cell r="CB834">
            <v>1861.8739087579647</v>
          </cell>
          <cell r="CC834">
            <v>1883.9801766735936</v>
          </cell>
          <cell r="CD834">
            <v>1906.0864445892225</v>
          </cell>
          <cell r="CE834">
            <v>1928.1927125048514</v>
          </cell>
          <cell r="CF834">
            <v>1950.2989804204801</v>
          </cell>
          <cell r="CG834">
            <v>1972.405248336109</v>
          </cell>
          <cell r="CH834">
            <v>1994.5115162517377</v>
          </cell>
          <cell r="CI834">
            <v>2016.6177841673664</v>
          </cell>
          <cell r="CJ834">
            <v>2038.7240520829953</v>
          </cell>
          <cell r="CK834">
            <v>2060.830319998624</v>
          </cell>
          <cell r="CL834">
            <v>2082.9365879142529</v>
          </cell>
          <cell r="CM834">
            <v>2105.0428558298818</v>
          </cell>
          <cell r="CN834">
            <v>2127.1491237455102</v>
          </cell>
          <cell r="CO834">
            <v>2149.2553916611391</v>
          </cell>
          <cell r="CP834">
            <v>2171.361659576768</v>
          </cell>
          <cell r="CQ834">
            <v>2193.4679274923965</v>
          </cell>
          <cell r="CR834">
            <v>2215.5741954080258</v>
          </cell>
          <cell r="CS834">
            <v>2237.6804633236543</v>
          </cell>
          <cell r="CT834">
            <v>2259.7867312392832</v>
          </cell>
          <cell r="CU834">
            <v>2281.8929991549121</v>
          </cell>
          <cell r="CV834">
            <v>2303.999267070541</v>
          </cell>
          <cell r="CW834">
            <v>2326.1055349861695</v>
          </cell>
          <cell r="CX834">
            <v>2348.2118029017984</v>
          </cell>
          <cell r="CY834">
            <v>2370.3180708174273</v>
          </cell>
          <cell r="CZ834">
            <v>2392.4243387330562</v>
          </cell>
        </row>
        <row r="835">
          <cell r="A835" t="str">
            <v>Malaysia Coal (Tonne)</v>
          </cell>
          <cell r="D835">
            <v>0</v>
          </cell>
          <cell r="E835">
            <v>0</v>
          </cell>
          <cell r="F835">
            <v>0</v>
          </cell>
          <cell r="G835">
            <v>0</v>
          </cell>
          <cell r="H835">
            <v>0</v>
          </cell>
          <cell r="I835">
            <v>0</v>
          </cell>
          <cell r="J835">
            <v>0</v>
          </cell>
          <cell r="K835">
            <v>0</v>
          </cell>
          <cell r="L835">
            <v>0</v>
          </cell>
          <cell r="M835">
            <v>0</v>
          </cell>
          <cell r="N835">
            <v>0</v>
          </cell>
          <cell r="O835">
            <v>0</v>
          </cell>
          <cell r="P835">
            <v>0</v>
          </cell>
          <cell r="Q835">
            <v>0</v>
          </cell>
          <cell r="R835">
            <v>0</v>
          </cell>
          <cell r="S835">
            <v>0</v>
          </cell>
          <cell r="T835">
            <v>4134.1360152168272</v>
          </cell>
          <cell r="U835">
            <v>4042.4529444663649</v>
          </cell>
          <cell r="V835">
            <v>3916.3454450578602</v>
          </cell>
          <cell r="W835">
            <v>3869.6468383593083</v>
          </cell>
          <cell r="X835">
            <v>3863.1325661720416</v>
          </cell>
          <cell r="Y835">
            <v>3937.9271237566722</v>
          </cell>
          <cell r="Z835">
            <v>4014.1805510869121</v>
          </cell>
          <cell r="AA835">
            <v>4091.9214702365844</v>
          </cell>
          <cell r="AB835">
            <v>4171.1790673911682</v>
          </cell>
          <cell r="AC835">
            <v>4251.9831040050922</v>
          </cell>
          <cell r="AD835">
            <v>4334.3639281802862</v>
          </cell>
          <cell r="AE835">
            <v>4418.3524862704098</v>
          </cell>
          <cell r="AF835">
            <v>4503.9803347152347</v>
          </cell>
          <cell r="AG835">
            <v>4591.2796521097462</v>
          </cell>
          <cell r="AH835">
            <v>4680.283251512652</v>
          </cell>
          <cell r="AI835">
            <v>4771.024592999026</v>
          </cell>
          <cell r="AJ835">
            <v>4863.5377964619693</v>
          </cell>
          <cell r="AK835">
            <v>4957.8576546682152</v>
          </cell>
          <cell r="AL835">
            <v>5054.0196465727431</v>
          </cell>
          <cell r="AM835">
            <v>5152.0599508975274</v>
          </cell>
          <cell r="AN835">
            <v>5252.0154599797088</v>
          </cell>
          <cell r="AO835">
            <v>5353.9237938944952</v>
          </cell>
          <cell r="AP835">
            <v>5457.8233148583067</v>
          </cell>
          <cell r="AQ835">
            <v>5563.7531419176821</v>
          </cell>
          <cell r="AR835">
            <v>5671.7531659296783</v>
          </cell>
          <cell r="AS835">
            <v>5781.8640648395212</v>
          </cell>
          <cell r="AT835">
            <v>5894.1273192614271</v>
          </cell>
          <cell r="AU835">
            <v>6008.585228368649</v>
          </cell>
          <cell r="AV835">
            <v>6125.2809260988452</v>
          </cell>
          <cell r="AW835">
            <v>6244.2583976810874</v>
          </cell>
          <cell r="AX835">
            <v>6369.1435656347094</v>
          </cell>
          <cell r="AY835">
            <v>6496.5264369474035</v>
          </cell>
          <cell r="AZ835">
            <v>6626.4569656863523</v>
          </cell>
          <cell r="BA835">
            <v>6758.9861050000791</v>
          </cell>
          <cell r="BB835">
            <v>6894.1658271000806</v>
          </cell>
          <cell r="BC835">
            <v>7032.0491436420825</v>
          </cell>
          <cell r="BD835">
            <v>7172.6901265149236</v>
          </cell>
          <cell r="BE835">
            <v>7316.1439290452226</v>
          </cell>
          <cell r="BF835">
            <v>7462.4668076261278</v>
          </cell>
          <cell r="BG835">
            <v>7611.7161437786499</v>
          </cell>
          <cell r="BH835">
            <v>7763.9504666542234</v>
          </cell>
          <cell r="BI835">
            <v>7919.2294759873075</v>
          </cell>
          <cell r="BJ835">
            <v>8077.614065507054</v>
          </cell>
          <cell r="BK835">
            <v>8239.1663468171955</v>
          </cell>
          <cell r="BL835">
            <v>8403.9496737535392</v>
          </cell>
          <cell r="BM835">
            <v>8572.0286672286093</v>
          </cell>
          <cell r="BN835">
            <v>8743.4692405731821</v>
          </cell>
          <cell r="BO835">
            <v>8918.3386253846456</v>
          </cell>
          <cell r="BP835">
            <v>9096.7053978923377</v>
          </cell>
          <cell r="BQ835">
            <v>9278.6395058501857</v>
          </cell>
          <cell r="BR835">
            <v>9464.2122959671888</v>
          </cell>
          <cell r="BS835">
            <v>9653.496541886534</v>
          </cell>
          <cell r="BT835">
            <v>9846.5664727242638</v>
          </cell>
          <cell r="BU835">
            <v>10043.49780217875</v>
          </cell>
          <cell r="BV835">
            <v>10244.367758222324</v>
          </cell>
          <cell r="BW835">
            <v>10449.255113386773</v>
          </cell>
          <cell r="BX835">
            <v>10658.240215654507</v>
          </cell>
          <cell r="BY835">
            <v>10871.405019967597</v>
          </cell>
          <cell r="BZ835">
            <v>11088.83312036695</v>
          </cell>
          <cell r="CA835">
            <v>11310.609782774289</v>
          </cell>
          <cell r="CB835">
            <v>11536.821978429774</v>
          </cell>
          <cell r="CC835">
            <v>11767.558417998371</v>
          </cell>
          <cell r="CD835">
            <v>12002.909586358339</v>
          </cell>
          <cell r="CE835">
            <v>12242.967778085504</v>
          </cell>
          <cell r="CF835">
            <v>12487.827133647215</v>
          </cell>
          <cell r="CG835">
            <v>12737.583676320161</v>
          </cell>
          <cell r="CH835">
            <v>12992.335349846566</v>
          </cell>
          <cell r="CI835">
            <v>13252.182056843496</v>
          </cell>
          <cell r="CJ835">
            <v>13517.225697980368</v>
          </cell>
          <cell r="CK835">
            <v>13787.570211939974</v>
          </cell>
          <cell r="CL835">
            <v>14063.321616178773</v>
          </cell>
          <cell r="CM835">
            <v>14344.588048502348</v>
          </cell>
          <cell r="CN835">
            <v>14631.479809472397</v>
          </cell>
          <cell r="CO835">
            <v>14924.109405661846</v>
          </cell>
          <cell r="CP835">
            <v>15222.591593775083</v>
          </cell>
          <cell r="CQ835">
            <v>15527.043425650585</v>
          </cell>
          <cell r="CR835">
            <v>15837.584294163598</v>
          </cell>
          <cell r="CS835">
            <v>16154.33598004687</v>
          </cell>
          <cell r="CT835">
            <v>16477.422699647806</v>
          </cell>
          <cell r="CU835">
            <v>16806.971153640763</v>
          </cell>
          <cell r="CV835">
            <v>17143.110576713581</v>
          </cell>
          <cell r="CW835">
            <v>17485.972788247851</v>
          </cell>
          <cell r="CX835">
            <v>17835.692244012807</v>
          </cell>
          <cell r="CY835">
            <v>18192.406088893062</v>
          </cell>
          <cell r="CZ835">
            <v>18556.254210670922</v>
          </cell>
        </row>
        <row r="836">
          <cell r="A836" t="str">
            <v>Malaysia Gas (MMBtu)</v>
          </cell>
          <cell r="D836">
            <v>0</v>
          </cell>
          <cell r="E836">
            <v>0</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380.89831945396679</v>
          </cell>
          <cell r="U836">
            <v>439.20057546086929</v>
          </cell>
          <cell r="V836">
            <v>496.41100578542307</v>
          </cell>
          <cell r="W836">
            <v>524.49545082325892</v>
          </cell>
          <cell r="X836">
            <v>550.94318087218358</v>
          </cell>
          <cell r="Y836">
            <v>580.78187053144575</v>
          </cell>
          <cell r="Z836">
            <v>612.59042339452833</v>
          </cell>
          <cell r="AA836">
            <v>646.49888408088646</v>
          </cell>
          <cell r="AB836">
            <v>682.64588237620148</v>
          </cell>
          <cell r="AC836">
            <v>721.17920000000004</v>
          </cell>
          <cell r="AD836">
            <v>732.18202615376504</v>
          </cell>
          <cell r="AE836">
            <v>743.35271930004728</v>
          </cell>
          <cell r="AF836">
            <v>754.69384053785734</v>
          </cell>
          <cell r="AG836">
            <v>766.2079900401659</v>
          </cell>
          <cell r="AH836">
            <v>777.89780765004377</v>
          </cell>
          <cell r="AI836">
            <v>789.76597348589746</v>
          </cell>
          <cell r="AJ836">
            <v>801.81520855593885</v>
          </cell>
          <cell r="AK836">
            <v>814.04827538202846</v>
          </cell>
          <cell r="AL836">
            <v>826.46797863303834</v>
          </cell>
          <cell r="AM836">
            <v>839.07716576787641</v>
          </cell>
          <cell r="AN836">
            <v>851.87872768832256</v>
          </cell>
          <cell r="AO836">
            <v>864.87559940182337</v>
          </cell>
          <cell r="AP836">
            <v>878.07076069440018</v>
          </cell>
          <cell r="AQ836">
            <v>891.46723681382332</v>
          </cell>
          <cell r="AR836">
            <v>905.06809916320947</v>
          </cell>
          <cell r="AS836">
            <v>923.16946114647374</v>
          </cell>
          <cell r="AT836">
            <v>941.63285036940317</v>
          </cell>
          <cell r="AU836">
            <v>960.46550737679127</v>
          </cell>
          <cell r="AV836">
            <v>979.67481752432707</v>
          </cell>
          <cell r="AW836">
            <v>999.26831387481366</v>
          </cell>
          <cell r="AX836">
            <v>1019.2536801523099</v>
          </cell>
          <cell r="AY836">
            <v>1039.6387537553562</v>
          </cell>
          <cell r="AZ836">
            <v>1060.4315288304633</v>
          </cell>
          <cell r="BA836">
            <v>1081.6401594070726</v>
          </cell>
          <cell r="BB836">
            <v>1103.272962595214</v>
          </cell>
          <cell r="BC836">
            <v>1125.3384218471183</v>
          </cell>
          <cell r="BD836">
            <v>1147.8451902840609</v>
          </cell>
          <cell r="BE836">
            <v>1170.802094089742</v>
          </cell>
          <cell r="BF836">
            <v>1194.2181359715369</v>
          </cell>
          <cell r="BG836">
            <v>1218.1024986909676</v>
          </cell>
          <cell r="BH836">
            <v>1242.4645486647871</v>
          </cell>
          <cell r="BI836">
            <v>1267.3138396380828</v>
          </cell>
          <cell r="BJ836">
            <v>1292.6601164308445</v>
          </cell>
          <cell r="BK836">
            <v>1318.5133187594613</v>
          </cell>
          <cell r="BL836">
            <v>1344.8835851346505</v>
          </cell>
          <cell r="BM836">
            <v>1371.7812568373438</v>
          </cell>
          <cell r="BN836">
            <v>1399.2168819740905</v>
          </cell>
          <cell r="BO836">
            <v>1427.2012196135724</v>
          </cell>
          <cell r="BP836">
            <v>1455.7452440058441</v>
          </cell>
          <cell r="BQ836">
            <v>1484.8601488859611</v>
          </cell>
          <cell r="BR836">
            <v>1514.5573518636802</v>
          </cell>
          <cell r="BS836">
            <v>1544.8484989009537</v>
          </cell>
          <cell r="BT836">
            <v>1575.7454688789728</v>
          </cell>
          <cell r="BU836">
            <v>1607.2603782565523</v>
          </cell>
          <cell r="BV836">
            <v>1639.4055858216832</v>
          </cell>
          <cell r="BW836">
            <v>1672.193697538117</v>
          </cell>
          <cell r="BX836">
            <v>1705.6375714888793</v>
          </cell>
          <cell r="BY836">
            <v>1739.7503229186568</v>
          </cell>
          <cell r="BZ836">
            <v>1774.5453293770299</v>
          </cell>
          <cell r="CA836">
            <v>1810.0362359645708</v>
          </cell>
          <cell r="CB836">
            <v>1846.2369606838622</v>
          </cell>
          <cell r="CC836">
            <v>1883.1616998975394</v>
          </cell>
          <cell r="CD836">
            <v>1920.8249338954902</v>
          </cell>
          <cell r="CE836">
            <v>1959.2414325734001</v>
          </cell>
          <cell r="CF836">
            <v>1998.4262612248683</v>
          </cell>
          <cell r="CG836">
            <v>2038.3947864493655</v>
          </cell>
          <cell r="CH836">
            <v>2079.162682178353</v>
          </cell>
          <cell r="CI836">
            <v>2120.7459358219198</v>
          </cell>
          <cell r="CJ836">
            <v>2163.1608545383583</v>
          </cell>
          <cell r="CK836">
            <v>2206.4240716291256</v>
          </cell>
          <cell r="CL836">
            <v>2250.5525530617078</v>
          </cell>
          <cell r="CM836">
            <v>2295.5636041229423</v>
          </cell>
          <cell r="CN836">
            <v>2341.4748762054014</v>
          </cell>
          <cell r="CO836">
            <v>2388.3043737295093</v>
          </cell>
          <cell r="CP836">
            <v>2436.070461204099</v>
          </cell>
          <cell r="CQ836">
            <v>2484.7918704281815</v>
          </cell>
          <cell r="CR836">
            <v>2534.4877078367449</v>
          </cell>
          <cell r="CS836">
            <v>2585.1774619934804</v>
          </cell>
          <cell r="CT836">
            <v>2636.8810112333499</v>
          </cell>
          <cell r="CU836">
            <v>2689.6186314580173</v>
          </cell>
          <cell r="CV836">
            <v>2743.4110040871774</v>
          </cell>
          <cell r="CW836">
            <v>2798.2792241689208</v>
          </cell>
          <cell r="CX836">
            <v>2854.2448086522991</v>
          </cell>
          <cell r="CY836">
            <v>2911.3297048253453</v>
          </cell>
          <cell r="CZ836">
            <v>2969.5562989218524</v>
          </cell>
        </row>
        <row r="837">
          <cell r="A837" t="str">
            <v>Mexico Coal (Tonne)</v>
          </cell>
          <cell r="D837">
            <v>0</v>
          </cell>
          <cell r="E837">
            <v>0</v>
          </cell>
          <cell r="F837">
            <v>0</v>
          </cell>
          <cell r="G837">
            <v>0</v>
          </cell>
          <cell r="H837">
            <v>0</v>
          </cell>
          <cell r="I837">
            <v>0</v>
          </cell>
          <cell r="J837">
            <v>0</v>
          </cell>
          <cell r="K837">
            <v>0</v>
          </cell>
          <cell r="L837">
            <v>0</v>
          </cell>
          <cell r="M837">
            <v>0</v>
          </cell>
          <cell r="N837">
            <v>0</v>
          </cell>
          <cell r="O837">
            <v>0</v>
          </cell>
          <cell r="P837">
            <v>0</v>
          </cell>
          <cell r="Q837">
            <v>0</v>
          </cell>
          <cell r="R837">
            <v>0</v>
          </cell>
          <cell r="S837">
            <v>0</v>
          </cell>
          <cell r="T837">
            <v>3050.4623199999996</v>
          </cell>
          <cell r="U837">
            <v>2880.3138055800027</v>
          </cell>
          <cell r="V837">
            <v>2708.0717891478935</v>
          </cell>
          <cell r="W837">
            <v>2649.2563347419955</v>
          </cell>
          <cell r="X837">
            <v>2624.4488740903826</v>
          </cell>
          <cell r="Y837">
            <v>2663.8156072017382</v>
          </cell>
          <cell r="Z837">
            <v>2703.7728413097643</v>
          </cell>
          <cell r="AA837">
            <v>2744.3294339294107</v>
          </cell>
          <cell r="AB837">
            <v>2785.4943754383512</v>
          </cell>
          <cell r="AC837">
            <v>2827.2767910699263</v>
          </cell>
          <cell r="AD837">
            <v>2869.6859429359743</v>
          </cell>
          <cell r="AE837">
            <v>2912.7312320800133</v>
          </cell>
          <cell r="AF837">
            <v>2956.4222005612132</v>
          </cell>
          <cell r="AG837">
            <v>3000.768533569631</v>
          </cell>
          <cell r="AH837">
            <v>3045.7800615731753</v>
          </cell>
          <cell r="AI837">
            <v>3091.4667624967724</v>
          </cell>
          <cell r="AJ837">
            <v>3137.8387639342236</v>
          </cell>
          <cell r="AK837">
            <v>3184.9063453932367</v>
          </cell>
          <cell r="AL837">
            <v>3232.6799405741353</v>
          </cell>
          <cell r="AM837">
            <v>3281.170139682747</v>
          </cell>
          <cell r="AN837">
            <v>3330.387691777988</v>
          </cell>
          <cell r="AO837">
            <v>3380.3435071546578</v>
          </cell>
          <cell r="AP837">
            <v>3431.0486597619779</v>
          </cell>
          <cell r="AQ837">
            <v>3482.5143896584073</v>
          </cell>
          <cell r="AR837">
            <v>3534.752105503283</v>
          </cell>
          <cell r="AS837">
            <v>3605.4471476133485</v>
          </cell>
          <cell r="AT837">
            <v>3677.5560905656152</v>
          </cell>
          <cell r="AU837">
            <v>3751.1072123769277</v>
          </cell>
          <cell r="AV837">
            <v>3826.1293566244663</v>
          </cell>
          <cell r="AW837">
            <v>3902.6519437569559</v>
          </cell>
          <cell r="AX837">
            <v>3980.7049826320949</v>
          </cell>
          <cell r="AY837">
            <v>4060.3190822847369</v>
          </cell>
          <cell r="AZ837">
            <v>4141.5254639304312</v>
          </cell>
          <cell r="BA837">
            <v>4224.3559732090398</v>
          </cell>
          <cell r="BB837">
            <v>4308.8430926732208</v>
          </cell>
          <cell r="BC837">
            <v>4395.0199545266851</v>
          </cell>
          <cell r="BD837">
            <v>4482.920353617219</v>
          </cell>
          <cell r="BE837">
            <v>4572.5787606895628</v>
          </cell>
          <cell r="BF837">
            <v>4664.0303359033542</v>
          </cell>
          <cell r="BG837">
            <v>4757.3109426214214</v>
          </cell>
          <cell r="BH837">
            <v>4852.4571614738506</v>
          </cell>
          <cell r="BI837">
            <v>4949.5063047033282</v>
          </cell>
          <cell r="BJ837">
            <v>5048.4964307973942</v>
          </cell>
          <cell r="BK837">
            <v>5149.4663594133426</v>
          </cell>
          <cell r="BL837">
            <v>5252.4556866016092</v>
          </cell>
          <cell r="BM837">
            <v>5357.5048003336415</v>
          </cell>
          <cell r="BN837">
            <v>5464.6548963403147</v>
          </cell>
          <cell r="BO837">
            <v>5573.9479942671205</v>
          </cell>
          <cell r="BP837">
            <v>5685.4269541524636</v>
          </cell>
          <cell r="BQ837">
            <v>5799.1354932355125</v>
          </cell>
          <cell r="BR837">
            <v>5915.1182031002227</v>
          </cell>
          <cell r="BS837">
            <v>6033.4205671622276</v>
          </cell>
          <cell r="BT837">
            <v>6154.0889785054724</v>
          </cell>
          <cell r="BU837">
            <v>6277.1707580755819</v>
          </cell>
          <cell r="BV837">
            <v>6402.7141732370947</v>
          </cell>
          <cell r="BW837">
            <v>6530.7684567018359</v>
          </cell>
          <cell r="BX837">
            <v>6661.3838258358728</v>
          </cell>
          <cell r="BY837">
            <v>6794.6115023525908</v>
          </cell>
          <cell r="BZ837">
            <v>6930.503732399643</v>
          </cell>
          <cell r="CA837">
            <v>7069.1138070476354</v>
          </cell>
          <cell r="CB837">
            <v>7210.4960831885883</v>
          </cell>
          <cell r="CC837">
            <v>7354.7060048523608</v>
          </cell>
          <cell r="CD837">
            <v>7501.8001249494073</v>
          </cell>
          <cell r="CE837">
            <v>7651.8361274483959</v>
          </cell>
          <cell r="CF837">
            <v>7804.8728499973631</v>
          </cell>
          <cell r="CG837">
            <v>7960.9703069973111</v>
          </cell>
          <cell r="CH837">
            <v>8120.1897131372571</v>
          </cell>
          <cell r="CI837">
            <v>8282.5935074000026</v>
          </cell>
          <cell r="CJ837">
            <v>8448.2453775480026</v>
          </cell>
          <cell r="CK837">
            <v>8617.2102850989631</v>
          </cell>
          <cell r="CL837">
            <v>8789.5544908009415</v>
          </cell>
          <cell r="CM837">
            <v>8965.3455806169604</v>
          </cell>
          <cell r="CN837">
            <v>9144.6524922293011</v>
          </cell>
          <cell r="CO837">
            <v>9327.5455420738872</v>
          </cell>
          <cell r="CP837">
            <v>9514.0964529153644</v>
          </cell>
          <cell r="CQ837">
            <v>9704.3783819736709</v>
          </cell>
          <cell r="CR837">
            <v>9898.4659496131444</v>
          </cell>
          <cell r="CS837">
            <v>10096.435268605406</v>
          </cell>
          <cell r="CT837">
            <v>10298.363973977515</v>
          </cell>
          <cell r="CU837">
            <v>10504.331253457067</v>
          </cell>
          <cell r="CV837">
            <v>10714.417878526207</v>
          </cell>
          <cell r="CW837">
            <v>10928.70623609673</v>
          </cell>
          <cell r="CX837">
            <v>11147.280360818664</v>
          </cell>
          <cell r="CY837">
            <v>11370.225968035038</v>
          </cell>
          <cell r="CZ837">
            <v>11597.63048739574</v>
          </cell>
        </row>
        <row r="838">
          <cell r="A838" t="str">
            <v>Mexico Gas (MMBtu)</v>
          </cell>
          <cell r="D838">
            <v>0</v>
          </cell>
          <cell r="E838">
            <v>0</v>
          </cell>
          <cell r="F838">
            <v>0</v>
          </cell>
          <cell r="G838">
            <v>0</v>
          </cell>
          <cell r="H838">
            <v>0</v>
          </cell>
          <cell r="I838">
            <v>0</v>
          </cell>
          <cell r="J838">
            <v>0</v>
          </cell>
          <cell r="K838">
            <v>0</v>
          </cell>
          <cell r="L838">
            <v>0</v>
          </cell>
          <cell r="M838">
            <v>0</v>
          </cell>
          <cell r="N838">
            <v>0</v>
          </cell>
          <cell r="O838">
            <v>0</v>
          </cell>
          <cell r="P838">
            <v>0</v>
          </cell>
          <cell r="Q838">
            <v>0</v>
          </cell>
          <cell r="R838">
            <v>0</v>
          </cell>
          <cell r="S838">
            <v>0</v>
          </cell>
          <cell r="T838">
            <v>172.83702581445112</v>
          </cell>
          <cell r="U838">
            <v>211.77809949733194</v>
          </cell>
          <cell r="V838">
            <v>235.91056428362216</v>
          </cell>
          <cell r="W838">
            <v>259.20645017209728</v>
          </cell>
          <cell r="X838">
            <v>271.00406146946028</v>
          </cell>
          <cell r="Y838">
            <v>279.55388410551654</v>
          </cell>
          <cell r="Z838">
            <v>286.68294982210693</v>
          </cell>
          <cell r="AA838">
            <v>300.26034779439732</v>
          </cell>
          <cell r="AB838">
            <v>322.26678226101558</v>
          </cell>
          <cell r="AC838">
            <v>336.87274393670839</v>
          </cell>
          <cell r="AD838">
            <v>350.4824027917515</v>
          </cell>
          <cell r="AE838">
            <v>364.64189186453842</v>
          </cell>
          <cell r="AF838">
            <v>379.37342429586573</v>
          </cell>
          <cell r="AG838">
            <v>394.70011063741907</v>
          </cell>
          <cell r="AH838">
            <v>410.64599510717085</v>
          </cell>
          <cell r="AI838">
            <v>427.23609330950075</v>
          </cell>
          <cell r="AJ838">
            <v>444.49643147920477</v>
          </cell>
          <cell r="AK838">
            <v>462.45408731096484</v>
          </cell>
          <cell r="AL838">
            <v>481.13723243832806</v>
          </cell>
          <cell r="AM838">
            <v>500.57517662883674</v>
          </cell>
          <cell r="AN838">
            <v>520.79841376464196</v>
          </cell>
          <cell r="AO838">
            <v>541.83866968073357</v>
          </cell>
          <cell r="AP838">
            <v>563.72895193583543</v>
          </cell>
          <cell r="AQ838">
            <v>586.5036015940434</v>
          </cell>
          <cell r="AR838">
            <v>610.19834709844315</v>
          </cell>
          <cell r="AS838">
            <v>622.40231404041208</v>
          </cell>
          <cell r="AT838">
            <v>634.85036032122025</v>
          </cell>
          <cell r="AU838">
            <v>647.54736752764472</v>
          </cell>
          <cell r="AV838">
            <v>660.49831487819756</v>
          </cell>
          <cell r="AW838">
            <v>673.70828117576161</v>
          </cell>
          <cell r="AX838">
            <v>687.1824467992767</v>
          </cell>
          <cell r="AY838">
            <v>700.92609573526238</v>
          </cell>
          <cell r="AZ838">
            <v>714.94461764996765</v>
          </cell>
          <cell r="BA838">
            <v>729.2435100029669</v>
          </cell>
          <cell r="BB838">
            <v>743.8283802030262</v>
          </cell>
          <cell r="BC838">
            <v>758.7049478070868</v>
          </cell>
          <cell r="BD838">
            <v>773.87904676322853</v>
          </cell>
          <cell r="BE838">
            <v>789.35662769849318</v>
          </cell>
          <cell r="BF838">
            <v>805.14376025246304</v>
          </cell>
          <cell r="BG838">
            <v>821.24663545751218</v>
          </cell>
          <cell r="BH838">
            <v>837.6715681666625</v>
          </cell>
          <cell r="BI838">
            <v>854.42499952999572</v>
          </cell>
          <cell r="BJ838">
            <v>871.51349952059559</v>
          </cell>
          <cell r="BK838">
            <v>888.94376951100753</v>
          </cell>
          <cell r="BL838">
            <v>906.72264490122768</v>
          </cell>
          <cell r="BM838">
            <v>924.85709779925241</v>
          </cell>
          <cell r="BN838">
            <v>943.35423975523736</v>
          </cell>
          <cell r="BO838">
            <v>962.22132455034216</v>
          </cell>
          <cell r="BP838">
            <v>981.46575104134899</v>
          </cell>
          <cell r="BQ838">
            <v>1001.095066062176</v>
          </cell>
          <cell r="BR838">
            <v>1021.1169673834195</v>
          </cell>
          <cell r="BS838">
            <v>1041.5393067310879</v>
          </cell>
          <cell r="BT838">
            <v>1062.3700928657097</v>
          </cell>
          <cell r="BU838">
            <v>1083.617494723024</v>
          </cell>
          <cell r="BV838">
            <v>1105.2898446174845</v>
          </cell>
          <cell r="BW838">
            <v>1127.3956415098341</v>
          </cell>
          <cell r="BX838">
            <v>1149.9435543400309</v>
          </cell>
          <cell r="BY838">
            <v>1172.9424254268315</v>
          </cell>
          <cell r="BZ838">
            <v>1196.401273935368</v>
          </cell>
          <cell r="CA838">
            <v>1220.3292994140754</v>
          </cell>
          <cell r="CB838">
            <v>1244.7358854023569</v>
          </cell>
          <cell r="CC838">
            <v>1269.6306031104043</v>
          </cell>
          <cell r="CD838">
            <v>1295.0232151726123</v>
          </cell>
          <cell r="CE838">
            <v>1320.9236794760645</v>
          </cell>
          <cell r="CF838">
            <v>1347.342153065586</v>
          </cell>
          <cell r="CG838">
            <v>1374.2889961268977</v>
          </cell>
          <cell r="CH838">
            <v>1401.7747760494356</v>
          </cell>
          <cell r="CI838">
            <v>1429.8102715704242</v>
          </cell>
          <cell r="CJ838">
            <v>1458.4064770018329</v>
          </cell>
          <cell r="CK838">
            <v>1487.5746065418696</v>
          </cell>
          <cell r="CL838">
            <v>1517.3260986727071</v>
          </cell>
          <cell r="CM838">
            <v>1547.6726206461612</v>
          </cell>
          <cell r="CN838">
            <v>1578.6260730590845</v>
          </cell>
          <cell r="CO838">
            <v>1610.1985945202662</v>
          </cell>
          <cell r="CP838">
            <v>1642.4025664106716</v>
          </cell>
          <cell r="CQ838">
            <v>1675.250617738885</v>
          </cell>
          <cell r="CR838">
            <v>1708.7556300936628</v>
          </cell>
          <cell r="CS838">
            <v>1742.9307426955363</v>
          </cell>
          <cell r="CT838">
            <v>1777.789357549447</v>
          </cell>
          <cell r="CU838">
            <v>1813.3451447004359</v>
          </cell>
          <cell r="CV838">
            <v>1849.6120475944447</v>
          </cell>
          <cell r="CW838">
            <v>1886.6042885463337</v>
          </cell>
          <cell r="CX838">
            <v>1924.3363743172604</v>
          </cell>
          <cell r="CY838">
            <v>1962.8231018036056</v>
          </cell>
          <cell r="CZ838">
            <v>2002.0795638396778</v>
          </cell>
        </row>
        <row r="839">
          <cell r="A839" t="str">
            <v>Middle East Coal (Tonne)</v>
          </cell>
          <cell r="D839">
            <v>0</v>
          </cell>
          <cell r="E839">
            <v>0</v>
          </cell>
          <cell r="F839">
            <v>0</v>
          </cell>
          <cell r="G839">
            <v>0</v>
          </cell>
          <cell r="H839">
            <v>0</v>
          </cell>
          <cell r="I839">
            <v>0</v>
          </cell>
          <cell r="J839">
            <v>0</v>
          </cell>
          <cell r="K839">
            <v>0</v>
          </cell>
          <cell r="L839">
            <v>0</v>
          </cell>
          <cell r="M839">
            <v>0</v>
          </cell>
          <cell r="N839">
            <v>0</v>
          </cell>
          <cell r="O839">
            <v>0</v>
          </cell>
          <cell r="P839">
            <v>0</v>
          </cell>
          <cell r="Q839">
            <v>0</v>
          </cell>
          <cell r="R839">
            <v>0</v>
          </cell>
          <cell r="S839">
            <v>0</v>
          </cell>
          <cell r="T839">
            <v>3573.5346089302498</v>
          </cell>
          <cell r="U839">
            <v>3391.0302117971482</v>
          </cell>
          <cell r="V839">
            <v>3204.5013487288511</v>
          </cell>
          <cell r="W839">
            <v>3151.6944804265431</v>
          </cell>
          <cell r="X839">
            <v>3140.1626209042706</v>
          </cell>
          <cell r="Y839">
            <v>3202.9658733223564</v>
          </cell>
          <cell r="Z839">
            <v>3267.0251907888037</v>
          </cell>
          <cell r="AA839">
            <v>3332.3656946045789</v>
          </cell>
          <cell r="AB839">
            <v>3399.0130084966709</v>
          </cell>
          <cell r="AC839">
            <v>3466.9932686666048</v>
          </cell>
          <cell r="AD839">
            <v>3536.3331340399368</v>
          </cell>
          <cell r="AE839">
            <v>3607.0597967207354</v>
          </cell>
          <cell r="AF839">
            <v>3679.2009926551505</v>
          </cell>
          <cell r="AG839">
            <v>3752.7850125082537</v>
          </cell>
          <cell r="AH839">
            <v>3827.8407127584182</v>
          </cell>
          <cell r="AI839">
            <v>3904.3975270135866</v>
          </cell>
          <cell r="AJ839">
            <v>3982.4854775538588</v>
          </cell>
          <cell r="AK839">
            <v>4062.135187104936</v>
          </cell>
          <cell r="AL839">
            <v>4143.3778908470349</v>
          </cell>
          <cell r="AM839">
            <v>4226.2454486639754</v>
          </cell>
          <cell r="AN839">
            <v>4310.7703576372551</v>
          </cell>
          <cell r="AO839">
            <v>4396.9857647899998</v>
          </cell>
          <cell r="AP839">
            <v>4484.9254800858007</v>
          </cell>
          <cell r="AQ839">
            <v>4574.6239896875159</v>
          </cell>
          <cell r="AR839">
            <v>4666.116469481266</v>
          </cell>
          <cell r="AS839">
            <v>4759.4387988708922</v>
          </cell>
          <cell r="AT839">
            <v>4854.6275748483104</v>
          </cell>
          <cell r="AU839">
            <v>4951.7201263452762</v>
          </cell>
          <cell r="AV839">
            <v>5050.7545288721813</v>
          </cell>
          <cell r="AW839">
            <v>5151.7696194496257</v>
          </cell>
          <cell r="AX839">
            <v>5254.8050118386182</v>
          </cell>
          <cell r="AY839">
            <v>5359.9011120753912</v>
          </cell>
          <cell r="AZ839">
            <v>5467.099134316898</v>
          </cell>
          <cell r="BA839">
            <v>5576.4411170032372</v>
          </cell>
          <cell r="BB839">
            <v>5687.9699393433011</v>
          </cell>
          <cell r="BC839">
            <v>5801.729338130167</v>
          </cell>
          <cell r="BD839">
            <v>5917.7639248927708</v>
          </cell>
          <cell r="BE839">
            <v>6036.1192033906254</v>
          </cell>
          <cell r="BF839">
            <v>6156.841587458438</v>
          </cell>
          <cell r="BG839">
            <v>6279.9784192076077</v>
          </cell>
          <cell r="BH839">
            <v>6405.5779875917597</v>
          </cell>
          <cell r="BI839">
            <v>6533.6895473435952</v>
          </cell>
          <cell r="BJ839">
            <v>6664.3633382904673</v>
          </cell>
          <cell r="BK839">
            <v>6797.6506050562766</v>
          </cell>
          <cell r="BL839">
            <v>6933.6036171574024</v>
          </cell>
          <cell r="BM839">
            <v>7072.2756895005505</v>
          </cell>
          <cell r="BN839">
            <v>7213.7212032905618</v>
          </cell>
          <cell r="BO839">
            <v>7357.9956273563721</v>
          </cell>
          <cell r="BP839">
            <v>7505.1555399034996</v>
          </cell>
          <cell r="BQ839">
            <v>7655.2586507015694</v>
          </cell>
          <cell r="BR839">
            <v>7808.3638237156019</v>
          </cell>
          <cell r="BS839">
            <v>7964.5311001899145</v>
          </cell>
          <cell r="BT839">
            <v>8123.821722193713</v>
          </cell>
          <cell r="BU839">
            <v>8286.2981566375875</v>
          </cell>
          <cell r="BV839">
            <v>8452.0241197703399</v>
          </cell>
          <cell r="BW839">
            <v>8621.0646021657467</v>
          </cell>
          <cell r="BX839">
            <v>8793.4858942090614</v>
          </cell>
          <cell r="BY839">
            <v>8969.3556120932408</v>
          </cell>
          <cell r="BZ839">
            <v>9148.7427243351067</v>
          </cell>
          <cell r="CA839">
            <v>9331.7175788218083</v>
          </cell>
          <cell r="CB839">
            <v>9518.3519303982448</v>
          </cell>
          <cell r="CC839">
            <v>9708.7189690062114</v>
          </cell>
          <cell r="CD839">
            <v>9902.8933483863348</v>
          </cell>
          <cell r="CE839">
            <v>10100.951215354062</v>
          </cell>
          <cell r="CF839">
            <v>10302.970239661143</v>
          </cell>
          <cell r="CG839">
            <v>10509.029644454367</v>
          </cell>
          <cell r="CH839">
            <v>10719.210237343454</v>
          </cell>
          <cell r="CI839">
            <v>10933.594442090323</v>
          </cell>
          <cell r="CJ839">
            <v>11152.266330932132</v>
          </cell>
          <cell r="CK839">
            <v>11375.311657550774</v>
          </cell>
          <cell r="CL839">
            <v>11602.81789070179</v>
          </cell>
          <cell r="CM839">
            <v>11834.874248515825</v>
          </cell>
          <cell r="CN839">
            <v>12071.571733486142</v>
          </cell>
          <cell r="CO839">
            <v>12313.003168155865</v>
          </cell>
          <cell r="CP839">
            <v>12559.263231518982</v>
          </cell>
          <cell r="CQ839">
            <v>12810.448496149362</v>
          </cell>
          <cell r="CR839">
            <v>13066.657466072349</v>
          </cell>
          <cell r="CS839">
            <v>13327.990615393795</v>
          </cell>
          <cell r="CT839">
            <v>13594.550427701672</v>
          </cell>
          <cell r="CU839">
            <v>13866.441436255707</v>
          </cell>
          <cell r="CV839">
            <v>14143.770264980822</v>
          </cell>
          <cell r="CW839">
            <v>14426.645670280439</v>
          </cell>
          <cell r="CX839">
            <v>14715.178583686047</v>
          </cell>
          <cell r="CY839">
            <v>15009.482155359769</v>
          </cell>
          <cell r="CZ839">
            <v>15309.671798466965</v>
          </cell>
        </row>
        <row r="840">
          <cell r="A840" t="str">
            <v>Middle East Gas (MMBtu)</v>
          </cell>
          <cell r="D840">
            <v>0</v>
          </cell>
          <cell r="E840">
            <v>0</v>
          </cell>
          <cell r="F840">
            <v>0</v>
          </cell>
          <cell r="G840">
            <v>0</v>
          </cell>
          <cell r="H840">
            <v>0</v>
          </cell>
          <cell r="I840">
            <v>0</v>
          </cell>
          <cell r="J840">
            <v>0</v>
          </cell>
          <cell r="K840">
            <v>0</v>
          </cell>
          <cell r="L840">
            <v>0</v>
          </cell>
          <cell r="M840">
            <v>0</v>
          </cell>
          <cell r="N840">
            <v>0</v>
          </cell>
          <cell r="O840">
            <v>0</v>
          </cell>
          <cell r="P840">
            <v>0</v>
          </cell>
          <cell r="Q840">
            <v>0</v>
          </cell>
          <cell r="R840">
            <v>0</v>
          </cell>
          <cell r="S840">
            <v>0</v>
          </cell>
          <cell r="T840">
            <v>167.99292649969345</v>
          </cell>
          <cell r="U840">
            <v>173.92463057722856</v>
          </cell>
          <cell r="V840">
            <v>179.32203904568956</v>
          </cell>
          <cell r="W840">
            <v>185.55205671691721</v>
          </cell>
          <cell r="X840">
            <v>190.18618436563617</v>
          </cell>
          <cell r="Y840">
            <v>212.70586289530965</v>
          </cell>
          <cell r="Z840">
            <v>235.22554142498316</v>
          </cell>
          <cell r="AA840">
            <v>257.74521995465665</v>
          </cell>
          <cell r="AB840">
            <v>280.26489848433016</v>
          </cell>
          <cell r="AC840">
            <v>302.78457701400373</v>
          </cell>
          <cell r="AD840">
            <v>342.95716391427379</v>
          </cell>
          <cell r="AE840">
            <v>383.12975081454374</v>
          </cell>
          <cell r="AF840">
            <v>423.30233771481375</v>
          </cell>
          <cell r="AG840">
            <v>463.47492461508381</v>
          </cell>
          <cell r="AH840">
            <v>503.64751151535387</v>
          </cell>
          <cell r="AI840">
            <v>508.10138193819279</v>
          </cell>
          <cell r="AJ840">
            <v>512.55525236103165</v>
          </cell>
          <cell r="AK840">
            <v>517.00912278387057</v>
          </cell>
          <cell r="AL840">
            <v>521.4629932067096</v>
          </cell>
          <cell r="AM840">
            <v>525.91686362954829</v>
          </cell>
          <cell r="AN840">
            <v>530.46769711145862</v>
          </cell>
          <cell r="AO840">
            <v>535.01853059336895</v>
          </cell>
          <cell r="AP840">
            <v>539.5693640752794</v>
          </cell>
          <cell r="AQ840">
            <v>544.12019755718973</v>
          </cell>
          <cell r="AR840">
            <v>548.67103103910017</v>
          </cell>
          <cell r="AS840">
            <v>559.64445165988218</v>
          </cell>
          <cell r="AT840">
            <v>570.8373406930798</v>
          </cell>
          <cell r="AU840">
            <v>582.25408750694135</v>
          </cell>
          <cell r="AV840">
            <v>593.89916925708019</v>
          </cell>
          <cell r="AW840">
            <v>605.77715264222184</v>
          </cell>
          <cell r="AX840">
            <v>617.89269569506632</v>
          </cell>
          <cell r="AY840">
            <v>630.25054960896762</v>
          </cell>
          <cell r="AZ840">
            <v>642.85556060114698</v>
          </cell>
          <cell r="BA840">
            <v>655.71267181316989</v>
          </cell>
          <cell r="BB840">
            <v>668.82692524943332</v>
          </cell>
          <cell r="BC840">
            <v>682.20346375442193</v>
          </cell>
          <cell r="BD840">
            <v>695.84753302951049</v>
          </cell>
          <cell r="BE840">
            <v>709.76448369010063</v>
          </cell>
          <cell r="BF840">
            <v>723.95977336390263</v>
          </cell>
          <cell r="BG840">
            <v>738.43896883118066</v>
          </cell>
          <cell r="BH840">
            <v>753.20774820780423</v>
          </cell>
          <cell r="BI840">
            <v>768.27190317196039</v>
          </cell>
          <cell r="BJ840">
            <v>783.6373412353995</v>
          </cell>
          <cell r="BK840">
            <v>799.31008806010755</v>
          </cell>
          <cell r="BL840">
            <v>815.29628982130976</v>
          </cell>
          <cell r="BM840">
            <v>831.60221561773596</v>
          </cell>
          <cell r="BN840">
            <v>848.23425993009073</v>
          </cell>
          <cell r="BO840">
            <v>865.19894512869246</v>
          </cell>
          <cell r="BP840">
            <v>882.50292403126628</v>
          </cell>
          <cell r="BQ840">
            <v>900.15298251189165</v>
          </cell>
          <cell r="BR840">
            <v>918.15604216212955</v>
          </cell>
          <cell r="BS840">
            <v>936.51916300537221</v>
          </cell>
          <cell r="BT840">
            <v>955.24954626547969</v>
          </cell>
          <cell r="BU840">
            <v>974.3545371907893</v>
          </cell>
          <cell r="BV840">
            <v>993.84162793460507</v>
          </cell>
          <cell r="BW840">
            <v>1013.7184604932971</v>
          </cell>
          <cell r="BX840">
            <v>1033.9928297031631</v>
          </cell>
          <cell r="BY840">
            <v>1054.6726862972264</v>
          </cell>
          <cell r="BZ840">
            <v>1075.7661400231709</v>
          </cell>
          <cell r="CA840">
            <v>1097.2814628236345</v>
          </cell>
          <cell r="CB840">
            <v>1119.2270920801072</v>
          </cell>
          <cell r="CC840">
            <v>1141.6116339217094</v>
          </cell>
          <cell r="CD840">
            <v>1164.4438666001436</v>
          </cell>
          <cell r="CE840">
            <v>1187.7327439321466</v>
          </cell>
          <cell r="CF840">
            <v>1211.4873988107895</v>
          </cell>
          <cell r="CG840">
            <v>1235.7171467870053</v>
          </cell>
          <cell r="CH840">
            <v>1260.4314897227455</v>
          </cell>
          <cell r="CI840">
            <v>1285.6401195172004</v>
          </cell>
          <cell r="CJ840">
            <v>1311.3529219075444</v>
          </cell>
          <cell r="CK840">
            <v>1337.5799803456953</v>
          </cell>
          <cell r="CL840">
            <v>1364.3315799526094</v>
          </cell>
          <cell r="CM840">
            <v>1391.6182115516617</v>
          </cell>
          <cell r="CN840">
            <v>1419.4505757826948</v>
          </cell>
          <cell r="CO840">
            <v>1447.8395872983488</v>
          </cell>
          <cell r="CP840">
            <v>1476.7963790443157</v>
          </cell>
          <cell r="CQ840">
            <v>1506.3323066252021</v>
          </cell>
          <cell r="CR840">
            <v>1536.4589527577064</v>
          </cell>
          <cell r="CS840">
            <v>1567.1881318128605</v>
          </cell>
          <cell r="CT840">
            <v>1598.5318944491178</v>
          </cell>
          <cell r="CU840">
            <v>1630.5025323381001</v>
          </cell>
          <cell r="CV840">
            <v>1663.1125829848622</v>
          </cell>
          <cell r="CW840">
            <v>1696.3748346445595</v>
          </cell>
          <cell r="CX840">
            <v>1730.3023313374508</v>
          </cell>
          <cell r="CY840">
            <v>1764.9083779641999</v>
          </cell>
          <cell r="CZ840">
            <v>1800.2065455234838</v>
          </cell>
        </row>
        <row r="841">
          <cell r="A841" t="str">
            <v>Newcastle Coal (Tonne)</v>
          </cell>
          <cell r="D841">
            <v>0</v>
          </cell>
          <cell r="E841">
            <v>0</v>
          </cell>
          <cell r="F841">
            <v>0</v>
          </cell>
          <cell r="G841">
            <v>0</v>
          </cell>
          <cell r="H841">
            <v>0</v>
          </cell>
          <cell r="I841">
            <v>0</v>
          </cell>
          <cell r="J841">
            <v>0</v>
          </cell>
          <cell r="K841">
            <v>0</v>
          </cell>
          <cell r="L841">
            <v>0</v>
          </cell>
          <cell r="M841">
            <v>0</v>
          </cell>
          <cell r="N841">
            <v>0</v>
          </cell>
          <cell r="O841">
            <v>0</v>
          </cell>
          <cell r="P841">
            <v>0</v>
          </cell>
          <cell r="Q841">
            <v>0</v>
          </cell>
          <cell r="R841">
            <v>0</v>
          </cell>
          <cell r="S841">
            <v>0</v>
          </cell>
          <cell r="T841">
            <v>3617.4890846200915</v>
          </cell>
          <cell r="U841">
            <v>3432.7398834022533</v>
          </cell>
          <cell r="V841">
            <v>3243.9167153182161</v>
          </cell>
          <cell r="W841">
            <v>3190.4603225357901</v>
          </cell>
          <cell r="X841">
            <v>3178.786621141393</v>
          </cell>
          <cell r="Y841">
            <v>3242.3623535642214</v>
          </cell>
          <cell r="Z841">
            <v>3307.2096006355055</v>
          </cell>
          <cell r="AA841">
            <v>3373.3537926482154</v>
          </cell>
          <cell r="AB841">
            <v>3440.82086850118</v>
          </cell>
          <cell r="AC841">
            <v>3509.6372858712039</v>
          </cell>
          <cell r="AD841">
            <v>3579.8300315886281</v>
          </cell>
          <cell r="AE841">
            <v>3651.4266322204003</v>
          </cell>
          <cell r="AF841">
            <v>3724.4551648648085</v>
          </cell>
          <cell r="AG841">
            <v>3798.9442681621049</v>
          </cell>
          <cell r="AH841">
            <v>3874.9231535253471</v>
          </cell>
          <cell r="AI841">
            <v>3952.4216165958537</v>
          </cell>
          <cell r="AJ841">
            <v>4031.4700489277711</v>
          </cell>
          <cell r="AK841">
            <v>4112.0994499063263</v>
          </cell>
          <cell r="AL841">
            <v>4194.3414389044538</v>
          </cell>
          <cell r="AM841">
            <v>4278.2282676825425</v>
          </cell>
          <cell r="AN841">
            <v>4363.7928330361929</v>
          </cell>
          <cell r="AO841">
            <v>4451.0686896969173</v>
          </cell>
          <cell r="AP841">
            <v>4540.0900634908558</v>
          </cell>
          <cell r="AQ841">
            <v>4630.8918647606715</v>
          </cell>
          <cell r="AR841">
            <v>4723.509702055886</v>
          </cell>
          <cell r="AS841">
            <v>4817.9798960970047</v>
          </cell>
          <cell r="AT841">
            <v>4914.3394940189446</v>
          </cell>
          <cell r="AU841">
            <v>5012.6262838993234</v>
          </cell>
          <cell r="AV841">
            <v>5112.8788095773098</v>
          </cell>
          <cell r="AW841">
            <v>5215.1363857688557</v>
          </cell>
          <cell r="AX841">
            <v>5319.4391134842326</v>
          </cell>
          <cell r="AY841">
            <v>5425.8278957539169</v>
          </cell>
          <cell r="AZ841">
            <v>5534.3444536689958</v>
          </cell>
          <cell r="BA841">
            <v>5645.0313427423753</v>
          </cell>
          <cell r="BB841">
            <v>5757.9319695972226</v>
          </cell>
          <cell r="BC841">
            <v>5873.0906089891669</v>
          </cell>
          <cell r="BD841">
            <v>5990.5524211689508</v>
          </cell>
          <cell r="BE841">
            <v>6110.3634695923301</v>
          </cell>
          <cell r="BF841">
            <v>6232.5707389841764</v>
          </cell>
          <cell r="BG841">
            <v>6357.2221537638598</v>
          </cell>
          <cell r="BH841">
            <v>6484.3665968391369</v>
          </cell>
          <cell r="BI841">
            <v>6614.0539287759193</v>
          </cell>
          <cell r="BJ841">
            <v>6746.3350073514384</v>
          </cell>
          <cell r="BK841">
            <v>6881.2617074984673</v>
          </cell>
          <cell r="BL841">
            <v>7018.8869416484358</v>
          </cell>
          <cell r="BM841">
            <v>7159.2646804814049</v>
          </cell>
          <cell r="BN841">
            <v>7302.4499740910333</v>
          </cell>
          <cell r="BO841">
            <v>7448.4989735728541</v>
          </cell>
          <cell r="BP841">
            <v>7597.4689530443102</v>
          </cell>
          <cell r="BQ841">
            <v>7749.4183321051969</v>
          </cell>
          <cell r="BR841">
            <v>7904.4066987473007</v>
          </cell>
          <cell r="BS841">
            <v>8062.4948327222473</v>
          </cell>
          <cell r="BT841">
            <v>8223.7447293766927</v>
          </cell>
          <cell r="BU841">
            <v>8388.2196239642253</v>
          </cell>
          <cell r="BV841">
            <v>8555.98401644351</v>
          </cell>
          <cell r="BW841">
            <v>8727.1036967723812</v>
          </cell>
          <cell r="BX841">
            <v>8901.645770707828</v>
          </cell>
          <cell r="BY841">
            <v>9079.6786861219844</v>
          </cell>
          <cell r="BZ841">
            <v>9261.2722598444252</v>
          </cell>
          <cell r="CA841">
            <v>9446.4977050413127</v>
          </cell>
          <cell r="CB841">
            <v>9635.4276591421385</v>
          </cell>
          <cell r="CC841">
            <v>9828.1362123249819</v>
          </cell>
          <cell r="CD841">
            <v>10024.698936571482</v>
          </cell>
          <cell r="CE841">
            <v>10225.19291530291</v>
          </cell>
          <cell r="CF841">
            <v>10429.69677360897</v>
          </cell>
          <cell r="CG841">
            <v>10638.29070908115</v>
          </cell>
          <cell r="CH841">
            <v>10851.05652326277</v>
          </cell>
          <cell r="CI841">
            <v>11068.077653728027</v>
          </cell>
          <cell r="CJ841">
            <v>11289.439206802588</v>
          </cell>
          <cell r="CK841">
            <v>11515.227990938638</v>
          </cell>
          <cell r="CL841">
            <v>11745.532550757413</v>
          </cell>
          <cell r="CM841">
            <v>11980.443201772559</v>
          </cell>
          <cell r="CN841">
            <v>12220.052065808011</v>
          </cell>
          <cell r="CO841">
            <v>12464.453107124171</v>
          </cell>
          <cell r="CP841">
            <v>12713.742169266656</v>
          </cell>
          <cell r="CQ841">
            <v>12968.01701265199</v>
          </cell>
          <cell r="CR841">
            <v>13227.377352905029</v>
          </cell>
          <cell r="CS841">
            <v>13491.924899963129</v>
          </cell>
          <cell r="CT841">
            <v>13761.763397962392</v>
          </cell>
          <cell r="CU841">
            <v>14036.998665921641</v>
          </cell>
          <cell r="CV841">
            <v>14317.738639240075</v>
          </cell>
          <cell r="CW841">
            <v>14604.093412024877</v>
          </cell>
          <cell r="CX841">
            <v>14896.175280265374</v>
          </cell>
          <cell r="CY841">
            <v>15194.098785870683</v>
          </cell>
          <cell r="CZ841">
            <v>15497.980761588096</v>
          </cell>
        </row>
        <row r="842">
          <cell r="A842" t="str">
            <v>Philippines Coal (Tonne)</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cell r="S842">
            <v>0</v>
          </cell>
          <cell r="T842">
            <v>4177.5493449161149</v>
          </cell>
          <cell r="U842">
            <v>4084.4904798669127</v>
          </cell>
          <cell r="V842">
            <v>3956.9260112665556</v>
          </cell>
          <cell r="W842">
            <v>3909.896921544861</v>
          </cell>
          <cell r="X842">
            <v>3903.2463383117156</v>
          </cell>
          <cell r="Y842">
            <v>3978.5382652314106</v>
          </cell>
          <cell r="Z842">
            <v>4055.2990092834193</v>
          </cell>
          <cell r="AA842">
            <v>4133.557391489293</v>
          </cell>
          <cell r="AB842">
            <v>4213.3428009612035</v>
          </cell>
          <cell r="AC842">
            <v>4294.6852061388008</v>
          </cell>
          <cell r="AD842">
            <v>4377.615166248941</v>
          </cell>
          <cell r="AE842">
            <v>4462.1638429927107</v>
          </cell>
          <cell r="AF842">
            <v>4548.3630124642523</v>
          </cell>
          <cell r="AG842">
            <v>4636.2450773060182</v>
          </cell>
          <cell r="AH842">
            <v>4725.8430791051205</v>
          </cell>
          <cell r="AI842">
            <v>4817.190711035616</v>
          </cell>
          <cell r="AJ842">
            <v>4910.3223307515636</v>
          </cell>
          <cell r="AK842">
            <v>5005.2729735358744</v>
          </cell>
          <cell r="AL842">
            <v>5102.0783657100283</v>
          </cell>
          <cell r="AM842">
            <v>5200.7749383098308</v>
          </cell>
          <cell r="AN842">
            <v>5301.3998410325285</v>
          </cell>
          <cell r="AO842">
            <v>5403.9909564606442</v>
          </cell>
          <cell r="AP842">
            <v>5508.5869145680517</v>
          </cell>
          <cell r="AQ842">
            <v>5615.2271075138933</v>
          </cell>
          <cell r="AR842">
            <v>5723.9517047300869</v>
          </cell>
          <cell r="AS842">
            <v>5834.8016683082105</v>
          </cell>
          <cell r="AT842">
            <v>5947.8187686917627</v>
          </cell>
          <cell r="AU842">
            <v>6063.0456006798631</v>
          </cell>
          <cell r="AV842">
            <v>6180.5255997485556</v>
          </cell>
          <cell r="AW842">
            <v>6300.3030586960649</v>
          </cell>
          <cell r="AX842">
            <v>6426.3091198699858</v>
          </cell>
          <cell r="AY842">
            <v>6554.8353022673855</v>
          </cell>
          <cell r="AZ842">
            <v>6685.9320083127332</v>
          </cell>
          <cell r="BA842">
            <v>6819.6506484789888</v>
          </cell>
          <cell r="BB842">
            <v>6956.0436614485689</v>
          </cell>
          <cell r="BC842">
            <v>7095.1645346775395</v>
          </cell>
          <cell r="BD842">
            <v>7237.0678253710912</v>
          </cell>
          <cell r="BE842">
            <v>7381.8091818785133</v>
          </cell>
          <cell r="BF842">
            <v>7529.4453655160833</v>
          </cell>
          <cell r="BG842">
            <v>7680.034272826405</v>
          </cell>
          <cell r="BH842">
            <v>7833.6349582829334</v>
          </cell>
          <cell r="BI842">
            <v>7990.3076574485931</v>
          </cell>
          <cell r="BJ842">
            <v>8150.1138105975651</v>
          </cell>
          <cell r="BK842">
            <v>8313.1160868095158</v>
          </cell>
          <cell r="BL842">
            <v>8479.3784085457082</v>
          </cell>
          <cell r="BM842">
            <v>8648.9659767166213</v>
          </cell>
          <cell r="BN842">
            <v>8821.9452962509531</v>
          </cell>
          <cell r="BO842">
            <v>8998.3842021759738</v>
          </cell>
          <cell r="BP842">
            <v>9178.3518862194942</v>
          </cell>
          <cell r="BQ842">
            <v>9361.9189239438838</v>
          </cell>
          <cell r="BR842">
            <v>9549.1573024227619</v>
          </cell>
          <cell r="BS842">
            <v>9740.1404484712166</v>
          </cell>
          <cell r="BT842">
            <v>9934.9432574406419</v>
          </cell>
          <cell r="BU842">
            <v>10133.642122589456</v>
          </cell>
          <cell r="BV842">
            <v>10336.314965041243</v>
          </cell>
          <cell r="BW842">
            <v>10543.041264342068</v>
          </cell>
          <cell r="BX842">
            <v>10753.902089628909</v>
          </cell>
          <cell r="BY842">
            <v>10968.980131421487</v>
          </cell>
          <cell r="BZ842">
            <v>11188.359734049918</v>
          </cell>
          <cell r="CA842">
            <v>11412.126928730915</v>
          </cell>
          <cell r="CB842">
            <v>11640.369467305532</v>
          </cell>
          <cell r="CC842">
            <v>11873.176856651644</v>
          </cell>
          <cell r="CD842">
            <v>12110.640393784677</v>
          </cell>
          <cell r="CE842">
            <v>12352.853201660371</v>
          </cell>
          <cell r="CF842">
            <v>12599.910265693579</v>
          </cell>
          <cell r="CG842">
            <v>12851.908471007451</v>
          </cell>
          <cell r="CH842">
            <v>13108.946640427601</v>
          </cell>
          <cell r="CI842">
            <v>13371.125573236153</v>
          </cell>
          <cell r="CJ842">
            <v>13638.548084700878</v>
          </cell>
          <cell r="CK842">
            <v>13911.319046394896</v>
          </cell>
          <cell r="CL842">
            <v>14189.545427322793</v>
          </cell>
          <cell r="CM842">
            <v>14473.33633586925</v>
          </cell>
          <cell r="CN842">
            <v>14762.803062586634</v>
          </cell>
          <cell r="CO842">
            <v>15058.059123838368</v>
          </cell>
          <cell r="CP842">
            <v>15359.220306315136</v>
          </cell>
          <cell r="CQ842">
            <v>15666.404712441439</v>
          </cell>
          <cell r="CR842">
            <v>15979.732806690268</v>
          </cell>
          <cell r="CS842">
            <v>16299.327462824076</v>
          </cell>
          <cell r="CT842">
            <v>16625.314012080558</v>
          </cell>
          <cell r="CU842">
            <v>16957.820292322169</v>
          </cell>
          <cell r="CV842">
            <v>17296.976698168615</v>
          </cell>
          <cell r="CW842">
            <v>17642.916232131989</v>
          </cell>
          <cell r="CX842">
            <v>17995.774556774628</v>
          </cell>
          <cell r="CY842">
            <v>18355.69004791012</v>
          </cell>
          <cell r="CZ842">
            <v>18722.803848868323</v>
          </cell>
        </row>
        <row r="843">
          <cell r="A843" t="str">
            <v>Philippines Gas (MMBtu)</v>
          </cell>
          <cell r="D843">
            <v>0</v>
          </cell>
          <cell r="E843">
            <v>0</v>
          </cell>
          <cell r="F843">
            <v>0</v>
          </cell>
          <cell r="G843">
            <v>0</v>
          </cell>
          <cell r="H843">
            <v>0</v>
          </cell>
          <cell r="I843">
            <v>0</v>
          </cell>
          <cell r="J843">
            <v>0</v>
          </cell>
          <cell r="K843">
            <v>0</v>
          </cell>
          <cell r="L843">
            <v>0</v>
          </cell>
          <cell r="M843">
            <v>0</v>
          </cell>
          <cell r="N843">
            <v>0</v>
          </cell>
          <cell r="O843">
            <v>0</v>
          </cell>
          <cell r="P843">
            <v>0</v>
          </cell>
          <cell r="Q843">
            <v>0</v>
          </cell>
          <cell r="R843">
            <v>0</v>
          </cell>
          <cell r="S843">
            <v>0</v>
          </cell>
          <cell r="T843">
            <v>454.27924917527702</v>
          </cell>
          <cell r="U843">
            <v>547.55675834708893</v>
          </cell>
          <cell r="V843">
            <v>564.91522511170024</v>
          </cell>
          <cell r="W843">
            <v>583.23695625364087</v>
          </cell>
          <cell r="X843">
            <v>595.8180985696813</v>
          </cell>
          <cell r="Y843">
            <v>615.68673913363716</v>
          </cell>
          <cell r="Z843">
            <v>627.28131354257107</v>
          </cell>
          <cell r="AA843">
            <v>638.14103552263691</v>
          </cell>
          <cell r="AB843">
            <v>650.48376995715023</v>
          </cell>
          <cell r="AC843">
            <v>669.83558404947769</v>
          </cell>
          <cell r="AD843">
            <v>688.91871277105793</v>
          </cell>
          <cell r="AE843">
            <v>705.41141492462282</v>
          </cell>
          <cell r="AF843">
            <v>714.62231695677303</v>
          </cell>
          <cell r="AG843">
            <v>733.2186771173541</v>
          </cell>
          <cell r="AH843">
            <v>779.15563117940894</v>
          </cell>
          <cell r="AI843">
            <v>789.80487648911901</v>
          </cell>
          <cell r="AJ843">
            <v>800.17406682876572</v>
          </cell>
          <cell r="AK843">
            <v>810.94861657297963</v>
          </cell>
          <cell r="AL843">
            <v>822.35499776959227</v>
          </cell>
          <cell r="AM843">
            <v>834.44248391065776</v>
          </cell>
          <cell r="AN843">
            <v>847.06921856902034</v>
          </cell>
          <cell r="AO843">
            <v>859.82546048293455</v>
          </cell>
          <cell r="AP843">
            <v>872.48875707362083</v>
          </cell>
          <cell r="AQ843">
            <v>885.353608885467</v>
          </cell>
          <cell r="AR843">
            <v>898.44056101502781</v>
          </cell>
          <cell r="AS843">
            <v>834.44248391065776</v>
          </cell>
          <cell r="AT843">
            <v>847.06921856902034</v>
          </cell>
          <cell r="AU843">
            <v>859.82546048293455</v>
          </cell>
          <cell r="AV843">
            <v>872.48875707362083</v>
          </cell>
          <cell r="AW843">
            <v>885.353608885467</v>
          </cell>
          <cell r="AX843">
            <v>898.44056101502781</v>
          </cell>
          <cell r="AY843">
            <v>1039.6387537553562</v>
          </cell>
          <cell r="AZ843">
            <v>1060.4315288304633</v>
          </cell>
          <cell r="BA843">
            <v>1081.6401594070726</v>
          </cell>
          <cell r="BB843">
            <v>1103.272962595214</v>
          </cell>
          <cell r="BC843">
            <v>1125.3384218471183</v>
          </cell>
          <cell r="BD843">
            <v>1147.8451902840609</v>
          </cell>
          <cell r="BE843">
            <v>1170.802094089742</v>
          </cell>
          <cell r="BF843">
            <v>1194.2181359715369</v>
          </cell>
          <cell r="BG843">
            <v>1218.1024986909676</v>
          </cell>
          <cell r="BH843">
            <v>1242.4645486647871</v>
          </cell>
          <cell r="BI843">
            <v>1267.3138396380828</v>
          </cell>
          <cell r="BJ843">
            <v>1292.6601164308445</v>
          </cell>
          <cell r="BK843">
            <v>1318.5133187594613</v>
          </cell>
          <cell r="BL843">
            <v>1344.8835851346505</v>
          </cell>
          <cell r="BM843">
            <v>1371.7812568373438</v>
          </cell>
          <cell r="BN843">
            <v>1399.2168819740905</v>
          </cell>
          <cell r="BO843">
            <v>1427.2012196135724</v>
          </cell>
          <cell r="BP843">
            <v>1455.7452440058441</v>
          </cell>
          <cell r="BQ843">
            <v>1484.8601488859611</v>
          </cell>
          <cell r="BR843">
            <v>1514.5573518636802</v>
          </cell>
          <cell r="BS843">
            <v>1544.8484989009537</v>
          </cell>
          <cell r="BT843">
            <v>1575.7454688789728</v>
          </cell>
          <cell r="BU843">
            <v>1607.2603782565523</v>
          </cell>
          <cell r="BV843">
            <v>1639.4055858216832</v>
          </cell>
          <cell r="BW843">
            <v>1672.193697538117</v>
          </cell>
          <cell r="BX843">
            <v>1705.6375714888793</v>
          </cell>
          <cell r="BY843">
            <v>1739.7503229186568</v>
          </cell>
          <cell r="BZ843">
            <v>1774.5453293770299</v>
          </cell>
          <cell r="CA843">
            <v>1810.0362359645708</v>
          </cell>
          <cell r="CB843">
            <v>1846.2369606838622</v>
          </cell>
          <cell r="CC843">
            <v>1883.1616998975394</v>
          </cell>
          <cell r="CD843">
            <v>1920.8249338954902</v>
          </cell>
          <cell r="CE843">
            <v>1959.2414325734001</v>
          </cell>
          <cell r="CF843">
            <v>1998.4262612248683</v>
          </cell>
          <cell r="CG843">
            <v>2038.3947864493655</v>
          </cell>
          <cell r="CH843">
            <v>2079.162682178353</v>
          </cell>
          <cell r="CI843">
            <v>2120.7459358219198</v>
          </cell>
          <cell r="CJ843">
            <v>2163.1608545383583</v>
          </cell>
          <cell r="CK843">
            <v>2206.4240716291256</v>
          </cell>
          <cell r="CL843">
            <v>2250.5525530617078</v>
          </cell>
          <cell r="CM843">
            <v>2295.5636041229423</v>
          </cell>
          <cell r="CN843">
            <v>2341.4748762054014</v>
          </cell>
          <cell r="CO843">
            <v>2388.3043737295093</v>
          </cell>
          <cell r="CP843">
            <v>2436.070461204099</v>
          </cell>
          <cell r="CQ843">
            <v>2484.7918704281815</v>
          </cell>
          <cell r="CR843">
            <v>2534.4877078367449</v>
          </cell>
          <cell r="CS843">
            <v>2585.1774619934804</v>
          </cell>
          <cell r="CT843">
            <v>2636.8810112333499</v>
          </cell>
          <cell r="CU843">
            <v>2689.6186314580173</v>
          </cell>
          <cell r="CV843">
            <v>2743.4110040871774</v>
          </cell>
          <cell r="CW843">
            <v>2798.2792241689208</v>
          </cell>
          <cell r="CX843">
            <v>2854.2448086522991</v>
          </cell>
          <cell r="CY843">
            <v>2911.3297048253453</v>
          </cell>
          <cell r="CZ843">
            <v>2969.5562989218524</v>
          </cell>
        </row>
        <row r="844">
          <cell r="A844" t="str">
            <v>Poland Coal (MMBtu)</v>
          </cell>
          <cell r="D844">
            <v>126.26148013978667</v>
          </cell>
          <cell r="E844">
            <v>132.54125063099661</v>
          </cell>
          <cell r="F844">
            <v>136.50677090718517</v>
          </cell>
          <cell r="G844">
            <v>130.81750223097583</v>
          </cell>
          <cell r="H844">
            <v>127.23965679051554</v>
          </cell>
          <cell r="I844">
            <v>123.88205560455594</v>
          </cell>
          <cell r="J844">
            <v>127.26522085577008</v>
          </cell>
          <cell r="K844">
            <v>116.09484803470986</v>
          </cell>
          <cell r="L844">
            <v>121.82204142311001</v>
          </cell>
          <cell r="M844">
            <v>135.8710403613496</v>
          </cell>
          <cell r="N844">
            <v>128.47375501758384</v>
          </cell>
          <cell r="O844">
            <v>131.12792302335245</v>
          </cell>
          <cell r="P844">
            <v>150.22006591158762</v>
          </cell>
          <cell r="Q844">
            <v>164.6244334492448</v>
          </cell>
          <cell r="R844">
            <v>171.45200533876641</v>
          </cell>
          <cell r="S844">
            <v>180.22104156866345</v>
          </cell>
          <cell r="T844">
            <v>169.24788507359139</v>
          </cell>
          <cell r="U844">
            <v>172.31699355824691</v>
          </cell>
          <cell r="V844">
            <v>175.99250813816457</v>
          </cell>
          <cell r="W844">
            <v>181.21193974603045</v>
          </cell>
          <cell r="X844">
            <v>185.19577681502781</v>
          </cell>
          <cell r="Y844">
            <v>189.82567123540349</v>
          </cell>
          <cell r="Z844">
            <v>194.57131301628857</v>
          </cell>
          <cell r="AA844">
            <v>199.43559584169577</v>
          </cell>
          <cell r="AB844">
            <v>204.42148573773815</v>
          </cell>
          <cell r="AC844">
            <v>209.5320228811816</v>
          </cell>
          <cell r="AD844">
            <v>214.77032345321112</v>
          </cell>
          <cell r="AE844">
            <v>220.13958153954138</v>
          </cell>
          <cell r="AF844">
            <v>225.64307107802989</v>
          </cell>
          <cell r="AG844">
            <v>231.28414785498063</v>
          </cell>
          <cell r="AH844">
            <v>237.06625155135512</v>
          </cell>
          <cell r="AI844">
            <v>242.99290784013897</v>
          </cell>
          <cell r="AJ844">
            <v>249.06773053614242</v>
          </cell>
          <cell r="AK844">
            <v>255.29442379954597</v>
          </cell>
          <cell r="AL844">
            <v>261.67678439453459</v>
          </cell>
          <cell r="AM844">
            <v>268.21870400439792</v>
          </cell>
          <cell r="AN844">
            <v>274.92417160450788</v>
          </cell>
          <cell r="AO844">
            <v>281.79727589462055</v>
          </cell>
          <cell r="AP844">
            <v>288.84220779198608</v>
          </cell>
          <cell r="AQ844">
            <v>296.06326298678573</v>
          </cell>
          <cell r="AR844">
            <v>303.46484456145538</v>
          </cell>
          <cell r="AS844">
            <v>311.05146567549173</v>
          </cell>
          <cell r="AT844">
            <v>318.82775231737895</v>
          </cell>
          <cell r="AU844">
            <v>326.79844612531338</v>
          </cell>
          <cell r="AV844">
            <v>334.96840727844619</v>
          </cell>
          <cell r="AW844">
            <v>343.34261746040727</v>
          </cell>
          <cell r="AX844">
            <v>351.92618289691745</v>
          </cell>
          <cell r="AY844">
            <v>360.72433746934036</v>
          </cell>
          <cell r="AZ844">
            <v>369.74244590607378</v>
          </cell>
          <cell r="BA844">
            <v>378.98600705372559</v>
          </cell>
          <cell r="BB844">
            <v>388.4606572300687</v>
          </cell>
          <cell r="BC844">
            <v>398.17217366082042</v>
          </cell>
          <cell r="BD844">
            <v>408.12647800234089</v>
          </cell>
          <cell r="BE844">
            <v>418.32963995239942</v>
          </cell>
          <cell r="BF844">
            <v>428.78788095120939</v>
          </cell>
          <cell r="BG844">
            <v>439.5075779749896</v>
          </cell>
          <cell r="BH844">
            <v>450.49526742436427</v>
          </cell>
          <cell r="BI844">
            <v>461.75764910997339</v>
          </cell>
          <cell r="BJ844">
            <v>473.3015903377227</v>
          </cell>
          <cell r="BK844">
            <v>485.13413009616568</v>
          </cell>
          <cell r="BL844">
            <v>497.26248334856979</v>
          </cell>
          <cell r="BM844">
            <v>509.69404543228404</v>
          </cell>
          <cell r="BN844">
            <v>522.43639656809114</v>
          </cell>
          <cell r="BO844">
            <v>535.49730648229331</v>
          </cell>
          <cell r="BP844">
            <v>548.88473914435065</v>
          </cell>
          <cell r="BQ844">
            <v>562.6068576229593</v>
          </cell>
          <cell r="BR844">
            <v>576.67202906353327</v>
          </cell>
          <cell r="BS844">
            <v>591.08882979012151</v>
          </cell>
          <cell r="BT844">
            <v>605.8660505348746</v>
          </cell>
          <cell r="BU844">
            <v>621.01270179824644</v>
          </cell>
          <cell r="BV844">
            <v>636.53801934320256</v>
          </cell>
          <cell r="BW844">
            <v>652.4514698267825</v>
          </cell>
          <cell r="BX844">
            <v>668.76275657245208</v>
          </cell>
          <cell r="BY844">
            <v>685.48182548676323</v>
          </cell>
          <cell r="BZ844">
            <v>702.61887112393231</v>
          </cell>
          <cell r="CA844">
            <v>720.18434290203049</v>
          </cell>
          <cell r="CB844">
            <v>738.18895147458124</v>
          </cell>
          <cell r="CC844">
            <v>756.64367526144565</v>
          </cell>
          <cell r="CD844">
            <v>775.55976714298174</v>
          </cell>
          <cell r="CE844">
            <v>794.94876132155628</v>
          </cell>
          <cell r="CF844">
            <v>814.82248035459509</v>
          </cell>
          <cell r="CG844">
            <v>835.19304236345999</v>
          </cell>
          <cell r="CH844">
            <v>856.07286842254643</v>
          </cell>
          <cell r="CI844">
            <v>877.47469013311002</v>
          </cell>
          <cell r="CJ844">
            <v>899.41155738643761</v>
          </cell>
          <cell r="CK844">
            <v>921.89684632109845</v>
          </cell>
          <cell r="CL844">
            <v>944.94426747912587</v>
          </cell>
          <cell r="CM844">
            <v>968.56787416610393</v>
          </cell>
          <cell r="CN844">
            <v>992.78207102025647</v>
          </cell>
          <cell r="CO844">
            <v>1017.6016227957629</v>
          </cell>
          <cell r="CP844">
            <v>1043.0416633656569</v>
          </cell>
          <cell r="CQ844">
            <v>1069.1177049497981</v>
          </cell>
          <cell r="CR844">
            <v>1095.8456475735429</v>
          </cell>
          <cell r="CS844">
            <v>1123.2417887628815</v>
          </cell>
          <cell r="CT844">
            <v>1151.3228334819532</v>
          </cell>
          <cell r="CU844">
            <v>1180.1059043190021</v>
          </cell>
          <cell r="CV844">
            <v>1209.6085519269768</v>
          </cell>
          <cell r="CW844">
            <v>1239.8487657251512</v>
          </cell>
          <cell r="CX844">
            <v>1270.8449848682799</v>
          </cell>
          <cell r="CY844">
            <v>1302.6161094899867</v>
          </cell>
          <cell r="CZ844">
            <v>1335.1815122272362</v>
          </cell>
        </row>
        <row r="845">
          <cell r="A845" t="str">
            <v>Thailand Coal (Tonne)</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cell r="S845">
            <v>0</v>
          </cell>
          <cell r="T845">
            <v>4387.0860236749841</v>
          </cell>
          <cell r="U845">
            <v>4304.5921045857331</v>
          </cell>
          <cell r="V845">
            <v>4186.5406219214592</v>
          </cell>
          <cell r="W845">
            <v>4144.2770147446008</v>
          </cell>
          <cell r="X845">
            <v>4137.0459094805456</v>
          </cell>
          <cell r="Y845">
            <v>4209.3071379313451</v>
          </cell>
          <cell r="Z845">
            <v>4282.9765695450797</v>
          </cell>
          <cell r="AA845">
            <v>4358.0818130639136</v>
          </cell>
          <cell r="AB845">
            <v>4434.6510210750457</v>
          </cell>
          <cell r="AC845">
            <v>4512.7129007626472</v>
          </cell>
          <cell r="AD845">
            <v>4592.2967248729929</v>
          </cell>
          <cell r="AE845">
            <v>4673.4323428969701</v>
          </cell>
          <cell r="AF845">
            <v>4756.1501924743261</v>
          </cell>
          <cell r="AG845">
            <v>4840.4813110240184</v>
          </cell>
          <cell r="AH845">
            <v>4926.4573476052101</v>
          </cell>
          <cell r="AI845">
            <v>5014.1105750134357</v>
          </cell>
          <cell r="AJ845">
            <v>5103.473902116667</v>
          </cell>
          <cell r="AK845">
            <v>5194.5808864360079</v>
          </cell>
          <cell r="AL845">
            <v>5287.4657469758904</v>
          </cell>
          <cell r="AM845">
            <v>5382.1633773087378</v>
          </cell>
          <cell r="AN845">
            <v>5478.7093589191436</v>
          </cell>
          <cell r="AO845">
            <v>5577.1399748127187</v>
          </cell>
          <cell r="AP845">
            <v>5677.4922233948946</v>
          </cell>
          <cell r="AQ845">
            <v>5779.8038326250016</v>
          </cell>
          <cell r="AR845">
            <v>5884.1132744511451</v>
          </cell>
          <cell r="AS845">
            <v>5990.4597795314176</v>
          </cell>
          <cell r="AT845">
            <v>6098.8833522471623</v>
          </cell>
          <cell r="AU845">
            <v>6209.4247860140986</v>
          </cell>
          <cell r="AV845">
            <v>6322.1256788972023</v>
          </cell>
          <cell r="AW845">
            <v>6437.0284495354117</v>
          </cell>
          <cell r="AX845">
            <v>6565.7690185261208</v>
          </cell>
          <cell r="AY845">
            <v>6697.0843988966435</v>
          </cell>
          <cell r="AZ845">
            <v>6831.0260868745763</v>
          </cell>
          <cell r="BA845">
            <v>6967.6466086120681</v>
          </cell>
          <cell r="BB845">
            <v>7106.9995407843089</v>
          </cell>
          <cell r="BC845">
            <v>7249.1395315999962</v>
          </cell>
          <cell r="BD845">
            <v>7394.1223222319959</v>
          </cell>
          <cell r="BE845">
            <v>7542.0047686766366</v>
          </cell>
          <cell r="BF845">
            <v>7692.8448640501692</v>
          </cell>
          <cell r="BG845">
            <v>7846.7017613311727</v>
          </cell>
          <cell r="BH845">
            <v>8003.6357965577972</v>
          </cell>
          <cell r="BI845">
            <v>8163.7085124889527</v>
          </cell>
          <cell r="BJ845">
            <v>8326.9826827387315</v>
          </cell>
          <cell r="BK845">
            <v>8493.5223363935074</v>
          </cell>
          <cell r="BL845">
            <v>8663.3927831213769</v>
          </cell>
          <cell r="BM845">
            <v>8836.6606387838056</v>
          </cell>
          <cell r="BN845">
            <v>9013.3938515594818</v>
          </cell>
          <cell r="BO845">
            <v>9193.6617285906705</v>
          </cell>
          <cell r="BP845">
            <v>9377.5349631624849</v>
          </cell>
          <cell r="BQ845">
            <v>9565.0856624257358</v>
          </cell>
          <cell r="BR845">
            <v>9756.3873756742505</v>
          </cell>
          <cell r="BS845">
            <v>9951.5151231877371</v>
          </cell>
          <cell r="BT845">
            <v>10150.545425651491</v>
          </cell>
          <cell r="BU845">
            <v>10353.556334164521</v>
          </cell>
          <cell r="BV845">
            <v>10560.627460847811</v>
          </cell>
          <cell r="BW845">
            <v>10771.840010064767</v>
          </cell>
          <cell r="BX845">
            <v>10987.276810266063</v>
          </cell>
          <cell r="BY845">
            <v>11207.022346471385</v>
          </cell>
          <cell r="BZ845">
            <v>11431.162793400814</v>
          </cell>
          <cell r="CA845">
            <v>11659.786049268831</v>
          </cell>
          <cell r="CB845">
            <v>11892.981770254208</v>
          </cell>
          <cell r="CC845">
            <v>12130.841405659294</v>
          </cell>
          <cell r="CD845">
            <v>12373.458233772479</v>
          </cell>
          <cell r="CE845">
            <v>12620.927398447928</v>
          </cell>
          <cell r="CF845">
            <v>12873.345946416886</v>
          </cell>
          <cell r="CG845">
            <v>13130.812865345226</v>
          </cell>
          <cell r="CH845">
            <v>13393.429122652129</v>
          </cell>
          <cell r="CI845">
            <v>13661.297705105173</v>
          </cell>
          <cell r="CJ845">
            <v>13934.523659207276</v>
          </cell>
          <cell r="CK845">
            <v>14213.214132391422</v>
          </cell>
          <cell r="CL845">
            <v>14497.478415039252</v>
          </cell>
          <cell r="CM845">
            <v>14787.427983340038</v>
          </cell>
          <cell r="CN845">
            <v>15083.176543006839</v>
          </cell>
          <cell r="CO845">
            <v>15384.840073866977</v>
          </cell>
          <cell r="CP845">
            <v>15692.536875344316</v>
          </cell>
          <cell r="CQ845">
            <v>16006.387612851204</v>
          </cell>
          <cell r="CR845">
            <v>16326.515365108229</v>
          </cell>
          <cell r="CS845">
            <v>16653.045672410393</v>
          </cell>
          <cell r="CT845">
            <v>16986.106585858601</v>
          </cell>
          <cell r="CU845">
            <v>17325.828717575776</v>
          </cell>
          <cell r="CV845">
            <v>17672.345291927293</v>
          </cell>
          <cell r="CW845">
            <v>18025.792197765837</v>
          </cell>
          <cell r="CX845">
            <v>18386.308041721153</v>
          </cell>
          <cell r="CY845">
            <v>18754.034202555576</v>
          </cell>
          <cell r="CZ845">
            <v>19129.114886606691</v>
          </cell>
        </row>
        <row r="846">
          <cell r="A846" t="str">
            <v>Thailand Gas (MMBtu)</v>
          </cell>
          <cell r="D846">
            <v>0</v>
          </cell>
          <cell r="E846">
            <v>0</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454.27924917527702</v>
          </cell>
          <cell r="U846">
            <v>547.55675834708893</v>
          </cell>
          <cell r="V846">
            <v>564.91522511170024</v>
          </cell>
          <cell r="W846">
            <v>583.23695625364087</v>
          </cell>
          <cell r="X846">
            <v>595.8180985696813</v>
          </cell>
          <cell r="Y846">
            <v>615.68673913363716</v>
          </cell>
          <cell r="Z846">
            <v>627.28131354257107</v>
          </cell>
          <cell r="AA846">
            <v>638.14103552263691</v>
          </cell>
          <cell r="AB846">
            <v>650.48376995715023</v>
          </cell>
          <cell r="AC846">
            <v>669.83558404947769</v>
          </cell>
          <cell r="AD846">
            <v>688.91871277105793</v>
          </cell>
          <cell r="AE846">
            <v>705.41141492462282</v>
          </cell>
          <cell r="AF846">
            <v>714.62231695677303</v>
          </cell>
          <cell r="AG846">
            <v>733.2186771173541</v>
          </cell>
          <cell r="AH846">
            <v>779.15563117940894</v>
          </cell>
          <cell r="AI846">
            <v>789.80487648911901</v>
          </cell>
          <cell r="AJ846">
            <v>800.17406682876572</v>
          </cell>
          <cell r="AK846">
            <v>810.94861657297963</v>
          </cell>
          <cell r="AL846">
            <v>822.35499776959227</v>
          </cell>
          <cell r="AM846">
            <v>834.44248391065776</v>
          </cell>
          <cell r="AN846">
            <v>847.06921856902034</v>
          </cell>
          <cell r="AO846">
            <v>859.82546048293455</v>
          </cell>
          <cell r="AP846">
            <v>872.48875707362083</v>
          </cell>
          <cell r="AQ846">
            <v>885.353608885467</v>
          </cell>
          <cell r="AR846">
            <v>898.44056101502781</v>
          </cell>
          <cell r="AS846">
            <v>834.44248391065776</v>
          </cell>
          <cell r="AT846">
            <v>847.06921856902034</v>
          </cell>
          <cell r="AU846">
            <v>859.82546048293455</v>
          </cell>
          <cell r="AV846">
            <v>872.48875707362083</v>
          </cell>
          <cell r="AW846">
            <v>885.353608885467</v>
          </cell>
          <cell r="AX846">
            <v>898.44056101502781</v>
          </cell>
          <cell r="AY846">
            <v>1039.6387537553562</v>
          </cell>
          <cell r="AZ846">
            <v>1060.4315288304633</v>
          </cell>
          <cell r="BA846">
            <v>1081.6401594070726</v>
          </cell>
          <cell r="BB846">
            <v>1103.272962595214</v>
          </cell>
          <cell r="BC846">
            <v>1125.3384218471183</v>
          </cell>
          <cell r="BD846">
            <v>1147.8451902840609</v>
          </cell>
          <cell r="BE846">
            <v>1170.802094089742</v>
          </cell>
          <cell r="BF846">
            <v>1194.2181359715369</v>
          </cell>
          <cell r="BG846">
            <v>1218.1024986909676</v>
          </cell>
          <cell r="BH846">
            <v>1242.4645486647871</v>
          </cell>
          <cell r="BI846">
            <v>1267.3138396380828</v>
          </cell>
          <cell r="BJ846">
            <v>1292.6601164308445</v>
          </cell>
          <cell r="BK846">
            <v>1318.5133187594613</v>
          </cell>
          <cell r="BL846">
            <v>1344.8835851346505</v>
          </cell>
          <cell r="BM846">
            <v>1371.7812568373438</v>
          </cell>
          <cell r="BN846">
            <v>1399.2168819740905</v>
          </cell>
          <cell r="BO846">
            <v>1427.2012196135724</v>
          </cell>
          <cell r="BP846">
            <v>1455.7452440058441</v>
          </cell>
          <cell r="BQ846">
            <v>1484.8601488859611</v>
          </cell>
          <cell r="BR846">
            <v>1514.5573518636802</v>
          </cell>
          <cell r="BS846">
            <v>1544.8484989009537</v>
          </cell>
          <cell r="BT846">
            <v>1575.7454688789728</v>
          </cell>
          <cell r="BU846">
            <v>1607.2603782565523</v>
          </cell>
          <cell r="BV846">
            <v>1639.4055858216832</v>
          </cell>
          <cell r="BW846">
            <v>1672.193697538117</v>
          </cell>
          <cell r="BX846">
            <v>1705.6375714888793</v>
          </cell>
          <cell r="BY846">
            <v>1739.7503229186568</v>
          </cell>
          <cell r="BZ846">
            <v>1774.5453293770299</v>
          </cell>
          <cell r="CA846">
            <v>1810.0362359645708</v>
          </cell>
          <cell r="CB846">
            <v>1846.2369606838622</v>
          </cell>
          <cell r="CC846">
            <v>1883.1616998975394</v>
          </cell>
          <cell r="CD846">
            <v>1920.8249338954902</v>
          </cell>
          <cell r="CE846">
            <v>1959.2414325734001</v>
          </cell>
          <cell r="CF846">
            <v>1998.4262612248683</v>
          </cell>
          <cell r="CG846">
            <v>2038.3947864493655</v>
          </cell>
          <cell r="CH846">
            <v>2079.162682178353</v>
          </cell>
          <cell r="CI846">
            <v>2120.7459358219198</v>
          </cell>
          <cell r="CJ846">
            <v>2163.1608545383583</v>
          </cell>
          <cell r="CK846">
            <v>2206.4240716291256</v>
          </cell>
          <cell r="CL846">
            <v>2250.5525530617078</v>
          </cell>
          <cell r="CM846">
            <v>2295.5636041229423</v>
          </cell>
          <cell r="CN846">
            <v>2341.4748762054014</v>
          </cell>
          <cell r="CO846">
            <v>2388.3043737295093</v>
          </cell>
          <cell r="CP846">
            <v>2436.070461204099</v>
          </cell>
          <cell r="CQ846">
            <v>2484.7918704281815</v>
          </cell>
          <cell r="CR846">
            <v>2534.4877078367449</v>
          </cell>
          <cell r="CS846">
            <v>2585.1774619934804</v>
          </cell>
          <cell r="CT846">
            <v>2636.8810112333499</v>
          </cell>
          <cell r="CU846">
            <v>2689.6186314580173</v>
          </cell>
          <cell r="CV846">
            <v>2743.4110040871774</v>
          </cell>
          <cell r="CW846">
            <v>2798.2792241689208</v>
          </cell>
          <cell r="CX846">
            <v>2854.2448086522991</v>
          </cell>
          <cell r="CY846">
            <v>2911.3297048253453</v>
          </cell>
          <cell r="CZ846">
            <v>2969.5562989218524</v>
          </cell>
        </row>
        <row r="847">
          <cell r="A847" t="str">
            <v>Turkey Lignite (Tonne)</v>
          </cell>
          <cell r="D847">
            <v>665.39987300304881</v>
          </cell>
          <cell r="E847">
            <v>698.49435663109773</v>
          </cell>
          <cell r="F847">
            <v>719.39270730182943</v>
          </cell>
          <cell r="G847">
            <v>689.41017699695124</v>
          </cell>
          <cell r="H847">
            <v>670.55487846036601</v>
          </cell>
          <cell r="I847">
            <v>652.86027041158547</v>
          </cell>
          <cell r="J847">
            <v>670.68960146341465</v>
          </cell>
          <cell r="K847">
            <v>611.82157102134147</v>
          </cell>
          <cell r="L847">
            <v>642.0039651219513</v>
          </cell>
          <cell r="M847">
            <v>716.04239789634153</v>
          </cell>
          <cell r="N847">
            <v>677.05859442073177</v>
          </cell>
          <cell r="O847">
            <v>691.04609917682933</v>
          </cell>
          <cell r="P847">
            <v>791.66197536585366</v>
          </cell>
          <cell r="Q847">
            <v>867.57320592987821</v>
          </cell>
          <cell r="R847">
            <v>903.5546110518294</v>
          </cell>
          <cell r="S847">
            <v>967.38224187315188</v>
          </cell>
          <cell r="T847">
            <v>1032.2922156140698</v>
          </cell>
          <cell r="U847">
            <v>1058.4926513643293</v>
          </cell>
          <cell r="V847">
            <v>1082.5043025555001</v>
          </cell>
          <cell r="W847">
            <v>1111.8494527216465</v>
          </cell>
          <cell r="X847">
            <v>1131.9794928852439</v>
          </cell>
          <cell r="Y847">
            <v>1155.7535852425976</v>
          </cell>
          <cell r="Z847">
            <v>1179.9034107398049</v>
          </cell>
          <cell r="AA847">
            <v>1204.4316963646461</v>
          </cell>
          <cell r="AB847">
            <v>1229.3411050032071</v>
          </cell>
          <cell r="AC847">
            <v>1254.6342329601216</v>
          </cell>
          <cell r="AD847">
            <v>1280.3136063629265</v>
          </cell>
          <cell r="AE847">
            <v>1306.3816827739022</v>
          </cell>
          <cell r="AF847">
            <v>1332.8408402791463</v>
          </cell>
          <cell r="AG847">
            <v>1359.6933875315854</v>
          </cell>
          <cell r="AH847">
            <v>1386.9415463926828</v>
          </cell>
          <cell r="AI847">
            <v>1410.895631822608</v>
          </cell>
          <cell r="AJ847">
            <v>1434.8497172525335</v>
          </cell>
          <cell r="AK847">
            <v>1461.1992112254513</v>
          </cell>
          <cell r="AL847">
            <v>1489.9441137413621</v>
          </cell>
          <cell r="AM847">
            <v>1521.0844248002652</v>
          </cell>
          <cell r="AN847">
            <v>1549.8293273161755</v>
          </cell>
          <cell r="AO847">
            <v>1580.9696383750784</v>
          </cell>
          <cell r="AP847">
            <v>1614.5053579769744</v>
          </cell>
          <cell r="AQ847">
            <v>1645.6456690358775</v>
          </cell>
          <cell r="AR847">
            <v>1679.1813886377731</v>
          </cell>
          <cell r="AS847">
            <v>1712.717108239669</v>
          </cell>
          <cell r="AT847">
            <v>1746.2528278415646</v>
          </cell>
          <cell r="AU847">
            <v>1782.1839559864527</v>
          </cell>
          <cell r="AV847">
            <v>1818.1150841313408</v>
          </cell>
          <cell r="AW847">
            <v>1854.046212276229</v>
          </cell>
          <cell r="AX847">
            <v>1889.9773404211176</v>
          </cell>
          <cell r="AY847">
            <v>1928.3038771089987</v>
          </cell>
          <cell r="AZ847">
            <v>1966.6304137968796</v>
          </cell>
          <cell r="BA847">
            <v>2007.3523590277525</v>
          </cell>
          <cell r="BB847">
            <v>2045.678895715633</v>
          </cell>
          <cell r="BC847">
            <v>2086.4008409465073</v>
          </cell>
          <cell r="BD847">
            <v>2129.5181947203723</v>
          </cell>
          <cell r="BE847">
            <v>2172.6355484942378</v>
          </cell>
          <cell r="BF847">
            <v>2215.7529022681033</v>
          </cell>
          <cell r="BG847">
            <v>2258.8702560419702</v>
          </cell>
          <cell r="BH847">
            <v>2304.3830183588288</v>
          </cell>
          <cell r="BI847">
            <v>2349.8957806756866</v>
          </cell>
          <cell r="BJ847">
            <v>2397.8039515355376</v>
          </cell>
          <cell r="BK847">
            <v>2445.7121223953891</v>
          </cell>
          <cell r="BL847">
            <v>2493.6202932552396</v>
          </cell>
          <cell r="BM847">
            <v>2542.9548514282064</v>
          </cell>
          <cell r="BN847">
            <v>2593.0166554552611</v>
          </cell>
          <cell r="BO847">
            <v>2644.190847857079</v>
          </cell>
          <cell r="BP847">
            <v>2696.31030628897</v>
          </cell>
          <cell r="BQ847">
            <v>2749.4900631747073</v>
          </cell>
          <cell r="BR847">
            <v>2800.1017671388586</v>
          </cell>
          <cell r="BS847">
            <v>2851.7381745715284</v>
          </cell>
          <cell r="BT847">
            <v>2903.3745820041977</v>
          </cell>
          <cell r="BU847">
            <v>2955.0109894368743</v>
          </cell>
          <cell r="BV847">
            <v>3006.6473968695436</v>
          </cell>
          <cell r="BW847">
            <v>3058.2838043022134</v>
          </cell>
          <cell r="BX847">
            <v>3109.9202117348823</v>
          </cell>
          <cell r="BY847">
            <v>3161.5566191675521</v>
          </cell>
          <cell r="BZ847">
            <v>3213.1930266002282</v>
          </cell>
          <cell r="CA847">
            <v>3264.829434032898</v>
          </cell>
          <cell r="CB847">
            <v>3316.465841465561</v>
          </cell>
          <cell r="CC847">
            <v>3368.1022488982303</v>
          </cell>
          <cell r="CD847">
            <v>3419.7386563308996</v>
          </cell>
          <cell r="CE847">
            <v>3471.375063763569</v>
          </cell>
          <cell r="CF847">
            <v>3523.0114711962387</v>
          </cell>
          <cell r="CG847">
            <v>3574.6478786289017</v>
          </cell>
          <cell r="CH847">
            <v>3626.284286061571</v>
          </cell>
          <cell r="CI847">
            <v>3677.9206934942404</v>
          </cell>
          <cell r="CJ847">
            <v>3729.5571009269097</v>
          </cell>
          <cell r="CK847">
            <v>3781.1935083595795</v>
          </cell>
          <cell r="CL847">
            <v>3832.8299157922488</v>
          </cell>
          <cell r="CM847">
            <v>3884.4663232249186</v>
          </cell>
          <cell r="CN847">
            <v>3936.1027306575884</v>
          </cell>
          <cell r="CO847">
            <v>3987.7391380902573</v>
          </cell>
          <cell r="CP847">
            <v>4039.375545522927</v>
          </cell>
          <cell r="CQ847">
            <v>4091.0119529555964</v>
          </cell>
          <cell r="CR847">
            <v>4142.6483603882662</v>
          </cell>
          <cell r="CS847">
            <v>4194.2847678209355</v>
          </cell>
          <cell r="CT847">
            <v>4245.9211752536048</v>
          </cell>
          <cell r="CU847">
            <v>4297.5575826862741</v>
          </cell>
          <cell r="CV847">
            <v>4349.1939901189444</v>
          </cell>
          <cell r="CW847">
            <v>4400.8303975516064</v>
          </cell>
          <cell r="CX847">
            <v>4452.4668049842767</v>
          </cell>
          <cell r="CY847">
            <v>4504.1032124169451</v>
          </cell>
          <cell r="CZ847">
            <v>4555.7396198496153</v>
          </cell>
        </row>
        <row r="848">
          <cell r="A848" t="str">
            <v>US Coal (Tonne)</v>
          </cell>
          <cell r="D848">
            <v>0</v>
          </cell>
          <cell r="E848">
            <v>0</v>
          </cell>
          <cell r="F848">
            <v>0</v>
          </cell>
          <cell r="G848">
            <v>0</v>
          </cell>
          <cell r="H848">
            <v>0</v>
          </cell>
          <cell r="I848">
            <v>0</v>
          </cell>
          <cell r="J848">
            <v>0</v>
          </cell>
          <cell r="K848">
            <v>0</v>
          </cell>
          <cell r="L848">
            <v>0</v>
          </cell>
          <cell r="M848">
            <v>0</v>
          </cell>
          <cell r="N848">
            <v>0</v>
          </cell>
          <cell r="O848">
            <v>0</v>
          </cell>
          <cell r="P848">
            <v>0</v>
          </cell>
          <cell r="Q848">
            <v>0</v>
          </cell>
          <cell r="R848">
            <v>0</v>
          </cell>
          <cell r="S848">
            <v>0</v>
          </cell>
          <cell r="T848">
            <v>2713.1168134650688</v>
          </cell>
          <cell r="U848">
            <v>2574.55491255169</v>
          </cell>
          <cell r="V848">
            <v>2432.9375364886623</v>
          </cell>
          <cell r="W848">
            <v>2392.8452419018427</v>
          </cell>
          <cell r="X848">
            <v>2384.0899658560447</v>
          </cell>
          <cell r="Y848">
            <v>2431.7717651731659</v>
          </cell>
          <cell r="Z848">
            <v>2480.4072004766294</v>
          </cell>
          <cell r="AA848">
            <v>2530.0153444861617</v>
          </cell>
          <cell r="AB848">
            <v>2580.6156513758851</v>
          </cell>
          <cell r="AC848">
            <v>2632.2279644034029</v>
          </cell>
          <cell r="AD848">
            <v>2684.8725236914711</v>
          </cell>
          <cell r="AE848">
            <v>2738.5699741653002</v>
          </cell>
          <cell r="AF848">
            <v>2793.3413736486063</v>
          </cell>
          <cell r="AG848">
            <v>2849.2082011215789</v>
          </cell>
          <cell r="AH848">
            <v>2906.1923651440106</v>
          </cell>
          <cell r="AI848">
            <v>2964.3162124468899</v>
          </cell>
          <cell r="AJ848">
            <v>3023.6025366958283</v>
          </cell>
          <cell r="AK848">
            <v>3084.0745874297445</v>
          </cell>
          <cell r="AL848">
            <v>3145.7560791783403</v>
          </cell>
          <cell r="AM848">
            <v>3208.6712007619071</v>
          </cell>
          <cell r="AN848">
            <v>3272.8446247771449</v>
          </cell>
          <cell r="AO848">
            <v>3338.3015172726882</v>
          </cell>
          <cell r="AP848">
            <v>3405.0675476181418</v>
          </cell>
          <cell r="AQ848">
            <v>3473.1688985705036</v>
          </cell>
          <cell r="AR848">
            <v>3542.6322765419145</v>
          </cell>
          <cell r="AS848">
            <v>3613.4849220727533</v>
          </cell>
          <cell r="AT848">
            <v>3685.7546205142085</v>
          </cell>
          <cell r="AU848">
            <v>3759.4697129244923</v>
          </cell>
          <cell r="AV848">
            <v>3834.6591071829821</v>
          </cell>
          <cell r="AW848">
            <v>3911.3522893266418</v>
          </cell>
          <cell r="AX848">
            <v>3989.5793351131751</v>
          </cell>
          <cell r="AY848">
            <v>4069.3709218154386</v>
          </cell>
          <cell r="AZ848">
            <v>4150.7583402517475</v>
          </cell>
          <cell r="BA848">
            <v>4233.7735070567824</v>
          </cell>
          <cell r="BB848">
            <v>4318.4489771979179</v>
          </cell>
          <cell r="BC848">
            <v>4404.8179567418765</v>
          </cell>
          <cell r="BD848">
            <v>4492.9143158767147</v>
          </cell>
          <cell r="BE848">
            <v>4582.772602194249</v>
          </cell>
          <cell r="BF848">
            <v>4674.4280542381348</v>
          </cell>
          <cell r="BG848">
            <v>4767.916615322898</v>
          </cell>
          <cell r="BH848">
            <v>4863.2749476293557</v>
          </cell>
          <cell r="BI848">
            <v>4960.5404465819429</v>
          </cell>
          <cell r="BJ848">
            <v>5059.7512555135818</v>
          </cell>
          <cell r="BK848">
            <v>5160.9462806238535</v>
          </cell>
          <cell r="BL848">
            <v>5264.165206236331</v>
          </cell>
          <cell r="BM848">
            <v>5369.4485103610568</v>
          </cell>
          <cell r="BN848">
            <v>5476.8374805682779</v>
          </cell>
          <cell r="BO848">
            <v>5586.3742301796437</v>
          </cell>
          <cell r="BP848">
            <v>5698.1017147832372</v>
          </cell>
          <cell r="BQ848">
            <v>5812.0637490789013</v>
          </cell>
          <cell r="BR848">
            <v>5928.3050240604789</v>
          </cell>
          <cell r="BS848">
            <v>6046.8711245416889</v>
          </cell>
          <cell r="BT848">
            <v>6167.8085470325232</v>
          </cell>
          <cell r="BU848">
            <v>6291.1647179731735</v>
          </cell>
          <cell r="BV848">
            <v>6416.9880123326375</v>
          </cell>
          <cell r="BW848">
            <v>6545.3277725792896</v>
          </cell>
          <cell r="BX848">
            <v>6676.234328030876</v>
          </cell>
          <cell r="BY848">
            <v>6809.7590145914937</v>
          </cell>
          <cell r="BZ848">
            <v>6945.954194883323</v>
          </cell>
          <cell r="CA848">
            <v>7084.8732787809904</v>
          </cell>
          <cell r="CB848">
            <v>7226.5707443566107</v>
          </cell>
          <cell r="CC848">
            <v>7371.1021592437428</v>
          </cell>
          <cell r="CD848">
            <v>7518.5242024286181</v>
          </cell>
          <cell r="CE848">
            <v>7668.8946864771906</v>
          </cell>
          <cell r="CF848">
            <v>7822.2725802067343</v>
          </cell>
          <cell r="CG848">
            <v>7978.7180318108703</v>
          </cell>
          <cell r="CH848">
            <v>8138.2923924470879</v>
          </cell>
          <cell r="CI848">
            <v>8301.0582402960299</v>
          </cell>
          <cell r="CJ848">
            <v>8467.0794051019511</v>
          </cell>
          <cell r="CK848">
            <v>8636.4209932039903</v>
          </cell>
          <cell r="CL848">
            <v>8809.1494130680694</v>
          </cell>
          <cell r="CM848">
            <v>8985.3324013294296</v>
          </cell>
          <cell r="CN848">
            <v>9165.0390493560189</v>
          </cell>
          <cell r="CO848">
            <v>9348.3398303431404</v>
          </cell>
          <cell r="CP848">
            <v>9535.3066269500032</v>
          </cell>
          <cell r="CQ848">
            <v>9726.0127594890037</v>
          </cell>
          <cell r="CR848">
            <v>9920.5330146787837</v>
          </cell>
          <cell r="CS848">
            <v>10118.943674972361</v>
          </cell>
          <cell r="CT848">
            <v>10321.322548471808</v>
          </cell>
          <cell r="CU848">
            <v>10527.748999441244</v>
          </cell>
          <cell r="CV848">
            <v>10738.303979430069</v>
          </cell>
          <cell r="CW848">
            <v>10953.070059018672</v>
          </cell>
          <cell r="CX848">
            <v>11172.131460199047</v>
          </cell>
          <cell r="CY848">
            <v>11395.574089403028</v>
          </cell>
          <cell r="CZ848">
            <v>11623.485571191088</v>
          </cell>
        </row>
        <row r="849">
          <cell r="A849" t="str">
            <v>US Gas (MMBtu)</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172.83702581445112</v>
          </cell>
          <cell r="U849">
            <v>211.77809949733194</v>
          </cell>
          <cell r="V849">
            <v>235.91056428362216</v>
          </cell>
          <cell r="W849">
            <v>259.20645017209728</v>
          </cell>
          <cell r="X849">
            <v>271.00406146946028</v>
          </cell>
          <cell r="Y849">
            <v>279.55388410551654</v>
          </cell>
          <cell r="Z849">
            <v>286.68294982210693</v>
          </cell>
          <cell r="AA849">
            <v>300.26034779439732</v>
          </cell>
          <cell r="AB849">
            <v>322.26678226101558</v>
          </cell>
          <cell r="AC849">
            <v>336.87274393670839</v>
          </cell>
          <cell r="AD849">
            <v>350.4824027917515</v>
          </cell>
          <cell r="AE849">
            <v>364.64189186453842</v>
          </cell>
          <cell r="AF849">
            <v>379.37342429586573</v>
          </cell>
          <cell r="AG849">
            <v>394.70011063741907</v>
          </cell>
          <cell r="AH849">
            <v>410.64599510717085</v>
          </cell>
          <cell r="AI849">
            <v>427.23609330950075</v>
          </cell>
          <cell r="AJ849">
            <v>444.49643147920477</v>
          </cell>
          <cell r="AK849">
            <v>462.45408731096484</v>
          </cell>
          <cell r="AL849">
            <v>481.13723243832806</v>
          </cell>
          <cell r="AM849">
            <v>500.57517662883674</v>
          </cell>
          <cell r="AN849">
            <v>520.79841376464196</v>
          </cell>
          <cell r="AO849">
            <v>541.83866968073357</v>
          </cell>
          <cell r="AP849">
            <v>563.72895193583543</v>
          </cell>
          <cell r="AQ849">
            <v>586.5036015940434</v>
          </cell>
          <cell r="AR849">
            <v>610.19834709844315</v>
          </cell>
          <cell r="AS849">
            <v>622.40231404041208</v>
          </cell>
          <cell r="AT849">
            <v>634.85036032122025</v>
          </cell>
          <cell r="AU849">
            <v>647.54736752764472</v>
          </cell>
          <cell r="AV849">
            <v>660.49831487819756</v>
          </cell>
          <cell r="AW849">
            <v>673.70828117576161</v>
          </cell>
          <cell r="AX849">
            <v>687.1824467992767</v>
          </cell>
          <cell r="AY849">
            <v>700.92609573526238</v>
          </cell>
          <cell r="AZ849">
            <v>714.94461764996765</v>
          </cell>
          <cell r="BA849">
            <v>729.2435100029669</v>
          </cell>
          <cell r="BB849">
            <v>743.8283802030262</v>
          </cell>
          <cell r="BC849">
            <v>758.7049478070868</v>
          </cell>
          <cell r="BD849">
            <v>773.87904676322853</v>
          </cell>
          <cell r="BE849">
            <v>789.35662769849318</v>
          </cell>
          <cell r="BF849">
            <v>805.14376025246304</v>
          </cell>
          <cell r="BG849">
            <v>821.24663545751218</v>
          </cell>
          <cell r="BH849">
            <v>837.6715681666625</v>
          </cell>
          <cell r="BI849">
            <v>854.42499952999572</v>
          </cell>
          <cell r="BJ849">
            <v>871.51349952059559</v>
          </cell>
          <cell r="BK849">
            <v>888.94376951100753</v>
          </cell>
          <cell r="BL849">
            <v>906.72264490122768</v>
          </cell>
          <cell r="BM849">
            <v>924.85709779925241</v>
          </cell>
          <cell r="BN849">
            <v>943.35423975523736</v>
          </cell>
          <cell r="BO849">
            <v>962.22132455034216</v>
          </cell>
          <cell r="BP849">
            <v>981.46575104134899</v>
          </cell>
          <cell r="BQ849">
            <v>1001.095066062176</v>
          </cell>
          <cell r="BR849">
            <v>1021.1169673834195</v>
          </cell>
          <cell r="BS849">
            <v>1041.5393067310879</v>
          </cell>
          <cell r="BT849">
            <v>1062.3700928657097</v>
          </cell>
          <cell r="BU849">
            <v>1083.617494723024</v>
          </cell>
          <cell r="BV849">
            <v>1105.2898446174845</v>
          </cell>
          <cell r="BW849">
            <v>1127.3956415098341</v>
          </cell>
          <cell r="BX849">
            <v>1149.9435543400309</v>
          </cell>
          <cell r="BY849">
            <v>1172.9424254268315</v>
          </cell>
          <cell r="BZ849">
            <v>1196.401273935368</v>
          </cell>
          <cell r="CA849">
            <v>1220.3292994140754</v>
          </cell>
          <cell r="CB849">
            <v>1244.7358854023569</v>
          </cell>
          <cell r="CC849">
            <v>1269.6306031104043</v>
          </cell>
          <cell r="CD849">
            <v>1295.0232151726123</v>
          </cell>
          <cell r="CE849">
            <v>1320.9236794760645</v>
          </cell>
          <cell r="CF849">
            <v>1347.342153065586</v>
          </cell>
          <cell r="CG849">
            <v>1374.2889961268977</v>
          </cell>
          <cell r="CH849">
            <v>1401.7747760494356</v>
          </cell>
          <cell r="CI849">
            <v>1429.8102715704242</v>
          </cell>
          <cell r="CJ849">
            <v>1458.4064770018329</v>
          </cell>
          <cell r="CK849">
            <v>1487.5746065418696</v>
          </cell>
          <cell r="CL849">
            <v>1517.3260986727071</v>
          </cell>
          <cell r="CM849">
            <v>1547.6726206461612</v>
          </cell>
          <cell r="CN849">
            <v>1578.6260730590845</v>
          </cell>
          <cell r="CO849">
            <v>1610.1985945202662</v>
          </cell>
          <cell r="CP849">
            <v>1642.4025664106716</v>
          </cell>
          <cell r="CQ849">
            <v>1675.250617738885</v>
          </cell>
          <cell r="CR849">
            <v>1708.7556300936628</v>
          </cell>
          <cell r="CS849">
            <v>1742.9307426955363</v>
          </cell>
          <cell r="CT849">
            <v>1777.789357549447</v>
          </cell>
          <cell r="CU849">
            <v>1813.3451447004359</v>
          </cell>
          <cell r="CV849">
            <v>1849.6120475944447</v>
          </cell>
          <cell r="CW849">
            <v>1886.6042885463337</v>
          </cell>
          <cell r="CX849">
            <v>1924.3363743172604</v>
          </cell>
          <cell r="CY849">
            <v>1962.8231018036056</v>
          </cell>
          <cell r="CZ849">
            <v>2002.0795638396778</v>
          </cell>
        </row>
        <row r="850">
          <cell r="A850" t="str">
            <v>Vietnam Coal (Tonne)</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4093.4572968942962</v>
          </cell>
          <cell r="U850">
            <v>4003.8517336472028</v>
          </cell>
          <cell r="V850">
            <v>3879.8675535598022</v>
          </cell>
          <cell r="W850">
            <v>3833.770064789644</v>
          </cell>
          <cell r="X850">
            <v>3827.3870635474163</v>
          </cell>
          <cell r="Y850">
            <v>3901.466711079554</v>
          </cell>
          <cell r="Z850">
            <v>3976.9909301562525</v>
          </cell>
          <cell r="AA850">
            <v>4053.9880568873104</v>
          </cell>
          <cell r="AB850">
            <v>4132.48698577491</v>
          </cell>
          <cell r="AC850">
            <v>4212.5171807565084</v>
          </cell>
          <cell r="AD850">
            <v>4294.1086864667304</v>
          </cell>
          <cell r="AE850">
            <v>4377.2921397225828</v>
          </cell>
          <cell r="AF850">
            <v>4462.098781236451</v>
          </cell>
          <cell r="AG850">
            <v>4548.5604675613877</v>
          </cell>
          <cell r="AH850">
            <v>4636.709683273325</v>
          </cell>
          <cell r="AI850">
            <v>4726.5795533949131</v>
          </cell>
          <cell r="AJ850">
            <v>4818.2038560657747</v>
          </cell>
          <cell r="AK850">
            <v>4911.6170354640972</v>
          </cell>
          <cell r="AL850">
            <v>5006.8542149845416</v>
          </cell>
          <cell r="AM850">
            <v>5103.9512106775628</v>
          </cell>
          <cell r="AN850">
            <v>5202.9445449553432</v>
          </cell>
          <cell r="AO850">
            <v>5303.8714605696441</v>
          </cell>
          <cell r="AP850">
            <v>5406.7699348669566</v>
          </cell>
          <cell r="AQ850">
            <v>5511.6786943265051</v>
          </cell>
          <cell r="AR850">
            <v>5618.6372293866789</v>
          </cell>
          <cell r="AS850">
            <v>5727.6858095656617</v>
          </cell>
          <cell r="AT850">
            <v>5838.8654988820908</v>
          </cell>
          <cell r="AU850">
            <v>5952.2181715817251</v>
          </cell>
          <cell r="AV850">
            <v>6067.7865281761824</v>
          </cell>
          <cell r="AW850">
            <v>6185.6141117999723</v>
          </cell>
          <cell r="AX850">
            <v>6309.326394035972</v>
          </cell>
          <cell r="AY850">
            <v>6435.512921916692</v>
          </cell>
          <cell r="AZ850">
            <v>6564.2231803550258</v>
          </cell>
          <cell r="BA850">
            <v>6695.5076439621262</v>
          </cell>
          <cell r="BB850">
            <v>6829.4177968413678</v>
          </cell>
          <cell r="BC850">
            <v>6966.0061527781954</v>
          </cell>
          <cell r="BD850">
            <v>7105.3262758337596</v>
          </cell>
          <cell r="BE850">
            <v>7247.4328013504355</v>
          </cell>
          <cell r="BF850">
            <v>7392.3814573774443</v>
          </cell>
          <cell r="BG850">
            <v>7540.2290865249934</v>
          </cell>
          <cell r="BH850">
            <v>7691.0336682554935</v>
          </cell>
          <cell r="BI850">
            <v>7844.8543416206039</v>
          </cell>
          <cell r="BJ850">
            <v>8001.7514284530162</v>
          </cell>
          <cell r="BK850">
            <v>8161.7864570220763</v>
          </cell>
          <cell r="BL850">
            <v>8325.0221861625178</v>
          </cell>
          <cell r="BM850">
            <v>8491.5226298857688</v>
          </cell>
          <cell r="BN850">
            <v>8661.3530824834834</v>
          </cell>
          <cell r="BO850">
            <v>8834.5801441331532</v>
          </cell>
          <cell r="BP850">
            <v>9011.271747015815</v>
          </cell>
          <cell r="BQ850">
            <v>9191.4971819561324</v>
          </cell>
          <cell r="BR850">
            <v>9375.3271255952568</v>
          </cell>
          <cell r="BS850">
            <v>9562.8336681071614</v>
          </cell>
          <cell r="BT850">
            <v>9754.0903414693057</v>
          </cell>
          <cell r="BU850">
            <v>9949.1721482986923</v>
          </cell>
          <cell r="BV850">
            <v>10148.155591264665</v>
          </cell>
          <cell r="BW850">
            <v>10351.11870308996</v>
          </cell>
          <cell r="BX850">
            <v>10558.141077151759</v>
          </cell>
          <cell r="BY850">
            <v>10769.303898694794</v>
          </cell>
          <cell r="BZ850">
            <v>10984.689976668689</v>
          </cell>
          <cell r="CA850">
            <v>11204.383776202063</v>
          </cell>
          <cell r="CB850">
            <v>11428.471451726104</v>
          </cell>
          <cell r="CC850">
            <v>11657.040880760625</v>
          </cell>
          <cell r="CD850">
            <v>11890.181698375838</v>
          </cell>
          <cell r="CE850">
            <v>12127.985332343354</v>
          </cell>
          <cell r="CF850">
            <v>12370.545038990222</v>
          </cell>
          <cell r="CG850">
            <v>12617.955939770027</v>
          </cell>
          <cell r="CH850">
            <v>12870.315058565428</v>
          </cell>
          <cell r="CI850">
            <v>13127.721359736735</v>
          </cell>
          <cell r="CJ850">
            <v>13390.27578693147</v>
          </cell>
          <cell r="CK850">
            <v>13658.081302670102</v>
          </cell>
          <cell r="CL850">
            <v>13931.242928723505</v>
          </cell>
          <cell r="CM850">
            <v>14209.867787297975</v>
          </cell>
          <cell r="CN850">
            <v>14494.065143043934</v>
          </cell>
          <cell r="CO850">
            <v>14783.946445904812</v>
          </cell>
          <cell r="CP850">
            <v>15079.62537482291</v>
          </cell>
          <cell r="CQ850">
            <v>15381.217882319368</v>
          </cell>
          <cell r="CR850">
            <v>15688.842239965756</v>
          </cell>
          <cell r="CS850">
            <v>16002.619084765072</v>
          </cell>
          <cell r="CT850">
            <v>16322.671466460373</v>
          </cell>
          <cell r="CU850">
            <v>16649.12489578958</v>
          </cell>
          <cell r="CV850">
            <v>16982.107393705373</v>
          </cell>
          <cell r="CW850">
            <v>17321.74954157948</v>
          </cell>
          <cell r="CX850">
            <v>17668.184532411073</v>
          </cell>
          <cell r="CY850">
            <v>18021.548223059293</v>
          </cell>
          <cell r="CZ850">
            <v>18381.979187520483</v>
          </cell>
        </row>
        <row r="851">
          <cell r="A851" t="str">
            <v>Vietnam Gas (MMBtu)</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380.89831945396679</v>
          </cell>
          <cell r="U851">
            <v>439.20057546086929</v>
          </cell>
          <cell r="V851">
            <v>496.41100578542307</v>
          </cell>
          <cell r="W851">
            <v>524.49545082325892</v>
          </cell>
          <cell r="X851">
            <v>550.94318087218358</v>
          </cell>
          <cell r="Y851">
            <v>580.78187053144575</v>
          </cell>
          <cell r="Z851">
            <v>612.59042339452833</v>
          </cell>
          <cell r="AA851">
            <v>646.49888408088646</v>
          </cell>
          <cell r="AB851">
            <v>682.64588237620148</v>
          </cell>
          <cell r="AC851">
            <v>721.17920000000004</v>
          </cell>
          <cell r="AD851">
            <v>732.18202615376504</v>
          </cell>
          <cell r="AE851">
            <v>743.35271930004728</v>
          </cell>
          <cell r="AF851">
            <v>754.69384053785734</v>
          </cell>
          <cell r="AG851">
            <v>766.2079900401659</v>
          </cell>
          <cell r="AH851">
            <v>777.89780765004377</v>
          </cell>
          <cell r="AI851">
            <v>789.76597348589746</v>
          </cell>
          <cell r="AJ851">
            <v>801.81520855593885</v>
          </cell>
          <cell r="AK851">
            <v>814.04827538202846</v>
          </cell>
          <cell r="AL851">
            <v>826.46797863303834</v>
          </cell>
          <cell r="AM851">
            <v>839.07716576787641</v>
          </cell>
          <cell r="AN851">
            <v>851.87872768832256</v>
          </cell>
          <cell r="AO851">
            <v>864.87559940182337</v>
          </cell>
          <cell r="AP851">
            <v>878.07076069440018</v>
          </cell>
          <cell r="AQ851">
            <v>891.46723681382332</v>
          </cell>
          <cell r="AR851">
            <v>905.06809916320947</v>
          </cell>
          <cell r="AS851">
            <v>923.16946114647374</v>
          </cell>
          <cell r="AT851">
            <v>941.63285036940317</v>
          </cell>
          <cell r="AU851">
            <v>960.46550737679127</v>
          </cell>
          <cell r="AV851">
            <v>979.67481752432707</v>
          </cell>
          <cell r="AW851">
            <v>999.26831387481366</v>
          </cell>
          <cell r="AX851">
            <v>1019.2536801523099</v>
          </cell>
          <cell r="AY851">
            <v>1039.6387537553562</v>
          </cell>
          <cell r="AZ851">
            <v>1060.4315288304633</v>
          </cell>
          <cell r="BA851">
            <v>1081.6401594070726</v>
          </cell>
          <cell r="BB851">
            <v>1103.272962595214</v>
          </cell>
          <cell r="BC851">
            <v>1125.3384218471183</v>
          </cell>
          <cell r="BD851">
            <v>1147.8451902840609</v>
          </cell>
          <cell r="BE851">
            <v>1170.802094089742</v>
          </cell>
          <cell r="BF851">
            <v>1194.2181359715369</v>
          </cell>
          <cell r="BG851">
            <v>1218.1024986909676</v>
          </cell>
          <cell r="BH851">
            <v>1242.4645486647871</v>
          </cell>
          <cell r="BI851">
            <v>1267.3138396380828</v>
          </cell>
          <cell r="BJ851">
            <v>1292.6601164308445</v>
          </cell>
          <cell r="BK851">
            <v>1318.5133187594613</v>
          </cell>
          <cell r="BL851">
            <v>1344.8835851346505</v>
          </cell>
          <cell r="BM851">
            <v>1371.7812568373438</v>
          </cell>
          <cell r="BN851">
            <v>1399.2168819740905</v>
          </cell>
          <cell r="BO851">
            <v>1427.2012196135724</v>
          </cell>
          <cell r="BP851">
            <v>1455.7452440058441</v>
          </cell>
          <cell r="BQ851">
            <v>1484.8601488859611</v>
          </cell>
          <cell r="BR851">
            <v>1514.5573518636802</v>
          </cell>
          <cell r="BS851">
            <v>1544.8484989009537</v>
          </cell>
          <cell r="BT851">
            <v>1575.7454688789728</v>
          </cell>
          <cell r="BU851">
            <v>1607.2603782565523</v>
          </cell>
          <cell r="BV851">
            <v>1639.4055858216832</v>
          </cell>
          <cell r="BW851">
            <v>1672.193697538117</v>
          </cell>
          <cell r="BX851">
            <v>1705.6375714888793</v>
          </cell>
          <cell r="BY851">
            <v>1739.7503229186568</v>
          </cell>
          <cell r="BZ851">
            <v>1774.5453293770299</v>
          </cell>
          <cell r="CA851">
            <v>1810.0362359645708</v>
          </cell>
          <cell r="CB851">
            <v>1846.2369606838622</v>
          </cell>
          <cell r="CC851">
            <v>1883.1616998975394</v>
          </cell>
          <cell r="CD851">
            <v>1920.8249338954902</v>
          </cell>
          <cell r="CE851">
            <v>1959.2414325734001</v>
          </cell>
          <cell r="CF851">
            <v>1998.4262612248683</v>
          </cell>
          <cell r="CG851">
            <v>2038.3947864493655</v>
          </cell>
          <cell r="CH851">
            <v>2079.162682178353</v>
          </cell>
          <cell r="CI851">
            <v>2120.7459358219198</v>
          </cell>
          <cell r="CJ851">
            <v>2163.1608545383583</v>
          </cell>
          <cell r="CK851">
            <v>2206.4240716291256</v>
          </cell>
          <cell r="CL851">
            <v>2250.5525530617078</v>
          </cell>
          <cell r="CM851">
            <v>2295.5636041229423</v>
          </cell>
          <cell r="CN851">
            <v>2341.4748762054014</v>
          </cell>
          <cell r="CO851">
            <v>2388.3043737295093</v>
          </cell>
          <cell r="CP851">
            <v>2436.070461204099</v>
          </cell>
          <cell r="CQ851">
            <v>2484.7918704281815</v>
          </cell>
          <cell r="CR851">
            <v>2534.4877078367449</v>
          </cell>
          <cell r="CS851">
            <v>2585.1774619934804</v>
          </cell>
          <cell r="CT851">
            <v>2636.8810112333499</v>
          </cell>
          <cell r="CU851">
            <v>2689.6186314580173</v>
          </cell>
          <cell r="CV851">
            <v>2743.4110040871774</v>
          </cell>
          <cell r="CW851">
            <v>2798.2792241689208</v>
          </cell>
          <cell r="CX851">
            <v>2854.2448086522991</v>
          </cell>
          <cell r="CY851">
            <v>2911.3297048253453</v>
          </cell>
          <cell r="CZ851">
            <v>2969.5562989218524</v>
          </cell>
        </row>
        <row r="852">
          <cell r="A852" t="str">
            <v>Global Biomass High (Tonne)</v>
          </cell>
          <cell r="D852">
            <v>3820.3334999999997</v>
          </cell>
          <cell r="E852">
            <v>4010.3425000000002</v>
          </cell>
          <cell r="F852">
            <v>4130.3285000000005</v>
          </cell>
          <cell r="G852">
            <v>3958.1864999999998</v>
          </cell>
          <cell r="H852">
            <v>3849.9305000000004</v>
          </cell>
          <cell r="I852">
            <v>3748.3385000000003</v>
          </cell>
          <cell r="J852">
            <v>3850.7039999999997</v>
          </cell>
          <cell r="K852">
            <v>3512.7184999999999</v>
          </cell>
          <cell r="L852">
            <v>3686.0080000000003</v>
          </cell>
          <cell r="M852">
            <v>4111.0929999999998</v>
          </cell>
          <cell r="N852">
            <v>3887.2709999999997</v>
          </cell>
          <cell r="O852">
            <v>3967.5789999999997</v>
          </cell>
          <cell r="P852">
            <v>4545.2559999999994</v>
          </cell>
          <cell r="Q852">
            <v>4981.0934999999999</v>
          </cell>
          <cell r="R852">
            <v>5187.6774999999998</v>
          </cell>
          <cell r="S852">
            <v>5453.0050000000001</v>
          </cell>
          <cell r="T852">
            <v>5711.2179999999998</v>
          </cell>
          <cell r="U852">
            <v>5737.5</v>
          </cell>
          <cell r="V852">
            <v>5745.1500000000005</v>
          </cell>
          <cell r="W852">
            <v>5778.3</v>
          </cell>
          <cell r="X852">
            <v>5761.3</v>
          </cell>
          <cell r="Y852">
            <v>5761.3</v>
          </cell>
          <cell r="Z852">
            <v>5761.3</v>
          </cell>
          <cell r="AA852">
            <v>5761.3</v>
          </cell>
          <cell r="AB852">
            <v>5761.3</v>
          </cell>
          <cell r="AC852">
            <v>5761.3</v>
          </cell>
          <cell r="AD852">
            <v>5761.3</v>
          </cell>
          <cell r="AE852">
            <v>5761.3</v>
          </cell>
          <cell r="AF852">
            <v>5761.3</v>
          </cell>
          <cell r="AG852">
            <v>5761.3</v>
          </cell>
          <cell r="AH852">
            <v>5761.3</v>
          </cell>
          <cell r="AI852">
            <v>5761.3</v>
          </cell>
          <cell r="AJ852">
            <v>5761.3</v>
          </cell>
          <cell r="AK852">
            <v>5761.3</v>
          </cell>
          <cell r="AL852">
            <v>5761.3</v>
          </cell>
          <cell r="AM852">
            <v>5761.3</v>
          </cell>
          <cell r="AN852">
            <v>5761.3</v>
          </cell>
          <cell r="AO852">
            <v>5761.3</v>
          </cell>
          <cell r="AP852">
            <v>5761.3</v>
          </cell>
          <cell r="AQ852">
            <v>5761.3</v>
          </cell>
          <cell r="AR852">
            <v>5761.3</v>
          </cell>
          <cell r="AS852">
            <v>5761.3</v>
          </cell>
          <cell r="AT852">
            <v>5761.3</v>
          </cell>
          <cell r="AU852">
            <v>5761.3</v>
          </cell>
          <cell r="AV852">
            <v>5761.3</v>
          </cell>
          <cell r="AW852">
            <v>5761.3</v>
          </cell>
          <cell r="AX852">
            <v>5761.3</v>
          </cell>
          <cell r="AY852">
            <v>5761.3</v>
          </cell>
          <cell r="AZ852">
            <v>5761.3</v>
          </cell>
          <cell r="BA852">
            <v>5761.3</v>
          </cell>
          <cell r="BB852">
            <v>5761.3</v>
          </cell>
          <cell r="BC852">
            <v>5761.3</v>
          </cell>
          <cell r="BD852">
            <v>5761.3</v>
          </cell>
          <cell r="BE852">
            <v>5761.3</v>
          </cell>
          <cell r="BF852">
            <v>5761.3</v>
          </cell>
          <cell r="BG852">
            <v>5761.3</v>
          </cell>
          <cell r="BH852">
            <v>5761.3</v>
          </cell>
          <cell r="BI852">
            <v>5761.3</v>
          </cell>
          <cell r="BJ852">
            <v>5761.3</v>
          </cell>
          <cell r="BK852">
            <v>5761.3</v>
          </cell>
          <cell r="BL852">
            <v>5761.3</v>
          </cell>
          <cell r="BM852">
            <v>5761.3</v>
          </cell>
          <cell r="BN852">
            <v>5761.3</v>
          </cell>
          <cell r="BO852">
            <v>5761.3</v>
          </cell>
          <cell r="BP852">
            <v>5761.3</v>
          </cell>
          <cell r="BQ852">
            <v>5761.3</v>
          </cell>
          <cell r="BR852">
            <v>5761.3</v>
          </cell>
          <cell r="BS852">
            <v>5761.3</v>
          </cell>
          <cell r="BT852">
            <v>5761.3</v>
          </cell>
          <cell r="BU852">
            <v>5761.3</v>
          </cell>
          <cell r="BV852">
            <v>5761.3</v>
          </cell>
          <cell r="BW852">
            <v>5761.3</v>
          </cell>
          <cell r="BX852">
            <v>5761.3</v>
          </cell>
          <cell r="BY852">
            <v>5761.3</v>
          </cell>
          <cell r="BZ852">
            <v>5761.3</v>
          </cell>
          <cell r="CA852">
            <v>5761.3</v>
          </cell>
          <cell r="CB852">
            <v>5761.3</v>
          </cell>
          <cell r="CC852">
            <v>5761.3</v>
          </cell>
          <cell r="CD852">
            <v>5761.3</v>
          </cell>
          <cell r="CE852">
            <v>5761.3</v>
          </cell>
          <cell r="CF852">
            <v>5761.3</v>
          </cell>
          <cell r="CG852">
            <v>5761.3</v>
          </cell>
          <cell r="CH852">
            <v>5761.3</v>
          </cell>
          <cell r="CI852">
            <v>5761.3</v>
          </cell>
          <cell r="CJ852">
            <v>5761.3</v>
          </cell>
          <cell r="CK852">
            <v>5761.3</v>
          </cell>
          <cell r="CL852">
            <v>5761.3</v>
          </cell>
          <cell r="CM852">
            <v>5761.3</v>
          </cell>
          <cell r="CN852">
            <v>5761.3</v>
          </cell>
          <cell r="CO852">
            <v>5761.3</v>
          </cell>
          <cell r="CP852">
            <v>5761.3</v>
          </cell>
          <cell r="CQ852">
            <v>5761.3</v>
          </cell>
          <cell r="CR852">
            <v>5761.3</v>
          </cell>
          <cell r="CS852">
            <v>5761.3</v>
          </cell>
          <cell r="CT852">
            <v>5761.3</v>
          </cell>
          <cell r="CU852">
            <v>5761.3</v>
          </cell>
          <cell r="CV852">
            <v>5761.3</v>
          </cell>
          <cell r="CW852">
            <v>5761.3</v>
          </cell>
          <cell r="CX852">
            <v>5761.3</v>
          </cell>
          <cell r="CY852">
            <v>5761.3</v>
          </cell>
          <cell r="CZ852">
            <v>5761.3</v>
          </cell>
        </row>
        <row r="853">
          <cell r="A853" t="str">
            <v>Global Biomass Low (Tonne)</v>
          </cell>
          <cell r="D853">
            <v>1573.0784999999998</v>
          </cell>
          <cell r="E853">
            <v>1651.3175000000001</v>
          </cell>
          <cell r="F853">
            <v>1700.7235000000001</v>
          </cell>
          <cell r="G853">
            <v>1629.8415</v>
          </cell>
          <cell r="H853">
            <v>1585.2655</v>
          </cell>
          <cell r="I853">
            <v>1543.4335000000001</v>
          </cell>
          <cell r="J853">
            <v>1585.5840000000001</v>
          </cell>
          <cell r="K853">
            <v>1446.4134999999999</v>
          </cell>
          <cell r="L853">
            <v>1517.768</v>
          </cell>
          <cell r="M853">
            <v>1692.8030000000001</v>
          </cell>
          <cell r="N853">
            <v>1600.6409999999998</v>
          </cell>
          <cell r="O853">
            <v>1633.7090000000001</v>
          </cell>
          <cell r="P853">
            <v>1871.576</v>
          </cell>
          <cell r="Q853">
            <v>2051.0385000000001</v>
          </cell>
          <cell r="R853">
            <v>2136.1025</v>
          </cell>
          <cell r="S853">
            <v>2245.355</v>
          </cell>
          <cell r="T853">
            <v>2351.6779999999999</v>
          </cell>
          <cell r="U853">
            <v>2362.5</v>
          </cell>
          <cell r="V853">
            <v>2365.65</v>
          </cell>
          <cell r="W853">
            <v>2379.3000000000002</v>
          </cell>
          <cell r="X853">
            <v>2372.3000000000002</v>
          </cell>
          <cell r="Y853">
            <v>2372.3000000000002</v>
          </cell>
          <cell r="Z853">
            <v>2372.3000000000002</v>
          </cell>
          <cell r="AA853">
            <v>2372.3000000000002</v>
          </cell>
          <cell r="AB853">
            <v>2372.3000000000002</v>
          </cell>
          <cell r="AC853">
            <v>2372.3000000000002</v>
          </cell>
          <cell r="AD853">
            <v>2372.3000000000002</v>
          </cell>
          <cell r="AE853">
            <v>2372.3000000000002</v>
          </cell>
          <cell r="AF853">
            <v>2372.3000000000002</v>
          </cell>
          <cell r="AG853">
            <v>2372.3000000000002</v>
          </cell>
          <cell r="AH853">
            <v>2372.3000000000002</v>
          </cell>
          <cell r="AI853">
            <v>2372.3000000000002</v>
          </cell>
          <cell r="AJ853">
            <v>2372.3000000000002</v>
          </cell>
          <cell r="AK853">
            <v>2372.3000000000002</v>
          </cell>
          <cell r="AL853">
            <v>2372.3000000000002</v>
          </cell>
          <cell r="AM853">
            <v>2372.3000000000002</v>
          </cell>
          <cell r="AN853">
            <v>2372.3000000000002</v>
          </cell>
          <cell r="AO853">
            <v>2372.3000000000002</v>
          </cell>
          <cell r="AP853">
            <v>2372.3000000000002</v>
          </cell>
          <cell r="AQ853">
            <v>2372.3000000000002</v>
          </cell>
          <cell r="AR853">
            <v>2372.3000000000002</v>
          </cell>
          <cell r="AS853">
            <v>2372.3000000000002</v>
          </cell>
          <cell r="AT853">
            <v>2372.3000000000002</v>
          </cell>
          <cell r="AU853">
            <v>2372.3000000000002</v>
          </cell>
          <cell r="AV853">
            <v>2372.3000000000002</v>
          </cell>
          <cell r="AW853">
            <v>2372.3000000000002</v>
          </cell>
          <cell r="AX853">
            <v>2372.3000000000002</v>
          </cell>
          <cell r="AY853">
            <v>2372.3000000000002</v>
          </cell>
          <cell r="AZ853">
            <v>2372.3000000000002</v>
          </cell>
          <cell r="BA853">
            <v>2372.3000000000002</v>
          </cell>
          <cell r="BB853">
            <v>2372.3000000000002</v>
          </cell>
          <cell r="BC853">
            <v>2372.3000000000002</v>
          </cell>
          <cell r="BD853">
            <v>2372.3000000000002</v>
          </cell>
          <cell r="BE853">
            <v>2372.3000000000002</v>
          </cell>
          <cell r="BF853">
            <v>2372.3000000000002</v>
          </cell>
          <cell r="BG853">
            <v>2372.3000000000002</v>
          </cell>
          <cell r="BH853">
            <v>2372.3000000000002</v>
          </cell>
          <cell r="BI853">
            <v>2372.3000000000002</v>
          </cell>
          <cell r="BJ853">
            <v>2372.3000000000002</v>
          </cell>
          <cell r="BK853">
            <v>2372.3000000000002</v>
          </cell>
          <cell r="BL853">
            <v>2372.3000000000002</v>
          </cell>
          <cell r="BM853">
            <v>2372.3000000000002</v>
          </cell>
          <cell r="BN853">
            <v>2372.3000000000002</v>
          </cell>
          <cell r="BO853">
            <v>2372.3000000000002</v>
          </cell>
          <cell r="BP853">
            <v>2372.3000000000002</v>
          </cell>
          <cell r="BQ853">
            <v>2372.3000000000002</v>
          </cell>
          <cell r="BR853">
            <v>2372.3000000000002</v>
          </cell>
          <cell r="BS853">
            <v>2372.3000000000002</v>
          </cell>
          <cell r="BT853">
            <v>2372.3000000000002</v>
          </cell>
          <cell r="BU853">
            <v>2372.3000000000002</v>
          </cell>
          <cell r="BV853">
            <v>2372.3000000000002</v>
          </cell>
          <cell r="BW853">
            <v>2372.3000000000002</v>
          </cell>
          <cell r="BX853">
            <v>2372.3000000000002</v>
          </cell>
          <cell r="BY853">
            <v>2372.3000000000002</v>
          </cell>
          <cell r="BZ853">
            <v>2372.3000000000002</v>
          </cell>
          <cell r="CA853">
            <v>2372.3000000000002</v>
          </cell>
          <cell r="CB853">
            <v>2372.3000000000002</v>
          </cell>
          <cell r="CC853">
            <v>2372.3000000000002</v>
          </cell>
          <cell r="CD853">
            <v>2372.3000000000002</v>
          </cell>
          <cell r="CE853">
            <v>2372.3000000000002</v>
          </cell>
          <cell r="CF853">
            <v>2372.3000000000002</v>
          </cell>
          <cell r="CG853">
            <v>2372.3000000000002</v>
          </cell>
          <cell r="CH853">
            <v>2372.3000000000002</v>
          </cell>
          <cell r="CI853">
            <v>2372.3000000000002</v>
          </cell>
          <cell r="CJ853">
            <v>2372.3000000000002</v>
          </cell>
          <cell r="CK853">
            <v>2372.3000000000002</v>
          </cell>
          <cell r="CL853">
            <v>2372.3000000000002</v>
          </cell>
          <cell r="CM853">
            <v>2372.3000000000002</v>
          </cell>
          <cell r="CN853">
            <v>2372.3000000000002</v>
          </cell>
          <cell r="CO853">
            <v>2372.3000000000002</v>
          </cell>
          <cell r="CP853">
            <v>2372.3000000000002</v>
          </cell>
          <cell r="CQ853">
            <v>2372.3000000000002</v>
          </cell>
          <cell r="CR853">
            <v>2372.3000000000002</v>
          </cell>
          <cell r="CS853">
            <v>2372.3000000000002</v>
          </cell>
          <cell r="CT853">
            <v>2372.3000000000002</v>
          </cell>
          <cell r="CU853">
            <v>2372.3000000000002</v>
          </cell>
          <cell r="CV853">
            <v>2372.3000000000002</v>
          </cell>
          <cell r="CW853">
            <v>2372.3000000000002</v>
          </cell>
          <cell r="CX853">
            <v>2372.3000000000002</v>
          </cell>
          <cell r="CY853">
            <v>2372.3000000000002</v>
          </cell>
          <cell r="CZ853">
            <v>2372.3000000000002</v>
          </cell>
        </row>
        <row r="854">
          <cell r="A854" t="str">
            <v>Global Biomass Mid (Tonne)</v>
          </cell>
          <cell r="D854">
            <v>2471.9804999999997</v>
          </cell>
          <cell r="E854">
            <v>2594.9275000000002</v>
          </cell>
          <cell r="F854">
            <v>2672.5655000000002</v>
          </cell>
          <cell r="G854">
            <v>2561.1794999999997</v>
          </cell>
          <cell r="H854">
            <v>2491.1315</v>
          </cell>
          <cell r="I854">
            <v>2425.3955000000001</v>
          </cell>
          <cell r="J854">
            <v>2491.6320000000001</v>
          </cell>
          <cell r="K854">
            <v>2272.9354999999996</v>
          </cell>
          <cell r="L854">
            <v>2385.0640000000003</v>
          </cell>
          <cell r="M854">
            <v>2660.1190000000001</v>
          </cell>
          <cell r="N854">
            <v>2515.2929999999997</v>
          </cell>
          <cell r="O854">
            <v>2567.2570000000001</v>
          </cell>
          <cell r="P854">
            <v>2941.0479999999998</v>
          </cell>
          <cell r="Q854">
            <v>3223.0605</v>
          </cell>
          <cell r="R854">
            <v>3356.7325000000001</v>
          </cell>
          <cell r="S854">
            <v>3528.4150000000004</v>
          </cell>
          <cell r="T854">
            <v>3695.4939999999997</v>
          </cell>
          <cell r="U854">
            <v>3712.5</v>
          </cell>
          <cell r="V854">
            <v>3717.4500000000003</v>
          </cell>
          <cell r="W854">
            <v>3738.9</v>
          </cell>
          <cell r="X854">
            <v>3727.9</v>
          </cell>
          <cell r="Y854">
            <v>3727.9</v>
          </cell>
          <cell r="Z854">
            <v>3727.9</v>
          </cell>
          <cell r="AA854">
            <v>3727.9</v>
          </cell>
          <cell r="AB854">
            <v>3727.9</v>
          </cell>
          <cell r="AC854">
            <v>3727.9</v>
          </cell>
          <cell r="AD854">
            <v>3727.9</v>
          </cell>
          <cell r="AE854">
            <v>3727.9</v>
          </cell>
          <cell r="AF854">
            <v>3727.9</v>
          </cell>
          <cell r="AG854">
            <v>3727.9</v>
          </cell>
          <cell r="AH854">
            <v>3727.9</v>
          </cell>
          <cell r="AI854">
            <v>3727.9</v>
          </cell>
          <cell r="AJ854">
            <v>3727.9</v>
          </cell>
          <cell r="AK854">
            <v>3727.9</v>
          </cell>
          <cell r="AL854">
            <v>3727.9</v>
          </cell>
          <cell r="AM854">
            <v>3727.9</v>
          </cell>
          <cell r="AN854">
            <v>3727.9</v>
          </cell>
          <cell r="AO854">
            <v>3727.9</v>
          </cell>
          <cell r="AP854">
            <v>3727.9</v>
          </cell>
          <cell r="AQ854">
            <v>3727.9</v>
          </cell>
          <cell r="AR854">
            <v>3727.9</v>
          </cell>
          <cell r="AS854">
            <v>3727.9</v>
          </cell>
          <cell r="AT854">
            <v>3727.9</v>
          </cell>
          <cell r="AU854">
            <v>3727.9</v>
          </cell>
          <cell r="AV854">
            <v>3727.9</v>
          </cell>
          <cell r="AW854">
            <v>3727.9</v>
          </cell>
          <cell r="AX854">
            <v>3727.9</v>
          </cell>
          <cell r="AY854">
            <v>3727.9</v>
          </cell>
          <cell r="AZ854">
            <v>3727.9</v>
          </cell>
          <cell r="BA854">
            <v>3727.9</v>
          </cell>
          <cell r="BB854">
            <v>3727.9</v>
          </cell>
          <cell r="BC854">
            <v>3727.9</v>
          </cell>
          <cell r="BD854">
            <v>3727.9</v>
          </cell>
          <cell r="BE854">
            <v>3727.9</v>
          </cell>
          <cell r="BF854">
            <v>3727.9</v>
          </cell>
          <cell r="BG854">
            <v>3727.9</v>
          </cell>
          <cell r="BH854">
            <v>3727.9</v>
          </cell>
          <cell r="BI854">
            <v>3727.9</v>
          </cell>
          <cell r="BJ854">
            <v>3727.9</v>
          </cell>
          <cell r="BK854">
            <v>3727.9</v>
          </cell>
          <cell r="BL854">
            <v>3727.9</v>
          </cell>
          <cell r="BM854">
            <v>3727.9</v>
          </cell>
          <cell r="BN854">
            <v>3727.9</v>
          </cell>
          <cell r="BO854">
            <v>3727.9</v>
          </cell>
          <cell r="BP854">
            <v>3727.9</v>
          </cell>
          <cell r="BQ854">
            <v>3727.9</v>
          </cell>
          <cell r="BR854">
            <v>3727.9</v>
          </cell>
          <cell r="BS854">
            <v>3727.9</v>
          </cell>
          <cell r="BT854">
            <v>3727.9</v>
          </cell>
          <cell r="BU854">
            <v>3727.9</v>
          </cell>
          <cell r="BV854">
            <v>3727.9</v>
          </cell>
          <cell r="BW854">
            <v>3727.9</v>
          </cell>
          <cell r="BX854">
            <v>3727.9</v>
          </cell>
          <cell r="BY854">
            <v>3727.9</v>
          </cell>
          <cell r="BZ854">
            <v>3727.9</v>
          </cell>
          <cell r="CA854">
            <v>3727.9</v>
          </cell>
          <cell r="CB854">
            <v>3727.9</v>
          </cell>
          <cell r="CC854">
            <v>3727.9</v>
          </cell>
          <cell r="CD854">
            <v>3727.9</v>
          </cell>
          <cell r="CE854">
            <v>3727.9</v>
          </cell>
          <cell r="CF854">
            <v>3727.9</v>
          </cell>
          <cell r="CG854">
            <v>3727.9</v>
          </cell>
          <cell r="CH854">
            <v>3727.9</v>
          </cell>
          <cell r="CI854">
            <v>3727.9</v>
          </cell>
          <cell r="CJ854">
            <v>3727.9</v>
          </cell>
          <cell r="CK854">
            <v>3727.9</v>
          </cell>
          <cell r="CL854">
            <v>3727.9</v>
          </cell>
          <cell r="CM854">
            <v>3727.9</v>
          </cell>
          <cell r="CN854">
            <v>3727.9</v>
          </cell>
          <cell r="CO854">
            <v>3727.9</v>
          </cell>
          <cell r="CP854">
            <v>3727.9</v>
          </cell>
          <cell r="CQ854">
            <v>3727.9</v>
          </cell>
          <cell r="CR854">
            <v>3727.9</v>
          </cell>
          <cell r="CS854">
            <v>3727.9</v>
          </cell>
          <cell r="CT854">
            <v>3727.9</v>
          </cell>
          <cell r="CU854">
            <v>3727.9</v>
          </cell>
          <cell r="CV854">
            <v>3727.9</v>
          </cell>
          <cell r="CW854">
            <v>3727.9</v>
          </cell>
          <cell r="CX854">
            <v>3727.9</v>
          </cell>
          <cell r="CY854">
            <v>3727.9</v>
          </cell>
          <cell r="CZ854">
            <v>3727.9</v>
          </cell>
        </row>
        <row r="855">
          <cell r="A855" t="str">
            <v>Australia Biomass Annual (MMBtu)</v>
          </cell>
          <cell r="D855">
            <v>0</v>
          </cell>
          <cell r="E855">
            <v>0</v>
          </cell>
          <cell r="F855">
            <v>0</v>
          </cell>
          <cell r="G855">
            <v>0</v>
          </cell>
          <cell r="H855">
            <v>0</v>
          </cell>
          <cell r="I855">
            <v>0</v>
          </cell>
          <cell r="J855">
            <v>0</v>
          </cell>
          <cell r="K855">
            <v>0</v>
          </cell>
          <cell r="L855">
            <v>0</v>
          </cell>
          <cell r="M855">
            <v>0</v>
          </cell>
          <cell r="N855">
            <v>0</v>
          </cell>
          <cell r="O855">
            <v>0</v>
          </cell>
          <cell r="P855">
            <v>0</v>
          </cell>
          <cell r="Q855">
            <v>0</v>
          </cell>
          <cell r="R855">
            <v>0</v>
          </cell>
          <cell r="S855">
            <v>0</v>
          </cell>
          <cell r="T855">
            <v>106.5807815155457</v>
          </cell>
          <cell r="U855">
            <v>102.67020393968453</v>
          </cell>
          <cell r="V855">
            <v>86.647120947348597</v>
          </cell>
          <cell r="W855">
            <v>84.028202538454906</v>
          </cell>
          <cell r="X855">
            <v>84.928878407838113</v>
          </cell>
          <cell r="Y855">
            <v>86.257200581881449</v>
          </cell>
          <cell r="Z855">
            <v>87.788844340411032</v>
          </cell>
          <cell r="AA855">
            <v>89.212464452336505</v>
          </cell>
          <cell r="AB855">
            <v>91.442776063644914</v>
          </cell>
          <cell r="AC855">
            <v>93.728845465236034</v>
          </cell>
          <cell r="AD855">
            <v>96.072066601866936</v>
          </cell>
          <cell r="AE855">
            <v>98.473868266913598</v>
          </cell>
          <cell r="AF855">
            <v>100.93571497358643</v>
          </cell>
          <cell r="AG855">
            <v>103.45910784792606</v>
          </cell>
          <cell r="AH855">
            <v>106.04558554412424</v>
          </cell>
          <cell r="AI855">
            <v>108.69672518272735</v>
          </cell>
          <cell r="AJ855">
            <v>111.41414331229552</v>
          </cell>
          <cell r="AK855">
            <v>114.19949689510291</v>
          </cell>
          <cell r="AL855">
            <v>117.05448431748049</v>
          </cell>
          <cell r="AM855">
            <v>119.9808464254175</v>
          </cell>
          <cell r="AN855">
            <v>122.98036758605289</v>
          </cell>
          <cell r="AO855">
            <v>126.05487677570423</v>
          </cell>
          <cell r="AP855">
            <v>129.2062486950968</v>
          </cell>
          <cell r="AQ855">
            <v>132.43640491247425</v>
          </cell>
          <cell r="AR855">
            <v>135.74731503528605</v>
          </cell>
          <cell r="AS855">
            <v>139.1409979111682</v>
          </cell>
          <cell r="AT855">
            <v>142.61952285894739</v>
          </cell>
          <cell r="AU855">
            <v>146.18501093042107</v>
          </cell>
          <cell r="AV855">
            <v>149.83963620368164</v>
          </cell>
          <cell r="AW855">
            <v>153.58562710877362</v>
          </cell>
          <cell r="AX855">
            <v>157.42526778649301</v>
          </cell>
          <cell r="AY855">
            <v>161.36089948115531</v>
          </cell>
          <cell r="AZ855">
            <v>165.39492196818418</v>
          </cell>
          <cell r="BA855">
            <v>169.52979501738878</v>
          </cell>
          <cell r="BB855">
            <v>173.76803989282348</v>
          </cell>
          <cell r="BC855">
            <v>178.11224089014408</v>
          </cell>
          <cell r="BD855">
            <v>182.56504691239766</v>
          </cell>
          <cell r="BE855">
            <v>187.12917308520753</v>
          </cell>
          <cell r="BF855">
            <v>190.87175654691168</v>
          </cell>
          <cell r="BG855">
            <v>194.68919167784992</v>
          </cell>
          <cell r="BH855">
            <v>198.58297551140691</v>
          </cell>
          <cell r="BI855">
            <v>202.55463502163505</v>
          </cell>
          <cell r="BJ855">
            <v>206.60572772206774</v>
          </cell>
          <cell r="BK855">
            <v>210.73784227650913</v>
          </cell>
          <cell r="BL855">
            <v>214.95259912203932</v>
          </cell>
          <cell r="BM855">
            <v>219.25165110448012</v>
          </cell>
          <cell r="BN855">
            <v>223.63668412656972</v>
          </cell>
          <cell r="BO855">
            <v>228.1094178091011</v>
          </cell>
          <cell r="BP855">
            <v>232.67160616528312</v>
          </cell>
          <cell r="BQ855">
            <v>237.32503828858879</v>
          </cell>
          <cell r="BR855">
            <v>242.07153905436056</v>
          </cell>
          <cell r="BS855">
            <v>246.9129698354478</v>
          </cell>
          <cell r="BT855">
            <v>251.85122923215675</v>
          </cell>
          <cell r="BU855">
            <v>256.88825381679987</v>
          </cell>
          <cell r="BV855">
            <v>262.02601889313593</v>
          </cell>
          <cell r="BW855">
            <v>267.26653927099863</v>
          </cell>
          <cell r="BX855">
            <v>272.61187005641858</v>
          </cell>
          <cell r="BY855">
            <v>278.06410745754698</v>
          </cell>
          <cell r="BZ855">
            <v>283.62538960669792</v>
          </cell>
          <cell r="CA855">
            <v>289.29789739883188</v>
          </cell>
          <cell r="CB855">
            <v>295.08385534680855</v>
          </cell>
          <cell r="CC855">
            <v>300.98553245374472</v>
          </cell>
          <cell r="CD855">
            <v>307.00524310281963</v>
          </cell>
          <cell r="CE855">
            <v>313.14534796487601</v>
          </cell>
          <cell r="CF855">
            <v>319.40825492417355</v>
          </cell>
          <cell r="CG855">
            <v>325.796420022657</v>
          </cell>
          <cell r="CH855">
            <v>332.31234842311017</v>
          </cell>
          <cell r="CI855">
            <v>338.95859539157237</v>
          </cell>
          <cell r="CJ855">
            <v>345.7377672994038</v>
          </cell>
          <cell r="CK855">
            <v>352.65252264539191</v>
          </cell>
          <cell r="CL855">
            <v>359.70557309829979</v>
          </cell>
          <cell r="CM855">
            <v>366.89968456026583</v>
          </cell>
          <cell r="CN855">
            <v>374.23767825147115</v>
          </cell>
          <cell r="CO855">
            <v>381.72243181650055</v>
          </cell>
          <cell r="CP855">
            <v>389.35688045283058</v>
          </cell>
          <cell r="CQ855">
            <v>397.14401806188721</v>
          </cell>
          <cell r="CR855">
            <v>405.08689842312498</v>
          </cell>
          <cell r="CS855">
            <v>413.18863639158752</v>
          </cell>
          <cell r="CT855">
            <v>421.45240911941926</v>
          </cell>
          <cell r="CU855">
            <v>429.88145730180764</v>
          </cell>
          <cell r="CV855">
            <v>438.47908644784377</v>
          </cell>
          <cell r="CW855">
            <v>447.24866817680072</v>
          </cell>
          <cell r="CX855">
            <v>456.19364154033673</v>
          </cell>
          <cell r="CY855">
            <v>465.31751437114349</v>
          </cell>
          <cell r="CZ855">
            <v>474.62386465856633</v>
          </cell>
        </row>
        <row r="856">
          <cell r="A856" t="str">
            <v>Australia Biomass Seasonal (MMBtu)</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58.97469910526862</v>
          </cell>
          <cell r="U856">
            <v>56.810846179958773</v>
          </cell>
          <cell r="V856">
            <v>47.944740257532892</v>
          </cell>
          <cell r="W856">
            <v>46.495605404611723</v>
          </cell>
          <cell r="X856">
            <v>46.993979385670414</v>
          </cell>
          <cell r="Y856">
            <v>47.728984321974387</v>
          </cell>
          <cell r="Z856">
            <v>48.576493868360771</v>
          </cell>
          <cell r="AA856">
            <v>49.364230330292862</v>
          </cell>
          <cell r="AB856">
            <v>50.598336088550177</v>
          </cell>
          <cell r="AC856">
            <v>51.863294490763927</v>
          </cell>
          <cell r="AD856">
            <v>53.159876853033033</v>
          </cell>
          <cell r="AE856">
            <v>54.488873774358858</v>
          </cell>
          <cell r="AF856">
            <v>55.851095618717828</v>
          </cell>
          <cell r="AG856">
            <v>57.247373009185772</v>
          </cell>
          <cell r="AH856">
            <v>58.678557334415409</v>
          </cell>
          <cell r="AI856">
            <v>60.145521267775806</v>
          </cell>
          <cell r="AJ856">
            <v>61.649159299470178</v>
          </cell>
          <cell r="AK856">
            <v>63.190388281956928</v>
          </cell>
          <cell r="AL856">
            <v>64.770147989005849</v>
          </cell>
          <cell r="AM856">
            <v>66.389401688730999</v>
          </cell>
          <cell r="AN856">
            <v>68.049136730949257</v>
          </cell>
          <cell r="AO856">
            <v>69.750365149223001</v>
          </cell>
          <cell r="AP856">
            <v>71.494124277953574</v>
          </cell>
          <cell r="AQ856">
            <v>73.281477384902402</v>
          </cell>
          <cell r="AR856">
            <v>75.113514319524953</v>
          </cell>
          <cell r="AS856">
            <v>76.991352177513079</v>
          </cell>
          <cell r="AT856">
            <v>78.916135981950902</v>
          </cell>
          <cell r="AU856">
            <v>80.889039381499657</v>
          </cell>
          <cell r="AV856">
            <v>82.911265366037156</v>
          </cell>
          <cell r="AW856">
            <v>84.98404700018807</v>
          </cell>
          <cell r="AX856">
            <v>87.108648175192798</v>
          </cell>
          <cell r="AY856">
            <v>89.286364379572603</v>
          </cell>
          <cell r="AZ856">
            <v>91.51852348906192</v>
          </cell>
          <cell r="BA856">
            <v>93.806486576288449</v>
          </cell>
          <cell r="BB856">
            <v>96.151648740695663</v>
          </cell>
          <cell r="BC856">
            <v>98.555439959213047</v>
          </cell>
          <cell r="BD856">
            <v>101.01932595819336</v>
          </cell>
          <cell r="BE856">
            <v>103.54480910714817</v>
          </cell>
          <cell r="BF856">
            <v>105.61570528929113</v>
          </cell>
          <cell r="BG856">
            <v>107.72801939507697</v>
          </cell>
          <cell r="BH856">
            <v>109.88257978297851</v>
          </cell>
          <cell r="BI856">
            <v>112.08023137863809</v>
          </cell>
          <cell r="BJ856">
            <v>114.32183600621084</v>
          </cell>
          <cell r="BK856">
            <v>116.60827272633506</v>
          </cell>
          <cell r="BL856">
            <v>118.94043818086176</v>
          </cell>
          <cell r="BM856">
            <v>121.319246944479</v>
          </cell>
          <cell r="BN856">
            <v>123.74563188336857</v>
          </cell>
          <cell r="BO856">
            <v>126.22054452103596</v>
          </cell>
          <cell r="BP856">
            <v>128.74495541145669</v>
          </cell>
          <cell r="BQ856">
            <v>131.31985451968583</v>
          </cell>
          <cell r="BR856">
            <v>133.94625161007954</v>
          </cell>
          <cell r="BS856">
            <v>136.62517664228113</v>
          </cell>
          <cell r="BT856">
            <v>139.35768017512677</v>
          </cell>
          <cell r="BU856">
            <v>142.14483377862931</v>
          </cell>
          <cell r="BV856">
            <v>144.98773045420188</v>
          </cell>
          <cell r="BW856">
            <v>147.88748506328594</v>
          </cell>
          <cell r="BX856">
            <v>150.84523476455166</v>
          </cell>
          <cell r="BY856">
            <v>153.86213945984269</v>
          </cell>
          <cell r="BZ856">
            <v>156.93938224903954</v>
          </cell>
          <cell r="CA856">
            <v>160.07816989402033</v>
          </cell>
          <cell r="CB856">
            <v>163.27973329190075</v>
          </cell>
          <cell r="CC856">
            <v>166.54532795773878</v>
          </cell>
          <cell r="CD856">
            <v>169.87623451689356</v>
          </cell>
          <cell r="CE856">
            <v>173.27375920723142</v>
          </cell>
          <cell r="CF856">
            <v>176.73923439137607</v>
          </cell>
          <cell r="CG856">
            <v>180.27401907920358</v>
          </cell>
          <cell r="CH856">
            <v>183.87949946078768</v>
          </cell>
          <cell r="CI856">
            <v>187.55708945000345</v>
          </cell>
          <cell r="CJ856">
            <v>191.30823123900353</v>
          </cell>
          <cell r="CK856">
            <v>195.1343958637836</v>
          </cell>
          <cell r="CL856">
            <v>199.03708378105927</v>
          </cell>
          <cell r="CM856">
            <v>203.01782545668044</v>
          </cell>
          <cell r="CN856">
            <v>207.07818196581408</v>
          </cell>
          <cell r="CO856">
            <v>211.21974560513036</v>
          </cell>
          <cell r="CP856">
            <v>215.44414051723297</v>
          </cell>
          <cell r="CQ856">
            <v>219.75302332757764</v>
          </cell>
          <cell r="CR856">
            <v>224.14808379412918</v>
          </cell>
          <cell r="CS856">
            <v>228.63104547001177</v>
          </cell>
          <cell r="CT856">
            <v>233.20366637941203</v>
          </cell>
          <cell r="CU856">
            <v>237.86773970700025</v>
          </cell>
          <cell r="CV856">
            <v>242.62509450114027</v>
          </cell>
          <cell r="CW856">
            <v>247.4775963911631</v>
          </cell>
          <cell r="CX856">
            <v>252.42714831898638</v>
          </cell>
          <cell r="CY856">
            <v>257.47569128536611</v>
          </cell>
          <cell r="CZ856">
            <v>262.6252051110734</v>
          </cell>
        </row>
        <row r="857">
          <cell r="A857" t="str">
            <v>Australia Biomass Mid (MMBtu)</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82.777740310407168</v>
          </cell>
          <cell r="U857">
            <v>79.74052505982165</v>
          </cell>
          <cell r="V857">
            <v>67.295930602440748</v>
          </cell>
          <cell r="W857">
            <v>65.261903971533314</v>
          </cell>
          <cell r="X857">
            <v>65.961428896754271</v>
          </cell>
          <cell r="Y857">
            <v>66.993092451927922</v>
          </cell>
          <cell r="Z857">
            <v>68.182669104385909</v>
          </cell>
          <cell r="AA857">
            <v>69.288347391314687</v>
          </cell>
          <cell r="AB857">
            <v>71.020556076097535</v>
          </cell>
          <cell r="AC857">
            <v>72.796069977999977</v>
          </cell>
          <cell r="AD857">
            <v>74.615971727449988</v>
          </cell>
          <cell r="AE857">
            <v>76.481371020636217</v>
          </cell>
          <cell r="AF857">
            <v>78.393405296152125</v>
          </cell>
          <cell r="AG857">
            <v>80.353240428555921</v>
          </cell>
          <cell r="AH857">
            <v>82.362071439269826</v>
          </cell>
          <cell r="AI857">
            <v>84.421123225251563</v>
          </cell>
          <cell r="AJ857">
            <v>86.53165130588286</v>
          </cell>
          <cell r="AK857">
            <v>88.694942588529912</v>
          </cell>
          <cell r="AL857">
            <v>90.912316153243168</v>
          </cell>
          <cell r="AM857">
            <v>93.185124057074248</v>
          </cell>
          <cell r="AN857">
            <v>95.514752158501068</v>
          </cell>
          <cell r="AO857">
            <v>97.902620962463615</v>
          </cell>
          <cell r="AP857">
            <v>100.35018648652519</v>
          </cell>
          <cell r="AQ857">
            <v>102.85894114868832</v>
          </cell>
          <cell r="AR857">
            <v>105.43041467740549</v>
          </cell>
          <cell r="AS857">
            <v>108.06617504434064</v>
          </cell>
          <cell r="AT857">
            <v>110.76782942044916</v>
          </cell>
          <cell r="AU857">
            <v>113.53702515596036</v>
          </cell>
          <cell r="AV857">
            <v>116.3754507848594</v>
          </cell>
          <cell r="AW857">
            <v>119.28483705448085</v>
          </cell>
          <cell r="AX857">
            <v>122.26695798084292</v>
          </cell>
          <cell r="AY857">
            <v>125.32363193036396</v>
          </cell>
          <cell r="AZ857">
            <v>128.45672272862305</v>
          </cell>
          <cell r="BA857">
            <v>131.6681407968386</v>
          </cell>
          <cell r="BB857">
            <v>134.95984431675959</v>
          </cell>
          <cell r="BC857">
            <v>138.33384042467856</v>
          </cell>
          <cell r="BD857">
            <v>141.79218643529552</v>
          </cell>
          <cell r="BE857">
            <v>145.33699109617785</v>
          </cell>
          <cell r="BF857">
            <v>148.24373091810142</v>
          </cell>
          <cell r="BG857">
            <v>151.20860553646344</v>
          </cell>
          <cell r="BH857">
            <v>154.23277764719271</v>
          </cell>
          <cell r="BI857">
            <v>157.31743320013658</v>
          </cell>
          <cell r="BJ857">
            <v>160.46378186413929</v>
          </cell>
          <cell r="BK857">
            <v>163.67305750142208</v>
          </cell>
          <cell r="BL857">
            <v>166.94651865145056</v>
          </cell>
          <cell r="BM857">
            <v>170.28544902447956</v>
          </cell>
          <cell r="BN857">
            <v>173.69115800496917</v>
          </cell>
          <cell r="BO857">
            <v>177.16498116506855</v>
          </cell>
          <cell r="BP857">
            <v>180.7082807883699</v>
          </cell>
          <cell r="BQ857">
            <v>184.32244640413728</v>
          </cell>
          <cell r="BR857">
            <v>188.00889533222005</v>
          </cell>
          <cell r="BS857">
            <v>191.76907323886445</v>
          </cell>
          <cell r="BT857">
            <v>195.60445470364175</v>
          </cell>
          <cell r="BU857">
            <v>199.5165437977146</v>
          </cell>
          <cell r="BV857">
            <v>203.5068746736689</v>
          </cell>
          <cell r="BW857">
            <v>207.57701216714227</v>
          </cell>
          <cell r="BX857">
            <v>211.72855241048512</v>
          </cell>
          <cell r="BY857">
            <v>215.96312345869481</v>
          </cell>
          <cell r="BZ857">
            <v>220.28238592786872</v>
          </cell>
          <cell r="CA857">
            <v>224.68803364642611</v>
          </cell>
          <cell r="CB857">
            <v>229.18179431935462</v>
          </cell>
          <cell r="CC857">
            <v>233.76543020574172</v>
          </cell>
          <cell r="CD857">
            <v>238.44073880985661</v>
          </cell>
          <cell r="CE857">
            <v>243.20955358605372</v>
          </cell>
          <cell r="CF857">
            <v>248.07374465777482</v>
          </cell>
          <cell r="CG857">
            <v>253.03521955093029</v>
          </cell>
          <cell r="CH857">
            <v>258.09592394194891</v>
          </cell>
          <cell r="CI857">
            <v>263.25784242078794</v>
          </cell>
          <cell r="CJ857">
            <v>268.52299926920369</v>
          </cell>
          <cell r="CK857">
            <v>273.89345925458781</v>
          </cell>
          <cell r="CL857">
            <v>279.37132843967953</v>
          </cell>
          <cell r="CM857">
            <v>284.95875500847313</v>
          </cell>
          <cell r="CN857">
            <v>290.65793010864257</v>
          </cell>
          <cell r="CO857">
            <v>296.47108871081548</v>
          </cell>
          <cell r="CP857">
            <v>302.40051048503182</v>
          </cell>
          <cell r="CQ857">
            <v>308.44852069473239</v>
          </cell>
          <cell r="CR857">
            <v>314.61749110862706</v>
          </cell>
          <cell r="CS857">
            <v>320.90984093079965</v>
          </cell>
          <cell r="CT857">
            <v>327.32803774941561</v>
          </cell>
          <cell r="CU857">
            <v>333.87459850440393</v>
          </cell>
          <cell r="CV857">
            <v>340.55209047449199</v>
          </cell>
          <cell r="CW857">
            <v>347.36313228398188</v>
          </cell>
          <cell r="CX857">
            <v>354.31039492966153</v>
          </cell>
          <cell r="CY857">
            <v>361.3966028282548</v>
          </cell>
          <cell r="CZ857">
            <v>368.62453488481987</v>
          </cell>
        </row>
        <row r="858">
          <cell r="A858" t="str">
            <v>Global Anaerobic High (Tonne)</v>
          </cell>
          <cell r="D858">
            <v>2921.4314999999997</v>
          </cell>
          <cell r="E858">
            <v>3066.7325000000001</v>
          </cell>
          <cell r="F858">
            <v>3158.4865</v>
          </cell>
          <cell r="G858">
            <v>3026.8484999999996</v>
          </cell>
          <cell r="H858">
            <v>2944.0645</v>
          </cell>
          <cell r="I858">
            <v>2866.3765000000003</v>
          </cell>
          <cell r="J858">
            <v>2944.6559999999999</v>
          </cell>
          <cell r="K858">
            <v>2686.1965</v>
          </cell>
          <cell r="L858">
            <v>2818.712</v>
          </cell>
          <cell r="M858">
            <v>3143.777</v>
          </cell>
          <cell r="N858">
            <v>2972.6189999999997</v>
          </cell>
          <cell r="O858">
            <v>3034.0309999999999</v>
          </cell>
          <cell r="P858">
            <v>3475.7839999999997</v>
          </cell>
          <cell r="Q858">
            <v>3809.0715</v>
          </cell>
          <cell r="R858">
            <v>3967.0475000000001</v>
          </cell>
          <cell r="S858">
            <v>4169.9450000000006</v>
          </cell>
          <cell r="T858">
            <v>4367.402</v>
          </cell>
          <cell r="U858">
            <v>4387.5</v>
          </cell>
          <cell r="V858">
            <v>4393.3500000000004</v>
          </cell>
          <cell r="W858">
            <v>4418.7</v>
          </cell>
          <cell r="X858">
            <v>4405.7</v>
          </cell>
          <cell r="Y858">
            <v>4405.7</v>
          </cell>
          <cell r="Z858">
            <v>4405.7</v>
          </cell>
          <cell r="AA858">
            <v>4405.7</v>
          </cell>
          <cell r="AB858">
            <v>4405.7</v>
          </cell>
          <cell r="AC858">
            <v>4405.7</v>
          </cell>
          <cell r="AD858">
            <v>4405.7</v>
          </cell>
          <cell r="AE858">
            <v>4405.7</v>
          </cell>
          <cell r="AF858">
            <v>4405.7</v>
          </cell>
          <cell r="AG858">
            <v>4405.7</v>
          </cell>
          <cell r="AH858">
            <v>4405.7</v>
          </cell>
          <cell r="AI858">
            <v>4405.7</v>
          </cell>
          <cell r="AJ858">
            <v>4405.7</v>
          </cell>
          <cell r="AK858">
            <v>4405.7</v>
          </cell>
          <cell r="AL858">
            <v>4405.7</v>
          </cell>
          <cell r="AM858">
            <v>4405.7</v>
          </cell>
          <cell r="AN858">
            <v>4405.7</v>
          </cell>
          <cell r="AO858">
            <v>4405.7</v>
          </cell>
          <cell r="AP858">
            <v>4405.7</v>
          </cell>
          <cell r="AQ858">
            <v>4405.7</v>
          </cell>
          <cell r="AR858">
            <v>4405.7</v>
          </cell>
          <cell r="AS858">
            <v>4405.7</v>
          </cell>
          <cell r="AT858">
            <v>4405.7</v>
          </cell>
          <cell r="AU858">
            <v>4405.7</v>
          </cell>
          <cell r="AV858">
            <v>4405.7</v>
          </cell>
          <cell r="AW858">
            <v>4405.7</v>
          </cell>
          <cell r="AX858">
            <v>4405.7</v>
          </cell>
          <cell r="AY858">
            <v>4405.7</v>
          </cell>
          <cell r="AZ858">
            <v>4405.7</v>
          </cell>
          <cell r="BA858">
            <v>4405.7</v>
          </cell>
          <cell r="BB858">
            <v>4405.7</v>
          </cell>
          <cell r="BC858">
            <v>4405.7</v>
          </cell>
          <cell r="BD858">
            <v>4405.7</v>
          </cell>
          <cell r="BE858">
            <v>4405.7</v>
          </cell>
          <cell r="BF858">
            <v>4405.7</v>
          </cell>
          <cell r="BG858">
            <v>4405.7</v>
          </cell>
          <cell r="BH858">
            <v>4405.7</v>
          </cell>
          <cell r="BI858">
            <v>4405.7</v>
          </cell>
          <cell r="BJ858">
            <v>4405.7</v>
          </cell>
          <cell r="BK858">
            <v>4405.7</v>
          </cell>
          <cell r="BL858">
            <v>4405.7</v>
          </cell>
          <cell r="BM858">
            <v>4405.7</v>
          </cell>
          <cell r="BN858">
            <v>4405.7</v>
          </cell>
          <cell r="BO858">
            <v>4405.7</v>
          </cell>
          <cell r="BP858">
            <v>4405.7</v>
          </cell>
          <cell r="BQ858">
            <v>4405.7</v>
          </cell>
          <cell r="BR858">
            <v>4405.7</v>
          </cell>
          <cell r="BS858">
            <v>4405.7</v>
          </cell>
          <cell r="BT858">
            <v>4405.7</v>
          </cell>
          <cell r="BU858">
            <v>4405.7</v>
          </cell>
          <cell r="BV858">
            <v>4405.7</v>
          </cell>
          <cell r="BW858">
            <v>4405.7</v>
          </cell>
          <cell r="BX858">
            <v>4405.7</v>
          </cell>
          <cell r="BY858">
            <v>4405.7</v>
          </cell>
          <cell r="BZ858">
            <v>4405.7</v>
          </cell>
          <cell r="CA858">
            <v>4405.7</v>
          </cell>
          <cell r="CB858">
            <v>4405.7</v>
          </cell>
          <cell r="CC858">
            <v>4405.7</v>
          </cell>
          <cell r="CD858">
            <v>4405.7</v>
          </cell>
          <cell r="CE858">
            <v>4405.7</v>
          </cell>
          <cell r="CF858">
            <v>4405.7</v>
          </cell>
          <cell r="CG858">
            <v>4405.7</v>
          </cell>
          <cell r="CH858">
            <v>4405.7</v>
          </cell>
          <cell r="CI858">
            <v>4405.7</v>
          </cell>
          <cell r="CJ858">
            <v>4405.7</v>
          </cell>
          <cell r="CK858">
            <v>4405.7</v>
          </cell>
          <cell r="CL858">
            <v>4405.7</v>
          </cell>
          <cell r="CM858">
            <v>4405.7</v>
          </cell>
          <cell r="CN858">
            <v>4405.7</v>
          </cell>
          <cell r="CO858">
            <v>4405.7</v>
          </cell>
          <cell r="CP858">
            <v>4405.7</v>
          </cell>
          <cell r="CQ858">
            <v>4405.7</v>
          </cell>
          <cell r="CR858">
            <v>4405.7</v>
          </cell>
          <cell r="CS858">
            <v>4405.7</v>
          </cell>
          <cell r="CT858">
            <v>4405.7</v>
          </cell>
          <cell r="CU858">
            <v>4405.7</v>
          </cell>
          <cell r="CV858">
            <v>4405.7</v>
          </cell>
          <cell r="CW858">
            <v>4405.7</v>
          </cell>
          <cell r="CX858">
            <v>4405.7</v>
          </cell>
          <cell r="CY858">
            <v>4405.7</v>
          </cell>
          <cell r="CZ858">
            <v>4405.7</v>
          </cell>
        </row>
        <row r="859">
          <cell r="A859" t="str">
            <v>Global Anaerobic Low (Tonne)</v>
          </cell>
          <cell r="D859">
            <v>224.72549999999998</v>
          </cell>
          <cell r="E859">
            <v>235.9025</v>
          </cell>
          <cell r="F859">
            <v>242.96050000000002</v>
          </cell>
          <cell r="G859">
            <v>232.83449999999999</v>
          </cell>
          <cell r="H859">
            <v>226.4665</v>
          </cell>
          <cell r="I859">
            <v>220.4905</v>
          </cell>
          <cell r="J859">
            <v>226.512</v>
          </cell>
          <cell r="K859">
            <v>206.63049999999998</v>
          </cell>
          <cell r="L859">
            <v>216.82400000000001</v>
          </cell>
          <cell r="M859">
            <v>241.82900000000001</v>
          </cell>
          <cell r="N859">
            <v>228.66299999999998</v>
          </cell>
          <cell r="O859">
            <v>233.387</v>
          </cell>
          <cell r="P859">
            <v>267.36799999999999</v>
          </cell>
          <cell r="Q859">
            <v>293.00549999999998</v>
          </cell>
          <cell r="R859">
            <v>305.15750000000003</v>
          </cell>
          <cell r="S859">
            <v>320.76500000000004</v>
          </cell>
          <cell r="T859">
            <v>335.95399999999995</v>
          </cell>
          <cell r="U859">
            <v>337.5</v>
          </cell>
          <cell r="V859">
            <v>337.95000000000005</v>
          </cell>
          <cell r="W859">
            <v>339.90000000000003</v>
          </cell>
          <cell r="X859">
            <v>338.9</v>
          </cell>
          <cell r="Y859">
            <v>338.9</v>
          </cell>
          <cell r="Z859">
            <v>338.9</v>
          </cell>
          <cell r="AA859">
            <v>338.9</v>
          </cell>
          <cell r="AB859">
            <v>338.9</v>
          </cell>
          <cell r="AC859">
            <v>338.9</v>
          </cell>
          <cell r="AD859">
            <v>338.9</v>
          </cell>
          <cell r="AE859">
            <v>338.9</v>
          </cell>
          <cell r="AF859">
            <v>338.9</v>
          </cell>
          <cell r="AG859">
            <v>338.9</v>
          </cell>
          <cell r="AH859">
            <v>338.9</v>
          </cell>
          <cell r="AI859">
            <v>338.9</v>
          </cell>
          <cell r="AJ859">
            <v>338.9</v>
          </cell>
          <cell r="AK859">
            <v>338.9</v>
          </cell>
          <cell r="AL859">
            <v>338.9</v>
          </cell>
          <cell r="AM859">
            <v>338.9</v>
          </cell>
          <cell r="AN859">
            <v>338.9</v>
          </cell>
          <cell r="AO859">
            <v>338.9</v>
          </cell>
          <cell r="AP859">
            <v>338.9</v>
          </cell>
          <cell r="AQ859">
            <v>338.9</v>
          </cell>
          <cell r="AR859">
            <v>338.9</v>
          </cell>
          <cell r="AS859">
            <v>338.9</v>
          </cell>
          <cell r="AT859">
            <v>338.9</v>
          </cell>
          <cell r="AU859">
            <v>338.9</v>
          </cell>
          <cell r="AV859">
            <v>338.9</v>
          </cell>
          <cell r="AW859">
            <v>338.9</v>
          </cell>
          <cell r="AX859">
            <v>338.9</v>
          </cell>
          <cell r="AY859">
            <v>338.9</v>
          </cell>
          <cell r="AZ859">
            <v>338.9</v>
          </cell>
          <cell r="BA859">
            <v>338.9</v>
          </cell>
          <cell r="BB859">
            <v>338.9</v>
          </cell>
          <cell r="BC859">
            <v>338.9</v>
          </cell>
          <cell r="BD859">
            <v>338.9</v>
          </cell>
          <cell r="BE859">
            <v>338.9</v>
          </cell>
          <cell r="BF859">
            <v>338.9</v>
          </cell>
          <cell r="BG859">
            <v>338.9</v>
          </cell>
          <cell r="BH859">
            <v>338.9</v>
          </cell>
          <cell r="BI859">
            <v>338.9</v>
          </cell>
          <cell r="BJ859">
            <v>338.9</v>
          </cell>
          <cell r="BK859">
            <v>338.9</v>
          </cell>
          <cell r="BL859">
            <v>338.9</v>
          </cell>
          <cell r="BM859">
            <v>338.9</v>
          </cell>
          <cell r="BN859">
            <v>338.9</v>
          </cell>
          <cell r="BO859">
            <v>338.9</v>
          </cell>
          <cell r="BP859">
            <v>338.9</v>
          </cell>
          <cell r="BQ859">
            <v>338.9</v>
          </cell>
          <cell r="BR859">
            <v>338.9</v>
          </cell>
          <cell r="BS859">
            <v>338.9</v>
          </cell>
          <cell r="BT859">
            <v>338.9</v>
          </cell>
          <cell r="BU859">
            <v>338.9</v>
          </cell>
          <cell r="BV859">
            <v>338.9</v>
          </cell>
          <cell r="BW859">
            <v>338.9</v>
          </cell>
          <cell r="BX859">
            <v>338.9</v>
          </cell>
          <cell r="BY859">
            <v>338.9</v>
          </cell>
          <cell r="BZ859">
            <v>338.9</v>
          </cell>
          <cell r="CA859">
            <v>338.9</v>
          </cell>
          <cell r="CB859">
            <v>338.9</v>
          </cell>
          <cell r="CC859">
            <v>338.9</v>
          </cell>
          <cell r="CD859">
            <v>338.9</v>
          </cell>
          <cell r="CE859">
            <v>338.9</v>
          </cell>
          <cell r="CF859">
            <v>338.9</v>
          </cell>
          <cell r="CG859">
            <v>338.9</v>
          </cell>
          <cell r="CH859">
            <v>338.9</v>
          </cell>
          <cell r="CI859">
            <v>338.9</v>
          </cell>
          <cell r="CJ859">
            <v>338.9</v>
          </cell>
          <cell r="CK859">
            <v>338.9</v>
          </cell>
          <cell r="CL859">
            <v>338.9</v>
          </cell>
          <cell r="CM859">
            <v>338.9</v>
          </cell>
          <cell r="CN859">
            <v>338.9</v>
          </cell>
          <cell r="CO859">
            <v>338.9</v>
          </cell>
          <cell r="CP859">
            <v>338.9</v>
          </cell>
          <cell r="CQ859">
            <v>338.9</v>
          </cell>
          <cell r="CR859">
            <v>338.9</v>
          </cell>
          <cell r="CS859">
            <v>338.9</v>
          </cell>
          <cell r="CT859">
            <v>338.9</v>
          </cell>
          <cell r="CU859">
            <v>338.9</v>
          </cell>
          <cell r="CV859">
            <v>338.9</v>
          </cell>
          <cell r="CW859">
            <v>338.9</v>
          </cell>
          <cell r="CX859">
            <v>338.9</v>
          </cell>
          <cell r="CY859">
            <v>338.9</v>
          </cell>
          <cell r="CZ859">
            <v>338.9</v>
          </cell>
        </row>
        <row r="860">
          <cell r="A860" t="str">
            <v>Global Anaerobic Mid (Tonne)</v>
          </cell>
          <cell r="D860">
            <v>1573.0784999999998</v>
          </cell>
          <cell r="E860">
            <v>1651.3175000000001</v>
          </cell>
          <cell r="F860">
            <v>1700.7235000000001</v>
          </cell>
          <cell r="G860">
            <v>1629.8415</v>
          </cell>
          <cell r="H860">
            <v>1585.2655</v>
          </cell>
          <cell r="I860">
            <v>1543.4335000000001</v>
          </cell>
          <cell r="J860">
            <v>1585.5840000000001</v>
          </cell>
          <cell r="K860">
            <v>1446.4134999999999</v>
          </cell>
          <cell r="L860">
            <v>1517.768</v>
          </cell>
          <cell r="M860">
            <v>1692.8030000000001</v>
          </cell>
          <cell r="N860">
            <v>1600.6409999999998</v>
          </cell>
          <cell r="O860">
            <v>1633.7090000000001</v>
          </cell>
          <cell r="P860">
            <v>1871.576</v>
          </cell>
          <cell r="Q860">
            <v>2051.0385000000001</v>
          </cell>
          <cell r="R860">
            <v>2136.1025</v>
          </cell>
          <cell r="S860">
            <v>2245.355</v>
          </cell>
          <cell r="T860">
            <v>2351.6779999999999</v>
          </cell>
          <cell r="U860">
            <v>2362.5</v>
          </cell>
          <cell r="V860">
            <v>2365.65</v>
          </cell>
          <cell r="W860">
            <v>2379.3000000000002</v>
          </cell>
          <cell r="X860">
            <v>2372.3000000000002</v>
          </cell>
          <cell r="Y860">
            <v>2372.3000000000002</v>
          </cell>
          <cell r="Z860">
            <v>2372.3000000000002</v>
          </cell>
          <cell r="AA860">
            <v>2372.3000000000002</v>
          </cell>
          <cell r="AB860">
            <v>2372.3000000000002</v>
          </cell>
          <cell r="AC860">
            <v>2372.3000000000002</v>
          </cell>
          <cell r="AD860">
            <v>2372.3000000000002</v>
          </cell>
          <cell r="AE860">
            <v>2372.3000000000002</v>
          </cell>
          <cell r="AF860">
            <v>2372.3000000000002</v>
          </cell>
          <cell r="AG860">
            <v>2372.3000000000002</v>
          </cell>
          <cell r="AH860">
            <v>2372.3000000000002</v>
          </cell>
          <cell r="AI860">
            <v>2372.3000000000002</v>
          </cell>
          <cell r="AJ860">
            <v>2372.3000000000002</v>
          </cell>
          <cell r="AK860">
            <v>2372.3000000000002</v>
          </cell>
          <cell r="AL860">
            <v>2372.3000000000002</v>
          </cell>
          <cell r="AM860">
            <v>2372.3000000000002</v>
          </cell>
          <cell r="AN860">
            <v>2372.3000000000002</v>
          </cell>
          <cell r="AO860">
            <v>2372.3000000000002</v>
          </cell>
          <cell r="AP860">
            <v>2372.3000000000002</v>
          </cell>
          <cell r="AQ860">
            <v>2372.3000000000002</v>
          </cell>
          <cell r="AR860">
            <v>2372.3000000000002</v>
          </cell>
          <cell r="AS860">
            <v>2372.3000000000002</v>
          </cell>
          <cell r="AT860">
            <v>2372.3000000000002</v>
          </cell>
          <cell r="AU860">
            <v>2372.3000000000002</v>
          </cell>
          <cell r="AV860">
            <v>2372.3000000000002</v>
          </cell>
          <cell r="AW860">
            <v>2372.3000000000002</v>
          </cell>
          <cell r="AX860">
            <v>2372.3000000000002</v>
          </cell>
          <cell r="AY860">
            <v>2372.3000000000002</v>
          </cell>
          <cell r="AZ860">
            <v>2372.3000000000002</v>
          </cell>
          <cell r="BA860">
            <v>2372.3000000000002</v>
          </cell>
          <cell r="BB860">
            <v>2372.3000000000002</v>
          </cell>
          <cell r="BC860">
            <v>2372.3000000000002</v>
          </cell>
          <cell r="BD860">
            <v>2372.3000000000002</v>
          </cell>
          <cell r="BE860">
            <v>2372.3000000000002</v>
          </cell>
          <cell r="BF860">
            <v>2372.3000000000002</v>
          </cell>
          <cell r="BG860">
            <v>2372.3000000000002</v>
          </cell>
          <cell r="BH860">
            <v>2372.3000000000002</v>
          </cell>
          <cell r="BI860">
            <v>2372.3000000000002</v>
          </cell>
          <cell r="BJ860">
            <v>2372.3000000000002</v>
          </cell>
          <cell r="BK860">
            <v>2372.3000000000002</v>
          </cell>
          <cell r="BL860">
            <v>2372.3000000000002</v>
          </cell>
          <cell r="BM860">
            <v>2372.3000000000002</v>
          </cell>
          <cell r="BN860">
            <v>2372.3000000000002</v>
          </cell>
          <cell r="BO860">
            <v>2372.3000000000002</v>
          </cell>
          <cell r="BP860">
            <v>2372.3000000000002</v>
          </cell>
          <cell r="BQ860">
            <v>2372.3000000000002</v>
          </cell>
          <cell r="BR860">
            <v>2372.3000000000002</v>
          </cell>
          <cell r="BS860">
            <v>2372.3000000000002</v>
          </cell>
          <cell r="BT860">
            <v>2372.3000000000002</v>
          </cell>
          <cell r="BU860">
            <v>2372.3000000000002</v>
          </cell>
          <cell r="BV860">
            <v>2372.3000000000002</v>
          </cell>
          <cell r="BW860">
            <v>2372.3000000000002</v>
          </cell>
          <cell r="BX860">
            <v>2372.3000000000002</v>
          </cell>
          <cell r="BY860">
            <v>2372.3000000000002</v>
          </cell>
          <cell r="BZ860">
            <v>2372.3000000000002</v>
          </cell>
          <cell r="CA860">
            <v>2372.3000000000002</v>
          </cell>
          <cell r="CB860">
            <v>2372.3000000000002</v>
          </cell>
          <cell r="CC860">
            <v>2372.3000000000002</v>
          </cell>
          <cell r="CD860">
            <v>2372.3000000000002</v>
          </cell>
          <cell r="CE860">
            <v>2372.3000000000002</v>
          </cell>
          <cell r="CF860">
            <v>2372.3000000000002</v>
          </cell>
          <cell r="CG860">
            <v>2372.3000000000002</v>
          </cell>
          <cell r="CH860">
            <v>2372.3000000000002</v>
          </cell>
          <cell r="CI860">
            <v>2372.3000000000002</v>
          </cell>
          <cell r="CJ860">
            <v>2372.3000000000002</v>
          </cell>
          <cell r="CK860">
            <v>2372.3000000000002</v>
          </cell>
          <cell r="CL860">
            <v>2372.3000000000002</v>
          </cell>
          <cell r="CM860">
            <v>2372.3000000000002</v>
          </cell>
          <cell r="CN860">
            <v>2372.3000000000002</v>
          </cell>
          <cell r="CO860">
            <v>2372.3000000000002</v>
          </cell>
          <cell r="CP860">
            <v>2372.3000000000002</v>
          </cell>
          <cell r="CQ860">
            <v>2372.3000000000002</v>
          </cell>
          <cell r="CR860">
            <v>2372.3000000000002</v>
          </cell>
          <cell r="CS860">
            <v>2372.3000000000002</v>
          </cell>
          <cell r="CT860">
            <v>2372.3000000000002</v>
          </cell>
          <cell r="CU860">
            <v>2372.3000000000002</v>
          </cell>
          <cell r="CV860">
            <v>2372.3000000000002</v>
          </cell>
          <cell r="CW860">
            <v>2372.3000000000002</v>
          </cell>
          <cell r="CX860">
            <v>2372.3000000000002</v>
          </cell>
          <cell r="CY860">
            <v>2372.3000000000002</v>
          </cell>
          <cell r="CZ860">
            <v>2372.3000000000002</v>
          </cell>
        </row>
        <row r="861">
          <cell r="A861" t="str">
            <v>Uranium - Medium (MMBtu)</v>
          </cell>
          <cell r="D861">
            <v>33.708824999999997</v>
          </cell>
          <cell r="E861">
            <v>35.385375000000003</v>
          </cell>
          <cell r="F861">
            <v>36.444074999999998</v>
          </cell>
          <cell r="G861">
            <v>34.925174999999996</v>
          </cell>
          <cell r="H861">
            <v>33.969975000000005</v>
          </cell>
          <cell r="I861">
            <v>33.073575000000005</v>
          </cell>
          <cell r="J861">
            <v>33.976799999999997</v>
          </cell>
          <cell r="K861">
            <v>30.994574999999998</v>
          </cell>
          <cell r="L861">
            <v>32.523600000000002</v>
          </cell>
          <cell r="M861">
            <v>36.274349999999998</v>
          </cell>
          <cell r="N861">
            <v>34.29945</v>
          </cell>
          <cell r="O861">
            <v>35.008049999999997</v>
          </cell>
          <cell r="P861">
            <v>41.709407999999996</v>
          </cell>
          <cell r="Q861">
            <v>45.708858000000006</v>
          </cell>
          <cell r="R861">
            <v>47.604570000000002</v>
          </cell>
          <cell r="S861">
            <v>51.04012680000001</v>
          </cell>
          <cell r="T861">
            <v>54.526140489600003</v>
          </cell>
          <cell r="U861">
            <v>55.872601200000013</v>
          </cell>
          <cell r="V861">
            <v>57.066039961632015</v>
          </cell>
          <cell r="W861">
            <v>58.5432221411981</v>
          </cell>
          <cell r="X861">
            <v>59.538405246616868</v>
          </cell>
          <cell r="Y861">
            <v>60.729173351549214</v>
          </cell>
          <cell r="Z861">
            <v>61.943756818580198</v>
          </cell>
          <cell r="AA861">
            <v>63.182631954951802</v>
          </cell>
          <cell r="AB861">
            <v>64.446284594050837</v>
          </cell>
          <cell r="AC861">
            <v>65.735210285931856</v>
          </cell>
          <cell r="AD861">
            <v>67.049914491650497</v>
          </cell>
          <cell r="AE861">
            <v>68.390912781483507</v>
          </cell>
          <cell r="AF861">
            <v>69.758731037113179</v>
          </cell>
          <cell r="AG861">
            <v>71.153905657855447</v>
          </cell>
          <cell r="AH861">
            <v>72.57698377101255</v>
          </cell>
          <cell r="AI861">
            <v>74.0285234464328</v>
          </cell>
          <cell r="AJ861">
            <v>75.509093915361461</v>
          </cell>
          <cell r="AK861">
            <v>77.019275793668683</v>
          </cell>
          <cell r="AL861">
            <v>78.559661309542065</v>
          </cell>
          <cell r="AM861">
            <v>80.130854535732894</v>
          </cell>
          <cell r="AN861">
            <v>81.733471626447553</v>
          </cell>
          <cell r="AO861">
            <v>83.368141058976505</v>
          </cell>
          <cell r="AP861">
            <v>85.035503880156043</v>
          </cell>
          <cell r="AQ861">
            <v>86.736213957759162</v>
          </cell>
          <cell r="AR861">
            <v>88.47093823691435</v>
          </cell>
          <cell r="AS861">
            <v>90.240357001652626</v>
          </cell>
          <cell r="AT861">
            <v>92.045164141685675</v>
          </cell>
          <cell r="AU861">
            <v>93.886067424519396</v>
          </cell>
          <cell r="AV861">
            <v>95.763788773009793</v>
          </cell>
          <cell r="AW861">
            <v>97.679064548469981</v>
          </cell>
          <cell r="AX861">
            <v>99.632645839439391</v>
          </cell>
          <cell r="AY861">
            <v>101.62529875622818</v>
          </cell>
          <cell r="AZ861">
            <v>103.65780473135274</v>
          </cell>
          <cell r="BA861">
            <v>105.73096082597979</v>
          </cell>
          <cell r="BB861">
            <v>107.84558004249939</v>
          </cell>
          <cell r="BC861">
            <v>110.00249164334937</v>
          </cell>
          <cell r="BD861">
            <v>112.20254147621637</v>
          </cell>
          <cell r="BE861">
            <v>114.44659230574069</v>
          </cell>
          <cell r="BF861">
            <v>116.7355241518555</v>
          </cell>
          <cell r="BG861">
            <v>119.07023463489261</v>
          </cell>
          <cell r="BH861">
            <v>121.45163932759047</v>
          </cell>
          <cell r="BI861">
            <v>123.88067211414229</v>
          </cell>
          <cell r="BJ861">
            <v>126.35828555642513</v>
          </cell>
          <cell r="BK861">
            <v>128.88545126755363</v>
          </cell>
          <cell r="BL861">
            <v>131.46316029290472</v>
          </cell>
          <cell r="BM861">
            <v>134.0924234987628</v>
          </cell>
          <cell r="BN861">
            <v>136.77427196873805</v>
          </cell>
          <cell r="BO861">
            <v>139.50975740811282</v>
          </cell>
          <cell r="BP861">
            <v>142.29995255627509</v>
          </cell>
          <cell r="BQ861">
            <v>145.14595160740058</v>
          </cell>
          <cell r="BR861">
            <v>148.0488706395486</v>
          </cell>
          <cell r="BS861">
            <v>151.00984805233955</v>
          </cell>
          <cell r="BT861">
            <v>154.03004501338634</v>
          </cell>
          <cell r="BU861">
            <v>157.11064591365405</v>
          </cell>
          <cell r="BV861">
            <v>160.25285883192714</v>
          </cell>
          <cell r="BW861">
            <v>163.45791600856569</v>
          </cell>
          <cell r="BX861">
            <v>166.72707432873702</v>
          </cell>
          <cell r="BY861">
            <v>170.06161581531177</v>
          </cell>
          <cell r="BZ861">
            <v>173.46284813161802</v>
          </cell>
          <cell r="CA861">
            <v>176.93210509425037</v>
          </cell>
          <cell r="CB861">
            <v>180.47074719613536</v>
          </cell>
          <cell r="CC861">
            <v>184.08016214005809</v>
          </cell>
          <cell r="CD861">
            <v>187.76176538285927</v>
          </cell>
          <cell r="CE861">
            <v>191.51700069051648</v>
          </cell>
          <cell r="CF861">
            <v>195.3473407043268</v>
          </cell>
          <cell r="CG861">
            <v>199.25428751841332</v>
          </cell>
          <cell r="CH861">
            <v>203.23937326878161</v>
          </cell>
          <cell r="CI861">
            <v>207.30416073415725</v>
          </cell>
          <cell r="CJ861">
            <v>211.45024394884038</v>
          </cell>
          <cell r="CK861">
            <v>215.67924882781719</v>
          </cell>
          <cell r="CL861">
            <v>219.99283380437353</v>
          </cell>
          <cell r="CM861">
            <v>224.392690480461</v>
          </cell>
          <cell r="CN861">
            <v>228.88054429007025</v>
          </cell>
          <cell r="CO861">
            <v>233.45815517587164</v>
          </cell>
          <cell r="CP861">
            <v>238.12731827938907</v>
          </cell>
          <cell r="CQ861">
            <v>242.88986464497688</v>
          </cell>
          <cell r="CR861">
            <v>247.74766193787639</v>
          </cell>
          <cell r="CS861">
            <v>252.70261517663394</v>
          </cell>
          <cell r="CT861">
            <v>257.75666748016664</v>
          </cell>
          <cell r="CU861">
            <v>262.91180082976996</v>
          </cell>
          <cell r="CV861">
            <v>268.17003684636535</v>
          </cell>
          <cell r="CW861">
            <v>273.53343758329271</v>
          </cell>
          <cell r="CX861">
            <v>279.00410633495852</v>
          </cell>
          <cell r="CY861">
            <v>284.58418846165773</v>
          </cell>
          <cell r="CZ861">
            <v>290.27587223089091</v>
          </cell>
        </row>
        <row r="862">
          <cell r="A862" t="str">
            <v>Europe Biomass (Tonne)</v>
          </cell>
          <cell r="D862">
            <v>0</v>
          </cell>
          <cell r="E862">
            <v>0</v>
          </cell>
          <cell r="F862">
            <v>0</v>
          </cell>
          <cell r="G862">
            <v>0</v>
          </cell>
          <cell r="H862">
            <v>0</v>
          </cell>
          <cell r="I862">
            <v>0</v>
          </cell>
          <cell r="J862">
            <v>0</v>
          </cell>
          <cell r="K862">
            <v>0</v>
          </cell>
          <cell r="L862">
            <v>0</v>
          </cell>
          <cell r="M862">
            <v>0</v>
          </cell>
          <cell r="N862">
            <v>0</v>
          </cell>
          <cell r="O862">
            <v>0</v>
          </cell>
          <cell r="P862">
            <v>0</v>
          </cell>
          <cell r="Q862">
            <v>0</v>
          </cell>
          <cell r="R862">
            <v>0</v>
          </cell>
          <cell r="S862">
            <v>0</v>
          </cell>
          <cell r="T862">
            <v>7794.1327999999994</v>
          </cell>
          <cell r="U862">
            <v>7947.2652335999992</v>
          </cell>
          <cell r="V862">
            <v>8063.5419891234105</v>
          </cell>
          <cell r="W862">
            <v>8230.3416342294277</v>
          </cell>
          <cell r="X862">
            <v>8336.851238373667</v>
          </cell>
          <cell r="Y862">
            <v>8478.8278149631733</v>
          </cell>
          <cell r="Z862">
            <v>8648.4043712624371</v>
          </cell>
          <cell r="AA862">
            <v>8821.372458687687</v>
          </cell>
          <cell r="AB862">
            <v>8997.7999078614394</v>
          </cell>
          <cell r="AC862">
            <v>9177.7559060186668</v>
          </cell>
          <cell r="AD862">
            <v>9361.3110241390405</v>
          </cell>
          <cell r="AE862">
            <v>9548.5372446218207</v>
          </cell>
          <cell r="AF862">
            <v>9739.5079895142571</v>
          </cell>
          <cell r="AG862">
            <v>9934.2981493045427</v>
          </cell>
          <cell r="AH862">
            <v>10132.984112290635</v>
          </cell>
          <cell r="AI862">
            <v>10335.643794536449</v>
          </cell>
          <cell r="AJ862">
            <v>10542.356670427178</v>
          </cell>
          <cell r="AK862">
            <v>10753.20380383572</v>
          </cell>
          <cell r="AL862">
            <v>10968.267879912435</v>
          </cell>
          <cell r="AM862">
            <v>11187.633237510685</v>
          </cell>
          <cell r="AN862">
            <v>11411.385902260899</v>
          </cell>
          <cell r="AO862">
            <v>11639.613620306118</v>
          </cell>
          <cell r="AP862">
            <v>11872.405892712239</v>
          </cell>
          <cell r="AQ862">
            <v>12109.854010566483</v>
          </cell>
          <cell r="AR862">
            <v>12352.051090777813</v>
          </cell>
          <cell r="AS862">
            <v>12599.092112593371</v>
          </cell>
          <cell r="AT862">
            <v>12851.073954845238</v>
          </cell>
          <cell r="AU862">
            <v>13108.095433942144</v>
          </cell>
          <cell r="AV862">
            <v>13370.257342620987</v>
          </cell>
          <cell r="AW862">
            <v>13637.662489473407</v>
          </cell>
          <cell r="AX862">
            <v>13910.415739262875</v>
          </cell>
          <cell r="AY862">
            <v>14188.624054048132</v>
          </cell>
          <cell r="AZ862">
            <v>14472.396535129094</v>
          </cell>
          <cell r="BA862">
            <v>14761.844465831677</v>
          </cell>
          <cell r="BB862">
            <v>15057.08135514831</v>
          </cell>
          <cell r="BC862">
            <v>15358.222982251276</v>
          </cell>
          <cell r="BD862">
            <v>15665.387441896301</v>
          </cell>
          <cell r="BE862">
            <v>15978.695190734226</v>
          </cell>
          <cell r="BF862">
            <v>16298.269094548912</v>
          </cell>
          <cell r="BG862">
            <v>16624.234476439891</v>
          </cell>
          <cell r="BH862">
            <v>16956.719165968691</v>
          </cell>
          <cell r="BI862">
            <v>17295.853549288062</v>
          </cell>
          <cell r="BJ862">
            <v>17641.770620273823</v>
          </cell>
          <cell r="BK862">
            <v>17994.606032679301</v>
          </cell>
          <cell r="BL862">
            <v>18354.498153332886</v>
          </cell>
          <cell r="BM862">
            <v>18721.588116399547</v>
          </cell>
          <cell r="BN862">
            <v>19096.019878727537</v>
          </cell>
          <cell r="BO862">
            <v>19477.940276302088</v>
          </cell>
          <cell r="BP862">
            <v>19867.499081828129</v>
          </cell>
          <cell r="BQ862">
            <v>20264.849063464691</v>
          </cell>
          <cell r="BR862">
            <v>20670.146044733985</v>
          </cell>
          <cell r="BS862">
            <v>21083.548965628663</v>
          </cell>
          <cell r="BT862">
            <v>21505.219944941236</v>
          </cell>
          <cell r="BU862">
            <v>21935.32434384006</v>
          </cell>
          <cell r="BV862">
            <v>22374.03083071686</v>
          </cell>
          <cell r="BW862">
            <v>22821.511447331199</v>
          </cell>
          <cell r="BX862">
            <v>23277.941676277824</v>
          </cell>
          <cell r="BY862">
            <v>23743.50050980338</v>
          </cell>
          <cell r="BZ862">
            <v>24218.370519999447</v>
          </cell>
          <cell r="CA862">
            <v>24702.737930399438</v>
          </cell>
          <cell r="CB862">
            <v>25196.79268900743</v>
          </cell>
          <cell r="CC862">
            <v>25700.728542787579</v>
          </cell>
          <cell r="CD862">
            <v>26214.74311364333</v>
          </cell>
          <cell r="CE862">
            <v>26739.037975916195</v>
          </cell>
          <cell r="CF862">
            <v>27273.818735434521</v>
          </cell>
          <cell r="CG862">
            <v>27819.295110143212</v>
          </cell>
          <cell r="CH862">
            <v>28375.681012346075</v>
          </cell>
          <cell r="CI862">
            <v>28943.194632593</v>
          </cell>
          <cell r="CJ862">
            <v>29522.058525244862</v>
          </cell>
          <cell r="CK862">
            <v>30112.499695749757</v>
          </cell>
          <cell r="CL862">
            <v>30714.749689664754</v>
          </cell>
          <cell r="CM862">
            <v>31329.044683458047</v>
          </cell>
          <cell r="CN862">
            <v>31955.625577127208</v>
          </cell>
          <cell r="CO862">
            <v>32594.738088669754</v>
          </cell>
          <cell r="CP862">
            <v>33246.632850443151</v>
          </cell>
          <cell r="CQ862">
            <v>33911.565507452011</v>
          </cell>
          <cell r="CR862">
            <v>34589.796817601054</v>
          </cell>
          <cell r="CS862">
            <v>35281.592753953075</v>
          </cell>
          <cell r="CT862">
            <v>35987.224609032135</v>
          </cell>
          <cell r="CU862">
            <v>36706.969101212781</v>
          </cell>
          <cell r="CV862">
            <v>37441.10848323704</v>
          </cell>
          <cell r="CW862">
            <v>38189.930652901778</v>
          </cell>
          <cell r="CX862">
            <v>38953.729265959824</v>
          </cell>
          <cell r="CY862">
            <v>39732.803851279023</v>
          </cell>
          <cell r="CZ862">
            <v>40527.459928304597</v>
          </cell>
        </row>
        <row r="863">
          <cell r="A863" t="str">
            <v>SPARE</v>
          </cell>
          <cell r="D863">
            <v>40527.4375</v>
          </cell>
          <cell r="E863">
            <v>40527.4375</v>
          </cell>
          <cell r="F863">
            <v>40527.4375</v>
          </cell>
          <cell r="G863">
            <v>40527.4375</v>
          </cell>
          <cell r="H863">
            <v>40527.4375</v>
          </cell>
          <cell r="I863">
            <v>40527.4375</v>
          </cell>
          <cell r="J863">
            <v>40527.4375</v>
          </cell>
          <cell r="K863">
            <v>40527.4375</v>
          </cell>
          <cell r="L863">
            <v>40527.4375</v>
          </cell>
          <cell r="M863">
            <v>40527.4375</v>
          </cell>
          <cell r="N863">
            <v>40527.4375</v>
          </cell>
          <cell r="O863">
            <v>40527.4375</v>
          </cell>
          <cell r="P863">
            <v>40527.4375</v>
          </cell>
          <cell r="Q863">
            <v>40527.4375</v>
          </cell>
          <cell r="R863">
            <v>40527.4375</v>
          </cell>
          <cell r="S863">
            <v>40527.4375</v>
          </cell>
          <cell r="T863">
            <v>40527.4375</v>
          </cell>
          <cell r="U863">
            <v>40527.4375</v>
          </cell>
          <cell r="V863">
            <v>40527.4375</v>
          </cell>
          <cell r="W863">
            <v>40527.4375</v>
          </cell>
          <cell r="X863">
            <v>40527.4375</v>
          </cell>
          <cell r="Y863">
            <v>40527.4375</v>
          </cell>
          <cell r="Z863">
            <v>40527.4375</v>
          </cell>
          <cell r="AA863">
            <v>40527.4375</v>
          </cell>
          <cell r="AB863">
            <v>40527.4375</v>
          </cell>
          <cell r="AC863">
            <v>40527.4375</v>
          </cell>
          <cell r="AD863">
            <v>40527.4375</v>
          </cell>
          <cell r="AE863">
            <v>40527.4375</v>
          </cell>
          <cell r="AF863">
            <v>40527.4375</v>
          </cell>
          <cell r="AG863">
            <v>40527.4375</v>
          </cell>
          <cell r="AH863">
            <v>40527.4375</v>
          </cell>
          <cell r="AI863">
            <v>40527.4375</v>
          </cell>
          <cell r="AJ863">
            <v>40527.4375</v>
          </cell>
          <cell r="AK863">
            <v>40527.4375</v>
          </cell>
          <cell r="AL863">
            <v>40527.4375</v>
          </cell>
          <cell r="AM863">
            <v>40527.4375</v>
          </cell>
          <cell r="AN863">
            <v>40527.4375</v>
          </cell>
          <cell r="AO863">
            <v>40527.4375</v>
          </cell>
          <cell r="AP863">
            <v>40527.4375</v>
          </cell>
          <cell r="AQ863">
            <v>40527.4375</v>
          </cell>
          <cell r="AR863">
            <v>40527.4375</v>
          </cell>
          <cell r="AS863">
            <v>40527.4375</v>
          </cell>
          <cell r="AT863">
            <v>40527.4375</v>
          </cell>
          <cell r="AU863">
            <v>40527.4375</v>
          </cell>
          <cell r="AV863">
            <v>40527.4375</v>
          </cell>
          <cell r="AW863">
            <v>40527.4375</v>
          </cell>
          <cell r="AX863">
            <v>40527.4375</v>
          </cell>
          <cell r="AY863">
            <v>40527.4375</v>
          </cell>
          <cell r="AZ863">
            <v>40527.4375</v>
          </cell>
          <cell r="BA863">
            <v>40527.4375</v>
          </cell>
          <cell r="BB863">
            <v>40527.4375</v>
          </cell>
          <cell r="BC863">
            <v>40527.4375</v>
          </cell>
          <cell r="BD863">
            <v>40527.4375</v>
          </cell>
          <cell r="BE863">
            <v>40527.4375</v>
          </cell>
          <cell r="BF863">
            <v>40527.4375</v>
          </cell>
          <cell r="BG863">
            <v>40527.4375</v>
          </cell>
          <cell r="BH863">
            <v>40527.4375</v>
          </cell>
          <cell r="BI863">
            <v>40527.4375</v>
          </cell>
          <cell r="BJ863">
            <v>40527.4375</v>
          </cell>
          <cell r="BK863">
            <v>40527.4375</v>
          </cell>
          <cell r="BL863">
            <v>40527.4375</v>
          </cell>
          <cell r="BM863">
            <v>40527.4375</v>
          </cell>
          <cell r="BN863">
            <v>40527.4375</v>
          </cell>
          <cell r="BO863">
            <v>40527.4375</v>
          </cell>
          <cell r="BP863">
            <v>40527.4375</v>
          </cell>
          <cell r="BQ863">
            <v>40527.4375</v>
          </cell>
          <cell r="BR863">
            <v>40527.4375</v>
          </cell>
          <cell r="BS863">
            <v>40527.4375</v>
          </cell>
          <cell r="BT863">
            <v>40527.4375</v>
          </cell>
          <cell r="BU863">
            <v>40527.4375</v>
          </cell>
          <cell r="BV863">
            <v>40527.4375</v>
          </cell>
          <cell r="BW863">
            <v>40527.4375</v>
          </cell>
          <cell r="BX863">
            <v>40527.4375</v>
          </cell>
          <cell r="BY863">
            <v>40527.4375</v>
          </cell>
          <cell r="BZ863">
            <v>40527.4375</v>
          </cell>
          <cell r="CA863">
            <v>40527.4375</v>
          </cell>
          <cell r="CB863">
            <v>40527.4375</v>
          </cell>
          <cell r="CC863">
            <v>40527.4375</v>
          </cell>
          <cell r="CD863">
            <v>40527.4375</v>
          </cell>
          <cell r="CE863">
            <v>40527.4375</v>
          </cell>
          <cell r="CF863">
            <v>40527.4375</v>
          </cell>
          <cell r="CG863">
            <v>40527.4375</v>
          </cell>
          <cell r="CH863">
            <v>40527.4375</v>
          </cell>
          <cell r="CI863">
            <v>40527.4375</v>
          </cell>
          <cell r="CJ863">
            <v>40527.4375</v>
          </cell>
          <cell r="CK863">
            <v>40527.4375</v>
          </cell>
          <cell r="CL863">
            <v>40527.4375</v>
          </cell>
          <cell r="CM863">
            <v>40527.4375</v>
          </cell>
          <cell r="CN863">
            <v>40527.4375</v>
          </cell>
          <cell r="CO863">
            <v>40527.4375</v>
          </cell>
          <cell r="CP863">
            <v>40527.4375</v>
          </cell>
          <cell r="CQ863">
            <v>40527.4375</v>
          </cell>
          <cell r="CR863">
            <v>40527.4375</v>
          </cell>
          <cell r="CS863">
            <v>40527.4375</v>
          </cell>
          <cell r="CT863">
            <v>40527.4375</v>
          </cell>
          <cell r="CU863">
            <v>40527.4375</v>
          </cell>
          <cell r="CV863">
            <v>40527.4375</v>
          </cell>
          <cell r="CW863">
            <v>40527.4375</v>
          </cell>
          <cell r="CX863">
            <v>40527.4375</v>
          </cell>
          <cell r="CY863">
            <v>40527.4375</v>
          </cell>
          <cell r="CZ863">
            <v>40527.4375</v>
          </cell>
        </row>
        <row r="864">
          <cell r="A864" t="str">
            <v>SPARE</v>
          </cell>
          <cell r="D864">
            <v>40527.4375</v>
          </cell>
          <cell r="E864">
            <v>40527.4375</v>
          </cell>
          <cell r="F864">
            <v>40527.4375</v>
          </cell>
          <cell r="G864">
            <v>40527.4375</v>
          </cell>
          <cell r="H864">
            <v>40527.4375</v>
          </cell>
          <cell r="I864">
            <v>40527.4375</v>
          </cell>
          <cell r="J864">
            <v>40527.4375</v>
          </cell>
          <cell r="K864">
            <v>40527.4375</v>
          </cell>
          <cell r="L864">
            <v>40527.4375</v>
          </cell>
          <cell r="M864">
            <v>40527.4375</v>
          </cell>
          <cell r="N864">
            <v>40527.4375</v>
          </cell>
          <cell r="O864">
            <v>40527.4375</v>
          </cell>
          <cell r="P864">
            <v>40527.4375</v>
          </cell>
          <cell r="Q864">
            <v>40527.4375</v>
          </cell>
          <cell r="R864">
            <v>40527.4375</v>
          </cell>
          <cell r="S864">
            <v>40527.4375</v>
          </cell>
          <cell r="T864">
            <v>40527.4375</v>
          </cell>
          <cell r="U864">
            <v>40527.4375</v>
          </cell>
          <cell r="V864">
            <v>40527.4375</v>
          </cell>
          <cell r="W864">
            <v>40527.4375</v>
          </cell>
          <cell r="X864">
            <v>40527.4375</v>
          </cell>
          <cell r="Y864">
            <v>40527.4375</v>
          </cell>
          <cell r="Z864">
            <v>40527.4375</v>
          </cell>
          <cell r="AA864">
            <v>40527.4375</v>
          </cell>
          <cell r="AB864">
            <v>40527.4375</v>
          </cell>
          <cell r="AC864">
            <v>40527.4375</v>
          </cell>
          <cell r="AD864">
            <v>40527.4375</v>
          </cell>
          <cell r="AE864">
            <v>40527.4375</v>
          </cell>
          <cell r="AF864">
            <v>40527.4375</v>
          </cell>
          <cell r="AG864">
            <v>40527.4375</v>
          </cell>
          <cell r="AH864">
            <v>40527.4375</v>
          </cell>
          <cell r="AI864">
            <v>40527.4375</v>
          </cell>
          <cell r="AJ864">
            <v>40527.4375</v>
          </cell>
          <cell r="AK864">
            <v>40527.4375</v>
          </cell>
          <cell r="AL864">
            <v>40527.4375</v>
          </cell>
          <cell r="AM864">
            <v>40527.4375</v>
          </cell>
          <cell r="AN864">
            <v>40527.4375</v>
          </cell>
          <cell r="AO864">
            <v>40527.4375</v>
          </cell>
          <cell r="AP864">
            <v>40527.4375</v>
          </cell>
          <cell r="AQ864">
            <v>40527.4375</v>
          </cell>
          <cell r="AR864">
            <v>40527.4375</v>
          </cell>
          <cell r="AS864">
            <v>40527.4375</v>
          </cell>
          <cell r="AT864">
            <v>40527.4375</v>
          </cell>
          <cell r="AU864">
            <v>40527.4375</v>
          </cell>
          <cell r="AV864">
            <v>40527.4375</v>
          </cell>
          <cell r="AW864">
            <v>40527.4375</v>
          </cell>
          <cell r="AX864">
            <v>40527.4375</v>
          </cell>
          <cell r="AY864">
            <v>40527.4375</v>
          </cell>
          <cell r="AZ864">
            <v>40527.4375</v>
          </cell>
          <cell r="BA864">
            <v>40527.4375</v>
          </cell>
          <cell r="BB864">
            <v>40527.4375</v>
          </cell>
          <cell r="BC864">
            <v>40527.4375</v>
          </cell>
          <cell r="BD864">
            <v>40527.4375</v>
          </cell>
          <cell r="BE864">
            <v>40527.4375</v>
          </cell>
          <cell r="BF864">
            <v>40527.4375</v>
          </cell>
          <cell r="BG864">
            <v>40527.4375</v>
          </cell>
          <cell r="BH864">
            <v>40527.4375</v>
          </cell>
          <cell r="BI864">
            <v>40527.4375</v>
          </cell>
          <cell r="BJ864">
            <v>40527.4375</v>
          </cell>
          <cell r="BK864">
            <v>40527.4375</v>
          </cell>
          <cell r="BL864">
            <v>40527.4375</v>
          </cell>
          <cell r="BM864">
            <v>40527.4375</v>
          </cell>
          <cell r="BN864">
            <v>40527.4375</v>
          </cell>
          <cell r="BO864">
            <v>40527.4375</v>
          </cell>
          <cell r="BP864">
            <v>40527.4375</v>
          </cell>
          <cell r="BQ864">
            <v>40527.4375</v>
          </cell>
          <cell r="BR864">
            <v>40527.4375</v>
          </cell>
          <cell r="BS864">
            <v>40527.4375</v>
          </cell>
          <cell r="BT864">
            <v>40527.4375</v>
          </cell>
          <cell r="BU864">
            <v>40527.4375</v>
          </cell>
          <cell r="BV864">
            <v>40527.4375</v>
          </cell>
          <cell r="BW864">
            <v>40527.4375</v>
          </cell>
          <cell r="BX864">
            <v>40527.4375</v>
          </cell>
          <cell r="BY864">
            <v>40527.4375</v>
          </cell>
          <cell r="BZ864">
            <v>40527.4375</v>
          </cell>
          <cell r="CA864">
            <v>40527.4375</v>
          </cell>
          <cell r="CB864">
            <v>40527.4375</v>
          </cell>
          <cell r="CC864">
            <v>40527.4375</v>
          </cell>
          <cell r="CD864">
            <v>40527.4375</v>
          </cell>
          <cell r="CE864">
            <v>40527.4375</v>
          </cell>
          <cell r="CF864">
            <v>40527.4375</v>
          </cell>
          <cell r="CG864">
            <v>40527.4375</v>
          </cell>
          <cell r="CH864">
            <v>40527.4375</v>
          </cell>
          <cell r="CI864">
            <v>40527.4375</v>
          </cell>
          <cell r="CJ864">
            <v>40527.4375</v>
          </cell>
          <cell r="CK864">
            <v>40527.4375</v>
          </cell>
          <cell r="CL864">
            <v>40527.4375</v>
          </cell>
          <cell r="CM864">
            <v>40527.4375</v>
          </cell>
          <cell r="CN864">
            <v>40527.4375</v>
          </cell>
          <cell r="CO864">
            <v>40527.4375</v>
          </cell>
          <cell r="CP864">
            <v>40527.4375</v>
          </cell>
          <cell r="CQ864">
            <v>40527.4375</v>
          </cell>
          <cell r="CR864">
            <v>40527.4375</v>
          </cell>
          <cell r="CS864">
            <v>40527.4375</v>
          </cell>
          <cell r="CT864">
            <v>40527.4375</v>
          </cell>
          <cell r="CU864">
            <v>40527.4375</v>
          </cell>
          <cell r="CV864">
            <v>40527.4375</v>
          </cell>
          <cell r="CW864">
            <v>40527.4375</v>
          </cell>
          <cell r="CX864">
            <v>40527.4375</v>
          </cell>
          <cell r="CY864">
            <v>40527.4375</v>
          </cell>
          <cell r="CZ864">
            <v>40527.4375</v>
          </cell>
        </row>
        <row r="865">
          <cell r="A865" t="str">
            <v>SPARE</v>
          </cell>
          <cell r="D865">
            <v>40527.4375</v>
          </cell>
          <cell r="E865">
            <v>40527.4375</v>
          </cell>
          <cell r="F865">
            <v>40527.4375</v>
          </cell>
          <cell r="G865">
            <v>40527.4375</v>
          </cell>
          <cell r="H865">
            <v>40527.4375</v>
          </cell>
          <cell r="I865">
            <v>40527.4375</v>
          </cell>
          <cell r="J865">
            <v>40527.4375</v>
          </cell>
          <cell r="K865">
            <v>40527.4375</v>
          </cell>
          <cell r="L865">
            <v>40527.4375</v>
          </cell>
          <cell r="M865">
            <v>40527.4375</v>
          </cell>
          <cell r="N865">
            <v>40527.4375</v>
          </cell>
          <cell r="O865">
            <v>40527.4375</v>
          </cell>
          <cell r="P865">
            <v>40527.4375</v>
          </cell>
          <cell r="Q865">
            <v>40527.4375</v>
          </cell>
          <cell r="R865">
            <v>40527.4375</v>
          </cell>
          <cell r="S865">
            <v>40527.4375</v>
          </cell>
          <cell r="T865">
            <v>40527.4375</v>
          </cell>
          <cell r="U865">
            <v>40527.4375</v>
          </cell>
          <cell r="V865">
            <v>40527.4375</v>
          </cell>
          <cell r="W865">
            <v>40527.4375</v>
          </cell>
          <cell r="X865">
            <v>40527.4375</v>
          </cell>
          <cell r="Y865">
            <v>40527.4375</v>
          </cell>
          <cell r="Z865">
            <v>40527.4375</v>
          </cell>
          <cell r="AA865">
            <v>40527.4375</v>
          </cell>
          <cell r="AB865">
            <v>40527.4375</v>
          </cell>
          <cell r="AC865">
            <v>40527.4375</v>
          </cell>
          <cell r="AD865">
            <v>40527.4375</v>
          </cell>
          <cell r="AE865">
            <v>40527.4375</v>
          </cell>
          <cell r="AF865">
            <v>40527.4375</v>
          </cell>
          <cell r="AG865">
            <v>40527.4375</v>
          </cell>
          <cell r="AH865">
            <v>40527.4375</v>
          </cell>
          <cell r="AI865">
            <v>40527.4375</v>
          </cell>
          <cell r="AJ865">
            <v>40527.4375</v>
          </cell>
          <cell r="AK865">
            <v>40527.4375</v>
          </cell>
          <cell r="AL865">
            <v>40527.4375</v>
          </cell>
          <cell r="AM865">
            <v>40527.4375</v>
          </cell>
          <cell r="AN865">
            <v>40527.4375</v>
          </cell>
          <cell r="AO865">
            <v>40527.4375</v>
          </cell>
          <cell r="AP865">
            <v>40527.4375</v>
          </cell>
          <cell r="AQ865">
            <v>40527.4375</v>
          </cell>
          <cell r="AR865">
            <v>40527.4375</v>
          </cell>
          <cell r="AS865">
            <v>40527.4375</v>
          </cell>
          <cell r="AT865">
            <v>40527.4375</v>
          </cell>
          <cell r="AU865">
            <v>40527.4375</v>
          </cell>
          <cell r="AV865">
            <v>40527.4375</v>
          </cell>
          <cell r="AW865">
            <v>40527.4375</v>
          </cell>
          <cell r="AX865">
            <v>40527.4375</v>
          </cell>
          <cell r="AY865">
            <v>40527.4375</v>
          </cell>
          <cell r="AZ865">
            <v>40527.4375</v>
          </cell>
          <cell r="BA865">
            <v>40527.4375</v>
          </cell>
          <cell r="BB865">
            <v>40527.4375</v>
          </cell>
          <cell r="BC865">
            <v>40527.4375</v>
          </cell>
          <cell r="BD865">
            <v>40527.4375</v>
          </cell>
          <cell r="BE865">
            <v>40527.4375</v>
          </cell>
          <cell r="BF865">
            <v>40527.4375</v>
          </cell>
          <cell r="BG865">
            <v>40527.4375</v>
          </cell>
          <cell r="BH865">
            <v>40527.4375</v>
          </cell>
          <cell r="BI865">
            <v>40527.4375</v>
          </cell>
          <cell r="BJ865">
            <v>40527.4375</v>
          </cell>
          <cell r="BK865">
            <v>40527.4375</v>
          </cell>
          <cell r="BL865">
            <v>40527.4375</v>
          </cell>
          <cell r="BM865">
            <v>40527.4375</v>
          </cell>
          <cell r="BN865">
            <v>40527.4375</v>
          </cell>
          <cell r="BO865">
            <v>40527.4375</v>
          </cell>
          <cell r="BP865">
            <v>40527.4375</v>
          </cell>
          <cell r="BQ865">
            <v>40527.4375</v>
          </cell>
          <cell r="BR865">
            <v>40527.4375</v>
          </cell>
          <cell r="BS865">
            <v>40527.4375</v>
          </cell>
          <cell r="BT865">
            <v>40527.4375</v>
          </cell>
          <cell r="BU865">
            <v>40527.4375</v>
          </cell>
          <cell r="BV865">
            <v>40527.4375</v>
          </cell>
          <cell r="BW865">
            <v>40527.4375</v>
          </cell>
          <cell r="BX865">
            <v>40527.4375</v>
          </cell>
          <cell r="BY865">
            <v>40527.4375</v>
          </cell>
          <cell r="BZ865">
            <v>40527.4375</v>
          </cell>
          <cell r="CA865">
            <v>40527.4375</v>
          </cell>
          <cell r="CB865">
            <v>40527.4375</v>
          </cell>
          <cell r="CC865">
            <v>40527.4375</v>
          </cell>
          <cell r="CD865">
            <v>40527.4375</v>
          </cell>
          <cell r="CE865">
            <v>40527.4375</v>
          </cell>
          <cell r="CF865">
            <v>40527.4375</v>
          </cell>
          <cell r="CG865">
            <v>40527.4375</v>
          </cell>
          <cell r="CH865">
            <v>40527.4375</v>
          </cell>
          <cell r="CI865">
            <v>40527.4375</v>
          </cell>
          <cell r="CJ865">
            <v>40527.4375</v>
          </cell>
          <cell r="CK865">
            <v>40527.4375</v>
          </cell>
          <cell r="CL865">
            <v>40527.4375</v>
          </cell>
          <cell r="CM865">
            <v>40527.4375</v>
          </cell>
          <cell r="CN865">
            <v>40527.4375</v>
          </cell>
          <cell r="CO865">
            <v>40527.4375</v>
          </cell>
          <cell r="CP865">
            <v>40527.4375</v>
          </cell>
          <cell r="CQ865">
            <v>40527.4375</v>
          </cell>
          <cell r="CR865">
            <v>40527.4375</v>
          </cell>
          <cell r="CS865">
            <v>40527.4375</v>
          </cell>
          <cell r="CT865">
            <v>40527.4375</v>
          </cell>
          <cell r="CU865">
            <v>40527.4375</v>
          </cell>
          <cell r="CV865">
            <v>40527.4375</v>
          </cell>
          <cell r="CW865">
            <v>40527.4375</v>
          </cell>
          <cell r="CX865">
            <v>40527.4375</v>
          </cell>
          <cell r="CY865">
            <v>40527.4375</v>
          </cell>
          <cell r="CZ865">
            <v>40527.4375</v>
          </cell>
        </row>
        <row r="866">
          <cell r="A866" t="str">
            <v>SPARE</v>
          </cell>
          <cell r="D866">
            <v>40527.4375</v>
          </cell>
          <cell r="E866">
            <v>40527.4375</v>
          </cell>
          <cell r="F866">
            <v>40527.4375</v>
          </cell>
          <cell r="G866">
            <v>40527.4375</v>
          </cell>
          <cell r="H866">
            <v>40527.4375</v>
          </cell>
          <cell r="I866">
            <v>40527.4375</v>
          </cell>
          <cell r="J866">
            <v>40527.4375</v>
          </cell>
          <cell r="K866">
            <v>40527.4375</v>
          </cell>
          <cell r="L866">
            <v>40527.4375</v>
          </cell>
          <cell r="M866">
            <v>40527.4375</v>
          </cell>
          <cell r="N866">
            <v>40527.4375</v>
          </cell>
          <cell r="O866">
            <v>40527.4375</v>
          </cell>
          <cell r="P866">
            <v>40527.4375</v>
          </cell>
          <cell r="Q866">
            <v>40527.4375</v>
          </cell>
          <cell r="R866">
            <v>40527.4375</v>
          </cell>
          <cell r="S866">
            <v>40527.4375</v>
          </cell>
          <cell r="T866">
            <v>40527.4375</v>
          </cell>
          <cell r="U866">
            <v>40527.4375</v>
          </cell>
          <cell r="V866">
            <v>40527.4375</v>
          </cell>
          <cell r="W866">
            <v>40527.4375</v>
          </cell>
          <cell r="X866">
            <v>40527.4375</v>
          </cell>
          <cell r="Y866">
            <v>40527.4375</v>
          </cell>
          <cell r="Z866">
            <v>40527.4375</v>
          </cell>
          <cell r="AA866">
            <v>40527.4375</v>
          </cell>
          <cell r="AB866">
            <v>40527.4375</v>
          </cell>
          <cell r="AC866">
            <v>40527.4375</v>
          </cell>
          <cell r="AD866">
            <v>40527.4375</v>
          </cell>
          <cell r="AE866">
            <v>40527.4375</v>
          </cell>
          <cell r="AF866">
            <v>40527.4375</v>
          </cell>
          <cell r="AG866">
            <v>40527.4375</v>
          </cell>
          <cell r="AH866">
            <v>40527.4375</v>
          </cell>
          <cell r="AI866">
            <v>40527.4375</v>
          </cell>
          <cell r="AJ866">
            <v>40527.4375</v>
          </cell>
          <cell r="AK866">
            <v>40527.4375</v>
          </cell>
          <cell r="AL866">
            <v>40527.4375</v>
          </cell>
          <cell r="AM866">
            <v>40527.4375</v>
          </cell>
          <cell r="AN866">
            <v>40527.4375</v>
          </cell>
          <cell r="AO866">
            <v>40527.4375</v>
          </cell>
          <cell r="AP866">
            <v>40527.4375</v>
          </cell>
          <cell r="AQ866">
            <v>40527.4375</v>
          </cell>
          <cell r="AR866">
            <v>40527.4375</v>
          </cell>
          <cell r="AS866">
            <v>40527.4375</v>
          </cell>
          <cell r="AT866">
            <v>40527.4375</v>
          </cell>
          <cell r="AU866">
            <v>40527.4375</v>
          </cell>
          <cell r="AV866">
            <v>40527.4375</v>
          </cell>
          <cell r="AW866">
            <v>40527.4375</v>
          </cell>
          <cell r="AX866">
            <v>40527.4375</v>
          </cell>
          <cell r="AY866">
            <v>40527.4375</v>
          </cell>
          <cell r="AZ866">
            <v>40527.4375</v>
          </cell>
          <cell r="BA866">
            <v>40527.4375</v>
          </cell>
          <cell r="BB866">
            <v>40527.4375</v>
          </cell>
          <cell r="BC866">
            <v>40527.4375</v>
          </cell>
          <cell r="BD866">
            <v>40527.4375</v>
          </cell>
          <cell r="BE866">
            <v>40527.4375</v>
          </cell>
          <cell r="BF866">
            <v>40527.4375</v>
          </cell>
          <cell r="BG866">
            <v>40527.4375</v>
          </cell>
          <cell r="BH866">
            <v>40527.4375</v>
          </cell>
          <cell r="BI866">
            <v>40527.4375</v>
          </cell>
          <cell r="BJ866">
            <v>40527.4375</v>
          </cell>
          <cell r="BK866">
            <v>40527.4375</v>
          </cell>
          <cell r="BL866">
            <v>40527.4375</v>
          </cell>
          <cell r="BM866">
            <v>40527.4375</v>
          </cell>
          <cell r="BN866">
            <v>40527.4375</v>
          </cell>
          <cell r="BO866">
            <v>40527.4375</v>
          </cell>
          <cell r="BP866">
            <v>40527.4375</v>
          </cell>
          <cell r="BQ866">
            <v>40527.4375</v>
          </cell>
          <cell r="BR866">
            <v>40527.4375</v>
          </cell>
          <cell r="BS866">
            <v>40527.4375</v>
          </cell>
          <cell r="BT866">
            <v>40527.4375</v>
          </cell>
          <cell r="BU866">
            <v>40527.4375</v>
          </cell>
          <cell r="BV866">
            <v>40527.4375</v>
          </cell>
          <cell r="BW866">
            <v>40527.4375</v>
          </cell>
          <cell r="BX866">
            <v>40527.4375</v>
          </cell>
          <cell r="BY866">
            <v>40527.4375</v>
          </cell>
          <cell r="BZ866">
            <v>40527.4375</v>
          </cell>
          <cell r="CA866">
            <v>40527.4375</v>
          </cell>
          <cell r="CB866">
            <v>40527.4375</v>
          </cell>
          <cell r="CC866">
            <v>40527.4375</v>
          </cell>
          <cell r="CD866">
            <v>40527.4375</v>
          </cell>
          <cell r="CE866">
            <v>40527.4375</v>
          </cell>
          <cell r="CF866">
            <v>40527.4375</v>
          </cell>
          <cell r="CG866">
            <v>40527.4375</v>
          </cell>
          <cell r="CH866">
            <v>40527.4375</v>
          </cell>
          <cell r="CI866">
            <v>40527.4375</v>
          </cell>
          <cell r="CJ866">
            <v>40527.4375</v>
          </cell>
          <cell r="CK866">
            <v>40527.4375</v>
          </cell>
          <cell r="CL866">
            <v>40527.4375</v>
          </cell>
          <cell r="CM866">
            <v>40527.4375</v>
          </cell>
          <cell r="CN866">
            <v>40527.4375</v>
          </cell>
          <cell r="CO866">
            <v>40527.4375</v>
          </cell>
          <cell r="CP866">
            <v>40527.4375</v>
          </cell>
          <cell r="CQ866">
            <v>40527.4375</v>
          </cell>
          <cell r="CR866">
            <v>40527.4375</v>
          </cell>
          <cell r="CS866">
            <v>40527.4375</v>
          </cell>
          <cell r="CT866">
            <v>40527.4375</v>
          </cell>
          <cell r="CU866">
            <v>40527.4375</v>
          </cell>
          <cell r="CV866">
            <v>40527.4375</v>
          </cell>
          <cell r="CW866">
            <v>40527.4375</v>
          </cell>
          <cell r="CX866">
            <v>40527.4375</v>
          </cell>
          <cell r="CY866">
            <v>40527.4375</v>
          </cell>
          <cell r="CZ866">
            <v>40527.4375</v>
          </cell>
        </row>
        <row r="867">
          <cell r="A867" t="str">
            <v>SPARE</v>
          </cell>
          <cell r="D867">
            <v>40527.4375</v>
          </cell>
          <cell r="E867">
            <v>40527.4375</v>
          </cell>
          <cell r="F867">
            <v>40527.4375</v>
          </cell>
          <cell r="G867">
            <v>40527.4375</v>
          </cell>
          <cell r="H867">
            <v>40527.4375</v>
          </cell>
          <cell r="I867">
            <v>40527.4375</v>
          </cell>
          <cell r="J867">
            <v>40527.4375</v>
          </cell>
          <cell r="K867">
            <v>40527.4375</v>
          </cell>
          <cell r="L867">
            <v>40527.4375</v>
          </cell>
          <cell r="M867">
            <v>40527.4375</v>
          </cell>
          <cell r="N867">
            <v>40527.4375</v>
          </cell>
          <cell r="O867">
            <v>40527.4375</v>
          </cell>
          <cell r="P867">
            <v>40527.4375</v>
          </cell>
          <cell r="Q867">
            <v>40527.4375</v>
          </cell>
          <cell r="R867">
            <v>40527.4375</v>
          </cell>
          <cell r="S867">
            <v>40527.4375</v>
          </cell>
          <cell r="T867">
            <v>40527.4375</v>
          </cell>
          <cell r="U867">
            <v>40527.4375</v>
          </cell>
          <cell r="V867">
            <v>40527.4375</v>
          </cell>
          <cell r="W867">
            <v>40527.4375</v>
          </cell>
          <cell r="X867">
            <v>40527.4375</v>
          </cell>
          <cell r="Y867">
            <v>40527.4375</v>
          </cell>
          <cell r="Z867">
            <v>40527.4375</v>
          </cell>
          <cell r="AA867">
            <v>40527.4375</v>
          </cell>
          <cell r="AB867">
            <v>40527.4375</v>
          </cell>
          <cell r="AC867">
            <v>40527.4375</v>
          </cell>
          <cell r="AD867">
            <v>40527.4375</v>
          </cell>
          <cell r="AE867">
            <v>40527.4375</v>
          </cell>
          <cell r="AF867">
            <v>40527.4375</v>
          </cell>
          <cell r="AG867">
            <v>40527.4375</v>
          </cell>
          <cell r="AH867">
            <v>40527.4375</v>
          </cell>
          <cell r="AI867">
            <v>40527.4375</v>
          </cell>
          <cell r="AJ867">
            <v>40527.4375</v>
          </cell>
          <cell r="AK867">
            <v>40527.4375</v>
          </cell>
          <cell r="AL867">
            <v>40527.4375</v>
          </cell>
          <cell r="AM867">
            <v>40527.4375</v>
          </cell>
          <cell r="AN867">
            <v>40527.4375</v>
          </cell>
          <cell r="AO867">
            <v>40527.4375</v>
          </cell>
          <cell r="AP867">
            <v>40527.4375</v>
          </cell>
          <cell r="AQ867">
            <v>40527.4375</v>
          </cell>
          <cell r="AR867">
            <v>40527.4375</v>
          </cell>
          <cell r="AS867">
            <v>40527.4375</v>
          </cell>
          <cell r="AT867">
            <v>40527.4375</v>
          </cell>
          <cell r="AU867">
            <v>40527.4375</v>
          </cell>
          <cell r="AV867">
            <v>40527.4375</v>
          </cell>
          <cell r="AW867">
            <v>40527.4375</v>
          </cell>
          <cell r="AX867">
            <v>40527.4375</v>
          </cell>
          <cell r="AY867">
            <v>40527.4375</v>
          </cell>
          <cell r="AZ867">
            <v>40527.4375</v>
          </cell>
          <cell r="BA867">
            <v>40527.4375</v>
          </cell>
          <cell r="BB867">
            <v>40527.4375</v>
          </cell>
          <cell r="BC867">
            <v>40527.4375</v>
          </cell>
          <cell r="BD867">
            <v>40527.4375</v>
          </cell>
          <cell r="BE867">
            <v>40527.4375</v>
          </cell>
          <cell r="BF867">
            <v>40527.4375</v>
          </cell>
          <cell r="BG867">
            <v>40527.4375</v>
          </cell>
          <cell r="BH867">
            <v>40527.4375</v>
          </cell>
          <cell r="BI867">
            <v>40527.4375</v>
          </cell>
          <cell r="BJ867">
            <v>40527.4375</v>
          </cell>
          <cell r="BK867">
            <v>40527.4375</v>
          </cell>
          <cell r="BL867">
            <v>40527.4375</v>
          </cell>
          <cell r="BM867">
            <v>40527.4375</v>
          </cell>
          <cell r="BN867">
            <v>40527.4375</v>
          </cell>
          <cell r="BO867">
            <v>40527.4375</v>
          </cell>
          <cell r="BP867">
            <v>40527.4375</v>
          </cell>
          <cell r="BQ867">
            <v>40527.4375</v>
          </cell>
          <cell r="BR867">
            <v>40527.4375</v>
          </cell>
          <cell r="BS867">
            <v>40527.4375</v>
          </cell>
          <cell r="BT867">
            <v>40527.4375</v>
          </cell>
          <cell r="BU867">
            <v>40527.4375</v>
          </cell>
          <cell r="BV867">
            <v>40527.4375</v>
          </cell>
          <cell r="BW867">
            <v>40527.4375</v>
          </cell>
          <cell r="BX867">
            <v>40527.4375</v>
          </cell>
          <cell r="BY867">
            <v>40527.4375</v>
          </cell>
          <cell r="BZ867">
            <v>40527.4375</v>
          </cell>
          <cell r="CA867">
            <v>40527.4375</v>
          </cell>
          <cell r="CB867">
            <v>40527.4375</v>
          </cell>
          <cell r="CC867">
            <v>40527.4375</v>
          </cell>
          <cell r="CD867">
            <v>40527.4375</v>
          </cell>
          <cell r="CE867">
            <v>40527.4375</v>
          </cell>
          <cell r="CF867">
            <v>40527.4375</v>
          </cell>
          <cell r="CG867">
            <v>40527.4375</v>
          </cell>
          <cell r="CH867">
            <v>40527.4375</v>
          </cell>
          <cell r="CI867">
            <v>40527.4375</v>
          </cell>
          <cell r="CJ867">
            <v>40527.4375</v>
          </cell>
          <cell r="CK867">
            <v>40527.4375</v>
          </cell>
          <cell r="CL867">
            <v>40527.4375</v>
          </cell>
          <cell r="CM867">
            <v>40527.4375</v>
          </cell>
          <cell r="CN867">
            <v>40527.4375</v>
          </cell>
          <cell r="CO867">
            <v>40527.4375</v>
          </cell>
          <cell r="CP867">
            <v>40527.4375</v>
          </cell>
          <cell r="CQ867">
            <v>40527.4375</v>
          </cell>
          <cell r="CR867">
            <v>40527.4375</v>
          </cell>
          <cell r="CS867">
            <v>40527.4375</v>
          </cell>
          <cell r="CT867">
            <v>40527.4375</v>
          </cell>
          <cell r="CU867">
            <v>40527.4375</v>
          </cell>
          <cell r="CV867">
            <v>40527.4375</v>
          </cell>
          <cell r="CW867">
            <v>40527.4375</v>
          </cell>
          <cell r="CX867">
            <v>40527.4375</v>
          </cell>
          <cell r="CY867">
            <v>40527.4375</v>
          </cell>
          <cell r="CZ867">
            <v>40527.4375</v>
          </cell>
        </row>
        <row r="868">
          <cell r="A868" t="str">
            <v>SPARE</v>
          </cell>
          <cell r="D868">
            <v>40527.4375</v>
          </cell>
          <cell r="E868">
            <v>40527.4375</v>
          </cell>
          <cell r="F868">
            <v>40527.4375</v>
          </cell>
          <cell r="G868">
            <v>40527.4375</v>
          </cell>
          <cell r="H868">
            <v>40527.4375</v>
          </cell>
          <cell r="I868">
            <v>40527.4375</v>
          </cell>
          <cell r="J868">
            <v>40527.4375</v>
          </cell>
          <cell r="K868">
            <v>40527.4375</v>
          </cell>
          <cell r="L868">
            <v>40527.4375</v>
          </cell>
          <cell r="M868">
            <v>40527.4375</v>
          </cell>
          <cell r="N868">
            <v>40527.4375</v>
          </cell>
          <cell r="O868">
            <v>40527.4375</v>
          </cell>
          <cell r="P868">
            <v>40527.4375</v>
          </cell>
          <cell r="Q868">
            <v>40527.4375</v>
          </cell>
          <cell r="R868">
            <v>40527.4375</v>
          </cell>
          <cell r="S868">
            <v>40527.4375</v>
          </cell>
          <cell r="T868">
            <v>40527.4375</v>
          </cell>
          <cell r="U868">
            <v>40527.4375</v>
          </cell>
          <cell r="V868">
            <v>40527.4375</v>
          </cell>
          <cell r="W868">
            <v>40527.4375</v>
          </cell>
          <cell r="X868">
            <v>40527.4375</v>
          </cell>
          <cell r="Y868">
            <v>40527.4375</v>
          </cell>
          <cell r="Z868">
            <v>40527.4375</v>
          </cell>
          <cell r="AA868">
            <v>40527.4375</v>
          </cell>
          <cell r="AB868">
            <v>40527.4375</v>
          </cell>
          <cell r="AC868">
            <v>40527.4375</v>
          </cell>
          <cell r="AD868">
            <v>40527.4375</v>
          </cell>
          <cell r="AE868">
            <v>40527.4375</v>
          </cell>
          <cell r="AF868">
            <v>40527.4375</v>
          </cell>
          <cell r="AG868">
            <v>40527.4375</v>
          </cell>
          <cell r="AH868">
            <v>40527.4375</v>
          </cell>
          <cell r="AI868">
            <v>40527.4375</v>
          </cell>
          <cell r="AJ868">
            <v>40527.4375</v>
          </cell>
          <cell r="AK868">
            <v>40527.4375</v>
          </cell>
          <cell r="AL868">
            <v>40527.4375</v>
          </cell>
          <cell r="AM868">
            <v>40527.4375</v>
          </cell>
          <cell r="AN868">
            <v>40527.4375</v>
          </cell>
          <cell r="AO868">
            <v>40527.4375</v>
          </cell>
          <cell r="AP868">
            <v>40527.4375</v>
          </cell>
          <cell r="AQ868">
            <v>40527.4375</v>
          </cell>
          <cell r="AR868">
            <v>40527.4375</v>
          </cell>
          <cell r="AS868">
            <v>40527.4375</v>
          </cell>
          <cell r="AT868">
            <v>40527.4375</v>
          </cell>
          <cell r="AU868">
            <v>40527.4375</v>
          </cell>
          <cell r="AV868">
            <v>40527.4375</v>
          </cell>
          <cell r="AW868">
            <v>40527.4375</v>
          </cell>
          <cell r="AX868">
            <v>40527.4375</v>
          </cell>
          <cell r="AY868">
            <v>40527.4375</v>
          </cell>
          <cell r="AZ868">
            <v>40527.4375</v>
          </cell>
          <cell r="BA868">
            <v>40527.4375</v>
          </cell>
          <cell r="BB868">
            <v>40527.4375</v>
          </cell>
          <cell r="BC868">
            <v>40527.4375</v>
          </cell>
          <cell r="BD868">
            <v>40527.4375</v>
          </cell>
          <cell r="BE868">
            <v>40527.4375</v>
          </cell>
          <cell r="BF868">
            <v>40527.4375</v>
          </cell>
          <cell r="BG868">
            <v>40527.4375</v>
          </cell>
          <cell r="BH868">
            <v>40527.4375</v>
          </cell>
          <cell r="BI868">
            <v>40527.4375</v>
          </cell>
          <cell r="BJ868">
            <v>40527.4375</v>
          </cell>
          <cell r="BK868">
            <v>40527.4375</v>
          </cell>
          <cell r="BL868">
            <v>40527.4375</v>
          </cell>
          <cell r="BM868">
            <v>40527.4375</v>
          </cell>
          <cell r="BN868">
            <v>40527.4375</v>
          </cell>
          <cell r="BO868">
            <v>40527.4375</v>
          </cell>
          <cell r="BP868">
            <v>40527.4375</v>
          </cell>
          <cell r="BQ868">
            <v>40527.4375</v>
          </cell>
          <cell r="BR868">
            <v>40527.4375</v>
          </cell>
          <cell r="BS868">
            <v>40527.4375</v>
          </cell>
          <cell r="BT868">
            <v>40527.4375</v>
          </cell>
          <cell r="BU868">
            <v>40527.4375</v>
          </cell>
          <cell r="BV868">
            <v>40527.4375</v>
          </cell>
          <cell r="BW868">
            <v>40527.4375</v>
          </cell>
          <cell r="BX868">
            <v>40527.4375</v>
          </cell>
          <cell r="BY868">
            <v>40527.4375</v>
          </cell>
          <cell r="BZ868">
            <v>40527.4375</v>
          </cell>
          <cell r="CA868">
            <v>40527.4375</v>
          </cell>
          <cell r="CB868">
            <v>40527.4375</v>
          </cell>
          <cell r="CC868">
            <v>40527.4375</v>
          </cell>
          <cell r="CD868">
            <v>40527.4375</v>
          </cell>
          <cell r="CE868">
            <v>40527.4375</v>
          </cell>
          <cell r="CF868">
            <v>40527.4375</v>
          </cell>
          <cell r="CG868">
            <v>40527.4375</v>
          </cell>
          <cell r="CH868">
            <v>40527.4375</v>
          </cell>
          <cell r="CI868">
            <v>40527.4375</v>
          </cell>
          <cell r="CJ868">
            <v>40527.4375</v>
          </cell>
          <cell r="CK868">
            <v>40527.4375</v>
          </cell>
          <cell r="CL868">
            <v>40527.4375</v>
          </cell>
          <cell r="CM868">
            <v>40527.4375</v>
          </cell>
          <cell r="CN868">
            <v>40527.4375</v>
          </cell>
          <cell r="CO868">
            <v>40527.4375</v>
          </cell>
          <cell r="CP868">
            <v>40527.4375</v>
          </cell>
          <cell r="CQ868">
            <v>40527.4375</v>
          </cell>
          <cell r="CR868">
            <v>40527.4375</v>
          </cell>
          <cell r="CS868">
            <v>40527.4375</v>
          </cell>
          <cell r="CT868">
            <v>40527.4375</v>
          </cell>
          <cell r="CU868">
            <v>40527.4375</v>
          </cell>
          <cell r="CV868">
            <v>40527.4375</v>
          </cell>
          <cell r="CW868">
            <v>40527.4375</v>
          </cell>
          <cell r="CX868">
            <v>40527.4375</v>
          </cell>
          <cell r="CY868">
            <v>40527.4375</v>
          </cell>
          <cell r="CZ868">
            <v>40527.4375</v>
          </cell>
        </row>
        <row r="869">
          <cell r="A869" t="str">
            <v>SPARE</v>
          </cell>
          <cell r="D869">
            <v>40527.4375</v>
          </cell>
          <cell r="E869">
            <v>40527.4375</v>
          </cell>
          <cell r="F869">
            <v>40527.4375</v>
          </cell>
          <cell r="G869">
            <v>40527.4375</v>
          </cell>
          <cell r="H869">
            <v>40527.4375</v>
          </cell>
          <cell r="I869">
            <v>40527.4375</v>
          </cell>
          <cell r="J869">
            <v>40527.4375</v>
          </cell>
          <cell r="K869">
            <v>40527.4375</v>
          </cell>
          <cell r="L869">
            <v>40527.4375</v>
          </cell>
          <cell r="M869">
            <v>40527.4375</v>
          </cell>
          <cell r="N869">
            <v>40527.4375</v>
          </cell>
          <cell r="O869">
            <v>40527.4375</v>
          </cell>
          <cell r="P869">
            <v>40527.4375</v>
          </cell>
          <cell r="Q869">
            <v>40527.4375</v>
          </cell>
          <cell r="R869">
            <v>40527.4375</v>
          </cell>
          <cell r="S869">
            <v>40527.4375</v>
          </cell>
          <cell r="T869">
            <v>40527.4375</v>
          </cell>
          <cell r="U869">
            <v>40527.4375</v>
          </cell>
          <cell r="V869">
            <v>40527.4375</v>
          </cell>
          <cell r="W869">
            <v>40527.4375</v>
          </cell>
          <cell r="X869">
            <v>40527.4375</v>
          </cell>
          <cell r="Y869">
            <v>40527.4375</v>
          </cell>
          <cell r="Z869">
            <v>40527.4375</v>
          </cell>
          <cell r="AA869">
            <v>40527.4375</v>
          </cell>
          <cell r="AB869">
            <v>40527.4375</v>
          </cell>
          <cell r="AC869">
            <v>40527.4375</v>
          </cell>
          <cell r="AD869">
            <v>40527.4375</v>
          </cell>
          <cell r="AE869">
            <v>40527.4375</v>
          </cell>
          <cell r="AF869">
            <v>40527.4375</v>
          </cell>
          <cell r="AG869">
            <v>40527.4375</v>
          </cell>
          <cell r="AH869">
            <v>40527.4375</v>
          </cell>
          <cell r="AI869">
            <v>40527.4375</v>
          </cell>
          <cell r="AJ869">
            <v>40527.4375</v>
          </cell>
          <cell r="AK869">
            <v>40527.4375</v>
          </cell>
          <cell r="AL869">
            <v>40527.4375</v>
          </cell>
          <cell r="AM869">
            <v>40527.4375</v>
          </cell>
          <cell r="AN869">
            <v>40527.4375</v>
          </cell>
          <cell r="AO869">
            <v>40527.4375</v>
          </cell>
          <cell r="AP869">
            <v>40527.4375</v>
          </cell>
          <cell r="AQ869">
            <v>40527.4375</v>
          </cell>
          <cell r="AR869">
            <v>40527.4375</v>
          </cell>
          <cell r="AS869">
            <v>40527.4375</v>
          </cell>
          <cell r="AT869">
            <v>40527.4375</v>
          </cell>
          <cell r="AU869">
            <v>40527.4375</v>
          </cell>
          <cell r="AV869">
            <v>40527.4375</v>
          </cell>
          <cell r="AW869">
            <v>40527.4375</v>
          </cell>
          <cell r="AX869">
            <v>40527.4375</v>
          </cell>
          <cell r="AY869">
            <v>40527.4375</v>
          </cell>
          <cell r="AZ869">
            <v>40527.4375</v>
          </cell>
          <cell r="BA869">
            <v>40527.4375</v>
          </cell>
          <cell r="BB869">
            <v>40527.4375</v>
          </cell>
          <cell r="BC869">
            <v>40527.4375</v>
          </cell>
          <cell r="BD869">
            <v>40527.4375</v>
          </cell>
          <cell r="BE869">
            <v>40527.4375</v>
          </cell>
          <cell r="BF869">
            <v>40527.4375</v>
          </cell>
          <cell r="BG869">
            <v>40527.4375</v>
          </cell>
          <cell r="BH869">
            <v>40527.4375</v>
          </cell>
          <cell r="BI869">
            <v>40527.4375</v>
          </cell>
          <cell r="BJ869">
            <v>40527.4375</v>
          </cell>
          <cell r="BK869">
            <v>40527.4375</v>
          </cell>
          <cell r="BL869">
            <v>40527.4375</v>
          </cell>
          <cell r="BM869">
            <v>40527.4375</v>
          </cell>
          <cell r="BN869">
            <v>40527.4375</v>
          </cell>
          <cell r="BO869">
            <v>40527.4375</v>
          </cell>
          <cell r="BP869">
            <v>40527.4375</v>
          </cell>
          <cell r="BQ869">
            <v>40527.4375</v>
          </cell>
          <cell r="BR869">
            <v>40527.4375</v>
          </cell>
          <cell r="BS869">
            <v>40527.4375</v>
          </cell>
          <cell r="BT869">
            <v>40527.4375</v>
          </cell>
          <cell r="BU869">
            <v>40527.4375</v>
          </cell>
          <cell r="BV869">
            <v>40527.4375</v>
          </cell>
          <cell r="BW869">
            <v>40527.4375</v>
          </cell>
          <cell r="BX869">
            <v>40527.4375</v>
          </cell>
          <cell r="BY869">
            <v>40527.4375</v>
          </cell>
          <cell r="BZ869">
            <v>40527.4375</v>
          </cell>
          <cell r="CA869">
            <v>40527.4375</v>
          </cell>
          <cell r="CB869">
            <v>40527.4375</v>
          </cell>
          <cell r="CC869">
            <v>40527.4375</v>
          </cell>
          <cell r="CD869">
            <v>40527.4375</v>
          </cell>
          <cell r="CE869">
            <v>40527.4375</v>
          </cell>
          <cell r="CF869">
            <v>40527.4375</v>
          </cell>
          <cell r="CG869">
            <v>40527.4375</v>
          </cell>
          <cell r="CH869">
            <v>40527.4375</v>
          </cell>
          <cell r="CI869">
            <v>40527.4375</v>
          </cell>
          <cell r="CJ869">
            <v>40527.4375</v>
          </cell>
          <cell r="CK869">
            <v>40527.4375</v>
          </cell>
          <cell r="CL869">
            <v>40527.4375</v>
          </cell>
          <cell r="CM869">
            <v>40527.4375</v>
          </cell>
          <cell r="CN869">
            <v>40527.4375</v>
          </cell>
          <cell r="CO869">
            <v>40527.4375</v>
          </cell>
          <cell r="CP869">
            <v>40527.4375</v>
          </cell>
          <cell r="CQ869">
            <v>40527.4375</v>
          </cell>
          <cell r="CR869">
            <v>40527.4375</v>
          </cell>
          <cell r="CS869">
            <v>40527.4375</v>
          </cell>
          <cell r="CT869">
            <v>40527.4375</v>
          </cell>
          <cell r="CU869">
            <v>40527.4375</v>
          </cell>
          <cell r="CV869">
            <v>40527.4375</v>
          </cell>
          <cell r="CW869">
            <v>40527.4375</v>
          </cell>
          <cell r="CX869">
            <v>40527.4375</v>
          </cell>
          <cell r="CY869">
            <v>40527.4375</v>
          </cell>
          <cell r="CZ869">
            <v>40527.4375</v>
          </cell>
        </row>
        <row r="870">
          <cell r="A870" t="str">
            <v>SPARE</v>
          </cell>
          <cell r="D870">
            <v>40527.4375</v>
          </cell>
          <cell r="E870">
            <v>40527.4375</v>
          </cell>
          <cell r="F870">
            <v>40527.4375</v>
          </cell>
          <cell r="G870">
            <v>40527.4375</v>
          </cell>
          <cell r="H870">
            <v>40527.4375</v>
          </cell>
          <cell r="I870">
            <v>40527.4375</v>
          </cell>
          <cell r="J870">
            <v>40527.4375</v>
          </cell>
          <cell r="K870">
            <v>40527.4375</v>
          </cell>
          <cell r="L870">
            <v>40527.4375</v>
          </cell>
          <cell r="M870">
            <v>40527.4375</v>
          </cell>
          <cell r="N870">
            <v>40527.4375</v>
          </cell>
          <cell r="O870">
            <v>40527.4375</v>
          </cell>
          <cell r="P870">
            <v>40527.4375</v>
          </cell>
          <cell r="Q870">
            <v>40527.4375</v>
          </cell>
          <cell r="R870">
            <v>40527.4375</v>
          </cell>
          <cell r="S870">
            <v>40527.4375</v>
          </cell>
          <cell r="T870">
            <v>40527.4375</v>
          </cell>
          <cell r="U870">
            <v>40527.4375</v>
          </cell>
          <cell r="V870">
            <v>40527.4375</v>
          </cell>
          <cell r="W870">
            <v>40527.4375</v>
          </cell>
          <cell r="X870">
            <v>40527.4375</v>
          </cell>
          <cell r="Y870">
            <v>40527.4375</v>
          </cell>
          <cell r="Z870">
            <v>40527.4375</v>
          </cell>
          <cell r="AA870">
            <v>40527.4375</v>
          </cell>
          <cell r="AB870">
            <v>40527.4375</v>
          </cell>
          <cell r="AC870">
            <v>40527.4375</v>
          </cell>
          <cell r="AD870">
            <v>40527.4375</v>
          </cell>
          <cell r="AE870">
            <v>40527.4375</v>
          </cell>
          <cell r="AF870">
            <v>40527.4375</v>
          </cell>
          <cell r="AG870">
            <v>40527.4375</v>
          </cell>
          <cell r="AH870">
            <v>40527.4375</v>
          </cell>
          <cell r="AI870">
            <v>40527.4375</v>
          </cell>
          <cell r="AJ870">
            <v>40527.4375</v>
          </cell>
          <cell r="AK870">
            <v>40527.4375</v>
          </cell>
          <cell r="AL870">
            <v>40527.4375</v>
          </cell>
          <cell r="AM870">
            <v>40527.4375</v>
          </cell>
          <cell r="AN870">
            <v>40527.4375</v>
          </cell>
          <cell r="AO870">
            <v>40527.4375</v>
          </cell>
          <cell r="AP870">
            <v>40527.4375</v>
          </cell>
          <cell r="AQ870">
            <v>40527.4375</v>
          </cell>
          <cell r="AR870">
            <v>40527.4375</v>
          </cell>
          <cell r="AS870">
            <v>40527.4375</v>
          </cell>
          <cell r="AT870">
            <v>40527.4375</v>
          </cell>
          <cell r="AU870">
            <v>40527.4375</v>
          </cell>
          <cell r="AV870">
            <v>40527.4375</v>
          </cell>
          <cell r="AW870">
            <v>40527.4375</v>
          </cell>
          <cell r="AX870">
            <v>40527.4375</v>
          </cell>
          <cell r="AY870">
            <v>40527.4375</v>
          </cell>
          <cell r="AZ870">
            <v>40527.4375</v>
          </cell>
          <cell r="BA870">
            <v>40527.4375</v>
          </cell>
          <cell r="BB870">
            <v>40527.4375</v>
          </cell>
          <cell r="BC870">
            <v>40527.4375</v>
          </cell>
          <cell r="BD870">
            <v>40527.4375</v>
          </cell>
          <cell r="BE870">
            <v>40527.4375</v>
          </cell>
          <cell r="BF870">
            <v>40527.4375</v>
          </cell>
          <cell r="BG870">
            <v>40527.4375</v>
          </cell>
          <cell r="BH870">
            <v>40527.4375</v>
          </cell>
          <cell r="BI870">
            <v>40527.4375</v>
          </cell>
          <cell r="BJ870">
            <v>40527.4375</v>
          </cell>
          <cell r="BK870">
            <v>40527.4375</v>
          </cell>
          <cell r="BL870">
            <v>40527.4375</v>
          </cell>
          <cell r="BM870">
            <v>40527.4375</v>
          </cell>
          <cell r="BN870">
            <v>40527.4375</v>
          </cell>
          <cell r="BO870">
            <v>40527.4375</v>
          </cell>
          <cell r="BP870">
            <v>40527.4375</v>
          </cell>
          <cell r="BQ870">
            <v>40527.4375</v>
          </cell>
          <cell r="BR870">
            <v>40527.4375</v>
          </cell>
          <cell r="BS870">
            <v>40527.4375</v>
          </cell>
          <cell r="BT870">
            <v>40527.4375</v>
          </cell>
          <cell r="BU870">
            <v>40527.4375</v>
          </cell>
          <cell r="BV870">
            <v>40527.4375</v>
          </cell>
          <cell r="BW870">
            <v>40527.4375</v>
          </cell>
          <cell r="BX870">
            <v>40527.4375</v>
          </cell>
          <cell r="BY870">
            <v>40527.4375</v>
          </cell>
          <cell r="BZ870">
            <v>40527.4375</v>
          </cell>
          <cell r="CA870">
            <v>40527.4375</v>
          </cell>
          <cell r="CB870">
            <v>40527.4375</v>
          </cell>
          <cell r="CC870">
            <v>40527.4375</v>
          </cell>
          <cell r="CD870">
            <v>40527.4375</v>
          </cell>
          <cell r="CE870">
            <v>40527.4375</v>
          </cell>
          <cell r="CF870">
            <v>40527.4375</v>
          </cell>
          <cell r="CG870">
            <v>40527.4375</v>
          </cell>
          <cell r="CH870">
            <v>40527.4375</v>
          </cell>
          <cell r="CI870">
            <v>40527.4375</v>
          </cell>
          <cell r="CJ870">
            <v>40527.4375</v>
          </cell>
          <cell r="CK870">
            <v>40527.4375</v>
          </cell>
          <cell r="CL870">
            <v>40527.4375</v>
          </cell>
          <cell r="CM870">
            <v>40527.4375</v>
          </cell>
          <cell r="CN870">
            <v>40527.4375</v>
          </cell>
          <cell r="CO870">
            <v>40527.4375</v>
          </cell>
          <cell r="CP870">
            <v>40527.4375</v>
          </cell>
          <cell r="CQ870">
            <v>40527.4375</v>
          </cell>
          <cell r="CR870">
            <v>40527.4375</v>
          </cell>
          <cell r="CS870">
            <v>40527.4375</v>
          </cell>
          <cell r="CT870">
            <v>40527.4375</v>
          </cell>
          <cell r="CU870">
            <v>40527.4375</v>
          </cell>
          <cell r="CV870">
            <v>40527.4375</v>
          </cell>
          <cell r="CW870">
            <v>40527.4375</v>
          </cell>
          <cell r="CX870">
            <v>40527.4375</v>
          </cell>
          <cell r="CY870">
            <v>40527.4375</v>
          </cell>
          <cell r="CZ870">
            <v>40527.4375</v>
          </cell>
        </row>
        <row r="871">
          <cell r="A871" t="str">
            <v>SPARE</v>
          </cell>
          <cell r="D871">
            <v>40527.4375</v>
          </cell>
          <cell r="E871">
            <v>40527.4375</v>
          </cell>
          <cell r="F871">
            <v>40527.4375</v>
          </cell>
          <cell r="G871">
            <v>40527.4375</v>
          </cell>
          <cell r="H871">
            <v>40527.4375</v>
          </cell>
          <cell r="I871">
            <v>40527.4375</v>
          </cell>
          <cell r="J871">
            <v>40527.4375</v>
          </cell>
          <cell r="K871">
            <v>40527.4375</v>
          </cell>
          <cell r="L871">
            <v>40527.4375</v>
          </cell>
          <cell r="M871">
            <v>40527.4375</v>
          </cell>
          <cell r="N871">
            <v>40527.4375</v>
          </cell>
          <cell r="O871">
            <v>40527.4375</v>
          </cell>
          <cell r="P871">
            <v>40527.4375</v>
          </cell>
          <cell r="Q871">
            <v>40527.4375</v>
          </cell>
          <cell r="R871">
            <v>40527.4375</v>
          </cell>
          <cell r="S871">
            <v>40527.4375</v>
          </cell>
          <cell r="T871">
            <v>40527.4375</v>
          </cell>
          <cell r="U871">
            <v>40527.4375</v>
          </cell>
          <cell r="V871">
            <v>40527.4375</v>
          </cell>
          <cell r="W871">
            <v>40527.4375</v>
          </cell>
          <cell r="X871">
            <v>40527.4375</v>
          </cell>
          <cell r="Y871">
            <v>40527.4375</v>
          </cell>
          <cell r="Z871">
            <v>40527.4375</v>
          </cell>
          <cell r="AA871">
            <v>40527.4375</v>
          </cell>
          <cell r="AB871">
            <v>40527.4375</v>
          </cell>
          <cell r="AC871">
            <v>40527.4375</v>
          </cell>
          <cell r="AD871">
            <v>40527.4375</v>
          </cell>
          <cell r="AE871">
            <v>40527.4375</v>
          </cell>
          <cell r="AF871">
            <v>40527.4375</v>
          </cell>
          <cell r="AG871">
            <v>40527.4375</v>
          </cell>
          <cell r="AH871">
            <v>40527.4375</v>
          </cell>
          <cell r="AI871">
            <v>40527.4375</v>
          </cell>
          <cell r="AJ871">
            <v>40527.4375</v>
          </cell>
          <cell r="AK871">
            <v>40527.4375</v>
          </cell>
          <cell r="AL871">
            <v>40527.4375</v>
          </cell>
          <cell r="AM871">
            <v>40527.4375</v>
          </cell>
          <cell r="AN871">
            <v>40527.4375</v>
          </cell>
          <cell r="AO871">
            <v>40527.4375</v>
          </cell>
          <cell r="AP871">
            <v>40527.4375</v>
          </cell>
          <cell r="AQ871">
            <v>40527.4375</v>
          </cell>
          <cell r="AR871">
            <v>40527.4375</v>
          </cell>
          <cell r="AS871">
            <v>40527.4375</v>
          </cell>
          <cell r="AT871">
            <v>40527.4375</v>
          </cell>
          <cell r="AU871">
            <v>40527.4375</v>
          </cell>
          <cell r="AV871">
            <v>40527.4375</v>
          </cell>
          <cell r="AW871">
            <v>40527.4375</v>
          </cell>
          <cell r="AX871">
            <v>40527.4375</v>
          </cell>
          <cell r="AY871">
            <v>40527.4375</v>
          </cell>
          <cell r="AZ871">
            <v>40527.4375</v>
          </cell>
          <cell r="BA871">
            <v>40527.4375</v>
          </cell>
          <cell r="BB871">
            <v>40527.4375</v>
          </cell>
          <cell r="BC871">
            <v>40527.4375</v>
          </cell>
          <cell r="BD871">
            <v>40527.4375</v>
          </cell>
          <cell r="BE871">
            <v>40527.4375</v>
          </cell>
          <cell r="BF871">
            <v>40527.4375</v>
          </cell>
          <cell r="BG871">
            <v>40527.4375</v>
          </cell>
          <cell r="BH871">
            <v>40527.4375</v>
          </cell>
          <cell r="BI871">
            <v>40527.4375</v>
          </cell>
          <cell r="BJ871">
            <v>40527.4375</v>
          </cell>
          <cell r="BK871">
            <v>40527.4375</v>
          </cell>
          <cell r="BL871">
            <v>40527.4375</v>
          </cell>
          <cell r="BM871">
            <v>40527.4375</v>
          </cell>
          <cell r="BN871">
            <v>40527.4375</v>
          </cell>
          <cell r="BO871">
            <v>40527.4375</v>
          </cell>
          <cell r="BP871">
            <v>40527.4375</v>
          </cell>
          <cell r="BQ871">
            <v>40527.4375</v>
          </cell>
          <cell r="BR871">
            <v>40527.4375</v>
          </cell>
          <cell r="BS871">
            <v>40527.4375</v>
          </cell>
          <cell r="BT871">
            <v>40527.4375</v>
          </cell>
          <cell r="BU871">
            <v>40527.4375</v>
          </cell>
          <cell r="BV871">
            <v>40527.4375</v>
          </cell>
          <cell r="BW871">
            <v>40527.4375</v>
          </cell>
          <cell r="BX871">
            <v>40527.4375</v>
          </cell>
          <cell r="BY871">
            <v>40527.4375</v>
          </cell>
          <cell r="BZ871">
            <v>40527.4375</v>
          </cell>
          <cell r="CA871">
            <v>40527.4375</v>
          </cell>
          <cell r="CB871">
            <v>40527.4375</v>
          </cell>
          <cell r="CC871">
            <v>40527.4375</v>
          </cell>
          <cell r="CD871">
            <v>40527.4375</v>
          </cell>
          <cell r="CE871">
            <v>40527.4375</v>
          </cell>
          <cell r="CF871">
            <v>40527.4375</v>
          </cell>
          <cell r="CG871">
            <v>40527.4375</v>
          </cell>
          <cell r="CH871">
            <v>40527.4375</v>
          </cell>
          <cell r="CI871">
            <v>40527.4375</v>
          </cell>
          <cell r="CJ871">
            <v>40527.4375</v>
          </cell>
          <cell r="CK871">
            <v>40527.4375</v>
          </cell>
          <cell r="CL871">
            <v>40527.4375</v>
          </cell>
          <cell r="CM871">
            <v>40527.4375</v>
          </cell>
          <cell r="CN871">
            <v>40527.4375</v>
          </cell>
          <cell r="CO871">
            <v>40527.4375</v>
          </cell>
          <cell r="CP871">
            <v>40527.4375</v>
          </cell>
          <cell r="CQ871">
            <v>40527.4375</v>
          </cell>
          <cell r="CR871">
            <v>40527.4375</v>
          </cell>
          <cell r="CS871">
            <v>40527.4375</v>
          </cell>
          <cell r="CT871">
            <v>40527.4375</v>
          </cell>
          <cell r="CU871">
            <v>40527.4375</v>
          </cell>
          <cell r="CV871">
            <v>40527.4375</v>
          </cell>
          <cell r="CW871">
            <v>40527.4375</v>
          </cell>
          <cell r="CX871">
            <v>40527.4375</v>
          </cell>
          <cell r="CY871">
            <v>40527.4375</v>
          </cell>
          <cell r="CZ871">
            <v>40527.4375</v>
          </cell>
        </row>
        <row r="872">
          <cell r="A872" t="str">
            <v>SPARE</v>
          </cell>
          <cell r="D872">
            <v>40527.4375</v>
          </cell>
          <cell r="E872">
            <v>40527.4375</v>
          </cell>
          <cell r="F872">
            <v>40527.4375</v>
          </cell>
          <cell r="G872">
            <v>40527.4375</v>
          </cell>
          <cell r="H872">
            <v>40527.4375</v>
          </cell>
          <cell r="I872">
            <v>40527.4375</v>
          </cell>
          <cell r="J872">
            <v>40527.4375</v>
          </cell>
          <cell r="K872">
            <v>40527.4375</v>
          </cell>
          <cell r="L872">
            <v>40527.4375</v>
          </cell>
          <cell r="M872">
            <v>40527.4375</v>
          </cell>
          <cell r="N872">
            <v>40527.4375</v>
          </cell>
          <cell r="O872">
            <v>40527.4375</v>
          </cell>
          <cell r="P872">
            <v>40527.4375</v>
          </cell>
          <cell r="Q872">
            <v>40527.4375</v>
          </cell>
          <cell r="R872">
            <v>40527.4375</v>
          </cell>
          <cell r="S872">
            <v>40527.4375</v>
          </cell>
          <cell r="T872">
            <v>40527.4375</v>
          </cell>
          <cell r="U872">
            <v>40527.4375</v>
          </cell>
          <cell r="V872">
            <v>40527.4375</v>
          </cell>
          <cell r="W872">
            <v>40527.4375</v>
          </cell>
          <cell r="X872">
            <v>40527.4375</v>
          </cell>
          <cell r="Y872">
            <v>40527.4375</v>
          </cell>
          <cell r="Z872">
            <v>40527.4375</v>
          </cell>
          <cell r="AA872">
            <v>40527.4375</v>
          </cell>
          <cell r="AB872">
            <v>40527.4375</v>
          </cell>
          <cell r="AC872">
            <v>40527.4375</v>
          </cell>
          <cell r="AD872">
            <v>40527.4375</v>
          </cell>
          <cell r="AE872">
            <v>40527.4375</v>
          </cell>
          <cell r="AF872">
            <v>40527.4375</v>
          </cell>
          <cell r="AG872">
            <v>40527.4375</v>
          </cell>
          <cell r="AH872">
            <v>40527.4375</v>
          </cell>
          <cell r="AI872">
            <v>40527.4375</v>
          </cell>
          <cell r="AJ872">
            <v>40527.4375</v>
          </cell>
          <cell r="AK872">
            <v>40527.4375</v>
          </cell>
          <cell r="AL872">
            <v>40527.4375</v>
          </cell>
          <cell r="AM872">
            <v>40527.4375</v>
          </cell>
          <cell r="AN872">
            <v>40527.4375</v>
          </cell>
          <cell r="AO872">
            <v>40527.4375</v>
          </cell>
          <cell r="AP872">
            <v>40527.4375</v>
          </cell>
          <cell r="AQ872">
            <v>40527.4375</v>
          </cell>
          <cell r="AR872">
            <v>40527.4375</v>
          </cell>
          <cell r="AS872">
            <v>40527.4375</v>
          </cell>
          <cell r="AT872">
            <v>40527.4375</v>
          </cell>
          <cell r="AU872">
            <v>40527.4375</v>
          </cell>
          <cell r="AV872">
            <v>40527.4375</v>
          </cell>
          <cell r="AW872">
            <v>40527.4375</v>
          </cell>
          <cell r="AX872">
            <v>40527.4375</v>
          </cell>
          <cell r="AY872">
            <v>40527.4375</v>
          </cell>
          <cell r="AZ872">
            <v>40527.4375</v>
          </cell>
          <cell r="BA872">
            <v>40527.4375</v>
          </cell>
          <cell r="BB872">
            <v>40527.4375</v>
          </cell>
          <cell r="BC872">
            <v>40527.4375</v>
          </cell>
          <cell r="BD872">
            <v>40527.4375</v>
          </cell>
          <cell r="BE872">
            <v>40527.4375</v>
          </cell>
          <cell r="BF872">
            <v>40527.4375</v>
          </cell>
          <cell r="BG872">
            <v>40527.4375</v>
          </cell>
          <cell r="BH872">
            <v>40527.4375</v>
          </cell>
          <cell r="BI872">
            <v>40527.4375</v>
          </cell>
          <cell r="BJ872">
            <v>40527.4375</v>
          </cell>
          <cell r="BK872">
            <v>40527.4375</v>
          </cell>
          <cell r="BL872">
            <v>40527.4375</v>
          </cell>
          <cell r="BM872">
            <v>40527.4375</v>
          </cell>
          <cell r="BN872">
            <v>40527.4375</v>
          </cell>
          <cell r="BO872">
            <v>40527.4375</v>
          </cell>
          <cell r="BP872">
            <v>40527.4375</v>
          </cell>
          <cell r="BQ872">
            <v>40527.4375</v>
          </cell>
          <cell r="BR872">
            <v>40527.4375</v>
          </cell>
          <cell r="BS872">
            <v>40527.4375</v>
          </cell>
          <cell r="BT872">
            <v>40527.4375</v>
          </cell>
          <cell r="BU872">
            <v>40527.4375</v>
          </cell>
          <cell r="BV872">
            <v>40527.4375</v>
          </cell>
          <cell r="BW872">
            <v>40527.4375</v>
          </cell>
          <cell r="BX872">
            <v>40527.4375</v>
          </cell>
          <cell r="BY872">
            <v>40527.4375</v>
          </cell>
          <cell r="BZ872">
            <v>40527.4375</v>
          </cell>
          <cell r="CA872">
            <v>40527.4375</v>
          </cell>
          <cell r="CB872">
            <v>40527.4375</v>
          </cell>
          <cell r="CC872">
            <v>40527.4375</v>
          </cell>
          <cell r="CD872">
            <v>40527.4375</v>
          </cell>
          <cell r="CE872">
            <v>40527.4375</v>
          </cell>
          <cell r="CF872">
            <v>40527.4375</v>
          </cell>
          <cell r="CG872">
            <v>40527.4375</v>
          </cell>
          <cell r="CH872">
            <v>40527.4375</v>
          </cell>
          <cell r="CI872">
            <v>40527.4375</v>
          </cell>
          <cell r="CJ872">
            <v>40527.4375</v>
          </cell>
          <cell r="CK872">
            <v>40527.4375</v>
          </cell>
          <cell r="CL872">
            <v>40527.4375</v>
          </cell>
          <cell r="CM872">
            <v>40527.4375</v>
          </cell>
          <cell r="CN872">
            <v>40527.4375</v>
          </cell>
          <cell r="CO872">
            <v>40527.4375</v>
          </cell>
          <cell r="CP872">
            <v>40527.4375</v>
          </cell>
          <cell r="CQ872">
            <v>40527.4375</v>
          </cell>
          <cell r="CR872">
            <v>40527.4375</v>
          </cell>
          <cell r="CS872">
            <v>40527.4375</v>
          </cell>
          <cell r="CT872">
            <v>40527.4375</v>
          </cell>
          <cell r="CU872">
            <v>40527.4375</v>
          </cell>
          <cell r="CV872">
            <v>40527.4375</v>
          </cell>
          <cell r="CW872">
            <v>40527.4375</v>
          </cell>
          <cell r="CX872">
            <v>40527.4375</v>
          </cell>
          <cell r="CY872">
            <v>40527.4375</v>
          </cell>
          <cell r="CZ872">
            <v>40527.4375</v>
          </cell>
        </row>
        <row r="873">
          <cell r="A873" t="str">
            <v>SPARE</v>
          </cell>
          <cell r="D873">
            <v>40527.4375</v>
          </cell>
          <cell r="E873">
            <v>40527.4375</v>
          </cell>
          <cell r="F873">
            <v>40527.4375</v>
          </cell>
          <cell r="G873">
            <v>40527.4375</v>
          </cell>
          <cell r="H873">
            <v>40527.4375</v>
          </cell>
          <cell r="I873">
            <v>40527.4375</v>
          </cell>
          <cell r="J873">
            <v>40527.4375</v>
          </cell>
          <cell r="K873">
            <v>40527.4375</v>
          </cell>
          <cell r="L873">
            <v>40527.4375</v>
          </cell>
          <cell r="M873">
            <v>40527.4375</v>
          </cell>
          <cell r="N873">
            <v>40527.4375</v>
          </cell>
          <cell r="O873">
            <v>40527.4375</v>
          </cell>
          <cell r="P873">
            <v>40527.4375</v>
          </cell>
          <cell r="Q873">
            <v>40527.4375</v>
          </cell>
          <cell r="R873">
            <v>40527.4375</v>
          </cell>
          <cell r="S873">
            <v>40527.4375</v>
          </cell>
          <cell r="T873">
            <v>40527.4375</v>
          </cell>
          <cell r="U873">
            <v>40527.4375</v>
          </cell>
          <cell r="V873">
            <v>40527.4375</v>
          </cell>
          <cell r="W873">
            <v>40527.4375</v>
          </cell>
          <cell r="X873">
            <v>40527.4375</v>
          </cell>
          <cell r="Y873">
            <v>40527.4375</v>
          </cell>
          <cell r="Z873">
            <v>40527.4375</v>
          </cell>
          <cell r="AA873">
            <v>40527.4375</v>
          </cell>
          <cell r="AB873">
            <v>40527.4375</v>
          </cell>
          <cell r="AC873">
            <v>40527.4375</v>
          </cell>
          <cell r="AD873">
            <v>40527.4375</v>
          </cell>
          <cell r="AE873">
            <v>40527.4375</v>
          </cell>
          <cell r="AF873">
            <v>40527.4375</v>
          </cell>
          <cell r="AG873">
            <v>40527.4375</v>
          </cell>
          <cell r="AH873">
            <v>40527.4375</v>
          </cell>
          <cell r="AI873">
            <v>40527.4375</v>
          </cell>
          <cell r="AJ873">
            <v>40527.4375</v>
          </cell>
          <cell r="AK873">
            <v>40527.4375</v>
          </cell>
          <cell r="AL873">
            <v>40527.4375</v>
          </cell>
          <cell r="AM873">
            <v>40527.4375</v>
          </cell>
          <cell r="AN873">
            <v>40527.4375</v>
          </cell>
          <cell r="AO873">
            <v>40527.4375</v>
          </cell>
          <cell r="AP873">
            <v>40527.4375</v>
          </cell>
          <cell r="AQ873">
            <v>40527.4375</v>
          </cell>
          <cell r="AR873">
            <v>40527.4375</v>
          </cell>
          <cell r="AS873">
            <v>40527.4375</v>
          </cell>
          <cell r="AT873">
            <v>40527.4375</v>
          </cell>
          <cell r="AU873">
            <v>40527.4375</v>
          </cell>
          <cell r="AV873">
            <v>40527.4375</v>
          </cell>
          <cell r="AW873">
            <v>40527.4375</v>
          </cell>
          <cell r="AX873">
            <v>40527.4375</v>
          </cell>
          <cell r="AY873">
            <v>40527.4375</v>
          </cell>
          <cell r="AZ873">
            <v>40527.4375</v>
          </cell>
          <cell r="BA873">
            <v>40527.4375</v>
          </cell>
          <cell r="BB873">
            <v>40527.4375</v>
          </cell>
          <cell r="BC873">
            <v>40527.4375</v>
          </cell>
          <cell r="BD873">
            <v>40527.4375</v>
          </cell>
          <cell r="BE873">
            <v>40527.4375</v>
          </cell>
          <cell r="BF873">
            <v>40527.4375</v>
          </cell>
          <cell r="BG873">
            <v>40527.4375</v>
          </cell>
          <cell r="BH873">
            <v>40527.4375</v>
          </cell>
          <cell r="BI873">
            <v>40527.4375</v>
          </cell>
          <cell r="BJ873">
            <v>40527.4375</v>
          </cell>
          <cell r="BK873">
            <v>40527.4375</v>
          </cell>
          <cell r="BL873">
            <v>40527.4375</v>
          </cell>
          <cell r="BM873">
            <v>40527.4375</v>
          </cell>
          <cell r="BN873">
            <v>40527.4375</v>
          </cell>
          <cell r="BO873">
            <v>40527.4375</v>
          </cell>
          <cell r="BP873">
            <v>40527.4375</v>
          </cell>
          <cell r="BQ873">
            <v>40527.4375</v>
          </cell>
          <cell r="BR873">
            <v>40527.4375</v>
          </cell>
          <cell r="BS873">
            <v>40527.4375</v>
          </cell>
          <cell r="BT873">
            <v>40527.4375</v>
          </cell>
          <cell r="BU873">
            <v>40527.4375</v>
          </cell>
          <cell r="BV873">
            <v>40527.4375</v>
          </cell>
          <cell r="BW873">
            <v>40527.4375</v>
          </cell>
          <cell r="BX873">
            <v>40527.4375</v>
          </cell>
          <cell r="BY873">
            <v>40527.4375</v>
          </cell>
          <cell r="BZ873">
            <v>40527.4375</v>
          </cell>
          <cell r="CA873">
            <v>40527.4375</v>
          </cell>
          <cell r="CB873">
            <v>40527.4375</v>
          </cell>
          <cell r="CC873">
            <v>40527.4375</v>
          </cell>
          <cell r="CD873">
            <v>40527.4375</v>
          </cell>
          <cell r="CE873">
            <v>40527.4375</v>
          </cell>
          <cell r="CF873">
            <v>40527.4375</v>
          </cell>
          <cell r="CG873">
            <v>40527.4375</v>
          </cell>
          <cell r="CH873">
            <v>40527.4375</v>
          </cell>
          <cell r="CI873">
            <v>40527.4375</v>
          </cell>
          <cell r="CJ873">
            <v>40527.4375</v>
          </cell>
          <cell r="CK873">
            <v>40527.4375</v>
          </cell>
          <cell r="CL873">
            <v>40527.4375</v>
          </cell>
          <cell r="CM873">
            <v>40527.4375</v>
          </cell>
          <cell r="CN873">
            <v>40527.4375</v>
          </cell>
          <cell r="CO873">
            <v>40527.4375</v>
          </cell>
          <cell r="CP873">
            <v>40527.4375</v>
          </cell>
          <cell r="CQ873">
            <v>40527.4375</v>
          </cell>
          <cell r="CR873">
            <v>40527.4375</v>
          </cell>
          <cell r="CS873">
            <v>40527.4375</v>
          </cell>
          <cell r="CT873">
            <v>40527.4375</v>
          </cell>
          <cell r="CU873">
            <v>40527.4375</v>
          </cell>
          <cell r="CV873">
            <v>40527.4375</v>
          </cell>
          <cell r="CW873">
            <v>40527.4375</v>
          </cell>
          <cell r="CX873">
            <v>40527.4375</v>
          </cell>
          <cell r="CY873">
            <v>40527.4375</v>
          </cell>
          <cell r="CZ873">
            <v>40527.4375</v>
          </cell>
        </row>
        <row r="874">
          <cell r="A874" t="str">
            <v>SPARE</v>
          </cell>
          <cell r="D874">
            <v>40527.4375</v>
          </cell>
          <cell r="E874">
            <v>40527.4375</v>
          </cell>
          <cell r="F874">
            <v>40527.4375</v>
          </cell>
          <cell r="G874">
            <v>40527.4375</v>
          </cell>
          <cell r="H874">
            <v>40527.4375</v>
          </cell>
          <cell r="I874">
            <v>40527.4375</v>
          </cell>
          <cell r="J874">
            <v>40527.4375</v>
          </cell>
          <cell r="K874">
            <v>40527.4375</v>
          </cell>
          <cell r="L874">
            <v>40527.4375</v>
          </cell>
          <cell r="M874">
            <v>40527.4375</v>
          </cell>
          <cell r="N874">
            <v>40527.4375</v>
          </cell>
          <cell r="O874">
            <v>40527.4375</v>
          </cell>
          <cell r="P874">
            <v>40527.4375</v>
          </cell>
          <cell r="Q874">
            <v>40527.4375</v>
          </cell>
          <cell r="R874">
            <v>40527.4375</v>
          </cell>
          <cell r="S874">
            <v>40527.4375</v>
          </cell>
          <cell r="T874">
            <v>40527.4375</v>
          </cell>
          <cell r="U874">
            <v>40527.4375</v>
          </cell>
          <cell r="V874">
            <v>40527.4375</v>
          </cell>
          <cell r="W874">
            <v>40527.4375</v>
          </cell>
          <cell r="X874">
            <v>40527.4375</v>
          </cell>
          <cell r="Y874">
            <v>40527.4375</v>
          </cell>
          <cell r="Z874">
            <v>40527.4375</v>
          </cell>
          <cell r="AA874">
            <v>40527.4375</v>
          </cell>
          <cell r="AB874">
            <v>40527.4375</v>
          </cell>
          <cell r="AC874">
            <v>40527.4375</v>
          </cell>
          <cell r="AD874">
            <v>40527.4375</v>
          </cell>
          <cell r="AE874">
            <v>40527.4375</v>
          </cell>
          <cell r="AF874">
            <v>40527.4375</v>
          </cell>
          <cell r="AG874">
            <v>40527.4375</v>
          </cell>
          <cell r="AH874">
            <v>40527.4375</v>
          </cell>
          <cell r="AI874">
            <v>40527.4375</v>
          </cell>
          <cell r="AJ874">
            <v>40527.4375</v>
          </cell>
          <cell r="AK874">
            <v>40527.4375</v>
          </cell>
          <cell r="AL874">
            <v>40527.4375</v>
          </cell>
          <cell r="AM874">
            <v>40527.4375</v>
          </cell>
          <cell r="AN874">
            <v>40527.4375</v>
          </cell>
          <cell r="AO874">
            <v>40527.4375</v>
          </cell>
          <cell r="AP874">
            <v>40527.4375</v>
          </cell>
          <cell r="AQ874">
            <v>40527.4375</v>
          </cell>
          <cell r="AR874">
            <v>40527.4375</v>
          </cell>
          <cell r="AS874">
            <v>40527.4375</v>
          </cell>
          <cell r="AT874">
            <v>40527.4375</v>
          </cell>
          <cell r="AU874">
            <v>40527.4375</v>
          </cell>
          <cell r="AV874">
            <v>40527.4375</v>
          </cell>
          <cell r="AW874">
            <v>40527.4375</v>
          </cell>
          <cell r="AX874">
            <v>40527.4375</v>
          </cell>
          <cell r="AY874">
            <v>40527.4375</v>
          </cell>
          <cell r="AZ874">
            <v>40527.4375</v>
          </cell>
          <cell r="BA874">
            <v>40527.4375</v>
          </cell>
          <cell r="BB874">
            <v>40527.4375</v>
          </cell>
          <cell r="BC874">
            <v>40527.4375</v>
          </cell>
          <cell r="BD874">
            <v>40527.4375</v>
          </cell>
          <cell r="BE874">
            <v>40527.4375</v>
          </cell>
          <cell r="BF874">
            <v>40527.4375</v>
          </cell>
          <cell r="BG874">
            <v>40527.4375</v>
          </cell>
          <cell r="BH874">
            <v>40527.4375</v>
          </cell>
          <cell r="BI874">
            <v>40527.4375</v>
          </cell>
          <cell r="BJ874">
            <v>40527.4375</v>
          </cell>
          <cell r="BK874">
            <v>40527.4375</v>
          </cell>
          <cell r="BL874">
            <v>40527.4375</v>
          </cell>
          <cell r="BM874">
            <v>40527.4375</v>
          </cell>
          <cell r="BN874">
            <v>40527.4375</v>
          </cell>
          <cell r="BO874">
            <v>40527.4375</v>
          </cell>
          <cell r="BP874">
            <v>40527.4375</v>
          </cell>
          <cell r="BQ874">
            <v>40527.4375</v>
          </cell>
          <cell r="BR874">
            <v>40527.4375</v>
          </cell>
          <cell r="BS874">
            <v>40527.4375</v>
          </cell>
          <cell r="BT874">
            <v>40527.4375</v>
          </cell>
          <cell r="BU874">
            <v>40527.4375</v>
          </cell>
          <cell r="BV874">
            <v>40527.4375</v>
          </cell>
          <cell r="BW874">
            <v>40527.4375</v>
          </cell>
          <cell r="BX874">
            <v>40527.4375</v>
          </cell>
          <cell r="BY874">
            <v>40527.4375</v>
          </cell>
          <cell r="BZ874">
            <v>40527.4375</v>
          </cell>
          <cell r="CA874">
            <v>40527.4375</v>
          </cell>
          <cell r="CB874">
            <v>40527.4375</v>
          </cell>
          <cell r="CC874">
            <v>40527.4375</v>
          </cell>
          <cell r="CD874">
            <v>40527.4375</v>
          </cell>
          <cell r="CE874">
            <v>40527.4375</v>
          </cell>
          <cell r="CF874">
            <v>40527.4375</v>
          </cell>
          <cell r="CG874">
            <v>40527.4375</v>
          </cell>
          <cell r="CH874">
            <v>40527.4375</v>
          </cell>
          <cell r="CI874">
            <v>40527.4375</v>
          </cell>
          <cell r="CJ874">
            <v>40527.4375</v>
          </cell>
          <cell r="CK874">
            <v>40527.4375</v>
          </cell>
          <cell r="CL874">
            <v>40527.4375</v>
          </cell>
          <cell r="CM874">
            <v>40527.4375</v>
          </cell>
          <cell r="CN874">
            <v>40527.4375</v>
          </cell>
          <cell r="CO874">
            <v>40527.4375</v>
          </cell>
          <cell r="CP874">
            <v>40527.4375</v>
          </cell>
          <cell r="CQ874">
            <v>40527.4375</v>
          </cell>
          <cell r="CR874">
            <v>40527.4375</v>
          </cell>
          <cell r="CS874">
            <v>40527.4375</v>
          </cell>
          <cell r="CT874">
            <v>40527.4375</v>
          </cell>
          <cell r="CU874">
            <v>40527.4375</v>
          </cell>
          <cell r="CV874">
            <v>40527.4375</v>
          </cell>
          <cell r="CW874">
            <v>40527.4375</v>
          </cell>
          <cell r="CX874">
            <v>40527.4375</v>
          </cell>
          <cell r="CY874">
            <v>40527.4375</v>
          </cell>
          <cell r="CZ874">
            <v>40527.4375</v>
          </cell>
        </row>
        <row r="875">
          <cell r="A875" t="str">
            <v>SPARE</v>
          </cell>
          <cell r="D875">
            <v>40527.4375</v>
          </cell>
          <cell r="E875">
            <v>40527.4375</v>
          </cell>
          <cell r="F875">
            <v>40527.4375</v>
          </cell>
          <cell r="G875">
            <v>40527.4375</v>
          </cell>
          <cell r="H875">
            <v>40527.4375</v>
          </cell>
          <cell r="I875">
            <v>40527.4375</v>
          </cell>
          <cell r="J875">
            <v>40527.4375</v>
          </cell>
          <cell r="K875">
            <v>40527.4375</v>
          </cell>
          <cell r="L875">
            <v>40527.4375</v>
          </cell>
          <cell r="M875">
            <v>40527.4375</v>
          </cell>
          <cell r="N875">
            <v>40527.4375</v>
          </cell>
          <cell r="O875">
            <v>40527.4375</v>
          </cell>
          <cell r="P875">
            <v>40527.4375</v>
          </cell>
          <cell r="Q875">
            <v>40527.4375</v>
          </cell>
          <cell r="R875">
            <v>40527.4375</v>
          </cell>
          <cell r="S875">
            <v>40527.4375</v>
          </cell>
          <cell r="T875">
            <v>40527.4375</v>
          </cell>
          <cell r="U875">
            <v>40527.4375</v>
          </cell>
          <cell r="V875">
            <v>40527.4375</v>
          </cell>
          <cell r="W875">
            <v>40527.4375</v>
          </cell>
          <cell r="X875">
            <v>40527.4375</v>
          </cell>
          <cell r="Y875">
            <v>40527.4375</v>
          </cell>
          <cell r="Z875">
            <v>40527.4375</v>
          </cell>
          <cell r="AA875">
            <v>40527.4375</v>
          </cell>
          <cell r="AB875">
            <v>40527.4375</v>
          </cell>
          <cell r="AC875">
            <v>40527.4375</v>
          </cell>
          <cell r="AD875">
            <v>40527.4375</v>
          </cell>
          <cell r="AE875">
            <v>40527.4375</v>
          </cell>
          <cell r="AF875">
            <v>40527.4375</v>
          </cell>
          <cell r="AG875">
            <v>40527.4375</v>
          </cell>
          <cell r="AH875">
            <v>40527.4375</v>
          </cell>
          <cell r="AI875">
            <v>40527.4375</v>
          </cell>
          <cell r="AJ875">
            <v>40527.4375</v>
          </cell>
          <cell r="AK875">
            <v>40527.4375</v>
          </cell>
          <cell r="AL875">
            <v>40527.4375</v>
          </cell>
          <cell r="AM875">
            <v>40527.4375</v>
          </cell>
          <cell r="AN875">
            <v>40527.4375</v>
          </cell>
          <cell r="AO875">
            <v>40527.4375</v>
          </cell>
          <cell r="AP875">
            <v>40527.4375</v>
          </cell>
          <cell r="AQ875">
            <v>40527.4375</v>
          </cell>
          <cell r="AR875">
            <v>40527.4375</v>
          </cell>
          <cell r="AS875">
            <v>40527.4375</v>
          </cell>
          <cell r="AT875">
            <v>40527.4375</v>
          </cell>
          <cell r="AU875">
            <v>40527.4375</v>
          </cell>
          <cell r="AV875">
            <v>40527.4375</v>
          </cell>
          <cell r="AW875">
            <v>40527.4375</v>
          </cell>
          <cell r="AX875">
            <v>40527.4375</v>
          </cell>
          <cell r="AY875">
            <v>40527.4375</v>
          </cell>
          <cell r="AZ875">
            <v>40527.4375</v>
          </cell>
          <cell r="BA875">
            <v>40527.4375</v>
          </cell>
          <cell r="BB875">
            <v>40527.4375</v>
          </cell>
          <cell r="BC875">
            <v>40527.4375</v>
          </cell>
          <cell r="BD875">
            <v>40527.4375</v>
          </cell>
          <cell r="BE875">
            <v>40527.4375</v>
          </cell>
          <cell r="BF875">
            <v>40527.4375</v>
          </cell>
          <cell r="BG875">
            <v>40527.4375</v>
          </cell>
          <cell r="BH875">
            <v>40527.4375</v>
          </cell>
          <cell r="BI875">
            <v>40527.4375</v>
          </cell>
          <cell r="BJ875">
            <v>40527.4375</v>
          </cell>
          <cell r="BK875">
            <v>40527.4375</v>
          </cell>
          <cell r="BL875">
            <v>40527.4375</v>
          </cell>
          <cell r="BM875">
            <v>40527.4375</v>
          </cell>
          <cell r="BN875">
            <v>40527.4375</v>
          </cell>
          <cell r="BO875">
            <v>40527.4375</v>
          </cell>
          <cell r="BP875">
            <v>40527.4375</v>
          </cell>
          <cell r="BQ875">
            <v>40527.4375</v>
          </cell>
          <cell r="BR875">
            <v>40527.4375</v>
          </cell>
          <cell r="BS875">
            <v>40527.4375</v>
          </cell>
          <cell r="BT875">
            <v>40527.4375</v>
          </cell>
          <cell r="BU875">
            <v>40527.4375</v>
          </cell>
          <cell r="BV875">
            <v>40527.4375</v>
          </cell>
          <cell r="BW875">
            <v>40527.4375</v>
          </cell>
          <cell r="BX875">
            <v>40527.4375</v>
          </cell>
          <cell r="BY875">
            <v>40527.4375</v>
          </cell>
          <cell r="BZ875">
            <v>40527.4375</v>
          </cell>
          <cell r="CA875">
            <v>40527.4375</v>
          </cell>
          <cell r="CB875">
            <v>40527.4375</v>
          </cell>
          <cell r="CC875">
            <v>40527.4375</v>
          </cell>
          <cell r="CD875">
            <v>40527.4375</v>
          </cell>
          <cell r="CE875">
            <v>40527.4375</v>
          </cell>
          <cell r="CF875">
            <v>40527.4375</v>
          </cell>
          <cell r="CG875">
            <v>40527.4375</v>
          </cell>
          <cell r="CH875">
            <v>40527.4375</v>
          </cell>
          <cell r="CI875">
            <v>40527.4375</v>
          </cell>
          <cell r="CJ875">
            <v>40527.4375</v>
          </cell>
          <cell r="CK875">
            <v>40527.4375</v>
          </cell>
          <cell r="CL875">
            <v>40527.4375</v>
          </cell>
          <cell r="CM875">
            <v>40527.4375</v>
          </cell>
          <cell r="CN875">
            <v>40527.4375</v>
          </cell>
          <cell r="CO875">
            <v>40527.4375</v>
          </cell>
          <cell r="CP875">
            <v>40527.4375</v>
          </cell>
          <cell r="CQ875">
            <v>40527.4375</v>
          </cell>
          <cell r="CR875">
            <v>40527.4375</v>
          </cell>
          <cell r="CS875">
            <v>40527.4375</v>
          </cell>
          <cell r="CT875">
            <v>40527.4375</v>
          </cell>
          <cell r="CU875">
            <v>40527.4375</v>
          </cell>
          <cell r="CV875">
            <v>40527.4375</v>
          </cell>
          <cell r="CW875">
            <v>40527.4375</v>
          </cell>
          <cell r="CX875">
            <v>40527.4375</v>
          </cell>
          <cell r="CY875">
            <v>40527.4375</v>
          </cell>
          <cell r="CZ875">
            <v>40527.4375</v>
          </cell>
        </row>
        <row r="876">
          <cell r="A876" t="str">
            <v>SPARE</v>
          </cell>
          <cell r="D876">
            <v>40527.4375</v>
          </cell>
          <cell r="E876">
            <v>40527.4375</v>
          </cell>
          <cell r="F876">
            <v>40527.4375</v>
          </cell>
          <cell r="G876">
            <v>40527.4375</v>
          </cell>
          <cell r="H876">
            <v>40527.4375</v>
          </cell>
          <cell r="I876">
            <v>40527.4375</v>
          </cell>
          <cell r="J876">
            <v>40527.4375</v>
          </cell>
          <cell r="K876">
            <v>40527.4375</v>
          </cell>
          <cell r="L876">
            <v>40527.4375</v>
          </cell>
          <cell r="M876">
            <v>40527.4375</v>
          </cell>
          <cell r="N876">
            <v>40527.4375</v>
          </cell>
          <cell r="O876">
            <v>40527.4375</v>
          </cell>
          <cell r="P876">
            <v>40527.4375</v>
          </cell>
          <cell r="Q876">
            <v>40527.4375</v>
          </cell>
          <cell r="R876">
            <v>40527.4375</v>
          </cell>
          <cell r="S876">
            <v>40527.4375</v>
          </cell>
          <cell r="T876">
            <v>40527.4375</v>
          </cell>
          <cell r="U876">
            <v>40527.4375</v>
          </cell>
          <cell r="V876">
            <v>40527.4375</v>
          </cell>
          <cell r="W876">
            <v>40527.4375</v>
          </cell>
          <cell r="X876">
            <v>40527.4375</v>
          </cell>
          <cell r="Y876">
            <v>40527.4375</v>
          </cell>
          <cell r="Z876">
            <v>40527.4375</v>
          </cell>
          <cell r="AA876">
            <v>40527.4375</v>
          </cell>
          <cell r="AB876">
            <v>40527.4375</v>
          </cell>
          <cell r="AC876">
            <v>40527.4375</v>
          </cell>
          <cell r="AD876">
            <v>40527.4375</v>
          </cell>
          <cell r="AE876">
            <v>40527.4375</v>
          </cell>
          <cell r="AF876">
            <v>40527.4375</v>
          </cell>
          <cell r="AG876">
            <v>40527.4375</v>
          </cell>
          <cell r="AH876">
            <v>40527.4375</v>
          </cell>
          <cell r="AI876">
            <v>40527.4375</v>
          </cell>
          <cell r="AJ876">
            <v>40527.4375</v>
          </cell>
          <cell r="AK876">
            <v>40527.4375</v>
          </cell>
          <cell r="AL876">
            <v>40527.4375</v>
          </cell>
          <cell r="AM876">
            <v>40527.4375</v>
          </cell>
          <cell r="AN876">
            <v>40527.4375</v>
          </cell>
          <cell r="AO876">
            <v>40527.4375</v>
          </cell>
          <cell r="AP876">
            <v>40527.4375</v>
          </cell>
          <cell r="AQ876">
            <v>40527.4375</v>
          </cell>
          <cell r="AR876">
            <v>40527.4375</v>
          </cell>
          <cell r="AS876">
            <v>40527.4375</v>
          </cell>
          <cell r="AT876">
            <v>40527.4375</v>
          </cell>
          <cell r="AU876">
            <v>40527.4375</v>
          </cell>
          <cell r="AV876">
            <v>40527.4375</v>
          </cell>
          <cell r="AW876">
            <v>40527.4375</v>
          </cell>
          <cell r="AX876">
            <v>40527.4375</v>
          </cell>
          <cell r="AY876">
            <v>40527.4375</v>
          </cell>
          <cell r="AZ876">
            <v>40527.4375</v>
          </cell>
          <cell r="BA876">
            <v>40527.4375</v>
          </cell>
          <cell r="BB876">
            <v>40527.4375</v>
          </cell>
          <cell r="BC876">
            <v>40527.4375</v>
          </cell>
          <cell r="BD876">
            <v>40527.4375</v>
          </cell>
          <cell r="BE876">
            <v>40527.4375</v>
          </cell>
          <cell r="BF876">
            <v>40527.4375</v>
          </cell>
          <cell r="BG876">
            <v>40527.4375</v>
          </cell>
          <cell r="BH876">
            <v>40527.4375</v>
          </cell>
          <cell r="BI876">
            <v>40527.4375</v>
          </cell>
          <cell r="BJ876">
            <v>40527.4375</v>
          </cell>
          <cell r="BK876">
            <v>40527.4375</v>
          </cell>
          <cell r="BL876">
            <v>40527.4375</v>
          </cell>
          <cell r="BM876">
            <v>40527.4375</v>
          </cell>
          <cell r="BN876">
            <v>40527.4375</v>
          </cell>
          <cell r="BO876">
            <v>40527.4375</v>
          </cell>
          <cell r="BP876">
            <v>40527.4375</v>
          </cell>
          <cell r="BQ876">
            <v>40527.4375</v>
          </cell>
          <cell r="BR876">
            <v>40527.4375</v>
          </cell>
          <cell r="BS876">
            <v>40527.4375</v>
          </cell>
          <cell r="BT876">
            <v>40527.4375</v>
          </cell>
          <cell r="BU876">
            <v>40527.4375</v>
          </cell>
          <cell r="BV876">
            <v>40527.4375</v>
          </cell>
          <cell r="BW876">
            <v>40527.4375</v>
          </cell>
          <cell r="BX876">
            <v>40527.4375</v>
          </cell>
          <cell r="BY876">
            <v>40527.4375</v>
          </cell>
          <cell r="BZ876">
            <v>40527.4375</v>
          </cell>
          <cell r="CA876">
            <v>40527.4375</v>
          </cell>
          <cell r="CB876">
            <v>40527.4375</v>
          </cell>
          <cell r="CC876">
            <v>40527.4375</v>
          </cell>
          <cell r="CD876">
            <v>40527.4375</v>
          </cell>
          <cell r="CE876">
            <v>40527.4375</v>
          </cell>
          <cell r="CF876">
            <v>40527.4375</v>
          </cell>
          <cell r="CG876">
            <v>40527.4375</v>
          </cell>
          <cell r="CH876">
            <v>40527.4375</v>
          </cell>
          <cell r="CI876">
            <v>40527.4375</v>
          </cell>
          <cell r="CJ876">
            <v>40527.4375</v>
          </cell>
          <cell r="CK876">
            <v>40527.4375</v>
          </cell>
          <cell r="CL876">
            <v>40527.4375</v>
          </cell>
          <cell r="CM876">
            <v>40527.4375</v>
          </cell>
          <cell r="CN876">
            <v>40527.4375</v>
          </cell>
          <cell r="CO876">
            <v>40527.4375</v>
          </cell>
          <cell r="CP876">
            <v>40527.4375</v>
          </cell>
          <cell r="CQ876">
            <v>40527.4375</v>
          </cell>
          <cell r="CR876">
            <v>40527.4375</v>
          </cell>
          <cell r="CS876">
            <v>40527.4375</v>
          </cell>
          <cell r="CT876">
            <v>40527.4375</v>
          </cell>
          <cell r="CU876">
            <v>40527.4375</v>
          </cell>
          <cell r="CV876">
            <v>40527.4375</v>
          </cell>
          <cell r="CW876">
            <v>40527.4375</v>
          </cell>
          <cell r="CX876">
            <v>40527.4375</v>
          </cell>
          <cell r="CY876">
            <v>40527.4375</v>
          </cell>
          <cell r="CZ876">
            <v>40527.4375</v>
          </cell>
        </row>
        <row r="877">
          <cell r="A877" t="str">
            <v>SPARE</v>
          </cell>
          <cell r="D877">
            <v>40527.4375</v>
          </cell>
          <cell r="E877">
            <v>40527.4375</v>
          </cell>
          <cell r="F877">
            <v>40527.4375</v>
          </cell>
          <cell r="G877">
            <v>40527.4375</v>
          </cell>
          <cell r="H877">
            <v>40527.4375</v>
          </cell>
          <cell r="I877">
            <v>40527.4375</v>
          </cell>
          <cell r="J877">
            <v>40527.4375</v>
          </cell>
          <cell r="K877">
            <v>40527.4375</v>
          </cell>
          <cell r="L877">
            <v>40527.4375</v>
          </cell>
          <cell r="M877">
            <v>40527.4375</v>
          </cell>
          <cell r="N877">
            <v>40527.4375</v>
          </cell>
          <cell r="O877">
            <v>40527.4375</v>
          </cell>
          <cell r="P877">
            <v>40527.4375</v>
          </cell>
          <cell r="Q877">
            <v>40527.4375</v>
          </cell>
          <cell r="R877">
            <v>40527.4375</v>
          </cell>
          <cell r="S877">
            <v>40527.4375</v>
          </cell>
          <cell r="T877">
            <v>40527.4375</v>
          </cell>
          <cell r="U877">
            <v>40527.4375</v>
          </cell>
          <cell r="V877">
            <v>40527.4375</v>
          </cell>
          <cell r="W877">
            <v>40527.4375</v>
          </cell>
          <cell r="X877">
            <v>40527.4375</v>
          </cell>
          <cell r="Y877">
            <v>40527.4375</v>
          </cell>
          <cell r="Z877">
            <v>40527.4375</v>
          </cell>
          <cell r="AA877">
            <v>40527.4375</v>
          </cell>
          <cell r="AB877">
            <v>40527.4375</v>
          </cell>
          <cell r="AC877">
            <v>40527.4375</v>
          </cell>
          <cell r="AD877">
            <v>40527.4375</v>
          </cell>
          <cell r="AE877">
            <v>40527.4375</v>
          </cell>
          <cell r="AF877">
            <v>40527.4375</v>
          </cell>
          <cell r="AG877">
            <v>40527.4375</v>
          </cell>
          <cell r="AH877">
            <v>40527.4375</v>
          </cell>
          <cell r="AI877">
            <v>40527.4375</v>
          </cell>
          <cell r="AJ877">
            <v>40527.4375</v>
          </cell>
          <cell r="AK877">
            <v>40527.4375</v>
          </cell>
          <cell r="AL877">
            <v>40527.4375</v>
          </cell>
          <cell r="AM877">
            <v>40527.4375</v>
          </cell>
          <cell r="AN877">
            <v>40527.4375</v>
          </cell>
          <cell r="AO877">
            <v>40527.4375</v>
          </cell>
          <cell r="AP877">
            <v>40527.4375</v>
          </cell>
          <cell r="AQ877">
            <v>40527.4375</v>
          </cell>
          <cell r="AR877">
            <v>40527.4375</v>
          </cell>
          <cell r="AS877">
            <v>40527.4375</v>
          </cell>
          <cell r="AT877">
            <v>40527.4375</v>
          </cell>
          <cell r="AU877">
            <v>40527.4375</v>
          </cell>
          <cell r="AV877">
            <v>40527.4375</v>
          </cell>
          <cell r="AW877">
            <v>40527.4375</v>
          </cell>
          <cell r="AX877">
            <v>40527.4375</v>
          </cell>
          <cell r="AY877">
            <v>40527.4375</v>
          </cell>
          <cell r="AZ877">
            <v>40527.4375</v>
          </cell>
          <cell r="BA877">
            <v>40527.4375</v>
          </cell>
          <cell r="BB877">
            <v>40527.4375</v>
          </cell>
          <cell r="BC877">
            <v>40527.4375</v>
          </cell>
          <cell r="BD877">
            <v>40527.4375</v>
          </cell>
          <cell r="BE877">
            <v>40527.4375</v>
          </cell>
          <cell r="BF877">
            <v>40527.4375</v>
          </cell>
          <cell r="BG877">
            <v>40527.4375</v>
          </cell>
          <cell r="BH877">
            <v>40527.4375</v>
          </cell>
          <cell r="BI877">
            <v>40527.4375</v>
          </cell>
          <cell r="BJ877">
            <v>40527.4375</v>
          </cell>
          <cell r="BK877">
            <v>40527.4375</v>
          </cell>
          <cell r="BL877">
            <v>40527.4375</v>
          </cell>
          <cell r="BM877">
            <v>40527.4375</v>
          </cell>
          <cell r="BN877">
            <v>40527.4375</v>
          </cell>
          <cell r="BO877">
            <v>40527.4375</v>
          </cell>
          <cell r="BP877">
            <v>40527.4375</v>
          </cell>
          <cell r="BQ877">
            <v>40527.4375</v>
          </cell>
          <cell r="BR877">
            <v>40527.4375</v>
          </cell>
          <cell r="BS877">
            <v>40527.4375</v>
          </cell>
          <cell r="BT877">
            <v>40527.4375</v>
          </cell>
          <cell r="BU877">
            <v>40527.4375</v>
          </cell>
          <cell r="BV877">
            <v>40527.4375</v>
          </cell>
          <cell r="BW877">
            <v>40527.4375</v>
          </cell>
          <cell r="BX877">
            <v>40527.4375</v>
          </cell>
          <cell r="BY877">
            <v>40527.4375</v>
          </cell>
          <cell r="BZ877">
            <v>40527.4375</v>
          </cell>
          <cell r="CA877">
            <v>40527.4375</v>
          </cell>
          <cell r="CB877">
            <v>40527.4375</v>
          </cell>
          <cell r="CC877">
            <v>40527.4375</v>
          </cell>
          <cell r="CD877">
            <v>40527.4375</v>
          </cell>
          <cell r="CE877">
            <v>40527.4375</v>
          </cell>
          <cell r="CF877">
            <v>40527.4375</v>
          </cell>
          <cell r="CG877">
            <v>40527.4375</v>
          </cell>
          <cell r="CH877">
            <v>40527.4375</v>
          </cell>
          <cell r="CI877">
            <v>40527.4375</v>
          </cell>
          <cell r="CJ877">
            <v>40527.4375</v>
          </cell>
          <cell r="CK877">
            <v>40527.4375</v>
          </cell>
          <cell r="CL877">
            <v>40527.4375</v>
          </cell>
          <cell r="CM877">
            <v>40527.4375</v>
          </cell>
          <cell r="CN877">
            <v>40527.4375</v>
          </cell>
          <cell r="CO877">
            <v>40527.4375</v>
          </cell>
          <cell r="CP877">
            <v>40527.4375</v>
          </cell>
          <cell r="CQ877">
            <v>40527.4375</v>
          </cell>
          <cell r="CR877">
            <v>40527.4375</v>
          </cell>
          <cell r="CS877">
            <v>40527.4375</v>
          </cell>
          <cell r="CT877">
            <v>40527.4375</v>
          </cell>
          <cell r="CU877">
            <v>40527.4375</v>
          </cell>
          <cell r="CV877">
            <v>40527.4375</v>
          </cell>
          <cell r="CW877">
            <v>40527.4375</v>
          </cell>
          <cell r="CX877">
            <v>40527.4375</v>
          </cell>
          <cell r="CY877">
            <v>40527.4375</v>
          </cell>
          <cell r="CZ877">
            <v>40527.4375</v>
          </cell>
        </row>
        <row r="878">
          <cell r="A878" t="str">
            <v>SPARE</v>
          </cell>
          <cell r="D878">
            <v>40527.4375</v>
          </cell>
          <cell r="E878">
            <v>40527.4375</v>
          </cell>
          <cell r="F878">
            <v>40527.4375</v>
          </cell>
          <cell r="G878">
            <v>40527.4375</v>
          </cell>
          <cell r="H878">
            <v>40527.4375</v>
          </cell>
          <cell r="I878">
            <v>40527.4375</v>
          </cell>
          <cell r="J878">
            <v>40527.4375</v>
          </cell>
          <cell r="K878">
            <v>40527.4375</v>
          </cell>
          <cell r="L878">
            <v>40527.4375</v>
          </cell>
          <cell r="M878">
            <v>40527.4375</v>
          </cell>
          <cell r="N878">
            <v>40527.4375</v>
          </cell>
          <cell r="O878">
            <v>40527.4375</v>
          </cell>
          <cell r="P878">
            <v>40527.4375</v>
          </cell>
          <cell r="Q878">
            <v>40527.4375</v>
          </cell>
          <cell r="R878">
            <v>40527.4375</v>
          </cell>
          <cell r="S878">
            <v>40527.4375</v>
          </cell>
          <cell r="T878">
            <v>40527.4375</v>
          </cell>
          <cell r="U878">
            <v>40527.4375</v>
          </cell>
          <cell r="V878">
            <v>40527.4375</v>
          </cell>
          <cell r="W878">
            <v>40527.4375</v>
          </cell>
          <cell r="X878">
            <v>40527.4375</v>
          </cell>
          <cell r="Y878">
            <v>40527.4375</v>
          </cell>
          <cell r="Z878">
            <v>40527.4375</v>
          </cell>
          <cell r="AA878">
            <v>40527.4375</v>
          </cell>
          <cell r="AB878">
            <v>40527.4375</v>
          </cell>
          <cell r="AC878">
            <v>40527.4375</v>
          </cell>
          <cell r="AD878">
            <v>40527.4375</v>
          </cell>
          <cell r="AE878">
            <v>40527.4375</v>
          </cell>
          <cell r="AF878">
            <v>40527.4375</v>
          </cell>
          <cell r="AG878">
            <v>40527.4375</v>
          </cell>
          <cell r="AH878">
            <v>40527.4375</v>
          </cell>
          <cell r="AI878">
            <v>40527.4375</v>
          </cell>
          <cell r="AJ878">
            <v>40527.4375</v>
          </cell>
          <cell r="AK878">
            <v>40527.4375</v>
          </cell>
          <cell r="AL878">
            <v>40527.4375</v>
          </cell>
          <cell r="AM878">
            <v>40527.4375</v>
          </cell>
          <cell r="AN878">
            <v>40527.4375</v>
          </cell>
          <cell r="AO878">
            <v>40527.4375</v>
          </cell>
          <cell r="AP878">
            <v>40527.4375</v>
          </cell>
          <cell r="AQ878">
            <v>40527.4375</v>
          </cell>
          <cell r="AR878">
            <v>40527.4375</v>
          </cell>
          <cell r="AS878">
            <v>40527.4375</v>
          </cell>
          <cell r="AT878">
            <v>40527.4375</v>
          </cell>
          <cell r="AU878">
            <v>40527.4375</v>
          </cell>
          <cell r="AV878">
            <v>40527.4375</v>
          </cell>
          <cell r="AW878">
            <v>40527.4375</v>
          </cell>
          <cell r="AX878">
            <v>40527.4375</v>
          </cell>
          <cell r="AY878">
            <v>40527.4375</v>
          </cell>
          <cell r="AZ878">
            <v>40527.4375</v>
          </cell>
          <cell r="BA878">
            <v>40527.4375</v>
          </cell>
          <cell r="BB878">
            <v>40527.4375</v>
          </cell>
          <cell r="BC878">
            <v>40527.4375</v>
          </cell>
          <cell r="BD878">
            <v>40527.4375</v>
          </cell>
          <cell r="BE878">
            <v>40527.4375</v>
          </cell>
          <cell r="BF878">
            <v>40527.4375</v>
          </cell>
          <cell r="BG878">
            <v>40527.4375</v>
          </cell>
          <cell r="BH878">
            <v>40527.4375</v>
          </cell>
          <cell r="BI878">
            <v>40527.4375</v>
          </cell>
          <cell r="BJ878">
            <v>40527.4375</v>
          </cell>
          <cell r="BK878">
            <v>40527.4375</v>
          </cell>
          <cell r="BL878">
            <v>40527.4375</v>
          </cell>
          <cell r="BM878">
            <v>40527.4375</v>
          </cell>
          <cell r="BN878">
            <v>40527.4375</v>
          </cell>
          <cell r="BO878">
            <v>40527.4375</v>
          </cell>
          <cell r="BP878">
            <v>40527.4375</v>
          </cell>
          <cell r="BQ878">
            <v>40527.4375</v>
          </cell>
          <cell r="BR878">
            <v>40527.4375</v>
          </cell>
          <cell r="BS878">
            <v>40527.4375</v>
          </cell>
          <cell r="BT878">
            <v>40527.4375</v>
          </cell>
          <cell r="BU878">
            <v>40527.4375</v>
          </cell>
          <cell r="BV878">
            <v>40527.4375</v>
          </cell>
          <cell r="BW878">
            <v>40527.4375</v>
          </cell>
          <cell r="BX878">
            <v>40527.4375</v>
          </cell>
          <cell r="BY878">
            <v>40527.4375</v>
          </cell>
          <cell r="BZ878">
            <v>40527.4375</v>
          </cell>
          <cell r="CA878">
            <v>40527.4375</v>
          </cell>
          <cell r="CB878">
            <v>40527.4375</v>
          </cell>
          <cell r="CC878">
            <v>40527.4375</v>
          </cell>
          <cell r="CD878">
            <v>40527.4375</v>
          </cell>
          <cell r="CE878">
            <v>40527.4375</v>
          </cell>
          <cell r="CF878">
            <v>40527.4375</v>
          </cell>
          <cell r="CG878">
            <v>40527.4375</v>
          </cell>
          <cell r="CH878">
            <v>40527.4375</v>
          </cell>
          <cell r="CI878">
            <v>40527.4375</v>
          </cell>
          <cell r="CJ878">
            <v>40527.4375</v>
          </cell>
          <cell r="CK878">
            <v>40527.4375</v>
          </cell>
          <cell r="CL878">
            <v>40527.4375</v>
          </cell>
          <cell r="CM878">
            <v>40527.4375</v>
          </cell>
          <cell r="CN878">
            <v>40527.4375</v>
          </cell>
          <cell r="CO878">
            <v>40527.4375</v>
          </cell>
          <cell r="CP878">
            <v>40527.4375</v>
          </cell>
          <cell r="CQ878">
            <v>40527.4375</v>
          </cell>
          <cell r="CR878">
            <v>40527.4375</v>
          </cell>
          <cell r="CS878">
            <v>40527.4375</v>
          </cell>
          <cell r="CT878">
            <v>40527.4375</v>
          </cell>
          <cell r="CU878">
            <v>40527.4375</v>
          </cell>
          <cell r="CV878">
            <v>40527.4375</v>
          </cell>
          <cell r="CW878">
            <v>40527.4375</v>
          </cell>
          <cell r="CX878">
            <v>40527.4375</v>
          </cell>
          <cell r="CY878">
            <v>40527.4375</v>
          </cell>
          <cell r="CZ878">
            <v>40527.4375</v>
          </cell>
        </row>
        <row r="879">
          <cell r="A879" t="str">
            <v>SPARE</v>
          </cell>
          <cell r="D879">
            <v>40527.4375</v>
          </cell>
          <cell r="E879">
            <v>40527.4375</v>
          </cell>
          <cell r="F879">
            <v>40527.4375</v>
          </cell>
          <cell r="G879">
            <v>40527.4375</v>
          </cell>
          <cell r="H879">
            <v>40527.4375</v>
          </cell>
          <cell r="I879">
            <v>40527.4375</v>
          </cell>
          <cell r="J879">
            <v>40527.4375</v>
          </cell>
          <cell r="K879">
            <v>40527.4375</v>
          </cell>
          <cell r="L879">
            <v>40527.4375</v>
          </cell>
          <cell r="M879">
            <v>40527.4375</v>
          </cell>
          <cell r="N879">
            <v>40527.4375</v>
          </cell>
          <cell r="O879">
            <v>40527.4375</v>
          </cell>
          <cell r="P879">
            <v>40527.4375</v>
          </cell>
          <cell r="Q879">
            <v>40527.4375</v>
          </cell>
          <cell r="R879">
            <v>40527.4375</v>
          </cell>
          <cell r="S879">
            <v>40527.4375</v>
          </cell>
          <cell r="T879">
            <v>40527.4375</v>
          </cell>
          <cell r="U879">
            <v>40527.4375</v>
          </cell>
          <cell r="V879">
            <v>40527.4375</v>
          </cell>
          <cell r="W879">
            <v>40527.4375</v>
          </cell>
          <cell r="X879">
            <v>40527.4375</v>
          </cell>
          <cell r="Y879">
            <v>40527.4375</v>
          </cell>
          <cell r="Z879">
            <v>40527.4375</v>
          </cell>
          <cell r="AA879">
            <v>40527.4375</v>
          </cell>
          <cell r="AB879">
            <v>40527.4375</v>
          </cell>
          <cell r="AC879">
            <v>40527.4375</v>
          </cell>
          <cell r="AD879">
            <v>40527.4375</v>
          </cell>
          <cell r="AE879">
            <v>40527.4375</v>
          </cell>
          <cell r="AF879">
            <v>40527.4375</v>
          </cell>
          <cell r="AG879">
            <v>40527.4375</v>
          </cell>
          <cell r="AH879">
            <v>40527.4375</v>
          </cell>
          <cell r="AI879">
            <v>40527.4375</v>
          </cell>
          <cell r="AJ879">
            <v>40527.4375</v>
          </cell>
          <cell r="AK879">
            <v>40527.4375</v>
          </cell>
          <cell r="AL879">
            <v>40527.4375</v>
          </cell>
          <cell r="AM879">
            <v>40527.4375</v>
          </cell>
          <cell r="AN879">
            <v>40527.4375</v>
          </cell>
          <cell r="AO879">
            <v>40527.4375</v>
          </cell>
          <cell r="AP879">
            <v>40527.4375</v>
          </cell>
          <cell r="AQ879">
            <v>40527.4375</v>
          </cell>
          <cell r="AR879">
            <v>40527.4375</v>
          </cell>
          <cell r="AS879">
            <v>40527.4375</v>
          </cell>
          <cell r="AT879">
            <v>40527.4375</v>
          </cell>
          <cell r="AU879">
            <v>40527.4375</v>
          </cell>
          <cell r="AV879">
            <v>40527.4375</v>
          </cell>
          <cell r="AW879">
            <v>40527.4375</v>
          </cell>
          <cell r="AX879">
            <v>40527.4375</v>
          </cell>
          <cell r="AY879">
            <v>40527.4375</v>
          </cell>
          <cell r="AZ879">
            <v>40527.4375</v>
          </cell>
          <cell r="BA879">
            <v>40527.4375</v>
          </cell>
          <cell r="BB879">
            <v>40527.4375</v>
          </cell>
          <cell r="BC879">
            <v>40527.4375</v>
          </cell>
          <cell r="BD879">
            <v>40527.4375</v>
          </cell>
          <cell r="BE879">
            <v>40527.4375</v>
          </cell>
          <cell r="BF879">
            <v>40527.4375</v>
          </cell>
          <cell r="BG879">
            <v>40527.4375</v>
          </cell>
          <cell r="BH879">
            <v>40527.4375</v>
          </cell>
          <cell r="BI879">
            <v>40527.4375</v>
          </cell>
          <cell r="BJ879">
            <v>40527.4375</v>
          </cell>
          <cell r="BK879">
            <v>40527.4375</v>
          </cell>
          <cell r="BL879">
            <v>40527.4375</v>
          </cell>
          <cell r="BM879">
            <v>40527.4375</v>
          </cell>
          <cell r="BN879">
            <v>40527.4375</v>
          </cell>
          <cell r="BO879">
            <v>40527.4375</v>
          </cell>
          <cell r="BP879">
            <v>40527.4375</v>
          </cell>
          <cell r="BQ879">
            <v>40527.4375</v>
          </cell>
          <cell r="BR879">
            <v>40527.4375</v>
          </cell>
          <cell r="BS879">
            <v>40527.4375</v>
          </cell>
          <cell r="BT879">
            <v>40527.4375</v>
          </cell>
          <cell r="BU879">
            <v>40527.4375</v>
          </cell>
          <cell r="BV879">
            <v>40527.4375</v>
          </cell>
          <cell r="BW879">
            <v>40527.4375</v>
          </cell>
          <cell r="BX879">
            <v>40527.4375</v>
          </cell>
          <cell r="BY879">
            <v>40527.4375</v>
          </cell>
          <cell r="BZ879">
            <v>40527.4375</v>
          </cell>
          <cell r="CA879">
            <v>40527.4375</v>
          </cell>
          <cell r="CB879">
            <v>40527.4375</v>
          </cell>
          <cell r="CC879">
            <v>40527.4375</v>
          </cell>
          <cell r="CD879">
            <v>40527.4375</v>
          </cell>
          <cell r="CE879">
            <v>40527.4375</v>
          </cell>
          <cell r="CF879">
            <v>40527.4375</v>
          </cell>
          <cell r="CG879">
            <v>40527.4375</v>
          </cell>
          <cell r="CH879">
            <v>40527.4375</v>
          </cell>
          <cell r="CI879">
            <v>40527.4375</v>
          </cell>
          <cell r="CJ879">
            <v>40527.4375</v>
          </cell>
          <cell r="CK879">
            <v>40527.4375</v>
          </cell>
          <cell r="CL879">
            <v>40527.4375</v>
          </cell>
          <cell r="CM879">
            <v>40527.4375</v>
          </cell>
          <cell r="CN879">
            <v>40527.4375</v>
          </cell>
          <cell r="CO879">
            <v>40527.4375</v>
          </cell>
          <cell r="CP879">
            <v>40527.4375</v>
          </cell>
          <cell r="CQ879">
            <v>40527.4375</v>
          </cell>
          <cell r="CR879">
            <v>40527.4375</v>
          </cell>
          <cell r="CS879">
            <v>40527.4375</v>
          </cell>
          <cell r="CT879">
            <v>40527.4375</v>
          </cell>
          <cell r="CU879">
            <v>40527.4375</v>
          </cell>
          <cell r="CV879">
            <v>40527.4375</v>
          </cell>
          <cell r="CW879">
            <v>40527.4375</v>
          </cell>
          <cell r="CX879">
            <v>40527.4375</v>
          </cell>
          <cell r="CY879">
            <v>40527.4375</v>
          </cell>
          <cell r="CZ879">
            <v>40527.4375</v>
          </cell>
        </row>
        <row r="880">
          <cell r="A880" t="str">
            <v>SPARE</v>
          </cell>
          <cell r="D880">
            <v>40527.4375</v>
          </cell>
          <cell r="E880">
            <v>40527.4375</v>
          </cell>
          <cell r="F880">
            <v>40527.4375</v>
          </cell>
          <cell r="G880">
            <v>40527.4375</v>
          </cell>
          <cell r="H880">
            <v>40527.4375</v>
          </cell>
          <cell r="I880">
            <v>40527.4375</v>
          </cell>
          <cell r="J880">
            <v>40527.4375</v>
          </cell>
          <cell r="K880">
            <v>40527.4375</v>
          </cell>
          <cell r="L880">
            <v>40527.4375</v>
          </cell>
          <cell r="M880">
            <v>40527.4375</v>
          </cell>
          <cell r="N880">
            <v>40527.4375</v>
          </cell>
          <cell r="O880">
            <v>40527.4375</v>
          </cell>
          <cell r="P880">
            <v>40527.4375</v>
          </cell>
          <cell r="Q880">
            <v>40527.4375</v>
          </cell>
          <cell r="R880">
            <v>40527.4375</v>
          </cell>
          <cell r="S880">
            <v>40527.4375</v>
          </cell>
          <cell r="T880">
            <v>40527.4375</v>
          </cell>
          <cell r="U880">
            <v>40527.4375</v>
          </cell>
          <cell r="V880">
            <v>40527.4375</v>
          </cell>
          <cell r="W880">
            <v>40527.4375</v>
          </cell>
          <cell r="X880">
            <v>40527.4375</v>
          </cell>
          <cell r="Y880">
            <v>40527.4375</v>
          </cell>
          <cell r="Z880">
            <v>40527.4375</v>
          </cell>
          <cell r="AA880">
            <v>40527.4375</v>
          </cell>
          <cell r="AB880">
            <v>40527.4375</v>
          </cell>
          <cell r="AC880">
            <v>40527.4375</v>
          </cell>
          <cell r="AD880">
            <v>40527.4375</v>
          </cell>
          <cell r="AE880">
            <v>40527.4375</v>
          </cell>
          <cell r="AF880">
            <v>40527.4375</v>
          </cell>
          <cell r="AG880">
            <v>40527.4375</v>
          </cell>
          <cell r="AH880">
            <v>40527.4375</v>
          </cell>
          <cell r="AI880">
            <v>40527.4375</v>
          </cell>
          <cell r="AJ880">
            <v>40527.4375</v>
          </cell>
          <cell r="AK880">
            <v>40527.4375</v>
          </cell>
          <cell r="AL880">
            <v>40527.4375</v>
          </cell>
          <cell r="AM880">
            <v>40527.4375</v>
          </cell>
          <cell r="AN880">
            <v>40527.4375</v>
          </cell>
          <cell r="AO880">
            <v>40527.4375</v>
          </cell>
          <cell r="AP880">
            <v>40527.4375</v>
          </cell>
          <cell r="AQ880">
            <v>40527.4375</v>
          </cell>
          <cell r="AR880">
            <v>40527.4375</v>
          </cell>
          <cell r="AS880">
            <v>40527.4375</v>
          </cell>
          <cell r="AT880">
            <v>40527.4375</v>
          </cell>
          <cell r="AU880">
            <v>40527.4375</v>
          </cell>
          <cell r="AV880">
            <v>40527.4375</v>
          </cell>
          <cell r="AW880">
            <v>40527.4375</v>
          </cell>
          <cell r="AX880">
            <v>40527.4375</v>
          </cell>
          <cell r="AY880">
            <v>40527.4375</v>
          </cell>
          <cell r="AZ880">
            <v>40527.4375</v>
          </cell>
          <cell r="BA880">
            <v>40527.4375</v>
          </cell>
          <cell r="BB880">
            <v>40527.4375</v>
          </cell>
          <cell r="BC880">
            <v>40527.4375</v>
          </cell>
          <cell r="BD880">
            <v>40527.4375</v>
          </cell>
          <cell r="BE880">
            <v>40527.4375</v>
          </cell>
          <cell r="BF880">
            <v>40527.4375</v>
          </cell>
          <cell r="BG880">
            <v>40527.4375</v>
          </cell>
          <cell r="BH880">
            <v>40527.4375</v>
          </cell>
          <cell r="BI880">
            <v>40527.4375</v>
          </cell>
          <cell r="BJ880">
            <v>40527.4375</v>
          </cell>
          <cell r="BK880">
            <v>40527.4375</v>
          </cell>
          <cell r="BL880">
            <v>40527.4375</v>
          </cell>
          <cell r="BM880">
            <v>40527.4375</v>
          </cell>
          <cell r="BN880">
            <v>40527.4375</v>
          </cell>
          <cell r="BO880">
            <v>40527.4375</v>
          </cell>
          <cell r="BP880">
            <v>40527.4375</v>
          </cell>
          <cell r="BQ880">
            <v>40527.4375</v>
          </cell>
          <cell r="BR880">
            <v>40527.4375</v>
          </cell>
          <cell r="BS880">
            <v>40527.4375</v>
          </cell>
          <cell r="BT880">
            <v>40527.4375</v>
          </cell>
          <cell r="BU880">
            <v>40527.4375</v>
          </cell>
          <cell r="BV880">
            <v>40527.4375</v>
          </cell>
          <cell r="BW880">
            <v>40527.4375</v>
          </cell>
          <cell r="BX880">
            <v>40527.4375</v>
          </cell>
          <cell r="BY880">
            <v>40527.4375</v>
          </cell>
          <cell r="BZ880">
            <v>40527.4375</v>
          </cell>
          <cell r="CA880">
            <v>40527.4375</v>
          </cell>
          <cell r="CB880">
            <v>40527.4375</v>
          </cell>
          <cell r="CC880">
            <v>40527.4375</v>
          </cell>
          <cell r="CD880">
            <v>40527.4375</v>
          </cell>
          <cell r="CE880">
            <v>40527.4375</v>
          </cell>
          <cell r="CF880">
            <v>40527.4375</v>
          </cell>
          <cell r="CG880">
            <v>40527.4375</v>
          </cell>
          <cell r="CH880">
            <v>40527.4375</v>
          </cell>
          <cell r="CI880">
            <v>40527.4375</v>
          </cell>
          <cell r="CJ880">
            <v>40527.4375</v>
          </cell>
          <cell r="CK880">
            <v>40527.4375</v>
          </cell>
          <cell r="CL880">
            <v>40527.4375</v>
          </cell>
          <cell r="CM880">
            <v>40527.4375</v>
          </cell>
          <cell r="CN880">
            <v>40527.4375</v>
          </cell>
          <cell r="CO880">
            <v>40527.4375</v>
          </cell>
          <cell r="CP880">
            <v>40527.4375</v>
          </cell>
          <cell r="CQ880">
            <v>40527.4375</v>
          </cell>
          <cell r="CR880">
            <v>40527.4375</v>
          </cell>
          <cell r="CS880">
            <v>40527.4375</v>
          </cell>
          <cell r="CT880">
            <v>40527.4375</v>
          </cell>
          <cell r="CU880">
            <v>40527.4375</v>
          </cell>
          <cell r="CV880">
            <v>40527.4375</v>
          </cell>
          <cell r="CW880">
            <v>40527.4375</v>
          </cell>
          <cell r="CX880">
            <v>40527.4375</v>
          </cell>
          <cell r="CY880">
            <v>40527.4375</v>
          </cell>
          <cell r="CZ880">
            <v>40527.4375</v>
          </cell>
        </row>
        <row r="881">
          <cell r="A881" t="str">
            <v>SPARE</v>
          </cell>
          <cell r="D881">
            <v>40527.4375</v>
          </cell>
          <cell r="E881">
            <v>40527.4375</v>
          </cell>
          <cell r="F881">
            <v>40527.4375</v>
          </cell>
          <cell r="G881">
            <v>40527.4375</v>
          </cell>
          <cell r="H881">
            <v>40527.4375</v>
          </cell>
          <cell r="I881">
            <v>40527.4375</v>
          </cell>
          <cell r="J881">
            <v>40527.4375</v>
          </cell>
          <cell r="K881">
            <v>40527.4375</v>
          </cell>
          <cell r="L881">
            <v>40527.4375</v>
          </cell>
          <cell r="M881">
            <v>40527.4375</v>
          </cell>
          <cell r="N881">
            <v>40527.4375</v>
          </cell>
          <cell r="O881">
            <v>40527.4375</v>
          </cell>
          <cell r="P881">
            <v>40527.4375</v>
          </cell>
          <cell r="Q881">
            <v>40527.4375</v>
          </cell>
          <cell r="R881">
            <v>40527.4375</v>
          </cell>
          <cell r="S881">
            <v>40527.4375</v>
          </cell>
          <cell r="T881">
            <v>40527.4375</v>
          </cell>
          <cell r="U881">
            <v>40527.4375</v>
          </cell>
          <cell r="V881">
            <v>40527.4375</v>
          </cell>
          <cell r="W881">
            <v>40527.4375</v>
          </cell>
          <cell r="X881">
            <v>40527.4375</v>
          </cell>
          <cell r="Y881">
            <v>40527.4375</v>
          </cell>
          <cell r="Z881">
            <v>40527.4375</v>
          </cell>
          <cell r="AA881">
            <v>40527.4375</v>
          </cell>
          <cell r="AB881">
            <v>40527.4375</v>
          </cell>
          <cell r="AC881">
            <v>40527.4375</v>
          </cell>
          <cell r="AD881">
            <v>40527.4375</v>
          </cell>
          <cell r="AE881">
            <v>40527.4375</v>
          </cell>
          <cell r="AF881">
            <v>40527.4375</v>
          </cell>
          <cell r="AG881">
            <v>40527.4375</v>
          </cell>
          <cell r="AH881">
            <v>40527.4375</v>
          </cell>
          <cell r="AI881">
            <v>40527.4375</v>
          </cell>
          <cell r="AJ881">
            <v>40527.4375</v>
          </cell>
          <cell r="AK881">
            <v>40527.4375</v>
          </cell>
          <cell r="AL881">
            <v>40527.4375</v>
          </cell>
          <cell r="AM881">
            <v>40527.4375</v>
          </cell>
          <cell r="AN881">
            <v>40527.4375</v>
          </cell>
          <cell r="AO881">
            <v>40527.4375</v>
          </cell>
          <cell r="AP881">
            <v>40527.4375</v>
          </cell>
          <cell r="AQ881">
            <v>40527.4375</v>
          </cell>
          <cell r="AR881">
            <v>40527.4375</v>
          </cell>
          <cell r="AS881">
            <v>40527.4375</v>
          </cell>
          <cell r="AT881">
            <v>40527.4375</v>
          </cell>
          <cell r="AU881">
            <v>40527.4375</v>
          </cell>
          <cell r="AV881">
            <v>40527.4375</v>
          </cell>
          <cell r="AW881">
            <v>40527.4375</v>
          </cell>
          <cell r="AX881">
            <v>40527.4375</v>
          </cell>
          <cell r="AY881">
            <v>40527.4375</v>
          </cell>
          <cell r="AZ881">
            <v>40527.4375</v>
          </cell>
          <cell r="BA881">
            <v>40527.4375</v>
          </cell>
          <cell r="BB881">
            <v>40527.4375</v>
          </cell>
          <cell r="BC881">
            <v>40527.4375</v>
          </cell>
          <cell r="BD881">
            <v>40527.4375</v>
          </cell>
          <cell r="BE881">
            <v>40527.4375</v>
          </cell>
          <cell r="BF881">
            <v>40527.4375</v>
          </cell>
          <cell r="BG881">
            <v>40527.4375</v>
          </cell>
          <cell r="BH881">
            <v>40527.4375</v>
          </cell>
          <cell r="BI881">
            <v>40527.4375</v>
          </cell>
          <cell r="BJ881">
            <v>40527.4375</v>
          </cell>
          <cell r="BK881">
            <v>40527.4375</v>
          </cell>
          <cell r="BL881">
            <v>40527.4375</v>
          </cell>
          <cell r="BM881">
            <v>40527.4375</v>
          </cell>
          <cell r="BN881">
            <v>40527.4375</v>
          </cell>
          <cell r="BO881">
            <v>40527.4375</v>
          </cell>
          <cell r="BP881">
            <v>40527.4375</v>
          </cell>
          <cell r="BQ881">
            <v>40527.4375</v>
          </cell>
          <cell r="BR881">
            <v>40527.4375</v>
          </cell>
          <cell r="BS881">
            <v>40527.4375</v>
          </cell>
          <cell r="BT881">
            <v>40527.4375</v>
          </cell>
          <cell r="BU881">
            <v>40527.4375</v>
          </cell>
          <cell r="BV881">
            <v>40527.4375</v>
          </cell>
          <cell r="BW881">
            <v>40527.4375</v>
          </cell>
          <cell r="BX881">
            <v>40527.4375</v>
          </cell>
          <cell r="BY881">
            <v>40527.4375</v>
          </cell>
          <cell r="BZ881">
            <v>40527.4375</v>
          </cell>
          <cell r="CA881">
            <v>40527.4375</v>
          </cell>
          <cell r="CB881">
            <v>40527.4375</v>
          </cell>
          <cell r="CC881">
            <v>40527.4375</v>
          </cell>
          <cell r="CD881">
            <v>40527.4375</v>
          </cell>
          <cell r="CE881">
            <v>40527.4375</v>
          </cell>
          <cell r="CF881">
            <v>40527.4375</v>
          </cell>
          <cell r="CG881">
            <v>40527.4375</v>
          </cell>
          <cell r="CH881">
            <v>40527.4375</v>
          </cell>
          <cell r="CI881">
            <v>40527.4375</v>
          </cell>
          <cell r="CJ881">
            <v>40527.4375</v>
          </cell>
          <cell r="CK881">
            <v>40527.4375</v>
          </cell>
          <cell r="CL881">
            <v>40527.4375</v>
          </cell>
          <cell r="CM881">
            <v>40527.4375</v>
          </cell>
          <cell r="CN881">
            <v>40527.4375</v>
          </cell>
          <cell r="CO881">
            <v>40527.4375</v>
          </cell>
          <cell r="CP881">
            <v>40527.4375</v>
          </cell>
          <cell r="CQ881">
            <v>40527.4375</v>
          </cell>
          <cell r="CR881">
            <v>40527.4375</v>
          </cell>
          <cell r="CS881">
            <v>40527.4375</v>
          </cell>
          <cell r="CT881">
            <v>40527.4375</v>
          </cell>
          <cell r="CU881">
            <v>40527.4375</v>
          </cell>
          <cell r="CV881">
            <v>40527.4375</v>
          </cell>
          <cell r="CW881">
            <v>40527.4375</v>
          </cell>
          <cell r="CX881">
            <v>40527.4375</v>
          </cell>
          <cell r="CY881">
            <v>40527.4375</v>
          </cell>
          <cell r="CZ881">
            <v>40527.4375</v>
          </cell>
        </row>
        <row r="882">
          <cell r="A882" t="str">
            <v>SPARE</v>
          </cell>
          <cell r="D882">
            <v>40527.4375</v>
          </cell>
          <cell r="E882">
            <v>40527.4375</v>
          </cell>
          <cell r="F882">
            <v>40527.4375</v>
          </cell>
          <cell r="G882">
            <v>40527.4375</v>
          </cell>
          <cell r="H882">
            <v>40527.4375</v>
          </cell>
          <cell r="I882">
            <v>40527.4375</v>
          </cell>
          <cell r="J882">
            <v>40527.4375</v>
          </cell>
          <cell r="K882">
            <v>40527.4375</v>
          </cell>
          <cell r="L882">
            <v>40527.4375</v>
          </cell>
          <cell r="M882">
            <v>40527.4375</v>
          </cell>
          <cell r="N882">
            <v>40527.4375</v>
          </cell>
          <cell r="O882">
            <v>40527.4375</v>
          </cell>
          <cell r="P882">
            <v>40527.4375</v>
          </cell>
          <cell r="Q882">
            <v>40527.4375</v>
          </cell>
          <cell r="R882">
            <v>40527.4375</v>
          </cell>
          <cell r="S882">
            <v>40527.4375</v>
          </cell>
          <cell r="T882">
            <v>40527.4375</v>
          </cell>
          <cell r="U882">
            <v>40527.4375</v>
          </cell>
          <cell r="V882">
            <v>40527.4375</v>
          </cell>
          <cell r="W882">
            <v>40527.4375</v>
          </cell>
          <cell r="X882">
            <v>40527.4375</v>
          </cell>
          <cell r="Y882">
            <v>40527.4375</v>
          </cell>
          <cell r="Z882">
            <v>40527.4375</v>
          </cell>
          <cell r="AA882">
            <v>40527.4375</v>
          </cell>
          <cell r="AB882">
            <v>40527.4375</v>
          </cell>
          <cell r="AC882">
            <v>40527.4375</v>
          </cell>
          <cell r="AD882">
            <v>40527.4375</v>
          </cell>
          <cell r="AE882">
            <v>40527.4375</v>
          </cell>
          <cell r="AF882">
            <v>40527.4375</v>
          </cell>
          <cell r="AG882">
            <v>40527.4375</v>
          </cell>
          <cell r="AH882">
            <v>40527.4375</v>
          </cell>
          <cell r="AI882">
            <v>40527.4375</v>
          </cell>
          <cell r="AJ882">
            <v>40527.4375</v>
          </cell>
          <cell r="AK882">
            <v>40527.4375</v>
          </cell>
          <cell r="AL882">
            <v>40527.4375</v>
          </cell>
          <cell r="AM882">
            <v>40527.4375</v>
          </cell>
          <cell r="AN882">
            <v>40527.4375</v>
          </cell>
          <cell r="AO882">
            <v>40527.4375</v>
          </cell>
          <cell r="AP882">
            <v>40527.4375</v>
          </cell>
          <cell r="AQ882">
            <v>40527.4375</v>
          </cell>
          <cell r="AR882">
            <v>40527.4375</v>
          </cell>
          <cell r="AS882">
            <v>40527.4375</v>
          </cell>
          <cell r="AT882">
            <v>40527.4375</v>
          </cell>
          <cell r="AU882">
            <v>40527.4375</v>
          </cell>
          <cell r="AV882">
            <v>40527.4375</v>
          </cell>
          <cell r="AW882">
            <v>40527.4375</v>
          </cell>
          <cell r="AX882">
            <v>40527.4375</v>
          </cell>
          <cell r="AY882">
            <v>40527.4375</v>
          </cell>
          <cell r="AZ882">
            <v>40527.4375</v>
          </cell>
          <cell r="BA882">
            <v>40527.4375</v>
          </cell>
          <cell r="BB882">
            <v>40527.4375</v>
          </cell>
          <cell r="BC882">
            <v>40527.4375</v>
          </cell>
          <cell r="BD882">
            <v>40527.4375</v>
          </cell>
          <cell r="BE882">
            <v>40527.4375</v>
          </cell>
          <cell r="BF882">
            <v>40527.4375</v>
          </cell>
          <cell r="BG882">
            <v>40527.4375</v>
          </cell>
          <cell r="BH882">
            <v>40527.4375</v>
          </cell>
          <cell r="BI882">
            <v>40527.4375</v>
          </cell>
          <cell r="BJ882">
            <v>40527.4375</v>
          </cell>
          <cell r="BK882">
            <v>40527.4375</v>
          </cell>
          <cell r="BL882">
            <v>40527.4375</v>
          </cell>
          <cell r="BM882">
            <v>40527.4375</v>
          </cell>
          <cell r="BN882">
            <v>40527.4375</v>
          </cell>
          <cell r="BO882">
            <v>40527.4375</v>
          </cell>
          <cell r="BP882">
            <v>40527.4375</v>
          </cell>
          <cell r="BQ882">
            <v>40527.4375</v>
          </cell>
          <cell r="BR882">
            <v>40527.4375</v>
          </cell>
          <cell r="BS882">
            <v>40527.4375</v>
          </cell>
          <cell r="BT882">
            <v>40527.4375</v>
          </cell>
          <cell r="BU882">
            <v>40527.4375</v>
          </cell>
          <cell r="BV882">
            <v>40527.4375</v>
          </cell>
          <cell r="BW882">
            <v>40527.4375</v>
          </cell>
          <cell r="BX882">
            <v>40527.4375</v>
          </cell>
          <cell r="BY882">
            <v>40527.4375</v>
          </cell>
          <cell r="BZ882">
            <v>40527.4375</v>
          </cell>
          <cell r="CA882">
            <v>40527.4375</v>
          </cell>
          <cell r="CB882">
            <v>40527.4375</v>
          </cell>
          <cell r="CC882">
            <v>40527.4375</v>
          </cell>
          <cell r="CD882">
            <v>40527.4375</v>
          </cell>
          <cell r="CE882">
            <v>40527.4375</v>
          </cell>
          <cell r="CF882">
            <v>40527.4375</v>
          </cell>
          <cell r="CG882">
            <v>40527.4375</v>
          </cell>
          <cell r="CH882">
            <v>40527.4375</v>
          </cell>
          <cell r="CI882">
            <v>40527.4375</v>
          </cell>
          <cell r="CJ882">
            <v>40527.4375</v>
          </cell>
          <cell r="CK882">
            <v>40527.4375</v>
          </cell>
          <cell r="CL882">
            <v>40527.4375</v>
          </cell>
          <cell r="CM882">
            <v>40527.4375</v>
          </cell>
          <cell r="CN882">
            <v>40527.4375</v>
          </cell>
          <cell r="CO882">
            <v>40527.4375</v>
          </cell>
          <cell r="CP882">
            <v>40527.4375</v>
          </cell>
          <cell r="CQ882">
            <v>40527.4375</v>
          </cell>
          <cell r="CR882">
            <v>40527.4375</v>
          </cell>
          <cell r="CS882">
            <v>40527.4375</v>
          </cell>
          <cell r="CT882">
            <v>40527.4375</v>
          </cell>
          <cell r="CU882">
            <v>40527.4375</v>
          </cell>
          <cell r="CV882">
            <v>40527.4375</v>
          </cell>
          <cell r="CW882">
            <v>40527.4375</v>
          </cell>
          <cell r="CX882">
            <v>40527.4375</v>
          </cell>
          <cell r="CY882">
            <v>40527.4375</v>
          </cell>
          <cell r="CZ882">
            <v>40527.4375</v>
          </cell>
        </row>
        <row r="883">
          <cell r="A883" t="str">
            <v>SPARE</v>
          </cell>
          <cell r="D883">
            <v>40527.4375</v>
          </cell>
          <cell r="E883">
            <v>40527.4375</v>
          </cell>
          <cell r="F883">
            <v>40527.4375</v>
          </cell>
          <cell r="G883">
            <v>40527.4375</v>
          </cell>
          <cell r="H883">
            <v>40527.4375</v>
          </cell>
          <cell r="I883">
            <v>40527.4375</v>
          </cell>
          <cell r="J883">
            <v>40527.4375</v>
          </cell>
          <cell r="K883">
            <v>40527.4375</v>
          </cell>
          <cell r="L883">
            <v>40527.4375</v>
          </cell>
          <cell r="M883">
            <v>40527.4375</v>
          </cell>
          <cell r="N883">
            <v>40527.4375</v>
          </cell>
          <cell r="O883">
            <v>40527.4375</v>
          </cell>
          <cell r="P883">
            <v>40527.4375</v>
          </cell>
          <cell r="Q883">
            <v>40527.4375</v>
          </cell>
          <cell r="R883">
            <v>40527.4375</v>
          </cell>
          <cell r="S883">
            <v>40527.4375</v>
          </cell>
          <cell r="T883">
            <v>40527.4375</v>
          </cell>
          <cell r="U883">
            <v>40527.4375</v>
          </cell>
          <cell r="V883">
            <v>40527.4375</v>
          </cell>
          <cell r="W883">
            <v>40527.4375</v>
          </cell>
          <cell r="X883">
            <v>40527.4375</v>
          </cell>
          <cell r="Y883">
            <v>40527.4375</v>
          </cell>
          <cell r="Z883">
            <v>40527.4375</v>
          </cell>
          <cell r="AA883">
            <v>40527.4375</v>
          </cell>
          <cell r="AB883">
            <v>40527.4375</v>
          </cell>
          <cell r="AC883">
            <v>40527.4375</v>
          </cell>
          <cell r="AD883">
            <v>40527.4375</v>
          </cell>
          <cell r="AE883">
            <v>40527.4375</v>
          </cell>
          <cell r="AF883">
            <v>40527.4375</v>
          </cell>
          <cell r="AG883">
            <v>40527.4375</v>
          </cell>
          <cell r="AH883">
            <v>40527.4375</v>
          </cell>
          <cell r="AI883">
            <v>40527.4375</v>
          </cell>
          <cell r="AJ883">
            <v>40527.4375</v>
          </cell>
          <cell r="AK883">
            <v>40527.4375</v>
          </cell>
          <cell r="AL883">
            <v>40527.4375</v>
          </cell>
          <cell r="AM883">
            <v>40527.4375</v>
          </cell>
          <cell r="AN883">
            <v>40527.4375</v>
          </cell>
          <cell r="AO883">
            <v>40527.4375</v>
          </cell>
          <cell r="AP883">
            <v>40527.4375</v>
          </cell>
          <cell r="AQ883">
            <v>40527.4375</v>
          </cell>
          <cell r="AR883">
            <v>40527.4375</v>
          </cell>
          <cell r="AS883">
            <v>40527.4375</v>
          </cell>
          <cell r="AT883">
            <v>40527.4375</v>
          </cell>
          <cell r="AU883">
            <v>40527.4375</v>
          </cell>
          <cell r="AV883">
            <v>40527.4375</v>
          </cell>
          <cell r="AW883">
            <v>40527.4375</v>
          </cell>
          <cell r="AX883">
            <v>40527.4375</v>
          </cell>
          <cell r="AY883">
            <v>40527.4375</v>
          </cell>
          <cell r="AZ883">
            <v>40527.4375</v>
          </cell>
          <cell r="BA883">
            <v>40527.4375</v>
          </cell>
          <cell r="BB883">
            <v>40527.4375</v>
          </cell>
          <cell r="BC883">
            <v>40527.4375</v>
          </cell>
          <cell r="BD883">
            <v>40527.4375</v>
          </cell>
          <cell r="BE883">
            <v>40527.4375</v>
          </cell>
          <cell r="BF883">
            <v>40527.4375</v>
          </cell>
          <cell r="BG883">
            <v>40527.4375</v>
          </cell>
          <cell r="BH883">
            <v>40527.4375</v>
          </cell>
          <cell r="BI883">
            <v>40527.4375</v>
          </cell>
          <cell r="BJ883">
            <v>40527.4375</v>
          </cell>
          <cell r="BK883">
            <v>40527.4375</v>
          </cell>
          <cell r="BL883">
            <v>40527.4375</v>
          </cell>
          <cell r="BM883">
            <v>40527.4375</v>
          </cell>
          <cell r="BN883">
            <v>40527.4375</v>
          </cell>
          <cell r="BO883">
            <v>40527.4375</v>
          </cell>
          <cell r="BP883">
            <v>40527.4375</v>
          </cell>
          <cell r="BQ883">
            <v>40527.4375</v>
          </cell>
          <cell r="BR883">
            <v>40527.4375</v>
          </cell>
          <cell r="BS883">
            <v>40527.4375</v>
          </cell>
          <cell r="BT883">
            <v>40527.4375</v>
          </cell>
          <cell r="BU883">
            <v>40527.4375</v>
          </cell>
          <cell r="BV883">
            <v>40527.4375</v>
          </cell>
          <cell r="BW883">
            <v>40527.4375</v>
          </cell>
          <cell r="BX883">
            <v>40527.4375</v>
          </cell>
          <cell r="BY883">
            <v>40527.4375</v>
          </cell>
          <cell r="BZ883">
            <v>40527.4375</v>
          </cell>
          <cell r="CA883">
            <v>40527.4375</v>
          </cell>
          <cell r="CB883">
            <v>40527.4375</v>
          </cell>
          <cell r="CC883">
            <v>40527.4375</v>
          </cell>
          <cell r="CD883">
            <v>40527.4375</v>
          </cell>
          <cell r="CE883">
            <v>40527.4375</v>
          </cell>
          <cell r="CF883">
            <v>40527.4375</v>
          </cell>
          <cell r="CG883">
            <v>40527.4375</v>
          </cell>
          <cell r="CH883">
            <v>40527.4375</v>
          </cell>
          <cell r="CI883">
            <v>40527.4375</v>
          </cell>
          <cell r="CJ883">
            <v>40527.4375</v>
          </cell>
          <cell r="CK883">
            <v>40527.4375</v>
          </cell>
          <cell r="CL883">
            <v>40527.4375</v>
          </cell>
          <cell r="CM883">
            <v>40527.4375</v>
          </cell>
          <cell r="CN883">
            <v>40527.4375</v>
          </cell>
          <cell r="CO883">
            <v>40527.4375</v>
          </cell>
          <cell r="CP883">
            <v>40527.4375</v>
          </cell>
          <cell r="CQ883">
            <v>40527.4375</v>
          </cell>
          <cell r="CR883">
            <v>40527.4375</v>
          </cell>
          <cell r="CS883">
            <v>40527.4375</v>
          </cell>
          <cell r="CT883">
            <v>40527.4375</v>
          </cell>
          <cell r="CU883">
            <v>40527.4375</v>
          </cell>
          <cell r="CV883">
            <v>40527.4375</v>
          </cell>
          <cell r="CW883">
            <v>40527.4375</v>
          </cell>
          <cell r="CX883">
            <v>40527.4375</v>
          </cell>
          <cell r="CY883">
            <v>40527.4375</v>
          </cell>
          <cell r="CZ883">
            <v>40527.4375</v>
          </cell>
        </row>
        <row r="884">
          <cell r="A884" t="str">
            <v>SPARE</v>
          </cell>
          <cell r="D884">
            <v>40527.4375</v>
          </cell>
          <cell r="E884">
            <v>40527.4375</v>
          </cell>
          <cell r="F884">
            <v>40527.4375</v>
          </cell>
          <cell r="G884">
            <v>40527.4375</v>
          </cell>
          <cell r="H884">
            <v>40527.4375</v>
          </cell>
          <cell r="I884">
            <v>40527.4375</v>
          </cell>
          <cell r="J884">
            <v>40527.4375</v>
          </cell>
          <cell r="K884">
            <v>40527.4375</v>
          </cell>
          <cell r="L884">
            <v>40527.4375</v>
          </cell>
          <cell r="M884">
            <v>40527.4375</v>
          </cell>
          <cell r="N884">
            <v>40527.4375</v>
          </cell>
          <cell r="O884">
            <v>40527.4375</v>
          </cell>
          <cell r="P884">
            <v>40527.4375</v>
          </cell>
          <cell r="Q884">
            <v>40527.4375</v>
          </cell>
          <cell r="R884">
            <v>40527.4375</v>
          </cell>
          <cell r="S884">
            <v>40527.4375</v>
          </cell>
          <cell r="T884">
            <v>40527.4375</v>
          </cell>
          <cell r="U884">
            <v>40527.4375</v>
          </cell>
          <cell r="V884">
            <v>40527.4375</v>
          </cell>
          <cell r="W884">
            <v>40527.4375</v>
          </cell>
          <cell r="X884">
            <v>40527.4375</v>
          </cell>
          <cell r="Y884">
            <v>40527.4375</v>
          </cell>
          <cell r="Z884">
            <v>40527.4375</v>
          </cell>
          <cell r="AA884">
            <v>40527.4375</v>
          </cell>
          <cell r="AB884">
            <v>40527.4375</v>
          </cell>
          <cell r="AC884">
            <v>40527.4375</v>
          </cell>
          <cell r="AD884">
            <v>40527.4375</v>
          </cell>
          <cell r="AE884">
            <v>40527.4375</v>
          </cell>
          <cell r="AF884">
            <v>40527.4375</v>
          </cell>
          <cell r="AG884">
            <v>40527.4375</v>
          </cell>
          <cell r="AH884">
            <v>40527.4375</v>
          </cell>
          <cell r="AI884">
            <v>40527.4375</v>
          </cell>
          <cell r="AJ884">
            <v>40527.4375</v>
          </cell>
          <cell r="AK884">
            <v>40527.4375</v>
          </cell>
          <cell r="AL884">
            <v>40527.4375</v>
          </cell>
          <cell r="AM884">
            <v>40527.4375</v>
          </cell>
          <cell r="AN884">
            <v>40527.4375</v>
          </cell>
          <cell r="AO884">
            <v>40527.4375</v>
          </cell>
          <cell r="AP884">
            <v>40527.4375</v>
          </cell>
          <cell r="AQ884">
            <v>40527.4375</v>
          </cell>
          <cell r="AR884">
            <v>40527.4375</v>
          </cell>
          <cell r="AS884">
            <v>40527.4375</v>
          </cell>
          <cell r="AT884">
            <v>40527.4375</v>
          </cell>
          <cell r="AU884">
            <v>40527.4375</v>
          </cell>
          <cell r="AV884">
            <v>40527.4375</v>
          </cell>
          <cell r="AW884">
            <v>40527.4375</v>
          </cell>
          <cell r="AX884">
            <v>40527.4375</v>
          </cell>
          <cell r="AY884">
            <v>40527.4375</v>
          </cell>
          <cell r="AZ884">
            <v>40527.4375</v>
          </cell>
          <cell r="BA884">
            <v>40527.4375</v>
          </cell>
          <cell r="BB884">
            <v>40527.4375</v>
          </cell>
          <cell r="BC884">
            <v>40527.4375</v>
          </cell>
          <cell r="BD884">
            <v>40527.4375</v>
          </cell>
          <cell r="BE884">
            <v>40527.4375</v>
          </cell>
          <cell r="BF884">
            <v>40527.4375</v>
          </cell>
          <cell r="BG884">
            <v>40527.4375</v>
          </cell>
          <cell r="BH884">
            <v>40527.4375</v>
          </cell>
          <cell r="BI884">
            <v>40527.4375</v>
          </cell>
          <cell r="BJ884">
            <v>40527.4375</v>
          </cell>
          <cell r="BK884">
            <v>40527.4375</v>
          </cell>
          <cell r="BL884">
            <v>40527.4375</v>
          </cell>
          <cell r="BM884">
            <v>40527.4375</v>
          </cell>
          <cell r="BN884">
            <v>40527.4375</v>
          </cell>
          <cell r="BO884">
            <v>40527.4375</v>
          </cell>
          <cell r="BP884">
            <v>40527.4375</v>
          </cell>
          <cell r="BQ884">
            <v>40527.4375</v>
          </cell>
          <cell r="BR884">
            <v>40527.4375</v>
          </cell>
          <cell r="BS884">
            <v>40527.4375</v>
          </cell>
          <cell r="BT884">
            <v>40527.4375</v>
          </cell>
          <cell r="BU884">
            <v>40527.4375</v>
          </cell>
          <cell r="BV884">
            <v>40527.4375</v>
          </cell>
          <cell r="BW884">
            <v>40527.4375</v>
          </cell>
          <cell r="BX884">
            <v>40527.4375</v>
          </cell>
          <cell r="BY884">
            <v>40527.4375</v>
          </cell>
          <cell r="BZ884">
            <v>40527.4375</v>
          </cell>
          <cell r="CA884">
            <v>40527.4375</v>
          </cell>
          <cell r="CB884">
            <v>40527.4375</v>
          </cell>
          <cell r="CC884">
            <v>40527.4375</v>
          </cell>
          <cell r="CD884">
            <v>40527.4375</v>
          </cell>
          <cell r="CE884">
            <v>40527.4375</v>
          </cell>
          <cell r="CF884">
            <v>40527.4375</v>
          </cell>
          <cell r="CG884">
            <v>40527.4375</v>
          </cell>
          <cell r="CH884">
            <v>40527.4375</v>
          </cell>
          <cell r="CI884">
            <v>40527.4375</v>
          </cell>
          <cell r="CJ884">
            <v>40527.4375</v>
          </cell>
          <cell r="CK884">
            <v>40527.4375</v>
          </cell>
          <cell r="CL884">
            <v>40527.4375</v>
          </cell>
          <cell r="CM884">
            <v>40527.4375</v>
          </cell>
          <cell r="CN884">
            <v>40527.4375</v>
          </cell>
          <cell r="CO884">
            <v>40527.4375</v>
          </cell>
          <cell r="CP884">
            <v>40527.4375</v>
          </cell>
          <cell r="CQ884">
            <v>40527.4375</v>
          </cell>
          <cell r="CR884">
            <v>40527.4375</v>
          </cell>
          <cell r="CS884">
            <v>40527.4375</v>
          </cell>
          <cell r="CT884">
            <v>40527.4375</v>
          </cell>
          <cell r="CU884">
            <v>40527.4375</v>
          </cell>
          <cell r="CV884">
            <v>40527.4375</v>
          </cell>
          <cell r="CW884">
            <v>40527.4375</v>
          </cell>
          <cell r="CX884">
            <v>40527.4375</v>
          </cell>
          <cell r="CY884">
            <v>40527.4375</v>
          </cell>
          <cell r="CZ884">
            <v>40527.4375</v>
          </cell>
        </row>
        <row r="885">
          <cell r="A885" t="str">
            <v>SPARE</v>
          </cell>
          <cell r="D885">
            <v>40527.4375</v>
          </cell>
          <cell r="E885">
            <v>40527.4375</v>
          </cell>
          <cell r="F885">
            <v>40527.4375</v>
          </cell>
          <cell r="G885">
            <v>40527.4375</v>
          </cell>
          <cell r="H885">
            <v>40527.4375</v>
          </cell>
          <cell r="I885">
            <v>40527.4375</v>
          </cell>
          <cell r="J885">
            <v>40527.4375</v>
          </cell>
          <cell r="K885">
            <v>40527.4375</v>
          </cell>
          <cell r="L885">
            <v>40527.4375</v>
          </cell>
          <cell r="M885">
            <v>40527.4375</v>
          </cell>
          <cell r="N885">
            <v>40527.4375</v>
          </cell>
          <cell r="O885">
            <v>40527.4375</v>
          </cell>
          <cell r="P885">
            <v>40527.4375</v>
          </cell>
          <cell r="Q885">
            <v>40527.4375</v>
          </cell>
          <cell r="R885">
            <v>40527.4375</v>
          </cell>
          <cell r="S885">
            <v>40527.4375</v>
          </cell>
          <cell r="T885">
            <v>40527.4375</v>
          </cell>
          <cell r="U885">
            <v>40527.4375</v>
          </cell>
          <cell r="V885">
            <v>40527.4375</v>
          </cell>
          <cell r="W885">
            <v>40527.4375</v>
          </cell>
          <cell r="X885">
            <v>40527.4375</v>
          </cell>
          <cell r="Y885">
            <v>40527.4375</v>
          </cell>
          <cell r="Z885">
            <v>40527.4375</v>
          </cell>
          <cell r="AA885">
            <v>40527.4375</v>
          </cell>
          <cell r="AB885">
            <v>40527.4375</v>
          </cell>
          <cell r="AC885">
            <v>40527.4375</v>
          </cell>
          <cell r="AD885">
            <v>40527.4375</v>
          </cell>
          <cell r="AE885">
            <v>40527.4375</v>
          </cell>
          <cell r="AF885">
            <v>40527.4375</v>
          </cell>
          <cell r="AG885">
            <v>40527.4375</v>
          </cell>
          <cell r="AH885">
            <v>40527.4375</v>
          </cell>
          <cell r="AI885">
            <v>40527.4375</v>
          </cell>
          <cell r="AJ885">
            <v>40527.4375</v>
          </cell>
          <cell r="AK885">
            <v>40527.4375</v>
          </cell>
          <cell r="AL885">
            <v>40527.4375</v>
          </cell>
          <cell r="AM885">
            <v>40527.4375</v>
          </cell>
          <cell r="AN885">
            <v>40527.4375</v>
          </cell>
          <cell r="AO885">
            <v>40527.4375</v>
          </cell>
          <cell r="AP885">
            <v>40527.4375</v>
          </cell>
          <cell r="AQ885">
            <v>40527.4375</v>
          </cell>
          <cell r="AR885">
            <v>40527.4375</v>
          </cell>
          <cell r="AS885">
            <v>40527.4375</v>
          </cell>
          <cell r="AT885">
            <v>40527.4375</v>
          </cell>
          <cell r="AU885">
            <v>40527.4375</v>
          </cell>
          <cell r="AV885">
            <v>40527.4375</v>
          </cell>
          <cell r="AW885">
            <v>40527.4375</v>
          </cell>
          <cell r="AX885">
            <v>40527.4375</v>
          </cell>
          <cell r="AY885">
            <v>40527.4375</v>
          </cell>
          <cell r="AZ885">
            <v>40527.4375</v>
          </cell>
          <cell r="BA885">
            <v>40527.4375</v>
          </cell>
          <cell r="BB885">
            <v>40527.4375</v>
          </cell>
          <cell r="BC885">
            <v>40527.4375</v>
          </cell>
          <cell r="BD885">
            <v>40527.4375</v>
          </cell>
          <cell r="BE885">
            <v>40527.4375</v>
          </cell>
          <cell r="BF885">
            <v>40527.4375</v>
          </cell>
          <cell r="BG885">
            <v>40527.4375</v>
          </cell>
          <cell r="BH885">
            <v>40527.4375</v>
          </cell>
          <cell r="BI885">
            <v>40527.4375</v>
          </cell>
          <cell r="BJ885">
            <v>40527.4375</v>
          </cell>
          <cell r="BK885">
            <v>40527.4375</v>
          </cell>
          <cell r="BL885">
            <v>40527.4375</v>
          </cell>
          <cell r="BM885">
            <v>40527.4375</v>
          </cell>
          <cell r="BN885">
            <v>40527.4375</v>
          </cell>
          <cell r="BO885">
            <v>40527.4375</v>
          </cell>
          <cell r="BP885">
            <v>40527.4375</v>
          </cell>
          <cell r="BQ885">
            <v>40527.4375</v>
          </cell>
          <cell r="BR885">
            <v>40527.4375</v>
          </cell>
          <cell r="BS885">
            <v>40527.4375</v>
          </cell>
          <cell r="BT885">
            <v>40527.4375</v>
          </cell>
          <cell r="BU885">
            <v>40527.4375</v>
          </cell>
          <cell r="BV885">
            <v>40527.4375</v>
          </cell>
          <cell r="BW885">
            <v>40527.4375</v>
          </cell>
          <cell r="BX885">
            <v>40527.4375</v>
          </cell>
          <cell r="BY885">
            <v>40527.4375</v>
          </cell>
          <cell r="BZ885">
            <v>40527.4375</v>
          </cell>
          <cell r="CA885">
            <v>40527.4375</v>
          </cell>
          <cell r="CB885">
            <v>40527.4375</v>
          </cell>
          <cell r="CC885">
            <v>40527.4375</v>
          </cell>
          <cell r="CD885">
            <v>40527.4375</v>
          </cell>
          <cell r="CE885">
            <v>40527.4375</v>
          </cell>
          <cell r="CF885">
            <v>40527.4375</v>
          </cell>
          <cell r="CG885">
            <v>40527.4375</v>
          </cell>
          <cell r="CH885">
            <v>40527.4375</v>
          </cell>
          <cell r="CI885">
            <v>40527.4375</v>
          </cell>
          <cell r="CJ885">
            <v>40527.4375</v>
          </cell>
          <cell r="CK885">
            <v>40527.4375</v>
          </cell>
          <cell r="CL885">
            <v>40527.4375</v>
          </cell>
          <cell r="CM885">
            <v>40527.4375</v>
          </cell>
          <cell r="CN885">
            <v>40527.4375</v>
          </cell>
          <cell r="CO885">
            <v>40527.4375</v>
          </cell>
          <cell r="CP885">
            <v>40527.4375</v>
          </cell>
          <cell r="CQ885">
            <v>40527.4375</v>
          </cell>
          <cell r="CR885">
            <v>40527.4375</v>
          </cell>
          <cell r="CS885">
            <v>40527.4375</v>
          </cell>
          <cell r="CT885">
            <v>40527.4375</v>
          </cell>
          <cell r="CU885">
            <v>40527.4375</v>
          </cell>
          <cell r="CV885">
            <v>40527.4375</v>
          </cell>
          <cell r="CW885">
            <v>40527.4375</v>
          </cell>
          <cell r="CX885">
            <v>40527.4375</v>
          </cell>
          <cell r="CY885">
            <v>40527.4375</v>
          </cell>
          <cell r="CZ885">
            <v>40527.4375</v>
          </cell>
        </row>
        <row r="886">
          <cell r="A886" t="str">
            <v>SPARE</v>
          </cell>
          <cell r="D886">
            <v>40527.4375</v>
          </cell>
          <cell r="E886">
            <v>40527.4375</v>
          </cell>
          <cell r="F886">
            <v>40527.4375</v>
          </cell>
          <cell r="G886">
            <v>40527.4375</v>
          </cell>
          <cell r="H886">
            <v>40527.4375</v>
          </cell>
          <cell r="I886">
            <v>40527.4375</v>
          </cell>
          <cell r="J886">
            <v>40527.4375</v>
          </cell>
          <cell r="K886">
            <v>40527.4375</v>
          </cell>
          <cell r="L886">
            <v>40527.4375</v>
          </cell>
          <cell r="M886">
            <v>40527.4375</v>
          </cell>
          <cell r="N886">
            <v>40527.4375</v>
          </cell>
          <cell r="O886">
            <v>40527.4375</v>
          </cell>
          <cell r="P886">
            <v>40527.4375</v>
          </cell>
          <cell r="Q886">
            <v>40527.4375</v>
          </cell>
          <cell r="R886">
            <v>40527.4375</v>
          </cell>
          <cell r="S886">
            <v>40527.4375</v>
          </cell>
          <cell r="T886">
            <v>40527.4375</v>
          </cell>
          <cell r="U886">
            <v>40527.4375</v>
          </cell>
          <cell r="V886">
            <v>40527.4375</v>
          </cell>
          <cell r="W886">
            <v>40527.4375</v>
          </cell>
          <cell r="X886">
            <v>40527.4375</v>
          </cell>
          <cell r="Y886">
            <v>40527.4375</v>
          </cell>
          <cell r="Z886">
            <v>40527.4375</v>
          </cell>
          <cell r="AA886">
            <v>40527.4375</v>
          </cell>
          <cell r="AB886">
            <v>40527.4375</v>
          </cell>
          <cell r="AC886">
            <v>40527.4375</v>
          </cell>
          <cell r="AD886">
            <v>40527.4375</v>
          </cell>
          <cell r="AE886">
            <v>40527.4375</v>
          </cell>
          <cell r="AF886">
            <v>40527.4375</v>
          </cell>
          <cell r="AG886">
            <v>40527.4375</v>
          </cell>
          <cell r="AH886">
            <v>40527.4375</v>
          </cell>
          <cell r="AI886">
            <v>40527.4375</v>
          </cell>
          <cell r="AJ886">
            <v>40527.4375</v>
          </cell>
          <cell r="AK886">
            <v>40527.4375</v>
          </cell>
          <cell r="AL886">
            <v>40527.4375</v>
          </cell>
          <cell r="AM886">
            <v>40527.4375</v>
          </cell>
          <cell r="AN886">
            <v>40527.4375</v>
          </cell>
          <cell r="AO886">
            <v>40527.4375</v>
          </cell>
          <cell r="AP886">
            <v>40527.4375</v>
          </cell>
          <cell r="AQ886">
            <v>40527.4375</v>
          </cell>
          <cell r="AR886">
            <v>40527.4375</v>
          </cell>
          <cell r="AS886">
            <v>40527.4375</v>
          </cell>
          <cell r="AT886">
            <v>40527.4375</v>
          </cell>
          <cell r="AU886">
            <v>40527.4375</v>
          </cell>
          <cell r="AV886">
            <v>40527.4375</v>
          </cell>
          <cell r="AW886">
            <v>40527.4375</v>
          </cell>
          <cell r="AX886">
            <v>40527.4375</v>
          </cell>
          <cell r="AY886">
            <v>40527.4375</v>
          </cell>
          <cell r="AZ886">
            <v>40527.4375</v>
          </cell>
          <cell r="BA886">
            <v>40527.4375</v>
          </cell>
          <cell r="BB886">
            <v>40527.4375</v>
          </cell>
          <cell r="BC886">
            <v>40527.4375</v>
          </cell>
          <cell r="BD886">
            <v>40527.4375</v>
          </cell>
          <cell r="BE886">
            <v>40527.4375</v>
          </cell>
          <cell r="BF886">
            <v>40527.4375</v>
          </cell>
          <cell r="BG886">
            <v>40527.4375</v>
          </cell>
          <cell r="BH886">
            <v>40527.4375</v>
          </cell>
          <cell r="BI886">
            <v>40527.4375</v>
          </cell>
          <cell r="BJ886">
            <v>40527.4375</v>
          </cell>
          <cell r="BK886">
            <v>40527.4375</v>
          </cell>
          <cell r="BL886">
            <v>40527.4375</v>
          </cell>
          <cell r="BM886">
            <v>40527.4375</v>
          </cell>
          <cell r="BN886">
            <v>40527.4375</v>
          </cell>
          <cell r="BO886">
            <v>40527.4375</v>
          </cell>
          <cell r="BP886">
            <v>40527.4375</v>
          </cell>
          <cell r="BQ886">
            <v>40527.4375</v>
          </cell>
          <cell r="BR886">
            <v>40527.4375</v>
          </cell>
          <cell r="BS886">
            <v>40527.4375</v>
          </cell>
          <cell r="BT886">
            <v>40527.4375</v>
          </cell>
          <cell r="BU886">
            <v>40527.4375</v>
          </cell>
          <cell r="BV886">
            <v>40527.4375</v>
          </cell>
          <cell r="BW886">
            <v>40527.4375</v>
          </cell>
          <cell r="BX886">
            <v>40527.4375</v>
          </cell>
          <cell r="BY886">
            <v>40527.4375</v>
          </cell>
          <cell r="BZ886">
            <v>40527.4375</v>
          </cell>
          <cell r="CA886">
            <v>40527.4375</v>
          </cell>
          <cell r="CB886">
            <v>40527.4375</v>
          </cell>
          <cell r="CC886">
            <v>40527.4375</v>
          </cell>
          <cell r="CD886">
            <v>40527.4375</v>
          </cell>
          <cell r="CE886">
            <v>40527.4375</v>
          </cell>
          <cell r="CF886">
            <v>40527.4375</v>
          </cell>
          <cell r="CG886">
            <v>40527.4375</v>
          </cell>
          <cell r="CH886">
            <v>40527.4375</v>
          </cell>
          <cell r="CI886">
            <v>40527.4375</v>
          </cell>
          <cell r="CJ886">
            <v>40527.4375</v>
          </cell>
          <cell r="CK886">
            <v>40527.4375</v>
          </cell>
          <cell r="CL886">
            <v>40527.4375</v>
          </cell>
          <cell r="CM886">
            <v>40527.4375</v>
          </cell>
          <cell r="CN886">
            <v>40527.4375</v>
          </cell>
          <cell r="CO886">
            <v>40527.4375</v>
          </cell>
          <cell r="CP886">
            <v>40527.4375</v>
          </cell>
          <cell r="CQ886">
            <v>40527.4375</v>
          </cell>
          <cell r="CR886">
            <v>40527.4375</v>
          </cell>
          <cell r="CS886">
            <v>40527.4375</v>
          </cell>
          <cell r="CT886">
            <v>40527.4375</v>
          </cell>
          <cell r="CU886">
            <v>40527.4375</v>
          </cell>
          <cell r="CV886">
            <v>40527.4375</v>
          </cell>
          <cell r="CW886">
            <v>40527.4375</v>
          </cell>
          <cell r="CX886">
            <v>40527.4375</v>
          </cell>
          <cell r="CY886">
            <v>40527.4375</v>
          </cell>
          <cell r="CZ886">
            <v>40527.4375</v>
          </cell>
        </row>
        <row r="887">
          <cell r="A887" t="str">
            <v>SPARE</v>
          </cell>
          <cell r="D887">
            <v>40527.4375</v>
          </cell>
          <cell r="E887">
            <v>40527.4375</v>
          </cell>
          <cell r="F887">
            <v>40527.4375</v>
          </cell>
          <cell r="G887">
            <v>40527.4375</v>
          </cell>
          <cell r="H887">
            <v>40527.4375</v>
          </cell>
          <cell r="I887">
            <v>40527.4375</v>
          </cell>
          <cell r="J887">
            <v>40527.4375</v>
          </cell>
          <cell r="K887">
            <v>40527.4375</v>
          </cell>
          <cell r="L887">
            <v>40527.4375</v>
          </cell>
          <cell r="M887">
            <v>40527.4375</v>
          </cell>
          <cell r="N887">
            <v>40527.4375</v>
          </cell>
          <cell r="O887">
            <v>40527.4375</v>
          </cell>
          <cell r="P887">
            <v>40527.4375</v>
          </cell>
          <cell r="Q887">
            <v>40527.4375</v>
          </cell>
          <cell r="R887">
            <v>40527.4375</v>
          </cell>
          <cell r="S887">
            <v>40527.4375</v>
          </cell>
          <cell r="T887">
            <v>40527.4375</v>
          </cell>
          <cell r="U887">
            <v>40527.4375</v>
          </cell>
          <cell r="V887">
            <v>40527.4375</v>
          </cell>
          <cell r="W887">
            <v>40527.4375</v>
          </cell>
          <cell r="X887">
            <v>40527.4375</v>
          </cell>
          <cell r="Y887">
            <v>40527.4375</v>
          </cell>
          <cell r="Z887">
            <v>40527.4375</v>
          </cell>
          <cell r="AA887">
            <v>40527.4375</v>
          </cell>
          <cell r="AB887">
            <v>40527.4375</v>
          </cell>
          <cell r="AC887">
            <v>40527.4375</v>
          </cell>
          <cell r="AD887">
            <v>40527.4375</v>
          </cell>
          <cell r="AE887">
            <v>40527.4375</v>
          </cell>
          <cell r="AF887">
            <v>40527.4375</v>
          </cell>
          <cell r="AG887">
            <v>40527.4375</v>
          </cell>
          <cell r="AH887">
            <v>40527.4375</v>
          </cell>
          <cell r="AI887">
            <v>40527.4375</v>
          </cell>
          <cell r="AJ887">
            <v>40527.4375</v>
          </cell>
          <cell r="AK887">
            <v>40527.4375</v>
          </cell>
          <cell r="AL887">
            <v>40527.4375</v>
          </cell>
          <cell r="AM887">
            <v>40527.4375</v>
          </cell>
          <cell r="AN887">
            <v>40527.4375</v>
          </cell>
          <cell r="AO887">
            <v>40527.4375</v>
          </cell>
          <cell r="AP887">
            <v>40527.4375</v>
          </cell>
          <cell r="AQ887">
            <v>40527.4375</v>
          </cell>
          <cell r="AR887">
            <v>40527.4375</v>
          </cell>
          <cell r="AS887">
            <v>40527.4375</v>
          </cell>
          <cell r="AT887">
            <v>40527.4375</v>
          </cell>
          <cell r="AU887">
            <v>40527.4375</v>
          </cell>
          <cell r="AV887">
            <v>40527.4375</v>
          </cell>
          <cell r="AW887">
            <v>40527.4375</v>
          </cell>
          <cell r="AX887">
            <v>40527.4375</v>
          </cell>
          <cell r="AY887">
            <v>40527.4375</v>
          </cell>
          <cell r="AZ887">
            <v>40527.4375</v>
          </cell>
          <cell r="BA887">
            <v>40527.4375</v>
          </cell>
          <cell r="BB887">
            <v>40527.4375</v>
          </cell>
          <cell r="BC887">
            <v>40527.4375</v>
          </cell>
          <cell r="BD887">
            <v>40527.4375</v>
          </cell>
          <cell r="BE887">
            <v>40527.4375</v>
          </cell>
          <cell r="BF887">
            <v>40527.4375</v>
          </cell>
          <cell r="BG887">
            <v>40527.4375</v>
          </cell>
          <cell r="BH887">
            <v>40527.4375</v>
          </cell>
          <cell r="BI887">
            <v>40527.4375</v>
          </cell>
          <cell r="BJ887">
            <v>40527.4375</v>
          </cell>
          <cell r="BK887">
            <v>40527.4375</v>
          </cell>
          <cell r="BL887">
            <v>40527.4375</v>
          </cell>
          <cell r="BM887">
            <v>40527.4375</v>
          </cell>
          <cell r="BN887">
            <v>40527.4375</v>
          </cell>
          <cell r="BO887">
            <v>40527.4375</v>
          </cell>
          <cell r="BP887">
            <v>40527.4375</v>
          </cell>
          <cell r="BQ887">
            <v>40527.4375</v>
          </cell>
          <cell r="BR887">
            <v>40527.4375</v>
          </cell>
          <cell r="BS887">
            <v>40527.4375</v>
          </cell>
          <cell r="BT887">
            <v>40527.4375</v>
          </cell>
          <cell r="BU887">
            <v>40527.4375</v>
          </cell>
          <cell r="BV887">
            <v>40527.4375</v>
          </cell>
          <cell r="BW887">
            <v>40527.4375</v>
          </cell>
          <cell r="BX887">
            <v>40527.4375</v>
          </cell>
          <cell r="BY887">
            <v>40527.4375</v>
          </cell>
          <cell r="BZ887">
            <v>40527.4375</v>
          </cell>
          <cell r="CA887">
            <v>40527.4375</v>
          </cell>
          <cell r="CB887">
            <v>40527.4375</v>
          </cell>
          <cell r="CC887">
            <v>40527.4375</v>
          </cell>
          <cell r="CD887">
            <v>40527.4375</v>
          </cell>
          <cell r="CE887">
            <v>40527.4375</v>
          </cell>
          <cell r="CF887">
            <v>40527.4375</v>
          </cell>
          <cell r="CG887">
            <v>40527.4375</v>
          </cell>
          <cell r="CH887">
            <v>40527.4375</v>
          </cell>
          <cell r="CI887">
            <v>40527.4375</v>
          </cell>
          <cell r="CJ887">
            <v>40527.4375</v>
          </cell>
          <cell r="CK887">
            <v>40527.4375</v>
          </cell>
          <cell r="CL887">
            <v>40527.4375</v>
          </cell>
          <cell r="CM887">
            <v>40527.4375</v>
          </cell>
          <cell r="CN887">
            <v>40527.4375</v>
          </cell>
          <cell r="CO887">
            <v>40527.4375</v>
          </cell>
          <cell r="CP887">
            <v>40527.4375</v>
          </cell>
          <cell r="CQ887">
            <v>40527.4375</v>
          </cell>
          <cell r="CR887">
            <v>40527.4375</v>
          </cell>
          <cell r="CS887">
            <v>40527.4375</v>
          </cell>
          <cell r="CT887">
            <v>40527.4375</v>
          </cell>
          <cell r="CU887">
            <v>40527.4375</v>
          </cell>
          <cell r="CV887">
            <v>40527.4375</v>
          </cell>
          <cell r="CW887">
            <v>40527.4375</v>
          </cell>
          <cell r="CX887">
            <v>40527.4375</v>
          </cell>
          <cell r="CY887">
            <v>40527.4375</v>
          </cell>
          <cell r="CZ887">
            <v>40527.4375</v>
          </cell>
        </row>
        <row r="888">
          <cell r="A888" t="str">
            <v>SPARE</v>
          </cell>
          <cell r="D888">
            <v>40527.4375</v>
          </cell>
          <cell r="E888">
            <v>40527.4375</v>
          </cell>
          <cell r="F888">
            <v>40527.4375</v>
          </cell>
          <cell r="G888">
            <v>40527.4375</v>
          </cell>
          <cell r="H888">
            <v>40527.4375</v>
          </cell>
          <cell r="I888">
            <v>40527.4375</v>
          </cell>
          <cell r="J888">
            <v>40527.4375</v>
          </cell>
          <cell r="K888">
            <v>40527.4375</v>
          </cell>
          <cell r="L888">
            <v>40527.4375</v>
          </cell>
          <cell r="M888">
            <v>40527.4375</v>
          </cell>
          <cell r="N888">
            <v>40527.4375</v>
          </cell>
          <cell r="O888">
            <v>40527.4375</v>
          </cell>
          <cell r="P888">
            <v>40527.4375</v>
          </cell>
          <cell r="Q888">
            <v>40527.4375</v>
          </cell>
          <cell r="R888">
            <v>40527.4375</v>
          </cell>
          <cell r="S888">
            <v>40527.4375</v>
          </cell>
          <cell r="T888">
            <v>40527.4375</v>
          </cell>
          <cell r="U888">
            <v>40527.4375</v>
          </cell>
          <cell r="V888">
            <v>40527.4375</v>
          </cell>
          <cell r="W888">
            <v>40527.4375</v>
          </cell>
          <cell r="X888">
            <v>40527.4375</v>
          </cell>
          <cell r="Y888">
            <v>40527.4375</v>
          </cell>
          <cell r="Z888">
            <v>40527.4375</v>
          </cell>
          <cell r="AA888">
            <v>40527.4375</v>
          </cell>
          <cell r="AB888">
            <v>40527.4375</v>
          </cell>
          <cell r="AC888">
            <v>40527.4375</v>
          </cell>
          <cell r="AD888">
            <v>40527.4375</v>
          </cell>
          <cell r="AE888">
            <v>40527.4375</v>
          </cell>
          <cell r="AF888">
            <v>40527.4375</v>
          </cell>
          <cell r="AG888">
            <v>40527.4375</v>
          </cell>
          <cell r="AH888">
            <v>40527.4375</v>
          </cell>
          <cell r="AI888">
            <v>40527.4375</v>
          </cell>
          <cell r="AJ888">
            <v>40527.4375</v>
          </cell>
          <cell r="AK888">
            <v>40527.4375</v>
          </cell>
          <cell r="AL888">
            <v>40527.4375</v>
          </cell>
          <cell r="AM888">
            <v>40527.4375</v>
          </cell>
          <cell r="AN888">
            <v>40527.4375</v>
          </cell>
          <cell r="AO888">
            <v>40527.4375</v>
          </cell>
          <cell r="AP888">
            <v>40527.4375</v>
          </cell>
          <cell r="AQ888">
            <v>40527.4375</v>
          </cell>
          <cell r="AR888">
            <v>40527.4375</v>
          </cell>
          <cell r="AS888">
            <v>40527.4375</v>
          </cell>
          <cell r="AT888">
            <v>40527.4375</v>
          </cell>
          <cell r="AU888">
            <v>40527.4375</v>
          </cell>
          <cell r="AV888">
            <v>40527.4375</v>
          </cell>
          <cell r="AW888">
            <v>40527.4375</v>
          </cell>
          <cell r="AX888">
            <v>40527.4375</v>
          </cell>
          <cell r="AY888">
            <v>40527.4375</v>
          </cell>
          <cell r="AZ888">
            <v>40527.4375</v>
          </cell>
          <cell r="BA888">
            <v>40527.4375</v>
          </cell>
          <cell r="BB888">
            <v>40527.4375</v>
          </cell>
          <cell r="BC888">
            <v>40527.4375</v>
          </cell>
          <cell r="BD888">
            <v>40527.4375</v>
          </cell>
          <cell r="BE888">
            <v>40527.4375</v>
          </cell>
          <cell r="BF888">
            <v>40527.4375</v>
          </cell>
          <cell r="BG888">
            <v>40527.4375</v>
          </cell>
          <cell r="BH888">
            <v>40527.4375</v>
          </cell>
          <cell r="BI888">
            <v>40527.4375</v>
          </cell>
          <cell r="BJ888">
            <v>40527.4375</v>
          </cell>
          <cell r="BK888">
            <v>40527.4375</v>
          </cell>
          <cell r="BL888">
            <v>40527.4375</v>
          </cell>
          <cell r="BM888">
            <v>40527.4375</v>
          </cell>
          <cell r="BN888">
            <v>40527.4375</v>
          </cell>
          <cell r="BO888">
            <v>40527.4375</v>
          </cell>
          <cell r="BP888">
            <v>40527.4375</v>
          </cell>
          <cell r="BQ888">
            <v>40527.4375</v>
          </cell>
          <cell r="BR888">
            <v>40527.4375</v>
          </cell>
          <cell r="BS888">
            <v>40527.4375</v>
          </cell>
          <cell r="BT888">
            <v>40527.4375</v>
          </cell>
          <cell r="BU888">
            <v>40527.4375</v>
          </cell>
          <cell r="BV888">
            <v>40527.4375</v>
          </cell>
          <cell r="BW888">
            <v>40527.4375</v>
          </cell>
          <cell r="BX888">
            <v>40527.4375</v>
          </cell>
          <cell r="BY888">
            <v>40527.4375</v>
          </cell>
          <cell r="BZ888">
            <v>40527.4375</v>
          </cell>
          <cell r="CA888">
            <v>40527.4375</v>
          </cell>
          <cell r="CB888">
            <v>40527.4375</v>
          </cell>
          <cell r="CC888">
            <v>40527.4375</v>
          </cell>
          <cell r="CD888">
            <v>40527.4375</v>
          </cell>
          <cell r="CE888">
            <v>40527.4375</v>
          </cell>
          <cell r="CF888">
            <v>40527.4375</v>
          </cell>
          <cell r="CG888">
            <v>40527.4375</v>
          </cell>
          <cell r="CH888">
            <v>40527.4375</v>
          </cell>
          <cell r="CI888">
            <v>40527.4375</v>
          </cell>
          <cell r="CJ888">
            <v>40527.4375</v>
          </cell>
          <cell r="CK888">
            <v>40527.4375</v>
          </cell>
          <cell r="CL888">
            <v>40527.4375</v>
          </cell>
          <cell r="CM888">
            <v>40527.4375</v>
          </cell>
          <cell r="CN888">
            <v>40527.4375</v>
          </cell>
          <cell r="CO888">
            <v>40527.4375</v>
          </cell>
          <cell r="CP888">
            <v>40527.4375</v>
          </cell>
          <cell r="CQ888">
            <v>40527.4375</v>
          </cell>
          <cell r="CR888">
            <v>40527.4375</v>
          </cell>
          <cell r="CS888">
            <v>40527.4375</v>
          </cell>
          <cell r="CT888">
            <v>40527.4375</v>
          </cell>
          <cell r="CU888">
            <v>40527.4375</v>
          </cell>
          <cell r="CV888">
            <v>40527.4375</v>
          </cell>
          <cell r="CW888">
            <v>40527.4375</v>
          </cell>
          <cell r="CX888">
            <v>40527.4375</v>
          </cell>
          <cell r="CY888">
            <v>40527.4375</v>
          </cell>
          <cell r="CZ888">
            <v>40527.4375</v>
          </cell>
        </row>
        <row r="889">
          <cell r="A889" t="str">
            <v>SPARE</v>
          </cell>
          <cell r="D889">
            <v>40527.4375</v>
          </cell>
          <cell r="E889">
            <v>40527.4375</v>
          </cell>
          <cell r="F889">
            <v>40527.4375</v>
          </cell>
          <cell r="G889">
            <v>40527.4375</v>
          </cell>
          <cell r="H889">
            <v>40527.4375</v>
          </cell>
          <cell r="I889">
            <v>40527.4375</v>
          </cell>
          <cell r="J889">
            <v>40527.4375</v>
          </cell>
          <cell r="K889">
            <v>40527.4375</v>
          </cell>
          <cell r="L889">
            <v>40527.4375</v>
          </cell>
          <cell r="M889">
            <v>40527.4375</v>
          </cell>
          <cell r="N889">
            <v>40527.4375</v>
          </cell>
          <cell r="O889">
            <v>40527.4375</v>
          </cell>
          <cell r="P889">
            <v>40527.4375</v>
          </cell>
          <cell r="Q889">
            <v>40527.4375</v>
          </cell>
          <cell r="R889">
            <v>40527.4375</v>
          </cell>
          <cell r="S889">
            <v>40527.4375</v>
          </cell>
          <cell r="T889">
            <v>40527.4375</v>
          </cell>
          <cell r="U889">
            <v>40527.4375</v>
          </cell>
          <cell r="V889">
            <v>40527.4375</v>
          </cell>
          <cell r="W889">
            <v>40527.4375</v>
          </cell>
          <cell r="X889">
            <v>40527.4375</v>
          </cell>
          <cell r="Y889">
            <v>40527.4375</v>
          </cell>
          <cell r="Z889">
            <v>40527.4375</v>
          </cell>
          <cell r="AA889">
            <v>40527.4375</v>
          </cell>
          <cell r="AB889">
            <v>40527.4375</v>
          </cell>
          <cell r="AC889">
            <v>40527.4375</v>
          </cell>
          <cell r="AD889">
            <v>40527.4375</v>
          </cell>
          <cell r="AE889">
            <v>40527.4375</v>
          </cell>
          <cell r="AF889">
            <v>40527.4375</v>
          </cell>
          <cell r="AG889">
            <v>40527.4375</v>
          </cell>
          <cell r="AH889">
            <v>40527.4375</v>
          </cell>
          <cell r="AI889">
            <v>40527.4375</v>
          </cell>
          <cell r="AJ889">
            <v>40527.4375</v>
          </cell>
          <cell r="AK889">
            <v>40527.4375</v>
          </cell>
          <cell r="AL889">
            <v>40527.4375</v>
          </cell>
          <cell r="AM889">
            <v>40527.4375</v>
          </cell>
          <cell r="AN889">
            <v>40527.4375</v>
          </cell>
          <cell r="AO889">
            <v>40527.4375</v>
          </cell>
          <cell r="AP889">
            <v>40527.4375</v>
          </cell>
          <cell r="AQ889">
            <v>40527.4375</v>
          </cell>
          <cell r="AR889">
            <v>40527.4375</v>
          </cell>
          <cell r="AS889">
            <v>40527.4375</v>
          </cell>
          <cell r="AT889">
            <v>40527.4375</v>
          </cell>
          <cell r="AU889">
            <v>40527.4375</v>
          </cell>
          <cell r="AV889">
            <v>40527.4375</v>
          </cell>
          <cell r="AW889">
            <v>40527.4375</v>
          </cell>
          <cell r="AX889">
            <v>40527.4375</v>
          </cell>
          <cell r="AY889">
            <v>40527.4375</v>
          </cell>
          <cell r="AZ889">
            <v>40527.4375</v>
          </cell>
          <cell r="BA889">
            <v>40527.4375</v>
          </cell>
          <cell r="BB889">
            <v>40527.4375</v>
          </cell>
          <cell r="BC889">
            <v>40527.4375</v>
          </cell>
          <cell r="BD889">
            <v>40527.4375</v>
          </cell>
          <cell r="BE889">
            <v>40527.4375</v>
          </cell>
          <cell r="BF889">
            <v>40527.4375</v>
          </cell>
          <cell r="BG889">
            <v>40527.4375</v>
          </cell>
          <cell r="BH889">
            <v>40527.4375</v>
          </cell>
          <cell r="BI889">
            <v>40527.4375</v>
          </cell>
          <cell r="BJ889">
            <v>40527.4375</v>
          </cell>
          <cell r="BK889">
            <v>40527.4375</v>
          </cell>
          <cell r="BL889">
            <v>40527.4375</v>
          </cell>
          <cell r="BM889">
            <v>40527.4375</v>
          </cell>
          <cell r="BN889">
            <v>40527.4375</v>
          </cell>
          <cell r="BO889">
            <v>40527.4375</v>
          </cell>
          <cell r="BP889">
            <v>40527.4375</v>
          </cell>
          <cell r="BQ889">
            <v>40527.4375</v>
          </cell>
          <cell r="BR889">
            <v>40527.4375</v>
          </cell>
          <cell r="BS889">
            <v>40527.4375</v>
          </cell>
          <cell r="BT889">
            <v>40527.4375</v>
          </cell>
          <cell r="BU889">
            <v>40527.4375</v>
          </cell>
          <cell r="BV889">
            <v>40527.4375</v>
          </cell>
          <cell r="BW889">
            <v>40527.4375</v>
          </cell>
          <cell r="BX889">
            <v>40527.4375</v>
          </cell>
          <cell r="BY889">
            <v>40527.4375</v>
          </cell>
          <cell r="BZ889">
            <v>40527.4375</v>
          </cell>
          <cell r="CA889">
            <v>40527.4375</v>
          </cell>
          <cell r="CB889">
            <v>40527.4375</v>
          </cell>
          <cell r="CC889">
            <v>40527.4375</v>
          </cell>
          <cell r="CD889">
            <v>40527.4375</v>
          </cell>
          <cell r="CE889">
            <v>40527.4375</v>
          </cell>
          <cell r="CF889">
            <v>40527.4375</v>
          </cell>
          <cell r="CG889">
            <v>40527.4375</v>
          </cell>
          <cell r="CH889">
            <v>40527.4375</v>
          </cell>
          <cell r="CI889">
            <v>40527.4375</v>
          </cell>
          <cell r="CJ889">
            <v>40527.4375</v>
          </cell>
          <cell r="CK889">
            <v>40527.4375</v>
          </cell>
          <cell r="CL889">
            <v>40527.4375</v>
          </cell>
          <cell r="CM889">
            <v>40527.4375</v>
          </cell>
          <cell r="CN889">
            <v>40527.4375</v>
          </cell>
          <cell r="CO889">
            <v>40527.4375</v>
          </cell>
          <cell r="CP889">
            <v>40527.4375</v>
          </cell>
          <cell r="CQ889">
            <v>40527.4375</v>
          </cell>
          <cell r="CR889">
            <v>40527.4375</v>
          </cell>
          <cell r="CS889">
            <v>40527.4375</v>
          </cell>
          <cell r="CT889">
            <v>40527.4375</v>
          </cell>
          <cell r="CU889">
            <v>40527.4375</v>
          </cell>
          <cell r="CV889">
            <v>40527.4375</v>
          </cell>
          <cell r="CW889">
            <v>40527.4375</v>
          </cell>
          <cell r="CX889">
            <v>40527.4375</v>
          </cell>
          <cell r="CY889">
            <v>40527.4375</v>
          </cell>
          <cell r="CZ889">
            <v>40527.4375</v>
          </cell>
        </row>
        <row r="890">
          <cell r="A890" t="str">
            <v>SPARE</v>
          </cell>
          <cell r="D890">
            <v>40527.4375</v>
          </cell>
          <cell r="E890">
            <v>40527.4375</v>
          </cell>
          <cell r="F890">
            <v>40527.4375</v>
          </cell>
          <cell r="G890">
            <v>40527.4375</v>
          </cell>
          <cell r="H890">
            <v>40527.4375</v>
          </cell>
          <cell r="I890">
            <v>40527.4375</v>
          </cell>
          <cell r="J890">
            <v>40527.4375</v>
          </cell>
          <cell r="K890">
            <v>40527.4375</v>
          </cell>
          <cell r="L890">
            <v>40527.4375</v>
          </cell>
          <cell r="M890">
            <v>40527.4375</v>
          </cell>
          <cell r="N890">
            <v>40527.4375</v>
          </cell>
          <cell r="O890">
            <v>40527.4375</v>
          </cell>
          <cell r="P890">
            <v>40527.4375</v>
          </cell>
          <cell r="Q890">
            <v>40527.4375</v>
          </cell>
          <cell r="R890">
            <v>40527.4375</v>
          </cell>
          <cell r="S890">
            <v>40527.4375</v>
          </cell>
          <cell r="T890">
            <v>40527.4375</v>
          </cell>
          <cell r="U890">
            <v>40527.4375</v>
          </cell>
          <cell r="V890">
            <v>40527.4375</v>
          </cell>
          <cell r="W890">
            <v>40527.4375</v>
          </cell>
          <cell r="X890">
            <v>40527.4375</v>
          </cell>
          <cell r="Y890">
            <v>40527.4375</v>
          </cell>
          <cell r="Z890">
            <v>40527.4375</v>
          </cell>
          <cell r="AA890">
            <v>40527.4375</v>
          </cell>
          <cell r="AB890">
            <v>40527.4375</v>
          </cell>
          <cell r="AC890">
            <v>40527.4375</v>
          </cell>
          <cell r="AD890">
            <v>40527.4375</v>
          </cell>
          <cell r="AE890">
            <v>40527.4375</v>
          </cell>
          <cell r="AF890">
            <v>40527.4375</v>
          </cell>
          <cell r="AG890">
            <v>40527.4375</v>
          </cell>
          <cell r="AH890">
            <v>40527.4375</v>
          </cell>
          <cell r="AI890">
            <v>40527.4375</v>
          </cell>
          <cell r="AJ890">
            <v>40527.4375</v>
          </cell>
          <cell r="AK890">
            <v>40527.4375</v>
          </cell>
          <cell r="AL890">
            <v>40527.4375</v>
          </cell>
          <cell r="AM890">
            <v>40527.4375</v>
          </cell>
          <cell r="AN890">
            <v>40527.4375</v>
          </cell>
          <cell r="AO890">
            <v>40527.4375</v>
          </cell>
          <cell r="AP890">
            <v>40527.4375</v>
          </cell>
          <cell r="AQ890">
            <v>40527.4375</v>
          </cell>
          <cell r="AR890">
            <v>40527.4375</v>
          </cell>
          <cell r="AS890">
            <v>40527.4375</v>
          </cell>
          <cell r="AT890">
            <v>40527.4375</v>
          </cell>
          <cell r="AU890">
            <v>40527.4375</v>
          </cell>
          <cell r="AV890">
            <v>40527.4375</v>
          </cell>
          <cell r="AW890">
            <v>40527.4375</v>
          </cell>
          <cell r="AX890">
            <v>40527.4375</v>
          </cell>
          <cell r="AY890">
            <v>40527.4375</v>
          </cell>
          <cell r="AZ890">
            <v>40527.4375</v>
          </cell>
          <cell r="BA890">
            <v>40527.4375</v>
          </cell>
          <cell r="BB890">
            <v>40527.4375</v>
          </cell>
          <cell r="BC890">
            <v>40527.4375</v>
          </cell>
          <cell r="BD890">
            <v>40527.4375</v>
          </cell>
          <cell r="BE890">
            <v>40527.4375</v>
          </cell>
          <cell r="BF890">
            <v>40527.4375</v>
          </cell>
          <cell r="BG890">
            <v>40527.4375</v>
          </cell>
          <cell r="BH890">
            <v>40527.4375</v>
          </cell>
          <cell r="BI890">
            <v>40527.4375</v>
          </cell>
          <cell r="BJ890">
            <v>40527.4375</v>
          </cell>
          <cell r="BK890">
            <v>40527.4375</v>
          </cell>
          <cell r="BL890">
            <v>40527.4375</v>
          </cell>
          <cell r="BM890">
            <v>40527.4375</v>
          </cell>
          <cell r="BN890">
            <v>40527.4375</v>
          </cell>
          <cell r="BO890">
            <v>40527.4375</v>
          </cell>
          <cell r="BP890">
            <v>40527.4375</v>
          </cell>
          <cell r="BQ890">
            <v>40527.4375</v>
          </cell>
          <cell r="BR890">
            <v>40527.4375</v>
          </cell>
          <cell r="BS890">
            <v>40527.4375</v>
          </cell>
          <cell r="BT890">
            <v>40527.4375</v>
          </cell>
          <cell r="BU890">
            <v>40527.4375</v>
          </cell>
          <cell r="BV890">
            <v>40527.4375</v>
          </cell>
          <cell r="BW890">
            <v>40527.4375</v>
          </cell>
          <cell r="BX890">
            <v>40527.4375</v>
          </cell>
          <cell r="BY890">
            <v>40527.4375</v>
          </cell>
          <cell r="BZ890">
            <v>40527.4375</v>
          </cell>
          <cell r="CA890">
            <v>40527.4375</v>
          </cell>
          <cell r="CB890">
            <v>40527.4375</v>
          </cell>
          <cell r="CC890">
            <v>40527.4375</v>
          </cell>
          <cell r="CD890">
            <v>40527.4375</v>
          </cell>
          <cell r="CE890">
            <v>40527.4375</v>
          </cell>
          <cell r="CF890">
            <v>40527.4375</v>
          </cell>
          <cell r="CG890">
            <v>40527.4375</v>
          </cell>
          <cell r="CH890">
            <v>40527.4375</v>
          </cell>
          <cell r="CI890">
            <v>40527.4375</v>
          </cell>
          <cell r="CJ890">
            <v>40527.4375</v>
          </cell>
          <cell r="CK890">
            <v>40527.4375</v>
          </cell>
          <cell r="CL890">
            <v>40527.4375</v>
          </cell>
          <cell r="CM890">
            <v>40527.4375</v>
          </cell>
          <cell r="CN890">
            <v>40527.4375</v>
          </cell>
          <cell r="CO890">
            <v>40527.4375</v>
          </cell>
          <cell r="CP890">
            <v>40527.4375</v>
          </cell>
          <cell r="CQ890">
            <v>40527.4375</v>
          </cell>
          <cell r="CR890">
            <v>40527.4375</v>
          </cell>
          <cell r="CS890">
            <v>40527.4375</v>
          </cell>
          <cell r="CT890">
            <v>40527.4375</v>
          </cell>
          <cell r="CU890">
            <v>40527.4375</v>
          </cell>
          <cell r="CV890">
            <v>40527.4375</v>
          </cell>
          <cell r="CW890">
            <v>40527.4375</v>
          </cell>
          <cell r="CX890">
            <v>40527.4375</v>
          </cell>
          <cell r="CY890">
            <v>40527.4375</v>
          </cell>
          <cell r="CZ890">
            <v>40527.4375</v>
          </cell>
        </row>
        <row r="891">
          <cell r="A891" t="str">
            <v>SPARE</v>
          </cell>
          <cell r="D891">
            <v>40527.4375</v>
          </cell>
          <cell r="E891">
            <v>40527.4375</v>
          </cell>
          <cell r="F891">
            <v>40527.4375</v>
          </cell>
          <cell r="G891">
            <v>40527.4375</v>
          </cell>
          <cell r="H891">
            <v>40527.4375</v>
          </cell>
          <cell r="I891">
            <v>40527.4375</v>
          </cell>
          <cell r="J891">
            <v>40527.4375</v>
          </cell>
          <cell r="K891">
            <v>40527.4375</v>
          </cell>
          <cell r="L891">
            <v>40527.4375</v>
          </cell>
          <cell r="M891">
            <v>40527.4375</v>
          </cell>
          <cell r="N891">
            <v>40527.4375</v>
          </cell>
          <cell r="O891">
            <v>40527.4375</v>
          </cell>
          <cell r="P891">
            <v>40527.4375</v>
          </cell>
          <cell r="Q891">
            <v>40527.4375</v>
          </cell>
          <cell r="R891">
            <v>40527.4375</v>
          </cell>
          <cell r="S891">
            <v>40527.4375</v>
          </cell>
          <cell r="T891">
            <v>40527.4375</v>
          </cell>
          <cell r="U891">
            <v>40527.4375</v>
          </cell>
          <cell r="V891">
            <v>40527.4375</v>
          </cell>
          <cell r="W891">
            <v>40527.4375</v>
          </cell>
          <cell r="X891">
            <v>40527.4375</v>
          </cell>
          <cell r="Y891">
            <v>40527.4375</v>
          </cell>
          <cell r="Z891">
            <v>40527.4375</v>
          </cell>
          <cell r="AA891">
            <v>40527.4375</v>
          </cell>
          <cell r="AB891">
            <v>40527.4375</v>
          </cell>
          <cell r="AC891">
            <v>40527.4375</v>
          </cell>
          <cell r="AD891">
            <v>40527.4375</v>
          </cell>
          <cell r="AE891">
            <v>40527.4375</v>
          </cell>
          <cell r="AF891">
            <v>40527.4375</v>
          </cell>
          <cell r="AG891">
            <v>40527.4375</v>
          </cell>
          <cell r="AH891">
            <v>40527.4375</v>
          </cell>
          <cell r="AI891">
            <v>40527.4375</v>
          </cell>
          <cell r="AJ891">
            <v>40527.4375</v>
          </cell>
          <cell r="AK891">
            <v>40527.4375</v>
          </cell>
          <cell r="AL891">
            <v>40527.4375</v>
          </cell>
          <cell r="AM891">
            <v>40527.4375</v>
          </cell>
          <cell r="AN891">
            <v>40527.4375</v>
          </cell>
          <cell r="AO891">
            <v>40527.4375</v>
          </cell>
          <cell r="AP891">
            <v>40527.4375</v>
          </cell>
          <cell r="AQ891">
            <v>40527.4375</v>
          </cell>
          <cell r="AR891">
            <v>40527.4375</v>
          </cell>
          <cell r="AS891">
            <v>40527.4375</v>
          </cell>
          <cell r="AT891">
            <v>40527.4375</v>
          </cell>
          <cell r="AU891">
            <v>40527.4375</v>
          </cell>
          <cell r="AV891">
            <v>40527.4375</v>
          </cell>
          <cell r="AW891">
            <v>40527.4375</v>
          </cell>
          <cell r="AX891">
            <v>40527.4375</v>
          </cell>
          <cell r="AY891">
            <v>40527.4375</v>
          </cell>
          <cell r="AZ891">
            <v>40527.4375</v>
          </cell>
          <cell r="BA891">
            <v>40527.4375</v>
          </cell>
          <cell r="BB891">
            <v>40527.4375</v>
          </cell>
          <cell r="BC891">
            <v>40527.4375</v>
          </cell>
          <cell r="BD891">
            <v>40527.4375</v>
          </cell>
          <cell r="BE891">
            <v>40527.4375</v>
          </cell>
          <cell r="BF891">
            <v>40527.4375</v>
          </cell>
          <cell r="BG891">
            <v>40527.4375</v>
          </cell>
          <cell r="BH891">
            <v>40527.4375</v>
          </cell>
          <cell r="BI891">
            <v>40527.4375</v>
          </cell>
          <cell r="BJ891">
            <v>40527.4375</v>
          </cell>
          <cell r="BK891">
            <v>40527.4375</v>
          </cell>
          <cell r="BL891">
            <v>40527.4375</v>
          </cell>
          <cell r="BM891">
            <v>40527.4375</v>
          </cell>
          <cell r="BN891">
            <v>40527.4375</v>
          </cell>
          <cell r="BO891">
            <v>40527.4375</v>
          </cell>
          <cell r="BP891">
            <v>40527.4375</v>
          </cell>
          <cell r="BQ891">
            <v>40527.4375</v>
          </cell>
          <cell r="BR891">
            <v>40527.4375</v>
          </cell>
          <cell r="BS891">
            <v>40527.4375</v>
          </cell>
          <cell r="BT891">
            <v>40527.4375</v>
          </cell>
          <cell r="BU891">
            <v>40527.4375</v>
          </cell>
          <cell r="BV891">
            <v>40527.4375</v>
          </cell>
          <cell r="BW891">
            <v>40527.4375</v>
          </cell>
          <cell r="BX891">
            <v>40527.4375</v>
          </cell>
          <cell r="BY891">
            <v>40527.4375</v>
          </cell>
          <cell r="BZ891">
            <v>40527.4375</v>
          </cell>
          <cell r="CA891">
            <v>40527.4375</v>
          </cell>
          <cell r="CB891">
            <v>40527.4375</v>
          </cell>
          <cell r="CC891">
            <v>40527.4375</v>
          </cell>
          <cell r="CD891">
            <v>40527.4375</v>
          </cell>
          <cell r="CE891">
            <v>40527.4375</v>
          </cell>
          <cell r="CF891">
            <v>40527.4375</v>
          </cell>
          <cell r="CG891">
            <v>40527.4375</v>
          </cell>
          <cell r="CH891">
            <v>40527.4375</v>
          </cell>
          <cell r="CI891">
            <v>40527.4375</v>
          </cell>
          <cell r="CJ891">
            <v>40527.4375</v>
          </cell>
          <cell r="CK891">
            <v>40527.4375</v>
          </cell>
          <cell r="CL891">
            <v>40527.4375</v>
          </cell>
          <cell r="CM891">
            <v>40527.4375</v>
          </cell>
          <cell r="CN891">
            <v>40527.4375</v>
          </cell>
          <cell r="CO891">
            <v>40527.4375</v>
          </cell>
          <cell r="CP891">
            <v>40527.4375</v>
          </cell>
          <cell r="CQ891">
            <v>40527.4375</v>
          </cell>
          <cell r="CR891">
            <v>40527.4375</v>
          </cell>
          <cell r="CS891">
            <v>40527.4375</v>
          </cell>
          <cell r="CT891">
            <v>40527.4375</v>
          </cell>
          <cell r="CU891">
            <v>40527.4375</v>
          </cell>
          <cell r="CV891">
            <v>40527.4375</v>
          </cell>
          <cell r="CW891">
            <v>40527.4375</v>
          </cell>
          <cell r="CX891">
            <v>40527.4375</v>
          </cell>
          <cell r="CY891">
            <v>40527.4375</v>
          </cell>
          <cell r="CZ891">
            <v>40527.4375</v>
          </cell>
        </row>
        <row r="892">
          <cell r="A892" t="str">
            <v>SPARE</v>
          </cell>
          <cell r="D892">
            <v>40527.4375</v>
          </cell>
          <cell r="E892">
            <v>40527.4375</v>
          </cell>
          <cell r="F892">
            <v>40527.4375</v>
          </cell>
          <cell r="G892">
            <v>40527.4375</v>
          </cell>
          <cell r="H892">
            <v>40527.4375</v>
          </cell>
          <cell r="I892">
            <v>40527.4375</v>
          </cell>
          <cell r="J892">
            <v>40527.4375</v>
          </cell>
          <cell r="K892">
            <v>40527.4375</v>
          </cell>
          <cell r="L892">
            <v>40527.4375</v>
          </cell>
          <cell r="M892">
            <v>40527.4375</v>
          </cell>
          <cell r="N892">
            <v>40527.4375</v>
          </cell>
          <cell r="O892">
            <v>40527.4375</v>
          </cell>
          <cell r="P892">
            <v>40527.4375</v>
          </cell>
          <cell r="Q892">
            <v>40527.4375</v>
          </cell>
          <cell r="R892">
            <v>40527.4375</v>
          </cell>
          <cell r="S892">
            <v>40527.4375</v>
          </cell>
          <cell r="T892">
            <v>40527.4375</v>
          </cell>
          <cell r="U892">
            <v>40527.4375</v>
          </cell>
          <cell r="V892">
            <v>40527.4375</v>
          </cell>
          <cell r="W892">
            <v>40527.4375</v>
          </cell>
          <cell r="X892">
            <v>40527.4375</v>
          </cell>
          <cell r="Y892">
            <v>40527.4375</v>
          </cell>
          <cell r="Z892">
            <v>40527.4375</v>
          </cell>
          <cell r="AA892">
            <v>40527.4375</v>
          </cell>
          <cell r="AB892">
            <v>40527.4375</v>
          </cell>
          <cell r="AC892">
            <v>40527.4375</v>
          </cell>
          <cell r="AD892">
            <v>40527.4375</v>
          </cell>
          <cell r="AE892">
            <v>40527.4375</v>
          </cell>
          <cell r="AF892">
            <v>40527.4375</v>
          </cell>
          <cell r="AG892">
            <v>40527.4375</v>
          </cell>
          <cell r="AH892">
            <v>40527.4375</v>
          </cell>
          <cell r="AI892">
            <v>40527.4375</v>
          </cell>
          <cell r="AJ892">
            <v>40527.4375</v>
          </cell>
          <cell r="AK892">
            <v>40527.4375</v>
          </cell>
          <cell r="AL892">
            <v>40527.4375</v>
          </cell>
          <cell r="AM892">
            <v>40527.4375</v>
          </cell>
          <cell r="AN892">
            <v>40527.4375</v>
          </cell>
          <cell r="AO892">
            <v>40527.4375</v>
          </cell>
          <cell r="AP892">
            <v>40527.4375</v>
          </cell>
          <cell r="AQ892">
            <v>40527.4375</v>
          </cell>
          <cell r="AR892">
            <v>40527.4375</v>
          </cell>
          <cell r="AS892">
            <v>40527.4375</v>
          </cell>
          <cell r="AT892">
            <v>40527.4375</v>
          </cell>
          <cell r="AU892">
            <v>40527.4375</v>
          </cell>
          <cell r="AV892">
            <v>40527.4375</v>
          </cell>
          <cell r="AW892">
            <v>40527.4375</v>
          </cell>
          <cell r="AX892">
            <v>40527.4375</v>
          </cell>
          <cell r="AY892">
            <v>40527.4375</v>
          </cell>
          <cell r="AZ892">
            <v>40527.4375</v>
          </cell>
          <cell r="BA892">
            <v>40527.4375</v>
          </cell>
          <cell r="BB892">
            <v>40527.4375</v>
          </cell>
          <cell r="BC892">
            <v>40527.4375</v>
          </cell>
          <cell r="BD892">
            <v>40527.4375</v>
          </cell>
          <cell r="BE892">
            <v>40527.4375</v>
          </cell>
          <cell r="BF892">
            <v>40527.4375</v>
          </cell>
          <cell r="BG892">
            <v>40527.4375</v>
          </cell>
          <cell r="BH892">
            <v>40527.4375</v>
          </cell>
          <cell r="BI892">
            <v>40527.4375</v>
          </cell>
          <cell r="BJ892">
            <v>40527.4375</v>
          </cell>
          <cell r="BK892">
            <v>40527.4375</v>
          </cell>
          <cell r="BL892">
            <v>40527.4375</v>
          </cell>
          <cell r="BM892">
            <v>40527.4375</v>
          </cell>
          <cell r="BN892">
            <v>40527.4375</v>
          </cell>
          <cell r="BO892">
            <v>40527.4375</v>
          </cell>
          <cell r="BP892">
            <v>40527.4375</v>
          </cell>
          <cell r="BQ892">
            <v>40527.4375</v>
          </cell>
          <cell r="BR892">
            <v>40527.4375</v>
          </cell>
          <cell r="BS892">
            <v>40527.4375</v>
          </cell>
          <cell r="BT892">
            <v>40527.4375</v>
          </cell>
          <cell r="BU892">
            <v>40527.4375</v>
          </cell>
          <cell r="BV892">
            <v>40527.4375</v>
          </cell>
          <cell r="BW892">
            <v>40527.4375</v>
          </cell>
          <cell r="BX892">
            <v>40527.4375</v>
          </cell>
          <cell r="BY892">
            <v>40527.4375</v>
          </cell>
          <cell r="BZ892">
            <v>40527.4375</v>
          </cell>
          <cell r="CA892">
            <v>40527.4375</v>
          </cell>
          <cell r="CB892">
            <v>40527.4375</v>
          </cell>
          <cell r="CC892">
            <v>40527.4375</v>
          </cell>
          <cell r="CD892">
            <v>40527.4375</v>
          </cell>
          <cell r="CE892">
            <v>40527.4375</v>
          </cell>
          <cell r="CF892">
            <v>40527.4375</v>
          </cell>
          <cell r="CG892">
            <v>40527.4375</v>
          </cell>
          <cell r="CH892">
            <v>40527.4375</v>
          </cell>
          <cell r="CI892">
            <v>40527.4375</v>
          </cell>
          <cell r="CJ892">
            <v>40527.4375</v>
          </cell>
          <cell r="CK892">
            <v>40527.4375</v>
          </cell>
          <cell r="CL892">
            <v>40527.4375</v>
          </cell>
          <cell r="CM892">
            <v>40527.4375</v>
          </cell>
          <cell r="CN892">
            <v>40527.4375</v>
          </cell>
          <cell r="CO892">
            <v>40527.4375</v>
          </cell>
          <cell r="CP892">
            <v>40527.4375</v>
          </cell>
          <cell r="CQ892">
            <v>40527.4375</v>
          </cell>
          <cell r="CR892">
            <v>40527.4375</v>
          </cell>
          <cell r="CS892">
            <v>40527.4375</v>
          </cell>
          <cell r="CT892">
            <v>40527.4375</v>
          </cell>
          <cell r="CU892">
            <v>40527.4375</v>
          </cell>
          <cell r="CV892">
            <v>40527.4375</v>
          </cell>
          <cell r="CW892">
            <v>40527.4375</v>
          </cell>
          <cell r="CX892">
            <v>40527.4375</v>
          </cell>
          <cell r="CY892">
            <v>40527.4375</v>
          </cell>
          <cell r="CZ892">
            <v>40527.4375</v>
          </cell>
        </row>
        <row r="893">
          <cell r="A893" t="str">
            <v>SPARE</v>
          </cell>
          <cell r="D893">
            <v>40527.4375</v>
          </cell>
          <cell r="E893">
            <v>40527.4375</v>
          </cell>
          <cell r="F893">
            <v>40527.4375</v>
          </cell>
          <cell r="G893">
            <v>40527.4375</v>
          </cell>
          <cell r="H893">
            <v>40527.4375</v>
          </cell>
          <cell r="I893">
            <v>40527.4375</v>
          </cell>
          <cell r="J893">
            <v>40527.4375</v>
          </cell>
          <cell r="K893">
            <v>40527.4375</v>
          </cell>
          <cell r="L893">
            <v>40527.4375</v>
          </cell>
          <cell r="M893">
            <v>40527.4375</v>
          </cell>
          <cell r="N893">
            <v>40527.4375</v>
          </cell>
          <cell r="O893">
            <v>40527.4375</v>
          </cell>
          <cell r="P893">
            <v>40527.4375</v>
          </cell>
          <cell r="Q893">
            <v>40527.4375</v>
          </cell>
          <cell r="R893">
            <v>40527.4375</v>
          </cell>
          <cell r="S893">
            <v>40527.4375</v>
          </cell>
          <cell r="T893">
            <v>40527.4375</v>
          </cell>
          <cell r="U893">
            <v>40527.4375</v>
          </cell>
          <cell r="V893">
            <v>40527.4375</v>
          </cell>
          <cell r="W893">
            <v>40527.4375</v>
          </cell>
          <cell r="X893">
            <v>40527.4375</v>
          </cell>
          <cell r="Y893">
            <v>40527.4375</v>
          </cell>
          <cell r="Z893">
            <v>40527.4375</v>
          </cell>
          <cell r="AA893">
            <v>40527.4375</v>
          </cell>
          <cell r="AB893">
            <v>40527.4375</v>
          </cell>
          <cell r="AC893">
            <v>40527.4375</v>
          </cell>
          <cell r="AD893">
            <v>40527.4375</v>
          </cell>
          <cell r="AE893">
            <v>40527.4375</v>
          </cell>
          <cell r="AF893">
            <v>40527.4375</v>
          </cell>
          <cell r="AG893">
            <v>40527.4375</v>
          </cell>
          <cell r="AH893">
            <v>40527.4375</v>
          </cell>
          <cell r="AI893">
            <v>40527.4375</v>
          </cell>
          <cell r="AJ893">
            <v>40527.4375</v>
          </cell>
          <cell r="AK893">
            <v>40527.4375</v>
          </cell>
          <cell r="AL893">
            <v>40527.4375</v>
          </cell>
          <cell r="AM893">
            <v>40527.4375</v>
          </cell>
          <cell r="AN893">
            <v>40527.4375</v>
          </cell>
          <cell r="AO893">
            <v>40527.4375</v>
          </cell>
          <cell r="AP893">
            <v>40527.4375</v>
          </cell>
          <cell r="AQ893">
            <v>40527.4375</v>
          </cell>
          <cell r="AR893">
            <v>40527.4375</v>
          </cell>
          <cell r="AS893">
            <v>40527.4375</v>
          </cell>
          <cell r="AT893">
            <v>40527.4375</v>
          </cell>
          <cell r="AU893">
            <v>40527.4375</v>
          </cell>
          <cell r="AV893">
            <v>40527.4375</v>
          </cell>
          <cell r="AW893">
            <v>40527.4375</v>
          </cell>
          <cell r="AX893">
            <v>40527.4375</v>
          </cell>
          <cell r="AY893">
            <v>40527.4375</v>
          </cell>
          <cell r="AZ893">
            <v>40527.4375</v>
          </cell>
          <cell r="BA893">
            <v>40527.4375</v>
          </cell>
          <cell r="BB893">
            <v>40527.4375</v>
          </cell>
          <cell r="BC893">
            <v>40527.4375</v>
          </cell>
          <cell r="BD893">
            <v>40527.4375</v>
          </cell>
          <cell r="BE893">
            <v>40527.4375</v>
          </cell>
          <cell r="BF893">
            <v>40527.4375</v>
          </cell>
          <cell r="BG893">
            <v>40527.4375</v>
          </cell>
          <cell r="BH893">
            <v>40527.4375</v>
          </cell>
          <cell r="BI893">
            <v>40527.4375</v>
          </cell>
          <cell r="BJ893">
            <v>40527.4375</v>
          </cell>
          <cell r="BK893">
            <v>40527.4375</v>
          </cell>
          <cell r="BL893">
            <v>40527.4375</v>
          </cell>
          <cell r="BM893">
            <v>40527.4375</v>
          </cell>
          <cell r="BN893">
            <v>40527.4375</v>
          </cell>
          <cell r="BO893">
            <v>40527.4375</v>
          </cell>
          <cell r="BP893">
            <v>40527.4375</v>
          </cell>
          <cell r="BQ893">
            <v>40527.4375</v>
          </cell>
          <cell r="BR893">
            <v>40527.4375</v>
          </cell>
          <cell r="BS893">
            <v>40527.4375</v>
          </cell>
          <cell r="BT893">
            <v>40527.4375</v>
          </cell>
          <cell r="BU893">
            <v>40527.4375</v>
          </cell>
          <cell r="BV893">
            <v>40527.4375</v>
          </cell>
          <cell r="BW893">
            <v>40527.4375</v>
          </cell>
          <cell r="BX893">
            <v>40527.4375</v>
          </cell>
          <cell r="BY893">
            <v>40527.4375</v>
          </cell>
          <cell r="BZ893">
            <v>40527.4375</v>
          </cell>
          <cell r="CA893">
            <v>40527.4375</v>
          </cell>
          <cell r="CB893">
            <v>40527.4375</v>
          </cell>
          <cell r="CC893">
            <v>40527.4375</v>
          </cell>
          <cell r="CD893">
            <v>40527.4375</v>
          </cell>
          <cell r="CE893">
            <v>40527.4375</v>
          </cell>
          <cell r="CF893">
            <v>40527.4375</v>
          </cell>
          <cell r="CG893">
            <v>40527.4375</v>
          </cell>
          <cell r="CH893">
            <v>40527.4375</v>
          </cell>
          <cell r="CI893">
            <v>40527.4375</v>
          </cell>
          <cell r="CJ893">
            <v>40527.4375</v>
          </cell>
          <cell r="CK893">
            <v>40527.4375</v>
          </cell>
          <cell r="CL893">
            <v>40527.4375</v>
          </cell>
          <cell r="CM893">
            <v>40527.4375</v>
          </cell>
          <cell r="CN893">
            <v>40527.4375</v>
          </cell>
          <cell r="CO893">
            <v>40527.4375</v>
          </cell>
          <cell r="CP893">
            <v>40527.4375</v>
          </cell>
          <cell r="CQ893">
            <v>40527.4375</v>
          </cell>
          <cell r="CR893">
            <v>40527.4375</v>
          </cell>
          <cell r="CS893">
            <v>40527.4375</v>
          </cell>
          <cell r="CT893">
            <v>40527.4375</v>
          </cell>
          <cell r="CU893">
            <v>40527.4375</v>
          </cell>
          <cell r="CV893">
            <v>40527.4375</v>
          </cell>
          <cell r="CW893">
            <v>40527.4375</v>
          </cell>
          <cell r="CX893">
            <v>40527.4375</v>
          </cell>
          <cell r="CY893">
            <v>40527.4375</v>
          </cell>
          <cell r="CZ893">
            <v>40527.4375</v>
          </cell>
        </row>
        <row r="894">
          <cell r="A894" t="str">
            <v>SPARE</v>
          </cell>
          <cell r="D894">
            <v>40527.4375</v>
          </cell>
          <cell r="E894">
            <v>40527.4375</v>
          </cell>
          <cell r="F894">
            <v>40527.4375</v>
          </cell>
          <cell r="G894">
            <v>40527.4375</v>
          </cell>
          <cell r="H894">
            <v>40527.4375</v>
          </cell>
          <cell r="I894">
            <v>40527.4375</v>
          </cell>
          <cell r="J894">
            <v>40527.4375</v>
          </cell>
          <cell r="K894">
            <v>40527.4375</v>
          </cell>
          <cell r="L894">
            <v>40527.4375</v>
          </cell>
          <cell r="M894">
            <v>40527.4375</v>
          </cell>
          <cell r="N894">
            <v>40527.4375</v>
          </cell>
          <cell r="O894">
            <v>40527.4375</v>
          </cell>
          <cell r="P894">
            <v>40527.4375</v>
          </cell>
          <cell r="Q894">
            <v>40527.4375</v>
          </cell>
          <cell r="R894">
            <v>40527.4375</v>
          </cell>
          <cell r="S894">
            <v>40527.4375</v>
          </cell>
          <cell r="T894">
            <v>40527.4375</v>
          </cell>
          <cell r="U894">
            <v>40527.4375</v>
          </cell>
          <cell r="V894">
            <v>40527.4375</v>
          </cell>
          <cell r="W894">
            <v>40527.4375</v>
          </cell>
          <cell r="X894">
            <v>40527.4375</v>
          </cell>
          <cell r="Y894">
            <v>40527.4375</v>
          </cell>
          <cell r="Z894">
            <v>40527.4375</v>
          </cell>
          <cell r="AA894">
            <v>40527.4375</v>
          </cell>
          <cell r="AB894">
            <v>40527.4375</v>
          </cell>
          <cell r="AC894">
            <v>40527.4375</v>
          </cell>
          <cell r="AD894">
            <v>40527.4375</v>
          </cell>
          <cell r="AE894">
            <v>40527.4375</v>
          </cell>
          <cell r="AF894">
            <v>40527.4375</v>
          </cell>
          <cell r="AG894">
            <v>40527.4375</v>
          </cell>
          <cell r="AH894">
            <v>40527.4375</v>
          </cell>
          <cell r="AI894">
            <v>40527.4375</v>
          </cell>
          <cell r="AJ894">
            <v>40527.4375</v>
          </cell>
          <cell r="AK894">
            <v>40527.4375</v>
          </cell>
          <cell r="AL894">
            <v>40527.4375</v>
          </cell>
          <cell r="AM894">
            <v>40527.4375</v>
          </cell>
          <cell r="AN894">
            <v>40527.4375</v>
          </cell>
          <cell r="AO894">
            <v>40527.4375</v>
          </cell>
          <cell r="AP894">
            <v>40527.4375</v>
          </cell>
          <cell r="AQ894">
            <v>40527.4375</v>
          </cell>
          <cell r="AR894">
            <v>40527.4375</v>
          </cell>
          <cell r="AS894">
            <v>40527.4375</v>
          </cell>
          <cell r="AT894">
            <v>40527.4375</v>
          </cell>
          <cell r="AU894">
            <v>40527.4375</v>
          </cell>
          <cell r="AV894">
            <v>40527.4375</v>
          </cell>
          <cell r="AW894">
            <v>40527.4375</v>
          </cell>
          <cell r="AX894">
            <v>40527.4375</v>
          </cell>
          <cell r="AY894">
            <v>40527.4375</v>
          </cell>
          <cell r="AZ894">
            <v>40527.4375</v>
          </cell>
          <cell r="BA894">
            <v>40527.4375</v>
          </cell>
          <cell r="BB894">
            <v>40527.4375</v>
          </cell>
          <cell r="BC894">
            <v>40527.4375</v>
          </cell>
          <cell r="BD894">
            <v>40527.4375</v>
          </cell>
          <cell r="BE894">
            <v>40527.4375</v>
          </cell>
          <cell r="BF894">
            <v>40527.4375</v>
          </cell>
          <cell r="BG894">
            <v>40527.4375</v>
          </cell>
          <cell r="BH894">
            <v>40527.4375</v>
          </cell>
          <cell r="BI894">
            <v>40527.4375</v>
          </cell>
          <cell r="BJ894">
            <v>40527.4375</v>
          </cell>
          <cell r="BK894">
            <v>40527.4375</v>
          </cell>
          <cell r="BL894">
            <v>40527.4375</v>
          </cell>
          <cell r="BM894">
            <v>40527.4375</v>
          </cell>
          <cell r="BN894">
            <v>40527.4375</v>
          </cell>
          <cell r="BO894">
            <v>40527.4375</v>
          </cell>
          <cell r="BP894">
            <v>40527.4375</v>
          </cell>
          <cell r="BQ894">
            <v>40527.4375</v>
          </cell>
          <cell r="BR894">
            <v>40527.4375</v>
          </cell>
          <cell r="BS894">
            <v>40527.4375</v>
          </cell>
          <cell r="BT894">
            <v>40527.4375</v>
          </cell>
          <cell r="BU894">
            <v>40527.4375</v>
          </cell>
          <cell r="BV894">
            <v>40527.4375</v>
          </cell>
          <cell r="BW894">
            <v>40527.4375</v>
          </cell>
          <cell r="BX894">
            <v>40527.4375</v>
          </cell>
          <cell r="BY894">
            <v>40527.4375</v>
          </cell>
          <cell r="BZ894">
            <v>40527.4375</v>
          </cell>
          <cell r="CA894">
            <v>40527.4375</v>
          </cell>
          <cell r="CB894">
            <v>40527.4375</v>
          </cell>
          <cell r="CC894">
            <v>40527.4375</v>
          </cell>
          <cell r="CD894">
            <v>40527.4375</v>
          </cell>
          <cell r="CE894">
            <v>40527.4375</v>
          </cell>
          <cell r="CF894">
            <v>40527.4375</v>
          </cell>
          <cell r="CG894">
            <v>40527.4375</v>
          </cell>
          <cell r="CH894">
            <v>40527.4375</v>
          </cell>
          <cell r="CI894">
            <v>40527.4375</v>
          </cell>
          <cell r="CJ894">
            <v>40527.4375</v>
          </cell>
          <cell r="CK894">
            <v>40527.4375</v>
          </cell>
          <cell r="CL894">
            <v>40527.4375</v>
          </cell>
          <cell r="CM894">
            <v>40527.4375</v>
          </cell>
          <cell r="CN894">
            <v>40527.4375</v>
          </cell>
          <cell r="CO894">
            <v>40527.4375</v>
          </cell>
          <cell r="CP894">
            <v>40527.4375</v>
          </cell>
          <cell r="CQ894">
            <v>40527.4375</v>
          </cell>
          <cell r="CR894">
            <v>40527.4375</v>
          </cell>
          <cell r="CS894">
            <v>40527.4375</v>
          </cell>
          <cell r="CT894">
            <v>40527.4375</v>
          </cell>
          <cell r="CU894">
            <v>40527.4375</v>
          </cell>
          <cell r="CV894">
            <v>40527.4375</v>
          </cell>
          <cell r="CW894">
            <v>40527.4375</v>
          </cell>
          <cell r="CX894">
            <v>40527.4375</v>
          </cell>
          <cell r="CY894">
            <v>40527.4375</v>
          </cell>
          <cell r="CZ894">
            <v>40527.4375</v>
          </cell>
        </row>
        <row r="895">
          <cell r="A895" t="str">
            <v>SPARE</v>
          </cell>
          <cell r="D895">
            <v>40527.4375</v>
          </cell>
          <cell r="E895">
            <v>40527.4375</v>
          </cell>
          <cell r="F895">
            <v>40527.4375</v>
          </cell>
          <cell r="G895">
            <v>40527.4375</v>
          </cell>
          <cell r="H895">
            <v>40527.4375</v>
          </cell>
          <cell r="I895">
            <v>40527.4375</v>
          </cell>
          <cell r="J895">
            <v>40527.4375</v>
          </cell>
          <cell r="K895">
            <v>40527.4375</v>
          </cell>
          <cell r="L895">
            <v>40527.4375</v>
          </cell>
          <cell r="M895">
            <v>40527.4375</v>
          </cell>
          <cell r="N895">
            <v>40527.4375</v>
          </cell>
          <cell r="O895">
            <v>40527.4375</v>
          </cell>
          <cell r="P895">
            <v>40527.4375</v>
          </cell>
          <cell r="Q895">
            <v>40527.4375</v>
          </cell>
          <cell r="R895">
            <v>40527.4375</v>
          </cell>
          <cell r="S895">
            <v>40527.4375</v>
          </cell>
          <cell r="T895">
            <v>40527.4375</v>
          </cell>
          <cell r="U895">
            <v>40527.4375</v>
          </cell>
          <cell r="V895">
            <v>40527.4375</v>
          </cell>
          <cell r="W895">
            <v>40527.4375</v>
          </cell>
          <cell r="X895">
            <v>40527.4375</v>
          </cell>
          <cell r="Y895">
            <v>40527.4375</v>
          </cell>
          <cell r="Z895">
            <v>40527.4375</v>
          </cell>
          <cell r="AA895">
            <v>40527.4375</v>
          </cell>
          <cell r="AB895">
            <v>40527.4375</v>
          </cell>
          <cell r="AC895">
            <v>40527.4375</v>
          </cell>
          <cell r="AD895">
            <v>40527.4375</v>
          </cell>
          <cell r="AE895">
            <v>40527.4375</v>
          </cell>
          <cell r="AF895">
            <v>40527.4375</v>
          </cell>
          <cell r="AG895">
            <v>40527.4375</v>
          </cell>
          <cell r="AH895">
            <v>40527.4375</v>
          </cell>
          <cell r="AI895">
            <v>40527.4375</v>
          </cell>
          <cell r="AJ895">
            <v>40527.4375</v>
          </cell>
          <cell r="AK895">
            <v>40527.4375</v>
          </cell>
          <cell r="AL895">
            <v>40527.4375</v>
          </cell>
          <cell r="AM895">
            <v>40527.4375</v>
          </cell>
          <cell r="AN895">
            <v>40527.4375</v>
          </cell>
          <cell r="AO895">
            <v>40527.4375</v>
          </cell>
          <cell r="AP895">
            <v>40527.4375</v>
          </cell>
          <cell r="AQ895">
            <v>40527.4375</v>
          </cell>
          <cell r="AR895">
            <v>40527.4375</v>
          </cell>
          <cell r="AS895">
            <v>40527.4375</v>
          </cell>
          <cell r="AT895">
            <v>40527.4375</v>
          </cell>
          <cell r="AU895">
            <v>40527.4375</v>
          </cell>
          <cell r="AV895">
            <v>40527.4375</v>
          </cell>
          <cell r="AW895">
            <v>40527.4375</v>
          </cell>
          <cell r="AX895">
            <v>40527.4375</v>
          </cell>
          <cell r="AY895">
            <v>40527.4375</v>
          </cell>
          <cell r="AZ895">
            <v>40527.4375</v>
          </cell>
          <cell r="BA895">
            <v>40527.4375</v>
          </cell>
          <cell r="BB895">
            <v>40527.4375</v>
          </cell>
          <cell r="BC895">
            <v>40527.4375</v>
          </cell>
          <cell r="BD895">
            <v>40527.4375</v>
          </cell>
          <cell r="BE895">
            <v>40527.4375</v>
          </cell>
          <cell r="BF895">
            <v>40527.4375</v>
          </cell>
          <cell r="BG895">
            <v>40527.4375</v>
          </cell>
          <cell r="BH895">
            <v>40527.4375</v>
          </cell>
          <cell r="BI895">
            <v>40527.4375</v>
          </cell>
          <cell r="BJ895">
            <v>40527.4375</v>
          </cell>
          <cell r="BK895">
            <v>40527.4375</v>
          </cell>
          <cell r="BL895">
            <v>40527.4375</v>
          </cell>
          <cell r="BM895">
            <v>40527.4375</v>
          </cell>
          <cell r="BN895">
            <v>40527.4375</v>
          </cell>
          <cell r="BO895">
            <v>40527.4375</v>
          </cell>
          <cell r="BP895">
            <v>40527.4375</v>
          </cell>
          <cell r="BQ895">
            <v>40527.4375</v>
          </cell>
          <cell r="BR895">
            <v>40527.4375</v>
          </cell>
          <cell r="BS895">
            <v>40527.4375</v>
          </cell>
          <cell r="BT895">
            <v>40527.4375</v>
          </cell>
          <cell r="BU895">
            <v>40527.4375</v>
          </cell>
          <cell r="BV895">
            <v>40527.4375</v>
          </cell>
          <cell r="BW895">
            <v>40527.4375</v>
          </cell>
          <cell r="BX895">
            <v>40527.4375</v>
          </cell>
          <cell r="BY895">
            <v>40527.4375</v>
          </cell>
          <cell r="BZ895">
            <v>40527.4375</v>
          </cell>
          <cell r="CA895">
            <v>40527.4375</v>
          </cell>
          <cell r="CB895">
            <v>40527.4375</v>
          </cell>
          <cell r="CC895">
            <v>40527.4375</v>
          </cell>
          <cell r="CD895">
            <v>40527.4375</v>
          </cell>
          <cell r="CE895">
            <v>40527.4375</v>
          </cell>
          <cell r="CF895">
            <v>40527.4375</v>
          </cell>
          <cell r="CG895">
            <v>40527.4375</v>
          </cell>
          <cell r="CH895">
            <v>40527.4375</v>
          </cell>
          <cell r="CI895">
            <v>40527.4375</v>
          </cell>
          <cell r="CJ895">
            <v>40527.4375</v>
          </cell>
          <cell r="CK895">
            <v>40527.4375</v>
          </cell>
          <cell r="CL895">
            <v>40527.4375</v>
          </cell>
          <cell r="CM895">
            <v>40527.4375</v>
          </cell>
          <cell r="CN895">
            <v>40527.4375</v>
          </cell>
          <cell r="CO895">
            <v>40527.4375</v>
          </cell>
          <cell r="CP895">
            <v>40527.4375</v>
          </cell>
          <cell r="CQ895">
            <v>40527.4375</v>
          </cell>
          <cell r="CR895">
            <v>40527.4375</v>
          </cell>
          <cell r="CS895">
            <v>40527.4375</v>
          </cell>
          <cell r="CT895">
            <v>40527.4375</v>
          </cell>
          <cell r="CU895">
            <v>40527.4375</v>
          </cell>
          <cell r="CV895">
            <v>40527.4375</v>
          </cell>
          <cell r="CW895">
            <v>40527.4375</v>
          </cell>
          <cell r="CX895">
            <v>40527.4375</v>
          </cell>
          <cell r="CY895">
            <v>40527.4375</v>
          </cell>
          <cell r="CZ895">
            <v>40527.4375</v>
          </cell>
        </row>
        <row r="896">
          <cell r="A896" t="str">
            <v>SPARE</v>
          </cell>
          <cell r="D896">
            <v>40527.4375</v>
          </cell>
          <cell r="E896">
            <v>40527.4375</v>
          </cell>
          <cell r="F896">
            <v>40527.4375</v>
          </cell>
          <cell r="G896">
            <v>40527.4375</v>
          </cell>
          <cell r="H896">
            <v>40527.4375</v>
          </cell>
          <cell r="I896">
            <v>40527.4375</v>
          </cell>
          <cell r="J896">
            <v>40527.4375</v>
          </cell>
          <cell r="K896">
            <v>40527.4375</v>
          </cell>
          <cell r="L896">
            <v>40527.4375</v>
          </cell>
          <cell r="M896">
            <v>40527.4375</v>
          </cell>
          <cell r="N896">
            <v>40527.4375</v>
          </cell>
          <cell r="O896">
            <v>40527.4375</v>
          </cell>
          <cell r="P896">
            <v>40527.4375</v>
          </cell>
          <cell r="Q896">
            <v>40527.4375</v>
          </cell>
          <cell r="R896">
            <v>40527.4375</v>
          </cell>
          <cell r="S896">
            <v>40527.4375</v>
          </cell>
          <cell r="T896">
            <v>40527.4375</v>
          </cell>
          <cell r="U896">
            <v>40527.4375</v>
          </cell>
          <cell r="V896">
            <v>40527.4375</v>
          </cell>
          <cell r="W896">
            <v>40527.4375</v>
          </cell>
          <cell r="X896">
            <v>40527.4375</v>
          </cell>
          <cell r="Y896">
            <v>40527.4375</v>
          </cell>
          <cell r="Z896">
            <v>40527.4375</v>
          </cell>
          <cell r="AA896">
            <v>40527.4375</v>
          </cell>
          <cell r="AB896">
            <v>40527.4375</v>
          </cell>
          <cell r="AC896">
            <v>40527.4375</v>
          </cell>
          <cell r="AD896">
            <v>40527.4375</v>
          </cell>
          <cell r="AE896">
            <v>40527.4375</v>
          </cell>
          <cell r="AF896">
            <v>40527.4375</v>
          </cell>
          <cell r="AG896">
            <v>40527.4375</v>
          </cell>
          <cell r="AH896">
            <v>40527.4375</v>
          </cell>
          <cell r="AI896">
            <v>40527.4375</v>
          </cell>
          <cell r="AJ896">
            <v>40527.4375</v>
          </cell>
          <cell r="AK896">
            <v>40527.4375</v>
          </cell>
          <cell r="AL896">
            <v>40527.4375</v>
          </cell>
          <cell r="AM896">
            <v>40527.4375</v>
          </cell>
          <cell r="AN896">
            <v>40527.4375</v>
          </cell>
          <cell r="AO896">
            <v>40527.4375</v>
          </cell>
          <cell r="AP896">
            <v>40527.4375</v>
          </cell>
          <cell r="AQ896">
            <v>40527.4375</v>
          </cell>
          <cell r="AR896">
            <v>40527.4375</v>
          </cell>
          <cell r="AS896">
            <v>40527.4375</v>
          </cell>
          <cell r="AT896">
            <v>40527.4375</v>
          </cell>
          <cell r="AU896">
            <v>40527.4375</v>
          </cell>
          <cell r="AV896">
            <v>40527.4375</v>
          </cell>
          <cell r="AW896">
            <v>40527.4375</v>
          </cell>
          <cell r="AX896">
            <v>40527.4375</v>
          </cell>
          <cell r="AY896">
            <v>40527.4375</v>
          </cell>
          <cell r="AZ896">
            <v>40527.4375</v>
          </cell>
          <cell r="BA896">
            <v>40527.4375</v>
          </cell>
          <cell r="BB896">
            <v>40527.4375</v>
          </cell>
          <cell r="BC896">
            <v>40527.4375</v>
          </cell>
          <cell r="BD896">
            <v>40527.4375</v>
          </cell>
          <cell r="BE896">
            <v>40527.4375</v>
          </cell>
          <cell r="BF896">
            <v>40527.4375</v>
          </cell>
          <cell r="BG896">
            <v>40527.4375</v>
          </cell>
          <cell r="BH896">
            <v>40527.4375</v>
          </cell>
          <cell r="BI896">
            <v>40527.4375</v>
          </cell>
          <cell r="BJ896">
            <v>40527.4375</v>
          </cell>
          <cell r="BK896">
            <v>40527.4375</v>
          </cell>
          <cell r="BL896">
            <v>40527.4375</v>
          </cell>
          <cell r="BM896">
            <v>40527.4375</v>
          </cell>
          <cell r="BN896">
            <v>40527.4375</v>
          </cell>
          <cell r="BO896">
            <v>40527.4375</v>
          </cell>
          <cell r="BP896">
            <v>40527.4375</v>
          </cell>
          <cell r="BQ896">
            <v>40527.4375</v>
          </cell>
          <cell r="BR896">
            <v>40527.4375</v>
          </cell>
          <cell r="BS896">
            <v>40527.4375</v>
          </cell>
          <cell r="BT896">
            <v>40527.4375</v>
          </cell>
          <cell r="BU896">
            <v>40527.4375</v>
          </cell>
          <cell r="BV896">
            <v>40527.4375</v>
          </cell>
          <cell r="BW896">
            <v>40527.4375</v>
          </cell>
          <cell r="BX896">
            <v>40527.4375</v>
          </cell>
          <cell r="BY896">
            <v>40527.4375</v>
          </cell>
          <cell r="BZ896">
            <v>40527.4375</v>
          </cell>
          <cell r="CA896">
            <v>40527.4375</v>
          </cell>
          <cell r="CB896">
            <v>40527.4375</v>
          </cell>
          <cell r="CC896">
            <v>40527.4375</v>
          </cell>
          <cell r="CD896">
            <v>40527.4375</v>
          </cell>
          <cell r="CE896">
            <v>40527.4375</v>
          </cell>
          <cell r="CF896">
            <v>40527.4375</v>
          </cell>
          <cell r="CG896">
            <v>40527.4375</v>
          </cell>
          <cell r="CH896">
            <v>40527.4375</v>
          </cell>
          <cell r="CI896">
            <v>40527.4375</v>
          </cell>
          <cell r="CJ896">
            <v>40527.4375</v>
          </cell>
          <cell r="CK896">
            <v>40527.4375</v>
          </cell>
          <cell r="CL896">
            <v>40527.4375</v>
          </cell>
          <cell r="CM896">
            <v>40527.4375</v>
          </cell>
          <cell r="CN896">
            <v>40527.4375</v>
          </cell>
          <cell r="CO896">
            <v>40527.4375</v>
          </cell>
          <cell r="CP896">
            <v>40527.4375</v>
          </cell>
          <cell r="CQ896">
            <v>40527.4375</v>
          </cell>
          <cell r="CR896">
            <v>40527.4375</v>
          </cell>
          <cell r="CS896">
            <v>40527.4375</v>
          </cell>
          <cell r="CT896">
            <v>40527.4375</v>
          </cell>
          <cell r="CU896">
            <v>40527.4375</v>
          </cell>
          <cell r="CV896">
            <v>40527.4375</v>
          </cell>
          <cell r="CW896">
            <v>40527.4375</v>
          </cell>
          <cell r="CX896">
            <v>40527.4375</v>
          </cell>
          <cell r="CY896">
            <v>40527.4375</v>
          </cell>
          <cell r="CZ896">
            <v>40527.4375</v>
          </cell>
        </row>
        <row r="897">
          <cell r="A897" t="str">
            <v>SPARE</v>
          </cell>
          <cell r="D897">
            <v>40527.4375</v>
          </cell>
          <cell r="E897">
            <v>40527.4375</v>
          </cell>
          <cell r="F897">
            <v>40527.4375</v>
          </cell>
          <cell r="G897">
            <v>40527.4375</v>
          </cell>
          <cell r="H897">
            <v>40527.4375</v>
          </cell>
          <cell r="I897">
            <v>40527.4375</v>
          </cell>
          <cell r="J897">
            <v>40527.4375</v>
          </cell>
          <cell r="K897">
            <v>40527.4375</v>
          </cell>
          <cell r="L897">
            <v>40527.4375</v>
          </cell>
          <cell r="M897">
            <v>40527.4375</v>
          </cell>
          <cell r="N897">
            <v>40527.4375</v>
          </cell>
          <cell r="O897">
            <v>40527.4375</v>
          </cell>
          <cell r="P897">
            <v>40527.4375</v>
          </cell>
          <cell r="Q897">
            <v>40527.4375</v>
          </cell>
          <cell r="R897">
            <v>40527.4375</v>
          </cell>
          <cell r="S897">
            <v>40527.4375</v>
          </cell>
          <cell r="T897">
            <v>40527.4375</v>
          </cell>
          <cell r="U897">
            <v>40527.4375</v>
          </cell>
          <cell r="V897">
            <v>40527.4375</v>
          </cell>
          <cell r="W897">
            <v>40527.4375</v>
          </cell>
          <cell r="X897">
            <v>40527.4375</v>
          </cell>
          <cell r="Y897">
            <v>40527.4375</v>
          </cell>
          <cell r="Z897">
            <v>40527.4375</v>
          </cell>
          <cell r="AA897">
            <v>40527.4375</v>
          </cell>
          <cell r="AB897">
            <v>40527.4375</v>
          </cell>
          <cell r="AC897">
            <v>40527.4375</v>
          </cell>
          <cell r="AD897">
            <v>40527.4375</v>
          </cell>
          <cell r="AE897">
            <v>40527.4375</v>
          </cell>
          <cell r="AF897">
            <v>40527.4375</v>
          </cell>
          <cell r="AG897">
            <v>40527.4375</v>
          </cell>
          <cell r="AH897">
            <v>40527.4375</v>
          </cell>
          <cell r="AI897">
            <v>40527.4375</v>
          </cell>
          <cell r="AJ897">
            <v>40527.4375</v>
          </cell>
          <cell r="AK897">
            <v>40527.4375</v>
          </cell>
          <cell r="AL897">
            <v>40527.4375</v>
          </cell>
          <cell r="AM897">
            <v>40527.4375</v>
          </cell>
          <cell r="AN897">
            <v>40527.4375</v>
          </cell>
          <cell r="AO897">
            <v>40527.4375</v>
          </cell>
          <cell r="AP897">
            <v>40527.4375</v>
          </cell>
          <cell r="AQ897">
            <v>40527.4375</v>
          </cell>
          <cell r="AR897">
            <v>40527.4375</v>
          </cell>
          <cell r="AS897">
            <v>40527.4375</v>
          </cell>
          <cell r="AT897">
            <v>40527.4375</v>
          </cell>
          <cell r="AU897">
            <v>40527.4375</v>
          </cell>
          <cell r="AV897">
            <v>40527.4375</v>
          </cell>
          <cell r="AW897">
            <v>40527.4375</v>
          </cell>
          <cell r="AX897">
            <v>40527.4375</v>
          </cell>
          <cell r="AY897">
            <v>40527.4375</v>
          </cell>
          <cell r="AZ897">
            <v>40527.4375</v>
          </cell>
          <cell r="BA897">
            <v>40527.4375</v>
          </cell>
          <cell r="BB897">
            <v>40527.4375</v>
          </cell>
          <cell r="BC897">
            <v>40527.4375</v>
          </cell>
          <cell r="BD897">
            <v>40527.4375</v>
          </cell>
          <cell r="BE897">
            <v>40527.4375</v>
          </cell>
          <cell r="BF897">
            <v>40527.4375</v>
          </cell>
          <cell r="BG897">
            <v>40527.4375</v>
          </cell>
          <cell r="BH897">
            <v>40527.4375</v>
          </cell>
          <cell r="BI897">
            <v>40527.4375</v>
          </cell>
          <cell r="BJ897">
            <v>40527.4375</v>
          </cell>
          <cell r="BK897">
            <v>40527.4375</v>
          </cell>
          <cell r="BL897">
            <v>40527.4375</v>
          </cell>
          <cell r="BM897">
            <v>40527.4375</v>
          </cell>
          <cell r="BN897">
            <v>40527.4375</v>
          </cell>
          <cell r="BO897">
            <v>40527.4375</v>
          </cell>
          <cell r="BP897">
            <v>40527.4375</v>
          </cell>
          <cell r="BQ897">
            <v>40527.4375</v>
          </cell>
          <cell r="BR897">
            <v>40527.4375</v>
          </cell>
          <cell r="BS897">
            <v>40527.4375</v>
          </cell>
          <cell r="BT897">
            <v>40527.4375</v>
          </cell>
          <cell r="BU897">
            <v>40527.4375</v>
          </cell>
          <cell r="BV897">
            <v>40527.4375</v>
          </cell>
          <cell r="BW897">
            <v>40527.4375</v>
          </cell>
          <cell r="BX897">
            <v>40527.4375</v>
          </cell>
          <cell r="BY897">
            <v>40527.4375</v>
          </cell>
          <cell r="BZ897">
            <v>40527.4375</v>
          </cell>
          <cell r="CA897">
            <v>40527.4375</v>
          </cell>
          <cell r="CB897">
            <v>40527.4375</v>
          </cell>
          <cell r="CC897">
            <v>40527.4375</v>
          </cell>
          <cell r="CD897">
            <v>40527.4375</v>
          </cell>
          <cell r="CE897">
            <v>40527.4375</v>
          </cell>
          <cell r="CF897">
            <v>40527.4375</v>
          </cell>
          <cell r="CG897">
            <v>40527.4375</v>
          </cell>
          <cell r="CH897">
            <v>40527.4375</v>
          </cell>
          <cell r="CI897">
            <v>40527.4375</v>
          </cell>
          <cell r="CJ897">
            <v>40527.4375</v>
          </cell>
          <cell r="CK897">
            <v>40527.4375</v>
          </cell>
          <cell r="CL897">
            <v>40527.4375</v>
          </cell>
          <cell r="CM897">
            <v>40527.4375</v>
          </cell>
          <cell r="CN897">
            <v>40527.4375</v>
          </cell>
          <cell r="CO897">
            <v>40527.4375</v>
          </cell>
          <cell r="CP897">
            <v>40527.4375</v>
          </cell>
          <cell r="CQ897">
            <v>40527.4375</v>
          </cell>
          <cell r="CR897">
            <v>40527.4375</v>
          </cell>
          <cell r="CS897">
            <v>40527.4375</v>
          </cell>
          <cell r="CT897">
            <v>40527.4375</v>
          </cell>
          <cell r="CU897">
            <v>40527.4375</v>
          </cell>
          <cell r="CV897">
            <v>40527.4375</v>
          </cell>
          <cell r="CW897">
            <v>40527.4375</v>
          </cell>
          <cell r="CX897">
            <v>40527.4375</v>
          </cell>
          <cell r="CY897">
            <v>40527.4375</v>
          </cell>
          <cell r="CZ897">
            <v>40527.4375</v>
          </cell>
        </row>
        <row r="906">
          <cell r="A906" t="str">
            <v>Flywheels</v>
          </cell>
        </row>
        <row r="907">
          <cell r="A907" t="str">
            <v>Lithium-ion</v>
          </cell>
        </row>
        <row r="908">
          <cell r="A908" t="str">
            <v xml:space="preserve">Sodium Sulphur </v>
          </cell>
        </row>
        <row r="909">
          <cell r="A909" t="str">
            <v>Vanadium Redox</v>
          </cell>
        </row>
        <row r="910">
          <cell r="A910" t="str">
            <v>Zinc Bromide</v>
          </cell>
        </row>
        <row r="911">
          <cell r="A911" t="str">
            <v>User Defined</v>
          </cell>
        </row>
      </sheetData>
      <sheetData sheetId="5" refreshError="1">
        <row r="36">
          <cell r="B36">
            <v>1</v>
          </cell>
        </row>
        <row r="37">
          <cell r="B37">
            <v>1</v>
          </cell>
        </row>
      </sheetData>
      <sheetData sheetId="6" refreshError="1"/>
      <sheetData sheetId="7" refreshError="1"/>
      <sheetData sheetId="8" refreshError="1">
        <row r="4">
          <cell r="C4">
            <v>67.78</v>
          </cell>
        </row>
      </sheetData>
      <sheetData sheetId="9" refreshError="1"/>
      <sheetData sheetId="10" refreshError="1"/>
      <sheetData sheetId="11" refreshError="1">
        <row r="7">
          <cell r="B7" t="str">
            <v>BioAnDig</v>
          </cell>
          <cell r="C7" t="str">
            <v>Electricity</v>
          </cell>
        </row>
        <row r="8">
          <cell r="B8" t="str">
            <v>BioGas</v>
          </cell>
          <cell r="C8" t="str">
            <v>Electricity</v>
          </cell>
        </row>
        <row r="9">
          <cell r="B9" t="str">
            <v>BioIncin</v>
          </cell>
          <cell r="C9" t="str">
            <v>Electricity</v>
          </cell>
        </row>
        <row r="10">
          <cell r="B10" t="str">
            <v>BioLFG</v>
          </cell>
          <cell r="C10" t="str">
            <v>Electricity</v>
          </cell>
        </row>
        <row r="11">
          <cell r="B11" t="str">
            <v>BioMSW</v>
          </cell>
          <cell r="C11" t="str">
            <v>Electricity</v>
          </cell>
        </row>
        <row r="12">
          <cell r="B12" t="str">
            <v>CCGT</v>
          </cell>
          <cell r="C12" t="str">
            <v>Electricity</v>
          </cell>
        </row>
        <row r="13">
          <cell r="B13" t="str">
            <v>OCGT</v>
          </cell>
          <cell r="C13" t="str">
            <v>Electricity</v>
          </cell>
        </row>
        <row r="14">
          <cell r="B14" t="str">
            <v>CHP</v>
          </cell>
          <cell r="C14" t="str">
            <v>Electricity</v>
          </cell>
        </row>
        <row r="15">
          <cell r="B15" t="str">
            <v>Coal</v>
          </cell>
          <cell r="C15" t="str">
            <v>Electricity</v>
          </cell>
        </row>
        <row r="16">
          <cell r="B16" t="str">
            <v>FuelCells</v>
          </cell>
          <cell r="C16" t="str">
            <v>Electricity</v>
          </cell>
        </row>
        <row r="17">
          <cell r="B17" t="str">
            <v>GeoBinary</v>
          </cell>
          <cell r="C17" t="str">
            <v>Electricity</v>
          </cell>
        </row>
        <row r="18">
          <cell r="B18" t="str">
            <v>GeoFlash</v>
          </cell>
          <cell r="C18" t="str">
            <v>Electricity</v>
          </cell>
        </row>
        <row r="19">
          <cell r="B19" t="str">
            <v>SmHydro</v>
          </cell>
          <cell r="C19" t="str">
            <v>Electricity</v>
          </cell>
        </row>
        <row r="20">
          <cell r="B20" t="str">
            <v>LgHydro</v>
          </cell>
          <cell r="C20" t="str">
            <v>Electricity</v>
          </cell>
        </row>
        <row r="21">
          <cell r="B21" t="str">
            <v>MarineTidal</v>
          </cell>
          <cell r="C21" t="str">
            <v>Electricity</v>
          </cell>
        </row>
        <row r="22">
          <cell r="B22" t="str">
            <v>MarineWave</v>
          </cell>
          <cell r="C22" t="str">
            <v>Electricity</v>
          </cell>
        </row>
        <row r="23">
          <cell r="B23" t="str">
            <v>Nuclear</v>
          </cell>
          <cell r="C23" t="str">
            <v>Electricity</v>
          </cell>
        </row>
        <row r="24">
          <cell r="B24" t="str">
            <v>PVCsiNoTrack</v>
          </cell>
          <cell r="C24" t="str">
            <v>Electricity</v>
          </cell>
        </row>
        <row r="25">
          <cell r="B25" t="str">
            <v>PVCsiTrack</v>
          </cell>
          <cell r="C25" t="str">
            <v>Electricity</v>
          </cell>
        </row>
        <row r="26">
          <cell r="B26" t="str">
            <v>PVthin</v>
          </cell>
          <cell r="C26" t="str">
            <v>Electricity</v>
          </cell>
        </row>
        <row r="27">
          <cell r="B27" t="str">
            <v>STEGnoStor</v>
          </cell>
          <cell r="C27" t="str">
            <v>Electricity</v>
          </cell>
        </row>
        <row r="28">
          <cell r="B28" t="str">
            <v>STEGStor</v>
          </cell>
          <cell r="C28" t="str">
            <v>Electricity</v>
          </cell>
        </row>
        <row r="29">
          <cell r="B29" t="str">
            <v>STEGStirling</v>
          </cell>
          <cell r="C29" t="str">
            <v>Electricity</v>
          </cell>
        </row>
        <row r="30">
          <cell r="B30" t="str">
            <v>STEGTowernoStor</v>
          </cell>
          <cell r="C30" t="str">
            <v>Electricity</v>
          </cell>
        </row>
        <row r="31">
          <cell r="B31" t="str">
            <v>STEGTowerStor</v>
          </cell>
          <cell r="C31" t="str">
            <v>Electricity</v>
          </cell>
        </row>
        <row r="32">
          <cell r="B32" t="str">
            <v>STEGLFR</v>
          </cell>
          <cell r="C32" t="str">
            <v>Electricity</v>
          </cell>
        </row>
        <row r="33">
          <cell r="B33" t="str">
            <v>WindOffshore</v>
          </cell>
          <cell r="C33" t="str">
            <v>Electricity</v>
          </cell>
        </row>
        <row r="34">
          <cell r="B34" t="str">
            <v>WindOnshore</v>
          </cell>
          <cell r="C34" t="str">
            <v>Electricity</v>
          </cell>
        </row>
        <row r="35">
          <cell r="B35" t="str">
            <v>*BiofuelTech</v>
          </cell>
          <cell r="C35" t="str">
            <v>Biofuel</v>
          </cell>
        </row>
        <row r="67">
          <cell r="U67" t="str">
            <v>*BiofuelTech</v>
          </cell>
          <cell r="V67" t="str">
            <v>Australia</v>
          </cell>
          <cell r="W67" t="str">
            <v>High</v>
          </cell>
        </row>
        <row r="68">
          <cell r="U68" t="str">
            <v>BioIncin</v>
          </cell>
          <cell r="V68" t="str">
            <v>Brazil</v>
          </cell>
          <cell r="W68" t="str">
            <v>Low</v>
          </cell>
        </row>
        <row r="69">
          <cell r="U69" t="str">
            <v>BioLFG</v>
          </cell>
          <cell r="V69" t="str">
            <v>Canada</v>
          </cell>
          <cell r="W69" t="str">
            <v>Mid</v>
          </cell>
        </row>
        <row r="70">
          <cell r="U70" t="str">
            <v>CCGT</v>
          </cell>
          <cell r="V70" t="str">
            <v>chile</v>
          </cell>
        </row>
        <row r="71">
          <cell r="U71" t="str">
            <v>CHP</v>
          </cell>
          <cell r="V71" t="str">
            <v>China</v>
          </cell>
        </row>
        <row r="72">
          <cell r="U72" t="str">
            <v>Coal</v>
          </cell>
          <cell r="V72" t="str">
            <v>Germany</v>
          </cell>
        </row>
        <row r="73">
          <cell r="U73" t="str">
            <v>GeoBinary</v>
          </cell>
          <cell r="V73" t="str">
            <v>India</v>
          </cell>
        </row>
        <row r="74">
          <cell r="U74" t="str">
            <v>GeoFlash</v>
          </cell>
          <cell r="V74" t="str">
            <v>Indonesia</v>
          </cell>
        </row>
        <row r="75">
          <cell r="U75" t="str">
            <v>Nuclear</v>
          </cell>
          <cell r="V75" t="str">
            <v>Japan</v>
          </cell>
        </row>
        <row r="76">
          <cell r="U76" t="str">
            <v>PVCsiNoTrack</v>
          </cell>
          <cell r="V76" t="str">
            <v>Malaysia</v>
          </cell>
        </row>
        <row r="77">
          <cell r="U77" t="str">
            <v>PVCsiTrack</v>
          </cell>
          <cell r="V77" t="str">
            <v>Philippines</v>
          </cell>
        </row>
        <row r="78">
          <cell r="U78" t="str">
            <v>SmHydro</v>
          </cell>
          <cell r="V78" t="str">
            <v>Poland</v>
          </cell>
        </row>
        <row r="79">
          <cell r="U79" t="str">
            <v>STEGLFR</v>
          </cell>
          <cell r="V79" t="str">
            <v>Thailand</v>
          </cell>
        </row>
        <row r="80">
          <cell r="U80" t="str">
            <v>STEGStor</v>
          </cell>
          <cell r="V80" t="str">
            <v>Turkey</v>
          </cell>
        </row>
        <row r="81">
          <cell r="U81" t="str">
            <v>STEGTowerStor</v>
          </cell>
          <cell r="V81" t="str">
            <v>United Kingdom</v>
          </cell>
        </row>
        <row r="82">
          <cell r="U82" t="str">
            <v>WindOffshore</v>
          </cell>
          <cell r="V82" t="str">
            <v>United States</v>
          </cell>
        </row>
        <row r="83">
          <cell r="U83" t="str">
            <v>WindOnshore</v>
          </cell>
          <cell r="V83" t="str">
            <v>Vietnam</v>
          </cell>
        </row>
      </sheetData>
      <sheetData sheetId="12" refreshError="1"/>
      <sheetData sheetId="1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
      <sheetName val="Corp"/>
      <sheetName val="MR naphtha export loss"/>
      <sheetName val="Act_Act"/>
      <sheetName val="Act_BE"/>
      <sheetName val="Summary- MR"/>
      <sheetName val="Fuel Exp"/>
      <sheetName val="Lube Exp"/>
      <sheetName val="stock-Annex 5"/>
      <sheetName val="stock-Sep 99"/>
      <sheetName val="margin -annex1"/>
      <sheetName val="actual margins- annex2"/>
      <sheetName val="be margins- annex3"/>
      <sheetName val="varanalmou"/>
      <sheetName val="varanal- annex4"/>
      <sheetName val="Misc - Annex 6"/>
      <sheetName val="pool adjust-Annex 7"/>
      <sheetName val="Fr Sal-Wages Annex 8"/>
      <sheetName val="Fr M &amp; R Annex9"/>
      <sheetName val="Fr chem Annex 10"/>
      <sheetName val="Fr power Annex 11"/>
      <sheetName val="Fr Ins&amp;Taxes"/>
      <sheetName val="Fr Others"/>
      <sheetName val="Lr Sal-Wages Annex 8"/>
      <sheetName val="Lr M &amp; R Annex9"/>
      <sheetName val="Lr chem Annex 10"/>
      <sheetName val="Lr power Annex 11"/>
      <sheetName val="Lr Ins&amp;Taxes"/>
      <sheetName val="Lr Others"/>
      <sheetName val="MR BSheet items Annex 14"/>
      <sheetName val="11"/>
    </sheetNames>
    <sheetDataSet>
      <sheetData sheetId="0"/>
      <sheetData sheetId="1"/>
      <sheetData sheetId="2"/>
      <sheetData sheetId="3"/>
      <sheetData sheetId="4"/>
      <sheetData sheetId="5" refreshError="1"/>
      <sheetData sheetId="6" refreshError="1">
        <row r="1">
          <cell r="A1" t="str">
            <v>Critical Appraisal April to September 00 - Fuels Refinery</v>
          </cell>
        </row>
        <row r="3">
          <cell r="B3" t="str">
            <v>Actuals</v>
          </cell>
          <cell r="C3" t="str">
            <v>Actuals</v>
          </cell>
          <cell r="D3" t="str">
            <v>BE</v>
          </cell>
          <cell r="E3" t="str">
            <v>BE</v>
          </cell>
        </row>
        <row r="4">
          <cell r="B4" t="str">
            <v>Apr-Sep-00</v>
          </cell>
          <cell r="C4" t="str">
            <v>Apr-Sep-99</v>
          </cell>
          <cell r="D4" t="str">
            <v>Apr-Sep-00</v>
          </cell>
          <cell r="E4" t="str">
            <v>2000-01</v>
          </cell>
        </row>
        <row r="5">
          <cell r="A5" t="str">
            <v>Mumbai Refinery Thruput (Tmt)</v>
          </cell>
          <cell r="B5">
            <v>2771.7559999999999</v>
          </cell>
          <cell r="C5">
            <v>3048</v>
          </cell>
          <cell r="D5">
            <v>2982.3100000000004</v>
          </cell>
          <cell r="E5">
            <v>5950.1943459268505</v>
          </cell>
        </row>
        <row r="7">
          <cell r="A7" t="str">
            <v>Salaries/Wages</v>
          </cell>
        </row>
        <row r="8">
          <cell r="A8" t="str">
            <v>- Overtime</v>
          </cell>
          <cell r="B8">
            <v>183.88</v>
          </cell>
          <cell r="C8">
            <v>270.75405999999998</v>
          </cell>
          <cell r="D8">
            <v>121.44</v>
          </cell>
          <cell r="E8">
            <v>240.67</v>
          </cell>
        </row>
        <row r="9">
          <cell r="A9" t="str">
            <v>- Staff Welfare</v>
          </cell>
          <cell r="B9">
            <v>331.12</v>
          </cell>
          <cell r="C9">
            <v>337.31</v>
          </cell>
          <cell r="D9">
            <v>340</v>
          </cell>
          <cell r="E9">
            <v>680</v>
          </cell>
        </row>
        <row r="10">
          <cell r="A10" t="str">
            <v>- Basic/DA etc</v>
          </cell>
          <cell r="B10">
            <v>1527.6699999999998</v>
          </cell>
          <cell r="C10">
            <v>1363.67</v>
          </cell>
          <cell r="D10">
            <v>1634</v>
          </cell>
          <cell r="E10">
            <v>3268</v>
          </cell>
        </row>
        <row r="12">
          <cell r="A12" t="str">
            <v>M &amp; R</v>
          </cell>
        </row>
        <row r="13">
          <cell r="A13" t="str">
            <v>- Turnaround</v>
          </cell>
          <cell r="B13">
            <v>0</v>
          </cell>
          <cell r="C13">
            <v>0</v>
          </cell>
          <cell r="D13">
            <v>0</v>
          </cell>
          <cell r="E13">
            <v>0</v>
          </cell>
        </row>
        <row r="14">
          <cell r="A14" t="str">
            <v>- Regular</v>
          </cell>
          <cell r="B14">
            <v>1229.3693499999999</v>
          </cell>
          <cell r="C14">
            <v>755.88</v>
          </cell>
          <cell r="D14">
            <v>898.09999999999991</v>
          </cell>
          <cell r="E14">
            <v>2130</v>
          </cell>
        </row>
        <row r="15">
          <cell r="A15" t="str">
            <v>- CPP</v>
          </cell>
          <cell r="B15">
            <v>456.58064999999999</v>
          </cell>
          <cell r="C15">
            <v>124.43</v>
          </cell>
          <cell r="D15">
            <v>555.5</v>
          </cell>
          <cell r="E15">
            <v>731</v>
          </cell>
        </row>
        <row r="17">
          <cell r="A17" t="str">
            <v>Chemical/Catalyst</v>
          </cell>
          <cell r="B17">
            <v>435.21999999999997</v>
          </cell>
          <cell r="C17">
            <v>719.13</v>
          </cell>
          <cell r="D17">
            <v>506.625</v>
          </cell>
          <cell r="E17">
            <v>1080.3000000000002</v>
          </cell>
        </row>
        <row r="19">
          <cell r="A19" t="str">
            <v>Utilities</v>
          </cell>
        </row>
        <row r="20">
          <cell r="A20" t="str">
            <v>- Electricity</v>
          </cell>
          <cell r="B20">
            <v>1359.39</v>
          </cell>
          <cell r="C20">
            <v>1134.2409232</v>
          </cell>
          <cell r="D20">
            <v>599</v>
          </cell>
          <cell r="E20">
            <v>1198</v>
          </cell>
        </row>
        <row r="21">
          <cell r="A21" t="str">
            <v>- Water</v>
          </cell>
          <cell r="B21">
            <v>264.32</v>
          </cell>
          <cell r="C21">
            <v>195.66470000000001</v>
          </cell>
          <cell r="D21">
            <v>254.5</v>
          </cell>
          <cell r="E21">
            <v>509</v>
          </cell>
        </row>
        <row r="22">
          <cell r="A22" t="str">
            <v>-BH gas</v>
          </cell>
          <cell r="B22">
            <v>537.19000000000005</v>
          </cell>
          <cell r="C22">
            <v>587.69000000000005</v>
          </cell>
          <cell r="D22">
            <v>926.5</v>
          </cell>
          <cell r="E22">
            <v>1853</v>
          </cell>
        </row>
        <row r="23">
          <cell r="A23" t="str">
            <v>-Duty on HSD consumption inCPP</v>
          </cell>
          <cell r="B23">
            <v>480.63999999999942</v>
          </cell>
          <cell r="C23">
            <v>18.04</v>
          </cell>
          <cell r="D23">
            <v>150</v>
          </cell>
          <cell r="E23">
            <v>300</v>
          </cell>
        </row>
        <row r="25">
          <cell r="A25" t="str">
            <v>Insurance &amp; Taxes</v>
          </cell>
          <cell r="B25">
            <v>434.96000000000004</v>
          </cell>
          <cell r="C25">
            <v>357.98040499999996</v>
          </cell>
          <cell r="D25">
            <v>384.72</v>
          </cell>
          <cell r="E25">
            <v>769.44</v>
          </cell>
        </row>
        <row r="27">
          <cell r="A27" t="str">
            <v>Others</v>
          </cell>
          <cell r="B27">
            <v>993.44999999999993</v>
          </cell>
          <cell r="C27">
            <v>512.34</v>
          </cell>
          <cell r="D27">
            <v>602</v>
          </cell>
          <cell r="E27">
            <v>1204</v>
          </cell>
        </row>
        <row r="28">
          <cell r="A28">
            <v>992.9799999999999</v>
          </cell>
        </row>
        <row r="29">
          <cell r="A29" t="str">
            <v>Interfunctional Charges</v>
          </cell>
          <cell r="B29">
            <v>-899.73</v>
          </cell>
          <cell r="C29">
            <v>-928.02</v>
          </cell>
          <cell r="D29">
            <v>-928.02</v>
          </cell>
          <cell r="E29">
            <v>-1856.04</v>
          </cell>
        </row>
        <row r="30">
          <cell r="B30">
            <v>7334.0599999999995</v>
          </cell>
          <cell r="C30">
            <v>5449.110088200001</v>
          </cell>
          <cell r="D30">
            <v>6044.3649999999998</v>
          </cell>
          <cell r="E30">
            <v>12107.370000000003</v>
          </cell>
        </row>
        <row r="32">
          <cell r="A32" t="str">
            <v>Depreciation</v>
          </cell>
          <cell r="B32">
            <v>3082.35</v>
          </cell>
          <cell r="C32">
            <v>1352.32</v>
          </cell>
          <cell r="D32">
            <v>1595.27</v>
          </cell>
          <cell r="E32">
            <v>5352.62</v>
          </cell>
        </row>
        <row r="34">
          <cell r="A34" t="str">
            <v>Total Exp (Incl Depreciation)</v>
          </cell>
          <cell r="B34">
            <v>10416.41</v>
          </cell>
          <cell r="C34">
            <v>6801.4300882000007</v>
          </cell>
          <cell r="D34">
            <v>7639.6350000000002</v>
          </cell>
          <cell r="E34">
            <v>17459.990000000002</v>
          </cell>
        </row>
        <row r="36">
          <cell r="A36" t="str">
            <v>Cost Per Ton Analysis</v>
          </cell>
        </row>
        <row r="37">
          <cell r="A37" t="str">
            <v>Cost Per Ton</v>
          </cell>
          <cell r="B37">
            <v>375.80544607822628</v>
          </cell>
          <cell r="C37">
            <v>223.14403176509191</v>
          </cell>
          <cell r="D37">
            <v>256.1650197330257</v>
          </cell>
          <cell r="E37">
            <v>293.4356255430896</v>
          </cell>
        </row>
        <row r="38">
          <cell r="A38" t="str">
            <v>Excl Dep</v>
          </cell>
          <cell r="B38">
            <v>264.59976996532163</v>
          </cell>
          <cell r="C38">
            <v>178.77657769685044</v>
          </cell>
          <cell r="D38">
            <v>202.6739339639407</v>
          </cell>
          <cell r="E38">
            <v>203.47856382687715</v>
          </cell>
        </row>
        <row r="39">
          <cell r="A39" t="str">
            <v>Excl Dep &amp; T/A</v>
          </cell>
          <cell r="B39">
            <v>264.59976996532163</v>
          </cell>
          <cell r="C39">
            <v>178.77657769685044</v>
          </cell>
          <cell r="D39">
            <v>202.6739339639407</v>
          </cell>
          <cell r="E39">
            <v>203.47856382687715</v>
          </cell>
        </row>
        <row r="40">
          <cell r="A40" t="str">
            <v>Excl Dep/TA/ CPP Power cost</v>
          </cell>
          <cell r="B40">
            <v>200.86546759527172</v>
          </cell>
          <cell r="C40">
            <v>134.69619711942264</v>
          </cell>
          <cell r="D40">
            <v>141.49317140069272</v>
          </cell>
          <cell r="E40">
            <v>136.53957379663512</v>
          </cell>
        </row>
        <row r="41">
          <cell r="A41" t="str">
            <v>Variable Cost per Ton</v>
          </cell>
          <cell r="B41">
            <v>93.663367193937717</v>
          </cell>
          <cell r="C41">
            <v>86.506746167979003</v>
          </cell>
          <cell r="D41">
            <v>76.672948150929983</v>
          </cell>
          <cell r="E41">
            <v>77.985688033475313</v>
          </cell>
        </row>
      </sheetData>
      <sheetData sheetId="7" refreshError="1">
        <row r="1">
          <cell r="A1" t="str">
            <v>Critical Appraisal April to September 00 - Lube Refinery</v>
          </cell>
        </row>
        <row r="3">
          <cell r="B3" t="str">
            <v>Actuals</v>
          </cell>
          <cell r="C3" t="str">
            <v>Actuals</v>
          </cell>
          <cell r="D3" t="str">
            <v>BE</v>
          </cell>
          <cell r="E3" t="str">
            <v>BE</v>
          </cell>
        </row>
        <row r="4">
          <cell r="B4" t="str">
            <v>Apr-Sep-00</v>
          </cell>
          <cell r="C4" t="str">
            <v>Apr-Sep-99</v>
          </cell>
          <cell r="D4" t="str">
            <v>Apr-Sep-00</v>
          </cell>
          <cell r="E4" t="str">
            <v>1999-2000</v>
          </cell>
        </row>
        <row r="5">
          <cell r="A5" t="str">
            <v>Lubes Thruput (Tmt)</v>
          </cell>
          <cell r="B5">
            <v>158.07499999999999</v>
          </cell>
          <cell r="C5">
            <v>156.88999999999999</v>
          </cell>
          <cell r="D5">
            <v>157</v>
          </cell>
          <cell r="E5">
            <v>345</v>
          </cell>
        </row>
        <row r="7">
          <cell r="A7" t="str">
            <v>Salaries/Wages</v>
          </cell>
        </row>
        <row r="8">
          <cell r="A8" t="str">
            <v>- Overtime</v>
          </cell>
          <cell r="B8">
            <v>77.97</v>
          </cell>
          <cell r="C8">
            <v>64.342480000000009</v>
          </cell>
          <cell r="D8">
            <v>45</v>
          </cell>
          <cell r="E8">
            <v>60</v>
          </cell>
        </row>
        <row r="9">
          <cell r="A9" t="str">
            <v>- Staff Welfare</v>
          </cell>
          <cell r="B9">
            <v>49.65</v>
          </cell>
          <cell r="C9">
            <v>42.98</v>
          </cell>
          <cell r="D9">
            <v>31.5</v>
          </cell>
          <cell r="E9">
            <v>63</v>
          </cell>
        </row>
        <row r="10">
          <cell r="A10" t="str">
            <v>- Basic/DA etc</v>
          </cell>
          <cell r="B10">
            <v>468.94</v>
          </cell>
          <cell r="C10">
            <v>355.14</v>
          </cell>
          <cell r="D10">
            <v>557.12</v>
          </cell>
          <cell r="E10">
            <v>1111</v>
          </cell>
        </row>
        <row r="12">
          <cell r="A12" t="str">
            <v>M &amp; R</v>
          </cell>
        </row>
        <row r="13">
          <cell r="A13" t="str">
            <v>- Turnaround</v>
          </cell>
          <cell r="B13">
            <v>0</v>
          </cell>
          <cell r="C13">
            <v>0</v>
          </cell>
          <cell r="D13">
            <v>0</v>
          </cell>
          <cell r="E13">
            <v>0</v>
          </cell>
        </row>
        <row r="14">
          <cell r="A14" t="str">
            <v xml:space="preserve">- Regular </v>
          </cell>
          <cell r="B14">
            <v>607.01900000000001</v>
          </cell>
          <cell r="C14">
            <v>784.96</v>
          </cell>
          <cell r="D14">
            <v>503.55</v>
          </cell>
          <cell r="E14">
            <v>1160</v>
          </cell>
        </row>
        <row r="17">
          <cell r="A17" t="str">
            <v>Chemical/Catalyst</v>
          </cell>
          <cell r="B17">
            <v>514.76</v>
          </cell>
          <cell r="C17">
            <v>584.83000000000004</v>
          </cell>
          <cell r="D17">
            <v>0</v>
          </cell>
          <cell r="E17">
            <v>1333</v>
          </cell>
        </row>
        <row r="19">
          <cell r="A19" t="str">
            <v>Utilities</v>
          </cell>
        </row>
        <row r="20">
          <cell r="A20" t="str">
            <v>- Electricity</v>
          </cell>
          <cell r="B20">
            <v>237.18</v>
          </cell>
          <cell r="C20">
            <v>261.99</v>
          </cell>
          <cell r="D20">
            <v>258</v>
          </cell>
          <cell r="E20">
            <v>516</v>
          </cell>
        </row>
        <row r="21">
          <cell r="A21" t="str">
            <v>- Water</v>
          </cell>
          <cell r="B21">
            <v>68.42</v>
          </cell>
          <cell r="C21">
            <v>67.36</v>
          </cell>
          <cell r="D21">
            <v>72.5</v>
          </cell>
          <cell r="E21">
            <v>145</v>
          </cell>
        </row>
        <row r="22">
          <cell r="A22" t="str">
            <v>- BH gas</v>
          </cell>
          <cell r="B22">
            <v>35.54</v>
          </cell>
          <cell r="C22">
            <v>27.31</v>
          </cell>
          <cell r="D22">
            <v>38.5</v>
          </cell>
          <cell r="E22">
            <v>77</v>
          </cell>
        </row>
        <row r="24">
          <cell r="A24" t="str">
            <v>Insurance &amp; Taxes</v>
          </cell>
          <cell r="B24">
            <v>277.17</v>
          </cell>
          <cell r="C24">
            <v>228.71</v>
          </cell>
          <cell r="D24">
            <v>384.5</v>
          </cell>
          <cell r="E24">
            <v>769</v>
          </cell>
        </row>
        <row r="26">
          <cell r="A26" t="str">
            <v>Others</v>
          </cell>
          <cell r="B26">
            <v>168.85999999999999</v>
          </cell>
          <cell r="C26">
            <v>187.07</v>
          </cell>
          <cell r="D26">
            <v>203.98</v>
          </cell>
          <cell r="E26">
            <v>407.96</v>
          </cell>
        </row>
        <row r="27">
          <cell r="B27">
            <v>2505.5090000000005</v>
          </cell>
          <cell r="C27">
            <v>2604.6924800000002</v>
          </cell>
          <cell r="D27">
            <v>2094.65</v>
          </cell>
          <cell r="E27">
            <v>5641.71</v>
          </cell>
        </row>
        <row r="29">
          <cell r="A29" t="str">
            <v>Depreciation</v>
          </cell>
          <cell r="B29">
            <v>1152.92</v>
          </cell>
          <cell r="C29">
            <v>1106.69</v>
          </cell>
          <cell r="D29">
            <v>1077.7</v>
          </cell>
          <cell r="E29">
            <v>2238.88</v>
          </cell>
        </row>
        <row r="31">
          <cell r="A31" t="str">
            <v>Total Exp (Incl Dep)</v>
          </cell>
          <cell r="B31">
            <v>3658.4290000000005</v>
          </cell>
          <cell r="C31">
            <v>3711.3824800000002</v>
          </cell>
          <cell r="D31">
            <v>3172.3500000000004</v>
          </cell>
          <cell r="E31">
            <v>7880.59</v>
          </cell>
        </row>
        <row r="33">
          <cell r="A33" t="str">
            <v>Cost Per Ton Anaylsis</v>
          </cell>
        </row>
        <row r="34">
          <cell r="A34" t="str">
            <v>Cost Per Ton</v>
          </cell>
          <cell r="B34">
            <v>2314.3628024671839</v>
          </cell>
          <cell r="C34">
            <v>2365.5953088150936</v>
          </cell>
          <cell r="D34">
            <v>2020.6050955414014</v>
          </cell>
          <cell r="E34">
            <v>2284.2289855072468</v>
          </cell>
        </row>
        <row r="35">
          <cell r="A35" t="str">
            <v>Excl Dep</v>
          </cell>
          <cell r="B35">
            <v>1585.0128103748225</v>
          </cell>
          <cell r="C35">
            <v>1660.2029957294924</v>
          </cell>
          <cell r="D35">
            <v>1334.1719745222929</v>
          </cell>
          <cell r="E35">
            <v>1635.2782608695652</v>
          </cell>
        </row>
        <row r="36">
          <cell r="A36" t="str">
            <v>Excl Dep &amp; T/A</v>
          </cell>
          <cell r="B36">
            <v>1585.0128103748225</v>
          </cell>
          <cell r="C36">
            <v>1660.2029957294924</v>
          </cell>
          <cell r="D36">
            <v>1334.1719745222929</v>
          </cell>
          <cell r="E36">
            <v>1635.2782608695652</v>
          </cell>
        </row>
        <row r="37">
          <cell r="A37" t="str">
            <v>Variable Cost per Ton</v>
          </cell>
          <cell r="B37">
            <v>541.45184247983559</v>
          </cell>
          <cell r="C37">
            <v>600.09560838804271</v>
          </cell>
          <cell r="D37">
            <v>235.03184713375796</v>
          </cell>
          <cell r="E37">
            <v>600.28985507246375</v>
          </cell>
        </row>
      </sheetData>
      <sheetData sheetId="8"/>
      <sheetData sheetId="9"/>
      <sheetData sheetId="10" refreshError="1">
        <row r="2">
          <cell r="C2" t="str">
            <v>Annexure 1 - Margins (Excl Stock Adjustment)</v>
          </cell>
        </row>
        <row r="3">
          <cell r="C3" t="str">
            <v>Sales</v>
          </cell>
          <cell r="H3">
            <v>244808.74000000002</v>
          </cell>
        </row>
        <row r="5">
          <cell r="C5" t="str">
            <v>R/M consumed</v>
          </cell>
        </row>
        <row r="6">
          <cell r="C6" t="str">
            <v>BH crude</v>
          </cell>
          <cell r="H6">
            <v>65347.56835999999</v>
          </cell>
        </row>
        <row r="7">
          <cell r="C7" t="str">
            <v>Imp crude</v>
          </cell>
          <cell r="H7">
            <v>170923.65857999999</v>
          </cell>
        </row>
        <row r="8">
          <cell r="C8" t="str">
            <v>Slop</v>
          </cell>
          <cell r="H8">
            <v>0</v>
          </cell>
        </row>
        <row r="9">
          <cell r="C9" t="str">
            <v>Freight adjustment</v>
          </cell>
          <cell r="H9">
            <v>360</v>
          </cell>
        </row>
        <row r="10">
          <cell r="C10" t="str">
            <v>BMC octroi recovery</v>
          </cell>
          <cell r="H10">
            <v>0</v>
          </cell>
        </row>
        <row r="11">
          <cell r="C11" t="str">
            <v>Packages</v>
          </cell>
          <cell r="H11">
            <v>845.53</v>
          </cell>
        </row>
        <row r="12">
          <cell r="C12" t="str">
            <v>Sub total</v>
          </cell>
          <cell r="H12">
            <v>237476.75693999996</v>
          </cell>
          <cell r="I12">
            <v>235156.69767999998</v>
          </cell>
          <cell r="J12">
            <v>2320.05925999998</v>
          </cell>
        </row>
        <row r="14">
          <cell r="C14" t="str">
            <v>Increase /decrease in ISD</v>
          </cell>
          <cell r="H14">
            <v>374.08424547926006</v>
          </cell>
        </row>
        <row r="15">
          <cell r="C15" t="str">
            <v>Operating cost loaded on ISD</v>
          </cell>
          <cell r="H15">
            <v>-0.49779000000035012</v>
          </cell>
        </row>
        <row r="16">
          <cell r="C16" t="str">
            <v>Increase /decrease in Product stocks)</v>
          </cell>
          <cell r="H16">
            <v>5328.32</v>
          </cell>
        </row>
        <row r="17">
          <cell r="H17">
            <v>5701.9064554792594</v>
          </cell>
        </row>
        <row r="20">
          <cell r="C20" t="str">
            <v>Margins</v>
          </cell>
          <cell r="H20">
            <v>13033.889515479317</v>
          </cell>
          <cell r="J20">
            <v>15354.942289999972</v>
          </cell>
        </row>
        <row r="27">
          <cell r="D27" t="str">
            <v>BH crude</v>
          </cell>
          <cell r="E27" t="str">
            <v>tmt</v>
          </cell>
          <cell r="F27" t="str">
            <v>Rs lacs</v>
          </cell>
          <cell r="G27" t="str">
            <v>Rate/mt</v>
          </cell>
        </row>
        <row r="28">
          <cell r="C28" t="str">
            <v>Crude Cost</v>
          </cell>
          <cell r="D28" t="str">
            <v>Opn stock</v>
          </cell>
          <cell r="E28">
            <v>23.133886999999998</v>
          </cell>
          <cell r="F28">
            <v>1353.5008</v>
          </cell>
          <cell r="G28">
            <v>5850.7279818562274</v>
          </cell>
        </row>
        <row r="29">
          <cell r="D29" t="str">
            <v>Purchases</v>
          </cell>
          <cell r="E29">
            <v>1086.1229179999998</v>
          </cell>
          <cell r="F29">
            <v>64215.192649999997</v>
          </cell>
          <cell r="G29">
            <v>5912.3319824837736</v>
          </cell>
        </row>
        <row r="30">
          <cell r="D30" t="str">
            <v>Cl/stock</v>
          </cell>
          <cell r="E30">
            <v>3.733241</v>
          </cell>
          <cell r="F30">
            <v>221.12509</v>
          </cell>
          <cell r="G30">
            <v>5923.1399740868592</v>
          </cell>
        </row>
        <row r="31">
          <cell r="D31" t="str">
            <v>Consumption</v>
          </cell>
          <cell r="E31">
            <v>1105.5235639999999</v>
          </cell>
          <cell r="F31">
            <v>65347.56835999999</v>
          </cell>
          <cell r="G31">
            <v>5911.0063763416993</v>
          </cell>
        </row>
        <row r="32">
          <cell r="D32" t="str">
            <v>Imp crude</v>
          </cell>
        </row>
        <row r="33">
          <cell r="D33" t="str">
            <v>Opn stock</v>
          </cell>
          <cell r="E33">
            <v>163.54203799999999</v>
          </cell>
          <cell r="F33">
            <v>15985.72121</v>
          </cell>
          <cell r="G33">
            <v>9774.6863164319875</v>
          </cell>
        </row>
        <row r="34">
          <cell r="D34" t="str">
            <v>Purchases</v>
          </cell>
          <cell r="E34">
            <v>1687.541567</v>
          </cell>
          <cell r="F34">
            <v>176221.60261999999</v>
          </cell>
          <cell r="G34">
            <v>10442.504413877943</v>
          </cell>
        </row>
        <row r="35">
          <cell r="D35" t="str">
            <v>Cl/stock</v>
          </cell>
          <cell r="E35">
            <v>183.53709000000001</v>
          </cell>
          <cell r="F35">
            <v>21283.665249999998</v>
          </cell>
          <cell r="G35">
            <v>11596.383733663859</v>
          </cell>
        </row>
        <row r="36">
          <cell r="D36" t="str">
            <v>Consumption</v>
          </cell>
          <cell r="E36">
            <v>1667.546515</v>
          </cell>
          <cell r="F36">
            <v>170923.65857999999</v>
          </cell>
          <cell r="G36">
            <v>10250.008443092815</v>
          </cell>
        </row>
        <row r="38">
          <cell r="A38">
            <v>1</v>
          </cell>
          <cell r="C38" t="str">
            <v>ISD</v>
          </cell>
          <cell r="D38" t="str">
            <v>BH</v>
          </cell>
          <cell r="F38" t="str">
            <v>Imp</v>
          </cell>
        </row>
        <row r="39">
          <cell r="D39" t="str">
            <v>Qty (tmt)</v>
          </cell>
          <cell r="E39" t="str">
            <v>Rs lacs</v>
          </cell>
          <cell r="F39" t="str">
            <v>Qty (tmt)</v>
          </cell>
          <cell r="G39" t="str">
            <v>Rs lacs</v>
          </cell>
        </row>
        <row r="40">
          <cell r="C40" t="str">
            <v xml:space="preserve">O/p </v>
          </cell>
          <cell r="D40">
            <v>13.102966</v>
          </cell>
          <cell r="E40">
            <v>789.39448550120005</v>
          </cell>
          <cell r="F40">
            <v>22.646754700000002</v>
          </cell>
          <cell r="G40">
            <v>2250.27597901954</v>
          </cell>
          <cell r="H40">
            <v>3039.6704645207401</v>
          </cell>
        </row>
        <row r="41">
          <cell r="C41" t="str">
            <v>C/s</v>
          </cell>
          <cell r="D41">
            <v>13.378</v>
          </cell>
          <cell r="E41">
            <v>792.40293999999994</v>
          </cell>
          <cell r="F41">
            <v>21.984000000000002</v>
          </cell>
          <cell r="G41">
            <v>2621.3517700000002</v>
          </cell>
          <cell r="H41">
            <v>3413.7547100000002</v>
          </cell>
        </row>
        <row r="42">
          <cell r="C42" t="str">
            <v>Difference</v>
          </cell>
          <cell r="E42">
            <v>3.0084544987998925</v>
          </cell>
          <cell r="G42">
            <v>371.07579098046017</v>
          </cell>
          <cell r="H42">
            <v>3484.7547100000002</v>
          </cell>
        </row>
        <row r="48">
          <cell r="A48">
            <v>2</v>
          </cell>
        </row>
        <row r="61">
          <cell r="A61">
            <v>3</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OD-ST"/>
      <sheetName val="ST"/>
      <sheetName val="Sheet1"/>
      <sheetName val="CMC"/>
      <sheetName val="Inv"/>
      <sheetName val="GRM-1"/>
      <sheetName val="GRM(coreact)"/>
      <sheetName val="Recon"/>
      <sheetName val="Rep"/>
      <sheetName val="ILP-Nov"/>
      <sheetName val="AOD"/>
      <sheetName val="Bckp"/>
      <sheetName val="Disp"/>
      <sheetName val="Prdn"/>
      <sheetName val="OTHERREP"/>
      <sheetName val="ConsMOU"/>
      <sheetName val="Cp&amp;l"/>
      <sheetName val="MAPPING"/>
      <sheetName val="SG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6">
          <cell r="B6" t="str">
            <v>Assam</v>
          </cell>
          <cell r="C6">
            <v>55.2</v>
          </cell>
          <cell r="D6">
            <v>57.9</v>
          </cell>
          <cell r="E6">
            <v>52.1</v>
          </cell>
          <cell r="F6">
            <v>54.4</v>
          </cell>
          <cell r="G6">
            <v>50</v>
          </cell>
          <cell r="H6">
            <v>54.4</v>
          </cell>
          <cell r="I6">
            <v>59.9</v>
          </cell>
          <cell r="J6">
            <v>57.9</v>
          </cell>
          <cell r="O6">
            <v>16460</v>
          </cell>
          <cell r="P6">
            <v>15420</v>
          </cell>
          <cell r="Q6">
            <v>17270</v>
          </cell>
          <cell r="R6">
            <v>18145</v>
          </cell>
          <cell r="S6">
            <v>20290</v>
          </cell>
          <cell r="T6">
            <v>20500</v>
          </cell>
          <cell r="U6">
            <v>19210</v>
          </cell>
          <cell r="V6">
            <v>18560</v>
          </cell>
          <cell r="W6" t="e">
            <v>#DIV/0!</v>
          </cell>
          <cell r="X6">
            <v>13630</v>
          </cell>
          <cell r="Y6">
            <v>14040</v>
          </cell>
          <cell r="Z6">
            <v>0</v>
          </cell>
          <cell r="AA6">
            <v>9086</v>
          </cell>
          <cell r="AB6">
            <v>8928</v>
          </cell>
          <cell r="AC6">
            <v>8998</v>
          </cell>
          <cell r="AD6">
            <v>9871</v>
          </cell>
          <cell r="AE6">
            <v>10145</v>
          </cell>
          <cell r="AF6">
            <v>11152</v>
          </cell>
          <cell r="AG6">
            <v>11507</v>
          </cell>
          <cell r="AH6">
            <v>10746</v>
          </cell>
          <cell r="AI6" t="e">
            <v>#DIV/0!</v>
          </cell>
          <cell r="AJ6">
            <v>0</v>
          </cell>
          <cell r="AK6">
            <v>0</v>
          </cell>
          <cell r="AL6">
            <v>0</v>
          </cell>
          <cell r="BK6">
            <v>0</v>
          </cell>
          <cell r="BL6">
            <v>0</v>
          </cell>
          <cell r="BM6">
            <v>0</v>
          </cell>
          <cell r="BN6">
            <v>0</v>
          </cell>
          <cell r="BO6">
            <v>0</v>
          </cell>
          <cell r="BP6">
            <v>0</v>
          </cell>
          <cell r="BQ6">
            <v>0</v>
          </cell>
          <cell r="BR6">
            <v>0</v>
          </cell>
          <cell r="BS6">
            <v>0</v>
          </cell>
          <cell r="BT6">
            <v>0</v>
          </cell>
          <cell r="BU6">
            <v>0</v>
          </cell>
          <cell r="BV6">
            <v>0</v>
          </cell>
          <cell r="CI6">
            <v>9086</v>
          </cell>
          <cell r="CJ6">
            <v>8928</v>
          </cell>
          <cell r="CK6">
            <v>8998</v>
          </cell>
          <cell r="CL6">
            <v>9871</v>
          </cell>
          <cell r="CM6">
            <v>10145</v>
          </cell>
          <cell r="CN6">
            <v>11152</v>
          </cell>
          <cell r="CO6">
            <v>11507</v>
          </cell>
          <cell r="CP6">
            <v>10746</v>
          </cell>
          <cell r="CQ6" t="e">
            <v>#DIV/0!</v>
          </cell>
          <cell r="CR6">
            <v>0</v>
          </cell>
          <cell r="CS6">
            <v>0</v>
          </cell>
          <cell r="CT6">
            <v>0</v>
          </cell>
        </row>
        <row r="7">
          <cell r="B7" t="str">
            <v>BH</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BK7">
            <v>0</v>
          </cell>
          <cell r="BL7">
            <v>0</v>
          </cell>
          <cell r="BM7">
            <v>0</v>
          </cell>
          <cell r="BN7">
            <v>0</v>
          </cell>
          <cell r="BO7">
            <v>0</v>
          </cell>
          <cell r="BP7">
            <v>0</v>
          </cell>
          <cell r="BQ7">
            <v>0</v>
          </cell>
          <cell r="BR7">
            <v>0</v>
          </cell>
          <cell r="BS7">
            <v>0</v>
          </cell>
          <cell r="BT7">
            <v>0</v>
          </cell>
          <cell r="BU7">
            <v>0</v>
          </cell>
          <cell r="BV7">
            <v>0</v>
          </cell>
          <cell r="CI7">
            <v>0</v>
          </cell>
          <cell r="CJ7">
            <v>0</v>
          </cell>
          <cell r="CK7">
            <v>0</v>
          </cell>
          <cell r="CL7">
            <v>0</v>
          </cell>
          <cell r="CM7">
            <v>0</v>
          </cell>
          <cell r="CN7">
            <v>0</v>
          </cell>
          <cell r="CO7">
            <v>0</v>
          </cell>
          <cell r="CP7">
            <v>0</v>
          </cell>
          <cell r="CQ7">
            <v>0</v>
          </cell>
          <cell r="CR7">
            <v>0</v>
          </cell>
          <cell r="CS7">
            <v>0</v>
          </cell>
          <cell r="CT7">
            <v>0</v>
          </cell>
        </row>
        <row r="8">
          <cell r="B8" t="str">
            <v>NG</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BK8">
            <v>0</v>
          </cell>
          <cell r="BL8">
            <v>0</v>
          </cell>
          <cell r="BM8">
            <v>0</v>
          </cell>
          <cell r="BN8">
            <v>0</v>
          </cell>
          <cell r="BO8">
            <v>0</v>
          </cell>
          <cell r="BP8">
            <v>0</v>
          </cell>
          <cell r="BQ8">
            <v>0</v>
          </cell>
          <cell r="BR8">
            <v>0</v>
          </cell>
          <cell r="BS8">
            <v>0</v>
          </cell>
          <cell r="BT8">
            <v>0</v>
          </cell>
          <cell r="BU8">
            <v>0</v>
          </cell>
          <cell r="BV8">
            <v>0</v>
          </cell>
          <cell r="CI8">
            <v>0</v>
          </cell>
          <cell r="CJ8">
            <v>0</v>
          </cell>
          <cell r="CK8">
            <v>0</v>
          </cell>
          <cell r="CL8">
            <v>0</v>
          </cell>
          <cell r="CM8">
            <v>0</v>
          </cell>
          <cell r="CN8">
            <v>0</v>
          </cell>
          <cell r="CO8">
            <v>0</v>
          </cell>
          <cell r="CP8">
            <v>0</v>
          </cell>
          <cell r="CQ8">
            <v>0</v>
          </cell>
          <cell r="CR8">
            <v>0</v>
          </cell>
          <cell r="CS8">
            <v>0</v>
          </cell>
          <cell r="CT8">
            <v>0</v>
          </cell>
        </row>
        <row r="9">
          <cell r="B9" t="str">
            <v>Panna Mukta</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BK9">
            <v>0</v>
          </cell>
          <cell r="BL9">
            <v>0</v>
          </cell>
          <cell r="BM9">
            <v>0</v>
          </cell>
          <cell r="BN9">
            <v>0</v>
          </cell>
          <cell r="BO9">
            <v>0</v>
          </cell>
          <cell r="BP9">
            <v>0</v>
          </cell>
          <cell r="BQ9">
            <v>0</v>
          </cell>
          <cell r="BR9">
            <v>0</v>
          </cell>
          <cell r="BS9">
            <v>0</v>
          </cell>
          <cell r="BT9">
            <v>0</v>
          </cell>
          <cell r="BU9">
            <v>0</v>
          </cell>
          <cell r="BV9">
            <v>0</v>
          </cell>
          <cell r="CI9">
            <v>0</v>
          </cell>
          <cell r="CJ9">
            <v>0</v>
          </cell>
          <cell r="CK9">
            <v>0</v>
          </cell>
          <cell r="CL9">
            <v>0</v>
          </cell>
          <cell r="CM9">
            <v>0</v>
          </cell>
          <cell r="CN9">
            <v>0</v>
          </cell>
          <cell r="CO9">
            <v>0</v>
          </cell>
          <cell r="CP9">
            <v>0</v>
          </cell>
          <cell r="CQ9">
            <v>0</v>
          </cell>
          <cell r="CR9">
            <v>0</v>
          </cell>
          <cell r="CS9">
            <v>0</v>
          </cell>
          <cell r="CT9">
            <v>0</v>
          </cell>
        </row>
        <row r="10">
          <cell r="B10" t="str">
            <v>SG</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BK10">
            <v>0</v>
          </cell>
          <cell r="BL10">
            <v>0</v>
          </cell>
          <cell r="BM10">
            <v>0</v>
          </cell>
          <cell r="BN10">
            <v>0</v>
          </cell>
          <cell r="BO10">
            <v>0</v>
          </cell>
          <cell r="BP10">
            <v>0</v>
          </cell>
          <cell r="BQ10">
            <v>0</v>
          </cell>
          <cell r="BR10">
            <v>0</v>
          </cell>
          <cell r="BS10">
            <v>0</v>
          </cell>
          <cell r="BT10">
            <v>0</v>
          </cell>
          <cell r="BU10">
            <v>0</v>
          </cell>
          <cell r="BV10">
            <v>0</v>
          </cell>
          <cell r="CI10">
            <v>0</v>
          </cell>
          <cell r="CJ10">
            <v>0</v>
          </cell>
          <cell r="CK10">
            <v>0</v>
          </cell>
          <cell r="CL10">
            <v>0</v>
          </cell>
          <cell r="CM10">
            <v>0</v>
          </cell>
          <cell r="CN10">
            <v>0</v>
          </cell>
          <cell r="CO10">
            <v>0</v>
          </cell>
          <cell r="CP10">
            <v>0</v>
          </cell>
          <cell r="CQ10">
            <v>0</v>
          </cell>
          <cell r="CR10">
            <v>0</v>
          </cell>
          <cell r="CS10">
            <v>0</v>
          </cell>
          <cell r="CT10">
            <v>0</v>
          </cell>
        </row>
        <row r="11">
          <cell r="B11" t="str">
            <v>Rava</v>
          </cell>
        </row>
        <row r="12">
          <cell r="B12" t="str">
            <v>Sub-total</v>
          </cell>
          <cell r="C12">
            <v>55.2</v>
          </cell>
          <cell r="D12">
            <v>57.9</v>
          </cell>
          <cell r="E12">
            <v>52.1</v>
          </cell>
          <cell r="F12">
            <v>54.4</v>
          </cell>
          <cell r="G12">
            <v>50</v>
          </cell>
          <cell r="H12">
            <v>54.4</v>
          </cell>
          <cell r="I12">
            <v>59.9</v>
          </cell>
          <cell r="J12">
            <v>57.9</v>
          </cell>
          <cell r="K12">
            <v>0</v>
          </cell>
          <cell r="L12">
            <v>0</v>
          </cell>
          <cell r="M12">
            <v>0</v>
          </cell>
          <cell r="N12">
            <v>0</v>
          </cell>
          <cell r="AA12">
            <v>9086</v>
          </cell>
          <cell r="AB12">
            <v>8928</v>
          </cell>
          <cell r="AC12">
            <v>8998</v>
          </cell>
          <cell r="AD12">
            <v>9871</v>
          </cell>
          <cell r="AE12">
            <v>10145</v>
          </cell>
          <cell r="AF12">
            <v>11152</v>
          </cell>
          <cell r="AG12">
            <v>11507</v>
          </cell>
          <cell r="AH12">
            <v>10746</v>
          </cell>
          <cell r="AI12" t="e">
            <v>#DIV/0!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9086</v>
          </cell>
          <cell r="CJ12">
            <v>8928</v>
          </cell>
          <cell r="CK12">
            <v>8998</v>
          </cell>
          <cell r="CL12">
            <v>9871</v>
          </cell>
          <cell r="CM12">
            <v>10145</v>
          </cell>
          <cell r="CN12">
            <v>11152</v>
          </cell>
          <cell r="CO12">
            <v>11507</v>
          </cell>
          <cell r="CP12">
            <v>10746</v>
          </cell>
          <cell r="CQ12" t="e">
            <v>#DIV/0!</v>
          </cell>
          <cell r="CR12">
            <v>0</v>
          </cell>
          <cell r="CS12">
            <v>0</v>
          </cell>
          <cell r="CT12">
            <v>0</v>
          </cell>
        </row>
        <row r="13">
          <cell r="B13" t="str">
            <v>Imported Crude</v>
          </cell>
        </row>
        <row r="14">
          <cell r="B14" t="str">
            <v>Low Sulphur</v>
          </cell>
        </row>
        <row r="15">
          <cell r="B15" t="str">
            <v>Bonny Lt</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BK15">
            <v>0</v>
          </cell>
          <cell r="BL15">
            <v>0</v>
          </cell>
          <cell r="BM15">
            <v>0</v>
          </cell>
          <cell r="BN15">
            <v>0</v>
          </cell>
          <cell r="BO15">
            <v>0</v>
          </cell>
          <cell r="BP15">
            <v>0</v>
          </cell>
          <cell r="BQ15">
            <v>0</v>
          </cell>
          <cell r="BR15">
            <v>0</v>
          </cell>
          <cell r="BS15">
            <v>0</v>
          </cell>
          <cell r="BT15">
            <v>0</v>
          </cell>
          <cell r="BU15">
            <v>0</v>
          </cell>
          <cell r="BV15">
            <v>0</v>
          </cell>
          <cell r="CI15">
            <v>0</v>
          </cell>
          <cell r="CJ15">
            <v>0</v>
          </cell>
          <cell r="CK15">
            <v>0</v>
          </cell>
          <cell r="CL15">
            <v>0</v>
          </cell>
          <cell r="CM15">
            <v>0</v>
          </cell>
          <cell r="CN15">
            <v>0</v>
          </cell>
          <cell r="CO15">
            <v>0</v>
          </cell>
          <cell r="CP15">
            <v>0</v>
          </cell>
          <cell r="CQ15">
            <v>0</v>
          </cell>
          <cell r="CR15">
            <v>0</v>
          </cell>
          <cell r="CS15">
            <v>0</v>
          </cell>
          <cell r="CT15">
            <v>0</v>
          </cell>
        </row>
        <row r="16">
          <cell r="B16" t="str">
            <v>Masila</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BK16">
            <v>0</v>
          </cell>
          <cell r="BL16">
            <v>0</v>
          </cell>
          <cell r="BM16">
            <v>0</v>
          </cell>
          <cell r="BN16">
            <v>0</v>
          </cell>
          <cell r="BO16">
            <v>0</v>
          </cell>
          <cell r="BP16">
            <v>0</v>
          </cell>
          <cell r="BQ16">
            <v>0</v>
          </cell>
          <cell r="BR16">
            <v>0</v>
          </cell>
          <cell r="BS16">
            <v>0</v>
          </cell>
          <cell r="BT16">
            <v>0</v>
          </cell>
          <cell r="BU16">
            <v>0</v>
          </cell>
          <cell r="BV16">
            <v>0</v>
          </cell>
          <cell r="CI16">
            <v>0</v>
          </cell>
          <cell r="CJ16">
            <v>0</v>
          </cell>
          <cell r="CK16">
            <v>0</v>
          </cell>
          <cell r="CL16">
            <v>0</v>
          </cell>
          <cell r="CM16">
            <v>0</v>
          </cell>
          <cell r="CN16">
            <v>0</v>
          </cell>
          <cell r="CO16">
            <v>0</v>
          </cell>
          <cell r="CP16">
            <v>0</v>
          </cell>
          <cell r="CQ16">
            <v>0</v>
          </cell>
          <cell r="CR16">
            <v>0</v>
          </cell>
          <cell r="CS16">
            <v>0</v>
          </cell>
          <cell r="CT16">
            <v>0</v>
          </cell>
        </row>
        <row r="17">
          <cell r="B17" t="str">
            <v>Escravos</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BK17">
            <v>0</v>
          </cell>
          <cell r="BL17">
            <v>0</v>
          </cell>
          <cell r="BM17">
            <v>0</v>
          </cell>
          <cell r="BN17">
            <v>0</v>
          </cell>
          <cell r="BO17">
            <v>0</v>
          </cell>
          <cell r="BP17">
            <v>0</v>
          </cell>
          <cell r="BQ17">
            <v>0</v>
          </cell>
          <cell r="BR17">
            <v>0</v>
          </cell>
          <cell r="BS17">
            <v>0</v>
          </cell>
          <cell r="BT17">
            <v>0</v>
          </cell>
          <cell r="BU17">
            <v>0</v>
          </cell>
          <cell r="BV17">
            <v>0</v>
          </cell>
          <cell r="CI17">
            <v>0</v>
          </cell>
          <cell r="CJ17">
            <v>0</v>
          </cell>
          <cell r="CK17">
            <v>0</v>
          </cell>
          <cell r="CL17">
            <v>0</v>
          </cell>
          <cell r="CM17">
            <v>0</v>
          </cell>
          <cell r="CN17">
            <v>0</v>
          </cell>
          <cell r="CO17">
            <v>0</v>
          </cell>
          <cell r="CP17">
            <v>0</v>
          </cell>
          <cell r="CQ17">
            <v>0</v>
          </cell>
          <cell r="CR17">
            <v>0</v>
          </cell>
          <cell r="CS17">
            <v>0</v>
          </cell>
          <cell r="CT17">
            <v>0</v>
          </cell>
        </row>
        <row r="18">
          <cell r="B18" t="str">
            <v>Essider</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BK18">
            <v>0</v>
          </cell>
          <cell r="BL18">
            <v>0</v>
          </cell>
          <cell r="BM18">
            <v>0</v>
          </cell>
          <cell r="BN18">
            <v>0</v>
          </cell>
          <cell r="BO18">
            <v>0</v>
          </cell>
          <cell r="BP18">
            <v>0</v>
          </cell>
          <cell r="BQ18">
            <v>0</v>
          </cell>
          <cell r="BR18">
            <v>0</v>
          </cell>
          <cell r="BS18">
            <v>0</v>
          </cell>
          <cell r="BT18">
            <v>0</v>
          </cell>
          <cell r="BU18">
            <v>0</v>
          </cell>
          <cell r="BV18">
            <v>0</v>
          </cell>
          <cell r="CI18">
            <v>0</v>
          </cell>
          <cell r="CJ18">
            <v>0</v>
          </cell>
          <cell r="CK18">
            <v>0</v>
          </cell>
          <cell r="CL18">
            <v>0</v>
          </cell>
          <cell r="CM18">
            <v>0</v>
          </cell>
          <cell r="CN18">
            <v>0</v>
          </cell>
          <cell r="CO18">
            <v>0</v>
          </cell>
          <cell r="CP18">
            <v>0</v>
          </cell>
          <cell r="CQ18">
            <v>0</v>
          </cell>
          <cell r="CR18">
            <v>0</v>
          </cell>
          <cell r="CS18">
            <v>0</v>
          </cell>
          <cell r="CT18">
            <v>0</v>
          </cell>
        </row>
        <row r="19">
          <cell r="B19" t="str">
            <v>Forcados</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BK19">
            <v>0</v>
          </cell>
          <cell r="BL19">
            <v>0</v>
          </cell>
          <cell r="BM19">
            <v>0</v>
          </cell>
          <cell r="BN19">
            <v>0</v>
          </cell>
          <cell r="BO19">
            <v>0</v>
          </cell>
          <cell r="BP19">
            <v>0</v>
          </cell>
          <cell r="BQ19">
            <v>0</v>
          </cell>
          <cell r="BR19">
            <v>0</v>
          </cell>
          <cell r="BS19">
            <v>0</v>
          </cell>
          <cell r="BT19">
            <v>0</v>
          </cell>
          <cell r="BU19">
            <v>0</v>
          </cell>
          <cell r="BV19">
            <v>0</v>
          </cell>
          <cell r="CI19">
            <v>0</v>
          </cell>
          <cell r="CJ19">
            <v>0</v>
          </cell>
          <cell r="CK19">
            <v>0</v>
          </cell>
          <cell r="CL19">
            <v>0</v>
          </cell>
          <cell r="CM19">
            <v>0</v>
          </cell>
          <cell r="CN19">
            <v>0</v>
          </cell>
          <cell r="CO19">
            <v>0</v>
          </cell>
          <cell r="CP19">
            <v>0</v>
          </cell>
          <cell r="CQ19">
            <v>0</v>
          </cell>
          <cell r="CR19">
            <v>0</v>
          </cell>
          <cell r="CS19">
            <v>0</v>
          </cell>
          <cell r="CT19">
            <v>0</v>
          </cell>
        </row>
        <row r="20">
          <cell r="B20" t="str">
            <v>Labuan</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BK20">
            <v>0</v>
          </cell>
          <cell r="BL20">
            <v>0</v>
          </cell>
          <cell r="BM20">
            <v>0</v>
          </cell>
          <cell r="BN20">
            <v>0</v>
          </cell>
          <cell r="BO20">
            <v>0</v>
          </cell>
          <cell r="BP20">
            <v>0</v>
          </cell>
          <cell r="BQ20">
            <v>0</v>
          </cell>
          <cell r="BR20">
            <v>0</v>
          </cell>
          <cell r="BS20">
            <v>0</v>
          </cell>
          <cell r="BT20">
            <v>0</v>
          </cell>
          <cell r="BU20">
            <v>0</v>
          </cell>
          <cell r="BV20">
            <v>0</v>
          </cell>
          <cell r="CI20">
            <v>0</v>
          </cell>
          <cell r="CJ20">
            <v>0</v>
          </cell>
          <cell r="CK20">
            <v>0</v>
          </cell>
          <cell r="CL20">
            <v>0</v>
          </cell>
          <cell r="CM20">
            <v>0</v>
          </cell>
          <cell r="CN20">
            <v>0</v>
          </cell>
          <cell r="CO20">
            <v>0</v>
          </cell>
          <cell r="CP20">
            <v>0</v>
          </cell>
          <cell r="CQ20">
            <v>0</v>
          </cell>
          <cell r="CR20">
            <v>0</v>
          </cell>
          <cell r="CS20">
            <v>0</v>
          </cell>
          <cell r="CT20">
            <v>0</v>
          </cell>
        </row>
        <row r="21">
          <cell r="B21" t="str">
            <v>Miri Lt</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BK21">
            <v>0</v>
          </cell>
          <cell r="BL21">
            <v>0</v>
          </cell>
          <cell r="BM21">
            <v>0</v>
          </cell>
          <cell r="BN21">
            <v>0</v>
          </cell>
          <cell r="BO21">
            <v>0</v>
          </cell>
          <cell r="BP21">
            <v>0</v>
          </cell>
          <cell r="BQ21">
            <v>0</v>
          </cell>
          <cell r="BR21">
            <v>0</v>
          </cell>
          <cell r="BS21">
            <v>0</v>
          </cell>
          <cell r="BT21">
            <v>0</v>
          </cell>
          <cell r="BU21">
            <v>0</v>
          </cell>
          <cell r="BV21">
            <v>0</v>
          </cell>
          <cell r="CI21">
            <v>0</v>
          </cell>
          <cell r="CJ21">
            <v>0</v>
          </cell>
          <cell r="CK21">
            <v>0</v>
          </cell>
          <cell r="CL21">
            <v>0</v>
          </cell>
          <cell r="CM21">
            <v>0</v>
          </cell>
          <cell r="CN21">
            <v>0</v>
          </cell>
          <cell r="CO21">
            <v>0</v>
          </cell>
          <cell r="CP21">
            <v>0</v>
          </cell>
          <cell r="CQ21">
            <v>0</v>
          </cell>
          <cell r="CR21">
            <v>0</v>
          </cell>
          <cell r="CS21">
            <v>0</v>
          </cell>
          <cell r="CT21">
            <v>0</v>
          </cell>
        </row>
        <row r="22">
          <cell r="B22" t="str">
            <v>Ceiba</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BK22">
            <v>0</v>
          </cell>
          <cell r="BL22">
            <v>0</v>
          </cell>
          <cell r="BM22">
            <v>0</v>
          </cell>
          <cell r="BN22">
            <v>0</v>
          </cell>
          <cell r="BO22">
            <v>0</v>
          </cell>
          <cell r="BP22">
            <v>0</v>
          </cell>
          <cell r="BQ22">
            <v>0</v>
          </cell>
          <cell r="BR22">
            <v>0</v>
          </cell>
          <cell r="BS22">
            <v>0</v>
          </cell>
          <cell r="BT22">
            <v>0</v>
          </cell>
          <cell r="BU22">
            <v>0</v>
          </cell>
          <cell r="BV22">
            <v>0</v>
          </cell>
          <cell r="CI22">
            <v>0</v>
          </cell>
          <cell r="CJ22">
            <v>0</v>
          </cell>
          <cell r="CK22">
            <v>0</v>
          </cell>
          <cell r="CL22">
            <v>0</v>
          </cell>
          <cell r="CM22">
            <v>0</v>
          </cell>
          <cell r="CN22">
            <v>0</v>
          </cell>
          <cell r="CO22">
            <v>0</v>
          </cell>
          <cell r="CP22">
            <v>0</v>
          </cell>
          <cell r="CQ22">
            <v>0</v>
          </cell>
          <cell r="CR22">
            <v>0</v>
          </cell>
          <cell r="CS22">
            <v>0</v>
          </cell>
          <cell r="CT22">
            <v>0</v>
          </cell>
        </row>
        <row r="23">
          <cell r="B23" t="str">
            <v>Girassol</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BK23">
            <v>0</v>
          </cell>
          <cell r="BL23">
            <v>0</v>
          </cell>
          <cell r="BM23">
            <v>0</v>
          </cell>
          <cell r="BN23">
            <v>0</v>
          </cell>
          <cell r="BO23">
            <v>0</v>
          </cell>
          <cell r="BP23">
            <v>0</v>
          </cell>
          <cell r="BQ23">
            <v>0</v>
          </cell>
          <cell r="BR23">
            <v>0</v>
          </cell>
          <cell r="BS23">
            <v>0</v>
          </cell>
          <cell r="BT23">
            <v>0</v>
          </cell>
          <cell r="BU23">
            <v>0</v>
          </cell>
          <cell r="BV23">
            <v>0</v>
          </cell>
          <cell r="CI23">
            <v>0</v>
          </cell>
          <cell r="CJ23">
            <v>0</v>
          </cell>
          <cell r="CK23">
            <v>0</v>
          </cell>
          <cell r="CL23">
            <v>0</v>
          </cell>
          <cell r="CM23">
            <v>0</v>
          </cell>
          <cell r="CN23">
            <v>0</v>
          </cell>
          <cell r="CO23">
            <v>0</v>
          </cell>
          <cell r="CP23">
            <v>0</v>
          </cell>
          <cell r="CQ23">
            <v>0</v>
          </cell>
          <cell r="CR23">
            <v>0</v>
          </cell>
          <cell r="CS23">
            <v>0</v>
          </cell>
          <cell r="CT23">
            <v>0</v>
          </cell>
        </row>
        <row r="24">
          <cell r="B24" t="str">
            <v>Amenum</v>
          </cell>
        </row>
        <row r="25">
          <cell r="B25" t="str">
            <v>Djeno</v>
          </cell>
        </row>
        <row r="26">
          <cell r="B26" t="str">
            <v>Sub Total</v>
          </cell>
          <cell r="C26">
            <v>0</v>
          </cell>
          <cell r="D26">
            <v>0</v>
          </cell>
          <cell r="E26">
            <v>0</v>
          </cell>
          <cell r="F26">
            <v>0</v>
          </cell>
          <cell r="G26">
            <v>0</v>
          </cell>
          <cell r="H26">
            <v>0</v>
          </cell>
          <cell r="I26">
            <v>0</v>
          </cell>
          <cell r="J26">
            <v>0</v>
          </cell>
          <cell r="K26">
            <v>0</v>
          </cell>
          <cell r="L26">
            <v>0</v>
          </cell>
          <cell r="M26">
            <v>0</v>
          </cell>
          <cell r="N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v>0</v>
          </cell>
          <cell r="CL26">
            <v>0</v>
          </cell>
          <cell r="CM26">
            <v>0</v>
          </cell>
          <cell r="CN26">
            <v>0</v>
          </cell>
          <cell r="CO26">
            <v>0</v>
          </cell>
          <cell r="CP26">
            <v>0</v>
          </cell>
          <cell r="CQ26">
            <v>0</v>
          </cell>
          <cell r="CR26">
            <v>0</v>
          </cell>
          <cell r="CS26">
            <v>0</v>
          </cell>
          <cell r="CT26">
            <v>0</v>
          </cell>
        </row>
        <row r="27">
          <cell r="B27" t="str">
            <v>High Sulphur</v>
          </cell>
        </row>
        <row r="28">
          <cell r="B28" t="str">
            <v>Arab Mix</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BK28">
            <v>0</v>
          </cell>
          <cell r="BL28">
            <v>0</v>
          </cell>
          <cell r="BM28">
            <v>0</v>
          </cell>
          <cell r="BN28">
            <v>0</v>
          </cell>
          <cell r="BO28">
            <v>0</v>
          </cell>
          <cell r="BP28">
            <v>0</v>
          </cell>
          <cell r="BQ28">
            <v>0</v>
          </cell>
          <cell r="BR28">
            <v>0</v>
          </cell>
          <cell r="BS28">
            <v>0</v>
          </cell>
          <cell r="BT28">
            <v>0</v>
          </cell>
          <cell r="BU28">
            <v>0</v>
          </cell>
          <cell r="BV28">
            <v>0</v>
          </cell>
          <cell r="CI28">
            <v>0</v>
          </cell>
          <cell r="CJ28">
            <v>0</v>
          </cell>
          <cell r="CK28">
            <v>0</v>
          </cell>
          <cell r="CL28">
            <v>0</v>
          </cell>
          <cell r="CM28">
            <v>0</v>
          </cell>
          <cell r="CN28">
            <v>0</v>
          </cell>
          <cell r="CO28">
            <v>0</v>
          </cell>
          <cell r="CP28">
            <v>0</v>
          </cell>
          <cell r="CQ28">
            <v>0</v>
          </cell>
          <cell r="CR28">
            <v>0</v>
          </cell>
          <cell r="CS28">
            <v>0</v>
          </cell>
          <cell r="CT28">
            <v>0</v>
          </cell>
        </row>
        <row r="29">
          <cell r="B29" t="str">
            <v>Basrah</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BK29">
            <v>0</v>
          </cell>
          <cell r="BL29">
            <v>0</v>
          </cell>
          <cell r="BM29">
            <v>0</v>
          </cell>
          <cell r="BN29">
            <v>0</v>
          </cell>
          <cell r="BO29">
            <v>0</v>
          </cell>
          <cell r="BP29">
            <v>0</v>
          </cell>
          <cell r="BQ29">
            <v>0</v>
          </cell>
          <cell r="BR29">
            <v>0</v>
          </cell>
          <cell r="BS29">
            <v>0</v>
          </cell>
          <cell r="BT29">
            <v>0</v>
          </cell>
          <cell r="BU29">
            <v>0</v>
          </cell>
          <cell r="BV29">
            <v>0</v>
          </cell>
          <cell r="CI29">
            <v>0</v>
          </cell>
          <cell r="CJ29">
            <v>0</v>
          </cell>
          <cell r="CK29">
            <v>0</v>
          </cell>
          <cell r="CL29">
            <v>0</v>
          </cell>
          <cell r="CM29">
            <v>0</v>
          </cell>
          <cell r="CN29">
            <v>0</v>
          </cell>
          <cell r="CO29">
            <v>0</v>
          </cell>
          <cell r="CP29">
            <v>0</v>
          </cell>
          <cell r="CQ29">
            <v>0</v>
          </cell>
          <cell r="CR29">
            <v>0</v>
          </cell>
          <cell r="CS29">
            <v>0</v>
          </cell>
          <cell r="CT29">
            <v>0</v>
          </cell>
        </row>
        <row r="30">
          <cell r="B30" t="str">
            <v>Dubai</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BK30">
            <v>0</v>
          </cell>
          <cell r="BL30">
            <v>0</v>
          </cell>
          <cell r="BM30">
            <v>0</v>
          </cell>
          <cell r="BN30">
            <v>0</v>
          </cell>
          <cell r="BO30">
            <v>0</v>
          </cell>
          <cell r="BP30">
            <v>0</v>
          </cell>
          <cell r="BQ30">
            <v>0</v>
          </cell>
          <cell r="BR30">
            <v>0</v>
          </cell>
          <cell r="BS30">
            <v>0</v>
          </cell>
          <cell r="BT30">
            <v>0</v>
          </cell>
          <cell r="BU30">
            <v>0</v>
          </cell>
          <cell r="BV30">
            <v>0</v>
          </cell>
          <cell r="CI30">
            <v>0</v>
          </cell>
          <cell r="CJ30">
            <v>0</v>
          </cell>
          <cell r="CK30">
            <v>0</v>
          </cell>
          <cell r="CL30">
            <v>0</v>
          </cell>
          <cell r="CM30">
            <v>0</v>
          </cell>
          <cell r="CN30">
            <v>0</v>
          </cell>
          <cell r="CO30">
            <v>0</v>
          </cell>
          <cell r="CP30">
            <v>0</v>
          </cell>
          <cell r="CQ30">
            <v>0</v>
          </cell>
          <cell r="CR30">
            <v>0</v>
          </cell>
          <cell r="CS30">
            <v>0</v>
          </cell>
          <cell r="CT30">
            <v>0</v>
          </cell>
        </row>
        <row r="31">
          <cell r="B31" t="str">
            <v>Ratawi</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BK31">
            <v>0</v>
          </cell>
          <cell r="BL31">
            <v>0</v>
          </cell>
          <cell r="BM31">
            <v>0</v>
          </cell>
          <cell r="BN31">
            <v>0</v>
          </cell>
          <cell r="BO31">
            <v>0</v>
          </cell>
          <cell r="BP31">
            <v>0</v>
          </cell>
          <cell r="BQ31">
            <v>0</v>
          </cell>
          <cell r="BR31">
            <v>0</v>
          </cell>
          <cell r="BS31">
            <v>0</v>
          </cell>
          <cell r="BT31">
            <v>0</v>
          </cell>
          <cell r="BU31">
            <v>0</v>
          </cell>
          <cell r="BV31">
            <v>0</v>
          </cell>
          <cell r="CI31">
            <v>0</v>
          </cell>
          <cell r="CJ31">
            <v>0</v>
          </cell>
          <cell r="CK31">
            <v>0</v>
          </cell>
          <cell r="CL31">
            <v>0</v>
          </cell>
          <cell r="CM31">
            <v>0</v>
          </cell>
          <cell r="CN31">
            <v>0</v>
          </cell>
          <cell r="CO31">
            <v>0</v>
          </cell>
          <cell r="CP31">
            <v>0</v>
          </cell>
          <cell r="CQ31">
            <v>0</v>
          </cell>
          <cell r="CR31">
            <v>0</v>
          </cell>
          <cell r="CS31">
            <v>0</v>
          </cell>
          <cell r="CT31">
            <v>0</v>
          </cell>
        </row>
        <row r="32">
          <cell r="B32" t="str">
            <v>Iran Mix</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BK32">
            <v>0</v>
          </cell>
          <cell r="BL32">
            <v>0</v>
          </cell>
          <cell r="BM32">
            <v>0</v>
          </cell>
          <cell r="BN32">
            <v>0</v>
          </cell>
          <cell r="BO32">
            <v>0</v>
          </cell>
          <cell r="BP32">
            <v>0</v>
          </cell>
          <cell r="BQ32">
            <v>0</v>
          </cell>
          <cell r="BR32">
            <v>0</v>
          </cell>
          <cell r="BS32">
            <v>0</v>
          </cell>
          <cell r="BT32">
            <v>0</v>
          </cell>
          <cell r="BU32">
            <v>0</v>
          </cell>
          <cell r="BV32">
            <v>0</v>
          </cell>
          <cell r="CI32">
            <v>0</v>
          </cell>
          <cell r="CJ32">
            <v>0</v>
          </cell>
          <cell r="CK32">
            <v>0</v>
          </cell>
          <cell r="CL32">
            <v>0</v>
          </cell>
          <cell r="CM32">
            <v>0</v>
          </cell>
          <cell r="CN32">
            <v>0</v>
          </cell>
          <cell r="CO32">
            <v>0</v>
          </cell>
          <cell r="CP32">
            <v>0</v>
          </cell>
          <cell r="CQ32">
            <v>0</v>
          </cell>
          <cell r="CR32">
            <v>0</v>
          </cell>
          <cell r="CS32">
            <v>0</v>
          </cell>
          <cell r="CT32">
            <v>0</v>
          </cell>
        </row>
        <row r="33">
          <cell r="B33" t="str">
            <v>Kuwait</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BK33">
            <v>0</v>
          </cell>
          <cell r="BL33">
            <v>0</v>
          </cell>
          <cell r="BM33">
            <v>0</v>
          </cell>
          <cell r="BN33">
            <v>0</v>
          </cell>
          <cell r="BO33">
            <v>0</v>
          </cell>
          <cell r="BP33">
            <v>0</v>
          </cell>
          <cell r="BQ33">
            <v>0</v>
          </cell>
          <cell r="BR33">
            <v>0</v>
          </cell>
          <cell r="BS33">
            <v>0</v>
          </cell>
          <cell r="BT33">
            <v>0</v>
          </cell>
          <cell r="BU33">
            <v>0</v>
          </cell>
          <cell r="BV33">
            <v>0</v>
          </cell>
          <cell r="CI33">
            <v>0</v>
          </cell>
          <cell r="CJ33">
            <v>0</v>
          </cell>
          <cell r="CK33">
            <v>0</v>
          </cell>
          <cell r="CL33">
            <v>0</v>
          </cell>
          <cell r="CM33">
            <v>0</v>
          </cell>
          <cell r="CN33">
            <v>0</v>
          </cell>
          <cell r="CO33">
            <v>0</v>
          </cell>
          <cell r="CP33">
            <v>0</v>
          </cell>
          <cell r="CQ33">
            <v>0</v>
          </cell>
          <cell r="CR33">
            <v>0</v>
          </cell>
          <cell r="CS33">
            <v>0</v>
          </cell>
          <cell r="CT33">
            <v>0</v>
          </cell>
        </row>
        <row r="34">
          <cell r="B34" t="str">
            <v>Murban</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BK34">
            <v>0</v>
          </cell>
          <cell r="BL34">
            <v>0</v>
          </cell>
          <cell r="BM34">
            <v>0</v>
          </cell>
          <cell r="BN34">
            <v>0</v>
          </cell>
          <cell r="BO34">
            <v>0</v>
          </cell>
          <cell r="BP34">
            <v>0</v>
          </cell>
          <cell r="BQ34">
            <v>0</v>
          </cell>
          <cell r="BR34">
            <v>0</v>
          </cell>
          <cell r="BS34">
            <v>0</v>
          </cell>
          <cell r="BT34">
            <v>0</v>
          </cell>
          <cell r="BU34">
            <v>0</v>
          </cell>
          <cell r="BV34">
            <v>0</v>
          </cell>
          <cell r="CI34">
            <v>0</v>
          </cell>
          <cell r="CJ34">
            <v>0</v>
          </cell>
          <cell r="CK34">
            <v>0</v>
          </cell>
          <cell r="CL34">
            <v>0</v>
          </cell>
          <cell r="CM34">
            <v>0</v>
          </cell>
          <cell r="CN34">
            <v>0</v>
          </cell>
          <cell r="CO34">
            <v>0</v>
          </cell>
          <cell r="CP34">
            <v>0</v>
          </cell>
          <cell r="CQ34">
            <v>0</v>
          </cell>
          <cell r="CR34">
            <v>0</v>
          </cell>
          <cell r="CS34">
            <v>0</v>
          </cell>
          <cell r="CT34">
            <v>0</v>
          </cell>
        </row>
        <row r="35">
          <cell r="B35" t="str">
            <v>Suez Mix</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BK35">
            <v>0</v>
          </cell>
          <cell r="BL35">
            <v>0</v>
          </cell>
          <cell r="BM35">
            <v>0</v>
          </cell>
          <cell r="BN35">
            <v>0</v>
          </cell>
          <cell r="BO35">
            <v>0</v>
          </cell>
          <cell r="BP35">
            <v>0</v>
          </cell>
          <cell r="BQ35">
            <v>0</v>
          </cell>
          <cell r="BR35">
            <v>0</v>
          </cell>
          <cell r="BS35">
            <v>0</v>
          </cell>
          <cell r="BT35">
            <v>0</v>
          </cell>
          <cell r="BU35">
            <v>0</v>
          </cell>
          <cell r="BV35">
            <v>0</v>
          </cell>
          <cell r="CI35">
            <v>0</v>
          </cell>
          <cell r="CJ35">
            <v>0</v>
          </cell>
          <cell r="CK35">
            <v>0</v>
          </cell>
          <cell r="CL35">
            <v>0</v>
          </cell>
          <cell r="CM35">
            <v>0</v>
          </cell>
          <cell r="CN35">
            <v>0</v>
          </cell>
          <cell r="CO35">
            <v>0</v>
          </cell>
          <cell r="CP35">
            <v>0</v>
          </cell>
          <cell r="CQ35">
            <v>0</v>
          </cell>
          <cell r="CR35">
            <v>0</v>
          </cell>
          <cell r="CS35">
            <v>0</v>
          </cell>
          <cell r="CT35">
            <v>0</v>
          </cell>
        </row>
        <row r="36">
          <cell r="B36" t="str">
            <v>U.Zkm</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BK36">
            <v>0</v>
          </cell>
          <cell r="BL36">
            <v>0</v>
          </cell>
          <cell r="BM36">
            <v>0</v>
          </cell>
          <cell r="BN36">
            <v>0</v>
          </cell>
          <cell r="BO36">
            <v>0</v>
          </cell>
          <cell r="BP36">
            <v>0</v>
          </cell>
          <cell r="BQ36">
            <v>0</v>
          </cell>
          <cell r="BR36">
            <v>0</v>
          </cell>
          <cell r="BS36">
            <v>0</v>
          </cell>
          <cell r="BT36">
            <v>0</v>
          </cell>
          <cell r="BU36">
            <v>0</v>
          </cell>
          <cell r="BV36">
            <v>0</v>
          </cell>
          <cell r="CI36">
            <v>0</v>
          </cell>
          <cell r="CJ36">
            <v>0</v>
          </cell>
          <cell r="CK36">
            <v>0</v>
          </cell>
          <cell r="CL36">
            <v>0</v>
          </cell>
          <cell r="CM36">
            <v>0</v>
          </cell>
          <cell r="CN36">
            <v>0</v>
          </cell>
          <cell r="CO36">
            <v>0</v>
          </cell>
          <cell r="CP36">
            <v>0</v>
          </cell>
          <cell r="CQ36">
            <v>0</v>
          </cell>
          <cell r="CR36">
            <v>0</v>
          </cell>
          <cell r="CS36">
            <v>0</v>
          </cell>
          <cell r="CT36">
            <v>0</v>
          </cell>
        </row>
        <row r="37">
          <cell r="B37" t="str">
            <v>Sub-total</v>
          </cell>
          <cell r="C37">
            <v>0</v>
          </cell>
          <cell r="D37">
            <v>0</v>
          </cell>
          <cell r="E37">
            <v>0</v>
          </cell>
          <cell r="F37">
            <v>0</v>
          </cell>
          <cell r="G37">
            <v>0</v>
          </cell>
          <cell r="H37">
            <v>0</v>
          </cell>
          <cell r="I37">
            <v>0</v>
          </cell>
          <cell r="J37">
            <v>0</v>
          </cell>
          <cell r="K37">
            <v>0</v>
          </cell>
          <cell r="L37">
            <v>0</v>
          </cell>
          <cell r="M37">
            <v>0</v>
          </cell>
          <cell r="N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0</v>
          </cell>
          <cell r="CG37">
            <v>0</v>
          </cell>
          <cell r="CH37">
            <v>0</v>
          </cell>
          <cell r="CI37">
            <v>0</v>
          </cell>
          <cell r="CJ37">
            <v>0</v>
          </cell>
          <cell r="CK37">
            <v>0</v>
          </cell>
          <cell r="CL37">
            <v>0</v>
          </cell>
          <cell r="CM37">
            <v>0</v>
          </cell>
          <cell r="CN37">
            <v>0</v>
          </cell>
          <cell r="CO37">
            <v>0</v>
          </cell>
          <cell r="CP37">
            <v>0</v>
          </cell>
          <cell r="CQ37">
            <v>0</v>
          </cell>
          <cell r="CR37">
            <v>0</v>
          </cell>
          <cell r="CS37">
            <v>0</v>
          </cell>
          <cell r="CT37">
            <v>0</v>
          </cell>
        </row>
        <row r="38">
          <cell r="B38" t="str">
            <v>Sub Total Imported</v>
          </cell>
          <cell r="C38">
            <v>0</v>
          </cell>
          <cell r="D38">
            <v>0</v>
          </cell>
          <cell r="E38">
            <v>0</v>
          </cell>
          <cell r="F38">
            <v>0</v>
          </cell>
          <cell r="G38">
            <v>0</v>
          </cell>
          <cell r="H38">
            <v>0</v>
          </cell>
          <cell r="I38">
            <v>0</v>
          </cell>
          <cell r="J38">
            <v>0</v>
          </cell>
          <cell r="K38">
            <v>0</v>
          </cell>
          <cell r="L38">
            <v>0</v>
          </cell>
          <cell r="M38">
            <v>0</v>
          </cell>
          <cell r="N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BK38">
            <v>0</v>
          </cell>
          <cell r="BL38">
            <v>0</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0</v>
          </cell>
          <cell r="CG38">
            <v>0</v>
          </cell>
          <cell r="CH38">
            <v>0</v>
          </cell>
          <cell r="CI38">
            <v>0</v>
          </cell>
          <cell r="CJ38">
            <v>0</v>
          </cell>
          <cell r="CK38">
            <v>0</v>
          </cell>
          <cell r="CL38">
            <v>0</v>
          </cell>
          <cell r="CM38">
            <v>0</v>
          </cell>
          <cell r="CN38">
            <v>0</v>
          </cell>
          <cell r="CO38">
            <v>0</v>
          </cell>
          <cell r="CP38">
            <v>0</v>
          </cell>
          <cell r="CQ38">
            <v>0</v>
          </cell>
          <cell r="CR38">
            <v>0</v>
          </cell>
          <cell r="CS38">
            <v>0</v>
          </cell>
          <cell r="CT38">
            <v>0</v>
          </cell>
        </row>
        <row r="39">
          <cell r="B39" t="str">
            <v>Laxmi condensate</v>
          </cell>
        </row>
        <row r="40">
          <cell r="B40" t="str">
            <v>Crude Cost</v>
          </cell>
          <cell r="C40">
            <v>55.2</v>
          </cell>
          <cell r="D40">
            <v>57.9</v>
          </cell>
          <cell r="E40">
            <v>52.1</v>
          </cell>
          <cell r="F40">
            <v>54.4</v>
          </cell>
          <cell r="G40">
            <v>50</v>
          </cell>
          <cell r="H40">
            <v>54.4</v>
          </cell>
          <cell r="I40">
            <v>59.9</v>
          </cell>
          <cell r="J40">
            <v>57.9</v>
          </cell>
          <cell r="K40">
            <v>0</v>
          </cell>
          <cell r="L40">
            <v>0</v>
          </cell>
          <cell r="M40">
            <v>0</v>
          </cell>
          <cell r="N40">
            <v>0</v>
          </cell>
          <cell r="AA40">
            <v>9086</v>
          </cell>
          <cell r="AB40">
            <v>8928</v>
          </cell>
          <cell r="AC40">
            <v>8998</v>
          </cell>
          <cell r="AD40">
            <v>9871</v>
          </cell>
          <cell r="AE40">
            <v>10145</v>
          </cell>
          <cell r="AF40">
            <v>11152</v>
          </cell>
          <cell r="AG40">
            <v>11507</v>
          </cell>
          <cell r="AH40">
            <v>10746</v>
          </cell>
          <cell r="AI40" t="e">
            <v>#DIV/0!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BK40">
            <v>0</v>
          </cell>
          <cell r="BL40">
            <v>0</v>
          </cell>
          <cell r="BM40">
            <v>0</v>
          </cell>
          <cell r="BN40">
            <v>0</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9086</v>
          </cell>
          <cell r="CJ40">
            <v>8928</v>
          </cell>
          <cell r="CK40">
            <v>8998</v>
          </cell>
          <cell r="CL40">
            <v>9871</v>
          </cell>
          <cell r="CM40">
            <v>10145</v>
          </cell>
          <cell r="CN40">
            <v>11152</v>
          </cell>
          <cell r="CO40">
            <v>11507</v>
          </cell>
          <cell r="CP40">
            <v>10746</v>
          </cell>
          <cell r="CQ40" t="e">
            <v>#DIV/0!</v>
          </cell>
          <cell r="CR40">
            <v>0</v>
          </cell>
          <cell r="CS40">
            <v>0</v>
          </cell>
          <cell r="CT40">
            <v>0</v>
          </cell>
        </row>
        <row r="41">
          <cell r="B41" t="str">
            <v>Entry Tax (On Decontrolled Products)</v>
          </cell>
          <cell r="AC41">
            <v>271</v>
          </cell>
          <cell r="CI41">
            <v>0</v>
          </cell>
          <cell r="CJ41">
            <v>0</v>
          </cell>
          <cell r="CK41">
            <v>271</v>
          </cell>
          <cell r="CL41">
            <v>0</v>
          </cell>
          <cell r="CM41">
            <v>0</v>
          </cell>
          <cell r="CN41">
            <v>0</v>
          </cell>
          <cell r="CO41">
            <v>0</v>
          </cell>
          <cell r="CP41">
            <v>0</v>
          </cell>
          <cell r="CQ41">
            <v>0</v>
          </cell>
          <cell r="CR41">
            <v>0</v>
          </cell>
          <cell r="CS41">
            <v>0</v>
          </cell>
          <cell r="CT41">
            <v>0</v>
          </cell>
        </row>
        <row r="42">
          <cell r="B42" t="str">
            <v>PL Freight</v>
          </cell>
          <cell r="CI42">
            <v>0</v>
          </cell>
          <cell r="CJ42">
            <v>0</v>
          </cell>
          <cell r="CK42">
            <v>0</v>
          </cell>
          <cell r="CL42">
            <v>0</v>
          </cell>
          <cell r="CM42">
            <v>0</v>
          </cell>
          <cell r="CN42">
            <v>0</v>
          </cell>
          <cell r="CO42">
            <v>0</v>
          </cell>
          <cell r="CP42">
            <v>0</v>
          </cell>
          <cell r="CQ42">
            <v>0</v>
          </cell>
          <cell r="CR42">
            <v>0</v>
          </cell>
          <cell r="CS42">
            <v>0</v>
          </cell>
          <cell r="CT42">
            <v>0</v>
          </cell>
        </row>
        <row r="43">
          <cell r="B43" t="str">
            <v>Crude Adj for Rava crude</v>
          </cell>
          <cell r="AA43">
            <v>195</v>
          </cell>
          <cell r="AB43">
            <v>187</v>
          </cell>
          <cell r="AC43">
            <v>-359</v>
          </cell>
          <cell r="AD43">
            <v>214</v>
          </cell>
          <cell r="AE43">
            <v>217</v>
          </cell>
          <cell r="AF43">
            <v>225</v>
          </cell>
          <cell r="AG43">
            <v>140</v>
          </cell>
          <cell r="AH43">
            <v>140</v>
          </cell>
          <cell r="CI43">
            <v>195</v>
          </cell>
          <cell r="CJ43">
            <v>187</v>
          </cell>
          <cell r="CK43">
            <v>-359</v>
          </cell>
          <cell r="CL43">
            <v>214</v>
          </cell>
          <cell r="CM43">
            <v>217</v>
          </cell>
          <cell r="CN43">
            <v>225</v>
          </cell>
          <cell r="CO43">
            <v>140</v>
          </cell>
          <cell r="CP43">
            <v>140</v>
          </cell>
          <cell r="CQ43">
            <v>0</v>
          </cell>
          <cell r="CR43">
            <v>0</v>
          </cell>
          <cell r="CS43">
            <v>0</v>
          </cell>
          <cell r="CT43">
            <v>0</v>
          </cell>
        </row>
        <row r="44">
          <cell r="B44" t="str">
            <v>Demurrage</v>
          </cell>
        </row>
        <row r="45">
          <cell r="B45" t="str">
            <v>Qtrly acs adj</v>
          </cell>
          <cell r="AF45">
            <v>-1609</v>
          </cell>
          <cell r="AG45">
            <v>-8</v>
          </cell>
        </row>
        <row r="46">
          <cell r="B46" t="str">
            <v>Total Crude Cost</v>
          </cell>
          <cell r="AA46">
            <v>9281</v>
          </cell>
          <cell r="AB46">
            <v>9115</v>
          </cell>
          <cell r="AC46">
            <v>8910</v>
          </cell>
          <cell r="AD46">
            <v>10085</v>
          </cell>
          <cell r="AE46">
            <v>10362</v>
          </cell>
          <cell r="AF46">
            <v>9768</v>
          </cell>
          <cell r="AG46">
            <v>11639</v>
          </cell>
          <cell r="AH46">
            <v>10886</v>
          </cell>
          <cell r="AI46" t="e">
            <v>#DIV/0!</v>
          </cell>
          <cell r="AJ46">
            <v>0</v>
          </cell>
          <cell r="AK46">
            <v>0</v>
          </cell>
          <cell r="AL46">
            <v>0</v>
          </cell>
          <cell r="BK46">
            <v>0</v>
          </cell>
          <cell r="BL46">
            <v>0</v>
          </cell>
          <cell r="BM46">
            <v>0</v>
          </cell>
          <cell r="BN46">
            <v>0</v>
          </cell>
          <cell r="BO46">
            <v>0</v>
          </cell>
          <cell r="BP46">
            <v>0</v>
          </cell>
          <cell r="BQ46">
            <v>0</v>
          </cell>
          <cell r="BR46">
            <v>0</v>
          </cell>
          <cell r="BS46">
            <v>0</v>
          </cell>
          <cell r="BT46">
            <v>0</v>
          </cell>
          <cell r="BU46">
            <v>0</v>
          </cell>
          <cell r="BV46">
            <v>0</v>
          </cell>
          <cell r="CI46">
            <v>9281</v>
          </cell>
          <cell r="CJ46">
            <v>9115</v>
          </cell>
          <cell r="CK46">
            <v>8910</v>
          </cell>
          <cell r="CL46">
            <v>10085</v>
          </cell>
          <cell r="CM46">
            <v>10362</v>
          </cell>
          <cell r="CN46">
            <v>11377</v>
          </cell>
          <cell r="CO46">
            <v>11647</v>
          </cell>
          <cell r="CP46">
            <v>10886</v>
          </cell>
          <cell r="CQ46" t="e">
            <v>#DIV/0!</v>
          </cell>
          <cell r="CR46">
            <v>0</v>
          </cell>
          <cell r="CS46">
            <v>0</v>
          </cell>
          <cell r="CT46">
            <v>0</v>
          </cell>
        </row>
        <row r="47">
          <cell r="B47" t="str">
            <v>PRODUCTS</v>
          </cell>
        </row>
        <row r="48">
          <cell r="B48" t="str">
            <v>A.LIGHT DISTILLATES</v>
          </cell>
        </row>
        <row r="49">
          <cell r="B49" t="str">
            <v>LPG</v>
          </cell>
          <cell r="C49">
            <v>0.9</v>
          </cell>
          <cell r="D49">
            <v>1.2</v>
          </cell>
          <cell r="E49">
            <v>1</v>
          </cell>
          <cell r="F49">
            <v>1</v>
          </cell>
          <cell r="G49">
            <v>0.6</v>
          </cell>
          <cell r="H49">
            <v>0.9</v>
          </cell>
          <cell r="I49">
            <v>1</v>
          </cell>
          <cell r="J49">
            <v>1</v>
          </cell>
          <cell r="O49">
            <v>19582</v>
          </cell>
          <cell r="P49">
            <v>21179</v>
          </cell>
          <cell r="Q49">
            <v>21399</v>
          </cell>
          <cell r="R49">
            <v>19200</v>
          </cell>
          <cell r="S49">
            <v>17167</v>
          </cell>
          <cell r="T49">
            <v>20386</v>
          </cell>
          <cell r="U49">
            <v>20537</v>
          </cell>
          <cell r="V49">
            <v>24271</v>
          </cell>
          <cell r="W49" t="e">
            <v>#DIV/0!</v>
          </cell>
          <cell r="X49" t="e">
            <v>#DIV/0!</v>
          </cell>
          <cell r="Y49" t="e">
            <v>#DIV/0!</v>
          </cell>
          <cell r="Z49" t="e">
            <v>#DIV/0!</v>
          </cell>
          <cell r="AA49">
            <v>176</v>
          </cell>
          <cell r="AB49">
            <v>254</v>
          </cell>
          <cell r="AC49">
            <v>214</v>
          </cell>
          <cell r="AD49">
            <v>192</v>
          </cell>
          <cell r="AE49">
            <v>103</v>
          </cell>
          <cell r="AF49">
            <v>183</v>
          </cell>
          <cell r="AG49">
            <v>205</v>
          </cell>
          <cell r="AH49">
            <v>243</v>
          </cell>
          <cell r="AI49" t="e">
            <v>#DIV/0!</v>
          </cell>
          <cell r="AJ49" t="e">
            <v>#DIV/0!</v>
          </cell>
          <cell r="AK49" t="e">
            <v>#DIV/0!</v>
          </cell>
          <cell r="AL49" t="e">
            <v>#DIV/0!</v>
          </cell>
          <cell r="BK49">
            <v>0</v>
          </cell>
          <cell r="BL49">
            <v>0</v>
          </cell>
          <cell r="BM49">
            <v>0</v>
          </cell>
          <cell r="BN49">
            <v>0</v>
          </cell>
          <cell r="BO49">
            <v>0</v>
          </cell>
          <cell r="BP49">
            <v>0</v>
          </cell>
          <cell r="BQ49">
            <v>0</v>
          </cell>
          <cell r="BR49">
            <v>0</v>
          </cell>
          <cell r="BS49">
            <v>0</v>
          </cell>
          <cell r="BT49">
            <v>0</v>
          </cell>
          <cell r="BU49">
            <v>0</v>
          </cell>
          <cell r="BV49">
            <v>0</v>
          </cell>
          <cell r="CI49">
            <v>176</v>
          </cell>
          <cell r="CJ49">
            <v>254</v>
          </cell>
          <cell r="CK49">
            <v>214</v>
          </cell>
          <cell r="CL49">
            <v>192</v>
          </cell>
          <cell r="CM49">
            <v>103</v>
          </cell>
          <cell r="CN49">
            <v>183</v>
          </cell>
          <cell r="CO49">
            <v>205</v>
          </cell>
          <cell r="CP49">
            <v>243</v>
          </cell>
          <cell r="CQ49" t="e">
            <v>#DIV/0!</v>
          </cell>
          <cell r="CR49" t="e">
            <v>#DIV/0!</v>
          </cell>
          <cell r="CS49" t="e">
            <v>#DIV/0!</v>
          </cell>
          <cell r="CT49" t="e">
            <v>#DIV/0!</v>
          </cell>
        </row>
        <row r="50">
          <cell r="B50" t="str">
            <v>BENZENE</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BK50">
            <v>0</v>
          </cell>
          <cell r="BL50">
            <v>0</v>
          </cell>
          <cell r="BM50">
            <v>0</v>
          </cell>
          <cell r="BN50">
            <v>0</v>
          </cell>
          <cell r="BO50">
            <v>0</v>
          </cell>
          <cell r="BP50">
            <v>0</v>
          </cell>
          <cell r="BQ50">
            <v>0</v>
          </cell>
          <cell r="BR50">
            <v>0</v>
          </cell>
          <cell r="BS50">
            <v>0</v>
          </cell>
          <cell r="BT50">
            <v>0</v>
          </cell>
          <cell r="BU50">
            <v>0</v>
          </cell>
          <cell r="BV50">
            <v>0</v>
          </cell>
          <cell r="CI50">
            <v>0</v>
          </cell>
          <cell r="CJ50">
            <v>0</v>
          </cell>
          <cell r="CK50">
            <v>0</v>
          </cell>
          <cell r="CL50">
            <v>0</v>
          </cell>
          <cell r="CM50">
            <v>0</v>
          </cell>
          <cell r="CN50">
            <v>0</v>
          </cell>
          <cell r="CO50">
            <v>0</v>
          </cell>
          <cell r="CP50">
            <v>0</v>
          </cell>
          <cell r="CQ50">
            <v>0</v>
          </cell>
          <cell r="CR50">
            <v>0</v>
          </cell>
          <cell r="CS50">
            <v>0</v>
          </cell>
          <cell r="CT50">
            <v>0</v>
          </cell>
        </row>
        <row r="51">
          <cell r="B51" t="str">
            <v>TOLUENE</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BK51">
            <v>0</v>
          </cell>
          <cell r="BL51">
            <v>0</v>
          </cell>
          <cell r="BM51">
            <v>0</v>
          </cell>
          <cell r="BN51">
            <v>0</v>
          </cell>
          <cell r="BO51">
            <v>0</v>
          </cell>
          <cell r="BP51">
            <v>0</v>
          </cell>
          <cell r="BQ51">
            <v>0</v>
          </cell>
          <cell r="BR51">
            <v>0</v>
          </cell>
          <cell r="BS51">
            <v>0</v>
          </cell>
          <cell r="BT51">
            <v>0</v>
          </cell>
          <cell r="BU51">
            <v>0</v>
          </cell>
          <cell r="BV51">
            <v>0</v>
          </cell>
          <cell r="CI51">
            <v>0</v>
          </cell>
          <cell r="CJ51">
            <v>0</v>
          </cell>
          <cell r="CK51">
            <v>0</v>
          </cell>
          <cell r="CL51">
            <v>0</v>
          </cell>
          <cell r="CM51">
            <v>0</v>
          </cell>
          <cell r="CN51">
            <v>0</v>
          </cell>
          <cell r="CO51">
            <v>0</v>
          </cell>
          <cell r="CP51">
            <v>0</v>
          </cell>
          <cell r="CQ51">
            <v>0</v>
          </cell>
          <cell r="CR51">
            <v>0</v>
          </cell>
          <cell r="CS51">
            <v>0</v>
          </cell>
          <cell r="CT51">
            <v>0</v>
          </cell>
        </row>
        <row r="52">
          <cell r="B52" t="str">
            <v>FGH</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BK52">
            <v>0</v>
          </cell>
          <cell r="BL52">
            <v>0</v>
          </cell>
          <cell r="BM52">
            <v>0</v>
          </cell>
          <cell r="BN52">
            <v>0</v>
          </cell>
          <cell r="BO52">
            <v>0</v>
          </cell>
          <cell r="BP52">
            <v>0</v>
          </cell>
          <cell r="BQ52">
            <v>0</v>
          </cell>
          <cell r="BR52">
            <v>0</v>
          </cell>
          <cell r="BS52">
            <v>0</v>
          </cell>
          <cell r="BT52">
            <v>0</v>
          </cell>
          <cell r="BU52">
            <v>0</v>
          </cell>
          <cell r="BV52">
            <v>0</v>
          </cell>
          <cell r="CI52">
            <v>0</v>
          </cell>
          <cell r="CJ52">
            <v>0</v>
          </cell>
          <cell r="CK52">
            <v>0</v>
          </cell>
          <cell r="CL52">
            <v>0</v>
          </cell>
          <cell r="CM52">
            <v>0</v>
          </cell>
          <cell r="CN52">
            <v>0</v>
          </cell>
          <cell r="CO52">
            <v>0</v>
          </cell>
          <cell r="CP52">
            <v>0</v>
          </cell>
          <cell r="CQ52">
            <v>0</v>
          </cell>
          <cell r="CR52">
            <v>0</v>
          </cell>
          <cell r="CS52">
            <v>0</v>
          </cell>
          <cell r="CT52">
            <v>0</v>
          </cell>
        </row>
        <row r="53">
          <cell r="B53" t="str">
            <v>NAPHTHA (Fertilizer)</v>
          </cell>
          <cell r="C53">
            <v>0.6</v>
          </cell>
          <cell r="D53">
            <v>0.7</v>
          </cell>
          <cell r="E53">
            <v>1</v>
          </cell>
          <cell r="F53">
            <v>1.2</v>
          </cell>
          <cell r="G53">
            <v>0.8</v>
          </cell>
          <cell r="H53">
            <v>0.1</v>
          </cell>
          <cell r="I53">
            <v>0.5</v>
          </cell>
          <cell r="J53">
            <v>0.5</v>
          </cell>
          <cell r="O53">
            <v>24000</v>
          </cell>
          <cell r="P53">
            <v>21286</v>
          </cell>
          <cell r="Q53">
            <v>20700</v>
          </cell>
          <cell r="R53">
            <v>21667</v>
          </cell>
          <cell r="S53">
            <v>23375</v>
          </cell>
          <cell r="T53">
            <v>26000</v>
          </cell>
          <cell r="U53">
            <v>26200</v>
          </cell>
          <cell r="V53">
            <v>22340</v>
          </cell>
          <cell r="W53" t="e">
            <v>#DIV/0!</v>
          </cell>
          <cell r="X53" t="e">
            <v>#DIV/0!</v>
          </cell>
          <cell r="Y53" t="e">
            <v>#DIV/0!</v>
          </cell>
          <cell r="Z53" t="e">
            <v>#DIV/0!</v>
          </cell>
          <cell r="AA53">
            <v>144</v>
          </cell>
          <cell r="AB53">
            <v>149</v>
          </cell>
          <cell r="AC53">
            <v>207</v>
          </cell>
          <cell r="AD53">
            <v>260</v>
          </cell>
          <cell r="AE53">
            <v>187</v>
          </cell>
          <cell r="AF53">
            <v>26</v>
          </cell>
          <cell r="AG53">
            <v>131</v>
          </cell>
          <cell r="AH53">
            <v>112</v>
          </cell>
          <cell r="AI53" t="e">
            <v>#DIV/0!</v>
          </cell>
          <cell r="AJ53" t="e">
            <v>#DIV/0!</v>
          </cell>
          <cell r="AK53" t="e">
            <v>#DIV/0!</v>
          </cell>
          <cell r="AL53" t="e">
            <v>#DIV/0!</v>
          </cell>
          <cell r="BK53">
            <v>0</v>
          </cell>
          <cell r="BL53">
            <v>0</v>
          </cell>
          <cell r="BM53">
            <v>0</v>
          </cell>
          <cell r="BN53">
            <v>0</v>
          </cell>
          <cell r="BO53">
            <v>0</v>
          </cell>
          <cell r="BP53">
            <v>0</v>
          </cell>
          <cell r="BQ53">
            <v>0</v>
          </cell>
          <cell r="BR53">
            <v>0</v>
          </cell>
          <cell r="BS53">
            <v>0</v>
          </cell>
          <cell r="BT53">
            <v>0</v>
          </cell>
          <cell r="BU53">
            <v>0</v>
          </cell>
          <cell r="BV53">
            <v>0</v>
          </cell>
          <cell r="CI53">
            <v>144</v>
          </cell>
          <cell r="CJ53">
            <v>149</v>
          </cell>
          <cell r="CK53">
            <v>207</v>
          </cell>
          <cell r="CL53">
            <v>260</v>
          </cell>
          <cell r="CM53">
            <v>187</v>
          </cell>
          <cell r="CN53">
            <v>26</v>
          </cell>
          <cell r="CO53">
            <v>131</v>
          </cell>
          <cell r="CP53">
            <v>112</v>
          </cell>
          <cell r="CQ53" t="e">
            <v>#DIV/0!</v>
          </cell>
          <cell r="CR53" t="e">
            <v>#DIV/0!</v>
          </cell>
          <cell r="CS53" t="e">
            <v>#DIV/0!</v>
          </cell>
          <cell r="CT53" t="e">
            <v>#DIV/0!</v>
          </cell>
        </row>
        <row r="54">
          <cell r="B54" t="str">
            <v>NAPHTHA (Non Fertilizer)</v>
          </cell>
          <cell r="O54">
            <v>0</v>
          </cell>
          <cell r="P54">
            <v>0</v>
          </cell>
          <cell r="Q54">
            <v>0</v>
          </cell>
          <cell r="R54">
            <v>0</v>
          </cell>
          <cell r="S54">
            <v>0</v>
          </cell>
          <cell r="T54">
            <v>0</v>
          </cell>
          <cell r="U54">
            <v>0</v>
          </cell>
          <cell r="V54">
            <v>0</v>
          </cell>
          <cell r="Z54">
            <v>0</v>
          </cell>
          <cell r="AA54">
            <v>0</v>
          </cell>
          <cell r="AB54">
            <v>0</v>
          </cell>
          <cell r="AC54">
            <v>0</v>
          </cell>
          <cell r="AD54">
            <v>0</v>
          </cell>
          <cell r="AE54">
            <v>0</v>
          </cell>
          <cell r="AF54">
            <v>0</v>
          </cell>
          <cell r="AG54">
            <v>0</v>
          </cell>
          <cell r="AH54">
            <v>0</v>
          </cell>
          <cell r="AI54">
            <v>0</v>
          </cell>
          <cell r="AJ54">
            <v>0</v>
          </cell>
          <cell r="AK54">
            <v>0</v>
          </cell>
          <cell r="AL54">
            <v>0</v>
          </cell>
          <cell r="BK54">
            <v>0</v>
          </cell>
          <cell r="BL54">
            <v>0</v>
          </cell>
          <cell r="BM54">
            <v>0</v>
          </cell>
          <cell r="BN54">
            <v>0</v>
          </cell>
          <cell r="BO54">
            <v>0</v>
          </cell>
          <cell r="BP54">
            <v>0</v>
          </cell>
          <cell r="BQ54">
            <v>0</v>
          </cell>
          <cell r="BR54">
            <v>0</v>
          </cell>
          <cell r="BS54">
            <v>0</v>
          </cell>
          <cell r="BT54">
            <v>0</v>
          </cell>
          <cell r="BU54">
            <v>0</v>
          </cell>
          <cell r="BV54">
            <v>0</v>
          </cell>
          <cell r="CI54">
            <v>0</v>
          </cell>
          <cell r="CJ54">
            <v>0</v>
          </cell>
          <cell r="CK54">
            <v>0</v>
          </cell>
          <cell r="CL54">
            <v>0</v>
          </cell>
          <cell r="CM54">
            <v>0</v>
          </cell>
          <cell r="CN54">
            <v>0</v>
          </cell>
          <cell r="CO54">
            <v>0</v>
          </cell>
          <cell r="CP54">
            <v>0</v>
          </cell>
          <cell r="CQ54">
            <v>0</v>
          </cell>
          <cell r="CR54">
            <v>0</v>
          </cell>
          <cell r="CS54">
            <v>0</v>
          </cell>
          <cell r="CT54">
            <v>0</v>
          </cell>
        </row>
        <row r="55">
          <cell r="B55" t="str">
            <v>HPG</v>
          </cell>
          <cell r="C55">
            <v>-1.5</v>
          </cell>
          <cell r="D55">
            <v>-1.9</v>
          </cell>
          <cell r="E55">
            <v>-1.8</v>
          </cell>
          <cell r="F55">
            <v>-0.4</v>
          </cell>
          <cell r="G55">
            <v>-2.2000000000000002</v>
          </cell>
          <cell r="H55">
            <v>-1.9</v>
          </cell>
          <cell r="I55">
            <v>-0.9</v>
          </cell>
          <cell r="J55">
            <v>-2.1</v>
          </cell>
          <cell r="O55">
            <v>24867</v>
          </cell>
          <cell r="P55">
            <v>22526</v>
          </cell>
          <cell r="Q55">
            <v>21944</v>
          </cell>
          <cell r="R55">
            <v>27500</v>
          </cell>
          <cell r="S55">
            <v>24364</v>
          </cell>
          <cell r="T55">
            <v>30789</v>
          </cell>
          <cell r="U55">
            <v>32111</v>
          </cell>
          <cell r="V55">
            <v>28952</v>
          </cell>
          <cell r="W55">
            <v>21087</v>
          </cell>
          <cell r="X55">
            <v>20381</v>
          </cell>
          <cell r="Y55">
            <v>21087</v>
          </cell>
          <cell r="Z55">
            <v>23120</v>
          </cell>
          <cell r="AA55">
            <v>-373</v>
          </cell>
          <cell r="AB55">
            <v>-428</v>
          </cell>
          <cell r="AC55">
            <v>-395</v>
          </cell>
          <cell r="AD55">
            <v>-110</v>
          </cell>
          <cell r="AE55">
            <v>-536</v>
          </cell>
          <cell r="AF55">
            <v>-585</v>
          </cell>
          <cell r="AG55">
            <v>-289</v>
          </cell>
          <cell r="AH55">
            <v>-608</v>
          </cell>
          <cell r="AI55">
            <v>0</v>
          </cell>
          <cell r="AJ55">
            <v>0</v>
          </cell>
          <cell r="AK55">
            <v>0</v>
          </cell>
          <cell r="AL55">
            <v>0</v>
          </cell>
        </row>
        <row r="56">
          <cell r="B56" t="str">
            <v>MS</v>
          </cell>
          <cell r="C56">
            <v>10.9</v>
          </cell>
          <cell r="D56">
            <v>9</v>
          </cell>
          <cell r="E56">
            <v>11.2</v>
          </cell>
          <cell r="F56">
            <v>8.1</v>
          </cell>
          <cell r="G56">
            <v>6.8</v>
          </cell>
          <cell r="H56">
            <v>9.6999999999999993</v>
          </cell>
          <cell r="I56">
            <v>10</v>
          </cell>
          <cell r="J56">
            <v>9.4</v>
          </cell>
          <cell r="O56">
            <v>25717</v>
          </cell>
          <cell r="P56">
            <v>24137</v>
          </cell>
          <cell r="Q56">
            <v>22918</v>
          </cell>
          <cell r="R56">
            <v>26049</v>
          </cell>
          <cell r="S56">
            <v>27897</v>
          </cell>
          <cell r="T56">
            <v>32381</v>
          </cell>
          <cell r="U56">
            <v>30840</v>
          </cell>
          <cell r="V56">
            <v>28516</v>
          </cell>
          <cell r="W56" t="e">
            <v>#DIV/0!</v>
          </cell>
          <cell r="X56" t="e">
            <v>#DIV/0!</v>
          </cell>
          <cell r="Y56" t="e">
            <v>#DIV/0!</v>
          </cell>
          <cell r="Z56" t="e">
            <v>#DIV/0!</v>
          </cell>
          <cell r="AA56">
            <v>2803</v>
          </cell>
          <cell r="AB56">
            <v>2172</v>
          </cell>
          <cell r="AC56">
            <v>2567</v>
          </cell>
          <cell r="AD56">
            <v>2110</v>
          </cell>
          <cell r="AE56">
            <v>1897</v>
          </cell>
          <cell r="AF56">
            <v>3141</v>
          </cell>
          <cell r="AG56">
            <v>3084</v>
          </cell>
          <cell r="AH56">
            <v>2681</v>
          </cell>
          <cell r="AI56" t="e">
            <v>#DIV/0!</v>
          </cell>
          <cell r="AJ56" t="e">
            <v>#DIV/0!</v>
          </cell>
          <cell r="AK56" t="e">
            <v>#DIV/0!</v>
          </cell>
          <cell r="AL56" t="e">
            <v>#DIV/0!</v>
          </cell>
          <cell r="BK56">
            <v>0</v>
          </cell>
          <cell r="BL56">
            <v>0</v>
          </cell>
          <cell r="BM56">
            <v>0</v>
          </cell>
          <cell r="BN56">
            <v>0</v>
          </cell>
          <cell r="BO56">
            <v>0</v>
          </cell>
          <cell r="BP56">
            <v>0</v>
          </cell>
          <cell r="BQ56">
            <v>0</v>
          </cell>
          <cell r="BR56">
            <v>0</v>
          </cell>
          <cell r="BS56">
            <v>0</v>
          </cell>
          <cell r="BT56">
            <v>0</v>
          </cell>
          <cell r="BU56">
            <v>0</v>
          </cell>
          <cell r="BV56">
            <v>0</v>
          </cell>
          <cell r="CI56">
            <v>2803</v>
          </cell>
          <cell r="CJ56">
            <v>2172</v>
          </cell>
          <cell r="CK56">
            <v>2567</v>
          </cell>
          <cell r="CL56">
            <v>2110</v>
          </cell>
          <cell r="CM56">
            <v>1897</v>
          </cell>
          <cell r="CN56">
            <v>3141</v>
          </cell>
          <cell r="CO56">
            <v>3084</v>
          </cell>
          <cell r="CP56">
            <v>2681</v>
          </cell>
          <cell r="CQ56" t="e">
            <v>#DIV/0!</v>
          </cell>
          <cell r="CR56" t="e">
            <v>#DIV/0!</v>
          </cell>
          <cell r="CS56" t="e">
            <v>#DIV/0!</v>
          </cell>
          <cell r="CT56" t="e">
            <v>#DIV/0!</v>
          </cell>
        </row>
        <row r="57">
          <cell r="B57" t="str">
            <v>MS-.05%</v>
          </cell>
          <cell r="O57">
            <v>0</v>
          </cell>
          <cell r="P57">
            <v>0</v>
          </cell>
          <cell r="R57">
            <v>25909</v>
          </cell>
          <cell r="S57">
            <v>27897</v>
          </cell>
          <cell r="U57">
            <v>30789</v>
          </cell>
          <cell r="V57">
            <v>28516</v>
          </cell>
          <cell r="W57">
            <v>0</v>
          </cell>
          <cell r="X57">
            <v>0</v>
          </cell>
          <cell r="Y57">
            <v>22144</v>
          </cell>
          <cell r="AA57">
            <v>0</v>
          </cell>
          <cell r="AB57">
            <v>0</v>
          </cell>
          <cell r="AC57">
            <v>0</v>
          </cell>
          <cell r="AD57">
            <v>0</v>
          </cell>
          <cell r="AE57">
            <v>0</v>
          </cell>
          <cell r="AF57">
            <v>0</v>
          </cell>
          <cell r="AG57">
            <v>0</v>
          </cell>
          <cell r="AH57">
            <v>0</v>
          </cell>
          <cell r="AI57">
            <v>0</v>
          </cell>
          <cell r="AJ57">
            <v>0</v>
          </cell>
          <cell r="AK57">
            <v>0</v>
          </cell>
          <cell r="AL57">
            <v>0</v>
          </cell>
          <cell r="BK57">
            <v>0</v>
          </cell>
          <cell r="BL57">
            <v>0</v>
          </cell>
          <cell r="BM57">
            <v>0</v>
          </cell>
          <cell r="BN57">
            <v>0</v>
          </cell>
          <cell r="BO57">
            <v>0</v>
          </cell>
          <cell r="BP57">
            <v>0</v>
          </cell>
          <cell r="BQ57">
            <v>0</v>
          </cell>
          <cell r="BR57">
            <v>0</v>
          </cell>
          <cell r="BS57">
            <v>0</v>
          </cell>
          <cell r="BT57">
            <v>0</v>
          </cell>
          <cell r="BU57">
            <v>0</v>
          </cell>
          <cell r="BV57">
            <v>0</v>
          </cell>
          <cell r="CI57">
            <v>0</v>
          </cell>
          <cell r="CJ57">
            <v>0</v>
          </cell>
          <cell r="CK57">
            <v>0</v>
          </cell>
          <cell r="CL57">
            <v>0</v>
          </cell>
          <cell r="CM57">
            <v>0</v>
          </cell>
          <cell r="CN57">
            <v>0</v>
          </cell>
          <cell r="CO57">
            <v>0</v>
          </cell>
          <cell r="CP57">
            <v>0</v>
          </cell>
          <cell r="CQ57">
            <v>0</v>
          </cell>
          <cell r="CR57">
            <v>0</v>
          </cell>
          <cell r="CS57">
            <v>0</v>
          </cell>
          <cell r="CT57">
            <v>0</v>
          </cell>
        </row>
        <row r="58">
          <cell r="B58" t="str">
            <v>MS-Euro-III</v>
          </cell>
        </row>
        <row r="59">
          <cell r="B59" t="str">
            <v>X-TRA PRE MS</v>
          </cell>
        </row>
        <row r="60">
          <cell r="B60" t="str">
            <v>SUPER NAPHTHA</v>
          </cell>
        </row>
        <row r="61">
          <cell r="B61" t="str">
            <v>MTBE</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BK61">
            <v>0</v>
          </cell>
          <cell r="BL61">
            <v>0</v>
          </cell>
          <cell r="BM61">
            <v>0</v>
          </cell>
          <cell r="BN61">
            <v>0</v>
          </cell>
          <cell r="BO61">
            <v>0</v>
          </cell>
          <cell r="BP61">
            <v>0</v>
          </cell>
          <cell r="BQ61">
            <v>0</v>
          </cell>
          <cell r="BR61">
            <v>0</v>
          </cell>
          <cell r="BS61">
            <v>0</v>
          </cell>
          <cell r="BT61">
            <v>0</v>
          </cell>
          <cell r="BU61">
            <v>0</v>
          </cell>
          <cell r="BV61">
            <v>0</v>
          </cell>
          <cell r="CI61">
            <v>0</v>
          </cell>
          <cell r="CJ61">
            <v>0</v>
          </cell>
          <cell r="CK61">
            <v>0</v>
          </cell>
          <cell r="CL61">
            <v>0</v>
          </cell>
          <cell r="CM61">
            <v>0</v>
          </cell>
          <cell r="CN61">
            <v>0</v>
          </cell>
          <cell r="CO61">
            <v>0</v>
          </cell>
          <cell r="CP61">
            <v>0</v>
          </cell>
          <cell r="CQ61">
            <v>0</v>
          </cell>
          <cell r="CR61">
            <v>0</v>
          </cell>
          <cell r="CS61">
            <v>0</v>
          </cell>
          <cell r="CT61">
            <v>0</v>
          </cell>
        </row>
        <row r="62">
          <cell r="B62" t="str">
            <v>PROPYLENE</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BK62">
            <v>0</v>
          </cell>
          <cell r="BL62">
            <v>0</v>
          </cell>
          <cell r="BM62">
            <v>0</v>
          </cell>
          <cell r="BN62">
            <v>0</v>
          </cell>
          <cell r="BO62">
            <v>0</v>
          </cell>
          <cell r="BP62">
            <v>0</v>
          </cell>
          <cell r="BQ62">
            <v>0</v>
          </cell>
          <cell r="BR62">
            <v>0</v>
          </cell>
          <cell r="BS62">
            <v>0</v>
          </cell>
          <cell r="BT62">
            <v>0</v>
          </cell>
          <cell r="BU62">
            <v>0</v>
          </cell>
          <cell r="BV62">
            <v>0</v>
          </cell>
          <cell r="CI62">
            <v>0</v>
          </cell>
          <cell r="CJ62">
            <v>0</v>
          </cell>
          <cell r="CK62">
            <v>0</v>
          </cell>
          <cell r="CL62">
            <v>0</v>
          </cell>
          <cell r="CM62">
            <v>0</v>
          </cell>
          <cell r="CN62">
            <v>0</v>
          </cell>
          <cell r="CO62">
            <v>0</v>
          </cell>
          <cell r="CP62">
            <v>0</v>
          </cell>
          <cell r="CQ62">
            <v>0</v>
          </cell>
          <cell r="CR62">
            <v>0</v>
          </cell>
          <cell r="CS62">
            <v>0</v>
          </cell>
          <cell r="CT62">
            <v>0</v>
          </cell>
        </row>
        <row r="63">
          <cell r="B63" t="str">
            <v>TOTAL A</v>
          </cell>
          <cell r="C63">
            <v>10.9</v>
          </cell>
          <cell r="D63">
            <v>9</v>
          </cell>
          <cell r="E63">
            <v>11.399999999999999</v>
          </cell>
          <cell r="F63">
            <v>9.9</v>
          </cell>
          <cell r="G63">
            <v>6</v>
          </cell>
          <cell r="H63">
            <v>8.7999999999999989</v>
          </cell>
          <cell r="I63">
            <v>10.6</v>
          </cell>
          <cell r="J63">
            <v>8.8000000000000007</v>
          </cell>
          <cell r="K63">
            <v>0</v>
          </cell>
          <cell r="L63">
            <v>0</v>
          </cell>
          <cell r="M63">
            <v>0</v>
          </cell>
          <cell r="N63">
            <v>0</v>
          </cell>
          <cell r="AA63">
            <v>2750</v>
          </cell>
          <cell r="AB63">
            <v>2147</v>
          </cell>
          <cell r="AC63">
            <v>2593</v>
          </cell>
          <cell r="AD63">
            <v>2452</v>
          </cell>
          <cell r="AE63">
            <v>1651</v>
          </cell>
          <cell r="AF63">
            <v>2765</v>
          </cell>
          <cell r="AG63">
            <v>3131</v>
          </cell>
          <cell r="AH63">
            <v>2428</v>
          </cell>
          <cell r="AI63" t="e">
            <v>#DIV/0!</v>
          </cell>
          <cell r="AJ63" t="e">
            <v>#DIV/0!</v>
          </cell>
          <cell r="AK63" t="e">
            <v>#DIV/0!</v>
          </cell>
          <cell r="AL63" t="e">
            <v>#DIV/0!</v>
          </cell>
          <cell r="AM63">
            <v>0</v>
          </cell>
          <cell r="AN63">
            <v>0</v>
          </cell>
          <cell r="AO63">
            <v>0</v>
          </cell>
          <cell r="AP63">
            <v>0</v>
          </cell>
          <cell r="AQ63">
            <v>0</v>
          </cell>
          <cell r="AR63">
            <v>0</v>
          </cell>
          <cell r="AS63">
            <v>0</v>
          </cell>
          <cell r="AT63">
            <v>0</v>
          </cell>
          <cell r="AU63">
            <v>0</v>
          </cell>
          <cell r="AV63">
            <v>0</v>
          </cell>
          <cell r="AW63">
            <v>0</v>
          </cell>
          <cell r="AX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3123</v>
          </cell>
          <cell r="CJ63">
            <v>2575</v>
          </cell>
          <cell r="CK63">
            <v>2988</v>
          </cell>
          <cell r="CL63">
            <v>2562</v>
          </cell>
          <cell r="CM63">
            <v>2187</v>
          </cell>
          <cell r="CN63">
            <v>3350</v>
          </cell>
          <cell r="CO63">
            <v>3420</v>
          </cell>
          <cell r="CP63">
            <v>3036</v>
          </cell>
          <cell r="CQ63" t="e">
            <v>#DIV/0!</v>
          </cell>
          <cell r="CR63" t="e">
            <v>#DIV/0!</v>
          </cell>
          <cell r="CS63" t="e">
            <v>#DIV/0!</v>
          </cell>
          <cell r="CT63" t="e">
            <v>#DIV/0!</v>
          </cell>
        </row>
        <row r="64">
          <cell r="B64" t="str">
            <v>B. MIDDLE DISTILLATES</v>
          </cell>
        </row>
        <row r="65">
          <cell r="B65" t="str">
            <v>ATF</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BK65">
            <v>0</v>
          </cell>
          <cell r="BL65">
            <v>0</v>
          </cell>
          <cell r="BM65">
            <v>0</v>
          </cell>
          <cell r="BN65">
            <v>0</v>
          </cell>
          <cell r="BO65">
            <v>0</v>
          </cell>
          <cell r="BP65">
            <v>0</v>
          </cell>
          <cell r="BQ65">
            <v>0</v>
          </cell>
          <cell r="BR65">
            <v>0</v>
          </cell>
          <cell r="BS65">
            <v>0</v>
          </cell>
          <cell r="BT65">
            <v>0</v>
          </cell>
          <cell r="BU65">
            <v>0</v>
          </cell>
          <cell r="BV65">
            <v>0</v>
          </cell>
          <cell r="CI65">
            <v>0</v>
          </cell>
          <cell r="CJ65">
            <v>0</v>
          </cell>
          <cell r="CK65">
            <v>0</v>
          </cell>
          <cell r="CL65">
            <v>0</v>
          </cell>
          <cell r="CM65">
            <v>0</v>
          </cell>
          <cell r="CN65">
            <v>0</v>
          </cell>
          <cell r="CO65">
            <v>0</v>
          </cell>
          <cell r="CP65">
            <v>0</v>
          </cell>
          <cell r="CQ65">
            <v>0</v>
          </cell>
          <cell r="CR65">
            <v>0</v>
          </cell>
          <cell r="CS65">
            <v>0</v>
          </cell>
          <cell r="CT65">
            <v>0</v>
          </cell>
        </row>
        <row r="66">
          <cell r="B66" t="str">
            <v>SKO</v>
          </cell>
          <cell r="C66">
            <v>5.8</v>
          </cell>
          <cell r="D66">
            <v>5</v>
          </cell>
          <cell r="E66">
            <v>5</v>
          </cell>
          <cell r="F66">
            <v>5.0999999999999996</v>
          </cell>
          <cell r="G66">
            <v>5</v>
          </cell>
          <cell r="H66">
            <v>4.7</v>
          </cell>
          <cell r="I66">
            <v>5.8</v>
          </cell>
          <cell r="J66">
            <v>5</v>
          </cell>
          <cell r="O66">
            <v>24049</v>
          </cell>
          <cell r="P66">
            <v>26024</v>
          </cell>
          <cell r="Q66">
            <v>23393</v>
          </cell>
          <cell r="R66">
            <v>25118</v>
          </cell>
          <cell r="S66">
            <v>23280</v>
          </cell>
          <cell r="T66">
            <v>27085</v>
          </cell>
          <cell r="U66">
            <v>26572</v>
          </cell>
          <cell r="V66">
            <v>25982</v>
          </cell>
          <cell r="W66" t="e">
            <v>#DIV/0!</v>
          </cell>
          <cell r="X66" t="e">
            <v>#DIV/0!</v>
          </cell>
          <cell r="Y66" t="e">
            <v>#DIV/0!</v>
          </cell>
          <cell r="Z66" t="e">
            <v>#DIV/0!</v>
          </cell>
          <cell r="AA66">
            <v>1395</v>
          </cell>
          <cell r="AB66">
            <v>1301</v>
          </cell>
          <cell r="AC66">
            <v>1170</v>
          </cell>
          <cell r="AD66">
            <v>1281</v>
          </cell>
          <cell r="AE66">
            <v>1164</v>
          </cell>
          <cell r="AF66">
            <v>1273</v>
          </cell>
          <cell r="AG66">
            <v>1541</v>
          </cell>
          <cell r="AH66">
            <v>1299</v>
          </cell>
          <cell r="AI66" t="e">
            <v>#DIV/0!</v>
          </cell>
          <cell r="AJ66" t="e">
            <v>#DIV/0!</v>
          </cell>
          <cell r="AK66" t="e">
            <v>#DIV/0!</v>
          </cell>
          <cell r="AL66" t="e">
            <v>#DIV/0!</v>
          </cell>
          <cell r="BK66">
            <v>0</v>
          </cell>
          <cell r="BL66">
            <v>0</v>
          </cell>
          <cell r="BM66">
            <v>0</v>
          </cell>
          <cell r="BN66">
            <v>0</v>
          </cell>
          <cell r="BO66">
            <v>0</v>
          </cell>
          <cell r="BP66">
            <v>0</v>
          </cell>
          <cell r="BQ66">
            <v>0</v>
          </cell>
          <cell r="BR66">
            <v>0</v>
          </cell>
          <cell r="BS66">
            <v>0</v>
          </cell>
          <cell r="BT66">
            <v>0</v>
          </cell>
          <cell r="BU66">
            <v>0</v>
          </cell>
          <cell r="BV66">
            <v>0</v>
          </cell>
          <cell r="CI66">
            <v>1395</v>
          </cell>
          <cell r="CJ66">
            <v>1301</v>
          </cell>
          <cell r="CK66">
            <v>1170</v>
          </cell>
          <cell r="CL66">
            <v>1281</v>
          </cell>
          <cell r="CM66">
            <v>1164</v>
          </cell>
          <cell r="CN66">
            <v>1273</v>
          </cell>
          <cell r="CO66">
            <v>1541</v>
          </cell>
          <cell r="CP66">
            <v>1299</v>
          </cell>
          <cell r="CQ66" t="e">
            <v>#DIV/0!</v>
          </cell>
          <cell r="CR66" t="e">
            <v>#DIV/0!</v>
          </cell>
          <cell r="CS66" t="e">
            <v>#DIV/0!</v>
          </cell>
          <cell r="CT66" t="e">
            <v>#DIV/0!</v>
          </cell>
        </row>
        <row r="67">
          <cell r="B67" t="str">
            <v>HSD</v>
          </cell>
          <cell r="C67">
            <v>23.3</v>
          </cell>
          <cell r="D67">
            <v>25.9</v>
          </cell>
          <cell r="E67">
            <v>26</v>
          </cell>
          <cell r="F67">
            <v>24.1</v>
          </cell>
          <cell r="G67">
            <v>21.4</v>
          </cell>
          <cell r="H67">
            <v>26.1</v>
          </cell>
          <cell r="I67">
            <v>27.3</v>
          </cell>
          <cell r="J67">
            <v>29.9</v>
          </cell>
          <cell r="O67">
            <v>25190</v>
          </cell>
          <cell r="P67">
            <v>24156</v>
          </cell>
          <cell r="Q67">
            <v>23492</v>
          </cell>
          <cell r="R67">
            <v>26959</v>
          </cell>
          <cell r="S67">
            <v>26047</v>
          </cell>
          <cell r="T67">
            <v>27383</v>
          </cell>
          <cell r="U67">
            <v>27989</v>
          </cell>
          <cell r="V67">
            <v>25568</v>
          </cell>
          <cell r="W67" t="e">
            <v>#DIV/0!</v>
          </cell>
          <cell r="X67" t="e">
            <v>#DIV/0!</v>
          </cell>
          <cell r="Y67" t="e">
            <v>#DIV/0!</v>
          </cell>
          <cell r="Z67" t="e">
            <v>#DIV/0!</v>
          </cell>
          <cell r="AA67">
            <v>5869</v>
          </cell>
          <cell r="AB67">
            <v>6256</v>
          </cell>
          <cell r="AC67">
            <v>6108</v>
          </cell>
          <cell r="AD67">
            <v>6497</v>
          </cell>
          <cell r="AE67">
            <v>5574</v>
          </cell>
          <cell r="AF67">
            <v>7147</v>
          </cell>
          <cell r="AG67">
            <v>7641</v>
          </cell>
          <cell r="AH67">
            <v>7645</v>
          </cell>
          <cell r="AI67" t="e">
            <v>#DIV/0!</v>
          </cell>
          <cell r="AJ67" t="e">
            <v>#DIV/0!</v>
          </cell>
          <cell r="AK67" t="e">
            <v>#DIV/0!</v>
          </cell>
          <cell r="AL67" t="e">
            <v>#DIV/0!</v>
          </cell>
          <cell r="BK67">
            <v>0</v>
          </cell>
          <cell r="BL67">
            <v>0</v>
          </cell>
          <cell r="BM67">
            <v>0</v>
          </cell>
          <cell r="BN67">
            <v>0</v>
          </cell>
          <cell r="BO67">
            <v>0</v>
          </cell>
          <cell r="BP67">
            <v>0</v>
          </cell>
          <cell r="BQ67">
            <v>0</v>
          </cell>
          <cell r="BR67">
            <v>0</v>
          </cell>
          <cell r="BS67">
            <v>0</v>
          </cell>
          <cell r="BT67">
            <v>0</v>
          </cell>
          <cell r="BU67">
            <v>0</v>
          </cell>
          <cell r="BV67">
            <v>0</v>
          </cell>
          <cell r="CI67">
            <v>5869</v>
          </cell>
          <cell r="CJ67">
            <v>6256</v>
          </cell>
          <cell r="CK67">
            <v>6108</v>
          </cell>
          <cell r="CL67">
            <v>6497</v>
          </cell>
          <cell r="CM67">
            <v>5574</v>
          </cell>
          <cell r="CN67">
            <v>7147</v>
          </cell>
          <cell r="CO67">
            <v>7641</v>
          </cell>
          <cell r="CP67">
            <v>7645</v>
          </cell>
          <cell r="CQ67" t="e">
            <v>#DIV/0!</v>
          </cell>
          <cell r="CR67" t="e">
            <v>#DIV/0!</v>
          </cell>
          <cell r="CS67" t="e">
            <v>#DIV/0!</v>
          </cell>
          <cell r="CT67" t="e">
            <v>#DIV/0!</v>
          </cell>
        </row>
        <row r="68">
          <cell r="B68" t="str">
            <v>HSD-.05%</v>
          </cell>
          <cell r="O68">
            <v>0</v>
          </cell>
          <cell r="P68">
            <v>0</v>
          </cell>
          <cell r="R68">
            <v>27078</v>
          </cell>
          <cell r="S68">
            <v>26080</v>
          </cell>
          <cell r="T68">
            <v>27346</v>
          </cell>
          <cell r="U68">
            <v>27938</v>
          </cell>
          <cell r="V68">
            <v>25568</v>
          </cell>
          <cell r="W68">
            <v>0</v>
          </cell>
          <cell r="X68">
            <v>0</v>
          </cell>
          <cell r="Y68">
            <v>21057</v>
          </cell>
          <cell r="AA68">
            <v>0</v>
          </cell>
          <cell r="AB68">
            <v>0</v>
          </cell>
          <cell r="AC68">
            <v>0</v>
          </cell>
          <cell r="AD68">
            <v>0</v>
          </cell>
          <cell r="AE68">
            <v>0</v>
          </cell>
          <cell r="AF68">
            <v>0</v>
          </cell>
          <cell r="AG68">
            <v>0</v>
          </cell>
          <cell r="AH68">
            <v>0</v>
          </cell>
          <cell r="AI68">
            <v>0</v>
          </cell>
          <cell r="AJ68">
            <v>0</v>
          </cell>
          <cell r="AK68">
            <v>0</v>
          </cell>
          <cell r="AL68">
            <v>0</v>
          </cell>
          <cell r="BK68">
            <v>0</v>
          </cell>
          <cell r="BL68">
            <v>0</v>
          </cell>
          <cell r="BM68">
            <v>0</v>
          </cell>
          <cell r="BN68">
            <v>0</v>
          </cell>
          <cell r="BO68">
            <v>0</v>
          </cell>
          <cell r="BP68">
            <v>0</v>
          </cell>
          <cell r="BQ68">
            <v>0</v>
          </cell>
          <cell r="BR68">
            <v>0</v>
          </cell>
          <cell r="BS68">
            <v>0</v>
          </cell>
          <cell r="BT68">
            <v>0</v>
          </cell>
          <cell r="BU68">
            <v>0</v>
          </cell>
          <cell r="BV68">
            <v>0</v>
          </cell>
          <cell r="CI68">
            <v>0</v>
          </cell>
          <cell r="CJ68">
            <v>0</v>
          </cell>
          <cell r="CK68">
            <v>0</v>
          </cell>
          <cell r="CL68">
            <v>0</v>
          </cell>
          <cell r="CM68">
            <v>0</v>
          </cell>
          <cell r="CN68">
            <v>0</v>
          </cell>
          <cell r="CO68">
            <v>0</v>
          </cell>
          <cell r="CP68">
            <v>0</v>
          </cell>
          <cell r="CQ68">
            <v>0</v>
          </cell>
          <cell r="CR68">
            <v>0</v>
          </cell>
          <cell r="CS68">
            <v>0</v>
          </cell>
          <cell r="CT68">
            <v>0</v>
          </cell>
        </row>
        <row r="69">
          <cell r="B69" t="str">
            <v>HSD Euro-III</v>
          </cell>
        </row>
        <row r="70">
          <cell r="B70" t="str">
            <v>SRGO</v>
          </cell>
        </row>
        <row r="71">
          <cell r="B71" t="str">
            <v>LDO</v>
          </cell>
          <cell r="C71">
            <v>-0.3</v>
          </cell>
          <cell r="O71">
            <v>19000</v>
          </cell>
          <cell r="P71">
            <v>14082</v>
          </cell>
          <cell r="W71" t="e">
            <v>#DIV/0!</v>
          </cell>
          <cell r="X71" t="e">
            <v>#DIV/0!</v>
          </cell>
          <cell r="Y71" t="e">
            <v>#DIV/0!</v>
          </cell>
          <cell r="AA71">
            <v>-57</v>
          </cell>
          <cell r="AB71">
            <v>0</v>
          </cell>
          <cell r="AC71">
            <v>0</v>
          </cell>
          <cell r="AD71">
            <v>0</v>
          </cell>
          <cell r="AE71">
            <v>0</v>
          </cell>
          <cell r="AF71">
            <v>0</v>
          </cell>
          <cell r="AG71">
            <v>0</v>
          </cell>
          <cell r="AH71">
            <v>0</v>
          </cell>
          <cell r="AI71" t="e">
            <v>#DIV/0!</v>
          </cell>
          <cell r="AJ71" t="e">
            <v>#DIV/0!</v>
          </cell>
          <cell r="AK71" t="e">
            <v>#DIV/0!</v>
          </cell>
          <cell r="AL71">
            <v>0</v>
          </cell>
          <cell r="BK71">
            <v>0</v>
          </cell>
          <cell r="BL71">
            <v>0</v>
          </cell>
          <cell r="BM71">
            <v>0</v>
          </cell>
          <cell r="BN71">
            <v>0</v>
          </cell>
          <cell r="BO71">
            <v>0</v>
          </cell>
          <cell r="BP71">
            <v>0</v>
          </cell>
          <cell r="BQ71">
            <v>0</v>
          </cell>
          <cell r="BR71">
            <v>0</v>
          </cell>
          <cell r="BS71">
            <v>0</v>
          </cell>
          <cell r="BT71">
            <v>0</v>
          </cell>
          <cell r="BU71">
            <v>0</v>
          </cell>
          <cell r="BV71">
            <v>0</v>
          </cell>
          <cell r="CI71">
            <v>-57</v>
          </cell>
          <cell r="CJ71">
            <v>0</v>
          </cell>
          <cell r="CK71">
            <v>0</v>
          </cell>
          <cell r="CL71">
            <v>0</v>
          </cell>
          <cell r="CM71">
            <v>0</v>
          </cell>
          <cell r="CN71">
            <v>0</v>
          </cell>
          <cell r="CO71">
            <v>0</v>
          </cell>
          <cell r="CP71">
            <v>0</v>
          </cell>
          <cell r="CQ71" t="e">
            <v>#DIV/0!</v>
          </cell>
          <cell r="CR71" t="e">
            <v>#DIV/0!</v>
          </cell>
          <cell r="CS71" t="e">
            <v>#DIV/0!</v>
          </cell>
          <cell r="CT71">
            <v>0</v>
          </cell>
        </row>
        <row r="72">
          <cell r="B72" t="str">
            <v>LABFS</v>
          </cell>
          <cell r="O72">
            <v>0</v>
          </cell>
          <cell r="P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BK72">
            <v>0</v>
          </cell>
          <cell r="BL72">
            <v>0</v>
          </cell>
          <cell r="BM72">
            <v>0</v>
          </cell>
          <cell r="BN72">
            <v>0</v>
          </cell>
          <cell r="BO72">
            <v>0</v>
          </cell>
          <cell r="BP72">
            <v>0</v>
          </cell>
          <cell r="BQ72">
            <v>0</v>
          </cell>
          <cell r="BR72">
            <v>0</v>
          </cell>
          <cell r="BS72">
            <v>0</v>
          </cell>
          <cell r="BT72">
            <v>0</v>
          </cell>
          <cell r="BU72">
            <v>0</v>
          </cell>
          <cell r="BV72">
            <v>0</v>
          </cell>
          <cell r="CI72">
            <v>0</v>
          </cell>
          <cell r="CJ72">
            <v>0</v>
          </cell>
          <cell r="CK72">
            <v>0</v>
          </cell>
          <cell r="CL72">
            <v>0</v>
          </cell>
          <cell r="CM72">
            <v>0</v>
          </cell>
          <cell r="CN72">
            <v>0</v>
          </cell>
          <cell r="CO72">
            <v>0</v>
          </cell>
          <cell r="CP72">
            <v>0</v>
          </cell>
          <cell r="CQ72">
            <v>0</v>
          </cell>
          <cell r="CR72">
            <v>0</v>
          </cell>
          <cell r="CS72">
            <v>0</v>
          </cell>
          <cell r="CT72">
            <v>0</v>
          </cell>
        </row>
        <row r="73">
          <cell r="B73" t="str">
            <v>MTO</v>
          </cell>
          <cell r="O73">
            <v>0</v>
          </cell>
          <cell r="P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BK73">
            <v>0</v>
          </cell>
          <cell r="BL73">
            <v>0</v>
          </cell>
          <cell r="BM73">
            <v>0</v>
          </cell>
          <cell r="BN73">
            <v>0</v>
          </cell>
          <cell r="BO73">
            <v>0</v>
          </cell>
          <cell r="BP73">
            <v>0</v>
          </cell>
          <cell r="BQ73">
            <v>0</v>
          </cell>
          <cell r="BR73">
            <v>0</v>
          </cell>
          <cell r="BS73">
            <v>0</v>
          </cell>
          <cell r="BT73">
            <v>0</v>
          </cell>
          <cell r="BU73">
            <v>0</v>
          </cell>
          <cell r="BV73">
            <v>0</v>
          </cell>
          <cell r="CI73">
            <v>0</v>
          </cell>
          <cell r="CJ73">
            <v>0</v>
          </cell>
          <cell r="CK73">
            <v>0</v>
          </cell>
          <cell r="CL73">
            <v>0</v>
          </cell>
          <cell r="CM73">
            <v>0</v>
          </cell>
          <cell r="CN73">
            <v>0</v>
          </cell>
          <cell r="CO73">
            <v>0</v>
          </cell>
          <cell r="CP73">
            <v>0</v>
          </cell>
          <cell r="CQ73">
            <v>0</v>
          </cell>
          <cell r="CR73">
            <v>0</v>
          </cell>
          <cell r="CS73">
            <v>0</v>
          </cell>
          <cell r="CT73">
            <v>0</v>
          </cell>
        </row>
        <row r="74">
          <cell r="B74" t="str">
            <v>JBO</v>
          </cell>
          <cell r="O74">
            <v>0</v>
          </cell>
          <cell r="P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BK74">
            <v>0</v>
          </cell>
          <cell r="BL74">
            <v>0</v>
          </cell>
          <cell r="BM74">
            <v>0</v>
          </cell>
          <cell r="BN74">
            <v>0</v>
          </cell>
          <cell r="BO74">
            <v>0</v>
          </cell>
          <cell r="BP74">
            <v>0</v>
          </cell>
          <cell r="BQ74">
            <v>0</v>
          </cell>
          <cell r="BR74">
            <v>0</v>
          </cell>
          <cell r="BS74">
            <v>0</v>
          </cell>
          <cell r="BT74">
            <v>0</v>
          </cell>
          <cell r="BU74">
            <v>0</v>
          </cell>
          <cell r="BV74">
            <v>0</v>
          </cell>
          <cell r="CI74">
            <v>0</v>
          </cell>
          <cell r="CJ74">
            <v>0</v>
          </cell>
          <cell r="CK74">
            <v>0</v>
          </cell>
          <cell r="CL74">
            <v>0</v>
          </cell>
          <cell r="CM74">
            <v>0</v>
          </cell>
          <cell r="CN74">
            <v>0</v>
          </cell>
          <cell r="CO74">
            <v>0</v>
          </cell>
          <cell r="CP74">
            <v>0</v>
          </cell>
          <cell r="CQ74">
            <v>0</v>
          </cell>
          <cell r="CR74">
            <v>0</v>
          </cell>
          <cell r="CS74">
            <v>0</v>
          </cell>
          <cell r="CT74">
            <v>0</v>
          </cell>
        </row>
        <row r="75">
          <cell r="B75" t="str">
            <v>LARO</v>
          </cell>
          <cell r="O75">
            <v>0</v>
          </cell>
          <cell r="P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BK75">
            <v>0</v>
          </cell>
          <cell r="BL75">
            <v>0</v>
          </cell>
          <cell r="BM75">
            <v>0</v>
          </cell>
          <cell r="BN75">
            <v>0</v>
          </cell>
          <cell r="BO75">
            <v>0</v>
          </cell>
          <cell r="BP75">
            <v>0</v>
          </cell>
          <cell r="BQ75">
            <v>0</v>
          </cell>
          <cell r="BR75">
            <v>0</v>
          </cell>
          <cell r="BS75">
            <v>0</v>
          </cell>
          <cell r="BT75">
            <v>0</v>
          </cell>
          <cell r="BU75">
            <v>0</v>
          </cell>
          <cell r="BV75">
            <v>0</v>
          </cell>
          <cell r="CI75">
            <v>0</v>
          </cell>
          <cell r="CJ75">
            <v>0</v>
          </cell>
          <cell r="CK75">
            <v>0</v>
          </cell>
          <cell r="CL75">
            <v>0</v>
          </cell>
          <cell r="CM75">
            <v>0</v>
          </cell>
          <cell r="CN75">
            <v>0</v>
          </cell>
          <cell r="CO75">
            <v>0</v>
          </cell>
          <cell r="CP75">
            <v>0</v>
          </cell>
          <cell r="CQ75">
            <v>0</v>
          </cell>
          <cell r="CR75">
            <v>0</v>
          </cell>
          <cell r="CS75">
            <v>0</v>
          </cell>
          <cell r="CT75">
            <v>0</v>
          </cell>
        </row>
        <row r="76">
          <cell r="B76" t="str">
            <v>WASH OIL</v>
          </cell>
          <cell r="O76">
            <v>0</v>
          </cell>
          <cell r="P76">
            <v>0</v>
          </cell>
          <cell r="R76">
            <v>0</v>
          </cell>
          <cell r="S76">
            <v>0</v>
          </cell>
          <cell r="T76">
            <v>0</v>
          </cell>
          <cell r="U76">
            <v>0</v>
          </cell>
          <cell r="V76">
            <v>0</v>
          </cell>
          <cell r="W76">
            <v>0</v>
          </cell>
          <cell r="X76" t="e">
            <v>#DIV/0!</v>
          </cell>
          <cell r="Y76">
            <v>0</v>
          </cell>
          <cell r="Z76">
            <v>0</v>
          </cell>
          <cell r="AA76">
            <v>0</v>
          </cell>
          <cell r="AB76">
            <v>0</v>
          </cell>
          <cell r="AC76">
            <v>0</v>
          </cell>
          <cell r="AD76">
            <v>0</v>
          </cell>
          <cell r="AE76">
            <v>0</v>
          </cell>
          <cell r="AF76">
            <v>0</v>
          </cell>
          <cell r="AG76">
            <v>0</v>
          </cell>
          <cell r="AH76">
            <v>0</v>
          </cell>
          <cell r="AI76">
            <v>0</v>
          </cell>
          <cell r="AJ76" t="e">
            <v>#DIV/0!</v>
          </cell>
          <cell r="AK76">
            <v>0</v>
          </cell>
          <cell r="AL76">
            <v>0</v>
          </cell>
          <cell r="BK76">
            <v>0</v>
          </cell>
          <cell r="BL76">
            <v>0</v>
          </cell>
          <cell r="BM76">
            <v>0</v>
          </cell>
          <cell r="BN76">
            <v>0</v>
          </cell>
          <cell r="BO76">
            <v>0</v>
          </cell>
          <cell r="BP76">
            <v>0</v>
          </cell>
          <cell r="BQ76">
            <v>0</v>
          </cell>
          <cell r="BR76">
            <v>0</v>
          </cell>
          <cell r="BS76">
            <v>0</v>
          </cell>
          <cell r="BT76">
            <v>0</v>
          </cell>
          <cell r="BU76">
            <v>0</v>
          </cell>
          <cell r="BV76">
            <v>0</v>
          </cell>
          <cell r="CI76">
            <v>0</v>
          </cell>
          <cell r="CJ76">
            <v>0</v>
          </cell>
          <cell r="CK76">
            <v>0</v>
          </cell>
          <cell r="CL76">
            <v>0</v>
          </cell>
          <cell r="CM76">
            <v>0</v>
          </cell>
          <cell r="CN76">
            <v>0</v>
          </cell>
          <cell r="CO76">
            <v>0</v>
          </cell>
          <cell r="CP76">
            <v>0</v>
          </cell>
          <cell r="CQ76">
            <v>0</v>
          </cell>
          <cell r="CR76" t="e">
            <v>#DIV/0!</v>
          </cell>
          <cell r="CS76">
            <v>0</v>
          </cell>
          <cell r="CT76">
            <v>0</v>
          </cell>
        </row>
        <row r="77">
          <cell r="B77" t="str">
            <v>LAB</v>
          </cell>
          <cell r="O77">
            <v>0</v>
          </cell>
          <cell r="P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BK77">
            <v>0</v>
          </cell>
          <cell r="BL77">
            <v>0</v>
          </cell>
          <cell r="BM77">
            <v>0</v>
          </cell>
          <cell r="BN77">
            <v>0</v>
          </cell>
          <cell r="BO77">
            <v>0</v>
          </cell>
          <cell r="BP77">
            <v>0</v>
          </cell>
          <cell r="BQ77">
            <v>0</v>
          </cell>
          <cell r="BR77">
            <v>0</v>
          </cell>
          <cell r="BS77">
            <v>0</v>
          </cell>
          <cell r="BT77">
            <v>0</v>
          </cell>
          <cell r="BU77">
            <v>0</v>
          </cell>
          <cell r="BV77">
            <v>0</v>
          </cell>
          <cell r="CI77">
            <v>0</v>
          </cell>
          <cell r="CJ77">
            <v>0</v>
          </cell>
          <cell r="CK77">
            <v>0</v>
          </cell>
          <cell r="CL77">
            <v>0</v>
          </cell>
          <cell r="CM77">
            <v>0</v>
          </cell>
          <cell r="CN77">
            <v>0</v>
          </cell>
          <cell r="CO77">
            <v>0</v>
          </cell>
          <cell r="CP77">
            <v>0</v>
          </cell>
          <cell r="CQ77">
            <v>0</v>
          </cell>
          <cell r="CR77">
            <v>0</v>
          </cell>
          <cell r="CS77">
            <v>0</v>
          </cell>
          <cell r="CT77">
            <v>0</v>
          </cell>
        </row>
        <row r="78">
          <cell r="B78" t="str">
            <v>TOTAL  B</v>
          </cell>
          <cell r="C78">
            <v>28.8</v>
          </cell>
          <cell r="D78">
            <v>30.9</v>
          </cell>
          <cell r="E78">
            <v>31</v>
          </cell>
          <cell r="F78">
            <v>29.200000000000003</v>
          </cell>
          <cell r="G78">
            <v>26.4</v>
          </cell>
          <cell r="H78">
            <v>30.8</v>
          </cell>
          <cell r="I78">
            <v>33.1</v>
          </cell>
          <cell r="J78">
            <v>34.9</v>
          </cell>
          <cell r="K78">
            <v>0</v>
          </cell>
          <cell r="L78">
            <v>0</v>
          </cell>
          <cell r="M78">
            <v>0</v>
          </cell>
          <cell r="N78">
            <v>0</v>
          </cell>
          <cell r="AA78">
            <v>7207</v>
          </cell>
          <cell r="AB78">
            <v>7557</v>
          </cell>
          <cell r="AC78">
            <v>7278</v>
          </cell>
          <cell r="AD78">
            <v>7778</v>
          </cell>
          <cell r="AE78">
            <v>6738</v>
          </cell>
          <cell r="AF78">
            <v>8420</v>
          </cell>
          <cell r="AG78">
            <v>9182</v>
          </cell>
          <cell r="AH78">
            <v>8944</v>
          </cell>
          <cell r="AI78" t="e">
            <v>#DIV/0!</v>
          </cell>
          <cell r="AJ78" t="e">
            <v>#DIV/0!</v>
          </cell>
          <cell r="AK78" t="e">
            <v>#DIV/0!</v>
          </cell>
          <cell r="AL78" t="e">
            <v>#DIV/0!</v>
          </cell>
          <cell r="AM78">
            <v>0</v>
          </cell>
          <cell r="AN78">
            <v>0</v>
          </cell>
          <cell r="AO78">
            <v>0</v>
          </cell>
          <cell r="AP78">
            <v>0</v>
          </cell>
          <cell r="AQ78">
            <v>0</v>
          </cell>
          <cell r="AR78">
            <v>0</v>
          </cell>
          <cell r="AS78">
            <v>0</v>
          </cell>
          <cell r="AT78">
            <v>0</v>
          </cell>
          <cell r="AU78">
            <v>0</v>
          </cell>
          <cell r="AV78">
            <v>0</v>
          </cell>
          <cell r="AW78">
            <v>0</v>
          </cell>
          <cell r="AX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7207</v>
          </cell>
          <cell r="CJ78">
            <v>7557</v>
          </cell>
          <cell r="CK78">
            <v>7278</v>
          </cell>
          <cell r="CL78">
            <v>7778</v>
          </cell>
          <cell r="CM78">
            <v>6738</v>
          </cell>
          <cell r="CN78">
            <v>8420</v>
          </cell>
          <cell r="CO78">
            <v>9182</v>
          </cell>
          <cell r="CP78">
            <v>8944</v>
          </cell>
          <cell r="CQ78" t="e">
            <v>#DIV/0!</v>
          </cell>
          <cell r="CR78" t="e">
            <v>#DIV/0!</v>
          </cell>
          <cell r="CS78" t="e">
            <v>#DIV/0!</v>
          </cell>
          <cell r="CT78" t="e">
            <v>#DIV/0!</v>
          </cell>
        </row>
        <row r="79">
          <cell r="B79" t="str">
            <v>C. HEAVY ENDS</v>
          </cell>
        </row>
        <row r="80">
          <cell r="B80" t="str">
            <v>FO (Fertilizer)</v>
          </cell>
          <cell r="P80">
            <v>10600</v>
          </cell>
          <cell r="T80" t="e">
            <v>#DIV/0!</v>
          </cell>
          <cell r="W80" t="e">
            <v>#DIV/0!</v>
          </cell>
          <cell r="X80" t="e">
            <v>#DIV/0!</v>
          </cell>
          <cell r="Y80" t="e">
            <v>#DIV/0!</v>
          </cell>
          <cell r="Z80" t="e">
            <v>#DIV/0!</v>
          </cell>
          <cell r="AA80">
            <v>0</v>
          </cell>
          <cell r="AB80">
            <v>0</v>
          </cell>
          <cell r="AC80">
            <v>0</v>
          </cell>
          <cell r="AD80">
            <v>0</v>
          </cell>
          <cell r="AE80">
            <v>0</v>
          </cell>
          <cell r="AG80">
            <v>0</v>
          </cell>
          <cell r="AH80">
            <v>0</v>
          </cell>
          <cell r="AI80" t="e">
            <v>#DIV/0!</v>
          </cell>
          <cell r="AJ80" t="e">
            <v>#DIV/0!</v>
          </cell>
          <cell r="AK80" t="e">
            <v>#DIV/0!</v>
          </cell>
          <cell r="AL80" t="e">
            <v>#DIV/0!</v>
          </cell>
          <cell r="BK80">
            <v>0</v>
          </cell>
          <cell r="BL80">
            <v>0</v>
          </cell>
          <cell r="BM80">
            <v>0</v>
          </cell>
          <cell r="BN80">
            <v>0</v>
          </cell>
          <cell r="BO80">
            <v>0</v>
          </cell>
          <cell r="BP80">
            <v>0</v>
          </cell>
          <cell r="BQ80">
            <v>0</v>
          </cell>
          <cell r="BR80">
            <v>0</v>
          </cell>
          <cell r="BS80">
            <v>0</v>
          </cell>
          <cell r="BT80">
            <v>0</v>
          </cell>
          <cell r="BU80">
            <v>0</v>
          </cell>
          <cell r="BV80">
            <v>0</v>
          </cell>
          <cell r="CI80">
            <v>0</v>
          </cell>
          <cell r="CJ80">
            <v>0</v>
          </cell>
          <cell r="CK80">
            <v>0</v>
          </cell>
          <cell r="CL80">
            <v>0</v>
          </cell>
          <cell r="CM80">
            <v>0</v>
          </cell>
          <cell r="CN80">
            <v>0</v>
          </cell>
          <cell r="CO80">
            <v>0</v>
          </cell>
          <cell r="CP80">
            <v>0</v>
          </cell>
          <cell r="CQ80" t="e">
            <v>#DIV/0!</v>
          </cell>
          <cell r="CR80" t="e">
            <v>#DIV/0!</v>
          </cell>
          <cell r="CS80" t="e">
            <v>#DIV/0!</v>
          </cell>
          <cell r="CT80" t="e">
            <v>#DIV/0!</v>
          </cell>
        </row>
        <row r="81">
          <cell r="B81" t="str">
            <v>FO ( Non Fertilizer)</v>
          </cell>
          <cell r="C81">
            <v>7.4</v>
          </cell>
          <cell r="D81">
            <v>9.6</v>
          </cell>
          <cell r="E81">
            <v>5.5</v>
          </cell>
          <cell r="F81">
            <v>7.3</v>
          </cell>
          <cell r="G81">
            <v>4.3</v>
          </cell>
          <cell r="H81">
            <v>6.5</v>
          </cell>
          <cell r="I81">
            <v>7.5</v>
          </cell>
          <cell r="J81">
            <v>6.9</v>
          </cell>
          <cell r="O81">
            <v>11973</v>
          </cell>
          <cell r="P81">
            <v>13021</v>
          </cell>
          <cell r="Q81">
            <v>12909</v>
          </cell>
          <cell r="R81">
            <v>13808</v>
          </cell>
          <cell r="S81">
            <v>13605</v>
          </cell>
          <cell r="T81">
            <v>16000</v>
          </cell>
          <cell r="U81">
            <v>16240</v>
          </cell>
          <cell r="V81">
            <v>15448</v>
          </cell>
          <cell r="W81">
            <v>0</v>
          </cell>
          <cell r="X81">
            <v>0</v>
          </cell>
          <cell r="Y81">
            <v>0</v>
          </cell>
          <cell r="Z81">
            <v>0</v>
          </cell>
          <cell r="AA81">
            <v>886</v>
          </cell>
          <cell r="AB81">
            <v>1250</v>
          </cell>
          <cell r="AC81">
            <v>710</v>
          </cell>
          <cell r="AD81">
            <v>1008</v>
          </cell>
          <cell r="AE81">
            <v>585</v>
          </cell>
          <cell r="AF81">
            <v>1040</v>
          </cell>
          <cell r="AG81">
            <v>1218</v>
          </cell>
          <cell r="AH81">
            <v>1066</v>
          </cell>
          <cell r="AI81">
            <v>0</v>
          </cell>
          <cell r="AJ81">
            <v>0</v>
          </cell>
          <cell r="AK81">
            <v>0</v>
          </cell>
          <cell r="AL81">
            <v>0</v>
          </cell>
          <cell r="BK81">
            <v>0</v>
          </cell>
          <cell r="BL81">
            <v>0</v>
          </cell>
          <cell r="BM81">
            <v>0</v>
          </cell>
          <cell r="BN81">
            <v>0</v>
          </cell>
          <cell r="BO81">
            <v>0</v>
          </cell>
          <cell r="BP81">
            <v>0</v>
          </cell>
          <cell r="BQ81">
            <v>0</v>
          </cell>
          <cell r="BR81">
            <v>0</v>
          </cell>
          <cell r="BS81">
            <v>0</v>
          </cell>
          <cell r="BT81">
            <v>0</v>
          </cell>
          <cell r="BU81">
            <v>0</v>
          </cell>
          <cell r="BV81">
            <v>0</v>
          </cell>
          <cell r="CI81">
            <v>886</v>
          </cell>
          <cell r="CJ81">
            <v>1250</v>
          </cell>
          <cell r="CK81">
            <v>710</v>
          </cell>
          <cell r="CL81">
            <v>1008</v>
          </cell>
          <cell r="CM81">
            <v>585</v>
          </cell>
          <cell r="CN81">
            <v>1040</v>
          </cell>
          <cell r="CO81">
            <v>1218</v>
          </cell>
          <cell r="CP81">
            <v>1066</v>
          </cell>
          <cell r="CQ81">
            <v>0</v>
          </cell>
          <cell r="CR81">
            <v>0</v>
          </cell>
          <cell r="CS81">
            <v>0</v>
          </cell>
          <cell r="CT81">
            <v>0</v>
          </cell>
        </row>
        <row r="82">
          <cell r="B82" t="str">
            <v>LSHS (Fertilizer)</v>
          </cell>
          <cell r="O82">
            <v>0</v>
          </cell>
          <cell r="P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BK82">
            <v>0</v>
          </cell>
          <cell r="BL82">
            <v>0</v>
          </cell>
          <cell r="BM82">
            <v>0</v>
          </cell>
          <cell r="BN82">
            <v>0</v>
          </cell>
          <cell r="BO82">
            <v>0</v>
          </cell>
          <cell r="BP82">
            <v>0</v>
          </cell>
          <cell r="BQ82">
            <v>0</v>
          </cell>
          <cell r="BR82">
            <v>0</v>
          </cell>
          <cell r="BS82">
            <v>0</v>
          </cell>
          <cell r="BT82">
            <v>0</v>
          </cell>
          <cell r="BU82">
            <v>0</v>
          </cell>
          <cell r="BV82">
            <v>0</v>
          </cell>
          <cell r="CI82">
            <v>0</v>
          </cell>
          <cell r="CJ82">
            <v>0</v>
          </cell>
          <cell r="CK82">
            <v>0</v>
          </cell>
          <cell r="CL82">
            <v>0</v>
          </cell>
          <cell r="CM82">
            <v>0</v>
          </cell>
          <cell r="CN82">
            <v>0</v>
          </cell>
          <cell r="CO82">
            <v>0</v>
          </cell>
          <cell r="CP82">
            <v>0</v>
          </cell>
          <cell r="CQ82">
            <v>0</v>
          </cell>
          <cell r="CR82">
            <v>0</v>
          </cell>
          <cell r="CS82">
            <v>0</v>
          </cell>
          <cell r="CT82">
            <v>0</v>
          </cell>
        </row>
        <row r="83">
          <cell r="B83" t="str">
            <v>LSHS ( Non Fertilizer)</v>
          </cell>
          <cell r="O83">
            <v>0</v>
          </cell>
          <cell r="P83">
            <v>0</v>
          </cell>
          <cell r="R83">
            <v>13485</v>
          </cell>
          <cell r="S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BK83">
            <v>0</v>
          </cell>
          <cell r="BL83">
            <v>0</v>
          </cell>
          <cell r="BM83">
            <v>0</v>
          </cell>
          <cell r="BN83">
            <v>0</v>
          </cell>
          <cell r="BO83">
            <v>0</v>
          </cell>
          <cell r="BP83">
            <v>0</v>
          </cell>
          <cell r="BQ83">
            <v>0</v>
          </cell>
          <cell r="BR83">
            <v>0</v>
          </cell>
          <cell r="BS83">
            <v>0</v>
          </cell>
          <cell r="BT83">
            <v>0</v>
          </cell>
          <cell r="BU83">
            <v>0</v>
          </cell>
          <cell r="BV83">
            <v>0</v>
          </cell>
          <cell r="CI83">
            <v>0</v>
          </cell>
          <cell r="CJ83">
            <v>0</v>
          </cell>
          <cell r="CK83">
            <v>0</v>
          </cell>
          <cell r="CL83">
            <v>0</v>
          </cell>
          <cell r="CM83">
            <v>0</v>
          </cell>
          <cell r="CN83">
            <v>0</v>
          </cell>
          <cell r="CO83">
            <v>0</v>
          </cell>
          <cell r="CP83">
            <v>0</v>
          </cell>
          <cell r="CQ83">
            <v>0</v>
          </cell>
          <cell r="CR83">
            <v>0</v>
          </cell>
          <cell r="CS83">
            <v>0</v>
          </cell>
          <cell r="CT83">
            <v>0</v>
          </cell>
        </row>
        <row r="84">
          <cell r="B84" t="str">
            <v>RPC</v>
          </cell>
          <cell r="C84">
            <v>3.1</v>
          </cell>
          <cell r="D84">
            <v>4</v>
          </cell>
          <cell r="E84">
            <v>4</v>
          </cell>
          <cell r="F84">
            <v>3.6</v>
          </cell>
          <cell r="G84">
            <v>2.6</v>
          </cell>
          <cell r="H84">
            <v>4.0999999999999996</v>
          </cell>
          <cell r="I84">
            <v>3.9</v>
          </cell>
          <cell r="J84">
            <v>4.7</v>
          </cell>
          <cell r="O84">
            <v>5903</v>
          </cell>
          <cell r="P84">
            <v>5975</v>
          </cell>
          <cell r="Q84">
            <v>5925</v>
          </cell>
          <cell r="R84">
            <v>6000</v>
          </cell>
          <cell r="S84">
            <v>5846</v>
          </cell>
          <cell r="T84">
            <v>6098</v>
          </cell>
          <cell r="U84">
            <v>6103</v>
          </cell>
          <cell r="V84">
            <v>6255</v>
          </cell>
          <cell r="W84" t="e">
            <v>#DIV/0!</v>
          </cell>
          <cell r="X84" t="e">
            <v>#DIV/0!</v>
          </cell>
          <cell r="Y84" t="e">
            <v>#DIV/0!</v>
          </cell>
          <cell r="Z84" t="e">
            <v>#DIV/0!</v>
          </cell>
          <cell r="AA84">
            <v>183</v>
          </cell>
          <cell r="AB84">
            <v>239</v>
          </cell>
          <cell r="AC84">
            <v>237</v>
          </cell>
          <cell r="AD84">
            <v>216</v>
          </cell>
          <cell r="AE84">
            <v>152</v>
          </cell>
          <cell r="AF84">
            <v>250</v>
          </cell>
          <cell r="AG84">
            <v>238</v>
          </cell>
          <cell r="AH84">
            <v>294</v>
          </cell>
          <cell r="AI84" t="e">
            <v>#DIV/0!</v>
          </cell>
          <cell r="AJ84" t="e">
            <v>#DIV/0!</v>
          </cell>
          <cell r="AK84" t="e">
            <v>#DIV/0!</v>
          </cell>
          <cell r="AL84" t="e">
            <v>#DIV/0!</v>
          </cell>
          <cell r="BK84">
            <v>0</v>
          </cell>
          <cell r="BL84">
            <v>0</v>
          </cell>
          <cell r="BM84">
            <v>0</v>
          </cell>
          <cell r="BN84">
            <v>0</v>
          </cell>
          <cell r="BO84">
            <v>0</v>
          </cell>
          <cell r="BP84">
            <v>0</v>
          </cell>
          <cell r="BQ84">
            <v>0</v>
          </cell>
          <cell r="BR84">
            <v>0</v>
          </cell>
          <cell r="BS84">
            <v>0</v>
          </cell>
          <cell r="BT84">
            <v>0</v>
          </cell>
          <cell r="BU84">
            <v>0</v>
          </cell>
          <cell r="BV84">
            <v>0</v>
          </cell>
          <cell r="CI84">
            <v>183</v>
          </cell>
          <cell r="CJ84">
            <v>239</v>
          </cell>
          <cell r="CK84">
            <v>237</v>
          </cell>
          <cell r="CL84">
            <v>216</v>
          </cell>
          <cell r="CM84">
            <v>152</v>
          </cell>
          <cell r="CN84">
            <v>250</v>
          </cell>
          <cell r="CO84">
            <v>238</v>
          </cell>
          <cell r="CP84">
            <v>294</v>
          </cell>
          <cell r="CQ84" t="e">
            <v>#DIV/0!</v>
          </cell>
          <cell r="CR84" t="e">
            <v>#DIV/0!</v>
          </cell>
          <cell r="CS84" t="e">
            <v>#DIV/0!</v>
          </cell>
          <cell r="CT84" t="e">
            <v>#DIV/0!</v>
          </cell>
        </row>
        <row r="85">
          <cell r="B85" t="str">
            <v>CPC</v>
          </cell>
          <cell r="O85">
            <v>0</v>
          </cell>
          <cell r="P85">
            <v>0</v>
          </cell>
          <cell r="R85">
            <v>0</v>
          </cell>
          <cell r="S85">
            <v>0</v>
          </cell>
          <cell r="T85">
            <v>0</v>
          </cell>
          <cell r="U85">
            <v>0</v>
          </cell>
          <cell r="V85">
            <v>0</v>
          </cell>
          <cell r="W85" t="e">
            <v>#DIV/0!</v>
          </cell>
          <cell r="Y85">
            <v>0</v>
          </cell>
          <cell r="Z85">
            <v>0</v>
          </cell>
          <cell r="AA85">
            <v>0</v>
          </cell>
          <cell r="AB85">
            <v>0</v>
          </cell>
          <cell r="AC85">
            <v>0</v>
          </cell>
          <cell r="AD85">
            <v>0</v>
          </cell>
          <cell r="AE85">
            <v>0</v>
          </cell>
          <cell r="AF85">
            <v>0</v>
          </cell>
          <cell r="AG85">
            <v>0</v>
          </cell>
          <cell r="AH85">
            <v>0</v>
          </cell>
          <cell r="AI85" t="e">
            <v>#DIV/0!</v>
          </cell>
          <cell r="AJ85">
            <v>0</v>
          </cell>
          <cell r="AK85">
            <v>0</v>
          </cell>
          <cell r="AL85">
            <v>0</v>
          </cell>
          <cell r="BK85">
            <v>0</v>
          </cell>
          <cell r="BL85">
            <v>0</v>
          </cell>
          <cell r="BM85">
            <v>0</v>
          </cell>
          <cell r="BN85">
            <v>0</v>
          </cell>
          <cell r="BO85">
            <v>0</v>
          </cell>
          <cell r="BP85">
            <v>0</v>
          </cell>
          <cell r="BQ85">
            <v>0</v>
          </cell>
          <cell r="BR85">
            <v>0</v>
          </cell>
          <cell r="BS85">
            <v>0</v>
          </cell>
          <cell r="BT85">
            <v>0</v>
          </cell>
          <cell r="BU85">
            <v>0</v>
          </cell>
          <cell r="BV85">
            <v>0</v>
          </cell>
          <cell r="CI85">
            <v>0</v>
          </cell>
          <cell r="CJ85">
            <v>0</v>
          </cell>
          <cell r="CK85">
            <v>0</v>
          </cell>
          <cell r="CL85">
            <v>0</v>
          </cell>
          <cell r="CM85">
            <v>0</v>
          </cell>
          <cell r="CN85">
            <v>0</v>
          </cell>
          <cell r="CO85">
            <v>0</v>
          </cell>
          <cell r="CP85">
            <v>0</v>
          </cell>
          <cell r="CQ85" t="e">
            <v>#DIV/0!</v>
          </cell>
          <cell r="CR85">
            <v>0</v>
          </cell>
          <cell r="CS85">
            <v>0</v>
          </cell>
          <cell r="CT85">
            <v>0</v>
          </cell>
        </row>
        <row r="86">
          <cell r="B86" t="str">
            <v>CBFS/PH.EXT</v>
          </cell>
          <cell r="O86">
            <v>0</v>
          </cell>
          <cell r="P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BK86">
            <v>0</v>
          </cell>
          <cell r="BL86">
            <v>0</v>
          </cell>
          <cell r="BM86">
            <v>0</v>
          </cell>
          <cell r="BN86">
            <v>0</v>
          </cell>
          <cell r="BO86">
            <v>0</v>
          </cell>
          <cell r="BP86">
            <v>0</v>
          </cell>
          <cell r="BQ86">
            <v>0</v>
          </cell>
          <cell r="BR86">
            <v>0</v>
          </cell>
          <cell r="BS86">
            <v>0</v>
          </cell>
          <cell r="BT86">
            <v>0</v>
          </cell>
          <cell r="BU86">
            <v>0</v>
          </cell>
          <cell r="BV86">
            <v>0</v>
          </cell>
          <cell r="CI86">
            <v>0</v>
          </cell>
          <cell r="CJ86">
            <v>0</v>
          </cell>
          <cell r="CK86">
            <v>0</v>
          </cell>
          <cell r="CL86">
            <v>0</v>
          </cell>
          <cell r="CM86">
            <v>0</v>
          </cell>
          <cell r="CN86">
            <v>0</v>
          </cell>
          <cell r="CO86">
            <v>0</v>
          </cell>
          <cell r="CP86">
            <v>0</v>
          </cell>
          <cell r="CQ86">
            <v>0</v>
          </cell>
          <cell r="CR86">
            <v>0</v>
          </cell>
          <cell r="CS86">
            <v>0</v>
          </cell>
          <cell r="CT86">
            <v>0</v>
          </cell>
        </row>
        <row r="87">
          <cell r="B87" t="str">
            <v>Slack wax</v>
          </cell>
          <cell r="O87">
            <v>0</v>
          </cell>
          <cell r="P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BK87">
            <v>0</v>
          </cell>
          <cell r="BL87">
            <v>0</v>
          </cell>
          <cell r="BM87">
            <v>0</v>
          </cell>
          <cell r="BN87">
            <v>0</v>
          </cell>
          <cell r="BO87">
            <v>0</v>
          </cell>
          <cell r="BP87">
            <v>0</v>
          </cell>
          <cell r="BQ87">
            <v>0</v>
          </cell>
          <cell r="BR87">
            <v>0</v>
          </cell>
          <cell r="BS87">
            <v>0</v>
          </cell>
          <cell r="BT87">
            <v>0</v>
          </cell>
          <cell r="BU87">
            <v>0</v>
          </cell>
          <cell r="BV87">
            <v>0</v>
          </cell>
          <cell r="CI87">
            <v>0</v>
          </cell>
          <cell r="CJ87">
            <v>0</v>
          </cell>
          <cell r="CK87">
            <v>0</v>
          </cell>
          <cell r="CL87">
            <v>0</v>
          </cell>
          <cell r="CM87">
            <v>0</v>
          </cell>
          <cell r="CN87">
            <v>0</v>
          </cell>
          <cell r="CO87">
            <v>0</v>
          </cell>
          <cell r="CP87">
            <v>0</v>
          </cell>
          <cell r="CQ87">
            <v>0</v>
          </cell>
          <cell r="CR87">
            <v>0</v>
          </cell>
          <cell r="CS87">
            <v>0</v>
          </cell>
          <cell r="CT87">
            <v>0</v>
          </cell>
        </row>
        <row r="88">
          <cell r="B88" t="str">
            <v>Slack wax-BN</v>
          </cell>
          <cell r="O88">
            <v>0</v>
          </cell>
          <cell r="P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BK88">
            <v>0</v>
          </cell>
          <cell r="BL88">
            <v>0</v>
          </cell>
          <cell r="BM88">
            <v>0</v>
          </cell>
          <cell r="BN88">
            <v>0</v>
          </cell>
          <cell r="BO88">
            <v>0</v>
          </cell>
          <cell r="BP88">
            <v>0</v>
          </cell>
          <cell r="BQ88">
            <v>0</v>
          </cell>
          <cell r="BR88">
            <v>0</v>
          </cell>
          <cell r="BS88">
            <v>0</v>
          </cell>
          <cell r="BT88">
            <v>0</v>
          </cell>
          <cell r="BU88">
            <v>0</v>
          </cell>
          <cell r="BV88">
            <v>0</v>
          </cell>
          <cell r="CI88">
            <v>0</v>
          </cell>
          <cell r="CJ88">
            <v>0</v>
          </cell>
          <cell r="CK88">
            <v>0</v>
          </cell>
          <cell r="CL88">
            <v>0</v>
          </cell>
          <cell r="CM88">
            <v>0</v>
          </cell>
          <cell r="CN88">
            <v>0</v>
          </cell>
          <cell r="CO88">
            <v>0</v>
          </cell>
          <cell r="CP88">
            <v>0</v>
          </cell>
          <cell r="CQ88">
            <v>0</v>
          </cell>
          <cell r="CR88">
            <v>0</v>
          </cell>
          <cell r="CS88">
            <v>0</v>
          </cell>
          <cell r="CT88">
            <v>0</v>
          </cell>
        </row>
        <row r="89">
          <cell r="B89" t="str">
            <v>BITUMEN</v>
          </cell>
          <cell r="C89">
            <v>0.1</v>
          </cell>
          <cell r="D89">
            <v>0.1</v>
          </cell>
          <cell r="E89">
            <v>0.1</v>
          </cell>
          <cell r="F89">
            <v>0.1</v>
          </cell>
          <cell r="G89">
            <v>0.1</v>
          </cell>
          <cell r="O89">
            <v>7000</v>
          </cell>
          <cell r="P89">
            <v>0</v>
          </cell>
          <cell r="R89">
            <v>2000</v>
          </cell>
          <cell r="S89">
            <v>10000</v>
          </cell>
          <cell r="T89">
            <v>0</v>
          </cell>
          <cell r="W89" t="e">
            <v>#DIV/0!</v>
          </cell>
          <cell r="X89" t="e">
            <v>#DIV/0!</v>
          </cell>
          <cell r="Y89" t="e">
            <v>#DIV/0!</v>
          </cell>
          <cell r="Z89" t="e">
            <v>#DIV/0!</v>
          </cell>
          <cell r="AA89">
            <v>7</v>
          </cell>
          <cell r="AB89">
            <v>0</v>
          </cell>
          <cell r="AC89">
            <v>0</v>
          </cell>
          <cell r="AD89">
            <v>2</v>
          </cell>
          <cell r="AE89">
            <v>10</v>
          </cell>
          <cell r="AF89">
            <v>0</v>
          </cell>
          <cell r="AG89">
            <v>0</v>
          </cell>
          <cell r="AH89">
            <v>0</v>
          </cell>
          <cell r="AI89" t="e">
            <v>#DIV/0!</v>
          </cell>
          <cell r="AJ89" t="e">
            <v>#DIV/0!</v>
          </cell>
          <cell r="AK89" t="e">
            <v>#DIV/0!</v>
          </cell>
          <cell r="AL89" t="e">
            <v>#DIV/0!</v>
          </cell>
          <cell r="BK89">
            <v>0</v>
          </cell>
          <cell r="BL89">
            <v>0</v>
          </cell>
          <cell r="BM89">
            <v>0</v>
          </cell>
          <cell r="BN89">
            <v>0</v>
          </cell>
          <cell r="BO89">
            <v>0</v>
          </cell>
          <cell r="BP89">
            <v>0</v>
          </cell>
          <cell r="BQ89">
            <v>0</v>
          </cell>
          <cell r="BR89">
            <v>0</v>
          </cell>
          <cell r="BS89">
            <v>0</v>
          </cell>
          <cell r="BT89">
            <v>0</v>
          </cell>
          <cell r="BU89">
            <v>0</v>
          </cell>
          <cell r="BV89">
            <v>0</v>
          </cell>
          <cell r="CI89">
            <v>7</v>
          </cell>
          <cell r="CJ89">
            <v>0</v>
          </cell>
          <cell r="CK89">
            <v>0</v>
          </cell>
          <cell r="CL89">
            <v>2</v>
          </cell>
          <cell r="CM89">
            <v>10</v>
          </cell>
          <cell r="CN89">
            <v>0</v>
          </cell>
          <cell r="CO89">
            <v>0</v>
          </cell>
          <cell r="CP89">
            <v>0</v>
          </cell>
          <cell r="CQ89" t="e">
            <v>#DIV/0!</v>
          </cell>
          <cell r="CR89" t="e">
            <v>#DIV/0!</v>
          </cell>
          <cell r="CS89" t="e">
            <v>#DIV/0!</v>
          </cell>
          <cell r="CT89" t="e">
            <v>#DIV/0!</v>
          </cell>
        </row>
        <row r="90">
          <cell r="B90" t="str">
            <v>SULPHUR</v>
          </cell>
          <cell r="O90">
            <v>0</v>
          </cell>
          <cell r="P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BK90">
            <v>0</v>
          </cell>
          <cell r="BL90">
            <v>0</v>
          </cell>
          <cell r="BM90">
            <v>0</v>
          </cell>
          <cell r="BN90">
            <v>0</v>
          </cell>
          <cell r="BO90">
            <v>0</v>
          </cell>
          <cell r="BP90">
            <v>0</v>
          </cell>
          <cell r="BQ90">
            <v>0</v>
          </cell>
          <cell r="BR90">
            <v>0</v>
          </cell>
          <cell r="BS90">
            <v>0</v>
          </cell>
          <cell r="BT90">
            <v>0</v>
          </cell>
          <cell r="BU90">
            <v>0</v>
          </cell>
          <cell r="BV90">
            <v>0</v>
          </cell>
          <cell r="CI90">
            <v>0</v>
          </cell>
          <cell r="CJ90">
            <v>0</v>
          </cell>
          <cell r="CK90">
            <v>0</v>
          </cell>
          <cell r="CL90">
            <v>0</v>
          </cell>
          <cell r="CM90">
            <v>0</v>
          </cell>
          <cell r="CN90">
            <v>0</v>
          </cell>
          <cell r="CO90">
            <v>0</v>
          </cell>
          <cell r="CP90">
            <v>0</v>
          </cell>
          <cell r="CQ90">
            <v>0</v>
          </cell>
          <cell r="CR90">
            <v>0</v>
          </cell>
          <cell r="CS90">
            <v>0</v>
          </cell>
          <cell r="CT90">
            <v>0</v>
          </cell>
        </row>
        <row r="91">
          <cell r="B91" t="str">
            <v>MCW</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BK91">
            <v>0</v>
          </cell>
          <cell r="BL91">
            <v>0</v>
          </cell>
          <cell r="BM91">
            <v>0</v>
          </cell>
          <cell r="BN91">
            <v>0</v>
          </cell>
          <cell r="BO91">
            <v>0</v>
          </cell>
          <cell r="BP91">
            <v>0</v>
          </cell>
          <cell r="BQ91">
            <v>0</v>
          </cell>
          <cell r="BR91">
            <v>0</v>
          </cell>
          <cell r="BS91">
            <v>0</v>
          </cell>
          <cell r="BT91">
            <v>0</v>
          </cell>
          <cell r="BU91">
            <v>0</v>
          </cell>
          <cell r="BV91">
            <v>0</v>
          </cell>
          <cell r="CI91">
            <v>0</v>
          </cell>
          <cell r="CJ91">
            <v>0</v>
          </cell>
          <cell r="CK91">
            <v>0</v>
          </cell>
          <cell r="CL91">
            <v>0</v>
          </cell>
          <cell r="CM91">
            <v>0</v>
          </cell>
          <cell r="CN91">
            <v>0</v>
          </cell>
          <cell r="CO91">
            <v>0</v>
          </cell>
          <cell r="CP91">
            <v>0</v>
          </cell>
          <cell r="CQ91">
            <v>0</v>
          </cell>
          <cell r="CR91">
            <v>0</v>
          </cell>
          <cell r="CS91">
            <v>0</v>
          </cell>
          <cell r="CT91">
            <v>0</v>
          </cell>
        </row>
        <row r="92">
          <cell r="B92" t="str">
            <v>PARAFFIN WAX</v>
          </cell>
          <cell r="C92">
            <v>2.2999999999999998</v>
          </cell>
          <cell r="D92">
            <v>3.5</v>
          </cell>
          <cell r="E92">
            <v>3.3</v>
          </cell>
          <cell r="F92">
            <v>3.8</v>
          </cell>
          <cell r="G92">
            <v>3</v>
          </cell>
          <cell r="H92">
            <v>3</v>
          </cell>
          <cell r="I92">
            <v>3.7</v>
          </cell>
          <cell r="J92">
            <v>4</v>
          </cell>
          <cell r="O92">
            <v>29000</v>
          </cell>
          <cell r="P92">
            <v>30171</v>
          </cell>
          <cell r="Q92">
            <v>31212</v>
          </cell>
          <cell r="R92">
            <v>32526</v>
          </cell>
          <cell r="S92">
            <v>33600</v>
          </cell>
          <cell r="T92">
            <v>35133</v>
          </cell>
          <cell r="U92">
            <v>37459</v>
          </cell>
          <cell r="V92">
            <v>38250</v>
          </cell>
          <cell r="W92" t="e">
            <v>#DIV/0!</v>
          </cell>
          <cell r="X92" t="e">
            <v>#DIV/0!</v>
          </cell>
          <cell r="Y92" t="e">
            <v>#DIV/0!</v>
          </cell>
          <cell r="Z92" t="e">
            <v>#DIV/0!</v>
          </cell>
          <cell r="AA92">
            <v>667</v>
          </cell>
          <cell r="AB92">
            <v>1056</v>
          </cell>
          <cell r="AC92">
            <v>1030</v>
          </cell>
          <cell r="AD92">
            <v>1236</v>
          </cell>
          <cell r="AE92">
            <v>1008</v>
          </cell>
          <cell r="AF92">
            <v>1054</v>
          </cell>
          <cell r="AG92">
            <v>1386</v>
          </cell>
          <cell r="AH92">
            <v>1530</v>
          </cell>
          <cell r="AI92" t="e">
            <v>#DIV/0!</v>
          </cell>
          <cell r="AJ92" t="e">
            <v>#DIV/0!</v>
          </cell>
          <cell r="AK92" t="e">
            <v>#DIV/0!</v>
          </cell>
          <cell r="AL92" t="e">
            <v>#DIV/0!</v>
          </cell>
          <cell r="BK92">
            <v>0</v>
          </cell>
          <cell r="BL92">
            <v>0</v>
          </cell>
          <cell r="BM92">
            <v>0</v>
          </cell>
          <cell r="BN92">
            <v>0</v>
          </cell>
          <cell r="BO92">
            <v>0</v>
          </cell>
          <cell r="BP92">
            <v>0</v>
          </cell>
          <cell r="BQ92">
            <v>0</v>
          </cell>
          <cell r="BR92">
            <v>0</v>
          </cell>
          <cell r="BS92">
            <v>0</v>
          </cell>
          <cell r="BT92">
            <v>0</v>
          </cell>
          <cell r="BU92">
            <v>0</v>
          </cell>
          <cell r="BV92">
            <v>0</v>
          </cell>
          <cell r="CI92">
            <v>667</v>
          </cell>
          <cell r="CJ92">
            <v>1056</v>
          </cell>
          <cell r="CK92">
            <v>1030</v>
          </cell>
          <cell r="CL92">
            <v>1236</v>
          </cell>
          <cell r="CM92">
            <v>1008</v>
          </cell>
          <cell r="CN92">
            <v>1054</v>
          </cell>
          <cell r="CO92">
            <v>1386</v>
          </cell>
          <cell r="CP92">
            <v>1530</v>
          </cell>
          <cell r="CQ92" t="e">
            <v>#DIV/0!</v>
          </cell>
          <cell r="CR92" t="e">
            <v>#DIV/0!</v>
          </cell>
          <cell r="CS92" t="e">
            <v>#DIV/0!</v>
          </cell>
          <cell r="CT92" t="e">
            <v>#DIV/0!</v>
          </cell>
        </row>
        <row r="93">
          <cell r="B93" t="str">
            <v>TOTAL  C</v>
          </cell>
          <cell r="C93">
            <v>12.899999999999999</v>
          </cell>
          <cell r="D93">
            <v>17.2</v>
          </cell>
          <cell r="E93">
            <v>12.899999999999999</v>
          </cell>
          <cell r="F93">
            <v>14.8</v>
          </cell>
          <cell r="G93">
            <v>10</v>
          </cell>
          <cell r="H93">
            <v>13.6</v>
          </cell>
          <cell r="I93">
            <v>15.100000000000001</v>
          </cell>
          <cell r="J93">
            <v>15.600000000000001</v>
          </cell>
          <cell r="K93">
            <v>0</v>
          </cell>
          <cell r="L93">
            <v>0</v>
          </cell>
          <cell r="M93">
            <v>0</v>
          </cell>
          <cell r="N93">
            <v>0</v>
          </cell>
          <cell r="AA93">
            <v>1743</v>
          </cell>
          <cell r="AB93">
            <v>2545</v>
          </cell>
          <cell r="AC93">
            <v>1977</v>
          </cell>
          <cell r="AD93">
            <v>2462</v>
          </cell>
          <cell r="AE93">
            <v>1755</v>
          </cell>
          <cell r="AF93">
            <v>2344</v>
          </cell>
          <cell r="AG93">
            <v>2842</v>
          </cell>
          <cell r="AH93">
            <v>2890</v>
          </cell>
          <cell r="AI93" t="e">
            <v>#DIV/0!</v>
          </cell>
          <cell r="AJ93" t="e">
            <v>#DIV/0!</v>
          </cell>
          <cell r="AK93" t="e">
            <v>#DIV/0!</v>
          </cell>
          <cell r="AL93" t="e">
            <v>#DIV/0!</v>
          </cell>
          <cell r="AM93">
            <v>0</v>
          </cell>
          <cell r="AN93">
            <v>0</v>
          </cell>
          <cell r="AO93">
            <v>0</v>
          </cell>
          <cell r="AP93">
            <v>0</v>
          </cell>
          <cell r="AQ93">
            <v>0</v>
          </cell>
          <cell r="AR93">
            <v>0</v>
          </cell>
          <cell r="AS93">
            <v>0</v>
          </cell>
          <cell r="AT93">
            <v>0</v>
          </cell>
          <cell r="AU93">
            <v>0</v>
          </cell>
          <cell r="AV93">
            <v>0</v>
          </cell>
          <cell r="AW93">
            <v>0</v>
          </cell>
          <cell r="AX93">
            <v>0</v>
          </cell>
          <cell r="BK93">
            <v>0</v>
          </cell>
          <cell r="BL93">
            <v>0</v>
          </cell>
          <cell r="BM93">
            <v>0</v>
          </cell>
          <cell r="BN93">
            <v>0</v>
          </cell>
          <cell r="BO93">
            <v>0</v>
          </cell>
          <cell r="BP93">
            <v>0</v>
          </cell>
          <cell r="BQ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1743</v>
          </cell>
          <cell r="CJ93">
            <v>2545</v>
          </cell>
          <cell r="CK93">
            <v>1977</v>
          </cell>
          <cell r="CL93">
            <v>2462</v>
          </cell>
          <cell r="CM93">
            <v>1755</v>
          </cell>
          <cell r="CN93">
            <v>2344</v>
          </cell>
          <cell r="CO93">
            <v>2842</v>
          </cell>
          <cell r="CP93">
            <v>2890</v>
          </cell>
          <cell r="CQ93" t="e">
            <v>#DIV/0!</v>
          </cell>
          <cell r="CR93" t="e">
            <v>#DIV/0!</v>
          </cell>
          <cell r="CS93" t="e">
            <v>#DIV/0!</v>
          </cell>
          <cell r="CT93" t="e">
            <v>#DIV/0!</v>
          </cell>
        </row>
        <row r="94">
          <cell r="B94" t="str">
            <v>D. LUBES</v>
          </cell>
        </row>
        <row r="95">
          <cell r="B95" t="str">
            <v>HN</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BK95">
            <v>0</v>
          </cell>
          <cell r="BL95">
            <v>0</v>
          </cell>
          <cell r="BM95">
            <v>0</v>
          </cell>
          <cell r="BN95">
            <v>0</v>
          </cell>
          <cell r="BO95">
            <v>0</v>
          </cell>
          <cell r="BP95">
            <v>0</v>
          </cell>
          <cell r="BQ95">
            <v>0</v>
          </cell>
          <cell r="BR95">
            <v>0</v>
          </cell>
          <cell r="BS95">
            <v>0</v>
          </cell>
          <cell r="BT95">
            <v>0</v>
          </cell>
          <cell r="BU95">
            <v>0</v>
          </cell>
          <cell r="BV95">
            <v>0</v>
          </cell>
          <cell r="CI95">
            <v>0</v>
          </cell>
          <cell r="CJ95">
            <v>0</v>
          </cell>
          <cell r="CK95">
            <v>0</v>
          </cell>
          <cell r="CL95">
            <v>0</v>
          </cell>
          <cell r="CM95">
            <v>0</v>
          </cell>
          <cell r="CN95">
            <v>0</v>
          </cell>
          <cell r="CO95">
            <v>0</v>
          </cell>
          <cell r="CP95">
            <v>0</v>
          </cell>
          <cell r="CQ95">
            <v>0</v>
          </cell>
          <cell r="CR95">
            <v>0</v>
          </cell>
          <cell r="CS95">
            <v>0</v>
          </cell>
          <cell r="CT95">
            <v>0</v>
          </cell>
        </row>
        <row r="96">
          <cell r="B96" t="str">
            <v>500-N-Gr-I</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BK96">
            <v>0</v>
          </cell>
          <cell r="BL96">
            <v>0</v>
          </cell>
          <cell r="BM96">
            <v>0</v>
          </cell>
          <cell r="BN96">
            <v>0</v>
          </cell>
          <cell r="BO96">
            <v>0</v>
          </cell>
          <cell r="BP96">
            <v>0</v>
          </cell>
          <cell r="BQ96">
            <v>0</v>
          </cell>
          <cell r="BR96">
            <v>0</v>
          </cell>
          <cell r="BS96">
            <v>0</v>
          </cell>
          <cell r="BT96">
            <v>0</v>
          </cell>
          <cell r="BU96">
            <v>0</v>
          </cell>
          <cell r="BV96">
            <v>0</v>
          </cell>
          <cell r="CI96">
            <v>0</v>
          </cell>
          <cell r="CJ96">
            <v>0</v>
          </cell>
          <cell r="CK96">
            <v>0</v>
          </cell>
          <cell r="CL96">
            <v>0</v>
          </cell>
          <cell r="CM96">
            <v>0</v>
          </cell>
          <cell r="CN96">
            <v>0</v>
          </cell>
          <cell r="CO96">
            <v>0</v>
          </cell>
          <cell r="CP96">
            <v>0</v>
          </cell>
          <cell r="CQ96">
            <v>0</v>
          </cell>
          <cell r="CR96">
            <v>0</v>
          </cell>
          <cell r="CS96">
            <v>0</v>
          </cell>
          <cell r="CT96">
            <v>0</v>
          </cell>
        </row>
        <row r="97">
          <cell r="B97" t="str">
            <v>BN/BS/BP</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BK97">
            <v>0</v>
          </cell>
          <cell r="BL97">
            <v>0</v>
          </cell>
          <cell r="BM97">
            <v>0</v>
          </cell>
          <cell r="BN97">
            <v>0</v>
          </cell>
          <cell r="BO97">
            <v>0</v>
          </cell>
          <cell r="BP97">
            <v>0</v>
          </cell>
          <cell r="BQ97">
            <v>0</v>
          </cell>
          <cell r="BR97">
            <v>0</v>
          </cell>
          <cell r="BS97">
            <v>0</v>
          </cell>
          <cell r="BT97">
            <v>0</v>
          </cell>
          <cell r="BU97">
            <v>0</v>
          </cell>
          <cell r="BV97">
            <v>0</v>
          </cell>
          <cell r="CI97">
            <v>0</v>
          </cell>
          <cell r="CJ97">
            <v>0</v>
          </cell>
          <cell r="CK97">
            <v>0</v>
          </cell>
          <cell r="CL97">
            <v>0</v>
          </cell>
          <cell r="CM97">
            <v>0</v>
          </cell>
          <cell r="CN97">
            <v>0</v>
          </cell>
          <cell r="CO97">
            <v>0</v>
          </cell>
          <cell r="CP97">
            <v>0</v>
          </cell>
          <cell r="CQ97">
            <v>0</v>
          </cell>
          <cell r="CR97">
            <v>0</v>
          </cell>
          <cell r="CS97">
            <v>0</v>
          </cell>
          <cell r="CT97">
            <v>0</v>
          </cell>
        </row>
        <row r="98">
          <cell r="B98" t="str">
            <v>LN</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BK98">
            <v>0</v>
          </cell>
          <cell r="BL98">
            <v>0</v>
          </cell>
          <cell r="BM98">
            <v>0</v>
          </cell>
          <cell r="BN98">
            <v>0</v>
          </cell>
          <cell r="BO98">
            <v>0</v>
          </cell>
          <cell r="BP98">
            <v>0</v>
          </cell>
          <cell r="BQ98">
            <v>0</v>
          </cell>
          <cell r="BR98">
            <v>0</v>
          </cell>
          <cell r="BS98">
            <v>0</v>
          </cell>
          <cell r="BT98">
            <v>0</v>
          </cell>
          <cell r="BU98">
            <v>0</v>
          </cell>
          <cell r="BV98">
            <v>0</v>
          </cell>
          <cell r="CI98">
            <v>0</v>
          </cell>
          <cell r="CJ98">
            <v>0</v>
          </cell>
          <cell r="CK98">
            <v>0</v>
          </cell>
          <cell r="CL98">
            <v>0</v>
          </cell>
          <cell r="CM98">
            <v>0</v>
          </cell>
          <cell r="CN98">
            <v>0</v>
          </cell>
          <cell r="CO98">
            <v>0</v>
          </cell>
          <cell r="CP98">
            <v>0</v>
          </cell>
          <cell r="CQ98">
            <v>0</v>
          </cell>
          <cell r="CR98">
            <v>0</v>
          </cell>
          <cell r="CS98">
            <v>0</v>
          </cell>
          <cell r="CT98">
            <v>0</v>
          </cell>
        </row>
        <row r="99">
          <cell r="B99" t="str">
            <v>Lobs Gr-II</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BK99">
            <v>0</v>
          </cell>
          <cell r="BL99">
            <v>0</v>
          </cell>
          <cell r="BM99">
            <v>0</v>
          </cell>
          <cell r="BN99">
            <v>0</v>
          </cell>
          <cell r="BO99">
            <v>0</v>
          </cell>
          <cell r="BP99">
            <v>0</v>
          </cell>
          <cell r="BQ99">
            <v>0</v>
          </cell>
          <cell r="BR99">
            <v>0</v>
          </cell>
          <cell r="BS99">
            <v>0</v>
          </cell>
          <cell r="BT99">
            <v>0</v>
          </cell>
          <cell r="BU99">
            <v>0</v>
          </cell>
          <cell r="BV99">
            <v>0</v>
          </cell>
          <cell r="CI99">
            <v>0</v>
          </cell>
          <cell r="CJ99">
            <v>0</v>
          </cell>
          <cell r="CK99">
            <v>0</v>
          </cell>
          <cell r="CL99">
            <v>0</v>
          </cell>
          <cell r="CM99">
            <v>0</v>
          </cell>
          <cell r="CN99">
            <v>0</v>
          </cell>
          <cell r="CO99">
            <v>0</v>
          </cell>
          <cell r="CP99">
            <v>0</v>
          </cell>
          <cell r="CQ99">
            <v>0</v>
          </cell>
          <cell r="CR99">
            <v>0</v>
          </cell>
          <cell r="CS99">
            <v>0</v>
          </cell>
          <cell r="CT99">
            <v>0</v>
          </cell>
        </row>
        <row r="100">
          <cell r="B100" t="str">
            <v>TOTAL D</v>
          </cell>
          <cell r="C100">
            <v>0</v>
          </cell>
          <cell r="D100">
            <v>0</v>
          </cell>
          <cell r="E100">
            <v>0</v>
          </cell>
          <cell r="F100">
            <v>0</v>
          </cell>
          <cell r="G100">
            <v>0</v>
          </cell>
          <cell r="H100">
            <v>0</v>
          </cell>
          <cell r="I100">
            <v>0</v>
          </cell>
          <cell r="J100">
            <v>0</v>
          </cell>
          <cell r="K100">
            <v>0</v>
          </cell>
          <cell r="L100">
            <v>0</v>
          </cell>
          <cell r="M100">
            <v>0</v>
          </cell>
          <cell r="N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cell r="CS100">
            <v>0</v>
          </cell>
          <cell r="CT100">
            <v>0</v>
          </cell>
        </row>
        <row r="101">
          <cell r="B101" t="str">
            <v>Product Recovery</v>
          </cell>
          <cell r="C101">
            <v>52.6</v>
          </cell>
          <cell r="D101">
            <v>57.099999999999994</v>
          </cell>
          <cell r="E101">
            <v>55.3</v>
          </cell>
          <cell r="F101">
            <v>53.9</v>
          </cell>
          <cell r="G101">
            <v>42.4</v>
          </cell>
          <cell r="H101">
            <v>53.199999999999996</v>
          </cell>
          <cell r="I101">
            <v>58.800000000000004</v>
          </cell>
          <cell r="J101">
            <v>59.3</v>
          </cell>
          <cell r="K101">
            <v>0</v>
          </cell>
          <cell r="L101">
            <v>0</v>
          </cell>
          <cell r="M101">
            <v>0</v>
          </cell>
          <cell r="N101">
            <v>0</v>
          </cell>
          <cell r="AA101">
            <v>11700</v>
          </cell>
          <cell r="AB101">
            <v>12249</v>
          </cell>
          <cell r="AC101">
            <v>11848</v>
          </cell>
          <cell r="AD101">
            <v>12692</v>
          </cell>
          <cell r="AE101">
            <v>10144</v>
          </cell>
          <cell r="AF101">
            <v>13529</v>
          </cell>
          <cell r="AG101">
            <v>15155</v>
          </cell>
          <cell r="AH101">
            <v>14262</v>
          </cell>
          <cell r="AI101" t="e">
            <v>#DIV/0!</v>
          </cell>
          <cell r="AJ101" t="e">
            <v>#DIV/0!</v>
          </cell>
          <cell r="AK101" t="e">
            <v>#DIV/0!</v>
          </cell>
          <cell r="AL101" t="e">
            <v>#DIV/0!</v>
          </cell>
          <cell r="AM101">
            <v>0</v>
          </cell>
          <cell r="AN101">
            <v>0</v>
          </cell>
          <cell r="AO101">
            <v>0</v>
          </cell>
          <cell r="AP101">
            <v>0</v>
          </cell>
          <cell r="AQ101">
            <v>0</v>
          </cell>
          <cell r="AR101">
            <v>0</v>
          </cell>
          <cell r="AS101">
            <v>0</v>
          </cell>
          <cell r="AT101">
            <v>0</v>
          </cell>
          <cell r="AU101">
            <v>0</v>
          </cell>
          <cell r="AV101">
            <v>0</v>
          </cell>
          <cell r="AW101">
            <v>0</v>
          </cell>
          <cell r="AX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12073</v>
          </cell>
          <cell r="CJ101">
            <v>12677</v>
          </cell>
          <cell r="CK101">
            <v>12243</v>
          </cell>
          <cell r="CL101">
            <v>12802</v>
          </cell>
          <cell r="CM101">
            <v>10680</v>
          </cell>
          <cell r="CN101">
            <v>14114</v>
          </cell>
          <cell r="CO101">
            <v>15444</v>
          </cell>
          <cell r="CP101">
            <v>14870</v>
          </cell>
          <cell r="CQ101" t="e">
            <v>#DIV/0!</v>
          </cell>
          <cell r="CR101" t="e">
            <v>#DIV/0!</v>
          </cell>
          <cell r="CS101" t="e">
            <v>#DIV/0!</v>
          </cell>
          <cell r="CT101" t="e">
            <v>#DIV/0!</v>
          </cell>
        </row>
        <row r="102">
          <cell r="B102" t="str">
            <v>Frt u/recoveries</v>
          </cell>
        </row>
        <row r="103">
          <cell r="B103" t="str">
            <v>Purchased Fuel-NG</v>
          </cell>
          <cell r="C103">
            <v>-6.1</v>
          </cell>
          <cell r="D103">
            <v>-6.2</v>
          </cell>
          <cell r="E103">
            <v>-6.2</v>
          </cell>
          <cell r="F103">
            <v>-6.3</v>
          </cell>
          <cell r="G103">
            <v>-6.3</v>
          </cell>
          <cell r="H103">
            <v>-6.5</v>
          </cell>
          <cell r="I103">
            <v>-6.5</v>
          </cell>
          <cell r="J103">
            <v>-6.5</v>
          </cell>
          <cell r="AA103">
            <v>-157</v>
          </cell>
          <cell r="AB103">
            <v>-149</v>
          </cell>
          <cell r="AC103">
            <v>-142</v>
          </cell>
          <cell r="AD103">
            <v>-167</v>
          </cell>
          <cell r="AE103">
            <v>-156</v>
          </cell>
          <cell r="AF103">
            <v>-132</v>
          </cell>
          <cell r="AG103">
            <v>-502</v>
          </cell>
          <cell r="AH103">
            <v>-262</v>
          </cell>
        </row>
        <row r="104">
          <cell r="B104" t="str">
            <v>Purchased Fuel-LNG</v>
          </cell>
          <cell r="C104">
            <v>0</v>
          </cell>
          <cell r="D104">
            <v>0</v>
          </cell>
          <cell r="E104">
            <v>0</v>
          </cell>
        </row>
        <row r="105">
          <cell r="B105" t="str">
            <v>Excise duty</v>
          </cell>
          <cell r="AA105">
            <v>1700</v>
          </cell>
          <cell r="AB105">
            <v>1990</v>
          </cell>
          <cell r="AC105">
            <v>1593</v>
          </cell>
          <cell r="AD105">
            <v>1612</v>
          </cell>
          <cell r="AE105">
            <v>1356</v>
          </cell>
          <cell r="AF105">
            <v>2064</v>
          </cell>
          <cell r="AG105">
            <v>1588</v>
          </cell>
          <cell r="AH105">
            <v>2513</v>
          </cell>
        </row>
        <row r="106">
          <cell r="B106" t="str">
            <v>Product Adj.</v>
          </cell>
          <cell r="AA106">
            <v>-244</v>
          </cell>
          <cell r="AB106">
            <v>-19</v>
          </cell>
          <cell r="AC106">
            <v>-50</v>
          </cell>
          <cell r="AD106">
            <v>-196</v>
          </cell>
          <cell r="AE106">
            <v>-200</v>
          </cell>
          <cell r="AF106">
            <v>-69</v>
          </cell>
          <cell r="AG106">
            <v>-582</v>
          </cell>
          <cell r="AH106">
            <v>-105</v>
          </cell>
        </row>
        <row r="107">
          <cell r="B107" t="str">
            <v>LPG/SKO adj</v>
          </cell>
        </row>
        <row r="108">
          <cell r="B108" t="str">
            <v>Transfer of Products</v>
          </cell>
          <cell r="C108">
            <v>46.5</v>
          </cell>
          <cell r="D108">
            <v>50.899999999999991</v>
          </cell>
          <cell r="E108">
            <v>49.099999999999994</v>
          </cell>
          <cell r="F108">
            <v>47.6</v>
          </cell>
          <cell r="G108">
            <v>36.1</v>
          </cell>
          <cell r="H108">
            <v>46.699999999999996</v>
          </cell>
          <cell r="I108">
            <v>52.300000000000004</v>
          </cell>
          <cell r="J108">
            <v>52.8</v>
          </cell>
          <cell r="AA108">
            <v>12999</v>
          </cell>
          <cell r="AB108">
            <v>14071</v>
          </cell>
          <cell r="AC108">
            <v>13249</v>
          </cell>
          <cell r="AD108">
            <v>13941</v>
          </cell>
          <cell r="AE108">
            <v>11144</v>
          </cell>
          <cell r="AF108">
            <v>15392</v>
          </cell>
          <cell r="AG108">
            <v>15659</v>
          </cell>
          <cell r="AH108">
            <v>16408</v>
          </cell>
          <cell r="AI108" t="e">
            <v>#DIV/0!</v>
          </cell>
          <cell r="AJ108" t="e">
            <v>#DIV/0!</v>
          </cell>
          <cell r="AK108" t="e">
            <v>#DIV/0!</v>
          </cell>
          <cell r="AL108" t="e">
            <v>#DIV/0!</v>
          </cell>
        </row>
        <row r="109">
          <cell r="B109" t="str">
            <v>Fuel &amp; Loss</v>
          </cell>
          <cell r="C109">
            <v>8.1</v>
          </cell>
          <cell r="D109">
            <v>8.4</v>
          </cell>
          <cell r="E109">
            <v>8.1999999999999993</v>
          </cell>
          <cell r="F109">
            <v>8.3000000000000007</v>
          </cell>
          <cell r="G109">
            <v>8.1</v>
          </cell>
          <cell r="H109">
            <v>8.5</v>
          </cell>
          <cell r="I109">
            <v>8.6999999999999993</v>
          </cell>
          <cell r="J109">
            <v>8.6</v>
          </cell>
        </row>
        <row r="110">
          <cell r="B110" t="str">
            <v xml:space="preserve">ISD </v>
          </cell>
          <cell r="C110">
            <v>1.8</v>
          </cell>
          <cell r="D110">
            <v>0.7</v>
          </cell>
          <cell r="E110">
            <v>-2.2999999999999998</v>
          </cell>
          <cell r="F110">
            <v>-0.9</v>
          </cell>
          <cell r="G110">
            <v>2.1</v>
          </cell>
          <cell r="H110">
            <v>-1.1000000000000001</v>
          </cell>
          <cell r="I110">
            <v>-1.9</v>
          </cell>
          <cell r="J110">
            <v>-2</v>
          </cell>
          <cell r="O110">
            <v>16460</v>
          </cell>
          <cell r="P110">
            <v>15420</v>
          </cell>
          <cell r="Q110">
            <v>17270</v>
          </cell>
          <cell r="R110">
            <v>18145</v>
          </cell>
          <cell r="S110">
            <v>20290</v>
          </cell>
          <cell r="T110">
            <v>20500</v>
          </cell>
          <cell r="U110">
            <v>19210</v>
          </cell>
          <cell r="V110">
            <v>18560</v>
          </cell>
          <cell r="W110" t="e">
            <v>#DIV/0!</v>
          </cell>
          <cell r="X110">
            <v>13630</v>
          </cell>
          <cell r="Y110">
            <v>14040</v>
          </cell>
          <cell r="Z110">
            <v>0</v>
          </cell>
          <cell r="AA110">
            <v>296</v>
          </cell>
          <cell r="AB110">
            <v>108</v>
          </cell>
          <cell r="AC110">
            <v>-1384</v>
          </cell>
          <cell r="AD110">
            <v>449</v>
          </cell>
          <cell r="AE110">
            <v>1964</v>
          </cell>
          <cell r="AF110">
            <v>-123</v>
          </cell>
          <cell r="AG110">
            <v>-1295</v>
          </cell>
          <cell r="AH110">
            <v>-846</v>
          </cell>
          <cell r="AI110">
            <v>-1656</v>
          </cell>
          <cell r="AJ110">
            <v>278</v>
          </cell>
          <cell r="AK110">
            <v>530</v>
          </cell>
          <cell r="AL110">
            <v>813</v>
          </cell>
          <cell r="BK110">
            <v>0</v>
          </cell>
          <cell r="BL110">
            <v>0</v>
          </cell>
          <cell r="BM110">
            <v>0</v>
          </cell>
          <cell r="BN110">
            <v>0</v>
          </cell>
          <cell r="BO110">
            <v>0</v>
          </cell>
          <cell r="BP110">
            <v>0</v>
          </cell>
          <cell r="BQ110">
            <v>0</v>
          </cell>
          <cell r="BR110">
            <v>0</v>
          </cell>
          <cell r="BS110">
            <v>0</v>
          </cell>
          <cell r="BT110">
            <v>0</v>
          </cell>
          <cell r="BU110">
            <v>0</v>
          </cell>
          <cell r="BV110">
            <v>0</v>
          </cell>
          <cell r="CI110">
            <v>296</v>
          </cell>
          <cell r="CJ110">
            <v>108</v>
          </cell>
          <cell r="CK110">
            <v>-1384</v>
          </cell>
          <cell r="CL110">
            <v>449</v>
          </cell>
          <cell r="CM110">
            <v>1964</v>
          </cell>
          <cell r="CN110">
            <v>-123</v>
          </cell>
          <cell r="CO110">
            <v>-1295</v>
          </cell>
          <cell r="CP110">
            <v>-846</v>
          </cell>
          <cell r="CQ110">
            <v>-1656</v>
          </cell>
          <cell r="CR110">
            <v>278</v>
          </cell>
          <cell r="CS110">
            <v>530</v>
          </cell>
          <cell r="CT110">
            <v>813</v>
          </cell>
        </row>
        <row r="111">
          <cell r="B111" t="str">
            <v>Stock Variation-Finished Products</v>
          </cell>
          <cell r="C111">
            <v>-1.2</v>
          </cell>
          <cell r="D111">
            <v>-2.1</v>
          </cell>
          <cell r="E111">
            <v>-2.9</v>
          </cell>
          <cell r="F111">
            <v>-0.60000000000000142</v>
          </cell>
          <cell r="G111">
            <v>3.7</v>
          </cell>
          <cell r="H111">
            <v>0.3</v>
          </cell>
          <cell r="I111">
            <v>0.8</v>
          </cell>
          <cell r="J111">
            <v>-1.5</v>
          </cell>
          <cell r="AA111">
            <v>-497</v>
          </cell>
          <cell r="AB111">
            <v>335</v>
          </cell>
          <cell r="AC111">
            <v>-761</v>
          </cell>
          <cell r="AD111">
            <v>52</v>
          </cell>
          <cell r="AE111">
            <v>1014</v>
          </cell>
          <cell r="AF111">
            <v>-163</v>
          </cell>
          <cell r="AG111">
            <v>414</v>
          </cell>
          <cell r="AH111">
            <v>-470</v>
          </cell>
          <cell r="AI111">
            <v>-1306</v>
          </cell>
          <cell r="AJ111">
            <v>571</v>
          </cell>
          <cell r="AK111">
            <v>865</v>
          </cell>
          <cell r="AL111">
            <v>368</v>
          </cell>
        </row>
        <row r="112">
          <cell r="B112" t="str">
            <v>Stock Variation</v>
          </cell>
          <cell r="C112">
            <v>0.60000000000000009</v>
          </cell>
          <cell r="D112">
            <v>-1.4000000000000001</v>
          </cell>
          <cell r="E112">
            <v>-5.1999999999999993</v>
          </cell>
          <cell r="F112">
            <v>-1.5000000000000013</v>
          </cell>
          <cell r="G112">
            <v>5.8000000000000007</v>
          </cell>
          <cell r="H112">
            <v>-0.8</v>
          </cell>
          <cell r="I112">
            <v>-1.0999999999999999</v>
          </cell>
          <cell r="J112">
            <v>-3.5</v>
          </cell>
          <cell r="K112">
            <v>0</v>
          </cell>
          <cell r="L112">
            <v>0</v>
          </cell>
          <cell r="M112">
            <v>0</v>
          </cell>
          <cell r="N112">
            <v>0</v>
          </cell>
          <cell r="AA112">
            <v>-201</v>
          </cell>
          <cell r="AB112">
            <v>443</v>
          </cell>
          <cell r="AC112">
            <v>-2145</v>
          </cell>
          <cell r="AD112">
            <v>501</v>
          </cell>
          <cell r="AE112">
            <v>2978</v>
          </cell>
          <cell r="AF112">
            <v>-286</v>
          </cell>
          <cell r="AG112">
            <v>-881</v>
          </cell>
          <cell r="AH112">
            <v>-1316</v>
          </cell>
          <cell r="AI112">
            <v>-2962</v>
          </cell>
          <cell r="AJ112">
            <v>849</v>
          </cell>
          <cell r="AK112">
            <v>1395</v>
          </cell>
          <cell r="AL112">
            <v>1181</v>
          </cell>
          <cell r="CI112">
            <v>-201</v>
          </cell>
          <cell r="CJ112">
            <v>443</v>
          </cell>
          <cell r="CK112">
            <v>-2145</v>
          </cell>
          <cell r="CL112">
            <v>501</v>
          </cell>
          <cell r="CM112">
            <v>2978</v>
          </cell>
          <cell r="CN112">
            <v>-286</v>
          </cell>
          <cell r="CO112">
            <v>-881</v>
          </cell>
          <cell r="CP112">
            <v>-1316</v>
          </cell>
          <cell r="CQ112">
            <v>-2962</v>
          </cell>
          <cell r="CR112">
            <v>849</v>
          </cell>
          <cell r="CS112">
            <v>1395</v>
          </cell>
          <cell r="CT112">
            <v>1181</v>
          </cell>
        </row>
        <row r="113">
          <cell r="B113" t="str">
            <v>Margin</v>
          </cell>
          <cell r="AA113">
            <v>3517</v>
          </cell>
          <cell r="AB113">
            <v>5399</v>
          </cell>
          <cell r="AC113">
            <v>2194</v>
          </cell>
          <cell r="AD113">
            <v>4357</v>
          </cell>
          <cell r="AE113">
            <v>3760</v>
          </cell>
          <cell r="AF113">
            <v>5338</v>
          </cell>
          <cell r="AG113">
            <v>3139</v>
          </cell>
          <cell r="AH113">
            <v>4206</v>
          </cell>
          <cell r="AI113" t="e">
            <v>#DIV/0!</v>
          </cell>
          <cell r="AJ113" t="e">
            <v>#DIV/0!</v>
          </cell>
          <cell r="AK113" t="e">
            <v>#DIV/0!</v>
          </cell>
          <cell r="AL113" t="e">
            <v>#DIV/0!</v>
          </cell>
          <cell r="BK113">
            <v>-3461</v>
          </cell>
          <cell r="BL113">
            <v>-2294</v>
          </cell>
          <cell r="BM113">
            <v>1714</v>
          </cell>
          <cell r="BN113">
            <v>-2699</v>
          </cell>
          <cell r="BO113">
            <v>-3817</v>
          </cell>
          <cell r="BP113">
            <v>-205</v>
          </cell>
          <cell r="BQ113">
            <v>-5287</v>
          </cell>
          <cell r="BR113">
            <v>-5157</v>
          </cell>
          <cell r="CI113">
            <v>56</v>
          </cell>
          <cell r="CJ113">
            <v>3105</v>
          </cell>
          <cell r="CK113" t="e">
            <v>#REF!</v>
          </cell>
          <cell r="CL113" t="e">
            <v>#REF!</v>
          </cell>
          <cell r="CM113" t="e">
            <v>#REF!</v>
          </cell>
          <cell r="CN113" t="e">
            <v>#REF!</v>
          </cell>
          <cell r="CO113" t="e">
            <v>#REF!</v>
          </cell>
          <cell r="CP113" t="e">
            <v>#REF!</v>
          </cell>
          <cell r="CQ113" t="e">
            <v>#REF!</v>
          </cell>
          <cell r="CR113" t="e">
            <v>#REF!</v>
          </cell>
          <cell r="CS113" t="e">
            <v>#REF!</v>
          </cell>
          <cell r="CT113" t="e">
            <v>#REF!</v>
          </cell>
        </row>
        <row r="114">
          <cell r="B114" t="str">
            <v>Operating Cost</v>
          </cell>
          <cell r="AA114">
            <v>1080</v>
          </cell>
          <cell r="AB114">
            <v>1115</v>
          </cell>
          <cell r="AC114">
            <v>1059</v>
          </cell>
          <cell r="AD114">
            <v>1103</v>
          </cell>
          <cell r="AE114">
            <v>1133</v>
          </cell>
          <cell r="AF114">
            <v>1238</v>
          </cell>
          <cell r="AG114">
            <v>1433</v>
          </cell>
          <cell r="AH114">
            <v>1346</v>
          </cell>
          <cell r="AI114">
            <v>0</v>
          </cell>
          <cell r="AJ114">
            <v>0</v>
          </cell>
          <cell r="AK114">
            <v>0</v>
          </cell>
          <cell r="AL114">
            <v>0</v>
          </cell>
          <cell r="BK114">
            <v>553</v>
          </cell>
          <cell r="BL114">
            <v>534</v>
          </cell>
          <cell r="BM114">
            <v>436</v>
          </cell>
          <cell r="BN114">
            <v>525</v>
          </cell>
          <cell r="BO114">
            <v>560</v>
          </cell>
          <cell r="BP114">
            <v>405</v>
          </cell>
          <cell r="BQ114">
            <v>640</v>
          </cell>
          <cell r="BR114">
            <v>607</v>
          </cell>
          <cell r="BS114">
            <v>0</v>
          </cell>
          <cell r="BT114">
            <v>0</v>
          </cell>
          <cell r="BU114">
            <v>0</v>
          </cell>
          <cell r="BV114">
            <v>0</v>
          </cell>
          <cell r="CI114">
            <v>1633</v>
          </cell>
          <cell r="CJ114">
            <v>1649</v>
          </cell>
          <cell r="CK114">
            <v>1495</v>
          </cell>
          <cell r="CL114">
            <v>1628</v>
          </cell>
          <cell r="CM114">
            <v>1693</v>
          </cell>
          <cell r="CN114">
            <v>1643</v>
          </cell>
          <cell r="CO114">
            <v>2073</v>
          </cell>
          <cell r="CP114">
            <v>1953</v>
          </cell>
          <cell r="CQ114">
            <v>0</v>
          </cell>
          <cell r="CR114">
            <v>0</v>
          </cell>
          <cell r="CS114">
            <v>0</v>
          </cell>
          <cell r="CT114">
            <v>0</v>
          </cell>
        </row>
        <row r="115">
          <cell r="B115" t="str">
            <v>Controllable Cost</v>
          </cell>
          <cell r="AA115">
            <v>208</v>
          </cell>
          <cell r="AB115">
            <v>233</v>
          </cell>
          <cell r="AC115">
            <v>177</v>
          </cell>
          <cell r="AD115">
            <v>218</v>
          </cell>
          <cell r="AE115">
            <v>235</v>
          </cell>
          <cell r="AF115">
            <v>234</v>
          </cell>
          <cell r="AG115">
            <v>308</v>
          </cell>
          <cell r="AH115">
            <v>330</v>
          </cell>
          <cell r="AI115">
            <v>0</v>
          </cell>
          <cell r="AJ115">
            <v>0</v>
          </cell>
          <cell r="AK115">
            <v>0</v>
          </cell>
          <cell r="AL115">
            <v>0</v>
          </cell>
          <cell r="BK115">
            <v>100</v>
          </cell>
          <cell r="BL115">
            <v>114</v>
          </cell>
          <cell r="BM115">
            <v>92</v>
          </cell>
          <cell r="BN115">
            <v>105</v>
          </cell>
          <cell r="BO115">
            <v>114</v>
          </cell>
          <cell r="BP115">
            <v>17</v>
          </cell>
          <cell r="BQ115">
            <v>135</v>
          </cell>
          <cell r="BR115">
            <v>142</v>
          </cell>
          <cell r="BS115">
            <v>0</v>
          </cell>
          <cell r="BT115">
            <v>0</v>
          </cell>
          <cell r="BU115">
            <v>0</v>
          </cell>
          <cell r="BV115">
            <v>0</v>
          </cell>
          <cell r="CI115">
            <v>308</v>
          </cell>
          <cell r="CJ115">
            <v>347</v>
          </cell>
          <cell r="CK115">
            <v>269</v>
          </cell>
          <cell r="CL115">
            <v>323</v>
          </cell>
          <cell r="CM115">
            <v>349</v>
          </cell>
          <cell r="CN115">
            <v>251</v>
          </cell>
          <cell r="CO115">
            <v>443</v>
          </cell>
          <cell r="CP115">
            <v>472</v>
          </cell>
          <cell r="CQ115">
            <v>0</v>
          </cell>
          <cell r="CR115">
            <v>0</v>
          </cell>
          <cell r="CS115">
            <v>0</v>
          </cell>
          <cell r="CT115">
            <v>0</v>
          </cell>
        </row>
        <row r="116">
          <cell r="B116" t="str">
            <v>Chemicals etc.</v>
          </cell>
          <cell r="AA116">
            <v>48</v>
          </cell>
          <cell r="AB116">
            <v>58</v>
          </cell>
          <cell r="AC116">
            <v>52</v>
          </cell>
          <cell r="AD116">
            <v>53</v>
          </cell>
          <cell r="AE116">
            <v>53</v>
          </cell>
          <cell r="AF116">
            <v>-1</v>
          </cell>
          <cell r="AG116">
            <v>67</v>
          </cell>
          <cell r="AH116">
            <v>85</v>
          </cell>
          <cell r="BK116">
            <v>10</v>
          </cell>
          <cell r="BL116">
            <v>16</v>
          </cell>
          <cell r="BM116">
            <v>9</v>
          </cell>
          <cell r="BN116">
            <v>17</v>
          </cell>
          <cell r="BO116">
            <v>17</v>
          </cell>
          <cell r="BP116">
            <v>21</v>
          </cell>
          <cell r="BQ116">
            <v>17</v>
          </cell>
          <cell r="BR116">
            <v>22</v>
          </cell>
          <cell r="CI116">
            <v>58</v>
          </cell>
          <cell r="CJ116">
            <v>74</v>
          </cell>
          <cell r="CK116">
            <v>61</v>
          </cell>
          <cell r="CL116">
            <v>70</v>
          </cell>
          <cell r="CM116">
            <v>70</v>
          </cell>
          <cell r="CN116">
            <v>20</v>
          </cell>
          <cell r="CO116">
            <v>84</v>
          </cell>
          <cell r="CP116">
            <v>107</v>
          </cell>
          <cell r="CQ116">
            <v>0</v>
          </cell>
          <cell r="CR116">
            <v>0</v>
          </cell>
          <cell r="CS116">
            <v>0</v>
          </cell>
          <cell r="CT116">
            <v>0</v>
          </cell>
        </row>
        <row r="117">
          <cell r="B117" t="str">
            <v>Repairs</v>
          </cell>
          <cell r="AA117">
            <v>75</v>
          </cell>
          <cell r="AB117">
            <v>60</v>
          </cell>
          <cell r="AC117">
            <v>76</v>
          </cell>
          <cell r="AD117">
            <v>103</v>
          </cell>
          <cell r="AE117">
            <v>108</v>
          </cell>
          <cell r="AF117">
            <v>183</v>
          </cell>
          <cell r="AG117">
            <v>175</v>
          </cell>
          <cell r="AH117">
            <v>140</v>
          </cell>
          <cell r="BK117">
            <v>45</v>
          </cell>
          <cell r="BL117">
            <v>45</v>
          </cell>
          <cell r="BM117">
            <v>60</v>
          </cell>
          <cell r="BN117">
            <v>55</v>
          </cell>
          <cell r="BO117">
            <v>61</v>
          </cell>
          <cell r="BP117">
            <v>-64</v>
          </cell>
          <cell r="BQ117">
            <v>75</v>
          </cell>
          <cell r="BR117">
            <v>60</v>
          </cell>
          <cell r="CI117">
            <v>120</v>
          </cell>
          <cell r="CJ117">
            <v>105</v>
          </cell>
          <cell r="CK117">
            <v>136</v>
          </cell>
          <cell r="CL117">
            <v>158</v>
          </cell>
          <cell r="CM117">
            <v>169</v>
          </cell>
          <cell r="CN117">
            <v>119</v>
          </cell>
          <cell r="CO117">
            <v>250</v>
          </cell>
          <cell r="CP117">
            <v>200</v>
          </cell>
          <cell r="CQ117">
            <v>0</v>
          </cell>
          <cell r="CR117">
            <v>0</v>
          </cell>
          <cell r="CS117">
            <v>0</v>
          </cell>
          <cell r="CT117">
            <v>0</v>
          </cell>
        </row>
        <row r="118">
          <cell r="B118" t="str">
            <v>Overtime</v>
          </cell>
          <cell r="AA118">
            <v>48</v>
          </cell>
          <cell r="AB118">
            <v>52</v>
          </cell>
          <cell r="AC118">
            <v>38</v>
          </cell>
          <cell r="AD118">
            <v>29</v>
          </cell>
          <cell r="AE118">
            <v>33</v>
          </cell>
          <cell r="AF118">
            <v>51</v>
          </cell>
          <cell r="AG118">
            <v>26</v>
          </cell>
          <cell r="AH118">
            <v>49</v>
          </cell>
          <cell r="BK118">
            <v>6</v>
          </cell>
          <cell r="BL118">
            <v>6</v>
          </cell>
          <cell r="BM118">
            <v>4</v>
          </cell>
          <cell r="BN118">
            <v>4</v>
          </cell>
          <cell r="BO118">
            <v>5</v>
          </cell>
          <cell r="BP118">
            <v>8</v>
          </cell>
          <cell r="BQ118">
            <v>4</v>
          </cell>
          <cell r="BR118">
            <v>7</v>
          </cell>
          <cell r="CI118">
            <v>54</v>
          </cell>
          <cell r="CJ118">
            <v>58</v>
          </cell>
          <cell r="CK118">
            <v>42</v>
          </cell>
          <cell r="CL118">
            <v>33</v>
          </cell>
          <cell r="CM118">
            <v>38</v>
          </cell>
          <cell r="CN118">
            <v>59</v>
          </cell>
          <cell r="CO118">
            <v>30</v>
          </cell>
          <cell r="CP118">
            <v>56</v>
          </cell>
          <cell r="CQ118">
            <v>0</v>
          </cell>
          <cell r="CR118">
            <v>0</v>
          </cell>
          <cell r="CS118">
            <v>0</v>
          </cell>
          <cell r="CT118">
            <v>0</v>
          </cell>
        </row>
        <row r="119">
          <cell r="B119" t="str">
            <v>Travelling</v>
          </cell>
          <cell r="AA119">
            <v>30</v>
          </cell>
          <cell r="AB119">
            <v>30</v>
          </cell>
          <cell r="AC119">
            <v>16</v>
          </cell>
          <cell r="AD119">
            <v>25</v>
          </cell>
          <cell r="AE119">
            <v>33</v>
          </cell>
          <cell r="AF119">
            <v>-5</v>
          </cell>
          <cell r="AG119">
            <v>32</v>
          </cell>
          <cell r="AH119">
            <v>47</v>
          </cell>
          <cell r="BK119">
            <v>28</v>
          </cell>
          <cell r="BL119">
            <v>24</v>
          </cell>
          <cell r="BM119">
            <v>12</v>
          </cell>
          <cell r="BN119">
            <v>18</v>
          </cell>
          <cell r="BO119">
            <v>20</v>
          </cell>
          <cell r="BP119">
            <v>37</v>
          </cell>
          <cell r="BQ119">
            <v>26</v>
          </cell>
          <cell r="BR119">
            <v>38</v>
          </cell>
          <cell r="CI119">
            <v>58</v>
          </cell>
          <cell r="CJ119">
            <v>54</v>
          </cell>
          <cell r="CK119">
            <v>28</v>
          </cell>
          <cell r="CL119">
            <v>43</v>
          </cell>
          <cell r="CM119">
            <v>53</v>
          </cell>
          <cell r="CN119">
            <v>32</v>
          </cell>
          <cell r="CO119">
            <v>58</v>
          </cell>
          <cell r="CP119">
            <v>85</v>
          </cell>
          <cell r="CQ119">
            <v>0</v>
          </cell>
          <cell r="CR119">
            <v>0</v>
          </cell>
          <cell r="CS119">
            <v>0</v>
          </cell>
          <cell r="CT119">
            <v>0</v>
          </cell>
        </row>
        <row r="120">
          <cell r="B120" t="str">
            <v>Printing</v>
          </cell>
          <cell r="AA120">
            <v>3</v>
          </cell>
          <cell r="AB120">
            <v>1</v>
          </cell>
          <cell r="AC120">
            <v>1</v>
          </cell>
          <cell r="AD120">
            <v>3</v>
          </cell>
          <cell r="AE120">
            <v>3</v>
          </cell>
          <cell r="AF120">
            <v>5</v>
          </cell>
          <cell r="AG120">
            <v>3</v>
          </cell>
          <cell r="AH120">
            <v>3</v>
          </cell>
          <cell r="BK120">
            <v>4</v>
          </cell>
          <cell r="BL120">
            <v>8</v>
          </cell>
          <cell r="BM120">
            <v>7</v>
          </cell>
          <cell r="BN120">
            <v>6</v>
          </cell>
          <cell r="BO120">
            <v>6</v>
          </cell>
          <cell r="BP120">
            <v>12</v>
          </cell>
          <cell r="BQ120">
            <v>7</v>
          </cell>
          <cell r="BR120">
            <v>7</v>
          </cell>
          <cell r="CI120">
            <v>7</v>
          </cell>
          <cell r="CJ120">
            <v>9</v>
          </cell>
          <cell r="CK120">
            <v>8</v>
          </cell>
          <cell r="CL120">
            <v>9</v>
          </cell>
          <cell r="CM120">
            <v>9</v>
          </cell>
          <cell r="CN120">
            <v>17</v>
          </cell>
          <cell r="CO120">
            <v>10</v>
          </cell>
          <cell r="CP120">
            <v>10</v>
          </cell>
          <cell r="CQ120">
            <v>0</v>
          </cell>
          <cell r="CR120">
            <v>0</v>
          </cell>
          <cell r="CS120">
            <v>0</v>
          </cell>
          <cell r="CT120">
            <v>0</v>
          </cell>
        </row>
        <row r="121">
          <cell r="B121" t="str">
            <v>Communication</v>
          </cell>
          <cell r="AA121">
            <v>4</v>
          </cell>
          <cell r="AB121">
            <v>32</v>
          </cell>
          <cell r="AC121">
            <v>-6</v>
          </cell>
          <cell r="AD121">
            <v>5</v>
          </cell>
          <cell r="AE121">
            <v>5</v>
          </cell>
          <cell r="AF121">
            <v>1</v>
          </cell>
          <cell r="AG121">
            <v>5</v>
          </cell>
          <cell r="AH121">
            <v>6</v>
          </cell>
          <cell r="BK121">
            <v>7</v>
          </cell>
          <cell r="BL121">
            <v>15</v>
          </cell>
          <cell r="BM121">
            <v>0</v>
          </cell>
          <cell r="BN121">
            <v>5</v>
          </cell>
          <cell r="BO121">
            <v>5</v>
          </cell>
          <cell r="BP121">
            <v>3</v>
          </cell>
          <cell r="BQ121">
            <v>6</v>
          </cell>
          <cell r="BR121">
            <v>8</v>
          </cell>
          <cell r="CI121">
            <v>11</v>
          </cell>
          <cell r="CJ121">
            <v>47</v>
          </cell>
          <cell r="CK121">
            <v>-6</v>
          </cell>
          <cell r="CL121">
            <v>10</v>
          </cell>
          <cell r="CM121">
            <v>10</v>
          </cell>
          <cell r="CN121">
            <v>4</v>
          </cell>
          <cell r="CO121">
            <v>11</v>
          </cell>
          <cell r="CP121">
            <v>14</v>
          </cell>
          <cell r="CQ121">
            <v>0</v>
          </cell>
          <cell r="CR121">
            <v>0</v>
          </cell>
          <cell r="CS121">
            <v>0</v>
          </cell>
          <cell r="CT121">
            <v>0</v>
          </cell>
        </row>
        <row r="122">
          <cell r="B122" t="str">
            <v>Staff Car</v>
          </cell>
          <cell r="BK122">
            <v>0</v>
          </cell>
          <cell r="CI122">
            <v>0</v>
          </cell>
          <cell r="CJ122">
            <v>0</v>
          </cell>
          <cell r="CK122">
            <v>0</v>
          </cell>
          <cell r="CL122">
            <v>0</v>
          </cell>
          <cell r="CM122">
            <v>0</v>
          </cell>
          <cell r="CN122">
            <v>0</v>
          </cell>
          <cell r="CO122">
            <v>0</v>
          </cell>
          <cell r="CP122">
            <v>0</v>
          </cell>
          <cell r="CQ122">
            <v>0</v>
          </cell>
          <cell r="CR122">
            <v>0</v>
          </cell>
          <cell r="CS122">
            <v>0</v>
          </cell>
          <cell r="CT122">
            <v>0</v>
          </cell>
        </row>
        <row r="123">
          <cell r="B123" t="str">
            <v>Non-Controllable Cost</v>
          </cell>
          <cell r="AA123">
            <v>1528</v>
          </cell>
          <cell r="AB123">
            <v>1538</v>
          </cell>
          <cell r="AC123">
            <v>1608</v>
          </cell>
          <cell r="AD123">
            <v>1564</v>
          </cell>
          <cell r="AE123">
            <v>1608</v>
          </cell>
          <cell r="AF123">
            <v>1696</v>
          </cell>
          <cell r="AG123">
            <v>1812</v>
          </cell>
          <cell r="AH123">
            <v>1703</v>
          </cell>
          <cell r="AI123">
            <v>0</v>
          </cell>
          <cell r="AJ123">
            <v>0</v>
          </cell>
          <cell r="AK123">
            <v>0</v>
          </cell>
          <cell r="AL123">
            <v>0</v>
          </cell>
          <cell r="BK123">
            <v>679</v>
          </cell>
          <cell r="BL123">
            <v>659</v>
          </cell>
          <cell r="BM123">
            <v>635</v>
          </cell>
          <cell r="BN123">
            <v>672</v>
          </cell>
          <cell r="BO123">
            <v>700</v>
          </cell>
          <cell r="BP123">
            <v>637</v>
          </cell>
          <cell r="BQ123">
            <v>765</v>
          </cell>
          <cell r="BR123">
            <v>719</v>
          </cell>
          <cell r="BS123">
            <v>0</v>
          </cell>
          <cell r="BT123">
            <v>0</v>
          </cell>
          <cell r="BU123">
            <v>0</v>
          </cell>
          <cell r="BV123">
            <v>0</v>
          </cell>
          <cell r="CI123">
            <v>2207</v>
          </cell>
          <cell r="CJ123">
            <v>2197</v>
          </cell>
          <cell r="CK123">
            <v>2243</v>
          </cell>
          <cell r="CL123">
            <v>2236</v>
          </cell>
          <cell r="CM123">
            <v>2308</v>
          </cell>
          <cell r="CN123">
            <v>2333</v>
          </cell>
          <cell r="CO123">
            <v>2577</v>
          </cell>
          <cell r="CP123">
            <v>2422</v>
          </cell>
          <cell r="CQ123">
            <v>0</v>
          </cell>
          <cell r="CR123">
            <v>0</v>
          </cell>
          <cell r="CS123">
            <v>0</v>
          </cell>
          <cell r="CT123">
            <v>0</v>
          </cell>
        </row>
        <row r="124">
          <cell r="B124" t="str">
            <v>Power &amp; Fuel</v>
          </cell>
          <cell r="AA124">
            <v>9</v>
          </cell>
          <cell r="AB124">
            <v>7</v>
          </cell>
          <cell r="AC124">
            <v>-11</v>
          </cell>
          <cell r="AD124">
            <v>2</v>
          </cell>
          <cell r="AE124">
            <v>5</v>
          </cell>
          <cell r="AF124">
            <v>31</v>
          </cell>
          <cell r="AG124">
            <v>11</v>
          </cell>
          <cell r="AH124">
            <v>19</v>
          </cell>
          <cell r="BK124">
            <v>19</v>
          </cell>
          <cell r="BL124">
            <v>14</v>
          </cell>
          <cell r="BM124">
            <v>1</v>
          </cell>
          <cell r="BN124">
            <v>15</v>
          </cell>
          <cell r="BO124">
            <v>15</v>
          </cell>
          <cell r="BP124">
            <v>59</v>
          </cell>
          <cell r="BQ124">
            <v>18</v>
          </cell>
          <cell r="BR124">
            <v>20</v>
          </cell>
          <cell r="CI124">
            <v>28</v>
          </cell>
          <cell r="CJ124">
            <v>21</v>
          </cell>
          <cell r="CK124">
            <v>-10</v>
          </cell>
          <cell r="CL124">
            <v>17</v>
          </cell>
          <cell r="CM124">
            <v>20</v>
          </cell>
          <cell r="CN124">
            <v>90</v>
          </cell>
          <cell r="CO124">
            <v>29</v>
          </cell>
          <cell r="CP124">
            <v>39</v>
          </cell>
          <cell r="CQ124">
            <v>0</v>
          </cell>
          <cell r="CR124">
            <v>0</v>
          </cell>
          <cell r="CS124">
            <v>0</v>
          </cell>
          <cell r="CT124">
            <v>0</v>
          </cell>
        </row>
        <row r="125">
          <cell r="B125" t="str">
            <v>Establishment</v>
          </cell>
          <cell r="AA125">
            <v>771</v>
          </cell>
          <cell r="AB125">
            <v>771</v>
          </cell>
          <cell r="AC125">
            <v>944</v>
          </cell>
          <cell r="AD125">
            <v>829</v>
          </cell>
          <cell r="AE125">
            <v>833</v>
          </cell>
          <cell r="AF125">
            <v>715</v>
          </cell>
          <cell r="AG125">
            <v>824</v>
          </cell>
          <cell r="AH125">
            <v>826</v>
          </cell>
          <cell r="BK125">
            <v>295</v>
          </cell>
          <cell r="BL125">
            <v>295</v>
          </cell>
          <cell r="BM125">
            <v>327</v>
          </cell>
          <cell r="BN125">
            <v>306</v>
          </cell>
          <cell r="BO125">
            <v>307</v>
          </cell>
          <cell r="BP125">
            <v>307</v>
          </cell>
          <cell r="BQ125">
            <v>312</v>
          </cell>
          <cell r="BR125">
            <v>314</v>
          </cell>
          <cell r="CI125">
            <v>1066</v>
          </cell>
          <cell r="CJ125">
            <v>1066</v>
          </cell>
          <cell r="CK125">
            <v>1271</v>
          </cell>
          <cell r="CL125">
            <v>1135</v>
          </cell>
          <cell r="CM125">
            <v>1140</v>
          </cell>
          <cell r="CN125">
            <v>1022</v>
          </cell>
          <cell r="CO125">
            <v>1136</v>
          </cell>
          <cell r="CP125">
            <v>1140</v>
          </cell>
          <cell r="CQ125">
            <v>0</v>
          </cell>
          <cell r="CR125">
            <v>0</v>
          </cell>
          <cell r="CS125">
            <v>0</v>
          </cell>
          <cell r="CT125">
            <v>0</v>
          </cell>
        </row>
        <row r="126">
          <cell r="B126" t="str">
            <v>Overheads</v>
          </cell>
          <cell r="AA126">
            <v>137</v>
          </cell>
          <cell r="AB126">
            <v>129</v>
          </cell>
          <cell r="AC126">
            <v>38</v>
          </cell>
          <cell r="AD126">
            <v>107</v>
          </cell>
          <cell r="AE126">
            <v>100</v>
          </cell>
          <cell r="AF126">
            <v>245</v>
          </cell>
          <cell r="AG126">
            <v>157</v>
          </cell>
          <cell r="AH126">
            <v>173</v>
          </cell>
          <cell r="BK126">
            <v>161</v>
          </cell>
          <cell r="BL126">
            <v>171</v>
          </cell>
          <cell r="BM126">
            <v>40</v>
          </cell>
          <cell r="BN126">
            <v>124</v>
          </cell>
          <cell r="BO126">
            <v>139</v>
          </cell>
          <cell r="BP126">
            <v>82</v>
          </cell>
          <cell r="BQ126">
            <v>154</v>
          </cell>
          <cell r="BR126">
            <v>151</v>
          </cell>
          <cell r="CI126">
            <v>298</v>
          </cell>
          <cell r="CJ126">
            <v>300</v>
          </cell>
          <cell r="CK126">
            <v>78</v>
          </cell>
          <cell r="CL126">
            <v>231</v>
          </cell>
          <cell r="CM126">
            <v>239</v>
          </cell>
          <cell r="CN126">
            <v>327</v>
          </cell>
          <cell r="CO126">
            <v>311</v>
          </cell>
          <cell r="CP126">
            <v>324</v>
          </cell>
          <cell r="CQ126">
            <v>0</v>
          </cell>
          <cell r="CR126">
            <v>0</v>
          </cell>
          <cell r="CS126">
            <v>0</v>
          </cell>
          <cell r="CT126">
            <v>0</v>
          </cell>
        </row>
        <row r="127">
          <cell r="B127" t="str">
            <v>HO expenses</v>
          </cell>
          <cell r="AG127">
            <v>173</v>
          </cell>
          <cell r="AH127">
            <v>38</v>
          </cell>
          <cell r="BQ127">
            <v>55</v>
          </cell>
          <cell r="BR127">
            <v>14</v>
          </cell>
          <cell r="CK127">
            <v>0</v>
          </cell>
          <cell r="CL127">
            <v>0</v>
          </cell>
          <cell r="CM127">
            <v>0</v>
          </cell>
          <cell r="CN127">
            <v>0</v>
          </cell>
          <cell r="CO127">
            <v>228</v>
          </cell>
          <cell r="CP127">
            <v>52</v>
          </cell>
        </row>
        <row r="128">
          <cell r="B128" t="str">
            <v>Misc. Income</v>
          </cell>
          <cell r="AA128">
            <v>-45</v>
          </cell>
          <cell r="AB128">
            <v>-25</v>
          </cell>
          <cell r="AC128">
            <v>-89</v>
          </cell>
          <cell r="AD128">
            <v>-53</v>
          </cell>
          <cell r="AE128">
            <v>-40</v>
          </cell>
          <cell r="AF128">
            <v>13</v>
          </cell>
          <cell r="AG128">
            <v>-40</v>
          </cell>
          <cell r="AH128">
            <v>-40</v>
          </cell>
          <cell r="BK128">
            <v>-22</v>
          </cell>
          <cell r="BL128">
            <v>-60</v>
          </cell>
          <cell r="BM128">
            <v>-24</v>
          </cell>
          <cell r="BN128">
            <v>-25</v>
          </cell>
          <cell r="BO128">
            <v>-15</v>
          </cell>
          <cell r="BP128">
            <v>-60</v>
          </cell>
          <cell r="BQ128">
            <v>-34</v>
          </cell>
          <cell r="BR128">
            <v>-34</v>
          </cell>
          <cell r="CI128">
            <v>-67</v>
          </cell>
          <cell r="CJ128">
            <v>-85</v>
          </cell>
          <cell r="CK128">
            <v>-113</v>
          </cell>
          <cell r="CL128">
            <v>-78</v>
          </cell>
          <cell r="CM128">
            <v>-55</v>
          </cell>
          <cell r="CN128">
            <v>-47</v>
          </cell>
          <cell r="CO128">
            <v>-74</v>
          </cell>
          <cell r="CP128">
            <v>-74</v>
          </cell>
          <cell r="CQ128">
            <v>0</v>
          </cell>
          <cell r="CR128">
            <v>0</v>
          </cell>
          <cell r="CS128">
            <v>0</v>
          </cell>
          <cell r="CT128">
            <v>0</v>
          </cell>
        </row>
        <row r="129">
          <cell r="B129" t="str">
            <v>Depreciation</v>
          </cell>
          <cell r="AA129">
            <v>656</v>
          </cell>
          <cell r="AB129">
            <v>656</v>
          </cell>
          <cell r="AC129">
            <v>726</v>
          </cell>
          <cell r="AD129">
            <v>679</v>
          </cell>
          <cell r="AE129">
            <v>710</v>
          </cell>
          <cell r="AF129">
            <v>692</v>
          </cell>
          <cell r="AG129">
            <v>687</v>
          </cell>
          <cell r="AH129">
            <v>687</v>
          </cell>
          <cell r="BK129">
            <v>226</v>
          </cell>
          <cell r="BL129">
            <v>239</v>
          </cell>
          <cell r="BM129">
            <v>291</v>
          </cell>
          <cell r="BN129">
            <v>252</v>
          </cell>
          <cell r="BO129">
            <v>254</v>
          </cell>
          <cell r="BP129">
            <v>249</v>
          </cell>
          <cell r="BQ129">
            <v>260</v>
          </cell>
          <cell r="BR129">
            <v>254</v>
          </cell>
          <cell r="CI129">
            <v>882</v>
          </cell>
          <cell r="CJ129">
            <v>895</v>
          </cell>
          <cell r="CK129">
            <v>1017</v>
          </cell>
          <cell r="CL129">
            <v>931</v>
          </cell>
          <cell r="CM129">
            <v>964</v>
          </cell>
          <cell r="CN129">
            <v>941</v>
          </cell>
          <cell r="CO129">
            <v>947</v>
          </cell>
          <cell r="CP129">
            <v>941</v>
          </cell>
          <cell r="CQ129">
            <v>0</v>
          </cell>
          <cell r="CR129">
            <v>0</v>
          </cell>
          <cell r="CS129">
            <v>0</v>
          </cell>
          <cell r="CT129">
            <v>0</v>
          </cell>
        </row>
        <row r="130">
          <cell r="B130" t="str">
            <v>Prior period expenses</v>
          </cell>
          <cell r="AC130">
            <v>-182</v>
          </cell>
          <cell r="AF130">
            <v>-5</v>
          </cell>
          <cell r="CM130">
            <v>0</v>
          </cell>
        </row>
        <row r="131">
          <cell r="B131" t="str">
            <v>Interest</v>
          </cell>
          <cell r="AA131">
            <v>147</v>
          </cell>
          <cell r="AB131">
            <v>135</v>
          </cell>
          <cell r="AC131">
            <v>63</v>
          </cell>
          <cell r="AD131">
            <v>115</v>
          </cell>
          <cell r="AE131">
            <v>117</v>
          </cell>
          <cell r="AF131">
            <v>130</v>
          </cell>
          <cell r="AG131">
            <v>119</v>
          </cell>
          <cell r="AH131">
            <v>119</v>
          </cell>
          <cell r="BK131">
            <v>-6</v>
          </cell>
          <cell r="BL131">
            <v>-5</v>
          </cell>
          <cell r="BM131">
            <v>-9</v>
          </cell>
          <cell r="BN131">
            <v>-6</v>
          </cell>
          <cell r="BO131">
            <v>-6</v>
          </cell>
          <cell r="BP131">
            <v>4</v>
          </cell>
          <cell r="BQ131">
            <v>-5</v>
          </cell>
          <cell r="BR131">
            <v>-5</v>
          </cell>
          <cell r="CI131">
            <v>141</v>
          </cell>
          <cell r="CJ131">
            <v>130</v>
          </cell>
          <cell r="CK131">
            <v>54</v>
          </cell>
          <cell r="CL131">
            <v>109</v>
          </cell>
          <cell r="CM131">
            <v>111</v>
          </cell>
          <cell r="CN131">
            <v>134</v>
          </cell>
          <cell r="CO131">
            <v>114</v>
          </cell>
          <cell r="CP131">
            <v>114</v>
          </cell>
          <cell r="CQ131">
            <v>0</v>
          </cell>
          <cell r="CR131">
            <v>0</v>
          </cell>
          <cell r="CS131">
            <v>0</v>
          </cell>
          <cell r="CT131">
            <v>0</v>
          </cell>
        </row>
        <row r="132">
          <cell r="B132" t="str">
            <v>NP</v>
          </cell>
          <cell r="AA132">
            <v>1634</v>
          </cell>
          <cell r="AB132">
            <v>3493</v>
          </cell>
          <cell r="AC132">
            <v>164</v>
          </cell>
          <cell r="AD132">
            <v>2460</v>
          </cell>
          <cell r="AE132">
            <v>1800</v>
          </cell>
          <cell r="AF132">
            <v>3273</v>
          </cell>
          <cell r="AG132">
            <v>900</v>
          </cell>
          <cell r="AH132">
            <v>2054</v>
          </cell>
          <cell r="AI132" t="e">
            <v>#DIV/0!</v>
          </cell>
          <cell r="AJ132" t="e">
            <v>#DIV/0!</v>
          </cell>
          <cell r="AK132" t="e">
            <v>#DIV/0!</v>
          </cell>
          <cell r="AL132" t="e">
            <v>#DIV/0!</v>
          </cell>
          <cell r="BK132">
            <v>-4234</v>
          </cell>
          <cell r="BL132">
            <v>-3062</v>
          </cell>
          <cell r="BM132">
            <v>996</v>
          </cell>
          <cell r="BN132">
            <v>-3470</v>
          </cell>
          <cell r="BO132">
            <v>-4625</v>
          </cell>
          <cell r="BP132">
            <v>-863</v>
          </cell>
          <cell r="BQ132">
            <v>-6182</v>
          </cell>
          <cell r="BR132">
            <v>-6013</v>
          </cell>
          <cell r="BS132">
            <v>0</v>
          </cell>
          <cell r="BT132">
            <v>0</v>
          </cell>
          <cell r="BU132">
            <v>0</v>
          </cell>
          <cell r="BV132">
            <v>0</v>
          </cell>
          <cell r="CI132">
            <v>-2600</v>
          </cell>
          <cell r="CJ132">
            <v>431</v>
          </cell>
          <cell r="CK132" t="e">
            <v>#REF!</v>
          </cell>
          <cell r="CL132" t="e">
            <v>#REF!</v>
          </cell>
          <cell r="CM132" t="e">
            <v>#REF!</v>
          </cell>
          <cell r="CN132" t="e">
            <v>#REF!</v>
          </cell>
          <cell r="CO132" t="e">
            <v>#REF!</v>
          </cell>
          <cell r="CP132" t="e">
            <v>#REF!</v>
          </cell>
          <cell r="CQ132" t="e">
            <v>#REF!</v>
          </cell>
          <cell r="CR132" t="e">
            <v>#REF!</v>
          </cell>
          <cell r="CS132" t="e">
            <v>#REF!</v>
          </cell>
          <cell r="CT132" t="e">
            <v>#REF!</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ashboard"/>
      <sheetName val="Portfolio"/>
      <sheetName val="PFM"/>
      <sheetName val="Market"/>
      <sheetName val="Sensitivity"/>
      <sheetName val="Charts"/>
      <sheetName val="API"/>
      <sheetName val="Projects"/>
      <sheetName val="Filter"/>
      <sheetName val="ChartData"/>
      <sheetName val="Defns"/>
      <sheetName val="VBA"/>
      <sheetName val="EPVAL for LNG"/>
    </sheetNames>
    <sheetDataSet>
      <sheetData sheetId="0" refreshError="1"/>
      <sheetData sheetId="1" refreshError="1"/>
      <sheetData sheetId="2" refreshError="1"/>
      <sheetData sheetId="3">
        <row r="6">
          <cell r="A6" t="str">
            <v>Phase Name</v>
          </cell>
        </row>
      </sheetData>
      <sheetData sheetId="4">
        <row r="212">
          <cell r="A212" t="str">
            <v>Local Currency</v>
          </cell>
          <cell r="B212" t="str">
            <v>Units</v>
          </cell>
          <cell r="C212" t="str">
            <v>Ticker</v>
          </cell>
          <cell r="D212">
            <v>2000</v>
          </cell>
          <cell r="E212">
            <v>2001</v>
          </cell>
          <cell r="F212">
            <v>2002</v>
          </cell>
          <cell r="G212">
            <v>2003</v>
          </cell>
          <cell r="H212">
            <v>2004</v>
          </cell>
          <cell r="I212">
            <v>2005</v>
          </cell>
          <cell r="J212">
            <v>2006</v>
          </cell>
          <cell r="K212">
            <v>2007</v>
          </cell>
          <cell r="L212">
            <v>2008</v>
          </cell>
          <cell r="M212">
            <v>2009</v>
          </cell>
          <cell r="N212">
            <v>2010</v>
          </cell>
          <cell r="O212">
            <v>2011</v>
          </cell>
          <cell r="P212">
            <v>2012</v>
          </cell>
          <cell r="Q212">
            <v>2013</v>
          </cell>
          <cell r="R212">
            <v>2014</v>
          </cell>
          <cell r="S212">
            <v>2015</v>
          </cell>
          <cell r="T212">
            <v>2016</v>
          </cell>
          <cell r="U212">
            <v>2017</v>
          </cell>
          <cell r="V212">
            <v>2018</v>
          </cell>
          <cell r="W212">
            <v>2019</v>
          </cell>
          <cell r="X212">
            <v>2020</v>
          </cell>
          <cell r="Y212">
            <v>2021</v>
          </cell>
          <cell r="Z212">
            <v>2022</v>
          </cell>
          <cell r="AA212">
            <v>2023</v>
          </cell>
          <cell r="AB212">
            <v>2024</v>
          </cell>
          <cell r="AC212">
            <v>2025</v>
          </cell>
          <cell r="AD212">
            <v>2026</v>
          </cell>
          <cell r="AE212">
            <v>2027</v>
          </cell>
          <cell r="AF212">
            <v>2028</v>
          </cell>
          <cell r="AG212">
            <v>2029</v>
          </cell>
          <cell r="AH212">
            <v>2030</v>
          </cell>
          <cell r="AI212">
            <v>2031</v>
          </cell>
          <cell r="AJ212">
            <v>2032</v>
          </cell>
          <cell r="AK212">
            <v>2033</v>
          </cell>
          <cell r="AL212">
            <v>2034</v>
          </cell>
          <cell r="AM212">
            <v>2035</v>
          </cell>
          <cell r="AN212">
            <v>2036</v>
          </cell>
          <cell r="AO212">
            <v>2037</v>
          </cell>
          <cell r="AP212">
            <v>2038</v>
          </cell>
          <cell r="AQ212">
            <v>2039</v>
          </cell>
          <cell r="AR212">
            <v>2040</v>
          </cell>
          <cell r="AS212">
            <v>2041</v>
          </cell>
          <cell r="AT212">
            <v>2042</v>
          </cell>
          <cell r="AU212">
            <v>2043</v>
          </cell>
          <cell r="AV212">
            <v>2044</v>
          </cell>
          <cell r="AW212">
            <v>2045</v>
          </cell>
          <cell r="AX212">
            <v>2046</v>
          </cell>
          <cell r="AY212">
            <v>2047</v>
          </cell>
          <cell r="AZ212">
            <v>2048</v>
          </cell>
          <cell r="BA212">
            <v>2049</v>
          </cell>
          <cell r="BB212">
            <v>2050</v>
          </cell>
          <cell r="BC212">
            <v>2051</v>
          </cell>
          <cell r="BD212">
            <v>2052</v>
          </cell>
          <cell r="BE212">
            <v>2053</v>
          </cell>
          <cell r="BF212">
            <v>2054</v>
          </cell>
          <cell r="BG212">
            <v>2055</v>
          </cell>
          <cell r="BH212">
            <v>2056</v>
          </cell>
          <cell r="BI212">
            <v>2057</v>
          </cell>
          <cell r="BJ212">
            <v>2058</v>
          </cell>
          <cell r="BK212">
            <v>2059</v>
          </cell>
          <cell r="BL212">
            <v>2060</v>
          </cell>
          <cell r="BM212">
            <v>2061</v>
          </cell>
          <cell r="BN212">
            <v>2062</v>
          </cell>
          <cell r="BO212">
            <v>2063</v>
          </cell>
          <cell r="BP212">
            <v>2064</v>
          </cell>
          <cell r="BQ212">
            <v>2065</v>
          </cell>
          <cell r="BR212">
            <v>2066</v>
          </cell>
          <cell r="BS212">
            <v>2067</v>
          </cell>
          <cell r="BT212">
            <v>2068</v>
          </cell>
          <cell r="BU212">
            <v>2069</v>
          </cell>
          <cell r="BV212">
            <v>2070</v>
          </cell>
          <cell r="BW212">
            <v>2071</v>
          </cell>
          <cell r="BX212">
            <v>2072</v>
          </cell>
          <cell r="BY212">
            <v>2073</v>
          </cell>
          <cell r="BZ212">
            <v>2074</v>
          </cell>
          <cell r="CA212">
            <v>2075</v>
          </cell>
          <cell r="CB212">
            <v>2076</v>
          </cell>
          <cell r="CC212">
            <v>2077</v>
          </cell>
          <cell r="CD212">
            <v>2078</v>
          </cell>
          <cell r="CE212">
            <v>2079</v>
          </cell>
          <cell r="CF212">
            <v>2080</v>
          </cell>
          <cell r="CG212">
            <v>2081</v>
          </cell>
          <cell r="CH212">
            <v>2082</v>
          </cell>
          <cell r="CI212">
            <v>2083</v>
          </cell>
          <cell r="CJ212">
            <v>2084</v>
          </cell>
          <cell r="CK212">
            <v>2085</v>
          </cell>
          <cell r="CL212">
            <v>2086</v>
          </cell>
          <cell r="CM212">
            <v>2087</v>
          </cell>
          <cell r="CN212">
            <v>2088</v>
          </cell>
          <cell r="CO212">
            <v>2089</v>
          </cell>
          <cell r="CP212">
            <v>2090</v>
          </cell>
          <cell r="CQ212">
            <v>2091</v>
          </cell>
          <cell r="CR212">
            <v>2092</v>
          </cell>
          <cell r="CS212">
            <v>2093</v>
          </cell>
          <cell r="CT212">
            <v>2094</v>
          </cell>
          <cell r="CU212">
            <v>2095</v>
          </cell>
          <cell r="CV212">
            <v>2096</v>
          </cell>
          <cell r="CW212">
            <v>2097</v>
          </cell>
          <cell r="CX212">
            <v>2098</v>
          </cell>
          <cell r="CY212">
            <v>2099</v>
          </cell>
          <cell r="CZ212">
            <v>2100</v>
          </cell>
        </row>
        <row r="213">
          <cell r="A213" t="str">
            <v>AED</v>
          </cell>
          <cell r="B213" t="str">
            <v>AED/USD</v>
          </cell>
          <cell r="C213">
            <v>1</v>
          </cell>
          <cell r="D213">
            <v>3.673</v>
          </cell>
          <cell r="E213">
            <v>3.673</v>
          </cell>
          <cell r="F213">
            <v>3.673</v>
          </cell>
          <cell r="G213">
            <v>3.673</v>
          </cell>
          <cell r="H213">
            <v>3.6732</v>
          </cell>
          <cell r="I213">
            <v>3.6730999999999998</v>
          </cell>
          <cell r="J213">
            <v>3.6728999999999998</v>
          </cell>
          <cell r="K213">
            <v>3.6724000000000001</v>
          </cell>
          <cell r="L213">
            <v>3.6728000000000001</v>
          </cell>
          <cell r="M213">
            <v>3.6728999999999998</v>
          </cell>
          <cell r="N213">
            <v>3.6728999999999998</v>
          </cell>
          <cell r="O213">
            <v>3.673</v>
          </cell>
          <cell r="P213">
            <v>3.673</v>
          </cell>
          <cell r="Q213">
            <v>3.673</v>
          </cell>
          <cell r="R213">
            <v>3.673</v>
          </cell>
          <cell r="S213">
            <v>3.673</v>
          </cell>
          <cell r="T213">
            <v>3.673</v>
          </cell>
          <cell r="U213">
            <v>3.7014620172764228</v>
          </cell>
          <cell r="V213">
            <v>3.7212592100309845</v>
          </cell>
          <cell r="W213">
            <v>3.7492809042218713</v>
          </cell>
          <cell r="X213">
            <v>3.7900749553749038</v>
          </cell>
          <cell r="Y213">
            <v>3.836776844433766</v>
          </cell>
          <cell r="Z213">
            <v>3.8760759530498823</v>
          </cell>
          <cell r="AA213">
            <v>3.9192871926130817</v>
          </cell>
          <cell r="AB213">
            <v>3.963329910469696</v>
          </cell>
          <cell r="AC213">
            <v>4.0064352643247982</v>
          </cell>
          <cell r="AD213">
            <v>4.050855468627419</v>
          </cell>
          <cell r="AE213">
            <v>4.0956858342271234</v>
          </cell>
          <cell r="AF213">
            <v>4.1407795222166399</v>
          </cell>
          <cell r="AG213">
            <v>4.1865546620175182</v>
          </cell>
          <cell r="AH213">
            <v>4.2327904818913886</v>
          </cell>
          <cell r="AI213">
            <v>4.2795044660123267</v>
          </cell>
          <cell r="AJ213">
            <v>4.3267713262197534</v>
          </cell>
          <cell r="AK213">
            <v>4.3745461438394253</v>
          </cell>
          <cell r="AL213">
            <v>4.4228452609645394</v>
          </cell>
          <cell r="AM213">
            <v>4.4716846177667264</v>
          </cell>
          <cell r="AN213">
            <v>4.5210596802630114</v>
          </cell>
          <cell r="AO213">
            <v>4.5709799816317531</v>
          </cell>
          <cell r="AP213">
            <v>4.6214526811494974</v>
          </cell>
          <cell r="AQ213">
            <v>4.6724818779357351</v>
          </cell>
          <cell r="AR213">
            <v>4.7240746770253823</v>
          </cell>
          <cell r="AS213">
            <v>4.7762373359819845</v>
          </cell>
          <cell r="AT213">
            <v>4.8289757967639764</v>
          </cell>
          <cell r="AU213">
            <v>4.8822966417336664</v>
          </cell>
          <cell r="AV213">
            <v>4.9362062695888129</v>
          </cell>
          <cell r="AW213">
            <v>4.9907111266126094</v>
          </cell>
          <cell r="AX213">
            <v>5.0458178331618049</v>
          </cell>
          <cell r="AY213">
            <v>5.1015330212004013</v>
          </cell>
          <cell r="AZ213">
            <v>5.157863402310265</v>
          </cell>
          <cell r="BA213">
            <v>5.2148157788285081</v>
          </cell>
          <cell r="BB213">
            <v>5.2723970148053088</v>
          </cell>
          <cell r="BC213">
            <v>5.3306140534406765</v>
          </cell>
          <cell r="BD213">
            <v>5.3894739169019905</v>
          </cell>
          <cell r="BE213">
            <v>5.4489837021988734</v>
          </cell>
          <cell r="BF213">
            <v>5.5091505857377134</v>
          </cell>
          <cell r="BG213">
            <v>5.5699818233881722</v>
          </cell>
          <cell r="BH213">
            <v>5.6314847506363845</v>
          </cell>
          <cell r="BI213">
            <v>5.6936667842282755</v>
          </cell>
          <cell r="BJ213">
            <v>5.7565354227984908</v>
          </cell>
          <cell r="BK213">
            <v>5.8200982476950731</v>
          </cell>
          <cell r="BL213">
            <v>5.8843629240378004</v>
          </cell>
          <cell r="BM213">
            <v>5.9493372015725301</v>
          </cell>
          <cell r="BN213">
            <v>6.0150289156038275</v>
          </cell>
          <cell r="BO213">
            <v>6.0814459879649805</v>
          </cell>
          <cell r="BP213">
            <v>6.1485964279570062</v>
          </cell>
          <cell r="BQ213">
            <v>6.2164883333169154</v>
          </cell>
          <cell r="BR213">
            <v>6.2851298911981521</v>
          </cell>
          <cell r="BS213">
            <v>6.3545293791544202</v>
          </cell>
          <cell r="BT213">
            <v>6.4246951661388874</v>
          </cell>
          <cell r="BU213">
            <v>6.4956357135139049</v>
          </cell>
          <cell r="BV213">
            <v>6.5673595760706922</v>
          </cell>
          <cell r="BW213">
            <v>6.6398754030612626</v>
          </cell>
          <cell r="BX213">
            <v>6.7131919392414723</v>
          </cell>
          <cell r="BY213">
            <v>6.7873180259254422</v>
          </cell>
          <cell r="BZ213">
            <v>6.8622626020518087</v>
          </cell>
          <cell r="CA213">
            <v>6.9380347052616758</v>
          </cell>
          <cell r="CB213">
            <v>7.0146434729884497</v>
          </cell>
          <cell r="CC213">
            <v>7.0920981435597508</v>
          </cell>
          <cell r="CD213">
            <v>7.1704080573114677</v>
          </cell>
          <cell r="CE213">
            <v>7.24958265771411</v>
          </cell>
          <cell r="CF213">
            <v>7.3296314925116173</v>
          </cell>
          <cell r="CG213">
            <v>7.4105642148727249</v>
          </cell>
          <cell r="CH213">
            <v>7.4923905845550482</v>
          </cell>
          <cell r="CI213">
            <v>7.575120469082024</v>
          </cell>
          <cell r="CJ213">
            <v>7.658763844932845</v>
          </cell>
          <cell r="CK213">
            <v>7.7433307987455304</v>
          </cell>
          <cell r="CL213">
            <v>7.8288315285332901</v>
          </cell>
          <cell r="CM213">
            <v>7.9152763449143055</v>
          </cell>
          <cell r="CN213">
            <v>8.0026756723551014</v>
          </cell>
          <cell r="CO213">
            <v>8.0910400504276421</v>
          </cell>
          <cell r="CP213">
            <v>8.1803801350803127</v>
          </cell>
          <cell r="CQ213">
            <v>8.2707066999229184</v>
          </cell>
          <cell r="CR213">
            <v>8.3620306375259048</v>
          </cell>
          <cell r="CS213">
            <v>8.4543629607338833</v>
          </cell>
          <cell r="CT213">
            <v>8.5477148039936921</v>
          </cell>
          <cell r="CU213">
            <v>8.6420974246971092</v>
          </cell>
          <cell r="CV213">
            <v>8.7375222045383918</v>
          </cell>
          <cell r="CW213">
            <v>8.8340006508868036</v>
          </cell>
          <cell r="CX213">
            <v>8.9315443981743048</v>
          </cell>
          <cell r="CY213">
            <v>9.0301652092985556</v>
          </cell>
          <cell r="CZ213">
            <v>9.129874977041414</v>
          </cell>
        </row>
        <row r="214">
          <cell r="A214" t="str">
            <v>ARS</v>
          </cell>
          <cell r="B214" t="str">
            <v>ARS/USD</v>
          </cell>
          <cell r="C214">
            <v>1</v>
          </cell>
          <cell r="D214">
            <v>0.99980000000000002</v>
          </cell>
          <cell r="E214">
            <v>0.99980000000000002</v>
          </cell>
          <cell r="F214">
            <v>3.0992000000000002</v>
          </cell>
          <cell r="G214">
            <v>2.9466999999999999</v>
          </cell>
          <cell r="H214">
            <v>2.9411</v>
          </cell>
          <cell r="I214">
            <v>2.9224000000000001</v>
          </cell>
          <cell r="J214">
            <v>3.0743999999999998</v>
          </cell>
          <cell r="K214">
            <v>3.1154999999999999</v>
          </cell>
          <cell r="L214">
            <v>3.1629</v>
          </cell>
          <cell r="M214">
            <v>3.7299000000000002</v>
          </cell>
          <cell r="N214">
            <v>3.9123000000000001</v>
          </cell>
          <cell r="O214">
            <v>4.1295999999999999</v>
          </cell>
          <cell r="P214">
            <v>4.5513000000000003</v>
          </cell>
          <cell r="Q214">
            <v>5.4797000000000002</v>
          </cell>
          <cell r="R214">
            <v>8.1209000000000007</v>
          </cell>
          <cell r="S214">
            <v>9.2643000000000004</v>
          </cell>
          <cell r="T214">
            <v>15.1295</v>
          </cell>
          <cell r="U214">
            <v>15.1295</v>
          </cell>
          <cell r="V214">
            <v>15.129499999999998</v>
          </cell>
          <cell r="W214">
            <v>15.129499999999998</v>
          </cell>
          <cell r="X214">
            <v>15.129499999999997</v>
          </cell>
          <cell r="Y214">
            <v>15.129499999999995</v>
          </cell>
          <cell r="Z214">
            <v>15.129499999999995</v>
          </cell>
          <cell r="AA214">
            <v>15.129499999999997</v>
          </cell>
          <cell r="AB214">
            <v>15.129499999999997</v>
          </cell>
          <cell r="AC214">
            <v>15.129499999999997</v>
          </cell>
          <cell r="AD214">
            <v>15.129499999999995</v>
          </cell>
          <cell r="AE214">
            <v>15.129499999999995</v>
          </cell>
          <cell r="AF214">
            <v>15.129499999999995</v>
          </cell>
          <cell r="AG214">
            <v>15.129499999999995</v>
          </cell>
          <cell r="AH214">
            <v>15.129499999999997</v>
          </cell>
          <cell r="AI214">
            <v>15.129499999999997</v>
          </cell>
          <cell r="AJ214">
            <v>15.129499999999997</v>
          </cell>
          <cell r="AK214">
            <v>15.129499999999997</v>
          </cell>
          <cell r="AL214">
            <v>15.129499999999997</v>
          </cell>
          <cell r="AM214">
            <v>15.129499999999995</v>
          </cell>
          <cell r="AN214">
            <v>15.129499999999995</v>
          </cell>
          <cell r="AO214">
            <v>15.129499999999993</v>
          </cell>
          <cell r="AP214">
            <v>15.129499999999991</v>
          </cell>
          <cell r="AQ214">
            <v>15.129499999999991</v>
          </cell>
          <cell r="AR214">
            <v>15.129499999999991</v>
          </cell>
          <cell r="AS214">
            <v>15.129499999999991</v>
          </cell>
          <cell r="AT214">
            <v>15.129499999999993</v>
          </cell>
          <cell r="AU214">
            <v>15.129499999999993</v>
          </cell>
          <cell r="AV214">
            <v>15.129499999999993</v>
          </cell>
          <cell r="AW214">
            <v>15.129499999999993</v>
          </cell>
          <cell r="AX214">
            <v>15.129499999999993</v>
          </cell>
          <cell r="AY214">
            <v>15.129499999999991</v>
          </cell>
          <cell r="AZ214">
            <v>15.129499999999991</v>
          </cell>
          <cell r="BA214">
            <v>15.129499999999991</v>
          </cell>
          <cell r="BB214">
            <v>15.129499999999991</v>
          </cell>
          <cell r="BC214">
            <v>15.129499999999991</v>
          </cell>
          <cell r="BD214">
            <v>15.129499999999993</v>
          </cell>
          <cell r="BE214">
            <v>15.129499999999991</v>
          </cell>
          <cell r="BF214">
            <v>15.129499999999995</v>
          </cell>
          <cell r="BG214">
            <v>15.129499999999993</v>
          </cell>
          <cell r="BH214">
            <v>15.129499999999993</v>
          </cell>
          <cell r="BI214">
            <v>15.129499999999993</v>
          </cell>
          <cell r="BJ214">
            <v>15.129499999999993</v>
          </cell>
          <cell r="BK214">
            <v>15.129499999999993</v>
          </cell>
          <cell r="BL214">
            <v>15.129499999999995</v>
          </cell>
          <cell r="BM214">
            <v>15.129499999999997</v>
          </cell>
          <cell r="BN214">
            <v>15.129499999999997</v>
          </cell>
          <cell r="BO214">
            <v>15.129499999999997</v>
          </cell>
          <cell r="BP214">
            <v>15.129499999999998</v>
          </cell>
          <cell r="BQ214">
            <v>15.1295</v>
          </cell>
          <cell r="BR214">
            <v>15.1295</v>
          </cell>
          <cell r="BS214">
            <v>15.129500000000002</v>
          </cell>
          <cell r="BT214">
            <v>15.1295</v>
          </cell>
          <cell r="BU214">
            <v>15.129500000000002</v>
          </cell>
          <cell r="BV214">
            <v>15.129500000000002</v>
          </cell>
          <cell r="BW214">
            <v>15.129500000000004</v>
          </cell>
          <cell r="BX214">
            <v>15.129500000000004</v>
          </cell>
          <cell r="BY214">
            <v>15.129500000000004</v>
          </cell>
          <cell r="BZ214">
            <v>15.129500000000004</v>
          </cell>
          <cell r="CA214">
            <v>15.129500000000002</v>
          </cell>
          <cell r="CB214">
            <v>15.129500000000004</v>
          </cell>
          <cell r="CC214">
            <v>15.129500000000002</v>
          </cell>
          <cell r="CD214">
            <v>15.129500000000004</v>
          </cell>
          <cell r="CE214">
            <v>15.129500000000004</v>
          </cell>
          <cell r="CF214">
            <v>15.129500000000004</v>
          </cell>
          <cell r="CG214">
            <v>15.129500000000002</v>
          </cell>
          <cell r="CH214">
            <v>15.129500000000004</v>
          </cell>
          <cell r="CI214">
            <v>15.129500000000004</v>
          </cell>
          <cell r="CJ214">
            <v>15.129500000000004</v>
          </cell>
          <cell r="CK214">
            <v>15.129500000000005</v>
          </cell>
          <cell r="CL214">
            <v>15.129500000000007</v>
          </cell>
          <cell r="CM214">
            <v>15.129500000000009</v>
          </cell>
          <cell r="CN214">
            <v>15.129500000000009</v>
          </cell>
          <cell r="CO214">
            <v>15.129500000000009</v>
          </cell>
          <cell r="CP214">
            <v>15.129500000000009</v>
          </cell>
          <cell r="CQ214">
            <v>15.129500000000009</v>
          </cell>
          <cell r="CR214">
            <v>15.129500000000009</v>
          </cell>
          <cell r="CS214">
            <v>15.129500000000007</v>
          </cell>
          <cell r="CT214">
            <v>15.129500000000009</v>
          </cell>
          <cell r="CU214">
            <v>15.129500000000009</v>
          </cell>
          <cell r="CV214">
            <v>15.129500000000009</v>
          </cell>
          <cell r="CW214">
            <v>15.129500000000009</v>
          </cell>
          <cell r="CX214">
            <v>15.129500000000007</v>
          </cell>
          <cell r="CY214">
            <v>15.129500000000009</v>
          </cell>
          <cell r="CZ214">
            <v>15.129500000000009</v>
          </cell>
        </row>
        <row r="215">
          <cell r="A215" t="str">
            <v>AUD</v>
          </cell>
          <cell r="B215" t="str">
            <v>AUD/USD</v>
          </cell>
          <cell r="C215">
            <v>1</v>
          </cell>
          <cell r="D215">
            <v>1.7262</v>
          </cell>
          <cell r="E215">
            <v>1.9333</v>
          </cell>
          <cell r="F215">
            <v>1.8402000000000001</v>
          </cell>
          <cell r="G215">
            <v>1.5397000000000001</v>
          </cell>
          <cell r="H215">
            <v>1.3593</v>
          </cell>
          <cell r="I215">
            <v>1.3122</v>
          </cell>
          <cell r="J215">
            <v>1.3278000000000001</v>
          </cell>
          <cell r="K215">
            <v>1.1948000000000001</v>
          </cell>
          <cell r="L215">
            <v>1.1973</v>
          </cell>
          <cell r="M215">
            <v>1.2790999999999999</v>
          </cell>
          <cell r="N215">
            <v>1.0891</v>
          </cell>
          <cell r="O215">
            <v>0.96899999999999997</v>
          </cell>
          <cell r="P215">
            <v>0.96589999999999998</v>
          </cell>
          <cell r="Q215">
            <v>1.0366</v>
          </cell>
          <cell r="R215">
            <v>1.1100000000000001</v>
          </cell>
          <cell r="S215">
            <v>1.3319000000000001</v>
          </cell>
          <cell r="T215">
            <v>1.3159000000000001</v>
          </cell>
          <cell r="U215">
            <v>1.3129296581848029</v>
          </cell>
          <cell r="V215">
            <v>1.3099110174259656</v>
          </cell>
          <cell r="W215">
            <v>1.3099493484318303</v>
          </cell>
          <cell r="X215">
            <v>1.3117277628424573</v>
          </cell>
          <cell r="Y215">
            <v>1.31413751912973</v>
          </cell>
          <cell r="Z215">
            <v>1.3155489973173242</v>
          </cell>
          <cell r="AA215">
            <v>1.3174207960762663</v>
          </cell>
          <cell r="AB215">
            <v>1.3193238953014301</v>
          </cell>
          <cell r="AC215">
            <v>1.3210572129554914</v>
          </cell>
          <cell r="AD215">
            <v>1.32289840301494</v>
          </cell>
          <cell r="AE215">
            <v>1.3247293265100275</v>
          </cell>
          <cell r="AF215">
            <v>1.3265360530921979</v>
          </cell>
          <cell r="AG215">
            <v>1.3283673778283531</v>
          </cell>
          <cell r="AH215">
            <v>1.3301953890421134</v>
          </cell>
          <cell r="AI215">
            <v>1.332022417247567</v>
          </cell>
          <cell r="AJ215">
            <v>1.3338562430719498</v>
          </cell>
          <cell r="AK215">
            <v>1.3356909002436268</v>
          </cell>
          <cell r="AL215">
            <v>1.3375277780000845</v>
          </cell>
          <cell r="AM215">
            <v>1.3393679500853912</v>
          </cell>
          <cell r="AN215">
            <v>1.3412102422844958</v>
          </cell>
          <cell r="AO215">
            <v>1.3430550865466717</v>
          </cell>
          <cell r="AP215">
            <v>1.3449025939642532</v>
          </cell>
          <cell r="AQ215">
            <v>1.3467525529759805</v>
          </cell>
          <cell r="AR215">
            <v>1.3486050746752238</v>
          </cell>
          <cell r="AS215">
            <v>1.3504601626132853</v>
          </cell>
          <cell r="AT215">
            <v>1.3523177842967957</v>
          </cell>
          <cell r="AU215">
            <v>1.354177967250908</v>
          </cell>
          <cell r="AV215">
            <v>1.3560407109910113</v>
          </cell>
          <cell r="AW215">
            <v>1.3579060136797763</v>
          </cell>
          <cell r="AX215">
            <v>1.3597738837549003</v>
          </cell>
          <cell r="AY215">
            <v>1.361644323256485</v>
          </cell>
          <cell r="AZ215">
            <v>1.3635173350708343</v>
          </cell>
          <cell r="BA215">
            <v>1.3653929236674673</v>
          </cell>
          <cell r="BB215">
            <v>1.3672710921858666</v>
          </cell>
          <cell r="BC215">
            <v>1.3691518441339845</v>
          </cell>
          <cell r="BD215">
            <v>1.3710351832281178</v>
          </cell>
          <cell r="BE215">
            <v>1.3729211129320917</v>
          </cell>
          <cell r="BF215">
            <v>1.3748096368184286</v>
          </cell>
          <cell r="BG215">
            <v>1.3767007584812787</v>
          </cell>
          <cell r="BH215">
            <v>1.3785944814738387</v>
          </cell>
          <cell r="BI215">
            <v>1.3804908093792467</v>
          </cell>
          <cell r="BJ215">
            <v>1.3823897457841854</v>
          </cell>
          <cell r="BK215">
            <v>1.3842912942728207</v>
          </cell>
          <cell r="BL215">
            <v>1.3861954584396856</v>
          </cell>
          <cell r="BM215">
            <v>1.3881022418831184</v>
          </cell>
          <cell r="BN215">
            <v>1.3900116482053499</v>
          </cell>
          <cell r="BO215">
            <v>1.3919236810146527</v>
          </cell>
          <cell r="BP215">
            <v>1.3938383439238908</v>
          </cell>
          <cell r="BQ215">
            <v>1.3957556405507827</v>
          </cell>
          <cell r="BR215">
            <v>1.3976755745182243</v>
          </cell>
          <cell r="BS215">
            <v>1.3995981494539997</v>
          </cell>
          <cell r="BT215">
            <v>1.4015233689908797</v>
          </cell>
          <cell r="BU215">
            <v>1.4034512367666661</v>
          </cell>
          <cell r="BV215">
            <v>1.4053817564241429</v>
          </cell>
          <cell r="BW215">
            <v>1.4073149316111084</v>
          </cell>
          <cell r="BX215">
            <v>1.4092507659803839</v>
          </cell>
          <cell r="BY215">
            <v>1.4111892631898104</v>
          </cell>
          <cell r="BZ215">
            <v>1.413130426902262</v>
          </cell>
          <cell r="CA215">
            <v>1.4150742607856515</v>
          </cell>
          <cell r="CB215">
            <v>1.4170207685129372</v>
          </cell>
          <cell r="CC215">
            <v>1.418969953762129</v>
          </cell>
          <cell r="CD215">
            <v>1.420921820216297</v>
          </cell>
          <cell r="CE215">
            <v>1.4228763715635766</v>
          </cell>
          <cell r="CF215">
            <v>1.4248336114971776</v>
          </cell>
          <cell r="CG215">
            <v>1.4267935437153889</v>
          </cell>
          <cell r="CH215">
            <v>1.4287561719215871</v>
          </cell>
          <cell r="CI215">
            <v>1.4307214998242432</v>
          </cell>
          <cell r="CJ215">
            <v>1.4326895311369288</v>
          </cell>
          <cell r="CK215">
            <v>1.4346602695783242</v>
          </cell>
          <cell r="CL215">
            <v>1.4366337188722245</v>
          </cell>
          <cell r="CM215">
            <v>1.4386098827475473</v>
          </cell>
          <cell r="CN215">
            <v>1.4405887649383398</v>
          </cell>
          <cell r="CO215">
            <v>1.442570369183785</v>
          </cell>
          <cell r="CP215">
            <v>1.4445546992282101</v>
          </cell>
          <cell r="CQ215">
            <v>1.4465417588210918</v>
          </cell>
          <cell r="CR215">
            <v>1.4485315517170654</v>
          </cell>
          <cell r="CS215">
            <v>1.4505240816759304</v>
          </cell>
          <cell r="CT215">
            <v>1.4525193524626581</v>
          </cell>
          <cell r="CU215">
            <v>1.4545173678473988</v>
          </cell>
          <cell r="CV215">
            <v>1.4565181316054887</v>
          </cell>
          <cell r="CW215">
            <v>1.4585216475174576</v>
          </cell>
          <cell r="CX215">
            <v>1.460527919369035</v>
          </cell>
          <cell r="CY215">
            <v>1.4625369509511583</v>
          </cell>
          <cell r="CZ215">
            <v>1.4645487460599793</v>
          </cell>
        </row>
        <row r="216">
          <cell r="A216" t="str">
            <v>BGN</v>
          </cell>
          <cell r="B216" t="str">
            <v>BGN/USD</v>
          </cell>
          <cell r="C216">
            <v>1</v>
          </cell>
          <cell r="D216">
            <v>2.1149</v>
          </cell>
          <cell r="E216">
            <v>2.1789999999999998</v>
          </cell>
          <cell r="F216">
            <v>2.0746000000000002</v>
          </cell>
          <cell r="G216">
            <v>1.7252000000000001</v>
          </cell>
          <cell r="H216">
            <v>1.5720000000000001</v>
          </cell>
          <cell r="I216">
            <v>1.5746</v>
          </cell>
          <cell r="J216">
            <v>1.5582</v>
          </cell>
          <cell r="K216">
            <v>1.429</v>
          </cell>
          <cell r="L216">
            <v>1.3367</v>
          </cell>
          <cell r="M216">
            <v>1.4061999999999999</v>
          </cell>
          <cell r="N216">
            <v>1.4774</v>
          </cell>
          <cell r="O216">
            <v>1.4060999999999999</v>
          </cell>
          <cell r="P216">
            <v>1.5219</v>
          </cell>
          <cell r="Q216">
            <v>1.4729000000000001</v>
          </cell>
          <cell r="R216">
            <v>1.4746999999999999</v>
          </cell>
          <cell r="S216">
            <v>1.7627999999999999</v>
          </cell>
          <cell r="T216">
            <v>1.7637</v>
          </cell>
          <cell r="U216">
            <v>1.7337983085131334</v>
          </cell>
          <cell r="V216">
            <v>1.7164174221711423</v>
          </cell>
          <cell r="W216">
            <v>1.7061712534606466</v>
          </cell>
          <cell r="X216">
            <v>1.7007886943468336</v>
          </cell>
          <cell r="Y216">
            <v>1.6968664565041791</v>
          </cell>
          <cell r="Z216">
            <v>1.6903991420726678</v>
          </cell>
          <cell r="AA216">
            <v>1.6851742336375903</v>
          </cell>
          <cell r="AB216">
            <v>1.6800013314767437</v>
          </cell>
          <cell r="AC216">
            <v>1.6744169571286178</v>
          </cell>
          <cell r="AD216">
            <v>1.6691232123549669</v>
          </cell>
          <cell r="AE216">
            <v>1.6638069180589607</v>
          </cell>
          <cell r="AF216">
            <v>1.6584435452321256</v>
          </cell>
          <cell r="AG216">
            <v>1.6531530092089584</v>
          </cell>
          <cell r="AH216">
            <v>1.6478636369116313</v>
          </cell>
          <cell r="AI216">
            <v>1.6425832324620411</v>
          </cell>
          <cell r="AJ216">
            <v>1.6373302396972398</v>
          </cell>
          <cell r="AK216">
            <v>1.6320897092738051</v>
          </cell>
          <cell r="AL216">
            <v>1.626865359180532</v>
          </cell>
          <cell r="AM216">
            <v>1.6216595626163119</v>
          </cell>
          <cell r="AN216">
            <v>1.6164694041012824</v>
          </cell>
          <cell r="AO216">
            <v>1.6112959283993802</v>
          </cell>
          <cell r="AP216">
            <v>1.6061393005300313</v>
          </cell>
          <cell r="AQ216">
            <v>1.6009989588269753</v>
          </cell>
          <cell r="AR216">
            <v>1.5958751162439628</v>
          </cell>
          <cell r="AS216">
            <v>1.5907677119928061</v>
          </cell>
          <cell r="AT216">
            <v>1.585676610976297</v>
          </cell>
          <cell r="AU216">
            <v>1.5806018184781414</v>
          </cell>
          <cell r="AV216">
            <v>1.575543271440512</v>
          </cell>
          <cell r="AW216">
            <v>1.5705009060599631</v>
          </cell>
          <cell r="AX216">
            <v>1.5654746819961731</v>
          </cell>
          <cell r="AY216">
            <v>1.5604645438953901</v>
          </cell>
          <cell r="AZ216">
            <v>1.5554704389403009</v>
          </cell>
          <cell r="BA216">
            <v>1.550492317930062</v>
          </cell>
          <cell r="BB216">
            <v>1.5455301287489558</v>
          </cell>
          <cell r="BC216">
            <v>1.5405838203479238</v>
          </cell>
          <cell r="BD216">
            <v>1.53565334226086</v>
          </cell>
          <cell r="BE216">
            <v>1.5307386436063091</v>
          </cell>
          <cell r="BF216">
            <v>1.5258396739100348</v>
          </cell>
          <cell r="BG216">
            <v>1.5209563828879995</v>
          </cell>
          <cell r="BH216">
            <v>1.5160887203171094</v>
          </cell>
          <cell r="BI216">
            <v>1.5112366361919545</v>
          </cell>
          <cell r="BJ216">
            <v>1.5064000806624323</v>
          </cell>
          <cell r="BK216">
            <v>1.5015790040222612</v>
          </cell>
          <cell r="BL216">
            <v>1.4967733567362527</v>
          </cell>
          <cell r="BM216">
            <v>1.4919830894249726</v>
          </cell>
          <cell r="BN216">
            <v>1.4872081528648875</v>
          </cell>
          <cell r="BO216">
            <v>1.4824484979923369</v>
          </cell>
          <cell r="BP216">
            <v>1.4777040758998357</v>
          </cell>
          <cell r="BQ216">
            <v>1.4729748378362113</v>
          </cell>
          <cell r="BR216">
            <v>1.4682607352067349</v>
          </cell>
          <cell r="BS216">
            <v>1.4635617195719899</v>
          </cell>
          <cell r="BT216">
            <v>1.4588777426475859</v>
          </cell>
          <cell r="BU216">
            <v>1.4542087563037307</v>
          </cell>
          <cell r="BV216">
            <v>1.4495547125646202</v>
          </cell>
          <cell r="BW216">
            <v>1.4449155636079996</v>
          </cell>
          <cell r="BX216">
            <v>1.4402912617646744</v>
          </cell>
          <cell r="BY216">
            <v>1.4356817595180011</v>
          </cell>
          <cell r="BZ216">
            <v>1.4310870095034112</v>
          </cell>
          <cell r="CA216">
            <v>1.4265069645079225</v>
          </cell>
          <cell r="CB216">
            <v>1.4219415774696522</v>
          </cell>
          <cell r="CC216">
            <v>1.4173908014773333</v>
          </cell>
          <cell r="CD216">
            <v>1.4128545897698355</v>
          </cell>
          <cell r="CE216">
            <v>1.4083328957356802</v>
          </cell>
          <cell r="CF216">
            <v>1.403825672912566</v>
          </cell>
          <cell r="CG216">
            <v>1.3993328749868881</v>
          </cell>
          <cell r="CH216">
            <v>1.3948544557932638</v>
          </cell>
          <cell r="CI216">
            <v>1.3903903693140582</v>
          </cell>
          <cell r="CJ216">
            <v>1.3859405696789109</v>
          </cell>
          <cell r="CK216">
            <v>1.3815050111642648</v>
          </cell>
          <cell r="CL216">
            <v>1.3770836481928961</v>
          </cell>
          <cell r="CM216">
            <v>1.3726764353334464</v>
          </cell>
          <cell r="CN216">
            <v>1.3682833272999551</v>
          </cell>
          <cell r="CO216">
            <v>1.3639042789513958</v>
          </cell>
          <cell r="CP216">
            <v>1.3595392452912101</v>
          </cell>
          <cell r="CQ216">
            <v>1.3551881814668469</v>
          </cell>
          <cell r="CR216">
            <v>1.350851042769301</v>
          </cell>
          <cell r="CS216">
            <v>1.3465277846326533</v>
          </cell>
          <cell r="CT216">
            <v>1.3422183626336144</v>
          </cell>
          <cell r="CU216">
            <v>1.3379227324910656</v>
          </cell>
          <cell r="CV216">
            <v>1.3336408500656058</v>
          </cell>
          <cell r="CW216">
            <v>1.3293726713590983</v>
          </cell>
          <cell r="CX216">
            <v>1.3251181525142168</v>
          </cell>
          <cell r="CY216">
            <v>1.3208772498139962</v>
          </cell>
          <cell r="CZ216">
            <v>1.3166499196813828</v>
          </cell>
        </row>
        <row r="217">
          <cell r="A217" t="str">
            <v>BRL</v>
          </cell>
          <cell r="B217" t="str">
            <v>BRL/USD</v>
          </cell>
          <cell r="C217">
            <v>1</v>
          </cell>
          <cell r="D217">
            <v>1.8298000000000001</v>
          </cell>
          <cell r="E217">
            <v>2.3517999999999999</v>
          </cell>
          <cell r="F217">
            <v>2.9247000000000001</v>
          </cell>
          <cell r="G217">
            <v>3.0731999999999999</v>
          </cell>
          <cell r="H217">
            <v>2.9247999999999998</v>
          </cell>
          <cell r="I217">
            <v>2.4340000000000002</v>
          </cell>
          <cell r="J217">
            <v>2.1756000000000002</v>
          </cell>
          <cell r="K217">
            <v>1.9475</v>
          </cell>
          <cell r="L217">
            <v>1.8364</v>
          </cell>
          <cell r="M217">
            <v>1.9958</v>
          </cell>
          <cell r="N217">
            <v>1.7594000000000001</v>
          </cell>
          <cell r="O217">
            <v>1.6749000000000001</v>
          </cell>
          <cell r="P217">
            <v>1.9552</v>
          </cell>
          <cell r="Q217">
            <v>2.1612</v>
          </cell>
          <cell r="R217">
            <v>2.3552</v>
          </cell>
          <cell r="S217">
            <v>3.3384</v>
          </cell>
          <cell r="T217">
            <v>3.2406999999999999</v>
          </cell>
          <cell r="U217">
            <v>3.3373801233192619</v>
          </cell>
          <cell r="V217">
            <v>3.4075442437537937</v>
          </cell>
          <cell r="W217">
            <v>3.4766450570775436</v>
          </cell>
          <cell r="X217">
            <v>3.5472747559467268</v>
          </cell>
          <cell r="Y217">
            <v>3.6225974971587367</v>
          </cell>
          <cell r="Z217">
            <v>3.6972561940556754</v>
          </cell>
          <cell r="AA217">
            <v>3.7738612895356405</v>
          </cell>
          <cell r="AB217">
            <v>3.8525618183315991</v>
          </cell>
          <cell r="AC217">
            <v>3.9324160181722814</v>
          </cell>
          <cell r="AD217">
            <v>4.0140806453513207</v>
          </cell>
          <cell r="AE217">
            <v>4.0975048814534052</v>
          </cell>
          <cell r="AF217">
            <v>4.1825656579064816</v>
          </cell>
          <cell r="AG217">
            <v>4.2694362923836513</v>
          </cell>
          <cell r="AH217">
            <v>4.3581149944800046</v>
          </cell>
          <cell r="AI217">
            <v>4.4486177199970394</v>
          </cell>
          <cell r="AJ217">
            <v>4.5410107235322243</v>
          </cell>
          <cell r="AK217">
            <v>4.6353214556147</v>
          </cell>
          <cell r="AL217">
            <v>4.7315879250836703</v>
          </cell>
          <cell r="AM217">
            <v>4.8298560885163546</v>
          </cell>
          <cell r="AN217">
            <v>4.9301645164526038</v>
          </cell>
          <cell r="AO217">
            <v>5.0325557700201671</v>
          </cell>
          <cell r="AP217">
            <v>5.1370740205904095</v>
          </cell>
          <cell r="AQ217">
            <v>5.2437627548351777</v>
          </cell>
          <cell r="AR217">
            <v>5.352667200534488</v>
          </cell>
          <cell r="AS217">
            <v>5.4638335109688043</v>
          </cell>
          <cell r="AT217">
            <v>5.5773085163015352</v>
          </cell>
          <cell r="AU217">
            <v>5.6931402157425524</v>
          </cell>
          <cell r="AV217">
            <v>5.8113775694970267</v>
          </cell>
          <cell r="AW217">
            <v>5.9320705107704361</v>
          </cell>
          <cell r="AX217">
            <v>6.0552700520821574</v>
          </cell>
          <cell r="AY217">
            <v>6.1810282518472892</v>
          </cell>
          <cell r="AZ217">
            <v>6.3093982441872543</v>
          </cell>
          <cell r="BA217">
            <v>6.4404342751581343</v>
          </cell>
          <cell r="BB217">
            <v>6.5741917135835433</v>
          </cell>
          <cell r="BC217">
            <v>6.7107270778924297</v>
          </cell>
          <cell r="BD217">
            <v>6.8500980618575582</v>
          </cell>
          <cell r="BE217">
            <v>6.9923635565152109</v>
          </cell>
          <cell r="BF217">
            <v>7.137583676078024</v>
          </cell>
          <cell r="BG217">
            <v>7.2858197834904113</v>
          </cell>
          <cell r="BH217">
            <v>7.4371345158954094</v>
          </cell>
          <cell r="BI217">
            <v>7.5915918113629219</v>
          </cell>
          <cell r="BJ217">
            <v>7.7492569358897248</v>
          </cell>
          <cell r="BK217">
            <v>7.910196510898599</v>
          </cell>
          <cell r="BL217">
            <v>8.0744785414489311</v>
          </cell>
          <cell r="BM217">
            <v>8.2421724449590918</v>
          </cell>
          <cell r="BN217">
            <v>8.4133490805270181</v>
          </cell>
          <cell r="BO217">
            <v>8.5880807788843221</v>
          </cell>
          <cell r="BP217">
            <v>8.7664413729551889</v>
          </cell>
          <cell r="BQ217">
            <v>8.9485062290531641</v>
          </cell>
          <cell r="BR217">
            <v>9.1343522787296827</v>
          </cell>
          <cell r="BS217">
            <v>9.324058051280284</v>
          </cell>
          <cell r="BT217">
            <v>9.5177037069271648</v>
          </cell>
          <cell r="BU217">
            <v>9.7153710706913508</v>
          </cell>
          <cell r="BV217">
            <v>9.9171436669675668</v>
          </cell>
          <cell r="BW217">
            <v>10.123106754817572</v>
          </cell>
          <cell r="BX217">
            <v>10.333347363996431</v>
          </cell>
          <cell r="BY217">
            <v>10.547954331726913</v>
          </cell>
          <cell r="BZ217">
            <v>10.767018340237707</v>
          </cell>
          <cell r="CA217">
            <v>10.990631955081213</v>
          </cell>
          <cell r="CB217">
            <v>11.218889664247152</v>
          </cell>
          <cell r="CC217">
            <v>11.451887918088467</v>
          </cell>
          <cell r="CD217">
            <v>11.689725170076461</v>
          </cell>
          <cell r="CE217">
            <v>11.932501918402334</v>
          </cell>
          <cell r="CF217">
            <v>12.180320748442716</v>
          </cell>
          <cell r="CG217">
            <v>12.433286376107148</v>
          </cell>
          <cell r="CH217">
            <v>12.691505692085808</v>
          </cell>
          <cell r="CI217">
            <v>12.955087807016211</v>
          </cell>
          <cell r="CJ217">
            <v>13.224144097587926</v>
          </cell>
          <cell r="CK217">
            <v>13.498788253604831</v>
          </cell>
          <cell r="CL217">
            <v>13.779136326024762</v>
          </cell>
          <cell r="CM217">
            <v>14.065306775996886</v>
          </cell>
          <cell r="CN217">
            <v>14.357420524917476</v>
          </cell>
          <cell r="CO217">
            <v>14.655601005525288</v>
          </cell>
          <cell r="CP217">
            <v>14.959974214058093</v>
          </cell>
          <cell r="CQ217">
            <v>15.270668763492413</v>
          </cell>
          <cell r="CR217">
            <v>15.58781593788898</v>
          </cell>
          <cell r="CS217">
            <v>15.91154974786684</v>
          </cell>
          <cell r="CT217">
            <v>16.242006987229573</v>
          </cell>
          <cell r="CU217">
            <v>16.579327290767548</v>
          </cell>
          <cell r="CV217">
            <v>16.923653193260655</v>
          </cell>
          <cell r="CW217">
            <v>17.275130189706392</v>
          </cell>
          <cell r="CX217">
            <v>17.633906796798826</v>
          </cell>
          <cell r="CY217">
            <v>18.000134615684352</v>
          </cell>
          <cell r="CZ217">
            <v>18.3739683960208</v>
          </cell>
        </row>
        <row r="218">
          <cell r="A218" t="str">
            <v>BYN</v>
          </cell>
          <cell r="B218" t="str">
            <v>BYN/USD</v>
          </cell>
          <cell r="C218">
            <v>1</v>
          </cell>
          <cell r="D218">
            <v>8.4900000000000003E-2</v>
          </cell>
          <cell r="E218">
            <v>0.1384</v>
          </cell>
          <cell r="F218">
            <v>0.17849999999999999</v>
          </cell>
          <cell r="G218">
            <v>0.20499999999999999</v>
          </cell>
          <cell r="H218">
            <v>0.2165</v>
          </cell>
          <cell r="I218">
            <v>0.21560000000000001</v>
          </cell>
          <cell r="J218">
            <v>0.21460000000000001</v>
          </cell>
          <cell r="K218">
            <v>0.2147</v>
          </cell>
          <cell r="L218">
            <v>0.21360000000000001</v>
          </cell>
          <cell r="M218">
            <v>0.2792</v>
          </cell>
          <cell r="N218">
            <v>0.29809999999999998</v>
          </cell>
          <cell r="O218">
            <v>0.52110000000000001</v>
          </cell>
          <cell r="P218">
            <v>0.83599999999999997</v>
          </cell>
          <cell r="Q218">
            <v>0.89059999999999995</v>
          </cell>
          <cell r="R218">
            <v>1.0249999999999999</v>
          </cell>
          <cell r="S218">
            <v>1.5965</v>
          </cell>
          <cell r="T218">
            <v>1.9321999999999999</v>
          </cell>
          <cell r="U218">
            <v>2.114684296826141</v>
          </cell>
          <cell r="V218">
            <v>2.2605650861976305</v>
          </cell>
          <cell r="W218">
            <v>2.4111209567856799</v>
          </cell>
          <cell r="X218">
            <v>2.5656766713862997</v>
          </cell>
          <cell r="Y218">
            <v>2.7322240264521529</v>
          </cell>
          <cell r="Z218">
            <v>2.910381231996781</v>
          </cell>
          <cell r="AA218">
            <v>3.0988000719760218</v>
          </cell>
          <cell r="AB218">
            <v>3.3000773750659889</v>
          </cell>
          <cell r="AC218">
            <v>3.5144719369492359</v>
          </cell>
          <cell r="AD218">
            <v>3.7425144206308527</v>
          </cell>
          <cell r="AE218">
            <v>3.9855365039985791</v>
          </cell>
          <cell r="AF218">
            <v>4.2443157129878681</v>
          </cell>
          <cell r="AG218">
            <v>4.5198450730239426</v>
          </cell>
          <cell r="AH218">
            <v>4.8133070922179391</v>
          </cell>
          <cell r="AI218">
            <v>5.1258099218057973</v>
          </cell>
          <cell r="AJ218">
            <v>5.4585936971738844</v>
          </cell>
          <cell r="AK218">
            <v>5.8129935753100535</v>
          </cell>
          <cell r="AL218">
            <v>6.190398402974135</v>
          </cell>
          <cell r="AM218">
            <v>6.59230513764214</v>
          </cell>
          <cell r="AN218">
            <v>7.0203076615308708</v>
          </cell>
          <cell r="AO218">
            <v>7.4760967444382276</v>
          </cell>
          <cell r="AP218">
            <v>7.9614777099273848</v>
          </cell>
          <cell r="AQ218">
            <v>8.4783721892588133</v>
          </cell>
          <cell r="AR218">
            <v>9.0288254072284726</v>
          </cell>
          <cell r="AS218">
            <v>9.6150165432525228</v>
          </cell>
          <cell r="AT218">
            <v>10.239265869563727</v>
          </cell>
          <cell r="AU218">
            <v>10.904044134819653</v>
          </cell>
          <cell r="AV218">
            <v>11.61198276443886</v>
          </cell>
          <cell r="AW218">
            <v>12.365883902249246</v>
          </cell>
          <cell r="AX218">
            <v>13.168731608469081</v>
          </cell>
          <cell r="AY218">
            <v>14.023703736955017</v>
          </cell>
          <cell r="AZ218">
            <v>14.934184426809187</v>
          </cell>
          <cell r="BA218">
            <v>15.903777534343728</v>
          </cell>
          <cell r="BB218">
            <v>16.936320904537908</v>
          </cell>
          <cell r="BC218">
            <v>18.03590154328808</v>
          </cell>
          <cell r="BD218">
            <v>19.206871805316659</v>
          </cell>
          <cell r="BE218">
            <v>20.453866621083041</v>
          </cell>
          <cell r="BF218">
            <v>21.781821839081644</v>
          </cell>
          <cell r="BG218">
            <v>23.195993765707115</v>
          </cell>
          <cell r="BH218">
            <v>24.701979970130758</v>
          </cell>
          <cell r="BI218">
            <v>26.305741439944839</v>
          </cell>
          <cell r="BJ218">
            <v>28.01362617659435</v>
          </cell>
          <cell r="BK218">
            <v>29.832394321764184</v>
          </cell>
          <cell r="BL218">
            <v>31.769244915258096</v>
          </cell>
          <cell r="BM218">
            <v>33.83184439035665</v>
          </cell>
          <cell r="BN218">
            <v>36.028356918982965</v>
          </cell>
          <cell r="BO218">
            <v>38.367476727087812</v>
          </cell>
          <cell r="BP218">
            <v>40.858462508126436</v>
          </cell>
          <cell r="BQ218">
            <v>43.511174070756439</v>
          </cell>
          <cell r="BR218">
            <v>46.336111365890794</v>
          </cell>
          <cell r="BS218">
            <v>49.34445604756182</v>
          </cell>
          <cell r="BT218">
            <v>52.548115732088398</v>
          </cell>
          <cell r="BU218">
            <v>55.959771130750646</v>
          </cell>
          <cell r="BV218">
            <v>59.592926242524776</v>
          </cell>
          <cell r="BW218">
            <v>63.461961805549677</v>
          </cell>
          <cell r="BX218">
            <v>67.582192218900047</v>
          </cell>
          <cell r="BY218">
            <v>71.969926159971749</v>
          </cell>
          <cell r="BZ218">
            <v>76.642531137414593</v>
          </cell>
          <cell r="CA218">
            <v>81.618502235126769</v>
          </cell>
          <cell r="CB218">
            <v>86.91753531941238</v>
          </cell>
          <cell r="CC218">
            <v>92.560604999070208</v>
          </cell>
          <cell r="CD218">
            <v>98.570047646995604</v>
          </cell>
          <cell r="CE218">
            <v>104.96964981191061</v>
          </cell>
          <cell r="CF218">
            <v>111.78474237017365</v>
          </cell>
          <cell r="CG218">
            <v>119.04230079033979</v>
          </cell>
          <cell r="CH218">
            <v>126.77105190733839</v>
          </cell>
          <cell r="CI218">
            <v>135.00158762890132</v>
          </cell>
          <cell r="CJ218">
            <v>143.76648602431376</v>
          </cell>
          <cell r="CK218">
            <v>153.10044027478091</v>
          </cell>
          <cell r="CL218">
            <v>163.04039599582083</v>
          </cell>
          <cell r="CM218">
            <v>173.62569747523287</v>
          </cell>
          <cell r="CN218">
            <v>184.89824340547972</v>
          </cell>
          <cell r="CO218">
            <v>196.9026527269026</v>
          </cell>
          <cell r="CP218">
            <v>209.68644123820908</v>
          </cell>
          <cell r="CQ218">
            <v>223.30020967329281</v>
          </cell>
          <cell r="CR218">
            <v>237.79784398882961</v>
          </cell>
          <cell r="CS218">
            <v>253.23672865542761</v>
          </cell>
          <cell r="CT218">
            <v>269.67797379657947</v>
          </cell>
          <cell r="CU218">
            <v>287.18665707447667</v>
          </cell>
          <cell r="CV218">
            <v>305.83208128011819</v>
          </cell>
          <cell r="CW218">
            <v>325.68804864730413</v>
          </cell>
          <cell r="CX218">
            <v>346.83315297630423</v>
          </cell>
          <cell r="CY218">
            <v>369.35109072348268</v>
          </cell>
          <cell r="CZ218">
            <v>393.33099228823318</v>
          </cell>
        </row>
        <row r="219">
          <cell r="A219" t="str">
            <v>CAD</v>
          </cell>
          <cell r="B219" t="str">
            <v>CAD/USD</v>
          </cell>
          <cell r="C219">
            <v>1</v>
          </cell>
          <cell r="D219">
            <v>1.4853000000000001</v>
          </cell>
          <cell r="E219">
            <v>1.5486</v>
          </cell>
          <cell r="F219">
            <v>1.57</v>
          </cell>
          <cell r="G219">
            <v>1.4</v>
          </cell>
          <cell r="H219">
            <v>1.3007</v>
          </cell>
          <cell r="I219">
            <v>1.2113</v>
          </cell>
          <cell r="J219">
            <v>1.1342000000000001</v>
          </cell>
          <cell r="K219">
            <v>1.0740000000000001</v>
          </cell>
          <cell r="L219">
            <v>1.0669999999999999</v>
          </cell>
          <cell r="M219">
            <v>1.1405000000000001</v>
          </cell>
          <cell r="N219">
            <v>1.0302</v>
          </cell>
          <cell r="O219">
            <v>0.98909999999999998</v>
          </cell>
          <cell r="P219">
            <v>0.99960000000000004</v>
          </cell>
          <cell r="Q219">
            <v>1.03</v>
          </cell>
          <cell r="R219">
            <v>1.1046</v>
          </cell>
          <cell r="S219">
            <v>1.2789999999999999</v>
          </cell>
          <cell r="T219">
            <v>1.3192999999999999</v>
          </cell>
          <cell r="U219">
            <v>1.3158320933005001</v>
          </cell>
          <cell r="V219">
            <v>1.308614924891325</v>
          </cell>
          <cell r="W219">
            <v>1.3019519291071122</v>
          </cell>
          <cell r="X219">
            <v>1.2970307453735141</v>
          </cell>
          <cell r="Y219">
            <v>1.2927722016504304</v>
          </cell>
          <cell r="Z219">
            <v>1.2875336555172363</v>
          </cell>
          <cell r="AA219">
            <v>1.2827630715721354</v>
          </cell>
          <cell r="AB219">
            <v>1.2780420813501316</v>
          </cell>
          <cell r="AC219">
            <v>1.2731694151990114</v>
          </cell>
          <cell r="AD219">
            <v>1.2684170335495488</v>
          </cell>
          <cell r="AE219">
            <v>1.2636707618065244</v>
          </cell>
          <cell r="AF219">
            <v>1.25891632299496</v>
          </cell>
          <cell r="AG219">
            <v>1.2542008392178678</v>
          </cell>
          <cell r="AH219">
            <v>1.2494976035702425</v>
          </cell>
          <cell r="AI219">
            <v>1.244808631298193</v>
          </cell>
          <cell r="AJ219">
            <v>1.2401412872663062</v>
          </cell>
          <cell r="AK219">
            <v>1.2354898814136324</v>
          </cell>
          <cell r="AL219">
            <v>1.2308556249595273</v>
          </cell>
          <cell r="AM219">
            <v>1.2262394650791955</v>
          </cell>
          <cell r="AN219">
            <v>1.2216402416041581</v>
          </cell>
          <cell r="AO219">
            <v>1.2170582818371158</v>
          </cell>
          <cell r="AP219">
            <v>1.2124936228283134</v>
          </cell>
          <cell r="AQ219">
            <v>1.2079460027777607</v>
          </cell>
          <cell r="AR219">
            <v>1.2034154548816181</v>
          </cell>
          <cell r="AS219">
            <v>1.1989019157621286</v>
          </cell>
          <cell r="AT219">
            <v>1.1944052890667167</v>
          </cell>
          <cell r="AU219">
            <v>1.1899255327719189</v>
          </cell>
          <cell r="AV219">
            <v>1.1854625801562917</v>
          </cell>
          <cell r="AW219">
            <v>1.1810163634023305</v>
          </cell>
          <cell r="AX219">
            <v>1.1765868240642252</v>
          </cell>
          <cell r="AY219">
            <v>1.1721738983053553</v>
          </cell>
          <cell r="AZ219">
            <v>1.167777523238154</v>
          </cell>
          <cell r="BA219">
            <v>1.1633976375956159</v>
          </cell>
          <cell r="BB219">
            <v>1.1590341791860863</v>
          </cell>
          <cell r="BC219">
            <v>1.1546870863597976</v>
          </cell>
          <cell r="BD219">
            <v>1.1503562978751567</v>
          </cell>
          <cell r="BE219">
            <v>1.1460417525006341</v>
          </cell>
          <cell r="BF219">
            <v>1.1417433893216851</v>
          </cell>
          <cell r="BG219">
            <v>1.1374611476668934</v>
          </cell>
          <cell r="BH219">
            <v>1.1331949670537689</v>
          </cell>
          <cell r="BI219">
            <v>1.1289447872474732</v>
          </cell>
          <cell r="BJ219">
            <v>1.1247105482380477</v>
          </cell>
          <cell r="BK219">
            <v>1.1204921902344149</v>
          </cell>
          <cell r="BL219">
            <v>1.1162896536742071</v>
          </cell>
          <cell r="BM219">
            <v>1.1121028792175411</v>
          </cell>
          <cell r="BN219">
            <v>1.1079318077462259</v>
          </cell>
          <cell r="BO219">
            <v>1.103776380364679</v>
          </cell>
          <cell r="BP219">
            <v>1.0996365383979161</v>
          </cell>
          <cell r="BQ219">
            <v>1.0955122233909265</v>
          </cell>
          <cell r="BR219">
            <v>1.0914033771081024</v>
          </cell>
          <cell r="BS219">
            <v>1.0873099415321796</v>
          </cell>
          <cell r="BT219">
            <v>1.0832318588634917</v>
          </cell>
          <cell r="BU219">
            <v>1.0791690715191835</v>
          </cell>
          <cell r="BV219">
            <v>1.0751215221323542</v>
          </cell>
          <cell r="BW219">
            <v>1.071089153551267</v>
          </cell>
          <cell r="BX219">
            <v>1.0670719088385425</v>
          </cell>
          <cell r="BY219">
            <v>1.0630697312703485</v>
          </cell>
          <cell r="BZ219">
            <v>1.0590825643356034</v>
          </cell>
          <cell r="CA219">
            <v>1.055110351735177</v>
          </cell>
          <cell r="CB219">
            <v>1.0511530373810956</v>
          </cell>
          <cell r="CC219">
            <v>1.0472105653957495</v>
          </cell>
          <cell r="CD219">
            <v>1.0432828801111049</v>
          </cell>
          <cell r="CE219">
            <v>1.0393699260679174</v>
          </cell>
          <cell r="CF219">
            <v>1.0354716480149488</v>
          </cell>
          <cell r="CG219">
            <v>1.0315879909081873</v>
          </cell>
          <cell r="CH219">
            <v>1.0277188999100699</v>
          </cell>
          <cell r="CI219">
            <v>1.0238643203887086</v>
          </cell>
          <cell r="CJ219">
            <v>1.0200241979171178</v>
          </cell>
          <cell r="CK219">
            <v>1.016198478272448</v>
          </cell>
          <cell r="CL219">
            <v>1.0123871074352178</v>
          </cell>
          <cell r="CM219">
            <v>1.0085900315885523</v>
          </cell>
          <cell r="CN219">
            <v>1.0048071971174233</v>
          </cell>
          <cell r="CO219">
            <v>1.001038550607892</v>
          </cell>
          <cell r="CP219">
            <v>0.99728403884635486</v>
          </cell>
          <cell r="CQ219">
            <v>0.99354360881879167</v>
          </cell>
          <cell r="CR219">
            <v>0.98981720771001802</v>
          </cell>
          <cell r="CS219">
            <v>0.9861047829029389</v>
          </cell>
          <cell r="CT219">
            <v>0.98240628197780566</v>
          </cell>
          <cell r="CU219">
            <v>0.97872165271147626</v>
          </cell>
          <cell r="CV219">
            <v>0.97505084307667744</v>
          </cell>
          <cell r="CW219">
            <v>0.97139380124127028</v>
          </cell>
          <cell r="CX219">
            <v>0.9677504755675187</v>
          </cell>
          <cell r="CY219">
            <v>0.96412081461135957</v>
          </cell>
          <cell r="CZ219">
            <v>0.96050476712167676</v>
          </cell>
        </row>
        <row r="220">
          <cell r="A220" t="str">
            <v>CHF</v>
          </cell>
          <cell r="B220" t="str">
            <v>CHF/USD</v>
          </cell>
          <cell r="C220">
            <v>1</v>
          </cell>
          <cell r="D220">
            <v>1.6889000000000001</v>
          </cell>
          <cell r="E220">
            <v>1.6871</v>
          </cell>
          <cell r="F220">
            <v>1.5552999999999999</v>
          </cell>
          <cell r="G220">
            <v>1.3444</v>
          </cell>
          <cell r="H220">
            <v>1.2421</v>
          </cell>
          <cell r="I220">
            <v>1.2463</v>
          </cell>
          <cell r="J220">
            <v>1.2528999999999999</v>
          </cell>
          <cell r="K220">
            <v>1.2</v>
          </cell>
          <cell r="L220">
            <v>1.0824</v>
          </cell>
          <cell r="M220">
            <v>1.085</v>
          </cell>
          <cell r="N220">
            <v>1.0424</v>
          </cell>
          <cell r="O220">
            <v>0.88660000000000005</v>
          </cell>
          <cell r="P220">
            <v>0.93769999999999998</v>
          </cell>
          <cell r="Q220">
            <v>0.92679999999999996</v>
          </cell>
          <cell r="R220">
            <v>0.91549999999999998</v>
          </cell>
          <cell r="S220">
            <v>0.9627</v>
          </cell>
          <cell r="T220">
            <v>0.98019999999999996</v>
          </cell>
          <cell r="U220">
            <v>0.95797845528455272</v>
          </cell>
          <cell r="V220">
            <v>0.93767953335633436</v>
          </cell>
          <cell r="W220">
            <v>0.92251510200758813</v>
          </cell>
          <cell r="X220">
            <v>0.91003589688691133</v>
          </cell>
          <cell r="Y220">
            <v>0.89815534695100485</v>
          </cell>
          <cell r="Z220">
            <v>0.88535429024554624</v>
          </cell>
          <cell r="AA220">
            <v>0.87330300605644418</v>
          </cell>
          <cell r="AB220">
            <v>0.86139117649647157</v>
          </cell>
          <cell r="AC220">
            <v>0.84947395800431302</v>
          </cell>
          <cell r="AD220">
            <v>0.83783994168040454</v>
          </cell>
          <cell r="AE220">
            <v>0.82634187567642869</v>
          </cell>
          <cell r="AF220">
            <v>0.81497860758031682</v>
          </cell>
          <cell r="AG220">
            <v>0.8037943002897997</v>
          </cell>
          <cell r="AH220">
            <v>0.7927560095812396</v>
          </cell>
          <cell r="AI220">
            <v>0.78186685592780336</v>
          </cell>
          <cell r="AJ220">
            <v>0.77113130608766323</v>
          </cell>
          <cell r="AK220">
            <v>0.76054130513303364</v>
          </cell>
          <cell r="AL220">
            <v>0.750096651163769</v>
          </cell>
          <cell r="AM220">
            <v>0.7397960944830575</v>
          </cell>
          <cell r="AN220">
            <v>0.7296365829091559</v>
          </cell>
          <cell r="AO220">
            <v>0.71961664325160546</v>
          </cell>
          <cell r="AP220">
            <v>0.70973440190954318</v>
          </cell>
          <cell r="AQ220">
            <v>0.69998778920495675</v>
          </cell>
          <cell r="AR220">
            <v>0.69037504611186429</v>
          </cell>
          <cell r="AS220">
            <v>0.68089432411009265</v>
          </cell>
          <cell r="AT220">
            <v>0.67154378328068964</v>
          </cell>
          <cell r="AU220">
            <v>0.6623216568576088</v>
          </cell>
          <cell r="AV220">
            <v>0.65322617629391333</v>
          </cell>
          <cell r="AW220">
            <v>0.6442555989269334</v>
          </cell>
          <cell r="AX220">
            <v>0.63540821341960907</v>
          </cell>
          <cell r="AY220">
            <v>0.62668232655658829</v>
          </cell>
          <cell r="AZ220">
            <v>0.61807626951467021</v>
          </cell>
          <cell r="BA220">
            <v>0.60958839738308046</v>
          </cell>
          <cell r="BB220">
            <v>0.60121708681643926</v>
          </cell>
          <cell r="BC220">
            <v>0.59296073711283004</v>
          </cell>
          <cell r="BD220">
            <v>0.5848177696538065</v>
          </cell>
          <cell r="BE220">
            <v>0.57678662731929209</v>
          </cell>
          <cell r="BF220">
            <v>0.5688657744584058</v>
          </cell>
          <cell r="BG220">
            <v>0.56105369651107828</v>
          </cell>
          <cell r="BH220">
            <v>0.55334889968708822</v>
          </cell>
          <cell r="BI220">
            <v>0.54574991072852597</v>
          </cell>
          <cell r="BJ220">
            <v>0.53825527660663075</v>
          </cell>
          <cell r="BK220">
            <v>0.53086356424246428</v>
          </cell>
          <cell r="BL220">
            <v>0.52357336024082113</v>
          </cell>
          <cell r="BM220">
            <v>0.51638327061523348</v>
          </cell>
          <cell r="BN220">
            <v>0.50929192052196248</v>
          </cell>
          <cell r="BO220">
            <v>0.50229795399828869</v>
          </cell>
          <cell r="BP220">
            <v>0.4954000337022833</v>
          </cell>
          <cell r="BQ220">
            <v>0.48859684065733211</v>
          </cell>
          <cell r="BR220">
            <v>0.48188707400007819</v>
          </cell>
          <cell r="BS220">
            <v>0.47526945073150278</v>
          </cell>
          <cell r="BT220">
            <v>0.46874270547166585</v>
          </cell>
          <cell r="BU220">
            <v>0.46230559021776096</v>
          </cell>
          <cell r="BV220">
            <v>0.45595687410544955</v>
          </cell>
          <cell r="BW220">
            <v>0.44969534317351922</v>
          </cell>
          <cell r="BX220">
            <v>0.44351980013175674</v>
          </cell>
          <cell r="BY220">
            <v>0.43742906413200511</v>
          </cell>
          <cell r="BZ220">
            <v>0.43142197054237258</v>
          </cell>
          <cell r="CA220">
            <v>0.4254973707245388</v>
          </cell>
          <cell r="CB220">
            <v>0.41965413181411865</v>
          </cell>
          <cell r="CC220">
            <v>0.41389113650404341</v>
          </cell>
          <cell r="CD220">
            <v>0.40820728283091662</v>
          </cell>
          <cell r="CE220">
            <v>0.40260148396430345</v>
          </cell>
          <cell r="CF220">
            <v>0.39707266799891389</v>
          </cell>
          <cell r="CG220">
            <v>0.39161977774963974</v>
          </cell>
          <cell r="CH220">
            <v>0.38624177054940673</v>
          </cell>
          <cell r="CI220">
            <v>0.38093761804980181</v>
          </cell>
          <cell r="CJ220">
            <v>0.37570630602443938</v>
          </cell>
          <cell r="CK220">
            <v>0.37054683417502704</v>
          </cell>
          <cell r="CL220">
            <v>0.36545821594009503</v>
          </cell>
          <cell r="CM220">
            <v>0.36043947830635215</v>
          </cell>
          <cell r="CN220">
            <v>0.35548966162263235</v>
          </cell>
          <cell r="CO220">
            <v>0.35060781941639646</v>
          </cell>
          <cell r="CP220">
            <v>0.34579301821275343</v>
          </cell>
          <cell r="CQ220">
            <v>0.3410443373559674</v>
          </cell>
          <cell r="CR220">
            <v>0.33636086883341582</v>
          </cell>
          <cell r="CS220">
            <v>0.33174171710196465</v>
          </cell>
          <cell r="CT220">
            <v>0.32718599891672889</v>
          </cell>
          <cell r="CU220">
            <v>0.32269284316218344</v>
          </cell>
          <cell r="CV220">
            <v>0.31826139068559439</v>
          </cell>
          <cell r="CW220">
            <v>0.31389079413273713</v>
          </cell>
          <cell r="CX220">
            <v>0.30958021778587058</v>
          </cell>
          <cell r="CY220">
            <v>0.30532883740393668</v>
          </cell>
          <cell r="CZ220">
            <v>0.3011358400649542</v>
          </cell>
        </row>
        <row r="221">
          <cell r="A221" t="str">
            <v>CLP</v>
          </cell>
          <cell r="B221" t="str">
            <v>CLP/USD</v>
          </cell>
          <cell r="C221">
            <v>1</v>
          </cell>
          <cell r="D221">
            <v>539.61</v>
          </cell>
          <cell r="E221">
            <v>635.54</v>
          </cell>
          <cell r="F221">
            <v>689.41</v>
          </cell>
          <cell r="G221">
            <v>689.99</v>
          </cell>
          <cell r="H221">
            <v>609.14</v>
          </cell>
          <cell r="I221">
            <v>559.44000000000005</v>
          </cell>
          <cell r="J221">
            <v>530.58000000000004</v>
          </cell>
          <cell r="K221">
            <v>522.09</v>
          </cell>
          <cell r="L221">
            <v>523.71</v>
          </cell>
          <cell r="M221">
            <v>558.64</v>
          </cell>
          <cell r="N221">
            <v>509.94</v>
          </cell>
          <cell r="O221">
            <v>483.71</v>
          </cell>
          <cell r="P221">
            <v>486.34</v>
          </cell>
          <cell r="Q221">
            <v>495.34</v>
          </cell>
          <cell r="R221">
            <v>570.95000000000005</v>
          </cell>
          <cell r="S221">
            <v>654.66999999999996</v>
          </cell>
          <cell r="T221">
            <v>664.91</v>
          </cell>
          <cell r="U221">
            <v>664.91</v>
          </cell>
          <cell r="V221">
            <v>664.90999999999985</v>
          </cell>
          <cell r="W221">
            <v>664.90999999999985</v>
          </cell>
          <cell r="X221">
            <v>664.90999999999974</v>
          </cell>
          <cell r="Y221">
            <v>664.90999999999974</v>
          </cell>
          <cell r="Z221">
            <v>664.90999999999974</v>
          </cell>
          <cell r="AA221">
            <v>664.90999999999985</v>
          </cell>
          <cell r="AB221">
            <v>664.90999999999985</v>
          </cell>
          <cell r="AC221">
            <v>664.91</v>
          </cell>
          <cell r="AD221">
            <v>664.90999999999985</v>
          </cell>
          <cell r="AE221">
            <v>664.90999999999985</v>
          </cell>
          <cell r="AF221">
            <v>664.90999999999985</v>
          </cell>
          <cell r="AG221">
            <v>664.91</v>
          </cell>
          <cell r="AH221">
            <v>664.91</v>
          </cell>
          <cell r="AI221">
            <v>664.91</v>
          </cell>
          <cell r="AJ221">
            <v>664.91</v>
          </cell>
          <cell r="AK221">
            <v>664.91</v>
          </cell>
          <cell r="AL221">
            <v>664.91</v>
          </cell>
          <cell r="AM221">
            <v>664.90999999999985</v>
          </cell>
          <cell r="AN221">
            <v>664.90999999999985</v>
          </cell>
          <cell r="AO221">
            <v>664.90999999999974</v>
          </cell>
          <cell r="AP221">
            <v>664.90999999999974</v>
          </cell>
          <cell r="AQ221">
            <v>664.90999999999974</v>
          </cell>
          <cell r="AR221">
            <v>664.90999999999963</v>
          </cell>
          <cell r="AS221">
            <v>664.90999999999963</v>
          </cell>
          <cell r="AT221">
            <v>664.90999999999974</v>
          </cell>
          <cell r="AU221">
            <v>664.90999999999974</v>
          </cell>
          <cell r="AV221">
            <v>664.90999999999963</v>
          </cell>
          <cell r="AW221">
            <v>664.90999999999974</v>
          </cell>
          <cell r="AX221">
            <v>664.90999999999985</v>
          </cell>
          <cell r="AY221">
            <v>664.90999999999974</v>
          </cell>
          <cell r="AZ221">
            <v>664.90999999999985</v>
          </cell>
          <cell r="BA221">
            <v>664.90999999999974</v>
          </cell>
          <cell r="BB221">
            <v>664.90999999999974</v>
          </cell>
          <cell r="BC221">
            <v>664.90999999999985</v>
          </cell>
          <cell r="BD221">
            <v>664.90999999999985</v>
          </cell>
          <cell r="BE221">
            <v>664.90999999999974</v>
          </cell>
          <cell r="BF221">
            <v>664.90999999999985</v>
          </cell>
          <cell r="BG221">
            <v>664.90999999999974</v>
          </cell>
          <cell r="BH221">
            <v>664.90999999999974</v>
          </cell>
          <cell r="BI221">
            <v>664.90999999999974</v>
          </cell>
          <cell r="BJ221">
            <v>664.90999999999985</v>
          </cell>
          <cell r="BK221">
            <v>664.90999999999985</v>
          </cell>
          <cell r="BL221">
            <v>664.90999999999974</v>
          </cell>
          <cell r="BM221">
            <v>664.90999999999985</v>
          </cell>
          <cell r="BN221">
            <v>664.90999999999985</v>
          </cell>
          <cell r="BO221">
            <v>664.90999999999985</v>
          </cell>
          <cell r="BP221">
            <v>664.90999999999985</v>
          </cell>
          <cell r="BQ221">
            <v>664.90999999999985</v>
          </cell>
          <cell r="BR221">
            <v>664.90999999999985</v>
          </cell>
          <cell r="BS221">
            <v>664.91</v>
          </cell>
          <cell r="BT221">
            <v>664.91</v>
          </cell>
          <cell r="BU221">
            <v>664.91</v>
          </cell>
          <cell r="BV221">
            <v>664.91</v>
          </cell>
          <cell r="BW221">
            <v>664.90999999999985</v>
          </cell>
          <cell r="BX221">
            <v>664.90999999999985</v>
          </cell>
          <cell r="BY221">
            <v>664.91</v>
          </cell>
          <cell r="BZ221">
            <v>664.90999999999985</v>
          </cell>
          <cell r="CA221">
            <v>664.90999999999985</v>
          </cell>
          <cell r="CB221">
            <v>664.90999999999985</v>
          </cell>
          <cell r="CC221">
            <v>664.90999999999985</v>
          </cell>
          <cell r="CD221">
            <v>664.90999999999985</v>
          </cell>
          <cell r="CE221">
            <v>664.90999999999985</v>
          </cell>
          <cell r="CF221">
            <v>664.90999999999985</v>
          </cell>
          <cell r="CG221">
            <v>664.90999999999985</v>
          </cell>
          <cell r="CH221">
            <v>664.90999999999974</v>
          </cell>
          <cell r="CI221">
            <v>664.90999999999974</v>
          </cell>
          <cell r="CJ221">
            <v>664.90999999999974</v>
          </cell>
          <cell r="CK221">
            <v>664.90999999999985</v>
          </cell>
          <cell r="CL221">
            <v>664.90999999999985</v>
          </cell>
          <cell r="CM221">
            <v>664.91</v>
          </cell>
          <cell r="CN221">
            <v>664.90999999999985</v>
          </cell>
          <cell r="CO221">
            <v>664.90999999999985</v>
          </cell>
          <cell r="CP221">
            <v>664.90999999999985</v>
          </cell>
          <cell r="CQ221">
            <v>664.90999999999985</v>
          </cell>
          <cell r="CR221">
            <v>664.90999999999985</v>
          </cell>
          <cell r="CS221">
            <v>664.90999999999985</v>
          </cell>
          <cell r="CT221">
            <v>664.90999999999985</v>
          </cell>
          <cell r="CU221">
            <v>664.90999999999985</v>
          </cell>
          <cell r="CV221">
            <v>664.91</v>
          </cell>
          <cell r="CW221">
            <v>664.90999999999985</v>
          </cell>
          <cell r="CX221">
            <v>664.90999999999985</v>
          </cell>
          <cell r="CY221">
            <v>664.91</v>
          </cell>
          <cell r="CZ221">
            <v>664.90999999999985</v>
          </cell>
        </row>
        <row r="222">
          <cell r="A222" t="str">
            <v>CNY</v>
          </cell>
          <cell r="B222" t="str">
            <v>CNY/USD</v>
          </cell>
          <cell r="C222">
            <v>1</v>
          </cell>
          <cell r="D222">
            <v>8.2783999999999995</v>
          </cell>
          <cell r="E222">
            <v>8.2771000000000008</v>
          </cell>
          <cell r="F222">
            <v>8.2769999999999992</v>
          </cell>
          <cell r="G222">
            <v>8.2771000000000008</v>
          </cell>
          <cell r="H222">
            <v>8.2767999999999997</v>
          </cell>
          <cell r="I222">
            <v>8.1925000000000008</v>
          </cell>
          <cell r="J222">
            <v>7.9737</v>
          </cell>
          <cell r="K222">
            <v>7.6074999999999999</v>
          </cell>
          <cell r="L222">
            <v>6.9500999999999999</v>
          </cell>
          <cell r="M222">
            <v>6.8315000000000001</v>
          </cell>
          <cell r="N222">
            <v>6.7678000000000003</v>
          </cell>
          <cell r="O222">
            <v>6.4634</v>
          </cell>
          <cell r="P222">
            <v>6.3090999999999999</v>
          </cell>
          <cell r="Q222">
            <v>6.1482999999999999</v>
          </cell>
          <cell r="R222">
            <v>6.1618000000000004</v>
          </cell>
          <cell r="S222">
            <v>6.2850000000000001</v>
          </cell>
          <cell r="T222">
            <v>6.7239000000000004</v>
          </cell>
          <cell r="U222">
            <v>6.6817836391885557</v>
          </cell>
          <cell r="V222">
            <v>6.6198779025707788</v>
          </cell>
          <cell r="W222">
            <v>6.5665423015961153</v>
          </cell>
          <cell r="X222">
            <v>6.5222886102536215</v>
          </cell>
          <cell r="Y222">
            <v>6.4814350787576416</v>
          </cell>
          <cell r="Z222">
            <v>6.4359320047479676</v>
          </cell>
          <cell r="AA222">
            <v>6.3929748015320103</v>
          </cell>
          <cell r="AB222">
            <v>6.3504421625880392</v>
          </cell>
          <cell r="AC222">
            <v>6.3073687490173862</v>
          </cell>
          <cell r="AD222">
            <v>6.2650875774051604</v>
          </cell>
          <cell r="AE222">
            <v>6.2230295531874198</v>
          </cell>
          <cell r="AF222">
            <v>6.1811293121856838</v>
          </cell>
          <cell r="AG222">
            <v>6.1396134913706</v>
          </cell>
          <cell r="AH222">
            <v>6.0983497316656399</v>
          </cell>
          <cell r="AI222">
            <v>6.0573473919721614</v>
          </cell>
          <cell r="AJ222">
            <v>6.016640074864581</v>
          </cell>
          <cell r="AK222">
            <v>5.9761987476541893</v>
          </cell>
          <cell r="AL222">
            <v>5.9360279057657772</v>
          </cell>
          <cell r="AM222">
            <v>5.8961304662126528</v>
          </cell>
          <cell r="AN222">
            <v>5.8564993894638153</v>
          </cell>
          <cell r="AO222">
            <v>5.8171347725527713</v>
          </cell>
          <cell r="AP222">
            <v>5.778035285397058</v>
          </cell>
          <cell r="AQ222">
            <v>5.7391982200154024</v>
          </cell>
          <cell r="AR222">
            <v>5.700622274090466</v>
          </cell>
          <cell r="AS222">
            <v>5.6623056913868863</v>
          </cell>
          <cell r="AT222">
            <v>5.6242465775571429</v>
          </cell>
          <cell r="AU222">
            <v>5.5864433024167894</v>
          </cell>
          <cell r="AV222">
            <v>5.5488941295478282</v>
          </cell>
          <cell r="AW222">
            <v>5.5115973291184259</v>
          </cell>
          <cell r="AX222">
            <v>5.4745512248313259</v>
          </cell>
          <cell r="AY222">
            <v>5.4377541255782358</v>
          </cell>
          <cell r="AZ222">
            <v>5.4012043551042321</v>
          </cell>
          <cell r="BA222">
            <v>5.3649002546888047</v>
          </cell>
          <cell r="BB222">
            <v>5.3288401714636242</v>
          </cell>
          <cell r="BC222">
            <v>5.2930224651164322</v>
          </cell>
          <cell r="BD222">
            <v>5.2574455071445207</v>
          </cell>
          <cell r="BE222">
            <v>5.2221076789961796</v>
          </cell>
          <cell r="BF222">
            <v>5.1870073733997062</v>
          </cell>
          <cell r="BG222">
            <v>5.1521429939483578</v>
          </cell>
          <cell r="BH222">
            <v>5.1175129547928915</v>
          </cell>
          <cell r="BI222">
            <v>5.0831156808374001</v>
          </cell>
          <cell r="BJ222">
            <v>5.0489496075674616</v>
          </cell>
          <cell r="BK222">
            <v>5.015013180957208</v>
          </cell>
          <cell r="BL222">
            <v>4.9813048574460161</v>
          </cell>
          <cell r="BM222">
            <v>4.9478231038440885</v>
          </cell>
          <cell r="BN222">
            <v>4.9145663972631706</v>
          </cell>
          <cell r="BO222">
            <v>4.8815332250549472</v>
          </cell>
          <cell r="BP222">
            <v>4.8487220847370134</v>
          </cell>
          <cell r="BQ222">
            <v>4.8161314839254832</v>
          </cell>
          <cell r="BR222">
            <v>4.7837599402681956</v>
          </cell>
          <cell r="BS222">
            <v>4.7516059813762661</v>
          </cell>
          <cell r="BT222">
            <v>4.719668144757434</v>
          </cell>
          <cell r="BU222">
            <v>4.6879449777496722</v>
          </cell>
          <cell r="BV222">
            <v>4.6564350374549184</v>
          </cell>
          <cell r="BW222">
            <v>4.6251368906735406</v>
          </cell>
          <cell r="BX222">
            <v>4.5940491138391488</v>
          </cell>
          <cell r="BY222">
            <v>4.5631702929538127</v>
          </cell>
          <cell r="BZ222">
            <v>4.5324990235237683</v>
          </cell>
          <cell r="CA222">
            <v>4.5020339104955367</v>
          </cell>
          <cell r="CB222">
            <v>4.4717735681924626</v>
          </cell>
          <cell r="CC222">
            <v>4.4417166202516931</v>
          </cell>
          <cell r="CD222">
            <v>4.4118616995615749</v>
          </cell>
          <cell r="CE222">
            <v>4.3822074481994697</v>
          </cell>
          <cell r="CF222">
            <v>4.3527525173699946</v>
          </cell>
          <cell r="CG222">
            <v>4.3234955673436701</v>
          </cell>
          <cell r="CH222">
            <v>4.2944352673959871</v>
          </cell>
          <cell r="CI222">
            <v>4.2655702957468753</v>
          </cell>
          <cell r="CJ222">
            <v>4.2368993395005869</v>
          </cell>
          <cell r="CK222">
            <v>4.2084210945859803</v>
          </cell>
          <cell r="CL222">
            <v>4.1801342656972054</v>
          </cell>
          <cell r="CM222">
            <v>4.1520375662347888</v>
          </cell>
          <cell r="CN222">
            <v>4.1241297182471088</v>
          </cell>
          <cell r="CO222">
            <v>4.0964094523722796</v>
          </cell>
          <cell r="CP222">
            <v>4.0688755077804029</v>
          </cell>
          <cell r="CQ222">
            <v>4.0415266321162306</v>
          </cell>
          <cell r="CR222">
            <v>4.0143615814421967</v>
          </cell>
          <cell r="CS222">
            <v>3.9873791201818416</v>
          </cell>
          <cell r="CT222">
            <v>3.9605780210636095</v>
          </cell>
          <cell r="CU222">
            <v>3.9339570650650293</v>
          </cell>
          <cell r="CV222">
            <v>3.9075150413572692</v>
          </cell>
          <cell r="CW222">
            <v>3.8812507472500601</v>
          </cell>
          <cell r="CX222">
            <v>3.8551629881369966</v>
          </cell>
          <cell r="CY222">
            <v>3.8292505774411993</v>
          </cell>
          <cell r="CZ222">
            <v>3.8035123365613428</v>
          </cell>
        </row>
        <row r="223">
          <cell r="A223" t="str">
            <v>COP</v>
          </cell>
          <cell r="B223" t="str">
            <v>COP/USD</v>
          </cell>
          <cell r="C223">
            <v>1</v>
          </cell>
          <cell r="D223">
            <v>2090.7800000000002</v>
          </cell>
          <cell r="E223">
            <v>2299.9899999999998</v>
          </cell>
          <cell r="F223">
            <v>2509.36</v>
          </cell>
          <cell r="G223">
            <v>2876.34</v>
          </cell>
          <cell r="H223">
            <v>2625.91</v>
          </cell>
          <cell r="I223">
            <v>2321.1</v>
          </cell>
          <cell r="J223">
            <v>2360.15</v>
          </cell>
          <cell r="K223">
            <v>2075.5100000000002</v>
          </cell>
          <cell r="L223">
            <v>1970.29</v>
          </cell>
          <cell r="M223">
            <v>2154.4</v>
          </cell>
          <cell r="N223">
            <v>1897.33</v>
          </cell>
          <cell r="O223">
            <v>1847.82</v>
          </cell>
          <cell r="P223">
            <v>1797.07</v>
          </cell>
          <cell r="Q223">
            <v>1869.32</v>
          </cell>
          <cell r="R223">
            <v>2001.65</v>
          </cell>
          <cell r="S223">
            <v>2748.67</v>
          </cell>
          <cell r="T223">
            <v>2956.47</v>
          </cell>
          <cell r="U223">
            <v>2956.47</v>
          </cell>
          <cell r="V223">
            <v>2956.4699999999993</v>
          </cell>
          <cell r="W223">
            <v>2956.4699999999993</v>
          </cell>
          <cell r="X223">
            <v>2956.4699999999993</v>
          </cell>
          <cell r="Y223">
            <v>2956.4699999999993</v>
          </cell>
          <cell r="Z223">
            <v>2956.4699999999993</v>
          </cell>
          <cell r="AA223">
            <v>2956.47</v>
          </cell>
          <cell r="AB223">
            <v>2956.47</v>
          </cell>
          <cell r="AC223">
            <v>2956.47</v>
          </cell>
          <cell r="AD223">
            <v>2956.47</v>
          </cell>
          <cell r="AE223">
            <v>2956.47</v>
          </cell>
          <cell r="AF223">
            <v>2956.47</v>
          </cell>
          <cell r="AG223">
            <v>2956.47</v>
          </cell>
          <cell r="AH223">
            <v>2956.4700000000003</v>
          </cell>
          <cell r="AI223">
            <v>2956.4700000000003</v>
          </cell>
          <cell r="AJ223">
            <v>2956.4700000000003</v>
          </cell>
          <cell r="AK223">
            <v>2956.4700000000007</v>
          </cell>
          <cell r="AL223">
            <v>2956.4700000000007</v>
          </cell>
          <cell r="AM223">
            <v>2956.4700000000007</v>
          </cell>
          <cell r="AN223">
            <v>2956.4700000000007</v>
          </cell>
          <cell r="AO223">
            <v>2956.4700000000003</v>
          </cell>
          <cell r="AP223">
            <v>2956.47</v>
          </cell>
          <cell r="AQ223">
            <v>2956.47</v>
          </cell>
          <cell r="AR223">
            <v>2956.47</v>
          </cell>
          <cell r="AS223">
            <v>2956.47</v>
          </cell>
          <cell r="AT223">
            <v>2956.47</v>
          </cell>
          <cell r="AU223">
            <v>2956.47</v>
          </cell>
          <cell r="AV223">
            <v>2956.47</v>
          </cell>
          <cell r="AW223">
            <v>2956.47</v>
          </cell>
          <cell r="AX223">
            <v>2956.47</v>
          </cell>
          <cell r="AY223">
            <v>2956.47</v>
          </cell>
          <cell r="AZ223">
            <v>2956.47</v>
          </cell>
          <cell r="BA223">
            <v>2956.47</v>
          </cell>
          <cell r="BB223">
            <v>2956.47</v>
          </cell>
          <cell r="BC223">
            <v>2956.47</v>
          </cell>
          <cell r="BD223">
            <v>2956.47</v>
          </cell>
          <cell r="BE223">
            <v>2956.47</v>
          </cell>
          <cell r="BF223">
            <v>2956.47</v>
          </cell>
          <cell r="BG223">
            <v>2956.47</v>
          </cell>
          <cell r="BH223">
            <v>2956.47</v>
          </cell>
          <cell r="BI223">
            <v>2956.47</v>
          </cell>
          <cell r="BJ223">
            <v>2956.47</v>
          </cell>
          <cell r="BK223">
            <v>2956.47</v>
          </cell>
          <cell r="BL223">
            <v>2956.47</v>
          </cell>
          <cell r="BM223">
            <v>2956.47</v>
          </cell>
          <cell r="BN223">
            <v>2956.4699999999993</v>
          </cell>
          <cell r="BO223">
            <v>2956.4699999999993</v>
          </cell>
          <cell r="BP223">
            <v>2956.4699999999993</v>
          </cell>
          <cell r="BQ223">
            <v>2956.4699999999993</v>
          </cell>
          <cell r="BR223">
            <v>2956.4699999999993</v>
          </cell>
          <cell r="BS223">
            <v>2956.4699999999993</v>
          </cell>
          <cell r="BT223">
            <v>2956.4699999999993</v>
          </cell>
          <cell r="BU223">
            <v>2956.4699999999993</v>
          </cell>
          <cell r="BV223">
            <v>2956.4699999999993</v>
          </cell>
          <cell r="BW223">
            <v>2956.47</v>
          </cell>
          <cell r="BX223">
            <v>2956.47</v>
          </cell>
          <cell r="BY223">
            <v>2956.4700000000003</v>
          </cell>
          <cell r="BZ223">
            <v>2956.47</v>
          </cell>
          <cell r="CA223">
            <v>2956.47</v>
          </cell>
          <cell r="CB223">
            <v>2956.4700000000003</v>
          </cell>
          <cell r="CC223">
            <v>2956.47</v>
          </cell>
          <cell r="CD223">
            <v>2956.47</v>
          </cell>
          <cell r="CE223">
            <v>2956.47</v>
          </cell>
          <cell r="CF223">
            <v>2956.47</v>
          </cell>
          <cell r="CG223">
            <v>2956.4699999999993</v>
          </cell>
          <cell r="CH223">
            <v>2956.4699999999993</v>
          </cell>
          <cell r="CI223">
            <v>2956.4699999999993</v>
          </cell>
          <cell r="CJ223">
            <v>2956.4699999999993</v>
          </cell>
          <cell r="CK223">
            <v>2956.47</v>
          </cell>
          <cell r="CL223">
            <v>2956.4700000000003</v>
          </cell>
          <cell r="CM223">
            <v>2956.4700000000003</v>
          </cell>
          <cell r="CN223">
            <v>2956.4700000000003</v>
          </cell>
          <cell r="CO223">
            <v>2956.4700000000007</v>
          </cell>
          <cell r="CP223">
            <v>2956.4700000000007</v>
          </cell>
          <cell r="CQ223">
            <v>2956.4700000000007</v>
          </cell>
          <cell r="CR223">
            <v>2956.4700000000007</v>
          </cell>
          <cell r="CS223">
            <v>2956.4700000000007</v>
          </cell>
          <cell r="CT223">
            <v>2956.4700000000012</v>
          </cell>
          <cell r="CU223">
            <v>2956.4700000000007</v>
          </cell>
          <cell r="CV223">
            <v>2956.4700000000007</v>
          </cell>
          <cell r="CW223">
            <v>2956.4700000000007</v>
          </cell>
          <cell r="CX223">
            <v>2956.4700000000003</v>
          </cell>
          <cell r="CY223">
            <v>2956.4700000000007</v>
          </cell>
          <cell r="CZ223">
            <v>2956.4700000000007</v>
          </cell>
        </row>
        <row r="224">
          <cell r="A224" t="str">
            <v>CRC</v>
          </cell>
          <cell r="B224" t="str">
            <v>CRC/USD</v>
          </cell>
          <cell r="C224">
            <v>1</v>
          </cell>
          <cell r="D224">
            <v>307.07</v>
          </cell>
          <cell r="E224">
            <v>328.92</v>
          </cell>
          <cell r="F224">
            <v>359.78</v>
          </cell>
          <cell r="G224">
            <v>398.48</v>
          </cell>
          <cell r="H224">
            <v>438.51</v>
          </cell>
          <cell r="I224">
            <v>478.13</v>
          </cell>
          <cell r="J224">
            <v>511.44</v>
          </cell>
          <cell r="K224">
            <v>516.72</v>
          </cell>
          <cell r="L224">
            <v>526.14</v>
          </cell>
          <cell r="M224">
            <v>573.29</v>
          </cell>
          <cell r="N224">
            <v>525.04</v>
          </cell>
          <cell r="O224">
            <v>505.72</v>
          </cell>
          <cell r="P224">
            <v>503.05</v>
          </cell>
          <cell r="Q224">
            <v>500.15</v>
          </cell>
          <cell r="R224">
            <v>538.57000000000005</v>
          </cell>
          <cell r="S224">
            <v>535.41999999999996</v>
          </cell>
          <cell r="T224">
            <v>554.04</v>
          </cell>
          <cell r="U224">
            <v>554.04</v>
          </cell>
          <cell r="V224">
            <v>554.04</v>
          </cell>
          <cell r="W224">
            <v>554.04</v>
          </cell>
          <cell r="X224">
            <v>554.04</v>
          </cell>
          <cell r="Y224">
            <v>554.04</v>
          </cell>
          <cell r="Z224">
            <v>554.04</v>
          </cell>
          <cell r="AA224">
            <v>554.04000000000008</v>
          </cell>
          <cell r="AB224">
            <v>554.04000000000008</v>
          </cell>
          <cell r="AC224">
            <v>554.04000000000019</v>
          </cell>
          <cell r="AD224">
            <v>554.04000000000019</v>
          </cell>
          <cell r="AE224">
            <v>554.04000000000019</v>
          </cell>
          <cell r="AF224">
            <v>554.0400000000003</v>
          </cell>
          <cell r="AG224">
            <v>554.04000000000019</v>
          </cell>
          <cell r="AH224">
            <v>554.04000000000019</v>
          </cell>
          <cell r="AI224">
            <v>554.0400000000003</v>
          </cell>
          <cell r="AJ224">
            <v>554.04000000000019</v>
          </cell>
          <cell r="AK224">
            <v>554.04000000000019</v>
          </cell>
          <cell r="AL224">
            <v>554.04000000000019</v>
          </cell>
          <cell r="AM224">
            <v>554.04000000000019</v>
          </cell>
          <cell r="AN224">
            <v>554.04000000000019</v>
          </cell>
          <cell r="AO224">
            <v>554.04000000000019</v>
          </cell>
          <cell r="AP224">
            <v>554.04000000000008</v>
          </cell>
          <cell r="AQ224">
            <v>554.04000000000019</v>
          </cell>
          <cell r="AR224">
            <v>554.04000000000008</v>
          </cell>
          <cell r="AS224">
            <v>554.04000000000008</v>
          </cell>
          <cell r="AT224">
            <v>554.04000000000019</v>
          </cell>
          <cell r="AU224">
            <v>554.04000000000008</v>
          </cell>
          <cell r="AV224">
            <v>554.04000000000008</v>
          </cell>
          <cell r="AW224">
            <v>554.04000000000008</v>
          </cell>
          <cell r="AX224">
            <v>554.04000000000008</v>
          </cell>
          <cell r="AY224">
            <v>554.04000000000008</v>
          </cell>
          <cell r="AZ224">
            <v>554.04000000000008</v>
          </cell>
          <cell r="BA224">
            <v>554.04000000000008</v>
          </cell>
          <cell r="BB224">
            <v>554.04</v>
          </cell>
          <cell r="BC224">
            <v>554.04000000000008</v>
          </cell>
          <cell r="BD224">
            <v>554.04</v>
          </cell>
          <cell r="BE224">
            <v>554.04</v>
          </cell>
          <cell r="BF224">
            <v>554.04</v>
          </cell>
          <cell r="BG224">
            <v>554.04</v>
          </cell>
          <cell r="BH224">
            <v>554.04</v>
          </cell>
          <cell r="BI224">
            <v>554.04</v>
          </cell>
          <cell r="BJ224">
            <v>554.04</v>
          </cell>
          <cell r="BK224">
            <v>554.04</v>
          </cell>
          <cell r="BL224">
            <v>554.04000000000008</v>
          </cell>
          <cell r="BM224">
            <v>554.04000000000008</v>
          </cell>
          <cell r="BN224">
            <v>554.04000000000008</v>
          </cell>
          <cell r="BO224">
            <v>554.04000000000008</v>
          </cell>
          <cell r="BP224">
            <v>554.04000000000008</v>
          </cell>
          <cell r="BQ224">
            <v>554.04000000000008</v>
          </cell>
          <cell r="BR224">
            <v>554.04000000000019</v>
          </cell>
          <cell r="BS224">
            <v>554.04000000000019</v>
          </cell>
          <cell r="BT224">
            <v>554.04000000000019</v>
          </cell>
          <cell r="BU224">
            <v>554.04000000000019</v>
          </cell>
          <cell r="BV224">
            <v>554.04000000000019</v>
          </cell>
          <cell r="BW224">
            <v>554.04000000000019</v>
          </cell>
          <cell r="BX224">
            <v>554.04000000000019</v>
          </cell>
          <cell r="BY224">
            <v>554.04000000000019</v>
          </cell>
          <cell r="BZ224">
            <v>554.04000000000019</v>
          </cell>
          <cell r="CA224">
            <v>554.04000000000019</v>
          </cell>
          <cell r="CB224">
            <v>554.04000000000019</v>
          </cell>
          <cell r="CC224">
            <v>554.04000000000019</v>
          </cell>
          <cell r="CD224">
            <v>554.04000000000019</v>
          </cell>
          <cell r="CE224">
            <v>554.04000000000019</v>
          </cell>
          <cell r="CF224">
            <v>554.04000000000008</v>
          </cell>
          <cell r="CG224">
            <v>554.04000000000008</v>
          </cell>
          <cell r="CH224">
            <v>554.04000000000008</v>
          </cell>
          <cell r="CI224">
            <v>554.04000000000008</v>
          </cell>
          <cell r="CJ224">
            <v>554.04000000000008</v>
          </cell>
          <cell r="CK224">
            <v>554.04000000000019</v>
          </cell>
          <cell r="CL224">
            <v>554.04000000000019</v>
          </cell>
          <cell r="CM224">
            <v>554.04000000000019</v>
          </cell>
          <cell r="CN224">
            <v>554.04000000000019</v>
          </cell>
          <cell r="CO224">
            <v>554.04000000000019</v>
          </cell>
          <cell r="CP224">
            <v>554.04000000000019</v>
          </cell>
          <cell r="CQ224">
            <v>554.04000000000019</v>
          </cell>
          <cell r="CR224">
            <v>554.04000000000019</v>
          </cell>
          <cell r="CS224">
            <v>554.04000000000008</v>
          </cell>
          <cell r="CT224">
            <v>554.04000000000019</v>
          </cell>
          <cell r="CU224">
            <v>554.04000000000019</v>
          </cell>
          <cell r="CV224">
            <v>554.04000000000019</v>
          </cell>
          <cell r="CW224">
            <v>554.04000000000019</v>
          </cell>
          <cell r="CX224">
            <v>554.04000000000019</v>
          </cell>
          <cell r="CY224">
            <v>554.04000000000019</v>
          </cell>
          <cell r="CZ224">
            <v>554.04000000000019</v>
          </cell>
        </row>
        <row r="225">
          <cell r="A225" t="str">
            <v>CZK</v>
          </cell>
          <cell r="B225" t="str">
            <v>CZK/USD</v>
          </cell>
          <cell r="C225">
            <v>1</v>
          </cell>
          <cell r="D225">
            <v>38.634799999999998</v>
          </cell>
          <cell r="E225">
            <v>38.016100000000002</v>
          </cell>
          <cell r="F225">
            <v>32.690600000000003</v>
          </cell>
          <cell r="G225">
            <v>28.181899999999999</v>
          </cell>
          <cell r="H225">
            <v>25.6723</v>
          </cell>
          <cell r="I225">
            <v>23.963699999999999</v>
          </cell>
          <cell r="J225">
            <v>22.572600000000001</v>
          </cell>
          <cell r="K225">
            <v>20.289899999999999</v>
          </cell>
          <cell r="L225">
            <v>17.067799999999998</v>
          </cell>
          <cell r="M225">
            <v>19.032399999999999</v>
          </cell>
          <cell r="N225">
            <v>19.098199999999999</v>
          </cell>
          <cell r="O225">
            <v>17.684200000000001</v>
          </cell>
          <cell r="P225">
            <v>19.562100000000001</v>
          </cell>
          <cell r="Q225">
            <v>19.5578</v>
          </cell>
          <cell r="R225">
            <v>20.762</v>
          </cell>
          <cell r="S225">
            <v>24.587599999999998</v>
          </cell>
          <cell r="T225">
            <v>24.366700000000002</v>
          </cell>
          <cell r="U225">
            <v>24.251219137937774</v>
          </cell>
          <cell r="V225">
            <v>24.098594704807329</v>
          </cell>
          <cell r="W225">
            <v>23.976128401891785</v>
          </cell>
          <cell r="X225">
            <v>23.885970571792374</v>
          </cell>
          <cell r="Y225">
            <v>23.807545715318383</v>
          </cell>
          <cell r="Z225">
            <v>23.711305709790409</v>
          </cell>
          <cell r="AA225">
            <v>23.623681922268272</v>
          </cell>
          <cell r="AB225">
            <v>23.536892834854349</v>
          </cell>
          <cell r="AC225">
            <v>23.447360357903111</v>
          </cell>
          <cell r="AD225">
            <v>23.360033078592366</v>
          </cell>
          <cell r="AE225">
            <v>23.272805596662071</v>
          </cell>
          <cell r="AF225">
            <v>23.185436617860049</v>
          </cell>
          <cell r="AG225">
            <v>23.098780518761558</v>
          </cell>
          <cell r="AH225">
            <v>23.012347237136833</v>
          </cell>
          <cell r="AI225">
            <v>22.926177163757043</v>
          </cell>
          <cell r="AJ225">
            <v>22.840403184664364</v>
          </cell>
          <cell r="AK225">
            <v>22.754921265216456</v>
          </cell>
          <cell r="AL225">
            <v>22.669754134389891</v>
          </cell>
          <cell r="AM225">
            <v>22.584918720910498</v>
          </cell>
          <cell r="AN225">
            <v>22.500393875958075</v>
          </cell>
          <cell r="AO225">
            <v>22.416185668638743</v>
          </cell>
          <cell r="AP225">
            <v>22.332294697267734</v>
          </cell>
          <cell r="AQ225">
            <v>22.24871619770455</v>
          </cell>
          <cell r="AR225">
            <v>22.165450786200658</v>
          </cell>
          <cell r="AS225">
            <v>22.082497288429451</v>
          </cell>
          <cell r="AT225">
            <v>21.999853948012387</v>
          </cell>
          <cell r="AU225">
            <v>21.917519996282731</v>
          </cell>
          <cell r="AV225">
            <v>21.835494209827829</v>
          </cell>
          <cell r="AW225">
            <v>21.753775349150757</v>
          </cell>
          <cell r="AX225">
            <v>21.67236234451833</v>
          </cell>
          <cell r="AY225">
            <v>21.59125402736565</v>
          </cell>
          <cell r="AZ225">
            <v>21.510449247170932</v>
          </cell>
          <cell r="BA225">
            <v>21.429946882661397</v>
          </cell>
          <cell r="BB225">
            <v>21.349745795671478</v>
          </cell>
          <cell r="BC225">
            <v>21.269844858049684</v>
          </cell>
          <cell r="BD225">
            <v>21.190242949021805</v>
          </cell>
          <cell r="BE225">
            <v>21.11093894800867</v>
          </cell>
          <cell r="BF225">
            <v>21.031931740237287</v>
          </cell>
          <cell r="BG225">
            <v>20.953220215358918</v>
          </cell>
          <cell r="BH225">
            <v>20.874803266479297</v>
          </cell>
          <cell r="BI225">
            <v>20.79667979122879</v>
          </cell>
          <cell r="BJ225">
            <v>20.718848691341499</v>
          </cell>
          <cell r="BK225">
            <v>20.641308872549853</v>
          </cell>
          <cell r="BL225">
            <v>20.564059244763119</v>
          </cell>
          <cell r="BM225">
            <v>20.487098721953043</v>
          </cell>
          <cell r="BN225">
            <v>20.410426222140227</v>
          </cell>
          <cell r="BO225">
            <v>20.334040667410576</v>
          </cell>
          <cell r="BP225">
            <v>20.257940983878587</v>
          </cell>
          <cell r="BQ225">
            <v>20.182126101676076</v>
          </cell>
          <cell r="BR225">
            <v>20.106594954941752</v>
          </cell>
          <cell r="BS225">
            <v>20.031346481801876</v>
          </cell>
          <cell r="BT225">
            <v>19.956379624356721</v>
          </cell>
          <cell r="BU225">
            <v>19.881693328666206</v>
          </cell>
          <cell r="BV225">
            <v>19.807286544734279</v>
          </cell>
          <cell r="BW225">
            <v>19.733158226494542</v>
          </cell>
          <cell r="BX225">
            <v>19.659307331795532</v>
          </cell>
          <cell r="BY225">
            <v>19.585732822385953</v>
          </cell>
          <cell r="BZ225">
            <v>19.512433663900158</v>
          </cell>
          <cell r="CA225">
            <v>19.439408825843596</v>
          </cell>
          <cell r="CB225">
            <v>19.366657281578323</v>
          </cell>
          <cell r="CC225">
            <v>19.294178008308549</v>
          </cell>
          <cell r="CD225">
            <v>19.221969987066284</v>
          </cell>
          <cell r="CE225">
            <v>19.150032202697002</v>
          </cell>
          <cell r="CF225">
            <v>19.078363643845368</v>
          </cell>
          <cell r="CG225">
            <v>19.006963302941017</v>
          </cell>
          <cell r="CH225">
            <v>18.935830176184403</v>
          </cell>
          <cell r="CI225">
            <v>18.864963263532669</v>
          </cell>
          <cell r="CJ225">
            <v>18.794361568685598</v>
          </cell>
          <cell r="CK225">
            <v>18.724024099071602</v>
          </cell>
          <cell r="CL225">
            <v>18.653949865833773</v>
          </cell>
          <cell r="CM225">
            <v>18.584137883815977</v>
          </cell>
          <cell r="CN225">
            <v>18.514587171548996</v>
          </cell>
          <cell r="CO225">
            <v>18.445296751236754</v>
          </cell>
          <cell r="CP225">
            <v>18.376265648742539</v>
          </cell>
          <cell r="CQ225">
            <v>18.307492893575333</v>
          </cell>
          <cell r="CR225">
            <v>18.238977518876155</v>
          </cell>
          <cell r="CS225">
            <v>18.170718561404474</v>
          </cell>
          <cell r="CT225">
            <v>18.102715061524663</v>
          </cell>
          <cell r="CU225">
            <v>18.034966063192506</v>
          </cell>
          <cell r="CV225">
            <v>17.967470613941767</v>
          </cell>
          <cell r="CW225">
            <v>17.900227764870788</v>
          </cell>
          <cell r="CX225">
            <v>17.833236570629158</v>
          </cell>
          <cell r="CY225">
            <v>17.76649608940442</v>
          </cell>
          <cell r="CZ225">
            <v>17.70000538290882</v>
          </cell>
        </row>
        <row r="226">
          <cell r="A226" t="str">
            <v>DKK</v>
          </cell>
          <cell r="B226" t="str">
            <v>DKK/USD</v>
          </cell>
          <cell r="C226">
            <v>1</v>
          </cell>
          <cell r="D226">
            <v>8.0921000000000003</v>
          </cell>
          <cell r="E226">
            <v>8.3234999999999992</v>
          </cell>
          <cell r="F226">
            <v>7.8798000000000004</v>
          </cell>
          <cell r="G226">
            <v>6.5740999999999996</v>
          </cell>
          <cell r="H226">
            <v>5.9861000000000004</v>
          </cell>
          <cell r="I226">
            <v>5.9981999999999998</v>
          </cell>
          <cell r="J226">
            <v>5.9414999999999996</v>
          </cell>
          <cell r="K226">
            <v>5.4428999999999998</v>
          </cell>
          <cell r="L226">
            <v>5.0940000000000003</v>
          </cell>
          <cell r="M226">
            <v>5.3528000000000002</v>
          </cell>
          <cell r="N226">
            <v>5.6250999999999998</v>
          </cell>
          <cell r="O226">
            <v>5.3562000000000003</v>
          </cell>
          <cell r="P226">
            <v>5.7920999999999996</v>
          </cell>
          <cell r="Q226">
            <v>5.6162000000000001</v>
          </cell>
          <cell r="R226">
            <v>5.6204000000000001</v>
          </cell>
          <cell r="S226">
            <v>6.7229999999999999</v>
          </cell>
          <cell r="T226">
            <v>6.7117000000000004</v>
          </cell>
          <cell r="U226">
            <v>6.6306370192307682</v>
          </cell>
          <cell r="V226">
            <v>6.5501489950899199</v>
          </cell>
          <cell r="W226">
            <v>6.5040837262624622</v>
          </cell>
          <cell r="X226">
            <v>6.4796263132174756</v>
          </cell>
          <cell r="Y226">
            <v>6.4583517427707005</v>
          </cell>
          <cell r="Z226">
            <v>6.4280403165559408</v>
          </cell>
          <cell r="AA226">
            <v>6.4028905883243992</v>
          </cell>
          <cell r="AB226">
            <v>6.377514418610656</v>
          </cell>
          <cell r="AC226">
            <v>6.3507941450898571</v>
          </cell>
          <cell r="AD226">
            <v>6.3252522625426</v>
          </cell>
          <cell r="AE226">
            <v>6.2995825851375642</v>
          </cell>
          <cell r="AF226">
            <v>6.273817509734168</v>
          </cell>
          <cell r="AG226">
            <v>6.2483665301510873</v>
          </cell>
          <cell r="AH226">
            <v>6.2229461995460165</v>
          </cell>
          <cell r="AI226">
            <v>6.1976084796231898</v>
          </cell>
          <cell r="AJ226">
            <v>6.1724117439236554</v>
          </cell>
          <cell r="AK226">
            <v>6.1472992171549867</v>
          </cell>
          <cell r="AL226">
            <v>6.1222884612018689</v>
          </cell>
          <cell r="AM226">
            <v>6.0973857561227467</v>
          </cell>
          <cell r="AN226">
            <v>6.0725802981092194</v>
          </cell>
          <cell r="AO226">
            <v>6.0478763597097167</v>
          </cell>
          <cell r="AP226">
            <v>6.0232738551941196</v>
          </cell>
          <cell r="AQ226">
            <v>5.9987706112232724</v>
          </cell>
          <cell r="AR226">
            <v>5.9743672848257363</v>
          </cell>
          <cell r="AS226">
            <v>5.9500633473265498</v>
          </cell>
          <cell r="AT226">
            <v>5.9258581248078235</v>
          </cell>
          <cell r="AU226">
            <v>5.9017514350975429</v>
          </cell>
          <cell r="AV226">
            <v>5.8777428208203553</v>
          </cell>
          <cell r="AW226">
            <v>5.8538318479981681</v>
          </cell>
          <cell r="AX226">
            <v>5.8300181613536104</v>
          </cell>
          <cell r="AY226">
            <v>5.806301348852478</v>
          </cell>
          <cell r="AZ226">
            <v>5.782681013343443</v>
          </cell>
          <cell r="BA226">
            <v>5.7591567697653439</v>
          </cell>
          <cell r="BB226">
            <v>5.7357282233023614</v>
          </cell>
          <cell r="BC226">
            <v>5.7123949847983448</v>
          </cell>
          <cell r="BD226">
            <v>5.6891566677319485</v>
          </cell>
          <cell r="BE226">
            <v>5.6660128851157303</v>
          </cell>
          <cell r="BF226">
            <v>5.6429632525422724</v>
          </cell>
          <cell r="BG226">
            <v>5.6200073871741578</v>
          </cell>
          <cell r="BH226">
            <v>5.5971449073947266</v>
          </cell>
          <cell r="BI226">
            <v>5.5743754333612152</v>
          </cell>
          <cell r="BJ226">
            <v>5.5516985867403461</v>
          </cell>
          <cell r="BK226">
            <v>5.529113990688427</v>
          </cell>
          <cell r="BL226">
            <v>5.5066212699394619</v>
          </cell>
          <cell r="BM226">
            <v>5.4842200507407526</v>
          </cell>
          <cell r="BN226">
            <v>5.4619099608541113</v>
          </cell>
          <cell r="BO226">
            <v>5.4396906295639722</v>
          </cell>
          <cell r="BP226">
            <v>5.4175616876592869</v>
          </cell>
          <cell r="BQ226">
            <v>5.3955227674305908</v>
          </cell>
          <cell r="BR226">
            <v>5.3735735026657192</v>
          </cell>
          <cell r="BS226">
            <v>5.3517135286414499</v>
          </cell>
          <cell r="BT226">
            <v>5.3299424821183443</v>
          </cell>
          <cell r="BU226">
            <v>5.3082600013348689</v>
          </cell>
          <cell r="BV226">
            <v>5.2866657260009804</v>
          </cell>
          <cell r="BW226">
            <v>5.2651592972923531</v>
          </cell>
          <cell r="BX226">
            <v>5.2437403578444099</v>
          </cell>
          <cell r="BY226">
            <v>5.2224085517463168</v>
          </cell>
          <cell r="BZ226">
            <v>5.2011635245351133</v>
          </cell>
          <cell r="CA226">
            <v>5.1800049231898191</v>
          </cell>
          <cell r="CB226">
            <v>5.1589323961255538</v>
          </cell>
          <cell r="CC226">
            <v>5.1379455931877045</v>
          </cell>
          <cell r="CD226">
            <v>5.1170441656461065</v>
          </cell>
          <cell r="CE226">
            <v>5.096227766189247</v>
          </cell>
          <cell r="CF226">
            <v>5.0754960489184926</v>
          </cell>
          <cell r="CG226">
            <v>5.0548486693423467</v>
          </cell>
          <cell r="CH226">
            <v>5.0342852843707178</v>
          </cell>
          <cell r="CI226">
            <v>5.0138055523092255</v>
          </cell>
          <cell r="CJ226">
            <v>4.9934091328535199</v>
          </cell>
          <cell r="CK226">
            <v>4.9730956870836254</v>
          </cell>
          <cell r="CL226">
            <v>4.9528648774583095</v>
          </cell>
          <cell r="CM226">
            <v>4.9327163678094772</v>
          </cell>
          <cell r="CN226">
            <v>4.9126498233365803</v>
          </cell>
          <cell r="CO226">
            <v>4.8926649106010593</v>
          </cell>
          <cell r="CP226">
            <v>4.872761297520797</v>
          </cell>
          <cell r="CQ226">
            <v>4.8529386533646059</v>
          </cell>
          <cell r="CR226">
            <v>4.8331966487467275</v>
          </cell>
          <cell r="CS226">
            <v>4.8135349556213631</v>
          </cell>
          <cell r="CT226">
            <v>4.7939532472772219</v>
          </cell>
          <cell r="CU226">
            <v>4.7744511983320894</v>
          </cell>
          <cell r="CV226">
            <v>4.7550284847274247</v>
          </cell>
          <cell r="CW226">
            <v>4.7356847837229719</v>
          </cell>
          <cell r="CX226">
            <v>4.7164197738914018</v>
          </cell>
          <cell r="CY226">
            <v>4.6972331351129659</v>
          </cell>
          <cell r="CZ226">
            <v>4.678124548570179</v>
          </cell>
        </row>
        <row r="227">
          <cell r="A227" t="str">
            <v>DOP</v>
          </cell>
          <cell r="B227" t="str">
            <v>DOP/USD</v>
          </cell>
          <cell r="C227">
            <v>1</v>
          </cell>
          <cell r="D227">
            <v>15.948</v>
          </cell>
          <cell r="E227">
            <v>16.295999999999999</v>
          </cell>
          <cell r="F227">
            <v>17.835000000000001</v>
          </cell>
          <cell r="G227">
            <v>29.443000000000001</v>
          </cell>
          <cell r="H227">
            <v>40.286999999999999</v>
          </cell>
          <cell r="I227">
            <v>29.407</v>
          </cell>
          <cell r="J227">
            <v>33.14</v>
          </cell>
          <cell r="K227">
            <v>33.033000000000001</v>
          </cell>
          <cell r="L227">
            <v>34.473999999999997</v>
          </cell>
          <cell r="M227">
            <v>35.96</v>
          </cell>
          <cell r="N227">
            <v>36.874000000000002</v>
          </cell>
          <cell r="O227">
            <v>38.090000000000003</v>
          </cell>
          <cell r="P227">
            <v>39.277000000000001</v>
          </cell>
          <cell r="Q227">
            <v>41.756</v>
          </cell>
          <cell r="R227">
            <v>43.466999999999999</v>
          </cell>
          <cell r="S227">
            <v>45.005000000000003</v>
          </cell>
          <cell r="T227">
            <v>46.222000000000001</v>
          </cell>
          <cell r="U227">
            <v>46.222000000000001</v>
          </cell>
          <cell r="V227">
            <v>46.222000000000001</v>
          </cell>
          <cell r="W227">
            <v>46.221999999999994</v>
          </cell>
          <cell r="X227">
            <v>46.222000000000001</v>
          </cell>
          <cell r="Y227">
            <v>46.222000000000001</v>
          </cell>
          <cell r="Z227">
            <v>46.222000000000001</v>
          </cell>
          <cell r="AA227">
            <v>46.222000000000001</v>
          </cell>
          <cell r="AB227">
            <v>46.222000000000008</v>
          </cell>
          <cell r="AC227">
            <v>46.222000000000008</v>
          </cell>
          <cell r="AD227">
            <v>46.222000000000008</v>
          </cell>
          <cell r="AE227">
            <v>46.222000000000008</v>
          </cell>
          <cell r="AF227">
            <v>46.222000000000008</v>
          </cell>
          <cell r="AG227">
            <v>46.222000000000008</v>
          </cell>
          <cell r="AH227">
            <v>46.222000000000001</v>
          </cell>
          <cell r="AI227">
            <v>46.222000000000001</v>
          </cell>
          <cell r="AJ227">
            <v>46.221999999999994</v>
          </cell>
          <cell r="AK227">
            <v>46.221999999999994</v>
          </cell>
          <cell r="AL227">
            <v>46.222000000000001</v>
          </cell>
          <cell r="AM227">
            <v>46.222000000000001</v>
          </cell>
          <cell r="AN227">
            <v>46.221999999999994</v>
          </cell>
          <cell r="AO227">
            <v>46.221999999999994</v>
          </cell>
          <cell r="AP227">
            <v>46.222000000000001</v>
          </cell>
          <cell r="AQ227">
            <v>46.222000000000001</v>
          </cell>
          <cell r="AR227">
            <v>46.222000000000001</v>
          </cell>
          <cell r="AS227">
            <v>46.221999999999994</v>
          </cell>
          <cell r="AT227">
            <v>46.221999999999994</v>
          </cell>
          <cell r="AU227">
            <v>46.221999999999994</v>
          </cell>
          <cell r="AV227">
            <v>46.221999999999994</v>
          </cell>
          <cell r="AW227">
            <v>46.222000000000001</v>
          </cell>
          <cell r="AX227">
            <v>46.221999999999994</v>
          </cell>
          <cell r="AY227">
            <v>46.221999999999987</v>
          </cell>
          <cell r="AZ227">
            <v>46.221999999999987</v>
          </cell>
          <cell r="BA227">
            <v>46.221999999999994</v>
          </cell>
          <cell r="BB227">
            <v>46.221999999999987</v>
          </cell>
          <cell r="BC227">
            <v>46.221999999999987</v>
          </cell>
          <cell r="BD227">
            <v>46.221999999999994</v>
          </cell>
          <cell r="BE227">
            <v>46.221999999999987</v>
          </cell>
          <cell r="BF227">
            <v>46.221999999999994</v>
          </cell>
          <cell r="BG227">
            <v>46.221999999999994</v>
          </cell>
          <cell r="BH227">
            <v>46.222000000000001</v>
          </cell>
          <cell r="BI227">
            <v>46.222000000000001</v>
          </cell>
          <cell r="BJ227">
            <v>46.222000000000001</v>
          </cell>
          <cell r="BK227">
            <v>46.222000000000001</v>
          </cell>
          <cell r="BL227">
            <v>46.222000000000001</v>
          </cell>
          <cell r="BM227">
            <v>46.222000000000008</v>
          </cell>
          <cell r="BN227">
            <v>46.222000000000008</v>
          </cell>
          <cell r="BO227">
            <v>46.222000000000008</v>
          </cell>
          <cell r="BP227">
            <v>46.222000000000001</v>
          </cell>
          <cell r="BQ227">
            <v>46.222000000000008</v>
          </cell>
          <cell r="BR227">
            <v>46.222000000000008</v>
          </cell>
          <cell r="BS227">
            <v>46.222000000000016</v>
          </cell>
          <cell r="BT227">
            <v>46.222000000000008</v>
          </cell>
          <cell r="BU227">
            <v>46.222000000000008</v>
          </cell>
          <cell r="BV227">
            <v>46.222000000000008</v>
          </cell>
          <cell r="BW227">
            <v>46.222000000000001</v>
          </cell>
          <cell r="BX227">
            <v>46.222000000000008</v>
          </cell>
          <cell r="BY227">
            <v>46.222000000000001</v>
          </cell>
          <cell r="BZ227">
            <v>46.222000000000001</v>
          </cell>
          <cell r="CA227">
            <v>46.221999999999994</v>
          </cell>
          <cell r="CB227">
            <v>46.222000000000001</v>
          </cell>
          <cell r="CC227">
            <v>46.222000000000001</v>
          </cell>
          <cell r="CD227">
            <v>46.222000000000001</v>
          </cell>
          <cell r="CE227">
            <v>46.222000000000001</v>
          </cell>
          <cell r="CF227">
            <v>46.222000000000001</v>
          </cell>
          <cell r="CG227">
            <v>46.221999999999994</v>
          </cell>
          <cell r="CH227">
            <v>46.221999999999994</v>
          </cell>
          <cell r="CI227">
            <v>46.221999999999994</v>
          </cell>
          <cell r="CJ227">
            <v>46.222000000000001</v>
          </cell>
          <cell r="CK227">
            <v>46.222000000000001</v>
          </cell>
          <cell r="CL227">
            <v>46.222000000000008</v>
          </cell>
          <cell r="CM227">
            <v>46.222000000000008</v>
          </cell>
          <cell r="CN227">
            <v>46.222000000000008</v>
          </cell>
          <cell r="CO227">
            <v>46.222000000000008</v>
          </cell>
          <cell r="CP227">
            <v>46.222000000000016</v>
          </cell>
          <cell r="CQ227">
            <v>46.222000000000016</v>
          </cell>
          <cell r="CR227">
            <v>46.222000000000008</v>
          </cell>
          <cell r="CS227">
            <v>46.222000000000008</v>
          </cell>
          <cell r="CT227">
            <v>46.222000000000008</v>
          </cell>
          <cell r="CU227">
            <v>46.222000000000016</v>
          </cell>
          <cell r="CV227">
            <v>46.222000000000016</v>
          </cell>
          <cell r="CW227">
            <v>46.222000000000016</v>
          </cell>
          <cell r="CX227">
            <v>46.222000000000016</v>
          </cell>
          <cell r="CY227">
            <v>46.222000000000016</v>
          </cell>
          <cell r="CZ227">
            <v>46.222000000000016</v>
          </cell>
        </row>
        <row r="228">
          <cell r="A228" t="str">
            <v>DZD</v>
          </cell>
          <cell r="B228" t="str">
            <v>DZD/USD</v>
          </cell>
          <cell r="C228">
            <v>1</v>
          </cell>
          <cell r="D228">
            <v>73.977199999999996</v>
          </cell>
          <cell r="E228">
            <v>75.077699999999993</v>
          </cell>
          <cell r="F228">
            <v>78.198499999999996</v>
          </cell>
          <cell r="G228">
            <v>76.6434</v>
          </cell>
          <cell r="H228">
            <v>72.056200000000004</v>
          </cell>
          <cell r="I228">
            <v>72.563400000000001</v>
          </cell>
          <cell r="J228">
            <v>71.660600000000002</v>
          </cell>
          <cell r="K228">
            <v>69.387100000000004</v>
          </cell>
          <cell r="L228">
            <v>64.941400000000002</v>
          </cell>
          <cell r="M228">
            <v>72.521000000000001</v>
          </cell>
          <cell r="N228">
            <v>73.828599999999994</v>
          </cell>
          <cell r="O228">
            <v>72.980099999999993</v>
          </cell>
          <cell r="P228">
            <v>77.843299999999999</v>
          </cell>
          <cell r="Q228">
            <v>79.658699999999996</v>
          </cell>
          <cell r="R228">
            <v>80.610600000000005</v>
          </cell>
          <cell r="S228">
            <v>100.3989</v>
          </cell>
          <cell r="T228">
            <v>109.8039</v>
          </cell>
          <cell r="U228">
            <v>112.44770872420263</v>
          </cell>
          <cell r="V228">
            <v>114.25964986394338</v>
          </cell>
          <cell r="W228">
            <v>115.90799529706219</v>
          </cell>
          <cell r="X228">
            <v>117.73630425252203</v>
          </cell>
          <cell r="Y228">
            <v>119.65071570378254</v>
          </cell>
          <cell r="Z228">
            <v>121.50364631001023</v>
          </cell>
          <cell r="AA228">
            <v>123.42825678845848</v>
          </cell>
          <cell r="AB228">
            <v>125.38607460941641</v>
          </cell>
          <cell r="AC228">
            <v>127.35831425943684</v>
          </cell>
          <cell r="AD228">
            <v>129.37190253447304</v>
          </cell>
          <cell r="AE228">
            <v>131.41605345361958</v>
          </cell>
          <cell r="AF228">
            <v>133.48981319417953</v>
          </cell>
          <cell r="AG228">
            <v>135.59855651578076</v>
          </cell>
          <cell r="AH228">
            <v>137.74000682763298</v>
          </cell>
          <cell r="AI228">
            <v>139.91490866252158</v>
          </cell>
          <cell r="AJ228">
            <v>142.12460890782043</v>
          </cell>
          <cell r="AK228">
            <v>144.36902430569344</v>
          </cell>
          <cell r="AL228">
            <v>146.64885004157139</v>
          </cell>
          <cell r="AM228">
            <v>148.964763437502</v>
          </cell>
          <cell r="AN228">
            <v>151.31720384972968</v>
          </cell>
          <cell r="AO228">
            <v>153.70679588537118</v>
          </cell>
          <cell r="AP228">
            <v>156.13413878895216</v>
          </cell>
          <cell r="AQ228">
            <v>158.59980379375276</v>
          </cell>
          <cell r="AR228">
            <v>161.10440864741082</v>
          </cell>
          <cell r="AS228">
            <v>163.6485683518089</v>
          </cell>
          <cell r="AT228">
            <v>166.23290319102176</v>
          </cell>
          <cell r="AU228">
            <v>168.85805054427408</v>
          </cell>
          <cell r="AV228">
            <v>171.52465443664224</v>
          </cell>
          <cell r="AW228">
            <v>174.23336886872363</v>
          </cell>
          <cell r="AX228">
            <v>176.98485947723952</v>
          </cell>
          <cell r="AY228">
            <v>179.77980159179796</v>
          </cell>
          <cell r="AZ228">
            <v>182.61888131138059</v>
          </cell>
          <cell r="BA228">
            <v>185.50279578064746</v>
          </cell>
          <cell r="BB228">
            <v>188.43225297482414</v>
          </cell>
          <cell r="BC228">
            <v>191.40797209799757</v>
          </cell>
          <cell r="BD228">
            <v>194.4306837405251</v>
          </cell>
          <cell r="BE228">
            <v>197.50112999416925</v>
          </cell>
          <cell r="BF228">
            <v>200.62006468437704</v>
          </cell>
          <cell r="BG228">
            <v>203.78825354352389</v>
          </cell>
          <cell r="BH228">
            <v>207.00647438969031</v>
          </cell>
          <cell r="BI228">
            <v>210.27551732793404</v>
          </cell>
          <cell r="BJ228">
            <v>213.59618494045691</v>
          </cell>
          <cell r="BK228">
            <v>216.96929248268171</v>
          </cell>
          <cell r="BL228">
            <v>220.39566808536949</v>
          </cell>
          <cell r="BM228">
            <v>223.87615295693544</v>
          </cell>
          <cell r="BN228">
            <v>227.41160158997397</v>
          </cell>
          <cell r="BO228">
            <v>231.00288197138829</v>
          </cell>
          <cell r="BP228">
            <v>234.65087579525678</v>
          </cell>
          <cell r="BQ228">
            <v>238.35647867933707</v>
          </cell>
          <cell r="BR228">
            <v>242.12060038500204</v>
          </cell>
          <cell r="BS228">
            <v>245.94416504054539</v>
          </cell>
          <cell r="BT228">
            <v>249.82811136807942</v>
          </cell>
          <cell r="BU228">
            <v>253.77339291400713</v>
          </cell>
          <cell r="BV228">
            <v>257.78097828311712</v>
          </cell>
          <cell r="BW228">
            <v>261.85185137638996</v>
          </cell>
          <cell r="BX228">
            <v>265.98701163255578</v>
          </cell>
          <cell r="BY228">
            <v>270.18747427346426</v>
          </cell>
          <cell r="BZ228">
            <v>274.45427055333266</v>
          </cell>
          <cell r="CA228">
            <v>278.78844801192832</v>
          </cell>
          <cell r="CB228">
            <v>283.19107073175002</v>
          </cell>
          <cell r="CC228">
            <v>287.66321959927006</v>
          </cell>
          <cell r="CD228">
            <v>292.20599257030295</v>
          </cell>
          <cell r="CE228">
            <v>296.8205049395637</v>
          </cell>
          <cell r="CF228">
            <v>301.50788961448376</v>
          </cell>
          <cell r="CG228">
            <v>306.26929739335054</v>
          </cell>
          <cell r="CH228">
            <v>311.10589724783978</v>
          </cell>
          <cell r="CI228">
            <v>316.01887661000916</v>
          </cell>
          <cell r="CJ228">
            <v>321.00944166382448</v>
          </cell>
          <cell r="CK228">
            <v>326.07881764128945</v>
          </cell>
          <cell r="CL228">
            <v>331.22824912325206</v>
          </cell>
          <cell r="CM228">
            <v>336.45900034496117</v>
          </cell>
          <cell r="CN228">
            <v>341.77235550644843</v>
          </cell>
          <cell r="CO228">
            <v>347.16961908781201</v>
          </cell>
          <cell r="CP228">
            <v>352.65211616947886</v>
          </cell>
          <cell r="CQ228">
            <v>358.22119275752499</v>
          </cell>
          <cell r="CR228">
            <v>363.87821611413267</v>
          </cell>
          <cell r="CS228">
            <v>369.62457509326691</v>
          </cell>
          <cell r="CT228">
            <v>375.46168048165231</v>
          </cell>
          <cell r="CU228">
            <v>381.39096534513499</v>
          </cell>
          <cell r="CV228">
            <v>387.41388538051376</v>
          </cell>
          <cell r="CW228">
            <v>393.53191927292829</v>
          </cell>
          <cell r="CX228">
            <v>399.74656905889032</v>
          </cell>
          <cell r="CY228">
            <v>406.05936049504811</v>
          </cell>
          <cell r="CZ228">
            <v>412.47184343277462</v>
          </cell>
        </row>
        <row r="229">
          <cell r="A229" t="str">
            <v>ECS</v>
          </cell>
          <cell r="B229" t="str">
            <v>ECS/USD</v>
          </cell>
          <cell r="C229">
            <v>1</v>
          </cell>
          <cell r="D229">
            <v>24975.200000000001</v>
          </cell>
          <cell r="E229">
            <v>25000</v>
          </cell>
          <cell r="F229">
            <v>25000</v>
          </cell>
          <cell r="G229">
            <v>25000</v>
          </cell>
          <cell r="H229">
            <v>25000</v>
          </cell>
          <cell r="I229">
            <v>25000</v>
          </cell>
          <cell r="J229">
            <v>25000</v>
          </cell>
          <cell r="K229">
            <v>25000</v>
          </cell>
          <cell r="L229">
            <v>25000</v>
          </cell>
          <cell r="M229">
            <v>25000</v>
          </cell>
          <cell r="N229">
            <v>25000</v>
          </cell>
          <cell r="O229">
            <v>25000</v>
          </cell>
          <cell r="P229">
            <v>25000</v>
          </cell>
          <cell r="Q229">
            <v>25000</v>
          </cell>
          <cell r="R229">
            <v>25000</v>
          </cell>
          <cell r="S229">
            <v>25000</v>
          </cell>
          <cell r="T229">
            <v>25000</v>
          </cell>
          <cell r="U229">
            <v>25000</v>
          </cell>
          <cell r="V229">
            <v>24999.999999999996</v>
          </cell>
          <cell r="W229">
            <v>25000</v>
          </cell>
          <cell r="X229">
            <v>24999.999999999996</v>
          </cell>
          <cell r="Y229">
            <v>24999.999999999996</v>
          </cell>
          <cell r="Z229">
            <v>24999.999999999996</v>
          </cell>
          <cell r="AA229">
            <v>24999.999999999996</v>
          </cell>
          <cell r="AB229">
            <v>25000</v>
          </cell>
          <cell r="AC229">
            <v>25000</v>
          </cell>
          <cell r="AD229">
            <v>25000</v>
          </cell>
          <cell r="AE229">
            <v>25000</v>
          </cell>
          <cell r="AF229">
            <v>25000</v>
          </cell>
          <cell r="AG229">
            <v>25000.000000000004</v>
          </cell>
          <cell r="AH229">
            <v>25000.000000000004</v>
          </cell>
          <cell r="AI229">
            <v>25000.000000000004</v>
          </cell>
          <cell r="AJ229">
            <v>25000</v>
          </cell>
          <cell r="AK229">
            <v>25000.000000000004</v>
          </cell>
          <cell r="AL229">
            <v>25000</v>
          </cell>
          <cell r="AM229">
            <v>25000</v>
          </cell>
          <cell r="AN229">
            <v>25000</v>
          </cell>
          <cell r="AO229">
            <v>25000</v>
          </cell>
          <cell r="AP229">
            <v>24999.999999999996</v>
          </cell>
          <cell r="AQ229">
            <v>25000</v>
          </cell>
          <cell r="AR229">
            <v>25000</v>
          </cell>
          <cell r="AS229">
            <v>25000</v>
          </cell>
          <cell r="AT229">
            <v>25000.000000000004</v>
          </cell>
          <cell r="AU229">
            <v>25000</v>
          </cell>
          <cell r="AV229">
            <v>25000</v>
          </cell>
          <cell r="AW229">
            <v>25000</v>
          </cell>
          <cell r="AX229">
            <v>25000.000000000004</v>
          </cell>
          <cell r="AY229">
            <v>25000</v>
          </cell>
          <cell r="AZ229">
            <v>25000</v>
          </cell>
          <cell r="BA229">
            <v>25000.000000000004</v>
          </cell>
          <cell r="BB229">
            <v>25000</v>
          </cell>
          <cell r="BC229">
            <v>25000.000000000004</v>
          </cell>
          <cell r="BD229">
            <v>25000.000000000004</v>
          </cell>
          <cell r="BE229">
            <v>25000.000000000004</v>
          </cell>
          <cell r="BF229">
            <v>25000.000000000004</v>
          </cell>
          <cell r="BG229">
            <v>25000.000000000004</v>
          </cell>
          <cell r="BH229">
            <v>25000.000000000007</v>
          </cell>
          <cell r="BI229">
            <v>25000.000000000004</v>
          </cell>
          <cell r="BJ229">
            <v>25000.000000000007</v>
          </cell>
          <cell r="BK229">
            <v>25000.000000000007</v>
          </cell>
          <cell r="BL229">
            <v>25000.000000000007</v>
          </cell>
          <cell r="BM229">
            <v>25000.000000000007</v>
          </cell>
          <cell r="BN229">
            <v>25000.000000000007</v>
          </cell>
          <cell r="BO229">
            <v>25000.000000000004</v>
          </cell>
          <cell r="BP229">
            <v>25000.000000000004</v>
          </cell>
          <cell r="BQ229">
            <v>25000.000000000004</v>
          </cell>
          <cell r="BR229">
            <v>25000.000000000007</v>
          </cell>
          <cell r="BS229">
            <v>25000.000000000011</v>
          </cell>
          <cell r="BT229">
            <v>25000.000000000011</v>
          </cell>
          <cell r="BU229">
            <v>25000.000000000011</v>
          </cell>
          <cell r="BV229">
            <v>25000.000000000011</v>
          </cell>
          <cell r="BW229">
            <v>25000.000000000011</v>
          </cell>
          <cell r="BX229">
            <v>25000.000000000011</v>
          </cell>
          <cell r="BY229">
            <v>25000.000000000011</v>
          </cell>
          <cell r="BZ229">
            <v>25000.000000000011</v>
          </cell>
          <cell r="CA229">
            <v>25000.000000000011</v>
          </cell>
          <cell r="CB229">
            <v>25000.000000000011</v>
          </cell>
          <cell r="CC229">
            <v>25000.000000000007</v>
          </cell>
          <cell r="CD229">
            <v>25000.000000000011</v>
          </cell>
          <cell r="CE229">
            <v>25000.000000000011</v>
          </cell>
          <cell r="CF229">
            <v>25000.000000000007</v>
          </cell>
          <cell r="CG229">
            <v>25000.000000000007</v>
          </cell>
          <cell r="CH229">
            <v>25000.000000000007</v>
          </cell>
          <cell r="CI229">
            <v>25000.000000000007</v>
          </cell>
          <cell r="CJ229">
            <v>25000.000000000011</v>
          </cell>
          <cell r="CK229">
            <v>25000.000000000015</v>
          </cell>
          <cell r="CL229">
            <v>25000.000000000015</v>
          </cell>
          <cell r="CM229">
            <v>25000.000000000015</v>
          </cell>
          <cell r="CN229">
            <v>25000.000000000011</v>
          </cell>
          <cell r="CO229">
            <v>25000.000000000011</v>
          </cell>
          <cell r="CP229">
            <v>25000.000000000015</v>
          </cell>
          <cell r="CQ229">
            <v>25000.000000000011</v>
          </cell>
          <cell r="CR229">
            <v>25000.000000000007</v>
          </cell>
          <cell r="CS229">
            <v>25000.000000000007</v>
          </cell>
          <cell r="CT229">
            <v>25000.000000000007</v>
          </cell>
          <cell r="CU229">
            <v>25000.000000000007</v>
          </cell>
          <cell r="CV229">
            <v>25000.000000000007</v>
          </cell>
          <cell r="CW229">
            <v>25000.000000000007</v>
          </cell>
          <cell r="CX229">
            <v>25000.000000000007</v>
          </cell>
          <cell r="CY229">
            <v>25000.000000000007</v>
          </cell>
          <cell r="CZ229">
            <v>25000.000000000004</v>
          </cell>
        </row>
        <row r="230">
          <cell r="A230" t="str">
            <v>EEK</v>
          </cell>
          <cell r="B230" t="str">
            <v>EEK/USD</v>
          </cell>
          <cell r="C230">
            <v>1</v>
          </cell>
          <cell r="D230">
            <v>16.994</v>
          </cell>
          <cell r="E230">
            <v>17.475999999999999</v>
          </cell>
          <cell r="F230">
            <v>16.577000000000002</v>
          </cell>
          <cell r="G230">
            <v>13.827299999999999</v>
          </cell>
          <cell r="H230">
            <v>12.586600000000001</v>
          </cell>
          <cell r="I230">
            <v>12.589</v>
          </cell>
          <cell r="J230">
            <v>12.463100000000001</v>
          </cell>
          <cell r="K230">
            <v>11.430400000000001</v>
          </cell>
          <cell r="L230">
            <v>10.690200000000001</v>
          </cell>
          <cell r="M230">
            <v>11.247299999999999</v>
          </cell>
          <cell r="N230">
            <v>11.8177</v>
          </cell>
          <cell r="O230">
            <v>11.2491</v>
          </cell>
          <cell r="P230">
            <v>12.1752</v>
          </cell>
          <cell r="Q230">
            <v>11.7827</v>
          </cell>
          <cell r="R230">
            <v>11.797000000000001</v>
          </cell>
          <cell r="S230">
            <v>14.1027</v>
          </cell>
          <cell r="T230">
            <v>14.1083</v>
          </cell>
          <cell r="U230">
            <v>13.978571358075357</v>
          </cell>
          <cell r="V230">
            <v>13.865403842550537</v>
          </cell>
          <cell r="W230">
            <v>13.796970113418649</v>
          </cell>
          <cell r="X230">
            <v>13.760586053931194</v>
          </cell>
          <cell r="Y230">
            <v>13.744315817528307</v>
          </cell>
          <cell r="Z230">
            <v>13.704188975207522</v>
          </cell>
          <cell r="AA230">
            <v>13.673401567738843</v>
          </cell>
          <cell r="AB230">
            <v>13.644463465797644</v>
          </cell>
          <cell r="AC230">
            <v>13.611340852537685</v>
          </cell>
          <cell r="AD230">
            <v>13.580531496284268</v>
          </cell>
          <cell r="AE230">
            <v>13.549715207947262</v>
          </cell>
          <cell r="AF230">
            <v>13.518278893134431</v>
          </cell>
          <cell r="AG230">
            <v>13.487399849661122</v>
          </cell>
          <cell r="AH230">
            <v>13.456498112018098</v>
          </cell>
          <cell r="AI230">
            <v>13.42556847638555</v>
          </cell>
          <cell r="AJ230">
            <v>13.394806513909373</v>
          </cell>
          <cell r="AK230">
            <v>13.364083544639669</v>
          </cell>
          <cell r="AL230">
            <v>13.333419942768938</v>
          </cell>
          <cell r="AM230">
            <v>13.302844530149782</v>
          </cell>
          <cell r="AN230">
            <v>13.272331053475162</v>
          </cell>
          <cell r="AO230">
            <v>13.241887089758135</v>
          </cell>
          <cell r="AP230">
            <v>13.211515989199976</v>
          </cell>
          <cell r="AQ230">
            <v>13.181212689047332</v>
          </cell>
          <cell r="AR230">
            <v>13.150979125535274</v>
          </cell>
          <cell r="AS230">
            <v>13.120815371810458</v>
          </cell>
          <cell r="AT230">
            <v>13.090720418654755</v>
          </cell>
          <cell r="AU230">
            <v>13.060694595685016</v>
          </cell>
          <cell r="AV230">
            <v>13.030737701871741</v>
          </cell>
          <cell r="AW230">
            <v>13.000849445631102</v>
          </cell>
          <cell r="AX230">
            <v>12.971029772406617</v>
          </cell>
          <cell r="AY230">
            <v>12.94127850075545</v>
          </cell>
          <cell r="AZ230">
            <v>12.911595455705873</v>
          </cell>
          <cell r="BA230">
            <v>12.881980500803291</v>
          </cell>
          <cell r="BB230">
            <v>12.852433472544767</v>
          </cell>
          <cell r="BC230">
            <v>12.822954213354381</v>
          </cell>
          <cell r="BD230">
            <v>12.793542571403451</v>
          </cell>
          <cell r="BE230">
            <v>12.764198389787051</v>
          </cell>
          <cell r="BF230">
            <v>12.734921513781128</v>
          </cell>
          <cell r="BG230">
            <v>12.705711789605187</v>
          </cell>
          <cell r="BH230">
            <v>12.676569062835698</v>
          </cell>
          <cell r="BI230">
            <v>12.647493179870317</v>
          </cell>
          <cell r="BJ230">
            <v>12.618483987478797</v>
          </cell>
          <cell r="BK230">
            <v>12.589541332614242</v>
          </cell>
          <cell r="BL230">
            <v>12.560665062686047</v>
          </cell>
          <cell r="BM230">
            <v>12.531855025439375</v>
          </cell>
          <cell r="BN230">
            <v>12.503111068943149</v>
          </cell>
          <cell r="BO230">
            <v>12.474433041636425</v>
          </cell>
          <cell r="BP230">
            <v>12.445820792299939</v>
          </cell>
          <cell r="BQ230">
            <v>12.417274170058043</v>
          </cell>
          <cell r="BR230">
            <v>12.388793024385278</v>
          </cell>
          <cell r="BS230">
            <v>12.360377205099766</v>
          </cell>
          <cell r="BT230">
            <v>12.33202656236384</v>
          </cell>
          <cell r="BU230">
            <v>12.303740946684236</v>
          </cell>
          <cell r="BV230">
            <v>12.27552020891018</v>
          </cell>
          <cell r="BW230">
            <v>12.247364200233029</v>
          </cell>
          <cell r="BX230">
            <v>12.219272772185571</v>
          </cell>
          <cell r="BY230">
            <v>12.191245776641045</v>
          </cell>
          <cell r="BZ230">
            <v>12.163283065812458</v>
          </cell>
          <cell r="CA230">
            <v>12.135384492251815</v>
          </cell>
          <cell r="CB230">
            <v>12.107549908849299</v>
          </cell>
          <cell r="CC230">
            <v>12.079779168832516</v>
          </cell>
          <cell r="CD230">
            <v>12.052072125765728</v>
          </cell>
          <cell r="CE230">
            <v>12.024428633549062</v>
          </cell>
          <cell r="CF230">
            <v>11.996848546417763</v>
          </cell>
          <cell r="CG230">
            <v>11.969331718941397</v>
          </cell>
          <cell r="CH230">
            <v>11.941878006023114</v>
          </cell>
          <cell r="CI230">
            <v>11.914487262898858</v>
          </cell>
          <cell r="CJ230">
            <v>11.887159345136622</v>
          </cell>
          <cell r="CK230">
            <v>11.859894108635672</v>
          </cell>
          <cell r="CL230">
            <v>11.832691409625795</v>
          </cell>
          <cell r="CM230">
            <v>11.805551104666545</v>
          </cell>
          <cell r="CN230">
            <v>11.778473050646472</v>
          </cell>
          <cell r="CO230">
            <v>11.751457104782389</v>
          </cell>
          <cell r="CP230">
            <v>11.724503124618595</v>
          </cell>
          <cell r="CQ230">
            <v>11.697610968026142</v>
          </cell>
          <cell r="CR230">
            <v>11.670780493202075</v>
          </cell>
          <cell r="CS230">
            <v>11.644011558668693</v>
          </cell>
          <cell r="CT230">
            <v>11.617304023272796</v>
          </cell>
          <cell r="CU230">
            <v>11.590657746184942</v>
          </cell>
          <cell r="CV230">
            <v>11.564072586898705</v>
          </cell>
          <cell r="CW230">
            <v>11.53754840522994</v>
          </cell>
          <cell r="CX230">
            <v>11.511085061316033</v>
          </cell>
          <cell r="CY230">
            <v>11.48468241561517</v>
          </cell>
          <cell r="CZ230">
            <v>11.458340328905599</v>
          </cell>
        </row>
        <row r="231">
          <cell r="A231" t="str">
            <v>EGP</v>
          </cell>
          <cell r="B231" t="str">
            <v>EGP/USD</v>
          </cell>
          <cell r="C231">
            <v>1</v>
          </cell>
          <cell r="D231">
            <v>3.5442</v>
          </cell>
          <cell r="E231">
            <v>4.0472999999999999</v>
          </cell>
          <cell r="F231">
            <v>4.6279000000000003</v>
          </cell>
          <cell r="G231">
            <v>5.8944000000000001</v>
          </cell>
          <cell r="H231">
            <v>6.2053000000000003</v>
          </cell>
          <cell r="I231">
            <v>5.7907000000000002</v>
          </cell>
          <cell r="J231">
            <v>5.7416</v>
          </cell>
          <cell r="K231">
            <v>5.6440000000000001</v>
          </cell>
          <cell r="L231">
            <v>5.4366000000000003</v>
          </cell>
          <cell r="M231">
            <v>5.5522999999999998</v>
          </cell>
          <cell r="N231">
            <v>5.6345999999999998</v>
          </cell>
          <cell r="O231">
            <v>5.9446000000000003</v>
          </cell>
          <cell r="P231">
            <v>6.0709999999999997</v>
          </cell>
          <cell r="Q231">
            <v>6.8749000000000002</v>
          </cell>
          <cell r="R231">
            <v>7.0849000000000002</v>
          </cell>
          <cell r="S231">
            <v>7.7034000000000002</v>
          </cell>
          <cell r="T231">
            <v>10.155200000000001</v>
          </cell>
          <cell r="U231">
            <v>11.733515118824265</v>
          </cell>
          <cell r="V231">
            <v>12.933775321342191</v>
          </cell>
          <cell r="W231">
            <v>13.831258545618468</v>
          </cell>
          <cell r="X231">
            <v>14.451865096954808</v>
          </cell>
          <cell r="Y231">
            <v>15.125906999196106</v>
          </cell>
          <cell r="Z231">
            <v>15.937287192183236</v>
          </cell>
          <cell r="AA231">
            <v>16.708409703567391</v>
          </cell>
          <cell r="AB231">
            <v>17.536420932320503</v>
          </cell>
          <cell r="AC231">
            <v>18.422502491941966</v>
          </cell>
          <cell r="AD231">
            <v>19.334229337927031</v>
          </cell>
          <cell r="AE231">
            <v>20.298198857153757</v>
          </cell>
          <cell r="AF231">
            <v>21.312270803773366</v>
          </cell>
          <cell r="AG231">
            <v>22.372959446455898</v>
          </cell>
          <cell r="AH231">
            <v>23.48851858065008</v>
          </cell>
          <cell r="AI231">
            <v>24.659731071903952</v>
          </cell>
          <cell r="AJ231">
            <v>25.888558741645284</v>
          </cell>
          <cell r="AK231">
            <v>27.179159306655723</v>
          </cell>
          <cell r="AL231">
            <v>28.534010501606669</v>
          </cell>
          <cell r="AM231">
            <v>29.956263610500137</v>
          </cell>
          <cell r="AN231">
            <v>31.449535381930062</v>
          </cell>
          <cell r="AO231">
            <v>33.017204932429344</v>
          </cell>
          <cell r="AP231">
            <v>34.662999019067087</v>
          </cell>
          <cell r="AQ231">
            <v>36.390858283490338</v>
          </cell>
          <cell r="AR231">
            <v>38.204834280606512</v>
          </cell>
          <cell r="AS231">
            <v>40.109230046153023</v>
          </cell>
          <cell r="AT231">
            <v>42.108559866724029</v>
          </cell>
          <cell r="AU231">
            <v>44.207547128186697</v>
          </cell>
          <cell r="AV231">
            <v>46.411163000337538</v>
          </cell>
          <cell r="AW231">
            <v>48.724623667124092</v>
          </cell>
          <cell r="AX231">
            <v>51.15340273995492</v>
          </cell>
          <cell r="AY231">
            <v>53.70324950504817</v>
          </cell>
          <cell r="AZ231">
            <v>56.380198801314648</v>
          </cell>
          <cell r="BA231">
            <v>59.190585968953741</v>
          </cell>
          <cell r="BB231">
            <v>62.141062747883865</v>
          </cell>
          <cell r="BC231">
            <v>65.23861214335426</v>
          </cell>
          <cell r="BD231">
            <v>68.490565234891761</v>
          </cell>
          <cell r="BE231">
            <v>71.90461865222278</v>
          </cell>
          <cell r="BF231">
            <v>75.488852600205419</v>
          </cell>
          <cell r="BG231">
            <v>79.251750070485826</v>
          </cell>
          <cell r="BH231">
            <v>83.202216927406667</v>
          </cell>
          <cell r="BI231">
            <v>87.349602947610038</v>
          </cell>
          <cell r="BJ231">
            <v>91.703723972306221</v>
          </cell>
          <cell r="BK231">
            <v>96.274885136503713</v>
          </cell>
          <cell r="BL231">
            <v>101.07390525175268</v>
          </cell>
          <cell r="BM231">
            <v>106.11214241738961</v>
          </cell>
          <cell r="BN231">
            <v>111.40152090087815</v>
          </cell>
          <cell r="BO231">
            <v>116.95455935852941</v>
          </cell>
          <cell r="BP231">
            <v>122.78440046538417</v>
          </cell>
          <cell r="BQ231">
            <v>128.90484202017473</v>
          </cell>
          <cell r="BR231">
            <v>135.33036960119841</v>
          </cell>
          <cell r="BS231">
            <v>142.0761908503876</v>
          </cell>
          <cell r="BT231">
            <v>149.15827146590743</v>
          </cell>
          <cell r="BU231">
            <v>156.59337298903554</v>
          </cell>
          <cell r="BV231">
            <v>164.39909247465573</v>
          </cell>
          <cell r="BW231">
            <v>172.59390413911743</v>
          </cell>
          <cell r="BX231">
            <v>181.19720308416456</v>
          </cell>
          <cell r="BY231">
            <v>190.22935120037548</v>
          </cell>
          <cell r="BZ231">
            <v>199.7117253587362</v>
          </cell>
          <cell r="CA231">
            <v>209.66676800443437</v>
          </cell>
          <cell r="CB231">
            <v>220.11804027260314</v>
          </cell>
          <cell r="CC231">
            <v>231.09027775172549</v>
          </cell>
          <cell r="CD231">
            <v>242.60944902668371</v>
          </cell>
          <cell r="CE231">
            <v>254.70281714000646</v>
          </cell>
          <cell r="CF231">
            <v>267.39900411677854</v>
          </cell>
          <cell r="CG231">
            <v>280.72805870592788</v>
          </cell>
          <cell r="CH231">
            <v>294.72152749821669</v>
          </cell>
          <cell r="CI231">
            <v>309.4125295892552</v>
          </cell>
          <cell r="CJ231">
            <v>324.83583496424785</v>
          </cell>
          <cell r="CK231">
            <v>341.02794678998777</v>
          </cell>
          <cell r="CL231">
            <v>358.02718780886653</v>
          </cell>
          <cell r="CM231">
            <v>375.87379103937047</v>
          </cell>
          <cell r="CN231">
            <v>394.60999499773038</v>
          </cell>
          <cell r="CO231">
            <v>414.28014366609142</v>
          </cell>
          <cell r="CP231">
            <v>434.93079144380124</v>
          </cell>
          <cell r="CQ231">
            <v>456.61081333021264</v>
          </cell>
          <cell r="CR231">
            <v>479.37152059977421</v>
          </cell>
          <cell r="CS231">
            <v>503.26678224318511</v>
          </cell>
          <cell r="CT231">
            <v>528.35315246203379</v>
          </cell>
          <cell r="CU231">
            <v>554.69000451867066</v>
          </cell>
          <cell r="CV231">
            <v>582.33967125810238</v>
          </cell>
          <cell r="CW231">
            <v>611.3675926344913</v>
          </cell>
          <cell r="CX231">
            <v>641.8424705914158</v>
          </cell>
          <cell r="CY231">
            <v>673.83643166245736</v>
          </cell>
          <cell r="CZ231">
            <v>707.42519767694876</v>
          </cell>
        </row>
        <row r="232">
          <cell r="A232" t="str">
            <v>EUR</v>
          </cell>
          <cell r="B232" t="str">
            <v>EUR/USD</v>
          </cell>
          <cell r="C232">
            <v>1</v>
          </cell>
          <cell r="D232">
            <v>1.0855999999999999</v>
          </cell>
          <cell r="E232">
            <v>1.1169</v>
          </cell>
          <cell r="F232">
            <v>1.0604</v>
          </cell>
          <cell r="G232">
            <v>0.88470000000000004</v>
          </cell>
          <cell r="H232">
            <v>0.80459999999999998</v>
          </cell>
          <cell r="I232">
            <v>0.80489999999999995</v>
          </cell>
          <cell r="J232">
            <v>0.79649999999999999</v>
          </cell>
          <cell r="K232">
            <v>0.73050000000000004</v>
          </cell>
          <cell r="L232">
            <v>0.68320000000000003</v>
          </cell>
          <cell r="M232">
            <v>0.71889999999999998</v>
          </cell>
          <cell r="N232">
            <v>0.75529999999999997</v>
          </cell>
          <cell r="O232">
            <v>0.71889999999999998</v>
          </cell>
          <cell r="P232">
            <v>0.77810000000000001</v>
          </cell>
          <cell r="Q232">
            <v>0.75309999999999999</v>
          </cell>
          <cell r="R232">
            <v>0.754</v>
          </cell>
          <cell r="S232">
            <v>0.90129999999999999</v>
          </cell>
          <cell r="T232">
            <v>0.90169999999999995</v>
          </cell>
          <cell r="U232">
            <v>0.89076533673389613</v>
          </cell>
          <cell r="V232">
            <v>0.87892850023461677</v>
          </cell>
          <cell r="W232">
            <v>0.86983238198812152</v>
          </cell>
          <cell r="X232">
            <v>0.86287440258832404</v>
          </cell>
          <cell r="Y232">
            <v>0.85275795570525781</v>
          </cell>
          <cell r="Z232">
            <v>0.84354743038369107</v>
          </cell>
          <cell r="AA232">
            <v>0.83507782802421116</v>
          </cell>
          <cell r="AB232">
            <v>0.82682280918983464</v>
          </cell>
          <cell r="AC232">
            <v>0.81838759138482142</v>
          </cell>
          <cell r="AD232">
            <v>0.80974963101794828</v>
          </cell>
          <cell r="AE232">
            <v>0.80145527317250198</v>
          </cell>
          <cell r="AF232">
            <v>0.79327019980465885</v>
          </cell>
          <cell r="AG232">
            <v>0.78516371498630377</v>
          </cell>
          <cell r="AH232">
            <v>0.77709419119059253</v>
          </cell>
          <cell r="AI232">
            <v>0.76908426412744924</v>
          </cell>
          <cell r="AJ232">
            <v>0.76120046139340114</v>
          </cell>
          <cell r="AK232">
            <v>0.75339643352373153</v>
          </cell>
          <cell r="AL232">
            <v>0.74566456510899348</v>
          </cell>
          <cell r="AM232">
            <v>0.73800674779377062</v>
          </cell>
          <cell r="AN232">
            <v>0.73042853796595253</v>
          </cell>
          <cell r="AO232">
            <v>0.72293357241921929</v>
          </cell>
          <cell r="AP232">
            <v>0.71551428515223847</v>
          </cell>
          <cell r="AQ232">
            <v>0.70816957136132352</v>
          </cell>
          <cell r="AR232">
            <v>0.7008998967579041</v>
          </cell>
          <cell r="AS232">
            <v>0.69370550209932513</v>
          </cell>
          <cell r="AT232">
            <v>0.68658548716313894</v>
          </cell>
          <cell r="AU232">
            <v>0.67953817837068597</v>
          </cell>
          <cell r="AV232">
            <v>0.67256300432265292</v>
          </cell>
          <cell r="AW232">
            <v>0.66565947219659349</v>
          </cell>
          <cell r="AX232">
            <v>0.6588269255474003</v>
          </cell>
          <cell r="AY232">
            <v>0.65206453577283863</v>
          </cell>
          <cell r="AZ232">
            <v>0.64537148506716324</v>
          </cell>
          <cell r="BA232">
            <v>0.63874711989668775</v>
          </cell>
          <cell r="BB232">
            <v>0.63219077037655247</v>
          </cell>
          <cell r="BC232">
            <v>0.62570173325498646</v>
          </cell>
          <cell r="BD232">
            <v>0.61927929725454967</v>
          </cell>
          <cell r="BE232">
            <v>0.61292277310450016</v>
          </cell>
          <cell r="BF232">
            <v>0.60663149591095555</v>
          </cell>
          <cell r="BG232">
            <v>0.60040479894159038</v>
          </cell>
          <cell r="BH232">
            <v>0.59424201620591333</v>
          </cell>
          <cell r="BI232">
            <v>0.58814248893536414</v>
          </cell>
          <cell r="BJ232">
            <v>0.58210556845113814</v>
          </cell>
          <cell r="BK232">
            <v>0.57613061389611098</v>
          </cell>
          <cell r="BL232">
            <v>0.5702169891351756</v>
          </cell>
          <cell r="BM232">
            <v>0.56436406398520078</v>
          </cell>
          <cell r="BN232">
            <v>0.55857121518898978</v>
          </cell>
          <cell r="BO232">
            <v>0.55283782636051282</v>
          </cell>
          <cell r="BP232">
            <v>0.54716328737688025</v>
          </cell>
          <cell r="BQ232">
            <v>0.54154699408293316</v>
          </cell>
          <cell r="BR232">
            <v>0.53598834852413757</v>
          </cell>
          <cell r="BS232">
            <v>0.53048675899117148</v>
          </cell>
          <cell r="BT232">
            <v>0.52504163988996777</v>
          </cell>
          <cell r="BU232">
            <v>0.51965241159779918</v>
          </cell>
          <cell r="BV232">
            <v>0.51431850040650651</v>
          </cell>
          <cell r="BW232">
            <v>0.5090393385106633</v>
          </cell>
          <cell r="BX232">
            <v>0.50381436394974843</v>
          </cell>
          <cell r="BY232">
            <v>0.49864302053105775</v>
          </cell>
          <cell r="BZ232">
            <v>0.49352475776259108</v>
          </cell>
          <cell r="CA232">
            <v>0.48845903080039937</v>
          </cell>
          <cell r="CB232">
            <v>0.48344530039671785</v>
          </cell>
          <cell r="CC232">
            <v>0.47848303284059207</v>
          </cell>
          <cell r="CD232">
            <v>0.47357169989823239</v>
          </cell>
          <cell r="CE232">
            <v>0.46871077875666406</v>
          </cell>
          <cell r="CF232">
            <v>0.46389975196942063</v>
          </cell>
          <cell r="CG232">
            <v>0.45913810740194172</v>
          </cell>
          <cell r="CH232">
            <v>0.45442533817647385</v>
          </cell>
          <cell r="CI232">
            <v>0.44976094261779309</v>
          </cell>
          <cell r="CJ232">
            <v>0.44514442419995232</v>
          </cell>
          <cell r="CK232">
            <v>0.44057529149362873</v>
          </cell>
          <cell r="CL232">
            <v>0.43605305811379791</v>
          </cell>
          <cell r="CM232">
            <v>0.43157724266785219</v>
          </cell>
          <cell r="CN232">
            <v>0.42714736870434022</v>
          </cell>
          <cell r="CO232">
            <v>0.42276296466229002</v>
          </cell>
          <cell r="CP232">
            <v>0.41842356382103124</v>
          </cell>
          <cell r="CQ232">
            <v>0.41412870425049908</v>
          </cell>
          <cell r="CR232">
            <v>0.40987792876204782</v>
          </cell>
          <cell r="CS232">
            <v>0.40567078485978619</v>
          </cell>
          <cell r="CT232">
            <v>0.40150682469241639</v>
          </cell>
          <cell r="CU232">
            <v>0.39738560500556031</v>
          </cell>
          <cell r="CV232">
            <v>0.39330668709457223</v>
          </cell>
          <cell r="CW232">
            <v>0.38926963675783727</v>
          </cell>
          <cell r="CX232">
            <v>0.38527402425055202</v>
          </cell>
          <cell r="CY232">
            <v>0.38131942423897869</v>
          </cell>
          <cell r="CZ232">
            <v>0.37740541575516784</v>
          </cell>
        </row>
        <row r="233">
          <cell r="A233" t="str">
            <v>GBP</v>
          </cell>
          <cell r="B233" t="str">
            <v>GBP/USD</v>
          </cell>
          <cell r="C233">
            <v>1</v>
          </cell>
          <cell r="D233">
            <v>0.66090000000000004</v>
          </cell>
          <cell r="E233">
            <v>0.69430000000000003</v>
          </cell>
          <cell r="F233">
            <v>0.66610000000000003</v>
          </cell>
          <cell r="G233">
            <v>0.61199999999999999</v>
          </cell>
          <cell r="H233">
            <v>0.54569999999999996</v>
          </cell>
          <cell r="I233">
            <v>0.55020000000000002</v>
          </cell>
          <cell r="J233">
            <v>0.54320000000000002</v>
          </cell>
          <cell r="K233">
            <v>0.49969999999999998</v>
          </cell>
          <cell r="L233">
            <v>0.54559999999999997</v>
          </cell>
          <cell r="M233">
            <v>0.64049999999999996</v>
          </cell>
          <cell r="N233">
            <v>0.64749999999999996</v>
          </cell>
          <cell r="O233">
            <v>0.62360000000000004</v>
          </cell>
          <cell r="P233">
            <v>0.63100000000000001</v>
          </cell>
          <cell r="Q233">
            <v>0.63949999999999996</v>
          </cell>
          <cell r="R233">
            <v>0.60740000000000005</v>
          </cell>
          <cell r="S233">
            <v>0.65439999999999998</v>
          </cell>
          <cell r="T233">
            <v>0.78559999999999997</v>
          </cell>
          <cell r="U233">
            <v>0.78690503439649784</v>
          </cell>
          <cell r="V233">
            <v>0.78655238907585956</v>
          </cell>
          <cell r="W233">
            <v>0.78255521976704945</v>
          </cell>
          <cell r="X233">
            <v>0.77961256449908722</v>
          </cell>
          <cell r="Y233">
            <v>0.77705286095711079</v>
          </cell>
          <cell r="Z233">
            <v>0.77391168998013271</v>
          </cell>
          <cell r="AA233">
            <v>0.77105174315503167</v>
          </cell>
          <cell r="AB233">
            <v>0.76821904004983699</v>
          </cell>
          <cell r="AC233">
            <v>0.7652967956406298</v>
          </cell>
          <cell r="AD233">
            <v>0.76244652652681866</v>
          </cell>
          <cell r="AE233">
            <v>0.75959951469290221</v>
          </cell>
          <cell r="AF233">
            <v>0.75674788455223929</v>
          </cell>
          <cell r="AG233">
            <v>0.75391952204360246</v>
          </cell>
          <cell r="AH233">
            <v>0.75109843205929594</v>
          </cell>
          <cell r="AI233">
            <v>0.74828593291094536</v>
          </cell>
          <cell r="AJ233">
            <v>0.74548636185701866</v>
          </cell>
          <cell r="AK233">
            <v>0.74269632331791946</v>
          </cell>
          <cell r="AL233">
            <v>0.73991655914316412</v>
          </cell>
          <cell r="AM233">
            <v>0.73714762186828053</v>
          </cell>
          <cell r="AN233">
            <v>0.73438882121836824</v>
          </cell>
          <cell r="AO233">
            <v>0.73164035528256821</v>
          </cell>
          <cell r="AP233">
            <v>0.72890224358925038</v>
          </cell>
          <cell r="AQ233">
            <v>0.72617433064195769</v>
          </cell>
          <cell r="AR233">
            <v>0.72345663655448034</v>
          </cell>
          <cell r="AS233">
            <v>0.72074912299805183</v>
          </cell>
          <cell r="AT233">
            <v>0.71805173264635291</v>
          </cell>
          <cell r="AU233">
            <v>0.7153644404109224</v>
          </cell>
          <cell r="AV233">
            <v>0.7126872063608779</v>
          </cell>
          <cell r="AW233">
            <v>0.7100199900403642</v>
          </cell>
          <cell r="AX233">
            <v>0.70736275653443259</v>
          </cell>
          <cell r="AY233">
            <v>0.70471546770237325</v>
          </cell>
          <cell r="AZ233">
            <v>0.70207808599238386</v>
          </cell>
          <cell r="BA233">
            <v>0.69945057480731887</v>
          </cell>
          <cell r="BB233">
            <v>0.6968328969986699</v>
          </cell>
          <cell r="BC233">
            <v>0.69422501574477724</v>
          </cell>
          <cell r="BD233">
            <v>0.6916268944647681</v>
          </cell>
          <cell r="BE233">
            <v>0.68903849658413518</v>
          </cell>
          <cell r="BF233">
            <v>0.6864597857178788</v>
          </cell>
          <cell r="BG233">
            <v>0.68389072562540232</v>
          </cell>
          <cell r="BH233">
            <v>0.68133128017885924</v>
          </cell>
          <cell r="BI233">
            <v>0.67878141339808229</v>
          </cell>
          <cell r="BJ233">
            <v>0.67624108943684569</v>
          </cell>
          <cell r="BK233">
            <v>0.67371027257942484</v>
          </cell>
          <cell r="BL233">
            <v>0.67118892724642265</v>
          </cell>
          <cell r="BM233">
            <v>0.66867701799103707</v>
          </cell>
          <cell r="BN233">
            <v>0.66617450949861612</v>
          </cell>
          <cell r="BO233">
            <v>0.66368136658719556</v>
          </cell>
          <cell r="BP233">
            <v>0.66119755420629922</v>
          </cell>
          <cell r="BQ233">
            <v>0.65872303743657257</v>
          </cell>
          <cell r="BR233">
            <v>0.65625778148944169</v>
          </cell>
          <cell r="BS233">
            <v>0.65380175170648214</v>
          </cell>
          <cell r="BT233">
            <v>0.65135491355897657</v>
          </cell>
          <cell r="BU233">
            <v>0.64891723264744683</v>
          </cell>
          <cell r="BV233">
            <v>0.64648867470114346</v>
          </cell>
          <cell r="BW233">
            <v>0.6440692055775763</v>
          </cell>
          <cell r="BX233">
            <v>0.64165879126203496</v>
          </cell>
          <cell r="BY233">
            <v>0.63925739786710611</v>
          </cell>
          <cell r="BZ233">
            <v>0.63686499163220012</v>
          </cell>
          <cell r="CA233">
            <v>0.63448153892307568</v>
          </cell>
          <cell r="CB233">
            <v>0.63210700623136673</v>
          </cell>
          <cell r="CC233">
            <v>0.62974136017411131</v>
          </cell>
          <cell r="CD233">
            <v>0.62738456749328286</v>
          </cell>
          <cell r="CE233">
            <v>0.62503659505532172</v>
          </cell>
          <cell r="CF233">
            <v>0.62269740985067024</v>
          </cell>
          <cell r="CG233">
            <v>0.62036697899330806</v>
          </cell>
          <cell r="CH233">
            <v>0.61804526972029017</v>
          </cell>
          <cell r="CI233">
            <v>0.61573224939128601</v>
          </cell>
          <cell r="CJ233">
            <v>0.61342788548812066</v>
          </cell>
          <cell r="CK233">
            <v>0.61113214561431795</v>
          </cell>
          <cell r="CL233">
            <v>0.60884499749464449</v>
          </cell>
          <cell r="CM233">
            <v>0.6065664089746563</v>
          </cell>
          <cell r="CN233">
            <v>0.6042963480202469</v>
          </cell>
          <cell r="CO233">
            <v>0.60203478271719657</v>
          </cell>
          <cell r="CP233">
            <v>0.59978168127072362</v>
          </cell>
          <cell r="CQ233">
            <v>0.59753701200503806</v>
          </cell>
          <cell r="CR233">
            <v>0.5953007433628954</v>
          </cell>
          <cell r="CS233">
            <v>0.59307284390515358</v>
          </cell>
          <cell r="CT233">
            <v>0.59085328231033107</v>
          </cell>
          <cell r="CU233">
            <v>0.5886420273741656</v>
          </cell>
          <cell r="CV233">
            <v>0.5864390480091769</v>
          </cell>
          <cell r="CW233">
            <v>0.58424431324422832</v>
          </cell>
          <cell r="CX233">
            <v>0.58205779222409237</v>
          </cell>
          <cell r="CY233">
            <v>0.57987945420901632</v>
          </cell>
          <cell r="CZ233">
            <v>0.57770926857429028</v>
          </cell>
        </row>
        <row r="234">
          <cell r="A234" t="str">
            <v>GHS</v>
          </cell>
          <cell r="B234" t="str">
            <v>GHS/USD</v>
          </cell>
          <cell r="C234">
            <v>1</v>
          </cell>
          <cell r="D234">
            <v>0.5595</v>
          </cell>
          <cell r="E234">
            <v>0.73080000000000001</v>
          </cell>
          <cell r="F234">
            <v>0.79549999999999998</v>
          </cell>
          <cell r="G234">
            <v>0.86229999999999996</v>
          </cell>
          <cell r="H234">
            <v>0.89710000000000001</v>
          </cell>
          <cell r="I234">
            <v>0.90529999999999999</v>
          </cell>
          <cell r="J234">
            <v>0.91769999999999996</v>
          </cell>
          <cell r="K234">
            <v>0.93659999999999999</v>
          </cell>
          <cell r="L234">
            <v>1.0831</v>
          </cell>
          <cell r="M234">
            <v>1.4326000000000001</v>
          </cell>
          <cell r="N234">
            <v>1.4331</v>
          </cell>
          <cell r="O234">
            <v>1.5466</v>
          </cell>
          <cell r="P234">
            <v>1.8527</v>
          </cell>
          <cell r="Q234">
            <v>2.0672999999999999</v>
          </cell>
          <cell r="R234">
            <v>3.0672000000000001</v>
          </cell>
          <cell r="S234">
            <v>3.7778999999999998</v>
          </cell>
          <cell r="T234">
            <v>3.9662000000000002</v>
          </cell>
          <cell r="U234">
            <v>4.2620294695903693</v>
          </cell>
          <cell r="V234">
            <v>4.4428146566468207</v>
          </cell>
          <cell r="W234">
            <v>4.5935793993870817</v>
          </cell>
          <cell r="X234">
            <v>4.755769071006795</v>
          </cell>
          <cell r="Y234">
            <v>4.9260428541932484</v>
          </cell>
          <cell r="Z234">
            <v>5.0985269840498804</v>
          </cell>
          <cell r="AA234">
            <v>5.2788890257634655</v>
          </cell>
          <cell r="AB234">
            <v>5.4657500725303176</v>
          </cell>
          <cell r="AC234">
            <v>5.6584865877360713</v>
          </cell>
          <cell r="AD234">
            <v>5.8584871228546866</v>
          </cell>
          <cell r="AE234">
            <v>6.0654979671926412</v>
          </cell>
          <cell r="AF234">
            <v>6.2796970403512828</v>
          </cell>
          <cell r="AG234">
            <v>6.5015687460156704</v>
          </cell>
          <cell r="AH234">
            <v>6.7312499715349805</v>
          </cell>
          <cell r="AI234">
            <v>6.9690268521782741</v>
          </cell>
          <cell r="AJ234">
            <v>7.2152262373952709</v>
          </cell>
          <cell r="AK234">
            <v>7.4701137996283178</v>
          </cell>
          <cell r="AL234">
            <v>7.7340038560332873</v>
          </cell>
          <cell r="AM234">
            <v>8.0072207140158298</v>
          </cell>
          <cell r="AN234">
            <v>8.2900868787213131</v>
          </cell>
          <cell r="AO234">
            <v>8.5829457976120889</v>
          </cell>
          <cell r="AP234">
            <v>8.8861511971988421</v>
          </cell>
          <cell r="AQ234">
            <v>9.2000671673814303</v>
          </cell>
          <cell r="AR234">
            <v>9.5250727942964382</v>
          </cell>
          <cell r="AS234">
            <v>9.861559844706413</v>
          </cell>
          <cell r="AT234">
            <v>10.209933653379453</v>
          </cell>
          <cell r="AU234">
            <v>10.570614315757568</v>
          </cell>
          <cell r="AV234">
            <v>10.944036560021654</v>
          </cell>
          <cell r="AW234">
            <v>11.330650457342367</v>
          </cell>
          <cell r="AX234">
            <v>11.730922062477502</v>
          </cell>
          <cell r="AY234">
            <v>12.145333841294599</v>
          </cell>
          <cell r="AZ234">
            <v>12.574385309936124</v>
          </cell>
          <cell r="BA234">
            <v>13.018593645126298</v>
          </cell>
          <cell r="BB234">
            <v>13.478494281317447</v>
          </cell>
          <cell r="BC234">
            <v>13.954641571274836</v>
          </cell>
          <cell r="BD234">
            <v>14.447609453177048</v>
          </cell>
          <cell r="BE234">
            <v>14.95799213776319</v>
          </cell>
          <cell r="BF234">
            <v>15.486404828193752</v>
          </cell>
          <cell r="BG234">
            <v>16.033484460774218</v>
          </cell>
          <cell r="BH234">
            <v>16.599890471982977</v>
          </cell>
          <cell r="BI234">
            <v>17.186305594132833</v>
          </cell>
          <cell r="BJ234">
            <v>17.793436678030385</v>
          </cell>
          <cell r="BK234">
            <v>18.422015544913958</v>
          </cell>
          <cell r="BL234">
            <v>19.072799868734336</v>
          </cell>
          <cell r="BM234">
            <v>19.746574089355459</v>
          </cell>
          <cell r="BN234">
            <v>20.444150358098138</v>
          </cell>
          <cell r="BO234">
            <v>21.166369516717822</v>
          </cell>
          <cell r="BP234">
            <v>21.914102110914918</v>
          </cell>
          <cell r="BQ234">
            <v>22.688249439673001</v>
          </cell>
          <cell r="BR234">
            <v>23.489744641668032</v>
          </cell>
          <cell r="BS234">
            <v>24.319553820046821</v>
          </cell>
          <cell r="BT234">
            <v>25.178677206946006</v>
          </cell>
          <cell r="BU234">
            <v>26.068150369148693</v>
          </cell>
          <cell r="BV234">
            <v>26.989045456330839</v>
          </cell>
          <cell r="BW234">
            <v>27.942472493405333</v>
          </cell>
          <cell r="BX234">
            <v>28.929580718519482</v>
          </cell>
          <cell r="BY234">
            <v>29.951559968319003</v>
          </cell>
          <cell r="BZ234">
            <v>31.009642112148782</v>
          </cell>
          <cell r="CA234">
            <v>32.105102536918707</v>
          </cell>
          <cell r="CB234">
            <v>33.239261684424527</v>
          </cell>
          <cell r="CC234">
            <v>34.413486642976785</v>
          </cell>
          <cell r="CD234">
            <v>35.629192795256444</v>
          </cell>
          <cell r="CE234">
            <v>36.887845524383231</v>
          </cell>
          <cell r="CF234">
            <v>38.190961980253483</v>
          </cell>
          <cell r="CG234">
            <v>39.540112908276285</v>
          </cell>
          <cell r="CH234">
            <v>40.936924542712461</v>
          </cell>
          <cell r="CI234">
            <v>42.383080566898407</v>
          </cell>
          <cell r="CJ234">
            <v>43.880324142717775</v>
          </cell>
          <cell r="CK234">
            <v>45.430460011767082</v>
          </cell>
          <cell r="CL234">
            <v>47.035356670748072</v>
          </cell>
          <cell r="CM234">
            <v>48.696948623708934</v>
          </cell>
          <cell r="CN234">
            <v>50.417238713849258</v>
          </cell>
          <cell r="CO234">
            <v>52.198300537699282</v>
          </cell>
          <cell r="CP234">
            <v>54.042280944583574</v>
          </cell>
          <cell r="CQ234">
            <v>55.951402624381856</v>
          </cell>
          <cell r="CR234">
            <v>57.927966786706243</v>
          </cell>
          <cell r="CS234">
            <v>59.974355934724244</v>
          </cell>
          <cell r="CT234">
            <v>62.093036736971122</v>
          </cell>
          <cell r="CU234">
            <v>64.286563000613114</v>
          </cell>
          <cell r="CV234">
            <v>66.557578749745545</v>
          </cell>
          <cell r="CW234">
            <v>68.908821412436239</v>
          </cell>
          <cell r="CX234">
            <v>71.343125120355793</v>
          </cell>
          <cell r="CY234">
            <v>73.863424124972184</v>
          </cell>
          <cell r="CZ234">
            <v>76.472756334427231</v>
          </cell>
        </row>
        <row r="235">
          <cell r="A235" t="str">
            <v>GTQ</v>
          </cell>
          <cell r="B235" t="str">
            <v>GTQ/USD</v>
          </cell>
          <cell r="C235">
            <v>1</v>
          </cell>
          <cell r="D235">
            <v>7.75617</v>
          </cell>
          <cell r="E235">
            <v>7.83725</v>
          </cell>
          <cell r="F235">
            <v>7.8240499999999997</v>
          </cell>
          <cell r="G235">
            <v>7.9244899999999996</v>
          </cell>
          <cell r="H235">
            <v>7.9525600000000001</v>
          </cell>
          <cell r="I235">
            <v>7.6408199999999997</v>
          </cell>
          <cell r="J235">
            <v>7.6049100000000003</v>
          </cell>
          <cell r="K235">
            <v>7.67713</v>
          </cell>
          <cell r="L235">
            <v>7.5869999999999997</v>
          </cell>
          <cell r="M235">
            <v>8.1471300000000006</v>
          </cell>
          <cell r="N235">
            <v>8.0578699999999994</v>
          </cell>
          <cell r="O235">
            <v>7.7866</v>
          </cell>
          <cell r="P235">
            <v>7.8335800000000004</v>
          </cell>
          <cell r="Q235">
            <v>7.86036</v>
          </cell>
          <cell r="R235">
            <v>7.7346300000000001</v>
          </cell>
          <cell r="S235">
            <v>7.6576500000000003</v>
          </cell>
          <cell r="T235">
            <v>7.5167999999999999</v>
          </cell>
          <cell r="U235">
            <v>7.5167999999999999</v>
          </cell>
          <cell r="V235">
            <v>7.516799999999999</v>
          </cell>
          <cell r="W235">
            <v>7.516799999999999</v>
          </cell>
          <cell r="X235">
            <v>7.5167999999999981</v>
          </cell>
          <cell r="Y235">
            <v>7.5167999999999981</v>
          </cell>
          <cell r="Z235">
            <v>7.516799999999999</v>
          </cell>
          <cell r="AA235">
            <v>7.5167999999999999</v>
          </cell>
          <cell r="AB235">
            <v>7.5168000000000008</v>
          </cell>
          <cell r="AC235">
            <v>7.5168000000000008</v>
          </cell>
          <cell r="AD235">
            <v>7.5167999999999999</v>
          </cell>
          <cell r="AE235">
            <v>7.5167999999999999</v>
          </cell>
          <cell r="AF235">
            <v>7.5167999999999999</v>
          </cell>
          <cell r="AG235">
            <v>7.5168000000000008</v>
          </cell>
          <cell r="AH235">
            <v>7.5167999999999999</v>
          </cell>
          <cell r="AI235">
            <v>7.5168000000000008</v>
          </cell>
          <cell r="AJ235">
            <v>7.516799999999999</v>
          </cell>
          <cell r="AK235">
            <v>7.5167999999999999</v>
          </cell>
          <cell r="AL235">
            <v>7.5167999999999999</v>
          </cell>
          <cell r="AM235">
            <v>7.516799999999999</v>
          </cell>
          <cell r="AN235">
            <v>7.516799999999999</v>
          </cell>
          <cell r="AO235">
            <v>7.516799999999999</v>
          </cell>
          <cell r="AP235">
            <v>7.516799999999999</v>
          </cell>
          <cell r="AQ235">
            <v>7.516799999999999</v>
          </cell>
          <cell r="AR235">
            <v>7.516799999999999</v>
          </cell>
          <cell r="AS235">
            <v>7.5167999999999981</v>
          </cell>
          <cell r="AT235">
            <v>7.516799999999999</v>
          </cell>
          <cell r="AU235">
            <v>7.516799999999999</v>
          </cell>
          <cell r="AV235">
            <v>7.516799999999999</v>
          </cell>
          <cell r="AW235">
            <v>7.516799999999999</v>
          </cell>
          <cell r="AX235">
            <v>7.516799999999999</v>
          </cell>
          <cell r="AY235">
            <v>7.5167999999999981</v>
          </cell>
          <cell r="AZ235">
            <v>7.516799999999999</v>
          </cell>
          <cell r="BA235">
            <v>7.5167999999999999</v>
          </cell>
          <cell r="BB235">
            <v>7.5167999999999999</v>
          </cell>
          <cell r="BC235">
            <v>7.5168000000000008</v>
          </cell>
          <cell r="BD235">
            <v>7.5167999999999999</v>
          </cell>
          <cell r="BE235">
            <v>7.516799999999999</v>
          </cell>
          <cell r="BF235">
            <v>7.5168000000000008</v>
          </cell>
          <cell r="BG235">
            <v>7.5168000000000008</v>
          </cell>
          <cell r="BH235">
            <v>7.5168000000000017</v>
          </cell>
          <cell r="BI235">
            <v>7.5168000000000008</v>
          </cell>
          <cell r="BJ235">
            <v>7.5168000000000017</v>
          </cell>
          <cell r="BK235">
            <v>7.5168000000000008</v>
          </cell>
          <cell r="BL235">
            <v>7.5167999999999999</v>
          </cell>
          <cell r="BM235">
            <v>7.5168000000000017</v>
          </cell>
          <cell r="BN235">
            <v>7.5168000000000008</v>
          </cell>
          <cell r="BO235">
            <v>7.5168000000000008</v>
          </cell>
          <cell r="BP235">
            <v>7.5168000000000008</v>
          </cell>
          <cell r="BQ235">
            <v>7.5168000000000017</v>
          </cell>
          <cell r="BR235">
            <v>7.5168000000000017</v>
          </cell>
          <cell r="BS235">
            <v>7.5168000000000017</v>
          </cell>
          <cell r="BT235">
            <v>7.5168000000000008</v>
          </cell>
          <cell r="BU235">
            <v>7.5168000000000017</v>
          </cell>
          <cell r="BV235">
            <v>7.5168000000000008</v>
          </cell>
          <cell r="BW235">
            <v>7.5168000000000008</v>
          </cell>
          <cell r="BX235">
            <v>7.5168000000000017</v>
          </cell>
          <cell r="BY235">
            <v>7.5168000000000008</v>
          </cell>
          <cell r="BZ235">
            <v>7.5168000000000008</v>
          </cell>
          <cell r="CA235">
            <v>7.5168000000000008</v>
          </cell>
          <cell r="CB235">
            <v>7.5168000000000008</v>
          </cell>
          <cell r="CC235">
            <v>7.5167999999999999</v>
          </cell>
          <cell r="CD235">
            <v>7.5167999999999999</v>
          </cell>
          <cell r="CE235">
            <v>7.516799999999999</v>
          </cell>
          <cell r="CF235">
            <v>7.5167999999999981</v>
          </cell>
          <cell r="CG235">
            <v>7.5167999999999973</v>
          </cell>
          <cell r="CH235">
            <v>7.5167999999999964</v>
          </cell>
          <cell r="CI235">
            <v>7.5167999999999964</v>
          </cell>
          <cell r="CJ235">
            <v>7.5167999999999973</v>
          </cell>
          <cell r="CK235">
            <v>7.5167999999999981</v>
          </cell>
          <cell r="CL235">
            <v>7.516799999999999</v>
          </cell>
          <cell r="CM235">
            <v>7.516799999999999</v>
          </cell>
          <cell r="CN235">
            <v>7.516799999999999</v>
          </cell>
          <cell r="CO235">
            <v>7.516799999999999</v>
          </cell>
          <cell r="CP235">
            <v>7.5167999999999999</v>
          </cell>
          <cell r="CQ235">
            <v>7.5167999999999999</v>
          </cell>
          <cell r="CR235">
            <v>7.516799999999999</v>
          </cell>
          <cell r="CS235">
            <v>7.516799999999999</v>
          </cell>
          <cell r="CT235">
            <v>7.5167999999999999</v>
          </cell>
          <cell r="CU235">
            <v>7.5167999999999999</v>
          </cell>
          <cell r="CV235">
            <v>7.516799999999999</v>
          </cell>
          <cell r="CW235">
            <v>7.5167999999999981</v>
          </cell>
          <cell r="CX235">
            <v>7.5167999999999981</v>
          </cell>
          <cell r="CY235">
            <v>7.5167999999999981</v>
          </cell>
          <cell r="CZ235">
            <v>7.5167999999999981</v>
          </cell>
        </row>
        <row r="236">
          <cell r="A236" t="str">
            <v>HNL</v>
          </cell>
          <cell r="B236" t="str">
            <v>HNL/USD</v>
          </cell>
          <cell r="C236">
            <v>1</v>
          </cell>
          <cell r="D236">
            <v>14.8233</v>
          </cell>
          <cell r="E236">
            <v>15.4566</v>
          </cell>
          <cell r="F236">
            <v>16.4283</v>
          </cell>
          <cell r="G236">
            <v>17.3249</v>
          </cell>
          <cell r="H236">
            <v>18.207599999999999</v>
          </cell>
          <cell r="I236">
            <v>18.824100000000001</v>
          </cell>
          <cell r="J236">
            <v>18.8948</v>
          </cell>
          <cell r="K236">
            <v>18.895099999999999</v>
          </cell>
          <cell r="L236">
            <v>18.896899999999999</v>
          </cell>
          <cell r="M236">
            <v>18.892499999999998</v>
          </cell>
          <cell r="N236">
            <v>18.895</v>
          </cell>
          <cell r="O236">
            <v>18.894400000000001</v>
          </cell>
          <cell r="P236">
            <v>19.319800000000001</v>
          </cell>
          <cell r="Q236">
            <v>20.1036</v>
          </cell>
          <cell r="R236">
            <v>20.507400000000001</v>
          </cell>
          <cell r="S236">
            <v>21.845800000000001</v>
          </cell>
          <cell r="T236">
            <v>23.0242</v>
          </cell>
          <cell r="U236">
            <v>23.0242</v>
          </cell>
          <cell r="V236">
            <v>23.0242</v>
          </cell>
          <cell r="W236">
            <v>23.0242</v>
          </cell>
          <cell r="X236">
            <v>23.024199999999997</v>
          </cell>
          <cell r="Y236">
            <v>23.024199999999997</v>
          </cell>
          <cell r="Z236">
            <v>23.0242</v>
          </cell>
          <cell r="AA236">
            <v>23.024200000000004</v>
          </cell>
          <cell r="AB236">
            <v>23.024200000000004</v>
          </cell>
          <cell r="AC236">
            <v>23.024200000000004</v>
          </cell>
          <cell r="AD236">
            <v>23.024200000000004</v>
          </cell>
          <cell r="AE236">
            <v>23.024200000000004</v>
          </cell>
          <cell r="AF236">
            <v>23.024200000000004</v>
          </cell>
          <cell r="AG236">
            <v>23.024200000000004</v>
          </cell>
          <cell r="AH236">
            <v>23.024200000000008</v>
          </cell>
          <cell r="AI236">
            <v>23.024200000000004</v>
          </cell>
          <cell r="AJ236">
            <v>23.024200000000008</v>
          </cell>
          <cell r="AK236">
            <v>23.024200000000008</v>
          </cell>
          <cell r="AL236">
            <v>23.024200000000004</v>
          </cell>
          <cell r="AM236">
            <v>23.024200000000004</v>
          </cell>
          <cell r="AN236">
            <v>23.024200000000004</v>
          </cell>
          <cell r="AO236">
            <v>23.024200000000004</v>
          </cell>
          <cell r="AP236">
            <v>23.024200000000004</v>
          </cell>
          <cell r="AQ236">
            <v>23.024200000000004</v>
          </cell>
          <cell r="AR236">
            <v>23.024200000000004</v>
          </cell>
          <cell r="AS236">
            <v>23.024200000000004</v>
          </cell>
          <cell r="AT236">
            <v>23.0242</v>
          </cell>
          <cell r="AU236">
            <v>23.024200000000004</v>
          </cell>
          <cell r="AV236">
            <v>23.024200000000004</v>
          </cell>
          <cell r="AW236">
            <v>23.024200000000004</v>
          </cell>
          <cell r="AX236">
            <v>23.024200000000008</v>
          </cell>
          <cell r="AY236">
            <v>23.024200000000004</v>
          </cell>
          <cell r="AZ236">
            <v>23.024200000000004</v>
          </cell>
          <cell r="BA236">
            <v>23.024200000000004</v>
          </cell>
          <cell r="BB236">
            <v>23.024200000000004</v>
          </cell>
          <cell r="BC236">
            <v>23.024200000000004</v>
          </cell>
          <cell r="BD236">
            <v>23.024200000000004</v>
          </cell>
          <cell r="BE236">
            <v>23.024200000000004</v>
          </cell>
          <cell r="BF236">
            <v>23.024200000000004</v>
          </cell>
          <cell r="BG236">
            <v>23.024200000000004</v>
          </cell>
          <cell r="BH236">
            <v>23.024200000000004</v>
          </cell>
          <cell r="BI236">
            <v>23.024200000000004</v>
          </cell>
          <cell r="BJ236">
            <v>23.024200000000008</v>
          </cell>
          <cell r="BK236">
            <v>23.024200000000004</v>
          </cell>
          <cell r="BL236">
            <v>23.024200000000008</v>
          </cell>
          <cell r="BM236">
            <v>23.024200000000008</v>
          </cell>
          <cell r="BN236">
            <v>23.024200000000008</v>
          </cell>
          <cell r="BO236">
            <v>23.024200000000008</v>
          </cell>
          <cell r="BP236">
            <v>23.024200000000011</v>
          </cell>
          <cell r="BQ236">
            <v>23.024200000000011</v>
          </cell>
          <cell r="BR236">
            <v>23.024200000000011</v>
          </cell>
          <cell r="BS236">
            <v>23.024200000000015</v>
          </cell>
          <cell r="BT236">
            <v>23.024200000000011</v>
          </cell>
          <cell r="BU236">
            <v>23.024200000000011</v>
          </cell>
          <cell r="BV236">
            <v>23.024200000000011</v>
          </cell>
          <cell r="BW236">
            <v>23.024200000000015</v>
          </cell>
          <cell r="BX236">
            <v>23.024200000000015</v>
          </cell>
          <cell r="BY236">
            <v>23.024200000000015</v>
          </cell>
          <cell r="BZ236">
            <v>23.024200000000015</v>
          </cell>
          <cell r="CA236">
            <v>23.024200000000011</v>
          </cell>
          <cell r="CB236">
            <v>23.024200000000015</v>
          </cell>
          <cell r="CC236">
            <v>23.024200000000015</v>
          </cell>
          <cell r="CD236">
            <v>23.024200000000015</v>
          </cell>
          <cell r="CE236">
            <v>23.024200000000015</v>
          </cell>
          <cell r="CF236">
            <v>23.024200000000011</v>
          </cell>
          <cell r="CG236">
            <v>23.024200000000011</v>
          </cell>
          <cell r="CH236">
            <v>23.024200000000008</v>
          </cell>
          <cell r="CI236">
            <v>23.024200000000008</v>
          </cell>
          <cell r="CJ236">
            <v>23.024200000000011</v>
          </cell>
          <cell r="CK236">
            <v>23.024200000000015</v>
          </cell>
          <cell r="CL236">
            <v>23.024200000000015</v>
          </cell>
          <cell r="CM236">
            <v>23.024200000000015</v>
          </cell>
          <cell r="CN236">
            <v>23.024200000000015</v>
          </cell>
          <cell r="CO236">
            <v>23.024200000000015</v>
          </cell>
          <cell r="CP236">
            <v>23.024200000000018</v>
          </cell>
          <cell r="CQ236">
            <v>23.024200000000018</v>
          </cell>
          <cell r="CR236">
            <v>23.024200000000015</v>
          </cell>
          <cell r="CS236">
            <v>23.024200000000018</v>
          </cell>
          <cell r="CT236">
            <v>23.024200000000018</v>
          </cell>
          <cell r="CU236">
            <v>23.024200000000018</v>
          </cell>
          <cell r="CV236">
            <v>23.024200000000018</v>
          </cell>
          <cell r="CW236">
            <v>23.024200000000018</v>
          </cell>
          <cell r="CX236">
            <v>23.024200000000015</v>
          </cell>
          <cell r="CY236">
            <v>23.024200000000018</v>
          </cell>
          <cell r="CZ236">
            <v>23.024200000000018</v>
          </cell>
        </row>
        <row r="237">
          <cell r="A237" t="str">
            <v>HRK</v>
          </cell>
          <cell r="B237" t="str">
            <v>HRK/USD</v>
          </cell>
          <cell r="C237">
            <v>1</v>
          </cell>
          <cell r="D237">
            <v>8.2904999999999998</v>
          </cell>
          <cell r="E237">
            <v>8.3493999999999993</v>
          </cell>
          <cell r="F237">
            <v>7.8601000000000001</v>
          </cell>
          <cell r="G237">
            <v>6.6603000000000003</v>
          </cell>
          <cell r="H237">
            <v>6.0296000000000003</v>
          </cell>
          <cell r="I237">
            <v>5.9550000000000001</v>
          </cell>
          <cell r="J237">
            <v>5.8348000000000004</v>
          </cell>
          <cell r="K237">
            <v>5.3605</v>
          </cell>
          <cell r="L237">
            <v>4.9340000000000002</v>
          </cell>
          <cell r="M237">
            <v>5.2781000000000002</v>
          </cell>
          <cell r="N237">
            <v>5.5053000000000001</v>
          </cell>
          <cell r="O237">
            <v>5.3484999999999996</v>
          </cell>
          <cell r="P237">
            <v>5.8525</v>
          </cell>
          <cell r="Q237">
            <v>5.7069999999999999</v>
          </cell>
          <cell r="R237">
            <v>5.7561999999999998</v>
          </cell>
          <cell r="S237">
            <v>6.8593000000000002</v>
          </cell>
          <cell r="T237">
            <v>6.7655000000000003</v>
          </cell>
          <cell r="U237">
            <v>6.6620368247732964</v>
          </cell>
          <cell r="V237">
            <v>6.6007034576726706</v>
          </cell>
          <cell r="W237">
            <v>6.5607210458037386</v>
          </cell>
          <cell r="X237">
            <v>6.5360506585142497</v>
          </cell>
          <cell r="Y237">
            <v>6.5145908298981139</v>
          </cell>
          <cell r="Z237">
            <v>6.486135798054411</v>
          </cell>
          <cell r="AA237">
            <v>6.461462710788572</v>
          </cell>
          <cell r="AB237">
            <v>6.4367894421359919</v>
          </cell>
          <cell r="AC237">
            <v>6.411062612505547</v>
          </cell>
          <cell r="AD237">
            <v>6.3862318048624731</v>
          </cell>
          <cell r="AE237">
            <v>6.3613499823166739</v>
          </cell>
          <cell r="AF237">
            <v>6.3364004856618257</v>
          </cell>
          <cell r="AG237">
            <v>6.3117068349760101</v>
          </cell>
          <cell r="AH237">
            <v>6.2870589437525402</v>
          </cell>
          <cell r="AI237">
            <v>6.2624885687132643</v>
          </cell>
          <cell r="AJ237">
            <v>6.238043352531446</v>
          </cell>
          <cell r="AK237">
            <v>6.2136804054688026</v>
          </cell>
          <cell r="AL237">
            <v>6.1894117059442006</v>
          </cell>
          <cell r="AM237">
            <v>6.1652427415979361</v>
          </cell>
          <cell r="AN237">
            <v>6.1411651664404214</v>
          </cell>
          <cell r="AO237">
            <v>6.11718197050432</v>
          </cell>
          <cell r="AP237">
            <v>6.093293194131391</v>
          </cell>
          <cell r="AQ237">
            <v>6.0694970900940586</v>
          </cell>
          <cell r="AR237">
            <v>6.0457940766462475</v>
          </cell>
          <cell r="AS237">
            <v>6.0221837280826565</v>
          </cell>
          <cell r="AT237">
            <v>5.9986654657744376</v>
          </cell>
          <cell r="AU237">
            <v>5.9752390945938858</v>
          </cell>
          <cell r="AV237">
            <v>5.9519042181339223</v>
          </cell>
          <cell r="AW237">
            <v>5.9286604496139432</v>
          </cell>
          <cell r="AX237">
            <v>5.9055074652213966</v>
          </cell>
          <cell r="AY237">
            <v>5.8824448989247884</v>
          </cell>
          <cell r="AZ237">
            <v>5.859472394671708</v>
          </cell>
          <cell r="BA237">
            <v>5.8365896065042469</v>
          </cell>
          <cell r="BB237">
            <v>5.8137961812078682</v>
          </cell>
          <cell r="BC237">
            <v>5.7910917697847548</v>
          </cell>
          <cell r="BD237">
            <v>5.7684760255627152</v>
          </cell>
          <cell r="BE237">
            <v>5.745948601645714</v>
          </cell>
          <cell r="BF237">
            <v>5.7235091532217259</v>
          </cell>
          <cell r="BG237">
            <v>5.7011573368628081</v>
          </cell>
          <cell r="BH237">
            <v>5.6788928102160936</v>
          </cell>
          <cell r="BI237">
            <v>5.6567152324299963</v>
          </cell>
          <cell r="BJ237">
            <v>5.6346242639629489</v>
          </cell>
          <cell r="BK237">
            <v>5.6126195665590508</v>
          </cell>
          <cell r="BL237">
            <v>5.5907008033171426</v>
          </cell>
          <cell r="BM237">
            <v>5.5688676386426739</v>
          </cell>
          <cell r="BN237">
            <v>5.5471197382465389</v>
          </cell>
          <cell r="BO237">
            <v>5.525456769151539</v>
          </cell>
          <cell r="BP237">
            <v>5.5038783996782739</v>
          </cell>
          <cell r="BQ237">
            <v>5.4823842994422209</v>
          </cell>
          <cell r="BR237">
            <v>5.4609741393502222</v>
          </cell>
          <cell r="BS237">
            <v>5.4396475915937064</v>
          </cell>
          <cell r="BT237">
            <v>5.4184043296443134</v>
          </cell>
          <cell r="BU237">
            <v>5.3972440282490446</v>
          </cell>
          <cell r="BV237">
            <v>5.3761663634249661</v>
          </cell>
          <cell r="BW237">
            <v>5.355171012454413</v>
          </cell>
          <cell r="BX237">
            <v>5.3342576538800435</v>
          </cell>
          <cell r="BY237">
            <v>5.3134259674998638</v>
          </cell>
          <cell r="BZ237">
            <v>5.2926756343623653</v>
          </cell>
          <cell r="CA237">
            <v>5.2720063367616286</v>
          </cell>
          <cell r="CB237">
            <v>5.2514177582324573</v>
          </cell>
          <cell r="CC237">
            <v>5.2309095835455377</v>
          </cell>
          <cell r="CD237">
            <v>5.2104814987026105</v>
          </cell>
          <cell r="CE237">
            <v>5.1901331909316593</v>
          </cell>
          <cell r="CF237">
            <v>5.1698643486821272</v>
          </cell>
          <cell r="CG237">
            <v>5.1496746616201445</v>
          </cell>
          <cell r="CH237">
            <v>5.1295638206237788</v>
          </cell>
          <cell r="CI237">
            <v>5.1095315177782972</v>
          </cell>
          <cell r="CJ237">
            <v>5.0895774463714583</v>
          </cell>
          <cell r="CK237">
            <v>5.069701300888811</v>
          </cell>
          <cell r="CL237">
            <v>5.0499027770090192</v>
          </cell>
          <cell r="CM237">
            <v>5.0301815715992033</v>
          </cell>
          <cell r="CN237">
            <v>5.0105373827102957</v>
          </cell>
          <cell r="CO237">
            <v>4.9909699095724234</v>
          </cell>
          <cell r="CP237">
            <v>4.9714788525902955</v>
          </cell>
          <cell r="CQ237">
            <v>4.9520639133386215</v>
          </cell>
          <cell r="CR237">
            <v>4.9327247945575401</v>
          </cell>
          <cell r="CS237">
            <v>4.9134612001480686</v>
          </cell>
          <cell r="CT237">
            <v>4.8942728351675706</v>
          </cell>
          <cell r="CU237">
            <v>4.8751594058252365</v>
          </cell>
          <cell r="CV237">
            <v>4.8561206194775872</v>
          </cell>
          <cell r="CW237">
            <v>4.8371561846239945</v>
          </cell>
          <cell r="CX237">
            <v>4.8182658109022194</v>
          </cell>
          <cell r="CY237">
            <v>4.7994492090839618</v>
          </cell>
          <cell r="CZ237">
            <v>4.7807060910704333</v>
          </cell>
        </row>
        <row r="238">
          <cell r="A238" t="str">
            <v>HUF</v>
          </cell>
          <cell r="B238" t="str">
            <v>HUF/USD</v>
          </cell>
          <cell r="C238">
            <v>1</v>
          </cell>
          <cell r="D238">
            <v>282.57</v>
          </cell>
          <cell r="E238">
            <v>286.52999999999997</v>
          </cell>
          <cell r="F238">
            <v>257.60000000000002</v>
          </cell>
          <cell r="G238">
            <v>224.24</v>
          </cell>
          <cell r="H238">
            <v>202.37</v>
          </cell>
          <cell r="I238">
            <v>199.71</v>
          </cell>
          <cell r="J238">
            <v>210.36</v>
          </cell>
          <cell r="K238">
            <v>183.61</v>
          </cell>
          <cell r="L238">
            <v>172.3</v>
          </cell>
          <cell r="M238">
            <v>201.84</v>
          </cell>
          <cell r="N238">
            <v>208.11</v>
          </cell>
          <cell r="O238">
            <v>201.13</v>
          </cell>
          <cell r="P238">
            <v>225</v>
          </cell>
          <cell r="Q238">
            <v>223.55</v>
          </cell>
          <cell r="R238">
            <v>232.77</v>
          </cell>
          <cell r="S238">
            <v>279.29000000000002</v>
          </cell>
          <cell r="T238">
            <v>277.86</v>
          </cell>
          <cell r="U238">
            <v>276.6761843339587</v>
          </cell>
          <cell r="V238">
            <v>276.55219407150952</v>
          </cell>
          <cell r="W238">
            <v>277.84430496547515</v>
          </cell>
          <cell r="X238">
            <v>279.51324326262585</v>
          </cell>
          <cell r="Y238">
            <v>281.3268454507745</v>
          </cell>
          <cell r="Z238">
            <v>282.93656220272402</v>
          </cell>
          <cell r="AA238">
            <v>284.65462327849883</v>
          </cell>
          <cell r="AB238">
            <v>286.3893332094276</v>
          </cell>
          <cell r="AC238">
            <v>288.09698900473649</v>
          </cell>
          <cell r="AD238">
            <v>289.83796223251073</v>
          </cell>
          <cell r="AE238">
            <v>291.58663157551752</v>
          </cell>
          <cell r="AF238">
            <v>293.33994002763927</v>
          </cell>
          <cell r="AG238">
            <v>295.10870839074784</v>
          </cell>
          <cell r="AH238">
            <v>296.88683817945218</v>
          </cell>
          <cell r="AI238">
            <v>298.67489732313442</v>
          </cell>
          <cell r="AJ238">
            <v>300.47469139365921</v>
          </cell>
          <cell r="AK238">
            <v>302.28494767565684</v>
          </cell>
          <cell r="AL238">
            <v>304.10604125798142</v>
          </cell>
          <cell r="AM238">
            <v>305.93828135897371</v>
          </cell>
          <cell r="AN238">
            <v>307.78146626041047</v>
          </cell>
          <cell r="AO238">
            <v>309.63575993933665</v>
          </cell>
          <cell r="AP238">
            <v>311.50125427902162</v>
          </cell>
          <cell r="AQ238">
            <v>313.37796694930864</v>
          </cell>
          <cell r="AR238">
            <v>315.26599052644701</v>
          </cell>
          <cell r="AS238">
            <v>317.16539320090794</v>
          </cell>
          <cell r="AT238">
            <v>319.07623506854151</v>
          </cell>
          <cell r="AU238">
            <v>320.99859070672051</v>
          </cell>
          <cell r="AV238">
            <v>322.93252854185937</v>
          </cell>
          <cell r="AW238">
            <v>324.87811707594557</v>
          </cell>
          <cell r="AX238">
            <v>326.8354276761587</v>
          </cell>
          <cell r="AY238">
            <v>328.80453060839068</v>
          </cell>
          <cell r="AZ238">
            <v>330.78549676148168</v>
          </cell>
          <cell r="BA238">
            <v>332.77839783407012</v>
          </cell>
          <cell r="BB238">
            <v>334.78330563274159</v>
          </cell>
          <cell r="BC238">
            <v>336.80029248490098</v>
          </cell>
          <cell r="BD238">
            <v>338.82943120386403</v>
          </cell>
          <cell r="BE238">
            <v>340.87079497823379</v>
          </cell>
          <cell r="BF238">
            <v>342.92445746315389</v>
          </cell>
          <cell r="BG238">
            <v>344.99049276174128</v>
          </cell>
          <cell r="BH238">
            <v>347.06897541210077</v>
          </cell>
          <cell r="BI238">
            <v>349.1599804076767</v>
          </cell>
          <cell r="BJ238">
            <v>351.26358319339613</v>
          </cell>
          <cell r="BK238">
            <v>353.3798596668334</v>
          </cell>
          <cell r="BL238">
            <v>355.50888618420731</v>
          </cell>
          <cell r="BM238">
            <v>357.65073956147592</v>
          </cell>
          <cell r="BN238">
            <v>359.80549707712208</v>
          </cell>
          <cell r="BO238">
            <v>361.9732364754924</v>
          </cell>
          <cell r="BP238">
            <v>364.15403596922795</v>
          </cell>
          <cell r="BQ238">
            <v>366.34797424215174</v>
          </cell>
          <cell r="BR238">
            <v>368.55513045218993</v>
          </cell>
          <cell r="BS238">
            <v>370.77558423415059</v>
          </cell>
          <cell r="BT238">
            <v>373.00941570262086</v>
          </cell>
          <cell r="BU238">
            <v>375.25670545486781</v>
          </cell>
          <cell r="BV238">
            <v>377.5175345737311</v>
          </cell>
          <cell r="BW238">
            <v>379.79198463055559</v>
          </cell>
          <cell r="BX238">
            <v>382.08013768813464</v>
          </cell>
          <cell r="BY238">
            <v>384.3820763036685</v>
          </cell>
          <cell r="BZ238">
            <v>386.69788353174448</v>
          </cell>
          <cell r="CA238">
            <v>389.02764292733355</v>
          </cell>
          <cell r="CB238">
            <v>391.37143854880463</v>
          </cell>
          <cell r="CC238">
            <v>393.72935496095755</v>
          </cell>
          <cell r="CD238">
            <v>396.10147723807427</v>
          </cell>
          <cell r="CE238">
            <v>398.48789096698818</v>
          </cell>
          <cell r="CF238">
            <v>400.88868225017245</v>
          </cell>
          <cell r="CG238">
            <v>403.30393770884632</v>
          </cell>
          <cell r="CH238">
            <v>405.73374448610048</v>
          </cell>
          <cell r="CI238">
            <v>408.17819025004127</v>
          </cell>
          <cell r="CJ238">
            <v>410.6373631969538</v>
          </cell>
          <cell r="CK238">
            <v>413.11135205448397</v>
          </cell>
          <cell r="CL238">
            <v>415.60024608483997</v>
          </cell>
          <cell r="CM238">
            <v>418.1041350880127</v>
          </cell>
          <cell r="CN238">
            <v>420.6231094050159</v>
          </cell>
          <cell r="CO238">
            <v>423.15725992114557</v>
          </cell>
          <cell r="CP238">
            <v>425.70667806925934</v>
          </cell>
          <cell r="CQ238">
            <v>428.27145583307527</v>
          </cell>
          <cell r="CR238">
            <v>430.85168575049039</v>
          </cell>
          <cell r="CS238">
            <v>433.44746091691997</v>
          </cell>
          <cell r="CT238">
            <v>436.05887498865633</v>
          </cell>
          <cell r="CU238">
            <v>438.68602218624744</v>
          </cell>
          <cell r="CV238">
            <v>441.3289972978971</v>
          </cell>
          <cell r="CW238">
            <v>443.98789568288475</v>
          </cell>
          <cell r="CX238">
            <v>446.66281327500576</v>
          </cell>
          <cell r="CY238">
            <v>449.35384658603317</v>
          </cell>
          <cell r="CZ238">
            <v>452.06109270919939</v>
          </cell>
        </row>
        <row r="239">
          <cell r="A239" t="str">
            <v>IDR</v>
          </cell>
          <cell r="B239" t="str">
            <v>IDR/USD</v>
          </cell>
          <cell r="C239">
            <v>1</v>
          </cell>
          <cell r="D239">
            <v>8405</v>
          </cell>
          <cell r="E239">
            <v>10256</v>
          </cell>
          <cell r="F239">
            <v>9318</v>
          </cell>
          <cell r="G239">
            <v>8572</v>
          </cell>
          <cell r="H239">
            <v>8936</v>
          </cell>
          <cell r="I239">
            <v>9712</v>
          </cell>
          <cell r="J239">
            <v>9166</v>
          </cell>
          <cell r="K239">
            <v>9142</v>
          </cell>
          <cell r="L239">
            <v>9694</v>
          </cell>
          <cell r="M239">
            <v>10396</v>
          </cell>
          <cell r="N239">
            <v>9084</v>
          </cell>
          <cell r="O239">
            <v>8772</v>
          </cell>
          <cell r="P239">
            <v>9388</v>
          </cell>
          <cell r="Q239">
            <v>10438</v>
          </cell>
          <cell r="R239">
            <v>11881</v>
          </cell>
          <cell r="S239">
            <v>13398</v>
          </cell>
          <cell r="T239">
            <v>13121</v>
          </cell>
          <cell r="U239">
            <v>13353.838258286429</v>
          </cell>
          <cell r="V239">
            <v>13581.896618736677</v>
          </cell>
          <cell r="W239">
            <v>13817.179618267273</v>
          </cell>
          <cell r="X239">
            <v>14048.219433733148</v>
          </cell>
          <cell r="Y239">
            <v>14276.233939668798</v>
          </cell>
          <cell r="Z239">
            <v>14515.486153088039</v>
          </cell>
          <cell r="AA239">
            <v>14756.012786420126</v>
          </cell>
          <cell r="AB239">
            <v>14999.782968583964</v>
          </cell>
          <cell r="AC239">
            <v>15249.025523292466</v>
          </cell>
          <cell r="AD239">
            <v>15501.685717344451</v>
          </cell>
          <cell r="AE239">
            <v>15758.524958033782</v>
          </cell>
          <cell r="AF239">
            <v>16019.873923016459</v>
          </cell>
          <cell r="AG239">
            <v>16285.387423654627</v>
          </cell>
          <cell r="AH239">
            <v>16555.329049956643</v>
          </cell>
          <cell r="AI239">
            <v>16829.785011480202</v>
          </cell>
          <cell r="AJ239">
            <v>17108.754441079727</v>
          </cell>
          <cell r="AK239">
            <v>17392.359048212333</v>
          </cell>
          <cell r="AL239">
            <v>17680.669965975841</v>
          </cell>
          <cell r="AM239">
            <v>17973.752920758303</v>
          </cell>
          <cell r="AN239">
            <v>18271.697309171188</v>
          </cell>
          <cell r="AO239">
            <v>18574.580975051947</v>
          </cell>
          <cell r="AP239">
            <v>18882.484107940218</v>
          </cell>
          <cell r="AQ239">
            <v>19195.492001572165</v>
          </cell>
          <cell r="AR239">
            <v>19513.688441701634</v>
          </cell>
          <cell r="AS239">
            <v>19837.159282794863</v>
          </cell>
          <cell r="AT239">
            <v>20165.992348275406</v>
          </cell>
          <cell r="AU239">
            <v>20500.276313312574</v>
          </cell>
          <cell r="AV239">
            <v>20840.101544390469</v>
          </cell>
          <cell r="AW239">
            <v>21185.55996401799</v>
          </cell>
          <cell r="AX239">
            <v>21536.744902863858</v>
          </cell>
          <cell r="AY239">
            <v>21893.751297052659</v>
          </cell>
          <cell r="AZ239">
            <v>22256.675656707692</v>
          </cell>
          <cell r="BA239">
            <v>22625.616071474935</v>
          </cell>
          <cell r="BB239">
            <v>23000.672270649004</v>
          </cell>
          <cell r="BC239">
            <v>23381.945634434385</v>
          </cell>
          <cell r="BD239">
            <v>23769.539220407765</v>
          </cell>
          <cell r="BE239">
            <v>24163.557797419548</v>
          </cell>
          <cell r="BF239">
            <v>24564.10787014083</v>
          </cell>
          <cell r="BG239">
            <v>24971.297708326376</v>
          </cell>
          <cell r="BH239">
            <v>25385.237377058336</v>
          </cell>
          <cell r="BI239">
            <v>25806.038765670983</v>
          </cell>
          <cell r="BJ239">
            <v>26233.815618217861</v>
          </cell>
          <cell r="BK239">
            <v>26668.683564350653</v>
          </cell>
          <cell r="BL239">
            <v>27110.760150407001</v>
          </cell>
          <cell r="BM239">
            <v>27560.164871251116</v>
          </cell>
          <cell r="BN239">
            <v>28017.019202585609</v>
          </cell>
          <cell r="BO239">
            <v>28481.446633755455</v>
          </cell>
          <cell r="BP239">
            <v>28953.572701144749</v>
          </cell>
          <cell r="BQ239">
            <v>29433.52502210881</v>
          </cell>
          <cell r="BR239">
            <v>29921.433329464278</v>
          </cell>
          <cell r="BS239">
            <v>30417.429506560235</v>
          </cell>
          <cell r="BT239">
            <v>30921.647622925942</v>
          </cell>
          <cell r="BU239">
            <v>31434.223970509538</v>
          </cell>
          <cell r="BV239">
            <v>31955.297100519005</v>
          </cell>
          <cell r="BW239">
            <v>32485.007860872825</v>
          </cell>
          <cell r="BX239">
            <v>33023.499434271558</v>
          </cell>
          <cell r="BY239">
            <v>33570.917376900776</v>
          </cell>
          <cell r="BZ239">
            <v>34127.409657775366</v>
          </cell>
          <cell r="CA239">
            <v>34693.12669873608</v>
          </cell>
          <cell r="CB239">
            <v>35268.221415109096</v>
          </cell>
          <cell r="CC239">
            <v>35852.849257039576</v>
          </cell>
          <cell r="CD239">
            <v>36447.168251510404</v>
          </cell>
          <cell r="CE239">
            <v>37051.339045057408</v>
          </cell>
          <cell r="CF239">
            <v>37665.524947192709</v>
          </cell>
          <cell r="CG239">
            <v>38289.891974547892</v>
          </cell>
          <cell r="CH239">
            <v>38924.608895748839</v>
          </cell>
          <cell r="CI239">
            <v>39569.847277034518</v>
          </cell>
          <cell r="CJ239">
            <v>40225.781528631931</v>
          </cell>
          <cell r="CK239">
            <v>40892.588951899852</v>
          </cell>
          <cell r="CL239">
            <v>41570.449787253965</v>
          </cell>
          <cell r="CM239">
            <v>42259.547262886532</v>
          </cell>
          <cell r="CN239">
            <v>42960.06764429358</v>
          </cell>
          <cell r="CO239">
            <v>43672.200284623192</v>
          </cell>
          <cell r="CP239">
            <v>44396.13767585827</v>
          </cell>
          <cell r="CQ239">
            <v>45132.075500847837</v>
          </cell>
          <cell r="CR239">
            <v>45880.212686200779</v>
          </cell>
          <cell r="CS239">
            <v>46640.751456056474</v>
          </cell>
          <cell r="CT239">
            <v>47413.897386746612</v>
          </cell>
          <cell r="CU239">
            <v>48199.859462363274</v>
          </cell>
          <cell r="CV239">
            <v>48998.850131248044</v>
          </cell>
          <cell r="CW239">
            <v>49811.085363417551</v>
          </cell>
          <cell r="CX239">
            <v>50636.784708940948</v>
          </cell>
          <cell r="CY239">
            <v>51476.171357285071</v>
          </cell>
          <cell r="CZ239">
            <v>52329.472197643321</v>
          </cell>
        </row>
        <row r="240">
          <cell r="A240" t="str">
            <v>ILS</v>
          </cell>
          <cell r="B240" t="str">
            <v>ILS/USD</v>
          </cell>
          <cell r="C240">
            <v>1</v>
          </cell>
          <cell r="D240">
            <v>4.0785</v>
          </cell>
          <cell r="E240">
            <v>4.2065999999999999</v>
          </cell>
          <cell r="F240">
            <v>4.7369000000000003</v>
          </cell>
          <cell r="G240">
            <v>4.5457999999999998</v>
          </cell>
          <cell r="H240">
            <v>4.4797000000000002</v>
          </cell>
          <cell r="I240">
            <v>4.4873000000000003</v>
          </cell>
          <cell r="J240">
            <v>4.4569000000000001</v>
          </cell>
          <cell r="K240">
            <v>4.1082000000000001</v>
          </cell>
          <cell r="L240">
            <v>3.5857000000000001</v>
          </cell>
          <cell r="M240">
            <v>3.9266999999999999</v>
          </cell>
          <cell r="N240">
            <v>3.7326999999999999</v>
          </cell>
          <cell r="O240">
            <v>3.5781000000000001</v>
          </cell>
          <cell r="P240">
            <v>3.8549000000000002</v>
          </cell>
          <cell r="Q240">
            <v>3.6093000000000002</v>
          </cell>
          <cell r="R240">
            <v>3.5785999999999998</v>
          </cell>
          <cell r="S240">
            <v>3.8843000000000001</v>
          </cell>
          <cell r="T240">
            <v>3.7972000000000001</v>
          </cell>
          <cell r="U240">
            <v>3.7400208528767975</v>
          </cell>
          <cell r="V240">
            <v>3.7032203827035266</v>
          </cell>
          <cell r="W240">
            <v>3.6843287969781251</v>
          </cell>
          <cell r="X240">
            <v>3.6704025846967312</v>
          </cell>
          <cell r="Y240">
            <v>3.6582798119322351</v>
          </cell>
          <cell r="Z240">
            <v>3.6434200817999898</v>
          </cell>
          <cell r="AA240">
            <v>3.6298848535995782</v>
          </cell>
          <cell r="AB240">
            <v>3.6164784076982461</v>
          </cell>
          <cell r="AC240">
            <v>3.6026509685481858</v>
          </cell>
          <cell r="AD240">
            <v>3.589162888852953</v>
          </cell>
          <cell r="AE240">
            <v>3.575690669830097</v>
          </cell>
          <cell r="AF240">
            <v>3.5621972382510907</v>
          </cell>
          <cell r="AG240">
            <v>3.5488138587343978</v>
          </cell>
          <cell r="AH240">
            <v>3.5354652348934832</v>
          </cell>
          <cell r="AI240">
            <v>3.5221575699492869</v>
          </cell>
          <cell r="AJ240">
            <v>3.5089112764421966</v>
          </cell>
          <cell r="AK240">
            <v>3.4957103685214057</v>
          </cell>
          <cell r="AL240">
            <v>3.4825583351885929</v>
          </cell>
          <cell r="AM240">
            <v>3.4694577741467798</v>
          </cell>
          <cell r="AN240">
            <v>3.4564054336003305</v>
          </cell>
          <cell r="AO240">
            <v>3.4434022430172888</v>
          </cell>
          <cell r="AP240">
            <v>3.4304482914282977</v>
          </cell>
          <cell r="AQ240">
            <v>3.4175428441499487</v>
          </cell>
          <cell r="AR240">
            <v>3.4046859930022126</v>
          </cell>
          <cell r="AS240">
            <v>3.3918775547644668</v>
          </cell>
          <cell r="AT240">
            <v>3.3791172568287688</v>
          </cell>
          <cell r="AU240">
            <v>3.3664049783152947</v>
          </cell>
          <cell r="AV240">
            <v>3.3537405285086028</v>
          </cell>
          <cell r="AW240">
            <v>3.3411237142377477</v>
          </cell>
          <cell r="AX240">
            <v>3.3285543684200212</v>
          </cell>
          <cell r="AY240">
            <v>3.3160323088069212</v>
          </cell>
          <cell r="AZ240">
            <v>3.3035573559351739</v>
          </cell>
          <cell r="BA240">
            <v>3.291129334847426</v>
          </cell>
          <cell r="BB240">
            <v>3.2787480680056573</v>
          </cell>
          <cell r="BC240">
            <v>3.2664133794235282</v>
          </cell>
          <cell r="BD240">
            <v>3.2541250942613011</v>
          </cell>
          <cell r="BE240">
            <v>3.2418830377227974</v>
          </cell>
          <cell r="BF240">
            <v>3.2296870359170429</v>
          </cell>
          <cell r="BG240">
            <v>3.2175369156459768</v>
          </cell>
          <cell r="BH240">
            <v>3.2054325042554681</v>
          </cell>
          <cell r="BI240">
            <v>3.1933736297995883</v>
          </cell>
          <cell r="BJ240">
            <v>3.1813601209759144</v>
          </cell>
          <cell r="BK240">
            <v>3.1693918071092826</v>
          </cell>
          <cell r="BL240">
            <v>3.1574685181791335</v>
          </cell>
          <cell r="BM240">
            <v>3.1455900848018952</v>
          </cell>
          <cell r="BN240">
            <v>3.1337563382288245</v>
          </cell>
          <cell r="BO240">
            <v>3.1219671103484723</v>
          </cell>
          <cell r="BP240">
            <v>3.1102222336809864</v>
          </cell>
          <cell r="BQ240">
            <v>3.0985215413763196</v>
          </cell>
          <cell r="BR240">
            <v>3.0868648672125651</v>
          </cell>
          <cell r="BS240">
            <v>3.075252045592932</v>
          </cell>
          <cell r="BT240">
            <v>3.0636829115435988</v>
          </cell>
          <cell r="BU240">
            <v>3.0521573007114537</v>
          </cell>
          <cell r="BV240">
            <v>3.0406750493616341</v>
          </cell>
          <cell r="BW240">
            <v>3.029235994375258</v>
          </cell>
          <cell r="BX240">
            <v>3.0178399732471095</v>
          </cell>
          <cell r="BY240">
            <v>3.0064868240833089</v>
          </cell>
          <cell r="BZ240">
            <v>2.9951763855990259</v>
          </cell>
          <cell r="CA240">
            <v>2.9839084971161873</v>
          </cell>
          <cell r="CB240">
            <v>2.9726829985611918</v>
          </cell>
          <cell r="CC240">
            <v>2.9614997304626356</v>
          </cell>
          <cell r="CD240">
            <v>2.9503585339490503</v>
          </cell>
          <cell r="CE240">
            <v>2.939259250746642</v>
          </cell>
          <cell r="CF240">
            <v>2.9282017231770454</v>
          </cell>
          <cell r="CG240">
            <v>2.9171857941550838</v>
          </cell>
          <cell r="CH240">
            <v>2.9062113071865356</v>
          </cell>
          <cell r="CI240">
            <v>2.8952781063659128</v>
          </cell>
          <cell r="CJ240">
            <v>2.8843860363742455</v>
          </cell>
          <cell r="CK240">
            <v>2.873534942476875</v>
          </cell>
          <cell r="CL240">
            <v>2.8627246705212577</v>
          </cell>
          <cell r="CM240">
            <v>2.8519550669347726</v>
          </cell>
          <cell r="CN240">
            <v>2.84122597872254</v>
          </cell>
          <cell r="CO240">
            <v>2.8305372534652506</v>
          </cell>
          <cell r="CP240">
            <v>2.8198887393169967</v>
          </cell>
          <cell r="CQ240">
            <v>2.8092802850031178</v>
          </cell>
          <cell r="CR240">
            <v>2.7987117398180499</v>
          </cell>
          <cell r="CS240">
            <v>2.7881829536231848</v>
          </cell>
          <cell r="CT240">
            <v>2.7776937768447381</v>
          </cell>
          <cell r="CU240">
            <v>2.7672440604716235</v>
          </cell>
          <cell r="CV240">
            <v>2.7568336560533355</v>
          </cell>
          <cell r="CW240">
            <v>2.7464624156978426</v>
          </cell>
          <cell r="CX240">
            <v>2.7361301920694827</v>
          </cell>
          <cell r="CY240">
            <v>2.7258368383868747</v>
          </cell>
          <cell r="CZ240">
            <v>2.715582208420829</v>
          </cell>
        </row>
        <row r="241">
          <cell r="A241" t="str">
            <v>INR</v>
          </cell>
          <cell r="B241" t="str">
            <v>INR/USD</v>
          </cell>
          <cell r="C241">
            <v>1</v>
          </cell>
          <cell r="D241">
            <v>44.945099999999996</v>
          </cell>
          <cell r="E241">
            <v>47.180500000000002</v>
          </cell>
          <cell r="F241">
            <v>48.592100000000002</v>
          </cell>
          <cell r="G241">
            <v>46.566899999999997</v>
          </cell>
          <cell r="H241">
            <v>45.293300000000002</v>
          </cell>
          <cell r="I241">
            <v>44.098100000000002</v>
          </cell>
          <cell r="J241">
            <v>45.302399999999999</v>
          </cell>
          <cell r="K241">
            <v>41.326099999999997</v>
          </cell>
          <cell r="L241">
            <v>43.364800000000002</v>
          </cell>
          <cell r="M241">
            <v>48.3658</v>
          </cell>
          <cell r="N241">
            <v>45.732599999999998</v>
          </cell>
          <cell r="O241">
            <v>46.677399999999999</v>
          </cell>
          <cell r="P241">
            <v>53.473599999999998</v>
          </cell>
          <cell r="Q241">
            <v>58.601100000000002</v>
          </cell>
          <cell r="R241">
            <v>61.031500000000001</v>
          </cell>
          <cell r="S241">
            <v>64.153000000000006</v>
          </cell>
          <cell r="T241">
            <v>66.868200000000002</v>
          </cell>
          <cell r="U241">
            <v>68.71018577040337</v>
          </cell>
          <cell r="V241">
            <v>70.459970716761092</v>
          </cell>
          <cell r="W241">
            <v>72.300489260078905</v>
          </cell>
          <cell r="X241">
            <v>74.168290149788419</v>
          </cell>
          <cell r="Y241">
            <v>76.055546125691791</v>
          </cell>
          <cell r="Z241">
            <v>78.01781793142915</v>
          </cell>
          <cell r="AA241">
            <v>80.022358629285861</v>
          </cell>
          <cell r="AB241">
            <v>82.074654909917271</v>
          </cell>
          <cell r="AC241">
            <v>84.185080099169113</v>
          </cell>
          <cell r="AD241">
            <v>86.347328772629282</v>
          </cell>
          <cell r="AE241">
            <v>88.564857310091995</v>
          </cell>
          <cell r="AF241">
            <v>90.84036728301605</v>
          </cell>
          <cell r="AG241">
            <v>93.173726498251483</v>
          </cell>
          <cell r="AH241">
            <v>95.567080406053478</v>
          </cell>
          <cell r="AI241">
            <v>98.022087887996463</v>
          </cell>
          <cell r="AJ241">
            <v>100.5400209240298</v>
          </cell>
          <cell r="AK241">
            <v>103.12266782490143</v>
          </cell>
          <cell r="AL241">
            <v>105.77168274058269</v>
          </cell>
          <cell r="AM241">
            <v>108.48871585452393</v>
          </cell>
          <cell r="AN241">
            <v>111.2755546641677</v>
          </cell>
          <cell r="AO241">
            <v>114.1339839671881</v>
          </cell>
          <cell r="AP241">
            <v>117.06583436455877</v>
          </cell>
          <cell r="AQ241">
            <v>120.07300056048111</v>
          </cell>
          <cell r="AR241">
            <v>123.15741426695071</v>
          </cell>
          <cell r="AS241">
            <v>126.32105880323633</v>
          </cell>
          <cell r="AT241">
            <v>129.56597116783786</v>
          </cell>
          <cell r="AU241">
            <v>132.89423812073741</v>
          </cell>
          <cell r="AV241">
            <v>136.30800082176586</v>
          </cell>
          <cell r="AW241">
            <v>139.80945578782683</v>
          </cell>
          <cell r="AX241">
            <v>143.4008554375813</v>
          </cell>
          <cell r="AY241">
            <v>147.08451028170924</v>
          </cell>
          <cell r="AZ241">
            <v>150.86279020706127</v>
          </cell>
          <cell r="BA241">
            <v>154.73812587969815</v>
          </cell>
          <cell r="BB241">
            <v>158.71301046271671</v>
          </cell>
          <cell r="BC241">
            <v>162.79000115747556</v>
          </cell>
          <cell r="BD241">
            <v>166.97172083759298</v>
          </cell>
          <cell r="BE241">
            <v>171.26085976595817</v>
          </cell>
          <cell r="BF241">
            <v>175.66017730913649</v>
          </cell>
          <cell r="BG241">
            <v>180.17250371336385</v>
          </cell>
          <cell r="BH241">
            <v>184.80074193054332</v>
          </cell>
          <cell r="BI241">
            <v>189.54786948199737</v>
          </cell>
          <cell r="BJ241">
            <v>194.41694037481662</v>
          </cell>
          <cell r="BK241">
            <v>199.4110870674161</v>
          </cell>
          <cell r="BL241">
            <v>204.53352248394029</v>
          </cell>
          <cell r="BM241">
            <v>209.78754208154305</v>
          </cell>
          <cell r="BN241">
            <v>215.17652597057545</v>
          </cell>
          <cell r="BO241">
            <v>220.70394108897455</v>
          </cell>
          <cell r="BP241">
            <v>226.37334343275526</v>
          </cell>
          <cell r="BQ241">
            <v>232.18838034372135</v>
          </cell>
          <cell r="BR241">
            <v>238.15279285590864</v>
          </cell>
          <cell r="BS241">
            <v>244.27041810235357</v>
          </cell>
          <cell r="BT241">
            <v>250.545191783664</v>
          </cell>
          <cell r="BU241">
            <v>256.98115069999989</v>
          </cell>
          <cell r="BV241">
            <v>263.58243534810435</v>
          </cell>
          <cell r="BW241">
            <v>270.35329258504129</v>
          </cell>
          <cell r="BX241">
            <v>277.29807836035911</v>
          </cell>
          <cell r="BY241">
            <v>284.42126051843928</v>
          </cell>
          <cell r="BZ241">
            <v>291.72742167282991</v>
          </cell>
          <cell r="CA241">
            <v>299.22126215441494</v>
          </cell>
          <cell r="CB241">
            <v>306.90760303531607</v>
          </cell>
          <cell r="CC241">
            <v>314.79138923047066</v>
          </cell>
          <cell r="CD241">
            <v>322.87769267888393</v>
          </cell>
          <cell r="CE241">
            <v>331.17171560659955</v>
          </cell>
          <cell r="CF241">
            <v>339.67879387348938</v>
          </cell>
          <cell r="CG241">
            <v>348.40440040601447</v>
          </cell>
          <cell r="CH241">
            <v>357.35414871816687</v>
          </cell>
          <cell r="CI241">
            <v>366.53379652285594</v>
          </cell>
          <cell r="CJ241">
            <v>375.94924943606378</v>
          </cell>
          <cell r="CK241">
            <v>385.60656477615242</v>
          </cell>
          <cell r="CL241">
            <v>395.51195546076644</v>
          </cell>
          <cell r="CM241">
            <v>405.67179400383895</v>
          </cell>
          <cell r="CN241">
            <v>416.09261661527177</v>
          </cell>
          <cell r="CO241">
            <v>426.78112740592746</v>
          </cell>
          <cell r="CP241">
            <v>437.74420270063825</v>
          </cell>
          <cell r="CQ241">
            <v>448.98889546200701</v>
          </cell>
          <cell r="CR241">
            <v>460.52243982784591</v>
          </cell>
          <cell r="CS241">
            <v>472.35225576517183</v>
          </cell>
          <cell r="CT241">
            <v>484.48595384375307</v>
          </cell>
          <cell r="CU241">
            <v>496.9313401322778</v>
          </cell>
          <cell r="CV241">
            <v>509.6964212202941</v>
          </cell>
          <cell r="CW241">
            <v>522.78940936915353</v>
          </cell>
          <cell r="CX241">
            <v>536.21872779527052</v>
          </cell>
          <cell r="CY241">
            <v>549.99301608909707</v>
          </cell>
          <cell r="CZ241">
            <v>564.12113577329967</v>
          </cell>
        </row>
        <row r="242">
          <cell r="A242" t="str">
            <v>JPY</v>
          </cell>
          <cell r="B242" t="str">
            <v>JPY/USD</v>
          </cell>
          <cell r="C242">
            <v>1</v>
          </cell>
          <cell r="D242">
            <v>107.8</v>
          </cell>
          <cell r="E242">
            <v>121.52</v>
          </cell>
          <cell r="F242">
            <v>125.2</v>
          </cell>
          <cell r="G242">
            <v>115.89</v>
          </cell>
          <cell r="H242">
            <v>108.13</v>
          </cell>
          <cell r="I242">
            <v>110.18</v>
          </cell>
          <cell r="J242">
            <v>116.35</v>
          </cell>
          <cell r="K242">
            <v>117.79</v>
          </cell>
          <cell r="L242">
            <v>103.37</v>
          </cell>
          <cell r="M242">
            <v>93.6</v>
          </cell>
          <cell r="N242">
            <v>87.73</v>
          </cell>
          <cell r="O242">
            <v>79.7</v>
          </cell>
          <cell r="P242">
            <v>79.84</v>
          </cell>
          <cell r="Q242">
            <v>97.63</v>
          </cell>
          <cell r="R242">
            <v>105.92</v>
          </cell>
          <cell r="S242">
            <v>121.04</v>
          </cell>
          <cell r="T242">
            <v>103.33</v>
          </cell>
          <cell r="U242">
            <v>101.47010846622888</v>
          </cell>
          <cell r="V242">
            <v>99.473249172132839</v>
          </cell>
          <cell r="W242">
            <v>98.11389818950336</v>
          </cell>
          <cell r="X242">
            <v>97.390393836980294</v>
          </cell>
          <cell r="Y242">
            <v>96.411122463678083</v>
          </cell>
          <cell r="Z242">
            <v>95.41168415431018</v>
          </cell>
          <cell r="AA242">
            <v>94.527675984585329</v>
          </cell>
          <cell r="AB242">
            <v>93.592266964032447</v>
          </cell>
          <cell r="AC242">
            <v>92.671087854680579</v>
          </cell>
          <cell r="AD242">
            <v>91.775165626001851</v>
          </cell>
          <cell r="AE242">
            <v>90.87559025298529</v>
          </cell>
          <cell r="AF242">
            <v>89.987669449375218</v>
          </cell>
          <cell r="AG242">
            <v>89.110576354992233</v>
          </cell>
          <cell r="AH242">
            <v>88.239684102613523</v>
          </cell>
          <cell r="AI242">
            <v>87.378149843324493</v>
          </cell>
          <cell r="AJ242">
            <v>86.525235785961897</v>
          </cell>
          <cell r="AK242">
            <v>85.680232776742713</v>
          </cell>
          <cell r="AL242">
            <v>84.843687445949442</v>
          </cell>
          <cell r="AM242">
            <v>84.015309638714797</v>
          </cell>
          <cell r="AN242">
            <v>83.19495272253333</v>
          </cell>
          <cell r="AO242">
            <v>82.382650383052493</v>
          </cell>
          <cell r="AP242">
            <v>81.578271898769572</v>
          </cell>
          <cell r="AQ242">
            <v>80.781737671941443</v>
          </cell>
          <cell r="AR242">
            <v>79.9929896048111</v>
          </cell>
          <cell r="AS242">
            <v>79.211940193671353</v>
          </cell>
          <cell r="AT242">
            <v>78.438515802872089</v>
          </cell>
          <cell r="AU242">
            <v>77.672644721586849</v>
          </cell>
          <cell r="AV242">
            <v>76.914250889528674</v>
          </cell>
          <cell r="AW242">
            <v>76.16326192848237</v>
          </cell>
          <cell r="AX242">
            <v>75.419605876956567</v>
          </cell>
          <cell r="AY242">
            <v>74.683210706752561</v>
          </cell>
          <cell r="AZ242">
            <v>73.954005695617099</v>
          </cell>
          <cell r="BA242">
            <v>73.231920665436633</v>
          </cell>
          <cell r="BB242">
            <v>72.51688602297159</v>
          </cell>
          <cell r="BC242">
            <v>71.808832968580049</v>
          </cell>
          <cell r="BD242">
            <v>71.107693331857874</v>
          </cell>
          <cell r="BE242">
            <v>70.413399598793745</v>
          </cell>
          <cell r="BF242">
            <v>69.725884934566949</v>
          </cell>
          <cell r="BG242">
            <v>69.045083146750684</v>
          </cell>
          <cell r="BH242">
            <v>68.370928689407179</v>
          </cell>
          <cell r="BI242">
            <v>67.703356659790742</v>
          </cell>
          <cell r="BJ242">
            <v>67.042302786688509</v>
          </cell>
          <cell r="BK242">
            <v>66.38770342681957</v>
          </cell>
          <cell r="BL242">
            <v>65.739495558768539</v>
          </cell>
          <cell r="BM242">
            <v>65.097616776032467</v>
          </cell>
          <cell r="BN242">
            <v>64.462005281577461</v>
          </cell>
          <cell r="BO242">
            <v>63.83259988180572</v>
          </cell>
          <cell r="BP242">
            <v>63.209339980534629</v>
          </cell>
          <cell r="BQ242">
            <v>62.592165573275587</v>
          </cell>
          <cell r="BR242">
            <v>61.981017241424951</v>
          </cell>
          <cell r="BS242">
            <v>61.375836146527838</v>
          </cell>
          <cell r="BT242">
            <v>60.776564024634247</v>
          </cell>
          <cell r="BU242">
            <v>60.183143180681135</v>
          </cell>
          <cell r="BV242">
            <v>59.595516482936581</v>
          </cell>
          <cell r="BW242">
            <v>59.013627357503069</v>
          </cell>
          <cell r="BX242">
            <v>58.437419782868787</v>
          </cell>
          <cell r="BY242">
            <v>57.866838284514316</v>
          </cell>
          <cell r="BZ242">
            <v>57.301827929572312</v>
          </cell>
          <cell r="CA242">
            <v>56.742334321538472</v>
          </cell>
          <cell r="CB242">
            <v>56.188303595034618</v>
          </cell>
          <cell r="CC242">
            <v>55.639682410622761</v>
          </cell>
          <cell r="CD242">
            <v>55.096417949669849</v>
          </cell>
          <cell r="CE242">
            <v>54.558457909262621</v>
          </cell>
          <cell r="CF242">
            <v>54.025750497172154</v>
          </cell>
          <cell r="CG242">
            <v>53.498244426867572</v>
          </cell>
          <cell r="CH242">
            <v>52.975888912578355</v>
          </cell>
          <cell r="CI242">
            <v>52.458633664404999</v>
          </cell>
          <cell r="CJ242">
            <v>51.946428883477303</v>
          </cell>
          <cell r="CK242">
            <v>51.439225257160004</v>
          </cell>
          <cell r="CL242">
            <v>50.936973954305131</v>
          </cell>
          <cell r="CM242">
            <v>50.439626620550847</v>
          </cell>
          <cell r="CN242">
            <v>49.947135373666086</v>
          </cell>
          <cell r="CO242">
            <v>49.45945279894066</v>
          </cell>
          <cell r="CP242">
            <v>48.976531944620461</v>
          </cell>
          <cell r="CQ242">
            <v>48.49832631738709</v>
          </cell>
          <cell r="CR242">
            <v>48.024789877881751</v>
          </cell>
          <cell r="CS242">
            <v>47.555877036272804</v>
          </cell>
          <cell r="CT242">
            <v>47.091542647866568</v>
          </cell>
          <cell r="CU242">
            <v>46.631742008761009</v>
          </cell>
          <cell r="CV242">
            <v>46.176430851541888</v>
          </cell>
          <cell r="CW242">
            <v>45.725565341020875</v>
          </cell>
          <cell r="CX242">
            <v>45.27910207001532</v>
          </cell>
          <cell r="CY242">
            <v>44.836998055169211</v>
          </cell>
          <cell r="CZ242">
            <v>44.399210732814943</v>
          </cell>
        </row>
        <row r="243">
          <cell r="A243" t="str">
            <v>KES</v>
          </cell>
          <cell r="B243" t="str">
            <v>KES/USD</v>
          </cell>
          <cell r="C243">
            <v>1</v>
          </cell>
          <cell r="D243">
            <v>76.209999999999994</v>
          </cell>
          <cell r="E243">
            <v>78.55</v>
          </cell>
          <cell r="F243">
            <v>78.73</v>
          </cell>
          <cell r="G243">
            <v>75.95</v>
          </cell>
          <cell r="H243">
            <v>79.2</v>
          </cell>
          <cell r="I243">
            <v>75.48</v>
          </cell>
          <cell r="J243">
            <v>72.08</v>
          </cell>
          <cell r="K243">
            <v>67.31</v>
          </cell>
          <cell r="L243">
            <v>69.2</v>
          </cell>
          <cell r="M243">
            <v>77.23</v>
          </cell>
          <cell r="N243">
            <v>79.2</v>
          </cell>
          <cell r="O243">
            <v>88.85</v>
          </cell>
          <cell r="P243">
            <v>84.46</v>
          </cell>
          <cell r="Q243">
            <v>86.09</v>
          </cell>
          <cell r="R243">
            <v>87.96</v>
          </cell>
          <cell r="S243">
            <v>98.28</v>
          </cell>
          <cell r="T243">
            <v>101.41</v>
          </cell>
          <cell r="U243">
            <v>106.0538183586964</v>
          </cell>
          <cell r="V243">
            <v>110.92738316666528</v>
          </cell>
          <cell r="W243">
            <v>115.93661376695015</v>
          </cell>
          <cell r="X243">
            <v>121.36469255949137</v>
          </cell>
          <cell r="Y243">
            <v>127.16956123080763</v>
          </cell>
          <cell r="Z243">
            <v>133.09585646371525</v>
          </cell>
          <cell r="AA243">
            <v>139.36246891660994</v>
          </cell>
          <cell r="AB243">
            <v>145.93640409083361</v>
          </cell>
          <cell r="AC243">
            <v>152.78842656641754</v>
          </cell>
          <cell r="AD243">
            <v>159.98002701784264</v>
          </cell>
          <cell r="AE243">
            <v>167.50935902283197</v>
          </cell>
          <cell r="AF243">
            <v>175.3870628658326</v>
          </cell>
          <cell r="AG243">
            <v>183.63970541005415</v>
          </cell>
          <cell r="AH243">
            <v>192.27974076750363</v>
          </cell>
          <cell r="AI243">
            <v>201.32529539221372</v>
          </cell>
          <cell r="AJ243">
            <v>210.79741211886932</v>
          </cell>
          <cell r="AK243">
            <v>220.71482458325215</v>
          </cell>
          <cell r="AL243">
            <v>231.09869662584219</v>
          </cell>
          <cell r="AM243">
            <v>241.97131229257221</v>
          </cell>
          <cell r="AN243">
            <v>253.35535111718121</v>
          </cell>
          <cell r="AO243">
            <v>265.2749698940313</v>
          </cell>
          <cell r="AP243">
            <v>277.7554141527076</v>
          </cell>
          <cell r="AQ243">
            <v>290.82300057748364</v>
          </cell>
          <cell r="AR243">
            <v>304.50538280753722</v>
          </cell>
          <cell r="AS243">
            <v>318.83148911990935</v>
          </cell>
          <cell r="AT243">
            <v>333.83159108600154</v>
          </cell>
          <cell r="AU243">
            <v>349.53740646365304</v>
          </cell>
          <cell r="AV243">
            <v>365.98213635335799</v>
          </cell>
          <cell r="AW243">
            <v>383.20054203676614</v>
          </cell>
          <cell r="AX243">
            <v>401.22902474219347</v>
          </cell>
          <cell r="AY243">
            <v>420.10569578061546</v>
          </cell>
          <cell r="AZ243">
            <v>439.87045957401881</v>
          </cell>
          <cell r="BA243">
            <v>460.56509878437515</v>
          </cell>
          <cell r="BB243">
            <v>482.2333612025667</v>
          </cell>
          <cell r="BC243">
            <v>504.92105295219034</v>
          </cell>
          <cell r="BD243">
            <v>528.67613534426096</v>
          </cell>
          <cell r="BE243">
            <v>553.54882598722827</v>
          </cell>
          <cell r="BF243">
            <v>579.59170513258607</v>
          </cell>
          <cell r="BG243">
            <v>606.85982679976814</v>
          </cell>
          <cell r="BH243">
            <v>635.41083511057093</v>
          </cell>
          <cell r="BI243">
            <v>665.30508619158923</v>
          </cell>
          <cell r="BJ243">
            <v>696.60577575241939</v>
          </cell>
          <cell r="BK243">
            <v>729.37907267285766</v>
          </cell>
          <cell r="BL243">
            <v>763.69425889194349</v>
          </cell>
          <cell r="BM243">
            <v>799.62387586405919</v>
          </cell>
          <cell r="BN243">
            <v>837.2438779091691</v>
          </cell>
          <cell r="BO243">
            <v>876.63379278032573</v>
          </cell>
          <cell r="BP243">
            <v>917.87688978222491</v>
          </cell>
          <cell r="BQ243">
            <v>961.06035580053901</v>
          </cell>
          <cell r="BR243">
            <v>1006.2754796131943</v>
          </cell>
          <cell r="BS243">
            <v>1053.6178448723042</v>
          </cell>
          <cell r="BT243">
            <v>1103.1875321657089</v>
          </cell>
          <cell r="BU243">
            <v>1155.0893305849179</v>
          </cell>
          <cell r="BV243">
            <v>1209.4329592465881</v>
          </cell>
          <cell r="BW243">
            <v>1266.3332992360474</v>
          </cell>
          <cell r="BX243">
            <v>1325.9106364630675</v>
          </cell>
          <cell r="BY243">
            <v>1388.290915943287</v>
          </cell>
          <cell r="BZ243">
            <v>1453.6060080428622</v>
          </cell>
          <cell r="CA243">
            <v>1521.9939872491555</v>
          </cell>
          <cell r="CB243">
            <v>1593.5994240567816</v>
          </cell>
          <cell r="CC243">
            <v>1668.5736905860531</v>
          </cell>
          <cell r="CD243">
            <v>1747.0752805798959</v>
          </cell>
          <cell r="CE243">
            <v>1829.2701444556951</v>
          </cell>
          <cell r="CF243">
            <v>1915.33204012037</v>
          </cell>
          <cell r="CG243">
            <v>2005.4429002902855</v>
          </cell>
          <cell r="CH243">
            <v>2099.7932170925096</v>
          </cell>
          <cell r="CI243">
            <v>2198.5824447604541</v>
          </cell>
          <cell r="CJ243">
            <v>2302.019421275184</v>
          </cell>
          <cell r="CK243">
            <v>2410.3228098437385</v>
          </cell>
          <cell r="CL243">
            <v>2523.721561147735</v>
          </cell>
          <cell r="CM243">
            <v>2642.4553973394441</v>
          </cell>
          <cell r="CN243">
            <v>2766.7753188084803</v>
          </cell>
          <cell r="CO243">
            <v>2896.9441347904108</v>
          </cell>
          <cell r="CP243">
            <v>3033.2370189389735</v>
          </cell>
          <cell r="CQ243">
            <v>3175.9420910363642</v>
          </cell>
          <cell r="CR243">
            <v>3325.3610260713267</v>
          </cell>
          <cell r="CS243">
            <v>3481.8096919726013</v>
          </cell>
          <cell r="CT243">
            <v>3645.6188173459136</v>
          </cell>
          <cell r="CU243">
            <v>3817.1346906260496</v>
          </cell>
          <cell r="CV243">
            <v>3996.719892122037</v>
          </cell>
          <cell r="CW243">
            <v>4184.754060502938</v>
          </cell>
          <cell r="CX243">
            <v>4381.6346953445955</v>
          </cell>
          <cell r="CY243">
            <v>4587.7779974338946</v>
          </cell>
          <cell r="CZ243">
            <v>4803.6197486069186</v>
          </cell>
        </row>
        <row r="244">
          <cell r="A244" t="str">
            <v>KRW</v>
          </cell>
          <cell r="B244" t="str">
            <v>KRW/USD</v>
          </cell>
          <cell r="C244">
            <v>1</v>
          </cell>
          <cell r="D244">
            <v>1131.31</v>
          </cell>
          <cell r="E244">
            <v>1289.71</v>
          </cell>
          <cell r="F244">
            <v>1249.69</v>
          </cell>
          <cell r="G244">
            <v>1191.6099999999999</v>
          </cell>
          <cell r="H244">
            <v>1144.9000000000001</v>
          </cell>
          <cell r="I244">
            <v>1023.9</v>
          </cell>
          <cell r="J244">
            <v>954.86</v>
          </cell>
          <cell r="K244">
            <v>929.15</v>
          </cell>
          <cell r="L244">
            <v>1101.44</v>
          </cell>
          <cell r="M244">
            <v>1275.94</v>
          </cell>
          <cell r="N244">
            <v>1156.3699999999999</v>
          </cell>
          <cell r="O244">
            <v>1107.97</v>
          </cell>
          <cell r="P244">
            <v>1126.5</v>
          </cell>
          <cell r="Q244">
            <v>1094.5899999999999</v>
          </cell>
          <cell r="R244">
            <v>1052.8699999999999</v>
          </cell>
          <cell r="S244">
            <v>1131.67</v>
          </cell>
          <cell r="T244">
            <v>1125.67</v>
          </cell>
          <cell r="U244">
            <v>1120.3351232215448</v>
          </cell>
          <cell r="V244">
            <v>1113.2843225123002</v>
          </cell>
          <cell r="W244">
            <v>1107.626738875495</v>
          </cell>
          <cell r="X244">
            <v>1103.4617118259562</v>
          </cell>
          <cell r="Y244">
            <v>1099.8387137102047</v>
          </cell>
          <cell r="Z244">
            <v>1095.3927080129756</v>
          </cell>
          <cell r="AA244">
            <v>1091.3447462906233</v>
          </cell>
          <cell r="AB244">
            <v>1087.3353452626127</v>
          </cell>
          <cell r="AC244">
            <v>1083.1992076924985</v>
          </cell>
          <cell r="AD244">
            <v>1079.164943778972</v>
          </cell>
          <cell r="AE244">
            <v>1075.1352902114197</v>
          </cell>
          <cell r="AF244">
            <v>1071.0990999038249</v>
          </cell>
          <cell r="AG244">
            <v>1067.0958425455367</v>
          </cell>
          <cell r="AH244">
            <v>1063.1028787003504</v>
          </cell>
          <cell r="AI244">
            <v>1059.1220743033073</v>
          </cell>
          <cell r="AJ244">
            <v>1055.1595682994061</v>
          </cell>
          <cell r="AK244">
            <v>1051.210554593614</v>
          </cell>
          <cell r="AL244">
            <v>1047.2760831979167</v>
          </cell>
          <cell r="AM244">
            <v>1043.3569361697453</v>
          </cell>
          <cell r="AN244">
            <v>1039.4521364956984</v>
          </cell>
          <cell r="AO244">
            <v>1035.5619645506606</v>
          </cell>
          <cell r="AP244">
            <v>1031.6864479750391</v>
          </cell>
          <cell r="AQ244">
            <v>1027.8253666795295</v>
          </cell>
          <cell r="AR244">
            <v>1023.9787491331409</v>
          </cell>
          <cell r="AS244">
            <v>1020.1465410854317</v>
          </cell>
          <cell r="AT244">
            <v>1016.3286613968702</v>
          </cell>
          <cell r="AU244">
            <v>1012.5250745573097</v>
          </cell>
          <cell r="AV244">
            <v>1008.7357240486774</v>
          </cell>
          <cell r="AW244">
            <v>1004.9605526098547</v>
          </cell>
          <cell r="AX244">
            <v>1001.1995108223092</v>
          </cell>
          <cell r="AY244">
            <v>997.4525447017736</v>
          </cell>
          <cell r="AZ244">
            <v>993.71960109751888</v>
          </cell>
          <cell r="BA244">
            <v>990.0006282100353</v>
          </cell>
          <cell r="BB244">
            <v>986.29557345941498</v>
          </cell>
          <cell r="BC244">
            <v>982.6043847283712</v>
          </cell>
          <cell r="BD244">
            <v>978.92701024042617</v>
          </cell>
          <cell r="BE244">
            <v>975.26339822811201</v>
          </cell>
          <cell r="BF244">
            <v>971.61349719218936</v>
          </cell>
          <cell r="BG244">
            <v>967.97725583780687</v>
          </cell>
          <cell r="BH244">
            <v>964.35462302969881</v>
          </cell>
          <cell r="BI244">
            <v>960.74554784162501</v>
          </cell>
          <cell r="BJ244">
            <v>957.14997953692534</v>
          </cell>
          <cell r="BK244">
            <v>953.56786756365068</v>
          </cell>
          <cell r="BL244">
            <v>949.99916156280949</v>
          </cell>
          <cell r="BM244">
            <v>946.4438113630855</v>
          </cell>
          <cell r="BN244">
            <v>942.90176698020662</v>
          </cell>
          <cell r="BO244">
            <v>939.37297861770685</v>
          </cell>
          <cell r="BP244">
            <v>935.85739666522852</v>
          </cell>
          <cell r="BQ244">
            <v>932.35497169800271</v>
          </cell>
          <cell r="BR244">
            <v>928.86565447636701</v>
          </cell>
          <cell r="BS244">
            <v>925.38939594487272</v>
          </cell>
          <cell r="BT244">
            <v>921.92614723165798</v>
          </cell>
          <cell r="BU244">
            <v>918.47585964778568</v>
          </cell>
          <cell r="BV244">
            <v>915.03848468652109</v>
          </cell>
          <cell r="BW244">
            <v>911.61397402266732</v>
          </cell>
          <cell r="BX244">
            <v>908.20227951188679</v>
          </cell>
          <cell r="BY244">
            <v>904.8033531900179</v>
          </cell>
          <cell r="BZ244">
            <v>901.41714727240469</v>
          </cell>
          <cell r="CA244">
            <v>898.04361415322444</v>
          </cell>
          <cell r="CB244">
            <v>894.68270640481808</v>
          </cell>
          <cell r="CC244">
            <v>891.33437677702329</v>
          </cell>
          <cell r="CD244">
            <v>887.99857819651061</v>
          </cell>
          <cell r="CE244">
            <v>884.67526376612113</v>
          </cell>
          <cell r="CF244">
            <v>881.36438676420778</v>
          </cell>
          <cell r="CG244">
            <v>878.06590064397813</v>
          </cell>
          <cell r="CH244">
            <v>874.77975903284005</v>
          </cell>
          <cell r="CI244">
            <v>871.50591573174972</v>
          </cell>
          <cell r="CJ244">
            <v>868.24432471456214</v>
          </cell>
          <cell r="CK244">
            <v>864.99494012738444</v>
          </cell>
          <cell r="CL244">
            <v>861.75771628793029</v>
          </cell>
          <cell r="CM244">
            <v>858.53260768487883</v>
          </cell>
          <cell r="CN244">
            <v>855.31956897723387</v>
          </cell>
          <cell r="CO244">
            <v>852.11855499368733</v>
          </cell>
          <cell r="CP244">
            <v>848.9295207319833</v>
          </cell>
          <cell r="CQ244">
            <v>845.75242135828614</v>
          </cell>
          <cell r="CR244">
            <v>842.58721220654934</v>
          </cell>
          <cell r="CS244">
            <v>839.43384877788856</v>
          </cell>
          <cell r="CT244">
            <v>836.29228673995533</v>
          </cell>
          <cell r="CU244">
            <v>833.16248192631383</v>
          </cell>
          <cell r="CV244">
            <v>830.04439033582025</v>
          </cell>
          <cell r="CW244">
            <v>826.93796813200402</v>
          </cell>
          <cell r="CX244">
            <v>823.84317164245169</v>
          </cell>
          <cell r="CY244">
            <v>820.75995735819276</v>
          </cell>
          <cell r="CZ244">
            <v>817.68828193308798</v>
          </cell>
        </row>
        <row r="245">
          <cell r="A245" t="str">
            <v>LTL</v>
          </cell>
          <cell r="B245" t="str">
            <v>LTL/USD</v>
          </cell>
          <cell r="C245">
            <v>1</v>
          </cell>
          <cell r="D245">
            <v>4.0003000000000002</v>
          </cell>
          <cell r="E245">
            <v>4.0000999999999998</v>
          </cell>
          <cell r="F245">
            <v>3.6602999999999999</v>
          </cell>
          <cell r="G245">
            <v>3.0552000000000001</v>
          </cell>
          <cell r="H245">
            <v>2.7784</v>
          </cell>
          <cell r="I245">
            <v>2.7797000000000001</v>
          </cell>
          <cell r="J245">
            <v>2.7507999999999999</v>
          </cell>
          <cell r="K245">
            <v>2.5224000000000002</v>
          </cell>
          <cell r="L245">
            <v>2.3591000000000002</v>
          </cell>
          <cell r="M245">
            <v>2.4821</v>
          </cell>
          <cell r="N245">
            <v>2.6080999999999999</v>
          </cell>
          <cell r="O245">
            <v>2.4815999999999998</v>
          </cell>
          <cell r="P245">
            <v>2.6869999999999998</v>
          </cell>
          <cell r="Q245">
            <v>2.6002000000000001</v>
          </cell>
          <cell r="R245">
            <v>2.6032999999999999</v>
          </cell>
          <cell r="S245">
            <v>3.1120999999999999</v>
          </cell>
          <cell r="T245">
            <v>3.1133000000000002</v>
          </cell>
          <cell r="U245">
            <v>3.0772495338883674</v>
          </cell>
          <cell r="V245">
            <v>3.0642985002519887</v>
          </cell>
          <cell r="W245">
            <v>3.0552121009379301</v>
          </cell>
          <cell r="X245">
            <v>3.0507658773403352</v>
          </cell>
          <cell r="Y245">
            <v>3.04709909143007</v>
          </cell>
          <cell r="Z245">
            <v>3.0413865616435705</v>
          </cell>
          <cell r="AA245">
            <v>3.0367918284982029</v>
          </cell>
          <cell r="AB245">
            <v>3.032147906916721</v>
          </cell>
          <cell r="AC245">
            <v>3.0271804558799298</v>
          </cell>
          <cell r="AD245">
            <v>3.0224598438209385</v>
          </cell>
          <cell r="AE245">
            <v>3.0176975580832224</v>
          </cell>
          <cell r="AF245">
            <v>3.0128960930947337</v>
          </cell>
          <cell r="AG245">
            <v>3.0081496329391118</v>
          </cell>
          <cell r="AH245">
            <v>3.0033946347339864</v>
          </cell>
          <cell r="AI245">
            <v>2.9986420741739712</v>
          </cell>
          <cell r="AJ245">
            <v>2.9939057360407211</v>
          </cell>
          <cell r="AK245">
            <v>2.9891727742768914</v>
          </cell>
          <cell r="AL245">
            <v>2.9844471352865085</v>
          </cell>
          <cell r="AM245">
            <v>2.9797304371394553</v>
          </cell>
          <cell r="AN245">
            <v>2.9750202679049687</v>
          </cell>
          <cell r="AO245">
            <v>2.970317671769477</v>
          </cell>
          <cell r="AP245">
            <v>2.965622731610789</v>
          </cell>
          <cell r="AQ245">
            <v>2.9609350218033161</v>
          </cell>
          <cell r="AR245">
            <v>2.9562547746490129</v>
          </cell>
          <cell r="AS245">
            <v>2.9515819535275747</v>
          </cell>
          <cell r="AT245">
            <v>2.9469164822374241</v>
          </cell>
          <cell r="AU245">
            <v>2.942258400317348</v>
          </cell>
          <cell r="AV245">
            <v>2.9376076834568448</v>
          </cell>
          <cell r="AW245">
            <v>2.93296431142292</v>
          </cell>
          <cell r="AX245">
            <v>2.9283282825211954</v>
          </cell>
          <cell r="AY245">
            <v>2.9236995813996094</v>
          </cell>
          <cell r="AZ245">
            <v>2.9190781956734879</v>
          </cell>
          <cell r="BA245">
            <v>2.9144641155578248</v>
          </cell>
          <cell r="BB245">
            <v>2.9098573285877962</v>
          </cell>
          <cell r="BC245">
            <v>2.9052578232549831</v>
          </cell>
          <cell r="BD245">
            <v>2.9006655883412655</v>
          </cell>
          <cell r="BE245">
            <v>2.8960806121538898</v>
          </cell>
          <cell r="BF245">
            <v>2.8915028832558942</v>
          </cell>
          <cell r="BG245">
            <v>2.8869323902340414</v>
          </cell>
          <cell r="BH245">
            <v>2.8823691216105245</v>
          </cell>
          <cell r="BI245">
            <v>2.8778130659787866</v>
          </cell>
          <cell r="BJ245">
            <v>2.873264211942403</v>
          </cell>
          <cell r="BK245">
            <v>2.8687225481105725</v>
          </cell>
          <cell r="BL245">
            <v>2.8641880631213708</v>
          </cell>
          <cell r="BM245">
            <v>2.8596607456277132</v>
          </cell>
          <cell r="BN245">
            <v>2.8551405842989164</v>
          </cell>
          <cell r="BO245">
            <v>2.8506275678242634</v>
          </cell>
          <cell r="BP245">
            <v>2.8461216849100577</v>
          </cell>
          <cell r="BQ245">
            <v>2.8416229242803412</v>
          </cell>
          <cell r="BR245">
            <v>2.8371312746773416</v>
          </cell>
          <cell r="BS245">
            <v>2.8326467248608767</v>
          </cell>
          <cell r="BT245">
            <v>2.828169263608546</v>
          </cell>
          <cell r="BU245">
            <v>2.8236988797157476</v>
          </cell>
          <cell r="BV245">
            <v>2.8192355619955438</v>
          </cell>
          <cell r="BW245">
            <v>2.8147792992786931</v>
          </cell>
          <cell r="BX245">
            <v>2.8103300804136144</v>
          </cell>
          <cell r="BY245">
            <v>2.8058878942663448</v>
          </cell>
          <cell r="BZ245">
            <v>2.8014527297205247</v>
          </cell>
          <cell r="CA245">
            <v>2.7970245756773657</v>
          </cell>
          <cell r="CB245">
            <v>2.7926034210556221</v>
          </cell>
          <cell r="CC245">
            <v>2.788189254791563</v>
          </cell>
          <cell r="CD245">
            <v>2.783782065838948</v>
          </cell>
          <cell r="CE245">
            <v>2.7793818431689949</v>
          </cell>
          <cell r="CF245">
            <v>2.774988575770355</v>
          </cell>
          <cell r="CG245">
            <v>2.770602252649085</v>
          </cell>
          <cell r="CH245">
            <v>2.7662228628286196</v>
          </cell>
          <cell r="CI245">
            <v>2.7618503953497426</v>
          </cell>
          <cell r="CJ245">
            <v>2.7574848392705626</v>
          </cell>
          <cell r="CK245">
            <v>2.7531261836664811</v>
          </cell>
          <cell r="CL245">
            <v>2.7487744176301701</v>
          </cell>
          <cell r="CM245">
            <v>2.7444295302715402</v>
          </cell>
          <cell r="CN245">
            <v>2.7400915107177179</v>
          </cell>
          <cell r="CO245">
            <v>2.7357603481130144</v>
          </cell>
          <cell r="CP245">
            <v>2.7314360316189004</v>
          </cell>
          <cell r="CQ245">
            <v>2.7271185504139792</v>
          </cell>
          <cell r="CR245">
            <v>2.7228078936939588</v>
          </cell>
          <cell r="CS245">
            <v>2.7185040506716249</v>
          </cell>
          <cell r="CT245">
            <v>2.7142070105768141</v>
          </cell>
          <cell r="CU245">
            <v>2.7099167626563876</v>
          </cell>
          <cell r="CV245">
            <v>2.7056332961742036</v>
          </cell>
          <cell r="CW245">
            <v>2.7013566004110894</v>
          </cell>
          <cell r="CX245">
            <v>2.6970866646648179</v>
          </cell>
          <cell r="CY245">
            <v>2.6928234782500762</v>
          </cell>
          <cell r="CZ245">
            <v>2.6885670304984428</v>
          </cell>
        </row>
        <row r="246">
          <cell r="A246" t="str">
            <v>MAD</v>
          </cell>
          <cell r="B246" t="str">
            <v>MAD/USD</v>
          </cell>
          <cell r="C246">
            <v>1</v>
          </cell>
          <cell r="D246">
            <v>10.6297</v>
          </cell>
          <cell r="E246">
            <v>11.3004</v>
          </cell>
          <cell r="F246">
            <v>11.0283</v>
          </cell>
          <cell r="G246">
            <v>9.5744000000000007</v>
          </cell>
          <cell r="H246">
            <v>8.8687000000000005</v>
          </cell>
          <cell r="I246">
            <v>8.8712999999999997</v>
          </cell>
          <cell r="J246">
            <v>8.7979000000000003</v>
          </cell>
          <cell r="K246">
            <v>8.1951000000000001</v>
          </cell>
          <cell r="L246">
            <v>7.7489999999999997</v>
          </cell>
          <cell r="M246">
            <v>8.0892999999999997</v>
          </cell>
          <cell r="N246">
            <v>8.4273000000000007</v>
          </cell>
          <cell r="O246">
            <v>8.0937999999999999</v>
          </cell>
          <cell r="P246">
            <v>8.6394000000000002</v>
          </cell>
          <cell r="Q246">
            <v>8.4131</v>
          </cell>
          <cell r="R246">
            <v>8.4184999999999999</v>
          </cell>
          <cell r="S246">
            <v>9.7524999999999995</v>
          </cell>
          <cell r="T246">
            <v>9.8018000000000001</v>
          </cell>
          <cell r="U246">
            <v>9.7025713336460289</v>
          </cell>
          <cell r="V246">
            <v>9.5847936912466842</v>
          </cell>
          <cell r="W246">
            <v>9.5360848656096007</v>
          </cell>
          <cell r="X246">
            <v>9.5002261687960079</v>
          </cell>
          <cell r="Y246">
            <v>9.4690340566095283</v>
          </cell>
          <cell r="Z246">
            <v>9.4307562811155901</v>
          </cell>
          <cell r="AA246">
            <v>9.3959054553254138</v>
          </cell>
          <cell r="AB246">
            <v>9.3613866168743058</v>
          </cell>
          <cell r="AC246">
            <v>9.3257766433154448</v>
          </cell>
          <cell r="AD246">
            <v>9.2910437484697361</v>
          </cell>
          <cell r="AE246">
            <v>9.2563505462830538</v>
          </cell>
          <cell r="AF246">
            <v>9.2216010661955181</v>
          </cell>
          <cell r="AG246">
            <v>9.1871351215161141</v>
          </cell>
          <cell r="AH246">
            <v>9.1527577985817956</v>
          </cell>
          <cell r="AI246">
            <v>9.118485162113906</v>
          </cell>
          <cell r="AJ246">
            <v>9.0843700652067572</v>
          </cell>
          <cell r="AK246">
            <v>9.0503711299046685</v>
          </cell>
          <cell r="AL246">
            <v>9.0164973962597266</v>
          </cell>
          <cell r="AM246">
            <v>8.9827555973759363</v>
          </cell>
          <cell r="AN246">
            <v>8.9491373216807162</v>
          </cell>
          <cell r="AO246">
            <v>8.9156449830546585</v>
          </cell>
          <cell r="AP246">
            <v>8.882278819467162</v>
          </cell>
          <cell r="AQ246">
            <v>8.849036936064838</v>
          </cell>
          <cell r="AR246">
            <v>8.8159195779509076</v>
          </cell>
          <cell r="AS246">
            <v>8.7829262780575448</v>
          </cell>
          <cell r="AT246">
            <v>8.7500563378159679</v>
          </cell>
          <cell r="AU246">
            <v>8.7173094515024516</v>
          </cell>
          <cell r="AV246">
            <v>8.6846851325260559</v>
          </cell>
          <cell r="AW246">
            <v>8.6521828878986042</v>
          </cell>
          <cell r="AX246">
            <v>8.6198022921524675</v>
          </cell>
          <cell r="AY246">
            <v>8.5875428805114424</v>
          </cell>
          <cell r="AZ246">
            <v>8.5554041953756474</v>
          </cell>
          <cell r="BA246">
            <v>8.5233857907784891</v>
          </cell>
          <cell r="BB246">
            <v>8.4914872140345619</v>
          </cell>
          <cell r="BC246">
            <v>8.4597080164413807</v>
          </cell>
          <cell r="BD246">
            <v>8.4280477522306469</v>
          </cell>
          <cell r="BE246">
            <v>8.3965059757116336</v>
          </cell>
          <cell r="BF246">
            <v>8.3650822435029202</v>
          </cell>
          <cell r="BG246">
            <v>8.3337761139827577</v>
          </cell>
          <cell r="BH246">
            <v>8.3025871469033508</v>
          </cell>
          <cell r="BI246">
            <v>8.271514903816497</v>
          </cell>
          <cell r="BJ246">
            <v>8.2405589479061856</v>
          </cell>
          <cell r="BK246">
            <v>8.209718843946666</v>
          </cell>
          <cell r="BL246">
            <v>8.178994158373456</v>
          </cell>
          <cell r="BM246">
            <v>8.1483844592378496</v>
          </cell>
          <cell r="BN246">
            <v>8.1178893162015058</v>
          </cell>
          <cell r="BO246">
            <v>8.087508300542984</v>
          </cell>
          <cell r="BP246">
            <v>8.0572409851431459</v>
          </cell>
          <cell r="BQ246">
            <v>8.0270869444806721</v>
          </cell>
          <cell r="BR246">
            <v>7.997045754627913</v>
          </cell>
          <cell r="BS246">
            <v>7.9671169932432031</v>
          </cell>
          <cell r="BT246">
            <v>7.937300239565463</v>
          </cell>
          <cell r="BU246">
            <v>7.9075950744084995</v>
          </cell>
          <cell r="BV246">
            <v>7.8780010801547853</v>
          </cell>
          <cell r="BW246">
            <v>7.848517840749742</v>
          </cell>
          <cell r="BX246">
            <v>7.8191449416958907</v>
          </cell>
          <cell r="BY246">
            <v>7.7898819700469737</v>
          </cell>
          <cell r="BZ246">
            <v>7.7607285144021843</v>
          </cell>
          <cell r="CA246">
            <v>7.7316841649003765</v>
          </cell>
          <cell r="CB246">
            <v>7.7027485132143001</v>
          </cell>
          <cell r="CC246">
            <v>7.6739211525448541</v>
          </cell>
          <cell r="CD246">
            <v>7.6452016776153808</v>
          </cell>
          <cell r="CE246">
            <v>7.6165896846659571</v>
          </cell>
          <cell r="CF246">
            <v>7.5880847714477246</v>
          </cell>
          <cell r="CG246">
            <v>7.5596865372172308</v>
          </cell>
          <cell r="CH246">
            <v>7.5313945827307958</v>
          </cell>
          <cell r="CI246">
            <v>7.5032085102389008</v>
          </cell>
          <cell r="CJ246">
            <v>7.4751279234805983</v>
          </cell>
          <cell r="CK246">
            <v>7.4471524276779322</v>
          </cell>
          <cell r="CL246">
            <v>7.4192816295304</v>
          </cell>
          <cell r="CM246">
            <v>7.3915151372094137</v>
          </cell>
          <cell r="CN246">
            <v>7.363852560352794</v>
          </cell>
          <cell r="CO246">
            <v>7.3362935100592868</v>
          </cell>
          <cell r="CP246">
            <v>7.3088375988830903</v>
          </cell>
          <cell r="CQ246">
            <v>7.2814844408284092</v>
          </cell>
          <cell r="CR246">
            <v>7.2542336513440304</v>
          </cell>
          <cell r="CS246">
            <v>7.2270848473179123</v>
          </cell>
          <cell r="CT246">
            <v>7.2000376470718042</v>
          </cell>
          <cell r="CU246">
            <v>7.173091670355876</v>
          </cell>
          <cell r="CV246">
            <v>7.146246538343374</v>
          </cell>
          <cell r="CW246">
            <v>7.1195018736252935</v>
          </cell>
          <cell r="CX246">
            <v>7.092857300205079</v>
          </cell>
          <cell r="CY246">
            <v>7.0663124434933282</v>
          </cell>
          <cell r="CZ246">
            <v>7.0398669303025354</v>
          </cell>
        </row>
        <row r="247">
          <cell r="A247" t="str">
            <v>MXN</v>
          </cell>
          <cell r="B247" t="str">
            <v>MXN/USD</v>
          </cell>
          <cell r="C247">
            <v>1</v>
          </cell>
          <cell r="D247">
            <v>9.4600000000000009</v>
          </cell>
          <cell r="E247">
            <v>9.3346</v>
          </cell>
          <cell r="F247">
            <v>9.6679999999999993</v>
          </cell>
          <cell r="G247">
            <v>10.795500000000001</v>
          </cell>
          <cell r="H247">
            <v>11.288600000000001</v>
          </cell>
          <cell r="I247">
            <v>10.891500000000001</v>
          </cell>
          <cell r="J247">
            <v>10.9068</v>
          </cell>
          <cell r="K247">
            <v>10.9285</v>
          </cell>
          <cell r="L247">
            <v>11.1624</v>
          </cell>
          <cell r="M247">
            <v>13.500500000000001</v>
          </cell>
          <cell r="N247">
            <v>12.6302</v>
          </cell>
          <cell r="O247">
            <v>12.443199999999999</v>
          </cell>
          <cell r="P247">
            <v>13.155900000000001</v>
          </cell>
          <cell r="Q247">
            <v>12.7615</v>
          </cell>
          <cell r="R247">
            <v>13.314</v>
          </cell>
          <cell r="S247">
            <v>15.881</v>
          </cell>
          <cell r="T247">
            <v>19.123799999999999</v>
          </cell>
          <cell r="U247">
            <v>19.123799999999999</v>
          </cell>
          <cell r="V247">
            <v>19.123799999999999</v>
          </cell>
          <cell r="W247">
            <v>19.123799999999996</v>
          </cell>
          <cell r="X247">
            <v>19.123799999999996</v>
          </cell>
          <cell r="Y247">
            <v>19.123799999999999</v>
          </cell>
          <cell r="Z247">
            <v>19.123799999999999</v>
          </cell>
          <cell r="AA247">
            <v>19.123800000000003</v>
          </cell>
          <cell r="AB247">
            <v>19.123800000000003</v>
          </cell>
          <cell r="AC247">
            <v>19.123800000000003</v>
          </cell>
          <cell r="AD247">
            <v>19.123800000000003</v>
          </cell>
          <cell r="AE247">
            <v>19.123800000000003</v>
          </cell>
          <cell r="AF247">
            <v>19.123800000000003</v>
          </cell>
          <cell r="AG247">
            <v>19.123800000000003</v>
          </cell>
          <cell r="AH247">
            <v>19.123800000000003</v>
          </cell>
          <cell r="AI247">
            <v>19.123800000000006</v>
          </cell>
          <cell r="AJ247">
            <v>19.123800000000003</v>
          </cell>
          <cell r="AK247">
            <v>19.123800000000003</v>
          </cell>
          <cell r="AL247">
            <v>19.123800000000003</v>
          </cell>
          <cell r="AM247">
            <v>19.123800000000003</v>
          </cell>
          <cell r="AN247">
            <v>19.123800000000003</v>
          </cell>
          <cell r="AO247">
            <v>19.123800000000003</v>
          </cell>
          <cell r="AP247">
            <v>19.123799999999999</v>
          </cell>
          <cell r="AQ247">
            <v>19.123799999999999</v>
          </cell>
          <cell r="AR247">
            <v>19.123799999999999</v>
          </cell>
          <cell r="AS247">
            <v>19.123799999999999</v>
          </cell>
          <cell r="AT247">
            <v>19.123799999999999</v>
          </cell>
          <cell r="AU247">
            <v>19.123799999999999</v>
          </cell>
          <cell r="AV247">
            <v>19.123799999999999</v>
          </cell>
          <cell r="AW247">
            <v>19.123799999999999</v>
          </cell>
          <cell r="AX247">
            <v>19.123799999999999</v>
          </cell>
          <cell r="AY247">
            <v>19.123799999999999</v>
          </cell>
          <cell r="AZ247">
            <v>19.123799999999996</v>
          </cell>
          <cell r="BA247">
            <v>19.123799999999996</v>
          </cell>
          <cell r="BB247">
            <v>19.123799999999996</v>
          </cell>
          <cell r="BC247">
            <v>19.123799999999999</v>
          </cell>
          <cell r="BD247">
            <v>19.123799999999999</v>
          </cell>
          <cell r="BE247">
            <v>19.123799999999996</v>
          </cell>
          <cell r="BF247">
            <v>19.123799999999999</v>
          </cell>
          <cell r="BG247">
            <v>19.123799999999999</v>
          </cell>
          <cell r="BH247">
            <v>19.123799999999999</v>
          </cell>
          <cell r="BI247">
            <v>19.123799999999999</v>
          </cell>
          <cell r="BJ247">
            <v>19.123799999999999</v>
          </cell>
          <cell r="BK247">
            <v>19.123799999999999</v>
          </cell>
          <cell r="BL247">
            <v>19.123800000000003</v>
          </cell>
          <cell r="BM247">
            <v>19.123800000000003</v>
          </cell>
          <cell r="BN247">
            <v>19.123800000000003</v>
          </cell>
          <cell r="BO247">
            <v>19.123800000000003</v>
          </cell>
          <cell r="BP247">
            <v>19.123800000000003</v>
          </cell>
          <cell r="BQ247">
            <v>19.123800000000006</v>
          </cell>
          <cell r="BR247">
            <v>19.123800000000006</v>
          </cell>
          <cell r="BS247">
            <v>19.123800000000006</v>
          </cell>
          <cell r="BT247">
            <v>19.123800000000003</v>
          </cell>
          <cell r="BU247">
            <v>19.123800000000006</v>
          </cell>
          <cell r="BV247">
            <v>19.123800000000006</v>
          </cell>
          <cell r="BW247">
            <v>19.123800000000006</v>
          </cell>
          <cell r="BX247">
            <v>19.123800000000006</v>
          </cell>
          <cell r="BY247">
            <v>19.123800000000006</v>
          </cell>
          <cell r="BZ247">
            <v>19.123800000000006</v>
          </cell>
          <cell r="CA247">
            <v>19.123800000000006</v>
          </cell>
          <cell r="CB247">
            <v>19.12380000000001</v>
          </cell>
          <cell r="CC247">
            <v>19.123800000000006</v>
          </cell>
          <cell r="CD247">
            <v>19.12380000000001</v>
          </cell>
          <cell r="CE247">
            <v>19.123800000000006</v>
          </cell>
          <cell r="CF247">
            <v>19.123800000000006</v>
          </cell>
          <cell r="CG247">
            <v>19.123800000000006</v>
          </cell>
          <cell r="CH247">
            <v>19.123800000000006</v>
          </cell>
          <cell r="CI247">
            <v>19.123800000000006</v>
          </cell>
          <cell r="CJ247">
            <v>19.123800000000006</v>
          </cell>
          <cell r="CK247">
            <v>19.123800000000006</v>
          </cell>
          <cell r="CL247">
            <v>19.12380000000001</v>
          </cell>
          <cell r="CM247">
            <v>19.12380000000001</v>
          </cell>
          <cell r="CN247">
            <v>19.12380000000001</v>
          </cell>
          <cell r="CO247">
            <v>19.123800000000006</v>
          </cell>
          <cell r="CP247">
            <v>19.12380000000001</v>
          </cell>
          <cell r="CQ247">
            <v>19.123800000000006</v>
          </cell>
          <cell r="CR247">
            <v>19.123800000000006</v>
          </cell>
          <cell r="CS247">
            <v>19.123800000000006</v>
          </cell>
          <cell r="CT247">
            <v>19.123800000000006</v>
          </cell>
          <cell r="CU247">
            <v>19.123800000000006</v>
          </cell>
          <cell r="CV247">
            <v>19.123800000000006</v>
          </cell>
          <cell r="CW247">
            <v>19.123800000000006</v>
          </cell>
          <cell r="CX247">
            <v>19.123800000000006</v>
          </cell>
          <cell r="CY247">
            <v>19.12380000000001</v>
          </cell>
          <cell r="CZ247">
            <v>19.12380000000001</v>
          </cell>
        </row>
        <row r="248">
          <cell r="A248" t="str">
            <v>MYR</v>
          </cell>
          <cell r="B248" t="str">
            <v>MYR/USD</v>
          </cell>
          <cell r="C248">
            <v>1</v>
          </cell>
          <cell r="D248">
            <v>3.7997999999999998</v>
          </cell>
          <cell r="E248">
            <v>3.7999000000000001</v>
          </cell>
          <cell r="F248">
            <v>3.8</v>
          </cell>
          <cell r="G248">
            <v>3.8</v>
          </cell>
          <cell r="H248">
            <v>3.8</v>
          </cell>
          <cell r="I248">
            <v>3.7867999999999999</v>
          </cell>
          <cell r="J248">
            <v>3.6667000000000001</v>
          </cell>
          <cell r="K248">
            <v>3.4361000000000002</v>
          </cell>
          <cell r="L248">
            <v>3.3336999999999999</v>
          </cell>
          <cell r="M248">
            <v>3.5238999999999998</v>
          </cell>
          <cell r="N248">
            <v>3.2191000000000001</v>
          </cell>
          <cell r="O248">
            <v>3.0585</v>
          </cell>
          <cell r="P248">
            <v>3.0886</v>
          </cell>
          <cell r="Q248">
            <v>3.1501000000000001</v>
          </cell>
          <cell r="R248">
            <v>3.2728999999999999</v>
          </cell>
          <cell r="S248">
            <v>3.9074</v>
          </cell>
          <cell r="T248">
            <v>4.1528999999999998</v>
          </cell>
          <cell r="U248">
            <v>4.1784660471388362</v>
          </cell>
          <cell r="V248">
            <v>4.1899048655949471</v>
          </cell>
          <cell r="W248">
            <v>4.2094809956621528</v>
          </cell>
          <cell r="X248">
            <v>4.2347662504585806</v>
          </cell>
          <cell r="Y248">
            <v>4.2622432359798479</v>
          </cell>
          <cell r="Z248">
            <v>4.2866312545738312</v>
          </cell>
          <cell r="AA248">
            <v>4.3126607441786646</v>
          </cell>
          <cell r="AB248">
            <v>4.3389424723146375</v>
          </cell>
          <cell r="AC248">
            <v>4.3648143166858162</v>
          </cell>
          <cell r="AD248">
            <v>4.391190936919882</v>
          </cell>
          <cell r="AE248">
            <v>4.417684157171414</v>
          </cell>
          <cell r="AF248">
            <v>4.4442476622598388</v>
          </cell>
          <cell r="AG248">
            <v>4.4710453927771479</v>
          </cell>
          <cell r="AH248">
            <v>4.497984953601696</v>
          </cell>
          <cell r="AI248">
            <v>4.5250749491493307</v>
          </cell>
          <cell r="AJ248">
            <v>4.5523427347421324</v>
          </cell>
          <cell r="AK248">
            <v>4.5797690281019827</v>
          </cell>
          <cell r="AL248">
            <v>4.6073595120137201</v>
          </cell>
          <cell r="AM248">
            <v>4.6351188712907634</v>
          </cell>
          <cell r="AN248">
            <v>4.6630440498005532</v>
          </cell>
          <cell r="AO248">
            <v>4.6911375318778132</v>
          </cell>
          <cell r="AP248">
            <v>4.719400709600297</v>
          </cell>
          <cell r="AQ248">
            <v>4.7478338506750193</v>
          </cell>
          <cell r="AR248">
            <v>4.7764383576787299</v>
          </cell>
          <cell r="AS248">
            <v>4.8052152637313723</v>
          </cell>
          <cell r="AT248">
            <v>4.8341654793153079</v>
          </cell>
          <cell r="AU248">
            <v>4.8632901343152506</v>
          </cell>
          <cell r="AV248">
            <v>4.8925902654258033</v>
          </cell>
          <cell r="AW248">
            <v>4.9220669104865387</v>
          </cell>
          <cell r="AX248">
            <v>4.9517211507461303</v>
          </cell>
          <cell r="AY248">
            <v>4.9815540507681879</v>
          </cell>
          <cell r="AZ248">
            <v>5.0115666845543023</v>
          </cell>
          <cell r="BA248">
            <v>5.0417601383749169</v>
          </cell>
          <cell r="BB248">
            <v>5.0721355001359258</v>
          </cell>
          <cell r="BC248">
            <v>5.1026938656338992</v>
          </cell>
          <cell r="BD248">
            <v>5.1334363380272015</v>
          </cell>
          <cell r="BE248">
            <v>5.1643640261599861</v>
          </cell>
          <cell r="BF248">
            <v>5.1954780459447347</v>
          </cell>
          <cell r="BG248">
            <v>5.2267795200809486</v>
          </cell>
          <cell r="BH248">
            <v>5.2582695778584103</v>
          </cell>
          <cell r="BI248">
            <v>5.2899493554655326</v>
          </cell>
          <cell r="BJ248">
            <v>5.3218199959309116</v>
          </cell>
          <cell r="BK248">
            <v>5.3538826491409823</v>
          </cell>
          <cell r="BL248">
            <v>5.3861384719308729</v>
          </cell>
          <cell r="BM248">
            <v>5.4185886281009887</v>
          </cell>
          <cell r="BN248">
            <v>5.451234288459224</v>
          </cell>
          <cell r="BO248">
            <v>5.484076630871539</v>
          </cell>
          <cell r="BP248">
            <v>5.5171168402987938</v>
          </cell>
          <cell r="BQ248">
            <v>5.5503561088404902</v>
          </cell>
          <cell r="BR248">
            <v>5.5837956357790333</v>
          </cell>
          <cell r="BS248">
            <v>5.6174366276218235</v>
          </cell>
          <cell r="BT248">
            <v>5.6512802981451635</v>
          </cell>
          <cell r="BU248">
            <v>5.6853278684381925</v>
          </cell>
          <cell r="BV248">
            <v>5.7195805669467239</v>
          </cell>
          <cell r="BW248">
            <v>5.754039629517667</v>
          </cell>
          <cell r="BX248">
            <v>5.788706299443624</v>
          </cell>
          <cell r="BY248">
            <v>5.8235818275077129</v>
          </cell>
          <cell r="BZ248">
            <v>5.8586674720287135</v>
          </cell>
          <cell r="CA248">
            <v>5.8939644989064686</v>
          </cell>
          <cell r="CB248">
            <v>5.9294741816675556</v>
          </cell>
          <cell r="CC248">
            <v>5.9651978015112332</v>
          </cell>
          <cell r="CD248">
            <v>6.0011366473556729</v>
          </cell>
          <cell r="CE248">
            <v>6.0372920158844563</v>
          </cell>
          <cell r="CF248">
            <v>6.0736652115933669</v>
          </cell>
          <cell r="CG248">
            <v>6.1102575468374534</v>
          </cell>
          <cell r="CH248">
            <v>6.1470703418783792</v>
          </cell>
          <cell r="CI248">
            <v>6.1841049249320577</v>
          </cell>
          <cell r="CJ248">
            <v>6.2213626322165787</v>
          </cell>
          <cell r="CK248">
            <v>6.258844808000414</v>
          </cell>
          <cell r="CL248">
            <v>6.2965528046509203</v>
          </cell>
          <cell r="CM248">
            <v>6.3344879826831368</v>
          </cell>
          <cell r="CN248">
            <v>6.3726517108088716</v>
          </cell>
          <cell r="CO248">
            <v>6.4110453659860802</v>
          </cell>
          <cell r="CP248">
            <v>6.4496703334685508</v>
          </cell>
          <cell r="CQ248">
            <v>6.488528006855887</v>
          </cell>
          <cell r="CR248">
            <v>6.5276197881437827</v>
          </cell>
          <cell r="CS248">
            <v>6.5669470877746141</v>
          </cell>
          <cell r="CT248">
            <v>6.6065113246883218</v>
          </cell>
          <cell r="CU248">
            <v>6.6463139263736108</v>
          </cell>
          <cell r="CV248">
            <v>6.6863563289194534</v>
          </cell>
          <cell r="CW248">
            <v>6.7266399770669034</v>
          </cell>
          <cell r="CX248">
            <v>6.7671663242612254</v>
          </cell>
          <cell r="CY248">
            <v>6.8079368327043301</v>
          </cell>
          <cell r="CZ248">
            <v>6.8489529734075356</v>
          </cell>
        </row>
        <row r="249">
          <cell r="A249" t="str">
            <v>NGN</v>
          </cell>
          <cell r="B249" t="str">
            <v>NGN/USD</v>
          </cell>
          <cell r="C249">
            <v>1</v>
          </cell>
          <cell r="D249">
            <v>104.97</v>
          </cell>
          <cell r="E249">
            <v>115.57</v>
          </cell>
          <cell r="F249">
            <v>122.42</v>
          </cell>
          <cell r="G249">
            <v>133.13999999999999</v>
          </cell>
          <cell r="H249">
            <v>133.88</v>
          </cell>
          <cell r="I249">
            <v>132.22999999999999</v>
          </cell>
          <cell r="J249">
            <v>128.49</v>
          </cell>
          <cell r="K249">
            <v>125.71</v>
          </cell>
          <cell r="L249">
            <v>119.02</v>
          </cell>
          <cell r="M249">
            <v>149.85</v>
          </cell>
          <cell r="N249">
            <v>151.04</v>
          </cell>
          <cell r="O249">
            <v>155.9</v>
          </cell>
          <cell r="P249">
            <v>158.83000000000001</v>
          </cell>
          <cell r="Q249">
            <v>159.24</v>
          </cell>
          <cell r="R249">
            <v>165.18</v>
          </cell>
          <cell r="S249">
            <v>197.77</v>
          </cell>
          <cell r="T249">
            <v>315.82</v>
          </cell>
          <cell r="U249">
            <v>335.89513582707946</v>
          </cell>
          <cell r="V249">
            <v>352.56456105459085</v>
          </cell>
          <cell r="W249">
            <v>368.79640358614705</v>
          </cell>
          <cell r="X249">
            <v>385.41988751982944</v>
          </cell>
          <cell r="Y249">
            <v>407.16528842041168</v>
          </cell>
          <cell r="Z249">
            <v>428.52407246261566</v>
          </cell>
          <cell r="AA249">
            <v>450.2775217825893</v>
          </cell>
          <cell r="AB249">
            <v>473.00076302815285</v>
          </cell>
          <cell r="AC249">
            <v>497.0844290976105</v>
          </cell>
          <cell r="AD249">
            <v>523.02142634335712</v>
          </cell>
          <cell r="AE249">
            <v>549.91164020508916</v>
          </cell>
          <cell r="AF249">
            <v>578.02205108243879</v>
          </cell>
          <cell r="AG249">
            <v>607.62765980887229</v>
          </cell>
          <cell r="AH249">
            <v>638.84660232949273</v>
          </cell>
          <cell r="AI249">
            <v>671.71838492855909</v>
          </cell>
          <cell r="AJ249">
            <v>706.1895271043461</v>
          </cell>
          <cell r="AK249">
            <v>742.41632605526945</v>
          </cell>
          <cell r="AL249">
            <v>780.52640103380838</v>
          </cell>
          <cell r="AM249">
            <v>820.61184421121288</v>
          </cell>
          <cell r="AN249">
            <v>862.75222095039703</v>
          </cell>
          <cell r="AO249">
            <v>907.03857095597436</v>
          </cell>
          <cell r="AP249">
            <v>953.60099875763672</v>
          </cell>
          <cell r="AQ249">
            <v>1002.5603792059313</v>
          </cell>
          <cell r="AR249">
            <v>1054.0351842603054</v>
          </cell>
          <cell r="AS249">
            <v>1108.1500846276369</v>
          </cell>
          <cell r="AT249">
            <v>1165.0406596486769</v>
          </cell>
          <cell r="AU249">
            <v>1224.8534931750739</v>
          </cell>
          <cell r="AV249">
            <v>1287.738371624301</v>
          </cell>
          <cell r="AW249">
            <v>1353.8515801306999</v>
          </cell>
          <cell r="AX249">
            <v>1423.3583237462906</v>
          </cell>
          <cell r="AY249">
            <v>1496.4333489471896</v>
          </cell>
          <cell r="AZ249">
            <v>1573.2604935387774</v>
          </cell>
          <cell r="BA249">
            <v>1654.0321069171359</v>
          </cell>
          <cell r="BB249">
            <v>1738.9504020415309</v>
          </cell>
          <cell r="BC249">
            <v>1828.2282823731521</v>
          </cell>
          <cell r="BD249">
            <v>1922.0897319282647</v>
          </cell>
          <cell r="BE249">
            <v>2020.7701347952514</v>
          </cell>
          <cell r="BF249">
            <v>2124.5168028542957</v>
          </cell>
          <cell r="BG249">
            <v>2233.5897977270997</v>
          </cell>
          <cell r="BH249">
            <v>2348.2626017727548</v>
          </cell>
          <cell r="BI249">
            <v>2468.8227420228459</v>
          </cell>
          <cell r="BJ249">
            <v>2595.5724717911571</v>
          </cell>
          <cell r="BK249">
            <v>2728.8295441762002</v>
          </cell>
          <cell r="BL249">
            <v>2868.9280455582639</v>
          </cell>
          <cell r="BM249">
            <v>3016.219225086315</v>
          </cell>
          <cell r="BN249">
            <v>3171.072359931582</v>
          </cell>
          <cell r="BO249">
            <v>3333.8756784215389</v>
          </cell>
          <cell r="BP249">
            <v>3505.0373405660066</v>
          </cell>
          <cell r="BQ249">
            <v>3684.9864661917059</v>
          </cell>
          <cell r="BR249">
            <v>3874.1742069423294</v>
          </cell>
          <cell r="BS249">
            <v>4073.0748746913951</v>
          </cell>
          <cell r="BT249">
            <v>4282.1871314720674</v>
          </cell>
          <cell r="BU249">
            <v>4502.035241385076</v>
          </cell>
          <cell r="BV249">
            <v>4733.1703851961465</v>
          </cell>
          <cell r="BW249">
            <v>4976.1720411665719</v>
          </cell>
          <cell r="BX249">
            <v>5231.6494375966649</v>
          </cell>
          <cell r="BY249">
            <v>5500.243080606514</v>
          </cell>
          <cell r="BZ249">
            <v>5782.6263602227427</v>
          </cell>
          <cell r="CA249">
            <v>6079.5072385176918</v>
          </cell>
          <cell r="CB249">
            <v>6391.6300243354863</v>
          </cell>
          <cell r="CC249">
            <v>6719.7772393687783</v>
          </cell>
          <cell r="CD249">
            <v>7064.7715801161648</v>
          </cell>
          <cell r="CE249">
            <v>7427.4779804834261</v>
          </cell>
          <cell r="CF249">
            <v>7808.8057802091598</v>
          </cell>
          <cell r="CG249">
            <v>8209.7110046387406</v>
          </cell>
          <cell r="CH249">
            <v>8631.1987615910057</v>
          </cell>
          <cell r="CI249">
            <v>9074.3257612782654</v>
          </cell>
          <cell r="CJ249">
            <v>9540.2029655761144</v>
          </cell>
          <cell r="CK249">
            <v>10029.998373300317</v>
          </cell>
          <cell r="CL249">
            <v>10544.939948490448</v>
          </cell>
          <cell r="CM249">
            <v>11086.318699039304</v>
          </cell>
          <cell r="CN249">
            <v>11655.49191337555</v>
          </cell>
          <cell r="CO249">
            <v>12253.886563313628</v>
          </cell>
          <cell r="CP249">
            <v>12883.002881607053</v>
          </cell>
          <cell r="CQ249">
            <v>13544.418123176425</v>
          </cell>
          <cell r="CR249">
            <v>14239.79051943993</v>
          </cell>
          <cell r="CS249">
            <v>14970.86343565843</v>
          </cell>
          <cell r="CT249">
            <v>15739.469741718676</v>
          </cell>
          <cell r="CU249">
            <v>16547.536407313648</v>
          </cell>
          <cell r="CV249">
            <v>17397.089333040603</v>
          </cell>
          <cell r="CW249">
            <v>18290.258429528265</v>
          </cell>
          <cell r="CX249">
            <v>19229.282957326839</v>
          </cell>
          <cell r="CY249">
            <v>20216.517140948785</v>
          </cell>
          <cell r="CZ249">
            <v>21254.436071135355</v>
          </cell>
        </row>
        <row r="250">
          <cell r="A250" t="str">
            <v>NIO</v>
          </cell>
          <cell r="B250" t="str">
            <v>NIO/USD</v>
          </cell>
          <cell r="C250">
            <v>1</v>
          </cell>
          <cell r="D250">
            <v>12.2746</v>
          </cell>
          <cell r="E250">
            <v>13.353</v>
          </cell>
          <cell r="F250">
            <v>14.2196</v>
          </cell>
          <cell r="G250">
            <v>14.9855</v>
          </cell>
          <cell r="H250">
            <v>15.8329</v>
          </cell>
          <cell r="I250">
            <v>16.358799999999999</v>
          </cell>
          <cell r="J250">
            <v>17.3565</v>
          </cell>
          <cell r="K250">
            <v>18.448899999999998</v>
          </cell>
          <cell r="L250">
            <v>19.373100000000001</v>
          </cell>
          <cell r="M250">
            <v>20.344100000000001</v>
          </cell>
          <cell r="N250">
            <v>21.360700000000001</v>
          </cell>
          <cell r="O250">
            <v>22.4238</v>
          </cell>
          <cell r="P250">
            <v>23.546500000000002</v>
          </cell>
          <cell r="Q250">
            <v>24.715699999999998</v>
          </cell>
          <cell r="R250">
            <v>25.9602</v>
          </cell>
          <cell r="S250">
            <v>27.254300000000001</v>
          </cell>
          <cell r="T250">
            <v>28.923999999999999</v>
          </cell>
          <cell r="U250">
            <v>28.923999999999999</v>
          </cell>
          <cell r="V250">
            <v>28.923999999999996</v>
          </cell>
          <cell r="W250">
            <v>28.923999999999996</v>
          </cell>
          <cell r="X250">
            <v>28.923999999999992</v>
          </cell>
          <cell r="Y250">
            <v>28.923999999999996</v>
          </cell>
          <cell r="Z250">
            <v>28.923999999999999</v>
          </cell>
          <cell r="AA250">
            <v>28.923999999999999</v>
          </cell>
          <cell r="AB250">
            <v>28.923999999999999</v>
          </cell>
          <cell r="AC250">
            <v>28.923999999999999</v>
          </cell>
          <cell r="AD250">
            <v>28.923999999999999</v>
          </cell>
          <cell r="AE250">
            <v>28.923999999999999</v>
          </cell>
          <cell r="AF250">
            <v>28.923999999999999</v>
          </cell>
          <cell r="AG250">
            <v>28.923999999999999</v>
          </cell>
          <cell r="AH250">
            <v>28.923999999999999</v>
          </cell>
          <cell r="AI250">
            <v>28.923999999999999</v>
          </cell>
          <cell r="AJ250">
            <v>28.923999999999999</v>
          </cell>
          <cell r="AK250">
            <v>28.923999999999999</v>
          </cell>
          <cell r="AL250">
            <v>28.923999999999999</v>
          </cell>
          <cell r="AM250">
            <v>28.923999999999999</v>
          </cell>
          <cell r="AN250">
            <v>28.923999999999999</v>
          </cell>
          <cell r="AO250">
            <v>28.923999999999996</v>
          </cell>
          <cell r="AP250">
            <v>28.923999999999996</v>
          </cell>
          <cell r="AQ250">
            <v>28.923999999999999</v>
          </cell>
          <cell r="AR250">
            <v>28.923999999999999</v>
          </cell>
          <cell r="AS250">
            <v>28.923999999999999</v>
          </cell>
          <cell r="AT250">
            <v>28.923999999999999</v>
          </cell>
          <cell r="AU250">
            <v>28.924000000000003</v>
          </cell>
          <cell r="AV250">
            <v>28.923999999999999</v>
          </cell>
          <cell r="AW250">
            <v>28.924000000000003</v>
          </cell>
          <cell r="AX250">
            <v>28.924000000000003</v>
          </cell>
          <cell r="AY250">
            <v>28.924000000000003</v>
          </cell>
          <cell r="AZ250">
            <v>28.923999999999999</v>
          </cell>
          <cell r="BA250">
            <v>28.923999999999999</v>
          </cell>
          <cell r="BB250">
            <v>28.924000000000003</v>
          </cell>
          <cell r="BC250">
            <v>28.924000000000007</v>
          </cell>
          <cell r="BD250">
            <v>28.924000000000007</v>
          </cell>
          <cell r="BE250">
            <v>28.924000000000007</v>
          </cell>
          <cell r="BF250">
            <v>28.924000000000007</v>
          </cell>
          <cell r="BG250">
            <v>28.924000000000007</v>
          </cell>
          <cell r="BH250">
            <v>28.924000000000007</v>
          </cell>
          <cell r="BI250">
            <v>28.924000000000007</v>
          </cell>
          <cell r="BJ250">
            <v>28.924000000000014</v>
          </cell>
          <cell r="BK250">
            <v>28.924000000000014</v>
          </cell>
          <cell r="BL250">
            <v>28.924000000000014</v>
          </cell>
          <cell r="BM250">
            <v>28.924000000000017</v>
          </cell>
          <cell r="BN250">
            <v>28.924000000000017</v>
          </cell>
          <cell r="BO250">
            <v>28.924000000000017</v>
          </cell>
          <cell r="BP250">
            <v>28.924000000000021</v>
          </cell>
          <cell r="BQ250">
            <v>28.924000000000021</v>
          </cell>
          <cell r="BR250">
            <v>28.924000000000024</v>
          </cell>
          <cell r="BS250">
            <v>28.924000000000024</v>
          </cell>
          <cell r="BT250">
            <v>28.924000000000021</v>
          </cell>
          <cell r="BU250">
            <v>28.924000000000021</v>
          </cell>
          <cell r="BV250">
            <v>28.924000000000021</v>
          </cell>
          <cell r="BW250">
            <v>28.924000000000021</v>
          </cell>
          <cell r="BX250">
            <v>28.924000000000024</v>
          </cell>
          <cell r="BY250">
            <v>28.924000000000024</v>
          </cell>
          <cell r="BZ250">
            <v>28.924000000000021</v>
          </cell>
          <cell r="CA250">
            <v>28.924000000000021</v>
          </cell>
          <cell r="CB250">
            <v>28.924000000000024</v>
          </cell>
          <cell r="CC250">
            <v>28.924000000000017</v>
          </cell>
          <cell r="CD250">
            <v>28.924000000000021</v>
          </cell>
          <cell r="CE250">
            <v>28.924000000000017</v>
          </cell>
          <cell r="CF250">
            <v>28.924000000000017</v>
          </cell>
          <cell r="CG250">
            <v>28.924000000000014</v>
          </cell>
          <cell r="CH250">
            <v>28.92400000000001</v>
          </cell>
          <cell r="CI250">
            <v>28.92400000000001</v>
          </cell>
          <cell r="CJ250">
            <v>28.924000000000014</v>
          </cell>
          <cell r="CK250">
            <v>28.924000000000017</v>
          </cell>
          <cell r="CL250">
            <v>28.924000000000021</v>
          </cell>
          <cell r="CM250">
            <v>28.924000000000024</v>
          </cell>
          <cell r="CN250">
            <v>28.924000000000021</v>
          </cell>
          <cell r="CO250">
            <v>28.924000000000024</v>
          </cell>
          <cell r="CP250">
            <v>28.924000000000028</v>
          </cell>
          <cell r="CQ250">
            <v>28.924000000000024</v>
          </cell>
          <cell r="CR250">
            <v>28.924000000000024</v>
          </cell>
          <cell r="CS250">
            <v>28.924000000000024</v>
          </cell>
          <cell r="CT250">
            <v>28.924000000000024</v>
          </cell>
          <cell r="CU250">
            <v>28.924000000000024</v>
          </cell>
          <cell r="CV250">
            <v>28.924000000000021</v>
          </cell>
          <cell r="CW250">
            <v>28.924000000000021</v>
          </cell>
          <cell r="CX250">
            <v>28.924000000000021</v>
          </cell>
          <cell r="CY250">
            <v>28.924000000000024</v>
          </cell>
          <cell r="CZ250">
            <v>28.924000000000021</v>
          </cell>
        </row>
        <row r="251">
          <cell r="A251" t="str">
            <v>NZD</v>
          </cell>
          <cell r="B251" t="str">
            <v>NZD/USD</v>
          </cell>
          <cell r="C251">
            <v>1</v>
          </cell>
          <cell r="D251">
            <v>2.2031000000000001</v>
          </cell>
          <cell r="E251">
            <v>2.3784999999999998</v>
          </cell>
          <cell r="F251">
            <v>2.1598999999999999</v>
          </cell>
          <cell r="G251">
            <v>1.7206999999999999</v>
          </cell>
          <cell r="H251">
            <v>1.508</v>
          </cell>
          <cell r="I251">
            <v>1.4204000000000001</v>
          </cell>
          <cell r="J251">
            <v>1.5421</v>
          </cell>
          <cell r="K251">
            <v>1.3605</v>
          </cell>
          <cell r="L251">
            <v>1.4255</v>
          </cell>
          <cell r="M251">
            <v>1.5967</v>
          </cell>
          <cell r="N251">
            <v>1.387</v>
          </cell>
          <cell r="O251">
            <v>1.2653000000000001</v>
          </cell>
          <cell r="P251">
            <v>1.2352000000000001</v>
          </cell>
          <cell r="Q251">
            <v>1.2197</v>
          </cell>
          <cell r="R251">
            <v>1.2060999999999999</v>
          </cell>
          <cell r="S251">
            <v>1.4345000000000001</v>
          </cell>
          <cell r="T251">
            <v>1.3829</v>
          </cell>
          <cell r="U251">
            <v>1.3724541969590369</v>
          </cell>
          <cell r="V251">
            <v>1.3633353441803018</v>
          </cell>
          <cell r="W251">
            <v>1.3566065014636368</v>
          </cell>
          <cell r="X251">
            <v>1.3517039824858419</v>
          </cell>
          <cell r="Y251">
            <v>1.347464057353162</v>
          </cell>
          <cell r="Z251">
            <v>1.3422144024340699</v>
          </cell>
          <cell r="AA251">
            <v>1.3374509801648624</v>
          </cell>
          <cell r="AB251">
            <v>1.3327333912248043</v>
          </cell>
          <cell r="AC251">
            <v>1.327859023589141</v>
          </cell>
          <cell r="AD251">
            <v>1.3231080954937937</v>
          </cell>
          <cell r="AE251">
            <v>1.3183613946870096</v>
          </cell>
          <cell r="AF251">
            <v>1.3136052524629791</v>
          </cell>
          <cell r="AG251">
            <v>1.3088880780573875</v>
          </cell>
          <cell r="AH251">
            <v>1.3041821156063711</v>
          </cell>
          <cell r="AI251">
            <v>1.2994896597753041</v>
          </cell>
          <cell r="AJ251">
            <v>1.2948182501177281</v>
          </cell>
          <cell r="AK251">
            <v>1.2901619976552843</v>
          </cell>
          <cell r="AL251">
            <v>1.2855221982626741</v>
          </cell>
          <cell r="AM251">
            <v>1.2808998196146184</v>
          </cell>
          <cell r="AN251">
            <v>1.2762936700737411</v>
          </cell>
          <cell r="AO251">
            <v>1.2717041014134913</v>
          </cell>
          <cell r="AP251">
            <v>1.267131155200198</v>
          </cell>
          <cell r="AQ251">
            <v>1.2625745687127268</v>
          </cell>
          <cell r="AR251">
            <v>1.2580343844456401</v>
          </cell>
          <cell r="AS251">
            <v>1.2535105432743461</v>
          </cell>
          <cell r="AT251">
            <v>1.2490029529923141</v>
          </cell>
          <cell r="AU251">
            <v>1.2445115774204392</v>
          </cell>
          <cell r="AV251">
            <v>1.2400363545311757</v>
          </cell>
          <cell r="AW251">
            <v>1.2355772213447704</v>
          </cell>
          <cell r="AX251">
            <v>1.231134124485977</v>
          </cell>
          <cell r="AY251">
            <v>1.2267070049308844</v>
          </cell>
          <cell r="AZ251">
            <v>1.2222958046439913</v>
          </cell>
          <cell r="BA251">
            <v>1.2179004672158014</v>
          </cell>
          <cell r="BB251">
            <v>1.2135209352413245</v>
          </cell>
          <cell r="BC251">
            <v>1.2091571518489732</v>
          </cell>
          <cell r="BD251">
            <v>1.2048090605510466</v>
          </cell>
          <cell r="BE251">
            <v>1.2004766048356079</v>
          </cell>
          <cell r="BF251">
            <v>1.1961597284856023</v>
          </cell>
          <cell r="BG251">
            <v>1.1918583755004823</v>
          </cell>
          <cell r="BH251">
            <v>1.1875724900412068</v>
          </cell>
          <cell r="BI251">
            <v>1.1833020164912642</v>
          </cell>
          <cell r="BJ251">
            <v>1.1790468994328953</v>
          </cell>
          <cell r="BK251">
            <v>1.1748070836412545</v>
          </cell>
          <cell r="BL251">
            <v>1.1705825140947237</v>
          </cell>
          <cell r="BM251">
            <v>1.166373135968565</v>
          </cell>
          <cell r="BN251">
            <v>1.1621788946343015</v>
          </cell>
          <cell r="BO251">
            <v>1.1579997356608103</v>
          </cell>
          <cell r="BP251">
            <v>1.1538356048123892</v>
          </cell>
          <cell r="BQ251">
            <v>1.1496864480482714</v>
          </cell>
          <cell r="BR251">
            <v>1.1455522115221848</v>
          </cell>
          <cell r="BS251">
            <v>1.1414328415814083</v>
          </cell>
          <cell r="BT251">
            <v>1.1373282847661514</v>
          </cell>
          <cell r="BU251">
            <v>1.1332384878088912</v>
          </cell>
          <cell r="BV251">
            <v>1.1291633976336357</v>
          </cell>
          <cell r="BW251">
            <v>1.1251029613552548</v>
          </cell>
          <cell r="BX251">
            <v>1.1210571262787958</v>
          </cell>
          <cell r="BY251">
            <v>1.1170258398987924</v>
          </cell>
          <cell r="BZ251">
            <v>1.1130090498985867</v>
          </cell>
          <cell r="CA251">
            <v>1.1090067041496501</v>
          </cell>
          <cell r="CB251">
            <v>1.105018750710907</v>
          </cell>
          <cell r="CC251">
            <v>1.1010451378280595</v>
          </cell>
          <cell r="CD251">
            <v>1.0970858139329169</v>
          </cell>
          <cell r="CE251">
            <v>1.0931407276427263</v>
          </cell>
          <cell r="CF251">
            <v>1.0892098277595053</v>
          </cell>
          <cell r="CG251">
            <v>1.085293063269378</v>
          </cell>
          <cell r="CH251">
            <v>1.0813903833419127</v>
          </cell>
          <cell r="CI251">
            <v>1.0775017373294624</v>
          </cell>
          <cell r="CJ251">
            <v>1.0736270747665073</v>
          </cell>
          <cell r="CK251">
            <v>1.0697663453690003</v>
          </cell>
          <cell r="CL251">
            <v>1.065919499033714</v>
          </cell>
          <cell r="CM251">
            <v>1.0620864858375907</v>
          </cell>
          <cell r="CN251">
            <v>1.0582672560370943</v>
          </cell>
          <cell r="CO251">
            <v>1.0544617600675648</v>
          </cell>
          <cell r="CP251">
            <v>1.0506699485425759</v>
          </cell>
          <cell r="CQ251">
            <v>1.0468917722532924</v>
          </cell>
          <cell r="CR251">
            <v>1.0431271821678334</v>
          </cell>
          <cell r="CS251">
            <v>1.0393761294306343</v>
          </cell>
          <cell r="CT251">
            <v>1.0356385653618141</v>
          </cell>
          <cell r="CU251">
            <v>1.0319144414565429</v>
          </cell>
          <cell r="CV251">
            <v>1.0282037093844127</v>
          </cell>
          <cell r="CW251">
            <v>1.0245063209888106</v>
          </cell>
          <cell r="CX251">
            <v>1.0208222282862922</v>
          </cell>
          <cell r="CY251">
            <v>1.0171513834659616</v>
          </cell>
          <cell r="CZ251">
            <v>1.0134937388888481</v>
          </cell>
        </row>
        <row r="252">
          <cell r="A252" t="str">
            <v>PAB</v>
          </cell>
          <cell r="B252" t="str">
            <v>PAB/USD</v>
          </cell>
          <cell r="C252">
            <v>1</v>
          </cell>
          <cell r="D252">
            <v>1</v>
          </cell>
          <cell r="E252">
            <v>1</v>
          </cell>
          <cell r="F252">
            <v>1</v>
          </cell>
          <cell r="G252">
            <v>1</v>
          </cell>
          <cell r="H252">
            <v>1</v>
          </cell>
          <cell r="I252">
            <v>1</v>
          </cell>
          <cell r="J252">
            <v>1</v>
          </cell>
          <cell r="K252">
            <v>1</v>
          </cell>
          <cell r="L252">
            <v>1</v>
          </cell>
          <cell r="M252">
            <v>1</v>
          </cell>
          <cell r="N252">
            <v>1</v>
          </cell>
          <cell r="O252">
            <v>1</v>
          </cell>
          <cell r="P252">
            <v>1</v>
          </cell>
          <cell r="Q252">
            <v>1</v>
          </cell>
          <cell r="R252">
            <v>1</v>
          </cell>
          <cell r="S252">
            <v>1</v>
          </cell>
          <cell r="T252">
            <v>1</v>
          </cell>
          <cell r="U252">
            <v>1</v>
          </cell>
          <cell r="V252">
            <v>1</v>
          </cell>
          <cell r="W252">
            <v>1</v>
          </cell>
          <cell r="X252">
            <v>1</v>
          </cell>
          <cell r="Y252">
            <v>1</v>
          </cell>
          <cell r="Z252">
            <v>1</v>
          </cell>
          <cell r="AA252">
            <v>1</v>
          </cell>
          <cell r="AB252">
            <v>1</v>
          </cell>
          <cell r="AC252">
            <v>1</v>
          </cell>
          <cell r="AD252">
            <v>1</v>
          </cell>
          <cell r="AE252">
            <v>1</v>
          </cell>
          <cell r="AF252">
            <v>1</v>
          </cell>
          <cell r="AG252">
            <v>1</v>
          </cell>
          <cell r="AH252">
            <v>1</v>
          </cell>
          <cell r="AI252">
            <v>1</v>
          </cell>
          <cell r="AJ252">
            <v>1</v>
          </cell>
          <cell r="AK252">
            <v>1</v>
          </cell>
          <cell r="AL252">
            <v>1</v>
          </cell>
          <cell r="AM252">
            <v>1</v>
          </cell>
          <cell r="AN252">
            <v>1</v>
          </cell>
          <cell r="AO252">
            <v>1</v>
          </cell>
          <cell r="AP252">
            <v>1</v>
          </cell>
          <cell r="AQ252">
            <v>1</v>
          </cell>
          <cell r="AR252">
            <v>1</v>
          </cell>
          <cell r="AS252">
            <v>1</v>
          </cell>
          <cell r="AT252">
            <v>1</v>
          </cell>
          <cell r="AU252">
            <v>1</v>
          </cell>
          <cell r="AV252">
            <v>1</v>
          </cell>
          <cell r="AW252">
            <v>1</v>
          </cell>
          <cell r="AX252">
            <v>1</v>
          </cell>
          <cell r="AY252">
            <v>1</v>
          </cell>
          <cell r="AZ252">
            <v>1</v>
          </cell>
          <cell r="BA252">
            <v>1</v>
          </cell>
          <cell r="BB252">
            <v>1</v>
          </cell>
          <cell r="BC252">
            <v>1</v>
          </cell>
          <cell r="BD252">
            <v>1</v>
          </cell>
          <cell r="BE252">
            <v>1</v>
          </cell>
          <cell r="BF252">
            <v>1</v>
          </cell>
          <cell r="BG252">
            <v>1</v>
          </cell>
          <cell r="BH252">
            <v>1</v>
          </cell>
          <cell r="BI252">
            <v>1</v>
          </cell>
          <cell r="BJ252">
            <v>1</v>
          </cell>
          <cell r="BK252">
            <v>1</v>
          </cell>
          <cell r="BL252">
            <v>1</v>
          </cell>
          <cell r="BM252">
            <v>1</v>
          </cell>
          <cell r="BN252">
            <v>1</v>
          </cell>
          <cell r="BO252">
            <v>1</v>
          </cell>
          <cell r="BP252">
            <v>1</v>
          </cell>
          <cell r="BQ252">
            <v>1</v>
          </cell>
          <cell r="BR252">
            <v>1</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row>
        <row r="253">
          <cell r="A253" t="str">
            <v>PEN</v>
          </cell>
          <cell r="B253" t="str">
            <v>PEN/USD</v>
          </cell>
          <cell r="C253">
            <v>1</v>
          </cell>
          <cell r="D253">
            <v>3.4881000000000002</v>
          </cell>
          <cell r="E253">
            <v>3.5070999999999999</v>
          </cell>
          <cell r="F253">
            <v>3.5169000000000001</v>
          </cell>
          <cell r="G253">
            <v>3.4784000000000002</v>
          </cell>
          <cell r="H253">
            <v>3.4112</v>
          </cell>
          <cell r="I253">
            <v>3.2957000000000001</v>
          </cell>
          <cell r="J253">
            <v>3.2736999999999998</v>
          </cell>
          <cell r="K253">
            <v>3.1286</v>
          </cell>
          <cell r="L253">
            <v>2.9226000000000001</v>
          </cell>
          <cell r="M253">
            <v>3.0091999999999999</v>
          </cell>
          <cell r="N253">
            <v>2.8243999999999998</v>
          </cell>
          <cell r="O253">
            <v>2.7534000000000001</v>
          </cell>
          <cell r="P253">
            <v>2.6379999999999999</v>
          </cell>
          <cell r="Q253">
            <v>2.7031999999999998</v>
          </cell>
          <cell r="R253">
            <v>2.8393999999999999</v>
          </cell>
          <cell r="S253">
            <v>3.1855000000000002</v>
          </cell>
          <cell r="T253">
            <v>3.3807999999999998</v>
          </cell>
          <cell r="U253">
            <v>3.3807999999999998</v>
          </cell>
          <cell r="V253">
            <v>3.3807999999999994</v>
          </cell>
          <cell r="W253">
            <v>3.3807999999999994</v>
          </cell>
          <cell r="X253">
            <v>3.3807999999999994</v>
          </cell>
          <cell r="Y253">
            <v>3.3807999999999994</v>
          </cell>
          <cell r="Z253">
            <v>3.3807999999999998</v>
          </cell>
          <cell r="AA253">
            <v>3.3807999999999998</v>
          </cell>
          <cell r="AB253">
            <v>3.3807999999999998</v>
          </cell>
          <cell r="AC253">
            <v>3.3807999999999998</v>
          </cell>
          <cell r="AD253">
            <v>3.3807999999999998</v>
          </cell>
          <cell r="AE253">
            <v>3.3808000000000002</v>
          </cell>
          <cell r="AF253">
            <v>3.3808000000000002</v>
          </cell>
          <cell r="AG253">
            <v>3.3808000000000002</v>
          </cell>
          <cell r="AH253">
            <v>3.3808000000000002</v>
          </cell>
          <cell r="AI253">
            <v>3.3808000000000007</v>
          </cell>
          <cell r="AJ253">
            <v>3.3808000000000002</v>
          </cell>
          <cell r="AK253">
            <v>3.3808000000000002</v>
          </cell>
          <cell r="AL253">
            <v>3.3808000000000002</v>
          </cell>
          <cell r="AM253">
            <v>3.3808000000000002</v>
          </cell>
          <cell r="AN253">
            <v>3.3808000000000002</v>
          </cell>
          <cell r="AO253">
            <v>3.3808000000000002</v>
          </cell>
          <cell r="AP253">
            <v>3.3808000000000002</v>
          </cell>
          <cell r="AQ253">
            <v>3.3808000000000002</v>
          </cell>
          <cell r="AR253">
            <v>3.3807999999999998</v>
          </cell>
          <cell r="AS253">
            <v>3.3807999999999998</v>
          </cell>
          <cell r="AT253">
            <v>3.3808000000000002</v>
          </cell>
          <cell r="AU253">
            <v>3.3808000000000002</v>
          </cell>
          <cell r="AV253">
            <v>3.3808000000000002</v>
          </cell>
          <cell r="AW253">
            <v>3.3808000000000002</v>
          </cell>
          <cell r="AX253">
            <v>3.3808000000000007</v>
          </cell>
          <cell r="AY253">
            <v>3.3808000000000002</v>
          </cell>
          <cell r="AZ253">
            <v>3.3808000000000007</v>
          </cell>
          <cell r="BA253">
            <v>3.3808000000000002</v>
          </cell>
          <cell r="BB253">
            <v>3.3808000000000002</v>
          </cell>
          <cell r="BC253">
            <v>3.3808000000000007</v>
          </cell>
          <cell r="BD253">
            <v>3.3808000000000007</v>
          </cell>
          <cell r="BE253">
            <v>3.3808000000000002</v>
          </cell>
          <cell r="BF253">
            <v>3.3808000000000002</v>
          </cell>
          <cell r="BG253">
            <v>3.3808000000000002</v>
          </cell>
          <cell r="BH253">
            <v>3.3808000000000007</v>
          </cell>
          <cell r="BI253">
            <v>3.3808000000000007</v>
          </cell>
          <cell r="BJ253">
            <v>3.3808000000000007</v>
          </cell>
          <cell r="BK253">
            <v>3.3808000000000007</v>
          </cell>
          <cell r="BL253">
            <v>3.3808000000000007</v>
          </cell>
          <cell r="BM253">
            <v>3.3808000000000007</v>
          </cell>
          <cell r="BN253">
            <v>3.3808000000000011</v>
          </cell>
          <cell r="BO253">
            <v>3.3808000000000007</v>
          </cell>
          <cell r="BP253">
            <v>3.3808000000000007</v>
          </cell>
          <cell r="BQ253">
            <v>3.3808000000000007</v>
          </cell>
          <cell r="BR253">
            <v>3.3808000000000007</v>
          </cell>
          <cell r="BS253">
            <v>3.3808000000000011</v>
          </cell>
          <cell r="BT253">
            <v>3.3808000000000011</v>
          </cell>
          <cell r="BU253">
            <v>3.3808000000000011</v>
          </cell>
          <cell r="BV253">
            <v>3.3808000000000016</v>
          </cell>
          <cell r="BW253">
            <v>3.3808000000000016</v>
          </cell>
          <cell r="BX253">
            <v>3.3808000000000016</v>
          </cell>
          <cell r="BY253">
            <v>3.3808000000000016</v>
          </cell>
          <cell r="BZ253">
            <v>3.3808000000000016</v>
          </cell>
          <cell r="CA253">
            <v>3.3808000000000016</v>
          </cell>
          <cell r="CB253">
            <v>3.3808000000000016</v>
          </cell>
          <cell r="CC253">
            <v>3.3808000000000011</v>
          </cell>
          <cell r="CD253">
            <v>3.3808000000000011</v>
          </cell>
          <cell r="CE253">
            <v>3.3808000000000011</v>
          </cell>
          <cell r="CF253">
            <v>3.3808000000000007</v>
          </cell>
          <cell r="CG253">
            <v>3.3808000000000007</v>
          </cell>
          <cell r="CH253">
            <v>3.3808000000000007</v>
          </cell>
          <cell r="CI253">
            <v>3.3808000000000007</v>
          </cell>
          <cell r="CJ253">
            <v>3.3808000000000007</v>
          </cell>
          <cell r="CK253">
            <v>3.3808000000000007</v>
          </cell>
          <cell r="CL253">
            <v>3.3808000000000011</v>
          </cell>
          <cell r="CM253">
            <v>3.3808000000000016</v>
          </cell>
          <cell r="CN253">
            <v>3.3808000000000011</v>
          </cell>
          <cell r="CO253">
            <v>3.3808000000000011</v>
          </cell>
          <cell r="CP253">
            <v>3.3808000000000011</v>
          </cell>
          <cell r="CQ253">
            <v>3.3808000000000011</v>
          </cell>
          <cell r="CR253">
            <v>3.3808000000000011</v>
          </cell>
          <cell r="CS253">
            <v>3.3808000000000011</v>
          </cell>
          <cell r="CT253">
            <v>3.3808000000000011</v>
          </cell>
          <cell r="CU253">
            <v>3.3808000000000011</v>
          </cell>
          <cell r="CV253">
            <v>3.3808000000000011</v>
          </cell>
          <cell r="CW253">
            <v>3.3808000000000016</v>
          </cell>
          <cell r="CX253">
            <v>3.3808000000000016</v>
          </cell>
          <cell r="CY253">
            <v>3.3808000000000016</v>
          </cell>
          <cell r="CZ253">
            <v>3.3808000000000016</v>
          </cell>
        </row>
        <row r="254">
          <cell r="A254" t="str">
            <v>PHP</v>
          </cell>
          <cell r="B254" t="str">
            <v>PHP/USD</v>
          </cell>
          <cell r="C254">
            <v>1</v>
          </cell>
          <cell r="D254">
            <v>44.262999999999998</v>
          </cell>
          <cell r="E254">
            <v>50.982999999999997</v>
          </cell>
          <cell r="F254">
            <v>51.606999999999999</v>
          </cell>
          <cell r="G254">
            <v>54.213000000000001</v>
          </cell>
          <cell r="H254">
            <v>56.05</v>
          </cell>
          <cell r="I254">
            <v>55.042000000000002</v>
          </cell>
          <cell r="J254">
            <v>51.27</v>
          </cell>
          <cell r="K254">
            <v>46.14</v>
          </cell>
          <cell r="L254">
            <v>44.481999999999999</v>
          </cell>
          <cell r="M254">
            <v>47.63</v>
          </cell>
          <cell r="N254">
            <v>45.085000000000001</v>
          </cell>
          <cell r="O254">
            <v>43.298999999999999</v>
          </cell>
          <cell r="P254">
            <v>42.220999999999997</v>
          </cell>
          <cell r="Q254">
            <v>42.468000000000004</v>
          </cell>
          <cell r="R254">
            <v>44.395000000000003</v>
          </cell>
          <cell r="S254">
            <v>45.540999999999997</v>
          </cell>
          <cell r="T254">
            <v>47.915999999999997</v>
          </cell>
          <cell r="U254">
            <v>48.435726782363972</v>
          </cell>
          <cell r="V254">
            <v>48.825492679936531</v>
          </cell>
          <cell r="W254">
            <v>49.309361356235186</v>
          </cell>
          <cell r="X254">
            <v>49.824199538486646</v>
          </cell>
          <cell r="Y254">
            <v>50.390914753687532</v>
          </cell>
          <cell r="Z254">
            <v>50.92378487572401</v>
          </cell>
          <cell r="AA254">
            <v>51.473586333219579</v>
          </cell>
          <cell r="AB254">
            <v>52.035425149515909</v>
          </cell>
          <cell r="AC254">
            <v>52.595435642871131</v>
          </cell>
          <cell r="AD254">
            <v>53.164759093278327</v>
          </cell>
          <cell r="AE254">
            <v>53.740741837006901</v>
          </cell>
          <cell r="AF254">
            <v>54.32151080636401</v>
          </cell>
          <cell r="AG254">
            <v>54.909366683139275</v>
          </cell>
          <cell r="AH254">
            <v>55.503533128726737</v>
          </cell>
          <cell r="AI254">
            <v>56.103887301362768</v>
          </cell>
          <cell r="AJ254">
            <v>56.710915456529548</v>
          </cell>
          <cell r="AK254">
            <v>57.324472324520308</v>
          </cell>
          <cell r="AL254">
            <v>57.944632278749246</v>
          </cell>
          <cell r="AM254">
            <v>58.571538304913311</v>
          </cell>
          <cell r="AN254">
            <v>59.205213899052616</v>
          </cell>
          <cell r="AO254">
            <v>59.845741281187557</v>
          </cell>
          <cell r="AP254">
            <v>60.493205382531556</v>
          </cell>
          <cell r="AQ254">
            <v>61.147670911645456</v>
          </cell>
          <cell r="AR254">
            <v>61.809216903552425</v>
          </cell>
          <cell r="AS254">
            <v>62.477921266279772</v>
          </cell>
          <cell r="AT254">
            <v>63.153859445456789</v>
          </cell>
          <cell r="AU254">
            <v>63.837110605361559</v>
          </cell>
          <cell r="AV254">
            <v>64.527753936586166</v>
          </cell>
          <cell r="AW254">
            <v>65.225869057375732</v>
          </cell>
          <cell r="AX254">
            <v>65.931537019248665</v>
          </cell>
          <cell r="AY254">
            <v>66.644839511361141</v>
          </cell>
          <cell r="AZ254">
            <v>67.365859073094015</v>
          </cell>
          <cell r="BA254">
            <v>68.094679240904796</v>
          </cell>
          <cell r="BB254">
            <v>68.831384396298574</v>
          </cell>
          <cell r="BC254">
            <v>69.576059837806326</v>
          </cell>
          <cell r="BD254">
            <v>70.328791804014941</v>
          </cell>
          <cell r="BE254">
            <v>71.089667453502884</v>
          </cell>
          <cell r="BF254">
            <v>71.858774890703188</v>
          </cell>
          <cell r="BG254">
            <v>72.636203175712751</v>
          </cell>
          <cell r="BH254">
            <v>73.422042329498396</v>
          </cell>
          <cell r="BI254">
            <v>74.216383347895814</v>
          </cell>
          <cell r="BJ254">
            <v>75.019318211476488</v>
          </cell>
          <cell r="BK254">
            <v>75.830939895432309</v>
          </cell>
          <cell r="BL254">
            <v>76.651342381086152</v>
          </cell>
          <cell r="BM254">
            <v>77.480620666533568</v>
          </cell>
          <cell r="BN254">
            <v>78.318870777551737</v>
          </cell>
          <cell r="BO254">
            <v>79.166189778862289</v>
          </cell>
          <cell r="BP254">
            <v>80.022675785305168</v>
          </cell>
          <cell r="BQ254">
            <v>80.888427973195135</v>
          </cell>
          <cell r="BR254">
            <v>81.763546591831457</v>
          </cell>
          <cell r="BS254">
            <v>82.648132975090434</v>
          </cell>
          <cell r="BT254">
            <v>83.54228955316124</v>
          </cell>
          <cell r="BU254">
            <v>84.446119864410818</v>
          </cell>
          <cell r="BV254">
            <v>85.359728567369672</v>
          </cell>
          <cell r="BW254">
            <v>86.283221452851663</v>
          </cell>
          <cell r="BX254">
            <v>87.216705456204508</v>
          </cell>
          <cell r="BY254">
            <v>88.160288669691653</v>
          </cell>
          <cell r="BZ254">
            <v>89.114080355009023</v>
          </cell>
          <cell r="CA254">
            <v>90.078190955936876</v>
          </cell>
          <cell r="CB254">
            <v>91.052732111128662</v>
          </cell>
          <cell r="CC254">
            <v>92.037816667038001</v>
          </cell>
          <cell r="CD254">
            <v>93.033558690985842</v>
          </cell>
          <cell r="CE254">
            <v>94.040073484368691</v>
          </cell>
          <cell r="CF254">
            <v>95.057477596009932</v>
          </cell>
          <cell r="CG254">
            <v>96.085888835655581</v>
          </cell>
          <cell r="CH254">
            <v>97.12542628761588</v>
          </cell>
          <cell r="CI254">
            <v>98.176210324554717</v>
          </cell>
          <cell r="CJ254">
            <v>99.238362621428053</v>
          </cell>
          <cell r="CK254">
            <v>100.31200616957319</v>
          </cell>
          <cell r="CL254">
            <v>101.39726529095054</v>
          </cell>
          <cell r="CM254">
            <v>102.49426565253937</v>
          </cell>
          <cell r="CN254">
            <v>103.60313428088936</v>
          </cell>
          <cell r="CO254">
            <v>104.7239995768296</v>
          </cell>
          <cell r="CP254">
            <v>105.8569913303366</v>
          </cell>
          <cell r="CQ254">
            <v>107.00224073556339</v>
          </cell>
          <cell r="CR254">
            <v>108.15988040603094</v>
          </cell>
          <cell r="CS254">
            <v>109.33004438998415</v>
          </cell>
          <cell r="CT254">
            <v>110.51286818591387</v>
          </cell>
          <cell r="CU254">
            <v>111.70848875824687</v>
          </cell>
          <cell r="CV254">
            <v>112.91704455320553</v>
          </cell>
          <cell r="CW254">
            <v>114.13867551483918</v>
          </cell>
          <cell r="CX254">
            <v>115.3735231012289</v>
          </cell>
          <cell r="CY254">
            <v>116.62173030086745</v>
          </cell>
          <cell r="CZ254">
            <v>117.88344164921664</v>
          </cell>
        </row>
        <row r="255">
          <cell r="A255" t="str">
            <v>PLN</v>
          </cell>
          <cell r="B255" t="str">
            <v>PLN/USD</v>
          </cell>
          <cell r="C255">
            <v>1</v>
          </cell>
          <cell r="D255">
            <v>4.3463000000000003</v>
          </cell>
          <cell r="E255">
            <v>4.0945</v>
          </cell>
          <cell r="F255">
            <v>4.0784000000000002</v>
          </cell>
          <cell r="G255">
            <v>3.8864000000000001</v>
          </cell>
          <cell r="H255">
            <v>3.6444000000000001</v>
          </cell>
          <cell r="I255">
            <v>3.2360000000000002</v>
          </cell>
          <cell r="J255">
            <v>3.1040999999999999</v>
          </cell>
          <cell r="K255">
            <v>2.7639</v>
          </cell>
          <cell r="L255">
            <v>2.4114</v>
          </cell>
          <cell r="M255">
            <v>3.1141000000000001</v>
          </cell>
          <cell r="N255">
            <v>3.0173999999999999</v>
          </cell>
          <cell r="O255">
            <v>2.9651999999999998</v>
          </cell>
          <cell r="P255">
            <v>3.2545000000000002</v>
          </cell>
          <cell r="Q255">
            <v>3.1591999999999998</v>
          </cell>
          <cell r="R255">
            <v>3.1560999999999999</v>
          </cell>
          <cell r="S255">
            <v>3.7706</v>
          </cell>
          <cell r="T255">
            <v>3.9026000000000001</v>
          </cell>
          <cell r="U255">
            <v>3.8536725863821135</v>
          </cell>
          <cell r="V255">
            <v>3.8241635294982959</v>
          </cell>
          <cell r="W255">
            <v>3.8177850122818797</v>
          </cell>
          <cell r="X255">
            <v>3.8220731919606643</v>
          </cell>
          <cell r="Y255">
            <v>3.8281983092554732</v>
          </cell>
          <cell r="Z255">
            <v>3.8295439762456618</v>
          </cell>
          <cell r="AA255">
            <v>3.833471585774102</v>
          </cell>
          <cell r="AB255">
            <v>3.8372784922257845</v>
          </cell>
          <cell r="AC255">
            <v>3.8403099871518478</v>
          </cell>
          <cell r="AD255">
            <v>3.8439053780375114</v>
          </cell>
          <cell r="AE255">
            <v>3.8473896122144393</v>
          </cell>
          <cell r="AF255">
            <v>3.850765901685973</v>
          </cell>
          <cell r="AG255">
            <v>3.8542575289236511</v>
          </cell>
          <cell r="AH255">
            <v>3.8577144375802583</v>
          </cell>
          <cell r="AI255">
            <v>3.8611621995716838</v>
          </cell>
          <cell r="AJ255">
            <v>3.8646338657769381</v>
          </cell>
          <cell r="AK255">
            <v>3.8680988487756705</v>
          </cell>
          <cell r="AL255">
            <v>3.8715665273134929</v>
          </cell>
          <cell r="AM255">
            <v>3.8750408629695707</v>
          </cell>
          <cell r="AN255">
            <v>3.8785160860444359</v>
          </cell>
          <cell r="AO255">
            <v>3.8819947291456955</v>
          </cell>
          <cell r="AP255">
            <v>3.88547703463145</v>
          </cell>
          <cell r="AQ255">
            <v>3.8889620006647565</v>
          </cell>
          <cell r="AR255">
            <v>3.8924502204076843</v>
          </cell>
          <cell r="AS255">
            <v>3.8959416382169119</v>
          </cell>
          <cell r="AT255">
            <v>3.8994360987585104</v>
          </cell>
          <cell r="AU255">
            <v>3.9029337298802078</v>
          </cell>
          <cell r="AV255">
            <v>3.906434503767505</v>
          </cell>
          <cell r="AW255">
            <v>3.9099384019155519</v>
          </cell>
          <cell r="AX255">
            <v>3.9134454515930783</v>
          </cell>
          <cell r="AY255">
            <v>3.916955646421989</v>
          </cell>
          <cell r="AZ255">
            <v>3.9204689871953402</v>
          </cell>
          <cell r="BA255">
            <v>3.9239854811619317</v>
          </cell>
          <cell r="BB255">
            <v>3.9275051288732632</v>
          </cell>
          <cell r="BC255">
            <v>3.9310279331990028</v>
          </cell>
          <cell r="BD255">
            <v>3.9345538977035006</v>
          </cell>
          <cell r="BE255">
            <v>3.9380830247185403</v>
          </cell>
          <cell r="BF255">
            <v>3.9416153171714612</v>
          </cell>
          <cell r="BG255">
            <v>3.9451507780088919</v>
          </cell>
          <cell r="BH255">
            <v>3.9486894099708096</v>
          </cell>
          <cell r="BI255">
            <v>3.9522312159337374</v>
          </cell>
          <cell r="BJ255">
            <v>3.9557761987571975</v>
          </cell>
          <cell r="BK255">
            <v>3.9593243612715656</v>
          </cell>
          <cell r="BL255">
            <v>3.9628757063374547</v>
          </cell>
          <cell r="BM255">
            <v>3.9664302368101509</v>
          </cell>
          <cell r="BN255">
            <v>3.9699879555435182</v>
          </cell>
          <cell r="BO255">
            <v>3.9735488653992759</v>
          </cell>
          <cell r="BP255">
            <v>3.9771129692395046</v>
          </cell>
          <cell r="BQ255">
            <v>3.9806802699285546</v>
          </cell>
          <cell r="BR255">
            <v>3.984250770334282</v>
          </cell>
          <cell r="BS255">
            <v>3.9878244733265906</v>
          </cell>
          <cell r="BT255">
            <v>3.9914013817779939</v>
          </cell>
          <cell r="BU255">
            <v>3.9949814985637344</v>
          </cell>
          <cell r="BV255">
            <v>3.9985648265615183</v>
          </cell>
          <cell r="BW255">
            <v>4.0021513686516617</v>
          </cell>
          <cell r="BX255">
            <v>4.0057411277170809</v>
          </cell>
          <cell r="BY255">
            <v>4.0093341066432595</v>
          </cell>
          <cell r="BZ255">
            <v>4.0129303083182748</v>
          </cell>
          <cell r="CA255">
            <v>4.0165297356327967</v>
          </cell>
          <cell r="CB255">
            <v>4.0201323914800851</v>
          </cell>
          <cell r="CC255">
            <v>4.0237382787559968</v>
          </cell>
          <cell r="CD255">
            <v>4.0273474003589858</v>
          </cell>
          <cell r="CE255">
            <v>4.0309597591901056</v>
          </cell>
          <cell r="CF255">
            <v>4.0345753581530106</v>
          </cell>
          <cell r="CG255">
            <v>4.0381942001539617</v>
          </cell>
          <cell r="CH255">
            <v>4.0418162881018258</v>
          </cell>
          <cell r="CI255">
            <v>4.0454416249080776</v>
          </cell>
          <cell r="CJ255">
            <v>4.0490702134868064</v>
          </cell>
          <cell r="CK255">
            <v>4.052702056754713</v>
          </cell>
          <cell r="CL255">
            <v>4.0563371576311136</v>
          </cell>
          <cell r="CM255">
            <v>4.0599755190379447</v>
          </cell>
          <cell r="CN255">
            <v>4.063617143899763</v>
          </cell>
          <cell r="CO255">
            <v>4.0672620351437478</v>
          </cell>
          <cell r="CP255">
            <v>4.0709101956997049</v>
          </cell>
          <cell r="CQ255">
            <v>4.074561628500069</v>
          </cell>
          <cell r="CR255">
            <v>4.0782163364799029</v>
          </cell>
          <cell r="CS255">
            <v>4.0818743225769021</v>
          </cell>
          <cell r="CT255">
            <v>4.0855355897313981</v>
          </cell>
          <cell r="CU255">
            <v>4.0892001408863603</v>
          </cell>
          <cell r="CV255">
            <v>4.0928679789873961</v>
          </cell>
          <cell r="CW255">
            <v>4.0965391069827568</v>
          </cell>
          <cell r="CX255">
            <v>4.1002135278233371</v>
          </cell>
          <cell r="CY255">
            <v>4.1038912444626785</v>
          </cell>
          <cell r="CZ255">
            <v>4.1075722598569717</v>
          </cell>
        </row>
        <row r="256">
          <cell r="A256" t="str">
            <v>RON</v>
          </cell>
          <cell r="B256" t="str">
            <v>RON/USD</v>
          </cell>
          <cell r="C256">
            <v>1</v>
          </cell>
          <cell r="D256">
            <v>2.1703999999999999</v>
          </cell>
          <cell r="E256">
            <v>2.9003999999999999</v>
          </cell>
          <cell r="F256">
            <v>3.3058999999999998</v>
          </cell>
          <cell r="G256">
            <v>3.3220000000000001</v>
          </cell>
          <cell r="H256">
            <v>3.2621000000000002</v>
          </cell>
          <cell r="I256">
            <v>2.9135</v>
          </cell>
          <cell r="J256">
            <v>2.8073999999999999</v>
          </cell>
          <cell r="K256">
            <v>2.4350999999999998</v>
          </cell>
          <cell r="L256">
            <v>2.52</v>
          </cell>
          <cell r="M256">
            <v>3.0459999999999998</v>
          </cell>
          <cell r="N256">
            <v>3.1819999999999999</v>
          </cell>
          <cell r="O256">
            <v>3.0486</v>
          </cell>
          <cell r="P256">
            <v>3.4695999999999998</v>
          </cell>
          <cell r="Q256">
            <v>3.3267000000000002</v>
          </cell>
          <cell r="R256">
            <v>3.35</v>
          </cell>
          <cell r="S256">
            <v>4.0065</v>
          </cell>
          <cell r="T256">
            <v>4.0369999999999999</v>
          </cell>
          <cell r="U256">
            <v>4.0112795888055022</v>
          </cell>
          <cell r="V256">
            <v>4.0294121388240685</v>
          </cell>
          <cell r="W256">
            <v>4.0364474269391817</v>
          </cell>
          <cell r="X256">
            <v>4.0448842072230615</v>
          </cell>
          <cell r="Y256">
            <v>4.051366393452585</v>
          </cell>
          <cell r="Z256">
            <v>4.0587111284860544</v>
          </cell>
          <cell r="AA256">
            <v>4.0661598405271988</v>
          </cell>
          <cell r="AB256">
            <v>4.0732766922625281</v>
          </cell>
          <cell r="AC256">
            <v>4.0806064359808181</v>
          </cell>
          <cell r="AD256">
            <v>4.0879310931874722</v>
          </cell>
          <cell r="AE256">
            <v>4.0952140559556698</v>
          </cell>
          <cell r="AF256">
            <v>4.1025527349861965</v>
          </cell>
          <cell r="AG256">
            <v>4.1098943659929654</v>
          </cell>
          <cell r="AH256">
            <v>4.1172416485957566</v>
          </cell>
          <cell r="AI256">
            <v>4.1246104777619665</v>
          </cell>
          <cell r="AJ256">
            <v>4.1319893818110263</v>
          </cell>
          <cell r="AK256">
            <v>4.1393807520697292</v>
          </cell>
          <cell r="AL256">
            <v>4.1467868762886066</v>
          </cell>
          <cell r="AM256">
            <v>4.1542054739260159</v>
          </cell>
          <cell r="AN256">
            <v>4.1616373501529402</v>
          </cell>
          <cell r="AO256">
            <v>4.1690827776205976</v>
          </cell>
          <cell r="AP256">
            <v>4.1765413524589459</v>
          </cell>
          <cell r="AQ256">
            <v>4.1840133008464688</v>
          </cell>
          <cell r="AR256">
            <v>4.1914986545778099</v>
          </cell>
          <cell r="AS256">
            <v>4.1989973645857912</v>
          </cell>
          <cell r="AT256">
            <v>4.2065095009197933</v>
          </cell>
          <cell r="AU256">
            <v>4.2140350812122795</v>
          </cell>
          <cell r="AV256">
            <v>4.2215741183410023</v>
          </cell>
          <cell r="AW256">
            <v>4.2291266459800996</v>
          </cell>
          <cell r="AX256">
            <v>4.2366926855914153</v>
          </cell>
          <cell r="AY256">
            <v>4.2442722599222664</v>
          </cell>
          <cell r="AZ256">
            <v>4.2518653950332927</v>
          </cell>
          <cell r="BA256">
            <v>4.2594721144289212</v>
          </cell>
          <cell r="BB256">
            <v>4.2670924422991749</v>
          </cell>
          <cell r="BC256">
            <v>4.2747264033182741</v>
          </cell>
          <cell r="BD256">
            <v>4.2823740216948263</v>
          </cell>
          <cell r="BE256">
            <v>4.2900353218736935</v>
          </cell>
          <cell r="BF256">
            <v>4.2977103283851381</v>
          </cell>
          <cell r="BG256">
            <v>4.305399065710934</v>
          </cell>
          <cell r="BH256">
            <v>4.3131015584244103</v>
          </cell>
          <cell r="BI256">
            <v>4.3208178311418601</v>
          </cell>
          <cell r="BJ256">
            <v>4.3285479085083116</v>
          </cell>
          <cell r="BK256">
            <v>4.3362918152234364</v>
          </cell>
          <cell r="BL256">
            <v>4.3440495760291666</v>
          </cell>
          <cell r="BM256">
            <v>4.3518212157094567</v>
          </cell>
          <cell r="BN256">
            <v>4.3596067590947429</v>
          </cell>
          <cell r="BO256">
            <v>4.3674062310592019</v>
          </cell>
          <cell r="BP256">
            <v>4.3752196565212493</v>
          </cell>
          <cell r="BQ256">
            <v>4.3830470604442846</v>
          </cell>
          <cell r="BR256">
            <v>4.3908884678361844</v>
          </cell>
          <cell r="BS256">
            <v>4.398743903749553</v>
          </cell>
          <cell r="BT256">
            <v>4.4066133932818845</v>
          </cell>
          <cell r="BU256">
            <v>4.4144969615755292</v>
          </cell>
          <cell r="BV256">
            <v>4.4223946338178255</v>
          </cell>
          <cell r="BW256">
            <v>4.4303064352411816</v>
          </cell>
          <cell r="BX256">
            <v>4.4382323911231385</v>
          </cell>
          <cell r="BY256">
            <v>4.4461725267864631</v>
          </cell>
          <cell r="BZ256">
            <v>4.4541268675992249</v>
          </cell>
          <cell r="CA256">
            <v>4.4620954389748757</v>
          </cell>
          <cell r="CB256">
            <v>4.4700782663723384</v>
          </cell>
          <cell r="CC256">
            <v>4.4780753752960765</v>
          </cell>
          <cell r="CD256">
            <v>4.4860867912961853</v>
          </cell>
          <cell r="CE256">
            <v>4.4941125399684676</v>
          </cell>
          <cell r="CF256">
            <v>4.5021526469545199</v>
          </cell>
          <cell r="CG256">
            <v>4.5102071379418121</v>
          </cell>
          <cell r="CH256">
            <v>4.5182760386637701</v>
          </cell>
          <cell r="CI256">
            <v>4.5263593748998563</v>
          </cell>
          <cell r="CJ256">
            <v>4.5344571724756539</v>
          </cell>
          <cell r="CK256">
            <v>4.5425694572629496</v>
          </cell>
          <cell r="CL256">
            <v>4.5506962551798145</v>
          </cell>
          <cell r="CM256">
            <v>4.558837592190689</v>
          </cell>
          <cell r="CN256">
            <v>4.5669934943064625</v>
          </cell>
          <cell r="CO256">
            <v>4.5751639875845607</v>
          </cell>
          <cell r="CP256">
            <v>4.5833490981290277</v>
          </cell>
          <cell r="CQ256">
            <v>4.5915488520906065</v>
          </cell>
          <cell r="CR256">
            <v>4.5997632756668247</v>
          </cell>
          <cell r="CS256">
            <v>4.6079923951020794</v>
          </cell>
          <cell r="CT256">
            <v>4.6162362366877208</v>
          </cell>
          <cell r="CU256">
            <v>4.6244948267621302</v>
          </cell>
          <cell r="CV256">
            <v>4.6327681917108139</v>
          </cell>
          <cell r="CW256">
            <v>4.6410563579664812</v>
          </cell>
          <cell r="CX256">
            <v>4.6493593520091299</v>
          </cell>
          <cell r="CY256">
            <v>4.6576772003661322</v>
          </cell>
          <cell r="CZ256">
            <v>4.6660099296123176</v>
          </cell>
        </row>
        <row r="257">
          <cell r="A257" t="str">
            <v>RUB</v>
          </cell>
          <cell r="B257" t="str">
            <v>RUB/USD</v>
          </cell>
          <cell r="C257">
            <v>1</v>
          </cell>
          <cell r="D257">
            <v>28.151299999999999</v>
          </cell>
          <cell r="E257">
            <v>29.198699999999999</v>
          </cell>
          <cell r="F257">
            <v>31.384</v>
          </cell>
          <cell r="G257">
            <v>30.677499999999998</v>
          </cell>
          <cell r="H257">
            <v>28.801200000000001</v>
          </cell>
          <cell r="I257">
            <v>28.294</v>
          </cell>
          <cell r="J257">
            <v>27.174399999999999</v>
          </cell>
          <cell r="K257">
            <v>25.571100000000001</v>
          </cell>
          <cell r="L257">
            <v>24.879100000000001</v>
          </cell>
          <cell r="M257">
            <v>31.7423</v>
          </cell>
          <cell r="N257">
            <v>30.371400000000001</v>
          </cell>
          <cell r="O257">
            <v>29.4024</v>
          </cell>
          <cell r="P257">
            <v>31.062999999999999</v>
          </cell>
          <cell r="Q257">
            <v>31.863900000000001</v>
          </cell>
          <cell r="R257">
            <v>38.617400000000004</v>
          </cell>
          <cell r="S257">
            <v>61.251600000000003</v>
          </cell>
          <cell r="T257">
            <v>63.895400000000002</v>
          </cell>
          <cell r="U257">
            <v>65.58806367065354</v>
          </cell>
          <cell r="V257">
            <v>66.743327578809158</v>
          </cell>
          <cell r="W257">
            <v>67.706187690289326</v>
          </cell>
          <cell r="X257">
            <v>68.774171214436592</v>
          </cell>
          <cell r="Y257">
            <v>69.892450421175397</v>
          </cell>
          <cell r="Z257">
            <v>70.974816370830567</v>
          </cell>
          <cell r="AA257">
            <v>72.099053210149094</v>
          </cell>
          <cell r="AB257">
            <v>73.242687698084467</v>
          </cell>
          <cell r="AC257">
            <v>74.394746514840648</v>
          </cell>
          <cell r="AD257">
            <v>75.570958607295182</v>
          </cell>
          <cell r="AE257">
            <v>76.765023481286846</v>
          </cell>
          <cell r="AF257">
            <v>77.976383973365643</v>
          </cell>
          <cell r="AG257">
            <v>79.208179681306717</v>
          </cell>
          <cell r="AH257">
            <v>80.459080763428801</v>
          </cell>
          <cell r="AI257">
            <v>81.729522129130274</v>
          </cell>
          <cell r="AJ257">
            <v>83.020290545614785</v>
          </cell>
          <cell r="AK257">
            <v>84.331337378871652</v>
          </cell>
          <cell r="AL257">
            <v>85.663068712667027</v>
          </cell>
          <cell r="AM257">
            <v>87.015880196098038</v>
          </cell>
          <cell r="AN257">
            <v>88.390028473551212</v>
          </cell>
          <cell r="AO257">
            <v>89.785878401364286</v>
          </cell>
          <cell r="AP257">
            <v>91.203780020638604</v>
          </cell>
          <cell r="AQ257">
            <v>92.64406701006115</v>
          </cell>
          <cell r="AR257">
            <v>94.107100219091919</v>
          </cell>
          <cell r="AS257">
            <v>95.593238893292693</v>
          </cell>
          <cell r="AT257">
            <v>97.10284536375103</v>
          </cell>
          <cell r="AU257">
            <v>98.636291947469758</v>
          </cell>
          <cell r="AV257">
            <v>100.19395484354187</v>
          </cell>
          <cell r="AW257">
            <v>101.77621607813461</v>
          </cell>
          <cell r="AX257">
            <v>103.38346447450964</v>
          </cell>
          <cell r="AY257">
            <v>105.01609451790566</v>
          </cell>
          <cell r="AZ257">
            <v>106.67450698435461</v>
          </cell>
          <cell r="BA257">
            <v>108.3591091020816</v>
          </cell>
          <cell r="BB257">
            <v>110.07031442584949</v>
          </cell>
          <cell r="BC257">
            <v>111.80854306961822</v>
          </cell>
          <cell r="BD257">
            <v>113.57422179849344</v>
          </cell>
          <cell r="BE257">
            <v>115.36778409598101</v>
          </cell>
          <cell r="BF257">
            <v>117.18967029966996</v>
          </cell>
          <cell r="BG257">
            <v>119.04032770243084</v>
          </cell>
          <cell r="BH257">
            <v>120.92021065684568</v>
          </cell>
          <cell r="BI257">
            <v>122.82978069277877</v>
          </cell>
          <cell r="BJ257">
            <v>124.76950662846009</v>
          </cell>
          <cell r="BK257">
            <v>126.7398646850211</v>
          </cell>
          <cell r="BL257">
            <v>128.74133860455913</v>
          </cell>
          <cell r="BM257">
            <v>130.77441976831753</v>
          </cell>
          <cell r="BN257">
            <v>132.83960731732481</v>
          </cell>
          <cell r="BO257">
            <v>134.93740827513892</v>
          </cell>
          <cell r="BP257">
            <v>137.06833767219078</v>
          </cell>
          <cell r="BQ257">
            <v>139.23291867225211</v>
          </cell>
          <cell r="BR257">
            <v>141.4316827009084</v>
          </cell>
          <cell r="BS257">
            <v>143.66516957600007</v>
          </cell>
          <cell r="BT257">
            <v>145.93392764016178</v>
          </cell>
          <cell r="BU257">
            <v>148.23851389544998</v>
          </cell>
          <cell r="BV257">
            <v>150.57949414008624</v>
          </cell>
          <cell r="BW257">
            <v>152.95744310736916</v>
          </cell>
          <cell r="BX257">
            <v>155.37294460677677</v>
          </cell>
          <cell r="BY257">
            <v>157.82659166729675</v>
          </cell>
          <cell r="BZ257">
            <v>160.31898668302111</v>
          </cell>
          <cell r="CA257">
            <v>162.85074156103977</v>
          </cell>
          <cell r="CB257">
            <v>165.42247787166968</v>
          </cell>
          <cell r="CC257">
            <v>168.0348270010563</v>
          </cell>
          <cell r="CD257">
            <v>170.68843030618501</v>
          </cell>
          <cell r="CE257">
            <v>173.38393927234043</v>
          </cell>
          <cell r="CF257">
            <v>176.1220156730524</v>
          </cell>
          <cell r="CG257">
            <v>178.90333173256784</v>
          </cell>
          <cell r="CH257">
            <v>181.7285702908882</v>
          </cell>
          <cell r="CI257">
            <v>184.59842497141332</v>
          </cell>
          <cell r="CJ257">
            <v>187.51360035123275</v>
          </cell>
          <cell r="CK257">
            <v>190.47481213410609</v>
          </cell>
          <cell r="CL257">
            <v>193.48278732617538</v>
          </cell>
          <cell r="CM257">
            <v>196.53826441445199</v>
          </cell>
          <cell r="CN257">
            <v>199.6419935481224</v>
          </cell>
          <cell r="CO257">
            <v>202.79473672271706</v>
          </cell>
          <cell r="CP257">
            <v>205.99726796718772</v>
          </cell>
          <cell r="CQ257">
            <v>209.25037353393893</v>
          </cell>
          <cell r="CR257">
            <v>212.55485209186062</v>
          </cell>
          <cell r="CS257">
            <v>215.91151492240917</v>
          </cell>
          <cell r="CT257">
            <v>219.32118611878468</v>
          </cell>
          <cell r="CU257">
            <v>222.78470278825401</v>
          </cell>
          <cell r="CV257">
            <v>226.3029152576685</v>
          </cell>
          <cell r="CW257">
            <v>229.87668728222761</v>
          </cell>
          <cell r="CX257">
            <v>233.5068962575391</v>
          </cell>
          <cell r="CY257">
            <v>237.19443343502823</v>
          </cell>
          <cell r="CZ257">
            <v>240.94020414074842</v>
          </cell>
        </row>
        <row r="258">
          <cell r="A258" t="str">
            <v>SEK</v>
          </cell>
          <cell r="B258" t="str">
            <v>SEK/USD</v>
          </cell>
          <cell r="C258">
            <v>1</v>
          </cell>
          <cell r="D258">
            <v>9.1712000000000007</v>
          </cell>
          <cell r="E258">
            <v>10.3345</v>
          </cell>
          <cell r="F258">
            <v>9.7144999999999992</v>
          </cell>
          <cell r="G258">
            <v>8.0736000000000008</v>
          </cell>
          <cell r="H258">
            <v>7.3433000000000002</v>
          </cell>
          <cell r="I258">
            <v>7.4787999999999997</v>
          </cell>
          <cell r="J258">
            <v>7.3719999999999999</v>
          </cell>
          <cell r="K258">
            <v>6.7568999999999999</v>
          </cell>
          <cell r="L258">
            <v>6.5968999999999998</v>
          </cell>
          <cell r="M258">
            <v>7.6436000000000002</v>
          </cell>
          <cell r="N258">
            <v>7.2035999999999998</v>
          </cell>
          <cell r="O258">
            <v>6.4931999999999999</v>
          </cell>
          <cell r="P258">
            <v>6.7723000000000004</v>
          </cell>
          <cell r="Q258">
            <v>6.5137</v>
          </cell>
          <cell r="R258">
            <v>6.8661000000000003</v>
          </cell>
          <cell r="S258">
            <v>8.4329999999999998</v>
          </cell>
          <cell r="T258">
            <v>8.7205999999999992</v>
          </cell>
          <cell r="U258">
            <v>8.6387080304096298</v>
          </cell>
          <cell r="V258">
            <v>8.5590924799082213</v>
          </cell>
          <cell r="W258">
            <v>8.5322933979050166</v>
          </cell>
          <cell r="X258">
            <v>8.50854281316699</v>
          </cell>
          <cell r="Y258">
            <v>8.4889210172798375</v>
          </cell>
          <cell r="Z258">
            <v>8.4656570380824956</v>
          </cell>
          <cell r="AA258">
            <v>8.4435604516991063</v>
          </cell>
          <cell r="AB258">
            <v>8.4220098081980233</v>
          </cell>
          <cell r="AC258">
            <v>8.3998233965091416</v>
          </cell>
          <cell r="AD258">
            <v>8.37799280656448</v>
          </cell>
          <cell r="AE258">
            <v>8.3562502571500392</v>
          </cell>
          <cell r="AF258">
            <v>8.3344447025833137</v>
          </cell>
          <cell r="AG258">
            <v>8.312765081506317</v>
          </cell>
          <cell r="AH258">
            <v>8.2911355548068446</v>
          </cell>
          <cell r="AI258">
            <v>8.2695436043281347</v>
          </cell>
          <cell r="AJ258">
            <v>8.2480224089588834</v>
          </cell>
          <cell r="AK258">
            <v>8.2265537656019916</v>
          </cell>
          <cell r="AL258">
            <v>8.2051384842527568</v>
          </cell>
          <cell r="AM258">
            <v>8.1837817715478316</v>
          </cell>
          <cell r="AN258">
            <v>8.162479606666464</v>
          </cell>
          <cell r="AO258">
            <v>8.1412326472406811</v>
          </cell>
          <cell r="AP258">
            <v>8.1200415006334836</v>
          </cell>
          <cell r="AQ258">
            <v>8.0989052570083757</v>
          </cell>
          <cell r="AR258">
            <v>8.0778240327809794</v>
          </cell>
          <cell r="AS258">
            <v>8.0567977658309591</v>
          </cell>
          <cell r="AT258">
            <v>8.0358261731921736</v>
          </cell>
          <cell r="AU258">
            <v>8.0149091786919406</v>
          </cell>
          <cell r="AV258">
            <v>7.9940466426282981</v>
          </cell>
          <cell r="AW258">
            <v>7.9732383997088485</v>
          </cell>
          <cell r="AX258">
            <v>7.9524843234611984</v>
          </cell>
          <cell r="AY258">
            <v>7.9317842708219848</v>
          </cell>
          <cell r="AZ258">
            <v>7.9111380976209356</v>
          </cell>
          <cell r="BA258">
            <v>7.8905456666574132</v>
          </cell>
          <cell r="BB258">
            <v>7.8700068371936469</v>
          </cell>
          <cell r="BC258">
            <v>7.8495214692609245</v>
          </cell>
          <cell r="BD258">
            <v>7.8290894242784228</v>
          </cell>
          <cell r="BE258">
            <v>7.8087105632119034</v>
          </cell>
          <cell r="BF258">
            <v>7.7883847475909649</v>
          </cell>
          <cell r="BG258">
            <v>7.7681118394413318</v>
          </cell>
          <cell r="BH258">
            <v>7.7478917009906851</v>
          </cell>
          <cell r="BI258">
            <v>7.7277241948848436</v>
          </cell>
          <cell r="BJ258">
            <v>7.7076091841397014</v>
          </cell>
          <cell r="BK258">
            <v>7.6875465320996366</v>
          </cell>
          <cell r="BL258">
            <v>7.6675361024792492</v>
          </cell>
          <cell r="BM258">
            <v>7.6475777593475467</v>
          </cell>
          <cell r="BN258">
            <v>7.6276713671227778</v>
          </cell>
          <cell r="BO258">
            <v>7.6078167905792631</v>
          </cell>
          <cell r="BP258">
            <v>7.5880138948427298</v>
          </cell>
          <cell r="BQ258">
            <v>7.5682625453893184</v>
          </cell>
          <cell r="BR258">
            <v>7.5485626080459642</v>
          </cell>
          <cell r="BS258">
            <v>7.528913948988647</v>
          </cell>
          <cell r="BT258">
            <v>7.5093164347416099</v>
          </cell>
          <cell r="BU258">
            <v>7.4897699321766513</v>
          </cell>
          <cell r="BV258">
            <v>7.470274308512038</v>
          </cell>
          <cell r="BW258">
            <v>7.4508294313116643</v>
          </cell>
          <cell r="BX258">
            <v>7.4314351684841693</v>
          </cell>
          <cell r="BY258">
            <v>7.4120913882820112</v>
          </cell>
          <cell r="BZ258">
            <v>7.3927979593005828</v>
          </cell>
          <cell r="CA258">
            <v>7.373554750477318</v>
          </cell>
          <cell r="CB258">
            <v>7.3543616310908106</v>
          </cell>
          <cell r="CC258">
            <v>7.3352184707599051</v>
          </cell>
          <cell r="CD258">
            <v>7.3161251394428346</v>
          </cell>
          <cell r="CE258">
            <v>7.2970815074363218</v>
          </cell>
          <cell r="CF258">
            <v>7.2780874453747026</v>
          </cell>
          <cell r="CG258">
            <v>7.2591428242290492</v>
          </cell>
          <cell r="CH258">
            <v>7.2402475153062902</v>
          </cell>
          <cell r="CI258">
            <v>7.2214013902483387</v>
          </cell>
          <cell r="CJ258">
            <v>7.2026043210312203</v>
          </cell>
          <cell r="CK258">
            <v>7.1838561799642013</v>
          </cell>
          <cell r="CL258">
            <v>7.1651568396889251</v>
          </cell>
          <cell r="CM258">
            <v>7.1465061731785422</v>
          </cell>
          <cell r="CN258">
            <v>7.1279040537368497</v>
          </cell>
          <cell r="CO258">
            <v>7.1093503549974333</v>
          </cell>
          <cell r="CP258">
            <v>7.0908449509228042</v>
          </cell>
          <cell r="CQ258">
            <v>7.0723877158035462</v>
          </cell>
          <cell r="CR258">
            <v>7.0539785242574595</v>
          </cell>
          <cell r="CS258">
            <v>7.035617251228711</v>
          </cell>
          <cell r="CT258">
            <v>7.0173037719869829</v>
          </cell>
          <cell r="CU258">
            <v>6.9990379621266277</v>
          </cell>
          <cell r="CV258">
            <v>6.9808196975658188</v>
          </cell>
          <cell r="CW258">
            <v>6.9626488545457139</v>
          </cell>
          <cell r="CX258">
            <v>6.9445253096296087</v>
          </cell>
          <cell r="CY258">
            <v>6.9264489397021025</v>
          </cell>
          <cell r="CZ258">
            <v>6.9084196219682577</v>
          </cell>
        </row>
        <row r="259">
          <cell r="A259" t="str">
            <v>SIT</v>
          </cell>
          <cell r="B259" t="str">
            <v>SIT/USD</v>
          </cell>
          <cell r="C259">
            <v>1</v>
          </cell>
          <cell r="D259">
            <v>224.624</v>
          </cell>
          <cell r="E259">
            <v>243.68799999999999</v>
          </cell>
          <cell r="F259">
            <v>240.00489999999999</v>
          </cell>
          <cell r="G259">
            <v>206.52269999999999</v>
          </cell>
          <cell r="H259">
            <v>192.35050000000001</v>
          </cell>
          <cell r="I259">
            <v>192.81659999999999</v>
          </cell>
          <cell r="J259">
            <v>190.84129999999999</v>
          </cell>
          <cell r="K259">
            <v>175.09639999999999</v>
          </cell>
          <cell r="L259">
            <v>163.72300000000001</v>
          </cell>
          <cell r="M259">
            <v>172.2192</v>
          </cell>
          <cell r="N259">
            <v>181.00389999999999</v>
          </cell>
          <cell r="O259">
            <v>172.28819999999999</v>
          </cell>
          <cell r="P259">
            <v>186.4726</v>
          </cell>
          <cell r="Q259">
            <v>180.46080000000001</v>
          </cell>
          <cell r="R259">
            <v>180.67959999999999</v>
          </cell>
          <cell r="S259">
            <v>215.99340000000001</v>
          </cell>
          <cell r="T259">
            <v>216.0797</v>
          </cell>
          <cell r="U259">
            <v>213.15953285354129</v>
          </cell>
          <cell r="V259">
            <v>210.57410703663018</v>
          </cell>
          <cell r="W259">
            <v>209.50399350119758</v>
          </cell>
          <cell r="X259">
            <v>208.7161921875485</v>
          </cell>
          <cell r="Y259">
            <v>208.03091388299276</v>
          </cell>
          <cell r="Z259">
            <v>207.18996637242233</v>
          </cell>
          <cell r="AA259">
            <v>206.42430758448646</v>
          </cell>
          <cell r="AB259">
            <v>205.66594242641088</v>
          </cell>
          <cell r="AC259">
            <v>204.88360546379025</v>
          </cell>
          <cell r="AD259">
            <v>204.12053757182181</v>
          </cell>
          <cell r="AE259">
            <v>203.3583417117926</v>
          </cell>
          <cell r="AF259">
            <v>202.59490944865451</v>
          </cell>
          <cell r="AG259">
            <v>201.83770634571582</v>
          </cell>
          <cell r="AH259">
            <v>201.08245022728579</v>
          </cell>
          <cell r="AI259">
            <v>200.32949402890586</v>
          </cell>
          <cell r="AJ259">
            <v>199.57999891204679</v>
          </cell>
          <cell r="AK259">
            <v>198.83305581947178</v>
          </cell>
          <cell r="AL259">
            <v>198.0888633575313</v>
          </cell>
          <cell r="AM259">
            <v>197.34756944984372</v>
          </cell>
          <cell r="AN259">
            <v>196.60898929750329</v>
          </cell>
          <cell r="AO259">
            <v>195.87317593250708</v>
          </cell>
          <cell r="AP259">
            <v>195.14013458294818</v>
          </cell>
          <cell r="AQ259">
            <v>194.40982361965087</v>
          </cell>
          <cell r="AR259">
            <v>193.68224842743555</v>
          </cell>
          <cell r="AS259">
            <v>192.95739874500771</v>
          </cell>
          <cell r="AT259">
            <v>192.23525922508892</v>
          </cell>
          <cell r="AU259">
            <v>191.51582315105054</v>
          </cell>
          <cell r="AV259">
            <v>190.79907983268296</v>
          </cell>
          <cell r="AW259">
            <v>190.08501843923202</v>
          </cell>
          <cell r="AX259">
            <v>189.37362962334296</v>
          </cell>
          <cell r="AY259">
            <v>188.6649031740674</v>
          </cell>
          <cell r="AZ259">
            <v>187.9588290381179</v>
          </cell>
          <cell r="BA259">
            <v>187.25539741778564</v>
          </cell>
          <cell r="BB259">
            <v>186.55459836775225</v>
          </cell>
          <cell r="BC259">
            <v>185.85642203020245</v>
          </cell>
          <cell r="BD259">
            <v>185.16085861178402</v>
          </cell>
          <cell r="BE259">
            <v>184.4678983208488</v>
          </cell>
          <cell r="BF259">
            <v>183.7775314164833</v>
          </cell>
          <cell r="BG259">
            <v>183.08974819643325</v>
          </cell>
          <cell r="BH259">
            <v>182.40453898862953</v>
          </cell>
          <cell r="BI259">
            <v>181.72189416053951</v>
          </cell>
          <cell r="BJ259">
            <v>181.04180411548904</v>
          </cell>
          <cell r="BK259">
            <v>180.36425929174149</v>
          </cell>
          <cell r="BL259">
            <v>179.6892501640574</v>
          </cell>
          <cell r="BM259">
            <v>179.01676724269555</v>
          </cell>
          <cell r="BN259">
            <v>178.34680107329359</v>
          </cell>
          <cell r="BO259">
            <v>177.67934223701192</v>
          </cell>
          <cell r="BP259">
            <v>177.01438135021294</v>
          </cell>
          <cell r="BQ259">
            <v>176.35190906436233</v>
          </cell>
          <cell r="BR259">
            <v>175.69191606593822</v>
          </cell>
          <cell r="BS259">
            <v>175.03439307626206</v>
          </cell>
          <cell r="BT259">
            <v>174.37933085138025</v>
          </cell>
          <cell r="BU259">
            <v>173.72672018193873</v>
          </cell>
          <cell r="BV259">
            <v>173.07655189304649</v>
          </cell>
          <cell r="BW259">
            <v>172.42881684414982</v>
          </cell>
          <cell r="BX259">
            <v>171.78350592890388</v>
          </cell>
          <cell r="BY259">
            <v>171.14061007504358</v>
          </cell>
          <cell r="BZ259">
            <v>170.50012024425672</v>
          </cell>
          <cell r="CA259">
            <v>169.86202743205689</v>
          </cell>
          <cell r="CB259">
            <v>169.22632266765666</v>
          </cell>
          <cell r="CC259">
            <v>168.59299701384157</v>
          </cell>
          <cell r="CD259">
            <v>167.96204156684456</v>
          </cell>
          <cell r="CE259">
            <v>167.3334474562206</v>
          </cell>
          <cell r="CF259">
            <v>166.70720584472221</v>
          </cell>
          <cell r="CG259">
            <v>166.083307928175</v>
          </cell>
          <cell r="CH259">
            <v>165.46174493535412</v>
          </cell>
          <cell r="CI259">
            <v>164.84250812786075</v>
          </cell>
          <cell r="CJ259">
            <v>164.22558879999931</v>
          </cell>
          <cell r="CK259">
            <v>163.61097827865515</v>
          </cell>
          <cell r="CL259">
            <v>162.99866792317252</v>
          </cell>
          <cell r="CM259">
            <v>162.38864912523314</v>
          </cell>
          <cell r="CN259">
            <v>161.78091330873511</v>
          </cell>
          <cell r="CO259">
            <v>161.17545192967251</v>
          </cell>
          <cell r="CP259">
            <v>160.57225647601507</v>
          </cell>
          <cell r="CQ259">
            <v>159.97131846758862</v>
          </cell>
          <cell r="CR259">
            <v>159.37262945595589</v>
          </cell>
          <cell r="CS259">
            <v>158.77618102429759</v>
          </cell>
          <cell r="CT259">
            <v>158.18196478729433</v>
          </cell>
          <cell r="CU259">
            <v>157.58997239100853</v>
          </cell>
          <cell r="CV259">
            <v>157.00019551276691</v>
          </cell>
          <cell r="CW259">
            <v>156.41262586104381</v>
          </cell>
          <cell r="CX259">
            <v>155.82725517534425</v>
          </cell>
          <cell r="CY259">
            <v>155.24407522608809</v>
          </cell>
          <cell r="CZ259">
            <v>154.66307781449407</v>
          </cell>
        </row>
        <row r="260">
          <cell r="A260" t="str">
            <v>SKK</v>
          </cell>
          <cell r="B260" t="str">
            <v>SKK/USD</v>
          </cell>
          <cell r="C260">
            <v>1</v>
          </cell>
          <cell r="D260">
            <v>46.296399999999998</v>
          </cell>
          <cell r="E260">
            <v>48.363199999999999</v>
          </cell>
          <cell r="F260">
            <v>45.243200000000002</v>
          </cell>
          <cell r="G260">
            <v>36.724899999999998</v>
          </cell>
          <cell r="H260">
            <v>32.212699999999998</v>
          </cell>
          <cell r="I260">
            <v>31.0595</v>
          </cell>
          <cell r="J260">
            <v>29.642600000000002</v>
          </cell>
          <cell r="K260">
            <v>24.679300000000001</v>
          </cell>
          <cell r="L260">
            <v>21.353000000000002</v>
          </cell>
          <cell r="M260">
            <v>21.657399999999999</v>
          </cell>
          <cell r="N260">
            <v>22.7544</v>
          </cell>
          <cell r="O260">
            <v>21.659099999999999</v>
          </cell>
          <cell r="P260">
            <v>23.4422</v>
          </cell>
          <cell r="Q260">
            <v>22.686399999999999</v>
          </cell>
          <cell r="R260">
            <v>22.713899999999999</v>
          </cell>
          <cell r="S260">
            <v>27.153300000000002</v>
          </cell>
          <cell r="T260">
            <v>27.164200000000001</v>
          </cell>
          <cell r="U260">
            <v>26.826293236006876</v>
          </cell>
          <cell r="V260">
            <v>26.457008974150806</v>
          </cell>
          <cell r="W260">
            <v>26.15352537026866</v>
          </cell>
          <cell r="X260">
            <v>26.005623908244093</v>
          </cell>
          <cell r="Y260">
            <v>25.911599509732813</v>
          </cell>
          <cell r="Z260">
            <v>25.732385245543082</v>
          </cell>
          <cell r="AA260">
            <v>25.593530540564448</v>
          </cell>
          <cell r="AB260">
            <v>25.457635032626627</v>
          </cell>
          <cell r="AC260">
            <v>25.308091669096385</v>
          </cell>
          <cell r="AD260">
            <v>25.168221315951701</v>
          </cell>
          <cell r="AE260">
            <v>25.028028389102609</v>
          </cell>
          <cell r="AF260">
            <v>24.886443481054471</v>
          </cell>
          <cell r="AG260">
            <v>24.747461017461077</v>
          </cell>
          <cell r="AH260">
            <v>24.608776606170821</v>
          </cell>
          <cell r="AI260">
            <v>24.470592537225315</v>
          </cell>
          <cell r="AJ260">
            <v>24.333525518862221</v>
          </cell>
          <cell r="AK260">
            <v>24.197091366114282</v>
          </cell>
          <cell r="AL260">
            <v>24.061399164114558</v>
          </cell>
          <cell r="AM260">
            <v>23.92652761133191</v>
          </cell>
          <cell r="AN260">
            <v>23.792380053107831</v>
          </cell>
          <cell r="AO260">
            <v>23.658986145014513</v>
          </cell>
          <cell r="AP260">
            <v>23.526349652921486</v>
          </cell>
          <cell r="AQ260">
            <v>23.394449920373603</v>
          </cell>
          <cell r="AR260">
            <v>23.263291061606626</v>
          </cell>
          <cell r="AS260">
            <v>23.132868866143163</v>
          </cell>
          <cell r="AT260">
            <v>23.003176524111918</v>
          </cell>
          <cell r="AU260">
            <v>22.874211738957616</v>
          </cell>
          <cell r="AV260">
            <v>22.745970124858747</v>
          </cell>
          <cell r="AW260">
            <v>22.618447239120187</v>
          </cell>
          <cell r="AX260">
            <v>22.491639410836925</v>
          </cell>
          <cell r="AY260">
            <v>22.365542521404741</v>
          </cell>
          <cell r="AZ260">
            <v>22.240152539568992</v>
          </cell>
          <cell r="BA260">
            <v>22.115465568424547</v>
          </cell>
          <cell r="BB260">
            <v>21.99147763765216</v>
          </cell>
          <cell r="BC260">
            <v>21.868184825510429</v>
          </cell>
          <cell r="BD260">
            <v>21.745583246196169</v>
          </cell>
          <cell r="BE260">
            <v>21.623669017767941</v>
          </cell>
          <cell r="BF260">
            <v>21.502438287331586</v>
          </cell>
          <cell r="BG260">
            <v>21.381887224672976</v>
          </cell>
          <cell r="BH260">
            <v>21.262012017935515</v>
          </cell>
          <cell r="BI260">
            <v>21.142808878343427</v>
          </cell>
          <cell r="BJ260">
            <v>21.024274038255744</v>
          </cell>
          <cell r="BK260">
            <v>20.906403750661344</v>
          </cell>
          <cell r="BL260">
            <v>20.789194289918271</v>
          </cell>
          <cell r="BM260">
            <v>20.672641951194521</v>
          </cell>
          <cell r="BN260">
            <v>20.556743050360868</v>
          </cell>
          <cell r="BO260">
            <v>20.441493924013336</v>
          </cell>
          <cell r="BP260">
            <v>20.326890929262024</v>
          </cell>
          <cell r="BQ260">
            <v>20.212930443633397</v>
          </cell>
          <cell r="BR260">
            <v>20.099608864975675</v>
          </cell>
          <cell r="BS260">
            <v>19.98692261132603</v>
          </cell>
          <cell r="BT260">
            <v>19.874868120803367</v>
          </cell>
          <cell r="BU260">
            <v>19.763441851498005</v>
          </cell>
          <cell r="BV260">
            <v>19.652640281356227</v>
          </cell>
          <cell r="BW260">
            <v>19.542459908070541</v>
          </cell>
          <cell r="BX260">
            <v>19.432897248969052</v>
          </cell>
          <cell r="BY260">
            <v>19.323948840904826</v>
          </cell>
          <cell r="BZ260">
            <v>19.215611240146753</v>
          </cell>
          <cell r="CA260">
            <v>19.107881022270664</v>
          </cell>
          <cell r="CB260">
            <v>19.000754782050997</v>
          </cell>
          <cell r="CC260">
            <v>18.894229133353235</v>
          </cell>
          <cell r="CD260">
            <v>18.78830070902686</v>
          </cell>
          <cell r="CE260">
            <v>18.682966160798895</v>
          </cell>
          <cell r="CF260">
            <v>18.578222159168103</v>
          </cell>
          <cell r="CG260">
            <v>18.474065393299728</v>
          </cell>
          <cell r="CH260">
            <v>18.370492570920845</v>
          </cell>
          <cell r="CI260">
            <v>18.267500418216297</v>
          </cell>
          <cell r="CJ260">
            <v>18.165085679725209</v>
          </cell>
          <cell r="CK260">
            <v>18.063245118238093</v>
          </cell>
          <cell r="CL260">
            <v>17.961975514694522</v>
          </cell>
          <cell r="CM260">
            <v>17.861273668081378</v>
          </cell>
          <cell r="CN260">
            <v>17.761136395331668</v>
          </cell>
          <cell r="CO260">
            <v>17.661560531223923</v>
          </cell>
          <cell r="CP260">
            <v>17.562542928282138</v>
          </cell>
          <cell r="CQ260">
            <v>17.464080456676285</v>
          </cell>
          <cell r="CR260">
            <v>17.366170004123383</v>
          </cell>
          <cell r="CS260">
            <v>17.268808475789132</v>
          </cell>
          <cell r="CT260">
            <v>17.171992794190079</v>
          </cell>
          <cell r="CU260">
            <v>17.075719899096335</v>
          </cell>
          <cell r="CV260">
            <v>16.979986747434864</v>
          </cell>
          <cell r="CW260">
            <v>16.884790313193285</v>
          </cell>
          <cell r="CX260">
            <v>16.790127587324225</v>
          </cell>
          <cell r="CY260">
            <v>16.695995577650198</v>
          </cell>
          <cell r="CZ260">
            <v>16.602391308769036</v>
          </cell>
        </row>
        <row r="261">
          <cell r="A261" t="str">
            <v>SVC</v>
          </cell>
          <cell r="B261" t="str">
            <v>SVC/USD</v>
          </cell>
          <cell r="C261">
            <v>1</v>
          </cell>
          <cell r="D261">
            <v>8.7377000000000002</v>
          </cell>
          <cell r="E261">
            <v>8.7513000000000005</v>
          </cell>
          <cell r="F261">
            <v>8.7455999999999996</v>
          </cell>
          <cell r="G261">
            <v>8.7446999999999999</v>
          </cell>
          <cell r="H261">
            <v>8.7523</v>
          </cell>
          <cell r="I261">
            <v>8.7507000000000001</v>
          </cell>
          <cell r="J261">
            <v>8.7518999999999991</v>
          </cell>
          <cell r="K261">
            <v>8.7520000000000007</v>
          </cell>
          <cell r="L261">
            <v>8.7520000000000007</v>
          </cell>
          <cell r="M261">
            <v>8.7485999999999997</v>
          </cell>
          <cell r="N261">
            <v>8.7475000000000005</v>
          </cell>
          <cell r="O261">
            <v>8.7485999999999997</v>
          </cell>
          <cell r="P261">
            <v>8.7477999999999998</v>
          </cell>
          <cell r="Q261">
            <v>8.7467000000000006</v>
          </cell>
          <cell r="R261">
            <v>8.7484999999999999</v>
          </cell>
          <cell r="S261">
            <v>8.7451000000000008</v>
          </cell>
          <cell r="T261">
            <v>8.7399000000000004</v>
          </cell>
          <cell r="U261">
            <v>8.7399000000000004</v>
          </cell>
          <cell r="V261">
            <v>8.7398999999999987</v>
          </cell>
          <cell r="W261">
            <v>8.7398999999999987</v>
          </cell>
          <cell r="X261">
            <v>8.7398999999999969</v>
          </cell>
          <cell r="Y261">
            <v>8.7398999999999987</v>
          </cell>
          <cell r="Z261">
            <v>8.7398999999999987</v>
          </cell>
          <cell r="AA261">
            <v>8.7398999999999987</v>
          </cell>
          <cell r="AB261">
            <v>8.7398999999999987</v>
          </cell>
          <cell r="AC261">
            <v>8.7398999999999987</v>
          </cell>
          <cell r="AD261">
            <v>8.7399000000000004</v>
          </cell>
          <cell r="AE261">
            <v>8.7399000000000004</v>
          </cell>
          <cell r="AF261">
            <v>8.7399000000000004</v>
          </cell>
          <cell r="AG261">
            <v>8.7399000000000004</v>
          </cell>
          <cell r="AH261">
            <v>8.7399000000000004</v>
          </cell>
          <cell r="AI261">
            <v>8.7399000000000004</v>
          </cell>
          <cell r="AJ261">
            <v>8.7399000000000004</v>
          </cell>
          <cell r="AK261">
            <v>8.7399000000000004</v>
          </cell>
          <cell r="AL261">
            <v>8.7399000000000004</v>
          </cell>
          <cell r="AM261">
            <v>8.7399000000000004</v>
          </cell>
          <cell r="AN261">
            <v>8.7399000000000004</v>
          </cell>
          <cell r="AO261">
            <v>8.7399000000000004</v>
          </cell>
          <cell r="AP261">
            <v>8.7399000000000004</v>
          </cell>
          <cell r="AQ261">
            <v>8.7399000000000004</v>
          </cell>
          <cell r="AR261">
            <v>8.7399000000000004</v>
          </cell>
          <cell r="AS261">
            <v>8.7399000000000004</v>
          </cell>
          <cell r="AT261">
            <v>8.7399000000000004</v>
          </cell>
          <cell r="AU261">
            <v>8.7399000000000004</v>
          </cell>
          <cell r="AV261">
            <v>8.7398999999999987</v>
          </cell>
          <cell r="AW261">
            <v>8.7398999999999987</v>
          </cell>
          <cell r="AX261">
            <v>8.7399000000000004</v>
          </cell>
          <cell r="AY261">
            <v>8.7399000000000004</v>
          </cell>
          <cell r="AZ261">
            <v>8.7398999999999987</v>
          </cell>
          <cell r="BA261">
            <v>8.7398999999999987</v>
          </cell>
          <cell r="BB261">
            <v>8.7398999999999987</v>
          </cell>
          <cell r="BC261">
            <v>8.7398999999999987</v>
          </cell>
          <cell r="BD261">
            <v>8.7398999999999987</v>
          </cell>
          <cell r="BE261">
            <v>8.7398999999999969</v>
          </cell>
          <cell r="BF261">
            <v>8.7398999999999969</v>
          </cell>
          <cell r="BG261">
            <v>8.7398999999999969</v>
          </cell>
          <cell r="BH261">
            <v>8.7398999999999969</v>
          </cell>
          <cell r="BI261">
            <v>8.7398999999999987</v>
          </cell>
          <cell r="BJ261">
            <v>8.7398999999999987</v>
          </cell>
          <cell r="BK261">
            <v>8.7398999999999987</v>
          </cell>
          <cell r="BL261">
            <v>8.7398999999999987</v>
          </cell>
          <cell r="BM261">
            <v>8.7399000000000004</v>
          </cell>
          <cell r="BN261">
            <v>8.7398999999999987</v>
          </cell>
          <cell r="BO261">
            <v>8.7398999999999987</v>
          </cell>
          <cell r="BP261">
            <v>8.7399000000000004</v>
          </cell>
          <cell r="BQ261">
            <v>8.7399000000000004</v>
          </cell>
          <cell r="BR261">
            <v>8.7399000000000004</v>
          </cell>
          <cell r="BS261">
            <v>8.7399000000000004</v>
          </cell>
          <cell r="BT261">
            <v>8.7399000000000004</v>
          </cell>
          <cell r="BU261">
            <v>8.7399000000000004</v>
          </cell>
          <cell r="BV261">
            <v>8.7399000000000004</v>
          </cell>
          <cell r="BW261">
            <v>8.7399000000000004</v>
          </cell>
          <cell r="BX261">
            <v>8.7398999999999987</v>
          </cell>
          <cell r="BY261">
            <v>8.7398999999999987</v>
          </cell>
          <cell r="BZ261">
            <v>8.7398999999999987</v>
          </cell>
          <cell r="CA261">
            <v>8.7398999999999987</v>
          </cell>
          <cell r="CB261">
            <v>8.7398999999999969</v>
          </cell>
          <cell r="CC261">
            <v>8.7398999999999969</v>
          </cell>
          <cell r="CD261">
            <v>8.7398999999999987</v>
          </cell>
          <cell r="CE261">
            <v>8.7398999999999987</v>
          </cell>
          <cell r="CF261">
            <v>8.7398999999999987</v>
          </cell>
          <cell r="CG261">
            <v>8.7398999999999969</v>
          </cell>
          <cell r="CH261">
            <v>8.7398999999999987</v>
          </cell>
          <cell r="CI261">
            <v>8.7398999999999969</v>
          </cell>
          <cell r="CJ261">
            <v>8.7398999999999969</v>
          </cell>
          <cell r="CK261">
            <v>8.7398999999999987</v>
          </cell>
          <cell r="CL261">
            <v>8.7398999999999987</v>
          </cell>
          <cell r="CM261">
            <v>8.7399000000000004</v>
          </cell>
          <cell r="CN261">
            <v>8.7398999999999987</v>
          </cell>
          <cell r="CO261">
            <v>8.7398999999999987</v>
          </cell>
          <cell r="CP261">
            <v>8.7398999999999987</v>
          </cell>
          <cell r="CQ261">
            <v>8.7398999999999987</v>
          </cell>
          <cell r="CR261">
            <v>8.7398999999999969</v>
          </cell>
          <cell r="CS261">
            <v>8.7398999999999969</v>
          </cell>
          <cell r="CT261">
            <v>8.7398999999999969</v>
          </cell>
          <cell r="CU261">
            <v>8.7398999999999987</v>
          </cell>
          <cell r="CV261">
            <v>8.7398999999999969</v>
          </cell>
          <cell r="CW261">
            <v>8.7398999999999987</v>
          </cell>
          <cell r="CX261">
            <v>8.7398999999999969</v>
          </cell>
          <cell r="CY261">
            <v>8.7398999999999969</v>
          </cell>
          <cell r="CZ261">
            <v>8.7398999999999969</v>
          </cell>
        </row>
        <row r="262">
          <cell r="A262" t="str">
            <v>THB</v>
          </cell>
          <cell r="B262" t="str">
            <v>THB/USD</v>
          </cell>
          <cell r="C262">
            <v>1</v>
          </cell>
          <cell r="D262">
            <v>40.194000000000003</v>
          </cell>
          <cell r="E262">
            <v>44.503</v>
          </cell>
          <cell r="F262">
            <v>43</v>
          </cell>
          <cell r="G262">
            <v>41.521999999999998</v>
          </cell>
          <cell r="H262">
            <v>40.256</v>
          </cell>
          <cell r="I262">
            <v>40.270000000000003</v>
          </cell>
          <cell r="J262">
            <v>37.912999999999997</v>
          </cell>
          <cell r="K262">
            <v>34.51</v>
          </cell>
          <cell r="L262">
            <v>33.360999999999997</v>
          </cell>
          <cell r="M262">
            <v>34.323999999999998</v>
          </cell>
          <cell r="N262">
            <v>31.702000000000002</v>
          </cell>
          <cell r="O262">
            <v>30.483000000000001</v>
          </cell>
          <cell r="P262">
            <v>31.07</v>
          </cell>
          <cell r="Q262">
            <v>30.724</v>
          </cell>
          <cell r="R262">
            <v>32.476999999999997</v>
          </cell>
          <cell r="S262">
            <v>34.261000000000003</v>
          </cell>
          <cell r="T262">
            <v>34.92</v>
          </cell>
          <cell r="U262">
            <v>34.670561679174483</v>
          </cell>
          <cell r="V262">
            <v>34.403049210594055</v>
          </cell>
          <cell r="W262">
            <v>34.252377942311881</v>
          </cell>
          <cell r="X262">
            <v>34.195839856925836</v>
          </cell>
          <cell r="Y262">
            <v>34.24161876230027</v>
          </cell>
          <cell r="Z262">
            <v>34.188012098417516</v>
          </cell>
          <cell r="AA262">
            <v>34.166602964561299</v>
          </cell>
          <cell r="AB262">
            <v>34.156875175586691</v>
          </cell>
          <cell r="AC262">
            <v>34.128675890512653</v>
          </cell>
          <cell r="AD262">
            <v>34.108920521814746</v>
          </cell>
          <cell r="AE262">
            <v>34.089715124971832</v>
          </cell>
          <cell r="AF262">
            <v>34.067357901777164</v>
          </cell>
          <cell r="AG262">
            <v>34.046943076612578</v>
          </cell>
          <cell r="AH262">
            <v>34.026308977772494</v>
          </cell>
          <cell r="AI262">
            <v>34.005199818634097</v>
          </cell>
          <cell r="AJ262">
            <v>33.984505670853778</v>
          </cell>
          <cell r="AK262">
            <v>33.963718657829695</v>
          </cell>
          <cell r="AL262">
            <v>33.942880813610593</v>
          </cell>
          <cell r="AM262">
            <v>33.922133201813544</v>
          </cell>
          <cell r="AN262">
            <v>33.901367827745673</v>
          </cell>
          <cell r="AO262">
            <v>33.880609664573726</v>
          </cell>
          <cell r="AP262">
            <v>33.859878012322099</v>
          </cell>
          <cell r="AQ262">
            <v>33.839151682430526</v>
          </cell>
          <cell r="AR262">
            <v>33.818438350952938</v>
          </cell>
          <cell r="AS262">
            <v>33.797739942333287</v>
          </cell>
          <cell r="AT262">
            <v>33.777052603321351</v>
          </cell>
          <cell r="AU262">
            <v>33.756378244972133</v>
          </cell>
          <cell r="AV262">
            <v>33.735716861373312</v>
          </cell>
          <cell r="AW262">
            <v>33.715067804734375</v>
          </cell>
          <cell r="AX262">
            <v>33.69443149313831</v>
          </cell>
          <cell r="AY262">
            <v>33.673807848227725</v>
          </cell>
          <cell r="AZ262">
            <v>33.653196767556011</v>
          </cell>
          <cell r="BA262">
            <v>33.632598330013302</v>
          </cell>
          <cell r="BB262">
            <v>33.612012501701926</v>
          </cell>
          <cell r="BC262">
            <v>33.591439263507901</v>
          </cell>
          <cell r="BD262">
            <v>33.570878624026847</v>
          </cell>
          <cell r="BE262">
            <v>33.550330568480206</v>
          </cell>
          <cell r="BF262">
            <v>33.529795088446889</v>
          </cell>
          <cell r="BG262">
            <v>33.509272179061355</v>
          </cell>
          <cell r="BH262">
            <v>33.488761830982014</v>
          </cell>
          <cell r="BI262">
            <v>33.468264036675151</v>
          </cell>
          <cell r="BJ262">
            <v>33.447778788902184</v>
          </cell>
          <cell r="BK262">
            <v>33.427306079635379</v>
          </cell>
          <cell r="BL262">
            <v>33.406845901283937</v>
          </cell>
          <cell r="BM262">
            <v>33.386398246238066</v>
          </cell>
          <cell r="BN262">
            <v>33.365963106764561</v>
          </cell>
          <cell r="BO262">
            <v>33.345540475228141</v>
          </cell>
          <cell r="BP262">
            <v>33.325130343978749</v>
          </cell>
          <cell r="BQ262">
            <v>33.30473270535294</v>
          </cell>
          <cell r="BR262">
            <v>33.284347551710482</v>
          </cell>
          <cell r="BS262">
            <v>33.263974875409488</v>
          </cell>
          <cell r="BT262">
            <v>33.2436146688108</v>
          </cell>
          <cell r="BU262">
            <v>33.223266924283351</v>
          </cell>
          <cell r="BV262">
            <v>33.202931634199103</v>
          </cell>
          <cell r="BW262">
            <v>33.182608790934658</v>
          </cell>
          <cell r="BX262">
            <v>33.162298386871839</v>
          </cell>
          <cell r="BY262">
            <v>33.14200041439679</v>
          </cell>
          <cell r="BZ262">
            <v>33.121714865900337</v>
          </cell>
          <cell r="CA262">
            <v>33.101441733778074</v>
          </cell>
          <cell r="CB262">
            <v>33.081181010430171</v>
          </cell>
          <cell r="CC262">
            <v>33.060932688261438</v>
          </cell>
          <cell r="CD262">
            <v>33.040696759681403</v>
          </cell>
          <cell r="CE262">
            <v>33.020473217104183</v>
          </cell>
          <cell r="CF262">
            <v>33.000262052948557</v>
          </cell>
          <cell r="CG262">
            <v>32.980063259637951</v>
          </cell>
          <cell r="CH262">
            <v>32.959876829600418</v>
          </cell>
          <cell r="CI262">
            <v>32.939702755268648</v>
          </cell>
          <cell r="CJ262">
            <v>32.919541029079966</v>
          </cell>
          <cell r="CK262">
            <v>32.899391643476321</v>
          </cell>
          <cell r="CL262">
            <v>32.879254590904289</v>
          </cell>
          <cell r="CM262">
            <v>32.85912986381507</v>
          </cell>
          <cell r="CN262">
            <v>32.839017454664479</v>
          </cell>
          <cell r="CO262">
            <v>32.818917355912966</v>
          </cell>
          <cell r="CP262">
            <v>32.798829560025581</v>
          </cell>
          <cell r="CQ262">
            <v>32.778754059471986</v>
          </cell>
          <cell r="CR262">
            <v>32.758690846726459</v>
          </cell>
          <cell r="CS262">
            <v>32.738639914267885</v>
          </cell>
          <cell r="CT262">
            <v>32.718601254579745</v>
          </cell>
          <cell r="CU262">
            <v>32.698574860150117</v>
          </cell>
          <cell r="CV262">
            <v>32.678560723471698</v>
          </cell>
          <cell r="CW262">
            <v>32.658558837041753</v>
          </cell>
          <cell r="CX262">
            <v>32.638569193362159</v>
          </cell>
          <cell r="CY262">
            <v>32.618591784939376</v>
          </cell>
          <cell r="CZ262">
            <v>32.598626604284448</v>
          </cell>
        </row>
        <row r="263">
          <cell r="A263" t="str">
            <v>TRY</v>
          </cell>
          <cell r="B263" t="str">
            <v>TRY/USD</v>
          </cell>
          <cell r="C263">
            <v>1</v>
          </cell>
          <cell r="D263">
            <v>0.62529999999999997</v>
          </cell>
          <cell r="E263">
            <v>1.2323</v>
          </cell>
          <cell r="F263">
            <v>1.5157</v>
          </cell>
          <cell r="G263">
            <v>1.5033000000000001</v>
          </cell>
          <cell r="H263">
            <v>1.4292</v>
          </cell>
          <cell r="I263">
            <v>1.3471</v>
          </cell>
          <cell r="J263">
            <v>1.4376</v>
          </cell>
          <cell r="K263">
            <v>1.3051999999999999</v>
          </cell>
          <cell r="L263">
            <v>1.3057000000000001</v>
          </cell>
          <cell r="M263">
            <v>1.5533999999999999</v>
          </cell>
          <cell r="N263">
            <v>1.5076000000000001</v>
          </cell>
          <cell r="O263">
            <v>1.6813</v>
          </cell>
          <cell r="P263">
            <v>1.8002</v>
          </cell>
          <cell r="Q263">
            <v>1.9057999999999999</v>
          </cell>
          <cell r="R263">
            <v>2.1880000000000002</v>
          </cell>
          <cell r="S263">
            <v>2.7252999999999998</v>
          </cell>
          <cell r="T263">
            <v>3.052</v>
          </cell>
          <cell r="U263">
            <v>3.052</v>
          </cell>
          <cell r="V263">
            <v>3.0519999999999996</v>
          </cell>
          <cell r="W263">
            <v>3.0519999999999992</v>
          </cell>
          <cell r="X263">
            <v>3.0519999999999992</v>
          </cell>
          <cell r="Y263">
            <v>3.0519999999999987</v>
          </cell>
          <cell r="Z263">
            <v>3.0519999999999992</v>
          </cell>
          <cell r="AA263">
            <v>3.0519999999999992</v>
          </cell>
          <cell r="AB263">
            <v>3.0519999999999992</v>
          </cell>
          <cell r="AC263">
            <v>3.0519999999999992</v>
          </cell>
          <cell r="AD263">
            <v>3.0519999999999992</v>
          </cell>
          <cell r="AE263">
            <v>3.0519999999999992</v>
          </cell>
          <cell r="AF263">
            <v>3.0519999999999996</v>
          </cell>
          <cell r="AG263">
            <v>3.0519999999999996</v>
          </cell>
          <cell r="AH263">
            <v>3.052</v>
          </cell>
          <cell r="AI263">
            <v>3.052</v>
          </cell>
          <cell r="AJ263">
            <v>3.0519999999999996</v>
          </cell>
          <cell r="AK263">
            <v>3.0519999999999996</v>
          </cell>
          <cell r="AL263">
            <v>3.0519999999999996</v>
          </cell>
          <cell r="AM263">
            <v>3.0519999999999996</v>
          </cell>
          <cell r="AN263">
            <v>3.0519999999999992</v>
          </cell>
          <cell r="AO263">
            <v>3.0519999999999996</v>
          </cell>
          <cell r="AP263">
            <v>3.0519999999999992</v>
          </cell>
          <cell r="AQ263">
            <v>3.0519999999999992</v>
          </cell>
          <cell r="AR263">
            <v>3.0519999999999992</v>
          </cell>
          <cell r="AS263">
            <v>3.0519999999999992</v>
          </cell>
          <cell r="AT263">
            <v>3.0519999999999996</v>
          </cell>
          <cell r="AU263">
            <v>3.0519999999999996</v>
          </cell>
          <cell r="AV263">
            <v>3.0519999999999996</v>
          </cell>
          <cell r="AW263">
            <v>3.0519999999999996</v>
          </cell>
          <cell r="AX263">
            <v>3.052</v>
          </cell>
          <cell r="AY263">
            <v>3.0519999999999996</v>
          </cell>
          <cell r="AZ263">
            <v>3.0519999999999996</v>
          </cell>
          <cell r="BA263">
            <v>3.0519999999999996</v>
          </cell>
          <cell r="BB263">
            <v>3.0519999999999996</v>
          </cell>
          <cell r="BC263">
            <v>3.0519999999999996</v>
          </cell>
          <cell r="BD263">
            <v>3.052</v>
          </cell>
          <cell r="BE263">
            <v>3.0519999999999996</v>
          </cell>
          <cell r="BF263">
            <v>3.0519999999999996</v>
          </cell>
          <cell r="BG263">
            <v>3.0519999999999992</v>
          </cell>
          <cell r="BH263">
            <v>3.0519999999999996</v>
          </cell>
          <cell r="BI263">
            <v>3.0519999999999996</v>
          </cell>
          <cell r="BJ263">
            <v>3.0519999999999996</v>
          </cell>
          <cell r="BK263">
            <v>3.0519999999999996</v>
          </cell>
          <cell r="BL263">
            <v>3.0519999999999992</v>
          </cell>
          <cell r="BM263">
            <v>3.0519999999999996</v>
          </cell>
          <cell r="BN263">
            <v>3.0519999999999992</v>
          </cell>
          <cell r="BO263">
            <v>3.0519999999999992</v>
          </cell>
          <cell r="BP263">
            <v>3.0519999999999992</v>
          </cell>
          <cell r="BQ263">
            <v>3.0519999999999996</v>
          </cell>
          <cell r="BR263">
            <v>3.0519999999999996</v>
          </cell>
          <cell r="BS263">
            <v>3.052</v>
          </cell>
          <cell r="BT263">
            <v>3.0519999999999996</v>
          </cell>
          <cell r="BU263">
            <v>3.0519999999999996</v>
          </cell>
          <cell r="BV263">
            <v>3.0519999999999996</v>
          </cell>
          <cell r="BW263">
            <v>3.0519999999999996</v>
          </cell>
          <cell r="BX263">
            <v>3.0519999999999996</v>
          </cell>
          <cell r="BY263">
            <v>3.0519999999999996</v>
          </cell>
          <cell r="BZ263">
            <v>3.0519999999999992</v>
          </cell>
          <cell r="CA263">
            <v>3.0519999999999992</v>
          </cell>
          <cell r="CB263">
            <v>3.0519999999999996</v>
          </cell>
          <cell r="CC263">
            <v>3.0519999999999992</v>
          </cell>
          <cell r="CD263">
            <v>3.0519999999999996</v>
          </cell>
          <cell r="CE263">
            <v>3.0519999999999992</v>
          </cell>
          <cell r="CF263">
            <v>3.0519999999999992</v>
          </cell>
          <cell r="CG263">
            <v>3.0519999999999992</v>
          </cell>
          <cell r="CH263">
            <v>3.0519999999999987</v>
          </cell>
          <cell r="CI263">
            <v>3.0519999999999987</v>
          </cell>
          <cell r="CJ263">
            <v>3.0519999999999987</v>
          </cell>
          <cell r="CK263">
            <v>3.0519999999999992</v>
          </cell>
          <cell r="CL263">
            <v>3.0519999999999992</v>
          </cell>
          <cell r="CM263">
            <v>3.0519999999999996</v>
          </cell>
          <cell r="CN263">
            <v>3.0519999999999992</v>
          </cell>
          <cell r="CO263">
            <v>3.0519999999999992</v>
          </cell>
          <cell r="CP263">
            <v>3.0519999999999992</v>
          </cell>
          <cell r="CQ263">
            <v>3.0519999999999996</v>
          </cell>
          <cell r="CR263">
            <v>3.0519999999999996</v>
          </cell>
          <cell r="CS263">
            <v>3.0519999999999996</v>
          </cell>
          <cell r="CT263">
            <v>3.0519999999999996</v>
          </cell>
          <cell r="CU263">
            <v>3.0519999999999996</v>
          </cell>
          <cell r="CV263">
            <v>3.0519999999999996</v>
          </cell>
          <cell r="CW263">
            <v>3.0519999999999996</v>
          </cell>
          <cell r="CX263">
            <v>3.0519999999999992</v>
          </cell>
          <cell r="CY263">
            <v>3.0519999999999992</v>
          </cell>
          <cell r="CZ263">
            <v>3.0519999999999992</v>
          </cell>
        </row>
        <row r="264">
          <cell r="A264" t="str">
            <v>TWD</v>
          </cell>
          <cell r="B264" t="str">
            <v>TWD/USD</v>
          </cell>
          <cell r="C264">
            <v>1</v>
          </cell>
          <cell r="D264">
            <v>31.236000000000001</v>
          </cell>
          <cell r="E264">
            <v>33.808</v>
          </cell>
          <cell r="F264">
            <v>34.531999999999996</v>
          </cell>
          <cell r="G264">
            <v>34.401000000000003</v>
          </cell>
          <cell r="H264">
            <v>33.411000000000001</v>
          </cell>
          <cell r="I264">
            <v>32.165999999999997</v>
          </cell>
          <cell r="J264">
            <v>32.529000000000003</v>
          </cell>
          <cell r="K264">
            <v>32.850999999999999</v>
          </cell>
          <cell r="L264">
            <v>31.536000000000001</v>
          </cell>
          <cell r="M264">
            <v>33.024999999999999</v>
          </cell>
          <cell r="N264">
            <v>31.488</v>
          </cell>
          <cell r="O264">
            <v>29.391999999999999</v>
          </cell>
          <cell r="P264">
            <v>29.577000000000002</v>
          </cell>
          <cell r="Q264">
            <v>29.699000000000002</v>
          </cell>
          <cell r="R264">
            <v>30.33</v>
          </cell>
          <cell r="S264">
            <v>31.777000000000001</v>
          </cell>
          <cell r="T264">
            <v>31.582000000000001</v>
          </cell>
          <cell r="U264">
            <v>31.20055698874296</v>
          </cell>
          <cell r="V264">
            <v>30.791423172453495</v>
          </cell>
          <cell r="W264">
            <v>30.484773383053515</v>
          </cell>
          <cell r="X264">
            <v>30.310591692092082</v>
          </cell>
          <cell r="Y264">
            <v>30.270310261606966</v>
          </cell>
          <cell r="Z264">
            <v>30.098683724623999</v>
          </cell>
          <cell r="AA264">
            <v>29.97112270645647</v>
          </cell>
          <cell r="AB264">
            <v>29.858845726466072</v>
          </cell>
          <cell r="AC264">
            <v>29.722943491562191</v>
          </cell>
          <cell r="AD264">
            <v>29.598743152480566</v>
          </cell>
          <cell r="AE264">
            <v>29.475648730465874</v>
          </cell>
          <cell r="AF264">
            <v>29.34901267312193</v>
          </cell>
          <cell r="AG264">
            <v>29.225417429037595</v>
          </cell>
          <cell r="AH264">
            <v>29.102024884020164</v>
          </cell>
          <cell r="AI264">
            <v>28.978539025505576</v>
          </cell>
          <cell r="AJ264">
            <v>28.856089964444262</v>
          </cell>
          <cell r="AK264">
            <v>28.734020908619861</v>
          </cell>
          <cell r="AL264">
            <v>28.612389954794683</v>
          </cell>
          <cell r="AM264">
            <v>28.491371246509495</v>
          </cell>
          <cell r="AN264">
            <v>28.370825624870477</v>
          </cell>
          <cell r="AO264">
            <v>28.250783578514913</v>
          </cell>
          <cell r="AP264">
            <v>28.131266546868883</v>
          </cell>
          <cell r="AQ264">
            <v>28.012245923221435</v>
          </cell>
          <cell r="AR264">
            <v>27.893729332916692</v>
          </cell>
          <cell r="AS264">
            <v>27.775716908079652</v>
          </cell>
          <cell r="AT264">
            <v>27.658201797833556</v>
          </cell>
          <cell r="AU264">
            <v>27.541184281540627</v>
          </cell>
          <cell r="AV264">
            <v>27.424662231069501</v>
          </cell>
          <cell r="AW264">
            <v>27.308632777615692</v>
          </cell>
          <cell r="AX264">
            <v>27.193094357513345</v>
          </cell>
          <cell r="AY264">
            <v>27.078044803140696</v>
          </cell>
          <cell r="AZ264">
            <v>26.963481934011249</v>
          </cell>
          <cell r="BA264">
            <v>26.849403795297373</v>
          </cell>
          <cell r="BB264">
            <v>26.735808304046575</v>
          </cell>
          <cell r="BC264">
            <v>26.622693405129219</v>
          </cell>
          <cell r="BD264">
            <v>26.510057084571969</v>
          </cell>
          <cell r="BE264">
            <v>26.397897309089689</v>
          </cell>
          <cell r="BF264">
            <v>26.286212061747221</v>
          </cell>
          <cell r="BG264">
            <v>26.174999338198798</v>
          </cell>
          <cell r="BH264">
            <v>26.064257137325427</v>
          </cell>
          <cell r="BI264">
            <v>25.953983468621292</v>
          </cell>
          <cell r="BJ264">
            <v>25.844176350313276</v>
          </cell>
          <cell r="BK264">
            <v>25.734833808096695</v>
          </cell>
          <cell r="BL264">
            <v>25.625953876525152</v>
          </cell>
          <cell r="BM264">
            <v>25.517534598435066</v>
          </cell>
          <cell r="BN264">
            <v>25.409574024797983</v>
          </cell>
          <cell r="BO264">
            <v>25.302070214938734</v>
          </cell>
          <cell r="BP264">
            <v>25.195021236369662</v>
          </cell>
          <cell r="BQ264">
            <v>25.088425164759077</v>
          </cell>
          <cell r="BR264">
            <v>24.98228008393782</v>
          </cell>
          <cell r="BS264">
            <v>24.876584085836424</v>
          </cell>
          <cell r="BT264">
            <v>24.771335270456081</v>
          </cell>
          <cell r="BU264">
            <v>24.66653174584037</v>
          </cell>
          <cell r="BV264">
            <v>24.562171628035582</v>
          </cell>
          <cell r="BW264">
            <v>24.45825304105869</v>
          </cell>
          <cell r="BX264">
            <v>24.354774116864284</v>
          </cell>
          <cell r="BY264">
            <v>24.251732995309933</v>
          </cell>
          <cell r="BZ264">
            <v>24.14912782412323</v>
          </cell>
          <cell r="CA264">
            <v>24.046956758868532</v>
          </cell>
          <cell r="CB264">
            <v>23.945217962913635</v>
          </cell>
          <cell r="CC264">
            <v>23.843909607396832</v>
          </cell>
          <cell r="CD264">
            <v>23.743029871194064</v>
          </cell>
          <cell r="CE264">
            <v>23.64257694088613</v>
          </cell>
          <cell r="CF264">
            <v>23.542549010726123</v>
          </cell>
          <cell r="CG264">
            <v>23.442944282606952</v>
          </cell>
          <cell r="CH264">
            <v>23.343760966029041</v>
          </cell>
          <cell r="CI264">
            <v>23.244997278068112</v>
          </cell>
          <cell r="CJ264">
            <v>23.14665144334317</v>
          </cell>
          <cell r="CK264">
            <v>23.048721693984557</v>
          </cell>
          <cell r="CL264">
            <v>22.951206269602189</v>
          </cell>
          <cell r="CM264">
            <v>22.854103417253913</v>
          </cell>
          <cell r="CN264">
            <v>22.757411391413982</v>
          </cell>
          <cell r="CO264">
            <v>22.661128453941703</v>
          </cell>
          <cell r="CP264">
            <v>22.565252874050163</v>
          </cell>
          <cell r="CQ264">
            <v>22.469782928275134</v>
          </cell>
          <cell r="CR264">
            <v>22.374716900444081</v>
          </cell>
          <cell r="CS264">
            <v>22.280053081645331</v>
          </cell>
          <cell r="CT264">
            <v>22.185789770197331</v>
          </cell>
          <cell r="CU264">
            <v>22.09192527161807</v>
          </cell>
          <cell r="CV264">
            <v>21.998457898594612</v>
          </cell>
          <cell r="CW264">
            <v>21.905385970952782</v>
          </cell>
          <cell r="CX264">
            <v>21.812707815626947</v>
          </cell>
          <cell r="CY264">
            <v>21.720421766629936</v>
          </cell>
          <cell r="CZ264">
            <v>21.628526165023114</v>
          </cell>
        </row>
        <row r="265">
          <cell r="A265" t="str">
            <v>TZS</v>
          </cell>
          <cell r="B265" t="str">
            <v>TZS/USD</v>
          </cell>
          <cell r="C265">
            <v>1</v>
          </cell>
          <cell r="D265">
            <v>800.06</v>
          </cell>
          <cell r="E265">
            <v>875.37</v>
          </cell>
          <cell r="F265">
            <v>966</v>
          </cell>
          <cell r="G265">
            <v>1039.18</v>
          </cell>
          <cell r="H265">
            <v>1088.97</v>
          </cell>
          <cell r="I265">
            <v>1126.1400000000001</v>
          </cell>
          <cell r="J265">
            <v>1251.76</v>
          </cell>
          <cell r="K265">
            <v>1241.04</v>
          </cell>
          <cell r="L265">
            <v>1198.77</v>
          </cell>
          <cell r="M265">
            <v>1325.63</v>
          </cell>
          <cell r="N265">
            <v>1442.27</v>
          </cell>
          <cell r="O265">
            <v>1586.33</v>
          </cell>
          <cell r="P265">
            <v>1586.83</v>
          </cell>
          <cell r="Q265">
            <v>1616.99</v>
          </cell>
          <cell r="R265">
            <v>1663.58</v>
          </cell>
          <cell r="S265">
            <v>2038.65</v>
          </cell>
          <cell r="T265">
            <v>2183.41</v>
          </cell>
          <cell r="U265">
            <v>2157.0390771575981</v>
          </cell>
          <cell r="V265">
            <v>2128.7537606537485</v>
          </cell>
          <cell r="W265">
            <v>2107.5536398040931</v>
          </cell>
          <cell r="X265">
            <v>2095.5116524105747</v>
          </cell>
          <cell r="Y265">
            <v>2092.7268104710047</v>
          </cell>
          <cell r="Z265">
            <v>2080.8614727117119</v>
          </cell>
          <cell r="AA265">
            <v>2072.0425884524134</v>
          </cell>
          <cell r="AB265">
            <v>2064.2803605732156</v>
          </cell>
          <cell r="AC265">
            <v>2054.8848093506367</v>
          </cell>
          <cell r="AD265">
            <v>2046.2982644087649</v>
          </cell>
          <cell r="AE265">
            <v>2037.7881766381647</v>
          </cell>
          <cell r="AF265">
            <v>2029.0332392065475</v>
          </cell>
          <cell r="AG265">
            <v>2020.4885272856375</v>
          </cell>
          <cell r="AH265">
            <v>2011.9578288904595</v>
          </cell>
          <cell r="AI265">
            <v>2003.4206793008411</v>
          </cell>
          <cell r="AJ265">
            <v>1994.9552083233259</v>
          </cell>
          <cell r="AK265">
            <v>1986.5160088686505</v>
          </cell>
          <cell r="AL265">
            <v>1978.107097435194</v>
          </cell>
          <cell r="AM265">
            <v>1969.7405133728491</v>
          </cell>
          <cell r="AN265">
            <v>1961.4066359824735</v>
          </cell>
          <cell r="AO265">
            <v>1953.1075730848356</v>
          </cell>
          <cell r="AP265">
            <v>1944.8448068868033</v>
          </cell>
          <cell r="AQ265">
            <v>1936.616359673895</v>
          </cell>
          <cell r="AR265">
            <v>1928.4227586214831</v>
          </cell>
          <cell r="AS265">
            <v>1920.2640128639803</v>
          </cell>
          <cell r="AT265">
            <v>1912.1396487685329</v>
          </cell>
          <cell r="AU265">
            <v>1904.0496856487448</v>
          </cell>
          <cell r="AV265">
            <v>1895.9939763770346</v>
          </cell>
          <cell r="AW265">
            <v>1887.9723226196543</v>
          </cell>
          <cell r="AX265">
            <v>1879.9846162731385</v>
          </cell>
          <cell r="AY265">
            <v>1872.0307074797504</v>
          </cell>
          <cell r="AZ265">
            <v>1864.110445492355</v>
          </cell>
          <cell r="BA265">
            <v>1856.2236951646601</v>
          </cell>
          <cell r="BB265">
            <v>1848.3703124925082</v>
          </cell>
          <cell r="BC265">
            <v>1840.5501553952647</v>
          </cell>
          <cell r="BD265">
            <v>1832.7630846376208</v>
          </cell>
          <cell r="BE265">
            <v>1825.0089596491539</v>
          </cell>
          <cell r="BF265">
            <v>1817.2876409897906</v>
          </cell>
          <cell r="BG265">
            <v>1809.5989900898203</v>
          </cell>
          <cell r="BH265">
            <v>1801.9428686026147</v>
          </cell>
          <cell r="BI265">
            <v>1794.3191389152835</v>
          </cell>
          <cell r="BJ265">
            <v>1786.7276640186681</v>
          </cell>
          <cell r="BK265">
            <v>1779.1683074199375</v>
          </cell>
          <cell r="BL265">
            <v>1771.6409332386754</v>
          </cell>
          <cell r="BM265">
            <v>1764.1454061670945</v>
          </cell>
          <cell r="BN265">
            <v>1756.6815914598262</v>
          </cell>
          <cell r="BO265">
            <v>1749.2493549490041</v>
          </cell>
          <cell r="BP265">
            <v>1741.8485630328016</v>
          </cell>
          <cell r="BQ265">
            <v>1734.4790826732528</v>
          </cell>
          <cell r="BR265">
            <v>1727.1407813967046</v>
          </cell>
          <cell r="BS265">
            <v>1719.8335272894737</v>
          </cell>
          <cell r="BT265">
            <v>1712.5571889958383</v>
          </cell>
          <cell r="BU265">
            <v>1705.3116357160843</v>
          </cell>
          <cell r="BV265">
            <v>1698.0967372037624</v>
          </cell>
          <cell r="BW265">
            <v>1690.9123637634732</v>
          </cell>
          <cell r="BX265">
            <v>1683.7583862485812</v>
          </cell>
          <cell r="BY265">
            <v>1676.6346760588217</v>
          </cell>
          <cell r="BZ265">
            <v>1669.5411051380199</v>
          </cell>
          <cell r="CA265">
            <v>1662.4775459717935</v>
          </cell>
          <cell r="CB265">
            <v>1655.4438715852477</v>
          </cell>
          <cell r="CC265">
            <v>1648.439955540699</v>
          </cell>
          <cell r="CD265">
            <v>1641.4656719354023</v>
          </cell>
          <cell r="CE265">
            <v>1634.5208953992853</v>
          </cell>
          <cell r="CF265">
            <v>1627.6055010926973</v>
          </cell>
          <cell r="CG265">
            <v>1620.7193647041636</v>
          </cell>
          <cell r="CH265">
            <v>1613.8623624481513</v>
          </cell>
          <cell r="CI265">
            <v>1607.0343710628442</v>
          </cell>
          <cell r="CJ265">
            <v>1600.2352678079274</v>
          </cell>
          <cell r="CK265">
            <v>1593.4649304623795</v>
          </cell>
          <cell r="CL265">
            <v>1586.7232373222773</v>
          </cell>
          <cell r="CM265">
            <v>1580.010067198607</v>
          </cell>
          <cell r="CN265">
            <v>1573.3252994150862</v>
          </cell>
          <cell r="CO265">
            <v>1566.6688138059938</v>
          </cell>
          <cell r="CP265">
            <v>1560.0404907140112</v>
          </cell>
          <cell r="CQ265">
            <v>1553.4402109880705</v>
          </cell>
          <cell r="CR265">
            <v>1546.8678559812124</v>
          </cell>
          <cell r="CS265">
            <v>1540.3233075484538</v>
          </cell>
          <cell r="CT265">
            <v>1533.8064480446644</v>
          </cell>
          <cell r="CU265">
            <v>1527.3171603224507</v>
          </cell>
          <cell r="CV265">
            <v>1520.8553277300518</v>
          </cell>
          <cell r="CW265">
            <v>1514.4208341092412</v>
          </cell>
          <cell r="CX265">
            <v>1508.0135637932387</v>
          </cell>
          <cell r="CY265">
            <v>1501.6334016046326</v>
          </cell>
          <cell r="CZ265">
            <v>1495.2802328533073</v>
          </cell>
        </row>
        <row r="266">
          <cell r="A266" t="str">
            <v>UAH</v>
          </cell>
          <cell r="B266" t="str">
            <v>UAH/USD</v>
          </cell>
          <cell r="C266">
            <v>1</v>
          </cell>
          <cell r="D266">
            <v>5.4702999999999999</v>
          </cell>
          <cell r="E266">
            <v>5.3773999999999997</v>
          </cell>
          <cell r="F266">
            <v>5.3270999999999997</v>
          </cell>
          <cell r="G266">
            <v>5.3324999999999996</v>
          </cell>
          <cell r="H266">
            <v>5.3231999999999999</v>
          </cell>
          <cell r="I266">
            <v>5.1028000000000002</v>
          </cell>
          <cell r="J266">
            <v>5.0377000000000001</v>
          </cell>
          <cell r="K266">
            <v>5.0321999999999996</v>
          </cell>
          <cell r="L266">
            <v>5.2606000000000002</v>
          </cell>
          <cell r="M266">
            <v>8.0630000000000006</v>
          </cell>
          <cell r="N266">
            <v>7.9509999999999996</v>
          </cell>
          <cell r="O266">
            <v>7.9850000000000003</v>
          </cell>
          <cell r="P266">
            <v>8.0835000000000008</v>
          </cell>
          <cell r="Q266">
            <v>8.1547999999999998</v>
          </cell>
          <cell r="R266">
            <v>12.0184</v>
          </cell>
          <cell r="S266">
            <v>21.925899999999999</v>
          </cell>
          <cell r="T266">
            <v>25.857900000000001</v>
          </cell>
          <cell r="U266">
            <v>28.045320265595684</v>
          </cell>
          <cell r="V266">
            <v>29.520181816885415</v>
          </cell>
          <cell r="W266">
            <v>30.680879165758967</v>
          </cell>
          <cell r="X266">
            <v>31.623915027795828</v>
          </cell>
          <cell r="Y266">
            <v>32.458579217231382</v>
          </cell>
          <cell r="Z266">
            <v>33.502246112014738</v>
          </cell>
          <cell r="AA266">
            <v>34.499345210814703</v>
          </cell>
          <cell r="AB266">
            <v>35.514909540766823</v>
          </cell>
          <cell r="AC266">
            <v>36.596383343005755</v>
          </cell>
          <cell r="AD266">
            <v>37.69001375302792</v>
          </cell>
          <cell r="AE266">
            <v>38.81785097640396</v>
          </cell>
          <cell r="AF266">
            <v>39.985736326702664</v>
          </cell>
          <cell r="AG266">
            <v>41.183894222360962</v>
          </cell>
          <cell r="AH266">
            <v>42.419067348178331</v>
          </cell>
          <cell r="AI266">
            <v>43.692241493303406</v>
          </cell>
          <cell r="AJ266">
            <v>45.002578833596417</v>
          </cell>
          <cell r="AK266">
            <v>46.352596342496085</v>
          </cell>
          <cell r="AL266">
            <v>47.743220975837083</v>
          </cell>
          <cell r="AM266">
            <v>49.175355898742524</v>
          </cell>
          <cell r="AN266">
            <v>50.650555784539087</v>
          </cell>
          <cell r="AO266">
            <v>52.170011427725896</v>
          </cell>
          <cell r="AP266">
            <v>53.735010419132685</v>
          </cell>
          <cell r="AQ266">
            <v>55.346982209528861</v>
          </cell>
          <cell r="AR266">
            <v>57.007306645711395</v>
          </cell>
          <cell r="AS266">
            <v>58.717431967176701</v>
          </cell>
          <cell r="AT266">
            <v>60.478864024470937</v>
          </cell>
          <cell r="AU266">
            <v>62.293134565986257</v>
          </cell>
          <cell r="AV266">
            <v>64.161829516220664</v>
          </cell>
          <cell r="AW266">
            <v>66.086583542706563</v>
          </cell>
          <cell r="AX266">
            <v>68.06907663952596</v>
          </cell>
          <cell r="AY266">
            <v>70.111041333101596</v>
          </cell>
          <cell r="AZ266">
            <v>72.214261969056864</v>
          </cell>
          <cell r="BA266">
            <v>74.380575771148798</v>
          </cell>
          <cell r="BB266">
            <v>76.611875577287364</v>
          </cell>
          <cell r="BC266">
            <v>78.910110893618779</v>
          </cell>
          <cell r="BD266">
            <v>81.27728960967805</v>
          </cell>
          <cell r="BE266">
            <v>83.715479956584517</v>
          </cell>
          <cell r="BF266">
            <v>86.226812169827767</v>
          </cell>
          <cell r="BG266">
            <v>88.813480377365977</v>
          </cell>
          <cell r="BH266">
            <v>91.477744549141221</v>
          </cell>
          <cell r="BI266">
            <v>94.221932439758746</v>
          </cell>
          <cell r="BJ266">
            <v>97.048441632606057</v>
          </cell>
          <cell r="BK266">
            <v>99.959741638753002</v>
          </cell>
          <cell r="BL266">
            <v>102.95837604804211</v>
          </cell>
          <cell r="BM266">
            <v>106.04696475441854</v>
          </cell>
          <cell r="BN266">
            <v>109.22820624515859</v>
          </cell>
          <cell r="BO266">
            <v>112.50487995729986</v>
          </cell>
          <cell r="BP266">
            <v>115.8798487067817</v>
          </cell>
          <cell r="BQ266">
            <v>119.35606118958867</v>
          </cell>
          <cell r="BR266">
            <v>122.93655455780531</v>
          </cell>
          <cell r="BS266">
            <v>126.6244570733367</v>
          </cell>
          <cell r="BT266">
            <v>130.42299084101217</v>
          </cell>
          <cell r="BU266">
            <v>134.33547462369444</v>
          </cell>
          <cell r="BV266">
            <v>138.36532674190553</v>
          </cell>
          <cell r="BW266">
            <v>142.51606806038441</v>
          </cell>
          <cell r="BX266">
            <v>146.79132506424841</v>
          </cell>
          <cell r="BY266">
            <v>151.19483302744536</v>
          </cell>
          <cell r="BZ266">
            <v>155.73043927624255</v>
          </cell>
          <cell r="CA266">
            <v>160.40210655061961</v>
          </cell>
          <cell r="CB266">
            <v>165.213916466499</v>
          </cell>
          <cell r="CC266">
            <v>170.1700730818356</v>
          </cell>
          <cell r="CD266">
            <v>175.27490656968445</v>
          </cell>
          <cell r="CE266">
            <v>180.53287700145489</v>
          </cell>
          <cell r="CF266">
            <v>185.94857824365585</v>
          </cell>
          <cell r="CG266">
            <v>191.52674197153766</v>
          </cell>
          <cell r="CH266">
            <v>197.27224180313678</v>
          </cell>
          <cell r="CI266">
            <v>203.19009755733501</v>
          </cell>
          <cell r="CJ266">
            <v>209.28547963965417</v>
          </cell>
          <cell r="CK266">
            <v>215.56371355961753</v>
          </cell>
          <cell r="CL266">
            <v>222.03028458362482</v>
          </cell>
          <cell r="CM266">
            <v>228.69084252740635</v>
          </cell>
          <cell r="CN266">
            <v>235.55120669224311</v>
          </cell>
          <cell r="CO266">
            <v>242.61737094926562</v>
          </cell>
          <cell r="CP266">
            <v>249.89550897627376</v>
          </cell>
          <cell r="CQ266">
            <v>257.39197965165295</v>
          </cell>
          <cell r="CR266">
            <v>265.11333261009935</v>
          </cell>
          <cell r="CS266">
            <v>273.06631396500779</v>
          </cell>
          <cell r="CT266">
            <v>281.25787220252272</v>
          </cell>
          <cell r="CU266">
            <v>289.69516425240084</v>
          </cell>
          <cell r="CV266">
            <v>298.38556174099068</v>
          </cell>
          <cell r="CW266">
            <v>307.33665743179102</v>
          </cell>
          <cell r="CX266">
            <v>316.55627185921651</v>
          </cell>
          <cell r="CY266">
            <v>326.05246016136522</v>
          </cell>
          <cell r="CZ266">
            <v>335.83351911775884</v>
          </cell>
        </row>
        <row r="267">
          <cell r="A267" t="str">
            <v>UGX</v>
          </cell>
          <cell r="B267" t="str">
            <v>UGX/USD</v>
          </cell>
          <cell r="C267">
            <v>1</v>
          </cell>
          <cell r="D267">
            <v>1648.62</v>
          </cell>
          <cell r="E267">
            <v>1757.98</v>
          </cell>
          <cell r="F267">
            <v>1803.27</v>
          </cell>
          <cell r="G267">
            <v>1966.36</v>
          </cell>
          <cell r="H267">
            <v>1810.41</v>
          </cell>
          <cell r="I267">
            <v>1781.13</v>
          </cell>
          <cell r="J267">
            <v>1831.27</v>
          </cell>
          <cell r="K267">
            <v>1723.91</v>
          </cell>
          <cell r="L267">
            <v>1715.43</v>
          </cell>
          <cell r="M267">
            <v>2030.63</v>
          </cell>
          <cell r="N267">
            <v>2179.5500000000002</v>
          </cell>
          <cell r="O267">
            <v>2524.5</v>
          </cell>
          <cell r="P267">
            <v>2503.1999999999998</v>
          </cell>
          <cell r="Q267">
            <v>2585.27</v>
          </cell>
          <cell r="R267">
            <v>2597.9699999999998</v>
          </cell>
          <cell r="S267">
            <v>3241.47</v>
          </cell>
          <cell r="T267">
            <v>3427.63</v>
          </cell>
          <cell r="U267">
            <v>3520.6425128009691</v>
          </cell>
          <cell r="V267">
            <v>3601.3820688979772</v>
          </cell>
          <cell r="W267">
            <v>3688.4649704381309</v>
          </cell>
          <cell r="X267">
            <v>3782.671503599197</v>
          </cell>
          <cell r="Y267">
            <v>3881.1416107519904</v>
          </cell>
          <cell r="Z267">
            <v>3979.1421986150235</v>
          </cell>
          <cell r="AA267">
            <v>4081.0386070090763</v>
          </cell>
          <cell r="AB267">
            <v>4185.6351944340067</v>
          </cell>
          <cell r="AC267">
            <v>4292.3519980424817</v>
          </cell>
          <cell r="AD267">
            <v>4402.1410330916533</v>
          </cell>
          <cell r="AE267">
            <v>4514.6944991148339</v>
          </cell>
          <cell r="AF267">
            <v>4630.0324204591298</v>
          </cell>
          <cell r="AG267">
            <v>4748.3960263980944</v>
          </cell>
          <cell r="AH267">
            <v>4869.7641306159148</v>
          </cell>
          <cell r="AI267">
            <v>4994.2212631494176</v>
          </cell>
          <cell r="AJ267">
            <v>5121.8756274236293</v>
          </cell>
          <cell r="AK267">
            <v>5252.786230905449</v>
          </cell>
          <cell r="AL267">
            <v>5387.04157346996</v>
          </cell>
          <cell r="AM267">
            <v>5524.7315012258123</v>
          </cell>
          <cell r="AN267">
            <v>5665.938971776628</v>
          </cell>
          <cell r="AO267">
            <v>5810.7556638846927</v>
          </cell>
          <cell r="AP267">
            <v>5959.2743066629464</v>
          </cell>
          <cell r="AQ267">
            <v>6111.5885690741579</v>
          </cell>
          <cell r="AR267">
            <v>6267.7959453194189</v>
          </cell>
          <cell r="AS267">
            <v>6427.9959444268434</v>
          </cell>
          <cell r="AT267">
            <v>6592.290443216134</v>
          </cell>
          <cell r="AU267">
            <v>6760.7842096929116</v>
          </cell>
          <cell r="AV267">
            <v>6933.584554782833</v>
          </cell>
          <cell r="AW267">
            <v>7110.8015236818437</v>
          </cell>
          <cell r="AX267">
            <v>7292.5480273582707</v>
          </cell>
          <cell r="AY267">
            <v>7478.9398293733339</v>
          </cell>
          <cell r="AZ267">
            <v>7670.0956562793326</v>
          </cell>
          <cell r="BA267">
            <v>7866.1372780207666</v>
          </cell>
          <cell r="BB267">
            <v>8067.1895693855604</v>
          </cell>
          <cell r="BC267">
            <v>8273.3805988940549</v>
          </cell>
          <cell r="BD267">
            <v>8484.8417096385292</v>
          </cell>
          <cell r="BE267">
            <v>8701.7076001769638</v>
          </cell>
          <cell r="BF267">
            <v>8924.1164124885454</v>
          </cell>
          <cell r="BG267">
            <v>9152.2098194680875</v>
          </cell>
          <cell r="BH267">
            <v>9386.1331147580986</v>
          </cell>
          <cell r="BI267">
            <v>9626.0353057573884</v>
          </cell>
          <cell r="BJ267">
            <v>9872.0692083693702</v>
          </cell>
          <cell r="BK267">
            <v>10124.391544299242</v>
          </cell>
          <cell r="BL267">
            <v>10383.163040974554</v>
          </cell>
          <cell r="BM267">
            <v>10648.548533881725</v>
          </cell>
          <cell r="BN267">
            <v>10920.717071564644</v>
          </cell>
          <cell r="BO267">
            <v>11199.84202332355</v>
          </cell>
          <cell r="BP267">
            <v>11486.101189638988</v>
          </cell>
          <cell r="BQ267">
            <v>11779.676915431177</v>
          </cell>
          <cell r="BR267">
            <v>12080.756206214959</v>
          </cell>
          <cell r="BS267">
            <v>12389.530847218473</v>
          </cell>
          <cell r="BT267">
            <v>12706.197525549631</v>
          </cell>
          <cell r="BU267">
            <v>13030.957955484662</v>
          </cell>
          <cell r="BV267">
            <v>13364.019006958082</v>
          </cell>
          <cell r="BW267">
            <v>13705.592837337495</v>
          </cell>
          <cell r="BX267">
            <v>14055.897026566257</v>
          </cell>
          <cell r="BY267">
            <v>14415.154715760149</v>
          </cell>
          <cell r="BZ267">
            <v>14783.594749346643</v>
          </cell>
          <cell r="CA267">
            <v>15161.451820837057</v>
          </cell>
          <cell r="CB267">
            <v>15548.966622324548</v>
          </cell>
          <cell r="CC267">
            <v>15946.385997803129</v>
          </cell>
          <cell r="CD267">
            <v>16353.963100405457</v>
          </cell>
          <cell r="CE267">
            <v>16771.957553659435</v>
          </cell>
          <cell r="CF267">
            <v>17200.63561686645</v>
          </cell>
          <cell r="CG267">
            <v>17640.270354706525</v>
          </cell>
          <cell r="CH267">
            <v>18091.141811178451</v>
          </cell>
          <cell r="CI267">
            <v>18553.537187985694</v>
          </cell>
          <cell r="CJ267">
            <v>19027.751027481714</v>
          </cell>
          <cell r="CK267">
            <v>19514.085400291195</v>
          </cell>
          <cell r="CL267">
            <v>20012.850097726765</v>
          </cell>
          <cell r="CM267">
            <v>20524.362829123704</v>
          </cell>
          <cell r="CN267">
            <v>21048.949424218394</v>
          </cell>
          <cell r="CO267">
            <v>21586.944040699378</v>
          </cell>
          <cell r="CP267">
            <v>22138.6893770633</v>
          </cell>
          <cell r="CQ267">
            <v>22704.536890911233</v>
          </cell>
          <cell r="CR267">
            <v>23284.847022824517</v>
          </cell>
          <cell r="CS267">
            <v>23879.989425962674</v>
          </cell>
          <cell r="CT267">
            <v>24490.343201529686</v>
          </cell>
          <cell r="CU267">
            <v>25116.297140258575</v>
          </cell>
          <cell r="CV267">
            <v>25758.249970068162</v>
          </cell>
          <cell r="CW267">
            <v>26416.610610049735</v>
          </cell>
          <cell r="CX267">
            <v>27091.798430945404</v>
          </cell>
          <cell r="CY267">
            <v>27784.243522284109</v>
          </cell>
          <cell r="CZ267">
            <v>28494.386966345362</v>
          </cell>
        </row>
        <row r="268">
          <cell r="A268" t="str">
            <v>USD</v>
          </cell>
          <cell r="B268" t="str">
            <v>USD/USD</v>
          </cell>
          <cell r="C268">
            <v>1</v>
          </cell>
          <cell r="D268">
            <v>1</v>
          </cell>
          <cell r="E268">
            <v>1</v>
          </cell>
          <cell r="F268">
            <v>1</v>
          </cell>
          <cell r="G268">
            <v>1</v>
          </cell>
          <cell r="H268">
            <v>1</v>
          </cell>
          <cell r="I268">
            <v>1</v>
          </cell>
          <cell r="J268">
            <v>1</v>
          </cell>
          <cell r="K268">
            <v>1</v>
          </cell>
          <cell r="L268">
            <v>1</v>
          </cell>
          <cell r="M268">
            <v>1</v>
          </cell>
          <cell r="N268">
            <v>1</v>
          </cell>
          <cell r="O268">
            <v>1</v>
          </cell>
          <cell r="P268">
            <v>1</v>
          </cell>
          <cell r="Q268">
            <v>1</v>
          </cell>
          <cell r="R268">
            <v>1</v>
          </cell>
          <cell r="S268">
            <v>1</v>
          </cell>
          <cell r="T268">
            <v>1</v>
          </cell>
          <cell r="U268">
            <v>1</v>
          </cell>
          <cell r="V268">
            <v>1</v>
          </cell>
          <cell r="W268">
            <v>1</v>
          </cell>
          <cell r="X268">
            <v>1</v>
          </cell>
          <cell r="Y268">
            <v>1</v>
          </cell>
          <cell r="Z268">
            <v>1</v>
          </cell>
          <cell r="AA268">
            <v>1</v>
          </cell>
          <cell r="AB268">
            <v>1</v>
          </cell>
          <cell r="AC268">
            <v>1</v>
          </cell>
          <cell r="AD268">
            <v>1</v>
          </cell>
          <cell r="AE268">
            <v>1</v>
          </cell>
          <cell r="AF268">
            <v>1</v>
          </cell>
          <cell r="AG268">
            <v>1</v>
          </cell>
          <cell r="AH268">
            <v>1</v>
          </cell>
          <cell r="AI268">
            <v>1</v>
          </cell>
          <cell r="AJ268">
            <v>1</v>
          </cell>
          <cell r="AK268">
            <v>1</v>
          </cell>
          <cell r="AL268">
            <v>1</v>
          </cell>
          <cell r="AM268">
            <v>1</v>
          </cell>
          <cell r="AN268">
            <v>1</v>
          </cell>
          <cell r="AO268">
            <v>1</v>
          </cell>
          <cell r="AP268">
            <v>1</v>
          </cell>
          <cell r="AQ268">
            <v>1</v>
          </cell>
          <cell r="AR268">
            <v>1</v>
          </cell>
          <cell r="AS268">
            <v>1</v>
          </cell>
          <cell r="AT268">
            <v>1</v>
          </cell>
          <cell r="AU268">
            <v>1</v>
          </cell>
          <cell r="AV268">
            <v>1</v>
          </cell>
          <cell r="AW268">
            <v>1</v>
          </cell>
          <cell r="AX268">
            <v>1</v>
          </cell>
          <cell r="AY268">
            <v>1</v>
          </cell>
          <cell r="AZ268">
            <v>1</v>
          </cell>
          <cell r="BA268">
            <v>1</v>
          </cell>
          <cell r="BB268">
            <v>1</v>
          </cell>
          <cell r="BC268">
            <v>1</v>
          </cell>
          <cell r="BD268">
            <v>1</v>
          </cell>
          <cell r="BE268">
            <v>1</v>
          </cell>
          <cell r="BF268">
            <v>1</v>
          </cell>
          <cell r="BG268">
            <v>1</v>
          </cell>
          <cell r="BH268">
            <v>1</v>
          </cell>
          <cell r="BI268">
            <v>1</v>
          </cell>
          <cell r="BJ268">
            <v>1</v>
          </cell>
          <cell r="BK268">
            <v>1</v>
          </cell>
          <cell r="BL268">
            <v>1</v>
          </cell>
          <cell r="BM268">
            <v>1</v>
          </cell>
          <cell r="BN268">
            <v>1</v>
          </cell>
          <cell r="BO268">
            <v>1</v>
          </cell>
          <cell r="BP268">
            <v>1</v>
          </cell>
          <cell r="BQ268">
            <v>1</v>
          </cell>
          <cell r="BR268">
            <v>1</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row>
        <row r="269">
          <cell r="A269" t="str">
            <v>UYU</v>
          </cell>
          <cell r="B269" t="str">
            <v>UYU/USD</v>
          </cell>
          <cell r="C269">
            <v>1</v>
          </cell>
          <cell r="D269">
            <v>12.100899999999999</v>
          </cell>
          <cell r="E269">
            <v>13.2658</v>
          </cell>
          <cell r="F269">
            <v>21.206600000000002</v>
          </cell>
          <cell r="G269">
            <v>28.1265</v>
          </cell>
          <cell r="H269">
            <v>28.673100000000002</v>
          </cell>
          <cell r="I269">
            <v>24.4298</v>
          </cell>
          <cell r="J269">
            <v>24.017099999999999</v>
          </cell>
          <cell r="K269">
            <v>23.433499999999999</v>
          </cell>
          <cell r="L269">
            <v>20.893599999999999</v>
          </cell>
          <cell r="M269">
            <v>22.5121</v>
          </cell>
          <cell r="N269">
            <v>20.014299999999999</v>
          </cell>
          <cell r="O269">
            <v>19.251799999999999</v>
          </cell>
          <cell r="P269">
            <v>20.252400000000002</v>
          </cell>
          <cell r="Q269">
            <v>20.4391</v>
          </cell>
          <cell r="R269">
            <v>23.2254</v>
          </cell>
          <cell r="S269">
            <v>27.311</v>
          </cell>
          <cell r="T269">
            <v>28.449300000000001</v>
          </cell>
          <cell r="U269">
            <v>28.449300000000001</v>
          </cell>
          <cell r="V269">
            <v>28.449300000000001</v>
          </cell>
          <cell r="W269">
            <v>28.449299999999997</v>
          </cell>
          <cell r="X269">
            <v>28.449299999999997</v>
          </cell>
          <cell r="Y269">
            <v>28.449299999999994</v>
          </cell>
          <cell r="Z269">
            <v>28.449299999999997</v>
          </cell>
          <cell r="AA269">
            <v>28.449300000000004</v>
          </cell>
          <cell r="AB269">
            <v>28.449300000000004</v>
          </cell>
          <cell r="AC269">
            <v>28.449300000000008</v>
          </cell>
          <cell r="AD269">
            <v>28.449300000000008</v>
          </cell>
          <cell r="AE269">
            <v>28.449300000000008</v>
          </cell>
          <cell r="AF269">
            <v>28.449300000000008</v>
          </cell>
          <cell r="AG269">
            <v>28.449300000000004</v>
          </cell>
          <cell r="AH269">
            <v>28.449300000000008</v>
          </cell>
          <cell r="AI269">
            <v>28.449300000000012</v>
          </cell>
          <cell r="AJ269">
            <v>28.449300000000008</v>
          </cell>
          <cell r="AK269">
            <v>28.449300000000008</v>
          </cell>
          <cell r="AL269">
            <v>28.449300000000008</v>
          </cell>
          <cell r="AM269">
            <v>28.449300000000004</v>
          </cell>
          <cell r="AN269">
            <v>28.449300000000004</v>
          </cell>
          <cell r="AO269">
            <v>28.449300000000001</v>
          </cell>
          <cell r="AP269">
            <v>28.449300000000001</v>
          </cell>
          <cell r="AQ269">
            <v>28.449300000000001</v>
          </cell>
          <cell r="AR269">
            <v>28.449300000000001</v>
          </cell>
          <cell r="AS269">
            <v>28.449300000000001</v>
          </cell>
          <cell r="AT269">
            <v>28.449300000000004</v>
          </cell>
          <cell r="AU269">
            <v>28.449300000000004</v>
          </cell>
          <cell r="AV269">
            <v>28.449300000000001</v>
          </cell>
          <cell r="AW269">
            <v>28.449300000000001</v>
          </cell>
          <cell r="AX269">
            <v>28.449300000000001</v>
          </cell>
          <cell r="AY269">
            <v>28.449299999999997</v>
          </cell>
          <cell r="AZ269">
            <v>28.449299999999997</v>
          </cell>
          <cell r="BA269">
            <v>28.449299999999997</v>
          </cell>
          <cell r="BB269">
            <v>28.449299999999997</v>
          </cell>
          <cell r="BC269">
            <v>28.449300000000001</v>
          </cell>
          <cell r="BD269">
            <v>28.449300000000004</v>
          </cell>
          <cell r="BE269">
            <v>28.449300000000001</v>
          </cell>
          <cell r="BF269">
            <v>28.449300000000004</v>
          </cell>
          <cell r="BG269">
            <v>28.449300000000001</v>
          </cell>
          <cell r="BH269">
            <v>28.449300000000004</v>
          </cell>
          <cell r="BI269">
            <v>28.449300000000004</v>
          </cell>
          <cell r="BJ269">
            <v>28.449300000000008</v>
          </cell>
          <cell r="BK269">
            <v>28.449300000000008</v>
          </cell>
          <cell r="BL269">
            <v>28.449300000000008</v>
          </cell>
          <cell r="BM269">
            <v>28.449300000000008</v>
          </cell>
          <cell r="BN269">
            <v>28.449300000000008</v>
          </cell>
          <cell r="BO269">
            <v>28.449300000000012</v>
          </cell>
          <cell r="BP269">
            <v>28.449300000000012</v>
          </cell>
          <cell r="BQ269">
            <v>28.449300000000012</v>
          </cell>
          <cell r="BR269">
            <v>28.449300000000012</v>
          </cell>
          <cell r="BS269">
            <v>28.449300000000012</v>
          </cell>
          <cell r="BT269">
            <v>28.449300000000012</v>
          </cell>
          <cell r="BU269">
            <v>28.449300000000015</v>
          </cell>
          <cell r="BV269">
            <v>28.449300000000015</v>
          </cell>
          <cell r="BW269">
            <v>28.449300000000015</v>
          </cell>
          <cell r="BX269">
            <v>28.449300000000019</v>
          </cell>
          <cell r="BY269">
            <v>28.449300000000015</v>
          </cell>
          <cell r="BZ269">
            <v>28.449300000000012</v>
          </cell>
          <cell r="CA269">
            <v>28.449300000000012</v>
          </cell>
          <cell r="CB269">
            <v>28.449300000000015</v>
          </cell>
          <cell r="CC269">
            <v>28.449300000000012</v>
          </cell>
          <cell r="CD269">
            <v>28.449300000000012</v>
          </cell>
          <cell r="CE269">
            <v>28.449300000000012</v>
          </cell>
          <cell r="CF269">
            <v>28.449300000000012</v>
          </cell>
          <cell r="CG269">
            <v>28.449300000000004</v>
          </cell>
          <cell r="CH269">
            <v>28.449300000000004</v>
          </cell>
          <cell r="CI269">
            <v>28.449300000000004</v>
          </cell>
          <cell r="CJ269">
            <v>28.449300000000004</v>
          </cell>
          <cell r="CK269">
            <v>28.449300000000004</v>
          </cell>
          <cell r="CL269">
            <v>28.449300000000004</v>
          </cell>
          <cell r="CM269">
            <v>28.449300000000008</v>
          </cell>
          <cell r="CN269">
            <v>28.449300000000012</v>
          </cell>
          <cell r="CO269">
            <v>28.449300000000012</v>
          </cell>
          <cell r="CP269">
            <v>28.449300000000012</v>
          </cell>
          <cell r="CQ269">
            <v>28.449300000000012</v>
          </cell>
          <cell r="CR269">
            <v>28.449300000000015</v>
          </cell>
          <cell r="CS269">
            <v>28.449300000000015</v>
          </cell>
          <cell r="CT269">
            <v>28.449300000000019</v>
          </cell>
          <cell r="CU269">
            <v>28.449300000000019</v>
          </cell>
          <cell r="CV269">
            <v>28.449300000000019</v>
          </cell>
          <cell r="CW269">
            <v>28.449300000000019</v>
          </cell>
          <cell r="CX269">
            <v>28.449300000000015</v>
          </cell>
          <cell r="CY269">
            <v>28.449300000000015</v>
          </cell>
          <cell r="CZ269">
            <v>28.449300000000015</v>
          </cell>
        </row>
        <row r="270">
          <cell r="A270" t="str">
            <v>VEF</v>
          </cell>
          <cell r="B270" t="str">
            <v>VEF/USD</v>
          </cell>
          <cell r="C270">
            <v>1</v>
          </cell>
          <cell r="D270">
            <v>0.67989999999999995</v>
          </cell>
          <cell r="E270">
            <v>0.72370000000000001</v>
          </cell>
          <cell r="F270">
            <v>1.1616</v>
          </cell>
          <cell r="G270">
            <v>1.6109</v>
          </cell>
          <cell r="H270">
            <v>1.8847</v>
          </cell>
          <cell r="I270">
            <v>2.1091000000000002</v>
          </cell>
          <cell r="J270">
            <v>2.1473</v>
          </cell>
          <cell r="K270">
            <v>2.1473</v>
          </cell>
          <cell r="L270">
            <v>2.1473</v>
          </cell>
          <cell r="M270">
            <v>2.1473</v>
          </cell>
          <cell r="N270">
            <v>4.2534000000000001</v>
          </cell>
          <cell r="O270">
            <v>4.2946999999999997</v>
          </cell>
          <cell r="P270">
            <v>4.2946999999999997</v>
          </cell>
          <cell r="Q270">
            <v>6.0701999999999998</v>
          </cell>
          <cell r="R270">
            <v>6.2923</v>
          </cell>
          <cell r="S270">
            <v>6.2920999999999996</v>
          </cell>
          <cell r="T270">
            <v>9.9875000000000007</v>
          </cell>
          <cell r="U270">
            <v>9.9875000000000007</v>
          </cell>
          <cell r="V270">
            <v>9.9875000000000007</v>
          </cell>
          <cell r="W270">
            <v>9.9874999999999989</v>
          </cell>
          <cell r="X270">
            <v>9.9875000000000007</v>
          </cell>
          <cell r="Y270">
            <v>9.9874999999999989</v>
          </cell>
          <cell r="Z270">
            <v>9.9875000000000007</v>
          </cell>
          <cell r="AA270">
            <v>9.9875000000000007</v>
          </cell>
          <cell r="AB270">
            <v>9.9875000000000007</v>
          </cell>
          <cell r="AC270">
            <v>9.9875000000000007</v>
          </cell>
          <cell r="AD270">
            <v>9.9875000000000007</v>
          </cell>
          <cell r="AE270">
            <v>9.9875000000000007</v>
          </cell>
          <cell r="AF270">
            <v>9.9875000000000007</v>
          </cell>
          <cell r="AG270">
            <v>9.9875000000000007</v>
          </cell>
          <cell r="AH270">
            <v>9.9875000000000007</v>
          </cell>
          <cell r="AI270">
            <v>9.9875000000000007</v>
          </cell>
          <cell r="AJ270">
            <v>9.9875000000000007</v>
          </cell>
          <cell r="AK270">
            <v>9.9875000000000025</v>
          </cell>
          <cell r="AL270">
            <v>9.9875000000000007</v>
          </cell>
          <cell r="AM270">
            <v>9.9875000000000007</v>
          </cell>
          <cell r="AN270">
            <v>9.9874999999999989</v>
          </cell>
          <cell r="AO270">
            <v>9.9874999999999989</v>
          </cell>
          <cell r="AP270">
            <v>9.9874999999999972</v>
          </cell>
          <cell r="AQ270">
            <v>9.9874999999999972</v>
          </cell>
          <cell r="AR270">
            <v>9.9874999999999954</v>
          </cell>
          <cell r="AS270">
            <v>9.9874999999999954</v>
          </cell>
          <cell r="AT270">
            <v>9.9874999999999972</v>
          </cell>
          <cell r="AU270">
            <v>9.9874999999999972</v>
          </cell>
          <cell r="AV270">
            <v>9.9874999999999989</v>
          </cell>
          <cell r="AW270">
            <v>9.9874999999999989</v>
          </cell>
          <cell r="AX270">
            <v>9.9874999999999989</v>
          </cell>
          <cell r="AY270">
            <v>9.9874999999999989</v>
          </cell>
          <cell r="AZ270">
            <v>9.9874999999999989</v>
          </cell>
          <cell r="BA270">
            <v>9.9874999999999989</v>
          </cell>
          <cell r="BB270">
            <v>9.9874999999999972</v>
          </cell>
          <cell r="BC270">
            <v>9.9874999999999989</v>
          </cell>
          <cell r="BD270">
            <v>9.9874999999999972</v>
          </cell>
          <cell r="BE270">
            <v>9.9874999999999972</v>
          </cell>
          <cell r="BF270">
            <v>9.9874999999999972</v>
          </cell>
          <cell r="BG270">
            <v>9.9874999999999972</v>
          </cell>
          <cell r="BH270">
            <v>9.9874999999999989</v>
          </cell>
          <cell r="BI270">
            <v>9.9874999999999972</v>
          </cell>
          <cell r="BJ270">
            <v>9.9874999999999972</v>
          </cell>
          <cell r="BK270">
            <v>9.9874999999999972</v>
          </cell>
          <cell r="BL270">
            <v>9.9874999999999972</v>
          </cell>
          <cell r="BM270">
            <v>9.9874999999999989</v>
          </cell>
          <cell r="BN270">
            <v>9.9874999999999989</v>
          </cell>
          <cell r="BO270">
            <v>9.9874999999999989</v>
          </cell>
          <cell r="BP270">
            <v>9.9874999999999989</v>
          </cell>
          <cell r="BQ270">
            <v>9.9874999999999989</v>
          </cell>
          <cell r="BR270">
            <v>9.9875000000000007</v>
          </cell>
          <cell r="BS270">
            <v>9.9874999999999989</v>
          </cell>
          <cell r="BT270">
            <v>9.9874999999999989</v>
          </cell>
          <cell r="BU270">
            <v>9.9875000000000007</v>
          </cell>
          <cell r="BV270">
            <v>9.9874999999999989</v>
          </cell>
          <cell r="BW270">
            <v>9.9875000000000007</v>
          </cell>
          <cell r="BX270">
            <v>9.9875000000000007</v>
          </cell>
          <cell r="BY270">
            <v>9.9875000000000007</v>
          </cell>
          <cell r="BZ270">
            <v>9.9874999999999989</v>
          </cell>
          <cell r="CA270">
            <v>9.9874999999999989</v>
          </cell>
          <cell r="CB270">
            <v>9.9874999999999989</v>
          </cell>
          <cell r="CC270">
            <v>9.9874999999999989</v>
          </cell>
          <cell r="CD270">
            <v>9.9874999999999989</v>
          </cell>
          <cell r="CE270">
            <v>9.9874999999999989</v>
          </cell>
          <cell r="CF270">
            <v>9.9874999999999989</v>
          </cell>
          <cell r="CG270">
            <v>9.9874999999999972</v>
          </cell>
          <cell r="CH270">
            <v>9.9874999999999972</v>
          </cell>
          <cell r="CI270">
            <v>9.9874999999999972</v>
          </cell>
          <cell r="CJ270">
            <v>9.9874999999999972</v>
          </cell>
          <cell r="CK270">
            <v>9.9874999999999989</v>
          </cell>
          <cell r="CL270">
            <v>9.9874999999999989</v>
          </cell>
          <cell r="CM270">
            <v>9.9875000000000007</v>
          </cell>
          <cell r="CN270">
            <v>9.9874999999999989</v>
          </cell>
          <cell r="CO270">
            <v>9.9874999999999989</v>
          </cell>
          <cell r="CP270">
            <v>9.9874999999999989</v>
          </cell>
          <cell r="CQ270">
            <v>9.9874999999999989</v>
          </cell>
          <cell r="CR270">
            <v>9.9874999999999989</v>
          </cell>
          <cell r="CS270">
            <v>9.9874999999999989</v>
          </cell>
          <cell r="CT270">
            <v>9.9875000000000007</v>
          </cell>
          <cell r="CU270">
            <v>9.9874999999999989</v>
          </cell>
          <cell r="CV270">
            <v>9.9874999999999989</v>
          </cell>
          <cell r="CW270">
            <v>9.9874999999999989</v>
          </cell>
          <cell r="CX270">
            <v>9.9874999999999972</v>
          </cell>
          <cell r="CY270">
            <v>9.9874999999999972</v>
          </cell>
          <cell r="CZ270">
            <v>9.9874999999999972</v>
          </cell>
        </row>
        <row r="271">
          <cell r="A271" t="str">
            <v>VND</v>
          </cell>
          <cell r="B271" t="str">
            <v>VND/USD</v>
          </cell>
          <cell r="C271">
            <v>1</v>
          </cell>
          <cell r="D271">
            <v>14164</v>
          </cell>
          <cell r="E271">
            <v>14800</v>
          </cell>
          <cell r="F271">
            <v>15267</v>
          </cell>
          <cell r="G271">
            <v>15510</v>
          </cell>
          <cell r="H271">
            <v>15741</v>
          </cell>
          <cell r="I271">
            <v>15856</v>
          </cell>
          <cell r="J271">
            <v>15991</v>
          </cell>
          <cell r="K271">
            <v>16084</v>
          </cell>
          <cell r="L271">
            <v>16449</v>
          </cell>
          <cell r="M271">
            <v>17805</v>
          </cell>
          <cell r="N271">
            <v>19138</v>
          </cell>
          <cell r="O271">
            <v>20663</v>
          </cell>
          <cell r="P271">
            <v>20873</v>
          </cell>
          <cell r="Q271">
            <v>21030</v>
          </cell>
          <cell r="R271">
            <v>21199</v>
          </cell>
          <cell r="S271">
            <v>21923</v>
          </cell>
          <cell r="T271">
            <v>22316</v>
          </cell>
          <cell r="U271">
            <v>22602.538696060037</v>
          </cell>
          <cell r="V271">
            <v>22878.668146061587</v>
          </cell>
          <cell r="W271">
            <v>23208.722965932884</v>
          </cell>
          <cell r="X271">
            <v>23574.81260396562</v>
          </cell>
          <cell r="Y271">
            <v>23958.142890208965</v>
          </cell>
          <cell r="Z271">
            <v>24329.162620166506</v>
          </cell>
          <cell r="AA271">
            <v>24714.535098546083</v>
          </cell>
          <cell r="AB271">
            <v>25106.556816357042</v>
          </cell>
          <cell r="AC271">
            <v>25501.466274867129</v>
          </cell>
          <cell r="AD271">
            <v>25904.655134470762</v>
          </cell>
          <cell r="AE271">
            <v>26313.963674933737</v>
          </cell>
          <cell r="AF271">
            <v>26729.200908510327</v>
          </cell>
          <cell r="AG271">
            <v>27151.44304488644</v>
          </cell>
          <cell r="AH271">
            <v>27580.234233153573</v>
          </cell>
          <cell r="AI271">
            <v>28015.723554098699</v>
          </cell>
          <cell r="AJ271">
            <v>28458.180700384921</v>
          </cell>
          <cell r="AK271">
            <v>28907.589000961652</v>
          </cell>
          <cell r="AL271">
            <v>29364.087655597057</v>
          </cell>
          <cell r="AM271">
            <v>29827.812287202421</v>
          </cell>
          <cell r="AN271">
            <v>30298.850869841433</v>
          </cell>
          <cell r="AO271">
            <v>30777.328471103236</v>
          </cell>
          <cell r="AP271">
            <v>31263.365080123611</v>
          </cell>
          <cell r="AQ271">
            <v>31757.075077234251</v>
          </cell>
          <cell r="AR271">
            <v>32258.582156523324</v>
          </cell>
          <cell r="AS271">
            <v>32768.009462285387</v>
          </cell>
          <cell r="AT271">
            <v>33285.481196489563</v>
          </cell>
          <cell r="AU271">
            <v>33811.124984135407</v>
          </cell>
          <cell r="AV271">
            <v>34345.069780948055</v>
          </cell>
          <cell r="AW271">
            <v>34887.446540091216</v>
          </cell>
          <cell r="AX271">
            <v>35438.388544676382</v>
          </cell>
          <cell r="AY271">
            <v>35998.031018660658</v>
          </cell>
          <cell r="AZ271">
            <v>36566.511342396028</v>
          </cell>
          <cell r="BA271">
            <v>37143.969107954981</v>
          </cell>
          <cell r="BB271">
            <v>37730.546076057624</v>
          </cell>
          <cell r="BC271">
            <v>38326.386255824</v>
          </cell>
          <cell r="BD271">
            <v>38931.635936292754</v>
          </cell>
          <cell r="BE271">
            <v>39546.443709475076</v>
          </cell>
          <cell r="BF271">
            <v>40170.960516864849</v>
          </cell>
          <cell r="BG271">
            <v>40805.339684128026</v>
          </cell>
          <cell r="BH271">
            <v>41449.73695689976</v>
          </cell>
          <cell r="BI271">
            <v>42104.310541085979</v>
          </cell>
          <cell r="BJ271">
            <v>42769.221140941234</v>
          </cell>
          <cell r="BK271">
            <v>43444.631998329933</v>
          </cell>
          <cell r="BL271">
            <v>44130.708933197151</v>
          </cell>
          <cell r="BM271">
            <v>44827.620384079099</v>
          </cell>
          <cell r="BN271">
            <v>45535.537449456533</v>
          </cell>
          <cell r="BO271">
            <v>46254.633929829768</v>
          </cell>
          <cell r="BP271">
            <v>46985.086370341814</v>
          </cell>
          <cell r="BQ271">
            <v>47727.074104129846</v>
          </cell>
          <cell r="BR271">
            <v>48480.779296363879</v>
          </cell>
          <cell r="BS271">
            <v>49246.386988960112</v>
          </cell>
          <cell r="BT271">
            <v>50024.085146013604</v>
          </cell>
          <cell r="BU271">
            <v>50814.064699946619</v>
          </cell>
          <cell r="BV271">
            <v>51616.519598382401</v>
          </cell>
          <cell r="BW271">
            <v>52431.646851762089</v>
          </cell>
          <cell r="BX271">
            <v>53259.646581712739</v>
          </cell>
          <cell r="BY271">
            <v>54100.722070178781</v>
          </cell>
          <cell r="BZ271">
            <v>54955.079809329916</v>
          </cell>
          <cell r="CA271">
            <v>55822.929552256915</v>
          </cell>
          <cell r="CB271">
            <v>56704.484364467986</v>
          </cell>
          <cell r="CC271">
            <v>57599.960676198425</v>
          </cell>
          <cell r="CD271">
            <v>58509.578335546401</v>
          </cell>
          <cell r="CE271">
            <v>59433.560662447693</v>
          </cell>
          <cell r="CF271">
            <v>60372.134503502944</v>
          </cell>
          <cell r="CG271">
            <v>61325.530287670721</v>
          </cell>
          <cell r="CH271">
            <v>62293.982082839997</v>
          </cell>
          <cell r="CI271">
            <v>63277.727653296133</v>
          </cell>
          <cell r="CJ271">
            <v>64277.008518094262</v>
          </cell>
          <cell r="CK271">
            <v>65292.070010354611</v>
          </cell>
          <cell r="CL271">
            <v>66323.161337494079</v>
          </cell>
          <cell r="CM271">
            <v>67370.535642409173</v>
          </cell>
          <cell r="CN271">
            <v>68434.450065624929</v>
          </cell>
          <cell r="CO271">
            <v>69515.16580842546</v>
          </cell>
          <cell r="CP271">
            <v>70612.948196981422</v>
          </cell>
          <cell r="CQ271">
            <v>71728.066747490069</v>
          </cell>
          <cell r="CR271">
            <v>72860.7952323442</v>
          </cell>
          <cell r="CS271">
            <v>74011.411747345803</v>
          </cell>
          <cell r="CT271">
            <v>75180.19877998138</v>
          </cell>
          <cell r="CU271">
            <v>76367.443278775288</v>
          </cell>
          <cell r="CV271">
            <v>77573.436723738414</v>
          </cell>
          <cell r="CW271">
            <v>78798.475197929292</v>
          </cell>
          <cell r="CX271">
            <v>80042.859460145424</v>
          </cell>
          <cell r="CY271">
            <v>81306.895018762458</v>
          </cell>
          <cell r="CZ271">
            <v>82590.892206739343</v>
          </cell>
        </row>
        <row r="272">
          <cell r="A272" t="str">
            <v>ZAR</v>
          </cell>
          <cell r="B272" t="str">
            <v>ZAR/USD</v>
          </cell>
          <cell r="C272">
            <v>1</v>
          </cell>
          <cell r="D272">
            <v>6.9458000000000002</v>
          </cell>
          <cell r="E272">
            <v>8.6095000000000006</v>
          </cell>
          <cell r="F272">
            <v>10.497199999999999</v>
          </cell>
          <cell r="G272">
            <v>7.5430000000000001</v>
          </cell>
          <cell r="H272">
            <v>6.4340999999999999</v>
          </cell>
          <cell r="I272">
            <v>6.3661000000000003</v>
          </cell>
          <cell r="J272">
            <v>6.7705000000000002</v>
          </cell>
          <cell r="K272">
            <v>7.0507999999999997</v>
          </cell>
          <cell r="L272">
            <v>8.2702000000000009</v>
          </cell>
          <cell r="M272">
            <v>8.407</v>
          </cell>
          <cell r="N272">
            <v>7.3158000000000003</v>
          </cell>
          <cell r="O272">
            <v>7.2643000000000004</v>
          </cell>
          <cell r="P272">
            <v>8.2097999999999995</v>
          </cell>
          <cell r="Q272">
            <v>9.6503999999999994</v>
          </cell>
          <cell r="R272">
            <v>10.85</v>
          </cell>
          <cell r="S272">
            <v>12.7798</v>
          </cell>
          <cell r="T272">
            <v>13.974299999999999</v>
          </cell>
          <cell r="U272">
            <v>14.48050241264071</v>
          </cell>
          <cell r="V272">
            <v>14.88312262078985</v>
          </cell>
          <cell r="W272">
            <v>15.315588381827421</v>
          </cell>
          <cell r="X272">
            <v>15.781555640794968</v>
          </cell>
          <cell r="Y272">
            <v>16.26948600789428</v>
          </cell>
          <cell r="Z272">
            <v>16.759727906661652</v>
          </cell>
          <cell r="AA272">
            <v>17.270756776200738</v>
          </cell>
          <cell r="AB272">
            <v>17.797753988834852</v>
          </cell>
          <cell r="AC272">
            <v>18.338436904397035</v>
          </cell>
          <cell r="AD272">
            <v>18.897053759876218</v>
          </cell>
          <cell r="AE272">
            <v>19.472498309312911</v>
          </cell>
          <cell r="AF272">
            <v>20.065061706405562</v>
          </cell>
          <cell r="AG272">
            <v>20.676001788454453</v>
          </cell>
          <cell r="AH272">
            <v>21.305450180588231</v>
          </cell>
          <cell r="AI272">
            <v>21.954003477307946</v>
          </cell>
          <cell r="AJ272">
            <v>22.622371933193495</v>
          </cell>
          <cell r="AK272">
            <v>23.311058669308313</v>
          </cell>
          <cell r="AL272">
            <v>24.020705469231483</v>
          </cell>
          <cell r="AM272">
            <v>24.751969885403874</v>
          </cell>
          <cell r="AN272">
            <v>25.505488420263436</v>
          </cell>
          <cell r="AO272">
            <v>26.281946499103828</v>
          </cell>
          <cell r="AP272">
            <v>27.082044652003127</v>
          </cell>
          <cell r="AQ272">
            <v>27.906498235680484</v>
          </cell>
          <cell r="AR272">
            <v>28.756050888442036</v>
          </cell>
          <cell r="AS272">
            <v>29.631466719385358</v>
          </cell>
          <cell r="AT272">
            <v>30.533532286307086</v>
          </cell>
          <cell r="AU272">
            <v>31.463059417728029</v>
          </cell>
          <cell r="AV272">
            <v>32.420884033567155</v>
          </cell>
          <cell r="AW272">
            <v>33.407867460253328</v>
          </cell>
          <cell r="AX272">
            <v>34.424897494260854</v>
          </cell>
          <cell r="AY272">
            <v>35.472888802766185</v>
          </cell>
          <cell r="AZ272">
            <v>36.552783917328497</v>
          </cell>
          <cell r="BA272">
            <v>37.665554104891939</v>
          </cell>
          <cell r="BB272">
            <v>38.812200164783526</v>
          </cell>
          <cell r="BC272">
            <v>39.993753373154711</v>
          </cell>
          <cell r="BD272">
            <v>41.211276407131635</v>
          </cell>
          <cell r="BE272">
            <v>42.465864287191479</v>
          </cell>
          <cell r="BF272">
            <v>43.75864537239157</v>
          </cell>
          <cell r="BG272">
            <v>45.090782372802963</v>
          </cell>
          <cell r="BH272">
            <v>46.463473393207259</v>
          </cell>
          <cell r="BI272">
            <v>47.877953012897024</v>
          </cell>
          <cell r="BJ272">
            <v>49.335493395217171</v>
          </cell>
          <cell r="BK272">
            <v>50.837405431502127</v>
          </cell>
          <cell r="BL272">
            <v>52.385039920521322</v>
          </cell>
          <cell r="BM272">
            <v>53.979788783141878</v>
          </cell>
          <cell r="BN272">
            <v>55.623086314200059</v>
          </cell>
          <cell r="BO272">
            <v>57.316410472568187</v>
          </cell>
          <cell r="BP272">
            <v>59.061284210354735</v>
          </cell>
          <cell r="BQ272">
            <v>60.859276842635254</v>
          </cell>
          <cell r="BR272">
            <v>62.712005458885855</v>
          </cell>
          <cell r="BS272">
            <v>64.621136377358468</v>
          </cell>
          <cell r="BT272">
            <v>66.588386643748038</v>
          </cell>
          <cell r="BU272">
            <v>68.615525575481215</v>
          </cell>
          <cell r="BV272">
            <v>70.70437635301316</v>
          </cell>
          <cell r="BW272">
            <v>72.856817659571803</v>
          </cell>
          <cell r="BX272">
            <v>75.074785370819342</v>
          </cell>
          <cell r="BY272">
            <v>77.360274295951413</v>
          </cell>
          <cell r="BZ272">
            <v>79.715339971800759</v>
          </cell>
          <cell r="CA272">
            <v>82.14210051155851</v>
          </cell>
          <cell r="CB272">
            <v>84.642738509775427</v>
          </cell>
          <cell r="CC272">
            <v>87.219503005357069</v>
          </cell>
          <cell r="CD272">
            <v>89.874711504317972</v>
          </cell>
          <cell r="CE272">
            <v>92.610752064114166</v>
          </cell>
          <cell r="CF272">
            <v>95.430085441428773</v>
          </cell>
          <cell r="CG272">
            <v>98.335247305342207</v>
          </cell>
          <cell r="CH272">
            <v>101.32885051787747</v>
          </cell>
          <cell r="CI272">
            <v>104.41358748397185</v>
          </cell>
          <cell r="CJ272">
            <v>107.59223257298837</v>
          </cell>
          <cell r="CK272">
            <v>110.86764461394473</v>
          </cell>
          <cell r="CL272">
            <v>114.24276946670435</v>
          </cell>
          <cell r="CM272">
            <v>117.72064267144152</v>
          </cell>
          <cell r="CN272">
            <v>121.30439217876388</v>
          </cell>
          <cell r="CO272">
            <v>124.99724116294757</v>
          </cell>
          <cell r="CP272">
            <v>128.80251092081511</v>
          </cell>
          <cell r="CQ272">
            <v>132.72362385886345</v>
          </cell>
          <cell r="CR272">
            <v>136.76410657132854</v>
          </cell>
          <cell r="CS272">
            <v>140.92759301195503</v>
          </cell>
          <cell r="CT272">
            <v>145.21782776232345</v>
          </cell>
          <cell r="CU272">
            <v>149.63866939967465</v>
          </cell>
          <cell r="CV272">
            <v>154.1940939672603</v>
          </cell>
          <cell r="CW272">
            <v>158.88819855034075</v>
          </cell>
          <cell r="CX272">
            <v>163.72520496104613</v>
          </cell>
          <cell r="CY272">
            <v>168.70946353541549</v>
          </cell>
          <cell r="CZ272">
            <v>173.84545704602806</v>
          </cell>
        </row>
        <row r="273">
          <cell r="A273" t="str">
            <v>SPARE</v>
          </cell>
          <cell r="B273" t="str">
            <v>SPARE</v>
          </cell>
          <cell r="C273" t="str">
            <v>SPARE</v>
          </cell>
        </row>
        <row r="274">
          <cell r="A274" t="str">
            <v>SPARE</v>
          </cell>
          <cell r="B274" t="str">
            <v>SPARE</v>
          </cell>
          <cell r="C274" t="str">
            <v>SPARE</v>
          </cell>
        </row>
        <row r="275">
          <cell r="A275" t="str">
            <v>SPARE</v>
          </cell>
          <cell r="B275" t="str">
            <v>SPARE</v>
          </cell>
          <cell r="C275" t="str">
            <v>SPARE</v>
          </cell>
        </row>
        <row r="276">
          <cell r="A276" t="str">
            <v>SPARE</v>
          </cell>
          <cell r="B276" t="str">
            <v>SPARE</v>
          </cell>
          <cell r="C276" t="str">
            <v>SPARE</v>
          </cell>
        </row>
        <row r="277">
          <cell r="A277" t="str">
            <v>SPARE</v>
          </cell>
          <cell r="B277" t="str">
            <v>SPARE</v>
          </cell>
          <cell r="C277" t="str">
            <v>SPARE</v>
          </cell>
        </row>
        <row r="278">
          <cell r="A278" t="str">
            <v>SPARE</v>
          </cell>
          <cell r="B278" t="str">
            <v>SPARE</v>
          </cell>
          <cell r="C278" t="str">
            <v>SPARE</v>
          </cell>
        </row>
        <row r="279">
          <cell r="A279" t="str">
            <v>SPARE</v>
          </cell>
          <cell r="B279" t="str">
            <v>SPARE</v>
          </cell>
          <cell r="C279" t="str">
            <v>SPARE</v>
          </cell>
        </row>
        <row r="280">
          <cell r="A280" t="str">
            <v>SPARE</v>
          </cell>
          <cell r="B280" t="str">
            <v>SPARE</v>
          </cell>
          <cell r="C280" t="str">
            <v>SPARE</v>
          </cell>
        </row>
        <row r="281">
          <cell r="A281" t="str">
            <v>SPARE</v>
          </cell>
          <cell r="B281" t="str">
            <v>SPARE</v>
          </cell>
          <cell r="C281" t="str">
            <v>SPARE</v>
          </cell>
        </row>
        <row r="282">
          <cell r="A282" t="str">
            <v>SPARE</v>
          </cell>
          <cell r="B282" t="str">
            <v>SPARE</v>
          </cell>
          <cell r="C282" t="str">
            <v>SPARE</v>
          </cell>
        </row>
        <row r="284">
          <cell r="A284" t="str">
            <v>Local Currency</v>
          </cell>
          <cell r="B284" t="str">
            <v>Historic Ticker</v>
          </cell>
          <cell r="C284" t="str">
            <v>Forward Ticker</v>
          </cell>
          <cell r="D284">
            <v>2000</v>
          </cell>
          <cell r="E284">
            <v>2001</v>
          </cell>
          <cell r="F284">
            <v>2002</v>
          </cell>
          <cell r="G284">
            <v>2003</v>
          </cell>
          <cell r="H284">
            <v>2004</v>
          </cell>
          <cell r="I284">
            <v>2005</v>
          </cell>
          <cell r="J284">
            <v>2006</v>
          </cell>
          <cell r="K284">
            <v>2007</v>
          </cell>
          <cell r="L284">
            <v>2008</v>
          </cell>
          <cell r="M284">
            <v>2009</v>
          </cell>
          <cell r="N284">
            <v>2010</v>
          </cell>
          <cell r="O284">
            <v>2011</v>
          </cell>
          <cell r="P284">
            <v>2012</v>
          </cell>
          <cell r="Q284">
            <v>2013</v>
          </cell>
          <cell r="R284">
            <v>2014</v>
          </cell>
          <cell r="S284">
            <v>2015</v>
          </cell>
          <cell r="T284">
            <v>2016</v>
          </cell>
          <cell r="U284">
            <v>2017</v>
          </cell>
          <cell r="V284">
            <v>2018</v>
          </cell>
          <cell r="W284">
            <v>2019</v>
          </cell>
          <cell r="X284">
            <v>2020</v>
          </cell>
          <cell r="Y284">
            <v>2021</v>
          </cell>
          <cell r="Z284">
            <v>2022</v>
          </cell>
          <cell r="AA284">
            <v>2023</v>
          </cell>
          <cell r="AB284">
            <v>2024</v>
          </cell>
          <cell r="AC284">
            <v>2025</v>
          </cell>
          <cell r="AD284">
            <v>2026</v>
          </cell>
          <cell r="AE284">
            <v>2027</v>
          </cell>
          <cell r="AF284">
            <v>2028</v>
          </cell>
          <cell r="AG284">
            <v>2029</v>
          </cell>
          <cell r="AH284">
            <v>2030</v>
          </cell>
          <cell r="AI284">
            <v>2031</v>
          </cell>
          <cell r="AJ284">
            <v>2032</v>
          </cell>
          <cell r="AK284">
            <v>2033</v>
          </cell>
          <cell r="AL284">
            <v>2034</v>
          </cell>
          <cell r="AM284">
            <v>2035</v>
          </cell>
          <cell r="AN284">
            <v>2036</v>
          </cell>
          <cell r="AO284">
            <v>2037</v>
          </cell>
          <cell r="AP284">
            <v>2038</v>
          </cell>
          <cell r="AQ284">
            <v>2039</v>
          </cell>
          <cell r="AR284">
            <v>2040</v>
          </cell>
          <cell r="AS284">
            <v>2041</v>
          </cell>
          <cell r="AT284">
            <v>2042</v>
          </cell>
          <cell r="AU284">
            <v>2043</v>
          </cell>
          <cell r="AV284">
            <v>2044</v>
          </cell>
          <cell r="AW284">
            <v>2045</v>
          </cell>
          <cell r="AX284">
            <v>2046</v>
          </cell>
          <cell r="AY284">
            <v>2047</v>
          </cell>
          <cell r="AZ284">
            <v>2048</v>
          </cell>
          <cell r="BA284">
            <v>2049</v>
          </cell>
          <cell r="BB284">
            <v>2050</v>
          </cell>
          <cell r="BC284">
            <v>2051</v>
          </cell>
          <cell r="BD284">
            <v>2052</v>
          </cell>
          <cell r="BE284">
            <v>2053</v>
          </cell>
          <cell r="BF284">
            <v>2054</v>
          </cell>
          <cell r="BG284">
            <v>2055</v>
          </cell>
          <cell r="BH284">
            <v>2056</v>
          </cell>
          <cell r="BI284">
            <v>2057</v>
          </cell>
          <cell r="BJ284">
            <v>2058</v>
          </cell>
          <cell r="BK284">
            <v>2059</v>
          </cell>
          <cell r="BL284">
            <v>2060</v>
          </cell>
          <cell r="BM284">
            <v>2061</v>
          </cell>
          <cell r="BN284">
            <v>2062</v>
          </cell>
          <cell r="BO284">
            <v>2063</v>
          </cell>
          <cell r="BP284">
            <v>2064</v>
          </cell>
          <cell r="BQ284">
            <v>2065</v>
          </cell>
          <cell r="BR284">
            <v>2066</v>
          </cell>
          <cell r="BS284">
            <v>2067</v>
          </cell>
          <cell r="BT284">
            <v>2068</v>
          </cell>
          <cell r="BU284">
            <v>2069</v>
          </cell>
          <cell r="BV284">
            <v>2070</v>
          </cell>
          <cell r="BW284">
            <v>2071</v>
          </cell>
          <cell r="BX284">
            <v>2072</v>
          </cell>
          <cell r="BY284">
            <v>2073</v>
          </cell>
          <cell r="BZ284">
            <v>2074</v>
          </cell>
          <cell r="CA284">
            <v>2075</v>
          </cell>
          <cell r="CB284">
            <v>2076</v>
          </cell>
          <cell r="CC284">
            <v>2077</v>
          </cell>
          <cell r="CD284">
            <v>2078</v>
          </cell>
          <cell r="CE284">
            <v>2079</v>
          </cell>
          <cell r="CF284">
            <v>2080</v>
          </cell>
          <cell r="CG284">
            <v>2081</v>
          </cell>
          <cell r="CH284">
            <v>2082</v>
          </cell>
          <cell r="CI284">
            <v>2083</v>
          </cell>
          <cell r="CJ284">
            <v>2084</v>
          </cell>
          <cell r="CK284">
            <v>2085</v>
          </cell>
          <cell r="CL284">
            <v>2086</v>
          </cell>
          <cell r="CM284">
            <v>2087</v>
          </cell>
          <cell r="CN284">
            <v>2088</v>
          </cell>
          <cell r="CO284">
            <v>2089</v>
          </cell>
          <cell r="CP284">
            <v>2090</v>
          </cell>
          <cell r="CQ284">
            <v>2091</v>
          </cell>
          <cell r="CR284">
            <v>2092</v>
          </cell>
          <cell r="CS284">
            <v>2093</v>
          </cell>
          <cell r="CT284">
            <v>2094</v>
          </cell>
          <cell r="CU284">
            <v>2095</v>
          </cell>
          <cell r="CV284">
            <v>2096</v>
          </cell>
          <cell r="CW284">
            <v>2097</v>
          </cell>
          <cell r="CX284">
            <v>2098</v>
          </cell>
          <cell r="CY284">
            <v>2099</v>
          </cell>
          <cell r="CZ284">
            <v>2100</v>
          </cell>
        </row>
        <row r="285">
          <cell r="A285" t="str">
            <v>AED</v>
          </cell>
          <cell r="B285" t="str">
            <v>USDAED Curncy</v>
          </cell>
          <cell r="C285" t="str">
            <v>NONE</v>
          </cell>
          <cell r="D285" t="str">
            <v>USDAED Curncy</v>
          </cell>
          <cell r="E285" t="str">
            <v>USDAED Curncy</v>
          </cell>
          <cell r="F285" t="str">
            <v>USDAED Curncy</v>
          </cell>
          <cell r="G285" t="str">
            <v>USDAED Curncy</v>
          </cell>
          <cell r="H285" t="str">
            <v>USDAED Curncy</v>
          </cell>
          <cell r="I285" t="str">
            <v>USDAED Curncy</v>
          </cell>
          <cell r="J285" t="str">
            <v>USDAED Curncy</v>
          </cell>
          <cell r="K285" t="str">
            <v>USDAED Curncy</v>
          </cell>
          <cell r="L285" t="str">
            <v>USDAED Curncy</v>
          </cell>
          <cell r="M285" t="str">
            <v>USDAED Curncy</v>
          </cell>
          <cell r="N285" t="str">
            <v>USDAED Curncy</v>
          </cell>
          <cell r="O285" t="str">
            <v>USDAED Curncy</v>
          </cell>
          <cell r="P285" t="str">
            <v>USDAED Curncy</v>
          </cell>
          <cell r="Q285" t="str">
            <v>USDAED Curncy</v>
          </cell>
          <cell r="R285" t="str">
            <v>USDAED Curncy</v>
          </cell>
          <cell r="S285" t="str">
            <v>USDAED Curncy</v>
          </cell>
          <cell r="T285" t="str">
            <v>USDAED Curncy</v>
          </cell>
          <cell r="U285" t="str">
            <v>USDAED Curncy</v>
          </cell>
          <cell r="V285" t="str">
            <v>USDAED Curncy</v>
          </cell>
          <cell r="W285" t="str">
            <v>USDAED Curncy</v>
          </cell>
          <cell r="X285" t="str">
            <v>USDAED Curncy</v>
          </cell>
          <cell r="Y285" t="str">
            <v>USDAED Curncy</v>
          </cell>
          <cell r="Z285" t="str">
            <v>USDAED Curncy</v>
          </cell>
          <cell r="AA285" t="str">
            <v>USDAED Curncy</v>
          </cell>
          <cell r="AB285" t="str">
            <v>USDAED Curncy</v>
          </cell>
          <cell r="AC285" t="str">
            <v>USDAED Curncy</v>
          </cell>
          <cell r="AD285" t="str">
            <v>USDAED Curncy</v>
          </cell>
          <cell r="AE285" t="str">
            <v>USDAED Curncy</v>
          </cell>
          <cell r="AF285" t="str">
            <v>USDAED Curncy</v>
          </cell>
          <cell r="AG285" t="str">
            <v>USDAED Curncy</v>
          </cell>
          <cell r="AH285" t="str">
            <v>USDAED Curncy</v>
          </cell>
          <cell r="AI285" t="str">
            <v>USDAED Curncy</v>
          </cell>
          <cell r="AJ285" t="str">
            <v>USDAED Curncy</v>
          </cell>
          <cell r="AK285" t="str">
            <v>USDAED Curncy</v>
          </cell>
          <cell r="AL285" t="str">
            <v>USDAED Curncy</v>
          </cell>
          <cell r="AM285" t="str">
            <v>USDAED Curncy</v>
          </cell>
          <cell r="AN285" t="str">
            <v>USDAED Curncy</v>
          </cell>
          <cell r="AO285" t="str">
            <v>USDAED Curncy</v>
          </cell>
          <cell r="AP285" t="str">
            <v>USDAED Curncy</v>
          </cell>
          <cell r="AQ285" t="str">
            <v>USDAED Curncy</v>
          </cell>
          <cell r="AR285" t="str">
            <v>USDAED Curncy</v>
          </cell>
          <cell r="AS285" t="str">
            <v>USDAED Curncy</v>
          </cell>
          <cell r="AT285" t="str">
            <v>USDAED Curncy</v>
          </cell>
          <cell r="AU285" t="str">
            <v>USDAED Curncy</v>
          </cell>
          <cell r="AV285" t="str">
            <v>USDAED Curncy</v>
          </cell>
          <cell r="AW285" t="str">
            <v>USDAED Curncy</v>
          </cell>
          <cell r="AX285" t="str">
            <v>USDAED Curncy</v>
          </cell>
          <cell r="AY285" t="str">
            <v>USDAED Curncy</v>
          </cell>
          <cell r="AZ285" t="str">
            <v>USDAED Curncy</v>
          </cell>
          <cell r="BA285" t="str">
            <v>USDAED Curncy</v>
          </cell>
          <cell r="BB285" t="str">
            <v>USDAED Curncy</v>
          </cell>
          <cell r="BC285" t="str">
            <v>USDAED Curncy</v>
          </cell>
          <cell r="BD285" t="str">
            <v>USDAED Curncy</v>
          </cell>
          <cell r="BE285" t="str">
            <v>USDAED Curncy</v>
          </cell>
          <cell r="BF285" t="str">
            <v>USDAED Curncy</v>
          </cell>
          <cell r="BG285" t="str">
            <v>USDAED Curncy</v>
          </cell>
          <cell r="BH285" t="str">
            <v>USDAED Curncy</v>
          </cell>
          <cell r="BI285" t="str">
            <v>USDAED Curncy</v>
          </cell>
          <cell r="BJ285" t="str">
            <v>USDAED Curncy</v>
          </cell>
          <cell r="BK285" t="str">
            <v>USDAED Curncy</v>
          </cell>
          <cell r="BL285" t="str">
            <v>USDAED Curncy</v>
          </cell>
          <cell r="BM285" t="str">
            <v>USDAED Curncy</v>
          </cell>
          <cell r="BN285" t="str">
            <v>USDAED Curncy</v>
          </cell>
          <cell r="BO285" t="str">
            <v>USDAED Curncy</v>
          </cell>
          <cell r="BP285" t="str">
            <v>USDAED Curncy</v>
          </cell>
          <cell r="BQ285" t="str">
            <v>USDAED Curncy</v>
          </cell>
          <cell r="BR285" t="str">
            <v>USDAED Curncy</v>
          </cell>
          <cell r="BS285" t="str">
            <v>USDAED Curncy</v>
          </cell>
          <cell r="BT285" t="str">
            <v>USDAED Curncy</v>
          </cell>
          <cell r="BU285" t="str">
            <v>USDAED Curncy</v>
          </cell>
          <cell r="BV285" t="str">
            <v>USDAED Curncy</v>
          </cell>
          <cell r="BW285" t="str">
            <v>USDAED Curncy</v>
          </cell>
          <cell r="BX285" t="str">
            <v>USDAED Curncy</v>
          </cell>
          <cell r="BY285" t="str">
            <v>USDAED Curncy</v>
          </cell>
          <cell r="BZ285" t="str">
            <v>USDAED Curncy</v>
          </cell>
          <cell r="CA285" t="str">
            <v>USDAED Curncy</v>
          </cell>
          <cell r="CB285" t="str">
            <v>USDAED Curncy</v>
          </cell>
          <cell r="CC285" t="str">
            <v>USDAED Curncy</v>
          </cell>
          <cell r="CD285" t="str">
            <v>USDAED Curncy</v>
          </cell>
          <cell r="CE285" t="str">
            <v>USDAED Curncy</v>
          </cell>
          <cell r="CF285" t="str">
            <v>USDAED Curncy</v>
          </cell>
          <cell r="CG285" t="str">
            <v>USDAED Curncy</v>
          </cell>
          <cell r="CH285" t="str">
            <v>USDAED Curncy</v>
          </cell>
          <cell r="CI285" t="str">
            <v>USDAED Curncy</v>
          </cell>
          <cell r="CJ285" t="str">
            <v>USDAED Curncy</v>
          </cell>
          <cell r="CK285" t="str">
            <v>USDAED Curncy</v>
          </cell>
          <cell r="CL285" t="str">
            <v>USDAED Curncy</v>
          </cell>
          <cell r="CM285" t="str">
            <v>USDAED Curncy</v>
          </cell>
          <cell r="CN285" t="str">
            <v>USDAED Curncy</v>
          </cell>
          <cell r="CO285" t="str">
            <v>USDAED Curncy</v>
          </cell>
          <cell r="CP285" t="str">
            <v>USDAED Curncy</v>
          </cell>
          <cell r="CQ285" t="str">
            <v>USDAED Curncy</v>
          </cell>
          <cell r="CR285" t="str">
            <v>USDAED Curncy</v>
          </cell>
          <cell r="CS285" t="str">
            <v>USDAED Curncy</v>
          </cell>
          <cell r="CT285" t="str">
            <v>USDAED Curncy</v>
          </cell>
          <cell r="CU285" t="str">
            <v>USDAED Curncy</v>
          </cell>
          <cell r="CV285" t="str">
            <v>USDAED Curncy</v>
          </cell>
          <cell r="CW285" t="str">
            <v>USDAED Curncy</v>
          </cell>
          <cell r="CX285" t="str">
            <v>USDAED Curncy</v>
          </cell>
          <cell r="CY285" t="str">
            <v>USDAED Curncy</v>
          </cell>
          <cell r="CZ285" t="str">
            <v>USDAED Curncy</v>
          </cell>
        </row>
        <row r="286">
          <cell r="A286" t="str">
            <v>ARS</v>
          </cell>
          <cell r="B286" t="str">
            <v>USDARS Curncy</v>
          </cell>
          <cell r="C286" t="str">
            <v>NONE</v>
          </cell>
          <cell r="D286" t="str">
            <v>USDARS Curncy</v>
          </cell>
          <cell r="E286" t="str">
            <v>USDARS Curncy</v>
          </cell>
          <cell r="F286" t="str">
            <v>USDARS Curncy</v>
          </cell>
          <cell r="G286" t="str">
            <v>USDARS Curncy</v>
          </cell>
          <cell r="H286" t="str">
            <v>USDARS Curncy</v>
          </cell>
          <cell r="I286" t="str">
            <v>USDARS Curncy</v>
          </cell>
          <cell r="J286" t="str">
            <v>USDARS Curncy</v>
          </cell>
          <cell r="K286" t="str">
            <v>USDARS Curncy</v>
          </cell>
          <cell r="L286" t="str">
            <v>USDARS Curncy</v>
          </cell>
          <cell r="M286" t="str">
            <v>USDARS Curncy</v>
          </cell>
          <cell r="N286" t="str">
            <v>USDARS Curncy</v>
          </cell>
          <cell r="O286" t="str">
            <v>USDARS Curncy</v>
          </cell>
          <cell r="P286" t="str">
            <v>USDARS Curncy</v>
          </cell>
          <cell r="Q286" t="str">
            <v>USDARS Curncy</v>
          </cell>
          <cell r="R286" t="str">
            <v>USDARS Curncy</v>
          </cell>
          <cell r="S286" t="str">
            <v>USDARS Curncy</v>
          </cell>
          <cell r="T286" t="str">
            <v>USDARS Curncy</v>
          </cell>
          <cell r="U286" t="str">
            <v>USDARS Curncy</v>
          </cell>
          <cell r="V286" t="str">
            <v>USDARS Curncy</v>
          </cell>
          <cell r="W286" t="str">
            <v>USDARS Curncy</v>
          </cell>
          <cell r="X286" t="str">
            <v>USDARS Curncy</v>
          </cell>
          <cell r="Y286" t="str">
            <v>USDARS Curncy</v>
          </cell>
          <cell r="Z286" t="str">
            <v>USDARS Curncy</v>
          </cell>
          <cell r="AA286" t="str">
            <v>USDARS Curncy</v>
          </cell>
          <cell r="AB286" t="str">
            <v>USDARS Curncy</v>
          </cell>
          <cell r="AC286" t="str">
            <v>USDARS Curncy</v>
          </cell>
          <cell r="AD286" t="str">
            <v>USDARS Curncy</v>
          </cell>
          <cell r="AE286" t="str">
            <v>USDARS Curncy</v>
          </cell>
          <cell r="AF286" t="str">
            <v>USDARS Curncy</v>
          </cell>
          <cell r="AG286" t="str">
            <v>USDARS Curncy</v>
          </cell>
          <cell r="AH286" t="str">
            <v>USDARS Curncy</v>
          </cell>
          <cell r="AI286" t="str">
            <v>USDARS Curncy</v>
          </cell>
          <cell r="AJ286" t="str">
            <v>USDARS Curncy</v>
          </cell>
          <cell r="AK286" t="str">
            <v>USDARS Curncy</v>
          </cell>
          <cell r="AL286" t="str">
            <v>USDARS Curncy</v>
          </cell>
          <cell r="AM286" t="str">
            <v>USDARS Curncy</v>
          </cell>
          <cell r="AN286" t="str">
            <v>USDARS Curncy</v>
          </cell>
          <cell r="AO286" t="str">
            <v>USDARS Curncy</v>
          </cell>
          <cell r="AP286" t="str">
            <v>USDARS Curncy</v>
          </cell>
          <cell r="AQ286" t="str">
            <v>USDARS Curncy</v>
          </cell>
          <cell r="AR286" t="str">
            <v>USDARS Curncy</v>
          </cell>
          <cell r="AS286" t="str">
            <v>USDARS Curncy</v>
          </cell>
          <cell r="AT286" t="str">
            <v>USDARS Curncy</v>
          </cell>
          <cell r="AU286" t="str">
            <v>USDARS Curncy</v>
          </cell>
          <cell r="AV286" t="str">
            <v>USDARS Curncy</v>
          </cell>
          <cell r="AW286" t="str">
            <v>USDARS Curncy</v>
          </cell>
          <cell r="AX286" t="str">
            <v>USDARS Curncy</v>
          </cell>
          <cell r="AY286" t="str">
            <v>USDARS Curncy</v>
          </cell>
          <cell r="AZ286" t="str">
            <v>USDARS Curncy</v>
          </cell>
          <cell r="BA286" t="str">
            <v>USDARS Curncy</v>
          </cell>
          <cell r="BB286" t="str">
            <v>USDARS Curncy</v>
          </cell>
          <cell r="BC286" t="str">
            <v>USDARS Curncy</v>
          </cell>
          <cell r="BD286" t="str">
            <v>USDARS Curncy</v>
          </cell>
          <cell r="BE286" t="str">
            <v>USDARS Curncy</v>
          </cell>
          <cell r="BF286" t="str">
            <v>USDARS Curncy</v>
          </cell>
          <cell r="BG286" t="str">
            <v>USDARS Curncy</v>
          </cell>
          <cell r="BH286" t="str">
            <v>USDARS Curncy</v>
          </cell>
          <cell r="BI286" t="str">
            <v>USDARS Curncy</v>
          </cell>
          <cell r="BJ286" t="str">
            <v>USDARS Curncy</v>
          </cell>
          <cell r="BK286" t="str">
            <v>USDARS Curncy</v>
          </cell>
          <cell r="BL286" t="str">
            <v>USDARS Curncy</v>
          </cell>
          <cell r="BM286" t="str">
            <v>USDARS Curncy</v>
          </cell>
          <cell r="BN286" t="str">
            <v>USDARS Curncy</v>
          </cell>
          <cell r="BO286" t="str">
            <v>USDARS Curncy</v>
          </cell>
          <cell r="BP286" t="str">
            <v>USDARS Curncy</v>
          </cell>
          <cell r="BQ286" t="str">
            <v>USDARS Curncy</v>
          </cell>
          <cell r="BR286" t="str">
            <v>USDARS Curncy</v>
          </cell>
          <cell r="BS286" t="str">
            <v>USDARS Curncy</v>
          </cell>
          <cell r="BT286" t="str">
            <v>USDARS Curncy</v>
          </cell>
          <cell r="BU286" t="str">
            <v>USDARS Curncy</v>
          </cell>
          <cell r="BV286" t="str">
            <v>USDARS Curncy</v>
          </cell>
          <cell r="BW286" t="str">
            <v>USDARS Curncy</v>
          </cell>
          <cell r="BX286" t="str">
            <v>USDARS Curncy</v>
          </cell>
          <cell r="BY286" t="str">
            <v>USDARS Curncy</v>
          </cell>
          <cell r="BZ286" t="str">
            <v>USDARS Curncy</v>
          </cell>
          <cell r="CA286" t="str">
            <v>USDARS Curncy</v>
          </cell>
          <cell r="CB286" t="str">
            <v>USDARS Curncy</v>
          </cell>
          <cell r="CC286" t="str">
            <v>USDARS Curncy</v>
          </cell>
          <cell r="CD286" t="str">
            <v>USDARS Curncy</v>
          </cell>
          <cell r="CE286" t="str">
            <v>USDARS Curncy</v>
          </cell>
          <cell r="CF286" t="str">
            <v>USDARS Curncy</v>
          </cell>
          <cell r="CG286" t="str">
            <v>USDARS Curncy</v>
          </cell>
          <cell r="CH286" t="str">
            <v>USDARS Curncy</v>
          </cell>
          <cell r="CI286" t="str">
            <v>USDARS Curncy</v>
          </cell>
          <cell r="CJ286" t="str">
            <v>USDARS Curncy</v>
          </cell>
          <cell r="CK286" t="str">
            <v>USDARS Curncy</v>
          </cell>
          <cell r="CL286" t="str">
            <v>USDARS Curncy</v>
          </cell>
          <cell r="CM286" t="str">
            <v>USDARS Curncy</v>
          </cell>
          <cell r="CN286" t="str">
            <v>USDARS Curncy</v>
          </cell>
          <cell r="CO286" t="str">
            <v>USDARS Curncy</v>
          </cell>
          <cell r="CP286" t="str">
            <v>USDARS Curncy</v>
          </cell>
          <cell r="CQ286" t="str">
            <v>USDARS Curncy</v>
          </cell>
          <cell r="CR286" t="str">
            <v>USDARS Curncy</v>
          </cell>
          <cell r="CS286" t="str">
            <v>USDARS Curncy</v>
          </cell>
          <cell r="CT286" t="str">
            <v>USDARS Curncy</v>
          </cell>
          <cell r="CU286" t="str">
            <v>USDARS Curncy</v>
          </cell>
          <cell r="CV286" t="str">
            <v>USDARS Curncy</v>
          </cell>
          <cell r="CW286" t="str">
            <v>USDARS Curncy</v>
          </cell>
          <cell r="CX286" t="str">
            <v>USDARS Curncy</v>
          </cell>
          <cell r="CY286" t="str">
            <v>USDARS Curncy</v>
          </cell>
          <cell r="CZ286" t="str">
            <v>USDARS Curncy</v>
          </cell>
        </row>
        <row r="287">
          <cell r="A287" t="str">
            <v>AUD</v>
          </cell>
          <cell r="B287" t="str">
            <v>USDAUD Curncy</v>
          </cell>
          <cell r="C287" t="str">
            <v>NONE</v>
          </cell>
          <cell r="D287" t="str">
            <v>USDAUD Curncy</v>
          </cell>
          <cell r="E287" t="str">
            <v>USDAUD Curncy</v>
          </cell>
          <cell r="F287" t="str">
            <v>USDAUD Curncy</v>
          </cell>
          <cell r="G287" t="str">
            <v>USDAUD Curncy</v>
          </cell>
          <cell r="H287" t="str">
            <v>USDAUD Curncy</v>
          </cell>
          <cell r="I287" t="str">
            <v>USDAUD Curncy</v>
          </cell>
          <cell r="J287" t="str">
            <v>USDAUD Curncy</v>
          </cell>
          <cell r="K287" t="str">
            <v>USDAUD Curncy</v>
          </cell>
          <cell r="L287" t="str">
            <v>USDAUD Curncy</v>
          </cell>
          <cell r="M287" t="str">
            <v>USDAUD Curncy</v>
          </cell>
          <cell r="N287" t="str">
            <v>USDAUD Curncy</v>
          </cell>
          <cell r="O287" t="str">
            <v>USDAUD Curncy</v>
          </cell>
          <cell r="P287" t="str">
            <v>USDAUD Curncy</v>
          </cell>
          <cell r="Q287" t="str">
            <v>USDAUD Curncy</v>
          </cell>
          <cell r="R287" t="str">
            <v>USDAUD Curncy</v>
          </cell>
          <cell r="S287" t="str">
            <v>USDAUD Curncy</v>
          </cell>
          <cell r="T287" t="str">
            <v>USDAUD Curncy</v>
          </cell>
          <cell r="U287" t="str">
            <v>USDAUD Curncy</v>
          </cell>
          <cell r="V287" t="str">
            <v>USDAUD Curncy</v>
          </cell>
          <cell r="W287" t="str">
            <v>USDAUD Curncy</v>
          </cell>
          <cell r="X287" t="str">
            <v>USDAUD Curncy</v>
          </cell>
          <cell r="Y287" t="str">
            <v>USDAUD Curncy</v>
          </cell>
          <cell r="Z287" t="str">
            <v>USDAUD Curncy</v>
          </cell>
          <cell r="AA287" t="str">
            <v>USDAUD Curncy</v>
          </cell>
          <cell r="AB287" t="str">
            <v>USDAUD Curncy</v>
          </cell>
          <cell r="AC287" t="str">
            <v>USDAUD Curncy</v>
          </cell>
          <cell r="AD287" t="str">
            <v>USDAUD Curncy</v>
          </cell>
          <cell r="AE287" t="str">
            <v>USDAUD Curncy</v>
          </cell>
          <cell r="AF287" t="str">
            <v>USDAUD Curncy</v>
          </cell>
          <cell r="AG287" t="str">
            <v>USDAUD Curncy</v>
          </cell>
          <cell r="AH287" t="str">
            <v>USDAUD Curncy</v>
          </cell>
          <cell r="AI287" t="str">
            <v>USDAUD Curncy</v>
          </cell>
          <cell r="AJ287" t="str">
            <v>USDAUD Curncy</v>
          </cell>
          <cell r="AK287" t="str">
            <v>USDAUD Curncy</v>
          </cell>
          <cell r="AL287" t="str">
            <v>USDAUD Curncy</v>
          </cell>
          <cell r="AM287" t="str">
            <v>USDAUD Curncy</v>
          </cell>
          <cell r="AN287" t="str">
            <v>USDAUD Curncy</v>
          </cell>
          <cell r="AO287" t="str">
            <v>USDAUD Curncy</v>
          </cell>
          <cell r="AP287" t="str">
            <v>USDAUD Curncy</v>
          </cell>
          <cell r="AQ287" t="str">
            <v>USDAUD Curncy</v>
          </cell>
          <cell r="AR287" t="str">
            <v>USDAUD Curncy</v>
          </cell>
          <cell r="AS287" t="str">
            <v>USDAUD Curncy</v>
          </cell>
          <cell r="AT287" t="str">
            <v>USDAUD Curncy</v>
          </cell>
          <cell r="AU287" t="str">
            <v>USDAUD Curncy</v>
          </cell>
          <cell r="AV287" t="str">
            <v>USDAUD Curncy</v>
          </cell>
          <cell r="AW287" t="str">
            <v>USDAUD Curncy</v>
          </cell>
          <cell r="AX287" t="str">
            <v>USDAUD Curncy</v>
          </cell>
          <cell r="AY287" t="str">
            <v>USDAUD Curncy</v>
          </cell>
          <cell r="AZ287" t="str">
            <v>USDAUD Curncy</v>
          </cell>
          <cell r="BA287" t="str">
            <v>USDAUD Curncy</v>
          </cell>
          <cell r="BB287" t="str">
            <v>USDAUD Curncy</v>
          </cell>
          <cell r="BC287" t="str">
            <v>USDAUD Curncy</v>
          </cell>
          <cell r="BD287" t="str">
            <v>USDAUD Curncy</v>
          </cell>
          <cell r="BE287" t="str">
            <v>USDAUD Curncy</v>
          </cell>
          <cell r="BF287" t="str">
            <v>USDAUD Curncy</v>
          </cell>
          <cell r="BG287" t="str">
            <v>USDAUD Curncy</v>
          </cell>
          <cell r="BH287" t="str">
            <v>USDAUD Curncy</v>
          </cell>
          <cell r="BI287" t="str">
            <v>USDAUD Curncy</v>
          </cell>
          <cell r="BJ287" t="str">
            <v>USDAUD Curncy</v>
          </cell>
          <cell r="BK287" t="str">
            <v>USDAUD Curncy</v>
          </cell>
          <cell r="BL287" t="str">
            <v>USDAUD Curncy</v>
          </cell>
          <cell r="BM287" t="str">
            <v>USDAUD Curncy</v>
          </cell>
          <cell r="BN287" t="str">
            <v>USDAUD Curncy</v>
          </cell>
          <cell r="BO287" t="str">
            <v>USDAUD Curncy</v>
          </cell>
          <cell r="BP287" t="str">
            <v>USDAUD Curncy</v>
          </cell>
          <cell r="BQ287" t="str">
            <v>USDAUD Curncy</v>
          </cell>
          <cell r="BR287" t="str">
            <v>USDAUD Curncy</v>
          </cell>
          <cell r="BS287" t="str">
            <v>USDAUD Curncy</v>
          </cell>
          <cell r="BT287" t="str">
            <v>USDAUD Curncy</v>
          </cell>
          <cell r="BU287" t="str">
            <v>USDAUD Curncy</v>
          </cell>
          <cell r="BV287" t="str">
            <v>USDAUD Curncy</v>
          </cell>
          <cell r="BW287" t="str">
            <v>USDAUD Curncy</v>
          </cell>
          <cell r="BX287" t="str">
            <v>USDAUD Curncy</v>
          </cell>
          <cell r="BY287" t="str">
            <v>USDAUD Curncy</v>
          </cell>
          <cell r="BZ287" t="str">
            <v>USDAUD Curncy</v>
          </cell>
          <cell r="CA287" t="str">
            <v>USDAUD Curncy</v>
          </cell>
          <cell r="CB287" t="str">
            <v>USDAUD Curncy</v>
          </cell>
          <cell r="CC287" t="str">
            <v>USDAUD Curncy</v>
          </cell>
          <cell r="CD287" t="str">
            <v>USDAUD Curncy</v>
          </cell>
          <cell r="CE287" t="str">
            <v>USDAUD Curncy</v>
          </cell>
          <cell r="CF287" t="str">
            <v>USDAUD Curncy</v>
          </cell>
          <cell r="CG287" t="str">
            <v>USDAUD Curncy</v>
          </cell>
          <cell r="CH287" t="str">
            <v>USDAUD Curncy</v>
          </cell>
          <cell r="CI287" t="str">
            <v>USDAUD Curncy</v>
          </cell>
          <cell r="CJ287" t="str">
            <v>USDAUD Curncy</v>
          </cell>
          <cell r="CK287" t="str">
            <v>USDAUD Curncy</v>
          </cell>
          <cell r="CL287" t="str">
            <v>USDAUD Curncy</v>
          </cell>
          <cell r="CM287" t="str">
            <v>USDAUD Curncy</v>
          </cell>
          <cell r="CN287" t="str">
            <v>USDAUD Curncy</v>
          </cell>
          <cell r="CO287" t="str">
            <v>USDAUD Curncy</v>
          </cell>
          <cell r="CP287" t="str">
            <v>USDAUD Curncy</v>
          </cell>
          <cell r="CQ287" t="str">
            <v>USDAUD Curncy</v>
          </cell>
          <cell r="CR287" t="str">
            <v>USDAUD Curncy</v>
          </cell>
          <cell r="CS287" t="str">
            <v>USDAUD Curncy</v>
          </cell>
          <cell r="CT287" t="str">
            <v>USDAUD Curncy</v>
          </cell>
          <cell r="CU287" t="str">
            <v>USDAUD Curncy</v>
          </cell>
          <cell r="CV287" t="str">
            <v>USDAUD Curncy</v>
          </cell>
          <cell r="CW287" t="str">
            <v>USDAUD Curncy</v>
          </cell>
          <cell r="CX287" t="str">
            <v>USDAUD Curncy</v>
          </cell>
          <cell r="CY287" t="str">
            <v>USDAUD Curncy</v>
          </cell>
          <cell r="CZ287" t="str">
            <v>USDAUD Curncy</v>
          </cell>
        </row>
        <row r="288">
          <cell r="A288" t="str">
            <v>BGN</v>
          </cell>
          <cell r="B288" t="str">
            <v>USDBGN Curncy</v>
          </cell>
          <cell r="C288" t="str">
            <v>NONE</v>
          </cell>
          <cell r="D288" t="str">
            <v>USDBGN Curncy</v>
          </cell>
          <cell r="E288" t="str">
            <v>USDBGN Curncy</v>
          </cell>
          <cell r="F288" t="str">
            <v>USDBGN Curncy</v>
          </cell>
          <cell r="G288" t="str">
            <v>USDBGN Curncy</v>
          </cell>
          <cell r="H288" t="str">
            <v>USDBGN Curncy</v>
          </cell>
          <cell r="I288" t="str">
            <v>USDBGN Curncy</v>
          </cell>
          <cell r="J288" t="str">
            <v>USDBGN Curncy</v>
          </cell>
          <cell r="K288" t="str">
            <v>USDBGN Curncy</v>
          </cell>
          <cell r="L288" t="str">
            <v>USDBGN Curncy</v>
          </cell>
          <cell r="M288" t="str">
            <v>USDBGN Curncy</v>
          </cell>
          <cell r="N288" t="str">
            <v>USDBGN Curncy</v>
          </cell>
          <cell r="O288" t="str">
            <v>USDBGN Curncy</v>
          </cell>
          <cell r="P288" t="str">
            <v>USDBGN Curncy</v>
          </cell>
          <cell r="Q288" t="str">
            <v>USDBGN Curncy</v>
          </cell>
          <cell r="R288" t="str">
            <v>USDBGN Curncy</v>
          </cell>
          <cell r="S288" t="str">
            <v>USDBGN Curncy</v>
          </cell>
          <cell r="T288" t="str">
            <v>USDBGN Curncy</v>
          </cell>
          <cell r="U288" t="str">
            <v>USDBGN Curncy</v>
          </cell>
          <cell r="V288" t="str">
            <v>USDBGN Curncy</v>
          </cell>
          <cell r="W288" t="str">
            <v>USDBGN Curncy</v>
          </cell>
          <cell r="X288" t="str">
            <v>USDBGN Curncy</v>
          </cell>
          <cell r="Y288" t="str">
            <v>USDBGN Curncy</v>
          </cell>
          <cell r="Z288" t="str">
            <v>USDBGN Curncy</v>
          </cell>
          <cell r="AA288" t="str">
            <v>USDBGN Curncy</v>
          </cell>
          <cell r="AB288" t="str">
            <v>USDBGN Curncy</v>
          </cell>
          <cell r="AC288" t="str">
            <v>USDBGN Curncy</v>
          </cell>
          <cell r="AD288" t="str">
            <v>USDBGN Curncy</v>
          </cell>
          <cell r="AE288" t="str">
            <v>USDBGN Curncy</v>
          </cell>
          <cell r="AF288" t="str">
            <v>USDBGN Curncy</v>
          </cell>
          <cell r="AG288" t="str">
            <v>USDBGN Curncy</v>
          </cell>
          <cell r="AH288" t="str">
            <v>USDBGN Curncy</v>
          </cell>
          <cell r="AI288" t="str">
            <v>USDBGN Curncy</v>
          </cell>
          <cell r="AJ288" t="str">
            <v>USDBGN Curncy</v>
          </cell>
          <cell r="AK288" t="str">
            <v>USDBGN Curncy</v>
          </cell>
          <cell r="AL288" t="str">
            <v>USDBGN Curncy</v>
          </cell>
          <cell r="AM288" t="str">
            <v>USDBGN Curncy</v>
          </cell>
          <cell r="AN288" t="str">
            <v>USDBGN Curncy</v>
          </cell>
          <cell r="AO288" t="str">
            <v>USDBGN Curncy</v>
          </cell>
          <cell r="AP288" t="str">
            <v>USDBGN Curncy</v>
          </cell>
          <cell r="AQ288" t="str">
            <v>USDBGN Curncy</v>
          </cell>
          <cell r="AR288" t="str">
            <v>USDBGN Curncy</v>
          </cell>
          <cell r="AS288" t="str">
            <v>USDBGN Curncy</v>
          </cell>
          <cell r="AT288" t="str">
            <v>USDBGN Curncy</v>
          </cell>
          <cell r="AU288" t="str">
            <v>USDBGN Curncy</v>
          </cell>
          <cell r="AV288" t="str">
            <v>USDBGN Curncy</v>
          </cell>
          <cell r="AW288" t="str">
            <v>USDBGN Curncy</v>
          </cell>
          <cell r="AX288" t="str">
            <v>USDBGN Curncy</v>
          </cell>
          <cell r="AY288" t="str">
            <v>USDBGN Curncy</v>
          </cell>
          <cell r="AZ288" t="str">
            <v>USDBGN Curncy</v>
          </cell>
          <cell r="BA288" t="str">
            <v>USDBGN Curncy</v>
          </cell>
          <cell r="BB288" t="str">
            <v>USDBGN Curncy</v>
          </cell>
          <cell r="BC288" t="str">
            <v>USDBGN Curncy</v>
          </cell>
          <cell r="BD288" t="str">
            <v>USDBGN Curncy</v>
          </cell>
          <cell r="BE288" t="str">
            <v>USDBGN Curncy</v>
          </cell>
          <cell r="BF288" t="str">
            <v>USDBGN Curncy</v>
          </cell>
          <cell r="BG288" t="str">
            <v>USDBGN Curncy</v>
          </cell>
          <cell r="BH288" t="str">
            <v>USDBGN Curncy</v>
          </cell>
          <cell r="BI288" t="str">
            <v>USDBGN Curncy</v>
          </cell>
          <cell r="BJ288" t="str">
            <v>USDBGN Curncy</v>
          </cell>
          <cell r="BK288" t="str">
            <v>USDBGN Curncy</v>
          </cell>
          <cell r="BL288" t="str">
            <v>USDBGN Curncy</v>
          </cell>
          <cell r="BM288" t="str">
            <v>USDBGN Curncy</v>
          </cell>
          <cell r="BN288" t="str">
            <v>USDBGN Curncy</v>
          </cell>
          <cell r="BO288" t="str">
            <v>USDBGN Curncy</v>
          </cell>
          <cell r="BP288" t="str">
            <v>USDBGN Curncy</v>
          </cell>
          <cell r="BQ288" t="str">
            <v>USDBGN Curncy</v>
          </cell>
          <cell r="BR288" t="str">
            <v>USDBGN Curncy</v>
          </cell>
          <cell r="BS288" t="str">
            <v>USDBGN Curncy</v>
          </cell>
          <cell r="BT288" t="str">
            <v>USDBGN Curncy</v>
          </cell>
          <cell r="BU288" t="str">
            <v>USDBGN Curncy</v>
          </cell>
          <cell r="BV288" t="str">
            <v>USDBGN Curncy</v>
          </cell>
          <cell r="BW288" t="str">
            <v>USDBGN Curncy</v>
          </cell>
          <cell r="BX288" t="str">
            <v>USDBGN Curncy</v>
          </cell>
          <cell r="BY288" t="str">
            <v>USDBGN Curncy</v>
          </cell>
          <cell r="BZ288" t="str">
            <v>USDBGN Curncy</v>
          </cell>
          <cell r="CA288" t="str">
            <v>USDBGN Curncy</v>
          </cell>
          <cell r="CB288" t="str">
            <v>USDBGN Curncy</v>
          </cell>
          <cell r="CC288" t="str">
            <v>USDBGN Curncy</v>
          </cell>
          <cell r="CD288" t="str">
            <v>USDBGN Curncy</v>
          </cell>
          <cell r="CE288" t="str">
            <v>USDBGN Curncy</v>
          </cell>
          <cell r="CF288" t="str">
            <v>USDBGN Curncy</v>
          </cell>
          <cell r="CG288" t="str">
            <v>USDBGN Curncy</v>
          </cell>
          <cell r="CH288" t="str">
            <v>USDBGN Curncy</v>
          </cell>
          <cell r="CI288" t="str">
            <v>USDBGN Curncy</v>
          </cell>
          <cell r="CJ288" t="str">
            <v>USDBGN Curncy</v>
          </cell>
          <cell r="CK288" t="str">
            <v>USDBGN Curncy</v>
          </cell>
          <cell r="CL288" t="str">
            <v>USDBGN Curncy</v>
          </cell>
          <cell r="CM288" t="str">
            <v>USDBGN Curncy</v>
          </cell>
          <cell r="CN288" t="str">
            <v>USDBGN Curncy</v>
          </cell>
          <cell r="CO288" t="str">
            <v>USDBGN Curncy</v>
          </cell>
          <cell r="CP288" t="str">
            <v>USDBGN Curncy</v>
          </cell>
          <cell r="CQ288" t="str">
            <v>USDBGN Curncy</v>
          </cell>
          <cell r="CR288" t="str">
            <v>USDBGN Curncy</v>
          </cell>
          <cell r="CS288" t="str">
            <v>USDBGN Curncy</v>
          </cell>
          <cell r="CT288" t="str">
            <v>USDBGN Curncy</v>
          </cell>
          <cell r="CU288" t="str">
            <v>USDBGN Curncy</v>
          </cell>
          <cell r="CV288" t="str">
            <v>USDBGN Curncy</v>
          </cell>
          <cell r="CW288" t="str">
            <v>USDBGN Curncy</v>
          </cell>
          <cell r="CX288" t="str">
            <v>USDBGN Curncy</v>
          </cell>
          <cell r="CY288" t="str">
            <v>USDBGN Curncy</v>
          </cell>
          <cell r="CZ288" t="str">
            <v>USDBGN Curncy</v>
          </cell>
        </row>
        <row r="289">
          <cell r="A289" t="str">
            <v>BRL</v>
          </cell>
          <cell r="B289" t="str">
            <v>USDBRL Curncy</v>
          </cell>
          <cell r="C289" t="str">
            <v>NONE</v>
          </cell>
          <cell r="D289" t="str">
            <v>USDBRL Curncy</v>
          </cell>
          <cell r="E289" t="str">
            <v>USDBRL Curncy</v>
          </cell>
          <cell r="F289" t="str">
            <v>USDBRL Curncy</v>
          </cell>
          <cell r="G289" t="str">
            <v>USDBRL Curncy</v>
          </cell>
          <cell r="H289" t="str">
            <v>USDBRL Curncy</v>
          </cell>
          <cell r="I289" t="str">
            <v>USDBRL Curncy</v>
          </cell>
          <cell r="J289" t="str">
            <v>USDBRL Curncy</v>
          </cell>
          <cell r="K289" t="str">
            <v>USDBRL Curncy</v>
          </cell>
          <cell r="L289" t="str">
            <v>USDBRL Curncy</v>
          </cell>
          <cell r="M289" t="str">
            <v>USDBRL Curncy</v>
          </cell>
          <cell r="N289" t="str">
            <v>USDBRL Curncy</v>
          </cell>
          <cell r="O289" t="str">
            <v>USDBRL Curncy</v>
          </cell>
          <cell r="P289" t="str">
            <v>USDBRL Curncy</v>
          </cell>
          <cell r="Q289" t="str">
            <v>USDBRL Curncy</v>
          </cell>
          <cell r="R289" t="str">
            <v>USDBRL Curncy</v>
          </cell>
          <cell r="S289" t="str">
            <v>USDBRL Curncy</v>
          </cell>
          <cell r="T289" t="str">
            <v>USDBRL Curncy</v>
          </cell>
          <cell r="U289" t="str">
            <v>USDBRL Curncy</v>
          </cell>
          <cell r="V289" t="str">
            <v>USDBRL Curncy</v>
          </cell>
          <cell r="W289" t="str">
            <v>USDBRL Curncy</v>
          </cell>
          <cell r="X289" t="str">
            <v>USDBRL Curncy</v>
          </cell>
          <cell r="Y289" t="str">
            <v>USDBRL Curncy</v>
          </cell>
          <cell r="Z289" t="str">
            <v>USDBRL Curncy</v>
          </cell>
          <cell r="AA289" t="str">
            <v>USDBRL Curncy</v>
          </cell>
          <cell r="AB289" t="str">
            <v>USDBRL Curncy</v>
          </cell>
          <cell r="AC289" t="str">
            <v>USDBRL Curncy</v>
          </cell>
          <cell r="AD289" t="str">
            <v>USDBRL Curncy</v>
          </cell>
          <cell r="AE289" t="str">
            <v>USDBRL Curncy</v>
          </cell>
          <cell r="AF289" t="str">
            <v>USDBRL Curncy</v>
          </cell>
          <cell r="AG289" t="str">
            <v>USDBRL Curncy</v>
          </cell>
          <cell r="AH289" t="str">
            <v>USDBRL Curncy</v>
          </cell>
          <cell r="AI289" t="str">
            <v>USDBRL Curncy</v>
          </cell>
          <cell r="AJ289" t="str">
            <v>USDBRL Curncy</v>
          </cell>
          <cell r="AK289" t="str">
            <v>USDBRL Curncy</v>
          </cell>
          <cell r="AL289" t="str">
            <v>USDBRL Curncy</v>
          </cell>
          <cell r="AM289" t="str">
            <v>USDBRL Curncy</v>
          </cell>
          <cell r="AN289" t="str">
            <v>USDBRL Curncy</v>
          </cell>
          <cell r="AO289" t="str">
            <v>USDBRL Curncy</v>
          </cell>
          <cell r="AP289" t="str">
            <v>USDBRL Curncy</v>
          </cell>
          <cell r="AQ289" t="str">
            <v>USDBRL Curncy</v>
          </cell>
          <cell r="AR289" t="str">
            <v>USDBRL Curncy</v>
          </cell>
          <cell r="AS289" t="str">
            <v>USDBRL Curncy</v>
          </cell>
          <cell r="AT289" t="str">
            <v>USDBRL Curncy</v>
          </cell>
          <cell r="AU289" t="str">
            <v>USDBRL Curncy</v>
          </cell>
          <cell r="AV289" t="str">
            <v>USDBRL Curncy</v>
          </cell>
          <cell r="AW289" t="str">
            <v>USDBRL Curncy</v>
          </cell>
          <cell r="AX289" t="str">
            <v>USDBRL Curncy</v>
          </cell>
          <cell r="AY289" t="str">
            <v>USDBRL Curncy</v>
          </cell>
          <cell r="AZ289" t="str">
            <v>USDBRL Curncy</v>
          </cell>
          <cell r="BA289" t="str">
            <v>USDBRL Curncy</v>
          </cell>
          <cell r="BB289" t="str">
            <v>USDBRL Curncy</v>
          </cell>
          <cell r="BC289" t="str">
            <v>USDBRL Curncy</v>
          </cell>
          <cell r="BD289" t="str">
            <v>USDBRL Curncy</v>
          </cell>
          <cell r="BE289" t="str">
            <v>USDBRL Curncy</v>
          </cell>
          <cell r="BF289" t="str">
            <v>USDBRL Curncy</v>
          </cell>
          <cell r="BG289" t="str">
            <v>USDBRL Curncy</v>
          </cell>
          <cell r="BH289" t="str">
            <v>USDBRL Curncy</v>
          </cell>
          <cell r="BI289" t="str">
            <v>USDBRL Curncy</v>
          </cell>
          <cell r="BJ289" t="str">
            <v>USDBRL Curncy</v>
          </cell>
          <cell r="BK289" t="str">
            <v>USDBRL Curncy</v>
          </cell>
          <cell r="BL289" t="str">
            <v>USDBRL Curncy</v>
          </cell>
          <cell r="BM289" t="str">
            <v>USDBRL Curncy</v>
          </cell>
          <cell r="BN289" t="str">
            <v>USDBRL Curncy</v>
          </cell>
          <cell r="BO289" t="str">
            <v>USDBRL Curncy</v>
          </cell>
          <cell r="BP289" t="str">
            <v>USDBRL Curncy</v>
          </cell>
          <cell r="BQ289" t="str">
            <v>USDBRL Curncy</v>
          </cell>
          <cell r="BR289" t="str">
            <v>USDBRL Curncy</v>
          </cell>
          <cell r="BS289" t="str">
            <v>USDBRL Curncy</v>
          </cell>
          <cell r="BT289" t="str">
            <v>USDBRL Curncy</v>
          </cell>
          <cell r="BU289" t="str">
            <v>USDBRL Curncy</v>
          </cell>
          <cell r="BV289" t="str">
            <v>USDBRL Curncy</v>
          </cell>
          <cell r="BW289" t="str">
            <v>USDBRL Curncy</v>
          </cell>
          <cell r="BX289" t="str">
            <v>USDBRL Curncy</v>
          </cell>
          <cell r="BY289" t="str">
            <v>USDBRL Curncy</v>
          </cell>
          <cell r="BZ289" t="str">
            <v>USDBRL Curncy</v>
          </cell>
          <cell r="CA289" t="str">
            <v>USDBRL Curncy</v>
          </cell>
          <cell r="CB289" t="str">
            <v>USDBRL Curncy</v>
          </cell>
          <cell r="CC289" t="str">
            <v>USDBRL Curncy</v>
          </cell>
          <cell r="CD289" t="str">
            <v>USDBRL Curncy</v>
          </cell>
          <cell r="CE289" t="str">
            <v>USDBRL Curncy</v>
          </cell>
          <cell r="CF289" t="str">
            <v>USDBRL Curncy</v>
          </cell>
          <cell r="CG289" t="str">
            <v>USDBRL Curncy</v>
          </cell>
          <cell r="CH289" t="str">
            <v>USDBRL Curncy</v>
          </cell>
          <cell r="CI289" t="str">
            <v>USDBRL Curncy</v>
          </cell>
          <cell r="CJ289" t="str">
            <v>USDBRL Curncy</v>
          </cell>
          <cell r="CK289" t="str">
            <v>USDBRL Curncy</v>
          </cell>
          <cell r="CL289" t="str">
            <v>USDBRL Curncy</v>
          </cell>
          <cell r="CM289" t="str">
            <v>USDBRL Curncy</v>
          </cell>
          <cell r="CN289" t="str">
            <v>USDBRL Curncy</v>
          </cell>
          <cell r="CO289" t="str">
            <v>USDBRL Curncy</v>
          </cell>
          <cell r="CP289" t="str">
            <v>USDBRL Curncy</v>
          </cell>
          <cell r="CQ289" t="str">
            <v>USDBRL Curncy</v>
          </cell>
          <cell r="CR289" t="str">
            <v>USDBRL Curncy</v>
          </cell>
          <cell r="CS289" t="str">
            <v>USDBRL Curncy</v>
          </cell>
          <cell r="CT289" t="str">
            <v>USDBRL Curncy</v>
          </cell>
          <cell r="CU289" t="str">
            <v>USDBRL Curncy</v>
          </cell>
          <cell r="CV289" t="str">
            <v>USDBRL Curncy</v>
          </cell>
          <cell r="CW289" t="str">
            <v>USDBRL Curncy</v>
          </cell>
          <cell r="CX289" t="str">
            <v>USDBRL Curncy</v>
          </cell>
          <cell r="CY289" t="str">
            <v>USDBRL Curncy</v>
          </cell>
          <cell r="CZ289" t="str">
            <v>USDBRL Curncy</v>
          </cell>
        </row>
        <row r="290">
          <cell r="A290" t="str">
            <v>BYN</v>
          </cell>
          <cell r="B290" t="str">
            <v>USDBYN Curncy</v>
          </cell>
          <cell r="C290" t="str">
            <v>NONE</v>
          </cell>
          <cell r="D290" t="str">
            <v>USDBYN Curncy</v>
          </cell>
          <cell r="E290" t="str">
            <v>USDBYN Curncy</v>
          </cell>
          <cell r="F290" t="str">
            <v>USDBYN Curncy</v>
          </cell>
          <cell r="G290" t="str">
            <v>USDBYN Curncy</v>
          </cell>
          <cell r="H290" t="str">
            <v>USDBYN Curncy</v>
          </cell>
          <cell r="I290" t="str">
            <v>USDBYN Curncy</v>
          </cell>
          <cell r="J290" t="str">
            <v>USDBYN Curncy</v>
          </cell>
          <cell r="K290" t="str">
            <v>USDBYN Curncy</v>
          </cell>
          <cell r="L290" t="str">
            <v>USDBYN Curncy</v>
          </cell>
          <cell r="M290" t="str">
            <v>USDBYN Curncy</v>
          </cell>
          <cell r="N290" t="str">
            <v>USDBYN Curncy</v>
          </cell>
          <cell r="O290" t="str">
            <v>USDBYN Curncy</v>
          </cell>
          <cell r="P290" t="str">
            <v>USDBYN Curncy</v>
          </cell>
          <cell r="Q290" t="str">
            <v>USDBYN Curncy</v>
          </cell>
          <cell r="R290" t="str">
            <v>USDBYN Curncy</v>
          </cell>
          <cell r="S290" t="str">
            <v>USDBYN Curncy</v>
          </cell>
          <cell r="T290" t="str">
            <v>USDBYN Curncy</v>
          </cell>
          <cell r="U290" t="str">
            <v>USDBYN Curncy</v>
          </cell>
          <cell r="V290" t="str">
            <v>USDBYN Curncy</v>
          </cell>
          <cell r="W290" t="str">
            <v>USDBYN Curncy</v>
          </cell>
          <cell r="X290" t="str">
            <v>USDBYN Curncy</v>
          </cell>
          <cell r="Y290" t="str">
            <v>USDBYN Curncy</v>
          </cell>
          <cell r="Z290" t="str">
            <v>USDBYN Curncy</v>
          </cell>
          <cell r="AA290" t="str">
            <v>USDBYN Curncy</v>
          </cell>
          <cell r="AB290" t="str">
            <v>USDBYN Curncy</v>
          </cell>
          <cell r="AC290" t="str">
            <v>USDBYN Curncy</v>
          </cell>
          <cell r="AD290" t="str">
            <v>USDBYN Curncy</v>
          </cell>
          <cell r="AE290" t="str">
            <v>USDBYN Curncy</v>
          </cell>
          <cell r="AF290" t="str">
            <v>USDBYN Curncy</v>
          </cell>
          <cell r="AG290" t="str">
            <v>USDBYN Curncy</v>
          </cell>
          <cell r="AH290" t="str">
            <v>USDBYN Curncy</v>
          </cell>
          <cell r="AI290" t="str">
            <v>USDBYN Curncy</v>
          </cell>
          <cell r="AJ290" t="str">
            <v>USDBYN Curncy</v>
          </cell>
          <cell r="AK290" t="str">
            <v>USDBYN Curncy</v>
          </cell>
          <cell r="AL290" t="str">
            <v>USDBYN Curncy</v>
          </cell>
          <cell r="AM290" t="str">
            <v>USDBYN Curncy</v>
          </cell>
          <cell r="AN290" t="str">
            <v>USDBYN Curncy</v>
          </cell>
          <cell r="AO290" t="str">
            <v>USDBYN Curncy</v>
          </cell>
          <cell r="AP290" t="str">
            <v>USDBYN Curncy</v>
          </cell>
          <cell r="AQ290" t="str">
            <v>USDBYN Curncy</v>
          </cell>
          <cell r="AR290" t="str">
            <v>USDBYN Curncy</v>
          </cell>
          <cell r="AS290" t="str">
            <v>USDBYN Curncy</v>
          </cell>
          <cell r="AT290" t="str">
            <v>USDBYN Curncy</v>
          </cell>
          <cell r="AU290" t="str">
            <v>USDBYN Curncy</v>
          </cell>
          <cell r="AV290" t="str">
            <v>USDBYN Curncy</v>
          </cell>
          <cell r="AW290" t="str">
            <v>USDBYN Curncy</v>
          </cell>
          <cell r="AX290" t="str">
            <v>USDBYN Curncy</v>
          </cell>
          <cell r="AY290" t="str">
            <v>USDBYN Curncy</v>
          </cell>
          <cell r="AZ290" t="str">
            <v>USDBYN Curncy</v>
          </cell>
          <cell r="BA290" t="str">
            <v>USDBYN Curncy</v>
          </cell>
          <cell r="BB290" t="str">
            <v>USDBYN Curncy</v>
          </cell>
          <cell r="BC290" t="str">
            <v>USDBYN Curncy</v>
          </cell>
          <cell r="BD290" t="str">
            <v>USDBYN Curncy</v>
          </cell>
          <cell r="BE290" t="str">
            <v>USDBYN Curncy</v>
          </cell>
          <cell r="BF290" t="str">
            <v>USDBYN Curncy</v>
          </cell>
          <cell r="BG290" t="str">
            <v>USDBYN Curncy</v>
          </cell>
          <cell r="BH290" t="str">
            <v>USDBYN Curncy</v>
          </cell>
          <cell r="BI290" t="str">
            <v>USDBYN Curncy</v>
          </cell>
          <cell r="BJ290" t="str">
            <v>USDBYN Curncy</v>
          </cell>
          <cell r="BK290" t="str">
            <v>USDBYN Curncy</v>
          </cell>
          <cell r="BL290" t="str">
            <v>USDBYN Curncy</v>
          </cell>
          <cell r="BM290" t="str">
            <v>USDBYN Curncy</v>
          </cell>
          <cell r="BN290" t="str">
            <v>USDBYN Curncy</v>
          </cell>
          <cell r="BO290" t="str">
            <v>USDBYN Curncy</v>
          </cell>
          <cell r="BP290" t="str">
            <v>USDBYN Curncy</v>
          </cell>
          <cell r="BQ290" t="str">
            <v>USDBYN Curncy</v>
          </cell>
          <cell r="BR290" t="str">
            <v>USDBYN Curncy</v>
          </cell>
          <cell r="BS290" t="str">
            <v>USDBYN Curncy</v>
          </cell>
          <cell r="BT290" t="str">
            <v>USDBYN Curncy</v>
          </cell>
          <cell r="BU290" t="str">
            <v>USDBYN Curncy</v>
          </cell>
          <cell r="BV290" t="str">
            <v>USDBYN Curncy</v>
          </cell>
          <cell r="BW290" t="str">
            <v>USDBYN Curncy</v>
          </cell>
          <cell r="BX290" t="str">
            <v>USDBYN Curncy</v>
          </cell>
          <cell r="BY290" t="str">
            <v>USDBYN Curncy</v>
          </cell>
          <cell r="BZ290" t="str">
            <v>USDBYN Curncy</v>
          </cell>
          <cell r="CA290" t="str">
            <v>USDBYN Curncy</v>
          </cell>
          <cell r="CB290" t="str">
            <v>USDBYN Curncy</v>
          </cell>
          <cell r="CC290" t="str">
            <v>USDBYN Curncy</v>
          </cell>
          <cell r="CD290" t="str">
            <v>USDBYN Curncy</v>
          </cell>
          <cell r="CE290" t="str">
            <v>USDBYN Curncy</v>
          </cell>
          <cell r="CF290" t="str">
            <v>USDBYN Curncy</v>
          </cell>
          <cell r="CG290" t="str">
            <v>USDBYN Curncy</v>
          </cell>
          <cell r="CH290" t="str">
            <v>USDBYN Curncy</v>
          </cell>
          <cell r="CI290" t="str">
            <v>USDBYN Curncy</v>
          </cell>
          <cell r="CJ290" t="str">
            <v>USDBYN Curncy</v>
          </cell>
          <cell r="CK290" t="str">
            <v>USDBYN Curncy</v>
          </cell>
          <cell r="CL290" t="str">
            <v>USDBYN Curncy</v>
          </cell>
          <cell r="CM290" t="str">
            <v>USDBYN Curncy</v>
          </cell>
          <cell r="CN290" t="str">
            <v>USDBYN Curncy</v>
          </cell>
          <cell r="CO290" t="str">
            <v>USDBYN Curncy</v>
          </cell>
          <cell r="CP290" t="str">
            <v>USDBYN Curncy</v>
          </cell>
          <cell r="CQ290" t="str">
            <v>USDBYN Curncy</v>
          </cell>
          <cell r="CR290" t="str">
            <v>USDBYN Curncy</v>
          </cell>
          <cell r="CS290" t="str">
            <v>USDBYN Curncy</v>
          </cell>
          <cell r="CT290" t="str">
            <v>USDBYN Curncy</v>
          </cell>
          <cell r="CU290" t="str">
            <v>USDBYN Curncy</v>
          </cell>
          <cell r="CV290" t="str">
            <v>USDBYN Curncy</v>
          </cell>
          <cell r="CW290" t="str">
            <v>USDBYN Curncy</v>
          </cell>
          <cell r="CX290" t="str">
            <v>USDBYN Curncy</v>
          </cell>
          <cell r="CY290" t="str">
            <v>USDBYN Curncy</v>
          </cell>
          <cell r="CZ290" t="str">
            <v>USDBYN Curncy</v>
          </cell>
        </row>
        <row r="291">
          <cell r="A291" t="str">
            <v>CAD</v>
          </cell>
          <cell r="B291" t="str">
            <v>USDCAD Curncy</v>
          </cell>
          <cell r="C291" t="str">
            <v>NONE</v>
          </cell>
          <cell r="D291" t="str">
            <v>USDCAD Curncy</v>
          </cell>
          <cell r="E291" t="str">
            <v>USDCAD Curncy</v>
          </cell>
          <cell r="F291" t="str">
            <v>USDCAD Curncy</v>
          </cell>
          <cell r="G291" t="str">
            <v>USDCAD Curncy</v>
          </cell>
          <cell r="H291" t="str">
            <v>USDCAD Curncy</v>
          </cell>
          <cell r="I291" t="str">
            <v>USDCAD Curncy</v>
          </cell>
          <cell r="J291" t="str">
            <v>USDCAD Curncy</v>
          </cell>
          <cell r="K291" t="str">
            <v>USDCAD Curncy</v>
          </cell>
          <cell r="L291" t="str">
            <v>USDCAD Curncy</v>
          </cell>
          <cell r="M291" t="str">
            <v>USDCAD Curncy</v>
          </cell>
          <cell r="N291" t="str">
            <v>USDCAD Curncy</v>
          </cell>
          <cell r="O291" t="str">
            <v>USDCAD Curncy</v>
          </cell>
          <cell r="P291" t="str">
            <v>USDCAD Curncy</v>
          </cell>
          <cell r="Q291" t="str">
            <v>USDCAD Curncy</v>
          </cell>
          <cell r="R291" t="str">
            <v>USDCAD Curncy</v>
          </cell>
          <cell r="S291" t="str">
            <v>USDCAD Curncy</v>
          </cell>
          <cell r="T291" t="str">
            <v>USDCAD Curncy</v>
          </cell>
          <cell r="U291" t="str">
            <v>USDCAD Curncy</v>
          </cell>
          <cell r="V291" t="str">
            <v>USDCAD Curncy</v>
          </cell>
          <cell r="W291" t="str">
            <v>USDCAD Curncy</v>
          </cell>
          <cell r="X291" t="str">
            <v>USDCAD Curncy</v>
          </cell>
          <cell r="Y291" t="str">
            <v>USDCAD Curncy</v>
          </cell>
          <cell r="Z291" t="str">
            <v>USDCAD Curncy</v>
          </cell>
          <cell r="AA291" t="str">
            <v>USDCAD Curncy</v>
          </cell>
          <cell r="AB291" t="str">
            <v>USDCAD Curncy</v>
          </cell>
          <cell r="AC291" t="str">
            <v>USDCAD Curncy</v>
          </cell>
          <cell r="AD291" t="str">
            <v>USDCAD Curncy</v>
          </cell>
          <cell r="AE291" t="str">
            <v>USDCAD Curncy</v>
          </cell>
          <cell r="AF291" t="str">
            <v>USDCAD Curncy</v>
          </cell>
          <cell r="AG291" t="str">
            <v>USDCAD Curncy</v>
          </cell>
          <cell r="AH291" t="str">
            <v>USDCAD Curncy</v>
          </cell>
          <cell r="AI291" t="str">
            <v>USDCAD Curncy</v>
          </cell>
          <cell r="AJ291" t="str">
            <v>USDCAD Curncy</v>
          </cell>
          <cell r="AK291" t="str">
            <v>USDCAD Curncy</v>
          </cell>
          <cell r="AL291" t="str">
            <v>USDCAD Curncy</v>
          </cell>
          <cell r="AM291" t="str">
            <v>USDCAD Curncy</v>
          </cell>
          <cell r="AN291" t="str">
            <v>USDCAD Curncy</v>
          </cell>
          <cell r="AO291" t="str">
            <v>USDCAD Curncy</v>
          </cell>
          <cell r="AP291" t="str">
            <v>USDCAD Curncy</v>
          </cell>
          <cell r="AQ291" t="str">
            <v>USDCAD Curncy</v>
          </cell>
          <cell r="AR291" t="str">
            <v>USDCAD Curncy</v>
          </cell>
          <cell r="AS291" t="str">
            <v>USDCAD Curncy</v>
          </cell>
          <cell r="AT291" t="str">
            <v>USDCAD Curncy</v>
          </cell>
          <cell r="AU291" t="str">
            <v>USDCAD Curncy</v>
          </cell>
          <cell r="AV291" t="str">
            <v>USDCAD Curncy</v>
          </cell>
          <cell r="AW291" t="str">
            <v>USDCAD Curncy</v>
          </cell>
          <cell r="AX291" t="str">
            <v>USDCAD Curncy</v>
          </cell>
          <cell r="AY291" t="str">
            <v>USDCAD Curncy</v>
          </cell>
          <cell r="AZ291" t="str">
            <v>USDCAD Curncy</v>
          </cell>
          <cell r="BA291" t="str">
            <v>USDCAD Curncy</v>
          </cell>
          <cell r="BB291" t="str">
            <v>USDCAD Curncy</v>
          </cell>
          <cell r="BC291" t="str">
            <v>USDCAD Curncy</v>
          </cell>
          <cell r="BD291" t="str">
            <v>USDCAD Curncy</v>
          </cell>
          <cell r="BE291" t="str">
            <v>USDCAD Curncy</v>
          </cell>
          <cell r="BF291" t="str">
            <v>USDCAD Curncy</v>
          </cell>
          <cell r="BG291" t="str">
            <v>USDCAD Curncy</v>
          </cell>
          <cell r="BH291" t="str">
            <v>USDCAD Curncy</v>
          </cell>
          <cell r="BI291" t="str">
            <v>USDCAD Curncy</v>
          </cell>
          <cell r="BJ291" t="str">
            <v>USDCAD Curncy</v>
          </cell>
          <cell r="BK291" t="str">
            <v>USDCAD Curncy</v>
          </cell>
          <cell r="BL291" t="str">
            <v>USDCAD Curncy</v>
          </cell>
          <cell r="BM291" t="str">
            <v>USDCAD Curncy</v>
          </cell>
          <cell r="BN291" t="str">
            <v>USDCAD Curncy</v>
          </cell>
          <cell r="BO291" t="str">
            <v>USDCAD Curncy</v>
          </cell>
          <cell r="BP291" t="str">
            <v>USDCAD Curncy</v>
          </cell>
          <cell r="BQ291" t="str">
            <v>USDCAD Curncy</v>
          </cell>
          <cell r="BR291" t="str">
            <v>USDCAD Curncy</v>
          </cell>
          <cell r="BS291" t="str">
            <v>USDCAD Curncy</v>
          </cell>
          <cell r="BT291" t="str">
            <v>USDCAD Curncy</v>
          </cell>
          <cell r="BU291" t="str">
            <v>USDCAD Curncy</v>
          </cell>
          <cell r="BV291" t="str">
            <v>USDCAD Curncy</v>
          </cell>
          <cell r="BW291" t="str">
            <v>USDCAD Curncy</v>
          </cell>
          <cell r="BX291" t="str">
            <v>USDCAD Curncy</v>
          </cell>
          <cell r="BY291" t="str">
            <v>USDCAD Curncy</v>
          </cell>
          <cell r="BZ291" t="str">
            <v>USDCAD Curncy</v>
          </cell>
          <cell r="CA291" t="str">
            <v>USDCAD Curncy</v>
          </cell>
          <cell r="CB291" t="str">
            <v>USDCAD Curncy</v>
          </cell>
          <cell r="CC291" t="str">
            <v>USDCAD Curncy</v>
          </cell>
          <cell r="CD291" t="str">
            <v>USDCAD Curncy</v>
          </cell>
          <cell r="CE291" t="str">
            <v>USDCAD Curncy</v>
          </cell>
          <cell r="CF291" t="str">
            <v>USDCAD Curncy</v>
          </cell>
          <cell r="CG291" t="str">
            <v>USDCAD Curncy</v>
          </cell>
          <cell r="CH291" t="str">
            <v>USDCAD Curncy</v>
          </cell>
          <cell r="CI291" t="str">
            <v>USDCAD Curncy</v>
          </cell>
          <cell r="CJ291" t="str">
            <v>USDCAD Curncy</v>
          </cell>
          <cell r="CK291" t="str">
            <v>USDCAD Curncy</v>
          </cell>
          <cell r="CL291" t="str">
            <v>USDCAD Curncy</v>
          </cell>
          <cell r="CM291" t="str">
            <v>USDCAD Curncy</v>
          </cell>
          <cell r="CN291" t="str">
            <v>USDCAD Curncy</v>
          </cell>
          <cell r="CO291" t="str">
            <v>USDCAD Curncy</v>
          </cell>
          <cell r="CP291" t="str">
            <v>USDCAD Curncy</v>
          </cell>
          <cell r="CQ291" t="str">
            <v>USDCAD Curncy</v>
          </cell>
          <cell r="CR291" t="str">
            <v>USDCAD Curncy</v>
          </cell>
          <cell r="CS291" t="str">
            <v>USDCAD Curncy</v>
          </cell>
          <cell r="CT291" t="str">
            <v>USDCAD Curncy</v>
          </cell>
          <cell r="CU291" t="str">
            <v>USDCAD Curncy</v>
          </cell>
          <cell r="CV291" t="str">
            <v>USDCAD Curncy</v>
          </cell>
          <cell r="CW291" t="str">
            <v>USDCAD Curncy</v>
          </cell>
          <cell r="CX291" t="str">
            <v>USDCAD Curncy</v>
          </cell>
          <cell r="CY291" t="str">
            <v>USDCAD Curncy</v>
          </cell>
          <cell r="CZ291" t="str">
            <v>USDCAD Curncy</v>
          </cell>
        </row>
        <row r="292">
          <cell r="A292" t="str">
            <v>CHF</v>
          </cell>
          <cell r="B292" t="str">
            <v>USDCHF Curncy</v>
          </cell>
          <cell r="C292" t="str">
            <v>NONE</v>
          </cell>
          <cell r="D292" t="str">
            <v>USDCHF Curncy</v>
          </cell>
          <cell r="E292" t="str">
            <v>USDCHF Curncy</v>
          </cell>
          <cell r="F292" t="str">
            <v>USDCHF Curncy</v>
          </cell>
          <cell r="G292" t="str">
            <v>USDCHF Curncy</v>
          </cell>
          <cell r="H292" t="str">
            <v>USDCHF Curncy</v>
          </cell>
          <cell r="I292" t="str">
            <v>USDCHF Curncy</v>
          </cell>
          <cell r="J292" t="str">
            <v>USDCHF Curncy</v>
          </cell>
          <cell r="K292" t="str">
            <v>USDCHF Curncy</v>
          </cell>
          <cell r="L292" t="str">
            <v>USDCHF Curncy</v>
          </cell>
          <cell r="M292" t="str">
            <v>USDCHF Curncy</v>
          </cell>
          <cell r="N292" t="str">
            <v>USDCHF Curncy</v>
          </cell>
          <cell r="O292" t="str">
            <v>USDCHF Curncy</v>
          </cell>
          <cell r="P292" t="str">
            <v>USDCHF Curncy</v>
          </cell>
          <cell r="Q292" t="str">
            <v>USDCHF Curncy</v>
          </cell>
          <cell r="R292" t="str">
            <v>USDCHF Curncy</v>
          </cell>
          <cell r="S292" t="str">
            <v>USDCHF Curncy</v>
          </cell>
          <cell r="T292" t="str">
            <v>USDCHF Curncy</v>
          </cell>
          <cell r="U292" t="str">
            <v>USDCHF Curncy</v>
          </cell>
          <cell r="V292" t="str">
            <v>USDCHF Curncy</v>
          </cell>
          <cell r="W292" t="str">
            <v>USDCHF Curncy</v>
          </cell>
          <cell r="X292" t="str">
            <v>USDCHF Curncy</v>
          </cell>
          <cell r="Y292" t="str">
            <v>USDCHF Curncy</v>
          </cell>
          <cell r="Z292" t="str">
            <v>USDCHF Curncy</v>
          </cell>
          <cell r="AA292" t="str">
            <v>USDCHF Curncy</v>
          </cell>
          <cell r="AB292" t="str">
            <v>USDCHF Curncy</v>
          </cell>
          <cell r="AC292" t="str">
            <v>USDCHF Curncy</v>
          </cell>
          <cell r="AD292" t="str">
            <v>USDCHF Curncy</v>
          </cell>
          <cell r="AE292" t="str">
            <v>USDCHF Curncy</v>
          </cell>
          <cell r="AF292" t="str">
            <v>USDCHF Curncy</v>
          </cell>
          <cell r="AG292" t="str">
            <v>USDCHF Curncy</v>
          </cell>
          <cell r="AH292" t="str">
            <v>USDCHF Curncy</v>
          </cell>
          <cell r="AI292" t="str">
            <v>USDCHF Curncy</v>
          </cell>
          <cell r="AJ292" t="str">
            <v>USDCHF Curncy</v>
          </cell>
          <cell r="AK292" t="str">
            <v>USDCHF Curncy</v>
          </cell>
          <cell r="AL292" t="str">
            <v>USDCHF Curncy</v>
          </cell>
          <cell r="AM292" t="str">
            <v>USDCHF Curncy</v>
          </cell>
          <cell r="AN292" t="str">
            <v>USDCHF Curncy</v>
          </cell>
          <cell r="AO292" t="str">
            <v>USDCHF Curncy</v>
          </cell>
          <cell r="AP292" t="str">
            <v>USDCHF Curncy</v>
          </cell>
          <cell r="AQ292" t="str">
            <v>USDCHF Curncy</v>
          </cell>
          <cell r="AR292" t="str">
            <v>USDCHF Curncy</v>
          </cell>
          <cell r="AS292" t="str">
            <v>USDCHF Curncy</v>
          </cell>
          <cell r="AT292" t="str">
            <v>USDCHF Curncy</v>
          </cell>
          <cell r="AU292" t="str">
            <v>USDCHF Curncy</v>
          </cell>
          <cell r="AV292" t="str">
            <v>USDCHF Curncy</v>
          </cell>
          <cell r="AW292" t="str">
            <v>USDCHF Curncy</v>
          </cell>
          <cell r="AX292" t="str">
            <v>USDCHF Curncy</v>
          </cell>
          <cell r="AY292" t="str">
            <v>USDCHF Curncy</v>
          </cell>
          <cell r="AZ292" t="str">
            <v>USDCHF Curncy</v>
          </cell>
          <cell r="BA292" t="str">
            <v>USDCHF Curncy</v>
          </cell>
          <cell r="BB292" t="str">
            <v>USDCHF Curncy</v>
          </cell>
          <cell r="BC292" t="str">
            <v>USDCHF Curncy</v>
          </cell>
          <cell r="BD292" t="str">
            <v>USDCHF Curncy</v>
          </cell>
          <cell r="BE292" t="str">
            <v>USDCHF Curncy</v>
          </cell>
          <cell r="BF292" t="str">
            <v>USDCHF Curncy</v>
          </cell>
          <cell r="BG292" t="str">
            <v>USDCHF Curncy</v>
          </cell>
          <cell r="BH292" t="str">
            <v>USDCHF Curncy</v>
          </cell>
          <cell r="BI292" t="str">
            <v>USDCHF Curncy</v>
          </cell>
          <cell r="BJ292" t="str">
            <v>USDCHF Curncy</v>
          </cell>
          <cell r="BK292" t="str">
            <v>USDCHF Curncy</v>
          </cell>
          <cell r="BL292" t="str">
            <v>USDCHF Curncy</v>
          </cell>
          <cell r="BM292" t="str">
            <v>USDCHF Curncy</v>
          </cell>
          <cell r="BN292" t="str">
            <v>USDCHF Curncy</v>
          </cell>
          <cell r="BO292" t="str">
            <v>USDCHF Curncy</v>
          </cell>
          <cell r="BP292" t="str">
            <v>USDCHF Curncy</v>
          </cell>
          <cell r="BQ292" t="str">
            <v>USDCHF Curncy</v>
          </cell>
          <cell r="BR292" t="str">
            <v>USDCHF Curncy</v>
          </cell>
          <cell r="BS292" t="str">
            <v>USDCHF Curncy</v>
          </cell>
          <cell r="BT292" t="str">
            <v>USDCHF Curncy</v>
          </cell>
          <cell r="BU292" t="str">
            <v>USDCHF Curncy</v>
          </cell>
          <cell r="BV292" t="str">
            <v>USDCHF Curncy</v>
          </cell>
          <cell r="BW292" t="str">
            <v>USDCHF Curncy</v>
          </cell>
          <cell r="BX292" t="str">
            <v>USDCHF Curncy</v>
          </cell>
          <cell r="BY292" t="str">
            <v>USDCHF Curncy</v>
          </cell>
          <cell r="BZ292" t="str">
            <v>USDCHF Curncy</v>
          </cell>
          <cell r="CA292" t="str">
            <v>USDCHF Curncy</v>
          </cell>
          <cell r="CB292" t="str">
            <v>USDCHF Curncy</v>
          </cell>
          <cell r="CC292" t="str">
            <v>USDCHF Curncy</v>
          </cell>
          <cell r="CD292" t="str">
            <v>USDCHF Curncy</v>
          </cell>
          <cell r="CE292" t="str">
            <v>USDCHF Curncy</v>
          </cell>
          <cell r="CF292" t="str">
            <v>USDCHF Curncy</v>
          </cell>
          <cell r="CG292" t="str">
            <v>USDCHF Curncy</v>
          </cell>
          <cell r="CH292" t="str">
            <v>USDCHF Curncy</v>
          </cell>
          <cell r="CI292" t="str">
            <v>USDCHF Curncy</v>
          </cell>
          <cell r="CJ292" t="str">
            <v>USDCHF Curncy</v>
          </cell>
          <cell r="CK292" t="str">
            <v>USDCHF Curncy</v>
          </cell>
          <cell r="CL292" t="str">
            <v>USDCHF Curncy</v>
          </cell>
          <cell r="CM292" t="str">
            <v>USDCHF Curncy</v>
          </cell>
          <cell r="CN292" t="str">
            <v>USDCHF Curncy</v>
          </cell>
          <cell r="CO292" t="str">
            <v>USDCHF Curncy</v>
          </cell>
          <cell r="CP292" t="str">
            <v>USDCHF Curncy</v>
          </cell>
          <cell r="CQ292" t="str">
            <v>USDCHF Curncy</v>
          </cell>
          <cell r="CR292" t="str">
            <v>USDCHF Curncy</v>
          </cell>
          <cell r="CS292" t="str">
            <v>USDCHF Curncy</v>
          </cell>
          <cell r="CT292" t="str">
            <v>USDCHF Curncy</v>
          </cell>
          <cell r="CU292" t="str">
            <v>USDCHF Curncy</v>
          </cell>
          <cell r="CV292" t="str">
            <v>USDCHF Curncy</v>
          </cell>
          <cell r="CW292" t="str">
            <v>USDCHF Curncy</v>
          </cell>
          <cell r="CX292" t="str">
            <v>USDCHF Curncy</v>
          </cell>
          <cell r="CY292" t="str">
            <v>USDCHF Curncy</v>
          </cell>
          <cell r="CZ292" t="str">
            <v>USDCHF Curncy</v>
          </cell>
        </row>
        <row r="293">
          <cell r="A293" t="str">
            <v>CLP</v>
          </cell>
          <cell r="B293" t="str">
            <v>USDCLP Curncy</v>
          </cell>
          <cell r="C293" t="str">
            <v>NONE</v>
          </cell>
          <cell r="D293" t="str">
            <v>USDCLP Curncy</v>
          </cell>
          <cell r="E293" t="str">
            <v>USDCLP Curncy</v>
          </cell>
          <cell r="F293" t="str">
            <v>USDCLP Curncy</v>
          </cell>
          <cell r="G293" t="str">
            <v>USDCLP Curncy</v>
          </cell>
          <cell r="H293" t="str">
            <v>USDCLP Curncy</v>
          </cell>
          <cell r="I293" t="str">
            <v>USDCLP Curncy</v>
          </cell>
          <cell r="J293" t="str">
            <v>USDCLP Curncy</v>
          </cell>
          <cell r="K293" t="str">
            <v>USDCLP Curncy</v>
          </cell>
          <cell r="L293" t="str">
            <v>USDCLP Curncy</v>
          </cell>
          <cell r="M293" t="str">
            <v>USDCLP Curncy</v>
          </cell>
          <cell r="N293" t="str">
            <v>USDCLP Curncy</v>
          </cell>
          <cell r="O293" t="str">
            <v>USDCLP Curncy</v>
          </cell>
          <cell r="P293" t="str">
            <v>USDCLP Curncy</v>
          </cell>
          <cell r="Q293" t="str">
            <v>USDCLP Curncy</v>
          </cell>
          <cell r="R293" t="str">
            <v>USDCLP Curncy</v>
          </cell>
          <cell r="S293" t="str">
            <v>USDCLP Curncy</v>
          </cell>
          <cell r="T293" t="str">
            <v>USDCLP Curncy</v>
          </cell>
          <cell r="U293" t="str">
            <v>USDCLP Curncy</v>
          </cell>
          <cell r="V293" t="str">
            <v>USDCLP Curncy</v>
          </cell>
          <cell r="W293" t="str">
            <v>USDCLP Curncy</v>
          </cell>
          <cell r="X293" t="str">
            <v>USDCLP Curncy</v>
          </cell>
          <cell r="Y293" t="str">
            <v>USDCLP Curncy</v>
          </cell>
          <cell r="Z293" t="str">
            <v>USDCLP Curncy</v>
          </cell>
          <cell r="AA293" t="str">
            <v>USDCLP Curncy</v>
          </cell>
          <cell r="AB293" t="str">
            <v>USDCLP Curncy</v>
          </cell>
          <cell r="AC293" t="str">
            <v>USDCLP Curncy</v>
          </cell>
          <cell r="AD293" t="str">
            <v>USDCLP Curncy</v>
          </cell>
          <cell r="AE293" t="str">
            <v>USDCLP Curncy</v>
          </cell>
          <cell r="AF293" t="str">
            <v>USDCLP Curncy</v>
          </cell>
          <cell r="AG293" t="str">
            <v>USDCLP Curncy</v>
          </cell>
          <cell r="AH293" t="str">
            <v>USDCLP Curncy</v>
          </cell>
          <cell r="AI293" t="str">
            <v>USDCLP Curncy</v>
          </cell>
          <cell r="AJ293" t="str">
            <v>USDCLP Curncy</v>
          </cell>
          <cell r="AK293" t="str">
            <v>USDCLP Curncy</v>
          </cell>
          <cell r="AL293" t="str">
            <v>USDCLP Curncy</v>
          </cell>
          <cell r="AM293" t="str">
            <v>USDCLP Curncy</v>
          </cell>
          <cell r="AN293" t="str">
            <v>USDCLP Curncy</v>
          </cell>
          <cell r="AO293" t="str">
            <v>USDCLP Curncy</v>
          </cell>
          <cell r="AP293" t="str">
            <v>USDCLP Curncy</v>
          </cell>
          <cell r="AQ293" t="str">
            <v>USDCLP Curncy</v>
          </cell>
          <cell r="AR293" t="str">
            <v>USDCLP Curncy</v>
          </cell>
          <cell r="AS293" t="str">
            <v>USDCLP Curncy</v>
          </cell>
          <cell r="AT293" t="str">
            <v>USDCLP Curncy</v>
          </cell>
          <cell r="AU293" t="str">
            <v>USDCLP Curncy</v>
          </cell>
          <cell r="AV293" t="str">
            <v>USDCLP Curncy</v>
          </cell>
          <cell r="AW293" t="str">
            <v>USDCLP Curncy</v>
          </cell>
          <cell r="AX293" t="str">
            <v>USDCLP Curncy</v>
          </cell>
          <cell r="AY293" t="str">
            <v>USDCLP Curncy</v>
          </cell>
          <cell r="AZ293" t="str">
            <v>USDCLP Curncy</v>
          </cell>
          <cell r="BA293" t="str">
            <v>USDCLP Curncy</v>
          </cell>
          <cell r="BB293" t="str">
            <v>USDCLP Curncy</v>
          </cell>
          <cell r="BC293" t="str">
            <v>USDCLP Curncy</v>
          </cell>
          <cell r="BD293" t="str">
            <v>USDCLP Curncy</v>
          </cell>
          <cell r="BE293" t="str">
            <v>USDCLP Curncy</v>
          </cell>
          <cell r="BF293" t="str">
            <v>USDCLP Curncy</v>
          </cell>
          <cell r="BG293" t="str">
            <v>USDCLP Curncy</v>
          </cell>
          <cell r="BH293" t="str">
            <v>USDCLP Curncy</v>
          </cell>
          <cell r="BI293" t="str">
            <v>USDCLP Curncy</v>
          </cell>
          <cell r="BJ293" t="str">
            <v>USDCLP Curncy</v>
          </cell>
          <cell r="BK293" t="str">
            <v>USDCLP Curncy</v>
          </cell>
          <cell r="BL293" t="str">
            <v>USDCLP Curncy</v>
          </cell>
          <cell r="BM293" t="str">
            <v>USDCLP Curncy</v>
          </cell>
          <cell r="BN293" t="str">
            <v>USDCLP Curncy</v>
          </cell>
          <cell r="BO293" t="str">
            <v>USDCLP Curncy</v>
          </cell>
          <cell r="BP293" t="str">
            <v>USDCLP Curncy</v>
          </cell>
          <cell r="BQ293" t="str">
            <v>USDCLP Curncy</v>
          </cell>
          <cell r="BR293" t="str">
            <v>USDCLP Curncy</v>
          </cell>
          <cell r="BS293" t="str">
            <v>USDCLP Curncy</v>
          </cell>
          <cell r="BT293" t="str">
            <v>USDCLP Curncy</v>
          </cell>
          <cell r="BU293" t="str">
            <v>USDCLP Curncy</v>
          </cell>
          <cell r="BV293" t="str">
            <v>USDCLP Curncy</v>
          </cell>
          <cell r="BW293" t="str">
            <v>USDCLP Curncy</v>
          </cell>
          <cell r="BX293" t="str">
            <v>USDCLP Curncy</v>
          </cell>
          <cell r="BY293" t="str">
            <v>USDCLP Curncy</v>
          </cell>
          <cell r="BZ293" t="str">
            <v>USDCLP Curncy</v>
          </cell>
          <cell r="CA293" t="str">
            <v>USDCLP Curncy</v>
          </cell>
          <cell r="CB293" t="str">
            <v>USDCLP Curncy</v>
          </cell>
          <cell r="CC293" t="str">
            <v>USDCLP Curncy</v>
          </cell>
          <cell r="CD293" t="str">
            <v>USDCLP Curncy</v>
          </cell>
          <cell r="CE293" t="str">
            <v>USDCLP Curncy</v>
          </cell>
          <cell r="CF293" t="str">
            <v>USDCLP Curncy</v>
          </cell>
          <cell r="CG293" t="str">
            <v>USDCLP Curncy</v>
          </cell>
          <cell r="CH293" t="str">
            <v>USDCLP Curncy</v>
          </cell>
          <cell r="CI293" t="str">
            <v>USDCLP Curncy</v>
          </cell>
          <cell r="CJ293" t="str">
            <v>USDCLP Curncy</v>
          </cell>
          <cell r="CK293" t="str">
            <v>USDCLP Curncy</v>
          </cell>
          <cell r="CL293" t="str">
            <v>USDCLP Curncy</v>
          </cell>
          <cell r="CM293" t="str">
            <v>USDCLP Curncy</v>
          </cell>
          <cell r="CN293" t="str">
            <v>USDCLP Curncy</v>
          </cell>
          <cell r="CO293" t="str">
            <v>USDCLP Curncy</v>
          </cell>
          <cell r="CP293" t="str">
            <v>USDCLP Curncy</v>
          </cell>
          <cell r="CQ293" t="str">
            <v>USDCLP Curncy</v>
          </cell>
          <cell r="CR293" t="str">
            <v>USDCLP Curncy</v>
          </cell>
          <cell r="CS293" t="str">
            <v>USDCLP Curncy</v>
          </cell>
          <cell r="CT293" t="str">
            <v>USDCLP Curncy</v>
          </cell>
          <cell r="CU293" t="str">
            <v>USDCLP Curncy</v>
          </cell>
          <cell r="CV293" t="str">
            <v>USDCLP Curncy</v>
          </cell>
          <cell r="CW293" t="str">
            <v>USDCLP Curncy</v>
          </cell>
          <cell r="CX293" t="str">
            <v>USDCLP Curncy</v>
          </cell>
          <cell r="CY293" t="str">
            <v>USDCLP Curncy</v>
          </cell>
          <cell r="CZ293" t="str">
            <v>USDCLP Curncy</v>
          </cell>
        </row>
        <row r="294">
          <cell r="A294" t="str">
            <v>CNY</v>
          </cell>
          <cell r="B294" t="str">
            <v>USDCNY Curncy</v>
          </cell>
          <cell r="C294" t="str">
            <v>NONE</v>
          </cell>
          <cell r="D294" t="str">
            <v>USDCNY Curncy</v>
          </cell>
          <cell r="E294" t="str">
            <v>USDCNY Curncy</v>
          </cell>
          <cell r="F294" t="str">
            <v>USDCNY Curncy</v>
          </cell>
          <cell r="G294" t="str">
            <v>USDCNY Curncy</v>
          </cell>
          <cell r="H294" t="str">
            <v>USDCNY Curncy</v>
          </cell>
          <cell r="I294" t="str">
            <v>USDCNY Curncy</v>
          </cell>
          <cell r="J294" t="str">
            <v>USDCNY Curncy</v>
          </cell>
          <cell r="K294" t="str">
            <v>USDCNY Curncy</v>
          </cell>
          <cell r="L294" t="str">
            <v>USDCNY Curncy</v>
          </cell>
          <cell r="M294" t="str">
            <v>USDCNY Curncy</v>
          </cell>
          <cell r="N294" t="str">
            <v>USDCNY Curncy</v>
          </cell>
          <cell r="O294" t="str">
            <v>USDCNY Curncy</v>
          </cell>
          <cell r="P294" t="str">
            <v>USDCNY Curncy</v>
          </cell>
          <cell r="Q294" t="str">
            <v>USDCNY Curncy</v>
          </cell>
          <cell r="R294" t="str">
            <v>USDCNY Curncy</v>
          </cell>
          <cell r="S294" t="str">
            <v>USDCNY Curncy</v>
          </cell>
          <cell r="T294" t="str">
            <v>USDCNY Curncy</v>
          </cell>
          <cell r="U294" t="str">
            <v>USDCNY Curncy</v>
          </cell>
          <cell r="V294" t="str">
            <v>USDCNY Curncy</v>
          </cell>
          <cell r="W294" t="str">
            <v>USDCNY Curncy</v>
          </cell>
          <cell r="X294" t="str">
            <v>USDCNY Curncy</v>
          </cell>
          <cell r="Y294" t="str">
            <v>USDCNY Curncy</v>
          </cell>
          <cell r="Z294" t="str">
            <v>USDCNY Curncy</v>
          </cell>
          <cell r="AA294" t="str">
            <v>USDCNY Curncy</v>
          </cell>
          <cell r="AB294" t="str">
            <v>USDCNY Curncy</v>
          </cell>
          <cell r="AC294" t="str">
            <v>USDCNY Curncy</v>
          </cell>
          <cell r="AD294" t="str">
            <v>USDCNY Curncy</v>
          </cell>
          <cell r="AE294" t="str">
            <v>USDCNY Curncy</v>
          </cell>
          <cell r="AF294" t="str">
            <v>USDCNY Curncy</v>
          </cell>
          <cell r="AG294" t="str">
            <v>USDCNY Curncy</v>
          </cell>
          <cell r="AH294" t="str">
            <v>USDCNY Curncy</v>
          </cell>
          <cell r="AI294" t="str">
            <v>USDCNY Curncy</v>
          </cell>
          <cell r="AJ294" t="str">
            <v>USDCNY Curncy</v>
          </cell>
          <cell r="AK294" t="str">
            <v>USDCNY Curncy</v>
          </cell>
          <cell r="AL294" t="str">
            <v>USDCNY Curncy</v>
          </cell>
          <cell r="AM294" t="str">
            <v>USDCNY Curncy</v>
          </cell>
          <cell r="AN294" t="str">
            <v>USDCNY Curncy</v>
          </cell>
          <cell r="AO294" t="str">
            <v>USDCNY Curncy</v>
          </cell>
          <cell r="AP294" t="str">
            <v>USDCNY Curncy</v>
          </cell>
          <cell r="AQ294" t="str">
            <v>USDCNY Curncy</v>
          </cell>
          <cell r="AR294" t="str">
            <v>USDCNY Curncy</v>
          </cell>
          <cell r="AS294" t="str">
            <v>USDCNY Curncy</v>
          </cell>
          <cell r="AT294" t="str">
            <v>USDCNY Curncy</v>
          </cell>
          <cell r="AU294" t="str">
            <v>USDCNY Curncy</v>
          </cell>
          <cell r="AV294" t="str">
            <v>USDCNY Curncy</v>
          </cell>
          <cell r="AW294" t="str">
            <v>USDCNY Curncy</v>
          </cell>
          <cell r="AX294" t="str">
            <v>USDCNY Curncy</v>
          </cell>
          <cell r="AY294" t="str">
            <v>USDCNY Curncy</v>
          </cell>
          <cell r="AZ294" t="str">
            <v>USDCNY Curncy</v>
          </cell>
          <cell r="BA294" t="str">
            <v>USDCNY Curncy</v>
          </cell>
          <cell r="BB294" t="str">
            <v>USDCNY Curncy</v>
          </cell>
          <cell r="BC294" t="str">
            <v>USDCNY Curncy</v>
          </cell>
          <cell r="BD294" t="str">
            <v>USDCNY Curncy</v>
          </cell>
          <cell r="BE294" t="str">
            <v>USDCNY Curncy</v>
          </cell>
          <cell r="BF294" t="str">
            <v>USDCNY Curncy</v>
          </cell>
          <cell r="BG294" t="str">
            <v>USDCNY Curncy</v>
          </cell>
          <cell r="BH294" t="str">
            <v>USDCNY Curncy</v>
          </cell>
          <cell r="BI294" t="str">
            <v>USDCNY Curncy</v>
          </cell>
          <cell r="BJ294" t="str">
            <v>USDCNY Curncy</v>
          </cell>
          <cell r="BK294" t="str">
            <v>USDCNY Curncy</v>
          </cell>
          <cell r="BL294" t="str">
            <v>USDCNY Curncy</v>
          </cell>
          <cell r="BM294" t="str">
            <v>USDCNY Curncy</v>
          </cell>
          <cell r="BN294" t="str">
            <v>USDCNY Curncy</v>
          </cell>
          <cell r="BO294" t="str">
            <v>USDCNY Curncy</v>
          </cell>
          <cell r="BP294" t="str">
            <v>USDCNY Curncy</v>
          </cell>
          <cell r="BQ294" t="str">
            <v>USDCNY Curncy</v>
          </cell>
          <cell r="BR294" t="str">
            <v>USDCNY Curncy</v>
          </cell>
          <cell r="BS294" t="str">
            <v>USDCNY Curncy</v>
          </cell>
          <cell r="BT294" t="str">
            <v>USDCNY Curncy</v>
          </cell>
          <cell r="BU294" t="str">
            <v>USDCNY Curncy</v>
          </cell>
          <cell r="BV294" t="str">
            <v>USDCNY Curncy</v>
          </cell>
          <cell r="BW294" t="str">
            <v>USDCNY Curncy</v>
          </cell>
          <cell r="BX294" t="str">
            <v>USDCNY Curncy</v>
          </cell>
          <cell r="BY294" t="str">
            <v>USDCNY Curncy</v>
          </cell>
          <cell r="BZ294" t="str">
            <v>USDCNY Curncy</v>
          </cell>
          <cell r="CA294" t="str">
            <v>USDCNY Curncy</v>
          </cell>
          <cell r="CB294" t="str">
            <v>USDCNY Curncy</v>
          </cell>
          <cell r="CC294" t="str">
            <v>USDCNY Curncy</v>
          </cell>
          <cell r="CD294" t="str">
            <v>USDCNY Curncy</v>
          </cell>
          <cell r="CE294" t="str">
            <v>USDCNY Curncy</v>
          </cell>
          <cell r="CF294" t="str">
            <v>USDCNY Curncy</v>
          </cell>
          <cell r="CG294" t="str">
            <v>USDCNY Curncy</v>
          </cell>
          <cell r="CH294" t="str">
            <v>USDCNY Curncy</v>
          </cell>
          <cell r="CI294" t="str">
            <v>USDCNY Curncy</v>
          </cell>
          <cell r="CJ294" t="str">
            <v>USDCNY Curncy</v>
          </cell>
          <cell r="CK294" t="str">
            <v>USDCNY Curncy</v>
          </cell>
          <cell r="CL294" t="str">
            <v>USDCNY Curncy</v>
          </cell>
          <cell r="CM294" t="str">
            <v>USDCNY Curncy</v>
          </cell>
          <cell r="CN294" t="str">
            <v>USDCNY Curncy</v>
          </cell>
          <cell r="CO294" t="str">
            <v>USDCNY Curncy</v>
          </cell>
          <cell r="CP294" t="str">
            <v>USDCNY Curncy</v>
          </cell>
          <cell r="CQ294" t="str">
            <v>USDCNY Curncy</v>
          </cell>
          <cell r="CR294" t="str">
            <v>USDCNY Curncy</v>
          </cell>
          <cell r="CS294" t="str">
            <v>USDCNY Curncy</v>
          </cell>
          <cell r="CT294" t="str">
            <v>USDCNY Curncy</v>
          </cell>
          <cell r="CU294" t="str">
            <v>USDCNY Curncy</v>
          </cell>
          <cell r="CV294" t="str">
            <v>USDCNY Curncy</v>
          </cell>
          <cell r="CW294" t="str">
            <v>USDCNY Curncy</v>
          </cell>
          <cell r="CX294" t="str">
            <v>USDCNY Curncy</v>
          </cell>
          <cell r="CY294" t="str">
            <v>USDCNY Curncy</v>
          </cell>
          <cell r="CZ294" t="str">
            <v>USDCNY Curncy</v>
          </cell>
        </row>
        <row r="295">
          <cell r="A295" t="str">
            <v>COP</v>
          </cell>
          <cell r="B295" t="str">
            <v>USDCOP Curncy</v>
          </cell>
          <cell r="C295" t="str">
            <v>NONE</v>
          </cell>
          <cell r="D295" t="str">
            <v>USDCOP Curncy</v>
          </cell>
          <cell r="E295" t="str">
            <v>USDCOP Curncy</v>
          </cell>
          <cell r="F295" t="str">
            <v>USDCOP Curncy</v>
          </cell>
          <cell r="G295" t="str">
            <v>USDCOP Curncy</v>
          </cell>
          <cell r="H295" t="str">
            <v>USDCOP Curncy</v>
          </cell>
          <cell r="I295" t="str">
            <v>USDCOP Curncy</v>
          </cell>
          <cell r="J295" t="str">
            <v>USDCOP Curncy</v>
          </cell>
          <cell r="K295" t="str">
            <v>USDCOP Curncy</v>
          </cell>
          <cell r="L295" t="str">
            <v>USDCOP Curncy</v>
          </cell>
          <cell r="M295" t="str">
            <v>USDCOP Curncy</v>
          </cell>
          <cell r="N295" t="str">
            <v>USDCOP Curncy</v>
          </cell>
          <cell r="O295" t="str">
            <v>USDCOP Curncy</v>
          </cell>
          <cell r="P295" t="str">
            <v>USDCOP Curncy</v>
          </cell>
          <cell r="Q295" t="str">
            <v>USDCOP Curncy</v>
          </cell>
          <cell r="R295" t="str">
            <v>USDCOP Curncy</v>
          </cell>
          <cell r="S295" t="str">
            <v>USDCOP Curncy</v>
          </cell>
          <cell r="T295" t="str">
            <v>USDCOP Curncy</v>
          </cell>
          <cell r="U295" t="str">
            <v>USDCOP Curncy</v>
          </cell>
          <cell r="V295" t="str">
            <v>USDCOP Curncy</v>
          </cell>
          <cell r="W295" t="str">
            <v>USDCOP Curncy</v>
          </cell>
          <cell r="X295" t="str">
            <v>USDCOP Curncy</v>
          </cell>
          <cell r="Y295" t="str">
            <v>USDCOP Curncy</v>
          </cell>
          <cell r="Z295" t="str">
            <v>USDCOP Curncy</v>
          </cell>
          <cell r="AA295" t="str">
            <v>USDCOP Curncy</v>
          </cell>
          <cell r="AB295" t="str">
            <v>USDCOP Curncy</v>
          </cell>
          <cell r="AC295" t="str">
            <v>USDCOP Curncy</v>
          </cell>
          <cell r="AD295" t="str">
            <v>USDCOP Curncy</v>
          </cell>
          <cell r="AE295" t="str">
            <v>USDCOP Curncy</v>
          </cell>
          <cell r="AF295" t="str">
            <v>USDCOP Curncy</v>
          </cell>
          <cell r="AG295" t="str">
            <v>USDCOP Curncy</v>
          </cell>
          <cell r="AH295" t="str">
            <v>USDCOP Curncy</v>
          </cell>
          <cell r="AI295" t="str">
            <v>USDCOP Curncy</v>
          </cell>
          <cell r="AJ295" t="str">
            <v>USDCOP Curncy</v>
          </cell>
          <cell r="AK295" t="str">
            <v>USDCOP Curncy</v>
          </cell>
          <cell r="AL295" t="str">
            <v>USDCOP Curncy</v>
          </cell>
          <cell r="AM295" t="str">
            <v>USDCOP Curncy</v>
          </cell>
          <cell r="AN295" t="str">
            <v>USDCOP Curncy</v>
          </cell>
          <cell r="AO295" t="str">
            <v>USDCOP Curncy</v>
          </cell>
          <cell r="AP295" t="str">
            <v>USDCOP Curncy</v>
          </cell>
          <cell r="AQ295" t="str">
            <v>USDCOP Curncy</v>
          </cell>
          <cell r="AR295" t="str">
            <v>USDCOP Curncy</v>
          </cell>
          <cell r="AS295" t="str">
            <v>USDCOP Curncy</v>
          </cell>
          <cell r="AT295" t="str">
            <v>USDCOP Curncy</v>
          </cell>
          <cell r="AU295" t="str">
            <v>USDCOP Curncy</v>
          </cell>
          <cell r="AV295" t="str">
            <v>USDCOP Curncy</v>
          </cell>
          <cell r="AW295" t="str">
            <v>USDCOP Curncy</v>
          </cell>
          <cell r="AX295" t="str">
            <v>USDCOP Curncy</v>
          </cell>
          <cell r="AY295" t="str">
            <v>USDCOP Curncy</v>
          </cell>
          <cell r="AZ295" t="str">
            <v>USDCOP Curncy</v>
          </cell>
          <cell r="BA295" t="str">
            <v>USDCOP Curncy</v>
          </cell>
          <cell r="BB295" t="str">
            <v>USDCOP Curncy</v>
          </cell>
          <cell r="BC295" t="str">
            <v>USDCOP Curncy</v>
          </cell>
          <cell r="BD295" t="str">
            <v>USDCOP Curncy</v>
          </cell>
          <cell r="BE295" t="str">
            <v>USDCOP Curncy</v>
          </cell>
          <cell r="BF295" t="str">
            <v>USDCOP Curncy</v>
          </cell>
          <cell r="BG295" t="str">
            <v>USDCOP Curncy</v>
          </cell>
          <cell r="BH295" t="str">
            <v>USDCOP Curncy</v>
          </cell>
          <cell r="BI295" t="str">
            <v>USDCOP Curncy</v>
          </cell>
          <cell r="BJ295" t="str">
            <v>USDCOP Curncy</v>
          </cell>
          <cell r="BK295" t="str">
            <v>USDCOP Curncy</v>
          </cell>
          <cell r="BL295" t="str">
            <v>USDCOP Curncy</v>
          </cell>
          <cell r="BM295" t="str">
            <v>USDCOP Curncy</v>
          </cell>
          <cell r="BN295" t="str">
            <v>USDCOP Curncy</v>
          </cell>
          <cell r="BO295" t="str">
            <v>USDCOP Curncy</v>
          </cell>
          <cell r="BP295" t="str">
            <v>USDCOP Curncy</v>
          </cell>
          <cell r="BQ295" t="str">
            <v>USDCOP Curncy</v>
          </cell>
          <cell r="BR295" t="str">
            <v>USDCOP Curncy</v>
          </cell>
          <cell r="BS295" t="str">
            <v>USDCOP Curncy</v>
          </cell>
          <cell r="BT295" t="str">
            <v>USDCOP Curncy</v>
          </cell>
          <cell r="BU295" t="str">
            <v>USDCOP Curncy</v>
          </cell>
          <cell r="BV295" t="str">
            <v>USDCOP Curncy</v>
          </cell>
          <cell r="BW295" t="str">
            <v>USDCOP Curncy</v>
          </cell>
          <cell r="BX295" t="str">
            <v>USDCOP Curncy</v>
          </cell>
          <cell r="BY295" t="str">
            <v>USDCOP Curncy</v>
          </cell>
          <cell r="BZ295" t="str">
            <v>USDCOP Curncy</v>
          </cell>
          <cell r="CA295" t="str">
            <v>USDCOP Curncy</v>
          </cell>
          <cell r="CB295" t="str">
            <v>USDCOP Curncy</v>
          </cell>
          <cell r="CC295" t="str">
            <v>USDCOP Curncy</v>
          </cell>
          <cell r="CD295" t="str">
            <v>USDCOP Curncy</v>
          </cell>
          <cell r="CE295" t="str">
            <v>USDCOP Curncy</v>
          </cell>
          <cell r="CF295" t="str">
            <v>USDCOP Curncy</v>
          </cell>
          <cell r="CG295" t="str">
            <v>USDCOP Curncy</v>
          </cell>
          <cell r="CH295" t="str">
            <v>USDCOP Curncy</v>
          </cell>
          <cell r="CI295" t="str">
            <v>USDCOP Curncy</v>
          </cell>
          <cell r="CJ295" t="str">
            <v>USDCOP Curncy</v>
          </cell>
          <cell r="CK295" t="str">
            <v>USDCOP Curncy</v>
          </cell>
          <cell r="CL295" t="str">
            <v>USDCOP Curncy</v>
          </cell>
          <cell r="CM295" t="str">
            <v>USDCOP Curncy</v>
          </cell>
          <cell r="CN295" t="str">
            <v>USDCOP Curncy</v>
          </cell>
          <cell r="CO295" t="str">
            <v>USDCOP Curncy</v>
          </cell>
          <cell r="CP295" t="str">
            <v>USDCOP Curncy</v>
          </cell>
          <cell r="CQ295" t="str">
            <v>USDCOP Curncy</v>
          </cell>
          <cell r="CR295" t="str">
            <v>USDCOP Curncy</v>
          </cell>
          <cell r="CS295" t="str">
            <v>USDCOP Curncy</v>
          </cell>
          <cell r="CT295" t="str">
            <v>USDCOP Curncy</v>
          </cell>
          <cell r="CU295" t="str">
            <v>USDCOP Curncy</v>
          </cell>
          <cell r="CV295" t="str">
            <v>USDCOP Curncy</v>
          </cell>
          <cell r="CW295" t="str">
            <v>USDCOP Curncy</v>
          </cell>
          <cell r="CX295" t="str">
            <v>USDCOP Curncy</v>
          </cell>
          <cell r="CY295" t="str">
            <v>USDCOP Curncy</v>
          </cell>
          <cell r="CZ295" t="str">
            <v>USDCOP Curncy</v>
          </cell>
        </row>
        <row r="296">
          <cell r="A296" t="str">
            <v>CRC</v>
          </cell>
          <cell r="B296" t="str">
            <v>USDCRC Curncy</v>
          </cell>
          <cell r="C296" t="str">
            <v>NONE</v>
          </cell>
          <cell r="D296" t="str">
            <v>USDCRC Curncy</v>
          </cell>
          <cell r="E296" t="str">
            <v>USDCRC Curncy</v>
          </cell>
          <cell r="F296" t="str">
            <v>USDCRC Curncy</v>
          </cell>
          <cell r="G296" t="str">
            <v>USDCRC Curncy</v>
          </cell>
          <cell r="H296" t="str">
            <v>USDCRC Curncy</v>
          </cell>
          <cell r="I296" t="str">
            <v>USDCRC Curncy</v>
          </cell>
          <cell r="J296" t="str">
            <v>USDCRC Curncy</v>
          </cell>
          <cell r="K296" t="str">
            <v>USDCRC Curncy</v>
          </cell>
          <cell r="L296" t="str">
            <v>USDCRC Curncy</v>
          </cell>
          <cell r="M296" t="str">
            <v>USDCRC Curncy</v>
          </cell>
          <cell r="N296" t="str">
            <v>USDCRC Curncy</v>
          </cell>
          <cell r="O296" t="str">
            <v>USDCRC Curncy</v>
          </cell>
          <cell r="P296" t="str">
            <v>USDCRC Curncy</v>
          </cell>
          <cell r="Q296" t="str">
            <v>USDCRC Curncy</v>
          </cell>
          <cell r="R296" t="str">
            <v>USDCRC Curncy</v>
          </cell>
          <cell r="S296" t="str">
            <v>USDCRC Curncy</v>
          </cell>
          <cell r="T296" t="str">
            <v>USDCRC Curncy</v>
          </cell>
          <cell r="U296" t="str">
            <v>USDCRC Curncy</v>
          </cell>
          <cell r="V296" t="str">
            <v>USDCRC Curncy</v>
          </cell>
          <cell r="W296" t="str">
            <v>USDCRC Curncy</v>
          </cell>
          <cell r="X296" t="str">
            <v>USDCRC Curncy</v>
          </cell>
          <cell r="Y296" t="str">
            <v>USDCRC Curncy</v>
          </cell>
          <cell r="Z296" t="str">
            <v>USDCRC Curncy</v>
          </cell>
          <cell r="AA296" t="str">
            <v>USDCRC Curncy</v>
          </cell>
          <cell r="AB296" t="str">
            <v>USDCRC Curncy</v>
          </cell>
          <cell r="AC296" t="str">
            <v>USDCRC Curncy</v>
          </cell>
          <cell r="AD296" t="str">
            <v>USDCRC Curncy</v>
          </cell>
          <cell r="AE296" t="str">
            <v>USDCRC Curncy</v>
          </cell>
          <cell r="AF296" t="str">
            <v>USDCRC Curncy</v>
          </cell>
          <cell r="AG296" t="str">
            <v>USDCRC Curncy</v>
          </cell>
          <cell r="AH296" t="str">
            <v>USDCRC Curncy</v>
          </cell>
          <cell r="AI296" t="str">
            <v>USDCRC Curncy</v>
          </cell>
          <cell r="AJ296" t="str">
            <v>USDCRC Curncy</v>
          </cell>
          <cell r="AK296" t="str">
            <v>USDCRC Curncy</v>
          </cell>
          <cell r="AL296" t="str">
            <v>USDCRC Curncy</v>
          </cell>
          <cell r="AM296" t="str">
            <v>USDCRC Curncy</v>
          </cell>
          <cell r="AN296" t="str">
            <v>USDCRC Curncy</v>
          </cell>
          <cell r="AO296" t="str">
            <v>USDCRC Curncy</v>
          </cell>
          <cell r="AP296" t="str">
            <v>USDCRC Curncy</v>
          </cell>
          <cell r="AQ296" t="str">
            <v>USDCRC Curncy</v>
          </cell>
          <cell r="AR296" t="str">
            <v>USDCRC Curncy</v>
          </cell>
          <cell r="AS296" t="str">
            <v>USDCRC Curncy</v>
          </cell>
          <cell r="AT296" t="str">
            <v>USDCRC Curncy</v>
          </cell>
          <cell r="AU296" t="str">
            <v>USDCRC Curncy</v>
          </cell>
          <cell r="AV296" t="str">
            <v>USDCRC Curncy</v>
          </cell>
          <cell r="AW296" t="str">
            <v>USDCRC Curncy</v>
          </cell>
          <cell r="AX296" t="str">
            <v>USDCRC Curncy</v>
          </cell>
          <cell r="AY296" t="str">
            <v>USDCRC Curncy</v>
          </cell>
          <cell r="AZ296" t="str">
            <v>USDCRC Curncy</v>
          </cell>
          <cell r="BA296" t="str">
            <v>USDCRC Curncy</v>
          </cell>
          <cell r="BB296" t="str">
            <v>USDCRC Curncy</v>
          </cell>
          <cell r="BC296" t="str">
            <v>USDCRC Curncy</v>
          </cell>
          <cell r="BD296" t="str">
            <v>USDCRC Curncy</v>
          </cell>
          <cell r="BE296" t="str">
            <v>USDCRC Curncy</v>
          </cell>
          <cell r="BF296" t="str">
            <v>USDCRC Curncy</v>
          </cell>
          <cell r="BG296" t="str">
            <v>USDCRC Curncy</v>
          </cell>
          <cell r="BH296" t="str">
            <v>USDCRC Curncy</v>
          </cell>
          <cell r="BI296" t="str">
            <v>USDCRC Curncy</v>
          </cell>
          <cell r="BJ296" t="str">
            <v>USDCRC Curncy</v>
          </cell>
          <cell r="BK296" t="str">
            <v>USDCRC Curncy</v>
          </cell>
          <cell r="BL296" t="str">
            <v>USDCRC Curncy</v>
          </cell>
          <cell r="BM296" t="str">
            <v>USDCRC Curncy</v>
          </cell>
          <cell r="BN296" t="str">
            <v>USDCRC Curncy</v>
          </cell>
          <cell r="BO296" t="str">
            <v>USDCRC Curncy</v>
          </cell>
          <cell r="BP296" t="str">
            <v>USDCRC Curncy</v>
          </cell>
          <cell r="BQ296" t="str">
            <v>USDCRC Curncy</v>
          </cell>
          <cell r="BR296" t="str">
            <v>USDCRC Curncy</v>
          </cell>
          <cell r="BS296" t="str">
            <v>USDCRC Curncy</v>
          </cell>
          <cell r="BT296" t="str">
            <v>USDCRC Curncy</v>
          </cell>
          <cell r="BU296" t="str">
            <v>USDCRC Curncy</v>
          </cell>
          <cell r="BV296" t="str">
            <v>USDCRC Curncy</v>
          </cell>
          <cell r="BW296" t="str">
            <v>USDCRC Curncy</v>
          </cell>
          <cell r="BX296" t="str">
            <v>USDCRC Curncy</v>
          </cell>
          <cell r="BY296" t="str">
            <v>USDCRC Curncy</v>
          </cell>
          <cell r="BZ296" t="str">
            <v>USDCRC Curncy</v>
          </cell>
          <cell r="CA296" t="str">
            <v>USDCRC Curncy</v>
          </cell>
          <cell r="CB296" t="str">
            <v>USDCRC Curncy</v>
          </cell>
          <cell r="CC296" t="str">
            <v>USDCRC Curncy</v>
          </cell>
          <cell r="CD296" t="str">
            <v>USDCRC Curncy</v>
          </cell>
          <cell r="CE296" t="str">
            <v>USDCRC Curncy</v>
          </cell>
          <cell r="CF296" t="str">
            <v>USDCRC Curncy</v>
          </cell>
          <cell r="CG296" t="str">
            <v>USDCRC Curncy</v>
          </cell>
          <cell r="CH296" t="str">
            <v>USDCRC Curncy</v>
          </cell>
          <cell r="CI296" t="str">
            <v>USDCRC Curncy</v>
          </cell>
          <cell r="CJ296" t="str">
            <v>USDCRC Curncy</v>
          </cell>
          <cell r="CK296" t="str">
            <v>USDCRC Curncy</v>
          </cell>
          <cell r="CL296" t="str">
            <v>USDCRC Curncy</v>
          </cell>
          <cell r="CM296" t="str">
            <v>USDCRC Curncy</v>
          </cell>
          <cell r="CN296" t="str">
            <v>USDCRC Curncy</v>
          </cell>
          <cell r="CO296" t="str">
            <v>USDCRC Curncy</v>
          </cell>
          <cell r="CP296" t="str">
            <v>USDCRC Curncy</v>
          </cell>
          <cell r="CQ296" t="str">
            <v>USDCRC Curncy</v>
          </cell>
          <cell r="CR296" t="str">
            <v>USDCRC Curncy</v>
          </cell>
          <cell r="CS296" t="str">
            <v>USDCRC Curncy</v>
          </cell>
          <cell r="CT296" t="str">
            <v>USDCRC Curncy</v>
          </cell>
          <cell r="CU296" t="str">
            <v>USDCRC Curncy</v>
          </cell>
          <cell r="CV296" t="str">
            <v>USDCRC Curncy</v>
          </cell>
          <cell r="CW296" t="str">
            <v>USDCRC Curncy</v>
          </cell>
          <cell r="CX296" t="str">
            <v>USDCRC Curncy</v>
          </cell>
          <cell r="CY296" t="str">
            <v>USDCRC Curncy</v>
          </cell>
          <cell r="CZ296" t="str">
            <v>USDCRC Curncy</v>
          </cell>
        </row>
        <row r="297">
          <cell r="A297" t="str">
            <v>CZK</v>
          </cell>
          <cell r="B297" t="str">
            <v>USDCZK Curncy</v>
          </cell>
          <cell r="C297" t="str">
            <v>NONE</v>
          </cell>
          <cell r="D297" t="str">
            <v>USDCZK Curncy</v>
          </cell>
          <cell r="E297" t="str">
            <v>USDCZK Curncy</v>
          </cell>
          <cell r="F297" t="str">
            <v>USDCZK Curncy</v>
          </cell>
          <cell r="G297" t="str">
            <v>USDCZK Curncy</v>
          </cell>
          <cell r="H297" t="str">
            <v>USDCZK Curncy</v>
          </cell>
          <cell r="I297" t="str">
            <v>USDCZK Curncy</v>
          </cell>
          <cell r="J297" t="str">
            <v>USDCZK Curncy</v>
          </cell>
          <cell r="K297" t="str">
            <v>USDCZK Curncy</v>
          </cell>
          <cell r="L297" t="str">
            <v>USDCZK Curncy</v>
          </cell>
          <cell r="M297" t="str">
            <v>USDCZK Curncy</v>
          </cell>
          <cell r="N297" t="str">
            <v>USDCZK Curncy</v>
          </cell>
          <cell r="O297" t="str">
            <v>USDCZK Curncy</v>
          </cell>
          <cell r="P297" t="str">
            <v>USDCZK Curncy</v>
          </cell>
          <cell r="Q297" t="str">
            <v>USDCZK Curncy</v>
          </cell>
          <cell r="R297" t="str">
            <v>USDCZK Curncy</v>
          </cell>
          <cell r="S297" t="str">
            <v>USDCZK Curncy</v>
          </cell>
          <cell r="T297" t="str">
            <v>USDCZK Curncy</v>
          </cell>
          <cell r="U297" t="str">
            <v>USDCZK Curncy</v>
          </cell>
          <cell r="V297" t="str">
            <v>USDCZK Curncy</v>
          </cell>
          <cell r="W297" t="str">
            <v>USDCZK Curncy</v>
          </cell>
          <cell r="X297" t="str">
            <v>USDCZK Curncy</v>
          </cell>
          <cell r="Y297" t="str">
            <v>USDCZK Curncy</v>
          </cell>
          <cell r="Z297" t="str">
            <v>USDCZK Curncy</v>
          </cell>
          <cell r="AA297" t="str">
            <v>USDCZK Curncy</v>
          </cell>
          <cell r="AB297" t="str">
            <v>USDCZK Curncy</v>
          </cell>
          <cell r="AC297" t="str">
            <v>USDCZK Curncy</v>
          </cell>
          <cell r="AD297" t="str">
            <v>USDCZK Curncy</v>
          </cell>
          <cell r="AE297" t="str">
            <v>USDCZK Curncy</v>
          </cell>
          <cell r="AF297" t="str">
            <v>USDCZK Curncy</v>
          </cell>
          <cell r="AG297" t="str">
            <v>USDCZK Curncy</v>
          </cell>
          <cell r="AH297" t="str">
            <v>USDCZK Curncy</v>
          </cell>
          <cell r="AI297" t="str">
            <v>USDCZK Curncy</v>
          </cell>
          <cell r="AJ297" t="str">
            <v>USDCZK Curncy</v>
          </cell>
          <cell r="AK297" t="str">
            <v>USDCZK Curncy</v>
          </cell>
          <cell r="AL297" t="str">
            <v>USDCZK Curncy</v>
          </cell>
          <cell r="AM297" t="str">
            <v>USDCZK Curncy</v>
          </cell>
          <cell r="AN297" t="str">
            <v>USDCZK Curncy</v>
          </cell>
          <cell r="AO297" t="str">
            <v>USDCZK Curncy</v>
          </cell>
          <cell r="AP297" t="str">
            <v>USDCZK Curncy</v>
          </cell>
          <cell r="AQ297" t="str">
            <v>USDCZK Curncy</v>
          </cell>
          <cell r="AR297" t="str">
            <v>USDCZK Curncy</v>
          </cell>
          <cell r="AS297" t="str">
            <v>USDCZK Curncy</v>
          </cell>
          <cell r="AT297" t="str">
            <v>USDCZK Curncy</v>
          </cell>
          <cell r="AU297" t="str">
            <v>USDCZK Curncy</v>
          </cell>
          <cell r="AV297" t="str">
            <v>USDCZK Curncy</v>
          </cell>
          <cell r="AW297" t="str">
            <v>USDCZK Curncy</v>
          </cell>
          <cell r="AX297" t="str">
            <v>USDCZK Curncy</v>
          </cell>
          <cell r="AY297" t="str">
            <v>USDCZK Curncy</v>
          </cell>
          <cell r="AZ297" t="str">
            <v>USDCZK Curncy</v>
          </cell>
          <cell r="BA297" t="str">
            <v>USDCZK Curncy</v>
          </cell>
          <cell r="BB297" t="str">
            <v>USDCZK Curncy</v>
          </cell>
          <cell r="BC297" t="str">
            <v>USDCZK Curncy</v>
          </cell>
          <cell r="BD297" t="str">
            <v>USDCZK Curncy</v>
          </cell>
          <cell r="BE297" t="str">
            <v>USDCZK Curncy</v>
          </cell>
          <cell r="BF297" t="str">
            <v>USDCZK Curncy</v>
          </cell>
          <cell r="BG297" t="str">
            <v>USDCZK Curncy</v>
          </cell>
          <cell r="BH297" t="str">
            <v>USDCZK Curncy</v>
          </cell>
          <cell r="BI297" t="str">
            <v>USDCZK Curncy</v>
          </cell>
          <cell r="BJ297" t="str">
            <v>USDCZK Curncy</v>
          </cell>
          <cell r="BK297" t="str">
            <v>USDCZK Curncy</v>
          </cell>
          <cell r="BL297" t="str">
            <v>USDCZK Curncy</v>
          </cell>
          <cell r="BM297" t="str">
            <v>USDCZK Curncy</v>
          </cell>
          <cell r="BN297" t="str">
            <v>USDCZK Curncy</v>
          </cell>
          <cell r="BO297" t="str">
            <v>USDCZK Curncy</v>
          </cell>
          <cell r="BP297" t="str">
            <v>USDCZK Curncy</v>
          </cell>
          <cell r="BQ297" t="str">
            <v>USDCZK Curncy</v>
          </cell>
          <cell r="BR297" t="str">
            <v>USDCZK Curncy</v>
          </cell>
          <cell r="BS297" t="str">
            <v>USDCZK Curncy</v>
          </cell>
          <cell r="BT297" t="str">
            <v>USDCZK Curncy</v>
          </cell>
          <cell r="BU297" t="str">
            <v>USDCZK Curncy</v>
          </cell>
          <cell r="BV297" t="str">
            <v>USDCZK Curncy</v>
          </cell>
          <cell r="BW297" t="str">
            <v>USDCZK Curncy</v>
          </cell>
          <cell r="BX297" t="str">
            <v>USDCZK Curncy</v>
          </cell>
          <cell r="BY297" t="str">
            <v>USDCZK Curncy</v>
          </cell>
          <cell r="BZ297" t="str">
            <v>USDCZK Curncy</v>
          </cell>
          <cell r="CA297" t="str">
            <v>USDCZK Curncy</v>
          </cell>
          <cell r="CB297" t="str">
            <v>USDCZK Curncy</v>
          </cell>
          <cell r="CC297" t="str">
            <v>USDCZK Curncy</v>
          </cell>
          <cell r="CD297" t="str">
            <v>USDCZK Curncy</v>
          </cell>
          <cell r="CE297" t="str">
            <v>USDCZK Curncy</v>
          </cell>
          <cell r="CF297" t="str">
            <v>USDCZK Curncy</v>
          </cell>
          <cell r="CG297" t="str">
            <v>USDCZK Curncy</v>
          </cell>
          <cell r="CH297" t="str">
            <v>USDCZK Curncy</v>
          </cell>
          <cell r="CI297" t="str">
            <v>USDCZK Curncy</v>
          </cell>
          <cell r="CJ297" t="str">
            <v>USDCZK Curncy</v>
          </cell>
          <cell r="CK297" t="str">
            <v>USDCZK Curncy</v>
          </cell>
          <cell r="CL297" t="str">
            <v>USDCZK Curncy</v>
          </cell>
          <cell r="CM297" t="str">
            <v>USDCZK Curncy</v>
          </cell>
          <cell r="CN297" t="str">
            <v>USDCZK Curncy</v>
          </cell>
          <cell r="CO297" t="str">
            <v>USDCZK Curncy</v>
          </cell>
          <cell r="CP297" t="str">
            <v>USDCZK Curncy</v>
          </cell>
          <cell r="CQ297" t="str">
            <v>USDCZK Curncy</v>
          </cell>
          <cell r="CR297" t="str">
            <v>USDCZK Curncy</v>
          </cell>
          <cell r="CS297" t="str">
            <v>USDCZK Curncy</v>
          </cell>
          <cell r="CT297" t="str">
            <v>USDCZK Curncy</v>
          </cell>
          <cell r="CU297" t="str">
            <v>USDCZK Curncy</v>
          </cell>
          <cell r="CV297" t="str">
            <v>USDCZK Curncy</v>
          </cell>
          <cell r="CW297" t="str">
            <v>USDCZK Curncy</v>
          </cell>
          <cell r="CX297" t="str">
            <v>USDCZK Curncy</v>
          </cell>
          <cell r="CY297" t="str">
            <v>USDCZK Curncy</v>
          </cell>
          <cell r="CZ297" t="str">
            <v>USDCZK Curncy</v>
          </cell>
        </row>
        <row r="298">
          <cell r="A298" t="str">
            <v>DKK</v>
          </cell>
          <cell r="B298" t="str">
            <v>USDDKK Curncy</v>
          </cell>
          <cell r="C298" t="str">
            <v>NONE</v>
          </cell>
          <cell r="D298" t="str">
            <v>USDDKK Curncy</v>
          </cell>
          <cell r="E298" t="str">
            <v>USDDKK Curncy</v>
          </cell>
          <cell r="F298" t="str">
            <v>USDDKK Curncy</v>
          </cell>
          <cell r="G298" t="str">
            <v>USDDKK Curncy</v>
          </cell>
          <cell r="H298" t="str">
            <v>USDDKK Curncy</v>
          </cell>
          <cell r="I298" t="str">
            <v>USDDKK Curncy</v>
          </cell>
          <cell r="J298" t="str">
            <v>USDDKK Curncy</v>
          </cell>
          <cell r="K298" t="str">
            <v>USDDKK Curncy</v>
          </cell>
          <cell r="L298" t="str">
            <v>USDDKK Curncy</v>
          </cell>
          <cell r="M298" t="str">
            <v>USDDKK Curncy</v>
          </cell>
          <cell r="N298" t="str">
            <v>USDDKK Curncy</v>
          </cell>
          <cell r="O298" t="str">
            <v>USDDKK Curncy</v>
          </cell>
          <cell r="P298" t="str">
            <v>USDDKK Curncy</v>
          </cell>
          <cell r="Q298" t="str">
            <v>USDDKK Curncy</v>
          </cell>
          <cell r="R298" t="str">
            <v>USDDKK Curncy</v>
          </cell>
          <cell r="S298" t="str">
            <v>USDDKK Curncy</v>
          </cell>
          <cell r="T298" t="str">
            <v>USDDKK Curncy</v>
          </cell>
          <cell r="U298" t="str">
            <v>USDDKK Curncy</v>
          </cell>
          <cell r="V298" t="str">
            <v>USDDKK Curncy</v>
          </cell>
          <cell r="W298" t="str">
            <v>USDDKK Curncy</v>
          </cell>
          <cell r="X298" t="str">
            <v>USDDKK Curncy</v>
          </cell>
          <cell r="Y298" t="str">
            <v>USDDKK Curncy</v>
          </cell>
          <cell r="Z298" t="str">
            <v>USDDKK Curncy</v>
          </cell>
          <cell r="AA298" t="str">
            <v>USDDKK Curncy</v>
          </cell>
          <cell r="AB298" t="str">
            <v>USDDKK Curncy</v>
          </cell>
          <cell r="AC298" t="str">
            <v>USDDKK Curncy</v>
          </cell>
          <cell r="AD298" t="str">
            <v>USDDKK Curncy</v>
          </cell>
          <cell r="AE298" t="str">
            <v>USDDKK Curncy</v>
          </cell>
          <cell r="AF298" t="str">
            <v>USDDKK Curncy</v>
          </cell>
          <cell r="AG298" t="str">
            <v>USDDKK Curncy</v>
          </cell>
          <cell r="AH298" t="str">
            <v>USDDKK Curncy</v>
          </cell>
          <cell r="AI298" t="str">
            <v>USDDKK Curncy</v>
          </cell>
          <cell r="AJ298" t="str">
            <v>USDDKK Curncy</v>
          </cell>
          <cell r="AK298" t="str">
            <v>USDDKK Curncy</v>
          </cell>
          <cell r="AL298" t="str">
            <v>USDDKK Curncy</v>
          </cell>
          <cell r="AM298" t="str">
            <v>USDDKK Curncy</v>
          </cell>
          <cell r="AN298" t="str">
            <v>USDDKK Curncy</v>
          </cell>
          <cell r="AO298" t="str">
            <v>USDDKK Curncy</v>
          </cell>
          <cell r="AP298" t="str">
            <v>USDDKK Curncy</v>
          </cell>
          <cell r="AQ298" t="str">
            <v>USDDKK Curncy</v>
          </cell>
          <cell r="AR298" t="str">
            <v>USDDKK Curncy</v>
          </cell>
          <cell r="AS298" t="str">
            <v>USDDKK Curncy</v>
          </cell>
          <cell r="AT298" t="str">
            <v>USDDKK Curncy</v>
          </cell>
          <cell r="AU298" t="str">
            <v>USDDKK Curncy</v>
          </cell>
          <cell r="AV298" t="str">
            <v>USDDKK Curncy</v>
          </cell>
          <cell r="AW298" t="str">
            <v>USDDKK Curncy</v>
          </cell>
          <cell r="AX298" t="str">
            <v>USDDKK Curncy</v>
          </cell>
          <cell r="AY298" t="str">
            <v>USDDKK Curncy</v>
          </cell>
          <cell r="AZ298" t="str">
            <v>USDDKK Curncy</v>
          </cell>
          <cell r="BA298" t="str">
            <v>USDDKK Curncy</v>
          </cell>
          <cell r="BB298" t="str">
            <v>USDDKK Curncy</v>
          </cell>
          <cell r="BC298" t="str">
            <v>USDDKK Curncy</v>
          </cell>
          <cell r="BD298" t="str">
            <v>USDDKK Curncy</v>
          </cell>
          <cell r="BE298" t="str">
            <v>USDDKK Curncy</v>
          </cell>
          <cell r="BF298" t="str">
            <v>USDDKK Curncy</v>
          </cell>
          <cell r="BG298" t="str">
            <v>USDDKK Curncy</v>
          </cell>
          <cell r="BH298" t="str">
            <v>USDDKK Curncy</v>
          </cell>
          <cell r="BI298" t="str">
            <v>USDDKK Curncy</v>
          </cell>
          <cell r="BJ298" t="str">
            <v>USDDKK Curncy</v>
          </cell>
          <cell r="BK298" t="str">
            <v>USDDKK Curncy</v>
          </cell>
          <cell r="BL298" t="str">
            <v>USDDKK Curncy</v>
          </cell>
          <cell r="BM298" t="str">
            <v>USDDKK Curncy</v>
          </cell>
          <cell r="BN298" t="str">
            <v>USDDKK Curncy</v>
          </cell>
          <cell r="BO298" t="str">
            <v>USDDKK Curncy</v>
          </cell>
          <cell r="BP298" t="str">
            <v>USDDKK Curncy</v>
          </cell>
          <cell r="BQ298" t="str">
            <v>USDDKK Curncy</v>
          </cell>
          <cell r="BR298" t="str">
            <v>USDDKK Curncy</v>
          </cell>
          <cell r="BS298" t="str">
            <v>USDDKK Curncy</v>
          </cell>
          <cell r="BT298" t="str">
            <v>USDDKK Curncy</v>
          </cell>
          <cell r="BU298" t="str">
            <v>USDDKK Curncy</v>
          </cell>
          <cell r="BV298" t="str">
            <v>USDDKK Curncy</v>
          </cell>
          <cell r="BW298" t="str">
            <v>USDDKK Curncy</v>
          </cell>
          <cell r="BX298" t="str">
            <v>USDDKK Curncy</v>
          </cell>
          <cell r="BY298" t="str">
            <v>USDDKK Curncy</v>
          </cell>
          <cell r="BZ298" t="str">
            <v>USDDKK Curncy</v>
          </cell>
          <cell r="CA298" t="str">
            <v>USDDKK Curncy</v>
          </cell>
          <cell r="CB298" t="str">
            <v>USDDKK Curncy</v>
          </cell>
          <cell r="CC298" t="str">
            <v>USDDKK Curncy</v>
          </cell>
          <cell r="CD298" t="str">
            <v>USDDKK Curncy</v>
          </cell>
          <cell r="CE298" t="str">
            <v>USDDKK Curncy</v>
          </cell>
          <cell r="CF298" t="str">
            <v>USDDKK Curncy</v>
          </cell>
          <cell r="CG298" t="str">
            <v>USDDKK Curncy</v>
          </cell>
          <cell r="CH298" t="str">
            <v>USDDKK Curncy</v>
          </cell>
          <cell r="CI298" t="str">
            <v>USDDKK Curncy</v>
          </cell>
          <cell r="CJ298" t="str">
            <v>USDDKK Curncy</v>
          </cell>
          <cell r="CK298" t="str">
            <v>USDDKK Curncy</v>
          </cell>
          <cell r="CL298" t="str">
            <v>USDDKK Curncy</v>
          </cell>
          <cell r="CM298" t="str">
            <v>USDDKK Curncy</v>
          </cell>
          <cell r="CN298" t="str">
            <v>USDDKK Curncy</v>
          </cell>
          <cell r="CO298" t="str">
            <v>USDDKK Curncy</v>
          </cell>
          <cell r="CP298" t="str">
            <v>USDDKK Curncy</v>
          </cell>
          <cell r="CQ298" t="str">
            <v>USDDKK Curncy</v>
          </cell>
          <cell r="CR298" t="str">
            <v>USDDKK Curncy</v>
          </cell>
          <cell r="CS298" t="str">
            <v>USDDKK Curncy</v>
          </cell>
          <cell r="CT298" t="str">
            <v>USDDKK Curncy</v>
          </cell>
          <cell r="CU298" t="str">
            <v>USDDKK Curncy</v>
          </cell>
          <cell r="CV298" t="str">
            <v>USDDKK Curncy</v>
          </cell>
          <cell r="CW298" t="str">
            <v>USDDKK Curncy</v>
          </cell>
          <cell r="CX298" t="str">
            <v>USDDKK Curncy</v>
          </cell>
          <cell r="CY298" t="str">
            <v>USDDKK Curncy</v>
          </cell>
          <cell r="CZ298" t="str">
            <v>USDDKK Curncy</v>
          </cell>
        </row>
        <row r="299">
          <cell r="A299" t="str">
            <v>DOP</v>
          </cell>
          <cell r="B299" t="str">
            <v>USDDOP Curncy</v>
          </cell>
          <cell r="C299" t="str">
            <v>NONE</v>
          </cell>
          <cell r="D299" t="str">
            <v>USDDOP Curncy</v>
          </cell>
          <cell r="E299" t="str">
            <v>USDDOP Curncy</v>
          </cell>
          <cell r="F299" t="str">
            <v>USDDOP Curncy</v>
          </cell>
          <cell r="G299" t="str">
            <v>USDDOP Curncy</v>
          </cell>
          <cell r="H299" t="str">
            <v>USDDOP Curncy</v>
          </cell>
          <cell r="I299" t="str">
            <v>USDDOP Curncy</v>
          </cell>
          <cell r="J299" t="str">
            <v>USDDOP Curncy</v>
          </cell>
          <cell r="K299" t="str">
            <v>USDDOP Curncy</v>
          </cell>
          <cell r="L299" t="str">
            <v>USDDOP Curncy</v>
          </cell>
          <cell r="M299" t="str">
            <v>USDDOP Curncy</v>
          </cell>
          <cell r="N299" t="str">
            <v>USDDOP Curncy</v>
          </cell>
          <cell r="O299" t="str">
            <v>USDDOP Curncy</v>
          </cell>
          <cell r="P299" t="str">
            <v>USDDOP Curncy</v>
          </cell>
          <cell r="Q299" t="str">
            <v>USDDOP Curncy</v>
          </cell>
          <cell r="R299" t="str">
            <v>USDDOP Curncy</v>
          </cell>
          <cell r="S299" t="str">
            <v>USDDOP Curncy</v>
          </cell>
          <cell r="T299" t="str">
            <v>USDDOP Curncy</v>
          </cell>
          <cell r="U299" t="str">
            <v>USDDOP Curncy</v>
          </cell>
          <cell r="V299" t="str">
            <v>USDDOP Curncy</v>
          </cell>
          <cell r="W299" t="str">
            <v>USDDOP Curncy</v>
          </cell>
          <cell r="X299" t="str">
            <v>USDDOP Curncy</v>
          </cell>
          <cell r="Y299" t="str">
            <v>USDDOP Curncy</v>
          </cell>
          <cell r="Z299" t="str">
            <v>USDDOP Curncy</v>
          </cell>
          <cell r="AA299" t="str">
            <v>USDDOP Curncy</v>
          </cell>
          <cell r="AB299" t="str">
            <v>USDDOP Curncy</v>
          </cell>
          <cell r="AC299" t="str">
            <v>USDDOP Curncy</v>
          </cell>
          <cell r="AD299" t="str">
            <v>USDDOP Curncy</v>
          </cell>
          <cell r="AE299" t="str">
            <v>USDDOP Curncy</v>
          </cell>
          <cell r="AF299" t="str">
            <v>USDDOP Curncy</v>
          </cell>
          <cell r="AG299" t="str">
            <v>USDDOP Curncy</v>
          </cell>
          <cell r="AH299" t="str">
            <v>USDDOP Curncy</v>
          </cell>
          <cell r="AI299" t="str">
            <v>USDDOP Curncy</v>
          </cell>
          <cell r="AJ299" t="str">
            <v>USDDOP Curncy</v>
          </cell>
          <cell r="AK299" t="str">
            <v>USDDOP Curncy</v>
          </cell>
          <cell r="AL299" t="str">
            <v>USDDOP Curncy</v>
          </cell>
          <cell r="AM299" t="str">
            <v>USDDOP Curncy</v>
          </cell>
          <cell r="AN299" t="str">
            <v>USDDOP Curncy</v>
          </cell>
          <cell r="AO299" t="str">
            <v>USDDOP Curncy</v>
          </cell>
          <cell r="AP299" t="str">
            <v>USDDOP Curncy</v>
          </cell>
          <cell r="AQ299" t="str">
            <v>USDDOP Curncy</v>
          </cell>
          <cell r="AR299" t="str">
            <v>USDDOP Curncy</v>
          </cell>
          <cell r="AS299" t="str">
            <v>USDDOP Curncy</v>
          </cell>
          <cell r="AT299" t="str">
            <v>USDDOP Curncy</v>
          </cell>
          <cell r="AU299" t="str">
            <v>USDDOP Curncy</v>
          </cell>
          <cell r="AV299" t="str">
            <v>USDDOP Curncy</v>
          </cell>
          <cell r="AW299" t="str">
            <v>USDDOP Curncy</v>
          </cell>
          <cell r="AX299" t="str">
            <v>USDDOP Curncy</v>
          </cell>
          <cell r="AY299" t="str">
            <v>USDDOP Curncy</v>
          </cell>
          <cell r="AZ299" t="str">
            <v>USDDOP Curncy</v>
          </cell>
          <cell r="BA299" t="str">
            <v>USDDOP Curncy</v>
          </cell>
          <cell r="BB299" t="str">
            <v>USDDOP Curncy</v>
          </cell>
          <cell r="BC299" t="str">
            <v>USDDOP Curncy</v>
          </cell>
          <cell r="BD299" t="str">
            <v>USDDOP Curncy</v>
          </cell>
          <cell r="BE299" t="str">
            <v>USDDOP Curncy</v>
          </cell>
          <cell r="BF299" t="str">
            <v>USDDOP Curncy</v>
          </cell>
          <cell r="BG299" t="str">
            <v>USDDOP Curncy</v>
          </cell>
          <cell r="BH299" t="str">
            <v>USDDOP Curncy</v>
          </cell>
          <cell r="BI299" t="str">
            <v>USDDOP Curncy</v>
          </cell>
          <cell r="BJ299" t="str">
            <v>USDDOP Curncy</v>
          </cell>
          <cell r="BK299" t="str">
            <v>USDDOP Curncy</v>
          </cell>
          <cell r="BL299" t="str">
            <v>USDDOP Curncy</v>
          </cell>
          <cell r="BM299" t="str">
            <v>USDDOP Curncy</v>
          </cell>
          <cell r="BN299" t="str">
            <v>USDDOP Curncy</v>
          </cell>
          <cell r="BO299" t="str">
            <v>USDDOP Curncy</v>
          </cell>
          <cell r="BP299" t="str">
            <v>USDDOP Curncy</v>
          </cell>
          <cell r="BQ299" t="str">
            <v>USDDOP Curncy</v>
          </cell>
          <cell r="BR299" t="str">
            <v>USDDOP Curncy</v>
          </cell>
          <cell r="BS299" t="str">
            <v>USDDOP Curncy</v>
          </cell>
          <cell r="BT299" t="str">
            <v>USDDOP Curncy</v>
          </cell>
          <cell r="BU299" t="str">
            <v>USDDOP Curncy</v>
          </cell>
          <cell r="BV299" t="str">
            <v>USDDOP Curncy</v>
          </cell>
          <cell r="BW299" t="str">
            <v>USDDOP Curncy</v>
          </cell>
          <cell r="BX299" t="str">
            <v>USDDOP Curncy</v>
          </cell>
          <cell r="BY299" t="str">
            <v>USDDOP Curncy</v>
          </cell>
          <cell r="BZ299" t="str">
            <v>USDDOP Curncy</v>
          </cell>
          <cell r="CA299" t="str">
            <v>USDDOP Curncy</v>
          </cell>
          <cell r="CB299" t="str">
            <v>USDDOP Curncy</v>
          </cell>
          <cell r="CC299" t="str">
            <v>USDDOP Curncy</v>
          </cell>
          <cell r="CD299" t="str">
            <v>USDDOP Curncy</v>
          </cell>
          <cell r="CE299" t="str">
            <v>USDDOP Curncy</v>
          </cell>
          <cell r="CF299" t="str">
            <v>USDDOP Curncy</v>
          </cell>
          <cell r="CG299" t="str">
            <v>USDDOP Curncy</v>
          </cell>
          <cell r="CH299" t="str">
            <v>USDDOP Curncy</v>
          </cell>
          <cell r="CI299" t="str">
            <v>USDDOP Curncy</v>
          </cell>
          <cell r="CJ299" t="str">
            <v>USDDOP Curncy</v>
          </cell>
          <cell r="CK299" t="str">
            <v>USDDOP Curncy</v>
          </cell>
          <cell r="CL299" t="str">
            <v>USDDOP Curncy</v>
          </cell>
          <cell r="CM299" t="str">
            <v>USDDOP Curncy</v>
          </cell>
          <cell r="CN299" t="str">
            <v>USDDOP Curncy</v>
          </cell>
          <cell r="CO299" t="str">
            <v>USDDOP Curncy</v>
          </cell>
          <cell r="CP299" t="str">
            <v>USDDOP Curncy</v>
          </cell>
          <cell r="CQ299" t="str">
            <v>USDDOP Curncy</v>
          </cell>
          <cell r="CR299" t="str">
            <v>USDDOP Curncy</v>
          </cell>
          <cell r="CS299" t="str">
            <v>USDDOP Curncy</v>
          </cell>
          <cell r="CT299" t="str">
            <v>USDDOP Curncy</v>
          </cell>
          <cell r="CU299" t="str">
            <v>USDDOP Curncy</v>
          </cell>
          <cell r="CV299" t="str">
            <v>USDDOP Curncy</v>
          </cell>
          <cell r="CW299" t="str">
            <v>USDDOP Curncy</v>
          </cell>
          <cell r="CX299" t="str">
            <v>USDDOP Curncy</v>
          </cell>
          <cell r="CY299" t="str">
            <v>USDDOP Curncy</v>
          </cell>
          <cell r="CZ299" t="str">
            <v>USDDOP Curncy</v>
          </cell>
        </row>
        <row r="300">
          <cell r="A300" t="str">
            <v>DZD</v>
          </cell>
          <cell r="B300" t="str">
            <v>USDDZD Curncy</v>
          </cell>
          <cell r="C300" t="str">
            <v>NONE</v>
          </cell>
          <cell r="D300" t="str">
            <v>USDDZD Curncy</v>
          </cell>
          <cell r="E300" t="str">
            <v>USDDZD Curncy</v>
          </cell>
          <cell r="F300" t="str">
            <v>USDDZD Curncy</v>
          </cell>
          <cell r="G300" t="str">
            <v>USDDZD Curncy</v>
          </cell>
          <cell r="H300" t="str">
            <v>USDDZD Curncy</v>
          </cell>
          <cell r="I300" t="str">
            <v>USDDZD Curncy</v>
          </cell>
          <cell r="J300" t="str">
            <v>USDDZD Curncy</v>
          </cell>
          <cell r="K300" t="str">
            <v>USDDZD Curncy</v>
          </cell>
          <cell r="L300" t="str">
            <v>USDDZD Curncy</v>
          </cell>
          <cell r="M300" t="str">
            <v>USDDZD Curncy</v>
          </cell>
          <cell r="N300" t="str">
            <v>USDDZD Curncy</v>
          </cell>
          <cell r="O300" t="str">
            <v>USDDZD Curncy</v>
          </cell>
          <cell r="P300" t="str">
            <v>USDDZD Curncy</v>
          </cell>
          <cell r="Q300" t="str">
            <v>USDDZD Curncy</v>
          </cell>
          <cell r="R300" t="str">
            <v>USDDZD Curncy</v>
          </cell>
          <cell r="S300" t="str">
            <v>USDDZD Curncy</v>
          </cell>
          <cell r="T300" t="str">
            <v>USDDZD Curncy</v>
          </cell>
          <cell r="U300" t="str">
            <v>USDDZD Curncy</v>
          </cell>
          <cell r="V300" t="str">
            <v>USDDZD Curncy</v>
          </cell>
          <cell r="W300" t="str">
            <v>USDDZD Curncy</v>
          </cell>
          <cell r="X300" t="str">
            <v>USDDZD Curncy</v>
          </cell>
          <cell r="Y300" t="str">
            <v>USDDZD Curncy</v>
          </cell>
          <cell r="Z300" t="str">
            <v>USDDZD Curncy</v>
          </cell>
          <cell r="AA300" t="str">
            <v>USDDZD Curncy</v>
          </cell>
          <cell r="AB300" t="str">
            <v>USDDZD Curncy</v>
          </cell>
          <cell r="AC300" t="str">
            <v>USDDZD Curncy</v>
          </cell>
          <cell r="AD300" t="str">
            <v>USDDZD Curncy</v>
          </cell>
          <cell r="AE300" t="str">
            <v>USDDZD Curncy</v>
          </cell>
          <cell r="AF300" t="str">
            <v>USDDZD Curncy</v>
          </cell>
          <cell r="AG300" t="str">
            <v>USDDZD Curncy</v>
          </cell>
          <cell r="AH300" t="str">
            <v>USDDZD Curncy</v>
          </cell>
          <cell r="AI300" t="str">
            <v>USDDZD Curncy</v>
          </cell>
          <cell r="AJ300" t="str">
            <v>USDDZD Curncy</v>
          </cell>
          <cell r="AK300" t="str">
            <v>USDDZD Curncy</v>
          </cell>
          <cell r="AL300" t="str">
            <v>USDDZD Curncy</v>
          </cell>
          <cell r="AM300" t="str">
            <v>USDDZD Curncy</v>
          </cell>
          <cell r="AN300" t="str">
            <v>USDDZD Curncy</v>
          </cell>
          <cell r="AO300" t="str">
            <v>USDDZD Curncy</v>
          </cell>
          <cell r="AP300" t="str">
            <v>USDDZD Curncy</v>
          </cell>
          <cell r="AQ300" t="str">
            <v>USDDZD Curncy</v>
          </cell>
          <cell r="AR300" t="str">
            <v>USDDZD Curncy</v>
          </cell>
          <cell r="AS300" t="str">
            <v>USDDZD Curncy</v>
          </cell>
          <cell r="AT300" t="str">
            <v>USDDZD Curncy</v>
          </cell>
          <cell r="AU300" t="str">
            <v>USDDZD Curncy</v>
          </cell>
          <cell r="AV300" t="str">
            <v>USDDZD Curncy</v>
          </cell>
          <cell r="AW300" t="str">
            <v>USDDZD Curncy</v>
          </cell>
          <cell r="AX300" t="str">
            <v>USDDZD Curncy</v>
          </cell>
          <cell r="AY300" t="str">
            <v>USDDZD Curncy</v>
          </cell>
          <cell r="AZ300" t="str">
            <v>USDDZD Curncy</v>
          </cell>
          <cell r="BA300" t="str">
            <v>USDDZD Curncy</v>
          </cell>
          <cell r="BB300" t="str">
            <v>USDDZD Curncy</v>
          </cell>
          <cell r="BC300" t="str">
            <v>USDDZD Curncy</v>
          </cell>
          <cell r="BD300" t="str">
            <v>USDDZD Curncy</v>
          </cell>
          <cell r="BE300" t="str">
            <v>USDDZD Curncy</v>
          </cell>
          <cell r="BF300" t="str">
            <v>USDDZD Curncy</v>
          </cell>
          <cell r="BG300" t="str">
            <v>USDDZD Curncy</v>
          </cell>
          <cell r="BH300" t="str">
            <v>USDDZD Curncy</v>
          </cell>
          <cell r="BI300" t="str">
            <v>USDDZD Curncy</v>
          </cell>
          <cell r="BJ300" t="str">
            <v>USDDZD Curncy</v>
          </cell>
          <cell r="BK300" t="str">
            <v>USDDZD Curncy</v>
          </cell>
          <cell r="BL300" t="str">
            <v>USDDZD Curncy</v>
          </cell>
          <cell r="BM300" t="str">
            <v>USDDZD Curncy</v>
          </cell>
          <cell r="BN300" t="str">
            <v>USDDZD Curncy</v>
          </cell>
          <cell r="BO300" t="str">
            <v>USDDZD Curncy</v>
          </cell>
          <cell r="BP300" t="str">
            <v>USDDZD Curncy</v>
          </cell>
          <cell r="BQ300" t="str">
            <v>USDDZD Curncy</v>
          </cell>
          <cell r="BR300" t="str">
            <v>USDDZD Curncy</v>
          </cell>
          <cell r="BS300" t="str">
            <v>USDDZD Curncy</v>
          </cell>
          <cell r="BT300" t="str">
            <v>USDDZD Curncy</v>
          </cell>
          <cell r="BU300" t="str">
            <v>USDDZD Curncy</v>
          </cell>
          <cell r="BV300" t="str">
            <v>USDDZD Curncy</v>
          </cell>
          <cell r="BW300" t="str">
            <v>USDDZD Curncy</v>
          </cell>
          <cell r="BX300" t="str">
            <v>USDDZD Curncy</v>
          </cell>
          <cell r="BY300" t="str">
            <v>USDDZD Curncy</v>
          </cell>
          <cell r="BZ300" t="str">
            <v>USDDZD Curncy</v>
          </cell>
          <cell r="CA300" t="str">
            <v>USDDZD Curncy</v>
          </cell>
          <cell r="CB300" t="str">
            <v>USDDZD Curncy</v>
          </cell>
          <cell r="CC300" t="str">
            <v>USDDZD Curncy</v>
          </cell>
          <cell r="CD300" t="str">
            <v>USDDZD Curncy</v>
          </cell>
          <cell r="CE300" t="str">
            <v>USDDZD Curncy</v>
          </cell>
          <cell r="CF300" t="str">
            <v>USDDZD Curncy</v>
          </cell>
          <cell r="CG300" t="str">
            <v>USDDZD Curncy</v>
          </cell>
          <cell r="CH300" t="str">
            <v>USDDZD Curncy</v>
          </cell>
          <cell r="CI300" t="str">
            <v>USDDZD Curncy</v>
          </cell>
          <cell r="CJ300" t="str">
            <v>USDDZD Curncy</v>
          </cell>
          <cell r="CK300" t="str">
            <v>USDDZD Curncy</v>
          </cell>
          <cell r="CL300" t="str">
            <v>USDDZD Curncy</v>
          </cell>
          <cell r="CM300" t="str">
            <v>USDDZD Curncy</v>
          </cell>
          <cell r="CN300" t="str">
            <v>USDDZD Curncy</v>
          </cell>
          <cell r="CO300" t="str">
            <v>USDDZD Curncy</v>
          </cell>
          <cell r="CP300" t="str">
            <v>USDDZD Curncy</v>
          </cell>
          <cell r="CQ300" t="str">
            <v>USDDZD Curncy</v>
          </cell>
          <cell r="CR300" t="str">
            <v>USDDZD Curncy</v>
          </cell>
          <cell r="CS300" t="str">
            <v>USDDZD Curncy</v>
          </cell>
          <cell r="CT300" t="str">
            <v>USDDZD Curncy</v>
          </cell>
          <cell r="CU300" t="str">
            <v>USDDZD Curncy</v>
          </cell>
          <cell r="CV300" t="str">
            <v>USDDZD Curncy</v>
          </cell>
          <cell r="CW300" t="str">
            <v>USDDZD Curncy</v>
          </cell>
          <cell r="CX300" t="str">
            <v>USDDZD Curncy</v>
          </cell>
          <cell r="CY300" t="str">
            <v>USDDZD Curncy</v>
          </cell>
          <cell r="CZ300" t="str">
            <v>USDDZD Curncy</v>
          </cell>
        </row>
        <row r="301">
          <cell r="A301" t="str">
            <v>ECS</v>
          </cell>
          <cell r="B301" t="str">
            <v>USDECS Curncy</v>
          </cell>
          <cell r="C301" t="str">
            <v>NONE</v>
          </cell>
          <cell r="D301" t="str">
            <v>USDECS Curncy</v>
          </cell>
          <cell r="E301" t="str">
            <v>USDECS Curncy</v>
          </cell>
          <cell r="F301" t="str">
            <v>USDECS Curncy</v>
          </cell>
          <cell r="G301" t="str">
            <v>USDECS Curncy</v>
          </cell>
          <cell r="H301" t="str">
            <v>USDECS Curncy</v>
          </cell>
          <cell r="I301" t="str">
            <v>USDECS Curncy</v>
          </cell>
          <cell r="J301" t="str">
            <v>USDECS Curncy</v>
          </cell>
          <cell r="K301" t="str">
            <v>USDECS Curncy</v>
          </cell>
          <cell r="L301" t="str">
            <v>USDECS Curncy</v>
          </cell>
          <cell r="M301" t="str">
            <v>USDECS Curncy</v>
          </cell>
          <cell r="N301" t="str">
            <v>USDECS Curncy</v>
          </cell>
          <cell r="O301" t="str">
            <v>USDECS Curncy</v>
          </cell>
          <cell r="P301" t="str">
            <v>USDECS Curncy</v>
          </cell>
          <cell r="Q301" t="str">
            <v>USDECS Curncy</v>
          </cell>
          <cell r="R301" t="str">
            <v>USDECS Curncy</v>
          </cell>
          <cell r="S301" t="str">
            <v>USDECS Curncy</v>
          </cell>
          <cell r="T301" t="str">
            <v>USDECS Curncy</v>
          </cell>
          <cell r="U301" t="str">
            <v>USDECS Curncy</v>
          </cell>
          <cell r="V301" t="str">
            <v>USDECS Curncy</v>
          </cell>
          <cell r="W301" t="str">
            <v>USDECS Curncy</v>
          </cell>
          <cell r="X301" t="str">
            <v>USDECS Curncy</v>
          </cell>
          <cell r="Y301" t="str">
            <v>USDECS Curncy</v>
          </cell>
          <cell r="Z301" t="str">
            <v>USDECS Curncy</v>
          </cell>
          <cell r="AA301" t="str">
            <v>USDECS Curncy</v>
          </cell>
          <cell r="AB301" t="str">
            <v>USDECS Curncy</v>
          </cell>
          <cell r="AC301" t="str">
            <v>USDECS Curncy</v>
          </cell>
          <cell r="AD301" t="str">
            <v>USDECS Curncy</v>
          </cell>
          <cell r="AE301" t="str">
            <v>USDECS Curncy</v>
          </cell>
          <cell r="AF301" t="str">
            <v>USDECS Curncy</v>
          </cell>
          <cell r="AG301" t="str">
            <v>USDECS Curncy</v>
          </cell>
          <cell r="AH301" t="str">
            <v>USDECS Curncy</v>
          </cell>
          <cell r="AI301" t="str">
            <v>USDECS Curncy</v>
          </cell>
          <cell r="AJ301" t="str">
            <v>USDECS Curncy</v>
          </cell>
          <cell r="AK301" t="str">
            <v>USDECS Curncy</v>
          </cell>
          <cell r="AL301" t="str">
            <v>USDECS Curncy</v>
          </cell>
          <cell r="AM301" t="str">
            <v>USDECS Curncy</v>
          </cell>
          <cell r="AN301" t="str">
            <v>USDECS Curncy</v>
          </cell>
          <cell r="AO301" t="str">
            <v>USDECS Curncy</v>
          </cell>
          <cell r="AP301" t="str">
            <v>USDECS Curncy</v>
          </cell>
          <cell r="AQ301" t="str">
            <v>USDECS Curncy</v>
          </cell>
          <cell r="AR301" t="str">
            <v>USDECS Curncy</v>
          </cell>
          <cell r="AS301" t="str">
            <v>USDECS Curncy</v>
          </cell>
          <cell r="AT301" t="str">
            <v>USDECS Curncy</v>
          </cell>
          <cell r="AU301" t="str">
            <v>USDECS Curncy</v>
          </cell>
          <cell r="AV301" t="str">
            <v>USDECS Curncy</v>
          </cell>
          <cell r="AW301" t="str">
            <v>USDECS Curncy</v>
          </cell>
          <cell r="AX301" t="str">
            <v>USDECS Curncy</v>
          </cell>
          <cell r="AY301" t="str">
            <v>USDECS Curncy</v>
          </cell>
          <cell r="AZ301" t="str">
            <v>USDECS Curncy</v>
          </cell>
          <cell r="BA301" t="str">
            <v>USDECS Curncy</v>
          </cell>
          <cell r="BB301" t="str">
            <v>USDECS Curncy</v>
          </cell>
          <cell r="BC301" t="str">
            <v>USDECS Curncy</v>
          </cell>
          <cell r="BD301" t="str">
            <v>USDECS Curncy</v>
          </cell>
          <cell r="BE301" t="str">
            <v>USDECS Curncy</v>
          </cell>
          <cell r="BF301" t="str">
            <v>USDECS Curncy</v>
          </cell>
          <cell r="BG301" t="str">
            <v>USDECS Curncy</v>
          </cell>
          <cell r="BH301" t="str">
            <v>USDECS Curncy</v>
          </cell>
          <cell r="BI301" t="str">
            <v>USDECS Curncy</v>
          </cell>
          <cell r="BJ301" t="str">
            <v>USDECS Curncy</v>
          </cell>
          <cell r="BK301" t="str">
            <v>USDECS Curncy</v>
          </cell>
          <cell r="BL301" t="str">
            <v>USDECS Curncy</v>
          </cell>
          <cell r="BM301" t="str">
            <v>USDECS Curncy</v>
          </cell>
          <cell r="BN301" t="str">
            <v>USDECS Curncy</v>
          </cell>
          <cell r="BO301" t="str">
            <v>USDECS Curncy</v>
          </cell>
          <cell r="BP301" t="str">
            <v>USDECS Curncy</v>
          </cell>
          <cell r="BQ301" t="str">
            <v>USDECS Curncy</v>
          </cell>
          <cell r="BR301" t="str">
            <v>USDECS Curncy</v>
          </cell>
          <cell r="BS301" t="str">
            <v>USDECS Curncy</v>
          </cell>
          <cell r="BT301" t="str">
            <v>USDECS Curncy</v>
          </cell>
          <cell r="BU301" t="str">
            <v>USDECS Curncy</v>
          </cell>
          <cell r="BV301" t="str">
            <v>USDECS Curncy</v>
          </cell>
          <cell r="BW301" t="str">
            <v>USDECS Curncy</v>
          </cell>
          <cell r="BX301" t="str">
            <v>USDECS Curncy</v>
          </cell>
          <cell r="BY301" t="str">
            <v>USDECS Curncy</v>
          </cell>
          <cell r="BZ301" t="str">
            <v>USDECS Curncy</v>
          </cell>
          <cell r="CA301" t="str">
            <v>USDECS Curncy</v>
          </cell>
          <cell r="CB301" t="str">
            <v>USDECS Curncy</v>
          </cell>
          <cell r="CC301" t="str">
            <v>USDECS Curncy</v>
          </cell>
          <cell r="CD301" t="str">
            <v>USDECS Curncy</v>
          </cell>
          <cell r="CE301" t="str">
            <v>USDECS Curncy</v>
          </cell>
          <cell r="CF301" t="str">
            <v>USDECS Curncy</v>
          </cell>
          <cell r="CG301" t="str">
            <v>USDECS Curncy</v>
          </cell>
          <cell r="CH301" t="str">
            <v>USDECS Curncy</v>
          </cell>
          <cell r="CI301" t="str">
            <v>USDECS Curncy</v>
          </cell>
          <cell r="CJ301" t="str">
            <v>USDECS Curncy</v>
          </cell>
          <cell r="CK301" t="str">
            <v>USDECS Curncy</v>
          </cell>
          <cell r="CL301" t="str">
            <v>USDECS Curncy</v>
          </cell>
          <cell r="CM301" t="str">
            <v>USDECS Curncy</v>
          </cell>
          <cell r="CN301" t="str">
            <v>USDECS Curncy</v>
          </cell>
          <cell r="CO301" t="str">
            <v>USDECS Curncy</v>
          </cell>
          <cell r="CP301" t="str">
            <v>USDECS Curncy</v>
          </cell>
          <cell r="CQ301" t="str">
            <v>USDECS Curncy</v>
          </cell>
          <cell r="CR301" t="str">
            <v>USDECS Curncy</v>
          </cell>
          <cell r="CS301" t="str">
            <v>USDECS Curncy</v>
          </cell>
          <cell r="CT301" t="str">
            <v>USDECS Curncy</v>
          </cell>
          <cell r="CU301" t="str">
            <v>USDECS Curncy</v>
          </cell>
          <cell r="CV301" t="str">
            <v>USDECS Curncy</v>
          </cell>
          <cell r="CW301" t="str">
            <v>USDECS Curncy</v>
          </cell>
          <cell r="CX301" t="str">
            <v>USDECS Curncy</v>
          </cell>
          <cell r="CY301" t="str">
            <v>USDECS Curncy</v>
          </cell>
          <cell r="CZ301" t="str">
            <v>USDECS Curncy</v>
          </cell>
        </row>
        <row r="302">
          <cell r="A302" t="str">
            <v>EEK</v>
          </cell>
          <cell r="B302" t="str">
            <v>USDEEK Curncy</v>
          </cell>
          <cell r="C302" t="str">
            <v>NONE</v>
          </cell>
          <cell r="D302" t="str">
            <v>USDEEK Curncy</v>
          </cell>
          <cell r="E302" t="str">
            <v>USDEEK Curncy</v>
          </cell>
          <cell r="F302" t="str">
            <v>USDEEK Curncy</v>
          </cell>
          <cell r="G302" t="str">
            <v>USDEEK Curncy</v>
          </cell>
          <cell r="H302" t="str">
            <v>USDEEK Curncy</v>
          </cell>
          <cell r="I302" t="str">
            <v>USDEEK Curncy</v>
          </cell>
          <cell r="J302" t="str">
            <v>USDEEK Curncy</v>
          </cell>
          <cell r="K302" t="str">
            <v>USDEEK Curncy</v>
          </cell>
          <cell r="L302" t="str">
            <v>USDEEK Curncy</v>
          </cell>
          <cell r="M302" t="str">
            <v>USDEEK Curncy</v>
          </cell>
          <cell r="N302" t="str">
            <v>USDEEK Curncy</v>
          </cell>
          <cell r="O302" t="str">
            <v>USDEEK Curncy</v>
          </cell>
          <cell r="P302" t="str">
            <v>USDEEK Curncy</v>
          </cell>
          <cell r="Q302" t="str">
            <v>USDEEK Curncy</v>
          </cell>
          <cell r="R302" t="str">
            <v>USDEEK Curncy</v>
          </cell>
          <cell r="S302" t="str">
            <v>USDEEK Curncy</v>
          </cell>
          <cell r="T302" t="str">
            <v>USDEEK Curncy</v>
          </cell>
          <cell r="U302" t="str">
            <v>USDEEK Curncy</v>
          </cell>
          <cell r="V302" t="str">
            <v>USDEEK Curncy</v>
          </cell>
          <cell r="W302" t="str">
            <v>USDEEK Curncy</v>
          </cell>
          <cell r="X302" t="str">
            <v>USDEEK Curncy</v>
          </cell>
          <cell r="Y302" t="str">
            <v>USDEEK Curncy</v>
          </cell>
          <cell r="Z302" t="str">
            <v>USDEEK Curncy</v>
          </cell>
          <cell r="AA302" t="str">
            <v>USDEEK Curncy</v>
          </cell>
          <cell r="AB302" t="str">
            <v>USDEEK Curncy</v>
          </cell>
          <cell r="AC302" t="str">
            <v>USDEEK Curncy</v>
          </cell>
          <cell r="AD302" t="str">
            <v>USDEEK Curncy</v>
          </cell>
          <cell r="AE302" t="str">
            <v>USDEEK Curncy</v>
          </cell>
          <cell r="AF302" t="str">
            <v>USDEEK Curncy</v>
          </cell>
          <cell r="AG302" t="str">
            <v>USDEEK Curncy</v>
          </cell>
          <cell r="AH302" t="str">
            <v>USDEEK Curncy</v>
          </cell>
          <cell r="AI302" t="str">
            <v>USDEEK Curncy</v>
          </cell>
          <cell r="AJ302" t="str">
            <v>USDEEK Curncy</v>
          </cell>
          <cell r="AK302" t="str">
            <v>USDEEK Curncy</v>
          </cell>
          <cell r="AL302" t="str">
            <v>USDEEK Curncy</v>
          </cell>
          <cell r="AM302" t="str">
            <v>USDEEK Curncy</v>
          </cell>
          <cell r="AN302" t="str">
            <v>USDEEK Curncy</v>
          </cell>
          <cell r="AO302" t="str">
            <v>USDEEK Curncy</v>
          </cell>
          <cell r="AP302" t="str">
            <v>USDEEK Curncy</v>
          </cell>
          <cell r="AQ302" t="str">
            <v>USDEEK Curncy</v>
          </cell>
          <cell r="AR302" t="str">
            <v>USDEEK Curncy</v>
          </cell>
          <cell r="AS302" t="str">
            <v>USDEEK Curncy</v>
          </cell>
          <cell r="AT302" t="str">
            <v>USDEEK Curncy</v>
          </cell>
          <cell r="AU302" t="str">
            <v>USDEEK Curncy</v>
          </cell>
          <cell r="AV302" t="str">
            <v>USDEEK Curncy</v>
          </cell>
          <cell r="AW302" t="str">
            <v>USDEEK Curncy</v>
          </cell>
          <cell r="AX302" t="str">
            <v>USDEEK Curncy</v>
          </cell>
          <cell r="AY302" t="str">
            <v>USDEEK Curncy</v>
          </cell>
          <cell r="AZ302" t="str">
            <v>USDEEK Curncy</v>
          </cell>
          <cell r="BA302" t="str">
            <v>USDEEK Curncy</v>
          </cell>
          <cell r="BB302" t="str">
            <v>USDEEK Curncy</v>
          </cell>
          <cell r="BC302" t="str">
            <v>USDEEK Curncy</v>
          </cell>
          <cell r="BD302" t="str">
            <v>USDEEK Curncy</v>
          </cell>
          <cell r="BE302" t="str">
            <v>USDEEK Curncy</v>
          </cell>
          <cell r="BF302" t="str">
            <v>USDEEK Curncy</v>
          </cell>
          <cell r="BG302" t="str">
            <v>USDEEK Curncy</v>
          </cell>
          <cell r="BH302" t="str">
            <v>USDEEK Curncy</v>
          </cell>
          <cell r="BI302" t="str">
            <v>USDEEK Curncy</v>
          </cell>
          <cell r="BJ302" t="str">
            <v>USDEEK Curncy</v>
          </cell>
          <cell r="BK302" t="str">
            <v>USDEEK Curncy</v>
          </cell>
          <cell r="BL302" t="str">
            <v>USDEEK Curncy</v>
          </cell>
          <cell r="BM302" t="str">
            <v>USDEEK Curncy</v>
          </cell>
          <cell r="BN302" t="str">
            <v>USDEEK Curncy</v>
          </cell>
          <cell r="BO302" t="str">
            <v>USDEEK Curncy</v>
          </cell>
          <cell r="BP302" t="str">
            <v>USDEEK Curncy</v>
          </cell>
          <cell r="BQ302" t="str">
            <v>USDEEK Curncy</v>
          </cell>
          <cell r="BR302" t="str">
            <v>USDEEK Curncy</v>
          </cell>
          <cell r="BS302" t="str">
            <v>USDEEK Curncy</v>
          </cell>
          <cell r="BT302" t="str">
            <v>USDEEK Curncy</v>
          </cell>
          <cell r="BU302" t="str">
            <v>USDEEK Curncy</v>
          </cell>
          <cell r="BV302" t="str">
            <v>USDEEK Curncy</v>
          </cell>
          <cell r="BW302" t="str">
            <v>USDEEK Curncy</v>
          </cell>
          <cell r="BX302" t="str">
            <v>USDEEK Curncy</v>
          </cell>
          <cell r="BY302" t="str">
            <v>USDEEK Curncy</v>
          </cell>
          <cell r="BZ302" t="str">
            <v>USDEEK Curncy</v>
          </cell>
          <cell r="CA302" t="str">
            <v>USDEEK Curncy</v>
          </cell>
          <cell r="CB302" t="str">
            <v>USDEEK Curncy</v>
          </cell>
          <cell r="CC302" t="str">
            <v>USDEEK Curncy</v>
          </cell>
          <cell r="CD302" t="str">
            <v>USDEEK Curncy</v>
          </cell>
          <cell r="CE302" t="str">
            <v>USDEEK Curncy</v>
          </cell>
          <cell r="CF302" t="str">
            <v>USDEEK Curncy</v>
          </cell>
          <cell r="CG302" t="str">
            <v>USDEEK Curncy</v>
          </cell>
          <cell r="CH302" t="str">
            <v>USDEEK Curncy</v>
          </cell>
          <cell r="CI302" t="str">
            <v>USDEEK Curncy</v>
          </cell>
          <cell r="CJ302" t="str">
            <v>USDEEK Curncy</v>
          </cell>
          <cell r="CK302" t="str">
            <v>USDEEK Curncy</v>
          </cell>
          <cell r="CL302" t="str">
            <v>USDEEK Curncy</v>
          </cell>
          <cell r="CM302" t="str">
            <v>USDEEK Curncy</v>
          </cell>
          <cell r="CN302" t="str">
            <v>USDEEK Curncy</v>
          </cell>
          <cell r="CO302" t="str">
            <v>USDEEK Curncy</v>
          </cell>
          <cell r="CP302" t="str">
            <v>USDEEK Curncy</v>
          </cell>
          <cell r="CQ302" t="str">
            <v>USDEEK Curncy</v>
          </cell>
          <cell r="CR302" t="str">
            <v>USDEEK Curncy</v>
          </cell>
          <cell r="CS302" t="str">
            <v>USDEEK Curncy</v>
          </cell>
          <cell r="CT302" t="str">
            <v>USDEEK Curncy</v>
          </cell>
          <cell r="CU302" t="str">
            <v>USDEEK Curncy</v>
          </cell>
          <cell r="CV302" t="str">
            <v>USDEEK Curncy</v>
          </cell>
          <cell r="CW302" t="str">
            <v>USDEEK Curncy</v>
          </cell>
          <cell r="CX302" t="str">
            <v>USDEEK Curncy</v>
          </cell>
          <cell r="CY302" t="str">
            <v>USDEEK Curncy</v>
          </cell>
          <cell r="CZ302" t="str">
            <v>USDEEK Curncy</v>
          </cell>
        </row>
        <row r="303">
          <cell r="A303" t="str">
            <v>EGP</v>
          </cell>
          <cell r="B303" t="str">
            <v>USDEGP Curncy</v>
          </cell>
          <cell r="C303" t="str">
            <v>NONE</v>
          </cell>
          <cell r="D303" t="str">
            <v>USDEGP Curncy</v>
          </cell>
          <cell r="E303" t="str">
            <v>USDEGP Curncy</v>
          </cell>
          <cell r="F303" t="str">
            <v>USDEGP Curncy</v>
          </cell>
          <cell r="G303" t="str">
            <v>USDEGP Curncy</v>
          </cell>
          <cell r="H303" t="str">
            <v>USDEGP Curncy</v>
          </cell>
          <cell r="I303" t="str">
            <v>USDEGP Curncy</v>
          </cell>
          <cell r="J303" t="str">
            <v>USDEGP Curncy</v>
          </cell>
          <cell r="K303" t="str">
            <v>USDEGP Curncy</v>
          </cell>
          <cell r="L303" t="str">
            <v>USDEGP Curncy</v>
          </cell>
          <cell r="M303" t="str">
            <v>USDEGP Curncy</v>
          </cell>
          <cell r="N303" t="str">
            <v>USDEGP Curncy</v>
          </cell>
          <cell r="O303" t="str">
            <v>USDEGP Curncy</v>
          </cell>
          <cell r="P303" t="str">
            <v>USDEGP Curncy</v>
          </cell>
          <cell r="Q303" t="str">
            <v>USDEGP Curncy</v>
          </cell>
          <cell r="R303" t="str">
            <v>USDEGP Curncy</v>
          </cell>
          <cell r="S303" t="str">
            <v>USDEGP Curncy</v>
          </cell>
          <cell r="T303" t="str">
            <v>USDEGP Curncy</v>
          </cell>
          <cell r="U303" t="str">
            <v>USDEGP Curncy</v>
          </cell>
          <cell r="V303" t="str">
            <v>USDEGP Curncy</v>
          </cell>
          <cell r="W303" t="str">
            <v>USDEGP Curncy</v>
          </cell>
          <cell r="X303" t="str">
            <v>USDEGP Curncy</v>
          </cell>
          <cell r="Y303" t="str">
            <v>USDEGP Curncy</v>
          </cell>
          <cell r="Z303" t="str">
            <v>USDEGP Curncy</v>
          </cell>
          <cell r="AA303" t="str">
            <v>USDEGP Curncy</v>
          </cell>
          <cell r="AB303" t="str">
            <v>USDEGP Curncy</v>
          </cell>
          <cell r="AC303" t="str">
            <v>USDEGP Curncy</v>
          </cell>
          <cell r="AD303" t="str">
            <v>USDEGP Curncy</v>
          </cell>
          <cell r="AE303" t="str">
            <v>USDEGP Curncy</v>
          </cell>
          <cell r="AF303" t="str">
            <v>USDEGP Curncy</v>
          </cell>
          <cell r="AG303" t="str">
            <v>USDEGP Curncy</v>
          </cell>
          <cell r="AH303" t="str">
            <v>USDEGP Curncy</v>
          </cell>
          <cell r="AI303" t="str">
            <v>USDEGP Curncy</v>
          </cell>
          <cell r="AJ303" t="str">
            <v>USDEGP Curncy</v>
          </cell>
          <cell r="AK303" t="str">
            <v>USDEGP Curncy</v>
          </cell>
          <cell r="AL303" t="str">
            <v>USDEGP Curncy</v>
          </cell>
          <cell r="AM303" t="str">
            <v>USDEGP Curncy</v>
          </cell>
          <cell r="AN303" t="str">
            <v>USDEGP Curncy</v>
          </cell>
          <cell r="AO303" t="str">
            <v>USDEGP Curncy</v>
          </cell>
          <cell r="AP303" t="str">
            <v>USDEGP Curncy</v>
          </cell>
          <cell r="AQ303" t="str">
            <v>USDEGP Curncy</v>
          </cell>
          <cell r="AR303" t="str">
            <v>USDEGP Curncy</v>
          </cell>
          <cell r="AS303" t="str">
            <v>USDEGP Curncy</v>
          </cell>
          <cell r="AT303" t="str">
            <v>USDEGP Curncy</v>
          </cell>
          <cell r="AU303" t="str">
            <v>USDEGP Curncy</v>
          </cell>
          <cell r="AV303" t="str">
            <v>USDEGP Curncy</v>
          </cell>
          <cell r="AW303" t="str">
            <v>USDEGP Curncy</v>
          </cell>
          <cell r="AX303" t="str">
            <v>USDEGP Curncy</v>
          </cell>
          <cell r="AY303" t="str">
            <v>USDEGP Curncy</v>
          </cell>
          <cell r="AZ303" t="str">
            <v>USDEGP Curncy</v>
          </cell>
          <cell r="BA303" t="str">
            <v>USDEGP Curncy</v>
          </cell>
          <cell r="BB303" t="str">
            <v>USDEGP Curncy</v>
          </cell>
          <cell r="BC303" t="str">
            <v>USDEGP Curncy</v>
          </cell>
          <cell r="BD303" t="str">
            <v>USDEGP Curncy</v>
          </cell>
          <cell r="BE303" t="str">
            <v>USDEGP Curncy</v>
          </cell>
          <cell r="BF303" t="str">
            <v>USDEGP Curncy</v>
          </cell>
          <cell r="BG303" t="str">
            <v>USDEGP Curncy</v>
          </cell>
          <cell r="BH303" t="str">
            <v>USDEGP Curncy</v>
          </cell>
          <cell r="BI303" t="str">
            <v>USDEGP Curncy</v>
          </cell>
          <cell r="BJ303" t="str">
            <v>USDEGP Curncy</v>
          </cell>
          <cell r="BK303" t="str">
            <v>USDEGP Curncy</v>
          </cell>
          <cell r="BL303" t="str">
            <v>USDEGP Curncy</v>
          </cell>
          <cell r="BM303" t="str">
            <v>USDEGP Curncy</v>
          </cell>
          <cell r="BN303" t="str">
            <v>USDEGP Curncy</v>
          </cell>
          <cell r="BO303" t="str">
            <v>USDEGP Curncy</v>
          </cell>
          <cell r="BP303" t="str">
            <v>USDEGP Curncy</v>
          </cell>
          <cell r="BQ303" t="str">
            <v>USDEGP Curncy</v>
          </cell>
          <cell r="BR303" t="str">
            <v>USDEGP Curncy</v>
          </cell>
          <cell r="BS303" t="str">
            <v>USDEGP Curncy</v>
          </cell>
          <cell r="BT303" t="str">
            <v>USDEGP Curncy</v>
          </cell>
          <cell r="BU303" t="str">
            <v>USDEGP Curncy</v>
          </cell>
          <cell r="BV303" t="str">
            <v>USDEGP Curncy</v>
          </cell>
          <cell r="BW303" t="str">
            <v>USDEGP Curncy</v>
          </cell>
          <cell r="BX303" t="str">
            <v>USDEGP Curncy</v>
          </cell>
          <cell r="BY303" t="str">
            <v>USDEGP Curncy</v>
          </cell>
          <cell r="BZ303" t="str">
            <v>USDEGP Curncy</v>
          </cell>
          <cell r="CA303" t="str">
            <v>USDEGP Curncy</v>
          </cell>
          <cell r="CB303" t="str">
            <v>USDEGP Curncy</v>
          </cell>
          <cell r="CC303" t="str">
            <v>USDEGP Curncy</v>
          </cell>
          <cell r="CD303" t="str">
            <v>USDEGP Curncy</v>
          </cell>
          <cell r="CE303" t="str">
            <v>USDEGP Curncy</v>
          </cell>
          <cell r="CF303" t="str">
            <v>USDEGP Curncy</v>
          </cell>
          <cell r="CG303" t="str">
            <v>USDEGP Curncy</v>
          </cell>
          <cell r="CH303" t="str">
            <v>USDEGP Curncy</v>
          </cell>
          <cell r="CI303" t="str">
            <v>USDEGP Curncy</v>
          </cell>
          <cell r="CJ303" t="str">
            <v>USDEGP Curncy</v>
          </cell>
          <cell r="CK303" t="str">
            <v>USDEGP Curncy</v>
          </cell>
          <cell r="CL303" t="str">
            <v>USDEGP Curncy</v>
          </cell>
          <cell r="CM303" t="str">
            <v>USDEGP Curncy</v>
          </cell>
          <cell r="CN303" t="str">
            <v>USDEGP Curncy</v>
          </cell>
          <cell r="CO303" t="str">
            <v>USDEGP Curncy</v>
          </cell>
          <cell r="CP303" t="str">
            <v>USDEGP Curncy</v>
          </cell>
          <cell r="CQ303" t="str">
            <v>USDEGP Curncy</v>
          </cell>
          <cell r="CR303" t="str">
            <v>USDEGP Curncy</v>
          </cell>
          <cell r="CS303" t="str">
            <v>USDEGP Curncy</v>
          </cell>
          <cell r="CT303" t="str">
            <v>USDEGP Curncy</v>
          </cell>
          <cell r="CU303" t="str">
            <v>USDEGP Curncy</v>
          </cell>
          <cell r="CV303" t="str">
            <v>USDEGP Curncy</v>
          </cell>
          <cell r="CW303" t="str">
            <v>USDEGP Curncy</v>
          </cell>
          <cell r="CX303" t="str">
            <v>USDEGP Curncy</v>
          </cell>
          <cell r="CY303" t="str">
            <v>USDEGP Curncy</v>
          </cell>
          <cell r="CZ303" t="str">
            <v>USDEGP Curncy</v>
          </cell>
        </row>
        <row r="304">
          <cell r="A304" t="str">
            <v>EUR</v>
          </cell>
          <cell r="B304" t="str">
            <v>USDEUR Curncy</v>
          </cell>
          <cell r="C304" t="str">
            <v>NONE</v>
          </cell>
          <cell r="D304" t="str">
            <v>USDEUR Curncy</v>
          </cell>
          <cell r="E304" t="str">
            <v>USDEUR Curncy</v>
          </cell>
          <cell r="F304" t="str">
            <v>USDEUR Curncy</v>
          </cell>
          <cell r="G304" t="str">
            <v>USDEUR Curncy</v>
          </cell>
          <cell r="H304" t="str">
            <v>USDEUR Curncy</v>
          </cell>
          <cell r="I304" t="str">
            <v>USDEUR Curncy</v>
          </cell>
          <cell r="J304" t="str">
            <v>USDEUR Curncy</v>
          </cell>
          <cell r="K304" t="str">
            <v>USDEUR Curncy</v>
          </cell>
          <cell r="L304" t="str">
            <v>USDEUR Curncy</v>
          </cell>
          <cell r="M304" t="str">
            <v>USDEUR Curncy</v>
          </cell>
          <cell r="N304" t="str">
            <v>USDEUR Curncy</v>
          </cell>
          <cell r="O304" t="str">
            <v>USDEUR Curncy</v>
          </cell>
          <cell r="P304" t="str">
            <v>USDEUR Curncy</v>
          </cell>
          <cell r="Q304" t="str">
            <v>USDEUR Curncy</v>
          </cell>
          <cell r="R304" t="str">
            <v>USDEUR Curncy</v>
          </cell>
          <cell r="S304" t="str">
            <v>USDEUR Curncy</v>
          </cell>
          <cell r="T304" t="str">
            <v>USDEUR Curncy</v>
          </cell>
          <cell r="U304" t="str">
            <v>USDEUR Curncy</v>
          </cell>
          <cell r="V304" t="str">
            <v>USDEUR Curncy</v>
          </cell>
          <cell r="W304" t="str">
            <v>USDEUR Curncy</v>
          </cell>
          <cell r="X304" t="str">
            <v>USDEUR Curncy</v>
          </cell>
          <cell r="Y304" t="str">
            <v>USDEUR Curncy</v>
          </cell>
          <cell r="Z304" t="str">
            <v>USDEUR Curncy</v>
          </cell>
          <cell r="AA304" t="str">
            <v>USDEUR Curncy</v>
          </cell>
          <cell r="AB304" t="str">
            <v>USDEUR Curncy</v>
          </cell>
          <cell r="AC304" t="str">
            <v>USDEUR Curncy</v>
          </cell>
          <cell r="AD304" t="str">
            <v>USDEUR Curncy</v>
          </cell>
          <cell r="AE304" t="str">
            <v>USDEUR Curncy</v>
          </cell>
          <cell r="AF304" t="str">
            <v>USDEUR Curncy</v>
          </cell>
          <cell r="AG304" t="str">
            <v>USDEUR Curncy</v>
          </cell>
          <cell r="AH304" t="str">
            <v>USDEUR Curncy</v>
          </cell>
          <cell r="AI304" t="str">
            <v>USDEUR Curncy</v>
          </cell>
          <cell r="AJ304" t="str">
            <v>USDEUR Curncy</v>
          </cell>
          <cell r="AK304" t="str">
            <v>USDEUR Curncy</v>
          </cell>
          <cell r="AL304" t="str">
            <v>USDEUR Curncy</v>
          </cell>
          <cell r="AM304" t="str">
            <v>USDEUR Curncy</v>
          </cell>
          <cell r="AN304" t="str">
            <v>USDEUR Curncy</v>
          </cell>
          <cell r="AO304" t="str">
            <v>USDEUR Curncy</v>
          </cell>
          <cell r="AP304" t="str">
            <v>USDEUR Curncy</v>
          </cell>
          <cell r="AQ304" t="str">
            <v>USDEUR Curncy</v>
          </cell>
          <cell r="AR304" t="str">
            <v>USDEUR Curncy</v>
          </cell>
          <cell r="AS304" t="str">
            <v>USDEUR Curncy</v>
          </cell>
          <cell r="AT304" t="str">
            <v>USDEUR Curncy</v>
          </cell>
          <cell r="AU304" t="str">
            <v>USDEUR Curncy</v>
          </cell>
          <cell r="AV304" t="str">
            <v>USDEUR Curncy</v>
          </cell>
          <cell r="AW304" t="str">
            <v>USDEUR Curncy</v>
          </cell>
          <cell r="AX304" t="str">
            <v>USDEUR Curncy</v>
          </cell>
          <cell r="AY304" t="str">
            <v>USDEUR Curncy</v>
          </cell>
          <cell r="AZ304" t="str">
            <v>USDEUR Curncy</v>
          </cell>
          <cell r="BA304" t="str">
            <v>USDEUR Curncy</v>
          </cell>
          <cell r="BB304" t="str">
            <v>USDEUR Curncy</v>
          </cell>
          <cell r="BC304" t="str">
            <v>USDEUR Curncy</v>
          </cell>
          <cell r="BD304" t="str">
            <v>USDEUR Curncy</v>
          </cell>
          <cell r="BE304" t="str">
            <v>USDEUR Curncy</v>
          </cell>
          <cell r="BF304" t="str">
            <v>USDEUR Curncy</v>
          </cell>
          <cell r="BG304" t="str">
            <v>USDEUR Curncy</v>
          </cell>
          <cell r="BH304" t="str">
            <v>USDEUR Curncy</v>
          </cell>
          <cell r="BI304" t="str">
            <v>USDEUR Curncy</v>
          </cell>
          <cell r="BJ304" t="str">
            <v>USDEUR Curncy</v>
          </cell>
          <cell r="BK304" t="str">
            <v>USDEUR Curncy</v>
          </cell>
          <cell r="BL304" t="str">
            <v>USDEUR Curncy</v>
          </cell>
          <cell r="BM304" t="str">
            <v>USDEUR Curncy</v>
          </cell>
          <cell r="BN304" t="str">
            <v>USDEUR Curncy</v>
          </cell>
          <cell r="BO304" t="str">
            <v>USDEUR Curncy</v>
          </cell>
          <cell r="BP304" t="str">
            <v>USDEUR Curncy</v>
          </cell>
          <cell r="BQ304" t="str">
            <v>USDEUR Curncy</v>
          </cell>
          <cell r="BR304" t="str">
            <v>USDEUR Curncy</v>
          </cell>
          <cell r="BS304" t="str">
            <v>USDEUR Curncy</v>
          </cell>
          <cell r="BT304" t="str">
            <v>USDEUR Curncy</v>
          </cell>
          <cell r="BU304" t="str">
            <v>USDEUR Curncy</v>
          </cell>
          <cell r="BV304" t="str">
            <v>USDEUR Curncy</v>
          </cell>
          <cell r="BW304" t="str">
            <v>USDEUR Curncy</v>
          </cell>
          <cell r="BX304" t="str">
            <v>USDEUR Curncy</v>
          </cell>
          <cell r="BY304" t="str">
            <v>USDEUR Curncy</v>
          </cell>
          <cell r="BZ304" t="str">
            <v>USDEUR Curncy</v>
          </cell>
          <cell r="CA304" t="str">
            <v>USDEUR Curncy</v>
          </cell>
          <cell r="CB304" t="str">
            <v>USDEUR Curncy</v>
          </cell>
          <cell r="CC304" t="str">
            <v>USDEUR Curncy</v>
          </cell>
          <cell r="CD304" t="str">
            <v>USDEUR Curncy</v>
          </cell>
          <cell r="CE304" t="str">
            <v>USDEUR Curncy</v>
          </cell>
          <cell r="CF304" t="str">
            <v>USDEUR Curncy</v>
          </cell>
          <cell r="CG304" t="str">
            <v>USDEUR Curncy</v>
          </cell>
          <cell r="CH304" t="str">
            <v>USDEUR Curncy</v>
          </cell>
          <cell r="CI304" t="str">
            <v>USDEUR Curncy</v>
          </cell>
          <cell r="CJ304" t="str">
            <v>USDEUR Curncy</v>
          </cell>
          <cell r="CK304" t="str">
            <v>USDEUR Curncy</v>
          </cell>
          <cell r="CL304" t="str">
            <v>USDEUR Curncy</v>
          </cell>
          <cell r="CM304" t="str">
            <v>USDEUR Curncy</v>
          </cell>
          <cell r="CN304" t="str">
            <v>USDEUR Curncy</v>
          </cell>
          <cell r="CO304" t="str">
            <v>USDEUR Curncy</v>
          </cell>
          <cell r="CP304" t="str">
            <v>USDEUR Curncy</v>
          </cell>
          <cell r="CQ304" t="str">
            <v>USDEUR Curncy</v>
          </cell>
          <cell r="CR304" t="str">
            <v>USDEUR Curncy</v>
          </cell>
          <cell r="CS304" t="str">
            <v>USDEUR Curncy</v>
          </cell>
          <cell r="CT304" t="str">
            <v>USDEUR Curncy</v>
          </cell>
          <cell r="CU304" t="str">
            <v>USDEUR Curncy</v>
          </cell>
          <cell r="CV304" t="str">
            <v>USDEUR Curncy</v>
          </cell>
          <cell r="CW304" t="str">
            <v>USDEUR Curncy</v>
          </cell>
          <cell r="CX304" t="str">
            <v>USDEUR Curncy</v>
          </cell>
          <cell r="CY304" t="str">
            <v>USDEUR Curncy</v>
          </cell>
          <cell r="CZ304" t="str">
            <v>USDEUR Curncy</v>
          </cell>
        </row>
        <row r="305">
          <cell r="A305" t="str">
            <v>GBP</v>
          </cell>
          <cell r="B305" t="str">
            <v>USDGBP Curncy</v>
          </cell>
          <cell r="C305" t="str">
            <v>NONE</v>
          </cell>
          <cell r="D305" t="str">
            <v>USDGBP Curncy</v>
          </cell>
          <cell r="E305" t="str">
            <v>USDGBP Curncy</v>
          </cell>
          <cell r="F305" t="str">
            <v>USDGBP Curncy</v>
          </cell>
          <cell r="G305" t="str">
            <v>USDGBP Curncy</v>
          </cell>
          <cell r="H305" t="str">
            <v>USDGBP Curncy</v>
          </cell>
          <cell r="I305" t="str">
            <v>USDGBP Curncy</v>
          </cell>
          <cell r="J305" t="str">
            <v>USDGBP Curncy</v>
          </cell>
          <cell r="K305" t="str">
            <v>USDGBP Curncy</v>
          </cell>
          <cell r="L305" t="str">
            <v>USDGBP Curncy</v>
          </cell>
          <cell r="M305" t="str">
            <v>USDGBP Curncy</v>
          </cell>
          <cell r="N305" t="str">
            <v>USDGBP Curncy</v>
          </cell>
          <cell r="O305" t="str">
            <v>USDGBP Curncy</v>
          </cell>
          <cell r="P305" t="str">
            <v>USDGBP Curncy</v>
          </cell>
          <cell r="Q305" t="str">
            <v>USDGBP Curncy</v>
          </cell>
          <cell r="R305" t="str">
            <v>USDGBP Curncy</v>
          </cell>
          <cell r="S305" t="str">
            <v>USDGBP Curncy</v>
          </cell>
          <cell r="T305" t="str">
            <v>USDGBP Curncy</v>
          </cell>
          <cell r="U305" t="str">
            <v>USDGBP Curncy</v>
          </cell>
          <cell r="V305" t="str">
            <v>USDGBP Curncy</v>
          </cell>
          <cell r="W305" t="str">
            <v>USDGBP Curncy</v>
          </cell>
          <cell r="X305" t="str">
            <v>USDGBP Curncy</v>
          </cell>
          <cell r="Y305" t="str">
            <v>USDGBP Curncy</v>
          </cell>
          <cell r="Z305" t="str">
            <v>USDGBP Curncy</v>
          </cell>
          <cell r="AA305" t="str">
            <v>USDGBP Curncy</v>
          </cell>
          <cell r="AB305" t="str">
            <v>USDGBP Curncy</v>
          </cell>
          <cell r="AC305" t="str">
            <v>USDGBP Curncy</v>
          </cell>
          <cell r="AD305" t="str">
            <v>USDGBP Curncy</v>
          </cell>
          <cell r="AE305" t="str">
            <v>USDGBP Curncy</v>
          </cell>
          <cell r="AF305" t="str">
            <v>USDGBP Curncy</v>
          </cell>
          <cell r="AG305" t="str">
            <v>USDGBP Curncy</v>
          </cell>
          <cell r="AH305" t="str">
            <v>USDGBP Curncy</v>
          </cell>
          <cell r="AI305" t="str">
            <v>USDGBP Curncy</v>
          </cell>
          <cell r="AJ305" t="str">
            <v>USDGBP Curncy</v>
          </cell>
          <cell r="AK305" t="str">
            <v>USDGBP Curncy</v>
          </cell>
          <cell r="AL305" t="str">
            <v>USDGBP Curncy</v>
          </cell>
          <cell r="AM305" t="str">
            <v>USDGBP Curncy</v>
          </cell>
          <cell r="AN305" t="str">
            <v>USDGBP Curncy</v>
          </cell>
          <cell r="AO305" t="str">
            <v>USDGBP Curncy</v>
          </cell>
          <cell r="AP305" t="str">
            <v>USDGBP Curncy</v>
          </cell>
          <cell r="AQ305" t="str">
            <v>USDGBP Curncy</v>
          </cell>
          <cell r="AR305" t="str">
            <v>USDGBP Curncy</v>
          </cell>
          <cell r="AS305" t="str">
            <v>USDGBP Curncy</v>
          </cell>
          <cell r="AT305" t="str">
            <v>USDGBP Curncy</v>
          </cell>
          <cell r="AU305" t="str">
            <v>USDGBP Curncy</v>
          </cell>
          <cell r="AV305" t="str">
            <v>USDGBP Curncy</v>
          </cell>
          <cell r="AW305" t="str">
            <v>USDGBP Curncy</v>
          </cell>
          <cell r="AX305" t="str">
            <v>USDGBP Curncy</v>
          </cell>
          <cell r="AY305" t="str">
            <v>USDGBP Curncy</v>
          </cell>
          <cell r="AZ305" t="str">
            <v>USDGBP Curncy</v>
          </cell>
          <cell r="BA305" t="str">
            <v>USDGBP Curncy</v>
          </cell>
          <cell r="BB305" t="str">
            <v>USDGBP Curncy</v>
          </cell>
          <cell r="BC305" t="str">
            <v>USDGBP Curncy</v>
          </cell>
          <cell r="BD305" t="str">
            <v>USDGBP Curncy</v>
          </cell>
          <cell r="BE305" t="str">
            <v>USDGBP Curncy</v>
          </cell>
          <cell r="BF305" t="str">
            <v>USDGBP Curncy</v>
          </cell>
          <cell r="BG305" t="str">
            <v>USDGBP Curncy</v>
          </cell>
          <cell r="BH305" t="str">
            <v>USDGBP Curncy</v>
          </cell>
          <cell r="BI305" t="str">
            <v>USDGBP Curncy</v>
          </cell>
          <cell r="BJ305" t="str">
            <v>USDGBP Curncy</v>
          </cell>
          <cell r="BK305" t="str">
            <v>USDGBP Curncy</v>
          </cell>
          <cell r="BL305" t="str">
            <v>USDGBP Curncy</v>
          </cell>
          <cell r="BM305" t="str">
            <v>USDGBP Curncy</v>
          </cell>
          <cell r="BN305" t="str">
            <v>USDGBP Curncy</v>
          </cell>
          <cell r="BO305" t="str">
            <v>USDGBP Curncy</v>
          </cell>
          <cell r="BP305" t="str">
            <v>USDGBP Curncy</v>
          </cell>
          <cell r="BQ305" t="str">
            <v>USDGBP Curncy</v>
          </cell>
          <cell r="BR305" t="str">
            <v>USDGBP Curncy</v>
          </cell>
          <cell r="BS305" t="str">
            <v>USDGBP Curncy</v>
          </cell>
          <cell r="BT305" t="str">
            <v>USDGBP Curncy</v>
          </cell>
          <cell r="BU305" t="str">
            <v>USDGBP Curncy</v>
          </cell>
          <cell r="BV305" t="str">
            <v>USDGBP Curncy</v>
          </cell>
          <cell r="BW305" t="str">
            <v>USDGBP Curncy</v>
          </cell>
          <cell r="BX305" t="str">
            <v>USDGBP Curncy</v>
          </cell>
          <cell r="BY305" t="str">
            <v>USDGBP Curncy</v>
          </cell>
          <cell r="BZ305" t="str">
            <v>USDGBP Curncy</v>
          </cell>
          <cell r="CA305" t="str">
            <v>USDGBP Curncy</v>
          </cell>
          <cell r="CB305" t="str">
            <v>USDGBP Curncy</v>
          </cell>
          <cell r="CC305" t="str">
            <v>USDGBP Curncy</v>
          </cell>
          <cell r="CD305" t="str">
            <v>USDGBP Curncy</v>
          </cell>
          <cell r="CE305" t="str">
            <v>USDGBP Curncy</v>
          </cell>
          <cell r="CF305" t="str">
            <v>USDGBP Curncy</v>
          </cell>
          <cell r="CG305" t="str">
            <v>USDGBP Curncy</v>
          </cell>
          <cell r="CH305" t="str">
            <v>USDGBP Curncy</v>
          </cell>
          <cell r="CI305" t="str">
            <v>USDGBP Curncy</v>
          </cell>
          <cell r="CJ305" t="str">
            <v>USDGBP Curncy</v>
          </cell>
          <cell r="CK305" t="str">
            <v>USDGBP Curncy</v>
          </cell>
          <cell r="CL305" t="str">
            <v>USDGBP Curncy</v>
          </cell>
          <cell r="CM305" t="str">
            <v>USDGBP Curncy</v>
          </cell>
          <cell r="CN305" t="str">
            <v>USDGBP Curncy</v>
          </cell>
          <cell r="CO305" t="str">
            <v>USDGBP Curncy</v>
          </cell>
          <cell r="CP305" t="str">
            <v>USDGBP Curncy</v>
          </cell>
          <cell r="CQ305" t="str">
            <v>USDGBP Curncy</v>
          </cell>
          <cell r="CR305" t="str">
            <v>USDGBP Curncy</v>
          </cell>
          <cell r="CS305" t="str">
            <v>USDGBP Curncy</v>
          </cell>
          <cell r="CT305" t="str">
            <v>USDGBP Curncy</v>
          </cell>
          <cell r="CU305" t="str">
            <v>USDGBP Curncy</v>
          </cell>
          <cell r="CV305" t="str">
            <v>USDGBP Curncy</v>
          </cell>
          <cell r="CW305" t="str">
            <v>USDGBP Curncy</v>
          </cell>
          <cell r="CX305" t="str">
            <v>USDGBP Curncy</v>
          </cell>
          <cell r="CY305" t="str">
            <v>USDGBP Curncy</v>
          </cell>
          <cell r="CZ305" t="str">
            <v>USDGBP Curncy</v>
          </cell>
        </row>
        <row r="306">
          <cell r="A306" t="str">
            <v>GHS</v>
          </cell>
          <cell r="B306" t="str">
            <v>USDGHS Curncy</v>
          </cell>
          <cell r="C306" t="str">
            <v>NONE</v>
          </cell>
          <cell r="D306" t="str">
            <v>USDGHS Curncy</v>
          </cell>
          <cell r="E306" t="str">
            <v>USDGHS Curncy</v>
          </cell>
          <cell r="F306" t="str">
            <v>USDGHS Curncy</v>
          </cell>
          <cell r="G306" t="str">
            <v>USDGHS Curncy</v>
          </cell>
          <cell r="H306" t="str">
            <v>USDGHS Curncy</v>
          </cell>
          <cell r="I306" t="str">
            <v>USDGHS Curncy</v>
          </cell>
          <cell r="J306" t="str">
            <v>USDGHS Curncy</v>
          </cell>
          <cell r="K306" t="str">
            <v>USDGHS Curncy</v>
          </cell>
          <cell r="L306" t="str">
            <v>USDGHS Curncy</v>
          </cell>
          <cell r="M306" t="str">
            <v>USDGHS Curncy</v>
          </cell>
          <cell r="N306" t="str">
            <v>USDGHS Curncy</v>
          </cell>
          <cell r="O306" t="str">
            <v>USDGHS Curncy</v>
          </cell>
          <cell r="P306" t="str">
            <v>USDGHS Curncy</v>
          </cell>
          <cell r="Q306" t="str">
            <v>USDGHS Curncy</v>
          </cell>
          <cell r="R306" t="str">
            <v>USDGHS Curncy</v>
          </cell>
          <cell r="S306" t="str">
            <v>USDGHS Curncy</v>
          </cell>
          <cell r="T306" t="str">
            <v>USDGHS Curncy</v>
          </cell>
          <cell r="U306" t="str">
            <v>USDGHS Curncy</v>
          </cell>
          <cell r="V306" t="str">
            <v>USDGHS Curncy</v>
          </cell>
          <cell r="W306" t="str">
            <v>USDGHS Curncy</v>
          </cell>
          <cell r="X306" t="str">
            <v>USDGHS Curncy</v>
          </cell>
          <cell r="Y306" t="str">
            <v>USDGHS Curncy</v>
          </cell>
          <cell r="Z306" t="str">
            <v>USDGHS Curncy</v>
          </cell>
          <cell r="AA306" t="str">
            <v>USDGHS Curncy</v>
          </cell>
          <cell r="AB306" t="str">
            <v>USDGHS Curncy</v>
          </cell>
          <cell r="AC306" t="str">
            <v>USDGHS Curncy</v>
          </cell>
          <cell r="AD306" t="str">
            <v>USDGHS Curncy</v>
          </cell>
          <cell r="AE306" t="str">
            <v>USDGHS Curncy</v>
          </cell>
          <cell r="AF306" t="str">
            <v>USDGHS Curncy</v>
          </cell>
          <cell r="AG306" t="str">
            <v>USDGHS Curncy</v>
          </cell>
          <cell r="AH306" t="str">
            <v>USDGHS Curncy</v>
          </cell>
          <cell r="AI306" t="str">
            <v>USDGHS Curncy</v>
          </cell>
          <cell r="AJ306" t="str">
            <v>USDGHS Curncy</v>
          </cell>
          <cell r="AK306" t="str">
            <v>USDGHS Curncy</v>
          </cell>
          <cell r="AL306" t="str">
            <v>USDGHS Curncy</v>
          </cell>
          <cell r="AM306" t="str">
            <v>USDGHS Curncy</v>
          </cell>
          <cell r="AN306" t="str">
            <v>USDGHS Curncy</v>
          </cell>
          <cell r="AO306" t="str">
            <v>USDGHS Curncy</v>
          </cell>
          <cell r="AP306" t="str">
            <v>USDGHS Curncy</v>
          </cell>
          <cell r="AQ306" t="str">
            <v>USDGHS Curncy</v>
          </cell>
          <cell r="AR306" t="str">
            <v>USDGHS Curncy</v>
          </cell>
          <cell r="AS306" t="str">
            <v>USDGHS Curncy</v>
          </cell>
          <cell r="AT306" t="str">
            <v>USDGHS Curncy</v>
          </cell>
          <cell r="AU306" t="str">
            <v>USDGHS Curncy</v>
          </cell>
          <cell r="AV306" t="str">
            <v>USDGHS Curncy</v>
          </cell>
          <cell r="AW306" t="str">
            <v>USDGHS Curncy</v>
          </cell>
          <cell r="AX306" t="str">
            <v>USDGHS Curncy</v>
          </cell>
          <cell r="AY306" t="str">
            <v>USDGHS Curncy</v>
          </cell>
          <cell r="AZ306" t="str">
            <v>USDGHS Curncy</v>
          </cell>
          <cell r="BA306" t="str">
            <v>USDGHS Curncy</v>
          </cell>
          <cell r="BB306" t="str">
            <v>USDGHS Curncy</v>
          </cell>
          <cell r="BC306" t="str">
            <v>USDGHS Curncy</v>
          </cell>
          <cell r="BD306" t="str">
            <v>USDGHS Curncy</v>
          </cell>
          <cell r="BE306" t="str">
            <v>USDGHS Curncy</v>
          </cell>
          <cell r="BF306" t="str">
            <v>USDGHS Curncy</v>
          </cell>
          <cell r="BG306" t="str">
            <v>USDGHS Curncy</v>
          </cell>
          <cell r="BH306" t="str">
            <v>USDGHS Curncy</v>
          </cell>
          <cell r="BI306" t="str">
            <v>USDGHS Curncy</v>
          </cell>
          <cell r="BJ306" t="str">
            <v>USDGHS Curncy</v>
          </cell>
          <cell r="BK306" t="str">
            <v>USDGHS Curncy</v>
          </cell>
          <cell r="BL306" t="str">
            <v>USDGHS Curncy</v>
          </cell>
          <cell r="BM306" t="str">
            <v>USDGHS Curncy</v>
          </cell>
          <cell r="BN306" t="str">
            <v>USDGHS Curncy</v>
          </cell>
          <cell r="BO306" t="str">
            <v>USDGHS Curncy</v>
          </cell>
          <cell r="BP306" t="str">
            <v>USDGHS Curncy</v>
          </cell>
          <cell r="BQ306" t="str">
            <v>USDGHS Curncy</v>
          </cell>
          <cell r="BR306" t="str">
            <v>USDGHS Curncy</v>
          </cell>
          <cell r="BS306" t="str">
            <v>USDGHS Curncy</v>
          </cell>
          <cell r="BT306" t="str">
            <v>USDGHS Curncy</v>
          </cell>
          <cell r="BU306" t="str">
            <v>USDGHS Curncy</v>
          </cell>
          <cell r="BV306" t="str">
            <v>USDGHS Curncy</v>
          </cell>
          <cell r="BW306" t="str">
            <v>USDGHS Curncy</v>
          </cell>
          <cell r="BX306" t="str">
            <v>USDGHS Curncy</v>
          </cell>
          <cell r="BY306" t="str">
            <v>USDGHS Curncy</v>
          </cell>
          <cell r="BZ306" t="str">
            <v>USDGHS Curncy</v>
          </cell>
          <cell r="CA306" t="str">
            <v>USDGHS Curncy</v>
          </cell>
          <cell r="CB306" t="str">
            <v>USDGHS Curncy</v>
          </cell>
          <cell r="CC306" t="str">
            <v>USDGHS Curncy</v>
          </cell>
          <cell r="CD306" t="str">
            <v>USDGHS Curncy</v>
          </cell>
          <cell r="CE306" t="str">
            <v>USDGHS Curncy</v>
          </cell>
          <cell r="CF306" t="str">
            <v>USDGHS Curncy</v>
          </cell>
          <cell r="CG306" t="str">
            <v>USDGHS Curncy</v>
          </cell>
          <cell r="CH306" t="str">
            <v>USDGHS Curncy</v>
          </cell>
          <cell r="CI306" t="str">
            <v>USDGHS Curncy</v>
          </cell>
          <cell r="CJ306" t="str">
            <v>USDGHS Curncy</v>
          </cell>
          <cell r="CK306" t="str">
            <v>USDGHS Curncy</v>
          </cell>
          <cell r="CL306" t="str">
            <v>USDGHS Curncy</v>
          </cell>
          <cell r="CM306" t="str">
            <v>USDGHS Curncy</v>
          </cell>
          <cell r="CN306" t="str">
            <v>USDGHS Curncy</v>
          </cell>
          <cell r="CO306" t="str">
            <v>USDGHS Curncy</v>
          </cell>
          <cell r="CP306" t="str">
            <v>USDGHS Curncy</v>
          </cell>
          <cell r="CQ306" t="str">
            <v>USDGHS Curncy</v>
          </cell>
          <cell r="CR306" t="str">
            <v>USDGHS Curncy</v>
          </cell>
          <cell r="CS306" t="str">
            <v>USDGHS Curncy</v>
          </cell>
          <cell r="CT306" t="str">
            <v>USDGHS Curncy</v>
          </cell>
          <cell r="CU306" t="str">
            <v>USDGHS Curncy</v>
          </cell>
          <cell r="CV306" t="str">
            <v>USDGHS Curncy</v>
          </cell>
          <cell r="CW306" t="str">
            <v>USDGHS Curncy</v>
          </cell>
          <cell r="CX306" t="str">
            <v>USDGHS Curncy</v>
          </cell>
          <cell r="CY306" t="str">
            <v>USDGHS Curncy</v>
          </cell>
          <cell r="CZ306" t="str">
            <v>USDGHS Curncy</v>
          </cell>
        </row>
        <row r="307">
          <cell r="A307" t="str">
            <v>GTQ</v>
          </cell>
          <cell r="B307" t="str">
            <v>USDGTQ Curncy</v>
          </cell>
          <cell r="C307" t="str">
            <v>NONE</v>
          </cell>
          <cell r="D307" t="str">
            <v>USDGTQ Curncy</v>
          </cell>
          <cell r="E307" t="str">
            <v>USDGTQ Curncy</v>
          </cell>
          <cell r="F307" t="str">
            <v>USDGTQ Curncy</v>
          </cell>
          <cell r="G307" t="str">
            <v>USDGTQ Curncy</v>
          </cell>
          <cell r="H307" t="str">
            <v>USDGTQ Curncy</v>
          </cell>
          <cell r="I307" t="str">
            <v>USDGTQ Curncy</v>
          </cell>
          <cell r="J307" t="str">
            <v>USDGTQ Curncy</v>
          </cell>
          <cell r="K307" t="str">
            <v>USDGTQ Curncy</v>
          </cell>
          <cell r="L307" t="str">
            <v>USDGTQ Curncy</v>
          </cell>
          <cell r="M307" t="str">
            <v>USDGTQ Curncy</v>
          </cell>
          <cell r="N307" t="str">
            <v>USDGTQ Curncy</v>
          </cell>
          <cell r="O307" t="str">
            <v>USDGTQ Curncy</v>
          </cell>
          <cell r="P307" t="str">
            <v>USDGTQ Curncy</v>
          </cell>
          <cell r="Q307" t="str">
            <v>USDGTQ Curncy</v>
          </cell>
          <cell r="R307" t="str">
            <v>USDGTQ Curncy</v>
          </cell>
          <cell r="S307" t="str">
            <v>USDGTQ Curncy</v>
          </cell>
          <cell r="T307" t="str">
            <v>USDGTQ Curncy</v>
          </cell>
          <cell r="U307" t="str">
            <v>USDGTQ Curncy</v>
          </cell>
          <cell r="V307" t="str">
            <v>USDGTQ Curncy</v>
          </cell>
          <cell r="W307" t="str">
            <v>USDGTQ Curncy</v>
          </cell>
          <cell r="X307" t="str">
            <v>USDGTQ Curncy</v>
          </cell>
          <cell r="Y307" t="str">
            <v>USDGTQ Curncy</v>
          </cell>
          <cell r="Z307" t="str">
            <v>USDGTQ Curncy</v>
          </cell>
          <cell r="AA307" t="str">
            <v>USDGTQ Curncy</v>
          </cell>
          <cell r="AB307" t="str">
            <v>USDGTQ Curncy</v>
          </cell>
          <cell r="AC307" t="str">
            <v>USDGTQ Curncy</v>
          </cell>
          <cell r="AD307" t="str">
            <v>USDGTQ Curncy</v>
          </cell>
          <cell r="AE307" t="str">
            <v>USDGTQ Curncy</v>
          </cell>
          <cell r="AF307" t="str">
            <v>USDGTQ Curncy</v>
          </cell>
          <cell r="AG307" t="str">
            <v>USDGTQ Curncy</v>
          </cell>
          <cell r="AH307" t="str">
            <v>USDGTQ Curncy</v>
          </cell>
          <cell r="AI307" t="str">
            <v>USDGTQ Curncy</v>
          </cell>
          <cell r="AJ307" t="str">
            <v>USDGTQ Curncy</v>
          </cell>
          <cell r="AK307" t="str">
            <v>USDGTQ Curncy</v>
          </cell>
          <cell r="AL307" t="str">
            <v>USDGTQ Curncy</v>
          </cell>
          <cell r="AM307" t="str">
            <v>USDGTQ Curncy</v>
          </cell>
          <cell r="AN307" t="str">
            <v>USDGTQ Curncy</v>
          </cell>
          <cell r="AO307" t="str">
            <v>USDGTQ Curncy</v>
          </cell>
          <cell r="AP307" t="str">
            <v>USDGTQ Curncy</v>
          </cell>
          <cell r="AQ307" t="str">
            <v>USDGTQ Curncy</v>
          </cell>
          <cell r="AR307" t="str">
            <v>USDGTQ Curncy</v>
          </cell>
          <cell r="AS307" t="str">
            <v>USDGTQ Curncy</v>
          </cell>
          <cell r="AT307" t="str">
            <v>USDGTQ Curncy</v>
          </cell>
          <cell r="AU307" t="str">
            <v>USDGTQ Curncy</v>
          </cell>
          <cell r="AV307" t="str">
            <v>USDGTQ Curncy</v>
          </cell>
          <cell r="AW307" t="str">
            <v>USDGTQ Curncy</v>
          </cell>
          <cell r="AX307" t="str">
            <v>USDGTQ Curncy</v>
          </cell>
          <cell r="AY307" t="str">
            <v>USDGTQ Curncy</v>
          </cell>
          <cell r="AZ307" t="str">
            <v>USDGTQ Curncy</v>
          </cell>
          <cell r="BA307" t="str">
            <v>USDGTQ Curncy</v>
          </cell>
          <cell r="BB307" t="str">
            <v>USDGTQ Curncy</v>
          </cell>
          <cell r="BC307" t="str">
            <v>USDGTQ Curncy</v>
          </cell>
          <cell r="BD307" t="str">
            <v>USDGTQ Curncy</v>
          </cell>
          <cell r="BE307" t="str">
            <v>USDGTQ Curncy</v>
          </cell>
          <cell r="BF307" t="str">
            <v>USDGTQ Curncy</v>
          </cell>
          <cell r="BG307" t="str">
            <v>USDGTQ Curncy</v>
          </cell>
          <cell r="BH307" t="str">
            <v>USDGTQ Curncy</v>
          </cell>
          <cell r="BI307" t="str">
            <v>USDGTQ Curncy</v>
          </cell>
          <cell r="BJ307" t="str">
            <v>USDGTQ Curncy</v>
          </cell>
          <cell r="BK307" t="str">
            <v>USDGTQ Curncy</v>
          </cell>
          <cell r="BL307" t="str">
            <v>USDGTQ Curncy</v>
          </cell>
          <cell r="BM307" t="str">
            <v>USDGTQ Curncy</v>
          </cell>
          <cell r="BN307" t="str">
            <v>USDGTQ Curncy</v>
          </cell>
          <cell r="BO307" t="str">
            <v>USDGTQ Curncy</v>
          </cell>
          <cell r="BP307" t="str">
            <v>USDGTQ Curncy</v>
          </cell>
          <cell r="BQ307" t="str">
            <v>USDGTQ Curncy</v>
          </cell>
          <cell r="BR307" t="str">
            <v>USDGTQ Curncy</v>
          </cell>
          <cell r="BS307" t="str">
            <v>USDGTQ Curncy</v>
          </cell>
          <cell r="BT307" t="str">
            <v>USDGTQ Curncy</v>
          </cell>
          <cell r="BU307" t="str">
            <v>USDGTQ Curncy</v>
          </cell>
          <cell r="BV307" t="str">
            <v>USDGTQ Curncy</v>
          </cell>
          <cell r="BW307" t="str">
            <v>USDGTQ Curncy</v>
          </cell>
          <cell r="BX307" t="str">
            <v>USDGTQ Curncy</v>
          </cell>
          <cell r="BY307" t="str">
            <v>USDGTQ Curncy</v>
          </cell>
          <cell r="BZ307" t="str">
            <v>USDGTQ Curncy</v>
          </cell>
          <cell r="CA307" t="str">
            <v>USDGTQ Curncy</v>
          </cell>
          <cell r="CB307" t="str">
            <v>USDGTQ Curncy</v>
          </cell>
          <cell r="CC307" t="str">
            <v>USDGTQ Curncy</v>
          </cell>
          <cell r="CD307" t="str">
            <v>USDGTQ Curncy</v>
          </cell>
          <cell r="CE307" t="str">
            <v>USDGTQ Curncy</v>
          </cell>
          <cell r="CF307" t="str">
            <v>USDGTQ Curncy</v>
          </cell>
          <cell r="CG307" t="str">
            <v>USDGTQ Curncy</v>
          </cell>
          <cell r="CH307" t="str">
            <v>USDGTQ Curncy</v>
          </cell>
          <cell r="CI307" t="str">
            <v>USDGTQ Curncy</v>
          </cell>
          <cell r="CJ307" t="str">
            <v>USDGTQ Curncy</v>
          </cell>
          <cell r="CK307" t="str">
            <v>USDGTQ Curncy</v>
          </cell>
          <cell r="CL307" t="str">
            <v>USDGTQ Curncy</v>
          </cell>
          <cell r="CM307" t="str">
            <v>USDGTQ Curncy</v>
          </cell>
          <cell r="CN307" t="str">
            <v>USDGTQ Curncy</v>
          </cell>
          <cell r="CO307" t="str">
            <v>USDGTQ Curncy</v>
          </cell>
          <cell r="CP307" t="str">
            <v>USDGTQ Curncy</v>
          </cell>
          <cell r="CQ307" t="str">
            <v>USDGTQ Curncy</v>
          </cell>
          <cell r="CR307" t="str">
            <v>USDGTQ Curncy</v>
          </cell>
          <cell r="CS307" t="str">
            <v>USDGTQ Curncy</v>
          </cell>
          <cell r="CT307" t="str">
            <v>USDGTQ Curncy</v>
          </cell>
          <cell r="CU307" t="str">
            <v>USDGTQ Curncy</v>
          </cell>
          <cell r="CV307" t="str">
            <v>USDGTQ Curncy</v>
          </cell>
          <cell r="CW307" t="str">
            <v>USDGTQ Curncy</v>
          </cell>
          <cell r="CX307" t="str">
            <v>USDGTQ Curncy</v>
          </cell>
          <cell r="CY307" t="str">
            <v>USDGTQ Curncy</v>
          </cell>
          <cell r="CZ307" t="str">
            <v>USDGTQ Curncy</v>
          </cell>
        </row>
        <row r="308">
          <cell r="A308" t="str">
            <v>HNL</v>
          </cell>
          <cell r="B308" t="str">
            <v>USDHNL Curncy</v>
          </cell>
          <cell r="C308" t="str">
            <v>NONE</v>
          </cell>
          <cell r="D308" t="str">
            <v>USDHNL Curncy</v>
          </cell>
          <cell r="E308" t="str">
            <v>USDHNL Curncy</v>
          </cell>
          <cell r="F308" t="str">
            <v>USDHNL Curncy</v>
          </cell>
          <cell r="G308" t="str">
            <v>USDHNL Curncy</v>
          </cell>
          <cell r="H308" t="str">
            <v>USDHNL Curncy</v>
          </cell>
          <cell r="I308" t="str">
            <v>USDHNL Curncy</v>
          </cell>
          <cell r="J308" t="str">
            <v>USDHNL Curncy</v>
          </cell>
          <cell r="K308" t="str">
            <v>USDHNL Curncy</v>
          </cell>
          <cell r="L308" t="str">
            <v>USDHNL Curncy</v>
          </cell>
          <cell r="M308" t="str">
            <v>USDHNL Curncy</v>
          </cell>
          <cell r="N308" t="str">
            <v>USDHNL Curncy</v>
          </cell>
          <cell r="O308" t="str">
            <v>USDHNL Curncy</v>
          </cell>
          <cell r="P308" t="str">
            <v>USDHNL Curncy</v>
          </cell>
          <cell r="Q308" t="str">
            <v>USDHNL Curncy</v>
          </cell>
          <cell r="R308" t="str">
            <v>USDHNL Curncy</v>
          </cell>
          <cell r="S308" t="str">
            <v>USDHNL Curncy</v>
          </cell>
          <cell r="T308" t="str">
            <v>USDHNL Curncy</v>
          </cell>
          <cell r="U308" t="str">
            <v>USDHNL Curncy</v>
          </cell>
          <cell r="V308" t="str">
            <v>USDHNL Curncy</v>
          </cell>
          <cell r="W308" t="str">
            <v>USDHNL Curncy</v>
          </cell>
          <cell r="X308" t="str">
            <v>USDHNL Curncy</v>
          </cell>
          <cell r="Y308" t="str">
            <v>USDHNL Curncy</v>
          </cell>
          <cell r="Z308" t="str">
            <v>USDHNL Curncy</v>
          </cell>
          <cell r="AA308" t="str">
            <v>USDHNL Curncy</v>
          </cell>
          <cell r="AB308" t="str">
            <v>USDHNL Curncy</v>
          </cell>
          <cell r="AC308" t="str">
            <v>USDHNL Curncy</v>
          </cell>
          <cell r="AD308" t="str">
            <v>USDHNL Curncy</v>
          </cell>
          <cell r="AE308" t="str">
            <v>USDHNL Curncy</v>
          </cell>
          <cell r="AF308" t="str">
            <v>USDHNL Curncy</v>
          </cell>
          <cell r="AG308" t="str">
            <v>USDHNL Curncy</v>
          </cell>
          <cell r="AH308" t="str">
            <v>USDHNL Curncy</v>
          </cell>
          <cell r="AI308" t="str">
            <v>USDHNL Curncy</v>
          </cell>
          <cell r="AJ308" t="str">
            <v>USDHNL Curncy</v>
          </cell>
          <cell r="AK308" t="str">
            <v>USDHNL Curncy</v>
          </cell>
          <cell r="AL308" t="str">
            <v>USDHNL Curncy</v>
          </cell>
          <cell r="AM308" t="str">
            <v>USDHNL Curncy</v>
          </cell>
          <cell r="AN308" t="str">
            <v>USDHNL Curncy</v>
          </cell>
          <cell r="AO308" t="str">
            <v>USDHNL Curncy</v>
          </cell>
          <cell r="AP308" t="str">
            <v>USDHNL Curncy</v>
          </cell>
          <cell r="AQ308" t="str">
            <v>USDHNL Curncy</v>
          </cell>
          <cell r="AR308" t="str">
            <v>USDHNL Curncy</v>
          </cell>
          <cell r="AS308" t="str">
            <v>USDHNL Curncy</v>
          </cell>
          <cell r="AT308" t="str">
            <v>USDHNL Curncy</v>
          </cell>
          <cell r="AU308" t="str">
            <v>USDHNL Curncy</v>
          </cell>
          <cell r="AV308" t="str">
            <v>USDHNL Curncy</v>
          </cell>
          <cell r="AW308" t="str">
            <v>USDHNL Curncy</v>
          </cell>
          <cell r="AX308" t="str">
            <v>USDHNL Curncy</v>
          </cell>
          <cell r="AY308" t="str">
            <v>USDHNL Curncy</v>
          </cell>
          <cell r="AZ308" t="str">
            <v>USDHNL Curncy</v>
          </cell>
          <cell r="BA308" t="str">
            <v>USDHNL Curncy</v>
          </cell>
          <cell r="BB308" t="str">
            <v>USDHNL Curncy</v>
          </cell>
          <cell r="BC308" t="str">
            <v>USDHNL Curncy</v>
          </cell>
          <cell r="BD308" t="str">
            <v>USDHNL Curncy</v>
          </cell>
          <cell r="BE308" t="str">
            <v>USDHNL Curncy</v>
          </cell>
          <cell r="BF308" t="str">
            <v>USDHNL Curncy</v>
          </cell>
          <cell r="BG308" t="str">
            <v>USDHNL Curncy</v>
          </cell>
          <cell r="BH308" t="str">
            <v>USDHNL Curncy</v>
          </cell>
          <cell r="BI308" t="str">
            <v>USDHNL Curncy</v>
          </cell>
          <cell r="BJ308" t="str">
            <v>USDHNL Curncy</v>
          </cell>
          <cell r="BK308" t="str">
            <v>USDHNL Curncy</v>
          </cell>
          <cell r="BL308" t="str">
            <v>USDHNL Curncy</v>
          </cell>
          <cell r="BM308" t="str">
            <v>USDHNL Curncy</v>
          </cell>
          <cell r="BN308" t="str">
            <v>USDHNL Curncy</v>
          </cell>
          <cell r="BO308" t="str">
            <v>USDHNL Curncy</v>
          </cell>
          <cell r="BP308" t="str">
            <v>USDHNL Curncy</v>
          </cell>
          <cell r="BQ308" t="str">
            <v>USDHNL Curncy</v>
          </cell>
          <cell r="BR308" t="str">
            <v>USDHNL Curncy</v>
          </cell>
          <cell r="BS308" t="str">
            <v>USDHNL Curncy</v>
          </cell>
          <cell r="BT308" t="str">
            <v>USDHNL Curncy</v>
          </cell>
          <cell r="BU308" t="str">
            <v>USDHNL Curncy</v>
          </cell>
          <cell r="BV308" t="str">
            <v>USDHNL Curncy</v>
          </cell>
          <cell r="BW308" t="str">
            <v>USDHNL Curncy</v>
          </cell>
          <cell r="BX308" t="str">
            <v>USDHNL Curncy</v>
          </cell>
          <cell r="BY308" t="str">
            <v>USDHNL Curncy</v>
          </cell>
          <cell r="BZ308" t="str">
            <v>USDHNL Curncy</v>
          </cell>
          <cell r="CA308" t="str">
            <v>USDHNL Curncy</v>
          </cell>
          <cell r="CB308" t="str">
            <v>USDHNL Curncy</v>
          </cell>
          <cell r="CC308" t="str">
            <v>USDHNL Curncy</v>
          </cell>
          <cell r="CD308" t="str">
            <v>USDHNL Curncy</v>
          </cell>
          <cell r="CE308" t="str">
            <v>USDHNL Curncy</v>
          </cell>
          <cell r="CF308" t="str">
            <v>USDHNL Curncy</v>
          </cell>
          <cell r="CG308" t="str">
            <v>USDHNL Curncy</v>
          </cell>
          <cell r="CH308" t="str">
            <v>USDHNL Curncy</v>
          </cell>
          <cell r="CI308" t="str">
            <v>USDHNL Curncy</v>
          </cell>
          <cell r="CJ308" t="str">
            <v>USDHNL Curncy</v>
          </cell>
          <cell r="CK308" t="str">
            <v>USDHNL Curncy</v>
          </cell>
          <cell r="CL308" t="str">
            <v>USDHNL Curncy</v>
          </cell>
          <cell r="CM308" t="str">
            <v>USDHNL Curncy</v>
          </cell>
          <cell r="CN308" t="str">
            <v>USDHNL Curncy</v>
          </cell>
          <cell r="CO308" t="str">
            <v>USDHNL Curncy</v>
          </cell>
          <cell r="CP308" t="str">
            <v>USDHNL Curncy</v>
          </cell>
          <cell r="CQ308" t="str">
            <v>USDHNL Curncy</v>
          </cell>
          <cell r="CR308" t="str">
            <v>USDHNL Curncy</v>
          </cell>
          <cell r="CS308" t="str">
            <v>USDHNL Curncy</v>
          </cell>
          <cell r="CT308" t="str">
            <v>USDHNL Curncy</v>
          </cell>
          <cell r="CU308" t="str">
            <v>USDHNL Curncy</v>
          </cell>
          <cell r="CV308" t="str">
            <v>USDHNL Curncy</v>
          </cell>
          <cell r="CW308" t="str">
            <v>USDHNL Curncy</v>
          </cell>
          <cell r="CX308" t="str">
            <v>USDHNL Curncy</v>
          </cell>
          <cell r="CY308" t="str">
            <v>USDHNL Curncy</v>
          </cell>
          <cell r="CZ308" t="str">
            <v>USDHNL Curncy</v>
          </cell>
        </row>
        <row r="309">
          <cell r="A309" t="str">
            <v>HRK</v>
          </cell>
          <cell r="B309" t="str">
            <v>USDHRK Curncy</v>
          </cell>
          <cell r="C309" t="str">
            <v>NONE</v>
          </cell>
          <cell r="D309" t="str">
            <v>USDHRK Curncy</v>
          </cell>
          <cell r="E309" t="str">
            <v>USDHRK Curncy</v>
          </cell>
          <cell r="F309" t="str">
            <v>USDHRK Curncy</v>
          </cell>
          <cell r="G309" t="str">
            <v>USDHRK Curncy</v>
          </cell>
          <cell r="H309" t="str">
            <v>USDHRK Curncy</v>
          </cell>
          <cell r="I309" t="str">
            <v>USDHRK Curncy</v>
          </cell>
          <cell r="J309" t="str">
            <v>USDHRK Curncy</v>
          </cell>
          <cell r="K309" t="str">
            <v>USDHRK Curncy</v>
          </cell>
          <cell r="L309" t="str">
            <v>USDHRK Curncy</v>
          </cell>
          <cell r="M309" t="str">
            <v>USDHRK Curncy</v>
          </cell>
          <cell r="N309" t="str">
            <v>USDHRK Curncy</v>
          </cell>
          <cell r="O309" t="str">
            <v>USDHRK Curncy</v>
          </cell>
          <cell r="P309" t="str">
            <v>USDHRK Curncy</v>
          </cell>
          <cell r="Q309" t="str">
            <v>USDHRK Curncy</v>
          </cell>
          <cell r="R309" t="str">
            <v>USDHRK Curncy</v>
          </cell>
          <cell r="S309" t="str">
            <v>USDHRK Curncy</v>
          </cell>
          <cell r="T309" t="str">
            <v>USDHRK Curncy</v>
          </cell>
          <cell r="U309" t="str">
            <v>USDHRK Curncy</v>
          </cell>
          <cell r="V309" t="str">
            <v>USDHRK Curncy</v>
          </cell>
          <cell r="W309" t="str">
            <v>USDHRK Curncy</v>
          </cell>
          <cell r="X309" t="str">
            <v>USDHRK Curncy</v>
          </cell>
          <cell r="Y309" t="str">
            <v>USDHRK Curncy</v>
          </cell>
          <cell r="Z309" t="str">
            <v>USDHRK Curncy</v>
          </cell>
          <cell r="AA309" t="str">
            <v>USDHRK Curncy</v>
          </cell>
          <cell r="AB309" t="str">
            <v>USDHRK Curncy</v>
          </cell>
          <cell r="AC309" t="str">
            <v>USDHRK Curncy</v>
          </cell>
          <cell r="AD309" t="str">
            <v>USDHRK Curncy</v>
          </cell>
          <cell r="AE309" t="str">
            <v>USDHRK Curncy</v>
          </cell>
          <cell r="AF309" t="str">
            <v>USDHRK Curncy</v>
          </cell>
          <cell r="AG309" t="str">
            <v>USDHRK Curncy</v>
          </cell>
          <cell r="AH309" t="str">
            <v>USDHRK Curncy</v>
          </cell>
          <cell r="AI309" t="str">
            <v>USDHRK Curncy</v>
          </cell>
          <cell r="AJ309" t="str">
            <v>USDHRK Curncy</v>
          </cell>
          <cell r="AK309" t="str">
            <v>USDHRK Curncy</v>
          </cell>
          <cell r="AL309" t="str">
            <v>USDHRK Curncy</v>
          </cell>
          <cell r="AM309" t="str">
            <v>USDHRK Curncy</v>
          </cell>
          <cell r="AN309" t="str">
            <v>USDHRK Curncy</v>
          </cell>
          <cell r="AO309" t="str">
            <v>USDHRK Curncy</v>
          </cell>
          <cell r="AP309" t="str">
            <v>USDHRK Curncy</v>
          </cell>
          <cell r="AQ309" t="str">
            <v>USDHRK Curncy</v>
          </cell>
          <cell r="AR309" t="str">
            <v>USDHRK Curncy</v>
          </cell>
          <cell r="AS309" t="str">
            <v>USDHRK Curncy</v>
          </cell>
          <cell r="AT309" t="str">
            <v>USDHRK Curncy</v>
          </cell>
          <cell r="AU309" t="str">
            <v>USDHRK Curncy</v>
          </cell>
          <cell r="AV309" t="str">
            <v>USDHRK Curncy</v>
          </cell>
          <cell r="AW309" t="str">
            <v>USDHRK Curncy</v>
          </cell>
          <cell r="AX309" t="str">
            <v>USDHRK Curncy</v>
          </cell>
          <cell r="AY309" t="str">
            <v>USDHRK Curncy</v>
          </cell>
          <cell r="AZ309" t="str">
            <v>USDHRK Curncy</v>
          </cell>
          <cell r="BA309" t="str">
            <v>USDHRK Curncy</v>
          </cell>
          <cell r="BB309" t="str">
            <v>USDHRK Curncy</v>
          </cell>
          <cell r="BC309" t="str">
            <v>USDHRK Curncy</v>
          </cell>
          <cell r="BD309" t="str">
            <v>USDHRK Curncy</v>
          </cell>
          <cell r="BE309" t="str">
            <v>USDHRK Curncy</v>
          </cell>
          <cell r="BF309" t="str">
            <v>USDHRK Curncy</v>
          </cell>
          <cell r="BG309" t="str">
            <v>USDHRK Curncy</v>
          </cell>
          <cell r="BH309" t="str">
            <v>USDHRK Curncy</v>
          </cell>
          <cell r="BI309" t="str">
            <v>USDHRK Curncy</v>
          </cell>
          <cell r="BJ309" t="str">
            <v>USDHRK Curncy</v>
          </cell>
          <cell r="BK309" t="str">
            <v>USDHRK Curncy</v>
          </cell>
          <cell r="BL309" t="str">
            <v>USDHRK Curncy</v>
          </cell>
          <cell r="BM309" t="str">
            <v>USDHRK Curncy</v>
          </cell>
          <cell r="BN309" t="str">
            <v>USDHRK Curncy</v>
          </cell>
          <cell r="BO309" t="str">
            <v>USDHRK Curncy</v>
          </cell>
          <cell r="BP309" t="str">
            <v>USDHRK Curncy</v>
          </cell>
          <cell r="BQ309" t="str">
            <v>USDHRK Curncy</v>
          </cell>
          <cell r="BR309" t="str">
            <v>USDHRK Curncy</v>
          </cell>
          <cell r="BS309" t="str">
            <v>USDHRK Curncy</v>
          </cell>
          <cell r="BT309" t="str">
            <v>USDHRK Curncy</v>
          </cell>
          <cell r="BU309" t="str">
            <v>USDHRK Curncy</v>
          </cell>
          <cell r="BV309" t="str">
            <v>USDHRK Curncy</v>
          </cell>
          <cell r="BW309" t="str">
            <v>USDHRK Curncy</v>
          </cell>
          <cell r="BX309" t="str">
            <v>USDHRK Curncy</v>
          </cell>
          <cell r="BY309" t="str">
            <v>USDHRK Curncy</v>
          </cell>
          <cell r="BZ309" t="str">
            <v>USDHRK Curncy</v>
          </cell>
          <cell r="CA309" t="str">
            <v>USDHRK Curncy</v>
          </cell>
          <cell r="CB309" t="str">
            <v>USDHRK Curncy</v>
          </cell>
          <cell r="CC309" t="str">
            <v>USDHRK Curncy</v>
          </cell>
          <cell r="CD309" t="str">
            <v>USDHRK Curncy</v>
          </cell>
          <cell r="CE309" t="str">
            <v>USDHRK Curncy</v>
          </cell>
          <cell r="CF309" t="str">
            <v>USDHRK Curncy</v>
          </cell>
          <cell r="CG309" t="str">
            <v>USDHRK Curncy</v>
          </cell>
          <cell r="CH309" t="str">
            <v>USDHRK Curncy</v>
          </cell>
          <cell r="CI309" t="str">
            <v>USDHRK Curncy</v>
          </cell>
          <cell r="CJ309" t="str">
            <v>USDHRK Curncy</v>
          </cell>
          <cell r="CK309" t="str">
            <v>USDHRK Curncy</v>
          </cell>
          <cell r="CL309" t="str">
            <v>USDHRK Curncy</v>
          </cell>
          <cell r="CM309" t="str">
            <v>USDHRK Curncy</v>
          </cell>
          <cell r="CN309" t="str">
            <v>USDHRK Curncy</v>
          </cell>
          <cell r="CO309" t="str">
            <v>USDHRK Curncy</v>
          </cell>
          <cell r="CP309" t="str">
            <v>USDHRK Curncy</v>
          </cell>
          <cell r="CQ309" t="str">
            <v>USDHRK Curncy</v>
          </cell>
          <cell r="CR309" t="str">
            <v>USDHRK Curncy</v>
          </cell>
          <cell r="CS309" t="str">
            <v>USDHRK Curncy</v>
          </cell>
          <cell r="CT309" t="str">
            <v>USDHRK Curncy</v>
          </cell>
          <cell r="CU309" t="str">
            <v>USDHRK Curncy</v>
          </cell>
          <cell r="CV309" t="str">
            <v>USDHRK Curncy</v>
          </cell>
          <cell r="CW309" t="str">
            <v>USDHRK Curncy</v>
          </cell>
          <cell r="CX309" t="str">
            <v>USDHRK Curncy</v>
          </cell>
          <cell r="CY309" t="str">
            <v>USDHRK Curncy</v>
          </cell>
          <cell r="CZ309" t="str">
            <v>USDHRK Curncy</v>
          </cell>
        </row>
        <row r="310">
          <cell r="A310" t="str">
            <v>HUF</v>
          </cell>
          <cell r="B310" t="str">
            <v>USDHUF Curncy</v>
          </cell>
          <cell r="C310" t="str">
            <v>NONE</v>
          </cell>
          <cell r="D310" t="str">
            <v>USDHUF Curncy</v>
          </cell>
          <cell r="E310" t="str">
            <v>USDHUF Curncy</v>
          </cell>
          <cell r="F310" t="str">
            <v>USDHUF Curncy</v>
          </cell>
          <cell r="G310" t="str">
            <v>USDHUF Curncy</v>
          </cell>
          <cell r="H310" t="str">
            <v>USDHUF Curncy</v>
          </cell>
          <cell r="I310" t="str">
            <v>USDHUF Curncy</v>
          </cell>
          <cell r="J310" t="str">
            <v>USDHUF Curncy</v>
          </cell>
          <cell r="K310" t="str">
            <v>USDHUF Curncy</v>
          </cell>
          <cell r="L310" t="str">
            <v>USDHUF Curncy</v>
          </cell>
          <cell r="M310" t="str">
            <v>USDHUF Curncy</v>
          </cell>
          <cell r="N310" t="str">
            <v>USDHUF Curncy</v>
          </cell>
          <cell r="O310" t="str">
            <v>USDHUF Curncy</v>
          </cell>
          <cell r="P310" t="str">
            <v>USDHUF Curncy</v>
          </cell>
          <cell r="Q310" t="str">
            <v>USDHUF Curncy</v>
          </cell>
          <cell r="R310" t="str">
            <v>USDHUF Curncy</v>
          </cell>
          <cell r="S310" t="str">
            <v>USDHUF Curncy</v>
          </cell>
          <cell r="T310" t="str">
            <v>USDHUF Curncy</v>
          </cell>
          <cell r="U310" t="str">
            <v>USDHUF Curncy</v>
          </cell>
          <cell r="V310" t="str">
            <v>USDHUF Curncy</v>
          </cell>
          <cell r="W310" t="str">
            <v>USDHUF Curncy</v>
          </cell>
          <cell r="X310" t="str">
            <v>USDHUF Curncy</v>
          </cell>
          <cell r="Y310" t="str">
            <v>USDHUF Curncy</v>
          </cell>
          <cell r="Z310" t="str">
            <v>USDHUF Curncy</v>
          </cell>
          <cell r="AA310" t="str">
            <v>USDHUF Curncy</v>
          </cell>
          <cell r="AB310" t="str">
            <v>USDHUF Curncy</v>
          </cell>
          <cell r="AC310" t="str">
            <v>USDHUF Curncy</v>
          </cell>
          <cell r="AD310" t="str">
            <v>USDHUF Curncy</v>
          </cell>
          <cell r="AE310" t="str">
            <v>USDHUF Curncy</v>
          </cell>
          <cell r="AF310" t="str">
            <v>USDHUF Curncy</v>
          </cell>
          <cell r="AG310" t="str">
            <v>USDHUF Curncy</v>
          </cell>
          <cell r="AH310" t="str">
            <v>USDHUF Curncy</v>
          </cell>
          <cell r="AI310" t="str">
            <v>USDHUF Curncy</v>
          </cell>
          <cell r="AJ310" t="str">
            <v>USDHUF Curncy</v>
          </cell>
          <cell r="AK310" t="str">
            <v>USDHUF Curncy</v>
          </cell>
          <cell r="AL310" t="str">
            <v>USDHUF Curncy</v>
          </cell>
          <cell r="AM310" t="str">
            <v>USDHUF Curncy</v>
          </cell>
          <cell r="AN310" t="str">
            <v>USDHUF Curncy</v>
          </cell>
          <cell r="AO310" t="str">
            <v>USDHUF Curncy</v>
          </cell>
          <cell r="AP310" t="str">
            <v>USDHUF Curncy</v>
          </cell>
          <cell r="AQ310" t="str">
            <v>USDHUF Curncy</v>
          </cell>
          <cell r="AR310" t="str">
            <v>USDHUF Curncy</v>
          </cell>
          <cell r="AS310" t="str">
            <v>USDHUF Curncy</v>
          </cell>
          <cell r="AT310" t="str">
            <v>USDHUF Curncy</v>
          </cell>
          <cell r="AU310" t="str">
            <v>USDHUF Curncy</v>
          </cell>
          <cell r="AV310" t="str">
            <v>USDHUF Curncy</v>
          </cell>
          <cell r="AW310" t="str">
            <v>USDHUF Curncy</v>
          </cell>
          <cell r="AX310" t="str">
            <v>USDHUF Curncy</v>
          </cell>
          <cell r="AY310" t="str">
            <v>USDHUF Curncy</v>
          </cell>
          <cell r="AZ310" t="str">
            <v>USDHUF Curncy</v>
          </cell>
          <cell r="BA310" t="str">
            <v>USDHUF Curncy</v>
          </cell>
          <cell r="BB310" t="str">
            <v>USDHUF Curncy</v>
          </cell>
          <cell r="BC310" t="str">
            <v>USDHUF Curncy</v>
          </cell>
          <cell r="BD310" t="str">
            <v>USDHUF Curncy</v>
          </cell>
          <cell r="BE310" t="str">
            <v>USDHUF Curncy</v>
          </cell>
          <cell r="BF310" t="str">
            <v>USDHUF Curncy</v>
          </cell>
          <cell r="BG310" t="str">
            <v>USDHUF Curncy</v>
          </cell>
          <cell r="BH310" t="str">
            <v>USDHUF Curncy</v>
          </cell>
          <cell r="BI310" t="str">
            <v>USDHUF Curncy</v>
          </cell>
          <cell r="BJ310" t="str">
            <v>USDHUF Curncy</v>
          </cell>
          <cell r="BK310" t="str">
            <v>USDHUF Curncy</v>
          </cell>
          <cell r="BL310" t="str">
            <v>USDHUF Curncy</v>
          </cell>
          <cell r="BM310" t="str">
            <v>USDHUF Curncy</v>
          </cell>
          <cell r="BN310" t="str">
            <v>USDHUF Curncy</v>
          </cell>
          <cell r="BO310" t="str">
            <v>USDHUF Curncy</v>
          </cell>
          <cell r="BP310" t="str">
            <v>USDHUF Curncy</v>
          </cell>
          <cell r="BQ310" t="str">
            <v>USDHUF Curncy</v>
          </cell>
          <cell r="BR310" t="str">
            <v>USDHUF Curncy</v>
          </cell>
          <cell r="BS310" t="str">
            <v>USDHUF Curncy</v>
          </cell>
          <cell r="BT310" t="str">
            <v>USDHUF Curncy</v>
          </cell>
          <cell r="BU310" t="str">
            <v>USDHUF Curncy</v>
          </cell>
          <cell r="BV310" t="str">
            <v>USDHUF Curncy</v>
          </cell>
          <cell r="BW310" t="str">
            <v>USDHUF Curncy</v>
          </cell>
          <cell r="BX310" t="str">
            <v>USDHUF Curncy</v>
          </cell>
          <cell r="BY310" t="str">
            <v>USDHUF Curncy</v>
          </cell>
          <cell r="BZ310" t="str">
            <v>USDHUF Curncy</v>
          </cell>
          <cell r="CA310" t="str">
            <v>USDHUF Curncy</v>
          </cell>
          <cell r="CB310" t="str">
            <v>USDHUF Curncy</v>
          </cell>
          <cell r="CC310" t="str">
            <v>USDHUF Curncy</v>
          </cell>
          <cell r="CD310" t="str">
            <v>USDHUF Curncy</v>
          </cell>
          <cell r="CE310" t="str">
            <v>USDHUF Curncy</v>
          </cell>
          <cell r="CF310" t="str">
            <v>USDHUF Curncy</v>
          </cell>
          <cell r="CG310" t="str">
            <v>USDHUF Curncy</v>
          </cell>
          <cell r="CH310" t="str">
            <v>USDHUF Curncy</v>
          </cell>
          <cell r="CI310" t="str">
            <v>USDHUF Curncy</v>
          </cell>
          <cell r="CJ310" t="str">
            <v>USDHUF Curncy</v>
          </cell>
          <cell r="CK310" t="str">
            <v>USDHUF Curncy</v>
          </cell>
          <cell r="CL310" t="str">
            <v>USDHUF Curncy</v>
          </cell>
          <cell r="CM310" t="str">
            <v>USDHUF Curncy</v>
          </cell>
          <cell r="CN310" t="str">
            <v>USDHUF Curncy</v>
          </cell>
          <cell r="CO310" t="str">
            <v>USDHUF Curncy</v>
          </cell>
          <cell r="CP310" t="str">
            <v>USDHUF Curncy</v>
          </cell>
          <cell r="CQ310" t="str">
            <v>USDHUF Curncy</v>
          </cell>
          <cell r="CR310" t="str">
            <v>USDHUF Curncy</v>
          </cell>
          <cell r="CS310" t="str">
            <v>USDHUF Curncy</v>
          </cell>
          <cell r="CT310" t="str">
            <v>USDHUF Curncy</v>
          </cell>
          <cell r="CU310" t="str">
            <v>USDHUF Curncy</v>
          </cell>
          <cell r="CV310" t="str">
            <v>USDHUF Curncy</v>
          </cell>
          <cell r="CW310" t="str">
            <v>USDHUF Curncy</v>
          </cell>
          <cell r="CX310" t="str">
            <v>USDHUF Curncy</v>
          </cell>
          <cell r="CY310" t="str">
            <v>USDHUF Curncy</v>
          </cell>
          <cell r="CZ310" t="str">
            <v>USDHUF Curncy</v>
          </cell>
        </row>
        <row r="311">
          <cell r="A311" t="str">
            <v>IDR</v>
          </cell>
          <cell r="B311" t="str">
            <v>USDIDR Curncy</v>
          </cell>
          <cell r="C311" t="str">
            <v>NONE</v>
          </cell>
          <cell r="D311" t="str">
            <v>USDIDR Curncy</v>
          </cell>
          <cell r="E311" t="str">
            <v>USDIDR Curncy</v>
          </cell>
          <cell r="F311" t="str">
            <v>USDIDR Curncy</v>
          </cell>
          <cell r="G311" t="str">
            <v>USDIDR Curncy</v>
          </cell>
          <cell r="H311" t="str">
            <v>USDIDR Curncy</v>
          </cell>
          <cell r="I311" t="str">
            <v>USDIDR Curncy</v>
          </cell>
          <cell r="J311" t="str">
            <v>USDIDR Curncy</v>
          </cell>
          <cell r="K311" t="str">
            <v>USDIDR Curncy</v>
          </cell>
          <cell r="L311" t="str">
            <v>USDIDR Curncy</v>
          </cell>
          <cell r="M311" t="str">
            <v>USDIDR Curncy</v>
          </cell>
          <cell r="N311" t="str">
            <v>USDIDR Curncy</v>
          </cell>
          <cell r="O311" t="str">
            <v>USDIDR Curncy</v>
          </cell>
          <cell r="P311" t="str">
            <v>USDIDR Curncy</v>
          </cell>
          <cell r="Q311" t="str">
            <v>USDIDR Curncy</v>
          </cell>
          <cell r="R311" t="str">
            <v>USDIDR Curncy</v>
          </cell>
          <cell r="S311" t="str">
            <v>USDIDR Curncy</v>
          </cell>
          <cell r="T311" t="str">
            <v>USDIDR Curncy</v>
          </cell>
          <cell r="U311" t="str">
            <v>USDIDR Curncy</v>
          </cell>
          <cell r="V311" t="str">
            <v>USDIDR Curncy</v>
          </cell>
          <cell r="W311" t="str">
            <v>USDIDR Curncy</v>
          </cell>
          <cell r="X311" t="str">
            <v>USDIDR Curncy</v>
          </cell>
          <cell r="Y311" t="str">
            <v>USDIDR Curncy</v>
          </cell>
          <cell r="Z311" t="str">
            <v>USDIDR Curncy</v>
          </cell>
          <cell r="AA311" t="str">
            <v>USDIDR Curncy</v>
          </cell>
          <cell r="AB311" t="str">
            <v>USDIDR Curncy</v>
          </cell>
          <cell r="AC311" t="str">
            <v>USDIDR Curncy</v>
          </cell>
          <cell r="AD311" t="str">
            <v>USDIDR Curncy</v>
          </cell>
          <cell r="AE311" t="str">
            <v>USDIDR Curncy</v>
          </cell>
          <cell r="AF311" t="str">
            <v>USDIDR Curncy</v>
          </cell>
          <cell r="AG311" t="str">
            <v>USDIDR Curncy</v>
          </cell>
          <cell r="AH311" t="str">
            <v>USDIDR Curncy</v>
          </cell>
          <cell r="AI311" t="str">
            <v>USDIDR Curncy</v>
          </cell>
          <cell r="AJ311" t="str">
            <v>USDIDR Curncy</v>
          </cell>
          <cell r="AK311" t="str">
            <v>USDIDR Curncy</v>
          </cell>
          <cell r="AL311" t="str">
            <v>USDIDR Curncy</v>
          </cell>
          <cell r="AM311" t="str">
            <v>USDIDR Curncy</v>
          </cell>
          <cell r="AN311" t="str">
            <v>USDIDR Curncy</v>
          </cell>
          <cell r="AO311" t="str">
            <v>USDIDR Curncy</v>
          </cell>
          <cell r="AP311" t="str">
            <v>USDIDR Curncy</v>
          </cell>
          <cell r="AQ311" t="str">
            <v>USDIDR Curncy</v>
          </cell>
          <cell r="AR311" t="str">
            <v>USDIDR Curncy</v>
          </cell>
          <cell r="AS311" t="str">
            <v>USDIDR Curncy</v>
          </cell>
          <cell r="AT311" t="str">
            <v>USDIDR Curncy</v>
          </cell>
          <cell r="AU311" t="str">
            <v>USDIDR Curncy</v>
          </cell>
          <cell r="AV311" t="str">
            <v>USDIDR Curncy</v>
          </cell>
          <cell r="AW311" t="str">
            <v>USDIDR Curncy</v>
          </cell>
          <cell r="AX311" t="str">
            <v>USDIDR Curncy</v>
          </cell>
          <cell r="AY311" t="str">
            <v>USDIDR Curncy</v>
          </cell>
          <cell r="AZ311" t="str">
            <v>USDIDR Curncy</v>
          </cell>
          <cell r="BA311" t="str">
            <v>USDIDR Curncy</v>
          </cell>
          <cell r="BB311" t="str">
            <v>USDIDR Curncy</v>
          </cell>
          <cell r="BC311" t="str">
            <v>USDIDR Curncy</v>
          </cell>
          <cell r="BD311" t="str">
            <v>USDIDR Curncy</v>
          </cell>
          <cell r="BE311" t="str">
            <v>USDIDR Curncy</v>
          </cell>
          <cell r="BF311" t="str">
            <v>USDIDR Curncy</v>
          </cell>
          <cell r="BG311" t="str">
            <v>USDIDR Curncy</v>
          </cell>
          <cell r="BH311" t="str">
            <v>USDIDR Curncy</v>
          </cell>
          <cell r="BI311" t="str">
            <v>USDIDR Curncy</v>
          </cell>
          <cell r="BJ311" t="str">
            <v>USDIDR Curncy</v>
          </cell>
          <cell r="BK311" t="str">
            <v>USDIDR Curncy</v>
          </cell>
          <cell r="BL311" t="str">
            <v>USDIDR Curncy</v>
          </cell>
          <cell r="BM311" t="str">
            <v>USDIDR Curncy</v>
          </cell>
          <cell r="BN311" t="str">
            <v>USDIDR Curncy</v>
          </cell>
          <cell r="BO311" t="str">
            <v>USDIDR Curncy</v>
          </cell>
          <cell r="BP311" t="str">
            <v>USDIDR Curncy</v>
          </cell>
          <cell r="BQ311" t="str">
            <v>USDIDR Curncy</v>
          </cell>
          <cell r="BR311" t="str">
            <v>USDIDR Curncy</v>
          </cell>
          <cell r="BS311" t="str">
            <v>USDIDR Curncy</v>
          </cell>
          <cell r="BT311" t="str">
            <v>USDIDR Curncy</v>
          </cell>
          <cell r="BU311" t="str">
            <v>USDIDR Curncy</v>
          </cell>
          <cell r="BV311" t="str">
            <v>USDIDR Curncy</v>
          </cell>
          <cell r="BW311" t="str">
            <v>USDIDR Curncy</v>
          </cell>
          <cell r="BX311" t="str">
            <v>USDIDR Curncy</v>
          </cell>
          <cell r="BY311" t="str">
            <v>USDIDR Curncy</v>
          </cell>
          <cell r="BZ311" t="str">
            <v>USDIDR Curncy</v>
          </cell>
          <cell r="CA311" t="str">
            <v>USDIDR Curncy</v>
          </cell>
          <cell r="CB311" t="str">
            <v>USDIDR Curncy</v>
          </cell>
          <cell r="CC311" t="str">
            <v>USDIDR Curncy</v>
          </cell>
          <cell r="CD311" t="str">
            <v>USDIDR Curncy</v>
          </cell>
          <cell r="CE311" t="str">
            <v>USDIDR Curncy</v>
          </cell>
          <cell r="CF311" t="str">
            <v>USDIDR Curncy</v>
          </cell>
          <cell r="CG311" t="str">
            <v>USDIDR Curncy</v>
          </cell>
          <cell r="CH311" t="str">
            <v>USDIDR Curncy</v>
          </cell>
          <cell r="CI311" t="str">
            <v>USDIDR Curncy</v>
          </cell>
          <cell r="CJ311" t="str">
            <v>USDIDR Curncy</v>
          </cell>
          <cell r="CK311" t="str">
            <v>USDIDR Curncy</v>
          </cell>
          <cell r="CL311" t="str">
            <v>USDIDR Curncy</v>
          </cell>
          <cell r="CM311" t="str">
            <v>USDIDR Curncy</v>
          </cell>
          <cell r="CN311" t="str">
            <v>USDIDR Curncy</v>
          </cell>
          <cell r="CO311" t="str">
            <v>USDIDR Curncy</v>
          </cell>
          <cell r="CP311" t="str">
            <v>USDIDR Curncy</v>
          </cell>
          <cell r="CQ311" t="str">
            <v>USDIDR Curncy</v>
          </cell>
          <cell r="CR311" t="str">
            <v>USDIDR Curncy</v>
          </cell>
          <cell r="CS311" t="str">
            <v>USDIDR Curncy</v>
          </cell>
          <cell r="CT311" t="str">
            <v>USDIDR Curncy</v>
          </cell>
          <cell r="CU311" t="str">
            <v>USDIDR Curncy</v>
          </cell>
          <cell r="CV311" t="str">
            <v>USDIDR Curncy</v>
          </cell>
          <cell r="CW311" t="str">
            <v>USDIDR Curncy</v>
          </cell>
          <cell r="CX311" t="str">
            <v>USDIDR Curncy</v>
          </cell>
          <cell r="CY311" t="str">
            <v>USDIDR Curncy</v>
          </cell>
          <cell r="CZ311" t="str">
            <v>USDIDR Curncy</v>
          </cell>
        </row>
        <row r="312">
          <cell r="A312" t="str">
            <v>ILS</v>
          </cell>
          <cell r="B312" t="str">
            <v>USDILS Curncy</v>
          </cell>
          <cell r="C312" t="str">
            <v>NONE</v>
          </cell>
          <cell r="D312" t="str">
            <v>USDILS Curncy</v>
          </cell>
          <cell r="E312" t="str">
            <v>USDILS Curncy</v>
          </cell>
          <cell r="F312" t="str">
            <v>USDILS Curncy</v>
          </cell>
          <cell r="G312" t="str">
            <v>USDILS Curncy</v>
          </cell>
          <cell r="H312" t="str">
            <v>USDILS Curncy</v>
          </cell>
          <cell r="I312" t="str">
            <v>USDILS Curncy</v>
          </cell>
          <cell r="J312" t="str">
            <v>USDILS Curncy</v>
          </cell>
          <cell r="K312" t="str">
            <v>USDILS Curncy</v>
          </cell>
          <cell r="L312" t="str">
            <v>USDILS Curncy</v>
          </cell>
          <cell r="M312" t="str">
            <v>USDILS Curncy</v>
          </cell>
          <cell r="N312" t="str">
            <v>USDILS Curncy</v>
          </cell>
          <cell r="O312" t="str">
            <v>USDILS Curncy</v>
          </cell>
          <cell r="P312" t="str">
            <v>USDILS Curncy</v>
          </cell>
          <cell r="Q312" t="str">
            <v>USDILS Curncy</v>
          </cell>
          <cell r="R312" t="str">
            <v>USDILS Curncy</v>
          </cell>
          <cell r="S312" t="str">
            <v>USDILS Curncy</v>
          </cell>
          <cell r="T312" t="str">
            <v>USDILS Curncy</v>
          </cell>
          <cell r="U312" t="str">
            <v>USDILS Curncy</v>
          </cell>
          <cell r="V312" t="str">
            <v>USDILS Curncy</v>
          </cell>
          <cell r="W312" t="str">
            <v>USDILS Curncy</v>
          </cell>
          <cell r="X312" t="str">
            <v>USDILS Curncy</v>
          </cell>
          <cell r="Y312" t="str">
            <v>USDILS Curncy</v>
          </cell>
          <cell r="Z312" t="str">
            <v>USDILS Curncy</v>
          </cell>
          <cell r="AA312" t="str">
            <v>USDILS Curncy</v>
          </cell>
          <cell r="AB312" t="str">
            <v>USDILS Curncy</v>
          </cell>
          <cell r="AC312" t="str">
            <v>USDILS Curncy</v>
          </cell>
          <cell r="AD312" t="str">
            <v>USDILS Curncy</v>
          </cell>
          <cell r="AE312" t="str">
            <v>USDILS Curncy</v>
          </cell>
          <cell r="AF312" t="str">
            <v>USDILS Curncy</v>
          </cell>
          <cell r="AG312" t="str">
            <v>USDILS Curncy</v>
          </cell>
          <cell r="AH312" t="str">
            <v>USDILS Curncy</v>
          </cell>
          <cell r="AI312" t="str">
            <v>USDILS Curncy</v>
          </cell>
          <cell r="AJ312" t="str">
            <v>USDILS Curncy</v>
          </cell>
          <cell r="AK312" t="str">
            <v>USDILS Curncy</v>
          </cell>
          <cell r="AL312" t="str">
            <v>USDILS Curncy</v>
          </cell>
          <cell r="AM312" t="str">
            <v>USDILS Curncy</v>
          </cell>
          <cell r="AN312" t="str">
            <v>USDILS Curncy</v>
          </cell>
          <cell r="AO312" t="str">
            <v>USDILS Curncy</v>
          </cell>
          <cell r="AP312" t="str">
            <v>USDILS Curncy</v>
          </cell>
          <cell r="AQ312" t="str">
            <v>USDILS Curncy</v>
          </cell>
          <cell r="AR312" t="str">
            <v>USDILS Curncy</v>
          </cell>
          <cell r="AS312" t="str">
            <v>USDILS Curncy</v>
          </cell>
          <cell r="AT312" t="str">
            <v>USDILS Curncy</v>
          </cell>
          <cell r="AU312" t="str">
            <v>USDILS Curncy</v>
          </cell>
          <cell r="AV312" t="str">
            <v>USDILS Curncy</v>
          </cell>
          <cell r="AW312" t="str">
            <v>USDILS Curncy</v>
          </cell>
          <cell r="AX312" t="str">
            <v>USDILS Curncy</v>
          </cell>
          <cell r="AY312" t="str">
            <v>USDILS Curncy</v>
          </cell>
          <cell r="AZ312" t="str">
            <v>USDILS Curncy</v>
          </cell>
          <cell r="BA312" t="str">
            <v>USDILS Curncy</v>
          </cell>
          <cell r="BB312" t="str">
            <v>USDILS Curncy</v>
          </cell>
          <cell r="BC312" t="str">
            <v>USDILS Curncy</v>
          </cell>
          <cell r="BD312" t="str">
            <v>USDILS Curncy</v>
          </cell>
          <cell r="BE312" t="str">
            <v>USDILS Curncy</v>
          </cell>
          <cell r="BF312" t="str">
            <v>USDILS Curncy</v>
          </cell>
          <cell r="BG312" t="str">
            <v>USDILS Curncy</v>
          </cell>
          <cell r="BH312" t="str">
            <v>USDILS Curncy</v>
          </cell>
          <cell r="BI312" t="str">
            <v>USDILS Curncy</v>
          </cell>
          <cell r="BJ312" t="str">
            <v>USDILS Curncy</v>
          </cell>
          <cell r="BK312" t="str">
            <v>USDILS Curncy</v>
          </cell>
          <cell r="BL312" t="str">
            <v>USDILS Curncy</v>
          </cell>
          <cell r="BM312" t="str">
            <v>USDILS Curncy</v>
          </cell>
          <cell r="BN312" t="str">
            <v>USDILS Curncy</v>
          </cell>
          <cell r="BO312" t="str">
            <v>USDILS Curncy</v>
          </cell>
          <cell r="BP312" t="str">
            <v>USDILS Curncy</v>
          </cell>
          <cell r="BQ312" t="str">
            <v>USDILS Curncy</v>
          </cell>
          <cell r="BR312" t="str">
            <v>USDILS Curncy</v>
          </cell>
          <cell r="BS312" t="str">
            <v>USDILS Curncy</v>
          </cell>
          <cell r="BT312" t="str">
            <v>USDILS Curncy</v>
          </cell>
          <cell r="BU312" t="str">
            <v>USDILS Curncy</v>
          </cell>
          <cell r="BV312" t="str">
            <v>USDILS Curncy</v>
          </cell>
          <cell r="BW312" t="str">
            <v>USDILS Curncy</v>
          </cell>
          <cell r="BX312" t="str">
            <v>USDILS Curncy</v>
          </cell>
          <cell r="BY312" t="str">
            <v>USDILS Curncy</v>
          </cell>
          <cell r="BZ312" t="str">
            <v>USDILS Curncy</v>
          </cell>
          <cell r="CA312" t="str">
            <v>USDILS Curncy</v>
          </cell>
          <cell r="CB312" t="str">
            <v>USDILS Curncy</v>
          </cell>
          <cell r="CC312" t="str">
            <v>USDILS Curncy</v>
          </cell>
          <cell r="CD312" t="str">
            <v>USDILS Curncy</v>
          </cell>
          <cell r="CE312" t="str">
            <v>USDILS Curncy</v>
          </cell>
          <cell r="CF312" t="str">
            <v>USDILS Curncy</v>
          </cell>
          <cell r="CG312" t="str">
            <v>USDILS Curncy</v>
          </cell>
          <cell r="CH312" t="str">
            <v>USDILS Curncy</v>
          </cell>
          <cell r="CI312" t="str">
            <v>USDILS Curncy</v>
          </cell>
          <cell r="CJ312" t="str">
            <v>USDILS Curncy</v>
          </cell>
          <cell r="CK312" t="str">
            <v>USDILS Curncy</v>
          </cell>
          <cell r="CL312" t="str">
            <v>USDILS Curncy</v>
          </cell>
          <cell r="CM312" t="str">
            <v>USDILS Curncy</v>
          </cell>
          <cell r="CN312" t="str">
            <v>USDILS Curncy</v>
          </cell>
          <cell r="CO312" t="str">
            <v>USDILS Curncy</v>
          </cell>
          <cell r="CP312" t="str">
            <v>USDILS Curncy</v>
          </cell>
          <cell r="CQ312" t="str">
            <v>USDILS Curncy</v>
          </cell>
          <cell r="CR312" t="str">
            <v>USDILS Curncy</v>
          </cell>
          <cell r="CS312" t="str">
            <v>USDILS Curncy</v>
          </cell>
          <cell r="CT312" t="str">
            <v>USDILS Curncy</v>
          </cell>
          <cell r="CU312" t="str">
            <v>USDILS Curncy</v>
          </cell>
          <cell r="CV312" t="str">
            <v>USDILS Curncy</v>
          </cell>
          <cell r="CW312" t="str">
            <v>USDILS Curncy</v>
          </cell>
          <cell r="CX312" t="str">
            <v>USDILS Curncy</v>
          </cell>
          <cell r="CY312" t="str">
            <v>USDILS Curncy</v>
          </cell>
          <cell r="CZ312" t="str">
            <v>USDILS Curncy</v>
          </cell>
        </row>
        <row r="313">
          <cell r="A313" t="str">
            <v>INR</v>
          </cell>
          <cell r="B313" t="str">
            <v>USDINR Curncy</v>
          </cell>
          <cell r="C313" t="str">
            <v>NONE</v>
          </cell>
          <cell r="D313" t="str">
            <v>USDINR Curncy</v>
          </cell>
          <cell r="E313" t="str">
            <v>USDINR Curncy</v>
          </cell>
          <cell r="F313" t="str">
            <v>USDINR Curncy</v>
          </cell>
          <cell r="G313" t="str">
            <v>USDINR Curncy</v>
          </cell>
          <cell r="H313" t="str">
            <v>USDINR Curncy</v>
          </cell>
          <cell r="I313" t="str">
            <v>USDINR Curncy</v>
          </cell>
          <cell r="J313" t="str">
            <v>USDINR Curncy</v>
          </cell>
          <cell r="K313" t="str">
            <v>USDINR Curncy</v>
          </cell>
          <cell r="L313" t="str">
            <v>USDINR Curncy</v>
          </cell>
          <cell r="M313" t="str">
            <v>USDINR Curncy</v>
          </cell>
          <cell r="N313" t="str">
            <v>USDINR Curncy</v>
          </cell>
          <cell r="O313" t="str">
            <v>USDINR Curncy</v>
          </cell>
          <cell r="P313" t="str">
            <v>USDINR Curncy</v>
          </cell>
          <cell r="Q313" t="str">
            <v>USDINR Curncy</v>
          </cell>
          <cell r="R313" t="str">
            <v>USDINR Curncy</v>
          </cell>
          <cell r="S313" t="str">
            <v>USDINR Curncy</v>
          </cell>
          <cell r="T313" t="str">
            <v>USDINR Curncy</v>
          </cell>
          <cell r="U313" t="str">
            <v>USDINR Curncy</v>
          </cell>
          <cell r="V313" t="str">
            <v>USDINR Curncy</v>
          </cell>
          <cell r="W313" t="str">
            <v>USDINR Curncy</v>
          </cell>
          <cell r="X313" t="str">
            <v>USDINR Curncy</v>
          </cell>
          <cell r="Y313" t="str">
            <v>USDINR Curncy</v>
          </cell>
          <cell r="Z313" t="str">
            <v>USDINR Curncy</v>
          </cell>
          <cell r="AA313" t="str">
            <v>USDINR Curncy</v>
          </cell>
          <cell r="AB313" t="str">
            <v>USDINR Curncy</v>
          </cell>
          <cell r="AC313" t="str">
            <v>USDINR Curncy</v>
          </cell>
          <cell r="AD313" t="str">
            <v>USDINR Curncy</v>
          </cell>
          <cell r="AE313" t="str">
            <v>USDINR Curncy</v>
          </cell>
          <cell r="AF313" t="str">
            <v>USDINR Curncy</v>
          </cell>
          <cell r="AG313" t="str">
            <v>USDINR Curncy</v>
          </cell>
          <cell r="AH313" t="str">
            <v>USDINR Curncy</v>
          </cell>
          <cell r="AI313" t="str">
            <v>USDINR Curncy</v>
          </cell>
          <cell r="AJ313" t="str">
            <v>USDINR Curncy</v>
          </cell>
          <cell r="AK313" t="str">
            <v>USDINR Curncy</v>
          </cell>
          <cell r="AL313" t="str">
            <v>USDINR Curncy</v>
          </cell>
          <cell r="AM313" t="str">
            <v>USDINR Curncy</v>
          </cell>
          <cell r="AN313" t="str">
            <v>USDINR Curncy</v>
          </cell>
          <cell r="AO313" t="str">
            <v>USDINR Curncy</v>
          </cell>
          <cell r="AP313" t="str">
            <v>USDINR Curncy</v>
          </cell>
          <cell r="AQ313" t="str">
            <v>USDINR Curncy</v>
          </cell>
          <cell r="AR313" t="str">
            <v>USDINR Curncy</v>
          </cell>
          <cell r="AS313" t="str">
            <v>USDINR Curncy</v>
          </cell>
          <cell r="AT313" t="str">
            <v>USDINR Curncy</v>
          </cell>
          <cell r="AU313" t="str">
            <v>USDINR Curncy</v>
          </cell>
          <cell r="AV313" t="str">
            <v>USDINR Curncy</v>
          </cell>
          <cell r="AW313" t="str">
            <v>USDINR Curncy</v>
          </cell>
          <cell r="AX313" t="str">
            <v>USDINR Curncy</v>
          </cell>
          <cell r="AY313" t="str">
            <v>USDINR Curncy</v>
          </cell>
          <cell r="AZ313" t="str">
            <v>USDINR Curncy</v>
          </cell>
          <cell r="BA313" t="str">
            <v>USDINR Curncy</v>
          </cell>
          <cell r="BB313" t="str">
            <v>USDINR Curncy</v>
          </cell>
          <cell r="BC313" t="str">
            <v>USDINR Curncy</v>
          </cell>
          <cell r="BD313" t="str">
            <v>USDINR Curncy</v>
          </cell>
          <cell r="BE313" t="str">
            <v>USDINR Curncy</v>
          </cell>
          <cell r="BF313" t="str">
            <v>USDINR Curncy</v>
          </cell>
          <cell r="BG313" t="str">
            <v>USDINR Curncy</v>
          </cell>
          <cell r="BH313" t="str">
            <v>USDINR Curncy</v>
          </cell>
          <cell r="BI313" t="str">
            <v>USDINR Curncy</v>
          </cell>
          <cell r="BJ313" t="str">
            <v>USDINR Curncy</v>
          </cell>
          <cell r="BK313" t="str">
            <v>USDINR Curncy</v>
          </cell>
          <cell r="BL313" t="str">
            <v>USDINR Curncy</v>
          </cell>
          <cell r="BM313" t="str">
            <v>USDINR Curncy</v>
          </cell>
          <cell r="BN313" t="str">
            <v>USDINR Curncy</v>
          </cell>
          <cell r="BO313" t="str">
            <v>USDINR Curncy</v>
          </cell>
          <cell r="BP313" t="str">
            <v>USDINR Curncy</v>
          </cell>
          <cell r="BQ313" t="str">
            <v>USDINR Curncy</v>
          </cell>
          <cell r="BR313" t="str">
            <v>USDINR Curncy</v>
          </cell>
          <cell r="BS313" t="str">
            <v>USDINR Curncy</v>
          </cell>
          <cell r="BT313" t="str">
            <v>USDINR Curncy</v>
          </cell>
          <cell r="BU313" t="str">
            <v>USDINR Curncy</v>
          </cell>
          <cell r="BV313" t="str">
            <v>USDINR Curncy</v>
          </cell>
          <cell r="BW313" t="str">
            <v>USDINR Curncy</v>
          </cell>
          <cell r="BX313" t="str">
            <v>USDINR Curncy</v>
          </cell>
          <cell r="BY313" t="str">
            <v>USDINR Curncy</v>
          </cell>
          <cell r="BZ313" t="str">
            <v>USDINR Curncy</v>
          </cell>
          <cell r="CA313" t="str">
            <v>USDINR Curncy</v>
          </cell>
          <cell r="CB313" t="str">
            <v>USDINR Curncy</v>
          </cell>
          <cell r="CC313" t="str">
            <v>USDINR Curncy</v>
          </cell>
          <cell r="CD313" t="str">
            <v>USDINR Curncy</v>
          </cell>
          <cell r="CE313" t="str">
            <v>USDINR Curncy</v>
          </cell>
          <cell r="CF313" t="str">
            <v>USDINR Curncy</v>
          </cell>
          <cell r="CG313" t="str">
            <v>USDINR Curncy</v>
          </cell>
          <cell r="CH313" t="str">
            <v>USDINR Curncy</v>
          </cell>
          <cell r="CI313" t="str">
            <v>USDINR Curncy</v>
          </cell>
          <cell r="CJ313" t="str">
            <v>USDINR Curncy</v>
          </cell>
          <cell r="CK313" t="str">
            <v>USDINR Curncy</v>
          </cell>
          <cell r="CL313" t="str">
            <v>USDINR Curncy</v>
          </cell>
          <cell r="CM313" t="str">
            <v>USDINR Curncy</v>
          </cell>
          <cell r="CN313" t="str">
            <v>USDINR Curncy</v>
          </cell>
          <cell r="CO313" t="str">
            <v>USDINR Curncy</v>
          </cell>
          <cell r="CP313" t="str">
            <v>USDINR Curncy</v>
          </cell>
          <cell r="CQ313" t="str">
            <v>USDINR Curncy</v>
          </cell>
          <cell r="CR313" t="str">
            <v>USDINR Curncy</v>
          </cell>
          <cell r="CS313" t="str">
            <v>USDINR Curncy</v>
          </cell>
          <cell r="CT313" t="str">
            <v>USDINR Curncy</v>
          </cell>
          <cell r="CU313" t="str">
            <v>USDINR Curncy</v>
          </cell>
          <cell r="CV313" t="str">
            <v>USDINR Curncy</v>
          </cell>
          <cell r="CW313" t="str">
            <v>USDINR Curncy</v>
          </cell>
          <cell r="CX313" t="str">
            <v>USDINR Curncy</v>
          </cell>
          <cell r="CY313" t="str">
            <v>USDINR Curncy</v>
          </cell>
          <cell r="CZ313" t="str">
            <v>USDINR Curncy</v>
          </cell>
        </row>
        <row r="314">
          <cell r="A314" t="str">
            <v>JPY</v>
          </cell>
          <cell r="B314" t="str">
            <v>USDJPY Curncy</v>
          </cell>
          <cell r="C314" t="str">
            <v>NONE</v>
          </cell>
          <cell r="D314" t="str">
            <v>USDJPY Curncy</v>
          </cell>
          <cell r="E314" t="str">
            <v>USDJPY Curncy</v>
          </cell>
          <cell r="F314" t="str">
            <v>USDJPY Curncy</v>
          </cell>
          <cell r="G314" t="str">
            <v>USDJPY Curncy</v>
          </cell>
          <cell r="H314" t="str">
            <v>USDJPY Curncy</v>
          </cell>
          <cell r="I314" t="str">
            <v>USDJPY Curncy</v>
          </cell>
          <cell r="J314" t="str">
            <v>USDJPY Curncy</v>
          </cell>
          <cell r="K314" t="str">
            <v>USDJPY Curncy</v>
          </cell>
          <cell r="L314" t="str">
            <v>USDJPY Curncy</v>
          </cell>
          <cell r="M314" t="str">
            <v>USDJPY Curncy</v>
          </cell>
          <cell r="N314" t="str">
            <v>USDJPY Curncy</v>
          </cell>
          <cell r="O314" t="str">
            <v>USDJPY Curncy</v>
          </cell>
          <cell r="P314" t="str">
            <v>USDJPY Curncy</v>
          </cell>
          <cell r="Q314" t="str">
            <v>USDJPY Curncy</v>
          </cell>
          <cell r="R314" t="str">
            <v>USDJPY Curncy</v>
          </cell>
          <cell r="S314" t="str">
            <v>USDJPY Curncy</v>
          </cell>
          <cell r="T314" t="str">
            <v>USDJPY Curncy</v>
          </cell>
          <cell r="U314" t="str">
            <v>USDJPY Curncy</v>
          </cell>
          <cell r="V314" t="str">
            <v>USDJPY Curncy</v>
          </cell>
          <cell r="W314" t="str">
            <v>USDJPY Curncy</v>
          </cell>
          <cell r="X314" t="str">
            <v>USDJPY Curncy</v>
          </cell>
          <cell r="Y314" t="str">
            <v>USDJPY Curncy</v>
          </cell>
          <cell r="Z314" t="str">
            <v>USDJPY Curncy</v>
          </cell>
          <cell r="AA314" t="str">
            <v>USDJPY Curncy</v>
          </cell>
          <cell r="AB314" t="str">
            <v>USDJPY Curncy</v>
          </cell>
          <cell r="AC314" t="str">
            <v>USDJPY Curncy</v>
          </cell>
          <cell r="AD314" t="str">
            <v>USDJPY Curncy</v>
          </cell>
          <cell r="AE314" t="str">
            <v>USDJPY Curncy</v>
          </cell>
          <cell r="AF314" t="str">
            <v>USDJPY Curncy</v>
          </cell>
          <cell r="AG314" t="str">
            <v>USDJPY Curncy</v>
          </cell>
          <cell r="AH314" t="str">
            <v>USDJPY Curncy</v>
          </cell>
          <cell r="AI314" t="str">
            <v>USDJPY Curncy</v>
          </cell>
          <cell r="AJ314" t="str">
            <v>USDJPY Curncy</v>
          </cell>
          <cell r="AK314" t="str">
            <v>USDJPY Curncy</v>
          </cell>
          <cell r="AL314" t="str">
            <v>USDJPY Curncy</v>
          </cell>
          <cell r="AM314" t="str">
            <v>USDJPY Curncy</v>
          </cell>
          <cell r="AN314" t="str">
            <v>USDJPY Curncy</v>
          </cell>
          <cell r="AO314" t="str">
            <v>USDJPY Curncy</v>
          </cell>
          <cell r="AP314" t="str">
            <v>USDJPY Curncy</v>
          </cell>
          <cell r="AQ314" t="str">
            <v>USDJPY Curncy</v>
          </cell>
          <cell r="AR314" t="str">
            <v>USDJPY Curncy</v>
          </cell>
          <cell r="AS314" t="str">
            <v>USDJPY Curncy</v>
          </cell>
          <cell r="AT314" t="str">
            <v>USDJPY Curncy</v>
          </cell>
          <cell r="AU314" t="str">
            <v>USDJPY Curncy</v>
          </cell>
          <cell r="AV314" t="str">
            <v>USDJPY Curncy</v>
          </cell>
          <cell r="AW314" t="str">
            <v>USDJPY Curncy</v>
          </cell>
          <cell r="AX314" t="str">
            <v>USDJPY Curncy</v>
          </cell>
          <cell r="AY314" t="str">
            <v>USDJPY Curncy</v>
          </cell>
          <cell r="AZ314" t="str">
            <v>USDJPY Curncy</v>
          </cell>
          <cell r="BA314" t="str">
            <v>USDJPY Curncy</v>
          </cell>
          <cell r="BB314" t="str">
            <v>USDJPY Curncy</v>
          </cell>
          <cell r="BC314" t="str">
            <v>USDJPY Curncy</v>
          </cell>
          <cell r="BD314" t="str">
            <v>USDJPY Curncy</v>
          </cell>
          <cell r="BE314" t="str">
            <v>USDJPY Curncy</v>
          </cell>
          <cell r="BF314" t="str">
            <v>USDJPY Curncy</v>
          </cell>
          <cell r="BG314" t="str">
            <v>USDJPY Curncy</v>
          </cell>
          <cell r="BH314" t="str">
            <v>USDJPY Curncy</v>
          </cell>
          <cell r="BI314" t="str">
            <v>USDJPY Curncy</v>
          </cell>
          <cell r="BJ314" t="str">
            <v>USDJPY Curncy</v>
          </cell>
          <cell r="BK314" t="str">
            <v>USDJPY Curncy</v>
          </cell>
          <cell r="BL314" t="str">
            <v>USDJPY Curncy</v>
          </cell>
          <cell r="BM314" t="str">
            <v>USDJPY Curncy</v>
          </cell>
          <cell r="BN314" t="str">
            <v>USDJPY Curncy</v>
          </cell>
          <cell r="BO314" t="str">
            <v>USDJPY Curncy</v>
          </cell>
          <cell r="BP314" t="str">
            <v>USDJPY Curncy</v>
          </cell>
          <cell r="BQ314" t="str">
            <v>USDJPY Curncy</v>
          </cell>
          <cell r="BR314" t="str">
            <v>USDJPY Curncy</v>
          </cell>
          <cell r="BS314" t="str">
            <v>USDJPY Curncy</v>
          </cell>
          <cell r="BT314" t="str">
            <v>USDJPY Curncy</v>
          </cell>
          <cell r="BU314" t="str">
            <v>USDJPY Curncy</v>
          </cell>
          <cell r="BV314" t="str">
            <v>USDJPY Curncy</v>
          </cell>
          <cell r="BW314" t="str">
            <v>USDJPY Curncy</v>
          </cell>
          <cell r="BX314" t="str">
            <v>USDJPY Curncy</v>
          </cell>
          <cell r="BY314" t="str">
            <v>USDJPY Curncy</v>
          </cell>
          <cell r="BZ314" t="str">
            <v>USDJPY Curncy</v>
          </cell>
          <cell r="CA314" t="str">
            <v>USDJPY Curncy</v>
          </cell>
          <cell r="CB314" t="str">
            <v>USDJPY Curncy</v>
          </cell>
          <cell r="CC314" t="str">
            <v>USDJPY Curncy</v>
          </cell>
          <cell r="CD314" t="str">
            <v>USDJPY Curncy</v>
          </cell>
          <cell r="CE314" t="str">
            <v>USDJPY Curncy</v>
          </cell>
          <cell r="CF314" t="str">
            <v>USDJPY Curncy</v>
          </cell>
          <cell r="CG314" t="str">
            <v>USDJPY Curncy</v>
          </cell>
          <cell r="CH314" t="str">
            <v>USDJPY Curncy</v>
          </cell>
          <cell r="CI314" t="str">
            <v>USDJPY Curncy</v>
          </cell>
          <cell r="CJ314" t="str">
            <v>USDJPY Curncy</v>
          </cell>
          <cell r="CK314" t="str">
            <v>USDJPY Curncy</v>
          </cell>
          <cell r="CL314" t="str">
            <v>USDJPY Curncy</v>
          </cell>
          <cell r="CM314" t="str">
            <v>USDJPY Curncy</v>
          </cell>
          <cell r="CN314" t="str">
            <v>USDJPY Curncy</v>
          </cell>
          <cell r="CO314" t="str">
            <v>USDJPY Curncy</v>
          </cell>
          <cell r="CP314" t="str">
            <v>USDJPY Curncy</v>
          </cell>
          <cell r="CQ314" t="str">
            <v>USDJPY Curncy</v>
          </cell>
          <cell r="CR314" t="str">
            <v>USDJPY Curncy</v>
          </cell>
          <cell r="CS314" t="str">
            <v>USDJPY Curncy</v>
          </cell>
          <cell r="CT314" t="str">
            <v>USDJPY Curncy</v>
          </cell>
          <cell r="CU314" t="str">
            <v>USDJPY Curncy</v>
          </cell>
          <cell r="CV314" t="str">
            <v>USDJPY Curncy</v>
          </cell>
          <cell r="CW314" t="str">
            <v>USDJPY Curncy</v>
          </cell>
          <cell r="CX314" t="str">
            <v>USDJPY Curncy</v>
          </cell>
          <cell r="CY314" t="str">
            <v>USDJPY Curncy</v>
          </cell>
          <cell r="CZ314" t="str">
            <v>USDJPY Curncy</v>
          </cell>
        </row>
        <row r="315">
          <cell r="A315" t="str">
            <v>KES</v>
          </cell>
          <cell r="B315" t="str">
            <v>USDKES Curncy</v>
          </cell>
          <cell r="C315" t="str">
            <v>NONE</v>
          </cell>
          <cell r="D315" t="str">
            <v>USDKES Curncy</v>
          </cell>
          <cell r="E315" t="str">
            <v>USDKES Curncy</v>
          </cell>
          <cell r="F315" t="str">
            <v>USDKES Curncy</v>
          </cell>
          <cell r="G315" t="str">
            <v>USDKES Curncy</v>
          </cell>
          <cell r="H315" t="str">
            <v>USDKES Curncy</v>
          </cell>
          <cell r="I315" t="str">
            <v>USDKES Curncy</v>
          </cell>
          <cell r="J315" t="str">
            <v>USDKES Curncy</v>
          </cell>
          <cell r="K315" t="str">
            <v>USDKES Curncy</v>
          </cell>
          <cell r="L315" t="str">
            <v>USDKES Curncy</v>
          </cell>
          <cell r="M315" t="str">
            <v>USDKES Curncy</v>
          </cell>
          <cell r="N315" t="str">
            <v>USDKES Curncy</v>
          </cell>
          <cell r="O315" t="str">
            <v>USDKES Curncy</v>
          </cell>
          <cell r="P315" t="str">
            <v>USDKES Curncy</v>
          </cell>
          <cell r="Q315" t="str">
            <v>USDKES Curncy</v>
          </cell>
          <cell r="R315" t="str">
            <v>USDKES Curncy</v>
          </cell>
          <cell r="S315" t="str">
            <v>USDKES Curncy</v>
          </cell>
          <cell r="T315" t="str">
            <v>USDKES Curncy</v>
          </cell>
          <cell r="U315" t="str">
            <v>USDKES Curncy</v>
          </cell>
          <cell r="V315" t="str">
            <v>USDKES Curncy</v>
          </cell>
          <cell r="W315" t="str">
            <v>USDKES Curncy</v>
          </cell>
          <cell r="X315" t="str">
            <v>USDKES Curncy</v>
          </cell>
          <cell r="Y315" t="str">
            <v>USDKES Curncy</v>
          </cell>
          <cell r="Z315" t="str">
            <v>USDKES Curncy</v>
          </cell>
          <cell r="AA315" t="str">
            <v>USDKES Curncy</v>
          </cell>
          <cell r="AB315" t="str">
            <v>USDKES Curncy</v>
          </cell>
          <cell r="AC315" t="str">
            <v>USDKES Curncy</v>
          </cell>
          <cell r="AD315" t="str">
            <v>USDKES Curncy</v>
          </cell>
          <cell r="AE315" t="str">
            <v>USDKES Curncy</v>
          </cell>
          <cell r="AF315" t="str">
            <v>USDKES Curncy</v>
          </cell>
          <cell r="AG315" t="str">
            <v>USDKES Curncy</v>
          </cell>
          <cell r="AH315" t="str">
            <v>USDKES Curncy</v>
          </cell>
          <cell r="AI315" t="str">
            <v>USDKES Curncy</v>
          </cell>
          <cell r="AJ315" t="str">
            <v>USDKES Curncy</v>
          </cell>
          <cell r="AK315" t="str">
            <v>USDKES Curncy</v>
          </cell>
          <cell r="AL315" t="str">
            <v>USDKES Curncy</v>
          </cell>
          <cell r="AM315" t="str">
            <v>USDKES Curncy</v>
          </cell>
          <cell r="AN315" t="str">
            <v>USDKES Curncy</v>
          </cell>
          <cell r="AO315" t="str">
            <v>USDKES Curncy</v>
          </cell>
          <cell r="AP315" t="str">
            <v>USDKES Curncy</v>
          </cell>
          <cell r="AQ315" t="str">
            <v>USDKES Curncy</v>
          </cell>
          <cell r="AR315" t="str">
            <v>USDKES Curncy</v>
          </cell>
          <cell r="AS315" t="str">
            <v>USDKES Curncy</v>
          </cell>
          <cell r="AT315" t="str">
            <v>USDKES Curncy</v>
          </cell>
          <cell r="AU315" t="str">
            <v>USDKES Curncy</v>
          </cell>
          <cell r="AV315" t="str">
            <v>USDKES Curncy</v>
          </cell>
          <cell r="AW315" t="str">
            <v>USDKES Curncy</v>
          </cell>
          <cell r="AX315" t="str">
            <v>USDKES Curncy</v>
          </cell>
          <cell r="AY315" t="str">
            <v>USDKES Curncy</v>
          </cell>
          <cell r="AZ315" t="str">
            <v>USDKES Curncy</v>
          </cell>
          <cell r="BA315" t="str">
            <v>USDKES Curncy</v>
          </cell>
          <cell r="BB315" t="str">
            <v>USDKES Curncy</v>
          </cell>
          <cell r="BC315" t="str">
            <v>USDKES Curncy</v>
          </cell>
          <cell r="BD315" t="str">
            <v>USDKES Curncy</v>
          </cell>
          <cell r="BE315" t="str">
            <v>USDKES Curncy</v>
          </cell>
          <cell r="BF315" t="str">
            <v>USDKES Curncy</v>
          </cell>
          <cell r="BG315" t="str">
            <v>USDKES Curncy</v>
          </cell>
          <cell r="BH315" t="str">
            <v>USDKES Curncy</v>
          </cell>
          <cell r="BI315" t="str">
            <v>USDKES Curncy</v>
          </cell>
          <cell r="BJ315" t="str">
            <v>USDKES Curncy</v>
          </cell>
          <cell r="BK315" t="str">
            <v>USDKES Curncy</v>
          </cell>
          <cell r="BL315" t="str">
            <v>USDKES Curncy</v>
          </cell>
          <cell r="BM315" t="str">
            <v>USDKES Curncy</v>
          </cell>
          <cell r="BN315" t="str">
            <v>USDKES Curncy</v>
          </cell>
          <cell r="BO315" t="str">
            <v>USDKES Curncy</v>
          </cell>
          <cell r="BP315" t="str">
            <v>USDKES Curncy</v>
          </cell>
          <cell r="BQ315" t="str">
            <v>USDKES Curncy</v>
          </cell>
          <cell r="BR315" t="str">
            <v>USDKES Curncy</v>
          </cell>
          <cell r="BS315" t="str">
            <v>USDKES Curncy</v>
          </cell>
          <cell r="BT315" t="str">
            <v>USDKES Curncy</v>
          </cell>
          <cell r="BU315" t="str">
            <v>USDKES Curncy</v>
          </cell>
          <cell r="BV315" t="str">
            <v>USDKES Curncy</v>
          </cell>
          <cell r="BW315" t="str">
            <v>USDKES Curncy</v>
          </cell>
          <cell r="BX315" t="str">
            <v>USDKES Curncy</v>
          </cell>
          <cell r="BY315" t="str">
            <v>USDKES Curncy</v>
          </cell>
          <cell r="BZ315" t="str">
            <v>USDKES Curncy</v>
          </cell>
          <cell r="CA315" t="str">
            <v>USDKES Curncy</v>
          </cell>
          <cell r="CB315" t="str">
            <v>USDKES Curncy</v>
          </cell>
          <cell r="CC315" t="str">
            <v>USDKES Curncy</v>
          </cell>
          <cell r="CD315" t="str">
            <v>USDKES Curncy</v>
          </cell>
          <cell r="CE315" t="str">
            <v>USDKES Curncy</v>
          </cell>
          <cell r="CF315" t="str">
            <v>USDKES Curncy</v>
          </cell>
          <cell r="CG315" t="str">
            <v>USDKES Curncy</v>
          </cell>
          <cell r="CH315" t="str">
            <v>USDKES Curncy</v>
          </cell>
          <cell r="CI315" t="str">
            <v>USDKES Curncy</v>
          </cell>
          <cell r="CJ315" t="str">
            <v>USDKES Curncy</v>
          </cell>
          <cell r="CK315" t="str">
            <v>USDKES Curncy</v>
          </cell>
          <cell r="CL315" t="str">
            <v>USDKES Curncy</v>
          </cell>
          <cell r="CM315" t="str">
            <v>USDKES Curncy</v>
          </cell>
          <cell r="CN315" t="str">
            <v>USDKES Curncy</v>
          </cell>
          <cell r="CO315" t="str">
            <v>USDKES Curncy</v>
          </cell>
          <cell r="CP315" t="str">
            <v>USDKES Curncy</v>
          </cell>
          <cell r="CQ315" t="str">
            <v>USDKES Curncy</v>
          </cell>
          <cell r="CR315" t="str">
            <v>USDKES Curncy</v>
          </cell>
          <cell r="CS315" t="str">
            <v>USDKES Curncy</v>
          </cell>
          <cell r="CT315" t="str">
            <v>USDKES Curncy</v>
          </cell>
          <cell r="CU315" t="str">
            <v>USDKES Curncy</v>
          </cell>
          <cell r="CV315" t="str">
            <v>USDKES Curncy</v>
          </cell>
          <cell r="CW315" t="str">
            <v>USDKES Curncy</v>
          </cell>
          <cell r="CX315" t="str">
            <v>USDKES Curncy</v>
          </cell>
          <cell r="CY315" t="str">
            <v>USDKES Curncy</v>
          </cell>
          <cell r="CZ315" t="str">
            <v>USDKES Curncy</v>
          </cell>
        </row>
        <row r="316">
          <cell r="A316" t="str">
            <v>KRW</v>
          </cell>
          <cell r="B316" t="str">
            <v>USDKRW Curncy</v>
          </cell>
          <cell r="C316" t="str">
            <v>NONE</v>
          </cell>
          <cell r="D316" t="str">
            <v>USDKRW Curncy</v>
          </cell>
          <cell r="E316" t="str">
            <v>USDKRW Curncy</v>
          </cell>
          <cell r="F316" t="str">
            <v>USDKRW Curncy</v>
          </cell>
          <cell r="G316" t="str">
            <v>USDKRW Curncy</v>
          </cell>
          <cell r="H316" t="str">
            <v>USDKRW Curncy</v>
          </cell>
          <cell r="I316" t="str">
            <v>USDKRW Curncy</v>
          </cell>
          <cell r="J316" t="str">
            <v>USDKRW Curncy</v>
          </cell>
          <cell r="K316" t="str">
            <v>USDKRW Curncy</v>
          </cell>
          <cell r="L316" t="str">
            <v>USDKRW Curncy</v>
          </cell>
          <cell r="M316" t="str">
            <v>USDKRW Curncy</v>
          </cell>
          <cell r="N316" t="str">
            <v>USDKRW Curncy</v>
          </cell>
          <cell r="O316" t="str">
            <v>USDKRW Curncy</v>
          </cell>
          <cell r="P316" t="str">
            <v>USDKRW Curncy</v>
          </cell>
          <cell r="Q316" t="str">
            <v>USDKRW Curncy</v>
          </cell>
          <cell r="R316" t="str">
            <v>USDKRW Curncy</v>
          </cell>
          <cell r="S316" t="str">
            <v>USDKRW Curncy</v>
          </cell>
          <cell r="T316" t="str">
            <v>USDKRW Curncy</v>
          </cell>
          <cell r="U316" t="str">
            <v>USDKRW Curncy</v>
          </cell>
          <cell r="V316" t="str">
            <v>USDKRW Curncy</v>
          </cell>
          <cell r="W316" t="str">
            <v>USDKRW Curncy</v>
          </cell>
          <cell r="X316" t="str">
            <v>USDKRW Curncy</v>
          </cell>
          <cell r="Y316" t="str">
            <v>USDKRW Curncy</v>
          </cell>
          <cell r="Z316" t="str">
            <v>USDKRW Curncy</v>
          </cell>
          <cell r="AA316" t="str">
            <v>USDKRW Curncy</v>
          </cell>
          <cell r="AB316" t="str">
            <v>USDKRW Curncy</v>
          </cell>
          <cell r="AC316" t="str">
            <v>USDKRW Curncy</v>
          </cell>
          <cell r="AD316" t="str">
            <v>USDKRW Curncy</v>
          </cell>
          <cell r="AE316" t="str">
            <v>USDKRW Curncy</v>
          </cell>
          <cell r="AF316" t="str">
            <v>USDKRW Curncy</v>
          </cell>
          <cell r="AG316" t="str">
            <v>USDKRW Curncy</v>
          </cell>
          <cell r="AH316" t="str">
            <v>USDKRW Curncy</v>
          </cell>
          <cell r="AI316" t="str">
            <v>USDKRW Curncy</v>
          </cell>
          <cell r="AJ316" t="str">
            <v>USDKRW Curncy</v>
          </cell>
          <cell r="AK316" t="str">
            <v>USDKRW Curncy</v>
          </cell>
          <cell r="AL316" t="str">
            <v>USDKRW Curncy</v>
          </cell>
          <cell r="AM316" t="str">
            <v>USDKRW Curncy</v>
          </cell>
          <cell r="AN316" t="str">
            <v>USDKRW Curncy</v>
          </cell>
          <cell r="AO316" t="str">
            <v>USDKRW Curncy</v>
          </cell>
          <cell r="AP316" t="str">
            <v>USDKRW Curncy</v>
          </cell>
          <cell r="AQ316" t="str">
            <v>USDKRW Curncy</v>
          </cell>
          <cell r="AR316" t="str">
            <v>USDKRW Curncy</v>
          </cell>
          <cell r="AS316" t="str">
            <v>USDKRW Curncy</v>
          </cell>
          <cell r="AT316" t="str">
            <v>USDKRW Curncy</v>
          </cell>
          <cell r="AU316" t="str">
            <v>USDKRW Curncy</v>
          </cell>
          <cell r="AV316" t="str">
            <v>USDKRW Curncy</v>
          </cell>
          <cell r="AW316" t="str">
            <v>USDKRW Curncy</v>
          </cell>
          <cell r="AX316" t="str">
            <v>USDKRW Curncy</v>
          </cell>
          <cell r="AY316" t="str">
            <v>USDKRW Curncy</v>
          </cell>
          <cell r="AZ316" t="str">
            <v>USDKRW Curncy</v>
          </cell>
          <cell r="BA316" t="str">
            <v>USDKRW Curncy</v>
          </cell>
          <cell r="BB316" t="str">
            <v>USDKRW Curncy</v>
          </cell>
          <cell r="BC316" t="str">
            <v>USDKRW Curncy</v>
          </cell>
          <cell r="BD316" t="str">
            <v>USDKRW Curncy</v>
          </cell>
          <cell r="BE316" t="str">
            <v>USDKRW Curncy</v>
          </cell>
          <cell r="BF316" t="str">
            <v>USDKRW Curncy</v>
          </cell>
          <cell r="BG316" t="str">
            <v>USDKRW Curncy</v>
          </cell>
          <cell r="BH316" t="str">
            <v>USDKRW Curncy</v>
          </cell>
          <cell r="BI316" t="str">
            <v>USDKRW Curncy</v>
          </cell>
          <cell r="BJ316" t="str">
            <v>USDKRW Curncy</v>
          </cell>
          <cell r="BK316" t="str">
            <v>USDKRW Curncy</v>
          </cell>
          <cell r="BL316" t="str">
            <v>USDKRW Curncy</v>
          </cell>
          <cell r="BM316" t="str">
            <v>USDKRW Curncy</v>
          </cell>
          <cell r="BN316" t="str">
            <v>USDKRW Curncy</v>
          </cell>
          <cell r="BO316" t="str">
            <v>USDKRW Curncy</v>
          </cell>
          <cell r="BP316" t="str">
            <v>USDKRW Curncy</v>
          </cell>
          <cell r="BQ316" t="str">
            <v>USDKRW Curncy</v>
          </cell>
          <cell r="BR316" t="str">
            <v>USDKRW Curncy</v>
          </cell>
          <cell r="BS316" t="str">
            <v>USDKRW Curncy</v>
          </cell>
          <cell r="BT316" t="str">
            <v>USDKRW Curncy</v>
          </cell>
          <cell r="BU316" t="str">
            <v>USDKRW Curncy</v>
          </cell>
          <cell r="BV316" t="str">
            <v>USDKRW Curncy</v>
          </cell>
          <cell r="BW316" t="str">
            <v>USDKRW Curncy</v>
          </cell>
          <cell r="BX316" t="str">
            <v>USDKRW Curncy</v>
          </cell>
          <cell r="BY316" t="str">
            <v>USDKRW Curncy</v>
          </cell>
          <cell r="BZ316" t="str">
            <v>USDKRW Curncy</v>
          </cell>
          <cell r="CA316" t="str">
            <v>USDKRW Curncy</v>
          </cell>
          <cell r="CB316" t="str">
            <v>USDKRW Curncy</v>
          </cell>
          <cell r="CC316" t="str">
            <v>USDKRW Curncy</v>
          </cell>
          <cell r="CD316" t="str">
            <v>USDKRW Curncy</v>
          </cell>
          <cell r="CE316" t="str">
            <v>USDKRW Curncy</v>
          </cell>
          <cell r="CF316" t="str">
            <v>USDKRW Curncy</v>
          </cell>
          <cell r="CG316" t="str">
            <v>USDKRW Curncy</v>
          </cell>
          <cell r="CH316" t="str">
            <v>USDKRW Curncy</v>
          </cell>
          <cell r="CI316" t="str">
            <v>USDKRW Curncy</v>
          </cell>
          <cell r="CJ316" t="str">
            <v>USDKRW Curncy</v>
          </cell>
          <cell r="CK316" t="str">
            <v>USDKRW Curncy</v>
          </cell>
          <cell r="CL316" t="str">
            <v>USDKRW Curncy</v>
          </cell>
          <cell r="CM316" t="str">
            <v>USDKRW Curncy</v>
          </cell>
          <cell r="CN316" t="str">
            <v>USDKRW Curncy</v>
          </cell>
          <cell r="CO316" t="str">
            <v>USDKRW Curncy</v>
          </cell>
          <cell r="CP316" t="str">
            <v>USDKRW Curncy</v>
          </cell>
          <cell r="CQ316" t="str">
            <v>USDKRW Curncy</v>
          </cell>
          <cell r="CR316" t="str">
            <v>USDKRW Curncy</v>
          </cell>
          <cell r="CS316" t="str">
            <v>USDKRW Curncy</v>
          </cell>
          <cell r="CT316" t="str">
            <v>USDKRW Curncy</v>
          </cell>
          <cell r="CU316" t="str">
            <v>USDKRW Curncy</v>
          </cell>
          <cell r="CV316" t="str">
            <v>USDKRW Curncy</v>
          </cell>
          <cell r="CW316" t="str">
            <v>USDKRW Curncy</v>
          </cell>
          <cell r="CX316" t="str">
            <v>USDKRW Curncy</v>
          </cell>
          <cell r="CY316" t="str">
            <v>USDKRW Curncy</v>
          </cell>
          <cell r="CZ316" t="str">
            <v>USDKRW Curncy</v>
          </cell>
        </row>
        <row r="317">
          <cell r="A317" t="str">
            <v>LTL</v>
          </cell>
          <cell r="B317" t="str">
            <v>USDLTL Curncy</v>
          </cell>
          <cell r="C317" t="str">
            <v>NONE</v>
          </cell>
          <cell r="D317" t="str">
            <v>USDLTL Curncy</v>
          </cell>
          <cell r="E317" t="str">
            <v>USDLTL Curncy</v>
          </cell>
          <cell r="F317" t="str">
            <v>USDLTL Curncy</v>
          </cell>
          <cell r="G317" t="str">
            <v>USDLTL Curncy</v>
          </cell>
          <cell r="H317" t="str">
            <v>USDLTL Curncy</v>
          </cell>
          <cell r="I317" t="str">
            <v>USDLTL Curncy</v>
          </cell>
          <cell r="J317" t="str">
            <v>USDLTL Curncy</v>
          </cell>
          <cell r="K317" t="str">
            <v>USDLTL Curncy</v>
          </cell>
          <cell r="L317" t="str">
            <v>USDLTL Curncy</v>
          </cell>
          <cell r="M317" t="str">
            <v>USDLTL Curncy</v>
          </cell>
          <cell r="N317" t="str">
            <v>USDLTL Curncy</v>
          </cell>
          <cell r="O317" t="str">
            <v>USDLTL Curncy</v>
          </cell>
          <cell r="P317" t="str">
            <v>USDLTL Curncy</v>
          </cell>
          <cell r="Q317" t="str">
            <v>USDLTL Curncy</v>
          </cell>
          <cell r="R317" t="str">
            <v>USDLTL Curncy</v>
          </cell>
          <cell r="S317" t="str">
            <v>USDLTL Curncy</v>
          </cell>
          <cell r="T317" t="str">
            <v>USDLTL Curncy</v>
          </cell>
          <cell r="U317" t="str">
            <v>USDLTL Curncy</v>
          </cell>
          <cell r="V317" t="str">
            <v>USDLTL Curncy</v>
          </cell>
          <cell r="W317" t="str">
            <v>USDLTL Curncy</v>
          </cell>
          <cell r="X317" t="str">
            <v>USDLTL Curncy</v>
          </cell>
          <cell r="Y317" t="str">
            <v>USDLTL Curncy</v>
          </cell>
          <cell r="Z317" t="str">
            <v>USDLTL Curncy</v>
          </cell>
          <cell r="AA317" t="str">
            <v>USDLTL Curncy</v>
          </cell>
          <cell r="AB317" t="str">
            <v>USDLTL Curncy</v>
          </cell>
          <cell r="AC317" t="str">
            <v>USDLTL Curncy</v>
          </cell>
          <cell r="AD317" t="str">
            <v>USDLTL Curncy</v>
          </cell>
          <cell r="AE317" t="str">
            <v>USDLTL Curncy</v>
          </cell>
          <cell r="AF317" t="str">
            <v>USDLTL Curncy</v>
          </cell>
          <cell r="AG317" t="str">
            <v>USDLTL Curncy</v>
          </cell>
          <cell r="AH317" t="str">
            <v>USDLTL Curncy</v>
          </cell>
          <cell r="AI317" t="str">
            <v>USDLTL Curncy</v>
          </cell>
          <cell r="AJ317" t="str">
            <v>USDLTL Curncy</v>
          </cell>
          <cell r="AK317" t="str">
            <v>USDLTL Curncy</v>
          </cell>
          <cell r="AL317" t="str">
            <v>USDLTL Curncy</v>
          </cell>
          <cell r="AM317" t="str">
            <v>USDLTL Curncy</v>
          </cell>
          <cell r="AN317" t="str">
            <v>USDLTL Curncy</v>
          </cell>
          <cell r="AO317" t="str">
            <v>USDLTL Curncy</v>
          </cell>
          <cell r="AP317" t="str">
            <v>USDLTL Curncy</v>
          </cell>
          <cell r="AQ317" t="str">
            <v>USDLTL Curncy</v>
          </cell>
          <cell r="AR317" t="str">
            <v>USDLTL Curncy</v>
          </cell>
          <cell r="AS317" t="str">
            <v>USDLTL Curncy</v>
          </cell>
          <cell r="AT317" t="str">
            <v>USDLTL Curncy</v>
          </cell>
          <cell r="AU317" t="str">
            <v>USDLTL Curncy</v>
          </cell>
          <cell r="AV317" t="str">
            <v>USDLTL Curncy</v>
          </cell>
          <cell r="AW317" t="str">
            <v>USDLTL Curncy</v>
          </cell>
          <cell r="AX317" t="str">
            <v>USDLTL Curncy</v>
          </cell>
          <cell r="AY317" t="str">
            <v>USDLTL Curncy</v>
          </cell>
          <cell r="AZ317" t="str">
            <v>USDLTL Curncy</v>
          </cell>
          <cell r="BA317" t="str">
            <v>USDLTL Curncy</v>
          </cell>
          <cell r="BB317" t="str">
            <v>USDLTL Curncy</v>
          </cell>
          <cell r="BC317" t="str">
            <v>USDLTL Curncy</v>
          </cell>
          <cell r="BD317" t="str">
            <v>USDLTL Curncy</v>
          </cell>
          <cell r="BE317" t="str">
            <v>USDLTL Curncy</v>
          </cell>
          <cell r="BF317" t="str">
            <v>USDLTL Curncy</v>
          </cell>
          <cell r="BG317" t="str">
            <v>USDLTL Curncy</v>
          </cell>
          <cell r="BH317" t="str">
            <v>USDLTL Curncy</v>
          </cell>
          <cell r="BI317" t="str">
            <v>USDLTL Curncy</v>
          </cell>
          <cell r="BJ317" t="str">
            <v>USDLTL Curncy</v>
          </cell>
          <cell r="BK317" t="str">
            <v>USDLTL Curncy</v>
          </cell>
          <cell r="BL317" t="str">
            <v>USDLTL Curncy</v>
          </cell>
          <cell r="BM317" t="str">
            <v>USDLTL Curncy</v>
          </cell>
          <cell r="BN317" t="str">
            <v>USDLTL Curncy</v>
          </cell>
          <cell r="BO317" t="str">
            <v>USDLTL Curncy</v>
          </cell>
          <cell r="BP317" t="str">
            <v>USDLTL Curncy</v>
          </cell>
          <cell r="BQ317" t="str">
            <v>USDLTL Curncy</v>
          </cell>
          <cell r="BR317" t="str">
            <v>USDLTL Curncy</v>
          </cell>
          <cell r="BS317" t="str">
            <v>USDLTL Curncy</v>
          </cell>
          <cell r="BT317" t="str">
            <v>USDLTL Curncy</v>
          </cell>
          <cell r="BU317" t="str">
            <v>USDLTL Curncy</v>
          </cell>
          <cell r="BV317" t="str">
            <v>USDLTL Curncy</v>
          </cell>
          <cell r="BW317" t="str">
            <v>USDLTL Curncy</v>
          </cell>
          <cell r="BX317" t="str">
            <v>USDLTL Curncy</v>
          </cell>
          <cell r="BY317" t="str">
            <v>USDLTL Curncy</v>
          </cell>
          <cell r="BZ317" t="str">
            <v>USDLTL Curncy</v>
          </cell>
          <cell r="CA317" t="str">
            <v>USDLTL Curncy</v>
          </cell>
          <cell r="CB317" t="str">
            <v>USDLTL Curncy</v>
          </cell>
          <cell r="CC317" t="str">
            <v>USDLTL Curncy</v>
          </cell>
          <cell r="CD317" t="str">
            <v>USDLTL Curncy</v>
          </cell>
          <cell r="CE317" t="str">
            <v>USDLTL Curncy</v>
          </cell>
          <cell r="CF317" t="str">
            <v>USDLTL Curncy</v>
          </cell>
          <cell r="CG317" t="str">
            <v>USDLTL Curncy</v>
          </cell>
          <cell r="CH317" t="str">
            <v>USDLTL Curncy</v>
          </cell>
          <cell r="CI317" t="str">
            <v>USDLTL Curncy</v>
          </cell>
          <cell r="CJ317" t="str">
            <v>USDLTL Curncy</v>
          </cell>
          <cell r="CK317" t="str">
            <v>USDLTL Curncy</v>
          </cell>
          <cell r="CL317" t="str">
            <v>USDLTL Curncy</v>
          </cell>
          <cell r="CM317" t="str">
            <v>USDLTL Curncy</v>
          </cell>
          <cell r="CN317" t="str">
            <v>USDLTL Curncy</v>
          </cell>
          <cell r="CO317" t="str">
            <v>USDLTL Curncy</v>
          </cell>
          <cell r="CP317" t="str">
            <v>USDLTL Curncy</v>
          </cell>
          <cell r="CQ317" t="str">
            <v>USDLTL Curncy</v>
          </cell>
          <cell r="CR317" t="str">
            <v>USDLTL Curncy</v>
          </cell>
          <cell r="CS317" t="str">
            <v>USDLTL Curncy</v>
          </cell>
          <cell r="CT317" t="str">
            <v>USDLTL Curncy</v>
          </cell>
          <cell r="CU317" t="str">
            <v>USDLTL Curncy</v>
          </cell>
          <cell r="CV317" t="str">
            <v>USDLTL Curncy</v>
          </cell>
          <cell r="CW317" t="str">
            <v>USDLTL Curncy</v>
          </cell>
          <cell r="CX317" t="str">
            <v>USDLTL Curncy</v>
          </cell>
          <cell r="CY317" t="str">
            <v>USDLTL Curncy</v>
          </cell>
          <cell r="CZ317" t="str">
            <v>USDLTL Curncy</v>
          </cell>
        </row>
        <row r="318">
          <cell r="A318" t="str">
            <v>MAD</v>
          </cell>
          <cell r="B318" t="str">
            <v>USDMAD Curncy</v>
          </cell>
          <cell r="C318" t="str">
            <v>NONE</v>
          </cell>
          <cell r="D318" t="str">
            <v>USDMAD Curncy</v>
          </cell>
          <cell r="E318" t="str">
            <v>USDMAD Curncy</v>
          </cell>
          <cell r="F318" t="str">
            <v>USDMAD Curncy</v>
          </cell>
          <cell r="G318" t="str">
            <v>USDMAD Curncy</v>
          </cell>
          <cell r="H318" t="str">
            <v>USDMAD Curncy</v>
          </cell>
          <cell r="I318" t="str">
            <v>USDMAD Curncy</v>
          </cell>
          <cell r="J318" t="str">
            <v>USDMAD Curncy</v>
          </cell>
          <cell r="K318" t="str">
            <v>USDMAD Curncy</v>
          </cell>
          <cell r="L318" t="str">
            <v>USDMAD Curncy</v>
          </cell>
          <cell r="M318" t="str">
            <v>USDMAD Curncy</v>
          </cell>
          <cell r="N318" t="str">
            <v>USDMAD Curncy</v>
          </cell>
          <cell r="O318" t="str">
            <v>USDMAD Curncy</v>
          </cell>
          <cell r="P318" t="str">
            <v>USDMAD Curncy</v>
          </cell>
          <cell r="Q318" t="str">
            <v>USDMAD Curncy</v>
          </cell>
          <cell r="R318" t="str">
            <v>USDMAD Curncy</v>
          </cell>
          <cell r="S318" t="str">
            <v>USDMAD Curncy</v>
          </cell>
          <cell r="T318" t="str">
            <v>USDMAD Curncy</v>
          </cell>
          <cell r="U318" t="str">
            <v>USDMAD Curncy</v>
          </cell>
          <cell r="V318" t="str">
            <v>USDMAD Curncy</v>
          </cell>
          <cell r="W318" t="str">
            <v>USDMAD Curncy</v>
          </cell>
          <cell r="X318" t="str">
            <v>USDMAD Curncy</v>
          </cell>
          <cell r="Y318" t="str">
            <v>USDMAD Curncy</v>
          </cell>
          <cell r="Z318" t="str">
            <v>USDMAD Curncy</v>
          </cell>
          <cell r="AA318" t="str">
            <v>USDMAD Curncy</v>
          </cell>
          <cell r="AB318" t="str">
            <v>USDMAD Curncy</v>
          </cell>
          <cell r="AC318" t="str">
            <v>USDMAD Curncy</v>
          </cell>
          <cell r="AD318" t="str">
            <v>USDMAD Curncy</v>
          </cell>
          <cell r="AE318" t="str">
            <v>USDMAD Curncy</v>
          </cell>
          <cell r="AF318" t="str">
            <v>USDMAD Curncy</v>
          </cell>
          <cell r="AG318" t="str">
            <v>USDMAD Curncy</v>
          </cell>
          <cell r="AH318" t="str">
            <v>USDMAD Curncy</v>
          </cell>
          <cell r="AI318" t="str">
            <v>USDMAD Curncy</v>
          </cell>
          <cell r="AJ318" t="str">
            <v>USDMAD Curncy</v>
          </cell>
          <cell r="AK318" t="str">
            <v>USDMAD Curncy</v>
          </cell>
          <cell r="AL318" t="str">
            <v>USDMAD Curncy</v>
          </cell>
          <cell r="AM318" t="str">
            <v>USDMAD Curncy</v>
          </cell>
          <cell r="AN318" t="str">
            <v>USDMAD Curncy</v>
          </cell>
          <cell r="AO318" t="str">
            <v>USDMAD Curncy</v>
          </cell>
          <cell r="AP318" t="str">
            <v>USDMAD Curncy</v>
          </cell>
          <cell r="AQ318" t="str">
            <v>USDMAD Curncy</v>
          </cell>
          <cell r="AR318" t="str">
            <v>USDMAD Curncy</v>
          </cell>
          <cell r="AS318" t="str">
            <v>USDMAD Curncy</v>
          </cell>
          <cell r="AT318" t="str">
            <v>USDMAD Curncy</v>
          </cell>
          <cell r="AU318" t="str">
            <v>USDMAD Curncy</v>
          </cell>
          <cell r="AV318" t="str">
            <v>USDMAD Curncy</v>
          </cell>
          <cell r="AW318" t="str">
            <v>USDMAD Curncy</v>
          </cell>
          <cell r="AX318" t="str">
            <v>USDMAD Curncy</v>
          </cell>
          <cell r="AY318" t="str">
            <v>USDMAD Curncy</v>
          </cell>
          <cell r="AZ318" t="str">
            <v>USDMAD Curncy</v>
          </cell>
          <cell r="BA318" t="str">
            <v>USDMAD Curncy</v>
          </cell>
          <cell r="BB318" t="str">
            <v>USDMAD Curncy</v>
          </cell>
          <cell r="BC318" t="str">
            <v>USDMAD Curncy</v>
          </cell>
          <cell r="BD318" t="str">
            <v>USDMAD Curncy</v>
          </cell>
          <cell r="BE318" t="str">
            <v>USDMAD Curncy</v>
          </cell>
          <cell r="BF318" t="str">
            <v>USDMAD Curncy</v>
          </cell>
          <cell r="BG318" t="str">
            <v>USDMAD Curncy</v>
          </cell>
          <cell r="BH318" t="str">
            <v>USDMAD Curncy</v>
          </cell>
          <cell r="BI318" t="str">
            <v>USDMAD Curncy</v>
          </cell>
          <cell r="BJ318" t="str">
            <v>USDMAD Curncy</v>
          </cell>
          <cell r="BK318" t="str">
            <v>USDMAD Curncy</v>
          </cell>
          <cell r="BL318" t="str">
            <v>USDMAD Curncy</v>
          </cell>
          <cell r="BM318" t="str">
            <v>USDMAD Curncy</v>
          </cell>
          <cell r="BN318" t="str">
            <v>USDMAD Curncy</v>
          </cell>
          <cell r="BO318" t="str">
            <v>USDMAD Curncy</v>
          </cell>
          <cell r="BP318" t="str">
            <v>USDMAD Curncy</v>
          </cell>
          <cell r="BQ318" t="str">
            <v>USDMAD Curncy</v>
          </cell>
          <cell r="BR318" t="str">
            <v>USDMAD Curncy</v>
          </cell>
          <cell r="BS318" t="str">
            <v>USDMAD Curncy</v>
          </cell>
          <cell r="BT318" t="str">
            <v>USDMAD Curncy</v>
          </cell>
          <cell r="BU318" t="str">
            <v>USDMAD Curncy</v>
          </cell>
          <cell r="BV318" t="str">
            <v>USDMAD Curncy</v>
          </cell>
          <cell r="BW318" t="str">
            <v>USDMAD Curncy</v>
          </cell>
          <cell r="BX318" t="str">
            <v>USDMAD Curncy</v>
          </cell>
          <cell r="BY318" t="str">
            <v>USDMAD Curncy</v>
          </cell>
          <cell r="BZ318" t="str">
            <v>USDMAD Curncy</v>
          </cell>
          <cell r="CA318" t="str">
            <v>USDMAD Curncy</v>
          </cell>
          <cell r="CB318" t="str">
            <v>USDMAD Curncy</v>
          </cell>
          <cell r="CC318" t="str">
            <v>USDMAD Curncy</v>
          </cell>
          <cell r="CD318" t="str">
            <v>USDMAD Curncy</v>
          </cell>
          <cell r="CE318" t="str">
            <v>USDMAD Curncy</v>
          </cell>
          <cell r="CF318" t="str">
            <v>USDMAD Curncy</v>
          </cell>
          <cell r="CG318" t="str">
            <v>USDMAD Curncy</v>
          </cell>
          <cell r="CH318" t="str">
            <v>USDMAD Curncy</v>
          </cell>
          <cell r="CI318" t="str">
            <v>USDMAD Curncy</v>
          </cell>
          <cell r="CJ318" t="str">
            <v>USDMAD Curncy</v>
          </cell>
          <cell r="CK318" t="str">
            <v>USDMAD Curncy</v>
          </cell>
          <cell r="CL318" t="str">
            <v>USDMAD Curncy</v>
          </cell>
          <cell r="CM318" t="str">
            <v>USDMAD Curncy</v>
          </cell>
          <cell r="CN318" t="str">
            <v>USDMAD Curncy</v>
          </cell>
          <cell r="CO318" t="str">
            <v>USDMAD Curncy</v>
          </cell>
          <cell r="CP318" t="str">
            <v>USDMAD Curncy</v>
          </cell>
          <cell r="CQ318" t="str">
            <v>USDMAD Curncy</v>
          </cell>
          <cell r="CR318" t="str">
            <v>USDMAD Curncy</v>
          </cell>
          <cell r="CS318" t="str">
            <v>USDMAD Curncy</v>
          </cell>
          <cell r="CT318" t="str">
            <v>USDMAD Curncy</v>
          </cell>
          <cell r="CU318" t="str">
            <v>USDMAD Curncy</v>
          </cell>
          <cell r="CV318" t="str">
            <v>USDMAD Curncy</v>
          </cell>
          <cell r="CW318" t="str">
            <v>USDMAD Curncy</v>
          </cell>
          <cell r="CX318" t="str">
            <v>USDMAD Curncy</v>
          </cell>
          <cell r="CY318" t="str">
            <v>USDMAD Curncy</v>
          </cell>
          <cell r="CZ318" t="str">
            <v>USDMAD Curncy</v>
          </cell>
        </row>
        <row r="319">
          <cell r="A319" t="str">
            <v>MXN</v>
          </cell>
          <cell r="B319" t="str">
            <v>USDMXN Curncy</v>
          </cell>
          <cell r="C319" t="str">
            <v>NONE</v>
          </cell>
          <cell r="D319" t="str">
            <v>USDMXN Curncy</v>
          </cell>
          <cell r="E319" t="str">
            <v>USDMXN Curncy</v>
          </cell>
          <cell r="F319" t="str">
            <v>USDMXN Curncy</v>
          </cell>
          <cell r="G319" t="str">
            <v>USDMXN Curncy</v>
          </cell>
          <cell r="H319" t="str">
            <v>USDMXN Curncy</v>
          </cell>
          <cell r="I319" t="str">
            <v>USDMXN Curncy</v>
          </cell>
          <cell r="J319" t="str">
            <v>USDMXN Curncy</v>
          </cell>
          <cell r="K319" t="str">
            <v>USDMXN Curncy</v>
          </cell>
          <cell r="L319" t="str">
            <v>USDMXN Curncy</v>
          </cell>
          <cell r="M319" t="str">
            <v>USDMXN Curncy</v>
          </cell>
          <cell r="N319" t="str">
            <v>USDMXN Curncy</v>
          </cell>
          <cell r="O319" t="str">
            <v>USDMXN Curncy</v>
          </cell>
          <cell r="P319" t="str">
            <v>USDMXN Curncy</v>
          </cell>
          <cell r="Q319" t="str">
            <v>USDMXN Curncy</v>
          </cell>
          <cell r="R319" t="str">
            <v>USDMXN Curncy</v>
          </cell>
          <cell r="S319" t="str">
            <v>USDMXN Curncy</v>
          </cell>
          <cell r="T319" t="str">
            <v>USDMXN Curncy</v>
          </cell>
          <cell r="U319" t="str">
            <v>USDMXN Curncy</v>
          </cell>
          <cell r="V319" t="str">
            <v>USDMXN Curncy</v>
          </cell>
          <cell r="W319" t="str">
            <v>USDMXN Curncy</v>
          </cell>
          <cell r="X319" t="str">
            <v>USDMXN Curncy</v>
          </cell>
          <cell r="Y319" t="str">
            <v>USDMXN Curncy</v>
          </cell>
          <cell r="Z319" t="str">
            <v>USDMXN Curncy</v>
          </cell>
          <cell r="AA319" t="str">
            <v>USDMXN Curncy</v>
          </cell>
          <cell r="AB319" t="str">
            <v>USDMXN Curncy</v>
          </cell>
          <cell r="AC319" t="str">
            <v>USDMXN Curncy</v>
          </cell>
          <cell r="AD319" t="str">
            <v>USDMXN Curncy</v>
          </cell>
          <cell r="AE319" t="str">
            <v>USDMXN Curncy</v>
          </cell>
          <cell r="AF319" t="str">
            <v>USDMXN Curncy</v>
          </cell>
          <cell r="AG319" t="str">
            <v>USDMXN Curncy</v>
          </cell>
          <cell r="AH319" t="str">
            <v>USDMXN Curncy</v>
          </cell>
          <cell r="AI319" t="str">
            <v>USDMXN Curncy</v>
          </cell>
          <cell r="AJ319" t="str">
            <v>USDMXN Curncy</v>
          </cell>
          <cell r="AK319" t="str">
            <v>USDMXN Curncy</v>
          </cell>
          <cell r="AL319" t="str">
            <v>USDMXN Curncy</v>
          </cell>
          <cell r="AM319" t="str">
            <v>USDMXN Curncy</v>
          </cell>
          <cell r="AN319" t="str">
            <v>USDMXN Curncy</v>
          </cell>
          <cell r="AO319" t="str">
            <v>USDMXN Curncy</v>
          </cell>
          <cell r="AP319" t="str">
            <v>USDMXN Curncy</v>
          </cell>
          <cell r="AQ319" t="str">
            <v>USDMXN Curncy</v>
          </cell>
          <cell r="AR319" t="str">
            <v>USDMXN Curncy</v>
          </cell>
          <cell r="AS319" t="str">
            <v>USDMXN Curncy</v>
          </cell>
          <cell r="AT319" t="str">
            <v>USDMXN Curncy</v>
          </cell>
          <cell r="AU319" t="str">
            <v>USDMXN Curncy</v>
          </cell>
          <cell r="AV319" t="str">
            <v>USDMXN Curncy</v>
          </cell>
          <cell r="AW319" t="str">
            <v>USDMXN Curncy</v>
          </cell>
          <cell r="AX319" t="str">
            <v>USDMXN Curncy</v>
          </cell>
          <cell r="AY319" t="str">
            <v>USDMXN Curncy</v>
          </cell>
          <cell r="AZ319" t="str">
            <v>USDMXN Curncy</v>
          </cell>
          <cell r="BA319" t="str">
            <v>USDMXN Curncy</v>
          </cell>
          <cell r="BB319" t="str">
            <v>USDMXN Curncy</v>
          </cell>
          <cell r="BC319" t="str">
            <v>USDMXN Curncy</v>
          </cell>
          <cell r="BD319" t="str">
            <v>USDMXN Curncy</v>
          </cell>
          <cell r="BE319" t="str">
            <v>USDMXN Curncy</v>
          </cell>
          <cell r="BF319" t="str">
            <v>USDMXN Curncy</v>
          </cell>
          <cell r="BG319" t="str">
            <v>USDMXN Curncy</v>
          </cell>
          <cell r="BH319" t="str">
            <v>USDMXN Curncy</v>
          </cell>
          <cell r="BI319" t="str">
            <v>USDMXN Curncy</v>
          </cell>
          <cell r="BJ319" t="str">
            <v>USDMXN Curncy</v>
          </cell>
          <cell r="BK319" t="str">
            <v>USDMXN Curncy</v>
          </cell>
          <cell r="BL319" t="str">
            <v>USDMXN Curncy</v>
          </cell>
          <cell r="BM319" t="str">
            <v>USDMXN Curncy</v>
          </cell>
          <cell r="BN319" t="str">
            <v>USDMXN Curncy</v>
          </cell>
          <cell r="BO319" t="str">
            <v>USDMXN Curncy</v>
          </cell>
          <cell r="BP319" t="str">
            <v>USDMXN Curncy</v>
          </cell>
          <cell r="BQ319" t="str">
            <v>USDMXN Curncy</v>
          </cell>
          <cell r="BR319" t="str">
            <v>USDMXN Curncy</v>
          </cell>
          <cell r="BS319" t="str">
            <v>USDMXN Curncy</v>
          </cell>
          <cell r="BT319" t="str">
            <v>USDMXN Curncy</v>
          </cell>
          <cell r="BU319" t="str">
            <v>USDMXN Curncy</v>
          </cell>
          <cell r="BV319" t="str">
            <v>USDMXN Curncy</v>
          </cell>
          <cell r="BW319" t="str">
            <v>USDMXN Curncy</v>
          </cell>
          <cell r="BX319" t="str">
            <v>USDMXN Curncy</v>
          </cell>
          <cell r="BY319" t="str">
            <v>USDMXN Curncy</v>
          </cell>
          <cell r="BZ319" t="str">
            <v>USDMXN Curncy</v>
          </cell>
          <cell r="CA319" t="str">
            <v>USDMXN Curncy</v>
          </cell>
          <cell r="CB319" t="str">
            <v>USDMXN Curncy</v>
          </cell>
          <cell r="CC319" t="str">
            <v>USDMXN Curncy</v>
          </cell>
          <cell r="CD319" t="str">
            <v>USDMXN Curncy</v>
          </cell>
          <cell r="CE319" t="str">
            <v>USDMXN Curncy</v>
          </cell>
          <cell r="CF319" t="str">
            <v>USDMXN Curncy</v>
          </cell>
          <cell r="CG319" t="str">
            <v>USDMXN Curncy</v>
          </cell>
          <cell r="CH319" t="str">
            <v>USDMXN Curncy</v>
          </cell>
          <cell r="CI319" t="str">
            <v>USDMXN Curncy</v>
          </cell>
          <cell r="CJ319" t="str">
            <v>USDMXN Curncy</v>
          </cell>
          <cell r="CK319" t="str">
            <v>USDMXN Curncy</v>
          </cell>
          <cell r="CL319" t="str">
            <v>USDMXN Curncy</v>
          </cell>
          <cell r="CM319" t="str">
            <v>USDMXN Curncy</v>
          </cell>
          <cell r="CN319" t="str">
            <v>USDMXN Curncy</v>
          </cell>
          <cell r="CO319" t="str">
            <v>USDMXN Curncy</v>
          </cell>
          <cell r="CP319" t="str">
            <v>USDMXN Curncy</v>
          </cell>
          <cell r="CQ319" t="str">
            <v>USDMXN Curncy</v>
          </cell>
          <cell r="CR319" t="str">
            <v>USDMXN Curncy</v>
          </cell>
          <cell r="CS319" t="str">
            <v>USDMXN Curncy</v>
          </cell>
          <cell r="CT319" t="str">
            <v>USDMXN Curncy</v>
          </cell>
          <cell r="CU319" t="str">
            <v>USDMXN Curncy</v>
          </cell>
          <cell r="CV319" t="str">
            <v>USDMXN Curncy</v>
          </cell>
          <cell r="CW319" t="str">
            <v>USDMXN Curncy</v>
          </cell>
          <cell r="CX319" t="str">
            <v>USDMXN Curncy</v>
          </cell>
          <cell r="CY319" t="str">
            <v>USDMXN Curncy</v>
          </cell>
          <cell r="CZ319" t="str">
            <v>USDMXN Curncy</v>
          </cell>
        </row>
        <row r="320">
          <cell r="A320" t="str">
            <v>MYR</v>
          </cell>
          <cell r="B320" t="str">
            <v>USDMYR Curncy</v>
          </cell>
          <cell r="C320" t="str">
            <v>NONE</v>
          </cell>
          <cell r="D320" t="str">
            <v>USDMYR Curncy</v>
          </cell>
          <cell r="E320" t="str">
            <v>USDMYR Curncy</v>
          </cell>
          <cell r="F320" t="str">
            <v>USDMYR Curncy</v>
          </cell>
          <cell r="G320" t="str">
            <v>USDMYR Curncy</v>
          </cell>
          <cell r="H320" t="str">
            <v>USDMYR Curncy</v>
          </cell>
          <cell r="I320" t="str">
            <v>USDMYR Curncy</v>
          </cell>
          <cell r="J320" t="str">
            <v>USDMYR Curncy</v>
          </cell>
          <cell r="K320" t="str">
            <v>USDMYR Curncy</v>
          </cell>
          <cell r="L320" t="str">
            <v>USDMYR Curncy</v>
          </cell>
          <cell r="M320" t="str">
            <v>USDMYR Curncy</v>
          </cell>
          <cell r="N320" t="str">
            <v>USDMYR Curncy</v>
          </cell>
          <cell r="O320" t="str">
            <v>USDMYR Curncy</v>
          </cell>
          <cell r="P320" t="str">
            <v>USDMYR Curncy</v>
          </cell>
          <cell r="Q320" t="str">
            <v>USDMYR Curncy</v>
          </cell>
          <cell r="R320" t="str">
            <v>USDMYR Curncy</v>
          </cell>
          <cell r="S320" t="str">
            <v>USDMYR Curncy</v>
          </cell>
          <cell r="T320" t="str">
            <v>USDMYR Curncy</v>
          </cell>
          <cell r="U320" t="str">
            <v>USDMYR Curncy</v>
          </cell>
          <cell r="V320" t="str">
            <v>USDMYR Curncy</v>
          </cell>
          <cell r="W320" t="str">
            <v>USDMYR Curncy</v>
          </cell>
          <cell r="X320" t="str">
            <v>USDMYR Curncy</v>
          </cell>
          <cell r="Y320" t="str">
            <v>USDMYR Curncy</v>
          </cell>
          <cell r="Z320" t="str">
            <v>USDMYR Curncy</v>
          </cell>
          <cell r="AA320" t="str">
            <v>USDMYR Curncy</v>
          </cell>
          <cell r="AB320" t="str">
            <v>USDMYR Curncy</v>
          </cell>
          <cell r="AC320" t="str">
            <v>USDMYR Curncy</v>
          </cell>
          <cell r="AD320" t="str">
            <v>USDMYR Curncy</v>
          </cell>
          <cell r="AE320" t="str">
            <v>USDMYR Curncy</v>
          </cell>
          <cell r="AF320" t="str">
            <v>USDMYR Curncy</v>
          </cell>
          <cell r="AG320" t="str">
            <v>USDMYR Curncy</v>
          </cell>
          <cell r="AH320" t="str">
            <v>USDMYR Curncy</v>
          </cell>
          <cell r="AI320" t="str">
            <v>USDMYR Curncy</v>
          </cell>
          <cell r="AJ320" t="str">
            <v>USDMYR Curncy</v>
          </cell>
          <cell r="AK320" t="str">
            <v>USDMYR Curncy</v>
          </cell>
          <cell r="AL320" t="str">
            <v>USDMYR Curncy</v>
          </cell>
          <cell r="AM320" t="str">
            <v>USDMYR Curncy</v>
          </cell>
          <cell r="AN320" t="str">
            <v>USDMYR Curncy</v>
          </cell>
          <cell r="AO320" t="str">
            <v>USDMYR Curncy</v>
          </cell>
          <cell r="AP320" t="str">
            <v>USDMYR Curncy</v>
          </cell>
          <cell r="AQ320" t="str">
            <v>USDMYR Curncy</v>
          </cell>
          <cell r="AR320" t="str">
            <v>USDMYR Curncy</v>
          </cell>
          <cell r="AS320" t="str">
            <v>USDMYR Curncy</v>
          </cell>
          <cell r="AT320" t="str">
            <v>USDMYR Curncy</v>
          </cell>
          <cell r="AU320" t="str">
            <v>USDMYR Curncy</v>
          </cell>
          <cell r="AV320" t="str">
            <v>USDMYR Curncy</v>
          </cell>
          <cell r="AW320" t="str">
            <v>USDMYR Curncy</v>
          </cell>
          <cell r="AX320" t="str">
            <v>USDMYR Curncy</v>
          </cell>
          <cell r="AY320" t="str">
            <v>USDMYR Curncy</v>
          </cell>
          <cell r="AZ320" t="str">
            <v>USDMYR Curncy</v>
          </cell>
          <cell r="BA320" t="str">
            <v>USDMYR Curncy</v>
          </cell>
          <cell r="BB320" t="str">
            <v>USDMYR Curncy</v>
          </cell>
          <cell r="BC320" t="str">
            <v>USDMYR Curncy</v>
          </cell>
          <cell r="BD320" t="str">
            <v>USDMYR Curncy</v>
          </cell>
          <cell r="BE320" t="str">
            <v>USDMYR Curncy</v>
          </cell>
          <cell r="BF320" t="str">
            <v>USDMYR Curncy</v>
          </cell>
          <cell r="BG320" t="str">
            <v>USDMYR Curncy</v>
          </cell>
          <cell r="BH320" t="str">
            <v>USDMYR Curncy</v>
          </cell>
          <cell r="BI320" t="str">
            <v>USDMYR Curncy</v>
          </cell>
          <cell r="BJ320" t="str">
            <v>USDMYR Curncy</v>
          </cell>
          <cell r="BK320" t="str">
            <v>USDMYR Curncy</v>
          </cell>
          <cell r="BL320" t="str">
            <v>USDMYR Curncy</v>
          </cell>
          <cell r="BM320" t="str">
            <v>USDMYR Curncy</v>
          </cell>
          <cell r="BN320" t="str">
            <v>USDMYR Curncy</v>
          </cell>
          <cell r="BO320" t="str">
            <v>USDMYR Curncy</v>
          </cell>
          <cell r="BP320" t="str">
            <v>USDMYR Curncy</v>
          </cell>
          <cell r="BQ320" t="str">
            <v>USDMYR Curncy</v>
          </cell>
          <cell r="BR320" t="str">
            <v>USDMYR Curncy</v>
          </cell>
          <cell r="BS320" t="str">
            <v>USDMYR Curncy</v>
          </cell>
          <cell r="BT320" t="str">
            <v>USDMYR Curncy</v>
          </cell>
          <cell r="BU320" t="str">
            <v>USDMYR Curncy</v>
          </cell>
          <cell r="BV320" t="str">
            <v>USDMYR Curncy</v>
          </cell>
          <cell r="BW320" t="str">
            <v>USDMYR Curncy</v>
          </cell>
          <cell r="BX320" t="str">
            <v>USDMYR Curncy</v>
          </cell>
          <cell r="BY320" t="str">
            <v>USDMYR Curncy</v>
          </cell>
          <cell r="BZ320" t="str">
            <v>USDMYR Curncy</v>
          </cell>
          <cell r="CA320" t="str">
            <v>USDMYR Curncy</v>
          </cell>
          <cell r="CB320" t="str">
            <v>USDMYR Curncy</v>
          </cell>
          <cell r="CC320" t="str">
            <v>USDMYR Curncy</v>
          </cell>
          <cell r="CD320" t="str">
            <v>USDMYR Curncy</v>
          </cell>
          <cell r="CE320" t="str">
            <v>USDMYR Curncy</v>
          </cell>
          <cell r="CF320" t="str">
            <v>USDMYR Curncy</v>
          </cell>
          <cell r="CG320" t="str">
            <v>USDMYR Curncy</v>
          </cell>
          <cell r="CH320" t="str">
            <v>USDMYR Curncy</v>
          </cell>
          <cell r="CI320" t="str">
            <v>USDMYR Curncy</v>
          </cell>
          <cell r="CJ320" t="str">
            <v>USDMYR Curncy</v>
          </cell>
          <cell r="CK320" t="str">
            <v>USDMYR Curncy</v>
          </cell>
          <cell r="CL320" t="str">
            <v>USDMYR Curncy</v>
          </cell>
          <cell r="CM320" t="str">
            <v>USDMYR Curncy</v>
          </cell>
          <cell r="CN320" t="str">
            <v>USDMYR Curncy</v>
          </cell>
          <cell r="CO320" t="str">
            <v>USDMYR Curncy</v>
          </cell>
          <cell r="CP320" t="str">
            <v>USDMYR Curncy</v>
          </cell>
          <cell r="CQ320" t="str">
            <v>USDMYR Curncy</v>
          </cell>
          <cell r="CR320" t="str">
            <v>USDMYR Curncy</v>
          </cell>
          <cell r="CS320" t="str">
            <v>USDMYR Curncy</v>
          </cell>
          <cell r="CT320" t="str">
            <v>USDMYR Curncy</v>
          </cell>
          <cell r="CU320" t="str">
            <v>USDMYR Curncy</v>
          </cell>
          <cell r="CV320" t="str">
            <v>USDMYR Curncy</v>
          </cell>
          <cell r="CW320" t="str">
            <v>USDMYR Curncy</v>
          </cell>
          <cell r="CX320" t="str">
            <v>USDMYR Curncy</v>
          </cell>
          <cell r="CY320" t="str">
            <v>USDMYR Curncy</v>
          </cell>
          <cell r="CZ320" t="str">
            <v>USDMYR Curncy</v>
          </cell>
        </row>
        <row r="321">
          <cell r="A321" t="str">
            <v>NGN</v>
          </cell>
          <cell r="B321" t="str">
            <v>USDNGN Curncy</v>
          </cell>
          <cell r="C321" t="str">
            <v>NONE</v>
          </cell>
          <cell r="D321" t="str">
            <v>USDNGN Curncy</v>
          </cell>
          <cell r="E321" t="str">
            <v>USDNGN Curncy</v>
          </cell>
          <cell r="F321" t="str">
            <v>USDNGN Curncy</v>
          </cell>
          <cell r="G321" t="str">
            <v>USDNGN Curncy</v>
          </cell>
          <cell r="H321" t="str">
            <v>USDNGN Curncy</v>
          </cell>
          <cell r="I321" t="str">
            <v>USDNGN Curncy</v>
          </cell>
          <cell r="J321" t="str">
            <v>USDNGN Curncy</v>
          </cell>
          <cell r="K321" t="str">
            <v>USDNGN Curncy</v>
          </cell>
          <cell r="L321" t="str">
            <v>USDNGN Curncy</v>
          </cell>
          <cell r="M321" t="str">
            <v>USDNGN Curncy</v>
          </cell>
          <cell r="N321" t="str">
            <v>USDNGN Curncy</v>
          </cell>
          <cell r="O321" t="str">
            <v>USDNGN Curncy</v>
          </cell>
          <cell r="P321" t="str">
            <v>USDNGN Curncy</v>
          </cell>
          <cell r="Q321" t="str">
            <v>USDNGN Curncy</v>
          </cell>
          <cell r="R321" t="str">
            <v>USDNGN Curncy</v>
          </cell>
          <cell r="S321" t="str">
            <v>USDNGN Curncy</v>
          </cell>
          <cell r="T321" t="str">
            <v>USDNGN Curncy</v>
          </cell>
          <cell r="U321" t="str">
            <v>USDNGN Curncy</v>
          </cell>
          <cell r="V321" t="str">
            <v>USDNGN Curncy</v>
          </cell>
          <cell r="W321" t="str">
            <v>USDNGN Curncy</v>
          </cell>
          <cell r="X321" t="str">
            <v>USDNGN Curncy</v>
          </cell>
          <cell r="Y321" t="str">
            <v>USDNGN Curncy</v>
          </cell>
          <cell r="Z321" t="str">
            <v>USDNGN Curncy</v>
          </cell>
          <cell r="AA321" t="str">
            <v>USDNGN Curncy</v>
          </cell>
          <cell r="AB321" t="str">
            <v>USDNGN Curncy</v>
          </cell>
          <cell r="AC321" t="str">
            <v>USDNGN Curncy</v>
          </cell>
          <cell r="AD321" t="str">
            <v>USDNGN Curncy</v>
          </cell>
          <cell r="AE321" t="str">
            <v>USDNGN Curncy</v>
          </cell>
          <cell r="AF321" t="str">
            <v>USDNGN Curncy</v>
          </cell>
          <cell r="AG321" t="str">
            <v>USDNGN Curncy</v>
          </cell>
          <cell r="AH321" t="str">
            <v>USDNGN Curncy</v>
          </cell>
          <cell r="AI321" t="str">
            <v>USDNGN Curncy</v>
          </cell>
          <cell r="AJ321" t="str">
            <v>USDNGN Curncy</v>
          </cell>
          <cell r="AK321" t="str">
            <v>USDNGN Curncy</v>
          </cell>
          <cell r="AL321" t="str">
            <v>USDNGN Curncy</v>
          </cell>
          <cell r="AM321" t="str">
            <v>USDNGN Curncy</v>
          </cell>
          <cell r="AN321" t="str">
            <v>USDNGN Curncy</v>
          </cell>
          <cell r="AO321" t="str">
            <v>USDNGN Curncy</v>
          </cell>
          <cell r="AP321" t="str">
            <v>USDNGN Curncy</v>
          </cell>
          <cell r="AQ321" t="str">
            <v>USDNGN Curncy</v>
          </cell>
          <cell r="AR321" t="str">
            <v>USDNGN Curncy</v>
          </cell>
          <cell r="AS321" t="str">
            <v>USDNGN Curncy</v>
          </cell>
          <cell r="AT321" t="str">
            <v>USDNGN Curncy</v>
          </cell>
          <cell r="AU321" t="str">
            <v>USDNGN Curncy</v>
          </cell>
          <cell r="AV321" t="str">
            <v>USDNGN Curncy</v>
          </cell>
          <cell r="AW321" t="str">
            <v>USDNGN Curncy</v>
          </cell>
          <cell r="AX321" t="str">
            <v>USDNGN Curncy</v>
          </cell>
          <cell r="AY321" t="str">
            <v>USDNGN Curncy</v>
          </cell>
          <cell r="AZ321" t="str">
            <v>USDNGN Curncy</v>
          </cell>
          <cell r="BA321" t="str">
            <v>USDNGN Curncy</v>
          </cell>
          <cell r="BB321" t="str">
            <v>USDNGN Curncy</v>
          </cell>
          <cell r="BC321" t="str">
            <v>USDNGN Curncy</v>
          </cell>
          <cell r="BD321" t="str">
            <v>USDNGN Curncy</v>
          </cell>
          <cell r="BE321" t="str">
            <v>USDNGN Curncy</v>
          </cell>
          <cell r="BF321" t="str">
            <v>USDNGN Curncy</v>
          </cell>
          <cell r="BG321" t="str">
            <v>USDNGN Curncy</v>
          </cell>
          <cell r="BH321" t="str">
            <v>USDNGN Curncy</v>
          </cell>
          <cell r="BI321" t="str">
            <v>USDNGN Curncy</v>
          </cell>
          <cell r="BJ321" t="str">
            <v>USDNGN Curncy</v>
          </cell>
          <cell r="BK321" t="str">
            <v>USDNGN Curncy</v>
          </cell>
          <cell r="BL321" t="str">
            <v>USDNGN Curncy</v>
          </cell>
          <cell r="BM321" t="str">
            <v>USDNGN Curncy</v>
          </cell>
          <cell r="BN321" t="str">
            <v>USDNGN Curncy</v>
          </cell>
          <cell r="BO321" t="str">
            <v>USDNGN Curncy</v>
          </cell>
          <cell r="BP321" t="str">
            <v>USDNGN Curncy</v>
          </cell>
          <cell r="BQ321" t="str">
            <v>USDNGN Curncy</v>
          </cell>
          <cell r="BR321" t="str">
            <v>USDNGN Curncy</v>
          </cell>
          <cell r="BS321" t="str">
            <v>USDNGN Curncy</v>
          </cell>
          <cell r="BT321" t="str">
            <v>USDNGN Curncy</v>
          </cell>
          <cell r="BU321" t="str">
            <v>USDNGN Curncy</v>
          </cell>
          <cell r="BV321" t="str">
            <v>USDNGN Curncy</v>
          </cell>
          <cell r="BW321" t="str">
            <v>USDNGN Curncy</v>
          </cell>
          <cell r="BX321" t="str">
            <v>USDNGN Curncy</v>
          </cell>
          <cell r="BY321" t="str">
            <v>USDNGN Curncy</v>
          </cell>
          <cell r="BZ321" t="str">
            <v>USDNGN Curncy</v>
          </cell>
          <cell r="CA321" t="str">
            <v>USDNGN Curncy</v>
          </cell>
          <cell r="CB321" t="str">
            <v>USDNGN Curncy</v>
          </cell>
          <cell r="CC321" t="str">
            <v>USDNGN Curncy</v>
          </cell>
          <cell r="CD321" t="str">
            <v>USDNGN Curncy</v>
          </cell>
          <cell r="CE321" t="str">
            <v>USDNGN Curncy</v>
          </cell>
          <cell r="CF321" t="str">
            <v>USDNGN Curncy</v>
          </cell>
          <cell r="CG321" t="str">
            <v>USDNGN Curncy</v>
          </cell>
          <cell r="CH321" t="str">
            <v>USDNGN Curncy</v>
          </cell>
          <cell r="CI321" t="str">
            <v>USDNGN Curncy</v>
          </cell>
          <cell r="CJ321" t="str">
            <v>USDNGN Curncy</v>
          </cell>
          <cell r="CK321" t="str">
            <v>USDNGN Curncy</v>
          </cell>
          <cell r="CL321" t="str">
            <v>USDNGN Curncy</v>
          </cell>
          <cell r="CM321" t="str">
            <v>USDNGN Curncy</v>
          </cell>
          <cell r="CN321" t="str">
            <v>USDNGN Curncy</v>
          </cell>
          <cell r="CO321" t="str">
            <v>USDNGN Curncy</v>
          </cell>
          <cell r="CP321" t="str">
            <v>USDNGN Curncy</v>
          </cell>
          <cell r="CQ321" t="str">
            <v>USDNGN Curncy</v>
          </cell>
          <cell r="CR321" t="str">
            <v>USDNGN Curncy</v>
          </cell>
          <cell r="CS321" t="str">
            <v>USDNGN Curncy</v>
          </cell>
          <cell r="CT321" t="str">
            <v>USDNGN Curncy</v>
          </cell>
          <cell r="CU321" t="str">
            <v>USDNGN Curncy</v>
          </cell>
          <cell r="CV321" t="str">
            <v>USDNGN Curncy</v>
          </cell>
          <cell r="CW321" t="str">
            <v>USDNGN Curncy</v>
          </cell>
          <cell r="CX321" t="str">
            <v>USDNGN Curncy</v>
          </cell>
          <cell r="CY321" t="str">
            <v>USDNGN Curncy</v>
          </cell>
          <cell r="CZ321" t="str">
            <v>USDNGN Curncy</v>
          </cell>
        </row>
        <row r="322">
          <cell r="A322" t="str">
            <v>NIO</v>
          </cell>
          <cell r="B322" t="str">
            <v>USDNIO Curncy</v>
          </cell>
          <cell r="C322" t="str">
            <v>NONE</v>
          </cell>
          <cell r="D322" t="str">
            <v>USDNIO Curncy</v>
          </cell>
          <cell r="E322" t="str">
            <v>USDNIO Curncy</v>
          </cell>
          <cell r="F322" t="str">
            <v>USDNIO Curncy</v>
          </cell>
          <cell r="G322" t="str">
            <v>USDNIO Curncy</v>
          </cell>
          <cell r="H322" t="str">
            <v>USDNIO Curncy</v>
          </cell>
          <cell r="I322" t="str">
            <v>USDNIO Curncy</v>
          </cell>
          <cell r="J322" t="str">
            <v>USDNIO Curncy</v>
          </cell>
          <cell r="K322" t="str">
            <v>USDNIO Curncy</v>
          </cell>
          <cell r="L322" t="str">
            <v>USDNIO Curncy</v>
          </cell>
          <cell r="M322" t="str">
            <v>USDNIO Curncy</v>
          </cell>
          <cell r="N322" t="str">
            <v>USDNIO Curncy</v>
          </cell>
          <cell r="O322" t="str">
            <v>USDNIO Curncy</v>
          </cell>
          <cell r="P322" t="str">
            <v>USDNIO Curncy</v>
          </cell>
          <cell r="Q322" t="str">
            <v>USDNIO Curncy</v>
          </cell>
          <cell r="R322" t="str">
            <v>USDNIO Curncy</v>
          </cell>
          <cell r="S322" t="str">
            <v>USDNIO Curncy</v>
          </cell>
          <cell r="T322" t="str">
            <v>USDNIO Curncy</v>
          </cell>
          <cell r="U322" t="str">
            <v>USDNIO Curncy</v>
          </cell>
          <cell r="V322" t="str">
            <v>USDNIO Curncy</v>
          </cell>
          <cell r="W322" t="str">
            <v>USDNIO Curncy</v>
          </cell>
          <cell r="X322" t="str">
            <v>USDNIO Curncy</v>
          </cell>
          <cell r="Y322" t="str">
            <v>USDNIO Curncy</v>
          </cell>
          <cell r="Z322" t="str">
            <v>USDNIO Curncy</v>
          </cell>
          <cell r="AA322" t="str">
            <v>USDNIO Curncy</v>
          </cell>
          <cell r="AB322" t="str">
            <v>USDNIO Curncy</v>
          </cell>
          <cell r="AC322" t="str">
            <v>USDNIO Curncy</v>
          </cell>
          <cell r="AD322" t="str">
            <v>USDNIO Curncy</v>
          </cell>
          <cell r="AE322" t="str">
            <v>USDNIO Curncy</v>
          </cell>
          <cell r="AF322" t="str">
            <v>USDNIO Curncy</v>
          </cell>
          <cell r="AG322" t="str">
            <v>USDNIO Curncy</v>
          </cell>
          <cell r="AH322" t="str">
            <v>USDNIO Curncy</v>
          </cell>
          <cell r="AI322" t="str">
            <v>USDNIO Curncy</v>
          </cell>
          <cell r="AJ322" t="str">
            <v>USDNIO Curncy</v>
          </cell>
          <cell r="AK322" t="str">
            <v>USDNIO Curncy</v>
          </cell>
          <cell r="AL322" t="str">
            <v>USDNIO Curncy</v>
          </cell>
          <cell r="AM322" t="str">
            <v>USDNIO Curncy</v>
          </cell>
          <cell r="AN322" t="str">
            <v>USDNIO Curncy</v>
          </cell>
          <cell r="AO322" t="str">
            <v>USDNIO Curncy</v>
          </cell>
          <cell r="AP322" t="str">
            <v>USDNIO Curncy</v>
          </cell>
          <cell r="AQ322" t="str">
            <v>USDNIO Curncy</v>
          </cell>
          <cell r="AR322" t="str">
            <v>USDNIO Curncy</v>
          </cell>
          <cell r="AS322" t="str">
            <v>USDNIO Curncy</v>
          </cell>
          <cell r="AT322" t="str">
            <v>USDNIO Curncy</v>
          </cell>
          <cell r="AU322" t="str">
            <v>USDNIO Curncy</v>
          </cell>
          <cell r="AV322" t="str">
            <v>USDNIO Curncy</v>
          </cell>
          <cell r="AW322" t="str">
            <v>USDNIO Curncy</v>
          </cell>
          <cell r="AX322" t="str">
            <v>USDNIO Curncy</v>
          </cell>
          <cell r="AY322" t="str">
            <v>USDNIO Curncy</v>
          </cell>
          <cell r="AZ322" t="str">
            <v>USDNIO Curncy</v>
          </cell>
          <cell r="BA322" t="str">
            <v>USDNIO Curncy</v>
          </cell>
          <cell r="BB322" t="str">
            <v>USDNIO Curncy</v>
          </cell>
          <cell r="BC322" t="str">
            <v>USDNIO Curncy</v>
          </cell>
          <cell r="BD322" t="str">
            <v>USDNIO Curncy</v>
          </cell>
          <cell r="BE322" t="str">
            <v>USDNIO Curncy</v>
          </cell>
          <cell r="BF322" t="str">
            <v>USDNIO Curncy</v>
          </cell>
          <cell r="BG322" t="str">
            <v>USDNIO Curncy</v>
          </cell>
          <cell r="BH322" t="str">
            <v>USDNIO Curncy</v>
          </cell>
          <cell r="BI322" t="str">
            <v>USDNIO Curncy</v>
          </cell>
          <cell r="BJ322" t="str">
            <v>USDNIO Curncy</v>
          </cell>
          <cell r="BK322" t="str">
            <v>USDNIO Curncy</v>
          </cell>
          <cell r="BL322" t="str">
            <v>USDNIO Curncy</v>
          </cell>
          <cell r="BM322" t="str">
            <v>USDNIO Curncy</v>
          </cell>
          <cell r="BN322" t="str">
            <v>USDNIO Curncy</v>
          </cell>
          <cell r="BO322" t="str">
            <v>USDNIO Curncy</v>
          </cell>
          <cell r="BP322" t="str">
            <v>USDNIO Curncy</v>
          </cell>
          <cell r="BQ322" t="str">
            <v>USDNIO Curncy</v>
          </cell>
          <cell r="BR322" t="str">
            <v>USDNIO Curncy</v>
          </cell>
          <cell r="BS322" t="str">
            <v>USDNIO Curncy</v>
          </cell>
          <cell r="BT322" t="str">
            <v>USDNIO Curncy</v>
          </cell>
          <cell r="BU322" t="str">
            <v>USDNIO Curncy</v>
          </cell>
          <cell r="BV322" t="str">
            <v>USDNIO Curncy</v>
          </cell>
          <cell r="BW322" t="str">
            <v>USDNIO Curncy</v>
          </cell>
          <cell r="BX322" t="str">
            <v>USDNIO Curncy</v>
          </cell>
          <cell r="BY322" t="str">
            <v>USDNIO Curncy</v>
          </cell>
          <cell r="BZ322" t="str">
            <v>USDNIO Curncy</v>
          </cell>
          <cell r="CA322" t="str">
            <v>USDNIO Curncy</v>
          </cell>
          <cell r="CB322" t="str">
            <v>USDNIO Curncy</v>
          </cell>
          <cell r="CC322" t="str">
            <v>USDNIO Curncy</v>
          </cell>
          <cell r="CD322" t="str">
            <v>USDNIO Curncy</v>
          </cell>
          <cell r="CE322" t="str">
            <v>USDNIO Curncy</v>
          </cell>
          <cell r="CF322" t="str">
            <v>USDNIO Curncy</v>
          </cell>
          <cell r="CG322" t="str">
            <v>USDNIO Curncy</v>
          </cell>
          <cell r="CH322" t="str">
            <v>USDNIO Curncy</v>
          </cell>
          <cell r="CI322" t="str">
            <v>USDNIO Curncy</v>
          </cell>
          <cell r="CJ322" t="str">
            <v>USDNIO Curncy</v>
          </cell>
          <cell r="CK322" t="str">
            <v>USDNIO Curncy</v>
          </cell>
          <cell r="CL322" t="str">
            <v>USDNIO Curncy</v>
          </cell>
          <cell r="CM322" t="str">
            <v>USDNIO Curncy</v>
          </cell>
          <cell r="CN322" t="str">
            <v>USDNIO Curncy</v>
          </cell>
          <cell r="CO322" t="str">
            <v>USDNIO Curncy</v>
          </cell>
          <cell r="CP322" t="str">
            <v>USDNIO Curncy</v>
          </cell>
          <cell r="CQ322" t="str">
            <v>USDNIO Curncy</v>
          </cell>
          <cell r="CR322" t="str">
            <v>USDNIO Curncy</v>
          </cell>
          <cell r="CS322" t="str">
            <v>USDNIO Curncy</v>
          </cell>
          <cell r="CT322" t="str">
            <v>USDNIO Curncy</v>
          </cell>
          <cell r="CU322" t="str">
            <v>USDNIO Curncy</v>
          </cell>
          <cell r="CV322" t="str">
            <v>USDNIO Curncy</v>
          </cell>
          <cell r="CW322" t="str">
            <v>USDNIO Curncy</v>
          </cell>
          <cell r="CX322" t="str">
            <v>USDNIO Curncy</v>
          </cell>
          <cell r="CY322" t="str">
            <v>USDNIO Curncy</v>
          </cell>
          <cell r="CZ322" t="str">
            <v>USDNIO Curncy</v>
          </cell>
        </row>
        <row r="323">
          <cell r="A323" t="str">
            <v>NZD</v>
          </cell>
          <cell r="B323" t="str">
            <v>USDNZD Curncy</v>
          </cell>
          <cell r="C323" t="str">
            <v>NONE</v>
          </cell>
          <cell r="D323" t="str">
            <v>USDNZD Curncy</v>
          </cell>
          <cell r="E323" t="str">
            <v>USDNZD Curncy</v>
          </cell>
          <cell r="F323" t="str">
            <v>USDNZD Curncy</v>
          </cell>
          <cell r="G323" t="str">
            <v>USDNZD Curncy</v>
          </cell>
          <cell r="H323" t="str">
            <v>USDNZD Curncy</v>
          </cell>
          <cell r="I323" t="str">
            <v>USDNZD Curncy</v>
          </cell>
          <cell r="J323" t="str">
            <v>USDNZD Curncy</v>
          </cell>
          <cell r="K323" t="str">
            <v>USDNZD Curncy</v>
          </cell>
          <cell r="L323" t="str">
            <v>USDNZD Curncy</v>
          </cell>
          <cell r="M323" t="str">
            <v>USDNZD Curncy</v>
          </cell>
          <cell r="N323" t="str">
            <v>USDNZD Curncy</v>
          </cell>
          <cell r="O323" t="str">
            <v>USDNZD Curncy</v>
          </cell>
          <cell r="P323" t="str">
            <v>USDNZD Curncy</v>
          </cell>
          <cell r="Q323" t="str">
            <v>USDNZD Curncy</v>
          </cell>
          <cell r="R323" t="str">
            <v>USDNZD Curncy</v>
          </cell>
          <cell r="S323" t="str">
            <v>USDNZD Curncy</v>
          </cell>
          <cell r="T323" t="str">
            <v>USDNZD Curncy</v>
          </cell>
          <cell r="U323" t="str">
            <v>USDNZD Curncy</v>
          </cell>
          <cell r="V323" t="str">
            <v>USDNZD Curncy</v>
          </cell>
          <cell r="W323" t="str">
            <v>USDNZD Curncy</v>
          </cell>
          <cell r="X323" t="str">
            <v>USDNZD Curncy</v>
          </cell>
          <cell r="Y323" t="str">
            <v>USDNZD Curncy</v>
          </cell>
          <cell r="Z323" t="str">
            <v>USDNZD Curncy</v>
          </cell>
          <cell r="AA323" t="str">
            <v>USDNZD Curncy</v>
          </cell>
          <cell r="AB323" t="str">
            <v>USDNZD Curncy</v>
          </cell>
          <cell r="AC323" t="str">
            <v>USDNZD Curncy</v>
          </cell>
          <cell r="AD323" t="str">
            <v>USDNZD Curncy</v>
          </cell>
          <cell r="AE323" t="str">
            <v>USDNZD Curncy</v>
          </cell>
          <cell r="AF323" t="str">
            <v>USDNZD Curncy</v>
          </cell>
          <cell r="AG323" t="str">
            <v>USDNZD Curncy</v>
          </cell>
          <cell r="AH323" t="str">
            <v>USDNZD Curncy</v>
          </cell>
          <cell r="AI323" t="str">
            <v>USDNZD Curncy</v>
          </cell>
          <cell r="AJ323" t="str">
            <v>USDNZD Curncy</v>
          </cell>
          <cell r="AK323" t="str">
            <v>USDNZD Curncy</v>
          </cell>
          <cell r="AL323" t="str">
            <v>USDNZD Curncy</v>
          </cell>
          <cell r="AM323" t="str">
            <v>USDNZD Curncy</v>
          </cell>
          <cell r="AN323" t="str">
            <v>USDNZD Curncy</v>
          </cell>
          <cell r="AO323" t="str">
            <v>USDNZD Curncy</v>
          </cell>
          <cell r="AP323" t="str">
            <v>USDNZD Curncy</v>
          </cell>
          <cell r="AQ323" t="str">
            <v>USDNZD Curncy</v>
          </cell>
          <cell r="AR323" t="str">
            <v>USDNZD Curncy</v>
          </cell>
          <cell r="AS323" t="str">
            <v>USDNZD Curncy</v>
          </cell>
          <cell r="AT323" t="str">
            <v>USDNZD Curncy</v>
          </cell>
          <cell r="AU323" t="str">
            <v>USDNZD Curncy</v>
          </cell>
          <cell r="AV323" t="str">
            <v>USDNZD Curncy</v>
          </cell>
          <cell r="AW323" t="str">
            <v>USDNZD Curncy</v>
          </cell>
          <cell r="AX323" t="str">
            <v>USDNZD Curncy</v>
          </cell>
          <cell r="AY323" t="str">
            <v>USDNZD Curncy</v>
          </cell>
          <cell r="AZ323" t="str">
            <v>USDNZD Curncy</v>
          </cell>
          <cell r="BA323" t="str">
            <v>USDNZD Curncy</v>
          </cell>
          <cell r="BB323" t="str">
            <v>USDNZD Curncy</v>
          </cell>
          <cell r="BC323" t="str">
            <v>USDNZD Curncy</v>
          </cell>
          <cell r="BD323" t="str">
            <v>USDNZD Curncy</v>
          </cell>
          <cell r="BE323" t="str">
            <v>USDNZD Curncy</v>
          </cell>
          <cell r="BF323" t="str">
            <v>USDNZD Curncy</v>
          </cell>
          <cell r="BG323" t="str">
            <v>USDNZD Curncy</v>
          </cell>
          <cell r="BH323" t="str">
            <v>USDNZD Curncy</v>
          </cell>
          <cell r="BI323" t="str">
            <v>USDNZD Curncy</v>
          </cell>
          <cell r="BJ323" t="str">
            <v>USDNZD Curncy</v>
          </cell>
          <cell r="BK323" t="str">
            <v>USDNZD Curncy</v>
          </cell>
          <cell r="BL323" t="str">
            <v>USDNZD Curncy</v>
          </cell>
          <cell r="BM323" t="str">
            <v>USDNZD Curncy</v>
          </cell>
          <cell r="BN323" t="str">
            <v>USDNZD Curncy</v>
          </cell>
          <cell r="BO323" t="str">
            <v>USDNZD Curncy</v>
          </cell>
          <cell r="BP323" t="str">
            <v>USDNZD Curncy</v>
          </cell>
          <cell r="BQ323" t="str">
            <v>USDNZD Curncy</v>
          </cell>
          <cell r="BR323" t="str">
            <v>USDNZD Curncy</v>
          </cell>
          <cell r="BS323" t="str">
            <v>USDNZD Curncy</v>
          </cell>
          <cell r="BT323" t="str">
            <v>USDNZD Curncy</v>
          </cell>
          <cell r="BU323" t="str">
            <v>USDNZD Curncy</v>
          </cell>
          <cell r="BV323" t="str">
            <v>USDNZD Curncy</v>
          </cell>
          <cell r="BW323" t="str">
            <v>USDNZD Curncy</v>
          </cell>
          <cell r="BX323" t="str">
            <v>USDNZD Curncy</v>
          </cell>
          <cell r="BY323" t="str">
            <v>USDNZD Curncy</v>
          </cell>
          <cell r="BZ323" t="str">
            <v>USDNZD Curncy</v>
          </cell>
          <cell r="CA323" t="str">
            <v>USDNZD Curncy</v>
          </cell>
          <cell r="CB323" t="str">
            <v>USDNZD Curncy</v>
          </cell>
          <cell r="CC323" t="str">
            <v>USDNZD Curncy</v>
          </cell>
          <cell r="CD323" t="str">
            <v>USDNZD Curncy</v>
          </cell>
          <cell r="CE323" t="str">
            <v>USDNZD Curncy</v>
          </cell>
          <cell r="CF323" t="str">
            <v>USDNZD Curncy</v>
          </cell>
          <cell r="CG323" t="str">
            <v>USDNZD Curncy</v>
          </cell>
          <cell r="CH323" t="str">
            <v>USDNZD Curncy</v>
          </cell>
          <cell r="CI323" t="str">
            <v>USDNZD Curncy</v>
          </cell>
          <cell r="CJ323" t="str">
            <v>USDNZD Curncy</v>
          </cell>
          <cell r="CK323" t="str">
            <v>USDNZD Curncy</v>
          </cell>
          <cell r="CL323" t="str">
            <v>USDNZD Curncy</v>
          </cell>
          <cell r="CM323" t="str">
            <v>USDNZD Curncy</v>
          </cell>
          <cell r="CN323" t="str">
            <v>USDNZD Curncy</v>
          </cell>
          <cell r="CO323" t="str">
            <v>USDNZD Curncy</v>
          </cell>
          <cell r="CP323" t="str">
            <v>USDNZD Curncy</v>
          </cell>
          <cell r="CQ323" t="str">
            <v>USDNZD Curncy</v>
          </cell>
          <cell r="CR323" t="str">
            <v>USDNZD Curncy</v>
          </cell>
          <cell r="CS323" t="str">
            <v>USDNZD Curncy</v>
          </cell>
          <cell r="CT323" t="str">
            <v>USDNZD Curncy</v>
          </cell>
          <cell r="CU323" t="str">
            <v>USDNZD Curncy</v>
          </cell>
          <cell r="CV323" t="str">
            <v>USDNZD Curncy</v>
          </cell>
          <cell r="CW323" t="str">
            <v>USDNZD Curncy</v>
          </cell>
          <cell r="CX323" t="str">
            <v>USDNZD Curncy</v>
          </cell>
          <cell r="CY323" t="str">
            <v>USDNZD Curncy</v>
          </cell>
          <cell r="CZ323" t="str">
            <v>USDNZD Curncy</v>
          </cell>
        </row>
        <row r="324">
          <cell r="A324" t="str">
            <v>PAB</v>
          </cell>
          <cell r="B324" t="str">
            <v>USDPAB Curncy</v>
          </cell>
          <cell r="C324" t="str">
            <v>NONE</v>
          </cell>
          <cell r="D324" t="str">
            <v>USDPAB Curncy</v>
          </cell>
          <cell r="E324" t="str">
            <v>USDPAB Curncy</v>
          </cell>
          <cell r="F324" t="str">
            <v>USDPAB Curncy</v>
          </cell>
          <cell r="G324" t="str">
            <v>USDPAB Curncy</v>
          </cell>
          <cell r="H324" t="str">
            <v>USDPAB Curncy</v>
          </cell>
          <cell r="I324" t="str">
            <v>USDPAB Curncy</v>
          </cell>
          <cell r="J324" t="str">
            <v>USDPAB Curncy</v>
          </cell>
          <cell r="K324" t="str">
            <v>USDPAB Curncy</v>
          </cell>
          <cell r="L324" t="str">
            <v>USDPAB Curncy</v>
          </cell>
          <cell r="M324" t="str">
            <v>USDPAB Curncy</v>
          </cell>
          <cell r="N324" t="str">
            <v>USDPAB Curncy</v>
          </cell>
          <cell r="O324" t="str">
            <v>USDPAB Curncy</v>
          </cell>
          <cell r="P324" t="str">
            <v>USDPAB Curncy</v>
          </cell>
          <cell r="Q324" t="str">
            <v>USDPAB Curncy</v>
          </cell>
          <cell r="R324" t="str">
            <v>USDPAB Curncy</v>
          </cell>
          <cell r="S324" t="str">
            <v>USDPAB Curncy</v>
          </cell>
          <cell r="T324" t="str">
            <v>USDPAB Curncy</v>
          </cell>
          <cell r="U324" t="str">
            <v>USDPAB Curncy</v>
          </cell>
          <cell r="V324" t="str">
            <v>USDPAB Curncy</v>
          </cell>
          <cell r="W324" t="str">
            <v>USDPAB Curncy</v>
          </cell>
          <cell r="X324" t="str">
            <v>USDPAB Curncy</v>
          </cell>
          <cell r="Y324" t="str">
            <v>USDPAB Curncy</v>
          </cell>
          <cell r="Z324" t="str">
            <v>USDPAB Curncy</v>
          </cell>
          <cell r="AA324" t="str">
            <v>USDPAB Curncy</v>
          </cell>
          <cell r="AB324" t="str">
            <v>USDPAB Curncy</v>
          </cell>
          <cell r="AC324" t="str">
            <v>USDPAB Curncy</v>
          </cell>
          <cell r="AD324" t="str">
            <v>USDPAB Curncy</v>
          </cell>
          <cell r="AE324" t="str">
            <v>USDPAB Curncy</v>
          </cell>
          <cell r="AF324" t="str">
            <v>USDPAB Curncy</v>
          </cell>
          <cell r="AG324" t="str">
            <v>USDPAB Curncy</v>
          </cell>
          <cell r="AH324" t="str">
            <v>USDPAB Curncy</v>
          </cell>
          <cell r="AI324" t="str">
            <v>USDPAB Curncy</v>
          </cell>
          <cell r="AJ324" t="str">
            <v>USDPAB Curncy</v>
          </cell>
          <cell r="AK324" t="str">
            <v>USDPAB Curncy</v>
          </cell>
          <cell r="AL324" t="str">
            <v>USDPAB Curncy</v>
          </cell>
          <cell r="AM324" t="str">
            <v>USDPAB Curncy</v>
          </cell>
          <cell r="AN324" t="str">
            <v>USDPAB Curncy</v>
          </cell>
          <cell r="AO324" t="str">
            <v>USDPAB Curncy</v>
          </cell>
          <cell r="AP324" t="str">
            <v>USDPAB Curncy</v>
          </cell>
          <cell r="AQ324" t="str">
            <v>USDPAB Curncy</v>
          </cell>
          <cell r="AR324" t="str">
            <v>USDPAB Curncy</v>
          </cell>
          <cell r="AS324" t="str">
            <v>USDPAB Curncy</v>
          </cell>
          <cell r="AT324" t="str">
            <v>USDPAB Curncy</v>
          </cell>
          <cell r="AU324" t="str">
            <v>USDPAB Curncy</v>
          </cell>
          <cell r="AV324" t="str">
            <v>USDPAB Curncy</v>
          </cell>
          <cell r="AW324" t="str">
            <v>USDPAB Curncy</v>
          </cell>
          <cell r="AX324" t="str">
            <v>USDPAB Curncy</v>
          </cell>
          <cell r="AY324" t="str">
            <v>USDPAB Curncy</v>
          </cell>
          <cell r="AZ324" t="str">
            <v>USDPAB Curncy</v>
          </cell>
          <cell r="BA324" t="str">
            <v>USDPAB Curncy</v>
          </cell>
          <cell r="BB324" t="str">
            <v>USDPAB Curncy</v>
          </cell>
          <cell r="BC324" t="str">
            <v>USDPAB Curncy</v>
          </cell>
          <cell r="BD324" t="str">
            <v>USDPAB Curncy</v>
          </cell>
          <cell r="BE324" t="str">
            <v>USDPAB Curncy</v>
          </cell>
          <cell r="BF324" t="str">
            <v>USDPAB Curncy</v>
          </cell>
          <cell r="BG324" t="str">
            <v>USDPAB Curncy</v>
          </cell>
          <cell r="BH324" t="str">
            <v>USDPAB Curncy</v>
          </cell>
          <cell r="BI324" t="str">
            <v>USDPAB Curncy</v>
          </cell>
          <cell r="BJ324" t="str">
            <v>USDPAB Curncy</v>
          </cell>
          <cell r="BK324" t="str">
            <v>USDPAB Curncy</v>
          </cell>
          <cell r="BL324" t="str">
            <v>USDPAB Curncy</v>
          </cell>
          <cell r="BM324" t="str">
            <v>USDPAB Curncy</v>
          </cell>
          <cell r="BN324" t="str">
            <v>USDPAB Curncy</v>
          </cell>
          <cell r="BO324" t="str">
            <v>USDPAB Curncy</v>
          </cell>
          <cell r="BP324" t="str">
            <v>USDPAB Curncy</v>
          </cell>
          <cell r="BQ324" t="str">
            <v>USDPAB Curncy</v>
          </cell>
          <cell r="BR324" t="str">
            <v>USDPAB Curncy</v>
          </cell>
          <cell r="BS324" t="str">
            <v>USDPAB Curncy</v>
          </cell>
          <cell r="BT324" t="str">
            <v>USDPAB Curncy</v>
          </cell>
          <cell r="BU324" t="str">
            <v>USDPAB Curncy</v>
          </cell>
          <cell r="BV324" t="str">
            <v>USDPAB Curncy</v>
          </cell>
          <cell r="BW324" t="str">
            <v>USDPAB Curncy</v>
          </cell>
          <cell r="BX324" t="str">
            <v>USDPAB Curncy</v>
          </cell>
          <cell r="BY324" t="str">
            <v>USDPAB Curncy</v>
          </cell>
          <cell r="BZ324" t="str">
            <v>USDPAB Curncy</v>
          </cell>
          <cell r="CA324" t="str">
            <v>USDPAB Curncy</v>
          </cell>
          <cell r="CB324" t="str">
            <v>USDPAB Curncy</v>
          </cell>
          <cell r="CC324" t="str">
            <v>USDPAB Curncy</v>
          </cell>
          <cell r="CD324" t="str">
            <v>USDPAB Curncy</v>
          </cell>
          <cell r="CE324" t="str">
            <v>USDPAB Curncy</v>
          </cell>
          <cell r="CF324" t="str">
            <v>USDPAB Curncy</v>
          </cell>
          <cell r="CG324" t="str">
            <v>USDPAB Curncy</v>
          </cell>
          <cell r="CH324" t="str">
            <v>USDPAB Curncy</v>
          </cell>
          <cell r="CI324" t="str">
            <v>USDPAB Curncy</v>
          </cell>
          <cell r="CJ324" t="str">
            <v>USDPAB Curncy</v>
          </cell>
          <cell r="CK324" t="str">
            <v>USDPAB Curncy</v>
          </cell>
          <cell r="CL324" t="str">
            <v>USDPAB Curncy</v>
          </cell>
          <cell r="CM324" t="str">
            <v>USDPAB Curncy</v>
          </cell>
          <cell r="CN324" t="str">
            <v>USDPAB Curncy</v>
          </cell>
          <cell r="CO324" t="str">
            <v>USDPAB Curncy</v>
          </cell>
          <cell r="CP324" t="str">
            <v>USDPAB Curncy</v>
          </cell>
          <cell r="CQ324" t="str">
            <v>USDPAB Curncy</v>
          </cell>
          <cell r="CR324" t="str">
            <v>USDPAB Curncy</v>
          </cell>
          <cell r="CS324" t="str">
            <v>USDPAB Curncy</v>
          </cell>
          <cell r="CT324" t="str">
            <v>USDPAB Curncy</v>
          </cell>
          <cell r="CU324" t="str">
            <v>USDPAB Curncy</v>
          </cell>
          <cell r="CV324" t="str">
            <v>USDPAB Curncy</v>
          </cell>
          <cell r="CW324" t="str">
            <v>USDPAB Curncy</v>
          </cell>
          <cell r="CX324" t="str">
            <v>USDPAB Curncy</v>
          </cell>
          <cell r="CY324" t="str">
            <v>USDPAB Curncy</v>
          </cell>
          <cell r="CZ324" t="str">
            <v>USDPAB Curncy</v>
          </cell>
        </row>
        <row r="325">
          <cell r="A325" t="str">
            <v>PEN</v>
          </cell>
          <cell r="B325" t="str">
            <v>USDPEN Curncy</v>
          </cell>
          <cell r="C325" t="str">
            <v>NONE</v>
          </cell>
          <cell r="D325" t="str">
            <v>USDPEN Curncy</v>
          </cell>
          <cell r="E325" t="str">
            <v>USDPEN Curncy</v>
          </cell>
          <cell r="F325" t="str">
            <v>USDPEN Curncy</v>
          </cell>
          <cell r="G325" t="str">
            <v>USDPEN Curncy</v>
          </cell>
          <cell r="H325" t="str">
            <v>USDPEN Curncy</v>
          </cell>
          <cell r="I325" t="str">
            <v>USDPEN Curncy</v>
          </cell>
          <cell r="J325" t="str">
            <v>USDPEN Curncy</v>
          </cell>
          <cell r="K325" t="str">
            <v>USDPEN Curncy</v>
          </cell>
          <cell r="L325" t="str">
            <v>USDPEN Curncy</v>
          </cell>
          <cell r="M325" t="str">
            <v>USDPEN Curncy</v>
          </cell>
          <cell r="N325" t="str">
            <v>USDPEN Curncy</v>
          </cell>
          <cell r="O325" t="str">
            <v>USDPEN Curncy</v>
          </cell>
          <cell r="P325" t="str">
            <v>USDPEN Curncy</v>
          </cell>
          <cell r="Q325" t="str">
            <v>USDPEN Curncy</v>
          </cell>
          <cell r="R325" t="str">
            <v>USDPEN Curncy</v>
          </cell>
          <cell r="S325" t="str">
            <v>USDPEN Curncy</v>
          </cell>
          <cell r="T325" t="str">
            <v>USDPEN Curncy</v>
          </cell>
          <cell r="U325" t="str">
            <v>USDPEN Curncy</v>
          </cell>
          <cell r="V325" t="str">
            <v>USDPEN Curncy</v>
          </cell>
          <cell r="W325" t="str">
            <v>USDPEN Curncy</v>
          </cell>
          <cell r="X325" t="str">
            <v>USDPEN Curncy</v>
          </cell>
          <cell r="Y325" t="str">
            <v>USDPEN Curncy</v>
          </cell>
          <cell r="Z325" t="str">
            <v>USDPEN Curncy</v>
          </cell>
          <cell r="AA325" t="str">
            <v>USDPEN Curncy</v>
          </cell>
          <cell r="AB325" t="str">
            <v>USDPEN Curncy</v>
          </cell>
          <cell r="AC325" t="str">
            <v>USDPEN Curncy</v>
          </cell>
          <cell r="AD325" t="str">
            <v>USDPEN Curncy</v>
          </cell>
          <cell r="AE325" t="str">
            <v>USDPEN Curncy</v>
          </cell>
          <cell r="AF325" t="str">
            <v>USDPEN Curncy</v>
          </cell>
          <cell r="AG325" t="str">
            <v>USDPEN Curncy</v>
          </cell>
          <cell r="AH325" t="str">
            <v>USDPEN Curncy</v>
          </cell>
          <cell r="AI325" t="str">
            <v>USDPEN Curncy</v>
          </cell>
          <cell r="AJ325" t="str">
            <v>USDPEN Curncy</v>
          </cell>
          <cell r="AK325" t="str">
            <v>USDPEN Curncy</v>
          </cell>
          <cell r="AL325" t="str">
            <v>USDPEN Curncy</v>
          </cell>
          <cell r="AM325" t="str">
            <v>USDPEN Curncy</v>
          </cell>
          <cell r="AN325" t="str">
            <v>USDPEN Curncy</v>
          </cell>
          <cell r="AO325" t="str">
            <v>USDPEN Curncy</v>
          </cell>
          <cell r="AP325" t="str">
            <v>USDPEN Curncy</v>
          </cell>
          <cell r="AQ325" t="str">
            <v>USDPEN Curncy</v>
          </cell>
          <cell r="AR325" t="str">
            <v>USDPEN Curncy</v>
          </cell>
          <cell r="AS325" t="str">
            <v>USDPEN Curncy</v>
          </cell>
          <cell r="AT325" t="str">
            <v>USDPEN Curncy</v>
          </cell>
          <cell r="AU325" t="str">
            <v>USDPEN Curncy</v>
          </cell>
          <cell r="AV325" t="str">
            <v>USDPEN Curncy</v>
          </cell>
          <cell r="AW325" t="str">
            <v>USDPEN Curncy</v>
          </cell>
          <cell r="AX325" t="str">
            <v>USDPEN Curncy</v>
          </cell>
          <cell r="AY325" t="str">
            <v>USDPEN Curncy</v>
          </cell>
          <cell r="AZ325" t="str">
            <v>USDPEN Curncy</v>
          </cell>
          <cell r="BA325" t="str">
            <v>USDPEN Curncy</v>
          </cell>
          <cell r="BB325" t="str">
            <v>USDPEN Curncy</v>
          </cell>
          <cell r="BC325" t="str">
            <v>USDPEN Curncy</v>
          </cell>
          <cell r="BD325" t="str">
            <v>USDPEN Curncy</v>
          </cell>
          <cell r="BE325" t="str">
            <v>USDPEN Curncy</v>
          </cell>
          <cell r="BF325" t="str">
            <v>USDPEN Curncy</v>
          </cell>
          <cell r="BG325" t="str">
            <v>USDPEN Curncy</v>
          </cell>
          <cell r="BH325" t="str">
            <v>USDPEN Curncy</v>
          </cell>
          <cell r="BI325" t="str">
            <v>USDPEN Curncy</v>
          </cell>
          <cell r="BJ325" t="str">
            <v>USDPEN Curncy</v>
          </cell>
          <cell r="BK325" t="str">
            <v>USDPEN Curncy</v>
          </cell>
          <cell r="BL325" t="str">
            <v>USDPEN Curncy</v>
          </cell>
          <cell r="BM325" t="str">
            <v>USDPEN Curncy</v>
          </cell>
          <cell r="BN325" t="str">
            <v>USDPEN Curncy</v>
          </cell>
          <cell r="BO325" t="str">
            <v>USDPEN Curncy</v>
          </cell>
          <cell r="BP325" t="str">
            <v>USDPEN Curncy</v>
          </cell>
          <cell r="BQ325" t="str">
            <v>USDPEN Curncy</v>
          </cell>
          <cell r="BR325" t="str">
            <v>USDPEN Curncy</v>
          </cell>
          <cell r="BS325" t="str">
            <v>USDPEN Curncy</v>
          </cell>
          <cell r="BT325" t="str">
            <v>USDPEN Curncy</v>
          </cell>
          <cell r="BU325" t="str">
            <v>USDPEN Curncy</v>
          </cell>
          <cell r="BV325" t="str">
            <v>USDPEN Curncy</v>
          </cell>
          <cell r="BW325" t="str">
            <v>USDPEN Curncy</v>
          </cell>
          <cell r="BX325" t="str">
            <v>USDPEN Curncy</v>
          </cell>
          <cell r="BY325" t="str">
            <v>USDPEN Curncy</v>
          </cell>
          <cell r="BZ325" t="str">
            <v>USDPEN Curncy</v>
          </cell>
          <cell r="CA325" t="str">
            <v>USDPEN Curncy</v>
          </cell>
          <cell r="CB325" t="str">
            <v>USDPEN Curncy</v>
          </cell>
          <cell r="CC325" t="str">
            <v>USDPEN Curncy</v>
          </cell>
          <cell r="CD325" t="str">
            <v>USDPEN Curncy</v>
          </cell>
          <cell r="CE325" t="str">
            <v>USDPEN Curncy</v>
          </cell>
          <cell r="CF325" t="str">
            <v>USDPEN Curncy</v>
          </cell>
          <cell r="CG325" t="str">
            <v>USDPEN Curncy</v>
          </cell>
          <cell r="CH325" t="str">
            <v>USDPEN Curncy</v>
          </cell>
          <cell r="CI325" t="str">
            <v>USDPEN Curncy</v>
          </cell>
          <cell r="CJ325" t="str">
            <v>USDPEN Curncy</v>
          </cell>
          <cell r="CK325" t="str">
            <v>USDPEN Curncy</v>
          </cell>
          <cell r="CL325" t="str">
            <v>USDPEN Curncy</v>
          </cell>
          <cell r="CM325" t="str">
            <v>USDPEN Curncy</v>
          </cell>
          <cell r="CN325" t="str">
            <v>USDPEN Curncy</v>
          </cell>
          <cell r="CO325" t="str">
            <v>USDPEN Curncy</v>
          </cell>
          <cell r="CP325" t="str">
            <v>USDPEN Curncy</v>
          </cell>
          <cell r="CQ325" t="str">
            <v>USDPEN Curncy</v>
          </cell>
          <cell r="CR325" t="str">
            <v>USDPEN Curncy</v>
          </cell>
          <cell r="CS325" t="str">
            <v>USDPEN Curncy</v>
          </cell>
          <cell r="CT325" t="str">
            <v>USDPEN Curncy</v>
          </cell>
          <cell r="CU325" t="str">
            <v>USDPEN Curncy</v>
          </cell>
          <cell r="CV325" t="str">
            <v>USDPEN Curncy</v>
          </cell>
          <cell r="CW325" t="str">
            <v>USDPEN Curncy</v>
          </cell>
          <cell r="CX325" t="str">
            <v>USDPEN Curncy</v>
          </cell>
          <cell r="CY325" t="str">
            <v>USDPEN Curncy</v>
          </cell>
          <cell r="CZ325" t="str">
            <v>USDPEN Curncy</v>
          </cell>
        </row>
        <row r="326">
          <cell r="A326" t="str">
            <v>PHP</v>
          </cell>
          <cell r="B326" t="str">
            <v>USDPHP Curncy</v>
          </cell>
          <cell r="C326" t="str">
            <v>NONE</v>
          </cell>
          <cell r="D326" t="str">
            <v>USDPHP Curncy</v>
          </cell>
          <cell r="E326" t="str">
            <v>USDPHP Curncy</v>
          </cell>
          <cell r="F326" t="str">
            <v>USDPHP Curncy</v>
          </cell>
          <cell r="G326" t="str">
            <v>USDPHP Curncy</v>
          </cell>
          <cell r="H326" t="str">
            <v>USDPHP Curncy</v>
          </cell>
          <cell r="I326" t="str">
            <v>USDPHP Curncy</v>
          </cell>
          <cell r="J326" t="str">
            <v>USDPHP Curncy</v>
          </cell>
          <cell r="K326" t="str">
            <v>USDPHP Curncy</v>
          </cell>
          <cell r="L326" t="str">
            <v>USDPHP Curncy</v>
          </cell>
          <cell r="M326" t="str">
            <v>USDPHP Curncy</v>
          </cell>
          <cell r="N326" t="str">
            <v>USDPHP Curncy</v>
          </cell>
          <cell r="O326" t="str">
            <v>USDPHP Curncy</v>
          </cell>
          <cell r="P326" t="str">
            <v>USDPHP Curncy</v>
          </cell>
          <cell r="Q326" t="str">
            <v>USDPHP Curncy</v>
          </cell>
          <cell r="R326" t="str">
            <v>USDPHP Curncy</v>
          </cell>
          <cell r="S326" t="str">
            <v>USDPHP Curncy</v>
          </cell>
          <cell r="T326" t="str">
            <v>USDPHP Curncy</v>
          </cell>
          <cell r="U326" t="str">
            <v>USDPHP Curncy</v>
          </cell>
          <cell r="V326" t="str">
            <v>USDPHP Curncy</v>
          </cell>
          <cell r="W326" t="str">
            <v>USDPHP Curncy</v>
          </cell>
          <cell r="X326" t="str">
            <v>USDPHP Curncy</v>
          </cell>
          <cell r="Y326" t="str">
            <v>USDPHP Curncy</v>
          </cell>
          <cell r="Z326" t="str">
            <v>USDPHP Curncy</v>
          </cell>
          <cell r="AA326" t="str">
            <v>USDPHP Curncy</v>
          </cell>
          <cell r="AB326" t="str">
            <v>USDPHP Curncy</v>
          </cell>
          <cell r="AC326" t="str">
            <v>USDPHP Curncy</v>
          </cell>
          <cell r="AD326" t="str">
            <v>USDPHP Curncy</v>
          </cell>
          <cell r="AE326" t="str">
            <v>USDPHP Curncy</v>
          </cell>
          <cell r="AF326" t="str">
            <v>USDPHP Curncy</v>
          </cell>
          <cell r="AG326" t="str">
            <v>USDPHP Curncy</v>
          </cell>
          <cell r="AH326" t="str">
            <v>USDPHP Curncy</v>
          </cell>
          <cell r="AI326" t="str">
            <v>USDPHP Curncy</v>
          </cell>
          <cell r="AJ326" t="str">
            <v>USDPHP Curncy</v>
          </cell>
          <cell r="AK326" t="str">
            <v>USDPHP Curncy</v>
          </cell>
          <cell r="AL326" t="str">
            <v>USDPHP Curncy</v>
          </cell>
          <cell r="AM326" t="str">
            <v>USDPHP Curncy</v>
          </cell>
          <cell r="AN326" t="str">
            <v>USDPHP Curncy</v>
          </cell>
          <cell r="AO326" t="str">
            <v>USDPHP Curncy</v>
          </cell>
          <cell r="AP326" t="str">
            <v>USDPHP Curncy</v>
          </cell>
          <cell r="AQ326" t="str">
            <v>USDPHP Curncy</v>
          </cell>
          <cell r="AR326" t="str">
            <v>USDPHP Curncy</v>
          </cell>
          <cell r="AS326" t="str">
            <v>USDPHP Curncy</v>
          </cell>
          <cell r="AT326" t="str">
            <v>USDPHP Curncy</v>
          </cell>
          <cell r="AU326" t="str">
            <v>USDPHP Curncy</v>
          </cell>
          <cell r="AV326" t="str">
            <v>USDPHP Curncy</v>
          </cell>
          <cell r="AW326" t="str">
            <v>USDPHP Curncy</v>
          </cell>
          <cell r="AX326" t="str">
            <v>USDPHP Curncy</v>
          </cell>
          <cell r="AY326" t="str">
            <v>USDPHP Curncy</v>
          </cell>
          <cell r="AZ326" t="str">
            <v>USDPHP Curncy</v>
          </cell>
          <cell r="BA326" t="str">
            <v>USDPHP Curncy</v>
          </cell>
          <cell r="BB326" t="str">
            <v>USDPHP Curncy</v>
          </cell>
          <cell r="BC326" t="str">
            <v>USDPHP Curncy</v>
          </cell>
          <cell r="BD326" t="str">
            <v>USDPHP Curncy</v>
          </cell>
          <cell r="BE326" t="str">
            <v>USDPHP Curncy</v>
          </cell>
          <cell r="BF326" t="str">
            <v>USDPHP Curncy</v>
          </cell>
          <cell r="BG326" t="str">
            <v>USDPHP Curncy</v>
          </cell>
          <cell r="BH326" t="str">
            <v>USDPHP Curncy</v>
          </cell>
          <cell r="BI326" t="str">
            <v>USDPHP Curncy</v>
          </cell>
          <cell r="BJ326" t="str">
            <v>USDPHP Curncy</v>
          </cell>
          <cell r="BK326" t="str">
            <v>USDPHP Curncy</v>
          </cell>
          <cell r="BL326" t="str">
            <v>USDPHP Curncy</v>
          </cell>
          <cell r="BM326" t="str">
            <v>USDPHP Curncy</v>
          </cell>
          <cell r="BN326" t="str">
            <v>USDPHP Curncy</v>
          </cell>
          <cell r="BO326" t="str">
            <v>USDPHP Curncy</v>
          </cell>
          <cell r="BP326" t="str">
            <v>USDPHP Curncy</v>
          </cell>
          <cell r="BQ326" t="str">
            <v>USDPHP Curncy</v>
          </cell>
          <cell r="BR326" t="str">
            <v>USDPHP Curncy</v>
          </cell>
          <cell r="BS326" t="str">
            <v>USDPHP Curncy</v>
          </cell>
          <cell r="BT326" t="str">
            <v>USDPHP Curncy</v>
          </cell>
          <cell r="BU326" t="str">
            <v>USDPHP Curncy</v>
          </cell>
          <cell r="BV326" t="str">
            <v>USDPHP Curncy</v>
          </cell>
          <cell r="BW326" t="str">
            <v>USDPHP Curncy</v>
          </cell>
          <cell r="BX326" t="str">
            <v>USDPHP Curncy</v>
          </cell>
          <cell r="BY326" t="str">
            <v>USDPHP Curncy</v>
          </cell>
          <cell r="BZ326" t="str">
            <v>USDPHP Curncy</v>
          </cell>
          <cell r="CA326" t="str">
            <v>USDPHP Curncy</v>
          </cell>
          <cell r="CB326" t="str">
            <v>USDPHP Curncy</v>
          </cell>
          <cell r="CC326" t="str">
            <v>USDPHP Curncy</v>
          </cell>
          <cell r="CD326" t="str">
            <v>USDPHP Curncy</v>
          </cell>
          <cell r="CE326" t="str">
            <v>USDPHP Curncy</v>
          </cell>
          <cell r="CF326" t="str">
            <v>USDPHP Curncy</v>
          </cell>
          <cell r="CG326" t="str">
            <v>USDPHP Curncy</v>
          </cell>
          <cell r="CH326" t="str">
            <v>USDPHP Curncy</v>
          </cell>
          <cell r="CI326" t="str">
            <v>USDPHP Curncy</v>
          </cell>
          <cell r="CJ326" t="str">
            <v>USDPHP Curncy</v>
          </cell>
          <cell r="CK326" t="str">
            <v>USDPHP Curncy</v>
          </cell>
          <cell r="CL326" t="str">
            <v>USDPHP Curncy</v>
          </cell>
          <cell r="CM326" t="str">
            <v>USDPHP Curncy</v>
          </cell>
          <cell r="CN326" t="str">
            <v>USDPHP Curncy</v>
          </cell>
          <cell r="CO326" t="str">
            <v>USDPHP Curncy</v>
          </cell>
          <cell r="CP326" t="str">
            <v>USDPHP Curncy</v>
          </cell>
          <cell r="CQ326" t="str">
            <v>USDPHP Curncy</v>
          </cell>
          <cell r="CR326" t="str">
            <v>USDPHP Curncy</v>
          </cell>
          <cell r="CS326" t="str">
            <v>USDPHP Curncy</v>
          </cell>
          <cell r="CT326" t="str">
            <v>USDPHP Curncy</v>
          </cell>
          <cell r="CU326" t="str">
            <v>USDPHP Curncy</v>
          </cell>
          <cell r="CV326" t="str">
            <v>USDPHP Curncy</v>
          </cell>
          <cell r="CW326" t="str">
            <v>USDPHP Curncy</v>
          </cell>
          <cell r="CX326" t="str">
            <v>USDPHP Curncy</v>
          </cell>
          <cell r="CY326" t="str">
            <v>USDPHP Curncy</v>
          </cell>
          <cell r="CZ326" t="str">
            <v>USDPHP Curncy</v>
          </cell>
        </row>
        <row r="327">
          <cell r="A327" t="str">
            <v>PLN</v>
          </cell>
          <cell r="B327" t="str">
            <v>USDPLN Curncy</v>
          </cell>
          <cell r="C327" t="str">
            <v>NONE</v>
          </cell>
          <cell r="D327" t="str">
            <v>USDPLN Curncy</v>
          </cell>
          <cell r="E327" t="str">
            <v>USDPLN Curncy</v>
          </cell>
          <cell r="F327" t="str">
            <v>USDPLN Curncy</v>
          </cell>
          <cell r="G327" t="str">
            <v>USDPLN Curncy</v>
          </cell>
          <cell r="H327" t="str">
            <v>USDPLN Curncy</v>
          </cell>
          <cell r="I327" t="str">
            <v>USDPLN Curncy</v>
          </cell>
          <cell r="J327" t="str">
            <v>USDPLN Curncy</v>
          </cell>
          <cell r="K327" t="str">
            <v>USDPLN Curncy</v>
          </cell>
          <cell r="L327" t="str">
            <v>USDPLN Curncy</v>
          </cell>
          <cell r="M327" t="str">
            <v>USDPLN Curncy</v>
          </cell>
          <cell r="N327" t="str">
            <v>USDPLN Curncy</v>
          </cell>
          <cell r="O327" t="str">
            <v>USDPLN Curncy</v>
          </cell>
          <cell r="P327" t="str">
            <v>USDPLN Curncy</v>
          </cell>
          <cell r="Q327" t="str">
            <v>USDPLN Curncy</v>
          </cell>
          <cell r="R327" t="str">
            <v>USDPLN Curncy</v>
          </cell>
          <cell r="S327" t="str">
            <v>USDPLN Curncy</v>
          </cell>
          <cell r="T327" t="str">
            <v>USDPLN Curncy</v>
          </cell>
          <cell r="U327" t="str">
            <v>USDPLN Curncy</v>
          </cell>
          <cell r="V327" t="str">
            <v>USDPLN Curncy</v>
          </cell>
          <cell r="W327" t="str">
            <v>USDPLN Curncy</v>
          </cell>
          <cell r="X327" t="str">
            <v>USDPLN Curncy</v>
          </cell>
          <cell r="Y327" t="str">
            <v>USDPLN Curncy</v>
          </cell>
          <cell r="Z327" t="str">
            <v>USDPLN Curncy</v>
          </cell>
          <cell r="AA327" t="str">
            <v>USDPLN Curncy</v>
          </cell>
          <cell r="AB327" t="str">
            <v>USDPLN Curncy</v>
          </cell>
          <cell r="AC327" t="str">
            <v>USDPLN Curncy</v>
          </cell>
          <cell r="AD327" t="str">
            <v>USDPLN Curncy</v>
          </cell>
          <cell r="AE327" t="str">
            <v>USDPLN Curncy</v>
          </cell>
          <cell r="AF327" t="str">
            <v>USDPLN Curncy</v>
          </cell>
          <cell r="AG327" t="str">
            <v>USDPLN Curncy</v>
          </cell>
          <cell r="AH327" t="str">
            <v>USDPLN Curncy</v>
          </cell>
          <cell r="AI327" t="str">
            <v>USDPLN Curncy</v>
          </cell>
          <cell r="AJ327" t="str">
            <v>USDPLN Curncy</v>
          </cell>
          <cell r="AK327" t="str">
            <v>USDPLN Curncy</v>
          </cell>
          <cell r="AL327" t="str">
            <v>USDPLN Curncy</v>
          </cell>
          <cell r="AM327" t="str">
            <v>USDPLN Curncy</v>
          </cell>
          <cell r="AN327" t="str">
            <v>USDPLN Curncy</v>
          </cell>
          <cell r="AO327" t="str">
            <v>USDPLN Curncy</v>
          </cell>
          <cell r="AP327" t="str">
            <v>USDPLN Curncy</v>
          </cell>
          <cell r="AQ327" t="str">
            <v>USDPLN Curncy</v>
          </cell>
          <cell r="AR327" t="str">
            <v>USDPLN Curncy</v>
          </cell>
          <cell r="AS327" t="str">
            <v>USDPLN Curncy</v>
          </cell>
          <cell r="AT327" t="str">
            <v>USDPLN Curncy</v>
          </cell>
          <cell r="AU327" t="str">
            <v>USDPLN Curncy</v>
          </cell>
          <cell r="AV327" t="str">
            <v>USDPLN Curncy</v>
          </cell>
          <cell r="AW327" t="str">
            <v>USDPLN Curncy</v>
          </cell>
          <cell r="AX327" t="str">
            <v>USDPLN Curncy</v>
          </cell>
          <cell r="AY327" t="str">
            <v>USDPLN Curncy</v>
          </cell>
          <cell r="AZ327" t="str">
            <v>USDPLN Curncy</v>
          </cell>
          <cell r="BA327" t="str">
            <v>USDPLN Curncy</v>
          </cell>
          <cell r="BB327" t="str">
            <v>USDPLN Curncy</v>
          </cell>
          <cell r="BC327" t="str">
            <v>USDPLN Curncy</v>
          </cell>
          <cell r="BD327" t="str">
            <v>USDPLN Curncy</v>
          </cell>
          <cell r="BE327" t="str">
            <v>USDPLN Curncy</v>
          </cell>
          <cell r="BF327" t="str">
            <v>USDPLN Curncy</v>
          </cell>
          <cell r="BG327" t="str">
            <v>USDPLN Curncy</v>
          </cell>
          <cell r="BH327" t="str">
            <v>USDPLN Curncy</v>
          </cell>
          <cell r="BI327" t="str">
            <v>USDPLN Curncy</v>
          </cell>
          <cell r="BJ327" t="str">
            <v>USDPLN Curncy</v>
          </cell>
          <cell r="BK327" t="str">
            <v>USDPLN Curncy</v>
          </cell>
          <cell r="BL327" t="str">
            <v>USDPLN Curncy</v>
          </cell>
          <cell r="BM327" t="str">
            <v>USDPLN Curncy</v>
          </cell>
          <cell r="BN327" t="str">
            <v>USDPLN Curncy</v>
          </cell>
          <cell r="BO327" t="str">
            <v>USDPLN Curncy</v>
          </cell>
          <cell r="BP327" t="str">
            <v>USDPLN Curncy</v>
          </cell>
          <cell r="BQ327" t="str">
            <v>USDPLN Curncy</v>
          </cell>
          <cell r="BR327" t="str">
            <v>USDPLN Curncy</v>
          </cell>
          <cell r="BS327" t="str">
            <v>USDPLN Curncy</v>
          </cell>
          <cell r="BT327" t="str">
            <v>USDPLN Curncy</v>
          </cell>
          <cell r="BU327" t="str">
            <v>USDPLN Curncy</v>
          </cell>
          <cell r="BV327" t="str">
            <v>USDPLN Curncy</v>
          </cell>
          <cell r="BW327" t="str">
            <v>USDPLN Curncy</v>
          </cell>
          <cell r="BX327" t="str">
            <v>USDPLN Curncy</v>
          </cell>
          <cell r="BY327" t="str">
            <v>USDPLN Curncy</v>
          </cell>
          <cell r="BZ327" t="str">
            <v>USDPLN Curncy</v>
          </cell>
          <cell r="CA327" t="str">
            <v>USDPLN Curncy</v>
          </cell>
          <cell r="CB327" t="str">
            <v>USDPLN Curncy</v>
          </cell>
          <cell r="CC327" t="str">
            <v>USDPLN Curncy</v>
          </cell>
          <cell r="CD327" t="str">
            <v>USDPLN Curncy</v>
          </cell>
          <cell r="CE327" t="str">
            <v>USDPLN Curncy</v>
          </cell>
          <cell r="CF327" t="str">
            <v>USDPLN Curncy</v>
          </cell>
          <cell r="CG327" t="str">
            <v>USDPLN Curncy</v>
          </cell>
          <cell r="CH327" t="str">
            <v>USDPLN Curncy</v>
          </cell>
          <cell r="CI327" t="str">
            <v>USDPLN Curncy</v>
          </cell>
          <cell r="CJ327" t="str">
            <v>USDPLN Curncy</v>
          </cell>
          <cell r="CK327" t="str">
            <v>USDPLN Curncy</v>
          </cell>
          <cell r="CL327" t="str">
            <v>USDPLN Curncy</v>
          </cell>
          <cell r="CM327" t="str">
            <v>USDPLN Curncy</v>
          </cell>
          <cell r="CN327" t="str">
            <v>USDPLN Curncy</v>
          </cell>
          <cell r="CO327" t="str">
            <v>USDPLN Curncy</v>
          </cell>
          <cell r="CP327" t="str">
            <v>USDPLN Curncy</v>
          </cell>
          <cell r="CQ327" t="str">
            <v>USDPLN Curncy</v>
          </cell>
          <cell r="CR327" t="str">
            <v>USDPLN Curncy</v>
          </cell>
          <cell r="CS327" t="str">
            <v>USDPLN Curncy</v>
          </cell>
          <cell r="CT327" t="str">
            <v>USDPLN Curncy</v>
          </cell>
          <cell r="CU327" t="str">
            <v>USDPLN Curncy</v>
          </cell>
          <cell r="CV327" t="str">
            <v>USDPLN Curncy</v>
          </cell>
          <cell r="CW327" t="str">
            <v>USDPLN Curncy</v>
          </cell>
          <cell r="CX327" t="str">
            <v>USDPLN Curncy</v>
          </cell>
          <cell r="CY327" t="str">
            <v>USDPLN Curncy</v>
          </cell>
          <cell r="CZ327" t="str">
            <v>USDPLN Curncy</v>
          </cell>
        </row>
        <row r="328">
          <cell r="A328" t="str">
            <v>RON</v>
          </cell>
          <cell r="B328" t="str">
            <v>USDRON Curncy</v>
          </cell>
          <cell r="C328" t="str">
            <v>NONE</v>
          </cell>
          <cell r="D328" t="str">
            <v>USDRON Curncy</v>
          </cell>
          <cell r="E328" t="str">
            <v>USDRON Curncy</v>
          </cell>
          <cell r="F328" t="str">
            <v>USDRON Curncy</v>
          </cell>
          <cell r="G328" t="str">
            <v>USDRON Curncy</v>
          </cell>
          <cell r="H328" t="str">
            <v>USDRON Curncy</v>
          </cell>
          <cell r="I328" t="str">
            <v>USDRON Curncy</v>
          </cell>
          <cell r="J328" t="str">
            <v>USDRON Curncy</v>
          </cell>
          <cell r="K328" t="str">
            <v>USDRON Curncy</v>
          </cell>
          <cell r="L328" t="str">
            <v>USDRON Curncy</v>
          </cell>
          <cell r="M328" t="str">
            <v>USDRON Curncy</v>
          </cell>
          <cell r="N328" t="str">
            <v>USDRON Curncy</v>
          </cell>
          <cell r="O328" t="str">
            <v>USDRON Curncy</v>
          </cell>
          <cell r="P328" t="str">
            <v>USDRON Curncy</v>
          </cell>
          <cell r="Q328" t="str">
            <v>USDRON Curncy</v>
          </cell>
          <cell r="R328" t="str">
            <v>USDRON Curncy</v>
          </cell>
          <cell r="S328" t="str">
            <v>USDRON Curncy</v>
          </cell>
          <cell r="T328" t="str">
            <v>USDRON Curncy</v>
          </cell>
          <cell r="U328" t="str">
            <v>USDRON Curncy</v>
          </cell>
          <cell r="V328" t="str">
            <v>USDRON Curncy</v>
          </cell>
          <cell r="W328" t="str">
            <v>USDRON Curncy</v>
          </cell>
          <cell r="X328" t="str">
            <v>USDRON Curncy</v>
          </cell>
          <cell r="Y328" t="str">
            <v>USDRON Curncy</v>
          </cell>
          <cell r="Z328" t="str">
            <v>USDRON Curncy</v>
          </cell>
          <cell r="AA328" t="str">
            <v>USDRON Curncy</v>
          </cell>
          <cell r="AB328" t="str">
            <v>USDRON Curncy</v>
          </cell>
          <cell r="AC328" t="str">
            <v>USDRON Curncy</v>
          </cell>
          <cell r="AD328" t="str">
            <v>USDRON Curncy</v>
          </cell>
          <cell r="AE328" t="str">
            <v>USDRON Curncy</v>
          </cell>
          <cell r="AF328" t="str">
            <v>USDRON Curncy</v>
          </cell>
          <cell r="AG328" t="str">
            <v>USDRON Curncy</v>
          </cell>
          <cell r="AH328" t="str">
            <v>USDRON Curncy</v>
          </cell>
          <cell r="AI328" t="str">
            <v>USDRON Curncy</v>
          </cell>
          <cell r="AJ328" t="str">
            <v>USDRON Curncy</v>
          </cell>
          <cell r="AK328" t="str">
            <v>USDRON Curncy</v>
          </cell>
          <cell r="AL328" t="str">
            <v>USDRON Curncy</v>
          </cell>
          <cell r="AM328" t="str">
            <v>USDRON Curncy</v>
          </cell>
          <cell r="AN328" t="str">
            <v>USDRON Curncy</v>
          </cell>
          <cell r="AO328" t="str">
            <v>USDRON Curncy</v>
          </cell>
          <cell r="AP328" t="str">
            <v>USDRON Curncy</v>
          </cell>
          <cell r="AQ328" t="str">
            <v>USDRON Curncy</v>
          </cell>
          <cell r="AR328" t="str">
            <v>USDRON Curncy</v>
          </cell>
          <cell r="AS328" t="str">
            <v>USDRON Curncy</v>
          </cell>
          <cell r="AT328" t="str">
            <v>USDRON Curncy</v>
          </cell>
          <cell r="AU328" t="str">
            <v>USDRON Curncy</v>
          </cell>
          <cell r="AV328" t="str">
            <v>USDRON Curncy</v>
          </cell>
          <cell r="AW328" t="str">
            <v>USDRON Curncy</v>
          </cell>
          <cell r="AX328" t="str">
            <v>USDRON Curncy</v>
          </cell>
          <cell r="AY328" t="str">
            <v>USDRON Curncy</v>
          </cell>
          <cell r="AZ328" t="str">
            <v>USDRON Curncy</v>
          </cell>
          <cell r="BA328" t="str">
            <v>USDRON Curncy</v>
          </cell>
          <cell r="BB328" t="str">
            <v>USDRON Curncy</v>
          </cell>
          <cell r="BC328" t="str">
            <v>USDRON Curncy</v>
          </cell>
          <cell r="BD328" t="str">
            <v>USDRON Curncy</v>
          </cell>
          <cell r="BE328" t="str">
            <v>USDRON Curncy</v>
          </cell>
          <cell r="BF328" t="str">
            <v>USDRON Curncy</v>
          </cell>
          <cell r="BG328" t="str">
            <v>USDRON Curncy</v>
          </cell>
          <cell r="BH328" t="str">
            <v>USDRON Curncy</v>
          </cell>
          <cell r="BI328" t="str">
            <v>USDRON Curncy</v>
          </cell>
          <cell r="BJ328" t="str">
            <v>USDRON Curncy</v>
          </cell>
          <cell r="BK328" t="str">
            <v>USDRON Curncy</v>
          </cell>
          <cell r="BL328" t="str">
            <v>USDRON Curncy</v>
          </cell>
          <cell r="BM328" t="str">
            <v>USDRON Curncy</v>
          </cell>
          <cell r="BN328" t="str">
            <v>USDRON Curncy</v>
          </cell>
          <cell r="BO328" t="str">
            <v>USDRON Curncy</v>
          </cell>
          <cell r="BP328" t="str">
            <v>USDRON Curncy</v>
          </cell>
          <cell r="BQ328" t="str">
            <v>USDRON Curncy</v>
          </cell>
          <cell r="BR328" t="str">
            <v>USDRON Curncy</v>
          </cell>
          <cell r="BS328" t="str">
            <v>USDRON Curncy</v>
          </cell>
          <cell r="BT328" t="str">
            <v>USDRON Curncy</v>
          </cell>
          <cell r="BU328" t="str">
            <v>USDRON Curncy</v>
          </cell>
          <cell r="BV328" t="str">
            <v>USDRON Curncy</v>
          </cell>
          <cell r="BW328" t="str">
            <v>USDRON Curncy</v>
          </cell>
          <cell r="BX328" t="str">
            <v>USDRON Curncy</v>
          </cell>
          <cell r="BY328" t="str">
            <v>USDRON Curncy</v>
          </cell>
          <cell r="BZ328" t="str">
            <v>USDRON Curncy</v>
          </cell>
          <cell r="CA328" t="str">
            <v>USDRON Curncy</v>
          </cell>
          <cell r="CB328" t="str">
            <v>USDRON Curncy</v>
          </cell>
          <cell r="CC328" t="str">
            <v>USDRON Curncy</v>
          </cell>
          <cell r="CD328" t="str">
            <v>USDRON Curncy</v>
          </cell>
          <cell r="CE328" t="str">
            <v>USDRON Curncy</v>
          </cell>
          <cell r="CF328" t="str">
            <v>USDRON Curncy</v>
          </cell>
          <cell r="CG328" t="str">
            <v>USDRON Curncy</v>
          </cell>
          <cell r="CH328" t="str">
            <v>USDRON Curncy</v>
          </cell>
          <cell r="CI328" t="str">
            <v>USDRON Curncy</v>
          </cell>
          <cell r="CJ328" t="str">
            <v>USDRON Curncy</v>
          </cell>
          <cell r="CK328" t="str">
            <v>USDRON Curncy</v>
          </cell>
          <cell r="CL328" t="str">
            <v>USDRON Curncy</v>
          </cell>
          <cell r="CM328" t="str">
            <v>USDRON Curncy</v>
          </cell>
          <cell r="CN328" t="str">
            <v>USDRON Curncy</v>
          </cell>
          <cell r="CO328" t="str">
            <v>USDRON Curncy</v>
          </cell>
          <cell r="CP328" t="str">
            <v>USDRON Curncy</v>
          </cell>
          <cell r="CQ328" t="str">
            <v>USDRON Curncy</v>
          </cell>
          <cell r="CR328" t="str">
            <v>USDRON Curncy</v>
          </cell>
          <cell r="CS328" t="str">
            <v>USDRON Curncy</v>
          </cell>
          <cell r="CT328" t="str">
            <v>USDRON Curncy</v>
          </cell>
          <cell r="CU328" t="str">
            <v>USDRON Curncy</v>
          </cell>
          <cell r="CV328" t="str">
            <v>USDRON Curncy</v>
          </cell>
          <cell r="CW328" t="str">
            <v>USDRON Curncy</v>
          </cell>
          <cell r="CX328" t="str">
            <v>USDRON Curncy</v>
          </cell>
          <cell r="CY328" t="str">
            <v>USDRON Curncy</v>
          </cell>
          <cell r="CZ328" t="str">
            <v>USDRON Curncy</v>
          </cell>
        </row>
        <row r="329">
          <cell r="A329" t="str">
            <v>RUB</v>
          </cell>
          <cell r="B329" t="str">
            <v>USDRUB Curncy</v>
          </cell>
          <cell r="C329" t="str">
            <v>NONE</v>
          </cell>
          <cell r="D329" t="str">
            <v>USDRUB Curncy</v>
          </cell>
          <cell r="E329" t="str">
            <v>USDRUB Curncy</v>
          </cell>
          <cell r="F329" t="str">
            <v>USDRUB Curncy</v>
          </cell>
          <cell r="G329" t="str">
            <v>USDRUB Curncy</v>
          </cell>
          <cell r="H329" t="str">
            <v>USDRUB Curncy</v>
          </cell>
          <cell r="I329" t="str">
            <v>USDRUB Curncy</v>
          </cell>
          <cell r="J329" t="str">
            <v>USDRUB Curncy</v>
          </cell>
          <cell r="K329" t="str">
            <v>USDRUB Curncy</v>
          </cell>
          <cell r="L329" t="str">
            <v>USDRUB Curncy</v>
          </cell>
          <cell r="M329" t="str">
            <v>USDRUB Curncy</v>
          </cell>
          <cell r="N329" t="str">
            <v>USDRUB Curncy</v>
          </cell>
          <cell r="O329" t="str">
            <v>USDRUB Curncy</v>
          </cell>
          <cell r="P329" t="str">
            <v>USDRUB Curncy</v>
          </cell>
          <cell r="Q329" t="str">
            <v>USDRUB Curncy</v>
          </cell>
          <cell r="R329" t="str">
            <v>USDRUB Curncy</v>
          </cell>
          <cell r="S329" t="str">
            <v>USDRUB Curncy</v>
          </cell>
          <cell r="T329" t="str">
            <v>USDRUB Curncy</v>
          </cell>
          <cell r="U329" t="str">
            <v>USDRUB Curncy</v>
          </cell>
          <cell r="V329" t="str">
            <v>USDRUB Curncy</v>
          </cell>
          <cell r="W329" t="str">
            <v>USDRUB Curncy</v>
          </cell>
          <cell r="X329" t="str">
            <v>USDRUB Curncy</v>
          </cell>
          <cell r="Y329" t="str">
            <v>USDRUB Curncy</v>
          </cell>
          <cell r="Z329" t="str">
            <v>USDRUB Curncy</v>
          </cell>
          <cell r="AA329" t="str">
            <v>USDRUB Curncy</v>
          </cell>
          <cell r="AB329" t="str">
            <v>USDRUB Curncy</v>
          </cell>
          <cell r="AC329" t="str">
            <v>USDRUB Curncy</v>
          </cell>
          <cell r="AD329" t="str">
            <v>USDRUB Curncy</v>
          </cell>
          <cell r="AE329" t="str">
            <v>USDRUB Curncy</v>
          </cell>
          <cell r="AF329" t="str">
            <v>USDRUB Curncy</v>
          </cell>
          <cell r="AG329" t="str">
            <v>USDRUB Curncy</v>
          </cell>
          <cell r="AH329" t="str">
            <v>USDRUB Curncy</v>
          </cell>
          <cell r="AI329" t="str">
            <v>USDRUB Curncy</v>
          </cell>
          <cell r="AJ329" t="str">
            <v>USDRUB Curncy</v>
          </cell>
          <cell r="AK329" t="str">
            <v>USDRUB Curncy</v>
          </cell>
          <cell r="AL329" t="str">
            <v>USDRUB Curncy</v>
          </cell>
          <cell r="AM329" t="str">
            <v>USDRUB Curncy</v>
          </cell>
          <cell r="AN329" t="str">
            <v>USDRUB Curncy</v>
          </cell>
          <cell r="AO329" t="str">
            <v>USDRUB Curncy</v>
          </cell>
          <cell r="AP329" t="str">
            <v>USDRUB Curncy</v>
          </cell>
          <cell r="AQ329" t="str">
            <v>USDRUB Curncy</v>
          </cell>
          <cell r="AR329" t="str">
            <v>USDRUB Curncy</v>
          </cell>
          <cell r="AS329" t="str">
            <v>USDRUB Curncy</v>
          </cell>
          <cell r="AT329" t="str">
            <v>USDRUB Curncy</v>
          </cell>
          <cell r="AU329" t="str">
            <v>USDRUB Curncy</v>
          </cell>
          <cell r="AV329" t="str">
            <v>USDRUB Curncy</v>
          </cell>
          <cell r="AW329" t="str">
            <v>USDRUB Curncy</v>
          </cell>
          <cell r="AX329" t="str">
            <v>USDRUB Curncy</v>
          </cell>
          <cell r="AY329" t="str">
            <v>USDRUB Curncy</v>
          </cell>
          <cell r="AZ329" t="str">
            <v>USDRUB Curncy</v>
          </cell>
          <cell r="BA329" t="str">
            <v>USDRUB Curncy</v>
          </cell>
          <cell r="BB329" t="str">
            <v>USDRUB Curncy</v>
          </cell>
          <cell r="BC329" t="str">
            <v>USDRUB Curncy</v>
          </cell>
          <cell r="BD329" t="str">
            <v>USDRUB Curncy</v>
          </cell>
          <cell r="BE329" t="str">
            <v>USDRUB Curncy</v>
          </cell>
          <cell r="BF329" t="str">
            <v>USDRUB Curncy</v>
          </cell>
          <cell r="BG329" t="str">
            <v>USDRUB Curncy</v>
          </cell>
          <cell r="BH329" t="str">
            <v>USDRUB Curncy</v>
          </cell>
          <cell r="BI329" t="str">
            <v>USDRUB Curncy</v>
          </cell>
          <cell r="BJ329" t="str">
            <v>USDRUB Curncy</v>
          </cell>
          <cell r="BK329" t="str">
            <v>USDRUB Curncy</v>
          </cell>
          <cell r="BL329" t="str">
            <v>USDRUB Curncy</v>
          </cell>
          <cell r="BM329" t="str">
            <v>USDRUB Curncy</v>
          </cell>
          <cell r="BN329" t="str">
            <v>USDRUB Curncy</v>
          </cell>
          <cell r="BO329" t="str">
            <v>USDRUB Curncy</v>
          </cell>
          <cell r="BP329" t="str">
            <v>USDRUB Curncy</v>
          </cell>
          <cell r="BQ329" t="str">
            <v>USDRUB Curncy</v>
          </cell>
          <cell r="BR329" t="str">
            <v>USDRUB Curncy</v>
          </cell>
          <cell r="BS329" t="str">
            <v>USDRUB Curncy</v>
          </cell>
          <cell r="BT329" t="str">
            <v>USDRUB Curncy</v>
          </cell>
          <cell r="BU329" t="str">
            <v>USDRUB Curncy</v>
          </cell>
          <cell r="BV329" t="str">
            <v>USDRUB Curncy</v>
          </cell>
          <cell r="BW329" t="str">
            <v>USDRUB Curncy</v>
          </cell>
          <cell r="BX329" t="str">
            <v>USDRUB Curncy</v>
          </cell>
          <cell r="BY329" t="str">
            <v>USDRUB Curncy</v>
          </cell>
          <cell r="BZ329" t="str">
            <v>USDRUB Curncy</v>
          </cell>
          <cell r="CA329" t="str">
            <v>USDRUB Curncy</v>
          </cell>
          <cell r="CB329" t="str">
            <v>USDRUB Curncy</v>
          </cell>
          <cell r="CC329" t="str">
            <v>USDRUB Curncy</v>
          </cell>
          <cell r="CD329" t="str">
            <v>USDRUB Curncy</v>
          </cell>
          <cell r="CE329" t="str">
            <v>USDRUB Curncy</v>
          </cell>
          <cell r="CF329" t="str">
            <v>USDRUB Curncy</v>
          </cell>
          <cell r="CG329" t="str">
            <v>USDRUB Curncy</v>
          </cell>
          <cell r="CH329" t="str">
            <v>USDRUB Curncy</v>
          </cell>
          <cell r="CI329" t="str">
            <v>USDRUB Curncy</v>
          </cell>
          <cell r="CJ329" t="str">
            <v>USDRUB Curncy</v>
          </cell>
          <cell r="CK329" t="str">
            <v>USDRUB Curncy</v>
          </cell>
          <cell r="CL329" t="str">
            <v>USDRUB Curncy</v>
          </cell>
          <cell r="CM329" t="str">
            <v>USDRUB Curncy</v>
          </cell>
          <cell r="CN329" t="str">
            <v>USDRUB Curncy</v>
          </cell>
          <cell r="CO329" t="str">
            <v>USDRUB Curncy</v>
          </cell>
          <cell r="CP329" t="str">
            <v>USDRUB Curncy</v>
          </cell>
          <cell r="CQ329" t="str">
            <v>USDRUB Curncy</v>
          </cell>
          <cell r="CR329" t="str">
            <v>USDRUB Curncy</v>
          </cell>
          <cell r="CS329" t="str">
            <v>USDRUB Curncy</v>
          </cell>
          <cell r="CT329" t="str">
            <v>USDRUB Curncy</v>
          </cell>
          <cell r="CU329" t="str">
            <v>USDRUB Curncy</v>
          </cell>
          <cell r="CV329" t="str">
            <v>USDRUB Curncy</v>
          </cell>
          <cell r="CW329" t="str">
            <v>USDRUB Curncy</v>
          </cell>
          <cell r="CX329" t="str">
            <v>USDRUB Curncy</v>
          </cell>
          <cell r="CY329" t="str">
            <v>USDRUB Curncy</v>
          </cell>
          <cell r="CZ329" t="str">
            <v>USDRUB Curncy</v>
          </cell>
        </row>
        <row r="330">
          <cell r="A330" t="str">
            <v>SEK</v>
          </cell>
          <cell r="B330" t="str">
            <v>USDSEK Curncy</v>
          </cell>
          <cell r="C330" t="str">
            <v>NONE</v>
          </cell>
          <cell r="D330" t="str">
            <v>USDSEK Curncy</v>
          </cell>
          <cell r="E330" t="str">
            <v>USDSEK Curncy</v>
          </cell>
          <cell r="F330" t="str">
            <v>USDSEK Curncy</v>
          </cell>
          <cell r="G330" t="str">
            <v>USDSEK Curncy</v>
          </cell>
          <cell r="H330" t="str">
            <v>USDSEK Curncy</v>
          </cell>
          <cell r="I330" t="str">
            <v>USDSEK Curncy</v>
          </cell>
          <cell r="J330" t="str">
            <v>USDSEK Curncy</v>
          </cell>
          <cell r="K330" t="str">
            <v>USDSEK Curncy</v>
          </cell>
          <cell r="L330" t="str">
            <v>USDSEK Curncy</v>
          </cell>
          <cell r="M330" t="str">
            <v>USDSEK Curncy</v>
          </cell>
          <cell r="N330" t="str">
            <v>USDSEK Curncy</v>
          </cell>
          <cell r="O330" t="str">
            <v>USDSEK Curncy</v>
          </cell>
          <cell r="P330" t="str">
            <v>USDSEK Curncy</v>
          </cell>
          <cell r="Q330" t="str">
            <v>USDSEK Curncy</v>
          </cell>
          <cell r="R330" t="str">
            <v>USDSEK Curncy</v>
          </cell>
          <cell r="S330" t="str">
            <v>USDSEK Curncy</v>
          </cell>
          <cell r="T330" t="str">
            <v>USDSEK Curncy</v>
          </cell>
          <cell r="U330" t="str">
            <v>USDSEK Curncy</v>
          </cell>
          <cell r="V330" t="str">
            <v>USDSEK Curncy</v>
          </cell>
          <cell r="W330" t="str">
            <v>USDSEK Curncy</v>
          </cell>
          <cell r="X330" t="str">
            <v>USDSEK Curncy</v>
          </cell>
          <cell r="Y330" t="str">
            <v>USDSEK Curncy</v>
          </cell>
          <cell r="Z330" t="str">
            <v>USDSEK Curncy</v>
          </cell>
          <cell r="AA330" t="str">
            <v>USDSEK Curncy</v>
          </cell>
          <cell r="AB330" t="str">
            <v>USDSEK Curncy</v>
          </cell>
          <cell r="AC330" t="str">
            <v>USDSEK Curncy</v>
          </cell>
          <cell r="AD330" t="str">
            <v>USDSEK Curncy</v>
          </cell>
          <cell r="AE330" t="str">
            <v>USDSEK Curncy</v>
          </cell>
          <cell r="AF330" t="str">
            <v>USDSEK Curncy</v>
          </cell>
          <cell r="AG330" t="str">
            <v>USDSEK Curncy</v>
          </cell>
          <cell r="AH330" t="str">
            <v>USDSEK Curncy</v>
          </cell>
          <cell r="AI330" t="str">
            <v>USDSEK Curncy</v>
          </cell>
          <cell r="AJ330" t="str">
            <v>USDSEK Curncy</v>
          </cell>
          <cell r="AK330" t="str">
            <v>USDSEK Curncy</v>
          </cell>
          <cell r="AL330" t="str">
            <v>USDSEK Curncy</v>
          </cell>
          <cell r="AM330" t="str">
            <v>USDSEK Curncy</v>
          </cell>
          <cell r="AN330" t="str">
            <v>USDSEK Curncy</v>
          </cell>
          <cell r="AO330" t="str">
            <v>USDSEK Curncy</v>
          </cell>
          <cell r="AP330" t="str">
            <v>USDSEK Curncy</v>
          </cell>
          <cell r="AQ330" t="str">
            <v>USDSEK Curncy</v>
          </cell>
          <cell r="AR330" t="str">
            <v>USDSEK Curncy</v>
          </cell>
          <cell r="AS330" t="str">
            <v>USDSEK Curncy</v>
          </cell>
          <cell r="AT330" t="str">
            <v>USDSEK Curncy</v>
          </cell>
          <cell r="AU330" t="str">
            <v>USDSEK Curncy</v>
          </cell>
          <cell r="AV330" t="str">
            <v>USDSEK Curncy</v>
          </cell>
          <cell r="AW330" t="str">
            <v>USDSEK Curncy</v>
          </cell>
          <cell r="AX330" t="str">
            <v>USDSEK Curncy</v>
          </cell>
          <cell r="AY330" t="str">
            <v>USDSEK Curncy</v>
          </cell>
          <cell r="AZ330" t="str">
            <v>USDSEK Curncy</v>
          </cell>
          <cell r="BA330" t="str">
            <v>USDSEK Curncy</v>
          </cell>
          <cell r="BB330" t="str">
            <v>USDSEK Curncy</v>
          </cell>
          <cell r="BC330" t="str">
            <v>USDSEK Curncy</v>
          </cell>
          <cell r="BD330" t="str">
            <v>USDSEK Curncy</v>
          </cell>
          <cell r="BE330" t="str">
            <v>USDSEK Curncy</v>
          </cell>
          <cell r="BF330" t="str">
            <v>USDSEK Curncy</v>
          </cell>
          <cell r="BG330" t="str">
            <v>USDSEK Curncy</v>
          </cell>
          <cell r="BH330" t="str">
            <v>USDSEK Curncy</v>
          </cell>
          <cell r="BI330" t="str">
            <v>USDSEK Curncy</v>
          </cell>
          <cell r="BJ330" t="str">
            <v>USDSEK Curncy</v>
          </cell>
          <cell r="BK330" t="str">
            <v>USDSEK Curncy</v>
          </cell>
          <cell r="BL330" t="str">
            <v>USDSEK Curncy</v>
          </cell>
          <cell r="BM330" t="str">
            <v>USDSEK Curncy</v>
          </cell>
          <cell r="BN330" t="str">
            <v>USDSEK Curncy</v>
          </cell>
          <cell r="BO330" t="str">
            <v>USDSEK Curncy</v>
          </cell>
          <cell r="BP330" t="str">
            <v>USDSEK Curncy</v>
          </cell>
          <cell r="BQ330" t="str">
            <v>USDSEK Curncy</v>
          </cell>
          <cell r="BR330" t="str">
            <v>USDSEK Curncy</v>
          </cell>
          <cell r="BS330" t="str">
            <v>USDSEK Curncy</v>
          </cell>
          <cell r="BT330" t="str">
            <v>USDSEK Curncy</v>
          </cell>
          <cell r="BU330" t="str">
            <v>USDSEK Curncy</v>
          </cell>
          <cell r="BV330" t="str">
            <v>USDSEK Curncy</v>
          </cell>
          <cell r="BW330" t="str">
            <v>USDSEK Curncy</v>
          </cell>
          <cell r="BX330" t="str">
            <v>USDSEK Curncy</v>
          </cell>
          <cell r="BY330" t="str">
            <v>USDSEK Curncy</v>
          </cell>
          <cell r="BZ330" t="str">
            <v>USDSEK Curncy</v>
          </cell>
          <cell r="CA330" t="str">
            <v>USDSEK Curncy</v>
          </cell>
          <cell r="CB330" t="str">
            <v>USDSEK Curncy</v>
          </cell>
          <cell r="CC330" t="str">
            <v>USDSEK Curncy</v>
          </cell>
          <cell r="CD330" t="str">
            <v>USDSEK Curncy</v>
          </cell>
          <cell r="CE330" t="str">
            <v>USDSEK Curncy</v>
          </cell>
          <cell r="CF330" t="str">
            <v>USDSEK Curncy</v>
          </cell>
          <cell r="CG330" t="str">
            <v>USDSEK Curncy</v>
          </cell>
          <cell r="CH330" t="str">
            <v>USDSEK Curncy</v>
          </cell>
          <cell r="CI330" t="str">
            <v>USDSEK Curncy</v>
          </cell>
          <cell r="CJ330" t="str">
            <v>USDSEK Curncy</v>
          </cell>
          <cell r="CK330" t="str">
            <v>USDSEK Curncy</v>
          </cell>
          <cell r="CL330" t="str">
            <v>USDSEK Curncy</v>
          </cell>
          <cell r="CM330" t="str">
            <v>USDSEK Curncy</v>
          </cell>
          <cell r="CN330" t="str">
            <v>USDSEK Curncy</v>
          </cell>
          <cell r="CO330" t="str">
            <v>USDSEK Curncy</v>
          </cell>
          <cell r="CP330" t="str">
            <v>USDSEK Curncy</v>
          </cell>
          <cell r="CQ330" t="str">
            <v>USDSEK Curncy</v>
          </cell>
          <cell r="CR330" t="str">
            <v>USDSEK Curncy</v>
          </cell>
          <cell r="CS330" t="str">
            <v>USDSEK Curncy</v>
          </cell>
          <cell r="CT330" t="str">
            <v>USDSEK Curncy</v>
          </cell>
          <cell r="CU330" t="str">
            <v>USDSEK Curncy</v>
          </cell>
          <cell r="CV330" t="str">
            <v>USDSEK Curncy</v>
          </cell>
          <cell r="CW330" t="str">
            <v>USDSEK Curncy</v>
          </cell>
          <cell r="CX330" t="str">
            <v>USDSEK Curncy</v>
          </cell>
          <cell r="CY330" t="str">
            <v>USDSEK Curncy</v>
          </cell>
          <cell r="CZ330" t="str">
            <v>USDSEK Curncy</v>
          </cell>
        </row>
        <row r="331">
          <cell r="A331" t="str">
            <v>SIT</v>
          </cell>
          <cell r="B331" t="str">
            <v>USDSIT Curncy</v>
          </cell>
          <cell r="C331" t="str">
            <v>NONE</v>
          </cell>
          <cell r="D331" t="str">
            <v>USDSIT Curncy</v>
          </cell>
          <cell r="E331" t="str">
            <v>USDSIT Curncy</v>
          </cell>
          <cell r="F331" t="str">
            <v>USDSIT Curncy</v>
          </cell>
          <cell r="G331" t="str">
            <v>USDSIT Curncy</v>
          </cell>
          <cell r="H331" t="str">
            <v>USDSIT Curncy</v>
          </cell>
          <cell r="I331" t="str">
            <v>USDSIT Curncy</v>
          </cell>
          <cell r="J331" t="str">
            <v>USDSIT Curncy</v>
          </cell>
          <cell r="K331" t="str">
            <v>USDSIT Curncy</v>
          </cell>
          <cell r="L331" t="str">
            <v>USDSIT Curncy</v>
          </cell>
          <cell r="M331" t="str">
            <v>USDSIT Curncy</v>
          </cell>
          <cell r="N331" t="str">
            <v>USDSIT Curncy</v>
          </cell>
          <cell r="O331" t="str">
            <v>USDSIT Curncy</v>
          </cell>
          <cell r="P331" t="str">
            <v>USDSIT Curncy</v>
          </cell>
          <cell r="Q331" t="str">
            <v>USDSIT Curncy</v>
          </cell>
          <cell r="R331" t="str">
            <v>USDSIT Curncy</v>
          </cell>
          <cell r="S331" t="str">
            <v>USDSIT Curncy</v>
          </cell>
          <cell r="T331" t="str">
            <v>USDSIT Curncy</v>
          </cell>
          <cell r="U331" t="str">
            <v>USDSIT Curncy</v>
          </cell>
          <cell r="V331" t="str">
            <v>USDSIT Curncy</v>
          </cell>
          <cell r="W331" t="str">
            <v>USDSIT Curncy</v>
          </cell>
          <cell r="X331" t="str">
            <v>USDSIT Curncy</v>
          </cell>
          <cell r="Y331" t="str">
            <v>USDSIT Curncy</v>
          </cell>
          <cell r="Z331" t="str">
            <v>USDSIT Curncy</v>
          </cell>
          <cell r="AA331" t="str">
            <v>USDSIT Curncy</v>
          </cell>
          <cell r="AB331" t="str">
            <v>USDSIT Curncy</v>
          </cell>
          <cell r="AC331" t="str">
            <v>USDSIT Curncy</v>
          </cell>
          <cell r="AD331" t="str">
            <v>USDSIT Curncy</v>
          </cell>
          <cell r="AE331" t="str">
            <v>USDSIT Curncy</v>
          </cell>
          <cell r="AF331" t="str">
            <v>USDSIT Curncy</v>
          </cell>
          <cell r="AG331" t="str">
            <v>USDSIT Curncy</v>
          </cell>
          <cell r="AH331" t="str">
            <v>USDSIT Curncy</v>
          </cell>
          <cell r="AI331" t="str">
            <v>USDSIT Curncy</v>
          </cell>
          <cell r="AJ331" t="str">
            <v>USDSIT Curncy</v>
          </cell>
          <cell r="AK331" t="str">
            <v>USDSIT Curncy</v>
          </cell>
          <cell r="AL331" t="str">
            <v>USDSIT Curncy</v>
          </cell>
          <cell r="AM331" t="str">
            <v>USDSIT Curncy</v>
          </cell>
          <cell r="AN331" t="str">
            <v>USDSIT Curncy</v>
          </cell>
          <cell r="AO331" t="str">
            <v>USDSIT Curncy</v>
          </cell>
          <cell r="AP331" t="str">
            <v>USDSIT Curncy</v>
          </cell>
          <cell r="AQ331" t="str">
            <v>USDSIT Curncy</v>
          </cell>
          <cell r="AR331" t="str">
            <v>USDSIT Curncy</v>
          </cell>
          <cell r="AS331" t="str">
            <v>USDSIT Curncy</v>
          </cell>
          <cell r="AT331" t="str">
            <v>USDSIT Curncy</v>
          </cell>
          <cell r="AU331" t="str">
            <v>USDSIT Curncy</v>
          </cell>
          <cell r="AV331" t="str">
            <v>USDSIT Curncy</v>
          </cell>
          <cell r="AW331" t="str">
            <v>USDSIT Curncy</v>
          </cell>
          <cell r="AX331" t="str">
            <v>USDSIT Curncy</v>
          </cell>
          <cell r="AY331" t="str">
            <v>USDSIT Curncy</v>
          </cell>
          <cell r="AZ331" t="str">
            <v>USDSIT Curncy</v>
          </cell>
          <cell r="BA331" t="str">
            <v>USDSIT Curncy</v>
          </cell>
          <cell r="BB331" t="str">
            <v>USDSIT Curncy</v>
          </cell>
          <cell r="BC331" t="str">
            <v>USDSIT Curncy</v>
          </cell>
          <cell r="BD331" t="str">
            <v>USDSIT Curncy</v>
          </cell>
          <cell r="BE331" t="str">
            <v>USDSIT Curncy</v>
          </cell>
          <cell r="BF331" t="str">
            <v>USDSIT Curncy</v>
          </cell>
          <cell r="BG331" t="str">
            <v>USDSIT Curncy</v>
          </cell>
          <cell r="BH331" t="str">
            <v>USDSIT Curncy</v>
          </cell>
          <cell r="BI331" t="str">
            <v>USDSIT Curncy</v>
          </cell>
          <cell r="BJ331" t="str">
            <v>USDSIT Curncy</v>
          </cell>
          <cell r="BK331" t="str">
            <v>USDSIT Curncy</v>
          </cell>
          <cell r="BL331" t="str">
            <v>USDSIT Curncy</v>
          </cell>
          <cell r="BM331" t="str">
            <v>USDSIT Curncy</v>
          </cell>
          <cell r="BN331" t="str">
            <v>USDSIT Curncy</v>
          </cell>
          <cell r="BO331" t="str">
            <v>USDSIT Curncy</v>
          </cell>
          <cell r="BP331" t="str">
            <v>USDSIT Curncy</v>
          </cell>
          <cell r="BQ331" t="str">
            <v>USDSIT Curncy</v>
          </cell>
          <cell r="BR331" t="str">
            <v>USDSIT Curncy</v>
          </cell>
          <cell r="BS331" t="str">
            <v>USDSIT Curncy</v>
          </cell>
          <cell r="BT331" t="str">
            <v>USDSIT Curncy</v>
          </cell>
          <cell r="BU331" t="str">
            <v>USDSIT Curncy</v>
          </cell>
          <cell r="BV331" t="str">
            <v>USDSIT Curncy</v>
          </cell>
          <cell r="BW331" t="str">
            <v>USDSIT Curncy</v>
          </cell>
          <cell r="BX331" t="str">
            <v>USDSIT Curncy</v>
          </cell>
          <cell r="BY331" t="str">
            <v>USDSIT Curncy</v>
          </cell>
          <cell r="BZ331" t="str">
            <v>USDSIT Curncy</v>
          </cell>
          <cell r="CA331" t="str">
            <v>USDSIT Curncy</v>
          </cell>
          <cell r="CB331" t="str">
            <v>USDSIT Curncy</v>
          </cell>
          <cell r="CC331" t="str">
            <v>USDSIT Curncy</v>
          </cell>
          <cell r="CD331" t="str">
            <v>USDSIT Curncy</v>
          </cell>
          <cell r="CE331" t="str">
            <v>USDSIT Curncy</v>
          </cell>
          <cell r="CF331" t="str">
            <v>USDSIT Curncy</v>
          </cell>
          <cell r="CG331" t="str">
            <v>USDSIT Curncy</v>
          </cell>
          <cell r="CH331" t="str">
            <v>USDSIT Curncy</v>
          </cell>
          <cell r="CI331" t="str">
            <v>USDSIT Curncy</v>
          </cell>
          <cell r="CJ331" t="str">
            <v>USDSIT Curncy</v>
          </cell>
          <cell r="CK331" t="str">
            <v>USDSIT Curncy</v>
          </cell>
          <cell r="CL331" t="str">
            <v>USDSIT Curncy</v>
          </cell>
          <cell r="CM331" t="str">
            <v>USDSIT Curncy</v>
          </cell>
          <cell r="CN331" t="str">
            <v>USDSIT Curncy</v>
          </cell>
          <cell r="CO331" t="str">
            <v>USDSIT Curncy</v>
          </cell>
          <cell r="CP331" t="str">
            <v>USDSIT Curncy</v>
          </cell>
          <cell r="CQ331" t="str">
            <v>USDSIT Curncy</v>
          </cell>
          <cell r="CR331" t="str">
            <v>USDSIT Curncy</v>
          </cell>
          <cell r="CS331" t="str">
            <v>USDSIT Curncy</v>
          </cell>
          <cell r="CT331" t="str">
            <v>USDSIT Curncy</v>
          </cell>
          <cell r="CU331" t="str">
            <v>USDSIT Curncy</v>
          </cell>
          <cell r="CV331" t="str">
            <v>USDSIT Curncy</v>
          </cell>
          <cell r="CW331" t="str">
            <v>USDSIT Curncy</v>
          </cell>
          <cell r="CX331" t="str">
            <v>USDSIT Curncy</v>
          </cell>
          <cell r="CY331" t="str">
            <v>USDSIT Curncy</v>
          </cell>
          <cell r="CZ331" t="str">
            <v>USDSIT Curncy</v>
          </cell>
        </row>
        <row r="332">
          <cell r="A332" t="str">
            <v>SKK</v>
          </cell>
          <cell r="B332" t="str">
            <v>USDSKK Curncy</v>
          </cell>
          <cell r="C332" t="str">
            <v>NONE</v>
          </cell>
          <cell r="D332" t="str">
            <v>USDSKK Curncy</v>
          </cell>
          <cell r="E332" t="str">
            <v>USDSKK Curncy</v>
          </cell>
          <cell r="F332" t="str">
            <v>USDSKK Curncy</v>
          </cell>
          <cell r="G332" t="str">
            <v>USDSKK Curncy</v>
          </cell>
          <cell r="H332" t="str">
            <v>USDSKK Curncy</v>
          </cell>
          <cell r="I332" t="str">
            <v>USDSKK Curncy</v>
          </cell>
          <cell r="J332" t="str">
            <v>USDSKK Curncy</v>
          </cell>
          <cell r="K332" t="str">
            <v>USDSKK Curncy</v>
          </cell>
          <cell r="L332" t="str">
            <v>USDSKK Curncy</v>
          </cell>
          <cell r="M332" t="str">
            <v>USDSKK Curncy</v>
          </cell>
          <cell r="N332" t="str">
            <v>USDSKK Curncy</v>
          </cell>
          <cell r="O332" t="str">
            <v>USDSKK Curncy</v>
          </cell>
          <cell r="P332" t="str">
            <v>USDSKK Curncy</v>
          </cell>
          <cell r="Q332" t="str">
            <v>USDSKK Curncy</v>
          </cell>
          <cell r="R332" t="str">
            <v>USDSKK Curncy</v>
          </cell>
          <cell r="S332" t="str">
            <v>USDSKK Curncy</v>
          </cell>
          <cell r="T332" t="str">
            <v>USDSKK Curncy</v>
          </cell>
          <cell r="U332" t="str">
            <v>USDSKK Curncy</v>
          </cell>
          <cell r="V332" t="str">
            <v>USDSKK Curncy</v>
          </cell>
          <cell r="W332" t="str">
            <v>USDSKK Curncy</v>
          </cell>
          <cell r="X332" t="str">
            <v>USDSKK Curncy</v>
          </cell>
          <cell r="Y332" t="str">
            <v>USDSKK Curncy</v>
          </cell>
          <cell r="Z332" t="str">
            <v>USDSKK Curncy</v>
          </cell>
          <cell r="AA332" t="str">
            <v>USDSKK Curncy</v>
          </cell>
          <cell r="AB332" t="str">
            <v>USDSKK Curncy</v>
          </cell>
          <cell r="AC332" t="str">
            <v>USDSKK Curncy</v>
          </cell>
          <cell r="AD332" t="str">
            <v>USDSKK Curncy</v>
          </cell>
          <cell r="AE332" t="str">
            <v>USDSKK Curncy</v>
          </cell>
          <cell r="AF332" t="str">
            <v>USDSKK Curncy</v>
          </cell>
          <cell r="AG332" t="str">
            <v>USDSKK Curncy</v>
          </cell>
          <cell r="AH332" t="str">
            <v>USDSKK Curncy</v>
          </cell>
          <cell r="AI332" t="str">
            <v>USDSKK Curncy</v>
          </cell>
          <cell r="AJ332" t="str">
            <v>USDSKK Curncy</v>
          </cell>
          <cell r="AK332" t="str">
            <v>USDSKK Curncy</v>
          </cell>
          <cell r="AL332" t="str">
            <v>USDSKK Curncy</v>
          </cell>
          <cell r="AM332" t="str">
            <v>USDSKK Curncy</v>
          </cell>
          <cell r="AN332" t="str">
            <v>USDSKK Curncy</v>
          </cell>
          <cell r="AO332" t="str">
            <v>USDSKK Curncy</v>
          </cell>
          <cell r="AP332" t="str">
            <v>USDSKK Curncy</v>
          </cell>
          <cell r="AQ332" t="str">
            <v>USDSKK Curncy</v>
          </cell>
          <cell r="AR332" t="str">
            <v>USDSKK Curncy</v>
          </cell>
          <cell r="AS332" t="str">
            <v>USDSKK Curncy</v>
          </cell>
          <cell r="AT332" t="str">
            <v>USDSKK Curncy</v>
          </cell>
          <cell r="AU332" t="str">
            <v>USDSKK Curncy</v>
          </cell>
          <cell r="AV332" t="str">
            <v>USDSKK Curncy</v>
          </cell>
          <cell r="AW332" t="str">
            <v>USDSKK Curncy</v>
          </cell>
          <cell r="AX332" t="str">
            <v>USDSKK Curncy</v>
          </cell>
          <cell r="AY332" t="str">
            <v>USDSKK Curncy</v>
          </cell>
          <cell r="AZ332" t="str">
            <v>USDSKK Curncy</v>
          </cell>
          <cell r="BA332" t="str">
            <v>USDSKK Curncy</v>
          </cell>
          <cell r="BB332" t="str">
            <v>USDSKK Curncy</v>
          </cell>
          <cell r="BC332" t="str">
            <v>USDSKK Curncy</v>
          </cell>
          <cell r="BD332" t="str">
            <v>USDSKK Curncy</v>
          </cell>
          <cell r="BE332" t="str">
            <v>USDSKK Curncy</v>
          </cell>
          <cell r="BF332" t="str">
            <v>USDSKK Curncy</v>
          </cell>
          <cell r="BG332" t="str">
            <v>USDSKK Curncy</v>
          </cell>
          <cell r="BH332" t="str">
            <v>USDSKK Curncy</v>
          </cell>
          <cell r="BI332" t="str">
            <v>USDSKK Curncy</v>
          </cell>
          <cell r="BJ332" t="str">
            <v>USDSKK Curncy</v>
          </cell>
          <cell r="BK332" t="str">
            <v>USDSKK Curncy</v>
          </cell>
          <cell r="BL332" t="str">
            <v>USDSKK Curncy</v>
          </cell>
          <cell r="BM332" t="str">
            <v>USDSKK Curncy</v>
          </cell>
          <cell r="BN332" t="str">
            <v>USDSKK Curncy</v>
          </cell>
          <cell r="BO332" t="str">
            <v>USDSKK Curncy</v>
          </cell>
          <cell r="BP332" t="str">
            <v>USDSKK Curncy</v>
          </cell>
          <cell r="BQ332" t="str">
            <v>USDSKK Curncy</v>
          </cell>
          <cell r="BR332" t="str">
            <v>USDSKK Curncy</v>
          </cell>
          <cell r="BS332" t="str">
            <v>USDSKK Curncy</v>
          </cell>
          <cell r="BT332" t="str">
            <v>USDSKK Curncy</v>
          </cell>
          <cell r="BU332" t="str">
            <v>USDSKK Curncy</v>
          </cell>
          <cell r="BV332" t="str">
            <v>USDSKK Curncy</v>
          </cell>
          <cell r="BW332" t="str">
            <v>USDSKK Curncy</v>
          </cell>
          <cell r="BX332" t="str">
            <v>USDSKK Curncy</v>
          </cell>
          <cell r="BY332" t="str">
            <v>USDSKK Curncy</v>
          </cell>
          <cell r="BZ332" t="str">
            <v>USDSKK Curncy</v>
          </cell>
          <cell r="CA332" t="str">
            <v>USDSKK Curncy</v>
          </cell>
          <cell r="CB332" t="str">
            <v>USDSKK Curncy</v>
          </cell>
          <cell r="CC332" t="str">
            <v>USDSKK Curncy</v>
          </cell>
          <cell r="CD332" t="str">
            <v>USDSKK Curncy</v>
          </cell>
          <cell r="CE332" t="str">
            <v>USDSKK Curncy</v>
          </cell>
          <cell r="CF332" t="str">
            <v>USDSKK Curncy</v>
          </cell>
          <cell r="CG332" t="str">
            <v>USDSKK Curncy</v>
          </cell>
          <cell r="CH332" t="str">
            <v>USDSKK Curncy</v>
          </cell>
          <cell r="CI332" t="str">
            <v>USDSKK Curncy</v>
          </cell>
          <cell r="CJ332" t="str">
            <v>USDSKK Curncy</v>
          </cell>
          <cell r="CK332" t="str">
            <v>USDSKK Curncy</v>
          </cell>
          <cell r="CL332" t="str">
            <v>USDSKK Curncy</v>
          </cell>
          <cell r="CM332" t="str">
            <v>USDSKK Curncy</v>
          </cell>
          <cell r="CN332" t="str">
            <v>USDSKK Curncy</v>
          </cell>
          <cell r="CO332" t="str">
            <v>USDSKK Curncy</v>
          </cell>
          <cell r="CP332" t="str">
            <v>USDSKK Curncy</v>
          </cell>
          <cell r="CQ332" t="str">
            <v>USDSKK Curncy</v>
          </cell>
          <cell r="CR332" t="str">
            <v>USDSKK Curncy</v>
          </cell>
          <cell r="CS332" t="str">
            <v>USDSKK Curncy</v>
          </cell>
          <cell r="CT332" t="str">
            <v>USDSKK Curncy</v>
          </cell>
          <cell r="CU332" t="str">
            <v>USDSKK Curncy</v>
          </cell>
          <cell r="CV332" t="str">
            <v>USDSKK Curncy</v>
          </cell>
          <cell r="CW332" t="str">
            <v>USDSKK Curncy</v>
          </cell>
          <cell r="CX332" t="str">
            <v>USDSKK Curncy</v>
          </cell>
          <cell r="CY332" t="str">
            <v>USDSKK Curncy</v>
          </cell>
          <cell r="CZ332" t="str">
            <v>USDSKK Curncy</v>
          </cell>
        </row>
        <row r="333">
          <cell r="A333" t="str">
            <v>SVC</v>
          </cell>
          <cell r="B333" t="str">
            <v>USDSVC Curncy</v>
          </cell>
          <cell r="C333" t="str">
            <v>NONE</v>
          </cell>
          <cell r="D333" t="str">
            <v>USDSVC Curncy</v>
          </cell>
          <cell r="E333" t="str">
            <v>USDSVC Curncy</v>
          </cell>
          <cell r="F333" t="str">
            <v>USDSVC Curncy</v>
          </cell>
          <cell r="G333" t="str">
            <v>USDSVC Curncy</v>
          </cell>
          <cell r="H333" t="str">
            <v>USDSVC Curncy</v>
          </cell>
          <cell r="I333" t="str">
            <v>USDSVC Curncy</v>
          </cell>
          <cell r="J333" t="str">
            <v>USDSVC Curncy</v>
          </cell>
          <cell r="K333" t="str">
            <v>USDSVC Curncy</v>
          </cell>
          <cell r="L333" t="str">
            <v>USDSVC Curncy</v>
          </cell>
          <cell r="M333" t="str">
            <v>USDSVC Curncy</v>
          </cell>
          <cell r="N333" t="str">
            <v>USDSVC Curncy</v>
          </cell>
          <cell r="O333" t="str">
            <v>USDSVC Curncy</v>
          </cell>
          <cell r="P333" t="str">
            <v>USDSVC Curncy</v>
          </cell>
          <cell r="Q333" t="str">
            <v>USDSVC Curncy</v>
          </cell>
          <cell r="R333" t="str">
            <v>USDSVC Curncy</v>
          </cell>
          <cell r="S333" t="str">
            <v>USDSVC Curncy</v>
          </cell>
          <cell r="T333" t="str">
            <v>USDSVC Curncy</v>
          </cell>
          <cell r="U333" t="str">
            <v>USDSVC Curncy</v>
          </cell>
          <cell r="V333" t="str">
            <v>USDSVC Curncy</v>
          </cell>
          <cell r="W333" t="str">
            <v>USDSVC Curncy</v>
          </cell>
          <cell r="X333" t="str">
            <v>USDSVC Curncy</v>
          </cell>
          <cell r="Y333" t="str">
            <v>USDSVC Curncy</v>
          </cell>
          <cell r="Z333" t="str">
            <v>USDSVC Curncy</v>
          </cell>
          <cell r="AA333" t="str">
            <v>USDSVC Curncy</v>
          </cell>
          <cell r="AB333" t="str">
            <v>USDSVC Curncy</v>
          </cell>
          <cell r="AC333" t="str">
            <v>USDSVC Curncy</v>
          </cell>
          <cell r="AD333" t="str">
            <v>USDSVC Curncy</v>
          </cell>
          <cell r="AE333" t="str">
            <v>USDSVC Curncy</v>
          </cell>
          <cell r="AF333" t="str">
            <v>USDSVC Curncy</v>
          </cell>
          <cell r="AG333" t="str">
            <v>USDSVC Curncy</v>
          </cell>
          <cell r="AH333" t="str">
            <v>USDSVC Curncy</v>
          </cell>
          <cell r="AI333" t="str">
            <v>USDSVC Curncy</v>
          </cell>
          <cell r="AJ333" t="str">
            <v>USDSVC Curncy</v>
          </cell>
          <cell r="AK333" t="str">
            <v>USDSVC Curncy</v>
          </cell>
          <cell r="AL333" t="str">
            <v>USDSVC Curncy</v>
          </cell>
          <cell r="AM333" t="str">
            <v>USDSVC Curncy</v>
          </cell>
          <cell r="AN333" t="str">
            <v>USDSVC Curncy</v>
          </cell>
          <cell r="AO333" t="str">
            <v>USDSVC Curncy</v>
          </cell>
          <cell r="AP333" t="str">
            <v>USDSVC Curncy</v>
          </cell>
          <cell r="AQ333" t="str">
            <v>USDSVC Curncy</v>
          </cell>
          <cell r="AR333" t="str">
            <v>USDSVC Curncy</v>
          </cell>
          <cell r="AS333" t="str">
            <v>USDSVC Curncy</v>
          </cell>
          <cell r="AT333" t="str">
            <v>USDSVC Curncy</v>
          </cell>
          <cell r="AU333" t="str">
            <v>USDSVC Curncy</v>
          </cell>
          <cell r="AV333" t="str">
            <v>USDSVC Curncy</v>
          </cell>
          <cell r="AW333" t="str">
            <v>USDSVC Curncy</v>
          </cell>
          <cell r="AX333" t="str">
            <v>USDSVC Curncy</v>
          </cell>
          <cell r="AY333" t="str">
            <v>USDSVC Curncy</v>
          </cell>
          <cell r="AZ333" t="str">
            <v>USDSVC Curncy</v>
          </cell>
          <cell r="BA333" t="str">
            <v>USDSVC Curncy</v>
          </cell>
          <cell r="BB333" t="str">
            <v>USDSVC Curncy</v>
          </cell>
          <cell r="BC333" t="str">
            <v>USDSVC Curncy</v>
          </cell>
          <cell r="BD333" t="str">
            <v>USDSVC Curncy</v>
          </cell>
          <cell r="BE333" t="str">
            <v>USDSVC Curncy</v>
          </cell>
          <cell r="BF333" t="str">
            <v>USDSVC Curncy</v>
          </cell>
          <cell r="BG333" t="str">
            <v>USDSVC Curncy</v>
          </cell>
          <cell r="BH333" t="str">
            <v>USDSVC Curncy</v>
          </cell>
          <cell r="BI333" t="str">
            <v>USDSVC Curncy</v>
          </cell>
          <cell r="BJ333" t="str">
            <v>USDSVC Curncy</v>
          </cell>
          <cell r="BK333" t="str">
            <v>USDSVC Curncy</v>
          </cell>
          <cell r="BL333" t="str">
            <v>USDSVC Curncy</v>
          </cell>
          <cell r="BM333" t="str">
            <v>USDSVC Curncy</v>
          </cell>
          <cell r="BN333" t="str">
            <v>USDSVC Curncy</v>
          </cell>
          <cell r="BO333" t="str">
            <v>USDSVC Curncy</v>
          </cell>
          <cell r="BP333" t="str">
            <v>USDSVC Curncy</v>
          </cell>
          <cell r="BQ333" t="str">
            <v>USDSVC Curncy</v>
          </cell>
          <cell r="BR333" t="str">
            <v>USDSVC Curncy</v>
          </cell>
          <cell r="BS333" t="str">
            <v>USDSVC Curncy</v>
          </cell>
          <cell r="BT333" t="str">
            <v>USDSVC Curncy</v>
          </cell>
          <cell r="BU333" t="str">
            <v>USDSVC Curncy</v>
          </cell>
          <cell r="BV333" t="str">
            <v>USDSVC Curncy</v>
          </cell>
          <cell r="BW333" t="str">
            <v>USDSVC Curncy</v>
          </cell>
          <cell r="BX333" t="str">
            <v>USDSVC Curncy</v>
          </cell>
          <cell r="BY333" t="str">
            <v>USDSVC Curncy</v>
          </cell>
          <cell r="BZ333" t="str">
            <v>USDSVC Curncy</v>
          </cell>
          <cell r="CA333" t="str">
            <v>USDSVC Curncy</v>
          </cell>
          <cell r="CB333" t="str">
            <v>USDSVC Curncy</v>
          </cell>
          <cell r="CC333" t="str">
            <v>USDSVC Curncy</v>
          </cell>
          <cell r="CD333" t="str">
            <v>USDSVC Curncy</v>
          </cell>
          <cell r="CE333" t="str">
            <v>USDSVC Curncy</v>
          </cell>
          <cell r="CF333" t="str">
            <v>USDSVC Curncy</v>
          </cell>
          <cell r="CG333" t="str">
            <v>USDSVC Curncy</v>
          </cell>
          <cell r="CH333" t="str">
            <v>USDSVC Curncy</v>
          </cell>
          <cell r="CI333" t="str">
            <v>USDSVC Curncy</v>
          </cell>
          <cell r="CJ333" t="str">
            <v>USDSVC Curncy</v>
          </cell>
          <cell r="CK333" t="str">
            <v>USDSVC Curncy</v>
          </cell>
          <cell r="CL333" t="str">
            <v>USDSVC Curncy</v>
          </cell>
          <cell r="CM333" t="str">
            <v>USDSVC Curncy</v>
          </cell>
          <cell r="CN333" t="str">
            <v>USDSVC Curncy</v>
          </cell>
          <cell r="CO333" t="str">
            <v>USDSVC Curncy</v>
          </cell>
          <cell r="CP333" t="str">
            <v>USDSVC Curncy</v>
          </cell>
          <cell r="CQ333" t="str">
            <v>USDSVC Curncy</v>
          </cell>
          <cell r="CR333" t="str">
            <v>USDSVC Curncy</v>
          </cell>
          <cell r="CS333" t="str">
            <v>USDSVC Curncy</v>
          </cell>
          <cell r="CT333" t="str">
            <v>USDSVC Curncy</v>
          </cell>
          <cell r="CU333" t="str">
            <v>USDSVC Curncy</v>
          </cell>
          <cell r="CV333" t="str">
            <v>USDSVC Curncy</v>
          </cell>
          <cell r="CW333" t="str">
            <v>USDSVC Curncy</v>
          </cell>
          <cell r="CX333" t="str">
            <v>USDSVC Curncy</v>
          </cell>
          <cell r="CY333" t="str">
            <v>USDSVC Curncy</v>
          </cell>
          <cell r="CZ333" t="str">
            <v>USDSVC Curncy</v>
          </cell>
        </row>
        <row r="334">
          <cell r="A334" t="str">
            <v>THB</v>
          </cell>
          <cell r="B334" t="str">
            <v>USDTHB Curncy</v>
          </cell>
          <cell r="C334" t="str">
            <v>NONE</v>
          </cell>
          <cell r="D334" t="str">
            <v>USDTHB Curncy</v>
          </cell>
          <cell r="E334" t="str">
            <v>USDTHB Curncy</v>
          </cell>
          <cell r="F334" t="str">
            <v>USDTHB Curncy</v>
          </cell>
          <cell r="G334" t="str">
            <v>USDTHB Curncy</v>
          </cell>
          <cell r="H334" t="str">
            <v>USDTHB Curncy</v>
          </cell>
          <cell r="I334" t="str">
            <v>USDTHB Curncy</v>
          </cell>
          <cell r="J334" t="str">
            <v>USDTHB Curncy</v>
          </cell>
          <cell r="K334" t="str">
            <v>USDTHB Curncy</v>
          </cell>
          <cell r="L334" t="str">
            <v>USDTHB Curncy</v>
          </cell>
          <cell r="M334" t="str">
            <v>USDTHB Curncy</v>
          </cell>
          <cell r="N334" t="str">
            <v>USDTHB Curncy</v>
          </cell>
          <cell r="O334" t="str">
            <v>USDTHB Curncy</v>
          </cell>
          <cell r="P334" t="str">
            <v>USDTHB Curncy</v>
          </cell>
          <cell r="Q334" t="str">
            <v>USDTHB Curncy</v>
          </cell>
          <cell r="R334" t="str">
            <v>USDTHB Curncy</v>
          </cell>
          <cell r="S334" t="str">
            <v>USDTHB Curncy</v>
          </cell>
          <cell r="T334" t="str">
            <v>USDTHB Curncy</v>
          </cell>
          <cell r="U334" t="str">
            <v>USDTHB Curncy</v>
          </cell>
          <cell r="V334" t="str">
            <v>USDTHB Curncy</v>
          </cell>
          <cell r="W334" t="str">
            <v>USDTHB Curncy</v>
          </cell>
          <cell r="X334" t="str">
            <v>USDTHB Curncy</v>
          </cell>
          <cell r="Y334" t="str">
            <v>USDTHB Curncy</v>
          </cell>
          <cell r="Z334" t="str">
            <v>USDTHB Curncy</v>
          </cell>
          <cell r="AA334" t="str">
            <v>USDTHB Curncy</v>
          </cell>
          <cell r="AB334" t="str">
            <v>USDTHB Curncy</v>
          </cell>
          <cell r="AC334" t="str">
            <v>USDTHB Curncy</v>
          </cell>
          <cell r="AD334" t="str">
            <v>USDTHB Curncy</v>
          </cell>
          <cell r="AE334" t="str">
            <v>USDTHB Curncy</v>
          </cell>
          <cell r="AF334" t="str">
            <v>USDTHB Curncy</v>
          </cell>
          <cell r="AG334" t="str">
            <v>USDTHB Curncy</v>
          </cell>
          <cell r="AH334" t="str">
            <v>USDTHB Curncy</v>
          </cell>
          <cell r="AI334" t="str">
            <v>USDTHB Curncy</v>
          </cell>
          <cell r="AJ334" t="str">
            <v>USDTHB Curncy</v>
          </cell>
          <cell r="AK334" t="str">
            <v>USDTHB Curncy</v>
          </cell>
          <cell r="AL334" t="str">
            <v>USDTHB Curncy</v>
          </cell>
          <cell r="AM334" t="str">
            <v>USDTHB Curncy</v>
          </cell>
          <cell r="AN334" t="str">
            <v>USDTHB Curncy</v>
          </cell>
          <cell r="AO334" t="str">
            <v>USDTHB Curncy</v>
          </cell>
          <cell r="AP334" t="str">
            <v>USDTHB Curncy</v>
          </cell>
          <cell r="AQ334" t="str">
            <v>USDTHB Curncy</v>
          </cell>
          <cell r="AR334" t="str">
            <v>USDTHB Curncy</v>
          </cell>
          <cell r="AS334" t="str">
            <v>USDTHB Curncy</v>
          </cell>
          <cell r="AT334" t="str">
            <v>USDTHB Curncy</v>
          </cell>
          <cell r="AU334" t="str">
            <v>USDTHB Curncy</v>
          </cell>
          <cell r="AV334" t="str">
            <v>USDTHB Curncy</v>
          </cell>
          <cell r="AW334" t="str">
            <v>USDTHB Curncy</v>
          </cell>
          <cell r="AX334" t="str">
            <v>USDTHB Curncy</v>
          </cell>
          <cell r="AY334" t="str">
            <v>USDTHB Curncy</v>
          </cell>
          <cell r="AZ334" t="str">
            <v>USDTHB Curncy</v>
          </cell>
          <cell r="BA334" t="str">
            <v>USDTHB Curncy</v>
          </cell>
          <cell r="BB334" t="str">
            <v>USDTHB Curncy</v>
          </cell>
          <cell r="BC334" t="str">
            <v>USDTHB Curncy</v>
          </cell>
          <cell r="BD334" t="str">
            <v>USDTHB Curncy</v>
          </cell>
          <cell r="BE334" t="str">
            <v>USDTHB Curncy</v>
          </cell>
          <cell r="BF334" t="str">
            <v>USDTHB Curncy</v>
          </cell>
          <cell r="BG334" t="str">
            <v>USDTHB Curncy</v>
          </cell>
          <cell r="BH334" t="str">
            <v>USDTHB Curncy</v>
          </cell>
          <cell r="BI334" t="str">
            <v>USDTHB Curncy</v>
          </cell>
          <cell r="BJ334" t="str">
            <v>USDTHB Curncy</v>
          </cell>
          <cell r="BK334" t="str">
            <v>USDTHB Curncy</v>
          </cell>
          <cell r="BL334" t="str">
            <v>USDTHB Curncy</v>
          </cell>
          <cell r="BM334" t="str">
            <v>USDTHB Curncy</v>
          </cell>
          <cell r="BN334" t="str">
            <v>USDTHB Curncy</v>
          </cell>
          <cell r="BO334" t="str">
            <v>USDTHB Curncy</v>
          </cell>
          <cell r="BP334" t="str">
            <v>USDTHB Curncy</v>
          </cell>
          <cell r="BQ334" t="str">
            <v>USDTHB Curncy</v>
          </cell>
          <cell r="BR334" t="str">
            <v>USDTHB Curncy</v>
          </cell>
          <cell r="BS334" t="str">
            <v>USDTHB Curncy</v>
          </cell>
          <cell r="BT334" t="str">
            <v>USDTHB Curncy</v>
          </cell>
          <cell r="BU334" t="str">
            <v>USDTHB Curncy</v>
          </cell>
          <cell r="BV334" t="str">
            <v>USDTHB Curncy</v>
          </cell>
          <cell r="BW334" t="str">
            <v>USDTHB Curncy</v>
          </cell>
          <cell r="BX334" t="str">
            <v>USDTHB Curncy</v>
          </cell>
          <cell r="BY334" t="str">
            <v>USDTHB Curncy</v>
          </cell>
          <cell r="BZ334" t="str">
            <v>USDTHB Curncy</v>
          </cell>
          <cell r="CA334" t="str">
            <v>USDTHB Curncy</v>
          </cell>
          <cell r="CB334" t="str">
            <v>USDTHB Curncy</v>
          </cell>
          <cell r="CC334" t="str">
            <v>USDTHB Curncy</v>
          </cell>
          <cell r="CD334" t="str">
            <v>USDTHB Curncy</v>
          </cell>
          <cell r="CE334" t="str">
            <v>USDTHB Curncy</v>
          </cell>
          <cell r="CF334" t="str">
            <v>USDTHB Curncy</v>
          </cell>
          <cell r="CG334" t="str">
            <v>USDTHB Curncy</v>
          </cell>
          <cell r="CH334" t="str">
            <v>USDTHB Curncy</v>
          </cell>
          <cell r="CI334" t="str">
            <v>USDTHB Curncy</v>
          </cell>
          <cell r="CJ334" t="str">
            <v>USDTHB Curncy</v>
          </cell>
          <cell r="CK334" t="str">
            <v>USDTHB Curncy</v>
          </cell>
          <cell r="CL334" t="str">
            <v>USDTHB Curncy</v>
          </cell>
          <cell r="CM334" t="str">
            <v>USDTHB Curncy</v>
          </cell>
          <cell r="CN334" t="str">
            <v>USDTHB Curncy</v>
          </cell>
          <cell r="CO334" t="str">
            <v>USDTHB Curncy</v>
          </cell>
          <cell r="CP334" t="str">
            <v>USDTHB Curncy</v>
          </cell>
          <cell r="CQ334" t="str">
            <v>USDTHB Curncy</v>
          </cell>
          <cell r="CR334" t="str">
            <v>USDTHB Curncy</v>
          </cell>
          <cell r="CS334" t="str">
            <v>USDTHB Curncy</v>
          </cell>
          <cell r="CT334" t="str">
            <v>USDTHB Curncy</v>
          </cell>
          <cell r="CU334" t="str">
            <v>USDTHB Curncy</v>
          </cell>
          <cell r="CV334" t="str">
            <v>USDTHB Curncy</v>
          </cell>
          <cell r="CW334" t="str">
            <v>USDTHB Curncy</v>
          </cell>
          <cell r="CX334" t="str">
            <v>USDTHB Curncy</v>
          </cell>
          <cell r="CY334" t="str">
            <v>USDTHB Curncy</v>
          </cell>
          <cell r="CZ334" t="str">
            <v>USDTHB Curncy</v>
          </cell>
        </row>
        <row r="335">
          <cell r="A335" t="str">
            <v>TRY</v>
          </cell>
          <cell r="B335" t="str">
            <v>USDTRY Curncy</v>
          </cell>
          <cell r="C335" t="str">
            <v>NONE</v>
          </cell>
          <cell r="D335" t="str">
            <v>USDTRY Curncy</v>
          </cell>
          <cell r="E335" t="str">
            <v>USDTRY Curncy</v>
          </cell>
          <cell r="F335" t="str">
            <v>USDTRY Curncy</v>
          </cell>
          <cell r="G335" t="str">
            <v>USDTRY Curncy</v>
          </cell>
          <cell r="H335" t="str">
            <v>USDTRY Curncy</v>
          </cell>
          <cell r="I335" t="str">
            <v>USDTRY Curncy</v>
          </cell>
          <cell r="J335" t="str">
            <v>USDTRY Curncy</v>
          </cell>
          <cell r="K335" t="str">
            <v>USDTRY Curncy</v>
          </cell>
          <cell r="L335" t="str">
            <v>USDTRY Curncy</v>
          </cell>
          <cell r="M335" t="str">
            <v>USDTRY Curncy</v>
          </cell>
          <cell r="N335" t="str">
            <v>USDTRY Curncy</v>
          </cell>
          <cell r="O335" t="str">
            <v>USDTRY Curncy</v>
          </cell>
          <cell r="P335" t="str">
            <v>USDTRY Curncy</v>
          </cell>
          <cell r="Q335" t="str">
            <v>USDTRY Curncy</v>
          </cell>
          <cell r="R335" t="str">
            <v>USDTRY Curncy</v>
          </cell>
          <cell r="S335" t="str">
            <v>USDTRY Curncy</v>
          </cell>
          <cell r="T335" t="str">
            <v>USDTRY Curncy</v>
          </cell>
          <cell r="U335" t="str">
            <v>USDTRY Curncy</v>
          </cell>
          <cell r="V335" t="str">
            <v>USDTRY Curncy</v>
          </cell>
          <cell r="W335" t="str">
            <v>USDTRY Curncy</v>
          </cell>
          <cell r="X335" t="str">
            <v>USDTRY Curncy</v>
          </cell>
          <cell r="Y335" t="str">
            <v>USDTRY Curncy</v>
          </cell>
          <cell r="Z335" t="str">
            <v>USDTRY Curncy</v>
          </cell>
          <cell r="AA335" t="str">
            <v>USDTRY Curncy</v>
          </cell>
          <cell r="AB335" t="str">
            <v>USDTRY Curncy</v>
          </cell>
          <cell r="AC335" t="str">
            <v>USDTRY Curncy</v>
          </cell>
          <cell r="AD335" t="str">
            <v>USDTRY Curncy</v>
          </cell>
          <cell r="AE335" t="str">
            <v>USDTRY Curncy</v>
          </cell>
          <cell r="AF335" t="str">
            <v>USDTRY Curncy</v>
          </cell>
          <cell r="AG335" t="str">
            <v>USDTRY Curncy</v>
          </cell>
          <cell r="AH335" t="str">
            <v>USDTRY Curncy</v>
          </cell>
          <cell r="AI335" t="str">
            <v>USDTRY Curncy</v>
          </cell>
          <cell r="AJ335" t="str">
            <v>USDTRY Curncy</v>
          </cell>
          <cell r="AK335" t="str">
            <v>USDTRY Curncy</v>
          </cell>
          <cell r="AL335" t="str">
            <v>USDTRY Curncy</v>
          </cell>
          <cell r="AM335" t="str">
            <v>USDTRY Curncy</v>
          </cell>
          <cell r="AN335" t="str">
            <v>USDTRY Curncy</v>
          </cell>
          <cell r="AO335" t="str">
            <v>USDTRY Curncy</v>
          </cell>
          <cell r="AP335" t="str">
            <v>USDTRY Curncy</v>
          </cell>
          <cell r="AQ335" t="str">
            <v>USDTRY Curncy</v>
          </cell>
          <cell r="AR335" t="str">
            <v>USDTRY Curncy</v>
          </cell>
          <cell r="AS335" t="str">
            <v>USDTRY Curncy</v>
          </cell>
          <cell r="AT335" t="str">
            <v>USDTRY Curncy</v>
          </cell>
          <cell r="AU335" t="str">
            <v>USDTRY Curncy</v>
          </cell>
          <cell r="AV335" t="str">
            <v>USDTRY Curncy</v>
          </cell>
          <cell r="AW335" t="str">
            <v>USDTRY Curncy</v>
          </cell>
          <cell r="AX335" t="str">
            <v>USDTRY Curncy</v>
          </cell>
          <cell r="AY335" t="str">
            <v>USDTRY Curncy</v>
          </cell>
          <cell r="AZ335" t="str">
            <v>USDTRY Curncy</v>
          </cell>
          <cell r="BA335" t="str">
            <v>USDTRY Curncy</v>
          </cell>
          <cell r="BB335" t="str">
            <v>USDTRY Curncy</v>
          </cell>
          <cell r="BC335" t="str">
            <v>USDTRY Curncy</v>
          </cell>
          <cell r="BD335" t="str">
            <v>USDTRY Curncy</v>
          </cell>
          <cell r="BE335" t="str">
            <v>USDTRY Curncy</v>
          </cell>
          <cell r="BF335" t="str">
            <v>USDTRY Curncy</v>
          </cell>
          <cell r="BG335" t="str">
            <v>USDTRY Curncy</v>
          </cell>
          <cell r="BH335" t="str">
            <v>USDTRY Curncy</v>
          </cell>
          <cell r="BI335" t="str">
            <v>USDTRY Curncy</v>
          </cell>
          <cell r="BJ335" t="str">
            <v>USDTRY Curncy</v>
          </cell>
          <cell r="BK335" t="str">
            <v>USDTRY Curncy</v>
          </cell>
          <cell r="BL335" t="str">
            <v>USDTRY Curncy</v>
          </cell>
          <cell r="BM335" t="str">
            <v>USDTRY Curncy</v>
          </cell>
          <cell r="BN335" t="str">
            <v>USDTRY Curncy</v>
          </cell>
          <cell r="BO335" t="str">
            <v>USDTRY Curncy</v>
          </cell>
          <cell r="BP335" t="str">
            <v>USDTRY Curncy</v>
          </cell>
          <cell r="BQ335" t="str">
            <v>USDTRY Curncy</v>
          </cell>
          <cell r="BR335" t="str">
            <v>USDTRY Curncy</v>
          </cell>
          <cell r="BS335" t="str">
            <v>USDTRY Curncy</v>
          </cell>
          <cell r="BT335" t="str">
            <v>USDTRY Curncy</v>
          </cell>
          <cell r="BU335" t="str">
            <v>USDTRY Curncy</v>
          </cell>
          <cell r="BV335" t="str">
            <v>USDTRY Curncy</v>
          </cell>
          <cell r="BW335" t="str">
            <v>USDTRY Curncy</v>
          </cell>
          <cell r="BX335" t="str">
            <v>USDTRY Curncy</v>
          </cell>
          <cell r="BY335" t="str">
            <v>USDTRY Curncy</v>
          </cell>
          <cell r="BZ335" t="str">
            <v>USDTRY Curncy</v>
          </cell>
          <cell r="CA335" t="str">
            <v>USDTRY Curncy</v>
          </cell>
          <cell r="CB335" t="str">
            <v>USDTRY Curncy</v>
          </cell>
          <cell r="CC335" t="str">
            <v>USDTRY Curncy</v>
          </cell>
          <cell r="CD335" t="str">
            <v>USDTRY Curncy</v>
          </cell>
          <cell r="CE335" t="str">
            <v>USDTRY Curncy</v>
          </cell>
          <cell r="CF335" t="str">
            <v>USDTRY Curncy</v>
          </cell>
          <cell r="CG335" t="str">
            <v>USDTRY Curncy</v>
          </cell>
          <cell r="CH335" t="str">
            <v>USDTRY Curncy</v>
          </cell>
          <cell r="CI335" t="str">
            <v>USDTRY Curncy</v>
          </cell>
          <cell r="CJ335" t="str">
            <v>USDTRY Curncy</v>
          </cell>
          <cell r="CK335" t="str">
            <v>USDTRY Curncy</v>
          </cell>
          <cell r="CL335" t="str">
            <v>USDTRY Curncy</v>
          </cell>
          <cell r="CM335" t="str">
            <v>USDTRY Curncy</v>
          </cell>
          <cell r="CN335" t="str">
            <v>USDTRY Curncy</v>
          </cell>
          <cell r="CO335" t="str">
            <v>USDTRY Curncy</v>
          </cell>
          <cell r="CP335" t="str">
            <v>USDTRY Curncy</v>
          </cell>
          <cell r="CQ335" t="str">
            <v>USDTRY Curncy</v>
          </cell>
          <cell r="CR335" t="str">
            <v>USDTRY Curncy</v>
          </cell>
          <cell r="CS335" t="str">
            <v>USDTRY Curncy</v>
          </cell>
          <cell r="CT335" t="str">
            <v>USDTRY Curncy</v>
          </cell>
          <cell r="CU335" t="str">
            <v>USDTRY Curncy</v>
          </cell>
          <cell r="CV335" t="str">
            <v>USDTRY Curncy</v>
          </cell>
          <cell r="CW335" t="str">
            <v>USDTRY Curncy</v>
          </cell>
          <cell r="CX335" t="str">
            <v>USDTRY Curncy</v>
          </cell>
          <cell r="CY335" t="str">
            <v>USDTRY Curncy</v>
          </cell>
          <cell r="CZ335" t="str">
            <v>USDTRY Curncy</v>
          </cell>
        </row>
        <row r="336">
          <cell r="A336" t="str">
            <v>TWD</v>
          </cell>
          <cell r="B336" t="str">
            <v>USDTWD Curncy</v>
          </cell>
          <cell r="C336" t="str">
            <v>NONE</v>
          </cell>
          <cell r="D336" t="str">
            <v>USDTWD Curncy</v>
          </cell>
          <cell r="E336" t="str">
            <v>USDTWD Curncy</v>
          </cell>
          <cell r="F336" t="str">
            <v>USDTWD Curncy</v>
          </cell>
          <cell r="G336" t="str">
            <v>USDTWD Curncy</v>
          </cell>
          <cell r="H336" t="str">
            <v>USDTWD Curncy</v>
          </cell>
          <cell r="I336" t="str">
            <v>USDTWD Curncy</v>
          </cell>
          <cell r="J336" t="str">
            <v>USDTWD Curncy</v>
          </cell>
          <cell r="K336" t="str">
            <v>USDTWD Curncy</v>
          </cell>
          <cell r="L336" t="str">
            <v>USDTWD Curncy</v>
          </cell>
          <cell r="M336" t="str">
            <v>USDTWD Curncy</v>
          </cell>
          <cell r="N336" t="str">
            <v>USDTWD Curncy</v>
          </cell>
          <cell r="O336" t="str">
            <v>USDTWD Curncy</v>
          </cell>
          <cell r="P336" t="str">
            <v>USDTWD Curncy</v>
          </cell>
          <cell r="Q336" t="str">
            <v>USDTWD Curncy</v>
          </cell>
          <cell r="R336" t="str">
            <v>USDTWD Curncy</v>
          </cell>
          <cell r="S336" t="str">
            <v>USDTWD Curncy</v>
          </cell>
          <cell r="T336" t="str">
            <v>USDTWD Curncy</v>
          </cell>
          <cell r="U336" t="str">
            <v>USDTWD Curncy</v>
          </cell>
          <cell r="V336" t="str">
            <v>USDTWD Curncy</v>
          </cell>
          <cell r="W336" t="str">
            <v>USDTWD Curncy</v>
          </cell>
          <cell r="X336" t="str">
            <v>USDTWD Curncy</v>
          </cell>
          <cell r="Y336" t="str">
            <v>USDTWD Curncy</v>
          </cell>
          <cell r="Z336" t="str">
            <v>USDTWD Curncy</v>
          </cell>
          <cell r="AA336" t="str">
            <v>USDTWD Curncy</v>
          </cell>
          <cell r="AB336" t="str">
            <v>USDTWD Curncy</v>
          </cell>
          <cell r="AC336" t="str">
            <v>USDTWD Curncy</v>
          </cell>
          <cell r="AD336" t="str">
            <v>USDTWD Curncy</v>
          </cell>
          <cell r="AE336" t="str">
            <v>USDTWD Curncy</v>
          </cell>
          <cell r="AF336" t="str">
            <v>USDTWD Curncy</v>
          </cell>
          <cell r="AG336" t="str">
            <v>USDTWD Curncy</v>
          </cell>
          <cell r="AH336" t="str">
            <v>USDTWD Curncy</v>
          </cell>
          <cell r="AI336" t="str">
            <v>USDTWD Curncy</v>
          </cell>
          <cell r="AJ336" t="str">
            <v>USDTWD Curncy</v>
          </cell>
          <cell r="AK336" t="str">
            <v>USDTWD Curncy</v>
          </cell>
          <cell r="AL336" t="str">
            <v>USDTWD Curncy</v>
          </cell>
          <cell r="AM336" t="str">
            <v>USDTWD Curncy</v>
          </cell>
          <cell r="AN336" t="str">
            <v>USDTWD Curncy</v>
          </cell>
          <cell r="AO336" t="str">
            <v>USDTWD Curncy</v>
          </cell>
          <cell r="AP336" t="str">
            <v>USDTWD Curncy</v>
          </cell>
          <cell r="AQ336" t="str">
            <v>USDTWD Curncy</v>
          </cell>
          <cell r="AR336" t="str">
            <v>USDTWD Curncy</v>
          </cell>
          <cell r="AS336" t="str">
            <v>USDTWD Curncy</v>
          </cell>
          <cell r="AT336" t="str">
            <v>USDTWD Curncy</v>
          </cell>
          <cell r="AU336" t="str">
            <v>USDTWD Curncy</v>
          </cell>
          <cell r="AV336" t="str">
            <v>USDTWD Curncy</v>
          </cell>
          <cell r="AW336" t="str">
            <v>USDTWD Curncy</v>
          </cell>
          <cell r="AX336" t="str">
            <v>USDTWD Curncy</v>
          </cell>
          <cell r="AY336" t="str">
            <v>USDTWD Curncy</v>
          </cell>
          <cell r="AZ336" t="str">
            <v>USDTWD Curncy</v>
          </cell>
          <cell r="BA336" t="str">
            <v>USDTWD Curncy</v>
          </cell>
          <cell r="BB336" t="str">
            <v>USDTWD Curncy</v>
          </cell>
          <cell r="BC336" t="str">
            <v>USDTWD Curncy</v>
          </cell>
          <cell r="BD336" t="str">
            <v>USDTWD Curncy</v>
          </cell>
          <cell r="BE336" t="str">
            <v>USDTWD Curncy</v>
          </cell>
          <cell r="BF336" t="str">
            <v>USDTWD Curncy</v>
          </cell>
          <cell r="BG336" t="str">
            <v>USDTWD Curncy</v>
          </cell>
          <cell r="BH336" t="str">
            <v>USDTWD Curncy</v>
          </cell>
          <cell r="BI336" t="str">
            <v>USDTWD Curncy</v>
          </cell>
          <cell r="BJ336" t="str">
            <v>USDTWD Curncy</v>
          </cell>
          <cell r="BK336" t="str">
            <v>USDTWD Curncy</v>
          </cell>
          <cell r="BL336" t="str">
            <v>USDTWD Curncy</v>
          </cell>
          <cell r="BM336" t="str">
            <v>USDTWD Curncy</v>
          </cell>
          <cell r="BN336" t="str">
            <v>USDTWD Curncy</v>
          </cell>
          <cell r="BO336" t="str">
            <v>USDTWD Curncy</v>
          </cell>
          <cell r="BP336" t="str">
            <v>USDTWD Curncy</v>
          </cell>
          <cell r="BQ336" t="str">
            <v>USDTWD Curncy</v>
          </cell>
          <cell r="BR336" t="str">
            <v>USDTWD Curncy</v>
          </cell>
          <cell r="BS336" t="str">
            <v>USDTWD Curncy</v>
          </cell>
          <cell r="BT336" t="str">
            <v>USDTWD Curncy</v>
          </cell>
          <cell r="BU336" t="str">
            <v>USDTWD Curncy</v>
          </cell>
          <cell r="BV336" t="str">
            <v>USDTWD Curncy</v>
          </cell>
          <cell r="BW336" t="str">
            <v>USDTWD Curncy</v>
          </cell>
          <cell r="BX336" t="str">
            <v>USDTWD Curncy</v>
          </cell>
          <cell r="BY336" t="str">
            <v>USDTWD Curncy</v>
          </cell>
          <cell r="BZ336" t="str">
            <v>USDTWD Curncy</v>
          </cell>
          <cell r="CA336" t="str">
            <v>USDTWD Curncy</v>
          </cell>
          <cell r="CB336" t="str">
            <v>USDTWD Curncy</v>
          </cell>
          <cell r="CC336" t="str">
            <v>USDTWD Curncy</v>
          </cell>
          <cell r="CD336" t="str">
            <v>USDTWD Curncy</v>
          </cell>
          <cell r="CE336" t="str">
            <v>USDTWD Curncy</v>
          </cell>
          <cell r="CF336" t="str">
            <v>USDTWD Curncy</v>
          </cell>
          <cell r="CG336" t="str">
            <v>USDTWD Curncy</v>
          </cell>
          <cell r="CH336" t="str">
            <v>USDTWD Curncy</v>
          </cell>
          <cell r="CI336" t="str">
            <v>USDTWD Curncy</v>
          </cell>
          <cell r="CJ336" t="str">
            <v>USDTWD Curncy</v>
          </cell>
          <cell r="CK336" t="str">
            <v>USDTWD Curncy</v>
          </cell>
          <cell r="CL336" t="str">
            <v>USDTWD Curncy</v>
          </cell>
          <cell r="CM336" t="str">
            <v>USDTWD Curncy</v>
          </cell>
          <cell r="CN336" t="str">
            <v>USDTWD Curncy</v>
          </cell>
          <cell r="CO336" t="str">
            <v>USDTWD Curncy</v>
          </cell>
          <cell r="CP336" t="str">
            <v>USDTWD Curncy</v>
          </cell>
          <cell r="CQ336" t="str">
            <v>USDTWD Curncy</v>
          </cell>
          <cell r="CR336" t="str">
            <v>USDTWD Curncy</v>
          </cell>
          <cell r="CS336" t="str">
            <v>USDTWD Curncy</v>
          </cell>
          <cell r="CT336" t="str">
            <v>USDTWD Curncy</v>
          </cell>
          <cell r="CU336" t="str">
            <v>USDTWD Curncy</v>
          </cell>
          <cell r="CV336" t="str">
            <v>USDTWD Curncy</v>
          </cell>
          <cell r="CW336" t="str">
            <v>USDTWD Curncy</v>
          </cell>
          <cell r="CX336" t="str">
            <v>USDTWD Curncy</v>
          </cell>
          <cell r="CY336" t="str">
            <v>USDTWD Curncy</v>
          </cell>
          <cell r="CZ336" t="str">
            <v>USDTWD Curncy</v>
          </cell>
        </row>
        <row r="337">
          <cell r="A337" t="str">
            <v>TZS</v>
          </cell>
          <cell r="B337" t="str">
            <v>USDTZS Curncy</v>
          </cell>
          <cell r="C337" t="str">
            <v>NONE</v>
          </cell>
          <cell r="D337" t="str">
            <v>USDTZS Curncy</v>
          </cell>
          <cell r="E337" t="str">
            <v>USDTZS Curncy</v>
          </cell>
          <cell r="F337" t="str">
            <v>USDTZS Curncy</v>
          </cell>
          <cell r="G337" t="str">
            <v>USDTZS Curncy</v>
          </cell>
          <cell r="H337" t="str">
            <v>USDTZS Curncy</v>
          </cell>
          <cell r="I337" t="str">
            <v>USDTZS Curncy</v>
          </cell>
          <cell r="J337" t="str">
            <v>USDTZS Curncy</v>
          </cell>
          <cell r="K337" t="str">
            <v>USDTZS Curncy</v>
          </cell>
          <cell r="L337" t="str">
            <v>USDTZS Curncy</v>
          </cell>
          <cell r="M337" t="str">
            <v>USDTZS Curncy</v>
          </cell>
          <cell r="N337" t="str">
            <v>USDTZS Curncy</v>
          </cell>
          <cell r="O337" t="str">
            <v>USDTZS Curncy</v>
          </cell>
          <cell r="P337" t="str">
            <v>USDTZS Curncy</v>
          </cell>
          <cell r="Q337" t="str">
            <v>USDTZS Curncy</v>
          </cell>
          <cell r="R337" t="str">
            <v>USDTZS Curncy</v>
          </cell>
          <cell r="S337" t="str">
            <v>USDTZS Curncy</v>
          </cell>
          <cell r="T337" t="str">
            <v>USDTZS Curncy</v>
          </cell>
          <cell r="U337" t="str">
            <v>USDTZS Curncy</v>
          </cell>
          <cell r="V337" t="str">
            <v>USDTZS Curncy</v>
          </cell>
          <cell r="W337" t="str">
            <v>USDTZS Curncy</v>
          </cell>
          <cell r="X337" t="str">
            <v>USDTZS Curncy</v>
          </cell>
          <cell r="Y337" t="str">
            <v>USDTZS Curncy</v>
          </cell>
          <cell r="Z337" t="str">
            <v>USDTZS Curncy</v>
          </cell>
          <cell r="AA337" t="str">
            <v>USDTZS Curncy</v>
          </cell>
          <cell r="AB337" t="str">
            <v>USDTZS Curncy</v>
          </cell>
          <cell r="AC337" t="str">
            <v>USDTZS Curncy</v>
          </cell>
          <cell r="AD337" t="str">
            <v>USDTZS Curncy</v>
          </cell>
          <cell r="AE337" t="str">
            <v>USDTZS Curncy</v>
          </cell>
          <cell r="AF337" t="str">
            <v>USDTZS Curncy</v>
          </cell>
          <cell r="AG337" t="str">
            <v>USDTZS Curncy</v>
          </cell>
          <cell r="AH337" t="str">
            <v>USDTZS Curncy</v>
          </cell>
          <cell r="AI337" t="str">
            <v>USDTZS Curncy</v>
          </cell>
          <cell r="AJ337" t="str">
            <v>USDTZS Curncy</v>
          </cell>
          <cell r="AK337" t="str">
            <v>USDTZS Curncy</v>
          </cell>
          <cell r="AL337" t="str">
            <v>USDTZS Curncy</v>
          </cell>
          <cell r="AM337" t="str">
            <v>USDTZS Curncy</v>
          </cell>
          <cell r="AN337" t="str">
            <v>USDTZS Curncy</v>
          </cell>
          <cell r="AO337" t="str">
            <v>USDTZS Curncy</v>
          </cell>
          <cell r="AP337" t="str">
            <v>USDTZS Curncy</v>
          </cell>
          <cell r="AQ337" t="str">
            <v>USDTZS Curncy</v>
          </cell>
          <cell r="AR337" t="str">
            <v>USDTZS Curncy</v>
          </cell>
          <cell r="AS337" t="str">
            <v>USDTZS Curncy</v>
          </cell>
          <cell r="AT337" t="str">
            <v>USDTZS Curncy</v>
          </cell>
          <cell r="AU337" t="str">
            <v>USDTZS Curncy</v>
          </cell>
          <cell r="AV337" t="str">
            <v>USDTZS Curncy</v>
          </cell>
          <cell r="AW337" t="str">
            <v>USDTZS Curncy</v>
          </cell>
          <cell r="AX337" t="str">
            <v>USDTZS Curncy</v>
          </cell>
          <cell r="AY337" t="str">
            <v>USDTZS Curncy</v>
          </cell>
          <cell r="AZ337" t="str">
            <v>USDTZS Curncy</v>
          </cell>
          <cell r="BA337" t="str">
            <v>USDTZS Curncy</v>
          </cell>
          <cell r="BB337" t="str">
            <v>USDTZS Curncy</v>
          </cell>
          <cell r="BC337" t="str">
            <v>USDTZS Curncy</v>
          </cell>
          <cell r="BD337" t="str">
            <v>USDTZS Curncy</v>
          </cell>
          <cell r="BE337" t="str">
            <v>USDTZS Curncy</v>
          </cell>
          <cell r="BF337" t="str">
            <v>USDTZS Curncy</v>
          </cell>
          <cell r="BG337" t="str">
            <v>USDTZS Curncy</v>
          </cell>
          <cell r="BH337" t="str">
            <v>USDTZS Curncy</v>
          </cell>
          <cell r="BI337" t="str">
            <v>USDTZS Curncy</v>
          </cell>
          <cell r="BJ337" t="str">
            <v>USDTZS Curncy</v>
          </cell>
          <cell r="BK337" t="str">
            <v>USDTZS Curncy</v>
          </cell>
          <cell r="BL337" t="str">
            <v>USDTZS Curncy</v>
          </cell>
          <cell r="BM337" t="str">
            <v>USDTZS Curncy</v>
          </cell>
          <cell r="BN337" t="str">
            <v>USDTZS Curncy</v>
          </cell>
          <cell r="BO337" t="str">
            <v>USDTZS Curncy</v>
          </cell>
          <cell r="BP337" t="str">
            <v>USDTZS Curncy</v>
          </cell>
          <cell r="BQ337" t="str">
            <v>USDTZS Curncy</v>
          </cell>
          <cell r="BR337" t="str">
            <v>USDTZS Curncy</v>
          </cell>
          <cell r="BS337" t="str">
            <v>USDTZS Curncy</v>
          </cell>
          <cell r="BT337" t="str">
            <v>USDTZS Curncy</v>
          </cell>
          <cell r="BU337" t="str">
            <v>USDTZS Curncy</v>
          </cell>
          <cell r="BV337" t="str">
            <v>USDTZS Curncy</v>
          </cell>
          <cell r="BW337" t="str">
            <v>USDTZS Curncy</v>
          </cell>
          <cell r="BX337" t="str">
            <v>USDTZS Curncy</v>
          </cell>
          <cell r="BY337" t="str">
            <v>USDTZS Curncy</v>
          </cell>
          <cell r="BZ337" t="str">
            <v>USDTZS Curncy</v>
          </cell>
          <cell r="CA337" t="str">
            <v>USDTZS Curncy</v>
          </cell>
          <cell r="CB337" t="str">
            <v>USDTZS Curncy</v>
          </cell>
          <cell r="CC337" t="str">
            <v>USDTZS Curncy</v>
          </cell>
          <cell r="CD337" t="str">
            <v>USDTZS Curncy</v>
          </cell>
          <cell r="CE337" t="str">
            <v>USDTZS Curncy</v>
          </cell>
          <cell r="CF337" t="str">
            <v>USDTZS Curncy</v>
          </cell>
          <cell r="CG337" t="str">
            <v>USDTZS Curncy</v>
          </cell>
          <cell r="CH337" t="str">
            <v>USDTZS Curncy</v>
          </cell>
          <cell r="CI337" t="str">
            <v>USDTZS Curncy</v>
          </cell>
          <cell r="CJ337" t="str">
            <v>USDTZS Curncy</v>
          </cell>
          <cell r="CK337" t="str">
            <v>USDTZS Curncy</v>
          </cell>
          <cell r="CL337" t="str">
            <v>USDTZS Curncy</v>
          </cell>
          <cell r="CM337" t="str">
            <v>USDTZS Curncy</v>
          </cell>
          <cell r="CN337" t="str">
            <v>USDTZS Curncy</v>
          </cell>
          <cell r="CO337" t="str">
            <v>USDTZS Curncy</v>
          </cell>
          <cell r="CP337" t="str">
            <v>USDTZS Curncy</v>
          </cell>
          <cell r="CQ337" t="str">
            <v>USDTZS Curncy</v>
          </cell>
          <cell r="CR337" t="str">
            <v>USDTZS Curncy</v>
          </cell>
          <cell r="CS337" t="str">
            <v>USDTZS Curncy</v>
          </cell>
          <cell r="CT337" t="str">
            <v>USDTZS Curncy</v>
          </cell>
          <cell r="CU337" t="str">
            <v>USDTZS Curncy</v>
          </cell>
          <cell r="CV337" t="str">
            <v>USDTZS Curncy</v>
          </cell>
          <cell r="CW337" t="str">
            <v>USDTZS Curncy</v>
          </cell>
          <cell r="CX337" t="str">
            <v>USDTZS Curncy</v>
          </cell>
          <cell r="CY337" t="str">
            <v>USDTZS Curncy</v>
          </cell>
          <cell r="CZ337" t="str">
            <v>USDTZS Curncy</v>
          </cell>
        </row>
        <row r="338">
          <cell r="A338" t="str">
            <v>UAH</v>
          </cell>
          <cell r="B338" t="str">
            <v>USDUAH Curncy</v>
          </cell>
          <cell r="C338" t="str">
            <v>NONE</v>
          </cell>
          <cell r="D338" t="str">
            <v>USDUAH Curncy</v>
          </cell>
          <cell r="E338" t="str">
            <v>USDUAH Curncy</v>
          </cell>
          <cell r="F338" t="str">
            <v>USDUAH Curncy</v>
          </cell>
          <cell r="G338" t="str">
            <v>USDUAH Curncy</v>
          </cell>
          <cell r="H338" t="str">
            <v>USDUAH Curncy</v>
          </cell>
          <cell r="I338" t="str">
            <v>USDUAH Curncy</v>
          </cell>
          <cell r="J338" t="str">
            <v>USDUAH Curncy</v>
          </cell>
          <cell r="K338" t="str">
            <v>USDUAH Curncy</v>
          </cell>
          <cell r="L338" t="str">
            <v>USDUAH Curncy</v>
          </cell>
          <cell r="M338" t="str">
            <v>USDUAH Curncy</v>
          </cell>
          <cell r="N338" t="str">
            <v>USDUAH Curncy</v>
          </cell>
          <cell r="O338" t="str">
            <v>USDUAH Curncy</v>
          </cell>
          <cell r="P338" t="str">
            <v>USDUAH Curncy</v>
          </cell>
          <cell r="Q338" t="str">
            <v>USDUAH Curncy</v>
          </cell>
          <cell r="R338" t="str">
            <v>USDUAH Curncy</v>
          </cell>
          <cell r="S338" t="str">
            <v>USDUAH Curncy</v>
          </cell>
          <cell r="T338" t="str">
            <v>USDUAH Curncy</v>
          </cell>
          <cell r="U338" t="str">
            <v>USDUAH Curncy</v>
          </cell>
          <cell r="V338" t="str">
            <v>USDUAH Curncy</v>
          </cell>
          <cell r="W338" t="str">
            <v>USDUAH Curncy</v>
          </cell>
          <cell r="X338" t="str">
            <v>USDUAH Curncy</v>
          </cell>
          <cell r="Y338" t="str">
            <v>USDUAH Curncy</v>
          </cell>
          <cell r="Z338" t="str">
            <v>USDUAH Curncy</v>
          </cell>
          <cell r="AA338" t="str">
            <v>USDUAH Curncy</v>
          </cell>
          <cell r="AB338" t="str">
            <v>USDUAH Curncy</v>
          </cell>
          <cell r="AC338" t="str">
            <v>USDUAH Curncy</v>
          </cell>
          <cell r="AD338" t="str">
            <v>USDUAH Curncy</v>
          </cell>
          <cell r="AE338" t="str">
            <v>USDUAH Curncy</v>
          </cell>
          <cell r="AF338" t="str">
            <v>USDUAH Curncy</v>
          </cell>
          <cell r="AG338" t="str">
            <v>USDUAH Curncy</v>
          </cell>
          <cell r="AH338" t="str">
            <v>USDUAH Curncy</v>
          </cell>
          <cell r="AI338" t="str">
            <v>USDUAH Curncy</v>
          </cell>
          <cell r="AJ338" t="str">
            <v>USDUAH Curncy</v>
          </cell>
          <cell r="AK338" t="str">
            <v>USDUAH Curncy</v>
          </cell>
          <cell r="AL338" t="str">
            <v>USDUAH Curncy</v>
          </cell>
          <cell r="AM338" t="str">
            <v>USDUAH Curncy</v>
          </cell>
          <cell r="AN338" t="str">
            <v>USDUAH Curncy</v>
          </cell>
          <cell r="AO338" t="str">
            <v>USDUAH Curncy</v>
          </cell>
          <cell r="AP338" t="str">
            <v>USDUAH Curncy</v>
          </cell>
          <cell r="AQ338" t="str">
            <v>USDUAH Curncy</v>
          </cell>
          <cell r="AR338" t="str">
            <v>USDUAH Curncy</v>
          </cell>
          <cell r="AS338" t="str">
            <v>USDUAH Curncy</v>
          </cell>
          <cell r="AT338" t="str">
            <v>USDUAH Curncy</v>
          </cell>
          <cell r="AU338" t="str">
            <v>USDUAH Curncy</v>
          </cell>
          <cell r="AV338" t="str">
            <v>USDUAH Curncy</v>
          </cell>
          <cell r="AW338" t="str">
            <v>USDUAH Curncy</v>
          </cell>
          <cell r="AX338" t="str">
            <v>USDUAH Curncy</v>
          </cell>
          <cell r="AY338" t="str">
            <v>USDUAH Curncy</v>
          </cell>
          <cell r="AZ338" t="str">
            <v>USDUAH Curncy</v>
          </cell>
          <cell r="BA338" t="str">
            <v>USDUAH Curncy</v>
          </cell>
          <cell r="BB338" t="str">
            <v>USDUAH Curncy</v>
          </cell>
          <cell r="BC338" t="str">
            <v>USDUAH Curncy</v>
          </cell>
          <cell r="BD338" t="str">
            <v>USDUAH Curncy</v>
          </cell>
          <cell r="BE338" t="str">
            <v>USDUAH Curncy</v>
          </cell>
          <cell r="BF338" t="str">
            <v>USDUAH Curncy</v>
          </cell>
          <cell r="BG338" t="str">
            <v>USDUAH Curncy</v>
          </cell>
          <cell r="BH338" t="str">
            <v>USDUAH Curncy</v>
          </cell>
          <cell r="BI338" t="str">
            <v>USDUAH Curncy</v>
          </cell>
          <cell r="BJ338" t="str">
            <v>USDUAH Curncy</v>
          </cell>
          <cell r="BK338" t="str">
            <v>USDUAH Curncy</v>
          </cell>
          <cell r="BL338" t="str">
            <v>USDUAH Curncy</v>
          </cell>
          <cell r="BM338" t="str">
            <v>USDUAH Curncy</v>
          </cell>
          <cell r="BN338" t="str">
            <v>USDUAH Curncy</v>
          </cell>
          <cell r="BO338" t="str">
            <v>USDUAH Curncy</v>
          </cell>
          <cell r="BP338" t="str">
            <v>USDUAH Curncy</v>
          </cell>
          <cell r="BQ338" t="str">
            <v>USDUAH Curncy</v>
          </cell>
          <cell r="BR338" t="str">
            <v>USDUAH Curncy</v>
          </cell>
          <cell r="BS338" t="str">
            <v>USDUAH Curncy</v>
          </cell>
          <cell r="BT338" t="str">
            <v>USDUAH Curncy</v>
          </cell>
          <cell r="BU338" t="str">
            <v>USDUAH Curncy</v>
          </cell>
          <cell r="BV338" t="str">
            <v>USDUAH Curncy</v>
          </cell>
          <cell r="BW338" t="str">
            <v>USDUAH Curncy</v>
          </cell>
          <cell r="BX338" t="str">
            <v>USDUAH Curncy</v>
          </cell>
          <cell r="BY338" t="str">
            <v>USDUAH Curncy</v>
          </cell>
          <cell r="BZ338" t="str">
            <v>USDUAH Curncy</v>
          </cell>
          <cell r="CA338" t="str">
            <v>USDUAH Curncy</v>
          </cell>
          <cell r="CB338" t="str">
            <v>USDUAH Curncy</v>
          </cell>
          <cell r="CC338" t="str">
            <v>USDUAH Curncy</v>
          </cell>
          <cell r="CD338" t="str">
            <v>USDUAH Curncy</v>
          </cell>
          <cell r="CE338" t="str">
            <v>USDUAH Curncy</v>
          </cell>
          <cell r="CF338" t="str">
            <v>USDUAH Curncy</v>
          </cell>
          <cell r="CG338" t="str">
            <v>USDUAH Curncy</v>
          </cell>
          <cell r="CH338" t="str">
            <v>USDUAH Curncy</v>
          </cell>
          <cell r="CI338" t="str">
            <v>USDUAH Curncy</v>
          </cell>
          <cell r="CJ338" t="str">
            <v>USDUAH Curncy</v>
          </cell>
          <cell r="CK338" t="str">
            <v>USDUAH Curncy</v>
          </cell>
          <cell r="CL338" t="str">
            <v>USDUAH Curncy</v>
          </cell>
          <cell r="CM338" t="str">
            <v>USDUAH Curncy</v>
          </cell>
          <cell r="CN338" t="str">
            <v>USDUAH Curncy</v>
          </cell>
          <cell r="CO338" t="str">
            <v>USDUAH Curncy</v>
          </cell>
          <cell r="CP338" t="str">
            <v>USDUAH Curncy</v>
          </cell>
          <cell r="CQ338" t="str">
            <v>USDUAH Curncy</v>
          </cell>
          <cell r="CR338" t="str">
            <v>USDUAH Curncy</v>
          </cell>
          <cell r="CS338" t="str">
            <v>USDUAH Curncy</v>
          </cell>
          <cell r="CT338" t="str">
            <v>USDUAH Curncy</v>
          </cell>
          <cell r="CU338" t="str">
            <v>USDUAH Curncy</v>
          </cell>
          <cell r="CV338" t="str">
            <v>USDUAH Curncy</v>
          </cell>
          <cell r="CW338" t="str">
            <v>USDUAH Curncy</v>
          </cell>
          <cell r="CX338" t="str">
            <v>USDUAH Curncy</v>
          </cell>
          <cell r="CY338" t="str">
            <v>USDUAH Curncy</v>
          </cell>
          <cell r="CZ338" t="str">
            <v>USDUAH Curncy</v>
          </cell>
        </row>
        <row r="339">
          <cell r="A339" t="str">
            <v>UGX</v>
          </cell>
          <cell r="B339" t="str">
            <v>USDUGX Curncy</v>
          </cell>
          <cell r="C339" t="str">
            <v>NONE</v>
          </cell>
          <cell r="D339" t="str">
            <v>USDUGX Curncy</v>
          </cell>
          <cell r="E339" t="str">
            <v>USDUGX Curncy</v>
          </cell>
          <cell r="F339" t="str">
            <v>USDUGX Curncy</v>
          </cell>
          <cell r="G339" t="str">
            <v>USDUGX Curncy</v>
          </cell>
          <cell r="H339" t="str">
            <v>USDUGX Curncy</v>
          </cell>
          <cell r="I339" t="str">
            <v>USDUGX Curncy</v>
          </cell>
          <cell r="J339" t="str">
            <v>USDUGX Curncy</v>
          </cell>
          <cell r="K339" t="str">
            <v>USDUGX Curncy</v>
          </cell>
          <cell r="L339" t="str">
            <v>USDUGX Curncy</v>
          </cell>
          <cell r="M339" t="str">
            <v>USDUGX Curncy</v>
          </cell>
          <cell r="N339" t="str">
            <v>USDUGX Curncy</v>
          </cell>
          <cell r="O339" t="str">
            <v>USDUGX Curncy</v>
          </cell>
          <cell r="P339" t="str">
            <v>USDUGX Curncy</v>
          </cell>
          <cell r="Q339" t="str">
            <v>USDUGX Curncy</v>
          </cell>
          <cell r="R339" t="str">
            <v>USDUGX Curncy</v>
          </cell>
          <cell r="S339" t="str">
            <v>USDUGX Curncy</v>
          </cell>
          <cell r="T339" t="str">
            <v>USDUGX Curncy</v>
          </cell>
          <cell r="U339" t="str">
            <v>USDUGX Curncy</v>
          </cell>
          <cell r="V339" t="str">
            <v>USDUGX Curncy</v>
          </cell>
          <cell r="W339" t="str">
            <v>USDUGX Curncy</v>
          </cell>
          <cell r="X339" t="str">
            <v>USDUGX Curncy</v>
          </cell>
          <cell r="Y339" t="str">
            <v>USDUGX Curncy</v>
          </cell>
          <cell r="Z339" t="str">
            <v>USDUGX Curncy</v>
          </cell>
          <cell r="AA339" t="str">
            <v>USDUGX Curncy</v>
          </cell>
          <cell r="AB339" t="str">
            <v>USDUGX Curncy</v>
          </cell>
          <cell r="AC339" t="str">
            <v>USDUGX Curncy</v>
          </cell>
          <cell r="AD339" t="str">
            <v>USDUGX Curncy</v>
          </cell>
          <cell r="AE339" t="str">
            <v>USDUGX Curncy</v>
          </cell>
          <cell r="AF339" t="str">
            <v>USDUGX Curncy</v>
          </cell>
          <cell r="AG339" t="str">
            <v>USDUGX Curncy</v>
          </cell>
          <cell r="AH339" t="str">
            <v>USDUGX Curncy</v>
          </cell>
          <cell r="AI339" t="str">
            <v>USDUGX Curncy</v>
          </cell>
          <cell r="AJ339" t="str">
            <v>USDUGX Curncy</v>
          </cell>
          <cell r="AK339" t="str">
            <v>USDUGX Curncy</v>
          </cell>
          <cell r="AL339" t="str">
            <v>USDUGX Curncy</v>
          </cell>
          <cell r="AM339" t="str">
            <v>USDUGX Curncy</v>
          </cell>
          <cell r="AN339" t="str">
            <v>USDUGX Curncy</v>
          </cell>
          <cell r="AO339" t="str">
            <v>USDUGX Curncy</v>
          </cell>
          <cell r="AP339" t="str">
            <v>USDUGX Curncy</v>
          </cell>
          <cell r="AQ339" t="str">
            <v>USDUGX Curncy</v>
          </cell>
          <cell r="AR339" t="str">
            <v>USDUGX Curncy</v>
          </cell>
          <cell r="AS339" t="str">
            <v>USDUGX Curncy</v>
          </cell>
          <cell r="AT339" t="str">
            <v>USDUGX Curncy</v>
          </cell>
          <cell r="AU339" t="str">
            <v>USDUGX Curncy</v>
          </cell>
          <cell r="AV339" t="str">
            <v>USDUGX Curncy</v>
          </cell>
          <cell r="AW339" t="str">
            <v>USDUGX Curncy</v>
          </cell>
          <cell r="AX339" t="str">
            <v>USDUGX Curncy</v>
          </cell>
          <cell r="AY339" t="str">
            <v>USDUGX Curncy</v>
          </cell>
          <cell r="AZ339" t="str">
            <v>USDUGX Curncy</v>
          </cell>
          <cell r="BA339" t="str">
            <v>USDUGX Curncy</v>
          </cell>
          <cell r="BB339" t="str">
            <v>USDUGX Curncy</v>
          </cell>
          <cell r="BC339" t="str">
            <v>USDUGX Curncy</v>
          </cell>
          <cell r="BD339" t="str">
            <v>USDUGX Curncy</v>
          </cell>
          <cell r="BE339" t="str">
            <v>USDUGX Curncy</v>
          </cell>
          <cell r="BF339" t="str">
            <v>USDUGX Curncy</v>
          </cell>
          <cell r="BG339" t="str">
            <v>USDUGX Curncy</v>
          </cell>
          <cell r="BH339" t="str">
            <v>USDUGX Curncy</v>
          </cell>
          <cell r="BI339" t="str">
            <v>USDUGX Curncy</v>
          </cell>
          <cell r="BJ339" t="str">
            <v>USDUGX Curncy</v>
          </cell>
          <cell r="BK339" t="str">
            <v>USDUGX Curncy</v>
          </cell>
          <cell r="BL339" t="str">
            <v>USDUGX Curncy</v>
          </cell>
          <cell r="BM339" t="str">
            <v>USDUGX Curncy</v>
          </cell>
          <cell r="BN339" t="str">
            <v>USDUGX Curncy</v>
          </cell>
          <cell r="BO339" t="str">
            <v>USDUGX Curncy</v>
          </cell>
          <cell r="BP339" t="str">
            <v>USDUGX Curncy</v>
          </cell>
          <cell r="BQ339" t="str">
            <v>USDUGX Curncy</v>
          </cell>
          <cell r="BR339" t="str">
            <v>USDUGX Curncy</v>
          </cell>
          <cell r="BS339" t="str">
            <v>USDUGX Curncy</v>
          </cell>
          <cell r="BT339" t="str">
            <v>USDUGX Curncy</v>
          </cell>
          <cell r="BU339" t="str">
            <v>USDUGX Curncy</v>
          </cell>
          <cell r="BV339" t="str">
            <v>USDUGX Curncy</v>
          </cell>
          <cell r="BW339" t="str">
            <v>USDUGX Curncy</v>
          </cell>
          <cell r="BX339" t="str">
            <v>USDUGX Curncy</v>
          </cell>
          <cell r="BY339" t="str">
            <v>USDUGX Curncy</v>
          </cell>
          <cell r="BZ339" t="str">
            <v>USDUGX Curncy</v>
          </cell>
          <cell r="CA339" t="str">
            <v>USDUGX Curncy</v>
          </cell>
          <cell r="CB339" t="str">
            <v>USDUGX Curncy</v>
          </cell>
          <cell r="CC339" t="str">
            <v>USDUGX Curncy</v>
          </cell>
          <cell r="CD339" t="str">
            <v>USDUGX Curncy</v>
          </cell>
          <cell r="CE339" t="str">
            <v>USDUGX Curncy</v>
          </cell>
          <cell r="CF339" t="str">
            <v>USDUGX Curncy</v>
          </cell>
          <cell r="CG339" t="str">
            <v>USDUGX Curncy</v>
          </cell>
          <cell r="CH339" t="str">
            <v>USDUGX Curncy</v>
          </cell>
          <cell r="CI339" t="str">
            <v>USDUGX Curncy</v>
          </cell>
          <cell r="CJ339" t="str">
            <v>USDUGX Curncy</v>
          </cell>
          <cell r="CK339" t="str">
            <v>USDUGX Curncy</v>
          </cell>
          <cell r="CL339" t="str">
            <v>USDUGX Curncy</v>
          </cell>
          <cell r="CM339" t="str">
            <v>USDUGX Curncy</v>
          </cell>
          <cell r="CN339" t="str">
            <v>USDUGX Curncy</v>
          </cell>
          <cell r="CO339" t="str">
            <v>USDUGX Curncy</v>
          </cell>
          <cell r="CP339" t="str">
            <v>USDUGX Curncy</v>
          </cell>
          <cell r="CQ339" t="str">
            <v>USDUGX Curncy</v>
          </cell>
          <cell r="CR339" t="str">
            <v>USDUGX Curncy</v>
          </cell>
          <cell r="CS339" t="str">
            <v>USDUGX Curncy</v>
          </cell>
          <cell r="CT339" t="str">
            <v>USDUGX Curncy</v>
          </cell>
          <cell r="CU339" t="str">
            <v>USDUGX Curncy</v>
          </cell>
          <cell r="CV339" t="str">
            <v>USDUGX Curncy</v>
          </cell>
          <cell r="CW339" t="str">
            <v>USDUGX Curncy</v>
          </cell>
          <cell r="CX339" t="str">
            <v>USDUGX Curncy</v>
          </cell>
          <cell r="CY339" t="str">
            <v>USDUGX Curncy</v>
          </cell>
          <cell r="CZ339" t="str">
            <v>USDUGX Curncy</v>
          </cell>
        </row>
        <row r="340">
          <cell r="A340" t="str">
            <v>USD</v>
          </cell>
          <cell r="B340" t="str">
            <v>USDUSD Curncy</v>
          </cell>
          <cell r="C340" t="str">
            <v>NONE</v>
          </cell>
          <cell r="D340" t="str">
            <v>USDUSD Curncy</v>
          </cell>
          <cell r="E340" t="str">
            <v>USDUSD Curncy</v>
          </cell>
          <cell r="F340" t="str">
            <v>USDUSD Curncy</v>
          </cell>
          <cell r="G340" t="str">
            <v>USDUSD Curncy</v>
          </cell>
          <cell r="H340" t="str">
            <v>USDUSD Curncy</v>
          </cell>
          <cell r="I340" t="str">
            <v>USDUSD Curncy</v>
          </cell>
          <cell r="J340" t="str">
            <v>USDUSD Curncy</v>
          </cell>
          <cell r="K340" t="str">
            <v>USDUSD Curncy</v>
          </cell>
          <cell r="L340" t="str">
            <v>USDUSD Curncy</v>
          </cell>
          <cell r="M340" t="str">
            <v>USDUSD Curncy</v>
          </cell>
          <cell r="N340" t="str">
            <v>USDUSD Curncy</v>
          </cell>
          <cell r="O340" t="str">
            <v>USDUSD Curncy</v>
          </cell>
          <cell r="P340" t="str">
            <v>USDUSD Curncy</v>
          </cell>
          <cell r="Q340" t="str">
            <v>USDUSD Curncy</v>
          </cell>
          <cell r="R340" t="str">
            <v>USDUSD Curncy</v>
          </cell>
          <cell r="S340" t="str">
            <v>USDUSD Curncy</v>
          </cell>
          <cell r="T340" t="str">
            <v>USDUSD Curncy</v>
          </cell>
          <cell r="U340" t="str">
            <v>USDUSD Curncy</v>
          </cell>
          <cell r="V340" t="str">
            <v>USDUSD Curncy</v>
          </cell>
          <cell r="W340" t="str">
            <v>USDUSD Curncy</v>
          </cell>
          <cell r="X340" t="str">
            <v>USDUSD Curncy</v>
          </cell>
          <cell r="Y340" t="str">
            <v>USDUSD Curncy</v>
          </cell>
          <cell r="Z340" t="str">
            <v>USDUSD Curncy</v>
          </cell>
          <cell r="AA340" t="str">
            <v>USDUSD Curncy</v>
          </cell>
          <cell r="AB340" t="str">
            <v>USDUSD Curncy</v>
          </cell>
          <cell r="AC340" t="str">
            <v>USDUSD Curncy</v>
          </cell>
          <cell r="AD340" t="str">
            <v>USDUSD Curncy</v>
          </cell>
          <cell r="AE340" t="str">
            <v>USDUSD Curncy</v>
          </cell>
          <cell r="AF340" t="str">
            <v>USDUSD Curncy</v>
          </cell>
          <cell r="AG340" t="str">
            <v>USDUSD Curncy</v>
          </cell>
          <cell r="AH340" t="str">
            <v>USDUSD Curncy</v>
          </cell>
          <cell r="AI340" t="str">
            <v>USDUSD Curncy</v>
          </cell>
          <cell r="AJ340" t="str">
            <v>USDUSD Curncy</v>
          </cell>
          <cell r="AK340" t="str">
            <v>USDUSD Curncy</v>
          </cell>
          <cell r="AL340" t="str">
            <v>USDUSD Curncy</v>
          </cell>
          <cell r="AM340" t="str">
            <v>USDUSD Curncy</v>
          </cell>
          <cell r="AN340" t="str">
            <v>USDUSD Curncy</v>
          </cell>
          <cell r="AO340" t="str">
            <v>USDUSD Curncy</v>
          </cell>
          <cell r="AP340" t="str">
            <v>USDUSD Curncy</v>
          </cell>
          <cell r="AQ340" t="str">
            <v>USDUSD Curncy</v>
          </cell>
          <cell r="AR340" t="str">
            <v>USDUSD Curncy</v>
          </cell>
          <cell r="AS340" t="str">
            <v>USDUSD Curncy</v>
          </cell>
          <cell r="AT340" t="str">
            <v>USDUSD Curncy</v>
          </cell>
          <cell r="AU340" t="str">
            <v>USDUSD Curncy</v>
          </cell>
          <cell r="AV340" t="str">
            <v>USDUSD Curncy</v>
          </cell>
          <cell r="AW340" t="str">
            <v>USDUSD Curncy</v>
          </cell>
          <cell r="AX340" t="str">
            <v>USDUSD Curncy</v>
          </cell>
          <cell r="AY340" t="str">
            <v>USDUSD Curncy</v>
          </cell>
          <cell r="AZ340" t="str">
            <v>USDUSD Curncy</v>
          </cell>
          <cell r="BA340" t="str">
            <v>USDUSD Curncy</v>
          </cell>
          <cell r="BB340" t="str">
            <v>USDUSD Curncy</v>
          </cell>
          <cell r="BC340" t="str">
            <v>USDUSD Curncy</v>
          </cell>
          <cell r="BD340" t="str">
            <v>USDUSD Curncy</v>
          </cell>
          <cell r="BE340" t="str">
            <v>USDUSD Curncy</v>
          </cell>
          <cell r="BF340" t="str">
            <v>USDUSD Curncy</v>
          </cell>
          <cell r="BG340" t="str">
            <v>USDUSD Curncy</v>
          </cell>
          <cell r="BH340" t="str">
            <v>USDUSD Curncy</v>
          </cell>
          <cell r="BI340" t="str">
            <v>USDUSD Curncy</v>
          </cell>
          <cell r="BJ340" t="str">
            <v>USDUSD Curncy</v>
          </cell>
          <cell r="BK340" t="str">
            <v>USDUSD Curncy</v>
          </cell>
          <cell r="BL340" t="str">
            <v>USDUSD Curncy</v>
          </cell>
          <cell r="BM340" t="str">
            <v>USDUSD Curncy</v>
          </cell>
          <cell r="BN340" t="str">
            <v>USDUSD Curncy</v>
          </cell>
          <cell r="BO340" t="str">
            <v>USDUSD Curncy</v>
          </cell>
          <cell r="BP340" t="str">
            <v>USDUSD Curncy</v>
          </cell>
          <cell r="BQ340" t="str">
            <v>USDUSD Curncy</v>
          </cell>
          <cell r="BR340" t="str">
            <v>USDUSD Curncy</v>
          </cell>
          <cell r="BS340" t="str">
            <v>USDUSD Curncy</v>
          </cell>
          <cell r="BT340" t="str">
            <v>USDUSD Curncy</v>
          </cell>
          <cell r="BU340" t="str">
            <v>USDUSD Curncy</v>
          </cell>
          <cell r="BV340" t="str">
            <v>USDUSD Curncy</v>
          </cell>
          <cell r="BW340" t="str">
            <v>USDUSD Curncy</v>
          </cell>
          <cell r="BX340" t="str">
            <v>USDUSD Curncy</v>
          </cell>
          <cell r="BY340" t="str">
            <v>USDUSD Curncy</v>
          </cell>
          <cell r="BZ340" t="str">
            <v>USDUSD Curncy</v>
          </cell>
          <cell r="CA340" t="str">
            <v>USDUSD Curncy</v>
          </cell>
          <cell r="CB340" t="str">
            <v>USDUSD Curncy</v>
          </cell>
          <cell r="CC340" t="str">
            <v>USDUSD Curncy</v>
          </cell>
          <cell r="CD340" t="str">
            <v>USDUSD Curncy</v>
          </cell>
          <cell r="CE340" t="str">
            <v>USDUSD Curncy</v>
          </cell>
          <cell r="CF340" t="str">
            <v>USDUSD Curncy</v>
          </cell>
          <cell r="CG340" t="str">
            <v>USDUSD Curncy</v>
          </cell>
          <cell r="CH340" t="str">
            <v>USDUSD Curncy</v>
          </cell>
          <cell r="CI340" t="str">
            <v>USDUSD Curncy</v>
          </cell>
          <cell r="CJ340" t="str">
            <v>USDUSD Curncy</v>
          </cell>
          <cell r="CK340" t="str">
            <v>USDUSD Curncy</v>
          </cell>
          <cell r="CL340" t="str">
            <v>USDUSD Curncy</v>
          </cell>
          <cell r="CM340" t="str">
            <v>USDUSD Curncy</v>
          </cell>
          <cell r="CN340" t="str">
            <v>USDUSD Curncy</v>
          </cell>
          <cell r="CO340" t="str">
            <v>USDUSD Curncy</v>
          </cell>
          <cell r="CP340" t="str">
            <v>USDUSD Curncy</v>
          </cell>
          <cell r="CQ340" t="str">
            <v>USDUSD Curncy</v>
          </cell>
          <cell r="CR340" t="str">
            <v>USDUSD Curncy</v>
          </cell>
          <cell r="CS340" t="str">
            <v>USDUSD Curncy</v>
          </cell>
          <cell r="CT340" t="str">
            <v>USDUSD Curncy</v>
          </cell>
          <cell r="CU340" t="str">
            <v>USDUSD Curncy</v>
          </cell>
          <cell r="CV340" t="str">
            <v>USDUSD Curncy</v>
          </cell>
          <cell r="CW340" t="str">
            <v>USDUSD Curncy</v>
          </cell>
          <cell r="CX340" t="str">
            <v>USDUSD Curncy</v>
          </cell>
          <cell r="CY340" t="str">
            <v>USDUSD Curncy</v>
          </cell>
          <cell r="CZ340" t="str">
            <v>USDUSD Curncy</v>
          </cell>
        </row>
        <row r="341">
          <cell r="A341" t="str">
            <v>UYU</v>
          </cell>
          <cell r="B341" t="str">
            <v>USDUYU Curncy</v>
          </cell>
          <cell r="C341" t="str">
            <v>NONE</v>
          </cell>
          <cell r="D341" t="str">
            <v>USDUYU Curncy</v>
          </cell>
          <cell r="E341" t="str">
            <v>USDUYU Curncy</v>
          </cell>
          <cell r="F341" t="str">
            <v>USDUYU Curncy</v>
          </cell>
          <cell r="G341" t="str">
            <v>USDUYU Curncy</v>
          </cell>
          <cell r="H341" t="str">
            <v>USDUYU Curncy</v>
          </cell>
          <cell r="I341" t="str">
            <v>USDUYU Curncy</v>
          </cell>
          <cell r="J341" t="str">
            <v>USDUYU Curncy</v>
          </cell>
          <cell r="K341" t="str">
            <v>USDUYU Curncy</v>
          </cell>
          <cell r="L341" t="str">
            <v>USDUYU Curncy</v>
          </cell>
          <cell r="M341" t="str">
            <v>USDUYU Curncy</v>
          </cell>
          <cell r="N341" t="str">
            <v>USDUYU Curncy</v>
          </cell>
          <cell r="O341" t="str">
            <v>USDUYU Curncy</v>
          </cell>
          <cell r="P341" t="str">
            <v>USDUYU Curncy</v>
          </cell>
          <cell r="Q341" t="str">
            <v>USDUYU Curncy</v>
          </cell>
          <cell r="R341" t="str">
            <v>USDUYU Curncy</v>
          </cell>
          <cell r="S341" t="str">
            <v>USDUYU Curncy</v>
          </cell>
          <cell r="T341" t="str">
            <v>USDUYU Curncy</v>
          </cell>
          <cell r="U341" t="str">
            <v>USDUYU Curncy</v>
          </cell>
          <cell r="V341" t="str">
            <v>USDUYU Curncy</v>
          </cell>
          <cell r="W341" t="str">
            <v>USDUYU Curncy</v>
          </cell>
          <cell r="X341" t="str">
            <v>USDUYU Curncy</v>
          </cell>
          <cell r="Y341" t="str">
            <v>USDUYU Curncy</v>
          </cell>
          <cell r="Z341" t="str">
            <v>USDUYU Curncy</v>
          </cell>
          <cell r="AA341" t="str">
            <v>USDUYU Curncy</v>
          </cell>
          <cell r="AB341" t="str">
            <v>USDUYU Curncy</v>
          </cell>
          <cell r="AC341" t="str">
            <v>USDUYU Curncy</v>
          </cell>
          <cell r="AD341" t="str">
            <v>USDUYU Curncy</v>
          </cell>
          <cell r="AE341" t="str">
            <v>USDUYU Curncy</v>
          </cell>
          <cell r="AF341" t="str">
            <v>USDUYU Curncy</v>
          </cell>
          <cell r="AG341" t="str">
            <v>USDUYU Curncy</v>
          </cell>
          <cell r="AH341" t="str">
            <v>USDUYU Curncy</v>
          </cell>
          <cell r="AI341" t="str">
            <v>USDUYU Curncy</v>
          </cell>
          <cell r="AJ341" t="str">
            <v>USDUYU Curncy</v>
          </cell>
          <cell r="AK341" t="str">
            <v>USDUYU Curncy</v>
          </cell>
          <cell r="AL341" t="str">
            <v>USDUYU Curncy</v>
          </cell>
          <cell r="AM341" t="str">
            <v>USDUYU Curncy</v>
          </cell>
          <cell r="AN341" t="str">
            <v>USDUYU Curncy</v>
          </cell>
          <cell r="AO341" t="str">
            <v>USDUYU Curncy</v>
          </cell>
          <cell r="AP341" t="str">
            <v>USDUYU Curncy</v>
          </cell>
          <cell r="AQ341" t="str">
            <v>USDUYU Curncy</v>
          </cell>
          <cell r="AR341" t="str">
            <v>USDUYU Curncy</v>
          </cell>
          <cell r="AS341" t="str">
            <v>USDUYU Curncy</v>
          </cell>
          <cell r="AT341" t="str">
            <v>USDUYU Curncy</v>
          </cell>
          <cell r="AU341" t="str">
            <v>USDUYU Curncy</v>
          </cell>
          <cell r="AV341" t="str">
            <v>USDUYU Curncy</v>
          </cell>
          <cell r="AW341" t="str">
            <v>USDUYU Curncy</v>
          </cell>
          <cell r="AX341" t="str">
            <v>USDUYU Curncy</v>
          </cell>
          <cell r="AY341" t="str">
            <v>USDUYU Curncy</v>
          </cell>
          <cell r="AZ341" t="str">
            <v>USDUYU Curncy</v>
          </cell>
          <cell r="BA341" t="str">
            <v>USDUYU Curncy</v>
          </cell>
          <cell r="BB341" t="str">
            <v>USDUYU Curncy</v>
          </cell>
          <cell r="BC341" t="str">
            <v>USDUYU Curncy</v>
          </cell>
          <cell r="BD341" t="str">
            <v>USDUYU Curncy</v>
          </cell>
          <cell r="BE341" t="str">
            <v>USDUYU Curncy</v>
          </cell>
          <cell r="BF341" t="str">
            <v>USDUYU Curncy</v>
          </cell>
          <cell r="BG341" t="str">
            <v>USDUYU Curncy</v>
          </cell>
          <cell r="BH341" t="str">
            <v>USDUYU Curncy</v>
          </cell>
          <cell r="BI341" t="str">
            <v>USDUYU Curncy</v>
          </cell>
          <cell r="BJ341" t="str">
            <v>USDUYU Curncy</v>
          </cell>
          <cell r="BK341" t="str">
            <v>USDUYU Curncy</v>
          </cell>
          <cell r="BL341" t="str">
            <v>USDUYU Curncy</v>
          </cell>
          <cell r="BM341" t="str">
            <v>USDUYU Curncy</v>
          </cell>
          <cell r="BN341" t="str">
            <v>USDUYU Curncy</v>
          </cell>
          <cell r="BO341" t="str">
            <v>USDUYU Curncy</v>
          </cell>
          <cell r="BP341" t="str">
            <v>USDUYU Curncy</v>
          </cell>
          <cell r="BQ341" t="str">
            <v>USDUYU Curncy</v>
          </cell>
          <cell r="BR341" t="str">
            <v>USDUYU Curncy</v>
          </cell>
          <cell r="BS341" t="str">
            <v>USDUYU Curncy</v>
          </cell>
          <cell r="BT341" t="str">
            <v>USDUYU Curncy</v>
          </cell>
          <cell r="BU341" t="str">
            <v>USDUYU Curncy</v>
          </cell>
          <cell r="BV341" t="str">
            <v>USDUYU Curncy</v>
          </cell>
          <cell r="BW341" t="str">
            <v>USDUYU Curncy</v>
          </cell>
          <cell r="BX341" t="str">
            <v>USDUYU Curncy</v>
          </cell>
          <cell r="BY341" t="str">
            <v>USDUYU Curncy</v>
          </cell>
          <cell r="BZ341" t="str">
            <v>USDUYU Curncy</v>
          </cell>
          <cell r="CA341" t="str">
            <v>USDUYU Curncy</v>
          </cell>
          <cell r="CB341" t="str">
            <v>USDUYU Curncy</v>
          </cell>
          <cell r="CC341" t="str">
            <v>USDUYU Curncy</v>
          </cell>
          <cell r="CD341" t="str">
            <v>USDUYU Curncy</v>
          </cell>
          <cell r="CE341" t="str">
            <v>USDUYU Curncy</v>
          </cell>
          <cell r="CF341" t="str">
            <v>USDUYU Curncy</v>
          </cell>
          <cell r="CG341" t="str">
            <v>USDUYU Curncy</v>
          </cell>
          <cell r="CH341" t="str">
            <v>USDUYU Curncy</v>
          </cell>
          <cell r="CI341" t="str">
            <v>USDUYU Curncy</v>
          </cell>
          <cell r="CJ341" t="str">
            <v>USDUYU Curncy</v>
          </cell>
          <cell r="CK341" t="str">
            <v>USDUYU Curncy</v>
          </cell>
          <cell r="CL341" t="str">
            <v>USDUYU Curncy</v>
          </cell>
          <cell r="CM341" t="str">
            <v>USDUYU Curncy</v>
          </cell>
          <cell r="CN341" t="str">
            <v>USDUYU Curncy</v>
          </cell>
          <cell r="CO341" t="str">
            <v>USDUYU Curncy</v>
          </cell>
          <cell r="CP341" t="str">
            <v>USDUYU Curncy</v>
          </cell>
          <cell r="CQ341" t="str">
            <v>USDUYU Curncy</v>
          </cell>
          <cell r="CR341" t="str">
            <v>USDUYU Curncy</v>
          </cell>
          <cell r="CS341" t="str">
            <v>USDUYU Curncy</v>
          </cell>
          <cell r="CT341" t="str">
            <v>USDUYU Curncy</v>
          </cell>
          <cell r="CU341" t="str">
            <v>USDUYU Curncy</v>
          </cell>
          <cell r="CV341" t="str">
            <v>USDUYU Curncy</v>
          </cell>
          <cell r="CW341" t="str">
            <v>USDUYU Curncy</v>
          </cell>
          <cell r="CX341" t="str">
            <v>USDUYU Curncy</v>
          </cell>
          <cell r="CY341" t="str">
            <v>USDUYU Curncy</v>
          </cell>
          <cell r="CZ341" t="str">
            <v>USDUYU Curncy</v>
          </cell>
        </row>
        <row r="342">
          <cell r="A342" t="str">
            <v>VEF</v>
          </cell>
          <cell r="B342" t="str">
            <v>USDVEF Curncy</v>
          </cell>
          <cell r="C342" t="str">
            <v>NONE</v>
          </cell>
          <cell r="D342" t="str">
            <v>USDVEF Curncy</v>
          </cell>
          <cell r="E342" t="str">
            <v>USDVEF Curncy</v>
          </cell>
          <cell r="F342" t="str">
            <v>USDVEF Curncy</v>
          </cell>
          <cell r="G342" t="str">
            <v>USDVEF Curncy</v>
          </cell>
          <cell r="H342" t="str">
            <v>USDVEF Curncy</v>
          </cell>
          <cell r="I342" t="str">
            <v>USDVEF Curncy</v>
          </cell>
          <cell r="J342" t="str">
            <v>USDVEF Curncy</v>
          </cell>
          <cell r="K342" t="str">
            <v>USDVEF Curncy</v>
          </cell>
          <cell r="L342" t="str">
            <v>USDVEF Curncy</v>
          </cell>
          <cell r="M342" t="str">
            <v>USDVEF Curncy</v>
          </cell>
          <cell r="N342" t="str">
            <v>USDVEF Curncy</v>
          </cell>
          <cell r="O342" t="str">
            <v>USDVEF Curncy</v>
          </cell>
          <cell r="P342" t="str">
            <v>USDVEF Curncy</v>
          </cell>
          <cell r="Q342" t="str">
            <v>USDVEF Curncy</v>
          </cell>
          <cell r="R342" t="str">
            <v>USDVEF Curncy</v>
          </cell>
          <cell r="S342" t="str">
            <v>USDVEF Curncy</v>
          </cell>
          <cell r="T342" t="str">
            <v>USDVEF Curncy</v>
          </cell>
          <cell r="U342" t="str">
            <v>USDVEF Curncy</v>
          </cell>
          <cell r="V342" t="str">
            <v>USDVEF Curncy</v>
          </cell>
          <cell r="W342" t="str">
            <v>USDVEF Curncy</v>
          </cell>
          <cell r="X342" t="str">
            <v>USDVEF Curncy</v>
          </cell>
          <cell r="Y342" t="str">
            <v>USDVEF Curncy</v>
          </cell>
          <cell r="Z342" t="str">
            <v>USDVEF Curncy</v>
          </cell>
          <cell r="AA342" t="str">
            <v>USDVEF Curncy</v>
          </cell>
          <cell r="AB342" t="str">
            <v>USDVEF Curncy</v>
          </cell>
          <cell r="AC342" t="str">
            <v>USDVEF Curncy</v>
          </cell>
          <cell r="AD342" t="str">
            <v>USDVEF Curncy</v>
          </cell>
          <cell r="AE342" t="str">
            <v>USDVEF Curncy</v>
          </cell>
          <cell r="AF342" t="str">
            <v>USDVEF Curncy</v>
          </cell>
          <cell r="AG342" t="str">
            <v>USDVEF Curncy</v>
          </cell>
          <cell r="AH342" t="str">
            <v>USDVEF Curncy</v>
          </cell>
          <cell r="AI342" t="str">
            <v>USDVEF Curncy</v>
          </cell>
          <cell r="AJ342" t="str">
            <v>USDVEF Curncy</v>
          </cell>
          <cell r="AK342" t="str">
            <v>USDVEF Curncy</v>
          </cell>
          <cell r="AL342" t="str">
            <v>USDVEF Curncy</v>
          </cell>
          <cell r="AM342" t="str">
            <v>USDVEF Curncy</v>
          </cell>
          <cell r="AN342" t="str">
            <v>USDVEF Curncy</v>
          </cell>
          <cell r="AO342" t="str">
            <v>USDVEF Curncy</v>
          </cell>
          <cell r="AP342" t="str">
            <v>USDVEF Curncy</v>
          </cell>
          <cell r="AQ342" t="str">
            <v>USDVEF Curncy</v>
          </cell>
          <cell r="AR342" t="str">
            <v>USDVEF Curncy</v>
          </cell>
          <cell r="AS342" t="str">
            <v>USDVEF Curncy</v>
          </cell>
          <cell r="AT342" t="str">
            <v>USDVEF Curncy</v>
          </cell>
          <cell r="AU342" t="str">
            <v>USDVEF Curncy</v>
          </cell>
          <cell r="AV342" t="str">
            <v>USDVEF Curncy</v>
          </cell>
          <cell r="AW342" t="str">
            <v>USDVEF Curncy</v>
          </cell>
          <cell r="AX342" t="str">
            <v>USDVEF Curncy</v>
          </cell>
          <cell r="AY342" t="str">
            <v>USDVEF Curncy</v>
          </cell>
          <cell r="AZ342" t="str">
            <v>USDVEF Curncy</v>
          </cell>
          <cell r="BA342" t="str">
            <v>USDVEF Curncy</v>
          </cell>
          <cell r="BB342" t="str">
            <v>USDVEF Curncy</v>
          </cell>
          <cell r="BC342" t="str">
            <v>USDVEF Curncy</v>
          </cell>
          <cell r="BD342" t="str">
            <v>USDVEF Curncy</v>
          </cell>
          <cell r="BE342" t="str">
            <v>USDVEF Curncy</v>
          </cell>
          <cell r="BF342" t="str">
            <v>USDVEF Curncy</v>
          </cell>
          <cell r="BG342" t="str">
            <v>USDVEF Curncy</v>
          </cell>
          <cell r="BH342" t="str">
            <v>USDVEF Curncy</v>
          </cell>
          <cell r="BI342" t="str">
            <v>USDVEF Curncy</v>
          </cell>
          <cell r="BJ342" t="str">
            <v>USDVEF Curncy</v>
          </cell>
          <cell r="BK342" t="str">
            <v>USDVEF Curncy</v>
          </cell>
          <cell r="BL342" t="str">
            <v>USDVEF Curncy</v>
          </cell>
          <cell r="BM342" t="str">
            <v>USDVEF Curncy</v>
          </cell>
          <cell r="BN342" t="str">
            <v>USDVEF Curncy</v>
          </cell>
          <cell r="BO342" t="str">
            <v>USDVEF Curncy</v>
          </cell>
          <cell r="BP342" t="str">
            <v>USDVEF Curncy</v>
          </cell>
          <cell r="BQ342" t="str">
            <v>USDVEF Curncy</v>
          </cell>
          <cell r="BR342" t="str">
            <v>USDVEF Curncy</v>
          </cell>
          <cell r="BS342" t="str">
            <v>USDVEF Curncy</v>
          </cell>
          <cell r="BT342" t="str">
            <v>USDVEF Curncy</v>
          </cell>
          <cell r="BU342" t="str">
            <v>USDVEF Curncy</v>
          </cell>
          <cell r="BV342" t="str">
            <v>USDVEF Curncy</v>
          </cell>
          <cell r="BW342" t="str">
            <v>USDVEF Curncy</v>
          </cell>
          <cell r="BX342" t="str">
            <v>USDVEF Curncy</v>
          </cell>
          <cell r="BY342" t="str">
            <v>USDVEF Curncy</v>
          </cell>
          <cell r="BZ342" t="str">
            <v>USDVEF Curncy</v>
          </cell>
          <cell r="CA342" t="str">
            <v>USDVEF Curncy</v>
          </cell>
          <cell r="CB342" t="str">
            <v>USDVEF Curncy</v>
          </cell>
          <cell r="CC342" t="str">
            <v>USDVEF Curncy</v>
          </cell>
          <cell r="CD342" t="str">
            <v>USDVEF Curncy</v>
          </cell>
          <cell r="CE342" t="str">
            <v>USDVEF Curncy</v>
          </cell>
          <cell r="CF342" t="str">
            <v>USDVEF Curncy</v>
          </cell>
          <cell r="CG342" t="str">
            <v>USDVEF Curncy</v>
          </cell>
          <cell r="CH342" t="str">
            <v>USDVEF Curncy</v>
          </cell>
          <cell r="CI342" t="str">
            <v>USDVEF Curncy</v>
          </cell>
          <cell r="CJ342" t="str">
            <v>USDVEF Curncy</v>
          </cell>
          <cell r="CK342" t="str">
            <v>USDVEF Curncy</v>
          </cell>
          <cell r="CL342" t="str">
            <v>USDVEF Curncy</v>
          </cell>
          <cell r="CM342" t="str">
            <v>USDVEF Curncy</v>
          </cell>
          <cell r="CN342" t="str">
            <v>USDVEF Curncy</v>
          </cell>
          <cell r="CO342" t="str">
            <v>USDVEF Curncy</v>
          </cell>
          <cell r="CP342" t="str">
            <v>USDVEF Curncy</v>
          </cell>
          <cell r="CQ342" t="str">
            <v>USDVEF Curncy</v>
          </cell>
          <cell r="CR342" t="str">
            <v>USDVEF Curncy</v>
          </cell>
          <cell r="CS342" t="str">
            <v>USDVEF Curncy</v>
          </cell>
          <cell r="CT342" t="str">
            <v>USDVEF Curncy</v>
          </cell>
          <cell r="CU342" t="str">
            <v>USDVEF Curncy</v>
          </cell>
          <cell r="CV342" t="str">
            <v>USDVEF Curncy</v>
          </cell>
          <cell r="CW342" t="str">
            <v>USDVEF Curncy</v>
          </cell>
          <cell r="CX342" t="str">
            <v>USDVEF Curncy</v>
          </cell>
          <cell r="CY342" t="str">
            <v>USDVEF Curncy</v>
          </cell>
          <cell r="CZ342" t="str">
            <v>USDVEF Curncy</v>
          </cell>
        </row>
        <row r="343">
          <cell r="A343" t="str">
            <v>VND</v>
          </cell>
          <cell r="B343" t="str">
            <v>USDVND Curncy</v>
          </cell>
          <cell r="C343" t="str">
            <v>NONE</v>
          </cell>
          <cell r="D343" t="str">
            <v>USDVND Curncy</v>
          </cell>
          <cell r="E343" t="str">
            <v>USDVND Curncy</v>
          </cell>
          <cell r="F343" t="str">
            <v>USDVND Curncy</v>
          </cell>
          <cell r="G343" t="str">
            <v>USDVND Curncy</v>
          </cell>
          <cell r="H343" t="str">
            <v>USDVND Curncy</v>
          </cell>
          <cell r="I343" t="str">
            <v>USDVND Curncy</v>
          </cell>
          <cell r="J343" t="str">
            <v>USDVND Curncy</v>
          </cell>
          <cell r="K343" t="str">
            <v>USDVND Curncy</v>
          </cell>
          <cell r="L343" t="str">
            <v>USDVND Curncy</v>
          </cell>
          <cell r="M343" t="str">
            <v>USDVND Curncy</v>
          </cell>
          <cell r="N343" t="str">
            <v>USDVND Curncy</v>
          </cell>
          <cell r="O343" t="str">
            <v>USDVND Curncy</v>
          </cell>
          <cell r="P343" t="str">
            <v>USDVND Curncy</v>
          </cell>
          <cell r="Q343" t="str">
            <v>USDVND Curncy</v>
          </cell>
          <cell r="R343" t="str">
            <v>USDVND Curncy</v>
          </cell>
          <cell r="S343" t="str">
            <v>USDVND Curncy</v>
          </cell>
          <cell r="T343" t="str">
            <v>USDVND Curncy</v>
          </cell>
          <cell r="U343" t="str">
            <v>USDVND Curncy</v>
          </cell>
          <cell r="V343" t="str">
            <v>USDVND Curncy</v>
          </cell>
          <cell r="W343" t="str">
            <v>USDVND Curncy</v>
          </cell>
          <cell r="X343" t="str">
            <v>USDVND Curncy</v>
          </cell>
          <cell r="Y343" t="str">
            <v>USDVND Curncy</v>
          </cell>
          <cell r="Z343" t="str">
            <v>USDVND Curncy</v>
          </cell>
          <cell r="AA343" t="str">
            <v>USDVND Curncy</v>
          </cell>
          <cell r="AB343" t="str">
            <v>USDVND Curncy</v>
          </cell>
          <cell r="AC343" t="str">
            <v>USDVND Curncy</v>
          </cell>
          <cell r="AD343" t="str">
            <v>USDVND Curncy</v>
          </cell>
          <cell r="AE343" t="str">
            <v>USDVND Curncy</v>
          </cell>
          <cell r="AF343" t="str">
            <v>USDVND Curncy</v>
          </cell>
          <cell r="AG343" t="str">
            <v>USDVND Curncy</v>
          </cell>
          <cell r="AH343" t="str">
            <v>USDVND Curncy</v>
          </cell>
          <cell r="AI343" t="str">
            <v>USDVND Curncy</v>
          </cell>
          <cell r="AJ343" t="str">
            <v>USDVND Curncy</v>
          </cell>
          <cell r="AK343" t="str">
            <v>USDVND Curncy</v>
          </cell>
          <cell r="AL343" t="str">
            <v>USDVND Curncy</v>
          </cell>
          <cell r="AM343" t="str">
            <v>USDVND Curncy</v>
          </cell>
          <cell r="AN343" t="str">
            <v>USDVND Curncy</v>
          </cell>
          <cell r="AO343" t="str">
            <v>USDVND Curncy</v>
          </cell>
          <cell r="AP343" t="str">
            <v>USDVND Curncy</v>
          </cell>
          <cell r="AQ343" t="str">
            <v>USDVND Curncy</v>
          </cell>
          <cell r="AR343" t="str">
            <v>USDVND Curncy</v>
          </cell>
          <cell r="AS343" t="str">
            <v>USDVND Curncy</v>
          </cell>
          <cell r="AT343" t="str">
            <v>USDVND Curncy</v>
          </cell>
          <cell r="AU343" t="str">
            <v>USDVND Curncy</v>
          </cell>
          <cell r="AV343" t="str">
            <v>USDVND Curncy</v>
          </cell>
          <cell r="AW343" t="str">
            <v>USDVND Curncy</v>
          </cell>
          <cell r="AX343" t="str">
            <v>USDVND Curncy</v>
          </cell>
          <cell r="AY343" t="str">
            <v>USDVND Curncy</v>
          </cell>
          <cell r="AZ343" t="str">
            <v>USDVND Curncy</v>
          </cell>
          <cell r="BA343" t="str">
            <v>USDVND Curncy</v>
          </cell>
          <cell r="BB343" t="str">
            <v>USDVND Curncy</v>
          </cell>
          <cell r="BC343" t="str">
            <v>USDVND Curncy</v>
          </cell>
          <cell r="BD343" t="str">
            <v>USDVND Curncy</v>
          </cell>
          <cell r="BE343" t="str">
            <v>USDVND Curncy</v>
          </cell>
          <cell r="BF343" t="str">
            <v>USDVND Curncy</v>
          </cell>
          <cell r="BG343" t="str">
            <v>USDVND Curncy</v>
          </cell>
          <cell r="BH343" t="str">
            <v>USDVND Curncy</v>
          </cell>
          <cell r="BI343" t="str">
            <v>USDVND Curncy</v>
          </cell>
          <cell r="BJ343" t="str">
            <v>USDVND Curncy</v>
          </cell>
          <cell r="BK343" t="str">
            <v>USDVND Curncy</v>
          </cell>
          <cell r="BL343" t="str">
            <v>USDVND Curncy</v>
          </cell>
          <cell r="BM343" t="str">
            <v>USDVND Curncy</v>
          </cell>
          <cell r="BN343" t="str">
            <v>USDVND Curncy</v>
          </cell>
          <cell r="BO343" t="str">
            <v>USDVND Curncy</v>
          </cell>
          <cell r="BP343" t="str">
            <v>USDVND Curncy</v>
          </cell>
          <cell r="BQ343" t="str">
            <v>USDVND Curncy</v>
          </cell>
          <cell r="BR343" t="str">
            <v>USDVND Curncy</v>
          </cell>
          <cell r="BS343" t="str">
            <v>USDVND Curncy</v>
          </cell>
          <cell r="BT343" t="str">
            <v>USDVND Curncy</v>
          </cell>
          <cell r="BU343" t="str">
            <v>USDVND Curncy</v>
          </cell>
          <cell r="BV343" t="str">
            <v>USDVND Curncy</v>
          </cell>
          <cell r="BW343" t="str">
            <v>USDVND Curncy</v>
          </cell>
          <cell r="BX343" t="str">
            <v>USDVND Curncy</v>
          </cell>
          <cell r="BY343" t="str">
            <v>USDVND Curncy</v>
          </cell>
          <cell r="BZ343" t="str">
            <v>USDVND Curncy</v>
          </cell>
          <cell r="CA343" t="str">
            <v>USDVND Curncy</v>
          </cell>
          <cell r="CB343" t="str">
            <v>USDVND Curncy</v>
          </cell>
          <cell r="CC343" t="str">
            <v>USDVND Curncy</v>
          </cell>
          <cell r="CD343" t="str">
            <v>USDVND Curncy</v>
          </cell>
          <cell r="CE343" t="str">
            <v>USDVND Curncy</v>
          </cell>
          <cell r="CF343" t="str">
            <v>USDVND Curncy</v>
          </cell>
          <cell r="CG343" t="str">
            <v>USDVND Curncy</v>
          </cell>
          <cell r="CH343" t="str">
            <v>USDVND Curncy</v>
          </cell>
          <cell r="CI343" t="str">
            <v>USDVND Curncy</v>
          </cell>
          <cell r="CJ343" t="str">
            <v>USDVND Curncy</v>
          </cell>
          <cell r="CK343" t="str">
            <v>USDVND Curncy</v>
          </cell>
          <cell r="CL343" t="str">
            <v>USDVND Curncy</v>
          </cell>
          <cell r="CM343" t="str">
            <v>USDVND Curncy</v>
          </cell>
          <cell r="CN343" t="str">
            <v>USDVND Curncy</v>
          </cell>
          <cell r="CO343" t="str">
            <v>USDVND Curncy</v>
          </cell>
          <cell r="CP343" t="str">
            <v>USDVND Curncy</v>
          </cell>
          <cell r="CQ343" t="str">
            <v>USDVND Curncy</v>
          </cell>
          <cell r="CR343" t="str">
            <v>USDVND Curncy</v>
          </cell>
          <cell r="CS343" t="str">
            <v>USDVND Curncy</v>
          </cell>
          <cell r="CT343" t="str">
            <v>USDVND Curncy</v>
          </cell>
          <cell r="CU343" t="str">
            <v>USDVND Curncy</v>
          </cell>
          <cell r="CV343" t="str">
            <v>USDVND Curncy</v>
          </cell>
          <cell r="CW343" t="str">
            <v>USDVND Curncy</v>
          </cell>
          <cell r="CX343" t="str">
            <v>USDVND Curncy</v>
          </cell>
          <cell r="CY343" t="str">
            <v>USDVND Curncy</v>
          </cell>
          <cell r="CZ343" t="str">
            <v>USDVND Curncy</v>
          </cell>
        </row>
        <row r="344">
          <cell r="A344" t="str">
            <v>ZAR</v>
          </cell>
          <cell r="B344" t="str">
            <v>USDZAR Curncy</v>
          </cell>
          <cell r="C344" t="str">
            <v>NONE</v>
          </cell>
          <cell r="D344" t="str">
            <v>USDZAR Curncy</v>
          </cell>
          <cell r="E344" t="str">
            <v>USDZAR Curncy</v>
          </cell>
          <cell r="F344" t="str">
            <v>USDZAR Curncy</v>
          </cell>
          <cell r="G344" t="str">
            <v>USDZAR Curncy</v>
          </cell>
          <cell r="H344" t="str">
            <v>USDZAR Curncy</v>
          </cell>
          <cell r="I344" t="str">
            <v>USDZAR Curncy</v>
          </cell>
          <cell r="J344" t="str">
            <v>USDZAR Curncy</v>
          </cell>
          <cell r="K344" t="str">
            <v>USDZAR Curncy</v>
          </cell>
          <cell r="L344" t="str">
            <v>USDZAR Curncy</v>
          </cell>
          <cell r="M344" t="str">
            <v>USDZAR Curncy</v>
          </cell>
          <cell r="N344" t="str">
            <v>USDZAR Curncy</v>
          </cell>
          <cell r="O344" t="str">
            <v>USDZAR Curncy</v>
          </cell>
          <cell r="P344" t="str">
            <v>USDZAR Curncy</v>
          </cell>
          <cell r="Q344" t="str">
            <v>USDZAR Curncy</v>
          </cell>
          <cell r="R344" t="str">
            <v>USDZAR Curncy</v>
          </cell>
          <cell r="S344" t="str">
            <v>USDZAR Curncy</v>
          </cell>
          <cell r="T344" t="str">
            <v>USDZAR Curncy</v>
          </cell>
          <cell r="U344" t="str">
            <v>USDZAR Curncy</v>
          </cell>
          <cell r="V344" t="str">
            <v>USDZAR Curncy</v>
          </cell>
          <cell r="W344" t="str">
            <v>USDZAR Curncy</v>
          </cell>
          <cell r="X344" t="str">
            <v>USDZAR Curncy</v>
          </cell>
          <cell r="Y344" t="str">
            <v>USDZAR Curncy</v>
          </cell>
          <cell r="Z344" t="str">
            <v>USDZAR Curncy</v>
          </cell>
          <cell r="AA344" t="str">
            <v>USDZAR Curncy</v>
          </cell>
          <cell r="AB344" t="str">
            <v>USDZAR Curncy</v>
          </cell>
          <cell r="AC344" t="str">
            <v>USDZAR Curncy</v>
          </cell>
          <cell r="AD344" t="str">
            <v>USDZAR Curncy</v>
          </cell>
          <cell r="AE344" t="str">
            <v>USDZAR Curncy</v>
          </cell>
          <cell r="AF344" t="str">
            <v>USDZAR Curncy</v>
          </cell>
          <cell r="AG344" t="str">
            <v>USDZAR Curncy</v>
          </cell>
          <cell r="AH344" t="str">
            <v>USDZAR Curncy</v>
          </cell>
          <cell r="AI344" t="str">
            <v>USDZAR Curncy</v>
          </cell>
          <cell r="AJ344" t="str">
            <v>USDZAR Curncy</v>
          </cell>
          <cell r="AK344" t="str">
            <v>USDZAR Curncy</v>
          </cell>
          <cell r="AL344" t="str">
            <v>USDZAR Curncy</v>
          </cell>
          <cell r="AM344" t="str">
            <v>USDZAR Curncy</v>
          </cell>
          <cell r="AN344" t="str">
            <v>USDZAR Curncy</v>
          </cell>
          <cell r="AO344" t="str">
            <v>USDZAR Curncy</v>
          </cell>
          <cell r="AP344" t="str">
            <v>USDZAR Curncy</v>
          </cell>
          <cell r="AQ344" t="str">
            <v>USDZAR Curncy</v>
          </cell>
          <cell r="AR344" t="str">
            <v>USDZAR Curncy</v>
          </cell>
          <cell r="AS344" t="str">
            <v>USDZAR Curncy</v>
          </cell>
          <cell r="AT344" t="str">
            <v>USDZAR Curncy</v>
          </cell>
          <cell r="AU344" t="str">
            <v>USDZAR Curncy</v>
          </cell>
          <cell r="AV344" t="str">
            <v>USDZAR Curncy</v>
          </cell>
          <cell r="AW344" t="str">
            <v>USDZAR Curncy</v>
          </cell>
          <cell r="AX344" t="str">
            <v>USDZAR Curncy</v>
          </cell>
          <cell r="AY344" t="str">
            <v>USDZAR Curncy</v>
          </cell>
          <cell r="AZ344" t="str">
            <v>USDZAR Curncy</v>
          </cell>
          <cell r="BA344" t="str">
            <v>USDZAR Curncy</v>
          </cell>
          <cell r="BB344" t="str">
            <v>USDZAR Curncy</v>
          </cell>
          <cell r="BC344" t="str">
            <v>USDZAR Curncy</v>
          </cell>
          <cell r="BD344" t="str">
            <v>USDZAR Curncy</v>
          </cell>
          <cell r="BE344" t="str">
            <v>USDZAR Curncy</v>
          </cell>
          <cell r="BF344" t="str">
            <v>USDZAR Curncy</v>
          </cell>
          <cell r="BG344" t="str">
            <v>USDZAR Curncy</v>
          </cell>
          <cell r="BH344" t="str">
            <v>USDZAR Curncy</v>
          </cell>
          <cell r="BI344" t="str">
            <v>USDZAR Curncy</v>
          </cell>
          <cell r="BJ344" t="str">
            <v>USDZAR Curncy</v>
          </cell>
          <cell r="BK344" t="str">
            <v>USDZAR Curncy</v>
          </cell>
          <cell r="BL344" t="str">
            <v>USDZAR Curncy</v>
          </cell>
          <cell r="BM344" t="str">
            <v>USDZAR Curncy</v>
          </cell>
          <cell r="BN344" t="str">
            <v>USDZAR Curncy</v>
          </cell>
          <cell r="BO344" t="str">
            <v>USDZAR Curncy</v>
          </cell>
          <cell r="BP344" t="str">
            <v>USDZAR Curncy</v>
          </cell>
          <cell r="BQ344" t="str">
            <v>USDZAR Curncy</v>
          </cell>
          <cell r="BR344" t="str">
            <v>USDZAR Curncy</v>
          </cell>
          <cell r="BS344" t="str">
            <v>USDZAR Curncy</v>
          </cell>
          <cell r="BT344" t="str">
            <v>USDZAR Curncy</v>
          </cell>
          <cell r="BU344" t="str">
            <v>USDZAR Curncy</v>
          </cell>
          <cell r="BV344" t="str">
            <v>USDZAR Curncy</v>
          </cell>
          <cell r="BW344" t="str">
            <v>USDZAR Curncy</v>
          </cell>
          <cell r="BX344" t="str">
            <v>USDZAR Curncy</v>
          </cell>
          <cell r="BY344" t="str">
            <v>USDZAR Curncy</v>
          </cell>
          <cell r="BZ344" t="str">
            <v>USDZAR Curncy</v>
          </cell>
          <cell r="CA344" t="str">
            <v>USDZAR Curncy</v>
          </cell>
          <cell r="CB344" t="str">
            <v>USDZAR Curncy</v>
          </cell>
          <cell r="CC344" t="str">
            <v>USDZAR Curncy</v>
          </cell>
          <cell r="CD344" t="str">
            <v>USDZAR Curncy</v>
          </cell>
          <cell r="CE344" t="str">
            <v>USDZAR Curncy</v>
          </cell>
          <cell r="CF344" t="str">
            <v>USDZAR Curncy</v>
          </cell>
          <cell r="CG344" t="str">
            <v>USDZAR Curncy</v>
          </cell>
          <cell r="CH344" t="str">
            <v>USDZAR Curncy</v>
          </cell>
          <cell r="CI344" t="str">
            <v>USDZAR Curncy</v>
          </cell>
          <cell r="CJ344" t="str">
            <v>USDZAR Curncy</v>
          </cell>
          <cell r="CK344" t="str">
            <v>USDZAR Curncy</v>
          </cell>
          <cell r="CL344" t="str">
            <v>USDZAR Curncy</v>
          </cell>
          <cell r="CM344" t="str">
            <v>USDZAR Curncy</v>
          </cell>
          <cell r="CN344" t="str">
            <v>USDZAR Curncy</v>
          </cell>
          <cell r="CO344" t="str">
            <v>USDZAR Curncy</v>
          </cell>
          <cell r="CP344" t="str">
            <v>USDZAR Curncy</v>
          </cell>
          <cell r="CQ344" t="str">
            <v>USDZAR Curncy</v>
          </cell>
          <cell r="CR344" t="str">
            <v>USDZAR Curncy</v>
          </cell>
          <cell r="CS344" t="str">
            <v>USDZAR Curncy</v>
          </cell>
          <cell r="CT344" t="str">
            <v>USDZAR Curncy</v>
          </cell>
          <cell r="CU344" t="str">
            <v>USDZAR Curncy</v>
          </cell>
          <cell r="CV344" t="str">
            <v>USDZAR Curncy</v>
          </cell>
          <cell r="CW344" t="str">
            <v>USDZAR Curncy</v>
          </cell>
          <cell r="CX344" t="str">
            <v>USDZAR Curncy</v>
          </cell>
          <cell r="CY344" t="str">
            <v>USDZAR Curncy</v>
          </cell>
          <cell r="CZ344" t="str">
            <v>USDZAR Curncy</v>
          </cell>
        </row>
        <row r="345">
          <cell r="A345" t="str">
            <v>SPARE</v>
          </cell>
          <cell r="B345" t="str">
            <v>SPARE</v>
          </cell>
          <cell r="C345" t="str">
            <v>SPARE</v>
          </cell>
        </row>
        <row r="346">
          <cell r="A346" t="str">
            <v>SPARE</v>
          </cell>
          <cell r="B346" t="str">
            <v>SPARE</v>
          </cell>
          <cell r="C346" t="str">
            <v>SPARE</v>
          </cell>
        </row>
        <row r="347">
          <cell r="A347" t="str">
            <v>SPARE</v>
          </cell>
          <cell r="B347" t="str">
            <v>SPARE</v>
          </cell>
          <cell r="C347" t="str">
            <v>SPARE</v>
          </cell>
        </row>
        <row r="348">
          <cell r="A348" t="str">
            <v>SPARE</v>
          </cell>
          <cell r="B348" t="str">
            <v>SPARE</v>
          </cell>
          <cell r="C348" t="str">
            <v>SPARE</v>
          </cell>
        </row>
        <row r="349">
          <cell r="A349" t="str">
            <v>SPARE</v>
          </cell>
          <cell r="B349" t="str">
            <v>SPARE</v>
          </cell>
          <cell r="C349" t="str">
            <v>SPARE</v>
          </cell>
        </row>
        <row r="350">
          <cell r="A350" t="str">
            <v>SPARE</v>
          </cell>
          <cell r="B350" t="str">
            <v>SPARE</v>
          </cell>
          <cell r="C350" t="str">
            <v>SPARE</v>
          </cell>
        </row>
        <row r="351">
          <cell r="A351" t="str">
            <v>SPARE</v>
          </cell>
          <cell r="B351" t="str">
            <v>SPARE</v>
          </cell>
          <cell r="C351" t="str">
            <v>SPARE</v>
          </cell>
        </row>
        <row r="352">
          <cell r="A352" t="str">
            <v>SPARE</v>
          </cell>
          <cell r="B352" t="str">
            <v>SPARE</v>
          </cell>
          <cell r="C352" t="str">
            <v>SPARE</v>
          </cell>
        </row>
        <row r="353">
          <cell r="A353" t="str">
            <v>SPARE</v>
          </cell>
          <cell r="B353" t="str">
            <v>SPARE</v>
          </cell>
          <cell r="C353" t="str">
            <v>SPARE</v>
          </cell>
        </row>
        <row r="354">
          <cell r="A354" t="str">
            <v>SPARE</v>
          </cell>
          <cell r="B354" t="str">
            <v>SPARE</v>
          </cell>
          <cell r="C354" t="str">
            <v>SPARE</v>
          </cell>
        </row>
      </sheetData>
      <sheetData sheetId="5" refreshError="1"/>
      <sheetData sheetId="6" refreshError="1"/>
      <sheetData sheetId="7" refreshError="1"/>
      <sheetData sheetId="8">
        <row r="4">
          <cell r="C4" t="str">
            <v>Current 1H 2017</v>
          </cell>
        </row>
        <row r="5">
          <cell r="C5" t="str">
            <v>Forecast 1H 2017</v>
          </cell>
        </row>
      </sheetData>
      <sheetData sheetId="9" refreshError="1"/>
      <sheetData sheetId="10" refreshError="1"/>
      <sheetData sheetId="11">
        <row r="114">
          <cell r="AD114">
            <v>2019</v>
          </cell>
        </row>
      </sheetData>
      <sheetData sheetId="12" refreshError="1"/>
      <sheetData sheetId="1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Charts"/>
      <sheetName val="Production"/>
      <sheetName val="Drilling"/>
      <sheetName val="Transpositions"/>
      <sheetName val="Type curve"/>
      <sheetName val="Raw gas"/>
      <sheetName val="Oil"/>
      <sheetName val="Residue"/>
      <sheetName val="C2"/>
      <sheetName val="C3"/>
      <sheetName val="C4"/>
      <sheetName val="C5"/>
      <sheetName val="Liquids"/>
      <sheetName val="Wellhead_gas"/>
      <sheetName val="Processing"/>
      <sheetName val="Back end"/>
      <sheetName val="Disclaimer"/>
    </sheetNames>
    <sheetDataSet>
      <sheetData sheetId="0">
        <row r="8">
          <cell r="B8">
            <v>2000</v>
          </cell>
        </row>
        <row r="9">
          <cell r="B9">
            <v>1</v>
          </cell>
        </row>
        <row r="10">
          <cell r="B10">
            <v>2024</v>
          </cell>
        </row>
        <row r="11">
          <cell r="B11">
            <v>12</v>
          </cell>
        </row>
        <row r="12">
          <cell r="B12" t="str">
            <v>Gas</v>
          </cell>
        </row>
        <row r="13">
          <cell r="B13" t="str">
            <v>GA low peak</v>
          </cell>
        </row>
        <row r="14">
          <cell r="B14">
            <v>120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4">
          <cell r="B4" t="str">
            <v>Gas</v>
          </cell>
        </row>
        <row r="5">
          <cell r="B5" t="str">
            <v>Ethane</v>
          </cell>
        </row>
        <row r="6">
          <cell r="B6" t="str">
            <v>Propane</v>
          </cell>
        </row>
        <row r="7">
          <cell r="B7" t="str">
            <v>Butanes</v>
          </cell>
        </row>
        <row r="8">
          <cell r="B8" t="str">
            <v>Pentanes+</v>
          </cell>
        </row>
        <row r="9">
          <cell r="B9" t="str">
            <v>Oil/condy</v>
          </cell>
        </row>
        <row r="10">
          <cell r="B10" t="str">
            <v>Raw gas</v>
          </cell>
        </row>
        <row r="11">
          <cell r="C11" t="str">
            <v>Residue</v>
          </cell>
        </row>
      </sheetData>
      <sheetData sheetId="1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
      <sheetName val="Dir(R)"/>
      <sheetName val="Corp"/>
      <sheetName val="FR_LR"/>
      <sheetName val="Export loss"/>
      <sheetName val="Act_Act"/>
      <sheetName val="Act_BE"/>
      <sheetName val="Summary- MR"/>
      <sheetName val="Fuel Exp"/>
      <sheetName val="Lube Exp"/>
      <sheetName val="margin -annex1"/>
      <sheetName val="actuals200001"/>
      <sheetName val="actuals992000"/>
      <sheetName val="be200001"/>
      <sheetName val="stock-Annex 5"/>
      <sheetName val="stock-dec99"/>
      <sheetName val="varanalmou"/>
      <sheetName val="varActvsBE"/>
      <sheetName val="varActvsAct"/>
      <sheetName val="Misc - Annex 6"/>
      <sheetName val="pool adjust-Annex 7"/>
      <sheetName val="Fr Sal-Wages Annex 8"/>
      <sheetName val="Fr M &amp; R Annex9"/>
      <sheetName val="Fr chem Annex 10"/>
      <sheetName val="Fr power Annex 11"/>
      <sheetName val="Fr Ins&amp;Taxes"/>
      <sheetName val="Fr Others"/>
      <sheetName val="Lr Sal-Wages Annex 8"/>
      <sheetName val="Lr M &amp; R Annex9"/>
      <sheetName val="Lr chem Annex 10"/>
      <sheetName val="Lr power Annex 11"/>
      <sheetName val="Lr Ins&amp;Taxes"/>
      <sheetName val="Lr Others"/>
    </sheetNames>
    <sheetDataSet>
      <sheetData sheetId="0"/>
      <sheetData sheetId="1"/>
      <sheetData sheetId="2"/>
      <sheetData sheetId="3"/>
      <sheetData sheetId="4"/>
      <sheetData sheetId="5"/>
      <sheetData sheetId="6"/>
      <sheetData sheetId="7"/>
      <sheetData sheetId="8" refreshError="1">
        <row r="1">
          <cell r="A1" t="str">
            <v>Critical Appraisal April to December 00 - Fuels Refinery</v>
          </cell>
        </row>
        <row r="3">
          <cell r="B3" t="str">
            <v>Actuals</v>
          </cell>
          <cell r="C3" t="str">
            <v>Actuals</v>
          </cell>
          <cell r="D3" t="str">
            <v>BE</v>
          </cell>
          <cell r="E3" t="str">
            <v>BE(reduced)</v>
          </cell>
          <cell r="F3" t="str">
            <v>BE</v>
          </cell>
        </row>
        <row r="4">
          <cell r="B4" t="str">
            <v>Apr-Dec-00</v>
          </cell>
          <cell r="C4" t="str">
            <v>Apr-Dec-99</v>
          </cell>
          <cell r="D4" t="str">
            <v>Apr-Dec-00</v>
          </cell>
          <cell r="E4" t="str">
            <v>Apr-Dec-00</v>
          </cell>
          <cell r="F4" t="str">
            <v>2000-01</v>
          </cell>
        </row>
        <row r="5">
          <cell r="A5" t="str">
            <v xml:space="preserve"> Thruput (Tmt)</v>
          </cell>
          <cell r="B5">
            <v>4173.717592</v>
          </cell>
          <cell r="C5">
            <v>4461.0426420000003</v>
          </cell>
          <cell r="D5">
            <v>4444.55</v>
          </cell>
          <cell r="E5">
            <v>4444.55</v>
          </cell>
          <cell r="F5">
            <v>5950.1943459268505</v>
          </cell>
        </row>
        <row r="7">
          <cell r="A7" t="str">
            <v>Salaries/Wages</v>
          </cell>
        </row>
        <row r="8">
          <cell r="A8" t="str">
            <v>- Overtime</v>
          </cell>
          <cell r="B8">
            <v>246.9804</v>
          </cell>
          <cell r="C8">
            <v>410.94344999999998</v>
          </cell>
          <cell r="D8">
            <v>180.50938838697493</v>
          </cell>
          <cell r="E8">
            <v>162.45844954827746</v>
          </cell>
          <cell r="F8">
            <v>240.67</v>
          </cell>
        </row>
        <row r="9">
          <cell r="A9" t="str">
            <v>- Staff Welfare</v>
          </cell>
          <cell r="B9">
            <v>472.75</v>
          </cell>
          <cell r="C9">
            <v>556.70999999999992</v>
          </cell>
          <cell r="D9">
            <v>510</v>
          </cell>
          <cell r="E9">
            <v>459</v>
          </cell>
          <cell r="F9">
            <v>680</v>
          </cell>
        </row>
        <row r="10">
          <cell r="A10" t="str">
            <v>- Basic/DA etc</v>
          </cell>
          <cell r="B10">
            <v>2439.5499999999997</v>
          </cell>
          <cell r="C10">
            <v>1942.8400000000001</v>
          </cell>
          <cell r="D10">
            <v>2449.9299999999998</v>
          </cell>
          <cell r="E10">
            <v>2449.9299999999998</v>
          </cell>
          <cell r="F10">
            <v>3268</v>
          </cell>
        </row>
        <row r="12">
          <cell r="A12" t="str">
            <v>M &amp; R</v>
          </cell>
        </row>
        <row r="13">
          <cell r="A13" t="str">
            <v>- Turnaround</v>
          </cell>
          <cell r="B13">
            <v>0</v>
          </cell>
          <cell r="C13">
            <v>0</v>
          </cell>
          <cell r="D13">
            <v>0</v>
          </cell>
          <cell r="F13">
            <v>0</v>
          </cell>
        </row>
        <row r="14">
          <cell r="A14" t="str">
            <v>- Regular</v>
          </cell>
          <cell r="B14">
            <v>1515.5900000000004</v>
          </cell>
          <cell r="C14">
            <v>1159.8248399999998</v>
          </cell>
          <cell r="D14">
            <v>1459.0149999999999</v>
          </cell>
          <cell r="E14">
            <v>1313.1134999999999</v>
          </cell>
          <cell r="F14">
            <v>2130</v>
          </cell>
        </row>
        <row r="15">
          <cell r="A15" t="str">
            <v>- CPP</v>
          </cell>
          <cell r="B15">
            <v>496.42</v>
          </cell>
          <cell r="C15">
            <v>178.43516</v>
          </cell>
          <cell r="D15">
            <v>643.25</v>
          </cell>
          <cell r="E15">
            <v>616.92499999999995</v>
          </cell>
          <cell r="F15">
            <v>731</v>
          </cell>
        </row>
        <row r="17">
          <cell r="A17" t="str">
            <v>Chemical/Catalyst</v>
          </cell>
          <cell r="B17">
            <v>782.3900000000001</v>
          </cell>
          <cell r="C17">
            <v>972.61999999999989</v>
          </cell>
          <cell r="D17">
            <v>798.04999999999973</v>
          </cell>
          <cell r="E17">
            <v>718.24499999999978</v>
          </cell>
          <cell r="F17">
            <v>1063.0500000000002</v>
          </cell>
        </row>
        <row r="19">
          <cell r="A19" t="str">
            <v>Utilities</v>
          </cell>
        </row>
        <row r="20">
          <cell r="A20" t="str">
            <v>- Electricity</v>
          </cell>
          <cell r="B20">
            <v>1653.29</v>
          </cell>
          <cell r="C20">
            <v>1724.01</v>
          </cell>
          <cell r="D20">
            <v>898.5</v>
          </cell>
          <cell r="E20">
            <v>808.65</v>
          </cell>
          <cell r="F20">
            <v>1198</v>
          </cell>
        </row>
        <row r="21">
          <cell r="A21" t="str">
            <v>- Water</v>
          </cell>
          <cell r="B21">
            <v>395.32</v>
          </cell>
          <cell r="C21">
            <v>238.19</v>
          </cell>
          <cell r="D21">
            <v>381.75</v>
          </cell>
          <cell r="E21">
            <v>343.57499999999999</v>
          </cell>
          <cell r="F21">
            <v>509</v>
          </cell>
        </row>
        <row r="22">
          <cell r="A22" t="str">
            <v>-BH gas</v>
          </cell>
          <cell r="B22">
            <v>743.45</v>
          </cell>
          <cell r="C22">
            <v>886.28</v>
          </cell>
          <cell r="D22">
            <v>1389.75</v>
          </cell>
          <cell r="E22">
            <v>1250.7750000000001</v>
          </cell>
          <cell r="F22">
            <v>1853</v>
          </cell>
        </row>
        <row r="23">
          <cell r="A23" t="str">
            <v>-Duty on HSD consumption inCPP</v>
          </cell>
          <cell r="B23">
            <v>446.01999999999754</v>
          </cell>
          <cell r="C23">
            <v>18.040000000000873</v>
          </cell>
          <cell r="D23">
            <v>225</v>
          </cell>
          <cell r="E23">
            <v>202.5</v>
          </cell>
          <cell r="F23">
            <v>300</v>
          </cell>
        </row>
        <row r="25">
          <cell r="A25" t="str">
            <v>Insurance &amp; Taxes</v>
          </cell>
          <cell r="B25">
            <v>675.13</v>
          </cell>
          <cell r="C25">
            <v>582.78519319999998</v>
          </cell>
          <cell r="D25">
            <v>602.45499999999993</v>
          </cell>
          <cell r="E25">
            <v>602.45499999999993</v>
          </cell>
          <cell r="F25">
            <v>768.94</v>
          </cell>
        </row>
        <row r="27">
          <cell r="A27" t="str">
            <v>Demurrage</v>
          </cell>
          <cell r="B27">
            <v>290</v>
          </cell>
          <cell r="C27">
            <v>600.05999999999995</v>
          </cell>
          <cell r="D27">
            <v>0</v>
          </cell>
          <cell r="F27">
            <v>0</v>
          </cell>
        </row>
        <row r="29">
          <cell r="A29" t="str">
            <v>Others</v>
          </cell>
          <cell r="B29">
            <v>742.56</v>
          </cell>
          <cell r="C29">
            <v>697.61999999999989</v>
          </cell>
          <cell r="D29">
            <v>732</v>
          </cell>
          <cell r="E29">
            <v>658.80000000000007</v>
          </cell>
          <cell r="F29">
            <v>1204</v>
          </cell>
        </row>
        <row r="31">
          <cell r="A31" t="str">
            <v>Interfunctional Charges</v>
          </cell>
          <cell r="B31">
            <v>-1089.58</v>
          </cell>
          <cell r="C31">
            <v>-1221.03</v>
          </cell>
          <cell r="D31">
            <v>-1221.03</v>
          </cell>
          <cell r="E31">
            <v>-1221.03</v>
          </cell>
          <cell r="F31">
            <v>-1856.04</v>
          </cell>
        </row>
        <row r="32">
          <cell r="B32">
            <v>9809.8703999999962</v>
          </cell>
          <cell r="C32">
            <v>8747.3286432000004</v>
          </cell>
          <cell r="D32">
            <v>9049.1793883869741</v>
          </cell>
          <cell r="E32">
            <v>8365.3969495482761</v>
          </cell>
          <cell r="F32">
            <v>12089.620000000003</v>
          </cell>
        </row>
        <row r="34">
          <cell r="A34" t="str">
            <v>Depreciation</v>
          </cell>
          <cell r="B34">
            <v>4627.97</v>
          </cell>
          <cell r="C34">
            <v>3006.91</v>
          </cell>
          <cell r="D34">
            <v>5257.5</v>
          </cell>
          <cell r="E34">
            <v>5257.5</v>
          </cell>
          <cell r="F34">
            <v>7010</v>
          </cell>
        </row>
        <row r="36">
          <cell r="A36" t="str">
            <v>Total Exp (Incl Depreciation)</v>
          </cell>
          <cell r="B36">
            <v>14437.840399999997</v>
          </cell>
          <cell r="C36">
            <v>11754.2386432</v>
          </cell>
          <cell r="D36">
            <v>14306.679388386974</v>
          </cell>
          <cell r="E36">
            <v>13622.896949548276</v>
          </cell>
          <cell r="F36">
            <v>19099.620000000003</v>
          </cell>
        </row>
        <row r="38">
          <cell r="A38" t="str">
            <v>Cost Per Ton Analysis</v>
          </cell>
        </row>
        <row r="39">
          <cell r="A39" t="str">
            <v>Cost Per Ton</v>
          </cell>
          <cell r="B39">
            <v>345.92279141439326</v>
          </cell>
          <cell r="C39">
            <v>263.48635479373661</v>
          </cell>
          <cell r="D39">
            <v>321.89264128847628</v>
          </cell>
          <cell r="E39">
            <v>306.50790180216842</v>
          </cell>
          <cell r="F39">
            <v>320.99153220221234</v>
          </cell>
        </row>
        <row r="40">
          <cell r="A40" t="str">
            <v>Excl Dep</v>
          </cell>
          <cell r="B40">
            <v>235.03915115874463</v>
          </cell>
          <cell r="C40">
            <v>196.08260546190044</v>
          </cell>
          <cell r="D40">
            <v>203.60170069831534</v>
          </cell>
          <cell r="E40">
            <v>188.21696121200742</v>
          </cell>
          <cell r="F40">
            <v>203.18025424288601</v>
          </cell>
        </row>
        <row r="41">
          <cell r="A41" t="str">
            <v>Excl Dep &amp; Dem</v>
          </cell>
          <cell r="B41">
            <v>228.09090912732736</v>
          </cell>
          <cell r="C41">
            <v>182.63148992333709</v>
          </cell>
          <cell r="D41">
            <v>203.60170069831534</v>
          </cell>
          <cell r="E41">
            <v>188.21696121200742</v>
          </cell>
          <cell r="F41">
            <v>203.18025424288601</v>
          </cell>
        </row>
      </sheetData>
      <sheetData sheetId="9" refreshError="1">
        <row r="1">
          <cell r="A1" t="str">
            <v>Critical Appraisal April to December 00 - Lube Refinery</v>
          </cell>
        </row>
        <row r="3">
          <cell r="B3" t="str">
            <v>Actuals</v>
          </cell>
          <cell r="C3" t="str">
            <v>Actuals</v>
          </cell>
          <cell r="D3" t="str">
            <v>BE</v>
          </cell>
          <cell r="E3" t="str">
            <v>BE(reduced)</v>
          </cell>
          <cell r="F3" t="str">
            <v>BE</v>
          </cell>
        </row>
        <row r="4">
          <cell r="B4" t="str">
            <v>Apr-Dec-00</v>
          </cell>
          <cell r="C4" t="str">
            <v>Apr-Dec-99</v>
          </cell>
          <cell r="D4" t="str">
            <v>Apr-Dec-00</v>
          </cell>
          <cell r="E4" t="str">
            <v>Apr-Dec-00</v>
          </cell>
          <cell r="F4" t="str">
            <v>2000-01</v>
          </cell>
        </row>
        <row r="5">
          <cell r="A5" t="str">
            <v>Lubes Thruput (Tmt)</v>
          </cell>
          <cell r="B5">
            <v>245.09299999999999</v>
          </cell>
          <cell r="C5">
            <v>244.46899999999999</v>
          </cell>
          <cell r="D5">
            <v>293.44</v>
          </cell>
          <cell r="E5">
            <v>293.44</v>
          </cell>
          <cell r="F5">
            <v>395</v>
          </cell>
        </row>
        <row r="7">
          <cell r="A7" t="str">
            <v>Salaries/Wages</v>
          </cell>
        </row>
        <row r="8">
          <cell r="A8" t="str">
            <v>- Overtime</v>
          </cell>
          <cell r="B8">
            <v>106.74781</v>
          </cell>
          <cell r="C8">
            <v>98.404940000000011</v>
          </cell>
          <cell r="D8">
            <v>67.5</v>
          </cell>
          <cell r="E8">
            <v>60.75</v>
          </cell>
          <cell r="F8">
            <v>89.41</v>
          </cell>
        </row>
        <row r="9">
          <cell r="A9" t="str">
            <v>- Staff Welfare</v>
          </cell>
          <cell r="B9">
            <v>70.28</v>
          </cell>
          <cell r="C9">
            <v>66.8</v>
          </cell>
          <cell r="D9">
            <v>47.25</v>
          </cell>
          <cell r="E9">
            <v>42.524999999999999</v>
          </cell>
          <cell r="F9">
            <v>63</v>
          </cell>
        </row>
        <row r="10">
          <cell r="A10" t="str">
            <v>- Basic/DA etc</v>
          </cell>
          <cell r="B10">
            <v>644.60399999999993</v>
          </cell>
          <cell r="C10">
            <v>508.96999999999997</v>
          </cell>
          <cell r="D10">
            <v>833.25</v>
          </cell>
          <cell r="E10">
            <v>833.25</v>
          </cell>
          <cell r="F10">
            <v>1111</v>
          </cell>
        </row>
        <row r="12">
          <cell r="A12" t="str">
            <v>M &amp; R</v>
          </cell>
        </row>
        <row r="13">
          <cell r="A13" t="str">
            <v>- Turnaround</v>
          </cell>
          <cell r="B13">
            <v>0</v>
          </cell>
          <cell r="C13">
            <v>0</v>
          </cell>
          <cell r="D13">
            <v>0</v>
          </cell>
          <cell r="F13">
            <v>0</v>
          </cell>
        </row>
        <row r="14">
          <cell r="A14" t="str">
            <v xml:space="preserve">- Regular </v>
          </cell>
          <cell r="B14">
            <v>869.24600000000009</v>
          </cell>
          <cell r="C14">
            <v>1033.8399999999999</v>
          </cell>
          <cell r="D14">
            <v>849.94999999999993</v>
          </cell>
          <cell r="E14">
            <v>764.95499999999993</v>
          </cell>
          <cell r="F14">
            <v>1160</v>
          </cell>
        </row>
        <row r="17">
          <cell r="A17" t="str">
            <v>Chemical/Catalyst</v>
          </cell>
          <cell r="B17">
            <v>731.33</v>
          </cell>
          <cell r="C17">
            <v>974.1</v>
          </cell>
          <cell r="D17">
            <v>964.53108449999991</v>
          </cell>
          <cell r="E17">
            <v>868.07797604999996</v>
          </cell>
          <cell r="F17">
            <v>1334.716698514545</v>
          </cell>
        </row>
        <row r="19">
          <cell r="A19" t="str">
            <v>Utilities</v>
          </cell>
        </row>
        <row r="20">
          <cell r="A20" t="str">
            <v>- Electricity</v>
          </cell>
          <cell r="B20">
            <v>366.63</v>
          </cell>
          <cell r="C20">
            <v>391.26154000000002</v>
          </cell>
          <cell r="D20">
            <v>388.31</v>
          </cell>
          <cell r="E20">
            <v>349.47899999999998</v>
          </cell>
          <cell r="F20">
            <v>518</v>
          </cell>
        </row>
        <row r="21">
          <cell r="A21" t="str">
            <v>- Water</v>
          </cell>
          <cell r="B21">
            <v>105.43</v>
          </cell>
          <cell r="C21">
            <v>89.358459999999994</v>
          </cell>
          <cell r="D21">
            <v>108.89999999999999</v>
          </cell>
          <cell r="E21">
            <v>98.009999999999991</v>
          </cell>
          <cell r="F21">
            <v>145.19999999999999</v>
          </cell>
        </row>
        <row r="22">
          <cell r="A22" t="str">
            <v>- BH gas</v>
          </cell>
          <cell r="B22">
            <v>54.47</v>
          </cell>
          <cell r="C22">
            <v>46.64</v>
          </cell>
          <cell r="D22">
            <v>57.75</v>
          </cell>
          <cell r="E22">
            <v>51.975000000000001</v>
          </cell>
          <cell r="F22">
            <v>77</v>
          </cell>
        </row>
        <row r="24">
          <cell r="A24" t="str">
            <v>Insurance &amp; Taxes</v>
          </cell>
          <cell r="B24">
            <v>393.78000000000003</v>
          </cell>
          <cell r="C24">
            <v>339.80011179999991</v>
          </cell>
          <cell r="D24">
            <v>361.26564874594175</v>
          </cell>
          <cell r="E24">
            <v>361.26564874594175</v>
          </cell>
          <cell r="F24">
            <v>467.49</v>
          </cell>
        </row>
        <row r="26">
          <cell r="A26" t="str">
            <v>Others</v>
          </cell>
          <cell r="B26">
            <v>292.75</v>
          </cell>
          <cell r="C26">
            <v>280.35000000000002</v>
          </cell>
          <cell r="D26">
            <v>305.50162938710372</v>
          </cell>
          <cell r="E26">
            <v>300.37646644839339</v>
          </cell>
          <cell r="F26">
            <v>407.33550584947164</v>
          </cell>
        </row>
        <row r="27">
          <cell r="B27">
            <v>3635.2678099999998</v>
          </cell>
          <cell r="C27">
            <v>3829.5250517999993</v>
          </cell>
          <cell r="D27">
            <v>3984.208362633045</v>
          </cell>
          <cell r="E27">
            <v>3730.6640912443349</v>
          </cell>
          <cell r="F27">
            <v>5372.9022043640161</v>
          </cell>
        </row>
        <row r="29">
          <cell r="A29" t="str">
            <v>Depreciation</v>
          </cell>
          <cell r="B29">
            <v>1734.65</v>
          </cell>
          <cell r="C29">
            <v>1651.61</v>
          </cell>
          <cell r="D29">
            <v>1780.5</v>
          </cell>
          <cell r="E29">
            <v>1780.5</v>
          </cell>
          <cell r="F29">
            <v>2374</v>
          </cell>
        </row>
        <row r="31">
          <cell r="A31" t="str">
            <v>Total Exp (Incl Dep)</v>
          </cell>
          <cell r="B31">
            <v>5369.9178099999999</v>
          </cell>
          <cell r="C31">
            <v>5481.135051799999</v>
          </cell>
          <cell r="D31">
            <v>5764.708362633045</v>
          </cell>
          <cell r="E31">
            <v>5511.1640912443345</v>
          </cell>
          <cell r="F31">
            <v>7746.9022043640161</v>
          </cell>
        </row>
        <row r="33">
          <cell r="A33" t="str">
            <v>Cost Per Ton Anaylsis</v>
          </cell>
        </row>
        <row r="34">
          <cell r="A34" t="str">
            <v>Cost Per Ton</v>
          </cell>
          <cell r="B34">
            <v>2190.9715128543044</v>
          </cell>
          <cell r="C34">
            <v>2242.0572963443215</v>
          </cell>
          <cell r="D34">
            <v>1964.5271137653506</v>
          </cell>
          <cell r="E34">
            <v>1878.122986383702</v>
          </cell>
          <cell r="F34">
            <v>1961.2410643959536</v>
          </cell>
        </row>
        <row r="35">
          <cell r="A35" t="str">
            <v>Excl Dep</v>
          </cell>
          <cell r="B35">
            <v>1483.219761478296</v>
          </cell>
          <cell r="C35">
            <v>1566.4665261444188</v>
          </cell>
          <cell r="D35">
            <v>1357.759120308426</v>
          </cell>
          <cell r="E35">
            <v>1271.3549929267772</v>
          </cell>
          <cell r="F35">
            <v>1360.2284061681055</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ude type"/>
      <sheetName val="Bonds Status"/>
      <sheetName val="U.R. Rates"/>
      <sheetName val="Industry U.R"/>
      <sheetName val="Qtr. Loss"/>
      <sheetName val="HPCL U.R"/>
      <sheetName val="Losses Audited Claim"/>
      <sheetName val="Subsidy Audited Claim"/>
      <sheetName val="Subsidy"/>
      <sheetName val="Desired RSP"/>
      <sheetName val="Branded"/>
      <sheetName val="RSP Summary"/>
      <sheetName val="RSP Comp"/>
      <sheetName val="MS Metro"/>
      <sheetName val="HSD Metro"/>
      <sheetName val="SKO Metro"/>
      <sheetName val="LPG Metro"/>
      <sheetName val="RSP Buildup"/>
      <sheetName val="Neigh' RSPs"/>
      <sheetName val="BCSP &amp; RSP"/>
      <sheetName val="BCSP &amp; RSP Changes"/>
      <sheetName val="Mumbai RTP"/>
      <sheetName val="Ind GRMs"/>
      <sheetName val="Exchequer HPC"/>
      <sheetName val="Exchequer Insustry"/>
      <sheetName val="Daily Loss"/>
      <sheetName val="Bitumen"/>
      <sheetName val="Req. FOB"/>
      <sheetName val=" Margins on MS &amp; HSD"/>
      <sheetName val="MS HSD Margins"/>
      <sheetName val="Pri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Waterfall_1"/>
      <sheetName val="Waterfall_2"/>
      <sheetName val="Waterfall_3"/>
      <sheetName val="Waterfall_4"/>
      <sheetName val="Waterfall_5"/>
      <sheetName val="Waterfall_6"/>
      <sheetName val="Waterfall_7"/>
      <sheetName val="Waterfall_8"/>
    </sheetNames>
    <sheetDataSet>
      <sheetData sheetId="0">
        <row r="67">
          <cell r="C67">
            <v>10</v>
          </cell>
        </row>
      </sheetData>
      <sheetData sheetId="1"/>
      <sheetData sheetId="2"/>
      <sheetData sheetId="3"/>
      <sheetData sheetId="4"/>
      <sheetData sheetId="5"/>
      <sheetData sheetId="6"/>
      <sheetData sheetId="7"/>
      <sheetData sheetId="8"/>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rsion table"/>
      <sheetName val="D&amp;S (Bcfd)"/>
      <sheetName val="D&amp;S (Mcfy)"/>
      <sheetName val="Sheet2"/>
      <sheetName val="Gas power assets"/>
      <sheetName val="World Gas &amp; LNG Stats"/>
      <sheetName val="Exchange Rate"/>
      <sheetName val="Gas price"/>
      <sheetName val="excluded projects &amp; contracts"/>
      <sheetName val="SG Ind GDP &amp; Ind Gas"/>
      <sheetName val="Ind Ind GDP &amp; Ind Gas"/>
      <sheetName val="PHP Ind GDP &amp; Ind Gas"/>
      <sheetName val="VN Ind GDP &amp; Ind Gas"/>
      <sheetName val="SG Ser GDP &amp; Comm gas"/>
      <sheetName val="Mal Ser GDP &amp; Comm gas"/>
      <sheetName val="Ind Ser GDP &amp; Comm gas"/>
      <sheetName val="SG Pop &amp; Res gas"/>
      <sheetName val="Mal Pop &amp; Res gas"/>
      <sheetName val="Ind Pop &amp; Res gas"/>
      <sheetName val="TH Ind GDP &amp; Ind Gas"/>
      <sheetName val="MY Ind GDP &amp; Ind Gas"/>
      <sheetName val="GDP &amp; Gas Summary"/>
      <sheetName val="Analysis - Charts"/>
      <sheetName val="Gas production fields"/>
      <sheetName val="LNG &amp; Pipe contracts"/>
      <sheetName val="INDO MEMR 2014-30"/>
      <sheetName val="Infrastructu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4">
          <cell r="D4" t="str">
            <v>Import</v>
          </cell>
          <cell r="E4" t="str">
            <v>Thailand</v>
          </cell>
          <cell r="H4">
            <v>240000</v>
          </cell>
          <cell r="J4">
            <v>2011</v>
          </cell>
        </row>
        <row r="5">
          <cell r="D5" t="str">
            <v>Import</v>
          </cell>
          <cell r="E5" t="str">
            <v>Thailand</v>
          </cell>
          <cell r="H5">
            <v>240000</v>
          </cell>
          <cell r="J5">
            <v>2017</v>
          </cell>
        </row>
        <row r="6">
          <cell r="D6" t="str">
            <v>Export</v>
          </cell>
          <cell r="E6" t="str">
            <v>Malaysia</v>
          </cell>
          <cell r="H6">
            <v>172800</v>
          </cell>
          <cell r="J6">
            <v>2017</v>
          </cell>
        </row>
        <row r="7">
          <cell r="D7" t="str">
            <v>Export</v>
          </cell>
          <cell r="E7" t="str">
            <v>Malaysia</v>
          </cell>
          <cell r="H7">
            <v>57600</v>
          </cell>
          <cell r="J7">
            <v>2016</v>
          </cell>
        </row>
        <row r="8">
          <cell r="D8" t="str">
            <v>Export</v>
          </cell>
          <cell r="E8" t="str">
            <v>Malaysia</v>
          </cell>
          <cell r="H8">
            <v>1233600</v>
          </cell>
          <cell r="J8">
            <v>1983</v>
          </cell>
        </row>
        <row r="9">
          <cell r="D9" t="str">
            <v>Export</v>
          </cell>
          <cell r="E9" t="str">
            <v>Malaysia</v>
          </cell>
          <cell r="H9">
            <v>172800</v>
          </cell>
          <cell r="J9">
            <v>2015</v>
          </cell>
        </row>
        <row r="10">
          <cell r="D10" t="str">
            <v>Import</v>
          </cell>
          <cell r="E10" t="str">
            <v>Malaysia</v>
          </cell>
          <cell r="H10">
            <v>182400</v>
          </cell>
          <cell r="J10">
            <v>2017</v>
          </cell>
        </row>
        <row r="11">
          <cell r="D11" t="str">
            <v>Import</v>
          </cell>
          <cell r="E11" t="str">
            <v>Malaysia</v>
          </cell>
          <cell r="H11">
            <v>182400</v>
          </cell>
          <cell r="J11">
            <v>2018</v>
          </cell>
        </row>
        <row r="12">
          <cell r="D12" t="str">
            <v>Import</v>
          </cell>
          <cell r="E12" t="str">
            <v>Malaysia</v>
          </cell>
          <cell r="H12">
            <v>182400</v>
          </cell>
          <cell r="J12">
            <v>2012</v>
          </cell>
        </row>
        <row r="13">
          <cell r="D13" t="str">
            <v>Export</v>
          </cell>
          <cell r="E13" t="str">
            <v>Malaysia</v>
          </cell>
          <cell r="H13">
            <v>57600</v>
          </cell>
          <cell r="J13">
            <v>2015</v>
          </cell>
        </row>
        <row r="14">
          <cell r="D14" t="str">
            <v>Import</v>
          </cell>
          <cell r="E14" t="str">
            <v>Singapore</v>
          </cell>
          <cell r="H14">
            <v>144000</v>
          </cell>
          <cell r="J14">
            <v>2013</v>
          </cell>
        </row>
        <row r="15">
          <cell r="D15" t="str">
            <v>Import</v>
          </cell>
          <cell r="E15" t="str">
            <v>Singapore</v>
          </cell>
          <cell r="H15">
            <v>144000</v>
          </cell>
          <cell r="J15">
            <v>2014</v>
          </cell>
        </row>
        <row r="16">
          <cell r="D16" t="str">
            <v>Import</v>
          </cell>
          <cell r="E16" t="str">
            <v>Singapore</v>
          </cell>
          <cell r="H16">
            <v>144000</v>
          </cell>
          <cell r="J16">
            <v>2018</v>
          </cell>
        </row>
        <row r="17">
          <cell r="D17" t="str">
            <v>Import</v>
          </cell>
          <cell r="E17" t="str">
            <v>Singapore</v>
          </cell>
          <cell r="H17">
            <v>144000</v>
          </cell>
          <cell r="J17">
            <v>2024</v>
          </cell>
        </row>
        <row r="18">
          <cell r="D18" t="str">
            <v>Import</v>
          </cell>
          <cell r="E18" t="str">
            <v>Singapore</v>
          </cell>
          <cell r="H18">
            <v>144000</v>
          </cell>
          <cell r="J18">
            <v>2026</v>
          </cell>
        </row>
        <row r="19">
          <cell r="D19" t="str">
            <v>Import</v>
          </cell>
          <cell r="E19" t="str">
            <v>Philippines</v>
          </cell>
          <cell r="H19">
            <v>144000</v>
          </cell>
          <cell r="J19">
            <v>2015</v>
          </cell>
        </row>
        <row r="20">
          <cell r="D20" t="str">
            <v>Import</v>
          </cell>
          <cell r="E20" t="str">
            <v>Philippines</v>
          </cell>
          <cell r="H20">
            <v>0</v>
          </cell>
          <cell r="J20">
            <v>2025</v>
          </cell>
        </row>
        <row r="21">
          <cell r="D21" t="str">
            <v>Import</v>
          </cell>
          <cell r="E21" t="str">
            <v>Philippines</v>
          </cell>
          <cell r="H21">
            <v>192000</v>
          </cell>
          <cell r="J21">
            <v>2019</v>
          </cell>
        </row>
        <row r="22">
          <cell r="D22" t="str">
            <v>Export</v>
          </cell>
          <cell r="E22" t="str">
            <v>Indonesia</v>
          </cell>
          <cell r="H22">
            <v>1080000</v>
          </cell>
          <cell r="J22">
            <v>1977</v>
          </cell>
        </row>
        <row r="23">
          <cell r="D23" t="str">
            <v>Export</v>
          </cell>
          <cell r="E23" t="str">
            <v>Indonesia</v>
          </cell>
          <cell r="H23">
            <v>600000</v>
          </cell>
          <cell r="J23">
            <v>1974</v>
          </cell>
        </row>
        <row r="24">
          <cell r="D24" t="str">
            <v>Export</v>
          </cell>
          <cell r="E24" t="str">
            <v>Indonesia</v>
          </cell>
          <cell r="H24">
            <v>364800</v>
          </cell>
          <cell r="J24">
            <v>2009</v>
          </cell>
        </row>
        <row r="25">
          <cell r="D25" t="str">
            <v>Export</v>
          </cell>
          <cell r="E25" t="str">
            <v>Indonesia</v>
          </cell>
          <cell r="H25">
            <v>100800</v>
          </cell>
          <cell r="J25">
            <v>2015</v>
          </cell>
        </row>
        <row r="26">
          <cell r="D26" t="str">
            <v>Export</v>
          </cell>
          <cell r="E26" t="str">
            <v>Indonesia</v>
          </cell>
          <cell r="H26">
            <v>120000</v>
          </cell>
          <cell r="J26">
            <v>2019</v>
          </cell>
        </row>
        <row r="27">
          <cell r="D27" t="str">
            <v>Export</v>
          </cell>
          <cell r="E27" t="str">
            <v>Indonesia</v>
          </cell>
          <cell r="H27">
            <v>48000</v>
          </cell>
          <cell r="J27">
            <v>2014</v>
          </cell>
        </row>
        <row r="28">
          <cell r="D28" t="str">
            <v>Export</v>
          </cell>
          <cell r="E28" t="str">
            <v>Indonesia</v>
          </cell>
          <cell r="H28">
            <v>48000</v>
          </cell>
          <cell r="J28">
            <v>2016</v>
          </cell>
        </row>
        <row r="29">
          <cell r="D29" t="str">
            <v>Export</v>
          </cell>
          <cell r="E29" t="str">
            <v>Indonesia</v>
          </cell>
          <cell r="H29">
            <v>182400</v>
          </cell>
          <cell r="J29">
            <v>2019</v>
          </cell>
        </row>
        <row r="30">
          <cell r="D30" t="str">
            <v>Import</v>
          </cell>
          <cell r="E30" t="str">
            <v>Indonesia</v>
          </cell>
          <cell r="H30">
            <v>144000</v>
          </cell>
          <cell r="J30">
            <v>2016</v>
          </cell>
        </row>
        <row r="31">
          <cell r="D31" t="str">
            <v>Import</v>
          </cell>
          <cell r="E31" t="str">
            <v>Indonesia</v>
          </cell>
          <cell r="H31">
            <v>48000</v>
          </cell>
        </row>
        <row r="32">
          <cell r="D32" t="str">
            <v>Import</v>
          </cell>
          <cell r="E32" t="str">
            <v>Indonesia</v>
          </cell>
          <cell r="H32">
            <v>36500</v>
          </cell>
          <cell r="J32">
            <v>2017</v>
          </cell>
        </row>
        <row r="33">
          <cell r="D33" t="str">
            <v>Import</v>
          </cell>
          <cell r="E33" t="str">
            <v>Indonesia</v>
          </cell>
          <cell r="H33">
            <v>144000</v>
          </cell>
        </row>
        <row r="34">
          <cell r="D34" t="str">
            <v>Import</v>
          </cell>
          <cell r="E34" t="str">
            <v>Indonesia</v>
          </cell>
          <cell r="H34">
            <v>144000</v>
          </cell>
        </row>
        <row r="35">
          <cell r="D35" t="str">
            <v>Import</v>
          </cell>
          <cell r="E35" t="str">
            <v>Indonesia</v>
          </cell>
          <cell r="H35">
            <v>96000</v>
          </cell>
          <cell r="J35">
            <v>2014</v>
          </cell>
        </row>
        <row r="36">
          <cell r="D36" t="str">
            <v>Import</v>
          </cell>
          <cell r="E36" t="str">
            <v>Indonesia</v>
          </cell>
          <cell r="H36">
            <v>144000</v>
          </cell>
          <cell r="J36">
            <v>2012</v>
          </cell>
        </row>
        <row r="37">
          <cell r="D37" t="str">
            <v>Import</v>
          </cell>
          <cell r="E37" t="str">
            <v>Indonesia</v>
          </cell>
          <cell r="H37">
            <v>25550</v>
          </cell>
          <cell r="J37">
            <v>2018</v>
          </cell>
        </row>
        <row r="38">
          <cell r="D38" t="str">
            <v>Import</v>
          </cell>
          <cell r="E38" t="str">
            <v>Indonesia</v>
          </cell>
          <cell r="H38">
            <v>164250</v>
          </cell>
          <cell r="J38">
            <v>2018</v>
          </cell>
        </row>
        <row r="39">
          <cell r="D39" t="str">
            <v>Import</v>
          </cell>
          <cell r="E39" t="str">
            <v>Vietnam</v>
          </cell>
          <cell r="H39">
            <v>48000</v>
          </cell>
          <cell r="J39">
            <v>2017</v>
          </cell>
        </row>
        <row r="40">
          <cell r="D40" t="str">
            <v>Import</v>
          </cell>
          <cell r="E40" t="str">
            <v>Vietnam</v>
          </cell>
          <cell r="H40">
            <v>172800</v>
          </cell>
          <cell r="J40">
            <v>2020</v>
          </cell>
        </row>
        <row r="41">
          <cell r="D41" t="str">
            <v>Import</v>
          </cell>
          <cell r="E41" t="str">
            <v>Vietnam</v>
          </cell>
          <cell r="H41">
            <v>115200</v>
          </cell>
          <cell r="J41">
            <v>2024</v>
          </cell>
        </row>
        <row r="42">
          <cell r="D42" t="str">
            <v>Import</v>
          </cell>
          <cell r="E42" t="str">
            <v>Vietnam</v>
          </cell>
          <cell r="H42">
            <v>172800</v>
          </cell>
          <cell r="J42">
            <v>2028</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rsion table"/>
      <sheetName val="MEMR pupuk &amp; power gas 2013-28"/>
      <sheetName val="D&amp;S (Bcfd)"/>
      <sheetName val="D&amp;S (Mcfy)"/>
      <sheetName val="SG Animate"/>
      <sheetName val="World Gas &amp; LNG Stats"/>
      <sheetName val="Exchange Rate"/>
      <sheetName val="Gas price"/>
      <sheetName val="excluded projects &amp; contracts"/>
      <sheetName val="SG Ind GDP &amp; Ind Gas"/>
      <sheetName val="Ind Ind GDP &amp; Ind Gas"/>
      <sheetName val="PHP Ind GDP &amp; Ind Gas"/>
      <sheetName val="VN Ind GDP &amp; Ind Gas"/>
      <sheetName val="SG Ser GDP &amp; Comm gas"/>
      <sheetName val="Mal Ser GDP &amp; Comm gas"/>
      <sheetName val="Ind Ser GDP &amp; Comm gas"/>
      <sheetName val="SG Pop &amp; Res gas"/>
      <sheetName val="Mal Pop &amp; Res gas"/>
      <sheetName val="Ind Pop &amp; Res gas"/>
      <sheetName val="TH Ind GDP &amp; Ind Gas"/>
      <sheetName val="MY Ind GDP &amp; Ind Gas"/>
      <sheetName val="GDP &amp; Gas Summary"/>
      <sheetName val="Analysis - Charts"/>
      <sheetName val="Retirment analysis"/>
      <sheetName val="Gas power assets"/>
      <sheetName val="Gas production fields"/>
      <sheetName val="Malaysia export portfolio"/>
      <sheetName val="LNG &amp; Pipe contracts"/>
      <sheetName val="INDO MEMR 2014-30"/>
      <sheetName val="Infrastructur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34">
          <cell r="D34" t="str">
            <v>Buyer</v>
          </cell>
        </row>
        <row r="35">
          <cell r="D35" t="str">
            <v>JAPAN</v>
          </cell>
        </row>
        <row r="36">
          <cell r="D36" t="str">
            <v>JAPAN</v>
          </cell>
        </row>
        <row r="37">
          <cell r="D37" t="str">
            <v>JAPAN</v>
          </cell>
        </row>
        <row r="38">
          <cell r="D38" t="str">
            <v>SOUTH KOREA</v>
          </cell>
        </row>
        <row r="39">
          <cell r="D39" t="str">
            <v>JAPAN</v>
          </cell>
        </row>
        <row r="40">
          <cell r="D40" t="str">
            <v>JAPAN</v>
          </cell>
        </row>
        <row r="41">
          <cell r="D41" t="str">
            <v>JAPAN</v>
          </cell>
        </row>
        <row r="42">
          <cell r="D42" t="str">
            <v>SOUTH KOREA</v>
          </cell>
        </row>
        <row r="43">
          <cell r="D43" t="str">
            <v>Unspecified</v>
          </cell>
        </row>
        <row r="44">
          <cell r="D44" t="str">
            <v>Unspecified</v>
          </cell>
        </row>
        <row r="45">
          <cell r="D45" t="str">
            <v>JAPAN</v>
          </cell>
        </row>
        <row r="46">
          <cell r="D46" t="str">
            <v>JAPAN</v>
          </cell>
        </row>
        <row r="47">
          <cell r="D47" t="str">
            <v>JAPAN</v>
          </cell>
        </row>
        <row r="48">
          <cell r="D48" t="str">
            <v>JAPAN</v>
          </cell>
        </row>
        <row r="49">
          <cell r="D49" t="str">
            <v>JAPAN</v>
          </cell>
        </row>
        <row r="50">
          <cell r="D50" t="str">
            <v>JAPAN</v>
          </cell>
        </row>
        <row r="51">
          <cell r="D51" t="str">
            <v>JAPAN</v>
          </cell>
        </row>
        <row r="52">
          <cell r="D52" t="str">
            <v>JAPAN</v>
          </cell>
        </row>
        <row r="53">
          <cell r="D53" t="str">
            <v>JAPAN</v>
          </cell>
        </row>
        <row r="54">
          <cell r="D54" t="str">
            <v>JAPAN</v>
          </cell>
        </row>
        <row r="55">
          <cell r="D55" t="str">
            <v>JAPAN</v>
          </cell>
        </row>
        <row r="56">
          <cell r="D56" t="str">
            <v>JAPAN</v>
          </cell>
        </row>
        <row r="57">
          <cell r="D57" t="str">
            <v>SOUTH KOREA</v>
          </cell>
        </row>
        <row r="58">
          <cell r="D58" t="str">
            <v>TAIWAN</v>
          </cell>
        </row>
        <row r="59">
          <cell r="D59" t="str">
            <v>SOUTH KOREA</v>
          </cell>
        </row>
        <row r="60">
          <cell r="D60" t="str">
            <v>SOUTH KOREA</v>
          </cell>
        </row>
        <row r="61">
          <cell r="D61" t="str">
            <v>JAPAN</v>
          </cell>
        </row>
        <row r="62">
          <cell r="D62" t="str">
            <v>JAPAN</v>
          </cell>
        </row>
        <row r="63">
          <cell r="D63" t="str">
            <v>JAPAN</v>
          </cell>
        </row>
        <row r="64">
          <cell r="D64" t="str">
            <v>JAPAN</v>
          </cell>
        </row>
        <row r="65">
          <cell r="D65" t="str">
            <v>JAPAN</v>
          </cell>
        </row>
        <row r="66">
          <cell r="D66" t="str">
            <v>JAPAN</v>
          </cell>
        </row>
        <row r="67">
          <cell r="D67" t="str">
            <v>TAIWAN</v>
          </cell>
        </row>
        <row r="68">
          <cell r="D68" t="str">
            <v>SOUTH KOREA</v>
          </cell>
        </row>
        <row r="69">
          <cell r="D69" t="str">
            <v>SOUTH KOREA</v>
          </cell>
        </row>
        <row r="70">
          <cell r="D70" t="str">
            <v>SOUTH KOREA</v>
          </cell>
        </row>
        <row r="71">
          <cell r="D71" t="str">
            <v>JAPAN</v>
          </cell>
        </row>
        <row r="72">
          <cell r="D72" t="str">
            <v>JAPAN</v>
          </cell>
        </row>
        <row r="73">
          <cell r="D73" t="str">
            <v>CHINA</v>
          </cell>
        </row>
        <row r="74">
          <cell r="D74" t="str">
            <v>MEXICO</v>
          </cell>
        </row>
        <row r="75">
          <cell r="D75" t="str">
            <v>JAPAN</v>
          </cell>
        </row>
        <row r="76">
          <cell r="D76" t="str">
            <v>JAPAN</v>
          </cell>
        </row>
        <row r="77">
          <cell r="D77" t="str">
            <v>JAPAN</v>
          </cell>
        </row>
        <row r="78">
          <cell r="D78" t="str">
            <v>SOUTH KOREA</v>
          </cell>
        </row>
        <row r="79">
          <cell r="D79" t="str">
            <v>JAPAN</v>
          </cell>
        </row>
        <row r="80">
          <cell r="D80" t="str">
            <v>JAPAN</v>
          </cell>
        </row>
        <row r="81">
          <cell r="D81" t="str">
            <v>TAIWAN</v>
          </cell>
        </row>
        <row r="82">
          <cell r="D82" t="str">
            <v>SOUTH KOREA</v>
          </cell>
        </row>
        <row r="83">
          <cell r="D83" t="str">
            <v>SOUTH KOREA</v>
          </cell>
        </row>
        <row r="84">
          <cell r="D84" t="str">
            <v>JAPAN</v>
          </cell>
        </row>
        <row r="85">
          <cell r="D85" t="str">
            <v>JAPAN</v>
          </cell>
        </row>
        <row r="86">
          <cell r="D86" t="str">
            <v>JAPAN</v>
          </cell>
        </row>
        <row r="87">
          <cell r="D87" t="str">
            <v>INDONESIA (domestic)</v>
          </cell>
        </row>
        <row r="88">
          <cell r="D88" t="str">
            <v>JAPAN</v>
          </cell>
        </row>
        <row r="89">
          <cell r="D89" t="str">
            <v>JAPAN</v>
          </cell>
        </row>
        <row r="90">
          <cell r="D90" t="str">
            <v>JAPAN</v>
          </cell>
        </row>
        <row r="91">
          <cell r="D91" t="str">
            <v>JAPAN</v>
          </cell>
        </row>
        <row r="92">
          <cell r="D92" t="str">
            <v>JAPAN</v>
          </cell>
        </row>
        <row r="93">
          <cell r="D93" t="str">
            <v>JAPAN</v>
          </cell>
        </row>
        <row r="94">
          <cell r="D94" t="str">
            <v>TAIWAN</v>
          </cell>
        </row>
        <row r="95">
          <cell r="D95" t="str">
            <v>SOUTH KOREA</v>
          </cell>
        </row>
        <row r="96">
          <cell r="D96" t="str">
            <v>JAPAN</v>
          </cell>
        </row>
        <row r="97">
          <cell r="D97" t="str">
            <v>JAPAN</v>
          </cell>
        </row>
        <row r="98">
          <cell r="D98" t="str">
            <v>JAPAN</v>
          </cell>
        </row>
        <row r="99">
          <cell r="D99" t="str">
            <v>JAPAN</v>
          </cell>
        </row>
        <row r="100">
          <cell r="D100" t="str">
            <v>JAPAN</v>
          </cell>
        </row>
        <row r="101">
          <cell r="D101" t="str">
            <v>JAPAN</v>
          </cell>
        </row>
        <row r="102">
          <cell r="D102" t="str">
            <v>JAPAN</v>
          </cell>
        </row>
        <row r="103">
          <cell r="D103" t="str">
            <v>SOUTH KOREA</v>
          </cell>
        </row>
        <row r="104">
          <cell r="D104" t="str">
            <v>SOUTH KOREA</v>
          </cell>
        </row>
        <row r="105">
          <cell r="D105" t="str">
            <v>JAPAN</v>
          </cell>
        </row>
        <row r="106">
          <cell r="D106" t="str">
            <v>JAPAN</v>
          </cell>
        </row>
        <row r="107">
          <cell r="D107" t="str">
            <v>JAPAN</v>
          </cell>
        </row>
        <row r="108">
          <cell r="D108" t="str">
            <v>JAPAN</v>
          </cell>
        </row>
        <row r="109">
          <cell r="D109" t="str">
            <v>JAPAN</v>
          </cell>
        </row>
        <row r="110">
          <cell r="D110" t="str">
            <v>JAPAN</v>
          </cell>
        </row>
        <row r="111">
          <cell r="D111" t="str">
            <v>JAPAN</v>
          </cell>
        </row>
        <row r="112">
          <cell r="D112" t="str">
            <v>JAPAN</v>
          </cell>
        </row>
        <row r="113">
          <cell r="D113" t="str">
            <v>JAPAN</v>
          </cell>
        </row>
        <row r="114">
          <cell r="D114" t="str">
            <v>JAPAN</v>
          </cell>
        </row>
        <row r="115">
          <cell r="D115" t="str">
            <v>JAPAN</v>
          </cell>
        </row>
        <row r="116">
          <cell r="D116" t="str">
            <v>JAPAN</v>
          </cell>
        </row>
        <row r="117">
          <cell r="D117" t="str">
            <v>JAPAN</v>
          </cell>
        </row>
        <row r="118">
          <cell r="D118" t="str">
            <v>JAPAN</v>
          </cell>
        </row>
        <row r="119">
          <cell r="D119" t="str">
            <v>JAPAN</v>
          </cell>
        </row>
        <row r="120">
          <cell r="D120" t="str">
            <v>JAPAN</v>
          </cell>
        </row>
        <row r="121">
          <cell r="D121" t="str">
            <v>SOUTH KOREA</v>
          </cell>
        </row>
        <row r="122">
          <cell r="D122" t="str">
            <v>JAPAN</v>
          </cell>
        </row>
        <row r="123">
          <cell r="D123" t="str">
            <v>JAPAN</v>
          </cell>
        </row>
        <row r="124">
          <cell r="D124" t="str">
            <v>JAPAN</v>
          </cell>
        </row>
        <row r="125">
          <cell r="D125" t="str">
            <v>SOUTH KOREA</v>
          </cell>
        </row>
        <row r="126">
          <cell r="D126" t="str">
            <v>JAPAN</v>
          </cell>
        </row>
        <row r="127">
          <cell r="D127" t="str">
            <v>JAPAN</v>
          </cell>
        </row>
        <row r="128">
          <cell r="D128" t="str">
            <v>JAPAN</v>
          </cell>
        </row>
        <row r="129">
          <cell r="D129" t="str">
            <v>CHINA</v>
          </cell>
        </row>
        <row r="130">
          <cell r="D130" t="str">
            <v>JAPAN</v>
          </cell>
        </row>
        <row r="131">
          <cell r="D131" t="str">
            <v>JAPAN</v>
          </cell>
        </row>
        <row r="132">
          <cell r="D132" t="str">
            <v>JAPAN</v>
          </cell>
        </row>
        <row r="133">
          <cell r="D133" t="str">
            <v>JAPAN</v>
          </cell>
        </row>
        <row r="134">
          <cell r="D134" t="str">
            <v>TAIWAN</v>
          </cell>
        </row>
        <row r="135">
          <cell r="D135" t="str">
            <v>JAPAN</v>
          </cell>
        </row>
        <row r="136">
          <cell r="D136" t="str">
            <v>CHINA</v>
          </cell>
        </row>
        <row r="137">
          <cell r="D137" t="str">
            <v>JAPAN</v>
          </cell>
        </row>
        <row r="138">
          <cell r="D138" t="str">
            <v>JAPAN</v>
          </cell>
        </row>
        <row r="139">
          <cell r="D139" t="str">
            <v>JAPAN</v>
          </cell>
        </row>
        <row r="140">
          <cell r="D140" t="str">
            <v>JAPAN</v>
          </cell>
        </row>
        <row r="141">
          <cell r="D141" t="str">
            <v>TAIWAN</v>
          </cell>
        </row>
        <row r="142">
          <cell r="D142" t="str">
            <v>JAPAN</v>
          </cell>
        </row>
        <row r="143">
          <cell r="D143" t="str">
            <v>THAILAND</v>
          </cell>
        </row>
        <row r="144">
          <cell r="D144" t="str">
            <v>Singapore (Trading)</v>
          </cell>
        </row>
        <row r="145">
          <cell r="D145" t="str">
            <v>Singapore (Trading)</v>
          </cell>
        </row>
        <row r="146">
          <cell r="D146" t="str">
            <v>Singapore (Trading)</v>
          </cell>
        </row>
        <row r="147">
          <cell r="D147" t="str">
            <v>SINGAPORE</v>
          </cell>
        </row>
        <row r="148">
          <cell r="D148" t="str">
            <v>Singapore (Trading)</v>
          </cell>
        </row>
        <row r="149">
          <cell r="D149" t="str">
            <v>MALAYSIA</v>
          </cell>
        </row>
        <row r="150">
          <cell r="D150" t="str">
            <v>MALAYSIA</v>
          </cell>
        </row>
        <row r="151">
          <cell r="D151" t="str">
            <v>MALAYSIA (HOA)</v>
          </cell>
        </row>
        <row r="152">
          <cell r="D152" t="str">
            <v>Destination flexible</v>
          </cell>
        </row>
        <row r="153">
          <cell r="D153" t="str">
            <v>INDONESIA</v>
          </cell>
        </row>
        <row r="155">
          <cell r="D155" t="str">
            <v>INDONESIA</v>
          </cell>
        </row>
        <row r="156">
          <cell r="D156" t="str">
            <v>Singapore (Second 2MMtpa)</v>
          </cell>
        </row>
      </sheetData>
      <sheetData sheetId="28" refreshError="1"/>
      <sheetData sheetId="29"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SSGAIN.JSP.04-05"/>
      <sheetName val="IPR VOLUMES"/>
      <sheetName val="PRICE &amp; MARGIN SUMMARY"/>
      <sheetName val="IPP EXSTR-PRICE"/>
      <sheetName val="METRO RSP PBU"/>
      <sheetName val="PPAC FORMAT"/>
      <sheetName val="IPP FOB QUOTES"/>
      <sheetName val="BAND FOB QUOTES"/>
      <sheetName val="AFRA"/>
      <sheetName val="BASIC INPUT"/>
      <sheetName val="BUNKER"/>
      <sheetName val="C&amp;F SUMMARY"/>
      <sheetName val="IPPLOSS.WT AVE"/>
      <sheetName val="RTP SUMMARY"/>
      <sheetName val="RTP SUMMARY+DISC"/>
      <sheetName val="MSRTP-EURO-III"/>
      <sheetName val="HSDRTP EURO-III"/>
      <sheetName val="RTP RON 90.5"/>
      <sheetName val="INLAND DIFFERENTIALS"/>
      <sheetName val="CONFIGURATION"/>
      <sheetName val="GLOBAL ALERT"/>
      <sheetName val="EX-STOR.HISTORY"/>
      <sheetName val="WT.AVE RTP.VS.EXSTORAGE"/>
      <sheetName val="REFINRY RTP HISTORY"/>
      <sheetName val="REFINERY GROSS MARGINS"/>
      <sheetName val="REFINERY VOL"/>
      <sheetName val="LIGHTERAGE-HALDIA"/>
      <sheetName val="RLY TARIFF"/>
      <sheetName val="Pipeline dist"/>
      <sheetName val="METRO RSP.APR97-SEPT00"/>
      <sheetName val="MS IPP-93"/>
      <sheetName val="METRO RSP 1.1.01 ONWARD"/>
      <sheetName val="FORNIGHTLY METRO RSP"/>
      <sheetName val="IN.REF+PL TOPs DIST"/>
      <sheetName val="DEPOT-LINKAGES-DIST-FRT"/>
      <sheetName val="ROAD TARIFF "/>
      <sheetName val="LOSSGAIN.JSP.03-04"/>
      <sheetName val="LOSSGAIN.JSS.04-05"/>
      <sheetName val="METHODOLOGY"/>
      <sheetName val="PROD SHARING VOLUMES"/>
      <sheetName val="VOL DISRIBUTION"/>
      <sheetName val="freight conditions"/>
      <sheetName val="BAND MS C&amp;F RTP"/>
      <sheetName val="BAND HSD C&amp;F RTP"/>
      <sheetName val="HSDRTP 0.5S "/>
      <sheetName val="HSDRTP 0.5S R"/>
      <sheetName val="EXPP-HSD"/>
      <sheetName val="EXPP-MS"/>
      <sheetName val="PORT VOL"/>
      <sheetName val="PPAC INPUTS"/>
      <sheetName val="BAND RESTICED EXSTR-PRICE"/>
      <sheetName val="IPP HSD C&amp;F RTP"/>
      <sheetName val="IPP MS C&amp;F  RTP"/>
      <sheetName val="METRO RSP"/>
      <sheetName val="IPPLOSS-ASSVAL"/>
      <sheetName val="Wt.AVG DATA"/>
      <sheetName val="RSP INPUTS"/>
      <sheetName val="RSP SUMMARY"/>
      <sheetName val="HSD-RSP"/>
      <sheetName val="HSD-RSP (2)"/>
      <sheetName val="MS-RSP"/>
      <sheetName val="APM-NRF+SS"/>
      <sheetName val="IMPROVEME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5"/>
      <sheetName val="Impact of Ranga Comm"/>
      <sheetName val="Sheet3"/>
      <sheetName val="Taxes"/>
      <sheetName val="Press note"/>
      <sheetName val="SPG"/>
      <sheetName val="Chairman"/>
      <sheetName val="Margins 2"/>
      <sheetName val="HSD"/>
      <sheetName val="MS"/>
      <sheetName val="ST Redns"/>
      <sheetName val="Sheet4"/>
      <sheetName val="Price Change"/>
      <sheetName val="Sheet2 (2)"/>
      <sheetName val="SALES TAX N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
      <sheetName val="Inf"/>
    </sheetNames>
    <sheetDataSet>
      <sheetData sheetId="0" refreshError="1"/>
      <sheetData sheetId="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J"/>
      <sheetName val="MTH"/>
      <sheetName val="PNP"/>
      <sheetName val="HLD"/>
      <sheetName val="BOR"/>
      <sheetName val="GHY"/>
      <sheetName val="DIG"/>
      <sheetName val="BRPL"/>
      <sheetName val="CPCL_M"/>
      <sheetName val="CPCL_CBR"/>
      <sheetName val="BPCL"/>
      <sheetName val="KRL"/>
      <sheetName val="NRL"/>
      <sheetName val="HPCL_MUM"/>
      <sheetName val="HPCL_VIZ"/>
      <sheetName val="MRPL"/>
      <sheetName val="RPL"/>
      <sheetName val="Sheet1"/>
      <sheetName val="#REF"/>
    </sheetNames>
    <sheetDataSet>
      <sheetData sheetId="0" refreshError="1">
        <row r="5">
          <cell r="B5" t="str">
            <v>CRUDE T' PUT:</v>
          </cell>
        </row>
        <row r="6">
          <cell r="B6" t="str">
            <v>INDIGENOUS</v>
          </cell>
        </row>
        <row r="7">
          <cell r="B7" t="str">
            <v>BH/PANNA MUKTA</v>
          </cell>
          <cell r="C7">
            <v>80</v>
          </cell>
          <cell r="D7">
            <v>85</v>
          </cell>
          <cell r="E7">
            <v>80</v>
          </cell>
          <cell r="F7">
            <v>85</v>
          </cell>
          <cell r="G7">
            <v>85</v>
          </cell>
          <cell r="H7">
            <v>80</v>
          </cell>
          <cell r="I7">
            <v>85</v>
          </cell>
          <cell r="J7">
            <v>85</v>
          </cell>
          <cell r="K7">
            <v>85</v>
          </cell>
          <cell r="L7">
            <v>85</v>
          </cell>
          <cell r="M7">
            <v>80</v>
          </cell>
          <cell r="N7">
            <v>85</v>
          </cell>
          <cell r="O7">
            <v>245</v>
          </cell>
          <cell r="P7">
            <v>250</v>
          </cell>
          <cell r="Q7">
            <v>255</v>
          </cell>
          <cell r="R7">
            <v>250</v>
          </cell>
          <cell r="S7">
            <v>1000</v>
          </cell>
          <cell r="U7">
            <v>580</v>
          </cell>
        </row>
        <row r="8">
          <cell r="B8" t="str">
            <v>S.GUARAT</v>
          </cell>
          <cell r="C8">
            <v>190</v>
          </cell>
          <cell r="D8">
            <v>190</v>
          </cell>
          <cell r="E8">
            <v>190</v>
          </cell>
          <cell r="F8">
            <v>195</v>
          </cell>
          <cell r="G8">
            <v>195</v>
          </cell>
          <cell r="H8">
            <v>190</v>
          </cell>
          <cell r="I8">
            <v>195</v>
          </cell>
          <cell r="J8">
            <v>190</v>
          </cell>
          <cell r="K8">
            <v>195</v>
          </cell>
          <cell r="L8">
            <v>195</v>
          </cell>
          <cell r="M8">
            <v>180</v>
          </cell>
          <cell r="N8">
            <v>195</v>
          </cell>
          <cell r="O8">
            <v>570</v>
          </cell>
          <cell r="P8">
            <v>580</v>
          </cell>
          <cell r="Q8">
            <v>580</v>
          </cell>
          <cell r="R8">
            <v>570</v>
          </cell>
          <cell r="S8">
            <v>2300</v>
          </cell>
          <cell r="U8">
            <v>1345</v>
          </cell>
        </row>
        <row r="9">
          <cell r="B9" t="str">
            <v>N.GUJARAT</v>
          </cell>
          <cell r="C9">
            <v>220</v>
          </cell>
          <cell r="D9">
            <v>300</v>
          </cell>
          <cell r="E9">
            <v>290</v>
          </cell>
          <cell r="F9">
            <v>300</v>
          </cell>
          <cell r="G9">
            <v>300</v>
          </cell>
          <cell r="H9">
            <v>290</v>
          </cell>
          <cell r="I9">
            <v>300</v>
          </cell>
          <cell r="J9">
            <v>290</v>
          </cell>
          <cell r="K9">
            <v>310</v>
          </cell>
          <cell r="L9">
            <v>310</v>
          </cell>
          <cell r="M9">
            <v>280</v>
          </cell>
          <cell r="N9">
            <v>310</v>
          </cell>
          <cell r="O9">
            <v>810</v>
          </cell>
          <cell r="P9">
            <v>890</v>
          </cell>
          <cell r="Q9">
            <v>900</v>
          </cell>
          <cell r="R9">
            <v>900</v>
          </cell>
          <cell r="S9">
            <v>3500</v>
          </cell>
          <cell r="U9">
            <v>2000</v>
          </cell>
        </row>
        <row r="10">
          <cell r="B10" t="str">
            <v>INDIGENOUS-TOTAL</v>
          </cell>
          <cell r="C10">
            <v>490</v>
          </cell>
          <cell r="D10">
            <v>575</v>
          </cell>
          <cell r="E10">
            <v>560</v>
          </cell>
          <cell r="F10">
            <v>580</v>
          </cell>
          <cell r="G10">
            <v>580</v>
          </cell>
          <cell r="H10">
            <v>560</v>
          </cell>
          <cell r="I10">
            <v>580</v>
          </cell>
          <cell r="J10">
            <v>565</v>
          </cell>
          <cell r="K10">
            <v>590</v>
          </cell>
          <cell r="L10">
            <v>590</v>
          </cell>
          <cell r="M10">
            <v>540</v>
          </cell>
          <cell r="N10">
            <v>590</v>
          </cell>
          <cell r="O10">
            <v>1625</v>
          </cell>
          <cell r="P10">
            <v>1720</v>
          </cell>
          <cell r="Q10">
            <v>1735</v>
          </cell>
          <cell r="R10">
            <v>1720</v>
          </cell>
          <cell r="S10">
            <v>6800</v>
          </cell>
          <cell r="U10">
            <v>3925</v>
          </cell>
        </row>
        <row r="11">
          <cell r="B11" t="str">
            <v>IMPORTED</v>
          </cell>
        </row>
        <row r="12">
          <cell r="B12" t="str">
            <v>HIGH SUL</v>
          </cell>
        </row>
        <row r="13">
          <cell r="B13" t="str">
            <v>KUWAIT</v>
          </cell>
          <cell r="C13">
            <v>255</v>
          </cell>
          <cell r="D13">
            <v>280</v>
          </cell>
          <cell r="E13">
            <v>80</v>
          </cell>
          <cell r="F13">
            <v>140</v>
          </cell>
          <cell r="G13">
            <v>85</v>
          </cell>
          <cell r="H13">
            <v>145</v>
          </cell>
          <cell r="I13">
            <v>280</v>
          </cell>
          <cell r="J13">
            <v>295</v>
          </cell>
          <cell r="K13">
            <v>290</v>
          </cell>
          <cell r="L13">
            <v>300</v>
          </cell>
          <cell r="M13">
            <v>250</v>
          </cell>
          <cell r="N13">
            <v>300</v>
          </cell>
          <cell r="O13">
            <v>615</v>
          </cell>
          <cell r="P13">
            <v>370</v>
          </cell>
          <cell r="Q13">
            <v>865</v>
          </cell>
          <cell r="R13">
            <v>850</v>
          </cell>
          <cell r="S13">
            <v>2700</v>
          </cell>
          <cell r="U13">
            <v>1265</v>
          </cell>
        </row>
        <row r="14">
          <cell r="B14" t="str">
            <v>Non-Lub Non-Bit/OMAN/ L. ZKM</v>
          </cell>
          <cell r="C14">
            <v>0</v>
          </cell>
          <cell r="D14">
            <v>0</v>
          </cell>
          <cell r="E14">
            <v>100</v>
          </cell>
          <cell r="F14">
            <v>150</v>
          </cell>
          <cell r="G14">
            <v>100</v>
          </cell>
          <cell r="H14">
            <v>150</v>
          </cell>
          <cell r="I14">
            <v>0</v>
          </cell>
          <cell r="J14">
            <v>0</v>
          </cell>
          <cell r="K14">
            <v>0</v>
          </cell>
          <cell r="L14">
            <v>0</v>
          </cell>
          <cell r="M14">
            <v>0</v>
          </cell>
          <cell r="N14">
            <v>0</v>
          </cell>
          <cell r="O14">
            <v>100</v>
          </cell>
          <cell r="P14">
            <v>400</v>
          </cell>
          <cell r="Q14">
            <v>0</v>
          </cell>
          <cell r="R14">
            <v>0</v>
          </cell>
          <cell r="S14">
            <v>500</v>
          </cell>
          <cell r="U14">
            <v>500</v>
          </cell>
        </row>
        <row r="15">
          <cell r="B15" t="str">
            <v>HS CRUDE</v>
          </cell>
          <cell r="C15">
            <v>255</v>
          </cell>
          <cell r="D15">
            <v>280</v>
          </cell>
          <cell r="E15">
            <v>180</v>
          </cell>
          <cell r="F15">
            <v>290</v>
          </cell>
          <cell r="G15">
            <v>185</v>
          </cell>
          <cell r="H15">
            <v>295</v>
          </cell>
          <cell r="I15">
            <v>280</v>
          </cell>
          <cell r="J15">
            <v>295</v>
          </cell>
          <cell r="K15">
            <v>290</v>
          </cell>
          <cell r="L15">
            <v>300</v>
          </cell>
          <cell r="M15">
            <v>250</v>
          </cell>
          <cell r="N15">
            <v>300</v>
          </cell>
          <cell r="O15">
            <v>715</v>
          </cell>
          <cell r="P15">
            <v>770</v>
          </cell>
          <cell r="Q15">
            <v>865</v>
          </cell>
          <cell r="R15">
            <v>850</v>
          </cell>
          <cell r="S15">
            <v>3200</v>
          </cell>
          <cell r="U15">
            <v>1765</v>
          </cell>
        </row>
        <row r="16">
          <cell r="B16" t="str">
            <v>LOW SUL</v>
          </cell>
        </row>
        <row r="17">
          <cell r="B17" t="str">
            <v>ESCRAVOS</v>
          </cell>
          <cell r="C17">
            <v>85</v>
          </cell>
          <cell r="D17">
            <v>195</v>
          </cell>
          <cell r="E17">
            <v>100</v>
          </cell>
          <cell r="F17">
            <v>180</v>
          </cell>
          <cell r="G17">
            <v>65</v>
          </cell>
          <cell r="H17">
            <v>195</v>
          </cell>
          <cell r="I17">
            <v>190</v>
          </cell>
          <cell r="J17">
            <v>190</v>
          </cell>
          <cell r="K17">
            <v>220</v>
          </cell>
          <cell r="L17">
            <v>210</v>
          </cell>
          <cell r="M17">
            <v>160</v>
          </cell>
          <cell r="N17">
            <v>210</v>
          </cell>
          <cell r="O17">
            <v>380</v>
          </cell>
          <cell r="P17">
            <v>440</v>
          </cell>
          <cell r="Q17">
            <v>600</v>
          </cell>
          <cell r="R17">
            <v>580</v>
          </cell>
          <cell r="S17">
            <v>2000</v>
          </cell>
          <cell r="U17">
            <v>1010</v>
          </cell>
        </row>
        <row r="18">
          <cell r="B18" t="str">
            <v>LS CRUDE</v>
          </cell>
          <cell r="C18">
            <v>85</v>
          </cell>
          <cell r="D18">
            <v>195</v>
          </cell>
          <cell r="E18">
            <v>100</v>
          </cell>
          <cell r="F18">
            <v>180</v>
          </cell>
          <cell r="G18">
            <v>65</v>
          </cell>
          <cell r="H18">
            <v>195</v>
          </cell>
          <cell r="I18">
            <v>190</v>
          </cell>
          <cell r="J18">
            <v>190</v>
          </cell>
          <cell r="K18">
            <v>220</v>
          </cell>
          <cell r="L18">
            <v>210</v>
          </cell>
          <cell r="M18">
            <v>160</v>
          </cell>
          <cell r="N18">
            <v>210</v>
          </cell>
          <cell r="O18">
            <v>380</v>
          </cell>
          <cell r="P18">
            <v>440</v>
          </cell>
          <cell r="Q18">
            <v>600</v>
          </cell>
          <cell r="R18">
            <v>580</v>
          </cell>
          <cell r="S18">
            <v>2000</v>
          </cell>
          <cell r="U18">
            <v>1010</v>
          </cell>
        </row>
        <row r="19">
          <cell r="B19" t="str">
            <v>IMP TOTAL</v>
          </cell>
          <cell r="C19">
            <v>340</v>
          </cell>
          <cell r="D19">
            <v>475</v>
          </cell>
          <cell r="E19">
            <v>280</v>
          </cell>
          <cell r="F19">
            <v>470</v>
          </cell>
          <cell r="G19">
            <v>250</v>
          </cell>
          <cell r="H19">
            <v>490</v>
          </cell>
          <cell r="I19">
            <v>470</v>
          </cell>
          <cell r="J19">
            <v>485</v>
          </cell>
          <cell r="K19">
            <v>510</v>
          </cell>
          <cell r="L19">
            <v>510</v>
          </cell>
          <cell r="M19">
            <v>410</v>
          </cell>
          <cell r="N19">
            <v>510</v>
          </cell>
          <cell r="O19">
            <v>1095</v>
          </cell>
          <cell r="P19">
            <v>1210</v>
          </cell>
          <cell r="Q19">
            <v>1465</v>
          </cell>
          <cell r="R19">
            <v>1430</v>
          </cell>
          <cell r="S19">
            <v>5200</v>
          </cell>
          <cell r="U19">
            <v>2775</v>
          </cell>
        </row>
        <row r="20">
          <cell r="B20" t="str">
            <v>TOTAL CRUDE (IMP+IND)</v>
          </cell>
          <cell r="C20">
            <v>830</v>
          </cell>
          <cell r="D20">
            <v>1050</v>
          </cell>
          <cell r="E20">
            <v>840</v>
          </cell>
          <cell r="F20">
            <v>1050</v>
          </cell>
          <cell r="G20">
            <v>830</v>
          </cell>
          <cell r="H20">
            <v>1050</v>
          </cell>
          <cell r="I20">
            <v>1050</v>
          </cell>
          <cell r="J20">
            <v>1050</v>
          </cell>
          <cell r="K20">
            <v>1100</v>
          </cell>
          <cell r="L20">
            <v>1100</v>
          </cell>
          <cell r="M20">
            <v>950</v>
          </cell>
          <cell r="N20">
            <v>1100</v>
          </cell>
          <cell r="O20">
            <v>2720</v>
          </cell>
          <cell r="P20">
            <v>2930</v>
          </cell>
          <cell r="Q20">
            <v>3200</v>
          </cell>
          <cell r="R20">
            <v>3150</v>
          </cell>
          <cell r="S20">
            <v>12000</v>
          </cell>
          <cell r="U20">
            <v>6700</v>
          </cell>
        </row>
        <row r="21">
          <cell r="B21" t="str">
            <v>% HS CRUDE</v>
          </cell>
          <cell r="C21">
            <v>30.722891566265059</v>
          </cell>
          <cell r="D21">
            <v>26.666666666666668</v>
          </cell>
          <cell r="E21">
            <v>21.428571428571427</v>
          </cell>
          <cell r="F21">
            <v>27.61904761904762</v>
          </cell>
          <cell r="G21">
            <v>22.289156626506021</v>
          </cell>
          <cell r="H21">
            <v>28.095238095238095</v>
          </cell>
          <cell r="I21">
            <v>26.666666666666668</v>
          </cell>
          <cell r="J21">
            <v>28.095238095238095</v>
          </cell>
          <cell r="K21">
            <v>26.363636363636363</v>
          </cell>
          <cell r="L21">
            <v>27.272727272727273</v>
          </cell>
          <cell r="M21">
            <v>26.315789473684209</v>
          </cell>
          <cell r="N21">
            <v>27.272727272727273</v>
          </cell>
          <cell r="O21">
            <v>26.286764705882355</v>
          </cell>
          <cell r="P21">
            <v>26.27986348122867</v>
          </cell>
          <cell r="Q21">
            <v>27.03125</v>
          </cell>
          <cell r="R21">
            <v>26.984126984126984</v>
          </cell>
          <cell r="S21">
            <v>26.666666666666668</v>
          </cell>
          <cell r="U21">
            <v>26.343283582089551</v>
          </cell>
        </row>
        <row r="22">
          <cell r="B22" t="str">
            <v>PRODUCTS:</v>
          </cell>
        </row>
        <row r="23">
          <cell r="B23" t="str">
            <v>LIGHT DISTILLATES</v>
          </cell>
        </row>
        <row r="24">
          <cell r="B24" t="str">
            <v>LPG</v>
          </cell>
          <cell r="C24">
            <v>25</v>
          </cell>
          <cell r="D24">
            <v>26</v>
          </cell>
          <cell r="E24">
            <v>25.5</v>
          </cell>
          <cell r="F24">
            <v>25.5</v>
          </cell>
          <cell r="G24">
            <v>17</v>
          </cell>
          <cell r="H24">
            <v>26</v>
          </cell>
          <cell r="I24">
            <v>26.5</v>
          </cell>
          <cell r="J24">
            <v>27</v>
          </cell>
          <cell r="K24">
            <v>28</v>
          </cell>
          <cell r="L24">
            <v>28</v>
          </cell>
          <cell r="M24">
            <v>23</v>
          </cell>
          <cell r="N24">
            <v>27.5</v>
          </cell>
          <cell r="O24">
            <v>76.5</v>
          </cell>
          <cell r="P24">
            <v>68.5</v>
          </cell>
          <cell r="Q24">
            <v>81.5</v>
          </cell>
          <cell r="R24">
            <v>78.5</v>
          </cell>
          <cell r="S24">
            <v>305</v>
          </cell>
          <cell r="U24">
            <v>171.5</v>
          </cell>
        </row>
        <row r="25">
          <cell r="B25" t="str">
            <v>NAPHTHA LAN</v>
          </cell>
          <cell r="C25">
            <v>68</v>
          </cell>
          <cell r="D25">
            <v>93</v>
          </cell>
          <cell r="E25">
            <v>79</v>
          </cell>
          <cell r="F25">
            <v>102</v>
          </cell>
          <cell r="G25">
            <v>89</v>
          </cell>
          <cell r="H25">
            <v>116</v>
          </cell>
          <cell r="I25">
            <v>110</v>
          </cell>
          <cell r="J25">
            <v>107</v>
          </cell>
          <cell r="K25">
            <v>113</v>
          </cell>
          <cell r="L25">
            <v>115</v>
          </cell>
          <cell r="M25">
            <v>99</v>
          </cell>
          <cell r="N25">
            <v>116</v>
          </cell>
          <cell r="O25">
            <v>240</v>
          </cell>
          <cell r="P25">
            <v>307</v>
          </cell>
          <cell r="Q25">
            <v>330</v>
          </cell>
          <cell r="R25">
            <v>330</v>
          </cell>
          <cell r="S25">
            <v>1207</v>
          </cell>
          <cell r="U25">
            <v>657</v>
          </cell>
        </row>
        <row r="26">
          <cell r="B26" t="str">
            <v>NAPHTHA EXPORT</v>
          </cell>
          <cell r="O26">
            <v>0</v>
          </cell>
          <cell r="P26">
            <v>0</v>
          </cell>
          <cell r="Q26">
            <v>0</v>
          </cell>
          <cell r="R26">
            <v>0</v>
          </cell>
          <cell r="S26">
            <v>0</v>
          </cell>
          <cell r="U26">
            <v>0</v>
          </cell>
        </row>
        <row r="27">
          <cell r="B27" t="str">
            <v>HAN</v>
          </cell>
          <cell r="O27">
            <v>0</v>
          </cell>
          <cell r="P27">
            <v>0</v>
          </cell>
          <cell r="Q27">
            <v>0</v>
          </cell>
          <cell r="R27">
            <v>0</v>
          </cell>
          <cell r="S27">
            <v>0</v>
          </cell>
          <cell r="U27">
            <v>0</v>
          </cell>
        </row>
        <row r="28">
          <cell r="B28" t="str">
            <v>MS-ULP TOTAL</v>
          </cell>
          <cell r="C28">
            <v>60</v>
          </cell>
          <cell r="D28">
            <v>67</v>
          </cell>
          <cell r="E28">
            <v>71</v>
          </cell>
          <cell r="F28">
            <v>77</v>
          </cell>
          <cell r="G28">
            <v>45</v>
          </cell>
          <cell r="H28">
            <v>54</v>
          </cell>
          <cell r="I28">
            <v>71</v>
          </cell>
          <cell r="J28">
            <v>73</v>
          </cell>
          <cell r="K28">
            <v>73</v>
          </cell>
          <cell r="L28">
            <v>73</v>
          </cell>
          <cell r="M28">
            <v>63</v>
          </cell>
          <cell r="N28">
            <v>73</v>
          </cell>
          <cell r="O28">
            <v>198</v>
          </cell>
          <cell r="P28">
            <v>176</v>
          </cell>
          <cell r="Q28">
            <v>217</v>
          </cell>
          <cell r="R28">
            <v>209</v>
          </cell>
          <cell r="S28">
            <v>800</v>
          </cell>
          <cell r="U28">
            <v>445</v>
          </cell>
        </row>
        <row r="29">
          <cell r="B29" t="str">
            <v>MS EXPORT</v>
          </cell>
          <cell r="O29">
            <v>0</v>
          </cell>
          <cell r="P29">
            <v>0</v>
          </cell>
          <cell r="Q29">
            <v>0</v>
          </cell>
          <cell r="R29">
            <v>0</v>
          </cell>
          <cell r="S29">
            <v>0</v>
          </cell>
          <cell r="U29">
            <v>0</v>
          </cell>
        </row>
        <row r="30">
          <cell r="B30" t="str">
            <v xml:space="preserve"> OTHERS  (LE)</v>
          </cell>
          <cell r="C30">
            <v>1.3</v>
          </cell>
          <cell r="D30">
            <v>1</v>
          </cell>
          <cell r="E30">
            <v>1</v>
          </cell>
          <cell r="F30">
            <v>1.1000000000000001</v>
          </cell>
          <cell r="G30">
            <v>0.7</v>
          </cell>
          <cell r="H30">
            <v>1.1000000000000001</v>
          </cell>
          <cell r="I30">
            <v>1.2</v>
          </cell>
          <cell r="J30">
            <v>1</v>
          </cell>
          <cell r="K30">
            <v>1.3</v>
          </cell>
          <cell r="L30">
            <v>1.3</v>
          </cell>
          <cell r="M30">
            <v>0.7</v>
          </cell>
          <cell r="N30">
            <v>1.3</v>
          </cell>
          <cell r="O30">
            <v>3.3</v>
          </cell>
          <cell r="P30">
            <v>2.9000000000000004</v>
          </cell>
          <cell r="Q30">
            <v>3.5</v>
          </cell>
          <cell r="R30">
            <v>3.3</v>
          </cell>
          <cell r="S30">
            <v>13</v>
          </cell>
          <cell r="U30">
            <v>7.4000000000000012</v>
          </cell>
        </row>
        <row r="31">
          <cell r="B31" t="str">
            <v xml:space="preserve">SUB-TOTAL (LE) </v>
          </cell>
          <cell r="C31">
            <v>154.30000000000001</v>
          </cell>
          <cell r="D31">
            <v>187</v>
          </cell>
          <cell r="E31">
            <v>176.5</v>
          </cell>
          <cell r="F31">
            <v>205.6</v>
          </cell>
          <cell r="G31">
            <v>151.69999999999999</v>
          </cell>
          <cell r="H31">
            <v>197.1</v>
          </cell>
          <cell r="I31">
            <v>208.7</v>
          </cell>
          <cell r="J31">
            <v>208</v>
          </cell>
          <cell r="K31">
            <v>215.3</v>
          </cell>
          <cell r="L31">
            <v>217.3</v>
          </cell>
          <cell r="M31">
            <v>185.7</v>
          </cell>
          <cell r="N31">
            <v>217.8</v>
          </cell>
          <cell r="O31">
            <v>517.79999999999995</v>
          </cell>
          <cell r="P31">
            <v>554.4</v>
          </cell>
          <cell r="Q31">
            <v>632</v>
          </cell>
          <cell r="R31">
            <v>620.79999999999995</v>
          </cell>
          <cell r="S31">
            <v>2325</v>
          </cell>
          <cell r="U31">
            <v>1280.9000000000001</v>
          </cell>
        </row>
        <row r="32">
          <cell r="B32" t="str">
            <v>%AGE ON CRUDE (LE)</v>
          </cell>
          <cell r="C32">
            <v>18.590361445783131</v>
          </cell>
          <cell r="D32">
            <v>17.80952380952381</v>
          </cell>
          <cell r="E32">
            <v>21.011904761904763</v>
          </cell>
          <cell r="F32">
            <v>19.580952380952379</v>
          </cell>
          <cell r="G32">
            <v>18.277108433734938</v>
          </cell>
          <cell r="H32">
            <v>18.771428571428572</v>
          </cell>
          <cell r="I32">
            <v>19.876190476190477</v>
          </cell>
          <cell r="J32">
            <v>19.80952380952381</v>
          </cell>
          <cell r="K32">
            <v>19.572727272727274</v>
          </cell>
          <cell r="L32">
            <v>19.754545454545454</v>
          </cell>
          <cell r="M32">
            <v>19.547368421052632</v>
          </cell>
          <cell r="N32">
            <v>19.8</v>
          </cell>
          <cell r="O32">
            <v>19.036764705882351</v>
          </cell>
          <cell r="P32">
            <v>18.921501706484641</v>
          </cell>
          <cell r="Q32">
            <v>19.75</v>
          </cell>
          <cell r="R32">
            <v>19.707936507936505</v>
          </cell>
          <cell r="S32">
            <v>19.375</v>
          </cell>
          <cell r="U32">
            <v>19.117910447761194</v>
          </cell>
        </row>
        <row r="33">
          <cell r="B33" t="str">
            <v>MIDDLE DISTILLATES</v>
          </cell>
          <cell r="O33">
            <v>0</v>
          </cell>
          <cell r="P33">
            <v>0</v>
          </cell>
          <cell r="Q33">
            <v>0</v>
          </cell>
          <cell r="R33">
            <v>0</v>
          </cell>
          <cell r="S33">
            <v>0</v>
          </cell>
          <cell r="U33">
            <v>0</v>
          </cell>
        </row>
        <row r="34">
          <cell r="B34" t="str">
            <v>ATF</v>
          </cell>
          <cell r="C34">
            <v>10</v>
          </cell>
          <cell r="D34">
            <v>10</v>
          </cell>
          <cell r="E34">
            <v>10</v>
          </cell>
          <cell r="F34">
            <v>10</v>
          </cell>
          <cell r="G34">
            <v>10</v>
          </cell>
          <cell r="H34">
            <v>10</v>
          </cell>
          <cell r="I34">
            <v>10</v>
          </cell>
          <cell r="J34">
            <v>10</v>
          </cell>
          <cell r="K34">
            <v>10</v>
          </cell>
          <cell r="L34">
            <v>10</v>
          </cell>
          <cell r="M34">
            <v>10</v>
          </cell>
          <cell r="N34">
            <v>10</v>
          </cell>
          <cell r="O34">
            <v>30</v>
          </cell>
          <cell r="P34">
            <v>30</v>
          </cell>
          <cell r="Q34">
            <v>30</v>
          </cell>
          <cell r="R34">
            <v>30</v>
          </cell>
          <cell r="S34">
            <v>120</v>
          </cell>
          <cell r="U34">
            <v>70</v>
          </cell>
        </row>
        <row r="35">
          <cell r="B35" t="str">
            <v>ATF EXPORT</v>
          </cell>
          <cell r="O35">
            <v>0</v>
          </cell>
          <cell r="P35">
            <v>0</v>
          </cell>
          <cell r="Q35">
            <v>0</v>
          </cell>
          <cell r="R35">
            <v>0</v>
          </cell>
          <cell r="S35">
            <v>0</v>
          </cell>
          <cell r="U35">
            <v>0</v>
          </cell>
        </row>
        <row r="36">
          <cell r="B36" t="str">
            <v>SKO</v>
          </cell>
          <cell r="C36">
            <v>90</v>
          </cell>
          <cell r="D36">
            <v>112</v>
          </cell>
          <cell r="E36">
            <v>90</v>
          </cell>
          <cell r="F36">
            <v>117</v>
          </cell>
          <cell r="G36">
            <v>85</v>
          </cell>
          <cell r="H36">
            <v>112</v>
          </cell>
          <cell r="I36">
            <v>112</v>
          </cell>
          <cell r="J36">
            <v>112</v>
          </cell>
          <cell r="K36">
            <v>112</v>
          </cell>
          <cell r="L36">
            <v>118</v>
          </cell>
          <cell r="M36">
            <v>100</v>
          </cell>
          <cell r="N36">
            <v>120</v>
          </cell>
          <cell r="O36">
            <v>292</v>
          </cell>
          <cell r="P36">
            <v>314</v>
          </cell>
          <cell r="Q36">
            <v>336</v>
          </cell>
          <cell r="R36">
            <v>338</v>
          </cell>
          <cell r="S36">
            <v>1280</v>
          </cell>
          <cell r="U36">
            <v>718</v>
          </cell>
        </row>
        <row r="37">
          <cell r="B37" t="str">
            <v>SKO EXPORT</v>
          </cell>
          <cell r="O37">
            <v>0</v>
          </cell>
          <cell r="P37">
            <v>0</v>
          </cell>
          <cell r="Q37">
            <v>0</v>
          </cell>
          <cell r="R37">
            <v>0</v>
          </cell>
          <cell r="S37">
            <v>0</v>
          </cell>
          <cell r="U37">
            <v>0</v>
          </cell>
        </row>
        <row r="38">
          <cell r="B38" t="str">
            <v>TOTAL HSD</v>
          </cell>
          <cell r="C38">
            <v>273</v>
          </cell>
          <cell r="D38">
            <v>426</v>
          </cell>
          <cell r="E38">
            <v>304</v>
          </cell>
          <cell r="F38">
            <v>407</v>
          </cell>
          <cell r="G38">
            <v>296</v>
          </cell>
          <cell r="H38">
            <v>421</v>
          </cell>
          <cell r="I38">
            <v>414</v>
          </cell>
          <cell r="J38">
            <v>414</v>
          </cell>
          <cell r="K38">
            <v>426</v>
          </cell>
          <cell r="L38">
            <v>428</v>
          </cell>
          <cell r="M38">
            <v>373</v>
          </cell>
          <cell r="N38">
            <v>424</v>
          </cell>
          <cell r="O38">
            <v>1003</v>
          </cell>
          <cell r="P38">
            <v>1124</v>
          </cell>
          <cell r="Q38">
            <v>1254</v>
          </cell>
          <cell r="R38">
            <v>1225</v>
          </cell>
          <cell r="S38">
            <v>4606</v>
          </cell>
          <cell r="U38">
            <v>2541</v>
          </cell>
        </row>
        <row r="39">
          <cell r="B39" t="str">
            <v>HSD EXPORT</v>
          </cell>
          <cell r="O39">
            <v>0</v>
          </cell>
          <cell r="P39">
            <v>0</v>
          </cell>
          <cell r="Q39">
            <v>0</v>
          </cell>
          <cell r="R39">
            <v>0</v>
          </cell>
          <cell r="S39">
            <v>0</v>
          </cell>
          <cell r="U39">
            <v>0</v>
          </cell>
        </row>
        <row r="40">
          <cell r="B40" t="str">
            <v>LDO</v>
          </cell>
          <cell r="C40">
            <v>6</v>
          </cell>
          <cell r="D40">
            <v>6</v>
          </cell>
          <cell r="E40">
            <v>5</v>
          </cell>
          <cell r="F40">
            <v>5</v>
          </cell>
          <cell r="G40">
            <v>5</v>
          </cell>
          <cell r="H40">
            <v>4</v>
          </cell>
          <cell r="I40">
            <v>5</v>
          </cell>
          <cell r="J40">
            <v>5</v>
          </cell>
          <cell r="K40">
            <v>5</v>
          </cell>
          <cell r="L40">
            <v>5</v>
          </cell>
          <cell r="M40">
            <v>4</v>
          </cell>
          <cell r="N40">
            <v>5</v>
          </cell>
          <cell r="O40">
            <v>17</v>
          </cell>
          <cell r="P40">
            <v>14</v>
          </cell>
          <cell r="Q40">
            <v>15</v>
          </cell>
          <cell r="R40">
            <v>14</v>
          </cell>
          <cell r="S40">
            <v>60</v>
          </cell>
          <cell r="U40">
            <v>36</v>
          </cell>
        </row>
        <row r="41">
          <cell r="B41" t="str">
            <v>OTHERS MD</v>
          </cell>
          <cell r="C41">
            <v>5.2</v>
          </cell>
          <cell r="D41">
            <v>3.3</v>
          </cell>
          <cell r="E41">
            <v>5.2</v>
          </cell>
          <cell r="F41">
            <v>5.3</v>
          </cell>
          <cell r="G41">
            <v>5.3</v>
          </cell>
          <cell r="H41">
            <v>5.6</v>
          </cell>
          <cell r="I41">
            <v>5.9</v>
          </cell>
          <cell r="J41">
            <v>5.6</v>
          </cell>
          <cell r="K41">
            <v>5.9</v>
          </cell>
          <cell r="L41">
            <v>5.3</v>
          </cell>
          <cell r="M41">
            <v>4.8</v>
          </cell>
          <cell r="N41">
            <v>5.6</v>
          </cell>
          <cell r="O41">
            <v>13.7</v>
          </cell>
          <cell r="P41">
            <v>16.2</v>
          </cell>
          <cell r="Q41">
            <v>17.399999999999999</v>
          </cell>
          <cell r="R41">
            <v>15.7</v>
          </cell>
          <cell r="S41">
            <v>63</v>
          </cell>
          <cell r="U41">
            <v>35.799999999999997</v>
          </cell>
        </row>
        <row r="42">
          <cell r="B42" t="str">
            <v xml:space="preserve">SUB-TOTAL (MD) </v>
          </cell>
          <cell r="C42">
            <v>384.2</v>
          </cell>
          <cell r="D42">
            <v>557.29999999999995</v>
          </cell>
          <cell r="E42">
            <v>414.2</v>
          </cell>
          <cell r="F42">
            <v>544.29999999999995</v>
          </cell>
          <cell r="G42">
            <v>401.3</v>
          </cell>
          <cell r="H42">
            <v>552.6</v>
          </cell>
          <cell r="I42">
            <v>546.9</v>
          </cell>
          <cell r="J42">
            <v>546.6</v>
          </cell>
          <cell r="K42">
            <v>558.9</v>
          </cell>
          <cell r="L42">
            <v>566.29999999999995</v>
          </cell>
          <cell r="M42">
            <v>491.8</v>
          </cell>
          <cell r="N42">
            <v>564.6</v>
          </cell>
          <cell r="O42">
            <v>1355.7</v>
          </cell>
          <cell r="P42">
            <v>1498.2</v>
          </cell>
          <cell r="Q42">
            <v>1652.4</v>
          </cell>
          <cell r="R42">
            <v>1622.7</v>
          </cell>
          <cell r="S42">
            <v>6129</v>
          </cell>
          <cell r="U42">
            <v>3400.8</v>
          </cell>
        </row>
        <row r="43">
          <cell r="B43" t="str">
            <v>%AGE ON CRUDE (MD)</v>
          </cell>
          <cell r="C43">
            <v>46.289156626506021</v>
          </cell>
          <cell r="D43">
            <v>53.076190476190469</v>
          </cell>
          <cell r="E43">
            <v>49.309523809523803</v>
          </cell>
          <cell r="F43">
            <v>51.838095238095235</v>
          </cell>
          <cell r="G43">
            <v>48.349397590361441</v>
          </cell>
          <cell r="H43">
            <v>52.628571428571433</v>
          </cell>
          <cell r="I43">
            <v>52.085714285714282</v>
          </cell>
          <cell r="J43">
            <v>52.057142857142857</v>
          </cell>
          <cell r="K43">
            <v>50.809090909090905</v>
          </cell>
          <cell r="L43">
            <v>51.481818181818177</v>
          </cell>
          <cell r="M43">
            <v>51.768421052631581</v>
          </cell>
          <cell r="N43">
            <v>51.327272727272728</v>
          </cell>
          <cell r="O43">
            <v>49.841911764705884</v>
          </cell>
          <cell r="P43">
            <v>51.13310580204778</v>
          </cell>
          <cell r="Q43">
            <v>51.637500000000003</v>
          </cell>
          <cell r="R43">
            <v>51.514285714285712</v>
          </cell>
          <cell r="S43">
            <v>51.075000000000003</v>
          </cell>
          <cell r="U43">
            <v>50.758208955223886</v>
          </cell>
        </row>
        <row r="44">
          <cell r="B44" t="str">
            <v>TOTAL DIST</v>
          </cell>
          <cell r="C44">
            <v>538.5</v>
          </cell>
          <cell r="D44">
            <v>744.3</v>
          </cell>
          <cell r="E44">
            <v>590.70000000000005</v>
          </cell>
          <cell r="F44">
            <v>749.9</v>
          </cell>
          <cell r="G44">
            <v>553</v>
          </cell>
          <cell r="H44">
            <v>749.7</v>
          </cell>
          <cell r="I44">
            <v>755.59999999999991</v>
          </cell>
          <cell r="J44">
            <v>754.6</v>
          </cell>
          <cell r="K44">
            <v>774.2</v>
          </cell>
          <cell r="L44">
            <v>783.59999999999991</v>
          </cell>
          <cell r="M44">
            <v>677.5</v>
          </cell>
          <cell r="N44">
            <v>782.40000000000009</v>
          </cell>
          <cell r="O44">
            <v>1873.5</v>
          </cell>
          <cell r="P44">
            <v>2052.6</v>
          </cell>
          <cell r="Q44">
            <v>2284.4</v>
          </cell>
          <cell r="R44">
            <v>2243.5</v>
          </cell>
          <cell r="S44">
            <v>8454</v>
          </cell>
          <cell r="U44">
            <v>4681.7000000000007</v>
          </cell>
        </row>
        <row r="45">
          <cell r="B45" t="str">
            <v>%AGE TOT-DIST</v>
          </cell>
          <cell r="C45">
            <v>64.879518072289144</v>
          </cell>
          <cell r="D45">
            <v>70.885714285714286</v>
          </cell>
          <cell r="E45">
            <v>70.321428571428569</v>
          </cell>
          <cell r="F45">
            <v>71.419047619047618</v>
          </cell>
          <cell r="G45">
            <v>66.626506024096386</v>
          </cell>
          <cell r="H45">
            <v>71.400000000000006</v>
          </cell>
          <cell r="I45">
            <v>71.961904761904748</v>
          </cell>
          <cell r="J45">
            <v>71.866666666666674</v>
          </cell>
          <cell r="K45">
            <v>70.38181818181819</v>
          </cell>
          <cell r="L45">
            <v>71.236363636363635</v>
          </cell>
          <cell r="M45">
            <v>71.315789473684205</v>
          </cell>
          <cell r="N45">
            <v>71.127272727272739</v>
          </cell>
          <cell r="O45">
            <v>68.878676470588232</v>
          </cell>
          <cell r="P45">
            <v>70.054607508532413</v>
          </cell>
          <cell r="Q45">
            <v>71.387500000000003</v>
          </cell>
          <cell r="R45">
            <v>71.222222222222229</v>
          </cell>
          <cell r="S45">
            <v>70.45</v>
          </cell>
          <cell r="U45">
            <v>69.876119402985083</v>
          </cell>
        </row>
        <row r="46">
          <cell r="B46" t="str">
            <v>HEAVY ENDS</v>
          </cell>
        </row>
        <row r="47">
          <cell r="B47" t="str">
            <v>LOBS TOTAL</v>
          </cell>
          <cell r="O47">
            <v>0</v>
          </cell>
          <cell r="P47">
            <v>0</v>
          </cell>
          <cell r="Q47">
            <v>0</v>
          </cell>
          <cell r="R47">
            <v>0</v>
          </cell>
          <cell r="S47">
            <v>0</v>
          </cell>
          <cell r="U47">
            <v>0</v>
          </cell>
        </row>
        <row r="48">
          <cell r="B48" t="str">
            <v>%AGE  ON CRUDE (LOBS)</v>
          </cell>
          <cell r="O48">
            <v>0</v>
          </cell>
          <cell r="P48">
            <v>0</v>
          </cell>
          <cell r="Q48">
            <v>0</v>
          </cell>
          <cell r="R48">
            <v>0</v>
          </cell>
          <cell r="S48">
            <v>0</v>
          </cell>
          <cell r="U48">
            <v>0</v>
          </cell>
        </row>
        <row r="49">
          <cell r="B49" t="str">
            <v>FO</v>
          </cell>
          <cell r="C49">
            <v>50</v>
          </cell>
          <cell r="D49">
            <v>65</v>
          </cell>
          <cell r="E49">
            <v>40</v>
          </cell>
          <cell r="F49">
            <v>65</v>
          </cell>
          <cell r="G49">
            <v>37</v>
          </cell>
          <cell r="H49">
            <v>48</v>
          </cell>
          <cell r="I49">
            <v>65</v>
          </cell>
          <cell r="J49">
            <v>50</v>
          </cell>
          <cell r="K49">
            <v>60</v>
          </cell>
          <cell r="L49">
            <v>60</v>
          </cell>
          <cell r="M49">
            <v>60</v>
          </cell>
          <cell r="N49">
            <v>60</v>
          </cell>
          <cell r="O49">
            <v>155</v>
          </cell>
          <cell r="P49">
            <v>150</v>
          </cell>
          <cell r="Q49">
            <v>175</v>
          </cell>
          <cell r="R49">
            <v>180</v>
          </cell>
          <cell r="S49">
            <v>660</v>
          </cell>
          <cell r="U49">
            <v>370</v>
          </cell>
        </row>
        <row r="50">
          <cell r="B50" t="str">
            <v>FO EXPORT</v>
          </cell>
          <cell r="O50">
            <v>0</v>
          </cell>
          <cell r="P50">
            <v>0</v>
          </cell>
          <cell r="Q50">
            <v>0</v>
          </cell>
          <cell r="R50">
            <v>0</v>
          </cell>
          <cell r="S50">
            <v>0</v>
          </cell>
          <cell r="U50">
            <v>0</v>
          </cell>
        </row>
        <row r="51">
          <cell r="B51" t="str">
            <v>LSHS</v>
          </cell>
          <cell r="C51">
            <v>150</v>
          </cell>
          <cell r="D51">
            <v>155</v>
          </cell>
          <cell r="E51">
            <v>140</v>
          </cell>
          <cell r="F51">
            <v>165</v>
          </cell>
          <cell r="G51">
            <v>140</v>
          </cell>
          <cell r="H51">
            <v>165</v>
          </cell>
          <cell r="I51">
            <v>155</v>
          </cell>
          <cell r="J51">
            <v>160</v>
          </cell>
          <cell r="K51">
            <v>120</v>
          </cell>
          <cell r="L51">
            <v>150</v>
          </cell>
          <cell r="M51">
            <v>130</v>
          </cell>
          <cell r="N51">
            <v>160</v>
          </cell>
          <cell r="O51">
            <v>445</v>
          </cell>
          <cell r="P51">
            <v>470</v>
          </cell>
          <cell r="Q51">
            <v>435</v>
          </cell>
          <cell r="R51">
            <v>440</v>
          </cell>
          <cell r="S51">
            <v>1790</v>
          </cell>
          <cell r="U51">
            <v>1070</v>
          </cell>
        </row>
        <row r="52">
          <cell r="B52" t="str">
            <v>BITUMEN</v>
          </cell>
          <cell r="C52">
            <v>45</v>
          </cell>
          <cell r="D52">
            <v>40</v>
          </cell>
          <cell r="E52">
            <v>20</v>
          </cell>
          <cell r="F52">
            <v>15</v>
          </cell>
          <cell r="G52">
            <v>15</v>
          </cell>
          <cell r="H52">
            <v>25</v>
          </cell>
          <cell r="I52">
            <v>40</v>
          </cell>
          <cell r="J52">
            <v>40</v>
          </cell>
          <cell r="K52">
            <v>40</v>
          </cell>
          <cell r="L52">
            <v>40</v>
          </cell>
          <cell r="M52">
            <v>35</v>
          </cell>
          <cell r="N52">
            <v>45</v>
          </cell>
          <cell r="O52">
            <v>105</v>
          </cell>
          <cell r="P52">
            <v>55</v>
          </cell>
          <cell r="Q52">
            <v>120</v>
          </cell>
          <cell r="R52">
            <v>120</v>
          </cell>
          <cell r="S52">
            <v>400</v>
          </cell>
          <cell r="U52">
            <v>200</v>
          </cell>
        </row>
        <row r="53">
          <cell r="B53" t="str">
            <v>RPC</v>
          </cell>
          <cell r="O53">
            <v>0</v>
          </cell>
          <cell r="P53">
            <v>0</v>
          </cell>
          <cell r="Q53">
            <v>0</v>
          </cell>
          <cell r="R53">
            <v>0</v>
          </cell>
          <cell r="S53">
            <v>0</v>
          </cell>
          <cell r="U53">
            <v>0</v>
          </cell>
        </row>
        <row r="54">
          <cell r="B54" t="str">
            <v>OTHERS (HE) - SULFUR</v>
          </cell>
          <cell r="C54">
            <v>0.9</v>
          </cell>
          <cell r="D54">
            <v>1.5</v>
          </cell>
          <cell r="E54">
            <v>0.9</v>
          </cell>
          <cell r="F54">
            <v>1.6</v>
          </cell>
          <cell r="G54">
            <v>1</v>
          </cell>
          <cell r="H54">
            <v>1.3</v>
          </cell>
          <cell r="I54">
            <v>1.5</v>
          </cell>
          <cell r="J54">
            <v>1.3</v>
          </cell>
          <cell r="K54">
            <v>1.5</v>
          </cell>
          <cell r="L54">
            <v>1.6</v>
          </cell>
          <cell r="M54">
            <v>1.3</v>
          </cell>
          <cell r="N54">
            <v>1.6</v>
          </cell>
          <cell r="O54">
            <v>3.3</v>
          </cell>
          <cell r="P54">
            <v>3.9000000000000004</v>
          </cell>
          <cell r="Q54">
            <v>4.3</v>
          </cell>
          <cell r="R54">
            <v>4.5</v>
          </cell>
          <cell r="S54">
            <v>16</v>
          </cell>
          <cell r="U54">
            <v>8.6999999999999993</v>
          </cell>
        </row>
        <row r="55">
          <cell r="B55" t="str">
            <v>SUB-TOTAL (HE)</v>
          </cell>
          <cell r="C55">
            <v>245.9</v>
          </cell>
          <cell r="D55">
            <v>261.5</v>
          </cell>
          <cell r="E55">
            <v>200.9</v>
          </cell>
          <cell r="F55">
            <v>246.6</v>
          </cell>
          <cell r="G55">
            <v>193</v>
          </cell>
          <cell r="H55">
            <v>239.3</v>
          </cell>
          <cell r="I55">
            <v>261.5</v>
          </cell>
          <cell r="J55">
            <v>251.3</v>
          </cell>
          <cell r="K55">
            <v>221.5</v>
          </cell>
          <cell r="L55">
            <v>251.6</v>
          </cell>
          <cell r="M55">
            <v>226.3</v>
          </cell>
          <cell r="N55">
            <v>266.60000000000002</v>
          </cell>
          <cell r="O55">
            <v>708.3</v>
          </cell>
          <cell r="P55">
            <v>678.9</v>
          </cell>
          <cell r="Q55">
            <v>734.3</v>
          </cell>
          <cell r="R55">
            <v>744.5</v>
          </cell>
          <cell r="S55">
            <v>2866</v>
          </cell>
          <cell r="U55">
            <v>1648.7</v>
          </cell>
        </row>
        <row r="56">
          <cell r="B56" t="str">
            <v>%AGE  ON CRUDE (HE)</v>
          </cell>
          <cell r="C56">
            <v>29.626506024096383</v>
          </cell>
          <cell r="D56">
            <v>24.904761904761905</v>
          </cell>
          <cell r="E56">
            <v>23.916666666666668</v>
          </cell>
          <cell r="F56">
            <v>23.485714285714284</v>
          </cell>
          <cell r="G56">
            <v>23.253012048192769</v>
          </cell>
          <cell r="H56">
            <v>22.790476190476191</v>
          </cell>
          <cell r="I56">
            <v>24.904761904761905</v>
          </cell>
          <cell r="J56">
            <v>23.933333333333334</v>
          </cell>
          <cell r="K56">
            <v>20.136363636363637</v>
          </cell>
          <cell r="L56">
            <v>22.872727272727271</v>
          </cell>
          <cell r="M56">
            <v>23.821052631578947</v>
          </cell>
          <cell r="N56">
            <v>24.236363636363638</v>
          </cell>
          <cell r="O56">
            <v>26.040441176470587</v>
          </cell>
          <cell r="P56">
            <v>23.170648464163822</v>
          </cell>
          <cell r="Q56">
            <v>22.946874999999999</v>
          </cell>
          <cell r="R56">
            <v>23.634920634920636</v>
          </cell>
          <cell r="S56">
            <v>23.883333333333333</v>
          </cell>
          <cell r="U56">
            <v>24.607462686567164</v>
          </cell>
        </row>
        <row r="57">
          <cell r="B57" t="str">
            <v>TOTAL PRODUCTS</v>
          </cell>
          <cell r="C57">
            <v>784.4</v>
          </cell>
          <cell r="D57">
            <v>1005.8</v>
          </cell>
          <cell r="E57">
            <v>791.6</v>
          </cell>
          <cell r="F57">
            <v>996.5</v>
          </cell>
          <cell r="G57">
            <v>746</v>
          </cell>
          <cell r="H57">
            <v>989</v>
          </cell>
          <cell r="I57">
            <v>1017.0999999999999</v>
          </cell>
          <cell r="J57">
            <v>1005.9000000000001</v>
          </cell>
          <cell r="K57">
            <v>995.7</v>
          </cell>
          <cell r="L57">
            <v>1035.1999999999998</v>
          </cell>
          <cell r="M57">
            <v>903.8</v>
          </cell>
          <cell r="N57">
            <v>1049</v>
          </cell>
          <cell r="O57">
            <v>2581.8000000000002</v>
          </cell>
          <cell r="P57">
            <v>2731.5</v>
          </cell>
          <cell r="Q57">
            <v>3018.7</v>
          </cell>
          <cell r="R57">
            <v>2988</v>
          </cell>
          <cell r="S57">
            <v>11320</v>
          </cell>
          <cell r="U57">
            <v>6330.4000000000005</v>
          </cell>
        </row>
        <row r="58">
          <cell r="B58" t="str">
            <v>%AGE  ON CRUDE (PRDS)</v>
          </cell>
          <cell r="C58">
            <v>94.506024096385531</v>
          </cell>
          <cell r="D58">
            <v>95.790476190476184</v>
          </cell>
          <cell r="E58">
            <v>94.238095238095241</v>
          </cell>
          <cell r="F58">
            <v>94.904761904761898</v>
          </cell>
          <cell r="G58">
            <v>89.879518072289144</v>
          </cell>
          <cell r="H58">
            <v>94.19047619047619</v>
          </cell>
          <cell r="I58">
            <v>96.86666666666666</v>
          </cell>
          <cell r="J58">
            <v>95.800000000000011</v>
          </cell>
          <cell r="K58">
            <v>90.518181818181816</v>
          </cell>
          <cell r="L58">
            <v>94.109090909090895</v>
          </cell>
          <cell r="M58">
            <v>95.136842105263156</v>
          </cell>
          <cell r="N58">
            <v>95.36363636363636</v>
          </cell>
          <cell r="O58">
            <v>94.919117647058826</v>
          </cell>
          <cell r="P58">
            <v>93.225255972696246</v>
          </cell>
          <cell r="Q58">
            <v>94.334374999999994</v>
          </cell>
          <cell r="R58">
            <v>94.857142857142861</v>
          </cell>
          <cell r="S58">
            <v>94.333333333333329</v>
          </cell>
          <cell r="U58">
            <v>94.483582089552243</v>
          </cell>
        </row>
        <row r="59">
          <cell r="B59" t="str">
            <v>GROSS F &amp; L</v>
          </cell>
          <cell r="C59">
            <v>56.2</v>
          </cell>
          <cell r="D59">
            <v>74.7</v>
          </cell>
          <cell r="E59">
            <v>59.2</v>
          </cell>
          <cell r="F59">
            <v>74</v>
          </cell>
          <cell r="G59">
            <v>57.7</v>
          </cell>
          <cell r="H59">
            <v>71.5</v>
          </cell>
          <cell r="I59">
            <v>72.900000000000006</v>
          </cell>
          <cell r="J59">
            <v>70.099999999999994</v>
          </cell>
          <cell r="K59">
            <v>75.099999999999994</v>
          </cell>
          <cell r="L59">
            <v>77.400000000000006</v>
          </cell>
          <cell r="M59">
            <v>67.8</v>
          </cell>
          <cell r="N59">
            <v>77.400000000000006</v>
          </cell>
          <cell r="O59">
            <v>190.10000000000002</v>
          </cell>
          <cell r="P59">
            <v>203.2</v>
          </cell>
          <cell r="Q59">
            <v>218.1</v>
          </cell>
          <cell r="R59">
            <v>222.6</v>
          </cell>
          <cell r="S59">
            <v>834</v>
          </cell>
          <cell r="U59">
            <v>466.20000000000005</v>
          </cell>
        </row>
        <row r="60">
          <cell r="B60" t="str">
            <v>%AGE ON CRUDE (F&amp;L)</v>
          </cell>
          <cell r="C60">
            <v>6.7710843373493974</v>
          </cell>
          <cell r="D60">
            <v>7.1142857142857148</v>
          </cell>
          <cell r="E60">
            <v>7.0476190476190474</v>
          </cell>
          <cell r="F60">
            <v>7.0476190476190474</v>
          </cell>
          <cell r="G60">
            <v>6.9518072289156621</v>
          </cell>
          <cell r="H60">
            <v>6.8095238095238093</v>
          </cell>
          <cell r="I60">
            <v>6.9428571428571431</v>
          </cell>
          <cell r="J60">
            <v>6.6761904761904756</v>
          </cell>
          <cell r="K60">
            <v>6.8272727272727272</v>
          </cell>
          <cell r="L60">
            <v>7.036363636363637</v>
          </cell>
          <cell r="M60">
            <v>7.1368421052631579</v>
          </cell>
          <cell r="N60">
            <v>7.036363636363637</v>
          </cell>
          <cell r="O60">
            <v>6.9889705882352953</v>
          </cell>
          <cell r="P60">
            <v>6.9351535836177467</v>
          </cell>
          <cell r="Q60">
            <v>6.8156249999999998</v>
          </cell>
          <cell r="R60">
            <v>7.0666666666666664</v>
          </cell>
          <cell r="S60">
            <v>6.95</v>
          </cell>
          <cell r="U60">
            <v>6.9582089552238813</v>
          </cell>
        </row>
        <row r="61">
          <cell r="B61" t="str">
            <v>NATURAL GAS</v>
          </cell>
          <cell r="C61">
            <v>11.6</v>
          </cell>
          <cell r="D61">
            <v>11.7</v>
          </cell>
          <cell r="E61">
            <v>11.6</v>
          </cell>
          <cell r="F61">
            <v>11.7</v>
          </cell>
          <cell r="G61">
            <v>11.6</v>
          </cell>
          <cell r="H61">
            <v>11.6</v>
          </cell>
          <cell r="I61">
            <v>11.7</v>
          </cell>
          <cell r="J61">
            <v>11.6</v>
          </cell>
          <cell r="K61">
            <v>11.7</v>
          </cell>
          <cell r="L61">
            <v>11.8</v>
          </cell>
          <cell r="M61">
            <v>11.6</v>
          </cell>
          <cell r="N61">
            <v>11.8</v>
          </cell>
          <cell r="O61">
            <v>34.9</v>
          </cell>
          <cell r="P61">
            <v>34.9</v>
          </cell>
          <cell r="Q61">
            <v>35</v>
          </cell>
          <cell r="R61">
            <v>35.200000000000003</v>
          </cell>
          <cell r="S61">
            <v>140</v>
          </cell>
          <cell r="U61">
            <v>81.5</v>
          </cell>
        </row>
        <row r="62">
          <cell r="B62" t="str">
            <v>NET F &amp; L</v>
          </cell>
          <cell r="C62">
            <v>44.6</v>
          </cell>
          <cell r="D62">
            <v>63</v>
          </cell>
          <cell r="E62">
            <v>47.6</v>
          </cell>
          <cell r="F62">
            <v>62.3</v>
          </cell>
          <cell r="G62">
            <v>46.1</v>
          </cell>
          <cell r="H62">
            <v>59.9</v>
          </cell>
          <cell r="I62">
            <v>61.2</v>
          </cell>
          <cell r="J62">
            <v>58.499999999999993</v>
          </cell>
          <cell r="K62">
            <v>63.399999999999991</v>
          </cell>
          <cell r="L62">
            <v>65.600000000000009</v>
          </cell>
          <cell r="M62">
            <v>56.199999999999996</v>
          </cell>
          <cell r="N62">
            <v>65.600000000000009</v>
          </cell>
          <cell r="O62">
            <v>155.20000000000002</v>
          </cell>
          <cell r="P62">
            <v>168.29999999999998</v>
          </cell>
          <cell r="Q62">
            <v>183.1</v>
          </cell>
          <cell r="R62">
            <v>187.39999999999998</v>
          </cell>
          <cell r="S62">
            <v>694</v>
          </cell>
          <cell r="U62">
            <v>384.70000000000005</v>
          </cell>
        </row>
        <row r="63">
          <cell r="B63" t="str">
            <v>ISD</v>
          </cell>
          <cell r="C63">
            <v>1.6</v>
          </cell>
          <cell r="D63">
            <v>-18.2</v>
          </cell>
          <cell r="E63">
            <v>1.8</v>
          </cell>
          <cell r="F63">
            <v>-7.8</v>
          </cell>
          <cell r="G63">
            <v>38.4</v>
          </cell>
          <cell r="H63">
            <v>2.1</v>
          </cell>
          <cell r="I63">
            <v>-27.4</v>
          </cell>
          <cell r="J63">
            <v>-13.4</v>
          </cell>
          <cell r="K63">
            <v>41.9</v>
          </cell>
          <cell r="L63">
            <v>0.2</v>
          </cell>
          <cell r="M63">
            <v>-9.1</v>
          </cell>
          <cell r="N63">
            <v>-13.6</v>
          </cell>
          <cell r="O63">
            <v>-14.799999999999997</v>
          </cell>
          <cell r="P63">
            <v>32.699999999999996</v>
          </cell>
          <cell r="Q63">
            <v>1.1000000000000014</v>
          </cell>
          <cell r="R63">
            <v>-22.5</v>
          </cell>
          <cell r="S63">
            <v>-3.5</v>
          </cell>
          <cell r="U63">
            <v>-9.4999999999999964</v>
          </cell>
        </row>
        <row r="64">
          <cell r="B64" t="str">
            <v>%AGE ON CRUDE (ISD)</v>
          </cell>
          <cell r="C64">
            <v>0.19277108433734938</v>
          </cell>
          <cell r="D64">
            <v>-1.7333333333333332</v>
          </cell>
          <cell r="E64">
            <v>0.21428571428571427</v>
          </cell>
          <cell r="F64">
            <v>-0.74285714285714288</v>
          </cell>
          <cell r="G64">
            <v>4.6265060240963853</v>
          </cell>
          <cell r="H64">
            <v>0.2</v>
          </cell>
          <cell r="I64">
            <v>-2.6095238095238096</v>
          </cell>
          <cell r="J64">
            <v>-1.2761904761904763</v>
          </cell>
          <cell r="K64">
            <v>3.8090909090909091</v>
          </cell>
          <cell r="L64">
            <v>1.8181818181818184E-2</v>
          </cell>
          <cell r="M64">
            <v>-0.95789473684210524</v>
          </cell>
          <cell r="N64">
            <v>-1.2363636363636363</v>
          </cell>
          <cell r="O64">
            <v>-0.54411764705882348</v>
          </cell>
          <cell r="P64">
            <v>1.116040955631399</v>
          </cell>
          <cell r="Q64">
            <v>3.4375000000000044E-2</v>
          </cell>
          <cell r="R64">
            <v>-0.7142857142857143</v>
          </cell>
          <cell r="S64">
            <v>-2.9166666666666667E-2</v>
          </cell>
          <cell r="U64">
            <v>-0.14179104477611934</v>
          </cell>
        </row>
        <row r="65">
          <cell r="B65" t="str">
            <v>MeOH</v>
          </cell>
          <cell r="C65">
            <v>0.6</v>
          </cell>
          <cell r="D65">
            <v>0.6</v>
          </cell>
          <cell r="E65">
            <v>1</v>
          </cell>
          <cell r="F65">
            <v>1</v>
          </cell>
          <cell r="G65">
            <v>0.5</v>
          </cell>
          <cell r="H65">
            <v>1</v>
          </cell>
          <cell r="I65">
            <v>0.9</v>
          </cell>
          <cell r="J65">
            <v>1</v>
          </cell>
          <cell r="K65">
            <v>1</v>
          </cell>
          <cell r="L65">
            <v>1</v>
          </cell>
          <cell r="M65">
            <v>0.9</v>
          </cell>
          <cell r="N65">
            <v>1</v>
          </cell>
          <cell r="O65">
            <v>2.2000000000000002</v>
          </cell>
          <cell r="P65">
            <v>2.5</v>
          </cell>
          <cell r="Q65">
            <v>2.9</v>
          </cell>
          <cell r="R65">
            <v>2.9</v>
          </cell>
          <cell r="S65">
            <v>10.5</v>
          </cell>
          <cell r="U65">
            <v>5.6000000000000005</v>
          </cell>
        </row>
        <row r="66">
          <cell r="B66" t="str">
            <v>MTBE + PY GAS</v>
          </cell>
          <cell r="O66">
            <v>0</v>
          </cell>
          <cell r="P66">
            <v>0</v>
          </cell>
          <cell r="Q66">
            <v>0</v>
          </cell>
          <cell r="R66">
            <v>0</v>
          </cell>
          <cell r="S66">
            <v>0</v>
          </cell>
          <cell r="U66">
            <v>0</v>
          </cell>
        </row>
        <row r="67">
          <cell r="B67" t="str">
            <v>OTHER INPUTS</v>
          </cell>
          <cell r="O67">
            <v>0</v>
          </cell>
          <cell r="P67">
            <v>0</v>
          </cell>
          <cell r="Q67">
            <v>0</v>
          </cell>
          <cell r="R67">
            <v>0</v>
          </cell>
          <cell r="S67">
            <v>0</v>
          </cell>
          <cell r="U67">
            <v>0</v>
          </cell>
        </row>
        <row r="68">
          <cell r="B68" t="str">
            <v>GRAND TOTAL</v>
          </cell>
          <cell r="C68">
            <v>830</v>
          </cell>
          <cell r="D68">
            <v>1050</v>
          </cell>
          <cell r="E68">
            <v>840</v>
          </cell>
          <cell r="F68">
            <v>1050</v>
          </cell>
          <cell r="G68">
            <v>830</v>
          </cell>
          <cell r="H68">
            <v>1050</v>
          </cell>
          <cell r="I68">
            <v>1049.9999999999998</v>
          </cell>
          <cell r="J68">
            <v>1050</v>
          </cell>
          <cell r="K68">
            <v>1100.0000000000002</v>
          </cell>
          <cell r="L68">
            <v>1099.9999999999998</v>
          </cell>
          <cell r="M68">
            <v>950</v>
          </cell>
          <cell r="N68">
            <v>1100</v>
          </cell>
          <cell r="O68">
            <v>2720</v>
          </cell>
          <cell r="P68">
            <v>2930</v>
          </cell>
          <cell r="Q68">
            <v>3199.9999999999995</v>
          </cell>
          <cell r="R68">
            <v>3150</v>
          </cell>
          <cell r="S68">
            <v>12000</v>
          </cell>
          <cell r="U68">
            <v>6700</v>
          </cell>
        </row>
        <row r="69">
          <cell r="B69" t="str">
            <v>Deviation</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U69">
            <v>0</v>
          </cell>
        </row>
        <row r="71">
          <cell r="B71" t="str">
            <v>SECONDARY T'PUT</v>
          </cell>
        </row>
        <row r="72">
          <cell r="B72" t="str">
            <v>FCCU</v>
          </cell>
          <cell r="C72">
            <v>133</v>
          </cell>
          <cell r="D72">
            <v>135</v>
          </cell>
          <cell r="E72">
            <v>133</v>
          </cell>
          <cell r="F72">
            <v>135</v>
          </cell>
          <cell r="G72">
            <v>22</v>
          </cell>
          <cell r="H72">
            <v>135</v>
          </cell>
          <cell r="I72">
            <v>135</v>
          </cell>
          <cell r="J72">
            <v>135</v>
          </cell>
          <cell r="K72">
            <v>140</v>
          </cell>
          <cell r="L72">
            <v>140</v>
          </cell>
          <cell r="M72">
            <v>122</v>
          </cell>
          <cell r="N72">
            <v>135</v>
          </cell>
          <cell r="O72">
            <v>401</v>
          </cell>
          <cell r="P72">
            <v>292</v>
          </cell>
          <cell r="Q72">
            <v>410</v>
          </cell>
          <cell r="R72">
            <v>397</v>
          </cell>
          <cell r="S72">
            <v>1500</v>
          </cell>
          <cell r="U72">
            <v>828</v>
          </cell>
        </row>
        <row r="73">
          <cell r="B73" t="str">
            <v>HCU</v>
          </cell>
          <cell r="C73">
            <v>14</v>
          </cell>
          <cell r="D73">
            <v>110</v>
          </cell>
          <cell r="E73">
            <v>106</v>
          </cell>
          <cell r="F73">
            <v>110</v>
          </cell>
          <cell r="G73">
            <v>110</v>
          </cell>
          <cell r="H73">
            <v>106</v>
          </cell>
          <cell r="I73">
            <v>110</v>
          </cell>
          <cell r="J73">
            <v>106</v>
          </cell>
          <cell r="K73">
            <v>110</v>
          </cell>
          <cell r="L73">
            <v>110</v>
          </cell>
          <cell r="M73">
            <v>105</v>
          </cell>
          <cell r="N73">
            <v>110</v>
          </cell>
          <cell r="O73">
            <v>230</v>
          </cell>
          <cell r="P73">
            <v>326</v>
          </cell>
          <cell r="Q73">
            <v>326</v>
          </cell>
          <cell r="R73">
            <v>325</v>
          </cell>
          <cell r="S73">
            <v>1207</v>
          </cell>
          <cell r="U73">
            <v>666</v>
          </cell>
        </row>
        <row r="75">
          <cell r="C75">
            <v>4</v>
          </cell>
          <cell r="D75">
            <v>5</v>
          </cell>
          <cell r="E75">
            <v>6</v>
          </cell>
          <cell r="F75">
            <v>7</v>
          </cell>
          <cell r="G75">
            <v>8</v>
          </cell>
          <cell r="H75">
            <v>9</v>
          </cell>
          <cell r="I75">
            <v>10</v>
          </cell>
          <cell r="J75">
            <v>11</v>
          </cell>
          <cell r="K75">
            <v>12</v>
          </cell>
          <cell r="L75">
            <v>13</v>
          </cell>
          <cell r="M75">
            <v>14</v>
          </cell>
          <cell r="N75">
            <v>15</v>
          </cell>
          <cell r="O75">
            <v>16</v>
          </cell>
          <cell r="P75">
            <v>17</v>
          </cell>
          <cell r="Q75">
            <v>18</v>
          </cell>
          <cell r="R75">
            <v>19</v>
          </cell>
          <cell r="S75">
            <v>20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
      <sheetName val="zcmp mod"/>
      <sheetName val="others upload donotuse"/>
      <sheetName val="nr plant stpmtl"/>
      <sheetName val="ho"/>
      <sheetName val="others upload"/>
      <sheetName val="nfl nro"/>
      <sheetName val="t001w"/>
      <sheetName val="CUSTOMER CODES"/>
      <sheetName val="ups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
          <cell r="J5" t="str">
            <v>NAPTHA</v>
          </cell>
          <cell r="K5">
            <v>20000</v>
          </cell>
        </row>
        <row r="6">
          <cell r="J6" t="str">
            <v>FO</v>
          </cell>
          <cell r="K6">
            <v>70000</v>
          </cell>
        </row>
        <row r="7">
          <cell r="J7" t="str">
            <v>LSHS</v>
          </cell>
          <cell r="K7">
            <v>80400</v>
          </cell>
        </row>
        <row r="8">
          <cell r="J8" t="str">
            <v>HPS</v>
          </cell>
          <cell r="K8">
            <v>80000</v>
          </cell>
        </row>
      </sheetData>
      <sheetData sheetId="9"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TomTom"/>
    </sheetNames>
    <sheetDataSet>
      <sheetData sheetId="0"/>
      <sheetData sheetId="1"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heet1"/>
      <sheetName val="Styles"/>
      <sheetName val="ExampleSheet"/>
      <sheetName val="ChartExamples"/>
      <sheetName val="ChartTemplates"/>
      <sheetName val="AddInExamples"/>
      <sheetName val="VBA"/>
    </sheetNames>
    <sheetDataSet>
      <sheetData sheetId="0" refreshError="1"/>
      <sheetData sheetId="1">
        <row r="16">
          <cell r="G16" t="str">
            <v>Average 2019</v>
          </cell>
        </row>
      </sheetData>
      <sheetData sheetId="2" refreshError="1"/>
      <sheetData sheetId="3" refreshError="1"/>
      <sheetData sheetId="4" refreshError="1"/>
      <sheetData sheetId="5" refreshError="1"/>
      <sheetData sheetId="6" refreshError="1"/>
      <sheetData sheetId="7">
        <row r="19">
          <cell r="C19">
            <v>209</v>
          </cell>
        </row>
        <row r="21">
          <cell r="B21" t="str">
            <v>Biomass</v>
          </cell>
          <cell r="C21" t="str">
            <v>Biomass</v>
          </cell>
          <cell r="D21" t="str">
            <v>Biomass &amp; Waste</v>
          </cell>
          <cell r="E21">
            <v>0</v>
          </cell>
          <cell r="F21">
            <v>0</v>
          </cell>
          <cell r="G21">
            <v>0</v>
          </cell>
          <cell r="H21" t="str">
            <v>BMBF</v>
          </cell>
          <cell r="I21">
            <v>0</v>
          </cell>
          <cell r="K21" t="str">
            <v>117, 227, 161</v>
          </cell>
          <cell r="L21" t="str">
            <v>msoLineSolid</v>
          </cell>
        </row>
      </sheetData>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tyles"/>
      <sheetName val="ExampleSheet"/>
      <sheetName val="ChartExamples"/>
      <sheetName val="ChartTemplates"/>
      <sheetName val="AddInExamples"/>
      <sheetName val="VBA"/>
    </sheetNames>
    <sheetDataSet>
      <sheetData sheetId="0"/>
      <sheetData sheetId="1"/>
      <sheetData sheetId="2"/>
      <sheetData sheetId="3"/>
      <sheetData sheetId="4"/>
      <sheetData sheetId="5"/>
      <sheetData sheetId="6">
        <row r="19">
          <cell r="C19">
            <v>210</v>
          </cell>
        </row>
        <row r="21">
          <cell r="L21" t="str">
            <v>117, 227, 161</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Workings"/>
    </sheetNames>
    <sheetDataSet>
      <sheetData sheetId="0" refreshError="1"/>
      <sheetData sheetId="1" refreshError="1">
        <row r="9">
          <cell r="A9">
            <v>37987</v>
          </cell>
          <cell r="B9" t="b">
            <v>0</v>
          </cell>
          <cell r="C9" t="str">
            <v>New Year's Day</v>
          </cell>
          <cell r="E9">
            <v>37987</v>
          </cell>
          <cell r="F9" t="b">
            <v>0</v>
          </cell>
          <cell r="G9" t="str">
            <v>New Year's Day</v>
          </cell>
        </row>
        <row r="10">
          <cell r="A10">
            <v>38008</v>
          </cell>
          <cell r="B10" t="b">
            <v>0</v>
          </cell>
          <cell r="C10" t="str">
            <v>CHINESE NEW YEAR</v>
          </cell>
        </row>
        <row r="11">
          <cell r="A11">
            <v>38009</v>
          </cell>
          <cell r="B11" t="b">
            <v>0</v>
          </cell>
          <cell r="C11" t="str">
            <v>CHINESE NEW YEAR</v>
          </cell>
          <cell r="E11">
            <v>38086</v>
          </cell>
          <cell r="F11" t="b">
            <v>0</v>
          </cell>
          <cell r="G11" t="str">
            <v>GOOD FRIDAY</v>
          </cell>
        </row>
        <row r="12">
          <cell r="A12">
            <v>38019</v>
          </cell>
          <cell r="B12" t="b">
            <v>0</v>
          </cell>
          <cell r="C12" t="str">
            <v>HARI RAYA HAJI</v>
          </cell>
          <cell r="E12">
            <v>38089</v>
          </cell>
          <cell r="F12" t="b">
            <v>0</v>
          </cell>
          <cell r="G12" t="str">
            <v>Easter Monday</v>
          </cell>
        </row>
        <row r="13">
          <cell r="A13">
            <v>38140</v>
          </cell>
          <cell r="B13" t="b">
            <v>0</v>
          </cell>
          <cell r="C13" t="str">
            <v>VESAK DAY</v>
          </cell>
          <cell r="E13">
            <v>38110</v>
          </cell>
          <cell r="F13" t="b">
            <v>0</v>
          </cell>
          <cell r="G13" t="str">
            <v>UK BANK HOLIDAY</v>
          </cell>
        </row>
        <row r="14">
          <cell r="A14">
            <v>38208</v>
          </cell>
          <cell r="B14" t="b">
            <v>0</v>
          </cell>
          <cell r="C14" t="str">
            <v>SING NATIONAL DAY</v>
          </cell>
          <cell r="E14">
            <v>38138</v>
          </cell>
          <cell r="F14" t="b">
            <v>0</v>
          </cell>
          <cell r="G14" t="str">
            <v>UK SPRING BANK HOLIDAY</v>
          </cell>
        </row>
        <row r="15">
          <cell r="A15">
            <v>38302</v>
          </cell>
          <cell r="B15" t="b">
            <v>0</v>
          </cell>
          <cell r="C15" t="str">
            <v>DEEPAVALI</v>
          </cell>
          <cell r="E15">
            <v>38346</v>
          </cell>
          <cell r="F15" t="b">
            <v>0</v>
          </cell>
          <cell r="G15" t="str">
            <v>CHRISTMAS DAY</v>
          </cell>
        </row>
        <row r="16">
          <cell r="A16">
            <v>38306</v>
          </cell>
          <cell r="B16" t="b">
            <v>0</v>
          </cell>
          <cell r="C16" t="str">
            <v>DAY AFTER HARI RAYA</v>
          </cell>
          <cell r="E16">
            <v>38348</v>
          </cell>
          <cell r="F16" t="b">
            <v>0</v>
          </cell>
          <cell r="G16" t="str">
            <v>Boxing Day</v>
          </cell>
        </row>
        <row r="17">
          <cell r="A17">
            <v>38345</v>
          </cell>
          <cell r="B17" t="b">
            <v>0</v>
          </cell>
          <cell r="C17" t="str">
            <v>CHRISTMAS EVE</v>
          </cell>
          <cell r="E17">
            <v>38349</v>
          </cell>
          <cell r="F17" t="b">
            <v>0</v>
          </cell>
          <cell r="G17" t="str">
            <v>DAY AFTER BOXING DAY</v>
          </cell>
        </row>
        <row r="18">
          <cell r="A18">
            <v>38346</v>
          </cell>
          <cell r="B18" t="b">
            <v>0</v>
          </cell>
          <cell r="C18" t="str">
            <v>CHRISTMAS</v>
          </cell>
          <cell r="E18">
            <v>38353</v>
          </cell>
          <cell r="F18" t="b">
            <v>0</v>
          </cell>
          <cell r="G18" t="str">
            <v>New Year's Day</v>
          </cell>
        </row>
        <row r="19">
          <cell r="A19">
            <v>38353</v>
          </cell>
          <cell r="B19" t="b">
            <v>0</v>
          </cell>
          <cell r="C19" t="str">
            <v>New Year's Day</v>
          </cell>
        </row>
      </sheetData>
      <sheetData sheetId="2"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ashboard"/>
      <sheetName val="Portfolio"/>
      <sheetName val="Financial model"/>
      <sheetName val="Macro"/>
      <sheetName val="Futures"/>
      <sheetName val="Project Database"/>
      <sheetName val="VBA"/>
      <sheetName val="Lists"/>
      <sheetName val="Rawdata"/>
      <sheetName val="defaultValues"/>
    </sheetNames>
    <sheetDataSet>
      <sheetData sheetId="0" refreshError="1"/>
      <sheetData sheetId="1">
        <row r="26">
          <cell r="K26" t="str">
            <v>Default</v>
          </cell>
        </row>
        <row r="123">
          <cell r="I123" t="str">
            <v>Coal seam gas</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do rates"/>
      <sheetName val="Cyl Compensation"/>
      <sheetName val="TERM.CHGS"/>
      <sheetName val="inputs"/>
      <sheetName val="LPG SUBSIDY Summary"/>
      <sheetName val="Gross Margins"/>
      <sheetName val="FOB-Q"/>
      <sheetName val="Code"/>
      <sheetName val="13TMT-FR."/>
      <sheetName val="OCEAN FREIGHT"/>
      <sheetName val="PL FRT"/>
      <sheetName val="clarkson"/>
      <sheetName val="Diff Ocn Frt"/>
      <sheetName val="PROPANE-bulk "/>
      <sheetName val="TAIPP-bulk"/>
      <sheetName val="RTP"/>
      <sheetName val="TAIPP-bulk-import cost"/>
      <sheetName val="TAIPP-auto lpg"/>
      <sheetName val="analysis"/>
      <sheetName val="SSC"/>
      <sheetName val="RTP history"/>
      <sheetName val="upload new-r"/>
      <sheetName val="INDL-93000"/>
      <sheetName val="inland diff"/>
      <sheetName val="14.2-pricecom"/>
      <sheetName val="14.2-pricecom-ndne"/>
      <sheetName val="bulk-bp-ws"/>
      <sheetName val="bulk-delhi"/>
      <sheetName val="bulk-others"/>
      <sheetName val="AUTOLPG-VAT"/>
      <sheetName val="AUTOLPG"/>
      <sheetName val="AUTO-90100 NEW MKTBASED"/>
      <sheetName val="AUTOLPG-without paf"/>
      <sheetName val="AUTOLPG-with paf"/>
      <sheetName val="AUTOLPG-MS COMP"/>
      <sheetName val="AUTOLPG-PRICOM"/>
      <sheetName val="AUTO LPG CNG COM"/>
      <sheetName val="STATE SC"/>
      <sheetName val="BP Dist"/>
      <sheetName val="BP PRICE"/>
      <sheetName val="BP Subsidy"/>
      <sheetName val="BP Subsidy Final"/>
      <sheetName val="MinMax"/>
      <sheetName val="Statewise subsidy"/>
      <sheetName val="TAIPP-bulk-rsp"/>
      <sheetName val="14.2kgrsp-DESIRED"/>
      <sheetName val="BACKWORKED RTP"/>
      <sheetName val="LPG EPP"/>
      <sheetName val="Sheet1"/>
      <sheetName val="TAIPP-bulk (2)"/>
    </sheetNames>
    <sheetDataSet>
      <sheetData sheetId="0" refreshError="1"/>
      <sheetData sheetId="1" refreshError="1"/>
      <sheetData sheetId="2"/>
      <sheetData sheetId="3"/>
      <sheetData sheetId="4"/>
      <sheetData sheetId="5"/>
      <sheetData sheetId="6"/>
      <sheetData sheetId="7"/>
      <sheetData sheetId="8" refreshError="1"/>
      <sheetData sheetId="9" refreshError="1"/>
      <sheetData sheetId="10"/>
      <sheetData sheetId="1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
          <cell r="A7" t="str">
            <v>JAMMU-I</v>
          </cell>
          <cell r="B7" t="str">
            <v>J&amp;K</v>
          </cell>
          <cell r="C7" t="str">
            <v>NR</v>
          </cell>
          <cell r="D7" t="str">
            <v>JAMNAGAR-P/L</v>
          </cell>
          <cell r="E7">
            <v>2</v>
          </cell>
          <cell r="F7" t="str">
            <v>JAMNAGAR-P/L</v>
          </cell>
          <cell r="G7" t="str">
            <v>PIRd</v>
          </cell>
          <cell r="H7">
            <v>37384</v>
          </cell>
          <cell r="I7">
            <v>0</v>
          </cell>
          <cell r="J7">
            <v>0</v>
          </cell>
          <cell r="K7">
            <v>1577.82</v>
          </cell>
          <cell r="L7">
            <v>1275</v>
          </cell>
          <cell r="M7">
            <v>40236.82</v>
          </cell>
          <cell r="N7">
            <v>571.362844</v>
          </cell>
          <cell r="O7">
            <v>2020.3842129436175</v>
          </cell>
          <cell r="P7" t="str">
            <v xml:space="preserve"> </v>
          </cell>
          <cell r="Q7">
            <v>2237.4438569999998</v>
          </cell>
          <cell r="R7">
            <v>4257.8280699436173</v>
          </cell>
          <cell r="S7">
            <v>60.461158593199372</v>
          </cell>
          <cell r="T7">
            <v>44494.648069943614</v>
          </cell>
          <cell r="U7">
            <v>631.82400259319934</v>
          </cell>
          <cell r="V7">
            <v>3</v>
          </cell>
          <cell r="W7">
            <v>13.348394420983084</v>
          </cell>
          <cell r="Y7">
            <v>341.04</v>
          </cell>
        </row>
        <row r="8">
          <cell r="A8" t="str">
            <v>JAMMU-I (FF)</v>
          </cell>
          <cell r="B8" t="str">
            <v>J&amp;K</v>
          </cell>
          <cell r="C8" t="str">
            <v>NR</v>
          </cell>
          <cell r="D8" t="str">
            <v>JAMNAGAR-P/L</v>
          </cell>
          <cell r="E8">
            <v>2</v>
          </cell>
          <cell r="F8" t="str">
            <v>JAMNAGAR-P/L</v>
          </cell>
          <cell r="G8" t="str">
            <v>Pl</v>
          </cell>
          <cell r="H8">
            <v>37384</v>
          </cell>
          <cell r="I8">
            <v>0</v>
          </cell>
          <cell r="J8">
            <v>0</v>
          </cell>
          <cell r="K8">
            <v>1577.82</v>
          </cell>
          <cell r="L8">
            <v>1275</v>
          </cell>
          <cell r="M8">
            <v>40236.82</v>
          </cell>
          <cell r="N8">
            <v>571.362844</v>
          </cell>
          <cell r="O8">
            <v>2020.3842129436175</v>
          </cell>
          <cell r="P8">
            <v>0</v>
          </cell>
          <cell r="Q8">
            <v>0</v>
          </cell>
          <cell r="R8">
            <v>2020.3842129436175</v>
          </cell>
          <cell r="S8">
            <v>28.689455823799371</v>
          </cell>
          <cell r="T8">
            <v>42257.204212943616</v>
          </cell>
          <cell r="U8">
            <v>600.05229982379933</v>
          </cell>
          <cell r="V8">
            <v>11</v>
          </cell>
          <cell r="W8">
            <v>46.482924634237975</v>
          </cell>
        </row>
        <row r="9">
          <cell r="A9" t="str">
            <v>BADDI</v>
          </cell>
          <cell r="B9" t="str">
            <v>HP</v>
          </cell>
          <cell r="C9" t="str">
            <v>NR</v>
          </cell>
          <cell r="D9" t="str">
            <v>JAMNAGAR-P/L</v>
          </cell>
          <cell r="E9">
            <v>2</v>
          </cell>
          <cell r="F9" t="str">
            <v>JAMNAGAR-P/L</v>
          </cell>
          <cell r="G9" t="str">
            <v>PIRd</v>
          </cell>
          <cell r="H9">
            <v>37384</v>
          </cell>
          <cell r="I9">
            <v>0</v>
          </cell>
          <cell r="J9">
            <v>0</v>
          </cell>
          <cell r="K9">
            <v>1577.82</v>
          </cell>
          <cell r="L9">
            <v>1275</v>
          </cell>
          <cell r="M9">
            <v>40236.82</v>
          </cell>
          <cell r="N9">
            <v>571.362844</v>
          </cell>
          <cell r="O9">
            <v>2020.3842129436175</v>
          </cell>
          <cell r="P9" t="str">
            <v xml:space="preserve"> </v>
          </cell>
          <cell r="Q9">
            <v>0</v>
          </cell>
          <cell r="R9">
            <v>2020.3842129436175</v>
          </cell>
          <cell r="S9">
            <v>28.689455823799371</v>
          </cell>
          <cell r="T9">
            <v>42257.204212943616</v>
          </cell>
          <cell r="U9">
            <v>600.05229982379933</v>
          </cell>
          <cell r="V9">
            <v>31</v>
          </cell>
          <cell r="W9">
            <v>130.99733306012521</v>
          </cell>
        </row>
        <row r="10">
          <cell r="A10" t="str">
            <v>LONI-I</v>
          </cell>
          <cell r="B10" t="str">
            <v>UP</v>
          </cell>
          <cell r="C10" t="str">
            <v>NR</v>
          </cell>
          <cell r="D10" t="str">
            <v>JAMNAGAR-P/L</v>
          </cell>
          <cell r="E10">
            <v>2</v>
          </cell>
          <cell r="F10" t="str">
            <v>JAMNAGAR-P/L</v>
          </cell>
          <cell r="G10" t="str">
            <v>PI</v>
          </cell>
          <cell r="H10">
            <v>37384</v>
          </cell>
          <cell r="I10">
            <v>0</v>
          </cell>
          <cell r="J10">
            <v>0</v>
          </cell>
          <cell r="K10">
            <v>1577.82</v>
          </cell>
          <cell r="L10">
            <v>1275</v>
          </cell>
          <cell r="M10">
            <v>40236.82</v>
          </cell>
          <cell r="N10">
            <v>571.362844</v>
          </cell>
          <cell r="O10">
            <v>2020.3842129436175</v>
          </cell>
          <cell r="P10">
            <v>0</v>
          </cell>
          <cell r="Q10">
            <v>0</v>
          </cell>
          <cell r="R10">
            <v>2020.3842129436175</v>
          </cell>
          <cell r="S10">
            <v>28.689455823799371</v>
          </cell>
          <cell r="T10">
            <v>42257.204212943616</v>
          </cell>
          <cell r="U10">
            <v>600.05229982379933</v>
          </cell>
          <cell r="V10">
            <v>102</v>
          </cell>
          <cell r="W10">
            <v>431.02348297202485</v>
          </cell>
          <cell r="Y10">
            <v>102.69310344827588</v>
          </cell>
        </row>
        <row r="11">
          <cell r="A11" t="str">
            <v>MAD.PUR KHADAR</v>
          </cell>
          <cell r="B11" t="str">
            <v>DELHI</v>
          </cell>
          <cell r="C11" t="str">
            <v>NR</v>
          </cell>
          <cell r="D11" t="str">
            <v>JAMNAGAR-P/L</v>
          </cell>
          <cell r="E11">
            <v>2</v>
          </cell>
          <cell r="F11" t="str">
            <v>JAMNAGAR-P/L</v>
          </cell>
          <cell r="G11" t="str">
            <v>PI</v>
          </cell>
          <cell r="H11">
            <v>37384</v>
          </cell>
          <cell r="I11">
            <v>0</v>
          </cell>
          <cell r="J11">
            <v>0</v>
          </cell>
          <cell r="K11">
            <v>1577.82</v>
          </cell>
          <cell r="L11">
            <v>1275</v>
          </cell>
          <cell r="M11">
            <v>40236.82</v>
          </cell>
          <cell r="N11">
            <v>571.362844</v>
          </cell>
          <cell r="O11">
            <v>1950.1248806868846</v>
          </cell>
          <cell r="P11" t="str">
            <v xml:space="preserve"> </v>
          </cell>
          <cell r="Q11">
            <v>0</v>
          </cell>
          <cell r="R11">
            <v>1950.1248806868846</v>
          </cell>
          <cell r="S11">
            <v>27.691773305753763</v>
          </cell>
          <cell r="T11">
            <v>42186.944880686882</v>
          </cell>
          <cell r="U11">
            <v>599.05461730575371</v>
          </cell>
          <cell r="V11">
            <v>136</v>
          </cell>
          <cell r="W11">
            <v>573.74245037734158</v>
          </cell>
          <cell r="Y11">
            <v>99.71</v>
          </cell>
        </row>
        <row r="12">
          <cell r="A12" t="str">
            <v>TIKRIKALAN</v>
          </cell>
          <cell r="B12" t="str">
            <v>DELHI</v>
          </cell>
          <cell r="C12" t="str">
            <v>NR</v>
          </cell>
          <cell r="D12" t="str">
            <v>JAMNAGAR-ROAD/RAIL</v>
          </cell>
          <cell r="E12">
            <v>2</v>
          </cell>
          <cell r="F12" t="str">
            <v>JAMNAGAR-ROAD/RAIL</v>
          </cell>
          <cell r="G12" t="str">
            <v>RL</v>
          </cell>
          <cell r="H12">
            <v>37384</v>
          </cell>
          <cell r="I12">
            <v>239.8</v>
          </cell>
          <cell r="J12">
            <v>0</v>
          </cell>
          <cell r="K12">
            <v>1577.82</v>
          </cell>
          <cell r="L12">
            <v>1275</v>
          </cell>
          <cell r="M12">
            <v>40476.620000000003</v>
          </cell>
          <cell r="N12">
            <v>574.76800400000002</v>
          </cell>
          <cell r="O12">
            <v>0</v>
          </cell>
          <cell r="P12">
            <v>1593.92182</v>
          </cell>
          <cell r="Q12">
            <v>0</v>
          </cell>
          <cell r="R12">
            <v>1593.92182</v>
          </cell>
          <cell r="S12">
            <v>22.633689844000003</v>
          </cell>
          <cell r="T12">
            <v>42070.541820000006</v>
          </cell>
          <cell r="U12">
            <v>597.40169384399996</v>
          </cell>
          <cell r="V12">
            <v>186</v>
          </cell>
          <cell r="W12">
            <v>782.51207785200006</v>
          </cell>
          <cell r="Y12">
            <v>99.71</v>
          </cell>
        </row>
        <row r="13">
          <cell r="A13" t="str">
            <v>KARNAL</v>
          </cell>
          <cell r="B13" t="str">
            <v>HARYANA</v>
          </cell>
          <cell r="C13" t="str">
            <v>NR</v>
          </cell>
          <cell r="D13" t="str">
            <v>JAMNAGAR-P/L</v>
          </cell>
          <cell r="E13">
            <v>2</v>
          </cell>
          <cell r="F13" t="str">
            <v>JAMNAGAR-P/L</v>
          </cell>
          <cell r="G13" t="str">
            <v>PIRd</v>
          </cell>
          <cell r="H13">
            <v>37384</v>
          </cell>
          <cell r="I13">
            <v>0</v>
          </cell>
          <cell r="J13">
            <v>0</v>
          </cell>
          <cell r="K13">
            <v>1577.82</v>
          </cell>
          <cell r="L13">
            <v>1275</v>
          </cell>
          <cell r="M13">
            <v>40236.82</v>
          </cell>
          <cell r="N13">
            <v>571.362844</v>
          </cell>
          <cell r="O13">
            <v>2020.3842129436175</v>
          </cell>
          <cell r="P13" t="str">
            <v xml:space="preserve"> </v>
          </cell>
          <cell r="Q13">
            <v>666.73749999999995</v>
          </cell>
          <cell r="R13">
            <v>2687.1217129436172</v>
          </cell>
          <cell r="S13">
            <v>38.15712832379937</v>
          </cell>
          <cell r="T13">
            <v>42923.941712943619</v>
          </cell>
          <cell r="U13">
            <v>609.51997232379938</v>
          </cell>
          <cell r="V13">
            <v>132</v>
          </cell>
          <cell r="W13">
            <v>566.59603061085579</v>
          </cell>
          <cell r="Y13">
            <v>85.56</v>
          </cell>
        </row>
        <row r="14">
          <cell r="A14" t="str">
            <v>JALLANDHAR</v>
          </cell>
          <cell r="B14" t="str">
            <v>PUNJAB</v>
          </cell>
          <cell r="C14" t="str">
            <v>NR</v>
          </cell>
          <cell r="D14" t="str">
            <v>JAMNAGAR-P/L</v>
          </cell>
          <cell r="E14">
            <v>2</v>
          </cell>
          <cell r="F14" t="str">
            <v>JAMNAGAR-P/L</v>
          </cell>
          <cell r="G14" t="str">
            <v>PlRd</v>
          </cell>
          <cell r="H14">
            <v>37384</v>
          </cell>
          <cell r="I14">
            <v>0</v>
          </cell>
          <cell r="J14">
            <v>0</v>
          </cell>
          <cell r="K14">
            <v>1577.82</v>
          </cell>
          <cell r="L14">
            <v>1275</v>
          </cell>
          <cell r="M14">
            <v>40236.82</v>
          </cell>
          <cell r="N14">
            <v>571.362844</v>
          </cell>
          <cell r="O14">
            <v>2020.3842129436175</v>
          </cell>
          <cell r="P14">
            <v>0</v>
          </cell>
          <cell r="Q14">
            <v>1462.1891872499998</v>
          </cell>
          <cell r="R14">
            <v>3482.5734001936171</v>
          </cell>
          <cell r="S14">
            <v>49.452542282749363</v>
          </cell>
          <cell r="T14">
            <v>43719.393400193614</v>
          </cell>
          <cell r="U14">
            <v>620.81538628274939</v>
          </cell>
          <cell r="V14">
            <v>110</v>
          </cell>
          <cell r="W14">
            <v>480.91332740212977</v>
          </cell>
          <cell r="Y14">
            <v>200.08</v>
          </cell>
        </row>
        <row r="15">
          <cell r="A15" t="str">
            <v>JALLANDHAR (FF)</v>
          </cell>
          <cell r="B15" t="str">
            <v>PUNJAB</v>
          </cell>
          <cell r="C15" t="str">
            <v>NR</v>
          </cell>
          <cell r="D15" t="str">
            <v>JAMNAGAR-P/L</v>
          </cell>
          <cell r="E15">
            <v>2</v>
          </cell>
          <cell r="F15" t="str">
            <v>JAMNAGAR-P/L</v>
          </cell>
          <cell r="G15" t="str">
            <v>Pl</v>
          </cell>
          <cell r="H15">
            <v>37384</v>
          </cell>
          <cell r="I15">
            <v>0</v>
          </cell>
          <cell r="J15">
            <v>0</v>
          </cell>
          <cell r="K15">
            <v>1577.82</v>
          </cell>
          <cell r="L15">
            <v>1275</v>
          </cell>
          <cell r="M15">
            <v>40236.82</v>
          </cell>
          <cell r="N15">
            <v>571.362844</v>
          </cell>
          <cell r="O15">
            <v>2020.3842129436175</v>
          </cell>
          <cell r="P15">
            <v>0</v>
          </cell>
          <cell r="Q15">
            <v>0</v>
          </cell>
          <cell r="R15">
            <v>2020.3842129436175</v>
          </cell>
          <cell r="S15">
            <v>28.689455823799371</v>
          </cell>
          <cell r="T15">
            <v>42257.204212943616</v>
          </cell>
          <cell r="U15">
            <v>600.05229982379933</v>
          </cell>
          <cell r="V15">
            <v>22</v>
          </cell>
          <cell r="W15">
            <v>92.965849268475949</v>
          </cell>
        </row>
        <row r="16">
          <cell r="A16" t="str">
            <v>NABHA</v>
          </cell>
          <cell r="B16" t="str">
            <v>PUNJAB</v>
          </cell>
          <cell r="C16" t="str">
            <v>NR</v>
          </cell>
          <cell r="D16" t="str">
            <v>JAMNAGAR-P/L</v>
          </cell>
          <cell r="E16">
            <v>2</v>
          </cell>
          <cell r="F16" t="str">
            <v>JAMNAGAR-P/L</v>
          </cell>
          <cell r="G16" t="str">
            <v>PlRd</v>
          </cell>
          <cell r="H16">
            <v>37384</v>
          </cell>
          <cell r="I16">
            <v>0</v>
          </cell>
          <cell r="J16">
            <v>0</v>
          </cell>
          <cell r="K16">
            <v>1577.82</v>
          </cell>
          <cell r="L16">
            <v>1275</v>
          </cell>
          <cell r="M16">
            <v>40236.82</v>
          </cell>
          <cell r="N16">
            <v>571.362844</v>
          </cell>
          <cell r="O16">
            <v>2020.3842129436175</v>
          </cell>
          <cell r="P16" t="str">
            <v xml:space="preserve"> </v>
          </cell>
          <cell r="Q16">
            <v>1136.3859589499998</v>
          </cell>
          <cell r="R16">
            <v>3156.7701718936173</v>
          </cell>
          <cell r="S16">
            <v>44.826136440889371</v>
          </cell>
          <cell r="T16">
            <v>43393.590171893615</v>
          </cell>
          <cell r="U16">
            <v>616.1889804408894</v>
          </cell>
          <cell r="V16">
            <v>132</v>
          </cell>
          <cell r="W16">
            <v>572.79539026899567</v>
          </cell>
          <cell r="Y16">
            <v>151.19999999999999</v>
          </cell>
        </row>
        <row r="17">
          <cell r="H17" t="e">
            <v>#N/A</v>
          </cell>
          <cell r="I17">
            <v>0</v>
          </cell>
          <cell r="O17" t="e">
            <v>#N/A</v>
          </cell>
          <cell r="T17">
            <v>0</v>
          </cell>
        </row>
        <row r="18">
          <cell r="A18" t="str">
            <v>AJMER-I</v>
          </cell>
          <cell r="B18" t="str">
            <v>RAJASTHAN</v>
          </cell>
          <cell r="C18" t="str">
            <v>NR</v>
          </cell>
          <cell r="D18" t="str">
            <v>JAMNAGAR-P/L</v>
          </cell>
          <cell r="E18">
            <v>2</v>
          </cell>
          <cell r="F18" t="str">
            <v>JAMNAGAR-P/L</v>
          </cell>
          <cell r="G18" t="str">
            <v>PI</v>
          </cell>
          <cell r="H18">
            <v>37384</v>
          </cell>
          <cell r="I18">
            <v>0</v>
          </cell>
          <cell r="J18">
            <v>0</v>
          </cell>
          <cell r="K18">
            <v>1577.82</v>
          </cell>
          <cell r="L18">
            <v>1275</v>
          </cell>
          <cell r="M18">
            <v>40236.82</v>
          </cell>
          <cell r="N18">
            <v>571.362844</v>
          </cell>
          <cell r="O18">
            <v>1283.5180453730022</v>
          </cell>
          <cell r="P18">
            <v>0</v>
          </cell>
          <cell r="Q18">
            <v>0</v>
          </cell>
          <cell r="R18">
            <v>1283.5180453730022</v>
          </cell>
          <cell r="S18">
            <v>18.225956244296633</v>
          </cell>
          <cell r="T18">
            <v>41520.338045372999</v>
          </cell>
          <cell r="U18">
            <v>589.58880024429664</v>
          </cell>
          <cell r="V18">
            <v>37</v>
          </cell>
          <cell r="W18">
            <v>153.62525076788009</v>
          </cell>
          <cell r="Y18">
            <v>244.21</v>
          </cell>
        </row>
        <row r="19">
          <cell r="A19" t="str">
            <v>BIKANER-I</v>
          </cell>
          <cell r="B19" t="str">
            <v>RAJASTHAN</v>
          </cell>
          <cell r="C19" t="str">
            <v>NR</v>
          </cell>
          <cell r="D19" t="str">
            <v>JAMNAGAR-P/L</v>
          </cell>
          <cell r="E19">
            <v>2</v>
          </cell>
          <cell r="F19" t="str">
            <v>JAMNAGAR-P/L</v>
          </cell>
          <cell r="G19" t="str">
            <v>PIRd</v>
          </cell>
          <cell r="H19">
            <v>37384</v>
          </cell>
          <cell r="I19">
            <v>0</v>
          </cell>
          <cell r="J19">
            <v>0</v>
          </cell>
          <cell r="K19">
            <v>1577.82</v>
          </cell>
          <cell r="L19">
            <v>1275</v>
          </cell>
          <cell r="M19">
            <v>40236.82</v>
          </cell>
          <cell r="N19">
            <v>571.362844</v>
          </cell>
          <cell r="O19">
            <v>1283.5180453730022</v>
          </cell>
          <cell r="P19">
            <v>0</v>
          </cell>
          <cell r="Q19">
            <v>1178.0119196999999</v>
          </cell>
          <cell r="R19">
            <v>2461.5299650730021</v>
          </cell>
          <cell r="S19">
            <v>34.953725504036633</v>
          </cell>
          <cell r="T19">
            <v>42698.349965073001</v>
          </cell>
          <cell r="U19">
            <v>606.31656950403658</v>
          </cell>
          <cell r="V19">
            <v>36</v>
          </cell>
          <cell r="W19">
            <v>153.7140598742628</v>
          </cell>
          <cell r="Y19">
            <v>374.46</v>
          </cell>
        </row>
        <row r="20">
          <cell r="A20" t="str">
            <v>JAIPUR-I</v>
          </cell>
          <cell r="B20" t="str">
            <v>RAJASTHAN</v>
          </cell>
          <cell r="C20" t="str">
            <v>NR</v>
          </cell>
          <cell r="D20" t="str">
            <v>JAMNAGAR-P/L</v>
          </cell>
          <cell r="E20">
            <v>2</v>
          </cell>
          <cell r="F20" t="str">
            <v>JAMNAGAR-P/L</v>
          </cell>
          <cell r="G20" t="str">
            <v>PI</v>
          </cell>
          <cell r="H20">
            <v>37384</v>
          </cell>
          <cell r="I20">
            <v>0</v>
          </cell>
          <cell r="J20">
            <v>0</v>
          </cell>
          <cell r="K20">
            <v>1577.82</v>
          </cell>
          <cell r="L20">
            <v>1275</v>
          </cell>
          <cell r="M20">
            <v>40236.82</v>
          </cell>
          <cell r="N20">
            <v>571.362844</v>
          </cell>
          <cell r="O20">
            <v>1508.0051801445152</v>
          </cell>
          <cell r="P20">
            <v>0</v>
          </cell>
          <cell r="Q20">
            <v>0</v>
          </cell>
          <cell r="R20">
            <v>1508.0051801445152</v>
          </cell>
          <cell r="S20">
            <v>21.413673558052118</v>
          </cell>
          <cell r="T20">
            <v>41744.825180144515</v>
          </cell>
          <cell r="U20">
            <v>592.77651755805209</v>
          </cell>
          <cell r="V20">
            <v>60</v>
          </cell>
          <cell r="W20">
            <v>250.4689510808671</v>
          </cell>
          <cell r="Y20">
            <v>168.42</v>
          </cell>
        </row>
        <row r="21">
          <cell r="A21" t="str">
            <v>SAWAI MADHOPUR</v>
          </cell>
          <cell r="B21" t="str">
            <v>RAJASTHAN</v>
          </cell>
          <cell r="C21" t="str">
            <v>NR</v>
          </cell>
          <cell r="D21" t="str">
            <v>JAMNAGAR-P/L</v>
          </cell>
          <cell r="E21">
            <v>2</v>
          </cell>
          <cell r="F21" t="str">
            <v>JAMNAGAR-P/L</v>
          </cell>
          <cell r="G21" t="str">
            <v>PIRd</v>
          </cell>
          <cell r="H21">
            <v>37384</v>
          </cell>
          <cell r="I21">
            <v>0</v>
          </cell>
          <cell r="J21">
            <v>0</v>
          </cell>
          <cell r="K21">
            <v>1577.82</v>
          </cell>
          <cell r="L21">
            <v>1275</v>
          </cell>
          <cell r="M21">
            <v>40236.82</v>
          </cell>
          <cell r="N21">
            <v>571.362844</v>
          </cell>
          <cell r="O21">
            <v>1508.0051801445152</v>
          </cell>
          <cell r="P21">
            <v>0</v>
          </cell>
          <cell r="Q21">
            <v>666.73749999999995</v>
          </cell>
          <cell r="R21">
            <v>2174.7426801445154</v>
          </cell>
          <cell r="S21">
            <v>30.88134605805212</v>
          </cell>
          <cell r="T21">
            <v>42411.562680144518</v>
          </cell>
          <cell r="U21">
            <v>602.24419005805214</v>
          </cell>
          <cell r="V21">
            <v>48</v>
          </cell>
          <cell r="W21">
            <v>203.57550086469368</v>
          </cell>
          <cell r="Y21">
            <v>162.56</v>
          </cell>
        </row>
        <row r="22">
          <cell r="A22" t="str">
            <v>JHUNJNU</v>
          </cell>
          <cell r="B22" t="str">
            <v>RAJASTHAN</v>
          </cell>
          <cell r="C22" t="str">
            <v>NR</v>
          </cell>
          <cell r="D22" t="str">
            <v>JAMNAGAR-P/L</v>
          </cell>
          <cell r="E22">
            <v>2</v>
          </cell>
          <cell r="F22" t="str">
            <v>JAMNAGAR-P/L</v>
          </cell>
          <cell r="G22" t="str">
            <v>PIRd</v>
          </cell>
          <cell r="H22">
            <v>37384</v>
          </cell>
          <cell r="I22">
            <v>0</v>
          </cell>
          <cell r="J22">
            <v>0</v>
          </cell>
          <cell r="K22">
            <v>1577.82</v>
          </cell>
          <cell r="L22">
            <v>1275</v>
          </cell>
          <cell r="M22">
            <v>40236.82</v>
          </cell>
          <cell r="N22">
            <v>571.362844</v>
          </cell>
          <cell r="O22">
            <v>1508.0051801445152</v>
          </cell>
          <cell r="P22">
            <v>0</v>
          </cell>
          <cell r="Q22">
            <v>908.29875289999995</v>
          </cell>
          <cell r="R22">
            <v>2416.3039330445154</v>
          </cell>
          <cell r="S22">
            <v>34.311515849232123</v>
          </cell>
          <cell r="T22">
            <v>42653.123933044517</v>
          </cell>
          <cell r="U22">
            <v>605.67435984923213</v>
          </cell>
          <cell r="V22">
            <v>12</v>
          </cell>
          <cell r="W22">
            <v>51.183748719653416</v>
          </cell>
          <cell r="Y22">
            <v>222.52</v>
          </cell>
        </row>
        <row r="23">
          <cell r="H23" t="e">
            <v>#N/A</v>
          </cell>
          <cell r="O23" t="e">
            <v>#N/A</v>
          </cell>
          <cell r="T23">
            <v>0</v>
          </cell>
          <cell r="U23">
            <v>0</v>
          </cell>
        </row>
        <row r="24">
          <cell r="A24" t="str">
            <v>ALLAHABAD</v>
          </cell>
          <cell r="B24" t="str">
            <v>UP</v>
          </cell>
          <cell r="C24" t="str">
            <v>NR</v>
          </cell>
          <cell r="D24" t="str">
            <v>JAMNAGAR-P/L</v>
          </cell>
          <cell r="E24">
            <v>2</v>
          </cell>
          <cell r="F24" t="str">
            <v>JAMNAGAR-P/L</v>
          </cell>
          <cell r="G24" t="str">
            <v>PIRd</v>
          </cell>
          <cell r="H24">
            <v>37384</v>
          </cell>
          <cell r="I24">
            <v>0</v>
          </cell>
          <cell r="J24">
            <v>0</v>
          </cell>
          <cell r="K24">
            <v>1577.82</v>
          </cell>
          <cell r="L24">
            <v>1275</v>
          </cell>
          <cell r="M24">
            <v>40236.82</v>
          </cell>
          <cell r="N24">
            <v>571.362844</v>
          </cell>
          <cell r="O24">
            <v>2020.3842129436175</v>
          </cell>
          <cell r="P24" t="str">
            <v xml:space="preserve"> </v>
          </cell>
          <cell r="Q24">
            <v>2766.54314475</v>
          </cell>
          <cell r="R24">
            <v>4786.9273576936175</v>
          </cell>
          <cell r="S24">
            <v>67.974368479249378</v>
          </cell>
          <cell r="T24">
            <v>45023.747357693617</v>
          </cell>
          <cell r="U24">
            <v>639.33721247924939</v>
          </cell>
          <cell r="V24">
            <v>60</v>
          </cell>
          <cell r="W24">
            <v>270.14248414616168</v>
          </cell>
          <cell r="Y24">
            <v>310.31</v>
          </cell>
        </row>
        <row r="25">
          <cell r="A25" t="str">
            <v>VARANASI</v>
          </cell>
          <cell r="B25" t="str">
            <v>UP</v>
          </cell>
          <cell r="C25" t="str">
            <v>NR</v>
          </cell>
          <cell r="D25" t="str">
            <v>JAMNAGAR-ROAD/RAIL</v>
          </cell>
          <cell r="E25">
            <v>2</v>
          </cell>
          <cell r="F25" t="str">
            <v>JAMNAGAR-ROAD/RAIL</v>
          </cell>
          <cell r="G25" t="str">
            <v>Rd</v>
          </cell>
          <cell r="H25">
            <v>37384</v>
          </cell>
          <cell r="I25">
            <v>239.8</v>
          </cell>
          <cell r="J25">
            <v>0</v>
          </cell>
          <cell r="K25">
            <v>1577.82</v>
          </cell>
          <cell r="L25">
            <v>1275</v>
          </cell>
          <cell r="M25">
            <v>40476.620000000003</v>
          </cell>
          <cell r="N25">
            <v>574.76800400000002</v>
          </cell>
          <cell r="O25">
            <v>2020.3842129436175</v>
          </cell>
          <cell r="P25">
            <v>0</v>
          </cell>
          <cell r="Q25">
            <v>3286.1376278499997</v>
          </cell>
          <cell r="R25">
            <v>5306.5218407936172</v>
          </cell>
          <cell r="S25">
            <v>75.352610139269373</v>
          </cell>
          <cell r="T25">
            <v>45783.141840793622</v>
          </cell>
          <cell r="U25">
            <v>650.12061413926938</v>
          </cell>
          <cell r="V25">
            <v>72</v>
          </cell>
          <cell r="W25">
            <v>329.63862125371406</v>
          </cell>
          <cell r="Y25">
            <v>244.21</v>
          </cell>
        </row>
        <row r="26">
          <cell r="A26" t="str">
            <v>FARRUKHABAD</v>
          </cell>
          <cell r="B26" t="str">
            <v>UP</v>
          </cell>
          <cell r="C26" t="str">
            <v>NR</v>
          </cell>
          <cell r="D26" t="str">
            <v>JAMNAGAR-P/L</v>
          </cell>
          <cell r="E26">
            <v>2</v>
          </cell>
          <cell r="F26" t="str">
            <v>JAMNAGAR-P/L</v>
          </cell>
          <cell r="G26" t="str">
            <v>PIRd</v>
          </cell>
          <cell r="H26">
            <v>37384</v>
          </cell>
          <cell r="I26">
            <v>0</v>
          </cell>
          <cell r="J26">
            <v>0</v>
          </cell>
          <cell r="K26">
            <v>1577.82</v>
          </cell>
          <cell r="L26">
            <v>1275</v>
          </cell>
          <cell r="M26">
            <v>40236.82</v>
          </cell>
          <cell r="N26">
            <v>571.362844</v>
          </cell>
          <cell r="O26">
            <v>2020.3842129436175</v>
          </cell>
          <cell r="P26">
            <v>0</v>
          </cell>
          <cell r="Q26">
            <v>1602.4135203999999</v>
          </cell>
          <cell r="R26">
            <v>3622.7977333436174</v>
          </cell>
          <cell r="S26">
            <v>51.44372781347937</v>
          </cell>
          <cell r="T26">
            <v>43859.617733343621</v>
          </cell>
          <cell r="U26">
            <v>622.80657181347942</v>
          </cell>
          <cell r="V26">
            <v>36</v>
          </cell>
          <cell r="W26">
            <v>157.89462384003704</v>
          </cell>
          <cell r="Y26">
            <v>171.22</v>
          </cell>
        </row>
        <row r="27">
          <cell r="A27" t="str">
            <v>KANPUR</v>
          </cell>
          <cell r="B27" t="str">
            <v>UP</v>
          </cell>
          <cell r="C27" t="str">
            <v>NR</v>
          </cell>
          <cell r="D27" t="str">
            <v>KANDLA</v>
          </cell>
          <cell r="E27">
            <v>1</v>
          </cell>
          <cell r="F27" t="str">
            <v>KANDLA</v>
          </cell>
          <cell r="G27" t="str">
            <v>RL</v>
          </cell>
          <cell r="H27">
            <v>37454</v>
          </cell>
          <cell r="I27">
            <v>992.69999999999993</v>
          </cell>
          <cell r="J27">
            <v>0</v>
          </cell>
          <cell r="K27">
            <v>1577.82</v>
          </cell>
          <cell r="L27">
            <v>1275</v>
          </cell>
          <cell r="M27">
            <v>41299.519999999997</v>
          </cell>
          <cell r="N27">
            <v>586.45318399999996</v>
          </cell>
          <cell r="O27">
            <v>0</v>
          </cell>
          <cell r="P27">
            <v>1811.7652600000004</v>
          </cell>
          <cell r="Q27">
            <v>0</v>
          </cell>
          <cell r="R27">
            <v>1811.7652600000004</v>
          </cell>
          <cell r="S27">
            <v>25.727066692000008</v>
          </cell>
          <cell r="T27">
            <v>43111.285259999997</v>
          </cell>
          <cell r="U27">
            <v>612.18025069199996</v>
          </cell>
          <cell r="V27">
            <v>126</v>
          </cell>
          <cell r="W27">
            <v>543.202194276</v>
          </cell>
          <cell r="Y27">
            <v>205.85</v>
          </cell>
        </row>
        <row r="28">
          <cell r="A28" t="str">
            <v>KASHIPUR</v>
          </cell>
          <cell r="B28" t="str">
            <v>UP</v>
          </cell>
          <cell r="C28" t="str">
            <v>NR</v>
          </cell>
          <cell r="D28" t="str">
            <v>JAMNAGAR-P/L</v>
          </cell>
          <cell r="E28">
            <v>2</v>
          </cell>
          <cell r="F28" t="str">
            <v>JAMNAGAR-P/L</v>
          </cell>
          <cell r="G28" t="str">
            <v>PIRd</v>
          </cell>
          <cell r="H28">
            <v>37384</v>
          </cell>
          <cell r="I28">
            <v>0</v>
          </cell>
          <cell r="J28">
            <v>0</v>
          </cell>
          <cell r="K28">
            <v>1577.82</v>
          </cell>
          <cell r="L28">
            <v>1275</v>
          </cell>
          <cell r="M28">
            <v>40236.82</v>
          </cell>
          <cell r="N28">
            <v>571.362844</v>
          </cell>
          <cell r="O28">
            <v>1950.1248806868846</v>
          </cell>
          <cell r="P28" t="str">
            <v xml:space="preserve"> </v>
          </cell>
          <cell r="Q28">
            <v>985.26036509999994</v>
          </cell>
          <cell r="R28">
            <v>2935.3852457868843</v>
          </cell>
          <cell r="S28">
            <v>41.682470490173756</v>
          </cell>
          <cell r="T28">
            <v>43172.205245786885</v>
          </cell>
          <cell r="U28">
            <v>613.04531449017372</v>
          </cell>
          <cell r="V28">
            <v>18</v>
          </cell>
          <cell r="W28">
            <v>77.709969442416394</v>
          </cell>
          <cell r="Y28">
            <v>249.52</v>
          </cell>
        </row>
        <row r="29">
          <cell r="A29" t="str">
            <v>MATHURA</v>
          </cell>
          <cell r="B29" t="str">
            <v>UP</v>
          </cell>
          <cell r="C29" t="str">
            <v>NR</v>
          </cell>
          <cell r="D29" t="str">
            <v>JAMNAGAR-P/L</v>
          </cell>
          <cell r="E29">
            <v>2</v>
          </cell>
          <cell r="F29" t="str">
            <v>JAMNAGAR-P/L</v>
          </cell>
          <cell r="G29" t="str">
            <v>PIRd</v>
          </cell>
          <cell r="H29">
            <v>37384</v>
          </cell>
          <cell r="I29">
            <v>0</v>
          </cell>
          <cell r="J29">
            <v>0</v>
          </cell>
          <cell r="K29">
            <v>1577.82</v>
          </cell>
          <cell r="L29">
            <v>1275</v>
          </cell>
          <cell r="M29">
            <v>40236.82</v>
          </cell>
          <cell r="N29">
            <v>571.362844</v>
          </cell>
          <cell r="O29">
            <v>1508.0051801445152</v>
          </cell>
          <cell r="P29" t="str">
            <v xml:space="preserve"> </v>
          </cell>
          <cell r="Q29">
            <v>1177.60203</v>
          </cell>
          <cell r="R29">
            <v>2685.6072101445152</v>
          </cell>
          <cell r="S29">
            <v>38.13562238405212</v>
          </cell>
          <cell r="T29">
            <v>42922.427210144517</v>
          </cell>
          <cell r="U29">
            <v>609.49846638405211</v>
          </cell>
          <cell r="V29">
            <v>48</v>
          </cell>
          <cell r="W29">
            <v>206.02765060869368</v>
          </cell>
          <cell r="Y29" t="str">
            <v>0</v>
          </cell>
        </row>
        <row r="30">
          <cell r="A30" t="str">
            <v>SHAHJANPUR</v>
          </cell>
          <cell r="B30" t="str">
            <v>UP</v>
          </cell>
          <cell r="C30" t="str">
            <v>NR</v>
          </cell>
          <cell r="D30" t="str">
            <v>JAMNAGAR-P/L</v>
          </cell>
          <cell r="E30">
            <v>2</v>
          </cell>
          <cell r="F30" t="str">
            <v>JAMNAGAR-P/L</v>
          </cell>
          <cell r="G30" t="str">
            <v>PIRd</v>
          </cell>
          <cell r="H30">
            <v>37384</v>
          </cell>
          <cell r="I30">
            <v>0</v>
          </cell>
          <cell r="J30">
            <v>0</v>
          </cell>
          <cell r="K30">
            <v>1577.82</v>
          </cell>
          <cell r="L30">
            <v>1275</v>
          </cell>
          <cell r="M30">
            <v>40236.82</v>
          </cell>
          <cell r="N30">
            <v>571.362844</v>
          </cell>
          <cell r="O30">
            <v>2020.3842129436175</v>
          </cell>
          <cell r="P30">
            <v>0</v>
          </cell>
          <cell r="Q30">
            <v>1433.8427911499998</v>
          </cell>
          <cell r="R30">
            <v>3454.2270040936173</v>
          </cell>
          <cell r="S30">
            <v>49.050023458129367</v>
          </cell>
          <cell r="T30">
            <v>43691.04700409362</v>
          </cell>
          <cell r="U30">
            <v>620.41286745812931</v>
          </cell>
          <cell r="V30">
            <v>54</v>
          </cell>
          <cell r="W30">
            <v>235.93165382210557</v>
          </cell>
          <cell r="Y30">
            <v>200.08</v>
          </cell>
        </row>
        <row r="31">
          <cell r="A31" t="str">
            <v>TRISHUNDI</v>
          </cell>
          <cell r="B31" t="str">
            <v>UP</v>
          </cell>
          <cell r="C31" t="str">
            <v>NR</v>
          </cell>
          <cell r="D31" t="str">
            <v>JAMNAGAR-P/L</v>
          </cell>
          <cell r="E31">
            <v>2</v>
          </cell>
          <cell r="F31" t="str">
            <v>JAMNAGAR-P/L</v>
          </cell>
          <cell r="G31" t="str">
            <v>PIRd</v>
          </cell>
          <cell r="H31">
            <v>37384</v>
          </cell>
          <cell r="I31">
            <v>0</v>
          </cell>
          <cell r="J31">
            <v>0</v>
          </cell>
          <cell r="K31">
            <v>1577.82</v>
          </cell>
          <cell r="L31">
            <v>1275</v>
          </cell>
          <cell r="M31">
            <v>40236.82</v>
          </cell>
          <cell r="N31">
            <v>571.362844</v>
          </cell>
          <cell r="O31">
            <v>2020.3842129436175</v>
          </cell>
          <cell r="P31">
            <v>0</v>
          </cell>
          <cell r="Q31">
            <v>2895.4501729999997</v>
          </cell>
          <cell r="R31">
            <v>4915.8343859436172</v>
          </cell>
          <cell r="S31">
            <v>69.804848280399369</v>
          </cell>
          <cell r="T31">
            <v>45152.654385943621</v>
          </cell>
          <cell r="U31">
            <v>641.16769228039936</v>
          </cell>
          <cell r="V31">
            <v>10</v>
          </cell>
          <cell r="W31">
            <v>45.15265438594362</v>
          </cell>
          <cell r="Y31">
            <v>374.46</v>
          </cell>
        </row>
        <row r="32">
          <cell r="A32" t="str">
            <v>HALDWANI</v>
          </cell>
          <cell r="B32" t="str">
            <v>UTTRANCHAL</v>
          </cell>
          <cell r="C32" t="str">
            <v>NR</v>
          </cell>
          <cell r="D32" t="str">
            <v>JAMNAGAR-P/L</v>
          </cell>
          <cell r="E32">
            <v>2</v>
          </cell>
          <cell r="F32" t="str">
            <v>JAMNAGAR-P/L</v>
          </cell>
          <cell r="G32" t="str">
            <v>PIRd</v>
          </cell>
          <cell r="H32">
            <v>37384</v>
          </cell>
          <cell r="I32">
            <v>0</v>
          </cell>
          <cell r="J32">
            <v>0</v>
          </cell>
          <cell r="K32">
            <v>1577.82</v>
          </cell>
          <cell r="L32">
            <v>1275</v>
          </cell>
          <cell r="M32">
            <v>40236.82</v>
          </cell>
          <cell r="N32">
            <v>571.362844</v>
          </cell>
          <cell r="O32">
            <v>2020.3842129436175</v>
          </cell>
          <cell r="P32">
            <v>0</v>
          </cell>
          <cell r="Q32">
            <v>0</v>
          </cell>
          <cell r="R32">
            <v>2020.3842129436175</v>
          </cell>
          <cell r="S32">
            <v>28.689455823799371</v>
          </cell>
          <cell r="T32">
            <v>42257.204212943616</v>
          </cell>
          <cell r="U32">
            <v>600.05229982379933</v>
          </cell>
          <cell r="V32">
            <v>36</v>
          </cell>
          <cell r="W32">
            <v>152.125935166597</v>
          </cell>
          <cell r="Y32">
            <v>0</v>
          </cell>
        </row>
        <row r="33">
          <cell r="A33" t="str">
            <v>L.KHERI</v>
          </cell>
          <cell r="B33" t="str">
            <v>UP</v>
          </cell>
          <cell r="C33" t="str">
            <v>NR</v>
          </cell>
          <cell r="D33" t="str">
            <v>JAMNAGAR-P/L</v>
          </cell>
          <cell r="E33">
            <v>2</v>
          </cell>
          <cell r="F33" t="str">
            <v>JAMNAGAR-P/L</v>
          </cell>
          <cell r="G33" t="str">
            <v>PIRd</v>
          </cell>
          <cell r="H33">
            <v>37384</v>
          </cell>
          <cell r="I33">
            <v>0</v>
          </cell>
          <cell r="J33">
            <v>0</v>
          </cell>
          <cell r="K33">
            <v>1577.82</v>
          </cell>
          <cell r="L33">
            <v>1275</v>
          </cell>
          <cell r="M33">
            <v>40236.82</v>
          </cell>
          <cell r="N33">
            <v>571.362844</v>
          </cell>
          <cell r="O33">
            <v>2020.3842129436175</v>
          </cell>
          <cell r="P33">
            <v>0</v>
          </cell>
          <cell r="Q33">
            <v>1816.5975057999999</v>
          </cell>
          <cell r="R33">
            <v>3836.9817187436174</v>
          </cell>
          <cell r="S33">
            <v>54.485140406159374</v>
          </cell>
          <cell r="T33">
            <v>44073.80171874362</v>
          </cell>
          <cell r="U33">
            <v>625.84798440615941</v>
          </cell>
          <cell r="V33">
            <v>6</v>
          </cell>
          <cell r="W33">
            <v>26.44428103124617</v>
          </cell>
          <cell r="Y33">
            <v>260.32</v>
          </cell>
        </row>
        <row r="34">
          <cell r="A34" t="str">
            <v>HARDWAR</v>
          </cell>
          <cell r="B34" t="str">
            <v>UTTRANCHAL</v>
          </cell>
          <cell r="C34" t="str">
            <v>NR</v>
          </cell>
          <cell r="D34" t="str">
            <v>JAMNAGAR-P/L</v>
          </cell>
          <cell r="E34">
            <v>2</v>
          </cell>
          <cell r="F34" t="str">
            <v>JAMNAGAR-P/L</v>
          </cell>
          <cell r="G34" t="str">
            <v>PIRd</v>
          </cell>
          <cell r="H34">
            <v>37384</v>
          </cell>
          <cell r="I34">
            <v>0</v>
          </cell>
          <cell r="J34">
            <v>0</v>
          </cell>
          <cell r="K34">
            <v>1577.82</v>
          </cell>
          <cell r="L34">
            <v>1275</v>
          </cell>
          <cell r="M34">
            <v>40236.82</v>
          </cell>
          <cell r="N34">
            <v>571.362844</v>
          </cell>
          <cell r="O34">
            <v>1950.1248806868846</v>
          </cell>
          <cell r="P34">
            <v>0</v>
          </cell>
          <cell r="Q34">
            <v>883.2015224999999</v>
          </cell>
          <cell r="R34">
            <v>2833.3264031868844</v>
          </cell>
          <cell r="S34">
            <v>40.233234925253761</v>
          </cell>
          <cell r="T34">
            <v>43070.146403186882</v>
          </cell>
          <cell r="U34">
            <v>611.59607892525378</v>
          </cell>
          <cell r="V34">
            <v>3</v>
          </cell>
          <cell r="W34">
            <v>12.921043920956064</v>
          </cell>
          <cell r="Y34">
            <v>195.05</v>
          </cell>
        </row>
        <row r="35">
          <cell r="A35" t="str">
            <v>HARDWAR (FF)</v>
          </cell>
          <cell r="B35" t="str">
            <v>UTTRANCHAL</v>
          </cell>
          <cell r="C35" t="str">
            <v>NR</v>
          </cell>
          <cell r="D35" t="str">
            <v>JAMNAGAR-P/L</v>
          </cell>
          <cell r="E35">
            <v>2</v>
          </cell>
          <cell r="F35" t="str">
            <v>JAMNAGAR-P/L</v>
          </cell>
          <cell r="G35" t="str">
            <v>Pl</v>
          </cell>
          <cell r="H35">
            <v>37384</v>
          </cell>
          <cell r="I35">
            <v>0</v>
          </cell>
          <cell r="J35">
            <v>0</v>
          </cell>
          <cell r="K35">
            <v>1577.82</v>
          </cell>
          <cell r="L35">
            <v>1275</v>
          </cell>
          <cell r="M35">
            <v>40236.82</v>
          </cell>
          <cell r="N35">
            <v>571.362844</v>
          </cell>
          <cell r="O35">
            <v>1950.1248806868846</v>
          </cell>
          <cell r="P35">
            <v>0</v>
          </cell>
          <cell r="Q35">
            <v>0</v>
          </cell>
          <cell r="R35">
            <v>1950.1248806868846</v>
          </cell>
          <cell r="S35">
            <v>27.691773305753763</v>
          </cell>
          <cell r="T35">
            <v>42186.944880686882</v>
          </cell>
          <cell r="U35">
            <v>599.05461730575371</v>
          </cell>
          <cell r="V35">
            <v>33</v>
          </cell>
          <cell r="W35">
            <v>139.21691810626672</v>
          </cell>
          <cell r="Y35">
            <v>0</v>
          </cell>
        </row>
        <row r="36">
          <cell r="A36" t="str">
            <v>ALIGARH</v>
          </cell>
          <cell r="B36" t="str">
            <v>UP</v>
          </cell>
          <cell r="C36" t="str">
            <v>NR</v>
          </cell>
          <cell r="D36" t="str">
            <v>JAMNAGAR-P/L</v>
          </cell>
          <cell r="E36">
            <v>2</v>
          </cell>
          <cell r="F36" t="str">
            <v>JAMNAGAR-P/L</v>
          </cell>
          <cell r="G36" t="str">
            <v>PIRd</v>
          </cell>
          <cell r="H36">
            <v>37384</v>
          </cell>
          <cell r="I36">
            <v>0</v>
          </cell>
          <cell r="J36">
            <v>0</v>
          </cell>
          <cell r="K36">
            <v>1577.82</v>
          </cell>
          <cell r="L36">
            <v>1275</v>
          </cell>
          <cell r="M36">
            <v>40236.82</v>
          </cell>
          <cell r="N36">
            <v>571.362844</v>
          </cell>
          <cell r="O36">
            <v>2020.3842129436175</v>
          </cell>
          <cell r="P36">
            <v>0</v>
          </cell>
          <cell r="Q36">
            <v>666.73749999999995</v>
          </cell>
          <cell r="R36">
            <v>2687.1217129436172</v>
          </cell>
          <cell r="S36">
            <v>38.15712832379937</v>
          </cell>
          <cell r="T36">
            <v>42923.941712943619</v>
          </cell>
          <cell r="U36">
            <v>609.51997232379938</v>
          </cell>
          <cell r="V36">
            <v>18</v>
          </cell>
          <cell r="W36">
            <v>77.263095083298509</v>
          </cell>
          <cell r="Y36">
            <v>102.69</v>
          </cell>
        </row>
        <row r="37">
          <cell r="A37" t="str">
            <v>LUCKNOW-I</v>
          </cell>
          <cell r="B37" t="str">
            <v>UP</v>
          </cell>
          <cell r="C37" t="str">
            <v>NR</v>
          </cell>
          <cell r="D37" t="str">
            <v>JAMNAGAR-P/L</v>
          </cell>
          <cell r="E37">
            <v>2</v>
          </cell>
          <cell r="F37" t="str">
            <v>JAMNAGAR-P/L</v>
          </cell>
          <cell r="G37" t="str">
            <v>PIRd</v>
          </cell>
          <cell r="H37">
            <v>37384</v>
          </cell>
          <cell r="I37">
            <v>0</v>
          </cell>
          <cell r="J37">
            <v>0</v>
          </cell>
          <cell r="K37">
            <v>1577.82</v>
          </cell>
          <cell r="L37">
            <v>1275</v>
          </cell>
          <cell r="M37">
            <v>40236.82</v>
          </cell>
          <cell r="N37">
            <v>571.362844</v>
          </cell>
          <cell r="O37">
            <v>2020.3842129436175</v>
          </cell>
          <cell r="P37">
            <v>0</v>
          </cell>
          <cell r="Q37">
            <v>2256.8645868999997</v>
          </cell>
          <cell r="R37">
            <v>4277.2487998436172</v>
          </cell>
          <cell r="S37">
            <v>60.736932957779366</v>
          </cell>
          <cell r="T37">
            <v>44514.068799843619</v>
          </cell>
          <cell r="U37">
            <v>632.09977695777934</v>
          </cell>
          <cell r="V37">
            <v>48</v>
          </cell>
          <cell r="W37">
            <v>213.6675302392494</v>
          </cell>
          <cell r="Y37">
            <v>254.73</v>
          </cell>
        </row>
        <row r="38">
          <cell r="H38" t="e">
            <v>#N/A</v>
          </cell>
          <cell r="O38" t="e">
            <v>#N/A</v>
          </cell>
          <cell r="T38">
            <v>0</v>
          </cell>
        </row>
        <row r="39">
          <cell r="A39" t="str">
            <v>HALDIA</v>
          </cell>
          <cell r="B39" t="str">
            <v>WB</v>
          </cell>
          <cell r="C39" t="str">
            <v>ER</v>
          </cell>
          <cell r="D39" t="str">
            <v>HALDIA- REF</v>
          </cell>
          <cell r="E39">
            <v>12</v>
          </cell>
          <cell r="F39" t="str">
            <v>HALDIA- REF</v>
          </cell>
          <cell r="G39" t="str">
            <v>Rd</v>
          </cell>
          <cell r="H39">
            <v>38797</v>
          </cell>
          <cell r="I39">
            <v>208</v>
          </cell>
          <cell r="J39">
            <v>0</v>
          </cell>
          <cell r="K39">
            <v>1577.82</v>
          </cell>
          <cell r="L39">
            <v>1275</v>
          </cell>
          <cell r="M39">
            <v>41857.82</v>
          </cell>
          <cell r="N39">
            <v>594.38104399999997</v>
          </cell>
          <cell r="O39">
            <v>0</v>
          </cell>
          <cell r="P39" t="str">
            <v>.</v>
          </cell>
          <cell r="Q39">
            <v>0</v>
          </cell>
          <cell r="R39">
            <v>0</v>
          </cell>
          <cell r="S39">
            <v>0</v>
          </cell>
          <cell r="T39">
            <v>41857.82</v>
          </cell>
          <cell r="U39">
            <v>594.38104399999997</v>
          </cell>
          <cell r="V39">
            <v>18</v>
          </cell>
          <cell r="W39">
            <v>75.344076000000001</v>
          </cell>
          <cell r="Y39" t="str">
            <v>0</v>
          </cell>
        </row>
        <row r="40">
          <cell r="A40" t="str">
            <v>DURGAPUR-I</v>
          </cell>
          <cell r="B40" t="str">
            <v>WB</v>
          </cell>
          <cell r="C40" t="str">
            <v>ER</v>
          </cell>
          <cell r="D40" t="str">
            <v>HALDIA-IMP</v>
          </cell>
          <cell r="E40">
            <v>12</v>
          </cell>
          <cell r="F40" t="str">
            <v>HALDIA-IMP</v>
          </cell>
          <cell r="G40" t="str">
            <v>Rd</v>
          </cell>
          <cell r="H40">
            <v>38797</v>
          </cell>
          <cell r="I40">
            <v>1296.03</v>
          </cell>
          <cell r="J40">
            <v>-5.9938005934436411</v>
          </cell>
          <cell r="K40">
            <v>1577.82</v>
          </cell>
          <cell r="L40">
            <v>1275</v>
          </cell>
          <cell r="M40">
            <v>42939.856199406553</v>
          </cell>
          <cell r="N40">
            <v>609.74595803157308</v>
          </cell>
          <cell r="O40">
            <v>0</v>
          </cell>
          <cell r="P40" t="str">
            <v xml:space="preserve"> </v>
          </cell>
          <cell r="Q40">
            <v>1095.3471374999999</v>
          </cell>
          <cell r="R40">
            <v>1095.3471374999999</v>
          </cell>
          <cell r="S40">
            <v>15.553929352499999</v>
          </cell>
          <cell r="T40">
            <v>44035.203336906554</v>
          </cell>
          <cell r="U40">
            <v>625.29988738407303</v>
          </cell>
          <cell r="V40">
            <v>84</v>
          </cell>
          <cell r="W40">
            <v>369.89570803001504</v>
          </cell>
          <cell r="Y40">
            <v>200.08</v>
          </cell>
        </row>
        <row r="41">
          <cell r="A41" t="str">
            <v>KALYANI</v>
          </cell>
          <cell r="B41" t="str">
            <v>WB</v>
          </cell>
          <cell r="C41" t="str">
            <v>ER</v>
          </cell>
          <cell r="D41" t="str">
            <v>HALDIA-IMP</v>
          </cell>
          <cell r="E41">
            <v>12</v>
          </cell>
          <cell r="F41" t="str">
            <v>HALDIA-IMP</v>
          </cell>
          <cell r="G41" t="str">
            <v>Rd</v>
          </cell>
          <cell r="H41">
            <v>38797</v>
          </cell>
          <cell r="I41">
            <v>1296.03</v>
          </cell>
          <cell r="J41">
            <v>-5.9938005934436411</v>
          </cell>
          <cell r="K41">
            <v>1577.82</v>
          </cell>
          <cell r="L41">
            <v>1275</v>
          </cell>
          <cell r="M41">
            <v>42939.856199406553</v>
          </cell>
          <cell r="N41">
            <v>609.74595803157308</v>
          </cell>
          <cell r="O41">
            <v>0</v>
          </cell>
          <cell r="P41" t="str">
            <v xml:space="preserve"> </v>
          </cell>
          <cell r="Q41">
            <v>909.35917324999991</v>
          </cell>
          <cell r="R41">
            <v>909.35917324999991</v>
          </cell>
          <cell r="S41">
            <v>12.91290026015</v>
          </cell>
          <cell r="T41">
            <v>43849.215372656552</v>
          </cell>
          <cell r="U41">
            <v>622.65885829172305</v>
          </cell>
          <cell r="V41">
            <v>60</v>
          </cell>
          <cell r="W41">
            <v>263.09529223593933</v>
          </cell>
          <cell r="Y41">
            <v>159.66999999999999</v>
          </cell>
        </row>
        <row r="42">
          <cell r="A42" t="str">
            <v>BUDGE BUDGE</v>
          </cell>
          <cell r="B42" t="str">
            <v>WB</v>
          </cell>
          <cell r="C42" t="str">
            <v>ER</v>
          </cell>
          <cell r="D42" t="str">
            <v>HALDIA- REF</v>
          </cell>
          <cell r="E42">
            <v>12</v>
          </cell>
          <cell r="F42" t="str">
            <v>HALDIA- REF</v>
          </cell>
          <cell r="G42" t="str">
            <v>Rd</v>
          </cell>
          <cell r="H42">
            <v>38797</v>
          </cell>
          <cell r="I42">
            <v>208</v>
          </cell>
          <cell r="J42">
            <v>0</v>
          </cell>
          <cell r="K42">
            <v>1577.82</v>
          </cell>
          <cell r="L42">
            <v>1275</v>
          </cell>
          <cell r="M42">
            <v>41857.82</v>
          </cell>
          <cell r="N42">
            <v>594.38104399999997</v>
          </cell>
          <cell r="O42">
            <v>0</v>
          </cell>
          <cell r="P42" t="str">
            <v xml:space="preserve"> </v>
          </cell>
          <cell r="Q42">
            <v>905.94034849999991</v>
          </cell>
          <cell r="R42">
            <v>905.94034849999991</v>
          </cell>
          <cell r="S42">
            <v>12.864352948699999</v>
          </cell>
          <cell r="T42">
            <v>42763.7603485</v>
          </cell>
          <cell r="U42">
            <v>607.24539694869998</v>
          </cell>
          <cell r="V42">
            <v>66</v>
          </cell>
          <cell r="W42">
            <v>282.24081830009999</v>
          </cell>
          <cell r="Y42">
            <v>159.66999999999999</v>
          </cell>
        </row>
        <row r="43">
          <cell r="A43" t="str">
            <v>BONGAIGAON-I</v>
          </cell>
          <cell r="B43" t="str">
            <v>ASSAM</v>
          </cell>
          <cell r="C43" t="str">
            <v>ER</v>
          </cell>
          <cell r="D43" t="str">
            <v>BRPL</v>
          </cell>
          <cell r="E43">
            <v>12</v>
          </cell>
          <cell r="F43" t="str">
            <v>BRPL</v>
          </cell>
          <cell r="G43" t="str">
            <v>Rd</v>
          </cell>
          <cell r="H43">
            <v>38797</v>
          </cell>
          <cell r="I43">
            <v>208</v>
          </cell>
          <cell r="J43">
            <v>0</v>
          </cell>
          <cell r="K43">
            <v>1577.82</v>
          </cell>
          <cell r="L43">
            <v>1275</v>
          </cell>
          <cell r="M43">
            <v>41857.82</v>
          </cell>
          <cell r="N43">
            <v>594.38104399999997</v>
          </cell>
          <cell r="O43">
            <v>0</v>
          </cell>
          <cell r="P43" t="str">
            <v xml:space="preserve"> </v>
          </cell>
          <cell r="Q43">
            <v>582.64651499999991</v>
          </cell>
          <cell r="R43">
            <v>582.64651499999991</v>
          </cell>
          <cell r="S43">
            <v>8.2735805129999989</v>
          </cell>
          <cell r="T43">
            <v>42440.466515</v>
          </cell>
          <cell r="U43">
            <v>602.65462451299993</v>
          </cell>
          <cell r="V43">
            <v>35</v>
          </cell>
          <cell r="W43">
            <v>148.5416328025</v>
          </cell>
          <cell r="Y43">
            <v>23.94</v>
          </cell>
        </row>
        <row r="44">
          <cell r="A44" t="str">
            <v>BONGAIGAON-II</v>
          </cell>
          <cell r="B44" t="str">
            <v>ASSAM</v>
          </cell>
          <cell r="C44" t="str">
            <v>ER</v>
          </cell>
          <cell r="D44" t="str">
            <v>OIL-DLJ</v>
          </cell>
          <cell r="E44">
            <v>12</v>
          </cell>
          <cell r="F44" t="str">
            <v>OIL-DLJ</v>
          </cell>
          <cell r="G44" t="str">
            <v>Rd</v>
          </cell>
          <cell r="H44">
            <v>38797</v>
          </cell>
          <cell r="I44">
            <v>208</v>
          </cell>
          <cell r="J44">
            <v>0</v>
          </cell>
          <cell r="K44">
            <v>1577.82</v>
          </cell>
          <cell r="L44">
            <v>1275</v>
          </cell>
          <cell r="M44">
            <v>41857.82</v>
          </cell>
          <cell r="N44">
            <v>594.38104399999997</v>
          </cell>
          <cell r="O44">
            <v>0</v>
          </cell>
          <cell r="P44" t="str">
            <v xml:space="preserve"> </v>
          </cell>
          <cell r="Q44">
            <v>3154.5997559999996</v>
          </cell>
          <cell r="R44">
            <v>3154.5997559999996</v>
          </cell>
          <cell r="S44">
            <v>44.795316535199994</v>
          </cell>
          <cell r="T44">
            <v>45012.419756000003</v>
          </cell>
          <cell r="U44">
            <v>639.17636053519993</v>
          </cell>
          <cell r="V44">
            <v>13</v>
          </cell>
          <cell r="W44">
            <v>58.516145682800001</v>
          </cell>
          <cell r="Y44">
            <v>23.94</v>
          </cell>
        </row>
        <row r="45">
          <cell r="A45" t="str">
            <v>SILIGURI</v>
          </cell>
          <cell r="B45" t="str">
            <v>WB</v>
          </cell>
          <cell r="C45" t="str">
            <v>ER</v>
          </cell>
          <cell r="D45" t="str">
            <v>HALDIA-IMP</v>
          </cell>
          <cell r="E45">
            <v>12</v>
          </cell>
          <cell r="F45" t="str">
            <v>HALDIA-IMP</v>
          </cell>
          <cell r="G45" t="str">
            <v>Rd</v>
          </cell>
          <cell r="H45">
            <v>38797</v>
          </cell>
          <cell r="I45">
            <v>1296.03</v>
          </cell>
          <cell r="J45">
            <v>-5.9938005934436411</v>
          </cell>
          <cell r="K45">
            <v>1577.82</v>
          </cell>
          <cell r="L45">
            <v>1275</v>
          </cell>
          <cell r="M45">
            <v>42939.856199406553</v>
          </cell>
          <cell r="N45">
            <v>609.74595803157308</v>
          </cell>
          <cell r="O45">
            <v>0</v>
          </cell>
          <cell r="P45" t="str">
            <v xml:space="preserve"> </v>
          </cell>
          <cell r="Q45">
            <v>3310.1390495249998</v>
          </cell>
          <cell r="R45">
            <v>3310.1390495249998</v>
          </cell>
          <cell r="S45">
            <v>47.003974503255002</v>
          </cell>
          <cell r="T45">
            <v>46249.995248931555</v>
          </cell>
          <cell r="U45">
            <v>656.74993253482808</v>
          </cell>
          <cell r="V45">
            <v>24</v>
          </cell>
          <cell r="W45">
            <v>110.99998859743573</v>
          </cell>
          <cell r="Y45">
            <v>133.41999999999999</v>
          </cell>
        </row>
        <row r="46">
          <cell r="A46" t="str">
            <v>RANGPO</v>
          </cell>
          <cell r="B46" t="str">
            <v>SIKKIM</v>
          </cell>
          <cell r="C46" t="str">
            <v>ER</v>
          </cell>
          <cell r="D46" t="str">
            <v>HALDIA-IMP</v>
          </cell>
          <cell r="E46">
            <v>12</v>
          </cell>
          <cell r="F46" t="str">
            <v>HALDIA-IMP</v>
          </cell>
          <cell r="G46" t="str">
            <v>Rd</v>
          </cell>
          <cell r="H46">
            <v>38797</v>
          </cell>
          <cell r="I46">
            <v>1296.03</v>
          </cell>
          <cell r="J46">
            <v>-5.9938005934436411</v>
          </cell>
          <cell r="K46">
            <v>1577.82</v>
          </cell>
          <cell r="L46">
            <v>1275</v>
          </cell>
          <cell r="M46">
            <v>42939.856199406553</v>
          </cell>
          <cell r="N46">
            <v>609.74595803157308</v>
          </cell>
          <cell r="O46">
            <v>0</v>
          </cell>
          <cell r="P46" t="str">
            <v xml:space="preserve"> </v>
          </cell>
          <cell r="Q46">
            <v>9281.6117075000002</v>
          </cell>
          <cell r="R46">
            <v>9281.6117075000002</v>
          </cell>
          <cell r="S46">
            <v>131.79888624650002</v>
          </cell>
          <cell r="T46">
            <v>52221.467906906553</v>
          </cell>
          <cell r="U46">
            <v>741.54484427807313</v>
          </cell>
          <cell r="V46">
            <v>12</v>
          </cell>
          <cell r="W46">
            <v>62.665761488287863</v>
          </cell>
          <cell r="Y46">
            <v>50.18</v>
          </cell>
        </row>
        <row r="47">
          <cell r="A47" t="str">
            <v>DIGBOI</v>
          </cell>
          <cell r="B47" t="str">
            <v>ASSAM</v>
          </cell>
          <cell r="C47" t="str">
            <v>ER</v>
          </cell>
          <cell r="D47" t="str">
            <v>DIGBOI</v>
          </cell>
          <cell r="E47">
            <v>12</v>
          </cell>
          <cell r="G47" t="str">
            <v>Rd</v>
          </cell>
          <cell r="H47">
            <v>38797</v>
          </cell>
          <cell r="I47">
            <v>208</v>
          </cell>
          <cell r="J47">
            <v>0</v>
          </cell>
          <cell r="K47">
            <v>1577.82</v>
          </cell>
          <cell r="L47">
            <v>1275</v>
          </cell>
          <cell r="M47">
            <v>41857.82</v>
          </cell>
          <cell r="N47">
            <v>594.38104399999997</v>
          </cell>
          <cell r="O47">
            <v>0</v>
          </cell>
          <cell r="P47">
            <v>0</v>
          </cell>
          <cell r="Q47">
            <v>584.67750000000001</v>
          </cell>
          <cell r="R47">
            <v>584.67750000000001</v>
          </cell>
          <cell r="S47">
            <v>8.3024205000000002</v>
          </cell>
          <cell r="T47">
            <v>42442.497499999998</v>
          </cell>
          <cell r="U47">
            <v>602.68346450000001</v>
          </cell>
          <cell r="V47">
            <v>15</v>
          </cell>
          <cell r="W47">
            <v>63.663746249999988</v>
          </cell>
          <cell r="Y47" t="str">
            <v>0</v>
          </cell>
        </row>
        <row r="48">
          <cell r="A48" t="str">
            <v>N.GUWAHATI-I</v>
          </cell>
          <cell r="B48" t="str">
            <v>ASSAM</v>
          </cell>
          <cell r="C48" t="str">
            <v>ER</v>
          </cell>
          <cell r="D48" t="str">
            <v>DIGBOI</v>
          </cell>
          <cell r="E48">
            <v>12</v>
          </cell>
          <cell r="F48" t="str">
            <v>DIGBOI</v>
          </cell>
          <cell r="G48" t="str">
            <v>Rd</v>
          </cell>
          <cell r="H48">
            <v>38797</v>
          </cell>
          <cell r="I48">
            <v>208</v>
          </cell>
          <cell r="J48">
            <v>0</v>
          </cell>
          <cell r="K48">
            <v>1577.82</v>
          </cell>
          <cell r="L48">
            <v>1275</v>
          </cell>
          <cell r="M48">
            <v>41857.82</v>
          </cell>
          <cell r="N48">
            <v>594.38104399999997</v>
          </cell>
          <cell r="O48">
            <v>0</v>
          </cell>
          <cell r="P48" t="str">
            <v xml:space="preserve"> </v>
          </cell>
          <cell r="Q48">
            <v>2181.9314978999996</v>
          </cell>
          <cell r="R48">
            <v>2181.9314978999996</v>
          </cell>
          <cell r="S48">
            <v>30.983427270179995</v>
          </cell>
          <cell r="T48">
            <v>44039.751497899997</v>
          </cell>
          <cell r="U48">
            <v>625.36447127017993</v>
          </cell>
          <cell r="V48">
            <v>12</v>
          </cell>
          <cell r="W48">
            <v>52.847701797479999</v>
          </cell>
          <cell r="Y48" t="str">
            <v>0</v>
          </cell>
        </row>
        <row r="49">
          <cell r="A49" t="str">
            <v>N.GUWAHATI-II</v>
          </cell>
          <cell r="B49" t="str">
            <v>ASSAM</v>
          </cell>
          <cell r="C49" t="str">
            <v>ER</v>
          </cell>
          <cell r="D49" t="str">
            <v>NRL</v>
          </cell>
          <cell r="E49">
            <v>12</v>
          </cell>
          <cell r="F49" t="str">
            <v>NRL</v>
          </cell>
          <cell r="G49" t="str">
            <v>Rd</v>
          </cell>
          <cell r="H49">
            <v>38797</v>
          </cell>
          <cell r="I49">
            <v>313.16000000000003</v>
          </cell>
          <cell r="J49">
            <v>0</v>
          </cell>
          <cell r="K49">
            <v>1577.82</v>
          </cell>
          <cell r="L49">
            <v>1275</v>
          </cell>
          <cell r="M49">
            <v>41962.98</v>
          </cell>
          <cell r="N49">
            <v>595.87431600000014</v>
          </cell>
          <cell r="O49">
            <v>0</v>
          </cell>
          <cell r="P49" t="str">
            <v xml:space="preserve"> </v>
          </cell>
          <cell r="Q49">
            <v>1296.8910107999998</v>
          </cell>
          <cell r="R49">
            <v>1296.8910107999998</v>
          </cell>
          <cell r="S49">
            <v>18.415852353359998</v>
          </cell>
          <cell r="T49">
            <v>43259.871010800001</v>
          </cell>
          <cell r="U49">
            <v>614.29016835336017</v>
          </cell>
          <cell r="V49">
            <v>30</v>
          </cell>
          <cell r="W49">
            <v>129.77961303239999</v>
          </cell>
          <cell r="Y49" t="str">
            <v>0</v>
          </cell>
        </row>
        <row r="50">
          <cell r="A50" t="str">
            <v>N.GUWAHATI-III</v>
          </cell>
          <cell r="B50" t="str">
            <v>ASSAM</v>
          </cell>
          <cell r="C50" t="str">
            <v>ER</v>
          </cell>
          <cell r="D50" t="str">
            <v>GAIL-LAKWA</v>
          </cell>
          <cell r="E50">
            <v>12</v>
          </cell>
          <cell r="F50" t="str">
            <v>GAIL-LAKWA</v>
          </cell>
          <cell r="G50" t="str">
            <v>Rd</v>
          </cell>
          <cell r="H50">
            <v>38797</v>
          </cell>
          <cell r="I50">
            <v>208</v>
          </cell>
          <cell r="J50">
            <v>0</v>
          </cell>
          <cell r="K50">
            <v>1577.82</v>
          </cell>
          <cell r="L50">
            <v>1275</v>
          </cell>
          <cell r="M50">
            <v>41857.82</v>
          </cell>
          <cell r="N50">
            <v>594.38104399999997</v>
          </cell>
          <cell r="O50">
            <v>0</v>
          </cell>
          <cell r="P50" t="str">
            <v xml:space="preserve"> </v>
          </cell>
          <cell r="Q50">
            <v>1848.9459680999998</v>
          </cell>
          <cell r="R50">
            <v>1848.9459680999998</v>
          </cell>
          <cell r="S50">
            <v>26.25503274702</v>
          </cell>
          <cell r="T50">
            <v>43706.7659681</v>
          </cell>
          <cell r="U50">
            <v>620.63607674701996</v>
          </cell>
          <cell r="V50">
            <v>33</v>
          </cell>
          <cell r="W50">
            <v>144.23232769473</v>
          </cell>
          <cell r="Y50" t="str">
            <v>0</v>
          </cell>
        </row>
        <row r="51">
          <cell r="A51" t="str">
            <v>SARPARA-I</v>
          </cell>
          <cell r="B51" t="str">
            <v>ASSAM</v>
          </cell>
          <cell r="C51" t="str">
            <v>ER</v>
          </cell>
          <cell r="D51" t="str">
            <v>OIL-DLJ</v>
          </cell>
          <cell r="E51">
            <v>12</v>
          </cell>
          <cell r="F51" t="str">
            <v>OIL-DLJ</v>
          </cell>
          <cell r="G51" t="str">
            <v>Rd</v>
          </cell>
          <cell r="H51">
            <v>38797</v>
          </cell>
          <cell r="I51">
            <v>208</v>
          </cell>
          <cell r="J51">
            <v>0</v>
          </cell>
          <cell r="K51">
            <v>1577.82</v>
          </cell>
          <cell r="L51">
            <v>1275</v>
          </cell>
          <cell r="M51">
            <v>41857.82</v>
          </cell>
          <cell r="N51">
            <v>594.38104399999997</v>
          </cell>
          <cell r="O51">
            <v>0</v>
          </cell>
          <cell r="P51" t="str">
            <v xml:space="preserve"> </v>
          </cell>
          <cell r="Q51">
            <v>2269.5592689</v>
          </cell>
          <cell r="R51">
            <v>2269.5592689</v>
          </cell>
          <cell r="S51">
            <v>32.227741618380001</v>
          </cell>
          <cell r="T51">
            <v>44127.379268899997</v>
          </cell>
          <cell r="U51">
            <v>626.60878561838001</v>
          </cell>
          <cell r="V51">
            <v>22</v>
          </cell>
          <cell r="W51">
            <v>97.080234391579992</v>
          </cell>
          <cell r="Y51" t="str">
            <v>0</v>
          </cell>
        </row>
        <row r="52">
          <cell r="A52" t="str">
            <v>SARPARA-II</v>
          </cell>
          <cell r="B52" t="str">
            <v>ASSAM</v>
          </cell>
          <cell r="C52" t="str">
            <v>ER</v>
          </cell>
          <cell r="D52" t="str">
            <v>BRPL</v>
          </cell>
          <cell r="E52">
            <v>12</v>
          </cell>
          <cell r="F52" t="str">
            <v>BRPL</v>
          </cell>
          <cell r="G52" t="str">
            <v>Rd</v>
          </cell>
          <cell r="H52">
            <v>38797</v>
          </cell>
          <cell r="I52">
            <v>208</v>
          </cell>
          <cell r="J52">
            <v>0</v>
          </cell>
          <cell r="K52">
            <v>1577.82</v>
          </cell>
          <cell r="L52">
            <v>1275</v>
          </cell>
          <cell r="M52">
            <v>41857.82</v>
          </cell>
          <cell r="N52">
            <v>594.38104399999997</v>
          </cell>
          <cell r="O52">
            <v>0</v>
          </cell>
          <cell r="P52" t="str">
            <v xml:space="preserve"> </v>
          </cell>
          <cell r="Q52">
            <v>876.27770999999996</v>
          </cell>
          <cell r="R52">
            <v>876.27770999999996</v>
          </cell>
          <cell r="S52">
            <v>12.443143482</v>
          </cell>
          <cell r="T52">
            <v>42734.097710000002</v>
          </cell>
          <cell r="U52">
            <v>606.82418748199996</v>
          </cell>
          <cell r="V52">
            <v>1</v>
          </cell>
          <cell r="W52">
            <v>4.2734097709999999</v>
          </cell>
          <cell r="Y52" t="str">
            <v>0</v>
          </cell>
        </row>
        <row r="53">
          <cell r="A53" t="str">
            <v>SARPARA-III</v>
          </cell>
          <cell r="B53" t="str">
            <v>ASSAM</v>
          </cell>
          <cell r="C53" t="str">
            <v>ER</v>
          </cell>
          <cell r="D53" t="str">
            <v>NRL</v>
          </cell>
          <cell r="E53">
            <v>12</v>
          </cell>
          <cell r="F53" t="str">
            <v>NRL</v>
          </cell>
          <cell r="G53" t="str">
            <v>Rd</v>
          </cell>
          <cell r="H53">
            <v>38797</v>
          </cell>
          <cell r="I53">
            <v>313.16000000000003</v>
          </cell>
          <cell r="J53">
            <v>0</v>
          </cell>
          <cell r="K53">
            <v>1577.82</v>
          </cell>
          <cell r="L53">
            <v>1275</v>
          </cell>
          <cell r="M53">
            <v>41962.98</v>
          </cell>
          <cell r="N53">
            <v>595.87431600000014</v>
          </cell>
          <cell r="O53">
            <v>0</v>
          </cell>
          <cell r="P53">
            <v>0</v>
          </cell>
          <cell r="Q53">
            <v>1296.8910107999998</v>
          </cell>
          <cell r="R53">
            <v>1296.8910107999998</v>
          </cell>
          <cell r="S53">
            <v>18.415852353359998</v>
          </cell>
          <cell r="T53">
            <v>43259.871010800001</v>
          </cell>
          <cell r="U53">
            <v>614.29016835336017</v>
          </cell>
          <cell r="V53">
            <v>4</v>
          </cell>
          <cell r="W53">
            <v>17.30394840432</v>
          </cell>
          <cell r="Y53" t="str">
            <v>0</v>
          </cell>
        </row>
        <row r="54">
          <cell r="A54" t="str">
            <v>BOKARO</v>
          </cell>
          <cell r="B54" t="str">
            <v>JHARKHAND</v>
          </cell>
          <cell r="C54" t="str">
            <v>ER</v>
          </cell>
          <cell r="D54" t="str">
            <v>HALDIA-IMP</v>
          </cell>
          <cell r="E54">
            <v>12</v>
          </cell>
          <cell r="F54" t="str">
            <v>HALDIA-IMP</v>
          </cell>
          <cell r="G54" t="str">
            <v>Rd</v>
          </cell>
          <cell r="H54">
            <v>38797</v>
          </cell>
          <cell r="I54">
            <v>1296.03</v>
          </cell>
          <cell r="J54">
            <v>-5.9938005934436411</v>
          </cell>
          <cell r="K54">
            <v>1577.82</v>
          </cell>
          <cell r="L54">
            <v>1275</v>
          </cell>
          <cell r="M54">
            <v>42939.856199406553</v>
          </cell>
          <cell r="N54">
            <v>609.74595803157308</v>
          </cell>
          <cell r="O54">
            <v>0</v>
          </cell>
          <cell r="P54" t="str">
            <v xml:space="preserve"> </v>
          </cell>
          <cell r="Q54">
            <v>1555.3929352499999</v>
          </cell>
          <cell r="R54">
            <v>1555.3929352499999</v>
          </cell>
          <cell r="S54">
            <v>22.086579680549999</v>
          </cell>
          <cell r="T54">
            <v>44495.249134656551</v>
          </cell>
          <cell r="U54">
            <v>631.8325377121231</v>
          </cell>
          <cell r="V54">
            <v>33</v>
          </cell>
          <cell r="W54">
            <v>146.83432214436661</v>
          </cell>
          <cell r="Y54">
            <v>184.72</v>
          </cell>
        </row>
        <row r="55">
          <cell r="A55" t="str">
            <v>SILCHAR-I</v>
          </cell>
          <cell r="B55" t="str">
            <v>ASSAM</v>
          </cell>
          <cell r="C55" t="str">
            <v>ER</v>
          </cell>
          <cell r="D55" t="str">
            <v>NRL</v>
          </cell>
          <cell r="E55">
            <v>12</v>
          </cell>
          <cell r="F55" t="str">
            <v>NRL</v>
          </cell>
          <cell r="G55" t="str">
            <v>Rd</v>
          </cell>
          <cell r="H55">
            <v>38797</v>
          </cell>
          <cell r="I55">
            <v>313.16000000000003</v>
          </cell>
          <cell r="J55">
            <v>0</v>
          </cell>
          <cell r="K55">
            <v>1577.82</v>
          </cell>
          <cell r="L55">
            <v>1275</v>
          </cell>
          <cell r="M55">
            <v>41962.98</v>
          </cell>
          <cell r="N55">
            <v>595.87431600000014</v>
          </cell>
          <cell r="O55">
            <v>0</v>
          </cell>
          <cell r="P55" t="str">
            <v xml:space="preserve"> </v>
          </cell>
          <cell r="Q55">
            <v>5627.1712338864008</v>
          </cell>
          <cell r="R55">
            <v>5627.1712338864008</v>
          </cell>
          <cell r="S55">
            <v>79.905831521186897</v>
          </cell>
          <cell r="T55">
            <v>47590.151233886405</v>
          </cell>
          <cell r="U55">
            <v>675.78014752118702</v>
          </cell>
          <cell r="V55">
            <v>26</v>
          </cell>
          <cell r="W55">
            <v>123.73439320810465</v>
          </cell>
          <cell r="Y55">
            <v>47.95</v>
          </cell>
        </row>
        <row r="56">
          <cell r="A56" t="str">
            <v>SILCHAR-II</v>
          </cell>
          <cell r="B56" t="str">
            <v>ASSAM</v>
          </cell>
          <cell r="C56" t="str">
            <v>ER</v>
          </cell>
          <cell r="D56" t="str">
            <v>GUWAHATI</v>
          </cell>
          <cell r="E56">
            <v>12</v>
          </cell>
          <cell r="F56" t="str">
            <v>GUWAHATI</v>
          </cell>
          <cell r="G56" t="str">
            <v>Rd</v>
          </cell>
          <cell r="H56">
            <v>38797</v>
          </cell>
          <cell r="I56">
            <v>208</v>
          </cell>
          <cell r="J56">
            <v>0</v>
          </cell>
          <cell r="K56">
            <v>1577.82</v>
          </cell>
          <cell r="L56">
            <v>1275</v>
          </cell>
          <cell r="M56">
            <v>41857.82</v>
          </cell>
          <cell r="N56">
            <v>594.38104399999997</v>
          </cell>
          <cell r="O56">
            <v>0</v>
          </cell>
          <cell r="P56">
            <v>0</v>
          </cell>
          <cell r="Q56">
            <v>3008.2361942160001</v>
          </cell>
          <cell r="R56">
            <v>3008.2361942160001</v>
          </cell>
          <cell r="S56">
            <v>42.716953957867204</v>
          </cell>
          <cell r="T56">
            <v>44866.056194215998</v>
          </cell>
          <cell r="U56">
            <v>637.09799795786716</v>
          </cell>
          <cell r="V56">
            <v>7</v>
          </cell>
          <cell r="W56">
            <v>31.406239335951199</v>
          </cell>
          <cell r="Y56">
            <v>47.95</v>
          </cell>
        </row>
        <row r="57">
          <cell r="A57" t="str">
            <v>DHULIAJAN</v>
          </cell>
          <cell r="B57" t="str">
            <v>ASSAM</v>
          </cell>
          <cell r="C57" t="str">
            <v>ER</v>
          </cell>
          <cell r="D57" t="str">
            <v>OIL-DLJ</v>
          </cell>
          <cell r="E57">
            <v>12</v>
          </cell>
          <cell r="F57" t="str">
            <v>OIL-DLJ</v>
          </cell>
          <cell r="G57" t="str">
            <v>Rd</v>
          </cell>
          <cell r="H57">
            <v>38797</v>
          </cell>
          <cell r="I57">
            <v>208</v>
          </cell>
          <cell r="J57">
            <v>0</v>
          </cell>
          <cell r="K57">
            <v>1577.82</v>
          </cell>
          <cell r="L57">
            <v>1275</v>
          </cell>
          <cell r="M57">
            <v>41857.82</v>
          </cell>
          <cell r="N57">
            <v>594.38104399999997</v>
          </cell>
          <cell r="O57">
            <v>0</v>
          </cell>
          <cell r="P57" t="str">
            <v xml:space="preserve"> </v>
          </cell>
          <cell r="Q57">
            <v>0</v>
          </cell>
          <cell r="R57">
            <v>0</v>
          </cell>
          <cell r="S57">
            <v>0</v>
          </cell>
          <cell r="T57">
            <v>41857.82</v>
          </cell>
          <cell r="U57">
            <v>594.38104399999997</v>
          </cell>
          <cell r="V57">
            <v>10</v>
          </cell>
          <cell r="W57">
            <v>41.857820000000004</v>
          </cell>
          <cell r="Y57">
            <v>12.67</v>
          </cell>
        </row>
        <row r="58">
          <cell r="A58" t="str">
            <v>BISHALGARH</v>
          </cell>
          <cell r="B58" t="str">
            <v>TRIPURA</v>
          </cell>
          <cell r="C58" t="str">
            <v>ER</v>
          </cell>
          <cell r="D58" t="str">
            <v>GUWAHATI</v>
          </cell>
          <cell r="E58">
            <v>12</v>
          </cell>
          <cell r="F58" t="str">
            <v>GUWAHATI</v>
          </cell>
          <cell r="G58" t="str">
            <v>Rd</v>
          </cell>
          <cell r="H58">
            <v>38797</v>
          </cell>
          <cell r="I58">
            <v>208</v>
          </cell>
          <cell r="J58">
            <v>0</v>
          </cell>
          <cell r="K58">
            <v>1577.82</v>
          </cell>
          <cell r="L58">
            <v>1275</v>
          </cell>
          <cell r="M58">
            <v>41857.82</v>
          </cell>
          <cell r="N58">
            <v>594.38104399999997</v>
          </cell>
          <cell r="O58">
            <v>0</v>
          </cell>
          <cell r="P58" t="str">
            <v xml:space="preserve"> </v>
          </cell>
          <cell r="Q58">
            <v>5810.0303999999996</v>
          </cell>
          <cell r="R58">
            <v>5810.0303999999996</v>
          </cell>
          <cell r="S58">
            <v>82.502431680000001</v>
          </cell>
          <cell r="T58">
            <v>47667.850399999996</v>
          </cell>
          <cell r="U58">
            <v>676.88347567999995</v>
          </cell>
          <cell r="V58">
            <v>11</v>
          </cell>
          <cell r="W58">
            <v>52.434635439999994</v>
          </cell>
          <cell r="Y58">
            <v>81.09</v>
          </cell>
        </row>
        <row r="59">
          <cell r="A59" t="str">
            <v>BALASORE</v>
          </cell>
          <cell r="B59" t="str">
            <v>ORISSA</v>
          </cell>
          <cell r="C59" t="str">
            <v>ER</v>
          </cell>
          <cell r="D59" t="str">
            <v>HALDIA-IMP</v>
          </cell>
          <cell r="E59">
            <v>12</v>
          </cell>
          <cell r="F59" t="str">
            <v>HALDIA-IMP</v>
          </cell>
          <cell r="G59" t="str">
            <v>Rd</v>
          </cell>
          <cell r="H59">
            <v>38797</v>
          </cell>
          <cell r="I59">
            <v>1296.03</v>
          </cell>
          <cell r="J59">
            <v>-5.9938005934436411</v>
          </cell>
          <cell r="K59">
            <v>1577.82</v>
          </cell>
          <cell r="L59">
            <v>1275</v>
          </cell>
          <cell r="M59">
            <v>42939.856199406553</v>
          </cell>
          <cell r="N59">
            <v>609.74595803157308</v>
          </cell>
          <cell r="O59">
            <v>0</v>
          </cell>
          <cell r="P59" t="str">
            <v xml:space="preserve"> </v>
          </cell>
          <cell r="Q59">
            <v>1196.11907415</v>
          </cell>
          <cell r="R59">
            <v>1196.11907415</v>
          </cell>
          <cell r="S59">
            <v>16.98489085293</v>
          </cell>
          <cell r="T59">
            <v>44135.975273556556</v>
          </cell>
          <cell r="U59">
            <v>626.73084888450308</v>
          </cell>
          <cell r="V59">
            <v>66</v>
          </cell>
          <cell r="W59">
            <v>291.2974368054733</v>
          </cell>
          <cell r="Y59">
            <v>165.44</v>
          </cell>
        </row>
        <row r="60">
          <cell r="A60" t="str">
            <v>JHARSUGUDA</v>
          </cell>
          <cell r="B60" t="str">
            <v>ORISSA</v>
          </cell>
          <cell r="C60" t="str">
            <v>ER</v>
          </cell>
          <cell r="D60" t="str">
            <v>HALDIA-IMP</v>
          </cell>
          <cell r="E60">
            <v>12</v>
          </cell>
          <cell r="F60" t="str">
            <v>HALDIA-IMP</v>
          </cell>
          <cell r="G60" t="str">
            <v>Rd</v>
          </cell>
          <cell r="H60">
            <v>38797</v>
          </cell>
          <cell r="I60">
            <v>1296.03</v>
          </cell>
          <cell r="J60">
            <v>-5.9938005934436411</v>
          </cell>
          <cell r="K60">
            <v>1577.82</v>
          </cell>
          <cell r="L60">
            <v>1275</v>
          </cell>
          <cell r="M60">
            <v>42939.856199406553</v>
          </cell>
          <cell r="N60">
            <v>609.74595803157308</v>
          </cell>
          <cell r="O60">
            <v>0</v>
          </cell>
          <cell r="P60">
            <v>0</v>
          </cell>
          <cell r="Q60">
            <v>3329.8552979999995</v>
          </cell>
          <cell r="R60">
            <v>3329.8552979999995</v>
          </cell>
          <cell r="S60">
            <v>47.283945231599994</v>
          </cell>
          <cell r="T60">
            <v>46269.711497406555</v>
          </cell>
          <cell r="U60">
            <v>657.02990326317308</v>
          </cell>
          <cell r="V60">
            <v>21</v>
          </cell>
          <cell r="W60">
            <v>97.166394144553763</v>
          </cell>
          <cell r="Y60">
            <v>165.44</v>
          </cell>
        </row>
        <row r="61">
          <cell r="A61" t="str">
            <v>BARAUNI</v>
          </cell>
          <cell r="B61" t="str">
            <v>BIHAR</v>
          </cell>
          <cell r="C61" t="str">
            <v>ER</v>
          </cell>
          <cell r="D61" t="str">
            <v>HALDIA-IMP</v>
          </cell>
          <cell r="E61">
            <v>12</v>
          </cell>
          <cell r="F61" t="str">
            <v>HALDIA-IMP</v>
          </cell>
          <cell r="G61" t="str">
            <v>Rd</v>
          </cell>
          <cell r="H61">
            <v>38797</v>
          </cell>
          <cell r="I61">
            <v>1296.03</v>
          </cell>
          <cell r="J61">
            <v>-5.9938005934436411</v>
          </cell>
          <cell r="K61">
            <v>1577.82</v>
          </cell>
          <cell r="L61">
            <v>1275</v>
          </cell>
          <cell r="M61">
            <v>42939.856199406553</v>
          </cell>
          <cell r="N61">
            <v>609.74595803157308</v>
          </cell>
          <cell r="O61">
            <v>0</v>
          </cell>
          <cell r="P61" t="str">
            <v xml:space="preserve"> </v>
          </cell>
          <cell r="Q61">
            <v>2335.2800971499996</v>
          </cell>
          <cell r="R61">
            <v>2335.2800971499996</v>
          </cell>
          <cell r="S61">
            <v>33.160977379529996</v>
          </cell>
          <cell r="T61">
            <v>45275.136296556549</v>
          </cell>
          <cell r="U61">
            <v>642.90693541110306</v>
          </cell>
          <cell r="V61">
            <v>1</v>
          </cell>
          <cell r="W61">
            <v>4.5275136296556546</v>
          </cell>
          <cell r="Y61" t="str">
            <v>0</v>
          </cell>
        </row>
        <row r="62">
          <cell r="A62" t="str">
            <v>PATNA-I</v>
          </cell>
          <cell r="B62" t="str">
            <v>BIHAR</v>
          </cell>
          <cell r="C62" t="str">
            <v>ER</v>
          </cell>
          <cell r="D62" t="str">
            <v>HALDIA-IMP</v>
          </cell>
          <cell r="E62">
            <v>12</v>
          </cell>
          <cell r="F62" t="str">
            <v>HALDIA-IMP</v>
          </cell>
          <cell r="G62" t="str">
            <v>Rd</v>
          </cell>
          <cell r="H62">
            <v>38797</v>
          </cell>
          <cell r="I62">
            <v>1296.03</v>
          </cell>
          <cell r="J62">
            <v>-5.9938005934436411</v>
          </cell>
          <cell r="K62">
            <v>1577.82</v>
          </cell>
          <cell r="L62">
            <v>1275</v>
          </cell>
          <cell r="M62">
            <v>42939.856199406553</v>
          </cell>
          <cell r="N62">
            <v>609.74595803157308</v>
          </cell>
          <cell r="O62">
            <v>0</v>
          </cell>
          <cell r="P62" t="str">
            <v xml:space="preserve"> </v>
          </cell>
          <cell r="Q62">
            <v>3172.1253101999996</v>
          </cell>
          <cell r="R62">
            <v>3172.1253101999996</v>
          </cell>
          <cell r="S62">
            <v>45.044179404839994</v>
          </cell>
          <cell r="T62">
            <v>46111.98150960655</v>
          </cell>
          <cell r="U62">
            <v>654.79013743641303</v>
          </cell>
          <cell r="V62">
            <v>63</v>
          </cell>
          <cell r="W62">
            <v>290.50548351052129</v>
          </cell>
          <cell r="Y62">
            <v>133.41999999999999</v>
          </cell>
        </row>
        <row r="63">
          <cell r="A63" t="str">
            <v>MALDA</v>
          </cell>
          <cell r="B63" t="str">
            <v>WB</v>
          </cell>
          <cell r="C63" t="str">
            <v>ER</v>
          </cell>
          <cell r="D63" t="str">
            <v>HALDIA-IMP</v>
          </cell>
          <cell r="E63">
            <v>12</v>
          </cell>
          <cell r="F63" t="str">
            <v>HALDIA-IMP</v>
          </cell>
          <cell r="G63" t="str">
            <v>Rd</v>
          </cell>
          <cell r="H63">
            <v>38797</v>
          </cell>
          <cell r="I63">
            <v>1296.03</v>
          </cell>
          <cell r="J63">
            <v>-5.9938005934436411</v>
          </cell>
          <cell r="K63">
            <v>1577.82</v>
          </cell>
          <cell r="L63">
            <v>1275</v>
          </cell>
          <cell r="M63">
            <v>42939.856199406553</v>
          </cell>
          <cell r="N63">
            <v>609.74595803157308</v>
          </cell>
          <cell r="O63">
            <v>0</v>
          </cell>
          <cell r="P63" t="str">
            <v xml:space="preserve"> </v>
          </cell>
          <cell r="Q63">
            <v>2118.4013639249997</v>
          </cell>
          <cell r="R63">
            <v>2118.4013639249997</v>
          </cell>
          <cell r="S63">
            <v>30.081299367734999</v>
          </cell>
          <cell r="T63">
            <v>45058.25756333155</v>
          </cell>
          <cell r="U63">
            <v>639.82725739930811</v>
          </cell>
          <cell r="V63">
            <v>25</v>
          </cell>
          <cell r="W63">
            <v>112.64564390832886</v>
          </cell>
          <cell r="Y63">
            <v>133.41999999999999</v>
          </cell>
        </row>
        <row r="64">
          <cell r="A64" t="str">
            <v>JAMSHEDPUR-I</v>
          </cell>
          <cell r="B64" t="str">
            <v>JHARKHAND</v>
          </cell>
          <cell r="C64" t="str">
            <v>ER</v>
          </cell>
          <cell r="D64" t="str">
            <v>HALDIA-IMP</v>
          </cell>
          <cell r="E64">
            <v>12</v>
          </cell>
          <cell r="F64" t="str">
            <v>HALDIA-IMP</v>
          </cell>
          <cell r="G64" t="str">
            <v>Rd</v>
          </cell>
          <cell r="H64">
            <v>38797</v>
          </cell>
          <cell r="I64">
            <v>1296.03</v>
          </cell>
          <cell r="J64">
            <v>-5.9938005934436411</v>
          </cell>
          <cell r="K64">
            <v>1577.82</v>
          </cell>
          <cell r="L64">
            <v>1275</v>
          </cell>
          <cell r="M64">
            <v>42939.856199406553</v>
          </cell>
          <cell r="N64">
            <v>609.74595803157308</v>
          </cell>
          <cell r="O64">
            <v>0</v>
          </cell>
          <cell r="P64" t="str">
            <v xml:space="preserve"> </v>
          </cell>
          <cell r="Q64">
            <v>1222.4074054499999</v>
          </cell>
          <cell r="R64">
            <v>1222.4074054499999</v>
          </cell>
          <cell r="S64">
            <v>17.35818515739</v>
          </cell>
          <cell r="T64">
            <v>44162.263604856555</v>
          </cell>
          <cell r="U64">
            <v>627.10414318896312</v>
          </cell>
          <cell r="V64">
            <v>84</v>
          </cell>
          <cell r="W64">
            <v>370.96301428079505</v>
          </cell>
          <cell r="Y64">
            <v>184.72</v>
          </cell>
        </row>
        <row r="65">
          <cell r="H65" t="e">
            <v>#N/A</v>
          </cell>
          <cell r="O65" t="e">
            <v>#N/A</v>
          </cell>
          <cell r="T65">
            <v>0</v>
          </cell>
          <cell r="U65">
            <v>0</v>
          </cell>
        </row>
        <row r="66">
          <cell r="A66" t="str">
            <v>VIJAYAWADA-I</v>
          </cell>
          <cell r="B66" t="str">
            <v>ANDHRA PRADESH</v>
          </cell>
          <cell r="C66" t="str">
            <v>SR</v>
          </cell>
          <cell r="D66" t="str">
            <v>VIZAG-IMP</v>
          </cell>
          <cell r="E66">
            <v>10</v>
          </cell>
          <cell r="F66" t="str">
            <v>VIZAG-IMP</v>
          </cell>
          <cell r="G66" t="str">
            <v>Rd</v>
          </cell>
          <cell r="H66">
            <v>38565</v>
          </cell>
          <cell r="I66">
            <v>1814.44</v>
          </cell>
          <cell r="J66">
            <v>0</v>
          </cell>
          <cell r="K66">
            <v>1577.82</v>
          </cell>
          <cell r="L66">
            <v>1275</v>
          </cell>
          <cell r="M66">
            <v>43232.26</v>
          </cell>
          <cell r="N66">
            <v>613.89809200000002</v>
          </cell>
          <cell r="O66">
            <v>0</v>
          </cell>
          <cell r="P66" t="str">
            <v xml:space="preserve"> </v>
          </cell>
          <cell r="Q66">
            <v>1713.1917303599998</v>
          </cell>
          <cell r="R66">
            <v>1713.1917303599998</v>
          </cell>
          <cell r="S66">
            <v>24.327322571111999</v>
          </cell>
          <cell r="T66">
            <v>44945.451730360001</v>
          </cell>
          <cell r="U66">
            <v>638.22541457111197</v>
          </cell>
          <cell r="V66">
            <v>60</v>
          </cell>
          <cell r="W66">
            <v>269.67271038216001</v>
          </cell>
          <cell r="Y66">
            <v>239</v>
          </cell>
        </row>
        <row r="67">
          <cell r="A67" t="str">
            <v>CHERLAPALLI-I</v>
          </cell>
          <cell r="B67" t="str">
            <v>ANDHRA PRADESH</v>
          </cell>
          <cell r="C67" t="str">
            <v>SR</v>
          </cell>
          <cell r="D67" t="str">
            <v>RATNAGIRI</v>
          </cell>
          <cell r="E67">
            <v>5</v>
          </cell>
          <cell r="F67" t="str">
            <v>RATNAGIRI</v>
          </cell>
          <cell r="G67" t="str">
            <v>Rd</v>
          </cell>
          <cell r="H67">
            <v>37718</v>
          </cell>
          <cell r="I67">
            <v>793.06</v>
          </cell>
          <cell r="J67">
            <v>0</v>
          </cell>
          <cell r="K67">
            <v>1577.82</v>
          </cell>
          <cell r="L67">
            <v>1275</v>
          </cell>
          <cell r="M67">
            <v>41363.879999999997</v>
          </cell>
          <cell r="N67">
            <v>587.36709599999995</v>
          </cell>
          <cell r="O67">
            <v>0</v>
          </cell>
          <cell r="P67" t="str">
            <v xml:space="preserve"> </v>
          </cell>
          <cell r="Q67">
            <v>2942.9580714599997</v>
          </cell>
          <cell r="R67">
            <v>2942.9580714599997</v>
          </cell>
          <cell r="S67">
            <v>41.790004614731998</v>
          </cell>
          <cell r="T67">
            <v>44306.838071459999</v>
          </cell>
          <cell r="U67">
            <v>629.15710061473192</v>
          </cell>
          <cell r="V67">
            <v>64</v>
          </cell>
          <cell r="W67">
            <v>283.563763657344</v>
          </cell>
          <cell r="Y67">
            <v>446.34</v>
          </cell>
        </row>
        <row r="68">
          <cell r="A68" t="str">
            <v>VIZAG-I</v>
          </cell>
          <cell r="B68" t="str">
            <v>ANDHRA PRADESH</v>
          </cell>
          <cell r="C68" t="str">
            <v>SR</v>
          </cell>
          <cell r="D68" t="str">
            <v>VIZAG-REF</v>
          </cell>
          <cell r="E68">
            <v>10</v>
          </cell>
          <cell r="F68" t="str">
            <v>VIZAG-REF</v>
          </cell>
          <cell r="G68" t="str">
            <v>Rd</v>
          </cell>
          <cell r="H68">
            <v>38565</v>
          </cell>
          <cell r="I68">
            <v>208</v>
          </cell>
          <cell r="J68">
            <v>0</v>
          </cell>
          <cell r="K68">
            <v>1577.82</v>
          </cell>
          <cell r="L68">
            <v>1275</v>
          </cell>
          <cell r="M68">
            <v>41625.82</v>
          </cell>
          <cell r="N68">
            <v>591.08664399999998</v>
          </cell>
          <cell r="O68">
            <v>0</v>
          </cell>
          <cell r="P68" t="str">
            <v xml:space="preserve"> </v>
          </cell>
          <cell r="Q68">
            <v>527.2355</v>
          </cell>
          <cell r="R68">
            <v>527.2355</v>
          </cell>
          <cell r="S68">
            <v>7.4867441000000001</v>
          </cell>
          <cell r="T68">
            <v>42153.055500000002</v>
          </cell>
          <cell r="U68">
            <v>598.57338809999999</v>
          </cell>
          <cell r="V68">
            <v>36</v>
          </cell>
          <cell r="W68">
            <v>151.75099980000002</v>
          </cell>
          <cell r="Y68" t="str">
            <v>0</v>
          </cell>
        </row>
        <row r="69">
          <cell r="A69" t="str">
            <v>THIMMAPUR</v>
          </cell>
          <cell r="B69" t="str">
            <v>ANDHRA PRADESH</v>
          </cell>
          <cell r="C69" t="str">
            <v>SR</v>
          </cell>
          <cell r="D69" t="str">
            <v>VIZAG-IMP</v>
          </cell>
          <cell r="E69">
            <v>10</v>
          </cell>
          <cell r="F69" t="str">
            <v>VIZAG-IMP</v>
          </cell>
          <cell r="G69" t="str">
            <v>Rd</v>
          </cell>
          <cell r="H69">
            <v>38565</v>
          </cell>
          <cell r="I69">
            <v>1814.44</v>
          </cell>
          <cell r="J69">
            <v>0</v>
          </cell>
          <cell r="K69">
            <v>1577.82</v>
          </cell>
          <cell r="L69">
            <v>1275</v>
          </cell>
          <cell r="M69">
            <v>43232.26</v>
          </cell>
          <cell r="N69">
            <v>613.89809200000002</v>
          </cell>
          <cell r="O69">
            <v>0</v>
          </cell>
          <cell r="P69" t="str">
            <v xml:space="preserve"> </v>
          </cell>
          <cell r="Q69">
            <v>2586.7498898999997</v>
          </cell>
          <cell r="R69">
            <v>2586.7498898999997</v>
          </cell>
          <cell r="S69">
            <v>36.731848436580002</v>
          </cell>
          <cell r="T69">
            <v>45819.0098899</v>
          </cell>
          <cell r="U69">
            <v>650.62994043658</v>
          </cell>
          <cell r="V69">
            <v>64</v>
          </cell>
          <cell r="W69">
            <v>293.24166329536001</v>
          </cell>
          <cell r="Y69">
            <v>479.95</v>
          </cell>
        </row>
        <row r="70">
          <cell r="A70" t="str">
            <v>CUDDAPPAH</v>
          </cell>
          <cell r="B70" t="str">
            <v>ANDHRA PRADESH</v>
          </cell>
          <cell r="C70" t="str">
            <v>SR</v>
          </cell>
          <cell r="D70" t="str">
            <v>MANGALORE-IMP</v>
          </cell>
          <cell r="E70">
            <v>6</v>
          </cell>
          <cell r="F70" t="str">
            <v>MANGALORE-IMP</v>
          </cell>
          <cell r="G70" t="str">
            <v>Rd</v>
          </cell>
          <cell r="H70">
            <v>37945</v>
          </cell>
          <cell r="I70">
            <v>882.4</v>
          </cell>
          <cell r="J70">
            <v>83.838073835760682</v>
          </cell>
          <cell r="K70">
            <v>1577.82</v>
          </cell>
          <cell r="L70">
            <v>1275</v>
          </cell>
          <cell r="M70">
            <v>41764.05807383576</v>
          </cell>
          <cell r="N70">
            <v>593.04962464846778</v>
          </cell>
          <cell r="O70">
            <v>0</v>
          </cell>
          <cell r="P70" t="str">
            <v xml:space="preserve"> </v>
          </cell>
          <cell r="Q70">
            <v>3220.3837294199993</v>
          </cell>
          <cell r="R70">
            <v>3220.3837294199993</v>
          </cell>
          <cell r="S70">
            <v>45.729448957763992</v>
          </cell>
          <cell r="T70">
            <v>44984.441803255759</v>
          </cell>
          <cell r="U70">
            <v>638.7790736062318</v>
          </cell>
          <cell r="V70">
            <v>66</v>
          </cell>
          <cell r="W70">
            <v>296.89731590148801</v>
          </cell>
          <cell r="Y70">
            <v>189.74</v>
          </cell>
        </row>
        <row r="71">
          <cell r="A71" t="str">
            <v>D'GONDHI</v>
          </cell>
          <cell r="B71" t="str">
            <v>KARNATAKA</v>
          </cell>
          <cell r="C71" t="str">
            <v>SR</v>
          </cell>
          <cell r="D71" t="str">
            <v>MANGALORE-IMP</v>
          </cell>
          <cell r="E71">
            <v>6</v>
          </cell>
          <cell r="F71" t="str">
            <v>MANGALORE-IMP</v>
          </cell>
          <cell r="G71" t="str">
            <v>Rl</v>
          </cell>
          <cell r="H71">
            <v>37945</v>
          </cell>
          <cell r="I71">
            <v>882.4</v>
          </cell>
          <cell r="J71">
            <v>83.838073835760682</v>
          </cell>
          <cell r="K71">
            <v>1577.82</v>
          </cell>
          <cell r="L71">
            <v>1275</v>
          </cell>
          <cell r="M71">
            <v>41764.05807383576</v>
          </cell>
          <cell r="N71">
            <v>593.04962464846778</v>
          </cell>
          <cell r="O71">
            <v>0</v>
          </cell>
          <cell r="P71">
            <v>1067.9761600000002</v>
          </cell>
          <cell r="Q71">
            <v>0</v>
          </cell>
          <cell r="R71">
            <v>1067.9761600000002</v>
          </cell>
          <cell r="S71">
            <v>15.165261472000003</v>
          </cell>
          <cell r="T71">
            <v>42832.034233835759</v>
          </cell>
          <cell r="U71">
            <v>608.21488612046778</v>
          </cell>
          <cell r="V71">
            <v>98</v>
          </cell>
          <cell r="W71">
            <v>419.75393549159037</v>
          </cell>
          <cell r="Y71">
            <v>222.52</v>
          </cell>
        </row>
        <row r="72">
          <cell r="A72" t="str">
            <v>BANGALORE-I</v>
          </cell>
          <cell r="B72" t="str">
            <v>KARNATAKA</v>
          </cell>
          <cell r="C72" t="str">
            <v>SR</v>
          </cell>
          <cell r="D72" t="str">
            <v>MANGALORE-IMP</v>
          </cell>
          <cell r="E72">
            <v>6</v>
          </cell>
          <cell r="F72" t="str">
            <v>MANGALORE-IMP</v>
          </cell>
          <cell r="G72" t="str">
            <v>Rd</v>
          </cell>
          <cell r="H72">
            <v>37945</v>
          </cell>
          <cell r="I72">
            <v>882.4</v>
          </cell>
          <cell r="J72">
            <v>83.838073835760682</v>
          </cell>
          <cell r="K72">
            <v>1577.82</v>
          </cell>
          <cell r="L72">
            <v>1275</v>
          </cell>
          <cell r="M72">
            <v>41764.05807383576</v>
          </cell>
          <cell r="N72">
            <v>593.04962464846778</v>
          </cell>
          <cell r="O72">
            <v>0</v>
          </cell>
          <cell r="P72" t="str">
            <v xml:space="preserve"> </v>
          </cell>
          <cell r="Q72">
            <v>1688.7378093299997</v>
          </cell>
          <cell r="R72">
            <v>1688.7378093299997</v>
          </cell>
          <cell r="S72">
            <v>23.980076892485997</v>
          </cell>
          <cell r="T72">
            <v>43452.79588316576</v>
          </cell>
          <cell r="U72">
            <v>617.02970154095374</v>
          </cell>
          <cell r="V72">
            <v>53</v>
          </cell>
          <cell r="W72">
            <v>230.29981818077852</v>
          </cell>
          <cell r="Y72">
            <v>239</v>
          </cell>
        </row>
        <row r="73">
          <cell r="A73" t="str">
            <v>BELGAUM</v>
          </cell>
          <cell r="B73" t="str">
            <v>KARNATAKA</v>
          </cell>
          <cell r="C73" t="str">
            <v>SR</v>
          </cell>
          <cell r="D73" t="str">
            <v>RATNAGIRI</v>
          </cell>
          <cell r="E73">
            <v>5</v>
          </cell>
          <cell r="F73" t="str">
            <v>RATNAGIRI</v>
          </cell>
          <cell r="G73" t="str">
            <v>Rd</v>
          </cell>
          <cell r="H73">
            <v>37718</v>
          </cell>
          <cell r="I73">
            <v>793.06</v>
          </cell>
          <cell r="J73">
            <v>0</v>
          </cell>
          <cell r="K73">
            <v>1577.82</v>
          </cell>
          <cell r="L73">
            <v>1275</v>
          </cell>
          <cell r="M73">
            <v>41363.879999999997</v>
          </cell>
          <cell r="N73">
            <v>587.36709599999995</v>
          </cell>
          <cell r="O73">
            <v>0</v>
          </cell>
          <cell r="P73" t="str">
            <v xml:space="preserve"> </v>
          </cell>
          <cell r="Q73">
            <v>924.44504261999987</v>
          </cell>
          <cell r="R73">
            <v>924.44504261999987</v>
          </cell>
          <cell r="S73">
            <v>13.127119605203999</v>
          </cell>
          <cell r="T73">
            <v>42288.325042619996</v>
          </cell>
          <cell r="U73">
            <v>600.49421560520398</v>
          </cell>
          <cell r="V73">
            <v>34</v>
          </cell>
          <cell r="W73">
            <v>143.78030514490797</v>
          </cell>
          <cell r="Y73">
            <v>380.05</v>
          </cell>
        </row>
        <row r="74">
          <cell r="A74" t="str">
            <v>SALEM</v>
          </cell>
          <cell r="B74" t="str">
            <v>TN</v>
          </cell>
          <cell r="C74" t="str">
            <v>SR</v>
          </cell>
          <cell r="D74" t="str">
            <v>MANGALORE-IMP</v>
          </cell>
          <cell r="E74">
            <v>6</v>
          </cell>
          <cell r="F74" t="str">
            <v>MANGALORE-IMP</v>
          </cell>
          <cell r="G74" t="str">
            <v>Rd</v>
          </cell>
          <cell r="H74">
            <v>37945</v>
          </cell>
          <cell r="I74">
            <v>882.4</v>
          </cell>
          <cell r="J74">
            <v>83.838073835760682</v>
          </cell>
          <cell r="K74">
            <v>1577.82</v>
          </cell>
          <cell r="L74">
            <v>1275</v>
          </cell>
          <cell r="M74">
            <v>41764.05807383576</v>
          </cell>
          <cell r="N74">
            <v>593.04962464846778</v>
          </cell>
          <cell r="O74">
            <v>0</v>
          </cell>
          <cell r="P74">
            <v>0</v>
          </cell>
          <cell r="Q74">
            <v>2544.0158729699992</v>
          </cell>
          <cell r="R74">
            <v>2544.0158729699992</v>
          </cell>
          <cell r="S74">
            <v>36.125025396173989</v>
          </cell>
          <cell r="T74">
            <v>44308.073946805758</v>
          </cell>
          <cell r="U74">
            <v>629.17465004464179</v>
          </cell>
          <cell r="V74">
            <v>66</v>
          </cell>
          <cell r="W74">
            <v>292.43328804891797</v>
          </cell>
          <cell r="Y74">
            <v>222.52</v>
          </cell>
        </row>
        <row r="75">
          <cell r="A75" t="str">
            <v>MRL</v>
          </cell>
          <cell r="B75" t="str">
            <v>TN</v>
          </cell>
          <cell r="C75" t="str">
            <v>SR</v>
          </cell>
          <cell r="D75" t="str">
            <v>CHENNAI</v>
          </cell>
          <cell r="E75">
            <v>9</v>
          </cell>
          <cell r="F75" t="str">
            <v>CHENNAI</v>
          </cell>
          <cell r="G75" t="str">
            <v>Rd</v>
          </cell>
          <cell r="H75">
            <v>38339</v>
          </cell>
          <cell r="I75">
            <v>208</v>
          </cell>
          <cell r="J75">
            <v>0</v>
          </cell>
          <cell r="K75">
            <v>1577.82</v>
          </cell>
          <cell r="L75">
            <v>1275</v>
          </cell>
          <cell r="M75">
            <v>41399.82</v>
          </cell>
          <cell r="N75">
            <v>587.87744400000008</v>
          </cell>
          <cell r="O75">
            <v>0</v>
          </cell>
          <cell r="P75" t="str">
            <v xml:space="preserve"> </v>
          </cell>
          <cell r="Q75">
            <v>0</v>
          </cell>
          <cell r="R75">
            <v>0</v>
          </cell>
          <cell r="S75">
            <v>0</v>
          </cell>
          <cell r="T75">
            <v>41399.82</v>
          </cell>
          <cell r="U75">
            <v>587.87744400000008</v>
          </cell>
          <cell r="V75">
            <v>64</v>
          </cell>
          <cell r="W75">
            <v>264.95884799999999</v>
          </cell>
          <cell r="Y75" t="str">
            <v>0</v>
          </cell>
        </row>
        <row r="76">
          <cell r="A76" t="str">
            <v>ENNORE-I</v>
          </cell>
          <cell r="B76" t="str">
            <v>TN</v>
          </cell>
          <cell r="C76" t="str">
            <v>SR</v>
          </cell>
          <cell r="D76" t="str">
            <v>CHENNAI</v>
          </cell>
          <cell r="E76">
            <v>9</v>
          </cell>
          <cell r="F76" t="str">
            <v>CHENNAI</v>
          </cell>
          <cell r="G76" t="str">
            <v>Rd</v>
          </cell>
          <cell r="H76">
            <v>38339</v>
          </cell>
          <cell r="I76">
            <v>208</v>
          </cell>
          <cell r="J76">
            <v>0</v>
          </cell>
          <cell r="K76">
            <v>1577.82</v>
          </cell>
          <cell r="L76">
            <v>1275</v>
          </cell>
          <cell r="M76">
            <v>41399.82</v>
          </cell>
          <cell r="N76">
            <v>587.87744400000008</v>
          </cell>
          <cell r="O76">
            <v>0</v>
          </cell>
          <cell r="P76" t="str">
            <v xml:space="preserve"> </v>
          </cell>
          <cell r="Q76">
            <v>580.44935850000002</v>
          </cell>
          <cell r="R76">
            <v>580.44935850000002</v>
          </cell>
          <cell r="S76">
            <v>8.2423808907000016</v>
          </cell>
          <cell r="T76">
            <v>41980.269358500002</v>
          </cell>
          <cell r="U76">
            <v>596.1198248907001</v>
          </cell>
          <cell r="V76">
            <v>41</v>
          </cell>
          <cell r="W76">
            <v>172.11910436985002</v>
          </cell>
          <cell r="Y76" t="str">
            <v>0</v>
          </cell>
        </row>
        <row r="77">
          <cell r="A77" t="str">
            <v>ENNORE-II</v>
          </cell>
          <cell r="B77" t="str">
            <v>TN</v>
          </cell>
          <cell r="C77" t="str">
            <v>SR</v>
          </cell>
          <cell r="D77" t="str">
            <v>MANGALORE-IMP</v>
          </cell>
          <cell r="E77">
            <v>6</v>
          </cell>
          <cell r="F77" t="str">
            <v>MANGALORE-IMP</v>
          </cell>
          <cell r="G77" t="str">
            <v>Rd</v>
          </cell>
          <cell r="H77">
            <v>37945</v>
          </cell>
          <cell r="I77">
            <v>882.4</v>
          </cell>
          <cell r="J77">
            <v>83.838073835760682</v>
          </cell>
          <cell r="K77">
            <v>1577.82</v>
          </cell>
          <cell r="L77">
            <v>1275</v>
          </cell>
          <cell r="M77">
            <v>41764.05807383576</v>
          </cell>
          <cell r="N77">
            <v>593.04962464846778</v>
          </cell>
          <cell r="O77">
            <v>0</v>
          </cell>
          <cell r="P77" t="str">
            <v xml:space="preserve"> </v>
          </cell>
          <cell r="Q77">
            <v>3250.929374549999</v>
          </cell>
          <cell r="R77">
            <v>3250.929374549999</v>
          </cell>
          <cell r="S77">
            <v>46.163197118609986</v>
          </cell>
          <cell r="T77">
            <v>45014.987448385757</v>
          </cell>
          <cell r="U77">
            <v>639.2128217670778</v>
          </cell>
          <cell r="V77">
            <v>65</v>
          </cell>
          <cell r="W77">
            <v>292.59741841450744</v>
          </cell>
          <cell r="Y77" t="str">
            <v>0</v>
          </cell>
        </row>
        <row r="78">
          <cell r="A78" t="str">
            <v>TRICHY</v>
          </cell>
          <cell r="B78" t="str">
            <v>TN</v>
          </cell>
          <cell r="C78" t="str">
            <v>SR</v>
          </cell>
          <cell r="D78" t="str">
            <v>MANGALORE-IMP</v>
          </cell>
          <cell r="E78">
            <v>6</v>
          </cell>
          <cell r="F78" t="str">
            <v>MANGALORE-IMP</v>
          </cell>
          <cell r="G78" t="str">
            <v>Rd</v>
          </cell>
          <cell r="H78">
            <v>37945</v>
          </cell>
          <cell r="I78">
            <v>882.4</v>
          </cell>
          <cell r="J78">
            <v>83.838073835760682</v>
          </cell>
          <cell r="K78">
            <v>1577.82</v>
          </cell>
          <cell r="L78">
            <v>1275</v>
          </cell>
          <cell r="M78">
            <v>41764.05807383576</v>
          </cell>
          <cell r="N78">
            <v>593.04962464846778</v>
          </cell>
          <cell r="O78">
            <v>0</v>
          </cell>
          <cell r="P78" t="str">
            <v xml:space="preserve"> </v>
          </cell>
          <cell r="Q78">
            <v>3174.5652617249993</v>
          </cell>
          <cell r="R78">
            <v>3174.5652617249993</v>
          </cell>
          <cell r="S78">
            <v>45.078826716494994</v>
          </cell>
          <cell r="T78">
            <v>44938.623335560762</v>
          </cell>
          <cell r="U78">
            <v>638.12845136496276</v>
          </cell>
          <cell r="V78">
            <v>60</v>
          </cell>
          <cell r="W78">
            <v>269.63174001336455</v>
          </cell>
          <cell r="Y78">
            <v>239</v>
          </cell>
        </row>
        <row r="79">
          <cell r="A79" t="str">
            <v>MYLADUTHURAI</v>
          </cell>
          <cell r="B79" t="str">
            <v>TN</v>
          </cell>
          <cell r="C79" t="str">
            <v>SR</v>
          </cell>
          <cell r="D79" t="str">
            <v>CHENNAI</v>
          </cell>
          <cell r="E79">
            <v>9</v>
          </cell>
          <cell r="F79" t="str">
            <v>CHENNAI</v>
          </cell>
          <cell r="G79" t="str">
            <v>Rd</v>
          </cell>
          <cell r="H79">
            <v>38339</v>
          </cell>
          <cell r="I79">
            <v>208</v>
          </cell>
          <cell r="J79">
            <v>0</v>
          </cell>
          <cell r="K79">
            <v>1577.82</v>
          </cell>
          <cell r="L79">
            <v>1275</v>
          </cell>
          <cell r="M79">
            <v>41399.82</v>
          </cell>
          <cell r="N79">
            <v>587.87744400000008</v>
          </cell>
          <cell r="O79">
            <v>0</v>
          </cell>
          <cell r="P79" t="str">
            <v xml:space="preserve"> </v>
          </cell>
          <cell r="Q79">
            <v>1170.3983108399998</v>
          </cell>
          <cell r="R79">
            <v>1170.3983108399998</v>
          </cell>
          <cell r="S79">
            <v>16.619656013927997</v>
          </cell>
          <cell r="T79">
            <v>42570.218310839999</v>
          </cell>
          <cell r="U79">
            <v>604.49710001392805</v>
          </cell>
          <cell r="V79">
            <v>6</v>
          </cell>
          <cell r="W79">
            <v>25.542130986504002</v>
          </cell>
          <cell r="Y79">
            <v>200.08</v>
          </cell>
        </row>
        <row r="80">
          <cell r="A80" t="str">
            <v>PONDICHERRY</v>
          </cell>
          <cell r="B80" t="str">
            <v>PONDICHERRY</v>
          </cell>
          <cell r="C80" t="str">
            <v>SR</v>
          </cell>
          <cell r="D80" t="str">
            <v>CHENNAI</v>
          </cell>
          <cell r="E80">
            <v>9</v>
          </cell>
          <cell r="F80" t="str">
            <v>CHENNAI</v>
          </cell>
          <cell r="G80" t="str">
            <v>Rd</v>
          </cell>
          <cell r="H80">
            <v>38339</v>
          </cell>
          <cell r="I80">
            <v>208</v>
          </cell>
          <cell r="J80">
            <v>0</v>
          </cell>
          <cell r="K80">
            <v>1577.82</v>
          </cell>
          <cell r="L80">
            <v>1275</v>
          </cell>
          <cell r="M80">
            <v>41399.82</v>
          </cell>
          <cell r="N80">
            <v>587.87744400000008</v>
          </cell>
          <cell r="O80">
            <v>0</v>
          </cell>
          <cell r="P80" t="str">
            <v xml:space="preserve"> </v>
          </cell>
          <cell r="Q80">
            <v>981.22629549999999</v>
          </cell>
          <cell r="R80">
            <v>981.22629549999999</v>
          </cell>
          <cell r="S80">
            <v>13.933413396100001</v>
          </cell>
          <cell r="T80">
            <v>42381.046295499997</v>
          </cell>
          <cell r="U80">
            <v>601.81085739610012</v>
          </cell>
          <cell r="V80">
            <v>22</v>
          </cell>
          <cell r="W80">
            <v>93.238301850099987</v>
          </cell>
          <cell r="Y80">
            <v>148.22</v>
          </cell>
        </row>
        <row r="81">
          <cell r="A81" t="str">
            <v>MADURAI-I</v>
          </cell>
          <cell r="B81" t="str">
            <v>TN</v>
          </cell>
          <cell r="C81" t="str">
            <v>SR</v>
          </cell>
          <cell r="D81" t="str">
            <v>MANGALORE-IMP</v>
          </cell>
          <cell r="E81">
            <v>6</v>
          </cell>
          <cell r="F81" t="str">
            <v>MANGALORE-IMP</v>
          </cell>
          <cell r="G81" t="str">
            <v>Rd</v>
          </cell>
          <cell r="H81">
            <v>37945</v>
          </cell>
          <cell r="I81">
            <v>882.4</v>
          </cell>
          <cell r="J81">
            <v>83.838073835760682</v>
          </cell>
          <cell r="K81">
            <v>1577.82</v>
          </cell>
          <cell r="L81">
            <v>1275</v>
          </cell>
          <cell r="M81">
            <v>41764.05807383576</v>
          </cell>
          <cell r="N81">
            <v>593.04962464846778</v>
          </cell>
          <cell r="O81">
            <v>0</v>
          </cell>
          <cell r="P81" t="str">
            <v xml:space="preserve"> </v>
          </cell>
          <cell r="Q81">
            <v>2965.1094094049995</v>
          </cell>
          <cell r="R81">
            <v>2965.1094094049995</v>
          </cell>
          <cell r="S81">
            <v>42.104553613550998</v>
          </cell>
          <cell r="T81">
            <v>44729.167483240759</v>
          </cell>
          <cell r="U81">
            <v>635.15417826201883</v>
          </cell>
          <cell r="V81">
            <v>41</v>
          </cell>
          <cell r="W81">
            <v>183.38958668128711</v>
          </cell>
          <cell r="Y81">
            <v>244.21</v>
          </cell>
        </row>
        <row r="82">
          <cell r="A82" t="str">
            <v>ERODE-I</v>
          </cell>
          <cell r="B82" t="str">
            <v>TN</v>
          </cell>
          <cell r="C82" t="str">
            <v>SR</v>
          </cell>
          <cell r="D82" t="str">
            <v>MANGALORE-IMP</v>
          </cell>
          <cell r="E82">
            <v>6</v>
          </cell>
          <cell r="F82" t="str">
            <v>MANGALORE-IMP</v>
          </cell>
          <cell r="G82" t="str">
            <v>Rd</v>
          </cell>
          <cell r="H82">
            <v>37945</v>
          </cell>
          <cell r="I82">
            <v>882.4</v>
          </cell>
          <cell r="J82">
            <v>83.838073835760682</v>
          </cell>
          <cell r="K82">
            <v>1577.82</v>
          </cell>
          <cell r="L82">
            <v>1275</v>
          </cell>
          <cell r="M82">
            <v>41764.05807383576</v>
          </cell>
          <cell r="N82">
            <v>593.04962464846778</v>
          </cell>
          <cell r="O82">
            <v>0</v>
          </cell>
          <cell r="P82" t="str">
            <v xml:space="preserve"> </v>
          </cell>
          <cell r="Q82">
            <v>2328.0145252649995</v>
          </cell>
          <cell r="R82">
            <v>2328.0145252649995</v>
          </cell>
          <cell r="S82">
            <v>33.057806258762994</v>
          </cell>
          <cell r="T82">
            <v>44092.072599100757</v>
          </cell>
          <cell r="U82">
            <v>626.10743090723076</v>
          </cell>
          <cell r="V82">
            <v>58</v>
          </cell>
          <cell r="W82">
            <v>255.73402107478441</v>
          </cell>
          <cell r="Y82">
            <v>200.08</v>
          </cell>
        </row>
        <row r="83">
          <cell r="A83" t="str">
            <v>CALICUT</v>
          </cell>
          <cell r="B83" t="str">
            <v>KERALA</v>
          </cell>
          <cell r="C83" t="str">
            <v>SR</v>
          </cell>
          <cell r="D83" t="str">
            <v>KOCHI</v>
          </cell>
          <cell r="E83">
            <v>7</v>
          </cell>
          <cell r="F83" t="str">
            <v>KOCHI</v>
          </cell>
          <cell r="G83" t="str">
            <v>Rd</v>
          </cell>
          <cell r="H83">
            <v>38000</v>
          </cell>
          <cell r="I83">
            <v>208</v>
          </cell>
          <cell r="J83">
            <v>0</v>
          </cell>
          <cell r="K83">
            <v>1577.82</v>
          </cell>
          <cell r="L83">
            <v>1275</v>
          </cell>
          <cell r="M83">
            <v>41060.82</v>
          </cell>
          <cell r="N83">
            <v>583.06364400000007</v>
          </cell>
          <cell r="O83">
            <v>0</v>
          </cell>
          <cell r="P83" t="str">
            <v xml:space="preserve"> </v>
          </cell>
          <cell r="Q83">
            <v>1064.2617837499999</v>
          </cell>
          <cell r="R83">
            <v>1064.2617837499999</v>
          </cell>
          <cell r="S83">
            <v>15.11251732925</v>
          </cell>
          <cell r="T83">
            <v>42125.08178375</v>
          </cell>
          <cell r="U83">
            <v>598.17616132925002</v>
          </cell>
          <cell r="V83">
            <v>60</v>
          </cell>
          <cell r="W83">
            <v>252.7504907025</v>
          </cell>
          <cell r="Y83">
            <v>133.41999999999999</v>
          </cell>
        </row>
        <row r="84">
          <cell r="A84" t="str">
            <v>MANNARGUDI</v>
          </cell>
          <cell r="B84" t="str">
            <v>TN</v>
          </cell>
          <cell r="C84" t="str">
            <v>SR</v>
          </cell>
          <cell r="D84" t="str">
            <v>CHENNAI</v>
          </cell>
          <cell r="E84">
            <v>9</v>
          </cell>
          <cell r="F84" t="str">
            <v>CHENNAI</v>
          </cell>
          <cell r="G84" t="str">
            <v>Rd</v>
          </cell>
          <cell r="H84">
            <v>38339</v>
          </cell>
          <cell r="I84">
            <v>208</v>
          </cell>
          <cell r="J84">
            <v>0</v>
          </cell>
          <cell r="K84">
            <v>1577.82</v>
          </cell>
          <cell r="L84">
            <v>1275</v>
          </cell>
          <cell r="M84">
            <v>41399.82</v>
          </cell>
          <cell r="N84">
            <v>587.87744400000008</v>
          </cell>
          <cell r="O84">
            <v>0</v>
          </cell>
          <cell r="P84" t="str">
            <v xml:space="preserve"> </v>
          </cell>
          <cell r="Q84">
            <v>1127.9925749399999</v>
          </cell>
          <cell r="R84">
            <v>1127.9925749399999</v>
          </cell>
          <cell r="S84">
            <v>16.017494564147999</v>
          </cell>
          <cell r="T84">
            <v>42527.812574939999</v>
          </cell>
          <cell r="U84">
            <v>603.89493856414811</v>
          </cell>
          <cell r="V84">
            <v>6</v>
          </cell>
          <cell r="W84">
            <v>25.516687544963997</v>
          </cell>
          <cell r="Y84">
            <v>239</v>
          </cell>
        </row>
        <row r="85">
          <cell r="A85" t="str">
            <v>KOCHI</v>
          </cell>
          <cell r="B85" t="str">
            <v>KERALA</v>
          </cell>
          <cell r="C85" t="str">
            <v>SR</v>
          </cell>
          <cell r="D85" t="str">
            <v>KOCHI</v>
          </cell>
          <cell r="E85">
            <v>7</v>
          </cell>
          <cell r="F85" t="str">
            <v>KOCHI</v>
          </cell>
          <cell r="G85" t="str">
            <v>Rd</v>
          </cell>
          <cell r="H85">
            <v>38000</v>
          </cell>
          <cell r="I85">
            <v>208</v>
          </cell>
          <cell r="J85">
            <v>0</v>
          </cell>
          <cell r="K85">
            <v>1577.82</v>
          </cell>
          <cell r="L85">
            <v>1275</v>
          </cell>
          <cell r="M85">
            <v>41060.82</v>
          </cell>
          <cell r="N85">
            <v>583.06364400000007</v>
          </cell>
          <cell r="O85">
            <v>0</v>
          </cell>
          <cell r="P85" t="str">
            <v xml:space="preserve"> </v>
          </cell>
          <cell r="Q85">
            <v>580.44935850000002</v>
          </cell>
          <cell r="R85">
            <v>580.44935850000002</v>
          </cell>
          <cell r="S85">
            <v>8.2423808907000016</v>
          </cell>
          <cell r="T85">
            <v>41641.269358500002</v>
          </cell>
          <cell r="U85">
            <v>591.30602489070009</v>
          </cell>
          <cell r="V85">
            <v>96</v>
          </cell>
          <cell r="W85">
            <v>399.75618584160003</v>
          </cell>
          <cell r="Y85" t="str">
            <v>0</v>
          </cell>
        </row>
        <row r="86">
          <cell r="A86" t="str">
            <v>QUILON</v>
          </cell>
          <cell r="B86" t="str">
            <v>KERALA</v>
          </cell>
          <cell r="C86" t="str">
            <v>SR</v>
          </cell>
          <cell r="D86" t="str">
            <v>KOCHI</v>
          </cell>
          <cell r="E86">
            <v>7</v>
          </cell>
          <cell r="F86" t="str">
            <v>KOCHI</v>
          </cell>
          <cell r="G86" t="str">
            <v>Rd</v>
          </cell>
          <cell r="H86">
            <v>38000</v>
          </cell>
          <cell r="I86">
            <v>208</v>
          </cell>
          <cell r="J86">
            <v>0</v>
          </cell>
          <cell r="K86">
            <v>1577.82</v>
          </cell>
          <cell r="L86">
            <v>1275</v>
          </cell>
          <cell r="M86">
            <v>41060.82</v>
          </cell>
          <cell r="N86">
            <v>583.06364400000007</v>
          </cell>
          <cell r="O86">
            <v>0</v>
          </cell>
          <cell r="P86" t="str">
            <v xml:space="preserve"> </v>
          </cell>
          <cell r="Q86">
            <v>1047.0876515</v>
          </cell>
          <cell r="R86">
            <v>1047.0876515</v>
          </cell>
          <cell r="S86">
            <v>14.8686446513</v>
          </cell>
          <cell r="T86">
            <v>42107.907651499998</v>
          </cell>
          <cell r="U86">
            <v>597.93228865130004</v>
          </cell>
          <cell r="V86">
            <v>22</v>
          </cell>
          <cell r="W86">
            <v>92.637396833300002</v>
          </cell>
          <cell r="Y86">
            <v>133.41999999999999</v>
          </cell>
        </row>
        <row r="87">
          <cell r="H87" t="e">
            <v>#N/A</v>
          </cell>
          <cell r="O87" t="e">
            <v>#N/A</v>
          </cell>
          <cell r="T87">
            <v>0</v>
          </cell>
          <cell r="U87">
            <v>0</v>
          </cell>
        </row>
        <row r="88">
          <cell r="A88" t="str">
            <v>HAZIRA</v>
          </cell>
          <cell r="B88" t="str">
            <v>GUJARAT</v>
          </cell>
          <cell r="C88" t="str">
            <v>WR</v>
          </cell>
          <cell r="D88" t="str">
            <v>HAZIRA</v>
          </cell>
          <cell r="E88">
            <v>3</v>
          </cell>
          <cell r="F88" t="str">
            <v>HAZIRA</v>
          </cell>
          <cell r="G88" t="str">
            <v>PI</v>
          </cell>
          <cell r="H88">
            <v>37582</v>
          </cell>
          <cell r="I88">
            <v>0</v>
          </cell>
          <cell r="J88">
            <v>0</v>
          </cell>
          <cell r="K88">
            <v>1577.82</v>
          </cell>
          <cell r="L88">
            <v>1275</v>
          </cell>
          <cell r="M88">
            <v>40434.82</v>
          </cell>
          <cell r="N88">
            <v>574.17444399999999</v>
          </cell>
          <cell r="O88">
            <v>0</v>
          </cell>
          <cell r="P88" t="str">
            <v xml:space="preserve"> </v>
          </cell>
          <cell r="Q88">
            <v>0</v>
          </cell>
          <cell r="R88">
            <v>0</v>
          </cell>
          <cell r="S88">
            <v>0</v>
          </cell>
          <cell r="T88">
            <v>40434.82</v>
          </cell>
          <cell r="U88">
            <v>574.17444399999999</v>
          </cell>
          <cell r="V88">
            <v>54</v>
          </cell>
          <cell r="W88">
            <v>218.34802799999997</v>
          </cell>
          <cell r="Y88">
            <v>133.41999999999999</v>
          </cell>
        </row>
        <row r="89">
          <cell r="A89" t="str">
            <v>SANAND</v>
          </cell>
          <cell r="B89" t="str">
            <v>GUJARAT</v>
          </cell>
          <cell r="C89" t="str">
            <v>WR</v>
          </cell>
          <cell r="D89" t="str">
            <v>JAMNAGAR-ROAD/RAIL</v>
          </cell>
          <cell r="E89">
            <v>2</v>
          </cell>
          <cell r="F89" t="str">
            <v>JAMNAGAR-ROAD/RAIL</v>
          </cell>
          <cell r="G89" t="str">
            <v>Rd</v>
          </cell>
          <cell r="H89">
            <v>37384</v>
          </cell>
          <cell r="I89">
            <v>239.8</v>
          </cell>
          <cell r="J89">
            <v>0</v>
          </cell>
          <cell r="K89">
            <v>1577.82</v>
          </cell>
          <cell r="L89">
            <v>1275</v>
          </cell>
          <cell r="M89">
            <v>40476.620000000003</v>
          </cell>
          <cell r="N89">
            <v>574.76800400000002</v>
          </cell>
          <cell r="O89">
            <v>0</v>
          </cell>
          <cell r="P89" t="str">
            <v xml:space="preserve"> </v>
          </cell>
          <cell r="Q89">
            <v>1274.2896352999999</v>
          </cell>
          <cell r="R89">
            <v>1274.2896352999999</v>
          </cell>
          <cell r="S89">
            <v>18.094912821259999</v>
          </cell>
          <cell r="T89">
            <v>41750.909635300006</v>
          </cell>
          <cell r="U89">
            <v>592.86291682126</v>
          </cell>
          <cell r="V89">
            <v>96</v>
          </cell>
          <cell r="W89">
            <v>400.80873249888003</v>
          </cell>
          <cell r="Y89">
            <v>105.49</v>
          </cell>
        </row>
        <row r="90">
          <cell r="A90" t="str">
            <v>RAJKOT-I</v>
          </cell>
          <cell r="B90" t="str">
            <v>GUJARAT</v>
          </cell>
          <cell r="C90" t="str">
            <v>WR</v>
          </cell>
          <cell r="D90" t="str">
            <v>JAMNAGAR-ROAD/RAIL</v>
          </cell>
          <cell r="E90">
            <v>2</v>
          </cell>
          <cell r="F90" t="str">
            <v>JAMNAGAR-ROAD/RAIL</v>
          </cell>
          <cell r="G90" t="str">
            <v>Rd</v>
          </cell>
          <cell r="H90">
            <v>37384</v>
          </cell>
          <cell r="I90">
            <v>239.8</v>
          </cell>
          <cell r="J90">
            <v>0</v>
          </cell>
          <cell r="K90">
            <v>1577.82</v>
          </cell>
          <cell r="L90">
            <v>1275</v>
          </cell>
          <cell r="M90">
            <v>40476.620000000003</v>
          </cell>
          <cell r="N90">
            <v>574.76800400000002</v>
          </cell>
          <cell r="O90">
            <v>0</v>
          </cell>
          <cell r="P90" t="str">
            <v xml:space="preserve"> </v>
          </cell>
          <cell r="Q90">
            <v>658.33609462499987</v>
          </cell>
          <cell r="R90">
            <v>658.33609462499987</v>
          </cell>
          <cell r="S90">
            <v>9.3483725436749996</v>
          </cell>
          <cell r="T90">
            <v>41134.956094625006</v>
          </cell>
          <cell r="U90">
            <v>584.11637654367507</v>
          </cell>
          <cell r="V90">
            <v>63</v>
          </cell>
          <cell r="W90">
            <v>259.15022339613756</v>
          </cell>
          <cell r="Y90">
            <v>111.17</v>
          </cell>
        </row>
        <row r="91">
          <cell r="A91" t="str">
            <v>BHAVNAGAR</v>
          </cell>
          <cell r="B91" t="str">
            <v>GUJARAT</v>
          </cell>
          <cell r="C91" t="str">
            <v>WR</v>
          </cell>
          <cell r="D91" t="str">
            <v>JAMNAGAR-ROAD/RAIL</v>
          </cell>
          <cell r="E91">
            <v>2</v>
          </cell>
          <cell r="F91" t="str">
            <v>JAMNAGAR-ROAD/RAIL</v>
          </cell>
          <cell r="G91" t="str">
            <v>Rd</v>
          </cell>
          <cell r="H91">
            <v>37384</v>
          </cell>
          <cell r="I91">
            <v>239.8</v>
          </cell>
          <cell r="J91">
            <v>0</v>
          </cell>
          <cell r="K91">
            <v>1577.82</v>
          </cell>
          <cell r="L91">
            <v>1275</v>
          </cell>
          <cell r="M91">
            <v>40476.620000000003</v>
          </cell>
          <cell r="N91">
            <v>574.76800400000002</v>
          </cell>
          <cell r="O91">
            <v>0</v>
          </cell>
          <cell r="P91" t="str">
            <v xml:space="preserve"> </v>
          </cell>
          <cell r="Q91">
            <v>1100.8547995499998</v>
          </cell>
          <cell r="R91">
            <v>1100.8547995499998</v>
          </cell>
          <cell r="S91">
            <v>15.632138153609999</v>
          </cell>
          <cell r="T91">
            <v>41577.47479955</v>
          </cell>
          <cell r="U91">
            <v>590.40014215360998</v>
          </cell>
          <cell r="V91">
            <v>43</v>
          </cell>
          <cell r="W91">
            <v>178.78314163806499</v>
          </cell>
          <cell r="Y91">
            <v>244.21</v>
          </cell>
        </row>
        <row r="92">
          <cell r="A92" t="str">
            <v>GANDHAR</v>
          </cell>
          <cell r="B92" t="str">
            <v>GUJARAT</v>
          </cell>
          <cell r="C92" t="str">
            <v>WR</v>
          </cell>
          <cell r="D92" t="str">
            <v>HAZIRA</v>
          </cell>
          <cell r="E92">
            <v>3</v>
          </cell>
          <cell r="F92" t="str">
            <v>HAZIRA</v>
          </cell>
          <cell r="G92" t="str">
            <v>Rd</v>
          </cell>
          <cell r="H92">
            <v>37582</v>
          </cell>
          <cell r="I92">
            <v>0</v>
          </cell>
          <cell r="J92">
            <v>0</v>
          </cell>
          <cell r="K92">
            <v>1577.82</v>
          </cell>
          <cell r="L92">
            <v>1275</v>
          </cell>
          <cell r="M92">
            <v>40434.82</v>
          </cell>
          <cell r="N92">
            <v>574.17444399999999</v>
          </cell>
          <cell r="O92">
            <v>0</v>
          </cell>
          <cell r="P92" t="str">
            <v xml:space="preserve"> </v>
          </cell>
          <cell r="Q92">
            <v>640.06799999999998</v>
          </cell>
          <cell r="R92">
            <v>640.06799999999998</v>
          </cell>
          <cell r="S92">
            <v>9.0889655999999999</v>
          </cell>
          <cell r="T92">
            <v>41074.887999999999</v>
          </cell>
          <cell r="U92">
            <v>583.26340960000005</v>
          </cell>
          <cell r="V92">
            <v>42</v>
          </cell>
          <cell r="W92">
            <v>172.51452959999997</v>
          </cell>
          <cell r="Y92">
            <v>87.7</v>
          </cell>
        </row>
        <row r="93">
          <cell r="A93" t="str">
            <v>CHAKAN-I</v>
          </cell>
          <cell r="B93" t="str">
            <v>MAHARASHTRA</v>
          </cell>
          <cell r="C93" t="str">
            <v>WR</v>
          </cell>
          <cell r="D93" t="str">
            <v>URAN</v>
          </cell>
          <cell r="E93">
            <v>4</v>
          </cell>
          <cell r="F93" t="str">
            <v>URAN</v>
          </cell>
          <cell r="G93" t="str">
            <v>Rd</v>
          </cell>
          <cell r="H93">
            <v>37493</v>
          </cell>
          <cell r="I93">
            <v>0</v>
          </cell>
          <cell r="J93">
            <v>0</v>
          </cell>
          <cell r="K93">
            <v>1577.82</v>
          </cell>
          <cell r="L93">
            <v>1275</v>
          </cell>
          <cell r="M93">
            <v>40345.82</v>
          </cell>
          <cell r="N93">
            <v>572.91064400000005</v>
          </cell>
          <cell r="O93">
            <v>0</v>
          </cell>
          <cell r="P93" t="str">
            <v xml:space="preserve"> </v>
          </cell>
          <cell r="Q93">
            <v>839.34681215000001</v>
          </cell>
          <cell r="R93">
            <v>839.34681215000001</v>
          </cell>
          <cell r="S93">
            <v>11.91872473253</v>
          </cell>
          <cell r="T93">
            <v>41185.166812149997</v>
          </cell>
          <cell r="U93">
            <v>584.82936873253004</v>
          </cell>
          <cell r="V93">
            <v>22</v>
          </cell>
          <cell r="W93">
            <v>90.60736698673</v>
          </cell>
          <cell r="Y93">
            <v>133.41999999999999</v>
          </cell>
        </row>
        <row r="94">
          <cell r="A94" t="str">
            <v>DHANAJ</v>
          </cell>
          <cell r="B94" t="str">
            <v>MAHARASHTRA</v>
          </cell>
          <cell r="C94" t="str">
            <v>WR</v>
          </cell>
          <cell r="D94" t="str">
            <v>HAZIRA</v>
          </cell>
          <cell r="E94">
            <v>3</v>
          </cell>
          <cell r="F94" t="str">
            <v>HAZIRA</v>
          </cell>
          <cell r="G94" t="str">
            <v>Rd</v>
          </cell>
          <cell r="H94">
            <v>37582</v>
          </cell>
          <cell r="I94">
            <v>0</v>
          </cell>
          <cell r="J94">
            <v>0</v>
          </cell>
          <cell r="K94">
            <v>1577.82</v>
          </cell>
          <cell r="L94">
            <v>1275</v>
          </cell>
          <cell r="M94">
            <v>40434.82</v>
          </cell>
          <cell r="N94">
            <v>574.17444399999999</v>
          </cell>
          <cell r="O94">
            <v>0</v>
          </cell>
          <cell r="P94" t="str">
            <v xml:space="preserve"> </v>
          </cell>
          <cell r="Q94">
            <v>2137.2559824</v>
          </cell>
          <cell r="R94">
            <v>2137.2559824</v>
          </cell>
          <cell r="S94">
            <v>30.34903495008</v>
          </cell>
          <cell r="T94">
            <v>42572.075982399998</v>
          </cell>
          <cell r="U94">
            <v>604.52347895007995</v>
          </cell>
          <cell r="V94">
            <v>26</v>
          </cell>
          <cell r="W94">
            <v>110.68739755424001</v>
          </cell>
          <cell r="Y94">
            <v>446.34</v>
          </cell>
        </row>
        <row r="95">
          <cell r="A95" t="str">
            <v>MANMAD</v>
          </cell>
          <cell r="B95" t="str">
            <v>MAHARASHTRA</v>
          </cell>
          <cell r="C95" t="str">
            <v>WR</v>
          </cell>
          <cell r="D95" t="str">
            <v>HAZIRA</v>
          </cell>
          <cell r="E95">
            <v>3</v>
          </cell>
          <cell r="F95" t="str">
            <v>HAZIRA</v>
          </cell>
          <cell r="G95" t="str">
            <v>Rd</v>
          </cell>
          <cell r="H95">
            <v>37582</v>
          </cell>
          <cell r="I95">
            <v>0</v>
          </cell>
          <cell r="J95">
            <v>0</v>
          </cell>
          <cell r="K95">
            <v>1577.82</v>
          </cell>
          <cell r="L95">
            <v>1275</v>
          </cell>
          <cell r="M95">
            <v>40434.82</v>
          </cell>
          <cell r="N95">
            <v>574.17444399999999</v>
          </cell>
          <cell r="O95">
            <v>0</v>
          </cell>
          <cell r="P95" t="str">
            <v xml:space="preserve"> </v>
          </cell>
          <cell r="Q95">
            <v>1268.9957395499998</v>
          </cell>
          <cell r="R95">
            <v>1268.9957395499998</v>
          </cell>
          <cell r="S95">
            <v>18.019739501609997</v>
          </cell>
          <cell r="T95">
            <v>41703.815739550002</v>
          </cell>
          <cell r="U95">
            <v>592.19418350161004</v>
          </cell>
          <cell r="V95">
            <v>24</v>
          </cell>
          <cell r="W95">
            <v>100.08915777492001</v>
          </cell>
          <cell r="Y95">
            <v>189.74</v>
          </cell>
        </row>
        <row r="96">
          <cell r="A96" t="str">
            <v>BHOPAL</v>
          </cell>
          <cell r="B96" t="str">
            <v>MP</v>
          </cell>
          <cell r="C96" t="str">
            <v>WR</v>
          </cell>
          <cell r="D96" t="str">
            <v>KANDLA</v>
          </cell>
          <cell r="E96">
            <v>1</v>
          </cell>
          <cell r="F96" t="str">
            <v>KANDLA</v>
          </cell>
          <cell r="G96" t="str">
            <v>Rd</v>
          </cell>
          <cell r="H96">
            <v>37454</v>
          </cell>
          <cell r="I96">
            <v>992.69999999999993</v>
          </cell>
          <cell r="J96">
            <v>0</v>
          </cell>
          <cell r="K96">
            <v>1577.82</v>
          </cell>
          <cell r="L96">
            <v>1275</v>
          </cell>
          <cell r="M96">
            <v>41299.519999999997</v>
          </cell>
          <cell r="N96">
            <v>586.45318399999996</v>
          </cell>
          <cell r="O96">
            <v>0</v>
          </cell>
          <cell r="P96">
            <v>1177.9892800000002</v>
          </cell>
          <cell r="Q96">
            <v>0</v>
          </cell>
          <cell r="R96">
            <v>1177.9892800000002</v>
          </cell>
          <cell r="S96">
            <v>16.727447776000005</v>
          </cell>
          <cell r="T96">
            <v>42477.509279999998</v>
          </cell>
          <cell r="U96">
            <v>603.18063177599993</v>
          </cell>
          <cell r="V96">
            <v>108</v>
          </cell>
          <cell r="W96">
            <v>458.75710022400006</v>
          </cell>
          <cell r="Y96">
            <v>363.29</v>
          </cell>
        </row>
        <row r="97">
          <cell r="A97" t="str">
            <v>UJJAIN</v>
          </cell>
          <cell r="B97" t="str">
            <v>MP</v>
          </cell>
          <cell r="C97" t="str">
            <v>WR</v>
          </cell>
          <cell r="D97" t="str">
            <v>KANDLA</v>
          </cell>
          <cell r="E97">
            <v>1</v>
          </cell>
          <cell r="F97" t="str">
            <v>KANDLA</v>
          </cell>
          <cell r="G97" t="str">
            <v>Rd</v>
          </cell>
          <cell r="H97">
            <v>37454</v>
          </cell>
          <cell r="I97">
            <v>992.69999999999993</v>
          </cell>
          <cell r="J97">
            <v>0</v>
          </cell>
          <cell r="K97">
            <v>1577.82</v>
          </cell>
          <cell r="L97">
            <v>1275</v>
          </cell>
          <cell r="M97">
            <v>41299.519999999997</v>
          </cell>
          <cell r="N97">
            <v>586.45318399999996</v>
          </cell>
          <cell r="O97">
            <v>0</v>
          </cell>
          <cell r="P97">
            <v>0</v>
          </cell>
          <cell r="Q97">
            <v>2671.5699779999995</v>
          </cell>
          <cell r="R97">
            <v>2671.5699779999995</v>
          </cell>
          <cell r="S97">
            <v>37.936293687599992</v>
          </cell>
          <cell r="T97">
            <v>43971.089977999996</v>
          </cell>
          <cell r="U97">
            <v>624.38947768759999</v>
          </cell>
          <cell r="V97">
            <v>57</v>
          </cell>
          <cell r="W97">
            <v>250.63521287459997</v>
          </cell>
          <cell r="Y97">
            <v>249.52</v>
          </cell>
        </row>
        <row r="98">
          <cell r="A98" t="str">
            <v>GUNA</v>
          </cell>
          <cell r="B98" t="str">
            <v>MP</v>
          </cell>
          <cell r="C98" t="str">
            <v>WR</v>
          </cell>
          <cell r="D98" t="str">
            <v>JAMNAGAR-ROAD/RAIL</v>
          </cell>
          <cell r="E98">
            <v>2</v>
          </cell>
          <cell r="F98" t="str">
            <v>JAMNAGAR-ROAD/RAIL</v>
          </cell>
          <cell r="G98" t="str">
            <v>Rd</v>
          </cell>
          <cell r="H98">
            <v>37384</v>
          </cell>
          <cell r="I98">
            <v>239.8</v>
          </cell>
          <cell r="J98">
            <v>0</v>
          </cell>
          <cell r="K98">
            <v>1577.82</v>
          </cell>
          <cell r="L98">
            <v>1275</v>
          </cell>
          <cell r="M98">
            <v>40476.620000000003</v>
          </cell>
          <cell r="N98">
            <v>574.76800400000002</v>
          </cell>
          <cell r="O98">
            <v>0</v>
          </cell>
          <cell r="P98">
            <v>0</v>
          </cell>
          <cell r="Q98">
            <v>3628.2808484999996</v>
          </cell>
          <cell r="R98">
            <v>3628.2808484999996</v>
          </cell>
          <cell r="S98">
            <v>51.521588048699996</v>
          </cell>
          <cell r="T98">
            <v>44104.900848500001</v>
          </cell>
          <cell r="U98">
            <v>626.2895920487</v>
          </cell>
          <cell r="V98">
            <v>46</v>
          </cell>
          <cell r="W98">
            <v>202.88254390310001</v>
          </cell>
          <cell r="Y98">
            <v>372.2</v>
          </cell>
        </row>
        <row r="99">
          <cell r="H99" t="e">
            <v>#N/A</v>
          </cell>
          <cell r="O99" t="e">
            <v>#N/A</v>
          </cell>
          <cell r="Q99" t="e">
            <v>#N/A</v>
          </cell>
          <cell r="T99">
            <v>0</v>
          </cell>
        </row>
        <row r="100">
          <cell r="H100" t="e">
            <v>#N/A</v>
          </cell>
          <cell r="O100" t="e">
            <v>#N/A</v>
          </cell>
          <cell r="Q100" t="e">
            <v>#N/A</v>
          </cell>
          <cell r="T100">
            <v>0</v>
          </cell>
          <cell r="U100">
            <v>0</v>
          </cell>
          <cell r="V100">
            <v>4065</v>
          </cell>
          <cell r="W100">
            <v>17587.665875049526</v>
          </cell>
          <cell r="X100">
            <v>614.37848813211144</v>
          </cell>
        </row>
        <row r="101">
          <cell r="A101" t="str">
            <v>BPC</v>
          </cell>
          <cell r="D101">
            <v>0</v>
          </cell>
          <cell r="H101" t="e">
            <v>#N/A</v>
          </cell>
          <cell r="M101" t="e">
            <v>#N/A</v>
          </cell>
          <cell r="O101">
            <v>0</v>
          </cell>
          <cell r="Q101">
            <v>0</v>
          </cell>
          <cell r="T101" t="e">
            <v>#N/A</v>
          </cell>
          <cell r="U101">
            <v>0</v>
          </cell>
        </row>
        <row r="102">
          <cell r="H102" t="e">
            <v>#N/A</v>
          </cell>
          <cell r="O102" t="e">
            <v>#N/A</v>
          </cell>
          <cell r="Q102" t="e">
            <v>#N/A</v>
          </cell>
          <cell r="T102">
            <v>0</v>
          </cell>
          <cell r="U102">
            <v>0</v>
          </cell>
        </row>
        <row r="103">
          <cell r="A103" t="str">
            <v>AJMER-B</v>
          </cell>
          <cell r="B103" t="str">
            <v>RAJASTHAN</v>
          </cell>
          <cell r="C103" t="str">
            <v>NR</v>
          </cell>
          <cell r="D103" t="str">
            <v>JAMNAGAR-P/L</v>
          </cell>
          <cell r="E103">
            <v>2</v>
          </cell>
          <cell r="F103" t="str">
            <v>JAMNAGAR-P/L</v>
          </cell>
          <cell r="G103" t="str">
            <v>Pl</v>
          </cell>
          <cell r="H103">
            <v>37384</v>
          </cell>
          <cell r="I103">
            <v>0</v>
          </cell>
          <cell r="J103">
            <v>0</v>
          </cell>
          <cell r="K103">
            <v>1577.82</v>
          </cell>
          <cell r="L103">
            <v>1275</v>
          </cell>
          <cell r="M103">
            <v>40236.82</v>
          </cell>
          <cell r="N103">
            <v>571.362844</v>
          </cell>
          <cell r="O103">
            <v>1283.5180453730022</v>
          </cell>
          <cell r="P103">
            <v>0</v>
          </cell>
          <cell r="Q103">
            <v>0</v>
          </cell>
          <cell r="R103">
            <v>1283.5180453730022</v>
          </cell>
          <cell r="S103">
            <v>18.225956244296633</v>
          </cell>
          <cell r="T103">
            <v>41520.338045372999</v>
          </cell>
          <cell r="U103">
            <v>589.58880024429664</v>
          </cell>
          <cell r="V103">
            <v>42</v>
          </cell>
          <cell r="W103">
            <v>174.3854197905666</v>
          </cell>
          <cell r="Y103">
            <v>244.21034482758625</v>
          </cell>
        </row>
        <row r="104">
          <cell r="A104" t="str">
            <v>JAIPUR-B</v>
          </cell>
          <cell r="B104" t="str">
            <v>RAJASTHAN</v>
          </cell>
          <cell r="C104" t="str">
            <v>NR</v>
          </cell>
          <cell r="D104" t="str">
            <v>JAMNAGAR-P/L</v>
          </cell>
          <cell r="E104">
            <v>2</v>
          </cell>
          <cell r="F104" t="str">
            <v>JAMNAGAR-P/L</v>
          </cell>
          <cell r="G104" t="str">
            <v>PlRd</v>
          </cell>
          <cell r="H104">
            <v>37384</v>
          </cell>
          <cell r="I104">
            <v>0</v>
          </cell>
          <cell r="J104">
            <v>0</v>
          </cell>
          <cell r="K104">
            <v>1577.82</v>
          </cell>
          <cell r="L104">
            <v>1275</v>
          </cell>
          <cell r="M104">
            <v>40236.82</v>
          </cell>
          <cell r="N104">
            <v>571.362844</v>
          </cell>
          <cell r="O104">
            <v>1283.5180453730022</v>
          </cell>
          <cell r="P104">
            <v>0</v>
          </cell>
          <cell r="Q104">
            <v>666.73749999999995</v>
          </cell>
          <cell r="R104">
            <v>1950.2555453730022</v>
          </cell>
          <cell r="S104">
            <v>27.693628744296632</v>
          </cell>
          <cell r="T104">
            <v>42187.075545373002</v>
          </cell>
          <cell r="U104">
            <v>599.05647274429657</v>
          </cell>
          <cell r="V104">
            <v>27</v>
          </cell>
          <cell r="W104">
            <v>113.90510397250711</v>
          </cell>
          <cell r="Y104">
            <v>168.42413793103449</v>
          </cell>
        </row>
        <row r="105">
          <cell r="A105" t="str">
            <v>BIKANER-B</v>
          </cell>
          <cell r="B105" t="str">
            <v>RAJASTHAN</v>
          </cell>
          <cell r="C105" t="str">
            <v>NR</v>
          </cell>
          <cell r="D105" t="str">
            <v>JAMNAGAR-P/L</v>
          </cell>
          <cell r="E105">
            <v>2</v>
          </cell>
          <cell r="F105" t="str">
            <v>JAMNAGAR-P/L</v>
          </cell>
          <cell r="G105" t="str">
            <v>PlRd</v>
          </cell>
          <cell r="H105">
            <v>37384</v>
          </cell>
          <cell r="I105">
            <v>0</v>
          </cell>
          <cell r="J105">
            <v>0</v>
          </cell>
          <cell r="K105">
            <v>1577.82</v>
          </cell>
          <cell r="L105">
            <v>1275</v>
          </cell>
          <cell r="M105">
            <v>40236.82</v>
          </cell>
          <cell r="N105">
            <v>571.362844</v>
          </cell>
          <cell r="O105">
            <v>1283.5180453730022</v>
          </cell>
          <cell r="P105">
            <v>0</v>
          </cell>
          <cell r="Q105">
            <v>1364.4313144</v>
          </cell>
          <cell r="R105">
            <v>2647.9493597730025</v>
          </cell>
          <cell r="S105">
            <v>37.600880908776638</v>
          </cell>
          <cell r="T105">
            <v>42884.769359773003</v>
          </cell>
          <cell r="U105">
            <v>608.96372490877661</v>
          </cell>
          <cell r="V105">
            <v>11</v>
          </cell>
          <cell r="W105">
            <v>47.173246295750303</v>
          </cell>
          <cell r="Y105">
            <v>374.46206896551729</v>
          </cell>
        </row>
        <row r="106">
          <cell r="A106" t="str">
            <v>UDAIPUR</v>
          </cell>
          <cell r="B106" t="str">
            <v>RAJASTHAN</v>
          </cell>
          <cell r="C106" t="str">
            <v>NR</v>
          </cell>
          <cell r="D106" t="str">
            <v>KANDLA</v>
          </cell>
          <cell r="E106">
            <v>1</v>
          </cell>
          <cell r="F106" t="str">
            <v>KANDLA</v>
          </cell>
          <cell r="G106" t="str">
            <v>Rd</v>
          </cell>
          <cell r="H106">
            <v>37454</v>
          </cell>
          <cell r="I106">
            <v>992.69999999999993</v>
          </cell>
          <cell r="J106">
            <v>0</v>
          </cell>
          <cell r="K106">
            <v>1577.82</v>
          </cell>
          <cell r="L106">
            <v>1275</v>
          </cell>
          <cell r="M106">
            <v>41299.519999999997</v>
          </cell>
          <cell r="N106">
            <v>586.45318399999996</v>
          </cell>
          <cell r="O106">
            <v>0</v>
          </cell>
          <cell r="P106">
            <v>0</v>
          </cell>
          <cell r="Q106">
            <v>2182.4890955999999</v>
          </cell>
          <cell r="R106">
            <v>2182.4890955999999</v>
          </cell>
          <cell r="S106">
            <v>30.991345157520001</v>
          </cell>
          <cell r="T106">
            <v>43482.009095599999</v>
          </cell>
          <cell r="U106">
            <v>617.44452915751992</v>
          </cell>
          <cell r="V106">
            <v>12</v>
          </cell>
          <cell r="W106">
            <v>52.178410914720004</v>
          </cell>
          <cell r="Y106">
            <v>352.02413793103455</v>
          </cell>
        </row>
        <row r="107">
          <cell r="A107" t="str">
            <v>PIYALA</v>
          </cell>
          <cell r="B107" t="str">
            <v>HARYANA</v>
          </cell>
          <cell r="C107" t="str">
            <v>NR</v>
          </cell>
          <cell r="D107" t="str">
            <v>JAMNAGAR-P/L</v>
          </cell>
          <cell r="E107">
            <v>2</v>
          </cell>
          <cell r="F107" t="str">
            <v>JAMNAGAR-P/L</v>
          </cell>
          <cell r="G107" t="str">
            <v>Pl</v>
          </cell>
          <cell r="H107">
            <v>37384</v>
          </cell>
          <cell r="I107">
            <v>0</v>
          </cell>
          <cell r="J107">
            <v>0</v>
          </cell>
          <cell r="K107">
            <v>1577.82</v>
          </cell>
          <cell r="L107">
            <v>1275</v>
          </cell>
          <cell r="M107">
            <v>40236.82</v>
          </cell>
          <cell r="N107">
            <v>571.362844</v>
          </cell>
          <cell r="O107">
            <v>1890.1474019311368</v>
          </cell>
          <cell r="P107">
            <v>0</v>
          </cell>
          <cell r="Q107">
            <v>0</v>
          </cell>
          <cell r="R107">
            <v>1890.1474019311368</v>
          </cell>
          <cell r="S107">
            <v>26.840093107422142</v>
          </cell>
          <cell r="T107">
            <v>42126.967401931135</v>
          </cell>
          <cell r="U107">
            <v>598.20293710742214</v>
          </cell>
          <cell r="V107">
            <v>139</v>
          </cell>
          <cell r="W107">
            <v>585.56484688684282</v>
          </cell>
          <cell r="Y107">
            <v>94.034482758620712</v>
          </cell>
        </row>
        <row r="108">
          <cell r="A108" t="str">
            <v>HISSAR</v>
          </cell>
          <cell r="B108" t="str">
            <v>HARYANA</v>
          </cell>
          <cell r="C108" t="str">
            <v>NR</v>
          </cell>
          <cell r="D108" t="str">
            <v>JAMNAGAR-P/L</v>
          </cell>
          <cell r="E108">
            <v>2</v>
          </cell>
          <cell r="F108" t="str">
            <v>JAMNAGAR-P/L</v>
          </cell>
          <cell r="G108" t="str">
            <v>PlRd</v>
          </cell>
          <cell r="H108">
            <v>37384</v>
          </cell>
          <cell r="I108">
            <v>0</v>
          </cell>
          <cell r="J108">
            <v>0</v>
          </cell>
          <cell r="K108">
            <v>1577.82</v>
          </cell>
          <cell r="L108">
            <v>1275</v>
          </cell>
          <cell r="M108">
            <v>40236.82</v>
          </cell>
          <cell r="N108">
            <v>571.362844</v>
          </cell>
          <cell r="O108">
            <v>1890.1474019311368</v>
          </cell>
          <cell r="P108">
            <v>0</v>
          </cell>
          <cell r="Q108">
            <v>991.59252499999991</v>
          </cell>
          <cell r="R108">
            <v>2881.7399269311368</v>
          </cell>
          <cell r="S108">
            <v>40.920706962422145</v>
          </cell>
          <cell r="T108">
            <v>43118.559926931135</v>
          </cell>
          <cell r="U108">
            <v>612.28355096242217</v>
          </cell>
          <cell r="V108">
            <v>24</v>
          </cell>
          <cell r="W108">
            <v>103.48454382463473</v>
          </cell>
          <cell r="Y108">
            <v>145.24137931034485</v>
          </cell>
        </row>
        <row r="109">
          <cell r="A109" t="str">
            <v>LALRU</v>
          </cell>
          <cell r="B109" t="str">
            <v>PUNJAB</v>
          </cell>
          <cell r="C109" t="str">
            <v>NR</v>
          </cell>
          <cell r="D109" t="str">
            <v>HAZIRA</v>
          </cell>
          <cell r="E109">
            <v>3</v>
          </cell>
          <cell r="F109" t="str">
            <v>HAZIRA</v>
          </cell>
          <cell r="G109" t="str">
            <v>Rl</v>
          </cell>
          <cell r="H109">
            <v>37582</v>
          </cell>
          <cell r="I109">
            <v>0</v>
          </cell>
          <cell r="J109">
            <v>0</v>
          </cell>
          <cell r="K109">
            <v>1577.82</v>
          </cell>
          <cell r="L109">
            <v>1275</v>
          </cell>
          <cell r="M109">
            <v>40434.82</v>
          </cell>
          <cell r="N109">
            <v>574.17444399999999</v>
          </cell>
          <cell r="O109">
            <v>0</v>
          </cell>
          <cell r="P109">
            <v>1649.0375199999999</v>
          </cell>
          <cell r="Q109">
            <v>0</v>
          </cell>
          <cell r="R109">
            <v>1649.0375199999999</v>
          </cell>
          <cell r="S109">
            <v>23.416332783999998</v>
          </cell>
          <cell r="T109">
            <v>42083.857519999998</v>
          </cell>
          <cell r="U109">
            <v>597.59077678400001</v>
          </cell>
          <cell r="V109">
            <v>72</v>
          </cell>
          <cell r="W109">
            <v>303.00377414399998</v>
          </cell>
          <cell r="Y109">
            <v>114.05172413793105</v>
          </cell>
        </row>
        <row r="110">
          <cell r="A110" t="str">
            <v>LALRU (FF)</v>
          </cell>
          <cell r="B110" t="str">
            <v>PUNJAB</v>
          </cell>
          <cell r="C110" t="str">
            <v>NR</v>
          </cell>
          <cell r="D110" t="str">
            <v>HAZIRA</v>
          </cell>
          <cell r="E110">
            <v>3</v>
          </cell>
          <cell r="F110" t="str">
            <v>HAZIRA</v>
          </cell>
          <cell r="G110" t="str">
            <v>Rl</v>
          </cell>
          <cell r="H110">
            <v>37582</v>
          </cell>
          <cell r="I110">
            <v>0</v>
          </cell>
          <cell r="J110">
            <v>0</v>
          </cell>
          <cell r="K110">
            <v>1577.82</v>
          </cell>
          <cell r="L110">
            <v>1275</v>
          </cell>
          <cell r="M110">
            <v>40434.82</v>
          </cell>
          <cell r="N110">
            <v>574.17444399999999</v>
          </cell>
          <cell r="O110">
            <v>0</v>
          </cell>
          <cell r="P110">
            <v>1649.0375199999999</v>
          </cell>
          <cell r="Q110">
            <v>0</v>
          </cell>
          <cell r="R110">
            <v>1649.0375199999999</v>
          </cell>
          <cell r="S110">
            <v>23.416332783999998</v>
          </cell>
          <cell r="T110">
            <v>42083.857519999998</v>
          </cell>
          <cell r="U110">
            <v>597.59077678400001</v>
          </cell>
          <cell r="V110">
            <v>4</v>
          </cell>
          <cell r="W110">
            <v>16.833543007999999</v>
          </cell>
        </row>
        <row r="111">
          <cell r="A111" t="str">
            <v>BHATINDA</v>
          </cell>
          <cell r="B111" t="str">
            <v>PUNJAB</v>
          </cell>
          <cell r="C111" t="str">
            <v>NR</v>
          </cell>
          <cell r="D111" t="str">
            <v>JAMNAGAR-P/L</v>
          </cell>
          <cell r="E111">
            <v>2</v>
          </cell>
          <cell r="F111" t="str">
            <v>JAMNAGAR-P/L</v>
          </cell>
          <cell r="G111" t="str">
            <v>PlRd</v>
          </cell>
          <cell r="H111">
            <v>37384</v>
          </cell>
          <cell r="I111">
            <v>0</v>
          </cell>
          <cell r="J111">
            <v>0</v>
          </cell>
          <cell r="K111">
            <v>1577.82</v>
          </cell>
          <cell r="L111">
            <v>1275</v>
          </cell>
          <cell r="M111">
            <v>40236.82</v>
          </cell>
          <cell r="N111">
            <v>571.362844</v>
          </cell>
          <cell r="O111">
            <v>2020.3842129436175</v>
          </cell>
          <cell r="P111">
            <v>0</v>
          </cell>
          <cell r="Q111">
            <v>1668.2695424999999</v>
          </cell>
          <cell r="R111">
            <v>3688.6537554436172</v>
          </cell>
          <cell r="S111">
            <v>52.37888332729937</v>
          </cell>
          <cell r="T111">
            <v>43925.473755443614</v>
          </cell>
          <cell r="U111">
            <v>623.74172732729937</v>
          </cell>
          <cell r="V111">
            <v>30</v>
          </cell>
          <cell r="W111">
            <v>131.77642126633086</v>
          </cell>
          <cell r="Y111">
            <v>184.71724137931037</v>
          </cell>
        </row>
        <row r="112">
          <cell r="A112" t="str">
            <v>ROORKEE</v>
          </cell>
          <cell r="B112" t="str">
            <v>UTTRANCHAL</v>
          </cell>
          <cell r="C112" t="str">
            <v>NR</v>
          </cell>
          <cell r="D112" t="str">
            <v>JAMNAGAR-P/L</v>
          </cell>
          <cell r="E112">
            <v>2</v>
          </cell>
          <cell r="F112" t="str">
            <v>JAMNAGAR-P/L</v>
          </cell>
          <cell r="G112" t="str">
            <v>PlRd</v>
          </cell>
          <cell r="H112">
            <v>37384</v>
          </cell>
          <cell r="I112">
            <v>0</v>
          </cell>
          <cell r="J112">
            <v>0</v>
          </cell>
          <cell r="K112">
            <v>1577.82</v>
          </cell>
          <cell r="L112">
            <v>1275</v>
          </cell>
          <cell r="M112">
            <v>40236.82</v>
          </cell>
          <cell r="N112">
            <v>571.362844</v>
          </cell>
          <cell r="O112">
            <v>2020.3842129436175</v>
          </cell>
          <cell r="P112">
            <v>0</v>
          </cell>
          <cell r="Q112">
            <v>666.73749999999995</v>
          </cell>
          <cell r="R112">
            <v>2687.1217129436172</v>
          </cell>
          <cell r="S112">
            <v>38.15712832379937</v>
          </cell>
          <cell r="T112">
            <v>42923.941712943619</v>
          </cell>
          <cell r="U112">
            <v>609.51997232379938</v>
          </cell>
          <cell r="V112">
            <v>30</v>
          </cell>
          <cell r="W112">
            <v>128.77182513883085</v>
          </cell>
          <cell r="Y112">
            <v>162.55862068965519</v>
          </cell>
        </row>
        <row r="113">
          <cell r="A113" t="str">
            <v>ROORKEE (FF)</v>
          </cell>
          <cell r="B113" t="str">
            <v>UTTRANCHAL</v>
          </cell>
          <cell r="C113" t="str">
            <v>NR</v>
          </cell>
          <cell r="D113" t="str">
            <v>JAMNAGAR-P/L</v>
          </cell>
          <cell r="E113">
            <v>2</v>
          </cell>
          <cell r="F113" t="str">
            <v>JAMNAGAR-P/L</v>
          </cell>
          <cell r="G113" t="str">
            <v>Pl</v>
          </cell>
          <cell r="H113">
            <v>37384</v>
          </cell>
          <cell r="I113">
            <v>0</v>
          </cell>
          <cell r="J113">
            <v>0</v>
          </cell>
          <cell r="K113">
            <v>1577.82</v>
          </cell>
          <cell r="L113">
            <v>1275</v>
          </cell>
          <cell r="M113">
            <v>40236.82</v>
          </cell>
          <cell r="N113">
            <v>571.362844</v>
          </cell>
          <cell r="O113">
            <v>2020.3842129436175</v>
          </cell>
          <cell r="P113">
            <v>0</v>
          </cell>
          <cell r="Q113">
            <v>0</v>
          </cell>
          <cell r="R113">
            <v>2020.3842129436175</v>
          </cell>
          <cell r="S113">
            <v>28.689455823799371</v>
          </cell>
          <cell r="T113">
            <v>42257.204212943616</v>
          </cell>
          <cell r="U113">
            <v>600.05229982379933</v>
          </cell>
          <cell r="V113">
            <v>14</v>
          </cell>
          <cell r="W113">
            <v>59.160085898121061</v>
          </cell>
        </row>
        <row r="114">
          <cell r="A114" t="str">
            <v>LONI-B</v>
          </cell>
          <cell r="B114" t="str">
            <v>UP</v>
          </cell>
          <cell r="C114" t="str">
            <v>NR</v>
          </cell>
          <cell r="D114" t="str">
            <v>JAMNAGAR-P/L</v>
          </cell>
          <cell r="E114">
            <v>2</v>
          </cell>
          <cell r="F114" t="str">
            <v>JAMNAGAR-P/L</v>
          </cell>
          <cell r="G114" t="str">
            <v>Pl</v>
          </cell>
          <cell r="H114">
            <v>37384</v>
          </cell>
          <cell r="I114">
            <v>0</v>
          </cell>
          <cell r="J114">
            <v>0</v>
          </cell>
          <cell r="K114">
            <v>1577.82</v>
          </cell>
          <cell r="L114">
            <v>1275</v>
          </cell>
          <cell r="M114">
            <v>40236.82</v>
          </cell>
          <cell r="N114">
            <v>571.362844</v>
          </cell>
          <cell r="O114">
            <v>2020.3842129436175</v>
          </cell>
          <cell r="P114">
            <v>0</v>
          </cell>
          <cell r="Q114">
            <v>0</v>
          </cell>
          <cell r="R114">
            <v>2020.3842129436175</v>
          </cell>
          <cell r="S114">
            <v>28.689455823799371</v>
          </cell>
          <cell r="T114">
            <v>42257.204212943616</v>
          </cell>
          <cell r="U114">
            <v>600.05229982379933</v>
          </cell>
          <cell r="V114">
            <v>91</v>
          </cell>
          <cell r="W114">
            <v>384.54055833778688</v>
          </cell>
          <cell r="Y114">
            <v>102.69310344827588</v>
          </cell>
        </row>
        <row r="115">
          <cell r="A115" t="str">
            <v>BAREILLY</v>
          </cell>
          <cell r="B115" t="str">
            <v>UP</v>
          </cell>
          <cell r="C115" t="str">
            <v>NR</v>
          </cell>
          <cell r="D115" t="str">
            <v>JAMNAGAR-P/L</v>
          </cell>
          <cell r="E115">
            <v>2</v>
          </cell>
          <cell r="F115" t="str">
            <v>JAMNAGAR-P/L</v>
          </cell>
          <cell r="G115" t="str">
            <v>PlRd</v>
          </cell>
          <cell r="H115">
            <v>37384</v>
          </cell>
          <cell r="I115">
            <v>0</v>
          </cell>
          <cell r="J115">
            <v>0</v>
          </cell>
          <cell r="K115">
            <v>1577.82</v>
          </cell>
          <cell r="L115">
            <v>1275</v>
          </cell>
          <cell r="M115">
            <v>40236.82</v>
          </cell>
          <cell r="N115">
            <v>571.362844</v>
          </cell>
          <cell r="O115">
            <v>2020.3842129436175</v>
          </cell>
          <cell r="P115">
            <v>0</v>
          </cell>
          <cell r="Q115">
            <v>971.76067449999994</v>
          </cell>
          <cell r="R115">
            <v>2992.1448874436173</v>
          </cell>
          <cell r="S115">
            <v>42.488457401699371</v>
          </cell>
          <cell r="T115">
            <v>43228.964887443617</v>
          </cell>
          <cell r="U115">
            <v>613.8513014016994</v>
          </cell>
          <cell r="V115">
            <v>8</v>
          </cell>
          <cell r="W115">
            <v>34.583171909954892</v>
          </cell>
          <cell r="Y115">
            <v>159.67241379310346</v>
          </cell>
        </row>
        <row r="116">
          <cell r="A116" t="str">
            <v>SALEEMPUR</v>
          </cell>
          <cell r="B116" t="str">
            <v>UP</v>
          </cell>
          <cell r="C116" t="str">
            <v>NR</v>
          </cell>
          <cell r="D116" t="str">
            <v>JAMNAGAR-P/L</v>
          </cell>
          <cell r="E116">
            <v>2</v>
          </cell>
          <cell r="F116" t="str">
            <v>JAMNAGAR-P/L</v>
          </cell>
          <cell r="G116" t="str">
            <v>PlRd</v>
          </cell>
          <cell r="H116">
            <v>37384</v>
          </cell>
          <cell r="I116">
            <v>0</v>
          </cell>
          <cell r="J116">
            <v>0</v>
          </cell>
          <cell r="K116">
            <v>1577.82</v>
          </cell>
          <cell r="L116">
            <v>1275</v>
          </cell>
          <cell r="M116">
            <v>40236.82</v>
          </cell>
          <cell r="N116">
            <v>571.362844</v>
          </cell>
          <cell r="O116">
            <v>2020.3842129436175</v>
          </cell>
          <cell r="P116">
            <v>0</v>
          </cell>
          <cell r="Q116">
            <v>666.73749999999995</v>
          </cell>
          <cell r="R116">
            <v>2687.1217129436172</v>
          </cell>
          <cell r="S116">
            <v>38.15712832379937</v>
          </cell>
          <cell r="T116">
            <v>42923.941712943619</v>
          </cell>
          <cell r="U116">
            <v>609.51997232379938</v>
          </cell>
          <cell r="V116">
            <v>26</v>
          </cell>
          <cell r="W116">
            <v>111.60224845365342</v>
          </cell>
          <cell r="Y116">
            <v>85.562068965517255</v>
          </cell>
        </row>
        <row r="117">
          <cell r="A117" t="str">
            <v>LUCKNOW-B</v>
          </cell>
          <cell r="B117" t="str">
            <v>UP</v>
          </cell>
          <cell r="C117" t="str">
            <v>NR</v>
          </cell>
          <cell r="D117" t="str">
            <v>JAMNAGAR-P/L</v>
          </cell>
          <cell r="E117">
            <v>2</v>
          </cell>
          <cell r="F117" t="str">
            <v>JAMNAGAR-P/L</v>
          </cell>
          <cell r="G117" t="str">
            <v>PlRd</v>
          </cell>
          <cell r="H117">
            <v>37384</v>
          </cell>
          <cell r="I117">
            <v>0</v>
          </cell>
          <cell r="J117">
            <v>0</v>
          </cell>
          <cell r="K117">
            <v>1577.82</v>
          </cell>
          <cell r="L117">
            <v>1275</v>
          </cell>
          <cell r="M117">
            <v>40236.82</v>
          </cell>
          <cell r="N117">
            <v>571.362844</v>
          </cell>
          <cell r="O117">
            <v>2020.3842129436175</v>
          </cell>
          <cell r="P117">
            <v>0</v>
          </cell>
          <cell r="Q117">
            <v>1923.6894984999999</v>
          </cell>
          <cell r="R117">
            <v>3944.0737114436174</v>
          </cell>
          <cell r="S117">
            <v>56.005846702499369</v>
          </cell>
          <cell r="T117">
            <v>44180.893711443619</v>
          </cell>
          <cell r="U117">
            <v>627.36869070249941</v>
          </cell>
          <cell r="V117">
            <v>24</v>
          </cell>
          <cell r="W117">
            <v>106.03414490746469</v>
          </cell>
          <cell r="Y117">
            <v>254.73103448275867</v>
          </cell>
        </row>
        <row r="118">
          <cell r="A118" t="str">
            <v>NAINI</v>
          </cell>
          <cell r="B118" t="str">
            <v>UP</v>
          </cell>
          <cell r="C118" t="str">
            <v>NR</v>
          </cell>
          <cell r="D118" t="str">
            <v>JAMNAGAR-P/L</v>
          </cell>
          <cell r="E118">
            <v>2</v>
          </cell>
          <cell r="F118" t="str">
            <v>JAMNAGAR-P/L</v>
          </cell>
          <cell r="G118" t="str">
            <v>PlRd</v>
          </cell>
          <cell r="H118">
            <v>37384</v>
          </cell>
          <cell r="I118">
            <v>0</v>
          </cell>
          <cell r="J118">
            <v>0</v>
          </cell>
          <cell r="K118">
            <v>1577.82</v>
          </cell>
          <cell r="L118">
            <v>1275</v>
          </cell>
          <cell r="M118">
            <v>40236.82</v>
          </cell>
          <cell r="N118">
            <v>571.362844</v>
          </cell>
          <cell r="O118">
            <v>1890.1474019311368</v>
          </cell>
          <cell r="P118">
            <v>0</v>
          </cell>
          <cell r="Q118">
            <v>3116.7200393999997</v>
          </cell>
          <cell r="R118">
            <v>5006.8674413311364</v>
          </cell>
          <cell r="S118">
            <v>71.097517666902135</v>
          </cell>
          <cell r="T118">
            <v>45243.687441331138</v>
          </cell>
          <cell r="U118">
            <v>642.46036166690214</v>
          </cell>
          <cell r="V118">
            <v>24</v>
          </cell>
          <cell r="W118">
            <v>108.58484985919473</v>
          </cell>
          <cell r="Y118">
            <v>346.53103448275863</v>
          </cell>
        </row>
        <row r="119">
          <cell r="A119" t="str">
            <v>SULTANPUR</v>
          </cell>
          <cell r="B119" t="str">
            <v>UP</v>
          </cell>
          <cell r="C119" t="str">
            <v>NR</v>
          </cell>
          <cell r="D119" t="str">
            <v>JAMNAGAR-P/L</v>
          </cell>
          <cell r="E119">
            <v>2</v>
          </cell>
          <cell r="F119" t="str">
            <v>JAMNAGAR-P/L</v>
          </cell>
          <cell r="G119" t="str">
            <v>PlRd</v>
          </cell>
          <cell r="H119">
            <v>37384</v>
          </cell>
          <cell r="I119">
            <v>0</v>
          </cell>
          <cell r="J119">
            <v>0</v>
          </cell>
          <cell r="K119">
            <v>1577.82</v>
          </cell>
          <cell r="L119">
            <v>1275</v>
          </cell>
          <cell r="M119">
            <v>40236.82</v>
          </cell>
          <cell r="N119">
            <v>571.362844</v>
          </cell>
          <cell r="O119">
            <v>1890.1474019311368</v>
          </cell>
          <cell r="P119">
            <v>0</v>
          </cell>
          <cell r="Q119">
            <v>2472.9642629999998</v>
          </cell>
          <cell r="R119">
            <v>4363.1116649311371</v>
          </cell>
          <cell r="S119">
            <v>61.956185642022149</v>
          </cell>
          <cell r="T119">
            <v>44599.931664931137</v>
          </cell>
          <cell r="U119">
            <v>633.31902964202209</v>
          </cell>
          <cell r="V119">
            <v>6</v>
          </cell>
          <cell r="W119">
            <v>26.759958998958684</v>
          </cell>
          <cell r="Y119">
            <v>352.02413793103455</v>
          </cell>
        </row>
        <row r="120">
          <cell r="A120" t="str">
            <v>JHANSI</v>
          </cell>
          <cell r="B120" t="str">
            <v>UP</v>
          </cell>
          <cell r="C120" t="str">
            <v>NR</v>
          </cell>
          <cell r="D120" t="str">
            <v>JAMNAGAR-P/L</v>
          </cell>
          <cell r="E120">
            <v>2</v>
          </cell>
          <cell r="F120" t="str">
            <v>JAMNAGAR-P/L</v>
          </cell>
          <cell r="G120" t="str">
            <v>PlRd</v>
          </cell>
          <cell r="H120">
            <v>37384</v>
          </cell>
          <cell r="I120">
            <v>0</v>
          </cell>
          <cell r="J120">
            <v>0</v>
          </cell>
          <cell r="K120">
            <v>1577.82</v>
          </cell>
          <cell r="L120">
            <v>1275</v>
          </cell>
          <cell r="M120">
            <v>40236.82</v>
          </cell>
          <cell r="N120">
            <v>571.362844</v>
          </cell>
          <cell r="O120">
            <v>1283.5180453730022</v>
          </cell>
          <cell r="P120">
            <v>0</v>
          </cell>
          <cell r="Q120">
            <v>2368.3106831999999</v>
          </cell>
          <cell r="R120">
            <v>3651.8287285730021</v>
          </cell>
          <cell r="S120">
            <v>51.85596794573663</v>
          </cell>
          <cell r="T120">
            <v>43888.648728573004</v>
          </cell>
          <cell r="U120">
            <v>623.21881194573666</v>
          </cell>
          <cell r="V120">
            <v>16</v>
          </cell>
          <cell r="W120">
            <v>70.221837965716801</v>
          </cell>
          <cell r="Y120">
            <v>184.71724137931037</v>
          </cell>
        </row>
        <row r="121">
          <cell r="H121" t="e">
            <v>#N/A</v>
          </cell>
          <cell r="O121" t="e">
            <v>#N/A</v>
          </cell>
          <cell r="P121" t="e">
            <v>#N/A</v>
          </cell>
          <cell r="Q121" t="e">
            <v>#N/A</v>
          </cell>
          <cell r="T121">
            <v>0</v>
          </cell>
          <cell r="U121">
            <v>0</v>
          </cell>
        </row>
        <row r="122">
          <cell r="A122" t="str">
            <v>ULUBERIA-I</v>
          </cell>
          <cell r="B122" t="str">
            <v>WB</v>
          </cell>
          <cell r="C122" t="str">
            <v>ER</v>
          </cell>
          <cell r="D122" t="str">
            <v>HALDIA- REF</v>
          </cell>
          <cell r="E122">
            <v>12</v>
          </cell>
          <cell r="F122" t="str">
            <v>HALDIA- REF</v>
          </cell>
          <cell r="G122" t="str">
            <v>Rd</v>
          </cell>
          <cell r="H122">
            <v>38797</v>
          </cell>
          <cell r="I122">
            <v>208</v>
          </cell>
          <cell r="J122">
            <v>0</v>
          </cell>
          <cell r="K122">
            <v>1577.82</v>
          </cell>
          <cell r="L122">
            <v>1275</v>
          </cell>
          <cell r="M122">
            <v>41857.82</v>
          </cell>
          <cell r="N122">
            <v>594.38104399999997</v>
          </cell>
          <cell r="O122">
            <v>0</v>
          </cell>
          <cell r="P122">
            <v>0</v>
          </cell>
          <cell r="Q122">
            <v>584.67750000000001</v>
          </cell>
          <cell r="R122">
            <v>584.67750000000001</v>
          </cell>
          <cell r="S122">
            <v>8.3024205000000002</v>
          </cell>
          <cell r="T122">
            <v>42442.497499999998</v>
          </cell>
          <cell r="U122">
            <v>602.68346450000001</v>
          </cell>
          <cell r="V122">
            <v>24</v>
          </cell>
          <cell r="W122">
            <v>101.861994</v>
          </cell>
          <cell r="Y122">
            <v>91.15</v>
          </cell>
        </row>
        <row r="123">
          <cell r="A123" t="str">
            <v>ULUBERIA-II</v>
          </cell>
          <cell r="B123" t="str">
            <v>WB</v>
          </cell>
          <cell r="C123" t="str">
            <v>ER</v>
          </cell>
          <cell r="D123" t="str">
            <v>HALDIA-IMP</v>
          </cell>
          <cell r="E123">
            <v>12</v>
          </cell>
          <cell r="F123" t="str">
            <v>HALDIA-IMP</v>
          </cell>
          <cell r="G123" t="str">
            <v>Rd</v>
          </cell>
          <cell r="H123">
            <v>38797</v>
          </cell>
          <cell r="I123">
            <v>1296.03</v>
          </cell>
          <cell r="J123">
            <v>-5.9938005934436411</v>
          </cell>
          <cell r="K123">
            <v>1577.82</v>
          </cell>
          <cell r="L123">
            <v>1275</v>
          </cell>
          <cell r="M123">
            <v>42939.856199406553</v>
          </cell>
          <cell r="N123">
            <v>609.74595803157308</v>
          </cell>
          <cell r="O123">
            <v>0</v>
          </cell>
          <cell r="P123">
            <v>0</v>
          </cell>
          <cell r="Q123">
            <v>584.67750000000001</v>
          </cell>
          <cell r="R123">
            <v>584.67750000000001</v>
          </cell>
          <cell r="S123">
            <v>8.3024205000000002</v>
          </cell>
          <cell r="T123">
            <v>43524.533699406551</v>
          </cell>
          <cell r="U123">
            <v>618.04837853157312</v>
          </cell>
          <cell r="V123">
            <v>10</v>
          </cell>
          <cell r="W123">
            <v>43.524533699406547</v>
          </cell>
          <cell r="Y123">
            <v>91.15</v>
          </cell>
        </row>
        <row r="124">
          <cell r="A124" t="str">
            <v>RAIGANJ</v>
          </cell>
          <cell r="B124" t="str">
            <v>WB</v>
          </cell>
          <cell r="C124" t="str">
            <v>ER</v>
          </cell>
          <cell r="D124" t="str">
            <v>HALDIA-IMP</v>
          </cell>
          <cell r="E124">
            <v>12</v>
          </cell>
          <cell r="F124" t="str">
            <v>HALDIA-IMP</v>
          </cell>
          <cell r="G124" t="str">
            <v>Rd</v>
          </cell>
          <cell r="H124">
            <v>38797</v>
          </cell>
          <cell r="I124">
            <v>1296.03</v>
          </cell>
          <cell r="J124">
            <v>-5.9938005934436411</v>
          </cell>
          <cell r="K124">
            <v>1577.82</v>
          </cell>
          <cell r="L124">
            <v>1275</v>
          </cell>
          <cell r="M124">
            <v>42939.856199406553</v>
          </cell>
          <cell r="N124">
            <v>609.74595803157308</v>
          </cell>
          <cell r="O124">
            <v>0</v>
          </cell>
          <cell r="P124">
            <v>0</v>
          </cell>
          <cell r="Q124">
            <v>2409.7637024999999</v>
          </cell>
          <cell r="R124">
            <v>2409.7637024999999</v>
          </cell>
          <cell r="S124">
            <v>34.218644575500001</v>
          </cell>
          <cell r="T124">
            <v>45349.619901906553</v>
          </cell>
          <cell r="U124">
            <v>643.96460260707306</v>
          </cell>
          <cell r="V124">
            <v>6</v>
          </cell>
          <cell r="W124">
            <v>27.209771941143931</v>
          </cell>
          <cell r="Y124">
            <v>179.6</v>
          </cell>
        </row>
        <row r="125">
          <cell r="A125" t="str">
            <v>DURGAPUR-B</v>
          </cell>
          <cell r="B125" t="str">
            <v>WB</v>
          </cell>
          <cell r="C125" t="str">
            <v>ER</v>
          </cell>
          <cell r="D125" t="str">
            <v>HALDIA-IMP</v>
          </cell>
          <cell r="E125">
            <v>12</v>
          </cell>
          <cell r="F125" t="str">
            <v>HALDIA-IMP</v>
          </cell>
          <cell r="G125" t="str">
            <v>Rd</v>
          </cell>
          <cell r="H125">
            <v>38797</v>
          </cell>
          <cell r="I125">
            <v>1296.03</v>
          </cell>
          <cell r="J125">
            <v>-5.9938005934436411</v>
          </cell>
          <cell r="K125">
            <v>1577.82</v>
          </cell>
          <cell r="L125">
            <v>1275</v>
          </cell>
          <cell r="M125">
            <v>42939.856199406553</v>
          </cell>
          <cell r="N125">
            <v>609.74595803157308</v>
          </cell>
          <cell r="O125">
            <v>0</v>
          </cell>
          <cell r="P125">
            <v>0</v>
          </cell>
          <cell r="Q125">
            <v>1095.3471374999999</v>
          </cell>
          <cell r="R125">
            <v>1095.3471374999999</v>
          </cell>
          <cell r="S125">
            <v>15.553929352499999</v>
          </cell>
          <cell r="T125">
            <v>44035.203336906554</v>
          </cell>
          <cell r="U125">
            <v>625.29988738407303</v>
          </cell>
          <cell r="V125">
            <v>21</v>
          </cell>
          <cell r="W125">
            <v>92.473927007503761</v>
          </cell>
          <cell r="Y125">
            <v>200.08</v>
          </cell>
        </row>
        <row r="126">
          <cell r="A126" t="str">
            <v>KHURDA</v>
          </cell>
          <cell r="B126" t="str">
            <v>ORISSA</v>
          </cell>
          <cell r="C126" t="str">
            <v>ER</v>
          </cell>
          <cell r="D126" t="str">
            <v>VIZAG-IMP</v>
          </cell>
          <cell r="E126">
            <v>10</v>
          </cell>
          <cell r="F126" t="str">
            <v>VIZAG-IMP</v>
          </cell>
          <cell r="G126" t="str">
            <v>Rd</v>
          </cell>
          <cell r="H126">
            <v>38565</v>
          </cell>
          <cell r="I126">
            <v>1814.44</v>
          </cell>
          <cell r="J126">
            <v>0</v>
          </cell>
          <cell r="K126">
            <v>1577.82</v>
          </cell>
          <cell r="L126">
            <v>1275</v>
          </cell>
          <cell r="M126">
            <v>43232.26</v>
          </cell>
          <cell r="N126">
            <v>613.89809200000002</v>
          </cell>
          <cell r="O126">
            <v>0</v>
          </cell>
          <cell r="P126">
            <v>598.45588000000009</v>
          </cell>
          <cell r="Q126">
            <v>584.67750000000001</v>
          </cell>
          <cell r="R126">
            <v>1183.1333800000002</v>
          </cell>
          <cell r="S126">
            <v>16.800493996000004</v>
          </cell>
          <cell r="T126">
            <v>44415.393380000001</v>
          </cell>
          <cell r="U126">
            <v>630.69858599600002</v>
          </cell>
          <cell r="V126">
            <v>12</v>
          </cell>
          <cell r="W126">
            <v>53.298472056000001</v>
          </cell>
          <cell r="Y126">
            <v>276.98</v>
          </cell>
        </row>
        <row r="127">
          <cell r="A127" t="str">
            <v>PATNA-B</v>
          </cell>
          <cell r="B127" t="str">
            <v>BIHAR</v>
          </cell>
          <cell r="C127" t="str">
            <v>ER</v>
          </cell>
          <cell r="D127" t="str">
            <v>HALDIA-IMP</v>
          </cell>
          <cell r="E127">
            <v>12</v>
          </cell>
          <cell r="F127" t="str">
            <v>HALDIA-IMP</v>
          </cell>
          <cell r="G127" t="str">
            <v>Rd</v>
          </cell>
          <cell r="H127">
            <v>38797</v>
          </cell>
          <cell r="I127">
            <v>1296.03</v>
          </cell>
          <cell r="J127">
            <v>-5.9938005934436411</v>
          </cell>
          <cell r="K127">
            <v>1577.82</v>
          </cell>
          <cell r="L127">
            <v>1275</v>
          </cell>
          <cell r="M127">
            <v>42939.856199406553</v>
          </cell>
          <cell r="N127">
            <v>609.74595803157308</v>
          </cell>
          <cell r="O127">
            <v>0</v>
          </cell>
          <cell r="P127">
            <v>0</v>
          </cell>
          <cell r="Q127">
            <v>3172.1253101999996</v>
          </cell>
          <cell r="R127">
            <v>3172.1253101999996</v>
          </cell>
          <cell r="S127">
            <v>45.044179404839994</v>
          </cell>
          <cell r="T127">
            <v>46111.98150960655</v>
          </cell>
          <cell r="U127">
            <v>654.79013743641303</v>
          </cell>
          <cell r="V127">
            <v>6</v>
          </cell>
          <cell r="W127">
            <v>27.667188905763929</v>
          </cell>
          <cell r="Y127">
            <v>133.41999999999999</v>
          </cell>
        </row>
        <row r="128">
          <cell r="A128" t="str">
            <v>RANCHI</v>
          </cell>
          <cell r="B128" t="str">
            <v>JHARKHAND</v>
          </cell>
          <cell r="C128" t="str">
            <v>ER</v>
          </cell>
          <cell r="D128" t="str">
            <v>HALDIA-IMP</v>
          </cell>
          <cell r="E128">
            <v>12</v>
          </cell>
          <cell r="F128" t="str">
            <v>HALDIA-IMP</v>
          </cell>
          <cell r="G128" t="str">
            <v>Rd</v>
          </cell>
          <cell r="H128">
            <v>38797</v>
          </cell>
          <cell r="I128">
            <v>1296.03</v>
          </cell>
          <cell r="J128">
            <v>-5.9938005934436411</v>
          </cell>
          <cell r="K128">
            <v>1577.82</v>
          </cell>
          <cell r="L128">
            <v>1275</v>
          </cell>
          <cell r="M128">
            <v>42939.856199406553</v>
          </cell>
          <cell r="N128">
            <v>609.74595803157308</v>
          </cell>
          <cell r="O128">
            <v>0</v>
          </cell>
          <cell r="P128">
            <v>0</v>
          </cell>
          <cell r="Q128">
            <v>1656.1648718999998</v>
          </cell>
          <cell r="R128">
            <v>1656.1648718999998</v>
          </cell>
          <cell r="S128">
            <v>23.517541180979997</v>
          </cell>
          <cell r="T128">
            <v>44596.021071306553</v>
          </cell>
          <cell r="U128">
            <v>633.26349921255303</v>
          </cell>
          <cell r="V128">
            <v>5</v>
          </cell>
          <cell r="W128">
            <v>22.298010535653276</v>
          </cell>
          <cell r="Y128">
            <v>184.72</v>
          </cell>
        </row>
        <row r="129">
          <cell r="A129" t="str">
            <v>NRL</v>
          </cell>
          <cell r="B129" t="str">
            <v>ASSAM</v>
          </cell>
          <cell r="C129" t="str">
            <v>ER</v>
          </cell>
          <cell r="D129" t="str">
            <v>NRL</v>
          </cell>
          <cell r="E129">
            <v>12</v>
          </cell>
          <cell r="F129" t="str">
            <v>NRL</v>
          </cell>
          <cell r="H129">
            <v>38797</v>
          </cell>
          <cell r="I129">
            <v>313.16000000000003</v>
          </cell>
          <cell r="J129">
            <v>0</v>
          </cell>
          <cell r="K129">
            <v>1577.82</v>
          </cell>
          <cell r="L129">
            <v>1275</v>
          </cell>
          <cell r="M129">
            <v>41962.98</v>
          </cell>
          <cell r="N129">
            <v>595.87431600000014</v>
          </cell>
          <cell r="O129">
            <v>0</v>
          </cell>
          <cell r="P129">
            <v>0</v>
          </cell>
          <cell r="Q129">
            <v>0</v>
          </cell>
          <cell r="R129">
            <v>0</v>
          </cell>
          <cell r="S129">
            <v>0</v>
          </cell>
          <cell r="T129">
            <v>41962.98</v>
          </cell>
          <cell r="U129">
            <v>595.87431600000014</v>
          </cell>
          <cell r="V129">
            <v>6</v>
          </cell>
          <cell r="W129">
            <v>25.177788</v>
          </cell>
          <cell r="Y129" t="str">
            <v>0</v>
          </cell>
        </row>
        <row r="130">
          <cell r="H130" t="e">
            <v>#N/A</v>
          </cell>
          <cell r="O130" t="e">
            <v>#N/A</v>
          </cell>
          <cell r="P130" t="e">
            <v>#N/A</v>
          </cell>
          <cell r="Q130" t="e">
            <v>#N/A</v>
          </cell>
          <cell r="T130">
            <v>0</v>
          </cell>
          <cell r="U130">
            <v>0</v>
          </cell>
        </row>
        <row r="131">
          <cell r="A131" t="str">
            <v xml:space="preserve">MUMBAI </v>
          </cell>
          <cell r="B131" t="str">
            <v>MAHARASHTRA</v>
          </cell>
          <cell r="C131" t="str">
            <v>WR</v>
          </cell>
          <cell r="D131" t="str">
            <v>MUMBAI</v>
          </cell>
          <cell r="E131">
            <v>4</v>
          </cell>
          <cell r="F131" t="str">
            <v>MUMBAI</v>
          </cell>
          <cell r="H131">
            <v>37493</v>
          </cell>
          <cell r="I131">
            <v>208</v>
          </cell>
          <cell r="J131">
            <v>0</v>
          </cell>
          <cell r="K131">
            <v>1577.82</v>
          </cell>
          <cell r="L131">
            <v>1275</v>
          </cell>
          <cell r="M131">
            <v>40553.82</v>
          </cell>
          <cell r="N131">
            <v>575.86424399999999</v>
          </cell>
          <cell r="O131">
            <v>0</v>
          </cell>
          <cell r="P131">
            <v>0</v>
          </cell>
          <cell r="Q131">
            <v>0</v>
          </cell>
          <cell r="R131">
            <v>0</v>
          </cell>
          <cell r="S131">
            <v>0</v>
          </cell>
          <cell r="T131">
            <v>40553.82</v>
          </cell>
          <cell r="U131">
            <v>575.86424399999999</v>
          </cell>
          <cell r="V131">
            <v>131</v>
          </cell>
          <cell r="W131">
            <v>531.255042</v>
          </cell>
          <cell r="Y131">
            <v>0</v>
          </cell>
        </row>
        <row r="132">
          <cell r="A132" t="str">
            <v>URAN</v>
          </cell>
          <cell r="B132" t="str">
            <v>MAHARASHTRA</v>
          </cell>
          <cell r="C132" t="str">
            <v>WR</v>
          </cell>
          <cell r="D132" t="str">
            <v>URAN</v>
          </cell>
          <cell r="E132">
            <v>4</v>
          </cell>
          <cell r="F132" t="str">
            <v>URAN</v>
          </cell>
          <cell r="H132">
            <v>37493</v>
          </cell>
          <cell r="I132">
            <v>0</v>
          </cell>
          <cell r="J132">
            <v>0</v>
          </cell>
          <cell r="K132">
            <v>1577.82</v>
          </cell>
          <cell r="L132">
            <v>1275</v>
          </cell>
          <cell r="M132">
            <v>40345.82</v>
          </cell>
          <cell r="N132">
            <v>572.91064400000005</v>
          </cell>
          <cell r="O132">
            <v>0</v>
          </cell>
          <cell r="P132">
            <v>0</v>
          </cell>
          <cell r="Q132">
            <v>0</v>
          </cell>
          <cell r="R132">
            <v>0</v>
          </cell>
          <cell r="S132">
            <v>0</v>
          </cell>
          <cell r="T132">
            <v>40345.82</v>
          </cell>
          <cell r="U132">
            <v>572.91064400000005</v>
          </cell>
          <cell r="V132">
            <v>163</v>
          </cell>
          <cell r="W132">
            <v>657.63686600000005</v>
          </cell>
          <cell r="Y132">
            <v>0</v>
          </cell>
        </row>
        <row r="133">
          <cell r="A133" t="str">
            <v>MURBAD</v>
          </cell>
          <cell r="B133" t="str">
            <v>MAHARASHTRA</v>
          </cell>
          <cell r="C133" t="str">
            <v>WR</v>
          </cell>
          <cell r="D133" t="str">
            <v>URAN</v>
          </cell>
          <cell r="E133">
            <v>4</v>
          </cell>
          <cell r="F133" t="str">
            <v>URAN</v>
          </cell>
          <cell r="G133" t="str">
            <v>Rd</v>
          </cell>
          <cell r="H133">
            <v>37493</v>
          </cell>
          <cell r="I133">
            <v>0</v>
          </cell>
          <cell r="J133">
            <v>0</v>
          </cell>
          <cell r="K133">
            <v>1577.82</v>
          </cell>
          <cell r="L133">
            <v>1275</v>
          </cell>
          <cell r="M133">
            <v>40345.82</v>
          </cell>
          <cell r="N133">
            <v>572.91064400000005</v>
          </cell>
          <cell r="O133">
            <v>0</v>
          </cell>
          <cell r="P133">
            <v>0</v>
          </cell>
          <cell r="Q133">
            <v>640.06799999999998</v>
          </cell>
          <cell r="R133">
            <v>640.06799999999998</v>
          </cell>
          <cell r="S133">
            <v>9.0889655999999999</v>
          </cell>
          <cell r="T133">
            <v>40985.887999999999</v>
          </cell>
          <cell r="U133">
            <v>581.9996096000001</v>
          </cell>
          <cell r="V133">
            <v>6</v>
          </cell>
          <cell r="W133">
            <v>24.5915328</v>
          </cell>
          <cell r="Y133">
            <v>86.03</v>
          </cell>
        </row>
        <row r="134">
          <cell r="A134" t="str">
            <v>SOLAPUR</v>
          </cell>
          <cell r="B134" t="str">
            <v>MAHARASHTRA</v>
          </cell>
          <cell r="C134" t="str">
            <v>WR</v>
          </cell>
          <cell r="D134" t="str">
            <v>MUMBAI</v>
          </cell>
          <cell r="E134">
            <v>4</v>
          </cell>
          <cell r="F134" t="str">
            <v>MUMBAI</v>
          </cell>
          <cell r="G134" t="str">
            <v>Rd</v>
          </cell>
          <cell r="H134">
            <v>37493</v>
          </cell>
          <cell r="I134">
            <v>208</v>
          </cell>
          <cell r="J134">
            <v>0</v>
          </cell>
          <cell r="K134">
            <v>1577.82</v>
          </cell>
          <cell r="L134">
            <v>1275</v>
          </cell>
          <cell r="M134">
            <v>40553.82</v>
          </cell>
          <cell r="N134">
            <v>575.86424399999999</v>
          </cell>
          <cell r="O134">
            <v>0</v>
          </cell>
          <cell r="P134">
            <v>0</v>
          </cell>
          <cell r="Q134">
            <v>1438.5963217999999</v>
          </cell>
          <cell r="R134">
            <v>1438.5963217999999</v>
          </cell>
          <cell r="S134">
            <v>20.428067769560002</v>
          </cell>
          <cell r="T134">
            <v>41992.416321800003</v>
          </cell>
          <cell r="U134">
            <v>596.29231176956</v>
          </cell>
          <cell r="V134">
            <v>54</v>
          </cell>
          <cell r="W134">
            <v>226.75904813772001</v>
          </cell>
          <cell r="Y134">
            <v>299.23448275862074</v>
          </cell>
        </row>
        <row r="135">
          <cell r="A135" t="str">
            <v>SATARA</v>
          </cell>
          <cell r="B135" t="str">
            <v>MAHARASHTRA</v>
          </cell>
          <cell r="C135" t="str">
            <v>WR</v>
          </cell>
          <cell r="D135" t="str">
            <v>MUMBAI</v>
          </cell>
          <cell r="E135">
            <v>4</v>
          </cell>
          <cell r="F135" t="str">
            <v>MUMBAI</v>
          </cell>
          <cell r="G135" t="str">
            <v>Rd</v>
          </cell>
          <cell r="H135">
            <v>37493</v>
          </cell>
          <cell r="I135">
            <v>208</v>
          </cell>
          <cell r="J135">
            <v>0</v>
          </cell>
          <cell r="K135">
            <v>1577.82</v>
          </cell>
          <cell r="L135">
            <v>1275</v>
          </cell>
          <cell r="M135">
            <v>40553.82</v>
          </cell>
          <cell r="N135">
            <v>575.86424399999999</v>
          </cell>
          <cell r="O135">
            <v>0</v>
          </cell>
          <cell r="P135">
            <v>0</v>
          </cell>
          <cell r="Q135">
            <v>1230.4745189</v>
          </cell>
          <cell r="R135">
            <v>1230.4745189</v>
          </cell>
          <cell r="S135">
            <v>17.472738168380001</v>
          </cell>
          <cell r="T135">
            <v>41784.294518900002</v>
          </cell>
          <cell r="U135">
            <v>593.33698216838002</v>
          </cell>
          <cell r="V135">
            <v>37</v>
          </cell>
          <cell r="W135">
            <v>154.60188971993</v>
          </cell>
          <cell r="Y135">
            <v>244.21</v>
          </cell>
        </row>
        <row r="136">
          <cell r="A136" t="str">
            <v>NASIK-B</v>
          </cell>
          <cell r="B136" t="str">
            <v>MAHARASHTRA</v>
          </cell>
          <cell r="C136" t="str">
            <v>WR</v>
          </cell>
          <cell r="D136" t="str">
            <v>MUMBAI</v>
          </cell>
          <cell r="E136">
            <v>4</v>
          </cell>
          <cell r="F136" t="str">
            <v>MUMBAI</v>
          </cell>
          <cell r="G136" t="str">
            <v>Rd</v>
          </cell>
          <cell r="H136">
            <v>37493</v>
          </cell>
          <cell r="I136">
            <v>208</v>
          </cell>
          <cell r="J136">
            <v>0</v>
          </cell>
          <cell r="K136">
            <v>1577.82</v>
          </cell>
          <cell r="L136">
            <v>1275</v>
          </cell>
          <cell r="M136">
            <v>40553.82</v>
          </cell>
          <cell r="N136">
            <v>575.86424399999999</v>
          </cell>
          <cell r="O136">
            <v>0</v>
          </cell>
          <cell r="P136">
            <v>0</v>
          </cell>
          <cell r="Q136">
            <v>766.7645369999999</v>
          </cell>
          <cell r="R136">
            <v>766.7645369999999</v>
          </cell>
          <cell r="S136">
            <v>10.888056425399999</v>
          </cell>
          <cell r="T136">
            <v>41320.584537000002</v>
          </cell>
          <cell r="U136">
            <v>586.75230042539999</v>
          </cell>
          <cell r="V136">
            <v>53</v>
          </cell>
          <cell r="W136">
            <v>218.99909804609999</v>
          </cell>
          <cell r="Y136">
            <v>153.99310344827589</v>
          </cell>
        </row>
        <row r="137">
          <cell r="A137" t="str">
            <v>BHITONI</v>
          </cell>
          <cell r="B137" t="str">
            <v>MP</v>
          </cell>
          <cell r="C137" t="str">
            <v>WR</v>
          </cell>
          <cell r="D137" t="str">
            <v>URAN</v>
          </cell>
          <cell r="E137">
            <v>4</v>
          </cell>
          <cell r="F137" t="str">
            <v>URAN</v>
          </cell>
          <cell r="G137" t="str">
            <v>Rl</v>
          </cell>
          <cell r="H137">
            <v>37493</v>
          </cell>
          <cell r="I137">
            <v>0</v>
          </cell>
          <cell r="J137">
            <v>0</v>
          </cell>
          <cell r="K137">
            <v>1577.82</v>
          </cell>
          <cell r="L137">
            <v>1275</v>
          </cell>
          <cell r="M137">
            <v>40345.82</v>
          </cell>
          <cell r="N137">
            <v>572.91064400000005</v>
          </cell>
          <cell r="O137">
            <v>0</v>
          </cell>
          <cell r="P137">
            <v>1205.4925600000001</v>
          </cell>
          <cell r="Q137">
            <v>0</v>
          </cell>
          <cell r="R137">
            <v>1205.4925600000001</v>
          </cell>
          <cell r="S137">
            <v>17.117994352000004</v>
          </cell>
          <cell r="T137">
            <v>41551.312559999998</v>
          </cell>
          <cell r="U137">
            <v>590.02863835200003</v>
          </cell>
          <cell r="V137">
            <v>20</v>
          </cell>
          <cell r="W137">
            <v>83.102625119999999</v>
          </cell>
          <cell r="Y137">
            <v>502.38620689655181</v>
          </cell>
        </row>
        <row r="138">
          <cell r="A138" t="str">
            <v>RAIPUR-B</v>
          </cell>
          <cell r="B138" t="str">
            <v>CHHATISGARH</v>
          </cell>
          <cell r="C138" t="str">
            <v>WR</v>
          </cell>
          <cell r="D138" t="str">
            <v>VIZAG-IMP</v>
          </cell>
          <cell r="E138">
            <v>10</v>
          </cell>
          <cell r="G138" t="str">
            <v>Rd</v>
          </cell>
          <cell r="H138">
            <v>38565</v>
          </cell>
          <cell r="I138">
            <v>1814.44</v>
          </cell>
          <cell r="J138">
            <v>0</v>
          </cell>
          <cell r="K138">
            <v>1577.82</v>
          </cell>
          <cell r="L138">
            <v>1275</v>
          </cell>
          <cell r="M138">
            <v>43232.26</v>
          </cell>
          <cell r="N138">
            <v>613.89809200000002</v>
          </cell>
          <cell r="O138">
            <v>0</v>
          </cell>
          <cell r="P138">
            <v>698.2098400000001</v>
          </cell>
          <cell r="Q138">
            <v>640.06799999999998</v>
          </cell>
          <cell r="R138">
            <v>1338.2778400000002</v>
          </cell>
          <cell r="S138">
            <v>19.003545328000005</v>
          </cell>
          <cell r="T138">
            <v>44570.537840000005</v>
          </cell>
          <cell r="U138">
            <v>632.90163732799999</v>
          </cell>
          <cell r="V138">
            <v>5</v>
          </cell>
          <cell r="W138">
            <v>22.285268920000004</v>
          </cell>
          <cell r="Y138">
            <v>346.53</v>
          </cell>
        </row>
        <row r="139">
          <cell r="A139" t="str">
            <v>PUNE</v>
          </cell>
          <cell r="B139" t="str">
            <v>MAHARASHTRA</v>
          </cell>
          <cell r="C139" t="str">
            <v>WR</v>
          </cell>
          <cell r="D139" t="str">
            <v>MUMBAI</v>
          </cell>
          <cell r="E139">
            <v>4</v>
          </cell>
          <cell r="F139" t="str">
            <v>MUMBAI</v>
          </cell>
          <cell r="G139" t="str">
            <v>Rd</v>
          </cell>
          <cell r="H139">
            <v>37493</v>
          </cell>
          <cell r="I139">
            <v>208</v>
          </cell>
          <cell r="J139">
            <v>0</v>
          </cell>
          <cell r="K139">
            <v>1577.82</v>
          </cell>
          <cell r="L139">
            <v>1275</v>
          </cell>
          <cell r="M139">
            <v>40553.82</v>
          </cell>
          <cell r="N139">
            <v>575.86424399999999</v>
          </cell>
          <cell r="O139">
            <v>0</v>
          </cell>
          <cell r="P139">
            <v>0</v>
          </cell>
          <cell r="Q139">
            <v>839.34681215000001</v>
          </cell>
          <cell r="R139">
            <v>839.34681215000001</v>
          </cell>
          <cell r="S139">
            <v>11.91872473253</v>
          </cell>
          <cell r="T139">
            <v>41393.166812149997</v>
          </cell>
          <cell r="U139">
            <v>587.78296873252998</v>
          </cell>
          <cell r="V139">
            <v>47</v>
          </cell>
          <cell r="W139">
            <v>194.54788401710499</v>
          </cell>
          <cell r="Y139">
            <v>145.24137931034485</v>
          </cell>
        </row>
        <row r="140">
          <cell r="A140" t="str">
            <v>JALGAON</v>
          </cell>
          <cell r="B140" t="str">
            <v>MAHARASHTRA</v>
          </cell>
          <cell r="C140" t="str">
            <v>WR</v>
          </cell>
          <cell r="D140" t="str">
            <v>HAZIRA</v>
          </cell>
          <cell r="E140">
            <v>3</v>
          </cell>
          <cell r="F140" t="str">
            <v>HAZIRA</v>
          </cell>
          <cell r="G140" t="str">
            <v>Rd</v>
          </cell>
          <cell r="H140">
            <v>37582</v>
          </cell>
          <cell r="I140">
            <v>0</v>
          </cell>
          <cell r="J140">
            <v>0</v>
          </cell>
          <cell r="K140">
            <v>1577.82</v>
          </cell>
          <cell r="L140">
            <v>1275</v>
          </cell>
          <cell r="M140">
            <v>40434.82</v>
          </cell>
          <cell r="N140">
            <v>574.17444399999999</v>
          </cell>
          <cell r="O140">
            <v>0</v>
          </cell>
          <cell r="P140">
            <v>0</v>
          </cell>
          <cell r="Q140">
            <v>1469.3634878999999</v>
          </cell>
          <cell r="R140">
            <v>1469.3634878999999</v>
          </cell>
          <cell r="S140">
            <v>20.86496152818</v>
          </cell>
          <cell r="T140">
            <v>41904.183487900002</v>
          </cell>
          <cell r="U140">
            <v>595.03940552817994</v>
          </cell>
          <cell r="V140">
            <v>46</v>
          </cell>
          <cell r="W140">
            <v>192.75924404433999</v>
          </cell>
          <cell r="Y140">
            <v>271.39655172413796</v>
          </cell>
        </row>
        <row r="141">
          <cell r="A141" t="str">
            <v>NAGPUR</v>
          </cell>
          <cell r="B141" t="str">
            <v>MAHARASHTRA</v>
          </cell>
          <cell r="C141" t="str">
            <v>WR</v>
          </cell>
          <cell r="D141" t="str">
            <v>HAZIRA</v>
          </cell>
          <cell r="E141">
            <v>3</v>
          </cell>
          <cell r="F141" t="str">
            <v>HAZIRA</v>
          </cell>
          <cell r="G141" t="str">
            <v>Rd</v>
          </cell>
          <cell r="H141">
            <v>37582</v>
          </cell>
          <cell r="I141">
            <v>0</v>
          </cell>
          <cell r="J141">
            <v>0</v>
          </cell>
          <cell r="K141">
            <v>1577.82</v>
          </cell>
          <cell r="L141">
            <v>1275</v>
          </cell>
          <cell r="M141">
            <v>40434.82</v>
          </cell>
          <cell r="N141">
            <v>574.17444399999999</v>
          </cell>
          <cell r="O141">
            <v>0</v>
          </cell>
          <cell r="P141">
            <v>0</v>
          </cell>
          <cell r="Q141">
            <v>3047.0338667999995</v>
          </cell>
          <cell r="R141">
            <v>3047.0338667999995</v>
          </cell>
          <cell r="S141">
            <v>43.267880908559995</v>
          </cell>
          <cell r="T141">
            <v>43481.853866799996</v>
          </cell>
          <cell r="U141">
            <v>617.44232490855995</v>
          </cell>
          <cell r="V141">
            <v>18</v>
          </cell>
          <cell r="W141">
            <v>78.267336960239987</v>
          </cell>
          <cell r="Y141">
            <v>544.18965517241384</v>
          </cell>
        </row>
        <row r="142">
          <cell r="A142" t="str">
            <v>HARIYALA</v>
          </cell>
          <cell r="B142" t="str">
            <v>GUJARAT</v>
          </cell>
          <cell r="C142" t="str">
            <v>WR</v>
          </cell>
          <cell r="D142" t="str">
            <v>HAZIRA</v>
          </cell>
          <cell r="E142">
            <v>3</v>
          </cell>
          <cell r="F142" t="str">
            <v>HAZIRA</v>
          </cell>
          <cell r="G142" t="str">
            <v>Rd</v>
          </cell>
          <cell r="H142">
            <v>37582</v>
          </cell>
          <cell r="I142">
            <v>0</v>
          </cell>
          <cell r="J142">
            <v>0</v>
          </cell>
          <cell r="K142">
            <v>1577.82</v>
          </cell>
          <cell r="L142">
            <v>1275</v>
          </cell>
          <cell r="M142">
            <v>40434.82</v>
          </cell>
          <cell r="N142">
            <v>574.17444399999999</v>
          </cell>
          <cell r="O142">
            <v>0</v>
          </cell>
          <cell r="P142">
            <v>0</v>
          </cell>
          <cell r="Q142">
            <v>916.46618469999999</v>
          </cell>
          <cell r="R142">
            <v>916.46618469999999</v>
          </cell>
          <cell r="S142">
            <v>13.01381982274</v>
          </cell>
          <cell r="T142">
            <v>41351.286184700002</v>
          </cell>
          <cell r="U142">
            <v>587.18826382273994</v>
          </cell>
          <cell r="V142">
            <v>60</v>
          </cell>
          <cell r="W142">
            <v>248.10771710820003</v>
          </cell>
          <cell r="Y142">
            <v>86.027586206896572</v>
          </cell>
        </row>
        <row r="143">
          <cell r="A143" t="str">
            <v>VALSAD</v>
          </cell>
          <cell r="B143" t="str">
            <v>GUJARAT</v>
          </cell>
          <cell r="C143" t="str">
            <v>WR</v>
          </cell>
          <cell r="D143" t="str">
            <v>HAZIRA</v>
          </cell>
          <cell r="E143">
            <v>3</v>
          </cell>
          <cell r="F143" t="str">
            <v>HAZIRA</v>
          </cell>
          <cell r="G143" t="str">
            <v>Rd</v>
          </cell>
          <cell r="H143">
            <v>37582</v>
          </cell>
          <cell r="I143">
            <v>0</v>
          </cell>
          <cell r="J143">
            <v>0</v>
          </cell>
          <cell r="K143">
            <v>1577.82</v>
          </cell>
          <cell r="L143">
            <v>1275</v>
          </cell>
          <cell r="M143">
            <v>40434.82</v>
          </cell>
          <cell r="N143">
            <v>574.17444399999999</v>
          </cell>
          <cell r="O143">
            <v>0</v>
          </cell>
          <cell r="P143">
            <v>0</v>
          </cell>
          <cell r="Q143">
            <v>640.06799999999998</v>
          </cell>
          <cell r="R143">
            <v>640.06799999999998</v>
          </cell>
          <cell r="S143">
            <v>9.0889655999999999</v>
          </cell>
          <cell r="T143">
            <v>41074.887999999999</v>
          </cell>
          <cell r="U143">
            <v>583.26340960000005</v>
          </cell>
          <cell r="V143">
            <v>10</v>
          </cell>
          <cell r="W143">
            <v>41.074888000000001</v>
          </cell>
          <cell r="Y143">
            <v>86.03</v>
          </cell>
        </row>
        <row r="144">
          <cell r="A144" t="str">
            <v>PEETAMPUR</v>
          </cell>
          <cell r="B144" t="str">
            <v>MP</v>
          </cell>
          <cell r="C144" t="str">
            <v>WR</v>
          </cell>
          <cell r="D144" t="str">
            <v>MUMBAI</v>
          </cell>
          <cell r="E144">
            <v>4</v>
          </cell>
          <cell r="F144" t="str">
            <v>MUMBAI</v>
          </cell>
          <cell r="G144" t="str">
            <v>Rd</v>
          </cell>
          <cell r="H144">
            <v>37493</v>
          </cell>
          <cell r="I144">
            <v>208</v>
          </cell>
          <cell r="J144">
            <v>0</v>
          </cell>
          <cell r="K144">
            <v>1577.82</v>
          </cell>
          <cell r="L144">
            <v>1275</v>
          </cell>
          <cell r="M144">
            <v>40553.82</v>
          </cell>
          <cell r="N144">
            <v>575.86424399999999</v>
          </cell>
          <cell r="O144">
            <v>0</v>
          </cell>
          <cell r="P144">
            <v>0</v>
          </cell>
          <cell r="Q144">
            <v>2119.2048338999998</v>
          </cell>
          <cell r="R144">
            <v>2119.2048338999998</v>
          </cell>
          <cell r="S144">
            <v>30.09270864138</v>
          </cell>
          <cell r="T144">
            <v>42673.024833900003</v>
          </cell>
          <cell r="U144">
            <v>605.95695264137998</v>
          </cell>
          <cell r="V144">
            <v>45</v>
          </cell>
          <cell r="W144">
            <v>192.02861175255001</v>
          </cell>
          <cell r="Y144">
            <v>299.23448275862074</v>
          </cell>
        </row>
        <row r="145">
          <cell r="A145" t="str">
            <v>RAJKOT-B</v>
          </cell>
          <cell r="B145" t="str">
            <v>GUJARAT</v>
          </cell>
          <cell r="C145" t="str">
            <v>WR</v>
          </cell>
          <cell r="D145" t="str">
            <v>JAMNAGAR-ROAD/RAIL</v>
          </cell>
          <cell r="E145">
            <v>2</v>
          </cell>
          <cell r="F145" t="str">
            <v>JAMNAGAR-ROAD/RAIL</v>
          </cell>
          <cell r="G145" t="str">
            <v>Rd</v>
          </cell>
          <cell r="H145">
            <v>37384</v>
          </cell>
          <cell r="I145">
            <v>239.8</v>
          </cell>
          <cell r="J145">
            <v>0</v>
          </cell>
          <cell r="K145">
            <v>1577.82</v>
          </cell>
          <cell r="L145">
            <v>1275</v>
          </cell>
          <cell r="M145">
            <v>40476.620000000003</v>
          </cell>
          <cell r="N145">
            <v>574.76800400000002</v>
          </cell>
          <cell r="O145">
            <v>0</v>
          </cell>
          <cell r="P145">
            <v>0</v>
          </cell>
          <cell r="Q145">
            <v>658.33609462499987</v>
          </cell>
          <cell r="R145">
            <v>658.33609462499987</v>
          </cell>
          <cell r="S145">
            <v>9.3483725436749996</v>
          </cell>
          <cell r="T145">
            <v>41134.956094625006</v>
          </cell>
          <cell r="U145">
            <v>584.11637654367507</v>
          </cell>
          <cell r="V145">
            <v>24</v>
          </cell>
          <cell r="W145">
            <v>98.723894627100023</v>
          </cell>
          <cell r="Y145">
            <v>111.16551724137935</v>
          </cell>
        </row>
        <row r="146">
          <cell r="A146" t="str">
            <v>GOA-B</v>
          </cell>
          <cell r="B146" t="str">
            <v>GOA</v>
          </cell>
          <cell r="C146" t="str">
            <v>WR</v>
          </cell>
          <cell r="D146" t="str">
            <v>RATNAGIRI</v>
          </cell>
          <cell r="E146">
            <v>5</v>
          </cell>
          <cell r="F146" t="str">
            <v>RATNAGIRI</v>
          </cell>
          <cell r="G146" t="str">
            <v>Rd</v>
          </cell>
          <cell r="H146">
            <v>37718</v>
          </cell>
          <cell r="I146">
            <v>793.06</v>
          </cell>
          <cell r="J146">
            <v>0</v>
          </cell>
          <cell r="K146">
            <v>1577.82</v>
          </cell>
          <cell r="L146">
            <v>1275</v>
          </cell>
          <cell r="M146">
            <v>41363.879999999997</v>
          </cell>
          <cell r="N146">
            <v>587.36709599999995</v>
          </cell>
          <cell r="O146">
            <v>0</v>
          </cell>
          <cell r="P146">
            <v>0</v>
          </cell>
          <cell r="Q146">
            <v>1332.1747592999998</v>
          </cell>
          <cell r="R146">
            <v>1332.1747592999998</v>
          </cell>
          <cell r="S146">
            <v>18.916881582059997</v>
          </cell>
          <cell r="T146">
            <v>42696.054759299994</v>
          </cell>
          <cell r="U146">
            <v>606.28397758205995</v>
          </cell>
          <cell r="V146">
            <v>12</v>
          </cell>
          <cell r="W146">
            <v>51.23526571115999</v>
          </cell>
          <cell r="Y146">
            <v>502.38620689655181</v>
          </cell>
        </row>
        <row r="147">
          <cell r="H147" t="e">
            <v>#N/A</v>
          </cell>
          <cell r="O147" t="e">
            <v>#N/A</v>
          </cell>
          <cell r="P147" t="e">
            <v>#N/A</v>
          </cell>
          <cell r="Q147" t="e">
            <v>#N/A</v>
          </cell>
          <cell r="T147">
            <v>0</v>
          </cell>
          <cell r="U147">
            <v>0</v>
          </cell>
        </row>
        <row r="148">
          <cell r="A148" t="str">
            <v>COIMBATORE-I</v>
          </cell>
          <cell r="B148" t="str">
            <v>TN</v>
          </cell>
          <cell r="C148" t="str">
            <v>SR</v>
          </cell>
          <cell r="D148" t="str">
            <v>KOCHI</v>
          </cell>
          <cell r="E148">
            <v>7</v>
          </cell>
          <cell r="F148" t="str">
            <v>KOCHI</v>
          </cell>
          <cell r="G148" t="str">
            <v>Rl</v>
          </cell>
          <cell r="H148">
            <v>38000</v>
          </cell>
          <cell r="I148">
            <v>208</v>
          </cell>
          <cell r="J148">
            <v>0</v>
          </cell>
          <cell r="K148">
            <v>1577.82</v>
          </cell>
          <cell r="L148">
            <v>1275</v>
          </cell>
          <cell r="M148">
            <v>41060.82</v>
          </cell>
          <cell r="N148">
            <v>583.06364400000007</v>
          </cell>
          <cell r="O148">
            <v>0</v>
          </cell>
          <cell r="P148">
            <v>390.76245999999998</v>
          </cell>
          <cell r="Q148">
            <v>0</v>
          </cell>
          <cell r="R148">
            <v>390.76245999999998</v>
          </cell>
          <cell r="S148">
            <v>5.5488269319999999</v>
          </cell>
          <cell r="T148">
            <v>41451.582459999998</v>
          </cell>
          <cell r="U148">
            <v>588.61247093200006</v>
          </cell>
          <cell r="V148">
            <v>52</v>
          </cell>
          <cell r="W148">
            <v>215.548228792</v>
          </cell>
          <cell r="Y148">
            <v>153.99</v>
          </cell>
        </row>
        <row r="149">
          <cell r="A149" t="str">
            <v>COIMBATORE-II</v>
          </cell>
          <cell r="B149" t="str">
            <v>TN</v>
          </cell>
          <cell r="C149" t="str">
            <v>SR</v>
          </cell>
          <cell r="D149" t="str">
            <v>MANGALORE-IMP</v>
          </cell>
          <cell r="E149">
            <v>6</v>
          </cell>
          <cell r="F149" t="str">
            <v>MANGALORE-IMP</v>
          </cell>
          <cell r="G149" t="str">
            <v>Rl</v>
          </cell>
          <cell r="H149">
            <v>37945</v>
          </cell>
          <cell r="I149">
            <v>882.4</v>
          </cell>
          <cell r="J149">
            <v>83.838073835760682</v>
          </cell>
          <cell r="K149">
            <v>1577.82</v>
          </cell>
          <cell r="L149">
            <v>1275</v>
          </cell>
          <cell r="M149">
            <v>41764.05807383576</v>
          </cell>
          <cell r="N149">
            <v>593.04962464846778</v>
          </cell>
          <cell r="O149">
            <v>0</v>
          </cell>
          <cell r="P149">
            <v>620.50216</v>
          </cell>
          <cell r="Q149">
            <v>0</v>
          </cell>
          <cell r="R149">
            <v>620.50216</v>
          </cell>
          <cell r="S149">
            <v>8.8111306720000009</v>
          </cell>
          <cell r="T149">
            <v>42384.560233835757</v>
          </cell>
          <cell r="U149">
            <v>601.86075532046777</v>
          </cell>
          <cell r="V149">
            <v>32</v>
          </cell>
          <cell r="W149">
            <v>135.63059274827441</v>
          </cell>
          <cell r="Y149">
            <v>153.99</v>
          </cell>
        </row>
        <row r="150">
          <cell r="A150" t="str">
            <v>TUTICORIN</v>
          </cell>
          <cell r="B150" t="str">
            <v>TN</v>
          </cell>
          <cell r="C150" t="str">
            <v>SR</v>
          </cell>
          <cell r="D150" t="str">
            <v>MANGALORE-IMP</v>
          </cell>
          <cell r="E150">
            <v>6</v>
          </cell>
          <cell r="F150" t="str">
            <v>MANGALORE-IMP</v>
          </cell>
          <cell r="G150" t="str">
            <v>Rd</v>
          </cell>
          <cell r="H150">
            <v>37945</v>
          </cell>
          <cell r="I150">
            <v>882.4</v>
          </cell>
          <cell r="J150">
            <v>83.838073835760682</v>
          </cell>
          <cell r="K150">
            <v>1577.82</v>
          </cell>
          <cell r="L150">
            <v>1275</v>
          </cell>
          <cell r="M150">
            <v>41764.05807383576</v>
          </cell>
          <cell r="N150">
            <v>593.04962464846778</v>
          </cell>
          <cell r="O150">
            <v>0</v>
          </cell>
          <cell r="P150">
            <v>0</v>
          </cell>
          <cell r="Q150">
            <v>3866.2059407399988</v>
          </cell>
          <cell r="R150">
            <v>3866.2059407399988</v>
          </cell>
          <cell r="S150">
            <v>54.900124358507988</v>
          </cell>
          <cell r="T150">
            <v>45630.264014575761</v>
          </cell>
          <cell r="U150">
            <v>647.94974900697582</v>
          </cell>
          <cell r="V150">
            <v>31</v>
          </cell>
          <cell r="W150">
            <v>141.45381844518485</v>
          </cell>
          <cell r="Y150">
            <v>254.73</v>
          </cell>
        </row>
        <row r="151">
          <cell r="A151" t="str">
            <v>GUMMIDIPOONDI-B</v>
          </cell>
          <cell r="B151" t="str">
            <v>TN</v>
          </cell>
          <cell r="C151" t="str">
            <v>SR</v>
          </cell>
          <cell r="D151" t="str">
            <v>MANGALORE-IMP</v>
          </cell>
          <cell r="E151">
            <v>6</v>
          </cell>
          <cell r="F151" t="str">
            <v>MANGALORE-IMP</v>
          </cell>
          <cell r="G151" t="str">
            <v>Rd</v>
          </cell>
          <cell r="H151">
            <v>37945</v>
          </cell>
          <cell r="I151">
            <v>882.4</v>
          </cell>
          <cell r="J151">
            <v>83.838073835760682</v>
          </cell>
          <cell r="K151">
            <v>1577.82</v>
          </cell>
          <cell r="L151">
            <v>1275</v>
          </cell>
          <cell r="M151">
            <v>41764.05807383576</v>
          </cell>
          <cell r="N151">
            <v>593.04962464846778</v>
          </cell>
          <cell r="O151">
            <v>0</v>
          </cell>
          <cell r="P151">
            <v>0</v>
          </cell>
          <cell r="Q151">
            <v>3421.1122545599992</v>
          </cell>
          <cell r="R151">
            <v>3421.1122545599992</v>
          </cell>
          <cell r="S151">
            <v>48.57979401475199</v>
          </cell>
          <cell r="T151">
            <v>45185.170328395761</v>
          </cell>
          <cell r="U151">
            <v>641.62941866321978</v>
          </cell>
          <cell r="V151">
            <v>51</v>
          </cell>
          <cell r="W151">
            <v>230.44436867481838</v>
          </cell>
          <cell r="Y151">
            <v>85.56</v>
          </cell>
        </row>
        <row r="152">
          <cell r="A152" t="str">
            <v>TANJORE</v>
          </cell>
          <cell r="B152" t="str">
            <v>TN</v>
          </cell>
          <cell r="C152" t="str">
            <v>SR</v>
          </cell>
          <cell r="D152" t="str">
            <v>MANGALORE-IMP</v>
          </cell>
          <cell r="E152">
            <v>6</v>
          </cell>
          <cell r="F152" t="str">
            <v>MANGALORE-IMP</v>
          </cell>
          <cell r="G152" t="str">
            <v>Rd</v>
          </cell>
          <cell r="H152">
            <v>37945</v>
          </cell>
          <cell r="I152">
            <v>882.4</v>
          </cell>
          <cell r="J152">
            <v>83.838073835760682</v>
          </cell>
          <cell r="K152">
            <v>1577.82</v>
          </cell>
          <cell r="L152">
            <v>1275</v>
          </cell>
          <cell r="M152">
            <v>41764.05807383576</v>
          </cell>
          <cell r="N152">
            <v>593.04962464846778</v>
          </cell>
          <cell r="O152">
            <v>0</v>
          </cell>
          <cell r="P152">
            <v>0</v>
          </cell>
          <cell r="Q152">
            <v>2853.8359878599995</v>
          </cell>
          <cell r="R152">
            <v>2853.8359878599995</v>
          </cell>
          <cell r="S152">
            <v>40.524471027611995</v>
          </cell>
          <cell r="T152">
            <v>44617.894061695763</v>
          </cell>
          <cell r="U152">
            <v>633.57409567607976</v>
          </cell>
          <cell r="V152">
            <v>23</v>
          </cell>
          <cell r="W152">
            <v>102.62115634190026</v>
          </cell>
          <cell r="Y152">
            <v>249.52</v>
          </cell>
        </row>
        <row r="153">
          <cell r="A153" t="str">
            <v>TRIVANDRUM</v>
          </cell>
          <cell r="B153" t="str">
            <v>KERALA</v>
          </cell>
          <cell r="C153" t="str">
            <v>SR</v>
          </cell>
          <cell r="D153" t="str">
            <v>KOCHI</v>
          </cell>
          <cell r="E153">
            <v>7</v>
          </cell>
          <cell r="F153" t="str">
            <v>KOCHI</v>
          </cell>
          <cell r="G153" t="str">
            <v>Rd</v>
          </cell>
          <cell r="H153">
            <v>38000</v>
          </cell>
          <cell r="I153">
            <v>208</v>
          </cell>
          <cell r="J153">
            <v>0</v>
          </cell>
          <cell r="K153">
            <v>1577.82</v>
          </cell>
          <cell r="L153">
            <v>1275</v>
          </cell>
          <cell r="M153">
            <v>41060.82</v>
          </cell>
          <cell r="N153">
            <v>583.06364400000007</v>
          </cell>
          <cell r="O153">
            <v>0</v>
          </cell>
          <cell r="P153">
            <v>0</v>
          </cell>
          <cell r="Q153">
            <v>932.92618979999986</v>
          </cell>
          <cell r="R153">
            <v>932.92618979999986</v>
          </cell>
          <cell r="S153">
            <v>13.247551895159999</v>
          </cell>
          <cell r="T153">
            <v>41993.746189799997</v>
          </cell>
          <cell r="U153">
            <v>596.31119589516004</v>
          </cell>
          <cell r="V153">
            <v>92</v>
          </cell>
          <cell r="W153">
            <v>386.34246494615996</v>
          </cell>
          <cell r="Y153">
            <v>171.22</v>
          </cell>
        </row>
        <row r="154">
          <cell r="A154" t="str">
            <v>MANGALORE-B</v>
          </cell>
          <cell r="B154" t="str">
            <v>KARNATAKA</v>
          </cell>
          <cell r="C154" t="str">
            <v>SR</v>
          </cell>
          <cell r="D154" t="str">
            <v>MANGALORE-REF</v>
          </cell>
          <cell r="E154">
            <v>6</v>
          </cell>
          <cell r="F154" t="str">
            <v>MANGALORE-REF</v>
          </cell>
          <cell r="G154" t="str">
            <v>Rd</v>
          </cell>
          <cell r="H154">
            <v>37945</v>
          </cell>
          <cell r="I154">
            <v>208</v>
          </cell>
          <cell r="J154">
            <v>0</v>
          </cell>
          <cell r="K154">
            <v>1577.82</v>
          </cell>
          <cell r="L154">
            <v>1275</v>
          </cell>
          <cell r="M154">
            <v>41005.82</v>
          </cell>
          <cell r="N154">
            <v>582.282644</v>
          </cell>
          <cell r="O154">
            <v>0</v>
          </cell>
          <cell r="P154">
            <v>0</v>
          </cell>
          <cell r="Q154">
            <v>527.2355</v>
          </cell>
          <cell r="R154">
            <v>527.2355</v>
          </cell>
          <cell r="S154">
            <v>7.4867441000000001</v>
          </cell>
          <cell r="T154">
            <v>41533.055500000002</v>
          </cell>
          <cell r="U154">
            <v>589.76938810000001</v>
          </cell>
          <cell r="V154">
            <v>52</v>
          </cell>
          <cell r="W154">
            <v>215.9718886</v>
          </cell>
          <cell r="Y154">
            <v>85.562068965517255</v>
          </cell>
        </row>
        <row r="155">
          <cell r="A155" t="str">
            <v>BANGALORE-B</v>
          </cell>
          <cell r="B155" t="str">
            <v>KARNATAKA</v>
          </cell>
          <cell r="C155" t="str">
            <v>SR</v>
          </cell>
          <cell r="D155" t="str">
            <v>MANGALORE-REF</v>
          </cell>
          <cell r="E155">
            <v>6</v>
          </cell>
          <cell r="F155" t="str">
            <v>MANGALORE-REF</v>
          </cell>
          <cell r="G155" t="str">
            <v>Rd</v>
          </cell>
          <cell r="H155">
            <v>37945</v>
          </cell>
          <cell r="I155">
            <v>208</v>
          </cell>
          <cell r="J155">
            <v>0</v>
          </cell>
          <cell r="K155">
            <v>1577.82</v>
          </cell>
          <cell r="L155">
            <v>1275</v>
          </cell>
          <cell r="M155">
            <v>41005.82</v>
          </cell>
          <cell r="N155">
            <v>582.282644</v>
          </cell>
          <cell r="O155">
            <v>0</v>
          </cell>
          <cell r="P155">
            <v>0</v>
          </cell>
          <cell r="Q155">
            <v>1736.7381088199995</v>
          </cell>
          <cell r="R155">
            <v>1736.7381088199995</v>
          </cell>
          <cell r="S155">
            <v>24.661681145243996</v>
          </cell>
          <cell r="T155">
            <v>42742.558108819998</v>
          </cell>
          <cell r="U155">
            <v>606.94432514524397</v>
          </cell>
          <cell r="V155">
            <v>18</v>
          </cell>
          <cell r="W155">
            <v>76.936604595875991</v>
          </cell>
          <cell r="Y155">
            <v>239</v>
          </cell>
        </row>
        <row r="156">
          <cell r="A156" t="str">
            <v>DHARWAD</v>
          </cell>
          <cell r="B156" t="str">
            <v>KARNATAKA</v>
          </cell>
          <cell r="C156" t="str">
            <v>SR</v>
          </cell>
          <cell r="D156" t="str">
            <v>RATNAGIRI</v>
          </cell>
          <cell r="E156">
            <v>5</v>
          </cell>
          <cell r="F156" t="str">
            <v>RATNAGIRI</v>
          </cell>
          <cell r="G156" t="str">
            <v>Rd</v>
          </cell>
          <cell r="H156">
            <v>37718</v>
          </cell>
          <cell r="I156">
            <v>793.06</v>
          </cell>
          <cell r="J156">
            <v>0</v>
          </cell>
          <cell r="K156">
            <v>1577.82</v>
          </cell>
          <cell r="L156">
            <v>1275</v>
          </cell>
          <cell r="M156">
            <v>41363.879999999997</v>
          </cell>
          <cell r="N156">
            <v>587.36709599999995</v>
          </cell>
          <cell r="O156">
            <v>0</v>
          </cell>
          <cell r="P156">
            <v>0</v>
          </cell>
          <cell r="Q156">
            <v>1490.5616168849997</v>
          </cell>
          <cell r="R156">
            <v>1490.5616168849997</v>
          </cell>
          <cell r="S156">
            <v>21.165974959766999</v>
          </cell>
          <cell r="T156">
            <v>42854.441616885</v>
          </cell>
          <cell r="U156">
            <v>608.53307095976697</v>
          </cell>
          <cell r="V156">
            <v>20</v>
          </cell>
          <cell r="W156">
            <v>85.70888323377001</v>
          </cell>
          <cell r="Y156">
            <v>391.31379310344835</v>
          </cell>
        </row>
        <row r="157">
          <cell r="A157" t="str">
            <v>KURNOOL</v>
          </cell>
          <cell r="B157" t="str">
            <v>ANDHRA PRADESH</v>
          </cell>
          <cell r="C157" t="str">
            <v>SR</v>
          </cell>
          <cell r="D157" t="str">
            <v>MANGALORE-IMP</v>
          </cell>
          <cell r="E157">
            <v>6</v>
          </cell>
          <cell r="F157" t="str">
            <v>MANGALORE-IMP</v>
          </cell>
          <cell r="G157" t="str">
            <v>Rd</v>
          </cell>
          <cell r="H157">
            <v>37945</v>
          </cell>
          <cell r="I157">
            <v>882.4</v>
          </cell>
          <cell r="J157">
            <v>83.838073835760682</v>
          </cell>
          <cell r="K157">
            <v>1577.82</v>
          </cell>
          <cell r="L157">
            <v>1275</v>
          </cell>
          <cell r="M157">
            <v>41764.05807383576</v>
          </cell>
          <cell r="N157">
            <v>593.04962464846778</v>
          </cell>
          <cell r="O157">
            <v>0</v>
          </cell>
          <cell r="P157">
            <v>0</v>
          </cell>
          <cell r="Q157">
            <v>3080.7464945399993</v>
          </cell>
          <cell r="R157">
            <v>3080.7464945399993</v>
          </cell>
          <cell r="S157">
            <v>43.74660022246799</v>
          </cell>
          <cell r="T157">
            <v>44844.804568375759</v>
          </cell>
          <cell r="U157">
            <v>636.79622487093582</v>
          </cell>
          <cell r="V157">
            <v>20</v>
          </cell>
          <cell r="W157">
            <v>89.689609136751514</v>
          </cell>
          <cell r="Y157">
            <v>374.46206896551729</v>
          </cell>
        </row>
        <row r="158">
          <cell r="A158" t="str">
            <v>VIJAYAWADA-B</v>
          </cell>
          <cell r="B158" t="str">
            <v>ANDHRA PRADESH</v>
          </cell>
          <cell r="C158" t="str">
            <v>SR</v>
          </cell>
          <cell r="D158" t="str">
            <v>VIZAG-REF</v>
          </cell>
          <cell r="E158">
            <v>10</v>
          </cell>
          <cell r="F158" t="str">
            <v>VIZAG-REF</v>
          </cell>
          <cell r="G158" t="str">
            <v>Rd</v>
          </cell>
          <cell r="H158">
            <v>38565</v>
          </cell>
          <cell r="I158">
            <v>208</v>
          </cell>
          <cell r="J158">
            <v>0</v>
          </cell>
          <cell r="K158">
            <v>1577.82</v>
          </cell>
          <cell r="L158">
            <v>1275</v>
          </cell>
          <cell r="M158">
            <v>41625.82</v>
          </cell>
          <cell r="N158">
            <v>591.08664399999998</v>
          </cell>
          <cell r="O158">
            <v>0</v>
          </cell>
          <cell r="P158">
            <v>0</v>
          </cell>
          <cell r="Q158">
            <v>1734.3945983099998</v>
          </cell>
          <cell r="R158">
            <v>1734.3945983099998</v>
          </cell>
          <cell r="S158">
            <v>24.628403296001999</v>
          </cell>
          <cell r="T158">
            <v>43360.214598309998</v>
          </cell>
          <cell r="U158">
            <v>615.71504729600201</v>
          </cell>
          <cell r="V158">
            <v>9</v>
          </cell>
          <cell r="W158">
            <v>39.024193138478999</v>
          </cell>
          <cell r="Y158">
            <v>238.99655172413793</v>
          </cell>
        </row>
        <row r="159">
          <cell r="A159" t="str">
            <v>VIZAG-B</v>
          </cell>
          <cell r="B159" t="str">
            <v>ANDHRA PRADESH</v>
          </cell>
          <cell r="C159" t="str">
            <v>SR</v>
          </cell>
          <cell r="D159" t="str">
            <v>VIZAG-REF</v>
          </cell>
          <cell r="E159">
            <v>10</v>
          </cell>
          <cell r="F159" t="str">
            <v>VIZAG-REF</v>
          </cell>
          <cell r="G159" t="str">
            <v>Rd</v>
          </cell>
          <cell r="H159">
            <v>38565</v>
          </cell>
          <cell r="I159">
            <v>208</v>
          </cell>
          <cell r="J159">
            <v>0</v>
          </cell>
          <cell r="K159">
            <v>1577.82</v>
          </cell>
          <cell r="L159">
            <v>1275</v>
          </cell>
          <cell r="M159">
            <v>41625.82</v>
          </cell>
          <cell r="N159">
            <v>591.08664399999998</v>
          </cell>
          <cell r="O159">
            <v>0</v>
          </cell>
          <cell r="P159">
            <v>0</v>
          </cell>
          <cell r="Q159">
            <v>527.2355</v>
          </cell>
          <cell r="R159">
            <v>527.2355</v>
          </cell>
          <cell r="S159">
            <v>7.4867441000000001</v>
          </cell>
          <cell r="T159">
            <v>42153.055500000002</v>
          </cell>
          <cell r="U159">
            <v>598.57338809999999</v>
          </cell>
          <cell r="V159">
            <v>10</v>
          </cell>
          <cell r="W159">
            <v>42.153055500000008</v>
          </cell>
        </row>
        <row r="160">
          <cell r="A160" t="str">
            <v>CHERLAPALLI-B-I</v>
          </cell>
          <cell r="B160" t="str">
            <v>ANDHRA PRADESH</v>
          </cell>
          <cell r="C160" t="str">
            <v>SR</v>
          </cell>
          <cell r="D160" t="str">
            <v>RATNAGIRI</v>
          </cell>
          <cell r="E160">
            <v>5</v>
          </cell>
          <cell r="F160" t="str">
            <v>RATNAGIRI</v>
          </cell>
          <cell r="G160" t="str">
            <v>Rd</v>
          </cell>
          <cell r="H160">
            <v>37718</v>
          </cell>
          <cell r="I160">
            <v>793.06</v>
          </cell>
          <cell r="J160">
            <v>0</v>
          </cell>
          <cell r="K160">
            <v>1577.82</v>
          </cell>
          <cell r="L160">
            <v>1275</v>
          </cell>
          <cell r="M160">
            <v>41363.879999999997</v>
          </cell>
          <cell r="N160">
            <v>587.36709599999995</v>
          </cell>
          <cell r="O160">
            <v>0</v>
          </cell>
          <cell r="P160">
            <v>0</v>
          </cell>
          <cell r="Q160">
            <v>3048.9724112099998</v>
          </cell>
          <cell r="R160">
            <v>3048.9724112099998</v>
          </cell>
          <cell r="S160">
            <v>43.295408239182002</v>
          </cell>
          <cell r="T160">
            <v>44412.852411209999</v>
          </cell>
          <cell r="U160">
            <v>630.662504239182</v>
          </cell>
          <cell r="V160">
            <v>43</v>
          </cell>
          <cell r="W160">
            <v>190.975265368203</v>
          </cell>
          <cell r="Y160">
            <v>446.34</v>
          </cell>
        </row>
        <row r="161">
          <cell r="A161" t="str">
            <v>CHERLAPALLI-B-II</v>
          </cell>
          <cell r="B161" t="str">
            <v>ANDHRA PRADESH</v>
          </cell>
          <cell r="C161" t="str">
            <v>SR</v>
          </cell>
          <cell r="D161" t="str">
            <v>MUMBAI</v>
          </cell>
          <cell r="E161">
            <v>4</v>
          </cell>
          <cell r="F161" t="str">
            <v>MUMBAI</v>
          </cell>
          <cell r="G161" t="str">
            <v>Rd</v>
          </cell>
          <cell r="H161">
            <v>37493</v>
          </cell>
          <cell r="I161">
            <v>208</v>
          </cell>
          <cell r="J161">
            <v>0</v>
          </cell>
          <cell r="K161">
            <v>1577.82</v>
          </cell>
          <cell r="L161">
            <v>1275</v>
          </cell>
          <cell r="M161">
            <v>40553.82</v>
          </cell>
          <cell r="N161">
            <v>575.86424399999999</v>
          </cell>
          <cell r="O161">
            <v>0</v>
          </cell>
          <cell r="P161">
            <v>0</v>
          </cell>
          <cell r="Q161">
            <v>3154.9867509599994</v>
          </cell>
          <cell r="R161">
            <v>3154.9867509599994</v>
          </cell>
          <cell r="S161">
            <v>44.800811863631992</v>
          </cell>
          <cell r="T161">
            <v>43708.80675096</v>
          </cell>
          <cell r="U161">
            <v>620.66505586363201</v>
          </cell>
          <cell r="V161">
            <v>31</v>
          </cell>
          <cell r="W161">
            <v>135.497300927976</v>
          </cell>
          <cell r="Y161">
            <v>446.34</v>
          </cell>
        </row>
        <row r="162">
          <cell r="H162" t="e">
            <v>#N/A</v>
          </cell>
          <cell r="O162" t="e">
            <v>#N/A</v>
          </cell>
          <cell r="P162" t="e">
            <v>#N/A</v>
          </cell>
          <cell r="Q162" t="e">
            <v>#N/A</v>
          </cell>
          <cell r="T162">
            <v>0</v>
          </cell>
          <cell r="U162">
            <v>0</v>
          </cell>
          <cell r="V162">
            <v>1905</v>
          </cell>
          <cell r="W162">
            <v>8056.0493211323437</v>
          </cell>
          <cell r="X162">
            <v>600.50341396367094</v>
          </cell>
        </row>
        <row r="163">
          <cell r="A163" t="str">
            <v>HPC</v>
          </cell>
          <cell r="D163">
            <v>0</v>
          </cell>
          <cell r="H163" t="e">
            <v>#N/A</v>
          </cell>
          <cell r="M163" t="e">
            <v>#N/A</v>
          </cell>
          <cell r="O163">
            <v>0</v>
          </cell>
          <cell r="P163">
            <v>0</v>
          </cell>
          <cell r="Q163">
            <v>0</v>
          </cell>
          <cell r="S163">
            <v>0</v>
          </cell>
          <cell r="T163" t="e">
            <v>#N/A</v>
          </cell>
          <cell r="U163">
            <v>0</v>
          </cell>
        </row>
        <row r="164">
          <cell r="A164" t="str">
            <v>AJMER-H</v>
          </cell>
          <cell r="B164" t="str">
            <v>RAJASTHAN</v>
          </cell>
          <cell r="C164" t="str">
            <v>NR</v>
          </cell>
          <cell r="D164" t="str">
            <v>JAMNAGAR-P/L</v>
          </cell>
          <cell r="E164">
            <v>2</v>
          </cell>
          <cell r="F164" t="str">
            <v>JAMNAGAR-P/L</v>
          </cell>
          <cell r="G164" t="str">
            <v>Pl</v>
          </cell>
          <cell r="H164">
            <v>37384</v>
          </cell>
          <cell r="I164">
            <v>0</v>
          </cell>
          <cell r="J164">
            <v>0</v>
          </cell>
          <cell r="K164">
            <v>1577.82</v>
          </cell>
          <cell r="L164">
            <v>1275</v>
          </cell>
          <cell r="M164">
            <v>40236.82</v>
          </cell>
          <cell r="N164">
            <v>571.362844</v>
          </cell>
          <cell r="O164">
            <v>1283.5180453730022</v>
          </cell>
          <cell r="P164">
            <v>0</v>
          </cell>
          <cell r="Q164">
            <v>0</v>
          </cell>
          <cell r="R164">
            <v>1283.5180453730022</v>
          </cell>
          <cell r="S164">
            <v>18.225956244296633</v>
          </cell>
          <cell r="T164">
            <v>41520.338045372999</v>
          </cell>
          <cell r="U164">
            <v>589.58880024429664</v>
          </cell>
          <cell r="V164">
            <v>20</v>
          </cell>
          <cell r="W164">
            <v>83.040676090746004</v>
          </cell>
          <cell r="Y164">
            <v>244.21</v>
          </cell>
        </row>
        <row r="165">
          <cell r="A165" t="str">
            <v>JAIPUR-H</v>
          </cell>
          <cell r="B165" t="str">
            <v>RAJASTHAN</v>
          </cell>
          <cell r="C165" t="str">
            <v>NR</v>
          </cell>
          <cell r="D165" t="str">
            <v>JAMNAGAR-P/L</v>
          </cell>
          <cell r="E165">
            <v>2</v>
          </cell>
          <cell r="F165" t="str">
            <v>JAMNAGAR-P/L</v>
          </cell>
          <cell r="G165" t="str">
            <v>Pl Rd</v>
          </cell>
          <cell r="H165">
            <v>37384</v>
          </cell>
          <cell r="I165">
            <v>0</v>
          </cell>
          <cell r="J165">
            <v>0</v>
          </cell>
          <cell r="K165">
            <v>1577.82</v>
          </cell>
          <cell r="L165">
            <v>1275</v>
          </cell>
          <cell r="M165">
            <v>40236.82</v>
          </cell>
          <cell r="N165">
            <v>571.362844</v>
          </cell>
          <cell r="O165">
            <v>1283.5180453730022</v>
          </cell>
          <cell r="P165">
            <v>0</v>
          </cell>
          <cell r="Q165">
            <v>666.73749999999995</v>
          </cell>
          <cell r="R165">
            <v>1950.2555453730022</v>
          </cell>
          <cell r="S165">
            <v>27.693628744296632</v>
          </cell>
          <cell r="T165">
            <v>42187.075545373002</v>
          </cell>
          <cell r="U165">
            <v>599.05647274429657</v>
          </cell>
          <cell r="V165">
            <v>10</v>
          </cell>
          <cell r="W165">
            <v>42.187075545372998</v>
          </cell>
          <cell r="Y165">
            <v>168.42</v>
          </cell>
        </row>
        <row r="166">
          <cell r="A166" t="str">
            <v>DAUSA</v>
          </cell>
          <cell r="B166" t="str">
            <v>RAJASTHAN</v>
          </cell>
          <cell r="C166" t="str">
            <v>NR</v>
          </cell>
          <cell r="D166" t="str">
            <v>JAMNAGAR-P/L</v>
          </cell>
          <cell r="E166">
            <v>2</v>
          </cell>
          <cell r="F166" t="str">
            <v>JAMNAGAR-P/L</v>
          </cell>
          <cell r="G166" t="str">
            <v>Pl Rd</v>
          </cell>
          <cell r="H166">
            <v>37384</v>
          </cell>
          <cell r="I166">
            <v>0</v>
          </cell>
          <cell r="J166">
            <v>0</v>
          </cell>
          <cell r="K166">
            <v>1577.82</v>
          </cell>
          <cell r="L166">
            <v>1275</v>
          </cell>
          <cell r="M166">
            <v>40236.82</v>
          </cell>
          <cell r="N166">
            <v>571.362844</v>
          </cell>
          <cell r="O166">
            <v>1283.5180453730022</v>
          </cell>
          <cell r="P166">
            <v>0</v>
          </cell>
          <cell r="Q166">
            <v>773.44216949999998</v>
          </cell>
          <cell r="R166">
            <v>2056.9602148730023</v>
          </cell>
          <cell r="S166">
            <v>29.208835051196633</v>
          </cell>
          <cell r="T166">
            <v>42293.780214873004</v>
          </cell>
          <cell r="U166">
            <v>600.57167905119661</v>
          </cell>
          <cell r="V166">
            <v>10</v>
          </cell>
          <cell r="W166">
            <v>42.293780214873003</v>
          </cell>
          <cell r="Y166">
            <v>168.42</v>
          </cell>
        </row>
        <row r="167">
          <cell r="A167" t="str">
            <v>BAHADURGARH</v>
          </cell>
          <cell r="B167" t="str">
            <v>HARYANA</v>
          </cell>
          <cell r="C167" t="str">
            <v>NR</v>
          </cell>
          <cell r="D167" t="str">
            <v>JAMNAGAR-ROAD/RAIL</v>
          </cell>
          <cell r="E167">
            <v>2</v>
          </cell>
          <cell r="F167" t="str">
            <v>JAMNAGAR-ROAD/RAIL</v>
          </cell>
          <cell r="G167" t="str">
            <v>Rl</v>
          </cell>
          <cell r="H167">
            <v>37384</v>
          </cell>
          <cell r="I167">
            <v>239.8</v>
          </cell>
          <cell r="J167">
            <v>0</v>
          </cell>
          <cell r="K167">
            <v>1577.82</v>
          </cell>
          <cell r="L167">
            <v>1275</v>
          </cell>
          <cell r="M167">
            <v>40476.620000000003</v>
          </cell>
          <cell r="N167">
            <v>574.76800400000002</v>
          </cell>
          <cell r="O167">
            <v>0</v>
          </cell>
          <cell r="P167">
            <v>1593.92182</v>
          </cell>
          <cell r="Q167">
            <v>0</v>
          </cell>
          <cell r="R167">
            <v>1593.92182</v>
          </cell>
          <cell r="S167">
            <v>22.633689844000003</v>
          </cell>
          <cell r="T167">
            <v>42070.541820000006</v>
          </cell>
          <cell r="U167">
            <v>597.40169384399996</v>
          </cell>
          <cell r="V167">
            <v>60</v>
          </cell>
          <cell r="W167">
            <v>252.42325092000002</v>
          </cell>
          <cell r="Y167">
            <v>102.69</v>
          </cell>
        </row>
        <row r="168">
          <cell r="A168" t="str">
            <v>GORAKHPUR</v>
          </cell>
          <cell r="B168" t="str">
            <v>UP</v>
          </cell>
          <cell r="C168" t="str">
            <v>NR</v>
          </cell>
          <cell r="D168" t="str">
            <v>JAMNAGAR-P/L</v>
          </cell>
          <cell r="E168">
            <v>2</v>
          </cell>
          <cell r="F168" t="str">
            <v>JAMNAGAR-P/L</v>
          </cell>
          <cell r="G168" t="str">
            <v>PlRd</v>
          </cell>
          <cell r="H168">
            <v>37384</v>
          </cell>
          <cell r="I168">
            <v>0</v>
          </cell>
          <cell r="J168">
            <v>0</v>
          </cell>
          <cell r="K168">
            <v>1577.82</v>
          </cell>
          <cell r="L168">
            <v>1275</v>
          </cell>
          <cell r="M168">
            <v>40236.82</v>
          </cell>
          <cell r="N168">
            <v>571.362844</v>
          </cell>
          <cell r="O168">
            <v>2020.3842129436175</v>
          </cell>
          <cell r="P168">
            <v>0</v>
          </cell>
          <cell r="Q168">
            <v>2875.6183225</v>
          </cell>
          <cell r="R168">
            <v>4896.0025354436175</v>
          </cell>
          <cell r="S168">
            <v>69.523236003299374</v>
          </cell>
          <cell r="T168">
            <v>45132.822535443614</v>
          </cell>
          <cell r="U168">
            <v>640.88608000329941</v>
          </cell>
          <cell r="V168">
            <v>10</v>
          </cell>
          <cell r="W168">
            <v>45.132822535443616</v>
          </cell>
          <cell r="Y168">
            <v>228.01</v>
          </cell>
        </row>
        <row r="169">
          <cell r="A169" t="str">
            <v>HOSHIARPUR</v>
          </cell>
          <cell r="B169" t="str">
            <v>PUNJAB</v>
          </cell>
          <cell r="C169" t="str">
            <v>NR</v>
          </cell>
          <cell r="D169" t="str">
            <v>JAMNAGAR-P/L</v>
          </cell>
          <cell r="E169">
            <v>2</v>
          </cell>
          <cell r="F169" t="str">
            <v>JAMNAGAR-P/L</v>
          </cell>
          <cell r="G169" t="str">
            <v>PlRd</v>
          </cell>
          <cell r="H169">
            <v>37384</v>
          </cell>
          <cell r="I169">
            <v>0</v>
          </cell>
          <cell r="J169">
            <v>0</v>
          </cell>
          <cell r="K169">
            <v>1577.82</v>
          </cell>
          <cell r="L169">
            <v>1275</v>
          </cell>
          <cell r="M169">
            <v>40236.82</v>
          </cell>
          <cell r="N169">
            <v>571.362844</v>
          </cell>
          <cell r="O169">
            <v>2020.3842129436175</v>
          </cell>
          <cell r="P169">
            <v>0</v>
          </cell>
          <cell r="Q169">
            <v>1581.9120602999999</v>
          </cell>
          <cell r="R169">
            <v>3602.2962732436172</v>
          </cell>
          <cell r="S169">
            <v>51.152607080059369</v>
          </cell>
          <cell r="T169">
            <v>43839.116273243621</v>
          </cell>
          <cell r="U169">
            <v>622.51545108005939</v>
          </cell>
          <cell r="V169">
            <v>42</v>
          </cell>
          <cell r="W169">
            <v>184.12428834762321</v>
          </cell>
          <cell r="Y169">
            <v>216.93</v>
          </cell>
        </row>
        <row r="170">
          <cell r="A170" t="str">
            <v>HOSHIARPUR (FF)</v>
          </cell>
          <cell r="B170" t="str">
            <v>PUNJAB</v>
          </cell>
          <cell r="C170" t="str">
            <v>NR</v>
          </cell>
          <cell r="D170" t="str">
            <v>JAMNAGAR-P/L</v>
          </cell>
          <cell r="E170">
            <v>2</v>
          </cell>
          <cell r="F170" t="str">
            <v>JAMNAGAR-P/L</v>
          </cell>
          <cell r="G170" t="str">
            <v>Pl</v>
          </cell>
          <cell r="H170">
            <v>37384</v>
          </cell>
          <cell r="I170">
            <v>0</v>
          </cell>
          <cell r="J170">
            <v>0</v>
          </cell>
          <cell r="K170">
            <v>1577.82</v>
          </cell>
          <cell r="L170">
            <v>1275</v>
          </cell>
          <cell r="M170">
            <v>40236.82</v>
          </cell>
          <cell r="N170">
            <v>571.362844</v>
          </cell>
          <cell r="O170">
            <v>2020.3842129436175</v>
          </cell>
          <cell r="P170">
            <v>0</v>
          </cell>
          <cell r="Q170">
            <v>0</v>
          </cell>
          <cell r="R170">
            <v>2020.3842129436175</v>
          </cell>
          <cell r="S170">
            <v>28.689455823799371</v>
          </cell>
          <cell r="T170">
            <v>42257.204212943616</v>
          </cell>
          <cell r="U170">
            <v>600.05229982379933</v>
          </cell>
          <cell r="V170">
            <v>5</v>
          </cell>
          <cell r="W170">
            <v>21.128602106471806</v>
          </cell>
        </row>
        <row r="171">
          <cell r="A171" t="str">
            <v>JAMMU-H</v>
          </cell>
          <cell r="B171" t="str">
            <v>J&amp;K</v>
          </cell>
          <cell r="C171" t="str">
            <v>NR</v>
          </cell>
          <cell r="D171" t="str">
            <v>JAMNAGAR-P/L</v>
          </cell>
          <cell r="E171">
            <v>2</v>
          </cell>
          <cell r="F171" t="str">
            <v>JAMNAGAR-P/L</v>
          </cell>
          <cell r="G171" t="str">
            <v>PlRd</v>
          </cell>
          <cell r="H171">
            <v>37384</v>
          </cell>
          <cell r="I171">
            <v>0</v>
          </cell>
          <cell r="J171">
            <v>0</v>
          </cell>
          <cell r="K171">
            <v>1577.82</v>
          </cell>
          <cell r="L171">
            <v>1275</v>
          </cell>
          <cell r="M171">
            <v>40236.82</v>
          </cell>
          <cell r="N171">
            <v>571.362844</v>
          </cell>
          <cell r="O171">
            <v>2020.3842129436175</v>
          </cell>
          <cell r="P171">
            <v>0</v>
          </cell>
          <cell r="Q171">
            <v>2260.9958975999998</v>
          </cell>
          <cell r="R171">
            <v>4281.3801105436178</v>
          </cell>
          <cell r="S171">
            <v>60.795597569719376</v>
          </cell>
          <cell r="T171">
            <v>44518.200110543621</v>
          </cell>
          <cell r="U171">
            <v>632.15844156971934</v>
          </cell>
          <cell r="V171">
            <v>5</v>
          </cell>
          <cell r="W171">
            <v>22.259100055271812</v>
          </cell>
          <cell r="Y171">
            <v>341.04</v>
          </cell>
        </row>
        <row r="172">
          <cell r="A172" t="str">
            <v>JAMMU-H (FF)</v>
          </cell>
          <cell r="B172" t="str">
            <v>J&amp;K</v>
          </cell>
          <cell r="C172" t="str">
            <v>NR</v>
          </cell>
          <cell r="D172" t="str">
            <v>JAMNAGAR-P/L</v>
          </cell>
          <cell r="E172">
            <v>2</v>
          </cell>
          <cell r="F172" t="str">
            <v>JAMNAGAR-P/L</v>
          </cell>
          <cell r="G172" t="str">
            <v>Pl</v>
          </cell>
          <cell r="H172">
            <v>37384</v>
          </cell>
          <cell r="I172">
            <v>0</v>
          </cell>
          <cell r="J172">
            <v>0</v>
          </cell>
          <cell r="K172">
            <v>1577.82</v>
          </cell>
          <cell r="L172">
            <v>1275</v>
          </cell>
          <cell r="M172">
            <v>40236.82</v>
          </cell>
          <cell r="N172">
            <v>571.362844</v>
          </cell>
          <cell r="O172">
            <v>2020.3842129436175</v>
          </cell>
          <cell r="P172">
            <v>0</v>
          </cell>
          <cell r="Q172">
            <v>0</v>
          </cell>
          <cell r="R172">
            <v>2020.3842129436175</v>
          </cell>
          <cell r="S172">
            <v>28.689455823799371</v>
          </cell>
          <cell r="T172">
            <v>42257.204212943616</v>
          </cell>
          <cell r="U172">
            <v>600.05229982379933</v>
          </cell>
          <cell r="V172">
            <v>22</v>
          </cell>
          <cell r="W172">
            <v>92.965849268475949</v>
          </cell>
        </row>
        <row r="173">
          <cell r="A173" t="str">
            <v>JIND</v>
          </cell>
          <cell r="B173" t="str">
            <v>HARYANA</v>
          </cell>
          <cell r="C173" t="str">
            <v>NR</v>
          </cell>
          <cell r="D173" t="str">
            <v>JAMNAGAR-P/L</v>
          </cell>
          <cell r="E173">
            <v>2</v>
          </cell>
          <cell r="F173" t="str">
            <v>JAMNAGAR-P/L</v>
          </cell>
          <cell r="G173" t="str">
            <v>PlRd</v>
          </cell>
          <cell r="H173">
            <v>37384</v>
          </cell>
          <cell r="I173">
            <v>0</v>
          </cell>
          <cell r="J173">
            <v>0</v>
          </cell>
          <cell r="K173">
            <v>1577.82</v>
          </cell>
          <cell r="L173">
            <v>1275</v>
          </cell>
          <cell r="M173">
            <v>40236.82</v>
          </cell>
          <cell r="N173">
            <v>571.362844</v>
          </cell>
          <cell r="O173">
            <v>2020.3842129436175</v>
          </cell>
          <cell r="P173">
            <v>0</v>
          </cell>
          <cell r="Q173">
            <v>666.73749999999995</v>
          </cell>
          <cell r="R173">
            <v>2687.1217129436172</v>
          </cell>
          <cell r="S173">
            <v>38.15712832379937</v>
          </cell>
          <cell r="T173">
            <v>42923.941712943619</v>
          </cell>
          <cell r="U173">
            <v>609.51997232379938</v>
          </cell>
          <cell r="V173">
            <v>43</v>
          </cell>
          <cell r="W173">
            <v>184.57294936565756</v>
          </cell>
          <cell r="Y173">
            <v>86.87</v>
          </cell>
        </row>
        <row r="174">
          <cell r="A174" t="str">
            <v>JIND (FF)</v>
          </cell>
          <cell r="B174" t="str">
            <v>HARYANA</v>
          </cell>
          <cell r="C174" t="str">
            <v>NR</v>
          </cell>
          <cell r="D174" t="str">
            <v>JAMNAGAR-P/L</v>
          </cell>
          <cell r="E174">
            <v>2</v>
          </cell>
          <cell r="F174" t="str">
            <v>JAMNAGAR-P/L</v>
          </cell>
          <cell r="G174" t="str">
            <v>Pl</v>
          </cell>
          <cell r="H174">
            <v>37384</v>
          </cell>
          <cell r="I174">
            <v>0</v>
          </cell>
          <cell r="J174">
            <v>0</v>
          </cell>
          <cell r="K174">
            <v>1577.82</v>
          </cell>
          <cell r="L174">
            <v>1275</v>
          </cell>
          <cell r="M174">
            <v>40236.82</v>
          </cell>
          <cell r="N174">
            <v>571.362844</v>
          </cell>
          <cell r="O174">
            <v>2020.3842129436175</v>
          </cell>
          <cell r="P174">
            <v>0</v>
          </cell>
          <cell r="Q174">
            <v>0</v>
          </cell>
          <cell r="R174">
            <v>2020.3842129436175</v>
          </cell>
          <cell r="S174">
            <v>28.689455823799371</v>
          </cell>
          <cell r="T174">
            <v>42257.204212943616</v>
          </cell>
          <cell r="U174">
            <v>600.05229982379933</v>
          </cell>
          <cell r="V174">
            <v>3</v>
          </cell>
          <cell r="W174">
            <v>12.677161263883084</v>
          </cell>
        </row>
        <row r="175">
          <cell r="A175" t="str">
            <v>JODHPUR</v>
          </cell>
          <cell r="B175" t="str">
            <v>RAJASTHAN</v>
          </cell>
          <cell r="C175" t="str">
            <v>NR</v>
          </cell>
          <cell r="D175" t="str">
            <v>JAMNAGAR-P/L</v>
          </cell>
          <cell r="E175">
            <v>2</v>
          </cell>
          <cell r="F175" t="str">
            <v>JAMNAGAR-P/L</v>
          </cell>
          <cell r="G175" t="str">
            <v>PlRd</v>
          </cell>
          <cell r="H175">
            <v>37384</v>
          </cell>
          <cell r="I175">
            <v>0</v>
          </cell>
          <cell r="J175">
            <v>0</v>
          </cell>
          <cell r="K175">
            <v>1577.82</v>
          </cell>
          <cell r="L175">
            <v>1275</v>
          </cell>
          <cell r="M175">
            <v>40236.82</v>
          </cell>
          <cell r="N175">
            <v>571.362844</v>
          </cell>
          <cell r="O175">
            <v>1283.5180453730022</v>
          </cell>
          <cell r="P175">
            <v>0</v>
          </cell>
          <cell r="Q175">
            <v>842.85364625</v>
          </cell>
          <cell r="R175">
            <v>2126.3716916230023</v>
          </cell>
          <cell r="S175">
            <v>30.194478021046635</v>
          </cell>
          <cell r="T175">
            <v>42363.191691623004</v>
          </cell>
          <cell r="U175">
            <v>601.55732202104662</v>
          </cell>
          <cell r="V175">
            <v>25</v>
          </cell>
          <cell r="W175">
            <v>105.90797922905752</v>
          </cell>
          <cell r="Y175">
            <v>368.78</v>
          </cell>
        </row>
        <row r="176">
          <cell r="A176" t="str">
            <v>KASNA</v>
          </cell>
          <cell r="B176" t="str">
            <v>UP</v>
          </cell>
          <cell r="C176" t="str">
            <v>NR</v>
          </cell>
          <cell r="D176" t="str">
            <v>JAMNAGAR-P/L</v>
          </cell>
          <cell r="E176">
            <v>2</v>
          </cell>
          <cell r="F176" t="str">
            <v>JAMNAGAR-P/L</v>
          </cell>
          <cell r="G176" t="str">
            <v>PlRd</v>
          </cell>
          <cell r="H176">
            <v>37384</v>
          </cell>
          <cell r="I176">
            <v>0</v>
          </cell>
          <cell r="J176">
            <v>0</v>
          </cell>
          <cell r="K176">
            <v>1577.82</v>
          </cell>
          <cell r="L176">
            <v>1275</v>
          </cell>
          <cell r="M176">
            <v>40236.82</v>
          </cell>
          <cell r="N176">
            <v>571.362844</v>
          </cell>
          <cell r="O176">
            <v>2020.3842129436175</v>
          </cell>
          <cell r="P176">
            <v>0</v>
          </cell>
          <cell r="Q176">
            <v>666.73749999999995</v>
          </cell>
          <cell r="R176">
            <v>2687.1217129436172</v>
          </cell>
          <cell r="S176">
            <v>38.15712832379937</v>
          </cell>
          <cell r="T176">
            <v>42923.941712943619</v>
          </cell>
          <cell r="U176">
            <v>609.51997232379938</v>
          </cell>
          <cell r="V176">
            <v>36</v>
          </cell>
          <cell r="W176">
            <v>154.52619016659702</v>
          </cell>
          <cell r="Y176">
            <v>119.54</v>
          </cell>
        </row>
        <row r="177">
          <cell r="A177" t="str">
            <v>KOTA</v>
          </cell>
          <cell r="B177" t="str">
            <v>RAJASTHAN</v>
          </cell>
          <cell r="C177" t="str">
            <v>NR</v>
          </cell>
          <cell r="D177" t="str">
            <v>JAMNAGAR-P/L</v>
          </cell>
          <cell r="E177">
            <v>2</v>
          </cell>
          <cell r="F177" t="str">
            <v>JAMNAGAR-P/L</v>
          </cell>
          <cell r="G177" t="str">
            <v>PlRd</v>
          </cell>
          <cell r="H177">
            <v>37384</v>
          </cell>
          <cell r="I177">
            <v>0</v>
          </cell>
          <cell r="J177">
            <v>0</v>
          </cell>
          <cell r="K177">
            <v>1577.82</v>
          </cell>
          <cell r="L177">
            <v>1275</v>
          </cell>
          <cell r="M177">
            <v>40236.82</v>
          </cell>
          <cell r="N177">
            <v>571.362844</v>
          </cell>
          <cell r="O177">
            <v>1283.5180453730022</v>
          </cell>
          <cell r="P177">
            <v>0</v>
          </cell>
          <cell r="Q177">
            <v>904.3323828</v>
          </cell>
          <cell r="R177">
            <v>2187.850428173002</v>
          </cell>
          <cell r="S177">
            <v>31.067476080056629</v>
          </cell>
          <cell r="T177">
            <v>42424.670428173005</v>
          </cell>
          <cell r="U177">
            <v>602.43032008005662</v>
          </cell>
          <cell r="V177">
            <v>20</v>
          </cell>
          <cell r="W177">
            <v>84.849340856346004</v>
          </cell>
          <cell r="Y177">
            <v>168.56</v>
          </cell>
        </row>
        <row r="178">
          <cell r="A178" t="str">
            <v>LUDHIANA</v>
          </cell>
          <cell r="B178" t="str">
            <v>UP</v>
          </cell>
          <cell r="C178" t="str">
            <v>NR</v>
          </cell>
          <cell r="D178" t="str">
            <v>JAMNAGAR-P/L</v>
          </cell>
          <cell r="E178">
            <v>2</v>
          </cell>
          <cell r="F178" t="str">
            <v>JAMNAGAR-P/L</v>
          </cell>
          <cell r="G178" t="str">
            <v>PlRd</v>
          </cell>
          <cell r="H178">
            <v>37384</v>
          </cell>
          <cell r="I178">
            <v>0</v>
          </cell>
          <cell r="J178">
            <v>0</v>
          </cell>
          <cell r="K178">
            <v>1577.82</v>
          </cell>
          <cell r="L178">
            <v>1275</v>
          </cell>
          <cell r="M178">
            <v>40236.82</v>
          </cell>
          <cell r="N178">
            <v>571.362844</v>
          </cell>
          <cell r="O178">
            <v>2020.3842129436175</v>
          </cell>
          <cell r="P178">
            <v>0</v>
          </cell>
          <cell r="Q178">
            <v>1295.3622329999998</v>
          </cell>
          <cell r="R178">
            <v>3315.7464459436173</v>
          </cell>
          <cell r="S178">
            <v>47.083599532399369</v>
          </cell>
          <cell r="T178">
            <v>43552.566445943616</v>
          </cell>
          <cell r="U178">
            <v>618.44644353239937</v>
          </cell>
          <cell r="V178">
            <v>12</v>
          </cell>
          <cell r="W178">
            <v>52.263079735132344</v>
          </cell>
          <cell r="Y178">
            <v>168.42</v>
          </cell>
        </row>
        <row r="179">
          <cell r="A179" t="str">
            <v>LONI-H</v>
          </cell>
          <cell r="B179" t="str">
            <v>UP</v>
          </cell>
          <cell r="C179" t="str">
            <v>NR</v>
          </cell>
          <cell r="D179" t="str">
            <v>JAMNAGAR-P/L</v>
          </cell>
          <cell r="E179">
            <v>2</v>
          </cell>
          <cell r="F179" t="str">
            <v>JAMNAGAR-P/L</v>
          </cell>
          <cell r="G179" t="str">
            <v>Pl</v>
          </cell>
          <cell r="H179">
            <v>37384</v>
          </cell>
          <cell r="I179">
            <v>0</v>
          </cell>
          <cell r="J179">
            <v>0</v>
          </cell>
          <cell r="K179">
            <v>1577.82</v>
          </cell>
          <cell r="L179">
            <v>1275</v>
          </cell>
          <cell r="M179">
            <v>40236.82</v>
          </cell>
          <cell r="N179">
            <v>571.362844</v>
          </cell>
          <cell r="O179">
            <v>2020.3842129436175</v>
          </cell>
          <cell r="P179">
            <v>0</v>
          </cell>
          <cell r="Q179">
            <v>0</v>
          </cell>
          <cell r="R179">
            <v>2020.3842129436175</v>
          </cell>
          <cell r="S179">
            <v>28.689455823799371</v>
          </cell>
          <cell r="T179">
            <v>42257.204212943616</v>
          </cell>
          <cell r="U179">
            <v>600.05229982379933</v>
          </cell>
          <cell r="V179">
            <v>24</v>
          </cell>
          <cell r="W179">
            <v>101.41729011106467</v>
          </cell>
          <cell r="Y179">
            <v>102.69</v>
          </cell>
        </row>
        <row r="180">
          <cell r="A180" t="str">
            <v>PAMPORE</v>
          </cell>
          <cell r="B180" t="str">
            <v>J&amp;K</v>
          </cell>
          <cell r="C180" t="str">
            <v>NR</v>
          </cell>
          <cell r="D180" t="str">
            <v>JAMNAGAR-P/L</v>
          </cell>
          <cell r="E180">
            <v>2</v>
          </cell>
          <cell r="F180" t="str">
            <v>JAMNAGAR-P/L</v>
          </cell>
          <cell r="G180" t="str">
            <v>PlRd</v>
          </cell>
          <cell r="H180">
            <v>37384</v>
          </cell>
          <cell r="I180">
            <v>0</v>
          </cell>
          <cell r="J180">
            <v>0</v>
          </cell>
          <cell r="K180">
            <v>1577.82</v>
          </cell>
          <cell r="L180">
            <v>1275</v>
          </cell>
          <cell r="M180">
            <v>40236.82</v>
          </cell>
          <cell r="N180">
            <v>571.362844</v>
          </cell>
          <cell r="O180">
            <v>2020.3842129436175</v>
          </cell>
          <cell r="P180">
            <v>0</v>
          </cell>
          <cell r="Q180">
            <v>0</v>
          </cell>
          <cell r="R180">
            <v>2020.3842129436175</v>
          </cell>
          <cell r="S180">
            <v>28.689455823799371</v>
          </cell>
          <cell r="T180">
            <v>42257.204212943616</v>
          </cell>
          <cell r="U180">
            <v>600.05229982379933</v>
          </cell>
          <cell r="V180">
            <v>20</v>
          </cell>
          <cell r="W180">
            <v>84.514408425887225</v>
          </cell>
          <cell r="Y180">
            <v>0</v>
          </cell>
        </row>
        <row r="181">
          <cell r="A181" t="str">
            <v>UNNAO</v>
          </cell>
          <cell r="B181" t="str">
            <v>UP</v>
          </cell>
          <cell r="C181" t="str">
            <v>NR</v>
          </cell>
          <cell r="D181" t="str">
            <v>JAMNAGAR-P/L</v>
          </cell>
          <cell r="E181">
            <v>2</v>
          </cell>
          <cell r="F181" t="str">
            <v>JAMNAGAR-P/L</v>
          </cell>
          <cell r="G181" t="str">
            <v>PlRd</v>
          </cell>
          <cell r="H181">
            <v>37384</v>
          </cell>
          <cell r="I181">
            <v>0</v>
          </cell>
          <cell r="J181">
            <v>0</v>
          </cell>
          <cell r="K181">
            <v>1577.82</v>
          </cell>
          <cell r="L181">
            <v>1275</v>
          </cell>
          <cell r="M181">
            <v>40236.82</v>
          </cell>
          <cell r="N181">
            <v>571.362844</v>
          </cell>
          <cell r="O181">
            <v>2020.3842129436175</v>
          </cell>
          <cell r="P181">
            <v>0</v>
          </cell>
          <cell r="Q181">
            <v>1816.5975057999999</v>
          </cell>
          <cell r="R181">
            <v>3836.9817187436174</v>
          </cell>
          <cell r="S181">
            <v>54.485140406159374</v>
          </cell>
          <cell r="T181">
            <v>44073.80171874362</v>
          </cell>
          <cell r="U181">
            <v>625.84798440615941</v>
          </cell>
          <cell r="V181">
            <v>49</v>
          </cell>
          <cell r="W181">
            <v>215.96162842184376</v>
          </cell>
          <cell r="Y181">
            <v>216.93</v>
          </cell>
        </row>
        <row r="182">
          <cell r="H182" t="e">
            <v>#N/A</v>
          </cell>
          <cell r="O182" t="e">
            <v>#N/A</v>
          </cell>
          <cell r="P182" t="e">
            <v>#N/A</v>
          </cell>
          <cell r="Q182" t="e">
            <v>#N/A</v>
          </cell>
          <cell r="T182">
            <v>0</v>
          </cell>
          <cell r="U182">
            <v>0</v>
          </cell>
        </row>
        <row r="183">
          <cell r="A183" t="str">
            <v>HAZARIBAGH</v>
          </cell>
          <cell r="B183" t="str">
            <v>JHARKHAND</v>
          </cell>
          <cell r="C183" t="str">
            <v>ER</v>
          </cell>
          <cell r="D183" t="str">
            <v>HALDIA-IMP</v>
          </cell>
          <cell r="E183">
            <v>12</v>
          </cell>
          <cell r="F183" t="str">
            <v>HALDIA-IMP</v>
          </cell>
          <cell r="G183" t="str">
            <v>Rd</v>
          </cell>
          <cell r="H183">
            <v>38797</v>
          </cell>
          <cell r="I183">
            <v>1296.03</v>
          </cell>
          <cell r="J183">
            <v>-5.9938005934436411</v>
          </cell>
          <cell r="K183">
            <v>1577.82</v>
          </cell>
          <cell r="L183">
            <v>1275</v>
          </cell>
          <cell r="M183">
            <v>42939.856199406553</v>
          </cell>
          <cell r="N183">
            <v>609.74595803157308</v>
          </cell>
          <cell r="O183">
            <v>0</v>
          </cell>
          <cell r="P183">
            <v>0</v>
          </cell>
          <cell r="Q183">
            <v>2054.8712299499998</v>
          </cell>
          <cell r="R183">
            <v>2054.8712299499998</v>
          </cell>
          <cell r="S183">
            <v>29.17917146529</v>
          </cell>
          <cell r="T183">
            <v>44994.72742935655</v>
          </cell>
          <cell r="U183">
            <v>638.92512949686306</v>
          </cell>
          <cell r="V183">
            <v>6</v>
          </cell>
          <cell r="W183">
            <v>26.996836457613931</v>
          </cell>
          <cell r="Y183">
            <v>184.72</v>
          </cell>
        </row>
        <row r="184">
          <cell r="A184" t="str">
            <v>JAMSHEDPUR-H</v>
          </cell>
          <cell r="B184" t="str">
            <v>JHARKHAND</v>
          </cell>
          <cell r="C184" t="str">
            <v>ER</v>
          </cell>
          <cell r="D184" t="str">
            <v>HALDIA- REF</v>
          </cell>
          <cell r="E184">
            <v>12</v>
          </cell>
          <cell r="F184" t="str">
            <v>HALDIA- REF</v>
          </cell>
          <cell r="G184" t="str">
            <v>Rd</v>
          </cell>
          <cell r="H184">
            <v>38797</v>
          </cell>
          <cell r="I184">
            <v>208</v>
          </cell>
          <cell r="J184">
            <v>0</v>
          </cell>
          <cell r="K184">
            <v>1577.82</v>
          </cell>
          <cell r="L184">
            <v>1275</v>
          </cell>
          <cell r="M184">
            <v>41857.82</v>
          </cell>
          <cell r="N184">
            <v>594.38104399999997</v>
          </cell>
          <cell r="O184">
            <v>0</v>
          </cell>
          <cell r="P184">
            <v>0</v>
          </cell>
          <cell r="Q184">
            <v>1222.4074054499999</v>
          </cell>
          <cell r="R184">
            <v>1222.4074054499999</v>
          </cell>
          <cell r="S184">
            <v>17.35818515739</v>
          </cell>
          <cell r="T184">
            <v>43080.227405450001</v>
          </cell>
          <cell r="U184">
            <v>611.73922915739001</v>
          </cell>
          <cell r="V184">
            <v>27</v>
          </cell>
          <cell r="W184">
            <v>116.31661399471501</v>
          </cell>
          <cell r="Y184">
            <v>184.72</v>
          </cell>
        </row>
        <row r="185">
          <cell r="A185" t="str">
            <v>KHURDA RD.</v>
          </cell>
          <cell r="B185" t="str">
            <v>ORISSA</v>
          </cell>
          <cell r="C185" t="str">
            <v>ER</v>
          </cell>
          <cell r="D185" t="str">
            <v>VIZAG-REF</v>
          </cell>
          <cell r="E185">
            <v>10</v>
          </cell>
          <cell r="F185" t="str">
            <v>VIZAG-REF</v>
          </cell>
          <cell r="G185" t="str">
            <v>Rl</v>
          </cell>
          <cell r="H185">
            <v>38565</v>
          </cell>
          <cell r="I185">
            <v>208</v>
          </cell>
          <cell r="J185">
            <v>0</v>
          </cell>
          <cell r="K185">
            <v>1577.82</v>
          </cell>
          <cell r="L185">
            <v>1275</v>
          </cell>
          <cell r="M185">
            <v>41625.82</v>
          </cell>
          <cell r="N185">
            <v>591.08664399999998</v>
          </cell>
          <cell r="O185">
            <v>0</v>
          </cell>
          <cell r="P185">
            <v>598.45588000000009</v>
          </cell>
          <cell r="Q185">
            <v>0</v>
          </cell>
          <cell r="R185">
            <v>598.45588000000009</v>
          </cell>
          <cell r="S185">
            <v>8.4980734960000017</v>
          </cell>
          <cell r="T185">
            <v>42224.275880000001</v>
          </cell>
          <cell r="U185">
            <v>599.58471749599994</v>
          </cell>
          <cell r="V185">
            <v>44</v>
          </cell>
          <cell r="W185">
            <v>185.78681387200001</v>
          </cell>
          <cell r="Y185">
            <v>271.39999999999998</v>
          </cell>
        </row>
        <row r="186">
          <cell r="A186" t="str">
            <v>PAHARPUR</v>
          </cell>
          <cell r="B186" t="str">
            <v>WB</v>
          </cell>
          <cell r="C186" t="str">
            <v>ER</v>
          </cell>
          <cell r="D186" t="str">
            <v>HALDIA-IMP</v>
          </cell>
          <cell r="E186">
            <v>12</v>
          </cell>
          <cell r="F186" t="str">
            <v>HALDIA-IMP</v>
          </cell>
          <cell r="G186" t="str">
            <v>Rd</v>
          </cell>
          <cell r="H186">
            <v>38797</v>
          </cell>
          <cell r="I186">
            <v>1296.03</v>
          </cell>
          <cell r="J186">
            <v>-5.9938005934436411</v>
          </cell>
          <cell r="K186">
            <v>1577.82</v>
          </cell>
          <cell r="L186">
            <v>1275</v>
          </cell>
          <cell r="M186">
            <v>42939.856199406553</v>
          </cell>
          <cell r="N186">
            <v>609.74595803157308</v>
          </cell>
          <cell r="O186">
            <v>0</v>
          </cell>
          <cell r="P186">
            <v>0</v>
          </cell>
          <cell r="Q186">
            <v>584.67750000000001</v>
          </cell>
          <cell r="R186">
            <v>584.67750000000001</v>
          </cell>
          <cell r="S186">
            <v>8.3024205000000002</v>
          </cell>
          <cell r="T186">
            <v>43524.533699406551</v>
          </cell>
          <cell r="U186">
            <v>618.04837853157312</v>
          </cell>
          <cell r="V186">
            <v>60</v>
          </cell>
          <cell r="W186">
            <v>261.14720219643931</v>
          </cell>
          <cell r="Y186">
            <v>159.66999999999999</v>
          </cell>
        </row>
        <row r="187">
          <cell r="A187" t="str">
            <v>DANKUNI</v>
          </cell>
          <cell r="B187" t="str">
            <v>WB</v>
          </cell>
          <cell r="C187" t="str">
            <v>ER</v>
          </cell>
          <cell r="D187" t="str">
            <v>HALDIA-IMP</v>
          </cell>
          <cell r="E187">
            <v>12</v>
          </cell>
          <cell r="G187" t="str">
            <v>Rd</v>
          </cell>
          <cell r="H187">
            <v>38797</v>
          </cell>
          <cell r="I187">
            <v>1296.03</v>
          </cell>
          <cell r="J187">
            <v>-5.9938005934436411</v>
          </cell>
          <cell r="K187">
            <v>1577.82</v>
          </cell>
          <cell r="L187">
            <v>1275</v>
          </cell>
          <cell r="M187">
            <v>42939.856199406553</v>
          </cell>
          <cell r="N187">
            <v>609.74595803157308</v>
          </cell>
          <cell r="O187">
            <v>0</v>
          </cell>
          <cell r="P187">
            <v>0</v>
          </cell>
          <cell r="Q187">
            <v>584.67750000000001</v>
          </cell>
          <cell r="R187">
            <v>584.67750000000001</v>
          </cell>
          <cell r="S187">
            <v>8.3024205000000002</v>
          </cell>
          <cell r="T187">
            <v>43524.533699406551</v>
          </cell>
          <cell r="U187">
            <v>618.04837853157312</v>
          </cell>
          <cell r="V187">
            <v>10</v>
          </cell>
          <cell r="W187">
            <v>43.524533699406547</v>
          </cell>
          <cell r="Y187">
            <v>159.66999999999999</v>
          </cell>
        </row>
        <row r="188">
          <cell r="A188" t="str">
            <v>PATNA-H</v>
          </cell>
          <cell r="B188" t="str">
            <v>BIHAR</v>
          </cell>
          <cell r="C188" t="str">
            <v>ER</v>
          </cell>
          <cell r="D188" t="str">
            <v>HALDIA-IMP</v>
          </cell>
          <cell r="E188">
            <v>12</v>
          </cell>
          <cell r="F188" t="str">
            <v>HALDIA-IMP</v>
          </cell>
          <cell r="G188" t="str">
            <v>Rd</v>
          </cell>
          <cell r="H188">
            <v>38797</v>
          </cell>
          <cell r="I188">
            <v>1296.03</v>
          </cell>
          <cell r="J188">
            <v>-5.9938005934436411</v>
          </cell>
          <cell r="K188">
            <v>1577.82</v>
          </cell>
          <cell r="L188">
            <v>1275</v>
          </cell>
          <cell r="M188">
            <v>42939.856199406553</v>
          </cell>
          <cell r="N188">
            <v>609.74595803157308</v>
          </cell>
          <cell r="O188">
            <v>0</v>
          </cell>
          <cell r="P188">
            <v>0</v>
          </cell>
          <cell r="Q188">
            <v>3172.1253101999996</v>
          </cell>
          <cell r="R188">
            <v>3172.1253101999996</v>
          </cell>
          <cell r="S188">
            <v>45.044179404839994</v>
          </cell>
          <cell r="T188">
            <v>46111.98150960655</v>
          </cell>
          <cell r="U188">
            <v>654.79013743641303</v>
          </cell>
          <cell r="V188">
            <v>10</v>
          </cell>
          <cell r="W188">
            <v>46.111981509606551</v>
          </cell>
          <cell r="Y188">
            <v>133.41999999999999</v>
          </cell>
        </row>
        <row r="189">
          <cell r="A189" t="str">
            <v>PURNEA</v>
          </cell>
          <cell r="B189" t="str">
            <v>BIHAR</v>
          </cell>
          <cell r="C189" t="str">
            <v>ER</v>
          </cell>
          <cell r="D189" t="str">
            <v>HALDIA-IMP</v>
          </cell>
          <cell r="E189">
            <v>12</v>
          </cell>
          <cell r="F189" t="str">
            <v>HALDIA-IMP</v>
          </cell>
          <cell r="G189" t="str">
            <v>Rd</v>
          </cell>
          <cell r="H189">
            <v>38797</v>
          </cell>
          <cell r="I189">
            <v>1296.03</v>
          </cell>
          <cell r="J189">
            <v>-5.9938005934436411</v>
          </cell>
          <cell r="K189">
            <v>1577.82</v>
          </cell>
          <cell r="L189">
            <v>1275</v>
          </cell>
          <cell r="M189">
            <v>42939.856199406553</v>
          </cell>
          <cell r="N189">
            <v>609.74595803157308</v>
          </cell>
          <cell r="O189">
            <v>0</v>
          </cell>
          <cell r="P189">
            <v>0</v>
          </cell>
          <cell r="Q189">
            <v>2808.4700605499997</v>
          </cell>
          <cell r="R189">
            <v>2808.4700605499997</v>
          </cell>
          <cell r="S189">
            <v>39.880274859810001</v>
          </cell>
          <cell r="T189">
            <v>45748.32625995655</v>
          </cell>
          <cell r="U189">
            <v>649.6262328913831</v>
          </cell>
          <cell r="V189">
            <v>8</v>
          </cell>
          <cell r="W189">
            <v>36.598661007965241</v>
          </cell>
          <cell r="Y189">
            <v>151.19999999999999</v>
          </cell>
        </row>
        <row r="190">
          <cell r="A190" t="str">
            <v>FALAKATA</v>
          </cell>
          <cell r="B190" t="str">
            <v>WB</v>
          </cell>
          <cell r="C190" t="str">
            <v>ER</v>
          </cell>
          <cell r="D190" t="str">
            <v>HALDIA-IMP</v>
          </cell>
          <cell r="E190">
            <v>12</v>
          </cell>
          <cell r="F190" t="str">
            <v>HALDIA-IMP</v>
          </cell>
          <cell r="G190" t="str">
            <v>Rd</v>
          </cell>
          <cell r="H190">
            <v>38797</v>
          </cell>
          <cell r="I190">
            <v>1296.03</v>
          </cell>
          <cell r="J190">
            <v>-5.9938005934436411</v>
          </cell>
          <cell r="K190">
            <v>1577.82</v>
          </cell>
          <cell r="L190">
            <v>1275</v>
          </cell>
          <cell r="M190">
            <v>42939.856199406553</v>
          </cell>
          <cell r="N190">
            <v>609.74595803157308</v>
          </cell>
          <cell r="O190">
            <v>0</v>
          </cell>
          <cell r="P190">
            <v>0</v>
          </cell>
          <cell r="Q190">
            <v>3750.4685987999997</v>
          </cell>
          <cell r="R190">
            <v>3750.4685987999997</v>
          </cell>
          <cell r="S190">
            <v>53.256654102959999</v>
          </cell>
          <cell r="T190">
            <v>46690.324798206551</v>
          </cell>
          <cell r="U190">
            <v>663.00261213453314</v>
          </cell>
          <cell r="V190">
            <v>2</v>
          </cell>
          <cell r="W190">
            <v>9.3380649596413097</v>
          </cell>
          <cell r="Y190">
            <v>133.41999999999999</v>
          </cell>
        </row>
        <row r="191">
          <cell r="H191" t="e">
            <v>#N/A</v>
          </cell>
          <cell r="O191" t="e">
            <v>#N/A</v>
          </cell>
          <cell r="P191" t="e">
            <v>#N/A</v>
          </cell>
          <cell r="Q191" t="e">
            <v>#N/A</v>
          </cell>
          <cell r="T191">
            <v>0</v>
          </cell>
          <cell r="U191">
            <v>0</v>
          </cell>
        </row>
        <row r="192">
          <cell r="A192" t="str">
            <v>USAR-I</v>
          </cell>
          <cell r="B192" t="str">
            <v>MAHARASHTRA</v>
          </cell>
          <cell r="C192" t="str">
            <v>WR</v>
          </cell>
          <cell r="D192" t="str">
            <v>MUMBAI</v>
          </cell>
          <cell r="E192">
            <v>4</v>
          </cell>
          <cell r="F192" t="str">
            <v>MUMBAI</v>
          </cell>
          <cell r="G192" t="str">
            <v>Rd</v>
          </cell>
          <cell r="H192">
            <v>37493</v>
          </cell>
          <cell r="I192">
            <v>208</v>
          </cell>
          <cell r="J192">
            <v>0</v>
          </cell>
          <cell r="K192">
            <v>1577.82</v>
          </cell>
          <cell r="L192">
            <v>1275</v>
          </cell>
          <cell r="M192">
            <v>40553.82</v>
          </cell>
          <cell r="N192">
            <v>575.86424399999999</v>
          </cell>
          <cell r="O192">
            <v>0</v>
          </cell>
          <cell r="P192">
            <v>0</v>
          </cell>
          <cell r="Q192">
            <v>640.06799999999998</v>
          </cell>
          <cell r="R192">
            <v>640.06799999999998</v>
          </cell>
          <cell r="S192">
            <v>9.0889655999999999</v>
          </cell>
          <cell r="T192">
            <v>41193.887999999999</v>
          </cell>
          <cell r="U192">
            <v>584.95320960000004</v>
          </cell>
          <cell r="V192">
            <v>115</v>
          </cell>
          <cell r="W192">
            <v>473.72971200000001</v>
          </cell>
          <cell r="Y192" t="str">
            <v>0</v>
          </cell>
        </row>
        <row r="193">
          <cell r="A193" t="str">
            <v>USAR-II</v>
          </cell>
          <cell r="B193" t="str">
            <v>MAHARASHTRA</v>
          </cell>
          <cell r="C193" t="str">
            <v>WR</v>
          </cell>
          <cell r="D193" t="str">
            <v>USAR</v>
          </cell>
          <cell r="E193">
            <v>4</v>
          </cell>
          <cell r="F193" t="str">
            <v>USAR</v>
          </cell>
          <cell r="H193">
            <v>37493</v>
          </cell>
          <cell r="I193">
            <v>0</v>
          </cell>
          <cell r="J193">
            <v>0</v>
          </cell>
          <cell r="K193">
            <v>1577.82</v>
          </cell>
          <cell r="L193">
            <v>1275</v>
          </cell>
          <cell r="M193">
            <v>40345.82</v>
          </cell>
          <cell r="N193">
            <v>572.91064400000005</v>
          </cell>
          <cell r="O193">
            <v>0</v>
          </cell>
          <cell r="P193">
            <v>0</v>
          </cell>
          <cell r="Q193">
            <v>0</v>
          </cell>
          <cell r="R193">
            <v>0</v>
          </cell>
          <cell r="S193">
            <v>0</v>
          </cell>
          <cell r="T193">
            <v>40345.82</v>
          </cell>
          <cell r="U193">
            <v>572.91064400000005</v>
          </cell>
          <cell r="V193">
            <v>70</v>
          </cell>
          <cell r="W193">
            <v>282.42073999999997</v>
          </cell>
          <cell r="Y193" t="str">
            <v>0</v>
          </cell>
        </row>
        <row r="194">
          <cell r="A194" t="str">
            <v>NASIK-H</v>
          </cell>
          <cell r="B194" t="str">
            <v>MAHARASHTRA</v>
          </cell>
          <cell r="C194" t="str">
            <v>WR</v>
          </cell>
          <cell r="D194" t="str">
            <v>URAN</v>
          </cell>
          <cell r="E194">
            <v>4</v>
          </cell>
          <cell r="F194" t="str">
            <v>URAN</v>
          </cell>
          <cell r="G194" t="str">
            <v>Rd</v>
          </cell>
          <cell r="H194">
            <v>37493</v>
          </cell>
          <cell r="I194">
            <v>0</v>
          </cell>
          <cell r="J194">
            <v>0</v>
          </cell>
          <cell r="K194">
            <v>1577.82</v>
          </cell>
          <cell r="L194">
            <v>1275</v>
          </cell>
          <cell r="M194">
            <v>40345.82</v>
          </cell>
          <cell r="N194">
            <v>572.91064400000005</v>
          </cell>
          <cell r="O194">
            <v>0</v>
          </cell>
          <cell r="P194">
            <v>0</v>
          </cell>
          <cell r="Q194">
            <v>821.5334325</v>
          </cell>
          <cell r="R194">
            <v>821.5334325</v>
          </cell>
          <cell r="S194">
            <v>11.6657747415</v>
          </cell>
          <cell r="T194">
            <v>41167.3534325</v>
          </cell>
          <cell r="U194">
            <v>584.57641874149999</v>
          </cell>
          <cell r="V194">
            <v>35</v>
          </cell>
          <cell r="W194">
            <v>144.08573701375002</v>
          </cell>
          <cell r="Y194">
            <v>153.99</v>
          </cell>
        </row>
        <row r="195">
          <cell r="A195" t="str">
            <v>AURANGABAD</v>
          </cell>
          <cell r="B195" t="str">
            <v>MAHARASHTRA</v>
          </cell>
          <cell r="C195" t="str">
            <v>WR</v>
          </cell>
          <cell r="D195" t="str">
            <v>HAZIRA</v>
          </cell>
          <cell r="E195">
            <v>3</v>
          </cell>
          <cell r="F195" t="str">
            <v>HAZIRA</v>
          </cell>
          <cell r="G195" t="str">
            <v>Rd</v>
          </cell>
          <cell r="H195">
            <v>37582</v>
          </cell>
          <cell r="I195">
            <v>0</v>
          </cell>
          <cell r="J195">
            <v>0</v>
          </cell>
          <cell r="K195">
            <v>1577.82</v>
          </cell>
          <cell r="L195">
            <v>1275</v>
          </cell>
          <cell r="M195">
            <v>40434.82</v>
          </cell>
          <cell r="N195">
            <v>574.17444399999999</v>
          </cell>
          <cell r="O195">
            <v>0</v>
          </cell>
          <cell r="P195">
            <v>0</v>
          </cell>
          <cell r="Q195">
            <v>1689.5874995999998</v>
          </cell>
          <cell r="R195">
            <v>1689.5874995999998</v>
          </cell>
          <cell r="S195">
            <v>23.992142494319999</v>
          </cell>
          <cell r="T195">
            <v>42124.407499599998</v>
          </cell>
          <cell r="U195">
            <v>598.16658649431997</v>
          </cell>
          <cell r="V195">
            <v>55</v>
          </cell>
          <cell r="W195">
            <v>231.6842412478</v>
          </cell>
          <cell r="Y195">
            <v>249.52</v>
          </cell>
        </row>
        <row r="196">
          <cell r="A196" t="str">
            <v>CHANDRAPUR</v>
          </cell>
          <cell r="B196" t="str">
            <v>MAHARASHTRA</v>
          </cell>
          <cell r="C196" t="str">
            <v>WR</v>
          </cell>
          <cell r="D196" t="str">
            <v>HAZIRA</v>
          </cell>
          <cell r="E196">
            <v>3</v>
          </cell>
          <cell r="F196" t="str">
            <v>HAZIRA</v>
          </cell>
          <cell r="G196" t="str">
            <v>Rd</v>
          </cell>
          <cell r="H196">
            <v>37582</v>
          </cell>
          <cell r="I196">
            <v>0</v>
          </cell>
          <cell r="J196">
            <v>0</v>
          </cell>
          <cell r="K196">
            <v>1577.82</v>
          </cell>
          <cell r="L196">
            <v>1275</v>
          </cell>
          <cell r="M196">
            <v>40434.82</v>
          </cell>
          <cell r="N196">
            <v>574.17444399999999</v>
          </cell>
          <cell r="O196">
            <v>0</v>
          </cell>
          <cell r="P196">
            <v>1040.2546</v>
          </cell>
          <cell r="Q196">
            <v>640.06799999999998</v>
          </cell>
          <cell r="R196">
            <v>1680.3226</v>
          </cell>
          <cell r="S196">
            <v>23.86058092</v>
          </cell>
          <cell r="T196">
            <v>42115.142599999999</v>
          </cell>
          <cell r="U196">
            <v>598.03502491999996</v>
          </cell>
          <cell r="V196">
            <v>28</v>
          </cell>
          <cell r="W196">
            <v>117.92239927999999</v>
          </cell>
          <cell r="Y196">
            <v>530.41</v>
          </cell>
        </row>
        <row r="197">
          <cell r="A197" t="str">
            <v>HAZARWADI</v>
          </cell>
          <cell r="B197" t="str">
            <v>MAHARASHTRA</v>
          </cell>
          <cell r="C197" t="str">
            <v>WR</v>
          </cell>
          <cell r="D197" t="str">
            <v>URAN</v>
          </cell>
          <cell r="E197">
            <v>4</v>
          </cell>
          <cell r="F197" t="str">
            <v>URAN</v>
          </cell>
          <cell r="G197" t="str">
            <v>Rl</v>
          </cell>
          <cell r="H197">
            <v>37493</v>
          </cell>
          <cell r="I197">
            <v>0</v>
          </cell>
          <cell r="J197">
            <v>0</v>
          </cell>
          <cell r="K197">
            <v>1577.82</v>
          </cell>
          <cell r="L197">
            <v>1275</v>
          </cell>
          <cell r="M197">
            <v>40345.82</v>
          </cell>
          <cell r="N197">
            <v>572.91064400000005</v>
          </cell>
          <cell r="O197">
            <v>0</v>
          </cell>
          <cell r="P197">
            <v>631.41615999999999</v>
          </cell>
          <cell r="Q197">
            <v>0</v>
          </cell>
          <cell r="R197">
            <v>631.41615999999999</v>
          </cell>
          <cell r="S197">
            <v>8.9661094720000012</v>
          </cell>
          <cell r="T197">
            <v>40977.23616</v>
          </cell>
          <cell r="U197">
            <v>581.87675347200002</v>
          </cell>
          <cell r="V197">
            <v>45</v>
          </cell>
          <cell r="W197">
            <v>184.39756272</v>
          </cell>
          <cell r="Y197">
            <v>282.57</v>
          </cell>
        </row>
        <row r="198">
          <cell r="A198" t="str">
            <v>KHAPRI</v>
          </cell>
          <cell r="B198" t="str">
            <v>MAHARASHTRA</v>
          </cell>
          <cell r="C198" t="str">
            <v>WR</v>
          </cell>
          <cell r="D198" t="str">
            <v>URAN</v>
          </cell>
          <cell r="E198">
            <v>4</v>
          </cell>
          <cell r="F198" t="str">
            <v>URAN</v>
          </cell>
          <cell r="G198" t="str">
            <v>Rl</v>
          </cell>
          <cell r="H198">
            <v>37493</v>
          </cell>
          <cell r="I198">
            <v>0</v>
          </cell>
          <cell r="J198">
            <v>0</v>
          </cell>
          <cell r="K198">
            <v>1577.82</v>
          </cell>
          <cell r="L198">
            <v>1275</v>
          </cell>
          <cell r="M198">
            <v>40345.82</v>
          </cell>
          <cell r="N198">
            <v>572.91064400000005</v>
          </cell>
          <cell r="O198">
            <v>0</v>
          </cell>
          <cell r="P198">
            <v>1067.9761600000002</v>
          </cell>
          <cell r="Q198">
            <v>0</v>
          </cell>
          <cell r="R198">
            <v>1067.9761600000002</v>
          </cell>
          <cell r="S198">
            <v>15.165261472000003</v>
          </cell>
          <cell r="T198">
            <v>41413.796159999998</v>
          </cell>
          <cell r="U198">
            <v>588.07590547200004</v>
          </cell>
          <cell r="V198">
            <v>70</v>
          </cell>
          <cell r="W198">
            <v>289.89657311999997</v>
          </cell>
          <cell r="Y198">
            <v>530.41</v>
          </cell>
        </row>
        <row r="199">
          <cell r="A199" t="str">
            <v>GANDHINAGAR</v>
          </cell>
          <cell r="B199" t="str">
            <v>GUJARAT</v>
          </cell>
          <cell r="C199" t="str">
            <v>WR</v>
          </cell>
          <cell r="D199" t="str">
            <v>HAZIRA</v>
          </cell>
          <cell r="E199">
            <v>3</v>
          </cell>
          <cell r="F199" t="str">
            <v>HAZIRA</v>
          </cell>
          <cell r="G199" t="str">
            <v>Rd</v>
          </cell>
          <cell r="H199">
            <v>37582</v>
          </cell>
          <cell r="I199">
            <v>0</v>
          </cell>
          <cell r="J199">
            <v>0</v>
          </cell>
          <cell r="K199">
            <v>1577.82</v>
          </cell>
          <cell r="L199">
            <v>1275</v>
          </cell>
          <cell r="M199">
            <v>40434.82</v>
          </cell>
          <cell r="N199">
            <v>574.17444399999999</v>
          </cell>
          <cell r="O199">
            <v>0</v>
          </cell>
          <cell r="P199">
            <v>0</v>
          </cell>
          <cell r="Q199">
            <v>1183.0081427999999</v>
          </cell>
          <cell r="R199">
            <v>1183.0081427999999</v>
          </cell>
          <cell r="S199">
            <v>16.79871562776</v>
          </cell>
          <cell r="T199">
            <v>41617.828142799997</v>
          </cell>
          <cell r="U199">
            <v>590.97315962775997</v>
          </cell>
          <cell r="V199">
            <v>52</v>
          </cell>
          <cell r="W199">
            <v>216.41270634256</v>
          </cell>
          <cell r="Y199">
            <v>102.69</v>
          </cell>
        </row>
        <row r="200">
          <cell r="A200" t="str">
            <v>ANKLESHWAR</v>
          </cell>
          <cell r="B200" t="str">
            <v>GUJARAT</v>
          </cell>
          <cell r="C200" t="str">
            <v>WR</v>
          </cell>
          <cell r="D200" t="str">
            <v>HAZIRA</v>
          </cell>
          <cell r="E200">
            <v>3</v>
          </cell>
          <cell r="F200" t="str">
            <v>HAZIRA</v>
          </cell>
          <cell r="G200" t="str">
            <v>Rd</v>
          </cell>
          <cell r="H200">
            <v>37582</v>
          </cell>
          <cell r="I200">
            <v>0</v>
          </cell>
          <cell r="J200">
            <v>0</v>
          </cell>
          <cell r="K200">
            <v>1577.82</v>
          </cell>
          <cell r="L200">
            <v>1275</v>
          </cell>
          <cell r="M200">
            <v>40434.82</v>
          </cell>
          <cell r="N200">
            <v>574.17444399999999</v>
          </cell>
          <cell r="O200">
            <v>0</v>
          </cell>
          <cell r="P200">
            <v>0</v>
          </cell>
          <cell r="Q200">
            <v>640.06799999999998</v>
          </cell>
          <cell r="R200">
            <v>640.06799999999998</v>
          </cell>
          <cell r="S200">
            <v>9.0889655999999999</v>
          </cell>
          <cell r="T200">
            <v>41074.887999999999</v>
          </cell>
          <cell r="U200">
            <v>583.26340960000005</v>
          </cell>
          <cell r="V200">
            <v>48</v>
          </cell>
          <cell r="W200">
            <v>197.1594624</v>
          </cell>
          <cell r="Y200">
            <v>91.15</v>
          </cell>
        </row>
        <row r="201">
          <cell r="A201" t="str">
            <v>GOA-H</v>
          </cell>
          <cell r="B201" t="str">
            <v>GOA</v>
          </cell>
          <cell r="C201" t="str">
            <v>WR</v>
          </cell>
          <cell r="D201" t="str">
            <v>RATNAGIRI</v>
          </cell>
          <cell r="E201">
            <v>5</v>
          </cell>
          <cell r="F201" t="str">
            <v>RATNAGIRI</v>
          </cell>
          <cell r="G201" t="str">
            <v>Rd</v>
          </cell>
          <cell r="H201">
            <v>37718</v>
          </cell>
          <cell r="I201">
            <v>793.06</v>
          </cell>
          <cell r="J201">
            <v>0</v>
          </cell>
          <cell r="K201">
            <v>1577.82</v>
          </cell>
          <cell r="L201">
            <v>1275</v>
          </cell>
          <cell r="M201">
            <v>41363.879999999997</v>
          </cell>
          <cell r="N201">
            <v>587.36709599999995</v>
          </cell>
          <cell r="O201">
            <v>0</v>
          </cell>
          <cell r="P201">
            <v>0</v>
          </cell>
          <cell r="Q201">
            <v>1212.8040467399999</v>
          </cell>
          <cell r="R201">
            <v>1212.8040467399999</v>
          </cell>
          <cell r="S201">
            <v>17.221817463708</v>
          </cell>
          <cell r="T201">
            <v>42576.684046739996</v>
          </cell>
          <cell r="U201">
            <v>604.58891346370797</v>
          </cell>
          <cell r="V201">
            <v>24</v>
          </cell>
          <cell r="W201">
            <v>102.18404171217598</v>
          </cell>
          <cell r="Y201">
            <v>502.39</v>
          </cell>
        </row>
        <row r="202">
          <cell r="A202" t="str">
            <v>CHAKAN-H</v>
          </cell>
          <cell r="B202" t="str">
            <v>MAHARASHTRA</v>
          </cell>
          <cell r="C202" t="str">
            <v>WR</v>
          </cell>
          <cell r="D202" t="str">
            <v>MUMBAI</v>
          </cell>
          <cell r="E202">
            <v>4</v>
          </cell>
          <cell r="F202" t="str">
            <v>MUMBAI</v>
          </cell>
          <cell r="G202" t="str">
            <v>Rd</v>
          </cell>
          <cell r="H202">
            <v>37493</v>
          </cell>
          <cell r="I202">
            <v>208</v>
          </cell>
          <cell r="J202">
            <v>0</v>
          </cell>
          <cell r="K202">
            <v>1577.82</v>
          </cell>
          <cell r="L202">
            <v>1275</v>
          </cell>
          <cell r="M202">
            <v>40553.82</v>
          </cell>
          <cell r="N202">
            <v>575.86424399999999</v>
          </cell>
          <cell r="O202">
            <v>0</v>
          </cell>
          <cell r="P202">
            <v>0</v>
          </cell>
          <cell r="Q202">
            <v>839.34681215000001</v>
          </cell>
          <cell r="R202">
            <v>839.34681215000001</v>
          </cell>
          <cell r="S202">
            <v>11.91872473253</v>
          </cell>
          <cell r="T202">
            <v>41393.166812149997</v>
          </cell>
          <cell r="U202">
            <v>587.78296873252998</v>
          </cell>
          <cell r="V202">
            <v>93</v>
          </cell>
          <cell r="W202">
            <v>384.95645135299497</v>
          </cell>
          <cell r="Y202">
            <v>133.41999999999999</v>
          </cell>
        </row>
        <row r="203">
          <cell r="A203" t="str">
            <v>JABALPUR</v>
          </cell>
          <cell r="B203" t="str">
            <v>MP</v>
          </cell>
          <cell r="C203" t="str">
            <v>WR</v>
          </cell>
          <cell r="D203" t="str">
            <v>URAN</v>
          </cell>
          <cell r="E203">
            <v>4</v>
          </cell>
          <cell r="F203" t="str">
            <v>URAN</v>
          </cell>
          <cell r="G203" t="str">
            <v>Rd</v>
          </cell>
          <cell r="H203">
            <v>37493</v>
          </cell>
          <cell r="I203">
            <v>0</v>
          </cell>
          <cell r="J203">
            <v>0</v>
          </cell>
          <cell r="K203">
            <v>1577.82</v>
          </cell>
          <cell r="L203">
            <v>1275</v>
          </cell>
          <cell r="M203">
            <v>40345.82</v>
          </cell>
          <cell r="N203">
            <v>572.91064400000005</v>
          </cell>
          <cell r="O203">
            <v>0</v>
          </cell>
          <cell r="P203">
            <v>1205.4925600000001</v>
          </cell>
          <cell r="Q203">
            <v>640.06799999999998</v>
          </cell>
          <cell r="R203">
            <v>1845.5605600000001</v>
          </cell>
          <cell r="S203">
            <v>26.206959952000002</v>
          </cell>
          <cell r="T203">
            <v>42191.380559999998</v>
          </cell>
          <cell r="U203">
            <v>599.11760395200008</v>
          </cell>
          <cell r="V203">
            <v>41</v>
          </cell>
          <cell r="W203">
            <v>172.98466029599999</v>
          </cell>
          <cell r="Y203">
            <v>502.39</v>
          </cell>
        </row>
        <row r="204">
          <cell r="A204" t="str">
            <v>JABALPUR-I</v>
          </cell>
          <cell r="D204" t="str">
            <v>MUMBAI</v>
          </cell>
          <cell r="E204">
            <v>4</v>
          </cell>
          <cell r="F204" t="str">
            <v>MUMBAI</v>
          </cell>
          <cell r="G204" t="str">
            <v>Rd</v>
          </cell>
          <cell r="H204">
            <v>37493</v>
          </cell>
          <cell r="I204">
            <v>208</v>
          </cell>
          <cell r="J204">
            <v>0</v>
          </cell>
          <cell r="K204">
            <v>1577.82</v>
          </cell>
          <cell r="L204">
            <v>1275</v>
          </cell>
          <cell r="M204">
            <v>40553.82</v>
          </cell>
          <cell r="N204">
            <v>575.86424399999999</v>
          </cell>
          <cell r="O204">
            <v>0</v>
          </cell>
          <cell r="P204">
            <v>0</v>
          </cell>
          <cell r="Q204">
            <v>4025.4061154999995</v>
          </cell>
          <cell r="R204">
            <v>4025.4061154999995</v>
          </cell>
          <cell r="S204">
            <v>57.160766840099996</v>
          </cell>
          <cell r="T204">
            <v>44579.226115500001</v>
          </cell>
          <cell r="U204">
            <v>633.02501084009998</v>
          </cell>
          <cell r="V204">
            <v>41</v>
          </cell>
          <cell r="W204">
            <v>182.77482707355003</v>
          </cell>
          <cell r="Y204">
            <v>502.39</v>
          </cell>
        </row>
        <row r="205">
          <cell r="A205" t="str">
            <v>MANGLIA</v>
          </cell>
          <cell r="B205" t="str">
            <v>MP</v>
          </cell>
          <cell r="C205" t="str">
            <v>WR</v>
          </cell>
          <cell r="D205" t="str">
            <v>MUMBAI</v>
          </cell>
          <cell r="E205">
            <v>4</v>
          </cell>
          <cell r="F205" t="str">
            <v>MUMBAI</v>
          </cell>
          <cell r="G205" t="str">
            <v>Rd</v>
          </cell>
          <cell r="H205">
            <v>37493</v>
          </cell>
          <cell r="I205">
            <v>208</v>
          </cell>
          <cell r="J205">
            <v>0</v>
          </cell>
          <cell r="K205">
            <v>1577.82</v>
          </cell>
          <cell r="L205">
            <v>1275</v>
          </cell>
          <cell r="M205">
            <v>40553.82</v>
          </cell>
          <cell r="N205">
            <v>575.86424399999999</v>
          </cell>
          <cell r="O205">
            <v>0</v>
          </cell>
          <cell r="P205">
            <v>0</v>
          </cell>
          <cell r="Q205">
            <v>2166.1378199999999</v>
          </cell>
          <cell r="R205">
            <v>2166.1378199999999</v>
          </cell>
          <cell r="S205">
            <v>30.759157044000002</v>
          </cell>
          <cell r="T205">
            <v>42719.957819999996</v>
          </cell>
          <cell r="U205">
            <v>606.62340104399993</v>
          </cell>
          <cell r="V205">
            <v>45</v>
          </cell>
          <cell r="W205">
            <v>192.23981018999999</v>
          </cell>
          <cell r="Y205">
            <v>276.98</v>
          </cell>
        </row>
        <row r="206">
          <cell r="A206" t="str">
            <v>RAIPUR-H</v>
          </cell>
          <cell r="B206" t="str">
            <v>CHHATISGARH</v>
          </cell>
          <cell r="C206" t="str">
            <v>WR</v>
          </cell>
          <cell r="D206" t="str">
            <v>VIZAG-IMP</v>
          </cell>
          <cell r="E206">
            <v>10</v>
          </cell>
          <cell r="F206" t="str">
            <v>VIZAG-IMP</v>
          </cell>
          <cell r="G206" t="str">
            <v>Rl</v>
          </cell>
          <cell r="H206">
            <v>38565</v>
          </cell>
          <cell r="I206">
            <v>1814.44</v>
          </cell>
          <cell r="J206">
            <v>0</v>
          </cell>
          <cell r="K206">
            <v>1577.82</v>
          </cell>
          <cell r="L206">
            <v>1275</v>
          </cell>
          <cell r="M206">
            <v>43232.26</v>
          </cell>
          <cell r="N206">
            <v>613.89809200000002</v>
          </cell>
          <cell r="O206">
            <v>0</v>
          </cell>
          <cell r="P206">
            <v>698.2098400000001</v>
          </cell>
          <cell r="Q206">
            <v>0</v>
          </cell>
          <cell r="R206">
            <v>698.2098400000001</v>
          </cell>
          <cell r="S206">
            <v>9.9145797280000014</v>
          </cell>
          <cell r="T206">
            <v>43930.469840000005</v>
          </cell>
          <cell r="U206">
            <v>623.81267172800005</v>
          </cell>
          <cell r="V206">
            <v>27</v>
          </cell>
          <cell r="W206">
            <v>118.612268568</v>
          </cell>
          <cell r="Y206">
            <v>346.53</v>
          </cell>
        </row>
        <row r="207">
          <cell r="A207" t="str">
            <v>BANASKANTA</v>
          </cell>
          <cell r="B207" t="str">
            <v>GUJARAT</v>
          </cell>
          <cell r="C207" t="str">
            <v>WR</v>
          </cell>
          <cell r="D207" t="str">
            <v>KANDLA</v>
          </cell>
          <cell r="E207">
            <v>1</v>
          </cell>
          <cell r="G207" t="str">
            <v>Rd</v>
          </cell>
          <cell r="H207">
            <v>37454</v>
          </cell>
          <cell r="I207">
            <v>992.69999999999993</v>
          </cell>
          <cell r="J207">
            <v>0</v>
          </cell>
          <cell r="K207">
            <v>1577.82</v>
          </cell>
          <cell r="L207">
            <v>1275</v>
          </cell>
          <cell r="M207">
            <v>41299.519999999997</v>
          </cell>
          <cell r="N207">
            <v>586.45318399999996</v>
          </cell>
          <cell r="O207">
            <v>0</v>
          </cell>
          <cell r="P207">
            <v>0</v>
          </cell>
          <cell r="Q207">
            <v>1186.6594024999999</v>
          </cell>
          <cell r="R207">
            <v>1186.6594024999999</v>
          </cell>
          <cell r="S207">
            <v>16.850563515499999</v>
          </cell>
          <cell r="T207">
            <v>42486.179402499998</v>
          </cell>
          <cell r="U207">
            <v>603.30374751549994</v>
          </cell>
          <cell r="V207">
            <v>2</v>
          </cell>
          <cell r="W207">
            <v>8.4972358804999999</v>
          </cell>
          <cell r="Y207">
            <v>102.69</v>
          </cell>
        </row>
        <row r="208">
          <cell r="H208" t="e">
            <v>#N/A</v>
          </cell>
          <cell r="O208" t="e">
            <v>#N/A</v>
          </cell>
          <cell r="P208" t="e">
            <v>#N/A</v>
          </cell>
          <cell r="Q208" t="e">
            <v>#N/A</v>
          </cell>
          <cell r="T208">
            <v>0</v>
          </cell>
          <cell r="U208">
            <v>0</v>
          </cell>
        </row>
        <row r="209">
          <cell r="A209" t="str">
            <v>BANGALORE-H</v>
          </cell>
          <cell r="B209" t="str">
            <v>KARNATAKA</v>
          </cell>
          <cell r="C209" t="str">
            <v>SR</v>
          </cell>
          <cell r="D209" t="str">
            <v>MANGALORE-REF</v>
          </cell>
          <cell r="E209">
            <v>6</v>
          </cell>
          <cell r="G209" t="str">
            <v>Rd</v>
          </cell>
          <cell r="H209">
            <v>37945</v>
          </cell>
          <cell r="I209">
            <v>208</v>
          </cell>
          <cell r="J209">
            <v>0</v>
          </cell>
          <cell r="K209">
            <v>1577.82</v>
          </cell>
          <cell r="L209">
            <v>1275</v>
          </cell>
          <cell r="M209">
            <v>41005.82</v>
          </cell>
          <cell r="N209">
            <v>582.282644</v>
          </cell>
          <cell r="O209">
            <v>0</v>
          </cell>
          <cell r="P209">
            <v>0</v>
          </cell>
          <cell r="Q209">
            <v>1693.1014729199997</v>
          </cell>
          <cell r="R209">
            <v>1693.1014729199997</v>
          </cell>
          <cell r="S209">
            <v>24.042040915463996</v>
          </cell>
          <cell r="T209">
            <v>42698.921472920003</v>
          </cell>
          <cell r="U209">
            <v>606.32468491546399</v>
          </cell>
          <cell r="V209">
            <v>75</v>
          </cell>
          <cell r="W209">
            <v>320.24191104690004</v>
          </cell>
          <cell r="Y209">
            <v>239</v>
          </cell>
        </row>
        <row r="210">
          <cell r="A210" t="str">
            <v>HUBLI</v>
          </cell>
          <cell r="B210" t="str">
            <v>KARNATAKA</v>
          </cell>
          <cell r="C210" t="str">
            <v>SR</v>
          </cell>
          <cell r="D210" t="str">
            <v>MANGALORE-IMP</v>
          </cell>
          <cell r="E210">
            <v>6</v>
          </cell>
          <cell r="G210" t="str">
            <v>Rd</v>
          </cell>
          <cell r="H210">
            <v>37945</v>
          </cell>
          <cell r="I210">
            <v>882.4</v>
          </cell>
          <cell r="J210">
            <v>83.838073835760682</v>
          </cell>
          <cell r="K210">
            <v>1577.82</v>
          </cell>
          <cell r="L210">
            <v>1275</v>
          </cell>
          <cell r="M210">
            <v>41764.05807383576</v>
          </cell>
          <cell r="N210">
            <v>593.04962464846778</v>
          </cell>
          <cell r="O210">
            <v>0</v>
          </cell>
          <cell r="P210">
            <v>0</v>
          </cell>
          <cell r="Q210">
            <v>1839.2842031849996</v>
          </cell>
          <cell r="R210">
            <v>1839.2842031849996</v>
          </cell>
          <cell r="S210">
            <v>26.117835685226996</v>
          </cell>
          <cell r="T210">
            <v>43603.342277020762</v>
          </cell>
          <cell r="U210">
            <v>619.16746033369475</v>
          </cell>
          <cell r="V210">
            <v>65</v>
          </cell>
          <cell r="W210">
            <v>283.42172480063493</v>
          </cell>
          <cell r="Y210">
            <v>391.31</v>
          </cell>
        </row>
        <row r="211">
          <cell r="A211" t="str">
            <v>MANGALORE-H</v>
          </cell>
          <cell r="B211" t="str">
            <v>KARNATAKA</v>
          </cell>
          <cell r="C211" t="str">
            <v>SR</v>
          </cell>
          <cell r="D211" t="str">
            <v>MANGALORE-REF</v>
          </cell>
          <cell r="E211">
            <v>6</v>
          </cell>
          <cell r="G211" t="str">
            <v>Rd</v>
          </cell>
          <cell r="H211">
            <v>37945</v>
          </cell>
          <cell r="I211">
            <v>208</v>
          </cell>
          <cell r="J211">
            <v>0</v>
          </cell>
          <cell r="K211">
            <v>1577.82</v>
          </cell>
          <cell r="L211">
            <v>1275</v>
          </cell>
          <cell r="M211">
            <v>41005.82</v>
          </cell>
          <cell r="N211">
            <v>582.282644</v>
          </cell>
          <cell r="O211">
            <v>0</v>
          </cell>
          <cell r="P211">
            <v>0</v>
          </cell>
          <cell r="Q211">
            <v>0</v>
          </cell>
          <cell r="R211">
            <v>0</v>
          </cell>
          <cell r="S211">
            <v>0</v>
          </cell>
          <cell r="T211">
            <v>41005.82</v>
          </cell>
          <cell r="U211">
            <v>582.282644</v>
          </cell>
          <cell r="V211">
            <v>24</v>
          </cell>
          <cell r="W211">
            <v>98.413967999999997</v>
          </cell>
          <cell r="Y211" t="str">
            <v>0</v>
          </cell>
        </row>
        <row r="212">
          <cell r="A212" t="str">
            <v>MYSORE</v>
          </cell>
          <cell r="B212" t="str">
            <v>KARNATAKA</v>
          </cell>
          <cell r="C212" t="str">
            <v>SR</v>
          </cell>
          <cell r="D212" t="str">
            <v>MANGALORE-REF</v>
          </cell>
          <cell r="E212">
            <v>6</v>
          </cell>
          <cell r="G212" t="str">
            <v>Rd</v>
          </cell>
          <cell r="H212">
            <v>37945</v>
          </cell>
          <cell r="I212">
            <v>208</v>
          </cell>
          <cell r="J212">
            <v>0</v>
          </cell>
          <cell r="K212">
            <v>1577.82</v>
          </cell>
          <cell r="L212">
            <v>1275</v>
          </cell>
          <cell r="M212">
            <v>41005.82</v>
          </cell>
          <cell r="N212">
            <v>582.282644</v>
          </cell>
          <cell r="O212">
            <v>0</v>
          </cell>
          <cell r="P212">
            <v>0</v>
          </cell>
          <cell r="Q212">
            <v>1378.9176944399997</v>
          </cell>
          <cell r="R212">
            <v>1378.9176944399997</v>
          </cell>
          <cell r="S212">
            <v>19.580631261047998</v>
          </cell>
          <cell r="T212">
            <v>42384.737694440002</v>
          </cell>
          <cell r="U212">
            <v>601.86327526104799</v>
          </cell>
          <cell r="V212">
            <v>40</v>
          </cell>
          <cell r="W212">
            <v>169.53895077776002</v>
          </cell>
          <cell r="Y212">
            <v>216.93</v>
          </cell>
        </row>
        <row r="213">
          <cell r="A213" t="str">
            <v>GUMMIDIPOONDI-H</v>
          </cell>
          <cell r="B213" t="str">
            <v>TN</v>
          </cell>
          <cell r="C213" t="str">
            <v>SR</v>
          </cell>
          <cell r="D213" t="str">
            <v>MANGALORE-IMP</v>
          </cell>
          <cell r="E213">
            <v>6</v>
          </cell>
          <cell r="G213" t="str">
            <v>Rd</v>
          </cell>
          <cell r="H213">
            <v>37945</v>
          </cell>
          <cell r="I213">
            <v>882.4</v>
          </cell>
          <cell r="J213">
            <v>83.838073835760682</v>
          </cell>
          <cell r="K213">
            <v>1577.82</v>
          </cell>
          <cell r="L213">
            <v>1275</v>
          </cell>
          <cell r="M213">
            <v>41764.05807383576</v>
          </cell>
          <cell r="N213">
            <v>593.04962464846778</v>
          </cell>
          <cell r="O213">
            <v>0</v>
          </cell>
          <cell r="P213">
            <v>0</v>
          </cell>
          <cell r="Q213">
            <v>3325.111655579999</v>
          </cell>
          <cell r="R213">
            <v>3325.111655579999</v>
          </cell>
          <cell r="S213">
            <v>47.216585509235991</v>
          </cell>
          <cell r="T213">
            <v>45089.169729415757</v>
          </cell>
          <cell r="U213">
            <v>640.26621015770377</v>
          </cell>
          <cell r="V213">
            <v>68</v>
          </cell>
          <cell r="W213">
            <v>306.60635416002714</v>
          </cell>
          <cell r="Y213">
            <v>85.56</v>
          </cell>
        </row>
        <row r="214">
          <cell r="A214" t="str">
            <v>MADURAI-H</v>
          </cell>
          <cell r="B214" t="str">
            <v>TN</v>
          </cell>
          <cell r="C214" t="str">
            <v>SR</v>
          </cell>
          <cell r="D214" t="str">
            <v>MANGALORE-IMP</v>
          </cell>
          <cell r="E214">
            <v>6</v>
          </cell>
          <cell r="G214" t="str">
            <v>Rd</v>
          </cell>
          <cell r="H214">
            <v>37945</v>
          </cell>
          <cell r="I214">
            <v>882.4</v>
          </cell>
          <cell r="J214">
            <v>83.838073835760682</v>
          </cell>
          <cell r="K214">
            <v>1577.82</v>
          </cell>
          <cell r="L214">
            <v>1275</v>
          </cell>
          <cell r="M214">
            <v>41764.05807383576</v>
          </cell>
          <cell r="N214">
            <v>593.04962464846778</v>
          </cell>
          <cell r="O214">
            <v>0</v>
          </cell>
          <cell r="P214">
            <v>0</v>
          </cell>
          <cell r="Q214">
            <v>3168.019766339999</v>
          </cell>
          <cell r="R214">
            <v>3168.019766339999</v>
          </cell>
          <cell r="S214">
            <v>44.98588068202799</v>
          </cell>
          <cell r="T214">
            <v>44932.077840175756</v>
          </cell>
          <cell r="U214">
            <v>638.03550533049577</v>
          </cell>
          <cell r="V214">
            <v>20</v>
          </cell>
          <cell r="W214">
            <v>89.864155680351516</v>
          </cell>
          <cell r="Y214">
            <v>244.21</v>
          </cell>
        </row>
        <row r="215">
          <cell r="A215" t="str">
            <v>ERODE-H</v>
          </cell>
          <cell r="B215" t="str">
            <v>TN</v>
          </cell>
          <cell r="C215" t="str">
            <v>SR</v>
          </cell>
          <cell r="D215" t="str">
            <v>MANGALORE-IMP</v>
          </cell>
          <cell r="E215">
            <v>6</v>
          </cell>
          <cell r="G215" t="str">
            <v>Rd</v>
          </cell>
          <cell r="H215">
            <v>37945</v>
          </cell>
          <cell r="I215">
            <v>882.4</v>
          </cell>
          <cell r="J215">
            <v>83.838073835760682</v>
          </cell>
          <cell r="K215">
            <v>1577.82</v>
          </cell>
          <cell r="L215">
            <v>1275</v>
          </cell>
          <cell r="M215">
            <v>41764.05807383576</v>
          </cell>
          <cell r="N215">
            <v>593.04962464846778</v>
          </cell>
          <cell r="O215">
            <v>0</v>
          </cell>
          <cell r="P215">
            <v>0</v>
          </cell>
          <cell r="Q215">
            <v>2430.0789890640003</v>
          </cell>
          <cell r="R215">
            <v>2430.0789890640003</v>
          </cell>
          <cell r="S215">
            <v>34.507121644708803</v>
          </cell>
          <cell r="T215">
            <v>44194.137062899761</v>
          </cell>
          <cell r="U215">
            <v>627.55674629317662</v>
          </cell>
          <cell r="V215">
            <v>10</v>
          </cell>
          <cell r="W215">
            <v>44.194137062899763</v>
          </cell>
          <cell r="Y215">
            <v>200.08</v>
          </cell>
        </row>
        <row r="216">
          <cell r="A216" t="str">
            <v>PALGHAT</v>
          </cell>
          <cell r="B216" t="str">
            <v>KERALA</v>
          </cell>
          <cell r="C216" t="str">
            <v>SR</v>
          </cell>
          <cell r="D216" t="str">
            <v>KOCHI</v>
          </cell>
          <cell r="E216">
            <v>7</v>
          </cell>
          <cell r="G216" t="str">
            <v>Rd</v>
          </cell>
          <cell r="H216">
            <v>38000</v>
          </cell>
          <cell r="I216">
            <v>208</v>
          </cell>
          <cell r="J216">
            <v>0</v>
          </cell>
          <cell r="K216">
            <v>1577.82</v>
          </cell>
          <cell r="L216">
            <v>1275</v>
          </cell>
          <cell r="M216">
            <v>41060.82</v>
          </cell>
          <cell r="N216">
            <v>583.06364400000007</v>
          </cell>
          <cell r="O216">
            <v>0</v>
          </cell>
          <cell r="P216">
            <v>0</v>
          </cell>
          <cell r="Q216">
            <v>653.04833285999996</v>
          </cell>
          <cell r="R216">
            <v>653.04833285999996</v>
          </cell>
          <cell r="S216">
            <v>9.2732863266120003</v>
          </cell>
          <cell r="T216">
            <v>41713.868332860002</v>
          </cell>
          <cell r="U216">
            <v>592.33693032661211</v>
          </cell>
          <cell r="V216">
            <v>38</v>
          </cell>
          <cell r="W216">
            <v>158.51269966486799</v>
          </cell>
          <cell r="Y216">
            <v>128.02000000000001</v>
          </cell>
        </row>
        <row r="217">
          <cell r="A217" t="str">
            <v>KONDAPALLY</v>
          </cell>
          <cell r="B217" t="str">
            <v>ANDHRA PRADESH</v>
          </cell>
          <cell r="C217" t="str">
            <v>SR</v>
          </cell>
          <cell r="D217" t="str">
            <v>VIZAG-REF</v>
          </cell>
          <cell r="E217">
            <v>10</v>
          </cell>
          <cell r="G217" t="str">
            <v>Rd</v>
          </cell>
          <cell r="H217">
            <v>38565</v>
          </cell>
          <cell r="I217">
            <v>208</v>
          </cell>
          <cell r="J217">
            <v>0</v>
          </cell>
          <cell r="K217">
            <v>1577.82</v>
          </cell>
          <cell r="L217">
            <v>1275</v>
          </cell>
          <cell r="M217">
            <v>41625.82</v>
          </cell>
          <cell r="N217">
            <v>591.08664399999998</v>
          </cell>
          <cell r="O217">
            <v>0</v>
          </cell>
          <cell r="P217">
            <v>0</v>
          </cell>
          <cell r="Q217">
            <v>1734.3945983099998</v>
          </cell>
          <cell r="R217">
            <v>1734.3945983099998</v>
          </cell>
          <cell r="S217">
            <v>24.628403296001999</v>
          </cell>
          <cell r="T217">
            <v>43360.214598309998</v>
          </cell>
          <cell r="U217">
            <v>615.71504729600201</v>
          </cell>
          <cell r="V217">
            <v>72</v>
          </cell>
          <cell r="W217">
            <v>312.19354510783199</v>
          </cell>
          <cell r="Y217">
            <v>244.21</v>
          </cell>
        </row>
        <row r="218">
          <cell r="A218" t="str">
            <v>KAKINADA</v>
          </cell>
          <cell r="B218" t="str">
            <v>ANDHRA PRADESH</v>
          </cell>
          <cell r="C218" t="str">
            <v>SR</v>
          </cell>
          <cell r="D218" t="str">
            <v>VIZAG-REF</v>
          </cell>
          <cell r="E218">
            <v>10</v>
          </cell>
          <cell r="G218" t="str">
            <v>Rd</v>
          </cell>
          <cell r="H218">
            <v>38565</v>
          </cell>
          <cell r="I218">
            <v>208</v>
          </cell>
          <cell r="J218">
            <v>0</v>
          </cell>
          <cell r="K218">
            <v>1577.82</v>
          </cell>
          <cell r="L218">
            <v>1275</v>
          </cell>
          <cell r="M218">
            <v>41625.82</v>
          </cell>
          <cell r="N218">
            <v>591.08664399999998</v>
          </cell>
          <cell r="O218">
            <v>0</v>
          </cell>
          <cell r="P218">
            <v>0</v>
          </cell>
          <cell r="Q218">
            <v>691.21349516999987</v>
          </cell>
          <cell r="R218">
            <v>691.21349516999987</v>
          </cell>
          <cell r="S218">
            <v>9.8152316314139991</v>
          </cell>
          <cell r="T218">
            <v>42317.033495169999</v>
          </cell>
          <cell r="U218">
            <v>600.90187563141399</v>
          </cell>
          <cell r="V218">
            <v>20</v>
          </cell>
          <cell r="W218">
            <v>84.634066990340003</v>
          </cell>
          <cell r="Y218">
            <v>133.41999999999999</v>
          </cell>
        </row>
        <row r="219">
          <cell r="A219" t="str">
            <v>RAJANAGRAM</v>
          </cell>
          <cell r="B219" t="str">
            <v>ANDHRA PRADESH</v>
          </cell>
          <cell r="C219" t="str">
            <v>SR</v>
          </cell>
          <cell r="D219" t="str">
            <v>VIZAG-REF</v>
          </cell>
          <cell r="E219">
            <v>10</v>
          </cell>
          <cell r="G219" t="str">
            <v>Rd</v>
          </cell>
          <cell r="H219">
            <v>38565</v>
          </cell>
          <cell r="I219">
            <v>208</v>
          </cell>
          <cell r="J219">
            <v>0</v>
          </cell>
          <cell r="K219">
            <v>1577.82</v>
          </cell>
          <cell r="L219">
            <v>1275</v>
          </cell>
          <cell r="M219">
            <v>41625.82</v>
          </cell>
          <cell r="N219">
            <v>591.08664399999998</v>
          </cell>
          <cell r="O219">
            <v>0</v>
          </cell>
          <cell r="P219">
            <v>0</v>
          </cell>
          <cell r="Q219">
            <v>797.4127160999999</v>
          </cell>
          <cell r="R219">
            <v>797.4127160999999</v>
          </cell>
          <cell r="S219">
            <v>11.323260568619999</v>
          </cell>
          <cell r="T219">
            <v>42423.232716099999</v>
          </cell>
          <cell r="U219">
            <v>602.40990456861994</v>
          </cell>
          <cell r="V219">
            <v>20</v>
          </cell>
          <cell r="W219">
            <v>84.846465432200006</v>
          </cell>
          <cell r="Y219">
            <v>133.41999999999999</v>
          </cell>
        </row>
        <row r="220">
          <cell r="A220" t="str">
            <v>VIZAG-H</v>
          </cell>
          <cell r="B220" t="str">
            <v>ANDHRA PRADESH</v>
          </cell>
          <cell r="C220" t="str">
            <v>SR</v>
          </cell>
          <cell r="D220" t="str">
            <v>VIZAG-REF</v>
          </cell>
          <cell r="E220">
            <v>10</v>
          </cell>
          <cell r="G220" t="str">
            <v>Rd</v>
          </cell>
          <cell r="H220">
            <v>38565</v>
          </cell>
          <cell r="I220">
            <v>208</v>
          </cell>
          <cell r="J220">
            <v>0</v>
          </cell>
          <cell r="K220">
            <v>1577.82</v>
          </cell>
          <cell r="L220">
            <v>1275</v>
          </cell>
          <cell r="M220">
            <v>41625.82</v>
          </cell>
          <cell r="N220">
            <v>591.08664399999998</v>
          </cell>
          <cell r="O220">
            <v>0</v>
          </cell>
          <cell r="P220">
            <v>0</v>
          </cell>
          <cell r="Q220">
            <v>0</v>
          </cell>
          <cell r="R220">
            <v>0</v>
          </cell>
          <cell r="S220">
            <v>0</v>
          </cell>
          <cell r="T220">
            <v>41625.82</v>
          </cell>
          <cell r="U220">
            <v>591.08664399999998</v>
          </cell>
          <cell r="V220">
            <v>71</v>
          </cell>
          <cell r="W220">
            <v>295.54332200000005</v>
          </cell>
          <cell r="Y220" t="str">
            <v>0</v>
          </cell>
        </row>
        <row r="221">
          <cell r="A221" t="str">
            <v>CHERLAPALLI-H</v>
          </cell>
          <cell r="B221" t="str">
            <v>ANDHRA PRADESH</v>
          </cell>
          <cell r="C221" t="str">
            <v>SR</v>
          </cell>
          <cell r="D221" t="str">
            <v>VIZAG-IMP</v>
          </cell>
          <cell r="E221">
            <v>10</v>
          </cell>
          <cell r="G221" t="str">
            <v>Rl</v>
          </cell>
          <cell r="H221">
            <v>38565</v>
          </cell>
          <cell r="I221">
            <v>1814.44</v>
          </cell>
          <cell r="J221">
            <v>0</v>
          </cell>
          <cell r="K221">
            <v>1577.82</v>
          </cell>
          <cell r="L221">
            <v>1275</v>
          </cell>
          <cell r="M221">
            <v>43232.26</v>
          </cell>
          <cell r="N221">
            <v>613.89809200000002</v>
          </cell>
          <cell r="O221">
            <v>0</v>
          </cell>
          <cell r="P221">
            <v>900.99196000000006</v>
          </cell>
          <cell r="Q221">
            <v>0</v>
          </cell>
          <cell r="R221">
            <v>900.99196000000006</v>
          </cell>
          <cell r="S221">
            <v>12.794085832000002</v>
          </cell>
          <cell r="T221">
            <v>44133.251960000001</v>
          </cell>
          <cell r="U221">
            <v>626.69217783199997</v>
          </cell>
          <cell r="V221">
            <v>100</v>
          </cell>
          <cell r="W221">
            <v>441.33251960000007</v>
          </cell>
          <cell r="Y221">
            <v>446.34</v>
          </cell>
        </row>
      </sheetData>
      <sheetData sheetId="40">
        <row r="6">
          <cell r="A6" t="str">
            <v>BONGAIGAON</v>
          </cell>
          <cell r="B6" t="str">
            <v>ASSAM</v>
          </cell>
          <cell r="C6" t="str">
            <v>ER</v>
          </cell>
          <cell r="D6" t="str">
            <v>BRPL/HALDIA-IMP</v>
          </cell>
          <cell r="E6">
            <v>48</v>
          </cell>
          <cell r="F6" t="str">
            <v>Rd</v>
          </cell>
          <cell r="G6">
            <v>38797</v>
          </cell>
          <cell r="H6">
            <v>208</v>
          </cell>
          <cell r="I6">
            <v>0</v>
          </cell>
          <cell r="J6">
            <v>1577.82</v>
          </cell>
          <cell r="K6">
            <v>1275</v>
          </cell>
          <cell r="L6">
            <v>41857.82</v>
          </cell>
          <cell r="M6">
            <v>594.38104399999997</v>
          </cell>
          <cell r="N6">
            <v>0</v>
          </cell>
          <cell r="O6">
            <v>0</v>
          </cell>
          <cell r="P6">
            <v>1279.2171844374998</v>
          </cell>
          <cell r="Q6">
            <v>1279.2171844374998</v>
          </cell>
          <cell r="R6">
            <v>18.164884019012497</v>
          </cell>
          <cell r="S6">
            <v>43137.037184437497</v>
          </cell>
          <cell r="T6">
            <v>612.54592801901242</v>
          </cell>
          <cell r="U6">
            <v>20461.5</v>
          </cell>
          <cell r="V6">
            <v>23.94</v>
          </cell>
          <cell r="W6">
            <v>20485.439999999999</v>
          </cell>
          <cell r="X6">
            <v>22651.597184437498</v>
          </cell>
          <cell r="Y6">
            <v>321.65268001901245</v>
          </cell>
        </row>
        <row r="7">
          <cell r="A7" t="str">
            <v>DHULIAJAN</v>
          </cell>
          <cell r="B7" t="str">
            <v>ASSAM</v>
          </cell>
          <cell r="C7" t="str">
            <v>ER</v>
          </cell>
          <cell r="D7" t="str">
            <v>ASSAM</v>
          </cell>
          <cell r="E7">
            <v>10</v>
          </cell>
          <cell r="F7" t="str">
            <v>Rd</v>
          </cell>
          <cell r="G7">
            <v>38797</v>
          </cell>
          <cell r="H7">
            <v>208</v>
          </cell>
          <cell r="I7">
            <v>0</v>
          </cell>
          <cell r="J7">
            <v>1577.82</v>
          </cell>
          <cell r="K7">
            <v>1275</v>
          </cell>
          <cell r="L7">
            <v>41857.82</v>
          </cell>
          <cell r="M7">
            <v>594.38104399999997</v>
          </cell>
          <cell r="N7">
            <v>0</v>
          </cell>
          <cell r="O7" t="str">
            <v xml:space="preserve"> </v>
          </cell>
          <cell r="P7">
            <v>0</v>
          </cell>
          <cell r="Q7">
            <v>0</v>
          </cell>
          <cell r="R7">
            <v>0</v>
          </cell>
          <cell r="S7">
            <v>41857.82</v>
          </cell>
          <cell r="T7">
            <v>594.38104399999997</v>
          </cell>
          <cell r="U7">
            <v>20461.5</v>
          </cell>
          <cell r="V7">
            <v>12.67</v>
          </cell>
          <cell r="W7">
            <v>20474.169999999998</v>
          </cell>
          <cell r="X7">
            <v>21383.65</v>
          </cell>
          <cell r="Y7">
            <v>303.64783</v>
          </cell>
        </row>
        <row r="8">
          <cell r="A8" t="str">
            <v>DIGBOI</v>
          </cell>
          <cell r="B8" t="str">
            <v>ASSAM</v>
          </cell>
          <cell r="C8" t="str">
            <v>ER</v>
          </cell>
          <cell r="D8" t="str">
            <v>ASSAM</v>
          </cell>
          <cell r="E8">
            <v>15</v>
          </cell>
          <cell r="F8" t="str">
            <v>Rd</v>
          </cell>
          <cell r="G8">
            <v>38797</v>
          </cell>
          <cell r="H8">
            <v>208</v>
          </cell>
          <cell r="I8">
            <v>0</v>
          </cell>
          <cell r="J8">
            <v>1577.82</v>
          </cell>
          <cell r="K8">
            <v>1275</v>
          </cell>
          <cell r="L8">
            <v>41857.82</v>
          </cell>
          <cell r="M8">
            <v>594.38104399999997</v>
          </cell>
          <cell r="N8">
            <v>0</v>
          </cell>
          <cell r="O8">
            <v>0</v>
          </cell>
          <cell r="P8">
            <v>584.67750000000001</v>
          </cell>
          <cell r="Q8">
            <v>584.67750000000001</v>
          </cell>
          <cell r="R8">
            <v>8.3024205000000002</v>
          </cell>
          <cell r="S8">
            <v>42442.497499999998</v>
          </cell>
          <cell r="T8">
            <v>602.6834644999999</v>
          </cell>
          <cell r="U8">
            <v>20461.5</v>
          </cell>
          <cell r="V8" t="str">
            <v>0</v>
          </cell>
          <cell r="W8">
            <v>20461.5</v>
          </cell>
          <cell r="X8">
            <v>21980.997499999998</v>
          </cell>
          <cell r="Y8">
            <v>312.13016449999998</v>
          </cell>
        </row>
        <row r="9">
          <cell r="A9" t="str">
            <v>N.GUWAHATI-I</v>
          </cell>
          <cell r="B9" t="str">
            <v>ASSAM</v>
          </cell>
          <cell r="C9" t="str">
            <v>ER</v>
          </cell>
          <cell r="D9" t="str">
            <v>ASSAM</v>
          </cell>
          <cell r="E9">
            <v>12</v>
          </cell>
          <cell r="F9" t="str">
            <v>Rd</v>
          </cell>
          <cell r="G9">
            <v>38797</v>
          </cell>
          <cell r="H9">
            <v>208</v>
          </cell>
          <cell r="I9">
            <v>0</v>
          </cell>
          <cell r="J9">
            <v>1577.82</v>
          </cell>
          <cell r="K9">
            <v>1275</v>
          </cell>
          <cell r="L9">
            <v>41857.82</v>
          </cell>
          <cell r="M9">
            <v>594.38104399999997</v>
          </cell>
          <cell r="N9">
            <v>0</v>
          </cell>
          <cell r="O9" t="str">
            <v xml:space="preserve"> </v>
          </cell>
          <cell r="P9">
            <v>2181.9314978999996</v>
          </cell>
          <cell r="Q9">
            <v>2181.9314978999996</v>
          </cell>
          <cell r="R9">
            <v>30.983427270179991</v>
          </cell>
          <cell r="S9">
            <v>44039.751497899997</v>
          </cell>
          <cell r="T9">
            <v>625.36447127017993</v>
          </cell>
          <cell r="U9">
            <v>20461.5</v>
          </cell>
          <cell r="V9" t="str">
            <v>0</v>
          </cell>
          <cell r="W9">
            <v>20461.5</v>
          </cell>
          <cell r="X9">
            <v>23578.251497899997</v>
          </cell>
          <cell r="Y9">
            <v>334.81117127017995</v>
          </cell>
        </row>
        <row r="10">
          <cell r="A10" t="str">
            <v>N.GUWAHATI-II</v>
          </cell>
          <cell r="B10" t="str">
            <v>ASSAM</v>
          </cell>
          <cell r="C10" t="str">
            <v>ER</v>
          </cell>
          <cell r="D10" t="str">
            <v>ASSAM</v>
          </cell>
          <cell r="E10">
            <v>30</v>
          </cell>
          <cell r="F10" t="str">
            <v>Rd</v>
          </cell>
          <cell r="G10">
            <v>38797</v>
          </cell>
          <cell r="H10">
            <v>313.16000000000003</v>
          </cell>
          <cell r="I10">
            <v>0</v>
          </cell>
          <cell r="J10">
            <v>1577.82</v>
          </cell>
          <cell r="K10">
            <v>1275</v>
          </cell>
          <cell r="L10">
            <v>41962.98</v>
          </cell>
          <cell r="M10">
            <v>595.87431600000002</v>
          </cell>
          <cell r="N10">
            <v>0</v>
          </cell>
          <cell r="O10" t="str">
            <v xml:space="preserve"> </v>
          </cell>
          <cell r="P10">
            <v>1296.8910107999998</v>
          </cell>
          <cell r="Q10">
            <v>1296.8910107999998</v>
          </cell>
          <cell r="R10">
            <v>18.415852353359995</v>
          </cell>
          <cell r="S10">
            <v>43259.871010800001</v>
          </cell>
          <cell r="T10">
            <v>614.29016835336006</v>
          </cell>
          <cell r="U10">
            <v>20461.5</v>
          </cell>
          <cell r="V10" t="str">
            <v>0</v>
          </cell>
          <cell r="W10">
            <v>20461.5</v>
          </cell>
          <cell r="X10">
            <v>22798.371010800001</v>
          </cell>
          <cell r="Y10">
            <v>323.73686835335997</v>
          </cell>
        </row>
        <row r="11">
          <cell r="A11" t="str">
            <v>N.GUWAHATI-III</v>
          </cell>
          <cell r="B11" t="str">
            <v>ASSAM</v>
          </cell>
          <cell r="C11" t="str">
            <v>ER</v>
          </cell>
          <cell r="D11" t="str">
            <v>ASSAM</v>
          </cell>
          <cell r="E11">
            <v>33</v>
          </cell>
          <cell r="F11" t="str">
            <v>Rd</v>
          </cell>
          <cell r="G11">
            <v>38797</v>
          </cell>
          <cell r="H11">
            <v>208</v>
          </cell>
          <cell r="I11">
            <v>0</v>
          </cell>
          <cell r="J11">
            <v>1577.82</v>
          </cell>
          <cell r="K11">
            <v>1275</v>
          </cell>
          <cell r="L11">
            <v>41857.82</v>
          </cell>
          <cell r="M11">
            <v>594.38104399999997</v>
          </cell>
          <cell r="N11">
            <v>0</v>
          </cell>
          <cell r="O11" t="str">
            <v xml:space="preserve"> </v>
          </cell>
          <cell r="P11">
            <v>1848.9459680999998</v>
          </cell>
          <cell r="Q11">
            <v>1848.9459680999998</v>
          </cell>
          <cell r="R11">
            <v>26.255032747019996</v>
          </cell>
          <cell r="S11">
            <v>43706.7659681</v>
          </cell>
          <cell r="T11">
            <v>620.63607674701996</v>
          </cell>
          <cell r="U11">
            <v>20461.5</v>
          </cell>
          <cell r="V11" t="str">
            <v>0</v>
          </cell>
          <cell r="W11">
            <v>20461.5</v>
          </cell>
          <cell r="X11">
            <v>23245.2659681</v>
          </cell>
          <cell r="Y11">
            <v>330.08277674701998</v>
          </cell>
        </row>
        <row r="12">
          <cell r="A12" t="str">
            <v>N.GUWAHATI</v>
          </cell>
          <cell r="B12" t="str">
            <v>ASSAM</v>
          </cell>
          <cell r="C12" t="str">
            <v>ER</v>
          </cell>
          <cell r="D12" t="str">
            <v>NRL/DIGBOI/LAKWA</v>
          </cell>
          <cell r="E12">
            <v>75</v>
          </cell>
          <cell r="F12" t="str">
            <v>Rd</v>
          </cell>
          <cell r="G12">
            <v>38797</v>
          </cell>
          <cell r="H12">
            <v>250.06400000000005</v>
          </cell>
          <cell r="I12">
            <v>0</v>
          </cell>
          <cell r="J12">
            <v>1577.82</v>
          </cell>
          <cell r="K12">
            <v>1275</v>
          </cell>
          <cell r="L12">
            <v>41899.883999999998</v>
          </cell>
          <cell r="M12">
            <v>594.97835279999993</v>
          </cell>
          <cell r="N12">
            <v>0</v>
          </cell>
          <cell r="O12">
            <v>0</v>
          </cell>
          <cell r="P12">
            <v>1681.4016699479998</v>
          </cell>
          <cell r="Q12">
            <v>1681.4016699479998</v>
          </cell>
          <cell r="R12">
            <v>23.875903713261597</v>
          </cell>
          <cell r="S12">
            <v>43581.285669947996</v>
          </cell>
          <cell r="T12">
            <v>618.85425651326148</v>
          </cell>
          <cell r="U12">
            <v>20461.5</v>
          </cell>
          <cell r="V12">
            <v>0</v>
          </cell>
          <cell r="W12">
            <v>20461.5</v>
          </cell>
          <cell r="X12">
            <v>23119.785669947996</v>
          </cell>
          <cell r="Y12">
            <v>328.30095651326155</v>
          </cell>
        </row>
        <row r="13">
          <cell r="A13" t="str">
            <v>NRL</v>
          </cell>
          <cell r="B13" t="str">
            <v>ASSAM</v>
          </cell>
          <cell r="C13" t="str">
            <v>ER</v>
          </cell>
          <cell r="D13" t="str">
            <v>ASSAM</v>
          </cell>
          <cell r="E13">
            <v>6</v>
          </cell>
          <cell r="F13" t="str">
            <v>Pl</v>
          </cell>
          <cell r="G13">
            <v>38797</v>
          </cell>
          <cell r="H13">
            <v>313.16000000000003</v>
          </cell>
          <cell r="I13">
            <v>0</v>
          </cell>
          <cell r="J13">
            <v>1577.82</v>
          </cell>
          <cell r="K13">
            <v>1275</v>
          </cell>
          <cell r="L13">
            <v>41962.98</v>
          </cell>
          <cell r="M13">
            <v>595.87431600000002</v>
          </cell>
          <cell r="N13">
            <v>0</v>
          </cell>
          <cell r="O13">
            <v>0</v>
          </cell>
          <cell r="P13">
            <v>0</v>
          </cell>
          <cell r="Q13">
            <v>0</v>
          </cell>
          <cell r="R13">
            <v>0</v>
          </cell>
          <cell r="S13">
            <v>41962.98</v>
          </cell>
          <cell r="T13">
            <v>595.87431600000002</v>
          </cell>
          <cell r="U13">
            <v>20461.5</v>
          </cell>
          <cell r="V13" t="str">
            <v>0</v>
          </cell>
          <cell r="W13">
            <v>20461.5</v>
          </cell>
          <cell r="X13">
            <v>21501.480000000003</v>
          </cell>
          <cell r="Y13">
            <v>305.32101599999999</v>
          </cell>
        </row>
        <row r="14">
          <cell r="A14" t="str">
            <v>SARPARA-I</v>
          </cell>
          <cell r="B14" t="str">
            <v>ASSAM</v>
          </cell>
          <cell r="C14" t="str">
            <v>ER</v>
          </cell>
          <cell r="D14" t="str">
            <v>ASSAM</v>
          </cell>
          <cell r="E14">
            <v>22</v>
          </cell>
          <cell r="F14" t="str">
            <v>Rd</v>
          </cell>
          <cell r="G14">
            <v>38797</v>
          </cell>
          <cell r="H14">
            <v>208</v>
          </cell>
          <cell r="I14">
            <v>0</v>
          </cell>
          <cell r="J14">
            <v>1577.82</v>
          </cell>
          <cell r="K14">
            <v>1275</v>
          </cell>
          <cell r="L14">
            <v>41857.82</v>
          </cell>
          <cell r="M14">
            <v>594.38104399999997</v>
          </cell>
          <cell r="N14">
            <v>0</v>
          </cell>
          <cell r="O14" t="str">
            <v xml:space="preserve"> </v>
          </cell>
          <cell r="P14">
            <v>2269.5592689</v>
          </cell>
          <cell r="Q14">
            <v>2269.5592689</v>
          </cell>
          <cell r="R14">
            <v>32.227741618379994</v>
          </cell>
          <cell r="S14">
            <v>44127.379268899997</v>
          </cell>
          <cell r="T14">
            <v>626.6087856183799</v>
          </cell>
          <cell r="U14">
            <v>20461.5</v>
          </cell>
          <cell r="V14" t="str">
            <v>0</v>
          </cell>
          <cell r="W14">
            <v>20461.5</v>
          </cell>
          <cell r="X14">
            <v>23665.879268899997</v>
          </cell>
          <cell r="Y14">
            <v>336.05548561837998</v>
          </cell>
        </row>
        <row r="15">
          <cell r="A15" t="str">
            <v>SARPARA-II</v>
          </cell>
          <cell r="B15" t="str">
            <v>ASSAM</v>
          </cell>
          <cell r="C15" t="str">
            <v>ER</v>
          </cell>
          <cell r="D15" t="str">
            <v>ASSAM</v>
          </cell>
          <cell r="E15">
            <v>1</v>
          </cell>
          <cell r="F15" t="str">
            <v>Rd</v>
          </cell>
          <cell r="G15">
            <v>38797</v>
          </cell>
          <cell r="H15">
            <v>208</v>
          </cell>
          <cell r="I15">
            <v>0</v>
          </cell>
          <cell r="J15">
            <v>1577.82</v>
          </cell>
          <cell r="K15">
            <v>1275</v>
          </cell>
          <cell r="L15">
            <v>41857.82</v>
          </cell>
          <cell r="M15">
            <v>594.38104399999997</v>
          </cell>
          <cell r="N15">
            <v>0</v>
          </cell>
          <cell r="O15" t="str">
            <v xml:space="preserve"> </v>
          </cell>
          <cell r="P15">
            <v>876.27770999999996</v>
          </cell>
          <cell r="Q15">
            <v>876.27770999999996</v>
          </cell>
          <cell r="R15">
            <v>12.443143482</v>
          </cell>
          <cell r="S15">
            <v>42734.097710000002</v>
          </cell>
          <cell r="T15">
            <v>606.82418748199996</v>
          </cell>
          <cell r="U15">
            <v>20461.5</v>
          </cell>
          <cell r="V15" t="str">
            <v>0</v>
          </cell>
          <cell r="W15">
            <v>20461.5</v>
          </cell>
          <cell r="X15">
            <v>22272.597710000002</v>
          </cell>
          <cell r="Y15">
            <v>316.27088748199998</v>
          </cell>
        </row>
        <row r="16">
          <cell r="A16" t="str">
            <v>SARPARA-III</v>
          </cell>
          <cell r="B16" t="str">
            <v>ASSAM</v>
          </cell>
          <cell r="C16" t="str">
            <v>ER</v>
          </cell>
          <cell r="D16" t="str">
            <v>ASSAM</v>
          </cell>
          <cell r="E16">
            <v>4</v>
          </cell>
          <cell r="F16" t="str">
            <v>Rd</v>
          </cell>
          <cell r="G16">
            <v>38797</v>
          </cell>
          <cell r="H16">
            <v>313.16000000000003</v>
          </cell>
          <cell r="I16">
            <v>0</v>
          </cell>
          <cell r="J16">
            <v>1577.82</v>
          </cell>
          <cell r="K16">
            <v>1275</v>
          </cell>
          <cell r="L16">
            <v>41962.98</v>
          </cell>
          <cell r="M16">
            <v>595.87431600000002</v>
          </cell>
          <cell r="N16">
            <v>0</v>
          </cell>
          <cell r="O16">
            <v>0</v>
          </cell>
          <cell r="P16">
            <v>1296.8910107999998</v>
          </cell>
          <cell r="Q16">
            <v>1296.8910107999998</v>
          </cell>
          <cell r="R16">
            <v>18.415852353359995</v>
          </cell>
          <cell r="S16">
            <v>43259.871010800001</v>
          </cell>
          <cell r="T16">
            <v>614.29016835336006</v>
          </cell>
          <cell r="U16">
            <v>20461.5</v>
          </cell>
          <cell r="V16" t="str">
            <v>0</v>
          </cell>
          <cell r="W16">
            <v>20461.5</v>
          </cell>
          <cell r="X16">
            <v>22798.371010800001</v>
          </cell>
          <cell r="Y16">
            <v>323.73686835335997</v>
          </cell>
        </row>
        <row r="17">
          <cell r="A17" t="str">
            <v>SARPARA</v>
          </cell>
          <cell r="B17" t="str">
            <v>ASSAM</v>
          </cell>
          <cell r="C17" t="str">
            <v>ER</v>
          </cell>
          <cell r="D17" t="str">
            <v>NRL/BRPL/DLJ</v>
          </cell>
          <cell r="E17">
            <v>27</v>
          </cell>
          <cell r="F17" t="str">
            <v>Rd</v>
          </cell>
          <cell r="G17">
            <v>38797</v>
          </cell>
          <cell r="H17">
            <v>223.57925925925926</v>
          </cell>
          <cell r="I17">
            <v>0</v>
          </cell>
          <cell r="J17">
            <v>1577.82</v>
          </cell>
          <cell r="K17">
            <v>1275</v>
          </cell>
          <cell r="L17">
            <v>41873.399259259262</v>
          </cell>
          <cell r="M17">
            <v>594.60226948148158</v>
          </cell>
          <cell r="N17">
            <v>0</v>
          </cell>
          <cell r="P17">
            <v>2073.8572470000004</v>
          </cell>
          <cell r="Q17">
            <v>2073.8572470000004</v>
          </cell>
          <cell r="R17">
            <v>29.448772907400006</v>
          </cell>
          <cell r="S17">
            <v>43947.256506259262</v>
          </cell>
          <cell r="T17">
            <v>624.05104238888146</v>
          </cell>
          <cell r="U17">
            <v>20461.5</v>
          </cell>
          <cell r="V17">
            <v>0</v>
          </cell>
          <cell r="W17">
            <v>20461.5</v>
          </cell>
          <cell r="X17">
            <v>23485.756506259262</v>
          </cell>
          <cell r="Y17">
            <v>333.49774238888153</v>
          </cell>
        </row>
        <row r="18">
          <cell r="A18" t="str">
            <v>SILCHAR-I</v>
          </cell>
          <cell r="B18" t="str">
            <v>ASSAM</v>
          </cell>
          <cell r="C18" t="str">
            <v>ER</v>
          </cell>
          <cell r="D18" t="str">
            <v>ASSAM</v>
          </cell>
          <cell r="E18">
            <v>26</v>
          </cell>
          <cell r="F18" t="str">
            <v>Rd</v>
          </cell>
          <cell r="G18">
            <v>38797</v>
          </cell>
          <cell r="H18">
            <v>313.16000000000003</v>
          </cell>
          <cell r="I18">
            <v>0</v>
          </cell>
          <cell r="J18">
            <v>1577.82</v>
          </cell>
          <cell r="K18">
            <v>1275</v>
          </cell>
          <cell r="L18">
            <v>41962.98</v>
          </cell>
          <cell r="M18">
            <v>595.87431600000002</v>
          </cell>
          <cell r="N18">
            <v>0</v>
          </cell>
          <cell r="O18" t="str">
            <v xml:space="preserve"> </v>
          </cell>
          <cell r="P18">
            <v>5627.1712338864008</v>
          </cell>
          <cell r="Q18">
            <v>5627.1712338864008</v>
          </cell>
          <cell r="R18">
            <v>79.905831521186897</v>
          </cell>
          <cell r="S18">
            <v>47590.151233886405</v>
          </cell>
          <cell r="T18">
            <v>675.78014752118702</v>
          </cell>
          <cell r="U18">
            <v>20461.5</v>
          </cell>
          <cell r="V18">
            <v>47.95</v>
          </cell>
          <cell r="W18">
            <v>20509.45</v>
          </cell>
          <cell r="X18">
            <v>27080.701233886404</v>
          </cell>
          <cell r="Y18">
            <v>384.54595752118689</v>
          </cell>
        </row>
        <row r="19">
          <cell r="A19" t="str">
            <v>SILCHAR-II</v>
          </cell>
          <cell r="B19" t="str">
            <v>ASSAM</v>
          </cell>
          <cell r="C19" t="str">
            <v>ER</v>
          </cell>
          <cell r="D19" t="str">
            <v>ASSAM</v>
          </cell>
          <cell r="E19">
            <v>7</v>
          </cell>
          <cell r="F19" t="str">
            <v>Rd</v>
          </cell>
          <cell r="G19">
            <v>38797</v>
          </cell>
          <cell r="H19">
            <v>208</v>
          </cell>
          <cell r="I19">
            <v>0</v>
          </cell>
          <cell r="J19">
            <v>1577.82</v>
          </cell>
          <cell r="K19">
            <v>1275</v>
          </cell>
          <cell r="L19">
            <v>41857.82</v>
          </cell>
          <cell r="M19">
            <v>594.38104399999997</v>
          </cell>
          <cell r="N19">
            <v>0</v>
          </cell>
          <cell r="O19">
            <v>0</v>
          </cell>
          <cell r="P19">
            <v>3008.2361942160001</v>
          </cell>
          <cell r="Q19">
            <v>3008.2361942160001</v>
          </cell>
          <cell r="R19">
            <v>42.716953957867197</v>
          </cell>
          <cell r="S19">
            <v>44866.056194215998</v>
          </cell>
          <cell r="T19">
            <v>637.09799795786705</v>
          </cell>
          <cell r="U19">
            <v>20461.5</v>
          </cell>
          <cell r="V19">
            <v>47.95</v>
          </cell>
          <cell r="W19">
            <v>20509.45</v>
          </cell>
          <cell r="X19">
            <v>24356.606194215998</v>
          </cell>
          <cell r="Y19">
            <v>345.86380795786715</v>
          </cell>
        </row>
        <row r="20">
          <cell r="A20" t="str">
            <v>SILCHAR</v>
          </cell>
          <cell r="B20" t="str">
            <v>ASSAM</v>
          </cell>
          <cell r="C20" t="str">
            <v>ER</v>
          </cell>
          <cell r="D20" t="str">
            <v>NRL/GUWAHATI</v>
          </cell>
          <cell r="E20">
            <v>33</v>
          </cell>
          <cell r="F20" t="str">
            <v>Rd</v>
          </cell>
          <cell r="G20">
            <v>38797</v>
          </cell>
          <cell r="H20">
            <v>290.85333333333335</v>
          </cell>
          <cell r="I20">
            <v>0</v>
          </cell>
          <cell r="J20">
            <v>1577.82</v>
          </cell>
          <cell r="K20">
            <v>1275</v>
          </cell>
          <cell r="L20">
            <v>41940.673333333332</v>
          </cell>
          <cell r="M20">
            <v>595.5575613333333</v>
          </cell>
          <cell r="N20">
            <v>0</v>
          </cell>
          <cell r="O20">
            <v>0</v>
          </cell>
          <cell r="P20">
            <v>5071.6395588048008</v>
          </cell>
          <cell r="Q20">
            <v>5071.6395588048008</v>
          </cell>
          <cell r="R20">
            <v>72.017281735028163</v>
          </cell>
          <cell r="S20">
            <v>47012.312892138136</v>
          </cell>
          <cell r="T20">
            <v>667.57484306836147</v>
          </cell>
          <cell r="U20">
            <v>20461.5</v>
          </cell>
          <cell r="V20">
            <v>47.95</v>
          </cell>
          <cell r="W20">
            <v>20509.45</v>
          </cell>
          <cell r="X20">
            <v>26502.862892138135</v>
          </cell>
          <cell r="Y20">
            <v>376.34065306836152</v>
          </cell>
        </row>
        <row r="21">
          <cell r="A21" t="str">
            <v>BARAUNI</v>
          </cell>
          <cell r="B21" t="str">
            <v>BIHAR</v>
          </cell>
          <cell r="C21" t="str">
            <v>ER</v>
          </cell>
          <cell r="D21" t="str">
            <v>BIHAR</v>
          </cell>
          <cell r="E21">
            <v>1</v>
          </cell>
          <cell r="F21" t="str">
            <v>Rd</v>
          </cell>
          <cell r="G21">
            <v>38797</v>
          </cell>
          <cell r="H21">
            <v>1296.03</v>
          </cell>
          <cell r="I21">
            <v>-5.9938005934436411</v>
          </cell>
          <cell r="J21">
            <v>1577.82</v>
          </cell>
          <cell r="K21">
            <v>1275</v>
          </cell>
          <cell r="L21">
            <v>42939.856199406553</v>
          </cell>
          <cell r="M21">
            <v>609.74595803157308</v>
          </cell>
          <cell r="N21">
            <v>0</v>
          </cell>
          <cell r="O21" t="str">
            <v xml:space="preserve"> </v>
          </cell>
          <cell r="P21">
            <v>2335.2800971499996</v>
          </cell>
          <cell r="Q21">
            <v>2335.2800971499996</v>
          </cell>
          <cell r="R21">
            <v>33.160977379529989</v>
          </cell>
          <cell r="S21">
            <v>45275.136296556549</v>
          </cell>
          <cell r="T21">
            <v>642.90693541110295</v>
          </cell>
          <cell r="U21">
            <v>20461.5</v>
          </cell>
          <cell r="V21" t="str">
            <v>0</v>
          </cell>
          <cell r="W21">
            <v>20461.5</v>
          </cell>
          <cell r="X21">
            <v>24813.636296556549</v>
          </cell>
          <cell r="Y21">
            <v>352.35363541110297</v>
          </cell>
        </row>
        <row r="22">
          <cell r="A22" t="str">
            <v>PATNA-B</v>
          </cell>
          <cell r="B22" t="str">
            <v>BIHAR</v>
          </cell>
          <cell r="C22" t="str">
            <v>ER</v>
          </cell>
          <cell r="D22" t="str">
            <v>BIHAR</v>
          </cell>
          <cell r="E22">
            <v>6</v>
          </cell>
          <cell r="F22" t="str">
            <v>Rd</v>
          </cell>
          <cell r="G22">
            <v>38797</v>
          </cell>
          <cell r="H22">
            <v>1296.03</v>
          </cell>
          <cell r="I22">
            <v>-5.9938005934436411</v>
          </cell>
          <cell r="J22">
            <v>1577.82</v>
          </cell>
          <cell r="K22">
            <v>1275</v>
          </cell>
          <cell r="L22">
            <v>42939.856199406553</v>
          </cell>
          <cell r="M22">
            <v>609.74595803157308</v>
          </cell>
          <cell r="N22">
            <v>0</v>
          </cell>
          <cell r="O22">
            <v>0</v>
          </cell>
          <cell r="P22">
            <v>3172.1253101999996</v>
          </cell>
          <cell r="Q22">
            <v>3172.1253101999996</v>
          </cell>
          <cell r="R22">
            <v>45.044179404839987</v>
          </cell>
          <cell r="S22">
            <v>46111.98150960655</v>
          </cell>
          <cell r="T22">
            <v>654.79013743641292</v>
          </cell>
          <cell r="U22">
            <v>20461.5</v>
          </cell>
          <cell r="V22">
            <v>133.41999999999999</v>
          </cell>
          <cell r="W22">
            <v>20594.919999999998</v>
          </cell>
          <cell r="X22">
            <v>25517.061509606552</v>
          </cell>
          <cell r="Y22">
            <v>362.34227343641305</v>
          </cell>
        </row>
        <row r="23">
          <cell r="A23" t="str">
            <v>PATNA-H</v>
          </cell>
          <cell r="B23" t="str">
            <v>BIHAR</v>
          </cell>
          <cell r="C23" t="str">
            <v>ER</v>
          </cell>
          <cell r="D23" t="str">
            <v>BIHAR</v>
          </cell>
          <cell r="E23">
            <v>10</v>
          </cell>
          <cell r="F23" t="str">
            <v>Rd</v>
          </cell>
          <cell r="G23">
            <v>38797</v>
          </cell>
          <cell r="H23">
            <v>1296.03</v>
          </cell>
          <cell r="I23">
            <v>-5.9938005934436411</v>
          </cell>
          <cell r="J23">
            <v>1577.82</v>
          </cell>
          <cell r="K23">
            <v>1275</v>
          </cell>
          <cell r="L23">
            <v>42939.856199406553</v>
          </cell>
          <cell r="M23">
            <v>609.74595803157308</v>
          </cell>
          <cell r="N23">
            <v>0</v>
          </cell>
          <cell r="O23">
            <v>0</v>
          </cell>
          <cell r="P23">
            <v>3172.1253101999996</v>
          </cell>
          <cell r="Q23">
            <v>3172.1253101999996</v>
          </cell>
          <cell r="R23">
            <v>45.044179404839987</v>
          </cell>
          <cell r="S23">
            <v>46111.98150960655</v>
          </cell>
          <cell r="T23">
            <v>654.79013743641292</v>
          </cell>
          <cell r="U23">
            <v>20461.5</v>
          </cell>
          <cell r="V23">
            <v>133.41999999999999</v>
          </cell>
          <cell r="W23">
            <v>20594.919999999998</v>
          </cell>
          <cell r="X23">
            <v>25517.061509606552</v>
          </cell>
          <cell r="Y23">
            <v>362.34227343641305</v>
          </cell>
        </row>
        <row r="24">
          <cell r="A24" t="str">
            <v>PATNA-I</v>
          </cell>
          <cell r="B24" t="str">
            <v>BIHAR</v>
          </cell>
          <cell r="C24" t="str">
            <v>ER</v>
          </cell>
          <cell r="D24" t="str">
            <v>BIHAR</v>
          </cell>
          <cell r="E24">
            <v>63</v>
          </cell>
          <cell r="F24" t="str">
            <v>Rd</v>
          </cell>
          <cell r="G24">
            <v>38797</v>
          </cell>
          <cell r="H24">
            <v>1296.03</v>
          </cell>
          <cell r="I24">
            <v>-5.9938005934436411</v>
          </cell>
          <cell r="J24">
            <v>1577.82</v>
          </cell>
          <cell r="K24">
            <v>1275</v>
          </cell>
          <cell r="L24">
            <v>42939.856199406553</v>
          </cell>
          <cell r="M24">
            <v>609.74595803157308</v>
          </cell>
          <cell r="N24">
            <v>0</v>
          </cell>
          <cell r="O24" t="str">
            <v xml:space="preserve"> </v>
          </cell>
          <cell r="P24">
            <v>3172.1253101999996</v>
          </cell>
          <cell r="Q24">
            <v>3172.1253101999996</v>
          </cell>
          <cell r="R24">
            <v>45.044179404839987</v>
          </cell>
          <cell r="S24">
            <v>46111.98150960655</v>
          </cell>
          <cell r="T24">
            <v>654.79013743641292</v>
          </cell>
          <cell r="U24">
            <v>20461.5</v>
          </cell>
          <cell r="V24">
            <v>133.41999999999999</v>
          </cell>
          <cell r="W24">
            <v>20594.919999999998</v>
          </cell>
          <cell r="X24">
            <v>25517.061509606552</v>
          </cell>
          <cell r="Y24">
            <v>362.34227343641305</v>
          </cell>
        </row>
        <row r="25">
          <cell r="A25" t="str">
            <v>PATNA</v>
          </cell>
          <cell r="B25" t="str">
            <v>BIHAR</v>
          </cell>
          <cell r="C25" t="str">
            <v>ER</v>
          </cell>
          <cell r="D25" t="str">
            <v>HALDIA-IMP</v>
          </cell>
          <cell r="E25">
            <v>79</v>
          </cell>
          <cell r="F25" t="str">
            <v>Rd</v>
          </cell>
          <cell r="G25">
            <v>38797</v>
          </cell>
          <cell r="H25">
            <v>1296.03</v>
          </cell>
          <cell r="I25">
            <v>-5.9938005934436411</v>
          </cell>
          <cell r="J25">
            <v>1577.8199999999997</v>
          </cell>
          <cell r="K25">
            <v>1275</v>
          </cell>
          <cell r="L25">
            <v>42939.856199406553</v>
          </cell>
          <cell r="M25">
            <v>609.74595803157308</v>
          </cell>
          <cell r="N25">
            <v>0</v>
          </cell>
          <cell r="O25">
            <v>0</v>
          </cell>
          <cell r="P25">
            <v>3172.1253101999996</v>
          </cell>
          <cell r="Q25">
            <v>3172.1253101999996</v>
          </cell>
          <cell r="R25">
            <v>45.044179404839987</v>
          </cell>
          <cell r="S25">
            <v>46111.98150960655</v>
          </cell>
          <cell r="T25">
            <v>654.79013743641292</v>
          </cell>
          <cell r="U25">
            <v>20461.5</v>
          </cell>
          <cell r="V25">
            <v>133.41999999999999</v>
          </cell>
          <cell r="W25">
            <v>20594.919999999998</v>
          </cell>
          <cell r="X25">
            <v>25517.061509606552</v>
          </cell>
          <cell r="Y25">
            <v>362.34227343641305</v>
          </cell>
        </row>
        <row r="26">
          <cell r="A26" t="str">
            <v>PURNEA</v>
          </cell>
          <cell r="B26" t="str">
            <v>BIHAR</v>
          </cell>
          <cell r="C26" t="str">
            <v>ER</v>
          </cell>
          <cell r="D26" t="str">
            <v>BIHAR</v>
          </cell>
          <cell r="E26">
            <v>8</v>
          </cell>
          <cell r="F26" t="str">
            <v>Rd</v>
          </cell>
          <cell r="G26">
            <v>38797</v>
          </cell>
          <cell r="H26">
            <v>1296.03</v>
          </cell>
          <cell r="I26">
            <v>-5.9938005934436411</v>
          </cell>
          <cell r="J26">
            <v>1577.82</v>
          </cell>
          <cell r="K26">
            <v>1275</v>
          </cell>
          <cell r="L26">
            <v>42939.856199406553</v>
          </cell>
          <cell r="M26">
            <v>609.74595803157308</v>
          </cell>
          <cell r="N26">
            <v>0</v>
          </cell>
          <cell r="O26">
            <v>0</v>
          </cell>
          <cell r="P26">
            <v>2808.4700605499997</v>
          </cell>
          <cell r="Q26">
            <v>2808.4700605499997</v>
          </cell>
          <cell r="R26">
            <v>39.880274859809994</v>
          </cell>
          <cell r="S26">
            <v>45748.32625995655</v>
          </cell>
          <cell r="T26">
            <v>649.62623289138298</v>
          </cell>
          <cell r="U26">
            <v>20461.5</v>
          </cell>
          <cell r="V26">
            <v>151.19999999999999</v>
          </cell>
          <cell r="W26">
            <v>20612.7</v>
          </cell>
          <cell r="X26">
            <v>25135.626259956549</v>
          </cell>
          <cell r="Y26">
            <v>356.925892891383</v>
          </cell>
        </row>
        <row r="27">
          <cell r="A27" t="str">
            <v>BOKARO</v>
          </cell>
          <cell r="B27" t="str">
            <v>JHARKHAND</v>
          </cell>
          <cell r="C27" t="str">
            <v>ER</v>
          </cell>
          <cell r="D27" t="str">
            <v>JHARKHAND</v>
          </cell>
          <cell r="E27">
            <v>33</v>
          </cell>
          <cell r="F27" t="str">
            <v>Rd</v>
          </cell>
          <cell r="G27">
            <v>38797</v>
          </cell>
          <cell r="H27">
            <v>1296.03</v>
          </cell>
          <cell r="I27">
            <v>-5.9938005934436411</v>
          </cell>
          <cell r="J27">
            <v>1577.82</v>
          </cell>
          <cell r="K27">
            <v>1275</v>
          </cell>
          <cell r="L27">
            <v>42939.856199406553</v>
          </cell>
          <cell r="M27">
            <v>609.74595803157308</v>
          </cell>
          <cell r="N27">
            <v>0</v>
          </cell>
          <cell r="O27" t="str">
            <v xml:space="preserve"> </v>
          </cell>
          <cell r="P27">
            <v>1555.3929352499999</v>
          </cell>
          <cell r="Q27">
            <v>1555.3929352499999</v>
          </cell>
          <cell r="R27">
            <v>22.086579680549999</v>
          </cell>
          <cell r="S27">
            <v>44495.249134656551</v>
          </cell>
          <cell r="T27">
            <v>631.83253771212298</v>
          </cell>
          <cell r="U27">
            <v>20461.5</v>
          </cell>
          <cell r="V27">
            <v>184.72</v>
          </cell>
          <cell r="W27">
            <v>20646.22</v>
          </cell>
          <cell r="X27">
            <v>23849.02913465655</v>
          </cell>
          <cell r="Y27">
            <v>338.65621371212296</v>
          </cell>
        </row>
        <row r="28">
          <cell r="A28" t="str">
            <v>HAZARIBAGH</v>
          </cell>
          <cell r="B28" t="str">
            <v>JHARKHAND</v>
          </cell>
          <cell r="C28" t="str">
            <v>ER</v>
          </cell>
          <cell r="D28" t="str">
            <v>JHARKHAND</v>
          </cell>
          <cell r="E28">
            <v>6</v>
          </cell>
          <cell r="F28" t="str">
            <v>Rd</v>
          </cell>
          <cell r="G28">
            <v>38797</v>
          </cell>
          <cell r="H28">
            <v>1296.03</v>
          </cell>
          <cell r="I28">
            <v>-5.9938005934436411</v>
          </cell>
          <cell r="J28">
            <v>1577.82</v>
          </cell>
          <cell r="K28">
            <v>1275</v>
          </cell>
          <cell r="L28">
            <v>42939.856199406553</v>
          </cell>
          <cell r="M28">
            <v>609.74595803157308</v>
          </cell>
          <cell r="N28">
            <v>0</v>
          </cell>
          <cell r="O28">
            <v>0</v>
          </cell>
          <cell r="P28">
            <v>2054.8712299499998</v>
          </cell>
          <cell r="Q28">
            <v>2054.8712299499998</v>
          </cell>
          <cell r="R28">
            <v>29.179171465289997</v>
          </cell>
          <cell r="S28">
            <v>44994.72742935655</v>
          </cell>
          <cell r="T28">
            <v>638.92512949686295</v>
          </cell>
          <cell r="U28">
            <v>20461.5</v>
          </cell>
          <cell r="V28">
            <v>184.72</v>
          </cell>
          <cell r="W28">
            <v>20646.22</v>
          </cell>
          <cell r="X28">
            <v>24348.507429356549</v>
          </cell>
          <cell r="Y28">
            <v>345.74880549686299</v>
          </cell>
        </row>
        <row r="29">
          <cell r="A29" t="str">
            <v>JAMSHEDPUR-H</v>
          </cell>
          <cell r="B29" t="str">
            <v>JHARKHAND</v>
          </cell>
          <cell r="C29" t="str">
            <v>ER</v>
          </cell>
          <cell r="D29" t="str">
            <v>JHARKHAND</v>
          </cell>
          <cell r="E29">
            <v>27</v>
          </cell>
          <cell r="F29" t="str">
            <v>Rd</v>
          </cell>
          <cell r="G29">
            <v>38797</v>
          </cell>
          <cell r="H29">
            <v>208</v>
          </cell>
          <cell r="I29">
            <v>0</v>
          </cell>
          <cell r="J29">
            <v>1577.82</v>
          </cell>
          <cell r="K29">
            <v>1275</v>
          </cell>
          <cell r="L29">
            <v>41857.82</v>
          </cell>
          <cell r="M29">
            <v>594.38104399999997</v>
          </cell>
          <cell r="N29">
            <v>0</v>
          </cell>
          <cell r="O29">
            <v>0</v>
          </cell>
          <cell r="P29">
            <v>1222.4074054499999</v>
          </cell>
          <cell r="Q29">
            <v>1222.4074054499999</v>
          </cell>
          <cell r="R29">
            <v>17.358185157389997</v>
          </cell>
          <cell r="S29">
            <v>43080.227405450001</v>
          </cell>
          <cell r="T29">
            <v>611.7392291573899</v>
          </cell>
          <cell r="U29">
            <v>20461.5</v>
          </cell>
          <cell r="V29">
            <v>184.72</v>
          </cell>
          <cell r="W29">
            <v>20646.22</v>
          </cell>
          <cell r="X29">
            <v>22434.00740545</v>
          </cell>
          <cell r="Y29">
            <v>318.56290515738999</v>
          </cell>
        </row>
        <row r="30">
          <cell r="A30" t="str">
            <v>JAMSHEDPUR-I</v>
          </cell>
          <cell r="B30" t="str">
            <v>JHARKHAND</v>
          </cell>
          <cell r="C30" t="str">
            <v>ER</v>
          </cell>
          <cell r="D30" t="str">
            <v>JHARKHAND</v>
          </cell>
          <cell r="E30">
            <v>84</v>
          </cell>
          <cell r="F30" t="str">
            <v>Rd</v>
          </cell>
          <cell r="G30">
            <v>38797</v>
          </cell>
          <cell r="H30">
            <v>1296.03</v>
          </cell>
          <cell r="I30">
            <v>-5.9938005934436411</v>
          </cell>
          <cell r="J30">
            <v>1577.82</v>
          </cell>
          <cell r="K30">
            <v>1275</v>
          </cell>
          <cell r="L30">
            <v>42939.856199406553</v>
          </cell>
          <cell r="M30">
            <v>609.74595803157308</v>
          </cell>
          <cell r="N30">
            <v>0</v>
          </cell>
          <cell r="O30" t="str">
            <v xml:space="preserve"> </v>
          </cell>
          <cell r="P30">
            <v>1222.4074054499999</v>
          </cell>
          <cell r="Q30">
            <v>1222.4074054499999</v>
          </cell>
          <cell r="R30">
            <v>17.358185157389997</v>
          </cell>
          <cell r="S30">
            <v>44162.263604856555</v>
          </cell>
          <cell r="T30">
            <v>627.10414318896301</v>
          </cell>
          <cell r="U30">
            <v>20461.5</v>
          </cell>
          <cell r="V30">
            <v>184.72</v>
          </cell>
          <cell r="W30">
            <v>20646.22</v>
          </cell>
          <cell r="X30">
            <v>23516.043604856553</v>
          </cell>
          <cell r="Y30">
            <v>333.92781918896304</v>
          </cell>
        </row>
        <row r="31">
          <cell r="A31" t="str">
            <v>RANCHI</v>
          </cell>
          <cell r="B31" t="str">
            <v>JHARKHAND</v>
          </cell>
          <cell r="C31" t="str">
            <v>ER</v>
          </cell>
          <cell r="D31" t="str">
            <v>JHARKHAND</v>
          </cell>
          <cell r="E31">
            <v>5</v>
          </cell>
          <cell r="F31" t="str">
            <v>Rd</v>
          </cell>
          <cell r="G31">
            <v>38797</v>
          </cell>
          <cell r="H31">
            <v>1296.03</v>
          </cell>
          <cell r="I31">
            <v>-5.9938005934436411</v>
          </cell>
          <cell r="J31">
            <v>1577.82</v>
          </cell>
          <cell r="K31">
            <v>1275</v>
          </cell>
          <cell r="L31">
            <v>42939.856199406553</v>
          </cell>
          <cell r="M31">
            <v>609.74595803157308</v>
          </cell>
          <cell r="N31">
            <v>0</v>
          </cell>
          <cell r="O31">
            <v>0</v>
          </cell>
          <cell r="P31">
            <v>1656.1648718999998</v>
          </cell>
          <cell r="Q31">
            <v>1656.1648718999998</v>
          </cell>
          <cell r="R31">
            <v>23.517541180979997</v>
          </cell>
          <cell r="S31">
            <v>44596.021071306553</v>
          </cell>
          <cell r="T31">
            <v>633.26349921255303</v>
          </cell>
          <cell r="U31">
            <v>20461.5</v>
          </cell>
          <cell r="V31">
            <v>184.72</v>
          </cell>
          <cell r="W31">
            <v>20646.22</v>
          </cell>
          <cell r="X31">
            <v>23949.801071306552</v>
          </cell>
          <cell r="Y31">
            <v>340.08717521255301</v>
          </cell>
        </row>
        <row r="32">
          <cell r="A32" t="str">
            <v>BALASORE</v>
          </cell>
          <cell r="B32" t="str">
            <v>ORISSA</v>
          </cell>
          <cell r="C32" t="str">
            <v>ER</v>
          </cell>
          <cell r="D32" t="str">
            <v>ORISSA</v>
          </cell>
          <cell r="E32">
            <v>66</v>
          </cell>
          <cell r="F32" t="str">
            <v>Rd</v>
          </cell>
          <cell r="G32">
            <v>38797</v>
          </cell>
          <cell r="H32">
            <v>1296.03</v>
          </cell>
          <cell r="I32">
            <v>-5.9938005934436411</v>
          </cell>
          <cell r="J32">
            <v>1577.82</v>
          </cell>
          <cell r="K32">
            <v>1275</v>
          </cell>
          <cell r="L32">
            <v>42939.856199406553</v>
          </cell>
          <cell r="M32">
            <v>609.74595803157308</v>
          </cell>
          <cell r="N32">
            <v>0</v>
          </cell>
          <cell r="O32" t="str">
            <v xml:space="preserve"> </v>
          </cell>
          <cell r="P32">
            <v>1196.11907415</v>
          </cell>
          <cell r="Q32">
            <v>1196.11907415</v>
          </cell>
          <cell r="R32">
            <v>16.98489085293</v>
          </cell>
          <cell r="S32">
            <v>44135.975273556556</v>
          </cell>
          <cell r="T32">
            <v>626.73084888450308</v>
          </cell>
          <cell r="U32">
            <v>20461.5</v>
          </cell>
          <cell r="V32">
            <v>165.44</v>
          </cell>
          <cell r="W32">
            <v>20626.939999999999</v>
          </cell>
          <cell r="X32">
            <v>23509.035273556558</v>
          </cell>
          <cell r="Y32">
            <v>333.82830088450311</v>
          </cell>
        </row>
        <row r="33">
          <cell r="A33" t="str">
            <v>JHARSUGUDA</v>
          </cell>
          <cell r="B33" t="str">
            <v>ORISSA</v>
          </cell>
          <cell r="C33" t="str">
            <v>ER</v>
          </cell>
          <cell r="D33" t="str">
            <v>ORISSA</v>
          </cell>
          <cell r="E33">
            <v>21</v>
          </cell>
          <cell r="F33" t="str">
            <v>Rd</v>
          </cell>
          <cell r="G33">
            <v>38797</v>
          </cell>
          <cell r="H33">
            <v>1296.03</v>
          </cell>
          <cell r="I33">
            <v>-5.9938005934436411</v>
          </cell>
          <cell r="J33">
            <v>1577.82</v>
          </cell>
          <cell r="K33">
            <v>1275</v>
          </cell>
          <cell r="L33">
            <v>42939.856199406553</v>
          </cell>
          <cell r="M33">
            <v>609.74595803157308</v>
          </cell>
          <cell r="N33">
            <v>0</v>
          </cell>
          <cell r="O33">
            <v>0</v>
          </cell>
          <cell r="P33">
            <v>3329.8552979999995</v>
          </cell>
          <cell r="Q33">
            <v>3329.8552979999995</v>
          </cell>
          <cell r="R33">
            <v>47.283945231599986</v>
          </cell>
          <cell r="S33">
            <v>46269.711497406555</v>
          </cell>
          <cell r="T33">
            <v>657.02990326317308</v>
          </cell>
          <cell r="U33">
            <v>20461.5</v>
          </cell>
          <cell r="V33">
            <v>165.44</v>
          </cell>
          <cell r="W33">
            <v>20626.939999999999</v>
          </cell>
          <cell r="X33">
            <v>25642.771497406557</v>
          </cell>
          <cell r="Y33">
            <v>364.12735526317306</v>
          </cell>
        </row>
        <row r="34">
          <cell r="A34" t="str">
            <v>KHURDA</v>
          </cell>
          <cell r="B34" t="str">
            <v>ORISSA</v>
          </cell>
          <cell r="C34" t="str">
            <v>ER</v>
          </cell>
          <cell r="D34" t="str">
            <v>ORISSA</v>
          </cell>
          <cell r="E34">
            <v>12</v>
          </cell>
          <cell r="F34" t="str">
            <v>Rd</v>
          </cell>
          <cell r="G34">
            <v>38565</v>
          </cell>
          <cell r="H34">
            <v>1814.44</v>
          </cell>
          <cell r="I34">
            <v>0</v>
          </cell>
          <cell r="J34">
            <v>1577.82</v>
          </cell>
          <cell r="K34">
            <v>1275</v>
          </cell>
          <cell r="L34">
            <v>43232.26</v>
          </cell>
          <cell r="M34">
            <v>613.89809200000002</v>
          </cell>
          <cell r="N34">
            <v>0</v>
          </cell>
          <cell r="O34">
            <v>598.45588000000009</v>
          </cell>
          <cell r="P34">
            <v>584.67750000000001</v>
          </cell>
          <cell r="Q34">
            <v>1183.1333800000002</v>
          </cell>
          <cell r="R34">
            <v>16.800493996</v>
          </cell>
          <cell r="S34">
            <v>44415.393380000001</v>
          </cell>
          <cell r="T34">
            <v>630.69858599600002</v>
          </cell>
          <cell r="U34">
            <v>20461.5</v>
          </cell>
          <cell r="V34">
            <v>276.98</v>
          </cell>
          <cell r="W34">
            <v>20738.48</v>
          </cell>
          <cell r="X34">
            <v>23676.913380000002</v>
          </cell>
          <cell r="Y34">
            <v>336.212169996</v>
          </cell>
        </row>
        <row r="35">
          <cell r="A35" t="str">
            <v>KHURDA RD.</v>
          </cell>
          <cell r="B35" t="str">
            <v>ORISSA</v>
          </cell>
          <cell r="C35" t="str">
            <v>ER</v>
          </cell>
          <cell r="D35" t="str">
            <v>ORISSA</v>
          </cell>
          <cell r="E35">
            <v>44</v>
          </cell>
          <cell r="F35" t="str">
            <v>Rl</v>
          </cell>
          <cell r="G35">
            <v>38565</v>
          </cell>
          <cell r="H35">
            <v>208</v>
          </cell>
          <cell r="I35">
            <v>0</v>
          </cell>
          <cell r="J35">
            <v>1577.82</v>
          </cell>
          <cell r="K35">
            <v>1275</v>
          </cell>
          <cell r="L35">
            <v>41625.82</v>
          </cell>
          <cell r="M35">
            <v>591.08664399999998</v>
          </cell>
          <cell r="N35">
            <v>0</v>
          </cell>
          <cell r="O35">
            <v>598.45588000000009</v>
          </cell>
          <cell r="P35">
            <v>0</v>
          </cell>
          <cell r="Q35">
            <v>598.45588000000009</v>
          </cell>
          <cell r="R35">
            <v>8.4980734960000017</v>
          </cell>
          <cell r="S35">
            <v>42224.275880000001</v>
          </cell>
          <cell r="T35">
            <v>599.58471749600005</v>
          </cell>
          <cell r="U35">
            <v>20461.5</v>
          </cell>
          <cell r="V35">
            <v>271.39999999999998</v>
          </cell>
          <cell r="W35">
            <v>20732.900000000001</v>
          </cell>
          <cell r="X35">
            <v>21491.37588</v>
          </cell>
          <cell r="Y35">
            <v>305.17753749600001</v>
          </cell>
        </row>
        <row r="36">
          <cell r="A36" t="str">
            <v>RANGPO</v>
          </cell>
          <cell r="B36" t="str">
            <v>SIKKIM</v>
          </cell>
          <cell r="C36" t="str">
            <v>ER</v>
          </cell>
          <cell r="D36" t="str">
            <v>SIKKIM</v>
          </cell>
          <cell r="E36">
            <v>12</v>
          </cell>
          <cell r="F36" t="str">
            <v>Rd</v>
          </cell>
          <cell r="G36">
            <v>38797</v>
          </cell>
          <cell r="H36">
            <v>1296.03</v>
          </cell>
          <cell r="I36">
            <v>-5.9938005934436411</v>
          </cell>
          <cell r="J36">
            <v>1577.82</v>
          </cell>
          <cell r="K36">
            <v>1275</v>
          </cell>
          <cell r="L36">
            <v>42939.856199406553</v>
          </cell>
          <cell r="M36">
            <v>609.74595803157308</v>
          </cell>
          <cell r="N36">
            <v>0</v>
          </cell>
          <cell r="O36" t="str">
            <v xml:space="preserve"> </v>
          </cell>
          <cell r="P36">
            <v>9281.6117075000002</v>
          </cell>
          <cell r="Q36">
            <v>9281.6117075000002</v>
          </cell>
          <cell r="R36">
            <v>131.79888624649999</v>
          </cell>
          <cell r="S36">
            <v>52221.467906906553</v>
          </cell>
          <cell r="T36">
            <v>741.54484427807301</v>
          </cell>
          <cell r="U36">
            <v>20461.5</v>
          </cell>
          <cell r="V36">
            <v>50.18</v>
          </cell>
          <cell r="W36">
            <v>20511.68</v>
          </cell>
          <cell r="X36">
            <v>31709.787906906553</v>
          </cell>
          <cell r="Y36">
            <v>450.27898827807303</v>
          </cell>
        </row>
        <row r="37">
          <cell r="A37" t="str">
            <v>BISHALGARH</v>
          </cell>
          <cell r="B37" t="str">
            <v>TRIPURA</v>
          </cell>
          <cell r="C37" t="str">
            <v>ER</v>
          </cell>
          <cell r="D37" t="str">
            <v>TRIPURA</v>
          </cell>
          <cell r="E37">
            <v>11</v>
          </cell>
          <cell r="F37" t="str">
            <v>Rd</v>
          </cell>
          <cell r="G37">
            <v>38797</v>
          </cell>
          <cell r="H37">
            <v>208</v>
          </cell>
          <cell r="I37">
            <v>0</v>
          </cell>
          <cell r="J37">
            <v>1577.82</v>
          </cell>
          <cell r="K37">
            <v>1275</v>
          </cell>
          <cell r="L37">
            <v>41857.82</v>
          </cell>
          <cell r="M37">
            <v>594.38104399999997</v>
          </cell>
          <cell r="N37">
            <v>0</v>
          </cell>
          <cell r="O37" t="str">
            <v xml:space="preserve"> </v>
          </cell>
          <cell r="P37">
            <v>5810.0303999999996</v>
          </cell>
          <cell r="Q37">
            <v>5810.0303999999996</v>
          </cell>
          <cell r="R37">
            <v>82.502431680000001</v>
          </cell>
          <cell r="S37">
            <v>47667.850399999996</v>
          </cell>
          <cell r="T37">
            <v>676.88347567999995</v>
          </cell>
          <cell r="U37">
            <v>20461.5</v>
          </cell>
          <cell r="V37">
            <v>81.09</v>
          </cell>
          <cell r="W37">
            <v>20542.59</v>
          </cell>
          <cell r="X37">
            <v>27125.260399999996</v>
          </cell>
          <cell r="Y37">
            <v>385.17869767999991</v>
          </cell>
        </row>
        <row r="38">
          <cell r="A38" t="str">
            <v>BUDGE BUDGE</v>
          </cell>
          <cell r="B38" t="str">
            <v>WB</v>
          </cell>
          <cell r="C38" t="str">
            <v>ER</v>
          </cell>
          <cell r="D38" t="str">
            <v>WB</v>
          </cell>
          <cell r="E38">
            <v>66</v>
          </cell>
          <cell r="F38" t="str">
            <v>Rd</v>
          </cell>
          <cell r="G38">
            <v>38797</v>
          </cell>
          <cell r="H38">
            <v>208</v>
          </cell>
          <cell r="I38">
            <v>0</v>
          </cell>
          <cell r="J38">
            <v>1577.82</v>
          </cell>
          <cell r="K38">
            <v>1275</v>
          </cell>
          <cell r="L38">
            <v>41857.82</v>
          </cell>
          <cell r="M38">
            <v>594.38104399999997</v>
          </cell>
          <cell r="N38">
            <v>0</v>
          </cell>
          <cell r="O38" t="str">
            <v xml:space="preserve"> </v>
          </cell>
          <cell r="P38">
            <v>905.94034849999991</v>
          </cell>
          <cell r="Q38">
            <v>905.94034849999991</v>
          </cell>
          <cell r="R38">
            <v>12.864352948699997</v>
          </cell>
          <cell r="S38">
            <v>42763.7603485</v>
          </cell>
          <cell r="T38">
            <v>607.24539694869998</v>
          </cell>
          <cell r="U38">
            <v>20461.5</v>
          </cell>
          <cell r="V38">
            <v>159.66999999999999</v>
          </cell>
          <cell r="W38">
            <v>20621.169999999998</v>
          </cell>
          <cell r="X38">
            <v>22142.590348500002</v>
          </cell>
          <cell r="Y38">
            <v>314.4247829487</v>
          </cell>
        </row>
        <row r="39">
          <cell r="A39" t="str">
            <v>DANKUNI</v>
          </cell>
          <cell r="B39" t="str">
            <v>WB</v>
          </cell>
          <cell r="C39" t="str">
            <v>ER</v>
          </cell>
          <cell r="D39" t="str">
            <v>WB</v>
          </cell>
          <cell r="E39">
            <v>10</v>
          </cell>
          <cell r="F39" t="str">
            <v>Rd</v>
          </cell>
          <cell r="G39">
            <v>38797</v>
          </cell>
          <cell r="H39">
            <v>1296.03</v>
          </cell>
          <cell r="I39">
            <v>-5.9938005934436411</v>
          </cell>
          <cell r="J39">
            <v>1577.82</v>
          </cell>
          <cell r="K39">
            <v>1275</v>
          </cell>
          <cell r="L39">
            <v>42939.856199406553</v>
          </cell>
          <cell r="M39">
            <v>609.74595803157308</v>
          </cell>
          <cell r="N39">
            <v>0</v>
          </cell>
          <cell r="O39">
            <v>0</v>
          </cell>
          <cell r="P39">
            <v>584.67750000000001</v>
          </cell>
          <cell r="Q39">
            <v>584.67750000000001</v>
          </cell>
          <cell r="R39">
            <v>8.3024205000000002</v>
          </cell>
          <cell r="S39">
            <v>43524.533699406551</v>
          </cell>
          <cell r="T39">
            <v>618.04837853157301</v>
          </cell>
          <cell r="U39">
            <v>20461.5</v>
          </cell>
          <cell r="V39">
            <v>159.66999999999999</v>
          </cell>
          <cell r="W39">
            <v>20621.169999999998</v>
          </cell>
          <cell r="X39">
            <v>22903.363699406553</v>
          </cell>
          <cell r="Y39">
            <v>325.22776453157303</v>
          </cell>
        </row>
        <row r="40">
          <cell r="A40" t="str">
            <v>DURGAPUR-B</v>
          </cell>
          <cell r="B40" t="str">
            <v>WB</v>
          </cell>
          <cell r="C40" t="str">
            <v>ER</v>
          </cell>
          <cell r="D40" t="str">
            <v>WB</v>
          </cell>
          <cell r="E40">
            <v>21</v>
          </cell>
          <cell r="F40" t="str">
            <v>Rd</v>
          </cell>
          <cell r="G40">
            <v>38797</v>
          </cell>
          <cell r="H40">
            <v>1296.03</v>
          </cell>
          <cell r="I40">
            <v>-5.9938005934436411</v>
          </cell>
          <cell r="J40">
            <v>1577.82</v>
          </cell>
          <cell r="K40">
            <v>1275</v>
          </cell>
          <cell r="L40">
            <v>42939.856199406553</v>
          </cell>
          <cell r="M40">
            <v>609.74595803157308</v>
          </cell>
          <cell r="N40">
            <v>0</v>
          </cell>
          <cell r="O40">
            <v>0</v>
          </cell>
          <cell r="P40">
            <v>1095.3471374999999</v>
          </cell>
          <cell r="Q40">
            <v>1095.3471374999999</v>
          </cell>
          <cell r="R40">
            <v>15.553929352499997</v>
          </cell>
          <cell r="S40">
            <v>44035.203336906554</v>
          </cell>
          <cell r="T40">
            <v>625.29988738407303</v>
          </cell>
          <cell r="U40">
            <v>20461.5</v>
          </cell>
          <cell r="V40">
            <v>200.08</v>
          </cell>
          <cell r="W40">
            <v>20661.580000000002</v>
          </cell>
          <cell r="X40">
            <v>23373.623336906552</v>
          </cell>
          <cell r="Y40">
            <v>331.90545138407299</v>
          </cell>
        </row>
        <row r="41">
          <cell r="A41" t="str">
            <v>DURGAPUR-I</v>
          </cell>
          <cell r="B41" t="str">
            <v>WB</v>
          </cell>
          <cell r="C41" t="str">
            <v>ER</v>
          </cell>
          <cell r="D41" t="str">
            <v>WB</v>
          </cell>
          <cell r="E41">
            <v>84</v>
          </cell>
          <cell r="F41" t="str">
            <v>Rd</v>
          </cell>
          <cell r="G41">
            <v>38797</v>
          </cell>
          <cell r="H41">
            <v>1296.03</v>
          </cell>
          <cell r="I41">
            <v>-5.9938005934436411</v>
          </cell>
          <cell r="J41">
            <v>1577.82</v>
          </cell>
          <cell r="K41">
            <v>1275</v>
          </cell>
          <cell r="L41">
            <v>42939.856199406553</v>
          </cell>
          <cell r="M41">
            <v>609.74595803157308</v>
          </cell>
          <cell r="N41">
            <v>0</v>
          </cell>
          <cell r="O41" t="str">
            <v xml:space="preserve"> </v>
          </cell>
          <cell r="P41">
            <v>1095.3471374999999</v>
          </cell>
          <cell r="Q41">
            <v>1095.3471374999999</v>
          </cell>
          <cell r="R41">
            <v>15.553929352499997</v>
          </cell>
          <cell r="S41">
            <v>44035.203336906554</v>
          </cell>
          <cell r="T41">
            <v>625.29988738407303</v>
          </cell>
          <cell r="U41">
            <v>20461.5</v>
          </cell>
          <cell r="V41">
            <v>200.08</v>
          </cell>
          <cell r="W41">
            <v>20661.580000000002</v>
          </cell>
          <cell r="X41">
            <v>23373.623336906552</v>
          </cell>
          <cell r="Y41">
            <v>331.90545138407299</v>
          </cell>
        </row>
        <row r="42">
          <cell r="A42" t="str">
            <v>DURGAPUR</v>
          </cell>
          <cell r="B42" t="str">
            <v>WB</v>
          </cell>
          <cell r="C42" t="str">
            <v>ER</v>
          </cell>
          <cell r="D42" t="str">
            <v>WB</v>
          </cell>
          <cell r="E42">
            <v>105</v>
          </cell>
          <cell r="F42" t="str">
            <v>Rd</v>
          </cell>
          <cell r="G42">
            <v>38797</v>
          </cell>
          <cell r="H42">
            <v>1296.03</v>
          </cell>
          <cell r="I42">
            <v>-5.9938005934436411</v>
          </cell>
          <cell r="J42">
            <v>1577.82</v>
          </cell>
          <cell r="K42">
            <v>1275</v>
          </cell>
          <cell r="L42">
            <v>42939.856199406553</v>
          </cell>
          <cell r="M42">
            <v>609.74595803157308</v>
          </cell>
          <cell r="N42">
            <v>0</v>
          </cell>
          <cell r="O42" t="str">
            <v xml:space="preserve"> </v>
          </cell>
          <cell r="P42">
            <v>1095.3471374999999</v>
          </cell>
          <cell r="Q42">
            <v>1095.3471374999999</v>
          </cell>
          <cell r="R42">
            <v>15.553929352499997</v>
          </cell>
          <cell r="S42">
            <v>44035.203336906554</v>
          </cell>
          <cell r="T42">
            <v>625.29988738407303</v>
          </cell>
          <cell r="U42">
            <v>20461.5</v>
          </cell>
          <cell r="V42">
            <v>200.08</v>
          </cell>
          <cell r="W42">
            <v>20661.580000000002</v>
          </cell>
          <cell r="X42">
            <v>23373.623336906552</v>
          </cell>
          <cell r="Y42">
            <v>331.90545138407299</v>
          </cell>
        </row>
        <row r="43">
          <cell r="A43" t="str">
            <v>FALAKATA</v>
          </cell>
          <cell r="B43" t="str">
            <v>WB</v>
          </cell>
          <cell r="C43" t="str">
            <v>ER</v>
          </cell>
          <cell r="D43" t="str">
            <v>WB</v>
          </cell>
          <cell r="E43">
            <v>2</v>
          </cell>
          <cell r="F43" t="str">
            <v>Rd</v>
          </cell>
          <cell r="G43">
            <v>38797</v>
          </cell>
          <cell r="H43">
            <v>1296.03</v>
          </cell>
          <cell r="I43">
            <v>-5.9938005934436411</v>
          </cell>
          <cell r="J43">
            <v>1577.82</v>
          </cell>
          <cell r="K43">
            <v>1275</v>
          </cell>
          <cell r="L43">
            <v>42939.856199406553</v>
          </cell>
          <cell r="M43">
            <v>609.74595803157308</v>
          </cell>
          <cell r="N43">
            <v>0</v>
          </cell>
          <cell r="O43">
            <v>0</v>
          </cell>
          <cell r="P43">
            <v>3750.4685987999997</v>
          </cell>
          <cell r="Q43">
            <v>3750.4685987999997</v>
          </cell>
          <cell r="R43">
            <v>53.256654102959992</v>
          </cell>
          <cell r="S43">
            <v>46690.324798206551</v>
          </cell>
          <cell r="T43">
            <v>663.00261213453302</v>
          </cell>
          <cell r="U43">
            <v>20461.5</v>
          </cell>
          <cell r="V43">
            <v>133.41999999999999</v>
          </cell>
          <cell r="W43">
            <v>20594.919999999998</v>
          </cell>
          <cell r="X43">
            <v>26095.404798206553</v>
          </cell>
          <cell r="Y43">
            <v>370.55474813453304</v>
          </cell>
        </row>
        <row r="44">
          <cell r="A44" t="str">
            <v>HALDIA</v>
          </cell>
          <cell r="B44" t="str">
            <v>WB</v>
          </cell>
          <cell r="C44" t="str">
            <v>ER</v>
          </cell>
          <cell r="D44" t="str">
            <v>WB</v>
          </cell>
          <cell r="E44">
            <v>18</v>
          </cell>
          <cell r="F44" t="str">
            <v>Rd</v>
          </cell>
          <cell r="G44">
            <v>38797</v>
          </cell>
          <cell r="H44">
            <v>208</v>
          </cell>
          <cell r="I44">
            <v>0</v>
          </cell>
          <cell r="J44">
            <v>1577.82</v>
          </cell>
          <cell r="K44">
            <v>1275</v>
          </cell>
          <cell r="L44">
            <v>41857.82</v>
          </cell>
          <cell r="M44">
            <v>594.38104399999997</v>
          </cell>
          <cell r="N44">
            <v>0</v>
          </cell>
          <cell r="O44" t="str">
            <v>.</v>
          </cell>
          <cell r="P44">
            <v>0</v>
          </cell>
          <cell r="Q44">
            <v>0</v>
          </cell>
          <cell r="R44">
            <v>0</v>
          </cell>
          <cell r="S44">
            <v>41857.82</v>
          </cell>
          <cell r="T44">
            <v>594.38104399999997</v>
          </cell>
          <cell r="U44">
            <v>20461.5</v>
          </cell>
          <cell r="V44" t="str">
            <v>0</v>
          </cell>
          <cell r="W44">
            <v>20461.5</v>
          </cell>
          <cell r="X44">
            <v>21396.32</v>
          </cell>
          <cell r="Y44">
            <v>303.827744</v>
          </cell>
        </row>
        <row r="45">
          <cell r="A45" t="str">
            <v>KALYANI</v>
          </cell>
          <cell r="B45" t="str">
            <v>WB</v>
          </cell>
          <cell r="C45" t="str">
            <v>ER</v>
          </cell>
          <cell r="D45" t="str">
            <v>WB</v>
          </cell>
          <cell r="E45">
            <v>60</v>
          </cell>
          <cell r="F45" t="str">
            <v>Rd</v>
          </cell>
          <cell r="G45">
            <v>38797</v>
          </cell>
          <cell r="H45">
            <v>1296.03</v>
          </cell>
          <cell r="I45">
            <v>-5.9938005934436411</v>
          </cell>
          <cell r="J45">
            <v>1577.82</v>
          </cell>
          <cell r="K45">
            <v>1275</v>
          </cell>
          <cell r="L45">
            <v>42939.856199406553</v>
          </cell>
          <cell r="M45">
            <v>609.74595803157308</v>
          </cell>
          <cell r="N45">
            <v>0</v>
          </cell>
          <cell r="O45" t="str">
            <v xml:space="preserve"> </v>
          </cell>
          <cell r="P45">
            <v>909.35917324999991</v>
          </cell>
          <cell r="Q45">
            <v>909.35917324999991</v>
          </cell>
          <cell r="R45">
            <v>12.912900260149998</v>
          </cell>
          <cell r="S45">
            <v>43849.215372656552</v>
          </cell>
          <cell r="T45">
            <v>622.65885829172294</v>
          </cell>
          <cell r="U45">
            <v>20461.5</v>
          </cell>
          <cell r="V45">
            <v>159.66999999999999</v>
          </cell>
          <cell r="W45">
            <v>20621.169999999998</v>
          </cell>
          <cell r="X45">
            <v>23228.045372656554</v>
          </cell>
          <cell r="Y45">
            <v>329.83824429172307</v>
          </cell>
        </row>
        <row r="46">
          <cell r="A46" t="str">
            <v>MALDA</v>
          </cell>
          <cell r="B46" t="str">
            <v>WB</v>
          </cell>
          <cell r="C46" t="str">
            <v>ER</v>
          </cell>
          <cell r="D46" t="str">
            <v>WB</v>
          </cell>
          <cell r="E46">
            <v>25</v>
          </cell>
          <cell r="F46" t="str">
            <v>Rd</v>
          </cell>
          <cell r="G46">
            <v>38797</v>
          </cell>
          <cell r="H46">
            <v>1296.03</v>
          </cell>
          <cell r="I46">
            <v>-5.9938005934436411</v>
          </cell>
          <cell r="J46">
            <v>1577.82</v>
          </cell>
          <cell r="K46">
            <v>1275</v>
          </cell>
          <cell r="L46">
            <v>42939.856199406553</v>
          </cell>
          <cell r="M46">
            <v>609.74595803157308</v>
          </cell>
          <cell r="N46">
            <v>0</v>
          </cell>
          <cell r="O46" t="str">
            <v xml:space="preserve"> </v>
          </cell>
          <cell r="P46">
            <v>2118.4013639249997</v>
          </cell>
          <cell r="Q46">
            <v>2118.4013639249997</v>
          </cell>
          <cell r="R46">
            <v>30.081299367734996</v>
          </cell>
          <cell r="S46">
            <v>45058.25756333155</v>
          </cell>
          <cell r="T46">
            <v>639.827257399308</v>
          </cell>
          <cell r="U46">
            <v>20461.5</v>
          </cell>
          <cell r="V46">
            <v>133.41999999999999</v>
          </cell>
          <cell r="W46">
            <v>20594.919999999998</v>
          </cell>
          <cell r="X46">
            <v>24463.337563331552</v>
          </cell>
          <cell r="Y46">
            <v>347.37939339930801</v>
          </cell>
        </row>
        <row r="47">
          <cell r="A47" t="str">
            <v>PAHARPUR</v>
          </cell>
          <cell r="B47" t="str">
            <v>WB</v>
          </cell>
          <cell r="C47" t="str">
            <v>ER</v>
          </cell>
          <cell r="D47" t="str">
            <v>WB</v>
          </cell>
          <cell r="E47">
            <v>60</v>
          </cell>
          <cell r="F47" t="str">
            <v>Rd</v>
          </cell>
          <cell r="G47">
            <v>38797</v>
          </cell>
          <cell r="H47">
            <v>1296.03</v>
          </cell>
          <cell r="I47">
            <v>-5.9938005934436411</v>
          </cell>
          <cell r="J47">
            <v>1577.82</v>
          </cell>
          <cell r="K47">
            <v>1275</v>
          </cell>
          <cell r="L47">
            <v>42939.856199406553</v>
          </cell>
          <cell r="M47">
            <v>609.74595803157308</v>
          </cell>
          <cell r="N47">
            <v>0</v>
          </cell>
          <cell r="O47">
            <v>0</v>
          </cell>
          <cell r="P47">
            <v>584.67750000000001</v>
          </cell>
          <cell r="Q47">
            <v>584.67750000000001</v>
          </cell>
          <cell r="R47">
            <v>8.3024205000000002</v>
          </cell>
          <cell r="S47">
            <v>43524.533699406551</v>
          </cell>
          <cell r="T47">
            <v>618.04837853157301</v>
          </cell>
          <cell r="U47">
            <v>20461.5</v>
          </cell>
          <cell r="V47">
            <v>159.66999999999999</v>
          </cell>
          <cell r="W47">
            <v>20621.169999999998</v>
          </cell>
          <cell r="X47">
            <v>22903.363699406553</v>
          </cell>
          <cell r="Y47">
            <v>325.22776453157303</v>
          </cell>
        </row>
        <row r="48">
          <cell r="A48" t="str">
            <v>RAIGANJ</v>
          </cell>
          <cell r="B48" t="str">
            <v>WB</v>
          </cell>
          <cell r="C48" t="str">
            <v>ER</v>
          </cell>
          <cell r="D48" t="str">
            <v>WB</v>
          </cell>
          <cell r="E48">
            <v>6</v>
          </cell>
          <cell r="F48" t="str">
            <v>Rd</v>
          </cell>
          <cell r="G48">
            <v>38797</v>
          </cell>
          <cell r="H48">
            <v>1296.03</v>
          </cell>
          <cell r="I48">
            <v>-5.9938005934436411</v>
          </cell>
          <cell r="J48">
            <v>1577.82</v>
          </cell>
          <cell r="K48">
            <v>1275</v>
          </cell>
          <cell r="L48">
            <v>42939.856199406553</v>
          </cell>
          <cell r="M48">
            <v>609.74595803157308</v>
          </cell>
          <cell r="N48">
            <v>0</v>
          </cell>
          <cell r="O48">
            <v>0</v>
          </cell>
          <cell r="P48">
            <v>2409.7637024999999</v>
          </cell>
          <cell r="Q48">
            <v>2409.7637024999999</v>
          </cell>
          <cell r="R48">
            <v>34.218644575499994</v>
          </cell>
          <cell r="S48">
            <v>45349.619901906553</v>
          </cell>
          <cell r="T48">
            <v>643.96460260707306</v>
          </cell>
          <cell r="U48">
            <v>20461.5</v>
          </cell>
          <cell r="V48">
            <v>179.6</v>
          </cell>
          <cell r="W48">
            <v>20641.099999999999</v>
          </cell>
          <cell r="X48">
            <v>24708.519901906555</v>
          </cell>
          <cell r="Y48">
            <v>350.86098260707303</v>
          </cell>
        </row>
        <row r="49">
          <cell r="A49" t="str">
            <v>SILIGURI</v>
          </cell>
          <cell r="B49" t="str">
            <v>WB</v>
          </cell>
          <cell r="C49" t="str">
            <v>ER</v>
          </cell>
          <cell r="D49" t="str">
            <v>WB</v>
          </cell>
          <cell r="E49">
            <v>24</v>
          </cell>
          <cell r="F49" t="str">
            <v>Rd</v>
          </cell>
          <cell r="G49">
            <v>38797</v>
          </cell>
          <cell r="H49">
            <v>1296.03</v>
          </cell>
          <cell r="I49">
            <v>-5.9938005934436411</v>
          </cell>
          <cell r="J49">
            <v>1577.82</v>
          </cell>
          <cell r="K49">
            <v>1275</v>
          </cell>
          <cell r="L49">
            <v>42939.856199406553</v>
          </cell>
          <cell r="M49">
            <v>609.74595803157308</v>
          </cell>
          <cell r="N49">
            <v>0</v>
          </cell>
          <cell r="O49" t="str">
            <v xml:space="preserve"> </v>
          </cell>
          <cell r="P49">
            <v>3310.1390495249998</v>
          </cell>
          <cell r="Q49">
            <v>3310.1390495249998</v>
          </cell>
          <cell r="R49">
            <v>47.003974503255002</v>
          </cell>
          <cell r="S49">
            <v>46249.995248931555</v>
          </cell>
          <cell r="T49">
            <v>656.74993253482808</v>
          </cell>
          <cell r="U49">
            <v>20461.5</v>
          </cell>
          <cell r="V49">
            <v>133.41999999999999</v>
          </cell>
          <cell r="W49">
            <v>20594.919999999998</v>
          </cell>
          <cell r="X49">
            <v>25655.075248931556</v>
          </cell>
          <cell r="Y49">
            <v>364.30206853482809</v>
          </cell>
        </row>
        <row r="50">
          <cell r="A50" t="str">
            <v>ULUBERIA-I</v>
          </cell>
          <cell r="B50" t="str">
            <v>WB</v>
          </cell>
          <cell r="C50" t="str">
            <v>ER</v>
          </cell>
          <cell r="D50" t="str">
            <v>WB</v>
          </cell>
          <cell r="E50">
            <v>24</v>
          </cell>
          <cell r="F50" t="str">
            <v>Rd</v>
          </cell>
          <cell r="G50">
            <v>38797</v>
          </cell>
          <cell r="H50">
            <v>208</v>
          </cell>
          <cell r="I50">
            <v>0</v>
          </cell>
          <cell r="J50">
            <v>1577.82</v>
          </cell>
          <cell r="K50">
            <v>1275</v>
          </cell>
          <cell r="L50">
            <v>41857.82</v>
          </cell>
          <cell r="M50">
            <v>594.38104399999997</v>
          </cell>
          <cell r="N50">
            <v>0</v>
          </cell>
          <cell r="O50">
            <v>0</v>
          </cell>
          <cell r="P50">
            <v>584.67750000000001</v>
          </cell>
          <cell r="Q50">
            <v>584.67750000000001</v>
          </cell>
          <cell r="R50">
            <v>8.3024205000000002</v>
          </cell>
          <cell r="S50">
            <v>42442.497499999998</v>
          </cell>
          <cell r="T50">
            <v>602.6834644999999</v>
          </cell>
          <cell r="U50">
            <v>20461.5</v>
          </cell>
          <cell r="V50">
            <v>91.15</v>
          </cell>
          <cell r="W50">
            <v>20552.650000000001</v>
          </cell>
          <cell r="X50">
            <v>21889.847499999996</v>
          </cell>
          <cell r="Y50">
            <v>310.83583449999992</v>
          </cell>
        </row>
        <row r="51">
          <cell r="A51" t="str">
            <v>ULUBERIA-II</v>
          </cell>
          <cell r="B51" t="str">
            <v>WB</v>
          </cell>
          <cell r="C51" t="str">
            <v>ER</v>
          </cell>
          <cell r="D51" t="str">
            <v>WB</v>
          </cell>
          <cell r="E51">
            <v>10</v>
          </cell>
          <cell r="F51" t="str">
            <v>Rd</v>
          </cell>
          <cell r="G51">
            <v>38797</v>
          </cell>
          <cell r="H51">
            <v>1296.03</v>
          </cell>
          <cell r="I51">
            <v>-5.9938005934436411</v>
          </cell>
          <cell r="J51">
            <v>1577.82</v>
          </cell>
          <cell r="K51">
            <v>1275</v>
          </cell>
          <cell r="L51">
            <v>42939.856199406553</v>
          </cell>
          <cell r="M51">
            <v>609.74595803157308</v>
          </cell>
          <cell r="N51">
            <v>0</v>
          </cell>
          <cell r="O51">
            <v>0</v>
          </cell>
          <cell r="P51">
            <v>584.67750000000001</v>
          </cell>
          <cell r="Q51">
            <v>584.67750000000001</v>
          </cell>
          <cell r="R51">
            <v>8.3024205000000002</v>
          </cell>
          <cell r="S51">
            <v>43524.533699406551</v>
          </cell>
          <cell r="T51">
            <v>618.04837853157301</v>
          </cell>
          <cell r="U51">
            <v>20461.5</v>
          </cell>
          <cell r="V51">
            <v>91.15</v>
          </cell>
          <cell r="W51">
            <v>20552.650000000001</v>
          </cell>
          <cell r="X51">
            <v>22971.88369940655</v>
          </cell>
          <cell r="Y51">
            <v>326.20074853157297</v>
          </cell>
        </row>
        <row r="52">
          <cell r="A52" t="str">
            <v>ULUBERIA</v>
          </cell>
          <cell r="B52" t="str">
            <v>WB</v>
          </cell>
          <cell r="C52" t="str">
            <v>ER</v>
          </cell>
          <cell r="D52" t="str">
            <v>HALDIA-IMP/REF</v>
          </cell>
          <cell r="E52">
            <v>34</v>
          </cell>
          <cell r="F52" t="str">
            <v>Rd</v>
          </cell>
          <cell r="G52">
            <v>38797</v>
          </cell>
          <cell r="H52">
            <v>528.00882352941176</v>
          </cell>
          <cell r="I52">
            <v>-1.7628825274834239</v>
          </cell>
          <cell r="J52">
            <v>1577.82</v>
          </cell>
          <cell r="K52">
            <v>1275</v>
          </cell>
          <cell r="L52">
            <v>42176.065941001929</v>
          </cell>
          <cell r="M52">
            <v>598.90013636222739</v>
          </cell>
          <cell r="N52">
            <v>0</v>
          </cell>
          <cell r="O52">
            <v>0</v>
          </cell>
          <cell r="P52">
            <v>584.67750000000001</v>
          </cell>
          <cell r="Q52">
            <v>584.67750000000001</v>
          </cell>
          <cell r="R52">
            <v>8.3024205000000002</v>
          </cell>
          <cell r="S52">
            <v>42760.743441001927</v>
          </cell>
          <cell r="T52">
            <v>607.20255686222742</v>
          </cell>
          <cell r="U52">
            <v>20461.5</v>
          </cell>
          <cell r="V52">
            <v>91.15</v>
          </cell>
          <cell r="W52">
            <v>20552.650000000001</v>
          </cell>
          <cell r="X52">
            <v>22208.093441001925</v>
          </cell>
          <cell r="Y52">
            <v>315.35492686222733</v>
          </cell>
        </row>
        <row r="53">
          <cell r="A53" t="str">
            <v>LONI-I</v>
          </cell>
          <cell r="B53" t="str">
            <v>UP</v>
          </cell>
          <cell r="C53" t="str">
            <v>NR</v>
          </cell>
          <cell r="D53" t="str">
            <v>UP</v>
          </cell>
          <cell r="E53">
            <v>102</v>
          </cell>
          <cell r="F53" t="str">
            <v>PI</v>
          </cell>
          <cell r="G53">
            <v>37384</v>
          </cell>
          <cell r="H53">
            <v>0</v>
          </cell>
          <cell r="I53">
            <v>0</v>
          </cell>
          <cell r="J53">
            <v>1577.82</v>
          </cell>
          <cell r="K53">
            <v>1275</v>
          </cell>
          <cell r="L53">
            <v>40236.82</v>
          </cell>
          <cell r="M53">
            <v>571.362844</v>
          </cell>
          <cell r="N53">
            <v>2020.3842129436175</v>
          </cell>
          <cell r="O53">
            <v>0</v>
          </cell>
          <cell r="P53">
            <v>0</v>
          </cell>
          <cell r="Q53">
            <v>2020.3842129436175</v>
          </cell>
          <cell r="R53">
            <v>28.689455823799367</v>
          </cell>
          <cell r="S53">
            <v>42257.204212943616</v>
          </cell>
          <cell r="T53">
            <v>600.05229982379933</v>
          </cell>
          <cell r="U53">
            <v>20461.5</v>
          </cell>
          <cell r="V53">
            <v>102.69310344827588</v>
          </cell>
          <cell r="W53">
            <v>20564.193103448277</v>
          </cell>
          <cell r="X53">
            <v>21693.011109495339</v>
          </cell>
          <cell r="Y53">
            <v>308.04075775483381</v>
          </cell>
        </row>
        <row r="54">
          <cell r="A54" t="str">
            <v>LONI-B</v>
          </cell>
          <cell r="B54" t="str">
            <v>UP</v>
          </cell>
          <cell r="C54" t="str">
            <v>NR</v>
          </cell>
          <cell r="D54" t="str">
            <v>UP</v>
          </cell>
          <cell r="E54">
            <v>91</v>
          </cell>
          <cell r="F54" t="str">
            <v>Pl</v>
          </cell>
          <cell r="G54">
            <v>37384</v>
          </cell>
          <cell r="H54">
            <v>0</v>
          </cell>
          <cell r="I54">
            <v>0</v>
          </cell>
          <cell r="J54">
            <v>1577.82</v>
          </cell>
          <cell r="K54">
            <v>1275</v>
          </cell>
          <cell r="L54">
            <v>40236.82</v>
          </cell>
          <cell r="M54">
            <v>571.362844</v>
          </cell>
          <cell r="N54">
            <v>2020.3842129436175</v>
          </cell>
          <cell r="O54">
            <v>0</v>
          </cell>
          <cell r="P54">
            <v>0</v>
          </cell>
          <cell r="Q54">
            <v>2020.3842129436175</v>
          </cell>
          <cell r="R54">
            <v>28.689455823799367</v>
          </cell>
          <cell r="S54">
            <v>42257.204212943616</v>
          </cell>
          <cell r="T54">
            <v>600.05229982379933</v>
          </cell>
          <cell r="U54">
            <v>20461.5</v>
          </cell>
          <cell r="V54">
            <v>102.69310344827588</v>
          </cell>
          <cell r="W54">
            <v>20564.193103448277</v>
          </cell>
          <cell r="X54">
            <v>21693.011109495339</v>
          </cell>
          <cell r="Y54">
            <v>308.04075775483381</v>
          </cell>
        </row>
        <row r="55">
          <cell r="A55" t="str">
            <v>LONI-H</v>
          </cell>
          <cell r="B55" t="str">
            <v>UP</v>
          </cell>
          <cell r="C55" t="str">
            <v>NR</v>
          </cell>
          <cell r="D55" t="str">
            <v>UP</v>
          </cell>
          <cell r="E55">
            <v>24</v>
          </cell>
          <cell r="F55" t="str">
            <v>Pl</v>
          </cell>
          <cell r="G55">
            <v>37384</v>
          </cell>
          <cell r="H55">
            <v>0</v>
          </cell>
          <cell r="I55">
            <v>0</v>
          </cell>
          <cell r="J55">
            <v>1577.82</v>
          </cell>
          <cell r="K55">
            <v>1275</v>
          </cell>
          <cell r="L55">
            <v>40236.82</v>
          </cell>
          <cell r="M55">
            <v>571.362844</v>
          </cell>
          <cell r="N55">
            <v>2020.3842129436175</v>
          </cell>
          <cell r="O55">
            <v>0</v>
          </cell>
          <cell r="P55">
            <v>0</v>
          </cell>
          <cell r="Q55">
            <v>2020.3842129436175</v>
          </cell>
          <cell r="R55">
            <v>28.689455823799367</v>
          </cell>
          <cell r="S55">
            <v>42257.204212943616</v>
          </cell>
          <cell r="T55">
            <v>600.05229982379933</v>
          </cell>
          <cell r="U55">
            <v>20461.5</v>
          </cell>
          <cell r="V55">
            <v>102.69</v>
          </cell>
          <cell r="W55">
            <v>20564.189999999999</v>
          </cell>
          <cell r="X55">
            <v>21693.014212943617</v>
          </cell>
          <cell r="Y55">
            <v>308.04080182379931</v>
          </cell>
        </row>
        <row r="56">
          <cell r="A56" t="str">
            <v>LONI</v>
          </cell>
          <cell r="B56" t="str">
            <v>UP</v>
          </cell>
          <cell r="C56" t="str">
            <v>NR</v>
          </cell>
          <cell r="D56" t="str">
            <v>UP</v>
          </cell>
          <cell r="E56">
            <v>217</v>
          </cell>
          <cell r="F56" t="str">
            <v>Pl</v>
          </cell>
          <cell r="G56">
            <v>37384</v>
          </cell>
          <cell r="H56">
            <v>0</v>
          </cell>
          <cell r="I56">
            <v>0</v>
          </cell>
          <cell r="J56">
            <v>1577.82</v>
          </cell>
          <cell r="K56">
            <v>1275</v>
          </cell>
          <cell r="L56">
            <v>40236.82</v>
          </cell>
          <cell r="M56">
            <v>571.362844</v>
          </cell>
          <cell r="N56">
            <v>2020.3842129436175</v>
          </cell>
          <cell r="O56">
            <v>0</v>
          </cell>
          <cell r="P56">
            <v>0</v>
          </cell>
          <cell r="Q56">
            <v>2020.3842129436175</v>
          </cell>
          <cell r="R56">
            <v>28.689455823799367</v>
          </cell>
          <cell r="S56">
            <v>42257.204212943616</v>
          </cell>
          <cell r="T56">
            <v>600.05229982379933</v>
          </cell>
          <cell r="U56">
            <v>20461.5</v>
          </cell>
          <cell r="V56">
            <v>102.69</v>
          </cell>
          <cell r="W56">
            <v>20564.189999999999</v>
          </cell>
          <cell r="X56">
            <v>21693.014212943617</v>
          </cell>
          <cell r="Y56">
            <v>308.04080182379931</v>
          </cell>
        </row>
        <row r="57">
          <cell r="A57" t="str">
            <v>MAD.PUR KHADAR</v>
          </cell>
          <cell r="B57" t="str">
            <v>DELHI</v>
          </cell>
          <cell r="C57" t="str">
            <v>NR</v>
          </cell>
          <cell r="D57" t="str">
            <v>DELHI</v>
          </cell>
          <cell r="E57">
            <v>136</v>
          </cell>
          <cell r="F57" t="str">
            <v>PI</v>
          </cell>
          <cell r="G57">
            <v>37384</v>
          </cell>
          <cell r="H57">
            <v>0</v>
          </cell>
          <cell r="I57">
            <v>0</v>
          </cell>
          <cell r="J57">
            <v>1577.82</v>
          </cell>
          <cell r="K57">
            <v>1275</v>
          </cell>
          <cell r="L57">
            <v>40236.82</v>
          </cell>
          <cell r="M57">
            <v>571.362844</v>
          </cell>
          <cell r="N57">
            <v>1950.1248806868846</v>
          </cell>
          <cell r="O57" t="str">
            <v xml:space="preserve"> </v>
          </cell>
          <cell r="P57">
            <v>0</v>
          </cell>
          <cell r="Q57">
            <v>1950.1248806868846</v>
          </cell>
          <cell r="R57">
            <v>27.69177330575376</v>
          </cell>
          <cell r="S57">
            <v>42186.944880686882</v>
          </cell>
          <cell r="T57">
            <v>599.05461730575371</v>
          </cell>
          <cell r="U57">
            <v>20461.5</v>
          </cell>
          <cell r="V57">
            <v>99.71</v>
          </cell>
          <cell r="W57">
            <v>20561.21</v>
          </cell>
          <cell r="X57">
            <v>21625.734880686883</v>
          </cell>
          <cell r="Y57">
            <v>307.08543530575372</v>
          </cell>
        </row>
        <row r="58">
          <cell r="A58" t="str">
            <v>TIKRIKALAN</v>
          </cell>
          <cell r="B58" t="str">
            <v>DELHI</v>
          </cell>
          <cell r="C58" t="str">
            <v>NR</v>
          </cell>
          <cell r="D58" t="str">
            <v>DELHI</v>
          </cell>
          <cell r="E58">
            <v>186</v>
          </cell>
          <cell r="F58" t="str">
            <v>RL</v>
          </cell>
          <cell r="G58">
            <v>37384</v>
          </cell>
          <cell r="H58">
            <v>239.8</v>
          </cell>
          <cell r="I58">
            <v>0</v>
          </cell>
          <cell r="J58">
            <v>1577.82</v>
          </cell>
          <cell r="K58">
            <v>1275</v>
          </cell>
          <cell r="L58">
            <v>40476.620000000003</v>
          </cell>
          <cell r="M58">
            <v>574.76800400000002</v>
          </cell>
          <cell r="N58">
            <v>0</v>
          </cell>
          <cell r="O58">
            <v>1593.92182</v>
          </cell>
          <cell r="P58">
            <v>0</v>
          </cell>
          <cell r="Q58">
            <v>1593.92182</v>
          </cell>
          <cell r="R58">
            <v>22.633689843999999</v>
          </cell>
          <cell r="S58">
            <v>42070.541820000006</v>
          </cell>
          <cell r="T58">
            <v>597.40169384400008</v>
          </cell>
          <cell r="U58">
            <v>20461.5</v>
          </cell>
          <cell r="V58">
            <v>99.71</v>
          </cell>
          <cell r="W58">
            <v>20561.21</v>
          </cell>
          <cell r="X58">
            <v>21509.331820000007</v>
          </cell>
          <cell r="Y58">
            <v>305.43251184400009</v>
          </cell>
        </row>
        <row r="59">
          <cell r="A59" t="str">
            <v>BAHADURGARH</v>
          </cell>
          <cell r="B59" t="str">
            <v>HARYANA</v>
          </cell>
          <cell r="C59" t="str">
            <v>NR</v>
          </cell>
          <cell r="D59" t="str">
            <v>HARYANA</v>
          </cell>
          <cell r="E59">
            <v>60</v>
          </cell>
          <cell r="F59" t="str">
            <v>Rl</v>
          </cell>
          <cell r="G59">
            <v>37384</v>
          </cell>
          <cell r="H59">
            <v>239.8</v>
          </cell>
          <cell r="I59">
            <v>0</v>
          </cell>
          <cell r="J59">
            <v>1577.82</v>
          </cell>
          <cell r="K59">
            <v>1275</v>
          </cell>
          <cell r="L59">
            <v>40476.620000000003</v>
          </cell>
          <cell r="M59">
            <v>574.76800400000002</v>
          </cell>
          <cell r="N59">
            <v>0</v>
          </cell>
          <cell r="O59">
            <v>1593.92182</v>
          </cell>
          <cell r="P59">
            <v>0</v>
          </cell>
          <cell r="Q59">
            <v>1593.92182</v>
          </cell>
          <cell r="R59">
            <v>22.633689843999999</v>
          </cell>
          <cell r="S59">
            <v>42070.541820000006</v>
          </cell>
          <cell r="T59">
            <v>597.40169384400008</v>
          </cell>
          <cell r="U59">
            <v>20461.5</v>
          </cell>
          <cell r="V59">
            <v>102.69</v>
          </cell>
          <cell r="W59">
            <v>20564.189999999999</v>
          </cell>
          <cell r="X59">
            <v>21506.351820000007</v>
          </cell>
          <cell r="Y59">
            <v>305.39019584400006</v>
          </cell>
        </row>
        <row r="60">
          <cell r="A60" t="str">
            <v>HISSAR</v>
          </cell>
          <cell r="B60" t="str">
            <v>HARYANA</v>
          </cell>
          <cell r="C60" t="str">
            <v>NR</v>
          </cell>
          <cell r="D60" t="str">
            <v>HARYANA</v>
          </cell>
          <cell r="E60">
            <v>24</v>
          </cell>
          <cell r="F60" t="str">
            <v>PlRd</v>
          </cell>
          <cell r="G60">
            <v>37384</v>
          </cell>
          <cell r="H60">
            <v>0</v>
          </cell>
          <cell r="I60">
            <v>0</v>
          </cell>
          <cell r="J60">
            <v>1577.82</v>
          </cell>
          <cell r="K60">
            <v>1275</v>
          </cell>
          <cell r="L60">
            <v>40236.82</v>
          </cell>
          <cell r="M60">
            <v>571.362844</v>
          </cell>
          <cell r="N60">
            <v>1890.1474019311368</v>
          </cell>
          <cell r="O60">
            <v>0</v>
          </cell>
          <cell r="P60">
            <v>991.59252499999991</v>
          </cell>
          <cell r="Q60">
            <v>2881.7399269311368</v>
          </cell>
          <cell r="R60">
            <v>40.920706962422138</v>
          </cell>
          <cell r="S60">
            <v>43118.559926931135</v>
          </cell>
          <cell r="T60">
            <v>612.28355096242205</v>
          </cell>
          <cell r="U60">
            <v>20461.5</v>
          </cell>
          <cell r="V60">
            <v>145.24137931034485</v>
          </cell>
          <cell r="W60">
            <v>20606.741379310344</v>
          </cell>
          <cell r="X60">
            <v>22511.818547620791</v>
          </cell>
          <cell r="Y60">
            <v>319.66782337621521</v>
          </cell>
        </row>
        <row r="61">
          <cell r="A61" t="str">
            <v>JIND</v>
          </cell>
          <cell r="B61" t="str">
            <v>HARYANA</v>
          </cell>
          <cell r="C61" t="str">
            <v>NR</v>
          </cell>
          <cell r="D61" t="str">
            <v>HARYANA</v>
          </cell>
          <cell r="E61">
            <v>43</v>
          </cell>
          <cell r="F61" t="str">
            <v>PlRd</v>
          </cell>
          <cell r="G61">
            <v>37384</v>
          </cell>
          <cell r="H61">
            <v>0</v>
          </cell>
          <cell r="I61">
            <v>0</v>
          </cell>
          <cell r="J61">
            <v>1577.82</v>
          </cell>
          <cell r="K61">
            <v>1275</v>
          </cell>
          <cell r="L61">
            <v>40236.82</v>
          </cell>
          <cell r="M61">
            <v>571.362844</v>
          </cell>
          <cell r="N61">
            <v>2020.3842129436175</v>
          </cell>
          <cell r="O61">
            <v>0</v>
          </cell>
          <cell r="P61">
            <v>666.73749999999995</v>
          </cell>
          <cell r="Q61">
            <v>2687.1217129436172</v>
          </cell>
          <cell r="R61">
            <v>38.157128323799363</v>
          </cell>
          <cell r="S61">
            <v>42923.941712943619</v>
          </cell>
          <cell r="T61">
            <v>609.51997232379938</v>
          </cell>
          <cell r="U61">
            <v>20461.5</v>
          </cell>
          <cell r="V61">
            <v>86.87</v>
          </cell>
          <cell r="W61">
            <v>20548.37</v>
          </cell>
          <cell r="X61">
            <v>22375.57171294362</v>
          </cell>
          <cell r="Y61">
            <v>317.73311832379937</v>
          </cell>
        </row>
        <row r="62">
          <cell r="A62" t="str">
            <v>JIND (FF)</v>
          </cell>
          <cell r="B62" t="str">
            <v>HARYANA</v>
          </cell>
          <cell r="C62" t="str">
            <v>NR</v>
          </cell>
          <cell r="D62" t="str">
            <v>HARYANA</v>
          </cell>
          <cell r="E62">
            <v>3</v>
          </cell>
          <cell r="F62" t="str">
            <v>Pl</v>
          </cell>
          <cell r="G62">
            <v>37384</v>
          </cell>
          <cell r="H62">
            <v>0</v>
          </cell>
          <cell r="I62">
            <v>0</v>
          </cell>
          <cell r="J62">
            <v>1577.82</v>
          </cell>
          <cell r="K62">
            <v>1275</v>
          </cell>
          <cell r="L62">
            <v>40236.82</v>
          </cell>
          <cell r="M62">
            <v>571.362844</v>
          </cell>
          <cell r="N62">
            <v>2020.3842129436175</v>
          </cell>
          <cell r="O62">
            <v>0</v>
          </cell>
          <cell r="P62">
            <v>0</v>
          </cell>
          <cell r="Q62">
            <v>2020.3842129436175</v>
          </cell>
          <cell r="R62">
            <v>28.689455823799367</v>
          </cell>
          <cell r="S62">
            <v>42257.204212943616</v>
          </cell>
          <cell r="T62">
            <v>600.05229982379933</v>
          </cell>
          <cell r="U62">
            <v>20461.5</v>
          </cell>
          <cell r="V62">
            <v>0</v>
          </cell>
          <cell r="W62">
            <v>20461.5</v>
          </cell>
          <cell r="X62">
            <v>21795.704212943616</v>
          </cell>
          <cell r="Y62">
            <v>309.49899982379935</v>
          </cell>
        </row>
        <row r="63">
          <cell r="A63" t="str">
            <v>KARNAL</v>
          </cell>
          <cell r="B63" t="str">
            <v>HARYANA</v>
          </cell>
          <cell r="C63" t="str">
            <v>NR</v>
          </cell>
          <cell r="D63" t="str">
            <v>HARYANA</v>
          </cell>
          <cell r="E63">
            <v>132</v>
          </cell>
          <cell r="F63" t="str">
            <v>PIRd</v>
          </cell>
          <cell r="G63">
            <v>37384</v>
          </cell>
          <cell r="H63">
            <v>0</v>
          </cell>
          <cell r="I63">
            <v>0</v>
          </cell>
          <cell r="J63">
            <v>1577.82</v>
          </cell>
          <cell r="K63">
            <v>1275</v>
          </cell>
          <cell r="L63">
            <v>40236.82</v>
          </cell>
          <cell r="M63">
            <v>571.362844</v>
          </cell>
          <cell r="N63">
            <v>2020.3842129436175</v>
          </cell>
          <cell r="O63" t="str">
            <v xml:space="preserve"> </v>
          </cell>
          <cell r="P63">
            <v>666.73749999999995</v>
          </cell>
          <cell r="Q63">
            <v>2687.1217129436172</v>
          </cell>
          <cell r="R63">
            <v>38.157128323799363</v>
          </cell>
          <cell r="S63">
            <v>42923.941712943619</v>
          </cell>
          <cell r="T63">
            <v>609.51997232379938</v>
          </cell>
          <cell r="U63">
            <v>20461.5</v>
          </cell>
          <cell r="V63">
            <v>85.56</v>
          </cell>
          <cell r="W63">
            <v>20547.060000000001</v>
          </cell>
          <cell r="X63">
            <v>22376.881712943617</v>
          </cell>
          <cell r="Y63">
            <v>317.75172032379936</v>
          </cell>
        </row>
        <row r="64">
          <cell r="A64" t="str">
            <v>PIYALA</v>
          </cell>
          <cell r="B64" t="str">
            <v>HARYANA</v>
          </cell>
          <cell r="C64" t="str">
            <v>NR</v>
          </cell>
          <cell r="D64" t="str">
            <v>HARYANA</v>
          </cell>
          <cell r="E64">
            <v>139</v>
          </cell>
          <cell r="F64" t="str">
            <v>Pl</v>
          </cell>
          <cell r="G64">
            <v>37384</v>
          </cell>
          <cell r="H64">
            <v>0</v>
          </cell>
          <cell r="I64">
            <v>0</v>
          </cell>
          <cell r="J64">
            <v>1577.82</v>
          </cell>
          <cell r="K64">
            <v>1275</v>
          </cell>
          <cell r="L64">
            <v>40236.82</v>
          </cell>
          <cell r="M64">
            <v>571.362844</v>
          </cell>
          <cell r="N64">
            <v>1890.1474019311368</v>
          </cell>
          <cell r="O64">
            <v>0</v>
          </cell>
          <cell r="P64">
            <v>0</v>
          </cell>
          <cell r="Q64">
            <v>1890.1474019311368</v>
          </cell>
          <cell r="R64">
            <v>26.840093107422142</v>
          </cell>
          <cell r="S64">
            <v>42126.967401931135</v>
          </cell>
          <cell r="T64">
            <v>598.20293710742203</v>
          </cell>
          <cell r="U64">
            <v>20461.5</v>
          </cell>
          <cell r="V64">
            <v>94.034482758620712</v>
          </cell>
          <cell r="W64">
            <v>20555.53448275862</v>
          </cell>
          <cell r="X64">
            <v>21571.432919172516</v>
          </cell>
          <cell r="Y64">
            <v>306.31434745224971</v>
          </cell>
        </row>
        <row r="65">
          <cell r="A65" t="str">
            <v>BADDI</v>
          </cell>
          <cell r="B65" t="str">
            <v>HP</v>
          </cell>
          <cell r="C65" t="str">
            <v>NR</v>
          </cell>
          <cell r="D65" t="str">
            <v>HP</v>
          </cell>
          <cell r="E65">
            <v>31</v>
          </cell>
          <cell r="F65" t="str">
            <v>PIRd</v>
          </cell>
          <cell r="G65">
            <v>37384</v>
          </cell>
          <cell r="H65">
            <v>0</v>
          </cell>
          <cell r="I65">
            <v>0</v>
          </cell>
          <cell r="J65">
            <v>1577.82</v>
          </cell>
          <cell r="K65">
            <v>1275</v>
          </cell>
          <cell r="L65">
            <v>40236.82</v>
          </cell>
          <cell r="M65">
            <v>571.362844</v>
          </cell>
          <cell r="N65">
            <v>2020.3842129436175</v>
          </cell>
          <cell r="O65" t="str">
            <v xml:space="preserve"> </v>
          </cell>
          <cell r="P65">
            <v>0</v>
          </cell>
          <cell r="Q65">
            <v>2020.3842129436175</v>
          </cell>
          <cell r="R65">
            <v>28.689455823799367</v>
          </cell>
          <cell r="S65">
            <v>42257.204212943616</v>
          </cell>
          <cell r="T65">
            <v>600.05229982379933</v>
          </cell>
          <cell r="U65">
            <v>20461.5</v>
          </cell>
          <cell r="V65">
            <v>0</v>
          </cell>
          <cell r="W65">
            <v>20461.5</v>
          </cell>
          <cell r="X65">
            <v>21795.704212943616</v>
          </cell>
          <cell r="Y65">
            <v>309.49899982379935</v>
          </cell>
        </row>
        <row r="66">
          <cell r="A66" t="str">
            <v>JAMMU-H</v>
          </cell>
          <cell r="B66" t="str">
            <v>J&amp;K</v>
          </cell>
          <cell r="C66" t="str">
            <v>NR</v>
          </cell>
          <cell r="D66" t="str">
            <v>J&amp;K</v>
          </cell>
          <cell r="E66">
            <v>5</v>
          </cell>
          <cell r="F66" t="str">
            <v>PlRd</v>
          </cell>
          <cell r="G66">
            <v>37384</v>
          </cell>
          <cell r="H66">
            <v>0</v>
          </cell>
          <cell r="I66">
            <v>0</v>
          </cell>
          <cell r="J66">
            <v>1577.82</v>
          </cell>
          <cell r="K66">
            <v>1275</v>
          </cell>
          <cell r="L66">
            <v>40236.82</v>
          </cell>
          <cell r="M66">
            <v>571.362844</v>
          </cell>
          <cell r="N66">
            <v>2020.3842129436175</v>
          </cell>
          <cell r="O66">
            <v>0</v>
          </cell>
          <cell r="P66">
            <v>2260.9958975999998</v>
          </cell>
          <cell r="Q66">
            <v>4281.3801105436178</v>
          </cell>
          <cell r="R66">
            <v>60.795597569719369</v>
          </cell>
          <cell r="S66">
            <v>44518.200110543621</v>
          </cell>
          <cell r="T66">
            <v>632.15844156971934</v>
          </cell>
          <cell r="U66">
            <v>20461.5</v>
          </cell>
          <cell r="V66">
            <v>341.04</v>
          </cell>
          <cell r="W66">
            <v>20802.54</v>
          </cell>
          <cell r="X66">
            <v>23715.66011054362</v>
          </cell>
          <cell r="Y66">
            <v>336.76237356971939</v>
          </cell>
        </row>
        <row r="67">
          <cell r="A67" t="str">
            <v>JAMMU-I</v>
          </cell>
          <cell r="B67" t="str">
            <v>J&amp;K</v>
          </cell>
          <cell r="C67" t="str">
            <v>NR</v>
          </cell>
          <cell r="D67" t="str">
            <v>J&amp;K</v>
          </cell>
          <cell r="E67">
            <v>3</v>
          </cell>
          <cell r="F67" t="str">
            <v>PIRd</v>
          </cell>
          <cell r="G67">
            <v>37384</v>
          </cell>
          <cell r="H67">
            <v>0</v>
          </cell>
          <cell r="I67">
            <v>0</v>
          </cell>
          <cell r="J67">
            <v>1577.82</v>
          </cell>
          <cell r="K67">
            <v>1275</v>
          </cell>
          <cell r="L67">
            <v>40236.82</v>
          </cell>
          <cell r="M67">
            <v>571.362844</v>
          </cell>
          <cell r="N67">
            <v>2020.3842129436175</v>
          </cell>
          <cell r="O67" t="str">
            <v xml:space="preserve"> </v>
          </cell>
          <cell r="P67">
            <v>2237.4438569999998</v>
          </cell>
          <cell r="Q67">
            <v>4257.8280699436173</v>
          </cell>
          <cell r="R67">
            <v>60.461158593199364</v>
          </cell>
          <cell r="S67">
            <v>44494.648069943614</v>
          </cell>
          <cell r="T67">
            <v>631.82400259319922</v>
          </cell>
          <cell r="U67">
            <v>20461.5</v>
          </cell>
          <cell r="V67">
            <v>341.04</v>
          </cell>
          <cell r="W67">
            <v>20802.54</v>
          </cell>
          <cell r="X67">
            <v>23692.108069943613</v>
          </cell>
          <cell r="Y67">
            <v>336.42793459319927</v>
          </cell>
        </row>
        <row r="68">
          <cell r="A68" t="str">
            <v>JAMMU</v>
          </cell>
          <cell r="B68" t="str">
            <v>J&amp;K</v>
          </cell>
          <cell r="C68" t="str">
            <v>NR</v>
          </cell>
          <cell r="D68" t="str">
            <v>J&amp;K</v>
          </cell>
          <cell r="E68">
            <v>8</v>
          </cell>
          <cell r="F68" t="str">
            <v>PIRd</v>
          </cell>
          <cell r="G68">
            <v>37384</v>
          </cell>
          <cell r="H68">
            <v>0</v>
          </cell>
          <cell r="I68">
            <v>0</v>
          </cell>
          <cell r="J68">
            <v>1577.82</v>
          </cell>
          <cell r="K68">
            <v>1275</v>
          </cell>
          <cell r="L68">
            <v>40236.82</v>
          </cell>
          <cell r="M68">
            <v>571.362844</v>
          </cell>
          <cell r="N68">
            <v>2020.3842129436175</v>
          </cell>
          <cell r="O68" t="str">
            <v xml:space="preserve"> </v>
          </cell>
          <cell r="P68">
            <v>2237.4438569999998</v>
          </cell>
          <cell r="Q68">
            <v>4257.8280699436173</v>
          </cell>
          <cell r="R68">
            <v>60.461158593199364</v>
          </cell>
          <cell r="S68">
            <v>44494.648069943614</v>
          </cell>
          <cell r="T68">
            <v>631.82400259319922</v>
          </cell>
          <cell r="U68">
            <v>20461.5</v>
          </cell>
          <cell r="V68">
            <v>341.04</v>
          </cell>
          <cell r="W68">
            <v>20802.54</v>
          </cell>
          <cell r="X68">
            <v>23692.108069943613</v>
          </cell>
          <cell r="Y68">
            <v>336.42793459319927</v>
          </cell>
        </row>
        <row r="69">
          <cell r="A69" t="str">
            <v>JAMMU-H (FF)</v>
          </cell>
          <cell r="B69" t="str">
            <v>J&amp;K</v>
          </cell>
          <cell r="C69" t="str">
            <v>NR</v>
          </cell>
          <cell r="D69" t="str">
            <v>J&amp;K</v>
          </cell>
          <cell r="E69">
            <v>22</v>
          </cell>
          <cell r="F69" t="str">
            <v>Pl</v>
          </cell>
          <cell r="G69">
            <v>37384</v>
          </cell>
          <cell r="H69">
            <v>0</v>
          </cell>
          <cell r="I69">
            <v>0</v>
          </cell>
          <cell r="J69">
            <v>1577.82</v>
          </cell>
          <cell r="K69">
            <v>1275</v>
          </cell>
          <cell r="L69">
            <v>40236.82</v>
          </cell>
          <cell r="M69">
            <v>571.362844</v>
          </cell>
          <cell r="N69">
            <v>2020.3842129436175</v>
          </cell>
          <cell r="O69">
            <v>0</v>
          </cell>
          <cell r="P69">
            <v>0</v>
          </cell>
          <cell r="Q69">
            <v>2020.3842129436175</v>
          </cell>
          <cell r="R69">
            <v>28.689455823799367</v>
          </cell>
          <cell r="S69">
            <v>42257.204212943616</v>
          </cell>
          <cell r="T69">
            <v>600.05229982379933</v>
          </cell>
          <cell r="U69">
            <v>20461.5</v>
          </cell>
          <cell r="V69">
            <v>0</v>
          </cell>
          <cell r="W69">
            <v>20461.5</v>
          </cell>
          <cell r="X69">
            <v>21795.704212943616</v>
          </cell>
          <cell r="Y69">
            <v>309.49899982379935</v>
          </cell>
        </row>
        <row r="70">
          <cell r="A70" t="str">
            <v>JAMMU-I (FF)</v>
          </cell>
          <cell r="B70" t="str">
            <v>J&amp;K</v>
          </cell>
          <cell r="C70" t="str">
            <v>NR</v>
          </cell>
          <cell r="D70" t="str">
            <v>J&amp;K</v>
          </cell>
          <cell r="E70">
            <v>11</v>
          </cell>
          <cell r="F70" t="str">
            <v>Pl</v>
          </cell>
          <cell r="G70">
            <v>37384</v>
          </cell>
          <cell r="H70">
            <v>0</v>
          </cell>
          <cell r="I70">
            <v>0</v>
          </cell>
          <cell r="J70">
            <v>1577.82</v>
          </cell>
          <cell r="K70">
            <v>1275</v>
          </cell>
          <cell r="L70">
            <v>40236.82</v>
          </cell>
          <cell r="M70">
            <v>571.362844</v>
          </cell>
          <cell r="N70">
            <v>2020.3842129436175</v>
          </cell>
          <cell r="O70">
            <v>0</v>
          </cell>
          <cell r="P70">
            <v>0</v>
          </cell>
          <cell r="Q70">
            <v>2020.3842129436175</v>
          </cell>
          <cell r="R70">
            <v>28.689455823799367</v>
          </cell>
          <cell r="S70">
            <v>42257.204212943616</v>
          </cell>
          <cell r="T70">
            <v>600.05229982379933</v>
          </cell>
          <cell r="U70">
            <v>20461.5</v>
          </cell>
          <cell r="V70">
            <v>0</v>
          </cell>
          <cell r="W70">
            <v>20461.5</v>
          </cell>
          <cell r="X70">
            <v>21795.704212943616</v>
          </cell>
          <cell r="Y70">
            <v>309.49899982379935</v>
          </cell>
        </row>
        <row r="71">
          <cell r="A71" t="str">
            <v>JAMMU-FF</v>
          </cell>
          <cell r="B71" t="str">
            <v>J&amp;K</v>
          </cell>
          <cell r="C71" t="str">
            <v>NR</v>
          </cell>
          <cell r="D71" t="str">
            <v>J&amp;K</v>
          </cell>
          <cell r="E71">
            <v>33</v>
          </cell>
          <cell r="F71" t="str">
            <v>Pl</v>
          </cell>
          <cell r="G71">
            <v>37384</v>
          </cell>
          <cell r="H71">
            <v>0</v>
          </cell>
          <cell r="I71">
            <v>0</v>
          </cell>
          <cell r="J71">
            <v>1577.82</v>
          </cell>
          <cell r="K71">
            <v>1275</v>
          </cell>
          <cell r="L71">
            <v>40236.82</v>
          </cell>
          <cell r="M71">
            <v>571.362844</v>
          </cell>
          <cell r="N71">
            <v>2020.3842129436175</v>
          </cell>
          <cell r="O71">
            <v>0</v>
          </cell>
          <cell r="P71">
            <v>0</v>
          </cell>
          <cell r="Q71">
            <v>2020.3842129436175</v>
          </cell>
          <cell r="R71">
            <v>28.689455823799367</v>
          </cell>
          <cell r="S71">
            <v>42257.204212943616</v>
          </cell>
          <cell r="T71">
            <v>600.05229982379933</v>
          </cell>
          <cell r="U71">
            <v>20461.5</v>
          </cell>
          <cell r="V71">
            <v>0</v>
          </cell>
          <cell r="W71">
            <v>20461.5</v>
          </cell>
          <cell r="X71">
            <v>21795.704212943616</v>
          </cell>
          <cell r="Y71">
            <v>309.49899982379935</v>
          </cell>
        </row>
        <row r="72">
          <cell r="A72" t="str">
            <v>PAMPORE</v>
          </cell>
          <cell r="B72" t="str">
            <v>J&amp;K</v>
          </cell>
          <cell r="C72" t="str">
            <v>NR</v>
          </cell>
          <cell r="D72" t="str">
            <v>J&amp;K</v>
          </cell>
          <cell r="E72">
            <v>20</v>
          </cell>
          <cell r="F72" t="str">
            <v>PlRd</v>
          </cell>
          <cell r="G72">
            <v>37384</v>
          </cell>
          <cell r="H72">
            <v>0</v>
          </cell>
          <cell r="I72">
            <v>0</v>
          </cell>
          <cell r="J72">
            <v>1577.82</v>
          </cell>
          <cell r="K72">
            <v>1275</v>
          </cell>
          <cell r="L72">
            <v>40236.82</v>
          </cell>
          <cell r="M72">
            <v>571.362844</v>
          </cell>
          <cell r="N72">
            <v>2020.3842129436175</v>
          </cell>
          <cell r="O72">
            <v>0</v>
          </cell>
          <cell r="P72">
            <v>0</v>
          </cell>
          <cell r="Q72">
            <v>2020.3842129436175</v>
          </cell>
          <cell r="R72">
            <v>28.689455823799367</v>
          </cell>
          <cell r="S72">
            <v>42257.204212943616</v>
          </cell>
          <cell r="T72">
            <v>600.05229982379933</v>
          </cell>
          <cell r="U72">
            <v>20461.5</v>
          </cell>
          <cell r="V72">
            <v>0</v>
          </cell>
          <cell r="W72">
            <v>20461.5</v>
          </cell>
          <cell r="X72">
            <v>21795.704212943616</v>
          </cell>
          <cell r="Y72">
            <v>309.49899982379935</v>
          </cell>
        </row>
        <row r="73">
          <cell r="A73" t="str">
            <v>BHATINDA</v>
          </cell>
          <cell r="B73" t="str">
            <v>PUNJAB</v>
          </cell>
          <cell r="C73" t="str">
            <v>NR</v>
          </cell>
          <cell r="D73" t="str">
            <v>PUNJAB</v>
          </cell>
          <cell r="E73">
            <v>30</v>
          </cell>
          <cell r="F73" t="str">
            <v>PlRd</v>
          </cell>
          <cell r="G73">
            <v>37384</v>
          </cell>
          <cell r="H73">
            <v>0</v>
          </cell>
          <cell r="I73">
            <v>0</v>
          </cell>
          <cell r="J73">
            <v>1577.82</v>
          </cell>
          <cell r="K73">
            <v>1275</v>
          </cell>
          <cell r="L73">
            <v>40236.82</v>
          </cell>
          <cell r="M73">
            <v>571.362844</v>
          </cell>
          <cell r="N73">
            <v>2020.3842129436175</v>
          </cell>
          <cell r="O73">
            <v>0</v>
          </cell>
          <cell r="P73">
            <v>1668.2695424999999</v>
          </cell>
          <cell r="Q73">
            <v>3688.6537554436172</v>
          </cell>
          <cell r="R73">
            <v>52.378883327299363</v>
          </cell>
          <cell r="S73">
            <v>43925.473755443614</v>
          </cell>
          <cell r="T73">
            <v>623.74172732729926</v>
          </cell>
          <cell r="U73">
            <v>20461.5</v>
          </cell>
          <cell r="V73">
            <v>184.71724137931037</v>
          </cell>
          <cell r="W73">
            <v>20646.217241379309</v>
          </cell>
          <cell r="X73">
            <v>23279.256514064306</v>
          </cell>
          <cell r="Y73">
            <v>330.56544249971307</v>
          </cell>
        </row>
        <row r="74">
          <cell r="A74" t="str">
            <v>HOSHIARPUR</v>
          </cell>
          <cell r="B74" t="str">
            <v>PUNJAB</v>
          </cell>
          <cell r="C74" t="str">
            <v>NR</v>
          </cell>
          <cell r="D74" t="str">
            <v>PUNJAB</v>
          </cell>
          <cell r="E74">
            <v>42</v>
          </cell>
          <cell r="F74" t="str">
            <v>PlRd</v>
          </cell>
          <cell r="G74">
            <v>37384</v>
          </cell>
          <cell r="H74">
            <v>0</v>
          </cell>
          <cell r="I74">
            <v>0</v>
          </cell>
          <cell r="J74">
            <v>1577.82</v>
          </cell>
          <cell r="K74">
            <v>1275</v>
          </cell>
          <cell r="L74">
            <v>40236.82</v>
          </cell>
          <cell r="M74">
            <v>571.362844</v>
          </cell>
          <cell r="N74">
            <v>2020.3842129436175</v>
          </cell>
          <cell r="O74">
            <v>0</v>
          </cell>
          <cell r="P74">
            <v>1581.9120602999999</v>
          </cell>
          <cell r="Q74">
            <v>3602.2962732436172</v>
          </cell>
          <cell r="R74">
            <v>51.152607080059362</v>
          </cell>
          <cell r="S74">
            <v>43839.116273243621</v>
          </cell>
          <cell r="T74">
            <v>622.51545108005939</v>
          </cell>
          <cell r="U74">
            <v>20461.5</v>
          </cell>
          <cell r="V74">
            <v>216.93</v>
          </cell>
          <cell r="W74">
            <v>20678.43</v>
          </cell>
          <cell r="X74">
            <v>23160.68627324362</v>
          </cell>
          <cell r="Y74">
            <v>328.88174508005937</v>
          </cell>
        </row>
        <row r="75">
          <cell r="A75" t="str">
            <v>HOSHIARPUR (FF)</v>
          </cell>
          <cell r="B75" t="str">
            <v>PUNJAB</v>
          </cell>
          <cell r="C75" t="str">
            <v>NR</v>
          </cell>
          <cell r="D75" t="str">
            <v>PUNJAB</v>
          </cell>
          <cell r="E75">
            <v>5</v>
          </cell>
          <cell r="F75" t="str">
            <v>Pl</v>
          </cell>
          <cell r="G75">
            <v>37384</v>
          </cell>
          <cell r="H75">
            <v>0</v>
          </cell>
          <cell r="I75">
            <v>0</v>
          </cell>
          <cell r="J75">
            <v>1577.82</v>
          </cell>
          <cell r="K75">
            <v>1275</v>
          </cell>
          <cell r="L75">
            <v>40236.82</v>
          </cell>
          <cell r="M75">
            <v>571.362844</v>
          </cell>
          <cell r="N75">
            <v>2020.3842129436175</v>
          </cell>
          <cell r="O75">
            <v>0</v>
          </cell>
          <cell r="P75">
            <v>0</v>
          </cell>
          <cell r="Q75">
            <v>2020.3842129436175</v>
          </cell>
          <cell r="R75">
            <v>28.689455823799367</v>
          </cell>
          <cell r="S75">
            <v>42257.204212943616</v>
          </cell>
          <cell r="T75">
            <v>600.05229982379933</v>
          </cell>
          <cell r="U75">
            <v>20461.5</v>
          </cell>
          <cell r="V75">
            <v>0</v>
          </cell>
          <cell r="W75">
            <v>20461.5</v>
          </cell>
          <cell r="X75">
            <v>21795.704212943616</v>
          </cell>
          <cell r="Y75">
            <v>309.49899982379935</v>
          </cell>
        </row>
        <row r="76">
          <cell r="A76" t="str">
            <v>JALLANDHAR</v>
          </cell>
          <cell r="B76" t="str">
            <v>PUNJAB</v>
          </cell>
          <cell r="C76" t="str">
            <v>NR</v>
          </cell>
          <cell r="D76" t="str">
            <v>PUNJAB</v>
          </cell>
          <cell r="E76">
            <v>110</v>
          </cell>
          <cell r="F76" t="str">
            <v>PlRd</v>
          </cell>
          <cell r="G76">
            <v>37384</v>
          </cell>
          <cell r="H76">
            <v>0</v>
          </cell>
          <cell r="I76">
            <v>0</v>
          </cell>
          <cell r="J76">
            <v>1577.82</v>
          </cell>
          <cell r="K76">
            <v>1275</v>
          </cell>
          <cell r="L76">
            <v>40236.82</v>
          </cell>
          <cell r="M76">
            <v>571.362844</v>
          </cell>
          <cell r="N76">
            <v>2020.3842129436175</v>
          </cell>
          <cell r="O76">
            <v>0</v>
          </cell>
          <cell r="P76">
            <v>1462.1891872499998</v>
          </cell>
          <cell r="Q76">
            <v>3482.5734001936171</v>
          </cell>
          <cell r="R76">
            <v>49.452542282749363</v>
          </cell>
          <cell r="S76">
            <v>43719.393400193614</v>
          </cell>
          <cell r="T76">
            <v>620.81538628274927</v>
          </cell>
          <cell r="U76">
            <v>20461.5</v>
          </cell>
          <cell r="V76">
            <v>200.08</v>
          </cell>
          <cell r="W76">
            <v>20661.580000000002</v>
          </cell>
          <cell r="X76">
            <v>23057.813400193612</v>
          </cell>
          <cell r="Y76">
            <v>327.42095028274923</v>
          </cell>
        </row>
        <row r="77">
          <cell r="A77" t="str">
            <v>JALLANDHAR (FF)</v>
          </cell>
          <cell r="B77" t="str">
            <v>PUNJAB</v>
          </cell>
          <cell r="C77" t="str">
            <v>NR</v>
          </cell>
          <cell r="D77" t="str">
            <v>PUNJAB</v>
          </cell>
          <cell r="E77">
            <v>22</v>
          </cell>
          <cell r="F77" t="str">
            <v>Pl</v>
          </cell>
          <cell r="G77">
            <v>37384</v>
          </cell>
          <cell r="H77">
            <v>0</v>
          </cell>
          <cell r="I77">
            <v>0</v>
          </cell>
          <cell r="J77">
            <v>1577.82</v>
          </cell>
          <cell r="K77">
            <v>1275</v>
          </cell>
          <cell r="L77">
            <v>40236.82</v>
          </cell>
          <cell r="M77">
            <v>571.362844</v>
          </cell>
          <cell r="N77">
            <v>2020.3842129436175</v>
          </cell>
          <cell r="O77">
            <v>0</v>
          </cell>
          <cell r="P77">
            <v>0</v>
          </cell>
          <cell r="Q77">
            <v>2020.3842129436175</v>
          </cell>
          <cell r="R77">
            <v>28.689455823799367</v>
          </cell>
          <cell r="S77">
            <v>42257.204212943616</v>
          </cell>
          <cell r="T77">
            <v>600.05229982379933</v>
          </cell>
          <cell r="U77">
            <v>20461.5</v>
          </cell>
          <cell r="V77">
            <v>0</v>
          </cell>
          <cell r="W77">
            <v>20461.5</v>
          </cell>
          <cell r="X77">
            <v>21795.704212943616</v>
          </cell>
          <cell r="Y77">
            <v>309.49899982379935</v>
          </cell>
        </row>
        <row r="78">
          <cell r="A78" t="str">
            <v>LALRU</v>
          </cell>
          <cell r="B78" t="str">
            <v>PUNJAB</v>
          </cell>
          <cell r="C78" t="str">
            <v>NR</v>
          </cell>
          <cell r="D78" t="str">
            <v>PUNJAB</v>
          </cell>
          <cell r="E78">
            <v>72</v>
          </cell>
          <cell r="F78" t="str">
            <v>Rl</v>
          </cell>
          <cell r="G78">
            <v>37582</v>
          </cell>
          <cell r="H78">
            <v>0</v>
          </cell>
          <cell r="I78">
            <v>0</v>
          </cell>
          <cell r="J78">
            <v>1577.82</v>
          </cell>
          <cell r="K78">
            <v>1275</v>
          </cell>
          <cell r="L78">
            <v>40434.82</v>
          </cell>
          <cell r="M78">
            <v>574.17444399999999</v>
          </cell>
          <cell r="N78">
            <v>0</v>
          </cell>
          <cell r="O78">
            <v>1649.0375199999999</v>
          </cell>
          <cell r="P78">
            <v>0</v>
          </cell>
          <cell r="Q78">
            <v>1649.0375199999999</v>
          </cell>
          <cell r="R78">
            <v>23.416332783999998</v>
          </cell>
          <cell r="S78">
            <v>42083.857519999998</v>
          </cell>
          <cell r="T78">
            <v>597.59077678400001</v>
          </cell>
          <cell r="U78">
            <v>20461.5</v>
          </cell>
          <cell r="V78">
            <v>114.05172413793105</v>
          </cell>
          <cell r="W78">
            <v>20575.551724137931</v>
          </cell>
          <cell r="X78">
            <v>21508.305795862067</v>
          </cell>
          <cell r="Y78">
            <v>305.41794230124134</v>
          </cell>
        </row>
        <row r="79">
          <cell r="A79" t="str">
            <v>LALRU (FF)</v>
          </cell>
          <cell r="B79" t="str">
            <v>PUNJAB</v>
          </cell>
          <cell r="C79" t="str">
            <v>NR</v>
          </cell>
          <cell r="D79" t="str">
            <v>PUNJAB</v>
          </cell>
          <cell r="E79">
            <v>4</v>
          </cell>
          <cell r="F79" t="str">
            <v>Rl</v>
          </cell>
          <cell r="G79">
            <v>37582</v>
          </cell>
          <cell r="H79">
            <v>0</v>
          </cell>
          <cell r="I79">
            <v>0</v>
          </cell>
          <cell r="J79">
            <v>1577.82</v>
          </cell>
          <cell r="K79">
            <v>1275</v>
          </cell>
          <cell r="L79">
            <v>40434.82</v>
          </cell>
          <cell r="M79">
            <v>574.17444399999999</v>
          </cell>
          <cell r="N79">
            <v>0</v>
          </cell>
          <cell r="O79">
            <v>1649.0375199999999</v>
          </cell>
          <cell r="P79">
            <v>0</v>
          </cell>
          <cell r="Q79">
            <v>1649.0375199999999</v>
          </cell>
          <cell r="R79">
            <v>23.416332783999998</v>
          </cell>
          <cell r="S79">
            <v>42083.857519999998</v>
          </cell>
          <cell r="T79">
            <v>597.59077678400001</v>
          </cell>
          <cell r="U79">
            <v>20461.5</v>
          </cell>
          <cell r="V79">
            <v>0</v>
          </cell>
          <cell r="W79">
            <v>20461.5</v>
          </cell>
          <cell r="X79">
            <v>21622.357519999998</v>
          </cell>
          <cell r="Y79">
            <v>307.03747678399992</v>
          </cell>
        </row>
        <row r="80">
          <cell r="A80" t="str">
            <v>NABHA</v>
          </cell>
          <cell r="B80" t="str">
            <v>PUNJAB</v>
          </cell>
          <cell r="C80" t="str">
            <v>NR</v>
          </cell>
          <cell r="D80" t="str">
            <v>PUNJAB</v>
          </cell>
          <cell r="E80">
            <v>132</v>
          </cell>
          <cell r="F80" t="str">
            <v>PlRd</v>
          </cell>
          <cell r="G80">
            <v>37384</v>
          </cell>
          <cell r="H80">
            <v>0</v>
          </cell>
          <cell r="I80">
            <v>0</v>
          </cell>
          <cell r="J80">
            <v>1577.82</v>
          </cell>
          <cell r="K80">
            <v>1275</v>
          </cell>
          <cell r="L80">
            <v>40236.82</v>
          </cell>
          <cell r="M80">
            <v>571.362844</v>
          </cell>
          <cell r="N80">
            <v>2020.3842129436175</v>
          </cell>
          <cell r="O80" t="str">
            <v xml:space="preserve"> </v>
          </cell>
          <cell r="P80">
            <v>1136.3859589499998</v>
          </cell>
          <cell r="Q80">
            <v>3156.7701718936173</v>
          </cell>
          <cell r="R80">
            <v>44.826136440889364</v>
          </cell>
          <cell r="S80">
            <v>43393.590171893615</v>
          </cell>
          <cell r="T80">
            <v>616.18898044088928</v>
          </cell>
          <cell r="U80">
            <v>20461.5</v>
          </cell>
          <cell r="V80">
            <v>151.19999999999999</v>
          </cell>
          <cell r="W80">
            <v>20612.7</v>
          </cell>
          <cell r="X80">
            <v>22780.890171893614</v>
          </cell>
          <cell r="Y80">
            <v>323.4886404408893</v>
          </cell>
        </row>
        <row r="81">
          <cell r="A81" t="str">
            <v>AJMER-B</v>
          </cell>
          <cell r="B81" t="str">
            <v>RAJASTHAN</v>
          </cell>
          <cell r="C81" t="str">
            <v>NR</v>
          </cell>
          <cell r="D81" t="str">
            <v>RAJASTHAN</v>
          </cell>
          <cell r="E81">
            <v>42</v>
          </cell>
          <cell r="F81" t="str">
            <v>Pl</v>
          </cell>
          <cell r="G81">
            <v>37384</v>
          </cell>
          <cell r="H81">
            <v>0</v>
          </cell>
          <cell r="I81">
            <v>0</v>
          </cell>
          <cell r="J81">
            <v>1577.82</v>
          </cell>
          <cell r="K81">
            <v>1275</v>
          </cell>
          <cell r="L81">
            <v>40236.82</v>
          </cell>
          <cell r="M81">
            <v>571.362844</v>
          </cell>
          <cell r="N81">
            <v>1283.5180453730022</v>
          </cell>
          <cell r="O81">
            <v>0</v>
          </cell>
          <cell r="P81">
            <v>0</v>
          </cell>
          <cell r="Q81">
            <v>1283.5180453730022</v>
          </cell>
          <cell r="R81">
            <v>18.225956244296629</v>
          </cell>
          <cell r="S81">
            <v>41520.338045372999</v>
          </cell>
          <cell r="T81">
            <v>589.58880024429652</v>
          </cell>
          <cell r="U81">
            <v>20461.5</v>
          </cell>
          <cell r="V81">
            <v>244.21034482758625</v>
          </cell>
          <cell r="W81">
            <v>20705.710344827585</v>
          </cell>
          <cell r="X81">
            <v>20814.627700545414</v>
          </cell>
          <cell r="Y81">
            <v>295.56771334774481</v>
          </cell>
        </row>
        <row r="82">
          <cell r="A82" t="str">
            <v>AJMER-H</v>
          </cell>
          <cell r="B82" t="str">
            <v>RAJASTHAN</v>
          </cell>
          <cell r="C82" t="str">
            <v>NR</v>
          </cell>
          <cell r="D82" t="str">
            <v>RAJASTHAN</v>
          </cell>
          <cell r="E82">
            <v>20</v>
          </cell>
          <cell r="F82" t="str">
            <v>Pl</v>
          </cell>
          <cell r="G82">
            <v>37384</v>
          </cell>
          <cell r="H82">
            <v>0</v>
          </cell>
          <cell r="I82">
            <v>0</v>
          </cell>
          <cell r="J82">
            <v>1577.82</v>
          </cell>
          <cell r="K82">
            <v>1275</v>
          </cell>
          <cell r="L82">
            <v>40236.82</v>
          </cell>
          <cell r="M82">
            <v>571.362844</v>
          </cell>
          <cell r="N82">
            <v>1283.5180453730022</v>
          </cell>
          <cell r="O82">
            <v>0</v>
          </cell>
          <cell r="P82">
            <v>0</v>
          </cell>
          <cell r="Q82">
            <v>1283.5180453730022</v>
          </cell>
          <cell r="R82">
            <v>18.225956244296629</v>
          </cell>
          <cell r="S82">
            <v>41520.338045372999</v>
          </cell>
          <cell r="T82">
            <v>589.58880024429652</v>
          </cell>
          <cell r="U82">
            <v>20461.5</v>
          </cell>
          <cell r="V82">
            <v>244.21</v>
          </cell>
          <cell r="W82">
            <v>20705.71</v>
          </cell>
          <cell r="X82">
            <v>20814.628045373</v>
          </cell>
          <cell r="Y82">
            <v>295.56771824429654</v>
          </cell>
        </row>
        <row r="83">
          <cell r="A83" t="str">
            <v>AJMER-I</v>
          </cell>
          <cell r="B83" t="str">
            <v>RAJASTHAN</v>
          </cell>
          <cell r="C83" t="str">
            <v>NR</v>
          </cell>
          <cell r="D83" t="str">
            <v>RAJASTHAN</v>
          </cell>
          <cell r="E83">
            <v>37</v>
          </cell>
          <cell r="F83" t="str">
            <v>PI</v>
          </cell>
          <cell r="G83">
            <v>37384</v>
          </cell>
          <cell r="H83">
            <v>0</v>
          </cell>
          <cell r="I83">
            <v>0</v>
          </cell>
          <cell r="J83">
            <v>1577.82</v>
          </cell>
          <cell r="K83">
            <v>1275</v>
          </cell>
          <cell r="L83">
            <v>40236.82</v>
          </cell>
          <cell r="M83">
            <v>571.362844</v>
          </cell>
          <cell r="N83">
            <v>1283.5180453730022</v>
          </cell>
          <cell r="O83">
            <v>0</v>
          </cell>
          <cell r="P83">
            <v>0</v>
          </cell>
          <cell r="Q83">
            <v>1283.5180453730022</v>
          </cell>
          <cell r="R83">
            <v>18.225956244296629</v>
          </cell>
          <cell r="S83">
            <v>41520.338045372999</v>
          </cell>
          <cell r="T83">
            <v>589.58880024429652</v>
          </cell>
          <cell r="U83">
            <v>20461.5</v>
          </cell>
          <cell r="V83">
            <v>244.21</v>
          </cell>
          <cell r="W83">
            <v>20705.71</v>
          </cell>
          <cell r="X83">
            <v>20814.628045373</v>
          </cell>
          <cell r="Y83">
            <v>295.56771824429654</v>
          </cell>
        </row>
        <row r="84">
          <cell r="A84" t="str">
            <v>AJMER</v>
          </cell>
          <cell r="B84" t="str">
            <v>RAJASTHAN</v>
          </cell>
          <cell r="C84" t="str">
            <v>NR</v>
          </cell>
          <cell r="D84" t="str">
            <v>RAJASTHAN</v>
          </cell>
          <cell r="E84">
            <v>99</v>
          </cell>
          <cell r="F84" t="str">
            <v>PI</v>
          </cell>
          <cell r="G84">
            <v>37384</v>
          </cell>
          <cell r="H84">
            <v>0</v>
          </cell>
          <cell r="I84">
            <v>0</v>
          </cell>
          <cell r="J84">
            <v>1577.82</v>
          </cell>
          <cell r="K84">
            <v>1275</v>
          </cell>
          <cell r="L84">
            <v>40236.82</v>
          </cell>
          <cell r="M84">
            <v>571.362844</v>
          </cell>
          <cell r="N84">
            <v>1283.5180453730022</v>
          </cell>
          <cell r="O84">
            <v>0</v>
          </cell>
          <cell r="P84">
            <v>0</v>
          </cell>
          <cell r="Q84">
            <v>1283.5180453730022</v>
          </cell>
          <cell r="R84">
            <v>18.225956244296629</v>
          </cell>
          <cell r="S84">
            <v>41520.338045372999</v>
          </cell>
          <cell r="T84">
            <v>589.58880024429652</v>
          </cell>
          <cell r="U84">
            <v>20461.5</v>
          </cell>
          <cell r="V84">
            <v>244.21</v>
          </cell>
          <cell r="W84">
            <v>20705.71</v>
          </cell>
          <cell r="X84">
            <v>20814.628045373</v>
          </cell>
          <cell r="Y84">
            <v>295.56771824429654</v>
          </cell>
        </row>
        <row r="85">
          <cell r="A85" t="str">
            <v>BIKANER-B</v>
          </cell>
          <cell r="B85" t="str">
            <v>RAJASTHAN</v>
          </cell>
          <cell r="C85" t="str">
            <v>NR</v>
          </cell>
          <cell r="D85" t="str">
            <v>RAJASTHAN</v>
          </cell>
          <cell r="E85">
            <v>11</v>
          </cell>
          <cell r="F85" t="str">
            <v>PlRd</v>
          </cell>
          <cell r="G85">
            <v>37384</v>
          </cell>
          <cell r="H85">
            <v>0</v>
          </cell>
          <cell r="I85">
            <v>0</v>
          </cell>
          <cell r="J85">
            <v>1577.82</v>
          </cell>
          <cell r="K85">
            <v>1275</v>
          </cell>
          <cell r="L85">
            <v>40236.82</v>
          </cell>
          <cell r="M85">
            <v>571.362844</v>
          </cell>
          <cell r="N85">
            <v>1283.5180453730022</v>
          </cell>
          <cell r="O85">
            <v>0</v>
          </cell>
          <cell r="P85">
            <v>1364.4313144</v>
          </cell>
          <cell r="Q85">
            <v>2647.9493597730025</v>
          </cell>
          <cell r="R85">
            <v>37.600880908776638</v>
          </cell>
          <cell r="S85">
            <v>42884.769359773003</v>
          </cell>
          <cell r="T85">
            <v>608.96372490877661</v>
          </cell>
          <cell r="U85">
            <v>20461.5</v>
          </cell>
          <cell r="V85">
            <v>374.46206896551729</v>
          </cell>
          <cell r="W85">
            <v>20835.962068965517</v>
          </cell>
          <cell r="X85">
            <v>22048.807290807486</v>
          </cell>
          <cell r="Y85">
            <v>313.09306352946629</v>
          </cell>
        </row>
        <row r="86">
          <cell r="A86" t="str">
            <v>BIKANER-I</v>
          </cell>
          <cell r="B86" t="str">
            <v>RAJASTHAN</v>
          </cell>
          <cell r="C86" t="str">
            <v>NR</v>
          </cell>
          <cell r="D86" t="str">
            <v>RAJASTHAN</v>
          </cell>
          <cell r="E86">
            <v>36</v>
          </cell>
          <cell r="F86" t="str">
            <v>PIRd</v>
          </cell>
          <cell r="G86">
            <v>37384</v>
          </cell>
          <cell r="H86">
            <v>0</v>
          </cell>
          <cell r="I86">
            <v>0</v>
          </cell>
          <cell r="J86">
            <v>1577.82</v>
          </cell>
          <cell r="K86">
            <v>1275</v>
          </cell>
          <cell r="L86">
            <v>40236.82</v>
          </cell>
          <cell r="M86">
            <v>571.362844</v>
          </cell>
          <cell r="N86">
            <v>1283.5180453730022</v>
          </cell>
          <cell r="O86">
            <v>0</v>
          </cell>
          <cell r="P86">
            <v>1178.0119196999999</v>
          </cell>
          <cell r="Q86">
            <v>2461.5299650730021</v>
          </cell>
          <cell r="R86">
            <v>34.953725504036626</v>
          </cell>
          <cell r="S86">
            <v>42698.349965073001</v>
          </cell>
          <cell r="T86">
            <v>606.31656950403658</v>
          </cell>
          <cell r="U86">
            <v>20461.5</v>
          </cell>
          <cell r="V86">
            <v>374.46</v>
          </cell>
          <cell r="W86">
            <v>20835.96</v>
          </cell>
          <cell r="X86">
            <v>21862.389965073002</v>
          </cell>
          <cell r="Y86">
            <v>310.44593750403658</v>
          </cell>
        </row>
        <row r="87">
          <cell r="A87" t="str">
            <v>BIKANER</v>
          </cell>
          <cell r="B87" t="str">
            <v>RAJASTHAN</v>
          </cell>
          <cell r="C87" t="str">
            <v>NR</v>
          </cell>
          <cell r="D87" t="str">
            <v>RAJASTHAN</v>
          </cell>
          <cell r="E87">
            <v>47</v>
          </cell>
          <cell r="F87" t="str">
            <v>PIRd</v>
          </cell>
          <cell r="G87">
            <v>37384</v>
          </cell>
          <cell r="H87">
            <v>0</v>
          </cell>
          <cell r="I87">
            <v>0</v>
          </cell>
          <cell r="J87">
            <v>1577.82</v>
          </cell>
          <cell r="K87">
            <v>1275</v>
          </cell>
          <cell r="L87">
            <v>40236.82</v>
          </cell>
          <cell r="M87">
            <v>571.362844</v>
          </cell>
          <cell r="N87">
            <v>1283.5180453730022</v>
          </cell>
          <cell r="O87">
            <v>0</v>
          </cell>
          <cell r="P87">
            <v>1221.6419907999998</v>
          </cell>
          <cell r="Q87">
            <v>2505.160036173002</v>
          </cell>
          <cell r="R87">
            <v>35.573272513656633</v>
          </cell>
          <cell r="S87">
            <v>42741.980036173001</v>
          </cell>
          <cell r="T87">
            <v>606.93611651365654</v>
          </cell>
          <cell r="U87">
            <v>20461.5</v>
          </cell>
          <cell r="V87">
            <v>374.46048422597215</v>
          </cell>
          <cell r="W87">
            <v>20835.960484225972</v>
          </cell>
          <cell r="X87">
            <v>21906.019551947029</v>
          </cell>
          <cell r="Y87">
            <v>311.06547763764775</v>
          </cell>
        </row>
        <row r="88">
          <cell r="A88" t="str">
            <v>DAUSA</v>
          </cell>
          <cell r="B88" t="str">
            <v>RAJASTHAN</v>
          </cell>
          <cell r="C88" t="str">
            <v>NR</v>
          </cell>
          <cell r="D88" t="str">
            <v>RAJASTHAN</v>
          </cell>
          <cell r="E88">
            <v>10</v>
          </cell>
          <cell r="F88" t="str">
            <v>Pl Rd</v>
          </cell>
          <cell r="G88">
            <v>37384</v>
          </cell>
          <cell r="H88">
            <v>0</v>
          </cell>
          <cell r="I88">
            <v>0</v>
          </cell>
          <cell r="J88">
            <v>1577.82</v>
          </cell>
          <cell r="K88">
            <v>1275</v>
          </cell>
          <cell r="L88">
            <v>40236.82</v>
          </cell>
          <cell r="M88">
            <v>571.362844</v>
          </cell>
          <cell r="N88">
            <v>1283.5180453730022</v>
          </cell>
          <cell r="O88">
            <v>0</v>
          </cell>
          <cell r="P88">
            <v>773.44216949999998</v>
          </cell>
          <cell r="Q88">
            <v>2056.9602148730023</v>
          </cell>
          <cell r="R88">
            <v>29.20883505119663</v>
          </cell>
          <cell r="S88">
            <v>42293.780214873004</v>
          </cell>
          <cell r="T88">
            <v>600.57167905119672</v>
          </cell>
          <cell r="U88">
            <v>20461.5</v>
          </cell>
          <cell r="V88">
            <v>168.42</v>
          </cell>
          <cell r="W88">
            <v>20629.919999999998</v>
          </cell>
          <cell r="X88">
            <v>21663.860214873006</v>
          </cell>
          <cell r="Y88">
            <v>307.62681505119667</v>
          </cell>
        </row>
        <row r="89">
          <cell r="A89" t="str">
            <v>JAIPUR-B</v>
          </cell>
          <cell r="B89" t="str">
            <v>RAJASTHAN</v>
          </cell>
          <cell r="C89" t="str">
            <v>NR</v>
          </cell>
          <cell r="D89" t="str">
            <v>RAJASTHAN</v>
          </cell>
          <cell r="E89">
            <v>27</v>
          </cell>
          <cell r="F89" t="str">
            <v>PlRd</v>
          </cell>
          <cell r="G89">
            <v>37384</v>
          </cell>
          <cell r="H89">
            <v>0</v>
          </cell>
          <cell r="I89">
            <v>0</v>
          </cell>
          <cell r="J89">
            <v>1577.82</v>
          </cell>
          <cell r="K89">
            <v>1275</v>
          </cell>
          <cell r="L89">
            <v>40236.82</v>
          </cell>
          <cell r="M89">
            <v>571.362844</v>
          </cell>
          <cell r="N89">
            <v>1283.5180453730022</v>
          </cell>
          <cell r="O89">
            <v>0</v>
          </cell>
          <cell r="P89">
            <v>666.73749999999995</v>
          </cell>
          <cell r="Q89">
            <v>1950.2555453730022</v>
          </cell>
          <cell r="R89">
            <v>27.693628744296632</v>
          </cell>
          <cell r="S89">
            <v>42187.075545373002</v>
          </cell>
          <cell r="T89">
            <v>599.05647274429657</v>
          </cell>
          <cell r="U89">
            <v>20461.5</v>
          </cell>
          <cell r="V89">
            <v>168.42413793103449</v>
          </cell>
          <cell r="W89">
            <v>20629.924137931033</v>
          </cell>
          <cell r="X89">
            <v>21557.151407441968</v>
          </cell>
          <cell r="Y89">
            <v>306.11154998567594</v>
          </cell>
        </row>
        <row r="90">
          <cell r="A90" t="str">
            <v>JAIPUR-H</v>
          </cell>
          <cell r="B90" t="str">
            <v>RAJASTHAN</v>
          </cell>
          <cell r="C90" t="str">
            <v>NR</v>
          </cell>
          <cell r="D90" t="str">
            <v>RAJASTHAN</v>
          </cell>
          <cell r="E90">
            <v>10</v>
          </cell>
          <cell r="F90" t="str">
            <v>Pl Rd</v>
          </cell>
          <cell r="G90">
            <v>37384</v>
          </cell>
          <cell r="H90">
            <v>0</v>
          </cell>
          <cell r="I90">
            <v>0</v>
          </cell>
          <cell r="J90">
            <v>1577.82</v>
          </cell>
          <cell r="K90">
            <v>1275</v>
          </cell>
          <cell r="L90">
            <v>40236.82</v>
          </cell>
          <cell r="M90">
            <v>571.362844</v>
          </cell>
          <cell r="N90">
            <v>1283.5180453730022</v>
          </cell>
          <cell r="O90">
            <v>0</v>
          </cell>
          <cell r="P90">
            <v>666.73749999999995</v>
          </cell>
          <cell r="Q90">
            <v>1950.2555453730022</v>
          </cell>
          <cell r="R90">
            <v>27.693628744296632</v>
          </cell>
          <cell r="S90">
            <v>42187.075545373002</v>
          </cell>
          <cell r="T90">
            <v>599.05647274429657</v>
          </cell>
          <cell r="U90">
            <v>20461.5</v>
          </cell>
          <cell r="V90">
            <v>168.42</v>
          </cell>
          <cell r="W90">
            <v>20629.919999999998</v>
          </cell>
          <cell r="X90">
            <v>21557.155545373003</v>
          </cell>
          <cell r="Y90">
            <v>306.11160874429663</v>
          </cell>
        </row>
        <row r="91">
          <cell r="A91" t="str">
            <v>JAIPUR</v>
          </cell>
          <cell r="B91" t="str">
            <v>RAJASTHAN</v>
          </cell>
          <cell r="C91" t="str">
            <v>NR</v>
          </cell>
          <cell r="D91" t="str">
            <v>RAJASTHAN</v>
          </cell>
          <cell r="E91">
            <v>37</v>
          </cell>
          <cell r="F91" t="str">
            <v>Pl Rd</v>
          </cell>
          <cell r="G91">
            <v>37384</v>
          </cell>
          <cell r="H91">
            <v>0</v>
          </cell>
          <cell r="I91">
            <v>0</v>
          </cell>
          <cell r="J91">
            <v>1577.82</v>
          </cell>
          <cell r="K91">
            <v>1275</v>
          </cell>
          <cell r="L91">
            <v>40236.82</v>
          </cell>
          <cell r="M91">
            <v>571.362844</v>
          </cell>
          <cell r="N91">
            <v>1283.5180453730022</v>
          </cell>
          <cell r="O91">
            <v>0</v>
          </cell>
          <cell r="P91">
            <v>666.73749999999995</v>
          </cell>
          <cell r="Q91">
            <v>1950.2555453730022</v>
          </cell>
          <cell r="R91">
            <v>27.693628744296632</v>
          </cell>
          <cell r="S91">
            <v>42187.075545373002</v>
          </cell>
          <cell r="T91">
            <v>599.05647274429657</v>
          </cell>
          <cell r="U91">
            <v>20461.5</v>
          </cell>
          <cell r="V91">
            <v>168.42</v>
          </cell>
          <cell r="W91">
            <v>20629.919999999998</v>
          </cell>
          <cell r="X91">
            <v>21557.155545373003</v>
          </cell>
          <cell r="Y91">
            <v>306.11160874429663</v>
          </cell>
        </row>
        <row r="92">
          <cell r="A92" t="str">
            <v>JAIPUR-I</v>
          </cell>
          <cell r="B92" t="str">
            <v>RAJASTHAN</v>
          </cell>
          <cell r="C92" t="str">
            <v>NR</v>
          </cell>
          <cell r="D92" t="str">
            <v>RAJASTHAN</v>
          </cell>
          <cell r="E92">
            <v>60</v>
          </cell>
          <cell r="F92" t="str">
            <v>PI</v>
          </cell>
          <cell r="G92">
            <v>37384</v>
          </cell>
          <cell r="H92">
            <v>0</v>
          </cell>
          <cell r="I92">
            <v>0</v>
          </cell>
          <cell r="J92">
            <v>1577.82</v>
          </cell>
          <cell r="K92">
            <v>1275</v>
          </cell>
          <cell r="L92">
            <v>40236.82</v>
          </cell>
          <cell r="M92">
            <v>571.362844</v>
          </cell>
          <cell r="N92">
            <v>1508.0051801445152</v>
          </cell>
          <cell r="O92">
            <v>0</v>
          </cell>
          <cell r="P92">
            <v>0</v>
          </cell>
          <cell r="Q92">
            <v>1508.0051801445152</v>
          </cell>
          <cell r="R92">
            <v>21.413673558052118</v>
          </cell>
          <cell r="S92">
            <v>41744.825180144515</v>
          </cell>
          <cell r="T92">
            <v>592.77651755805209</v>
          </cell>
          <cell r="U92">
            <v>20461.5</v>
          </cell>
          <cell r="V92">
            <v>168.42</v>
          </cell>
          <cell r="W92">
            <v>20629.919999999998</v>
          </cell>
          <cell r="X92">
            <v>21114.905180144517</v>
          </cell>
          <cell r="Y92">
            <v>299.83165355805215</v>
          </cell>
        </row>
        <row r="93">
          <cell r="A93" t="str">
            <v>JHUNJNU</v>
          </cell>
          <cell r="B93" t="str">
            <v>RAJASTHAN</v>
          </cell>
          <cell r="C93" t="str">
            <v>NR</v>
          </cell>
          <cell r="D93" t="str">
            <v>RAJASTHAN</v>
          </cell>
          <cell r="E93">
            <v>12</v>
          </cell>
          <cell r="F93" t="str">
            <v>PIRd</v>
          </cell>
          <cell r="G93">
            <v>37384</v>
          </cell>
          <cell r="H93">
            <v>0</v>
          </cell>
          <cell r="I93">
            <v>0</v>
          </cell>
          <cell r="J93">
            <v>1577.82</v>
          </cell>
          <cell r="K93">
            <v>1275</v>
          </cell>
          <cell r="L93">
            <v>40236.82</v>
          </cell>
          <cell r="M93">
            <v>571.362844</v>
          </cell>
          <cell r="N93">
            <v>1508.0051801445152</v>
          </cell>
          <cell r="O93">
            <v>0</v>
          </cell>
          <cell r="P93">
            <v>908.29875289999995</v>
          </cell>
          <cell r="Q93">
            <v>2416.3039330445154</v>
          </cell>
          <cell r="R93">
            <v>34.311515849232116</v>
          </cell>
          <cell r="S93">
            <v>42653.123933044517</v>
          </cell>
          <cell r="T93">
            <v>605.67435984923213</v>
          </cell>
          <cell r="U93">
            <v>20461.5</v>
          </cell>
          <cell r="V93">
            <v>222.52</v>
          </cell>
          <cell r="W93">
            <v>20684.02</v>
          </cell>
          <cell r="X93">
            <v>21969.103933044516</v>
          </cell>
          <cell r="Y93">
            <v>311.96127584923209</v>
          </cell>
        </row>
        <row r="94">
          <cell r="A94" t="str">
            <v>JODHPUR</v>
          </cell>
          <cell r="B94" t="str">
            <v>RAJASTHAN</v>
          </cell>
          <cell r="C94" t="str">
            <v>NR</v>
          </cell>
          <cell r="D94" t="str">
            <v>RAJASTHAN</v>
          </cell>
          <cell r="E94">
            <v>25</v>
          </cell>
          <cell r="F94" t="str">
            <v>PlRd</v>
          </cell>
          <cell r="G94">
            <v>37384</v>
          </cell>
          <cell r="H94">
            <v>0</v>
          </cell>
          <cell r="I94">
            <v>0</v>
          </cell>
          <cell r="J94">
            <v>1577.82</v>
          </cell>
          <cell r="K94">
            <v>1275</v>
          </cell>
          <cell r="L94">
            <v>40236.82</v>
          </cell>
          <cell r="M94">
            <v>571.362844</v>
          </cell>
          <cell r="N94">
            <v>1283.5180453730022</v>
          </cell>
          <cell r="O94">
            <v>0</v>
          </cell>
          <cell r="P94">
            <v>842.85364625</v>
          </cell>
          <cell r="Q94">
            <v>2126.3716916230023</v>
          </cell>
          <cell r="R94">
            <v>30.194478021046631</v>
          </cell>
          <cell r="S94">
            <v>42363.191691623004</v>
          </cell>
          <cell r="T94">
            <v>601.55732202104662</v>
          </cell>
          <cell r="U94">
            <v>20461.5</v>
          </cell>
          <cell r="V94">
            <v>368.78</v>
          </cell>
          <cell r="W94">
            <v>20830.28</v>
          </cell>
          <cell r="X94">
            <v>21532.911691623005</v>
          </cell>
          <cell r="Y94">
            <v>305.76734602104665</v>
          </cell>
        </row>
        <row r="95">
          <cell r="A95" t="str">
            <v>KOTA</v>
          </cell>
          <cell r="B95" t="str">
            <v>RAJASTHAN</v>
          </cell>
          <cell r="C95" t="str">
            <v>NR</v>
          </cell>
          <cell r="D95" t="str">
            <v>RAJASTHAN</v>
          </cell>
          <cell r="E95">
            <v>20</v>
          </cell>
          <cell r="F95" t="str">
            <v>PlRd</v>
          </cell>
          <cell r="G95">
            <v>37384</v>
          </cell>
          <cell r="H95">
            <v>0</v>
          </cell>
          <cell r="I95">
            <v>0</v>
          </cell>
          <cell r="J95">
            <v>1577.82</v>
          </cell>
          <cell r="K95">
            <v>1275</v>
          </cell>
          <cell r="L95">
            <v>40236.82</v>
          </cell>
          <cell r="M95">
            <v>571.362844</v>
          </cell>
          <cell r="N95">
            <v>1283.5180453730022</v>
          </cell>
          <cell r="O95">
            <v>0</v>
          </cell>
          <cell r="P95">
            <v>904.3323828</v>
          </cell>
          <cell r="Q95">
            <v>2187.850428173002</v>
          </cell>
          <cell r="R95">
            <v>31.067476080056625</v>
          </cell>
          <cell r="S95">
            <v>42424.670428173005</v>
          </cell>
          <cell r="T95">
            <v>602.43032008005662</v>
          </cell>
          <cell r="U95">
            <v>20461.5</v>
          </cell>
          <cell r="V95">
            <v>168.56</v>
          </cell>
          <cell r="W95">
            <v>20630.060000000001</v>
          </cell>
          <cell r="X95">
            <v>21794.610428173004</v>
          </cell>
          <cell r="Y95">
            <v>309.48346808005664</v>
          </cell>
        </row>
        <row r="96">
          <cell r="A96" t="str">
            <v>SAWAI MADHOPUR</v>
          </cell>
          <cell r="B96" t="str">
            <v>RAJASTHAN</v>
          </cell>
          <cell r="C96" t="str">
            <v>NR</v>
          </cell>
          <cell r="D96" t="str">
            <v>RAJASTHAN</v>
          </cell>
          <cell r="E96">
            <v>48</v>
          </cell>
          <cell r="F96" t="str">
            <v>PIRd</v>
          </cell>
          <cell r="G96">
            <v>37384</v>
          </cell>
          <cell r="H96">
            <v>0</v>
          </cell>
          <cell r="I96">
            <v>0</v>
          </cell>
          <cell r="J96">
            <v>1577.82</v>
          </cell>
          <cell r="K96">
            <v>1275</v>
          </cell>
          <cell r="L96">
            <v>40236.82</v>
          </cell>
          <cell r="M96">
            <v>571.362844</v>
          </cell>
          <cell r="N96">
            <v>1508.0051801445152</v>
          </cell>
          <cell r="O96">
            <v>0</v>
          </cell>
          <cell r="P96">
            <v>666.73749999999995</v>
          </cell>
          <cell r="Q96">
            <v>2174.7426801445154</v>
          </cell>
          <cell r="R96">
            <v>30.881346058052117</v>
          </cell>
          <cell r="S96">
            <v>42411.562680144518</v>
          </cell>
          <cell r="T96">
            <v>602.24419005805203</v>
          </cell>
          <cell r="U96">
            <v>20461.5</v>
          </cell>
          <cell r="V96">
            <v>162.56</v>
          </cell>
          <cell r="W96">
            <v>20624.060000000001</v>
          </cell>
          <cell r="X96">
            <v>21787.502680144516</v>
          </cell>
          <cell r="Y96">
            <v>309.38253805805215</v>
          </cell>
        </row>
        <row r="97">
          <cell r="A97" t="str">
            <v>UDAIPUR</v>
          </cell>
          <cell r="B97" t="str">
            <v>RAJASTHAN</v>
          </cell>
          <cell r="C97" t="str">
            <v>NR</v>
          </cell>
          <cell r="D97" t="str">
            <v>RAJASTHAN</v>
          </cell>
          <cell r="E97">
            <v>12</v>
          </cell>
          <cell r="F97" t="str">
            <v>Rd</v>
          </cell>
          <cell r="G97">
            <v>37454</v>
          </cell>
          <cell r="H97">
            <v>992.69999999999993</v>
          </cell>
          <cell r="I97">
            <v>0</v>
          </cell>
          <cell r="J97">
            <v>1577.82</v>
          </cell>
          <cell r="K97">
            <v>1275</v>
          </cell>
          <cell r="L97">
            <v>41299.519999999997</v>
          </cell>
          <cell r="M97">
            <v>586.45318399999985</v>
          </cell>
          <cell r="N97">
            <v>0</v>
          </cell>
          <cell r="O97">
            <v>0</v>
          </cell>
          <cell r="P97">
            <v>2182.4890955999999</v>
          </cell>
          <cell r="Q97">
            <v>2182.4890955999999</v>
          </cell>
          <cell r="R97">
            <v>30.991345157519998</v>
          </cell>
          <cell r="S97">
            <v>43482.009095599999</v>
          </cell>
          <cell r="T97">
            <v>617.44452915751992</v>
          </cell>
          <cell r="U97">
            <v>20461.5</v>
          </cell>
          <cell r="V97">
            <v>352.02413793103455</v>
          </cell>
          <cell r="W97">
            <v>20813.524137931036</v>
          </cell>
          <cell r="X97">
            <v>22668.484957668963</v>
          </cell>
          <cell r="Y97">
            <v>321.89248639889928</v>
          </cell>
        </row>
        <row r="98">
          <cell r="A98" t="str">
            <v>ALIGARH</v>
          </cell>
          <cell r="B98" t="str">
            <v>UP</v>
          </cell>
          <cell r="C98" t="str">
            <v>NR</v>
          </cell>
          <cell r="D98" t="str">
            <v>UP</v>
          </cell>
          <cell r="E98">
            <v>18</v>
          </cell>
          <cell r="F98" t="str">
            <v>PIRd</v>
          </cell>
          <cell r="G98">
            <v>37384</v>
          </cell>
          <cell r="H98">
            <v>0</v>
          </cell>
          <cell r="I98">
            <v>0</v>
          </cell>
          <cell r="J98">
            <v>1577.82</v>
          </cell>
          <cell r="K98">
            <v>1275</v>
          </cell>
          <cell r="L98">
            <v>40236.82</v>
          </cell>
          <cell r="M98">
            <v>571.362844</v>
          </cell>
          <cell r="N98">
            <v>2020.3842129436175</v>
          </cell>
          <cell r="O98">
            <v>0</v>
          </cell>
          <cell r="P98">
            <v>666.73749999999995</v>
          </cell>
          <cell r="Q98">
            <v>2687.1217129436172</v>
          </cell>
          <cell r="R98">
            <v>38.157128323799363</v>
          </cell>
          <cell r="S98">
            <v>42923.941712943619</v>
          </cell>
          <cell r="T98">
            <v>609.51997232379938</v>
          </cell>
          <cell r="U98">
            <v>20461.5</v>
          </cell>
          <cell r="V98">
            <v>102.69</v>
          </cell>
          <cell r="W98">
            <v>20564.189999999999</v>
          </cell>
          <cell r="X98">
            <v>22359.75171294362</v>
          </cell>
          <cell r="Y98">
            <v>317.50847432379936</v>
          </cell>
        </row>
        <row r="99">
          <cell r="A99" t="str">
            <v>ALLAHABAD</v>
          </cell>
          <cell r="B99" t="str">
            <v>UP</v>
          </cell>
          <cell r="C99" t="str">
            <v>NR</v>
          </cell>
          <cell r="D99" t="str">
            <v>UP</v>
          </cell>
          <cell r="E99">
            <v>60</v>
          </cell>
          <cell r="F99" t="str">
            <v>PIRd</v>
          </cell>
          <cell r="G99">
            <v>37384</v>
          </cell>
          <cell r="H99">
            <v>0</v>
          </cell>
          <cell r="I99">
            <v>0</v>
          </cell>
          <cell r="J99">
            <v>1577.82</v>
          </cell>
          <cell r="K99">
            <v>1275</v>
          </cell>
          <cell r="L99">
            <v>40236.82</v>
          </cell>
          <cell r="M99">
            <v>571.362844</v>
          </cell>
          <cell r="N99">
            <v>2020.3842129436175</v>
          </cell>
          <cell r="O99" t="str">
            <v xml:space="preserve"> </v>
          </cell>
          <cell r="P99">
            <v>2766.54314475</v>
          </cell>
          <cell r="Q99">
            <v>4786.9273576936175</v>
          </cell>
          <cell r="R99">
            <v>67.974368479249364</v>
          </cell>
          <cell r="S99">
            <v>45023.747357693617</v>
          </cell>
          <cell r="T99">
            <v>639.33721247924939</v>
          </cell>
          <cell r="U99">
            <v>20461.5</v>
          </cell>
          <cell r="V99">
            <v>310.31</v>
          </cell>
          <cell r="W99">
            <v>20771.810000000001</v>
          </cell>
          <cell r="X99">
            <v>24251.937357693616</v>
          </cell>
          <cell r="Y99">
            <v>344.37751047924934</v>
          </cell>
        </row>
        <row r="100">
          <cell r="A100" t="str">
            <v>BAREILLY</v>
          </cell>
          <cell r="B100" t="str">
            <v>UP</v>
          </cell>
          <cell r="C100" t="str">
            <v>NR</v>
          </cell>
          <cell r="D100" t="str">
            <v>UP</v>
          </cell>
          <cell r="E100">
            <v>8</v>
          </cell>
          <cell r="F100" t="str">
            <v>PlRd</v>
          </cell>
          <cell r="G100">
            <v>37384</v>
          </cell>
          <cell r="H100">
            <v>0</v>
          </cell>
          <cell r="I100">
            <v>0</v>
          </cell>
          <cell r="J100">
            <v>1577.82</v>
          </cell>
          <cell r="K100">
            <v>1275</v>
          </cell>
          <cell r="L100">
            <v>40236.82</v>
          </cell>
          <cell r="M100">
            <v>571.362844</v>
          </cell>
          <cell r="N100">
            <v>2020.3842129436175</v>
          </cell>
          <cell r="O100">
            <v>0</v>
          </cell>
          <cell r="P100">
            <v>971.76067449999994</v>
          </cell>
          <cell r="Q100">
            <v>2992.1448874436173</v>
          </cell>
          <cell r="R100">
            <v>42.488457401699364</v>
          </cell>
          <cell r="S100">
            <v>43228.964887443617</v>
          </cell>
          <cell r="T100">
            <v>613.85130140169929</v>
          </cell>
          <cell r="U100">
            <v>20461.5</v>
          </cell>
          <cell r="V100">
            <v>159.67241379310346</v>
          </cell>
          <cell r="W100">
            <v>20621.172413793105</v>
          </cell>
          <cell r="X100">
            <v>22607.792473650512</v>
          </cell>
          <cell r="Y100">
            <v>321.03065312583726</v>
          </cell>
        </row>
        <row r="101">
          <cell r="A101" t="str">
            <v>FARRUKHABAD</v>
          </cell>
          <cell r="B101" t="str">
            <v>UP</v>
          </cell>
          <cell r="C101" t="str">
            <v>NR</v>
          </cell>
          <cell r="D101" t="str">
            <v>UP</v>
          </cell>
          <cell r="E101">
            <v>36</v>
          </cell>
          <cell r="F101" t="str">
            <v>PIRd</v>
          </cell>
          <cell r="G101">
            <v>37384</v>
          </cell>
          <cell r="H101">
            <v>0</v>
          </cell>
          <cell r="I101">
            <v>0</v>
          </cell>
          <cell r="J101">
            <v>1577.82</v>
          </cell>
          <cell r="K101">
            <v>1275</v>
          </cell>
          <cell r="L101">
            <v>40236.82</v>
          </cell>
          <cell r="M101">
            <v>571.362844</v>
          </cell>
          <cell r="N101">
            <v>2020.3842129436175</v>
          </cell>
          <cell r="O101">
            <v>0</v>
          </cell>
          <cell r="P101">
            <v>1602.4135203999999</v>
          </cell>
          <cell r="Q101">
            <v>3622.7977333436174</v>
          </cell>
          <cell r="R101">
            <v>51.44372781347937</v>
          </cell>
          <cell r="S101">
            <v>43859.617733343621</v>
          </cell>
          <cell r="T101">
            <v>622.80657181347942</v>
          </cell>
          <cell r="U101">
            <v>20461.5</v>
          </cell>
          <cell r="V101">
            <v>171.22</v>
          </cell>
          <cell r="W101">
            <v>20632.72</v>
          </cell>
          <cell r="X101">
            <v>23226.89773334362</v>
          </cell>
          <cell r="Y101">
            <v>329.82194781347943</v>
          </cell>
        </row>
        <row r="102">
          <cell r="A102" t="str">
            <v>GORAKHPUR</v>
          </cell>
          <cell r="B102" t="str">
            <v>UP</v>
          </cell>
          <cell r="C102" t="str">
            <v>NR</v>
          </cell>
          <cell r="D102" t="str">
            <v>UP</v>
          </cell>
          <cell r="E102">
            <v>10</v>
          </cell>
          <cell r="F102" t="str">
            <v>PlRd</v>
          </cell>
          <cell r="G102">
            <v>37384</v>
          </cell>
          <cell r="H102">
            <v>0</v>
          </cell>
          <cell r="I102">
            <v>0</v>
          </cell>
          <cell r="J102">
            <v>1577.82</v>
          </cell>
          <cell r="K102">
            <v>1275</v>
          </cell>
          <cell r="L102">
            <v>40236.82</v>
          </cell>
          <cell r="M102">
            <v>571.362844</v>
          </cell>
          <cell r="N102">
            <v>2020.3842129436175</v>
          </cell>
          <cell r="O102">
            <v>0</v>
          </cell>
          <cell r="P102">
            <v>2875.6183225</v>
          </cell>
          <cell r="Q102">
            <v>4896.0025354436175</v>
          </cell>
          <cell r="R102">
            <v>69.52323600329936</v>
          </cell>
          <cell r="S102">
            <v>45132.822535443614</v>
          </cell>
          <cell r="T102">
            <v>640.8860800032993</v>
          </cell>
          <cell r="U102">
            <v>20461.5</v>
          </cell>
          <cell r="V102">
            <v>228.01</v>
          </cell>
          <cell r="W102">
            <v>20689.509999999998</v>
          </cell>
          <cell r="X102">
            <v>24443.312535443616</v>
          </cell>
          <cell r="Y102">
            <v>347.09503800329935</v>
          </cell>
        </row>
        <row r="103">
          <cell r="A103" t="str">
            <v>JHANSI</v>
          </cell>
          <cell r="B103" t="str">
            <v>UP</v>
          </cell>
          <cell r="C103" t="str">
            <v>NR</v>
          </cell>
          <cell r="D103" t="str">
            <v>UP</v>
          </cell>
          <cell r="E103">
            <v>16</v>
          </cell>
          <cell r="F103" t="str">
            <v>PlRd</v>
          </cell>
          <cell r="G103">
            <v>37384</v>
          </cell>
          <cell r="H103">
            <v>0</v>
          </cell>
          <cell r="I103">
            <v>0</v>
          </cell>
          <cell r="J103">
            <v>1577.82</v>
          </cell>
          <cell r="K103">
            <v>1275</v>
          </cell>
          <cell r="L103">
            <v>40236.82</v>
          </cell>
          <cell r="M103">
            <v>571.362844</v>
          </cell>
          <cell r="N103">
            <v>1283.5180453730022</v>
          </cell>
          <cell r="O103">
            <v>0</v>
          </cell>
          <cell r="P103">
            <v>2368.3106831999999</v>
          </cell>
          <cell r="Q103">
            <v>3651.8287285730021</v>
          </cell>
          <cell r="R103">
            <v>51.85596794573663</v>
          </cell>
          <cell r="S103">
            <v>43888.648728573004</v>
          </cell>
          <cell r="T103">
            <v>623.21881194573666</v>
          </cell>
          <cell r="U103">
            <v>20461.5</v>
          </cell>
          <cell r="V103">
            <v>184.71724137931037</v>
          </cell>
          <cell r="W103">
            <v>20646.217241379309</v>
          </cell>
          <cell r="X103">
            <v>23242.431487193695</v>
          </cell>
          <cell r="Y103">
            <v>330.04252711815042</v>
          </cell>
        </row>
        <row r="104">
          <cell r="A104" t="str">
            <v>KANPUR</v>
          </cell>
          <cell r="B104" t="str">
            <v>UP</v>
          </cell>
          <cell r="C104" t="str">
            <v>NR</v>
          </cell>
          <cell r="D104" t="str">
            <v>UP</v>
          </cell>
          <cell r="E104">
            <v>126</v>
          </cell>
          <cell r="F104" t="str">
            <v>RL</v>
          </cell>
          <cell r="G104">
            <v>37454</v>
          </cell>
          <cell r="H104">
            <v>992.69999999999993</v>
          </cell>
          <cell r="I104">
            <v>0</v>
          </cell>
          <cell r="J104">
            <v>1577.82</v>
          </cell>
          <cell r="K104">
            <v>1275</v>
          </cell>
          <cell r="L104">
            <v>41299.519999999997</v>
          </cell>
          <cell r="M104">
            <v>586.45318399999985</v>
          </cell>
          <cell r="N104">
            <v>0</v>
          </cell>
          <cell r="O104">
            <v>1811.7652600000004</v>
          </cell>
          <cell r="P104">
            <v>0</v>
          </cell>
          <cell r="Q104">
            <v>1811.7652600000004</v>
          </cell>
          <cell r="R104">
            <v>25.727066692000005</v>
          </cell>
          <cell r="S104">
            <v>43111.285259999997</v>
          </cell>
          <cell r="T104">
            <v>612.18025069199996</v>
          </cell>
          <cell r="U104">
            <v>20461.5</v>
          </cell>
          <cell r="V104">
            <v>205.85</v>
          </cell>
          <cell r="W104">
            <v>20667.349999999999</v>
          </cell>
          <cell r="X104">
            <v>22443.935259999998</v>
          </cell>
          <cell r="Y104">
            <v>318.70388069199998</v>
          </cell>
        </row>
        <row r="105">
          <cell r="A105" t="str">
            <v>KASHIPUR</v>
          </cell>
          <cell r="B105" t="str">
            <v>UP</v>
          </cell>
          <cell r="C105" t="str">
            <v>NR</v>
          </cell>
          <cell r="D105" t="str">
            <v>UP</v>
          </cell>
          <cell r="E105">
            <v>18</v>
          </cell>
          <cell r="F105" t="str">
            <v>PIRd</v>
          </cell>
          <cell r="G105">
            <v>37384</v>
          </cell>
          <cell r="H105">
            <v>0</v>
          </cell>
          <cell r="I105">
            <v>0</v>
          </cell>
          <cell r="J105">
            <v>1577.82</v>
          </cell>
          <cell r="K105">
            <v>1275</v>
          </cell>
          <cell r="L105">
            <v>40236.82</v>
          </cell>
          <cell r="M105">
            <v>571.362844</v>
          </cell>
          <cell r="N105">
            <v>1950.1248806868846</v>
          </cell>
          <cell r="O105" t="str">
            <v xml:space="preserve"> </v>
          </cell>
          <cell r="P105">
            <v>985.26036509999994</v>
          </cell>
          <cell r="Q105">
            <v>2935.3852457868843</v>
          </cell>
          <cell r="R105">
            <v>41.682470490173756</v>
          </cell>
          <cell r="S105">
            <v>43172.205245786885</v>
          </cell>
          <cell r="T105">
            <v>613.04531449017372</v>
          </cell>
          <cell r="U105">
            <v>20461.5</v>
          </cell>
          <cell r="V105">
            <v>249.52</v>
          </cell>
          <cell r="W105">
            <v>20711.02</v>
          </cell>
          <cell r="X105">
            <v>22461.185245786884</v>
          </cell>
          <cell r="Y105">
            <v>318.94883049017375</v>
          </cell>
        </row>
        <row r="106">
          <cell r="A106" t="str">
            <v>KASNA</v>
          </cell>
          <cell r="B106" t="str">
            <v>UP</v>
          </cell>
          <cell r="C106" t="str">
            <v>NR</v>
          </cell>
          <cell r="D106" t="str">
            <v>UP</v>
          </cell>
          <cell r="E106">
            <v>36</v>
          </cell>
          <cell r="F106" t="str">
            <v>PlRd</v>
          </cell>
          <cell r="G106">
            <v>37384</v>
          </cell>
          <cell r="H106">
            <v>0</v>
          </cell>
          <cell r="I106">
            <v>0</v>
          </cell>
          <cell r="J106">
            <v>1577.82</v>
          </cell>
          <cell r="K106">
            <v>1275</v>
          </cell>
          <cell r="L106">
            <v>40236.82</v>
          </cell>
          <cell r="M106">
            <v>571.362844</v>
          </cell>
          <cell r="N106">
            <v>2020.3842129436175</v>
          </cell>
          <cell r="O106">
            <v>0</v>
          </cell>
          <cell r="P106">
            <v>666.73749999999995</v>
          </cell>
          <cell r="Q106">
            <v>2687.1217129436172</v>
          </cell>
          <cell r="R106">
            <v>38.157128323799363</v>
          </cell>
          <cell r="S106">
            <v>42923.941712943619</v>
          </cell>
          <cell r="T106">
            <v>609.51997232379938</v>
          </cell>
          <cell r="U106">
            <v>20461.5</v>
          </cell>
          <cell r="V106">
            <v>119.54</v>
          </cell>
          <cell r="W106">
            <v>20581.04</v>
          </cell>
          <cell r="X106">
            <v>22342.901712943618</v>
          </cell>
          <cell r="Y106">
            <v>317.26920432379933</v>
          </cell>
        </row>
        <row r="107">
          <cell r="A107" t="str">
            <v>L.KHERI</v>
          </cell>
          <cell r="B107" t="str">
            <v>UP</v>
          </cell>
          <cell r="C107" t="str">
            <v>NR</v>
          </cell>
          <cell r="D107" t="str">
            <v>UP</v>
          </cell>
          <cell r="E107">
            <v>6</v>
          </cell>
          <cell r="F107" t="str">
            <v>PIRd</v>
          </cell>
          <cell r="G107">
            <v>37384</v>
          </cell>
          <cell r="H107">
            <v>0</v>
          </cell>
          <cell r="I107">
            <v>0</v>
          </cell>
          <cell r="J107">
            <v>1577.82</v>
          </cell>
          <cell r="K107">
            <v>1275</v>
          </cell>
          <cell r="L107">
            <v>40236.82</v>
          </cell>
          <cell r="M107">
            <v>571.362844</v>
          </cell>
          <cell r="N107">
            <v>2020.3842129436175</v>
          </cell>
          <cell r="O107">
            <v>0</v>
          </cell>
          <cell r="P107">
            <v>1816.5975057999999</v>
          </cell>
          <cell r="Q107">
            <v>3836.9817187436174</v>
          </cell>
          <cell r="R107">
            <v>54.485140406159367</v>
          </cell>
          <cell r="S107">
            <v>44073.80171874362</v>
          </cell>
          <cell r="T107">
            <v>625.84798440615941</v>
          </cell>
          <cell r="U107">
            <v>20461.5</v>
          </cell>
          <cell r="V107">
            <v>260.32</v>
          </cell>
          <cell r="W107">
            <v>20721.82</v>
          </cell>
          <cell r="X107">
            <v>23351.98171874362</v>
          </cell>
          <cell r="Y107">
            <v>331.59814040615942</v>
          </cell>
        </row>
        <row r="108">
          <cell r="A108" t="str">
            <v>LUCKNOW-B</v>
          </cell>
          <cell r="B108" t="str">
            <v>UP</v>
          </cell>
          <cell r="C108" t="str">
            <v>NR</v>
          </cell>
          <cell r="D108" t="str">
            <v>UP</v>
          </cell>
          <cell r="E108">
            <v>24</v>
          </cell>
          <cell r="F108" t="str">
            <v>PlRd</v>
          </cell>
          <cell r="G108">
            <v>37384</v>
          </cell>
          <cell r="H108">
            <v>0</v>
          </cell>
          <cell r="I108">
            <v>0</v>
          </cell>
          <cell r="J108">
            <v>1577.82</v>
          </cell>
          <cell r="K108">
            <v>1275</v>
          </cell>
          <cell r="L108">
            <v>40236.82</v>
          </cell>
          <cell r="M108">
            <v>571.362844</v>
          </cell>
          <cell r="N108">
            <v>2020.3842129436175</v>
          </cell>
          <cell r="O108">
            <v>0</v>
          </cell>
          <cell r="P108">
            <v>1923.6894984999999</v>
          </cell>
          <cell r="Q108">
            <v>3944.0737114436174</v>
          </cell>
          <cell r="R108">
            <v>56.005846702499369</v>
          </cell>
          <cell r="S108">
            <v>44180.893711443619</v>
          </cell>
          <cell r="T108">
            <v>627.36869070249941</v>
          </cell>
          <cell r="U108">
            <v>20461.5</v>
          </cell>
          <cell r="V108">
            <v>254.73103448275867</v>
          </cell>
          <cell r="W108">
            <v>20716.23103448276</v>
          </cell>
          <cell r="X108">
            <v>23464.662676960859</v>
          </cell>
          <cell r="Y108">
            <v>333.19821001284419</v>
          </cell>
        </row>
        <row r="109">
          <cell r="A109" t="str">
            <v>LUCKNOW-I</v>
          </cell>
          <cell r="B109" t="str">
            <v>UP</v>
          </cell>
          <cell r="C109" t="str">
            <v>NR</v>
          </cell>
          <cell r="D109" t="str">
            <v>UP</v>
          </cell>
          <cell r="E109">
            <v>48</v>
          </cell>
          <cell r="F109" t="str">
            <v>PIRd</v>
          </cell>
          <cell r="G109">
            <v>37384</v>
          </cell>
          <cell r="H109">
            <v>0</v>
          </cell>
          <cell r="I109">
            <v>0</v>
          </cell>
          <cell r="J109">
            <v>1577.82</v>
          </cell>
          <cell r="K109">
            <v>1275</v>
          </cell>
          <cell r="L109">
            <v>40236.82</v>
          </cell>
          <cell r="M109">
            <v>571.362844</v>
          </cell>
          <cell r="N109">
            <v>2020.3842129436175</v>
          </cell>
          <cell r="O109">
            <v>0</v>
          </cell>
          <cell r="P109">
            <v>2256.8645868999997</v>
          </cell>
          <cell r="Q109">
            <v>4277.2487998436172</v>
          </cell>
          <cell r="R109">
            <v>60.736932957779359</v>
          </cell>
          <cell r="S109">
            <v>44514.068799843619</v>
          </cell>
          <cell r="T109">
            <v>632.09977695777934</v>
          </cell>
          <cell r="U109">
            <v>20461.5</v>
          </cell>
          <cell r="V109">
            <v>254.73</v>
          </cell>
          <cell r="W109">
            <v>20716.23</v>
          </cell>
          <cell r="X109">
            <v>23797.838799843619</v>
          </cell>
          <cell r="Y109">
            <v>337.92931095777936</v>
          </cell>
        </row>
        <row r="110">
          <cell r="A110" t="str">
            <v>LUCKNOW</v>
          </cell>
          <cell r="B110" t="str">
            <v>UP</v>
          </cell>
          <cell r="C110" t="str">
            <v>NR</v>
          </cell>
          <cell r="D110" t="str">
            <v>UP</v>
          </cell>
          <cell r="E110">
            <v>72</v>
          </cell>
          <cell r="F110" t="str">
            <v>PIRd</v>
          </cell>
          <cell r="G110">
            <v>37384</v>
          </cell>
          <cell r="H110">
            <v>0</v>
          </cell>
          <cell r="I110">
            <v>0</v>
          </cell>
          <cell r="J110">
            <v>1577.82</v>
          </cell>
          <cell r="K110">
            <v>1275</v>
          </cell>
          <cell r="L110">
            <v>40236.82</v>
          </cell>
          <cell r="M110">
            <v>571.362844</v>
          </cell>
          <cell r="N110">
            <v>2020.3842129436173</v>
          </cell>
          <cell r="O110">
            <v>0</v>
          </cell>
          <cell r="P110">
            <v>2145.8062240999998</v>
          </cell>
          <cell r="Q110">
            <v>4166.1904370436168</v>
          </cell>
          <cell r="R110">
            <v>59.159904206019355</v>
          </cell>
          <cell r="S110">
            <v>44403.010437043617</v>
          </cell>
          <cell r="T110">
            <v>630.52274820601929</v>
          </cell>
          <cell r="U110">
            <v>20461.5</v>
          </cell>
          <cell r="V110">
            <v>254.73034482758624</v>
          </cell>
          <cell r="W110">
            <v>20716.230344827585</v>
          </cell>
          <cell r="X110">
            <v>23686.780092216031</v>
          </cell>
          <cell r="Y110">
            <v>336.35227730946758</v>
          </cell>
        </row>
        <row r="111">
          <cell r="A111" t="str">
            <v>LUDHIANA</v>
          </cell>
          <cell r="B111" t="str">
            <v>UP</v>
          </cell>
          <cell r="C111" t="str">
            <v>NR</v>
          </cell>
          <cell r="D111" t="str">
            <v>PUNJAB</v>
          </cell>
          <cell r="E111">
            <v>12</v>
          </cell>
          <cell r="F111" t="str">
            <v>PlRd</v>
          </cell>
          <cell r="G111">
            <v>37384</v>
          </cell>
          <cell r="H111">
            <v>0</v>
          </cell>
          <cell r="I111">
            <v>0</v>
          </cell>
          <cell r="J111">
            <v>1577.82</v>
          </cell>
          <cell r="K111">
            <v>1275</v>
          </cell>
          <cell r="L111">
            <v>40236.82</v>
          </cell>
          <cell r="M111">
            <v>571.362844</v>
          </cell>
          <cell r="N111">
            <v>2020.3842129436175</v>
          </cell>
          <cell r="O111">
            <v>0</v>
          </cell>
          <cell r="P111">
            <v>1295.3622329999998</v>
          </cell>
          <cell r="Q111">
            <v>3315.7464459436173</v>
          </cell>
          <cell r="R111">
            <v>47.083599532399361</v>
          </cell>
          <cell r="S111">
            <v>43552.566445943616</v>
          </cell>
          <cell r="T111">
            <v>618.44644353239937</v>
          </cell>
          <cell r="U111">
            <v>20461.5</v>
          </cell>
          <cell r="V111">
            <v>168.42</v>
          </cell>
          <cell r="W111">
            <v>20629.919999999998</v>
          </cell>
          <cell r="X111">
            <v>22922.646445943617</v>
          </cell>
          <cell r="Y111">
            <v>325.50157953239938</v>
          </cell>
        </row>
        <row r="112">
          <cell r="A112" t="str">
            <v>MATHURA</v>
          </cell>
          <cell r="B112" t="str">
            <v>UP</v>
          </cell>
          <cell r="C112" t="str">
            <v>NR</v>
          </cell>
          <cell r="D112" t="str">
            <v>UP</v>
          </cell>
          <cell r="E112">
            <v>48</v>
          </cell>
          <cell r="F112" t="str">
            <v>PIRd</v>
          </cell>
          <cell r="G112">
            <v>37384</v>
          </cell>
          <cell r="H112">
            <v>0</v>
          </cell>
          <cell r="I112">
            <v>0</v>
          </cell>
          <cell r="J112">
            <v>1577.82</v>
          </cell>
          <cell r="K112">
            <v>1275</v>
          </cell>
          <cell r="L112">
            <v>40236.82</v>
          </cell>
          <cell r="M112">
            <v>571.362844</v>
          </cell>
          <cell r="N112">
            <v>1508.0051801445152</v>
          </cell>
          <cell r="O112" t="str">
            <v xml:space="preserve"> </v>
          </cell>
          <cell r="P112">
            <v>1177.60203</v>
          </cell>
          <cell r="Q112">
            <v>2685.6072101445152</v>
          </cell>
          <cell r="R112">
            <v>38.135622384052112</v>
          </cell>
          <cell r="S112">
            <v>42922.427210144517</v>
          </cell>
          <cell r="T112">
            <v>609.49846638405211</v>
          </cell>
          <cell r="U112">
            <v>20461.5</v>
          </cell>
          <cell r="V112" t="str">
            <v>0</v>
          </cell>
          <cell r="W112">
            <v>20461.5</v>
          </cell>
          <cell r="X112">
            <v>22460.927210144517</v>
          </cell>
          <cell r="Y112">
            <v>318.94516638405213</v>
          </cell>
        </row>
        <row r="113">
          <cell r="A113" t="str">
            <v>NAINI</v>
          </cell>
          <cell r="B113" t="str">
            <v>UP</v>
          </cell>
          <cell r="C113" t="str">
            <v>NR</v>
          </cell>
          <cell r="D113" t="str">
            <v>UP</v>
          </cell>
          <cell r="E113">
            <v>24</v>
          </cell>
          <cell r="F113" t="str">
            <v>PlRd</v>
          </cell>
          <cell r="G113">
            <v>37384</v>
          </cell>
          <cell r="H113">
            <v>0</v>
          </cell>
          <cell r="I113">
            <v>0</v>
          </cell>
          <cell r="J113">
            <v>1577.82</v>
          </cell>
          <cell r="K113">
            <v>1275</v>
          </cell>
          <cell r="L113">
            <v>40236.82</v>
          </cell>
          <cell r="M113">
            <v>571.362844</v>
          </cell>
          <cell r="N113">
            <v>1890.1474019311368</v>
          </cell>
          <cell r="O113">
            <v>0</v>
          </cell>
          <cell r="P113">
            <v>3116.7200393999997</v>
          </cell>
          <cell r="Q113">
            <v>5006.8674413311364</v>
          </cell>
          <cell r="R113">
            <v>71.097517666902135</v>
          </cell>
          <cell r="S113">
            <v>45243.687441331138</v>
          </cell>
          <cell r="T113">
            <v>642.46036166690203</v>
          </cell>
          <cell r="U113">
            <v>20461.5</v>
          </cell>
          <cell r="V113">
            <v>346.53103448275863</v>
          </cell>
          <cell r="W113">
            <v>20808.031034482759</v>
          </cell>
          <cell r="X113">
            <v>24435.656406848379</v>
          </cell>
          <cell r="Y113">
            <v>346.98632097724698</v>
          </cell>
        </row>
        <row r="114">
          <cell r="A114" t="str">
            <v>SALEEMPUR</v>
          </cell>
          <cell r="B114" t="str">
            <v>UP</v>
          </cell>
          <cell r="C114" t="str">
            <v>NR</v>
          </cell>
          <cell r="D114" t="str">
            <v>UP</v>
          </cell>
          <cell r="E114">
            <v>26</v>
          </cell>
          <cell r="F114" t="str">
            <v>PlRd</v>
          </cell>
          <cell r="G114">
            <v>37384</v>
          </cell>
          <cell r="H114">
            <v>0</v>
          </cell>
          <cell r="I114">
            <v>0</v>
          </cell>
          <cell r="J114">
            <v>1577.82</v>
          </cell>
          <cell r="K114">
            <v>1275</v>
          </cell>
          <cell r="L114">
            <v>40236.82</v>
          </cell>
          <cell r="M114">
            <v>571.362844</v>
          </cell>
          <cell r="N114">
            <v>2020.3842129436175</v>
          </cell>
          <cell r="O114">
            <v>0</v>
          </cell>
          <cell r="P114">
            <v>666.73749999999995</v>
          </cell>
          <cell r="Q114">
            <v>2687.1217129436172</v>
          </cell>
          <cell r="R114">
            <v>38.157128323799363</v>
          </cell>
          <cell r="S114">
            <v>42923.941712943619</v>
          </cell>
          <cell r="T114">
            <v>609.51997232379938</v>
          </cell>
          <cell r="U114">
            <v>20461.5</v>
          </cell>
          <cell r="V114">
            <v>85.562068965517255</v>
          </cell>
          <cell r="W114">
            <v>20547.062068965519</v>
          </cell>
          <cell r="X114">
            <v>22376.8796439781</v>
          </cell>
          <cell r="Y114">
            <v>317.75169094448898</v>
          </cell>
        </row>
        <row r="115">
          <cell r="A115" t="str">
            <v>SHAHJANPUR</v>
          </cell>
          <cell r="B115" t="str">
            <v>UP</v>
          </cell>
          <cell r="C115" t="str">
            <v>NR</v>
          </cell>
          <cell r="D115" t="str">
            <v>UP</v>
          </cell>
          <cell r="E115">
            <v>54</v>
          </cell>
          <cell r="F115" t="str">
            <v>PIRd</v>
          </cell>
          <cell r="G115">
            <v>37384</v>
          </cell>
          <cell r="H115">
            <v>0</v>
          </cell>
          <cell r="I115">
            <v>0</v>
          </cell>
          <cell r="J115">
            <v>1577.82</v>
          </cell>
          <cell r="K115">
            <v>1275</v>
          </cell>
          <cell r="L115">
            <v>40236.82</v>
          </cell>
          <cell r="M115">
            <v>571.362844</v>
          </cell>
          <cell r="N115">
            <v>2020.3842129436175</v>
          </cell>
          <cell r="O115">
            <v>0</v>
          </cell>
          <cell r="P115">
            <v>1433.8427911499998</v>
          </cell>
          <cell r="Q115">
            <v>3454.2270040936173</v>
          </cell>
          <cell r="R115">
            <v>49.05002345812936</v>
          </cell>
          <cell r="S115">
            <v>43691.04700409362</v>
          </cell>
          <cell r="T115">
            <v>620.41286745812943</v>
          </cell>
          <cell r="U115">
            <v>20461.5</v>
          </cell>
          <cell r="V115">
            <v>200.08</v>
          </cell>
          <cell r="W115">
            <v>20661.580000000002</v>
          </cell>
          <cell r="X115">
            <v>23029.467004093618</v>
          </cell>
          <cell r="Y115">
            <v>327.01843145812938</v>
          </cell>
        </row>
        <row r="116">
          <cell r="A116" t="str">
            <v>SULTANPUR</v>
          </cell>
          <cell r="B116" t="str">
            <v>UP</v>
          </cell>
          <cell r="C116" t="str">
            <v>NR</v>
          </cell>
          <cell r="D116" t="str">
            <v>UP</v>
          </cell>
          <cell r="E116">
            <v>6</v>
          </cell>
          <cell r="F116" t="str">
            <v>PlRd</v>
          </cell>
          <cell r="G116">
            <v>37384</v>
          </cell>
          <cell r="H116">
            <v>0</v>
          </cell>
          <cell r="I116">
            <v>0</v>
          </cell>
          <cell r="J116">
            <v>1577.82</v>
          </cell>
          <cell r="K116">
            <v>1275</v>
          </cell>
          <cell r="L116">
            <v>40236.82</v>
          </cell>
          <cell r="M116">
            <v>571.362844</v>
          </cell>
          <cell r="N116">
            <v>1890.1474019311368</v>
          </cell>
          <cell r="O116">
            <v>0</v>
          </cell>
          <cell r="P116">
            <v>2472.9642629999998</v>
          </cell>
          <cell r="Q116">
            <v>4363.1116649311371</v>
          </cell>
          <cell r="R116">
            <v>61.956185642022142</v>
          </cell>
          <cell r="S116">
            <v>44599.931664931137</v>
          </cell>
          <cell r="T116">
            <v>633.31902964202209</v>
          </cell>
          <cell r="U116">
            <v>20461.5</v>
          </cell>
          <cell r="V116">
            <v>352.02413793103455</v>
          </cell>
          <cell r="W116">
            <v>20813.524137931036</v>
          </cell>
          <cell r="X116">
            <v>23786.407527000101</v>
          </cell>
          <cell r="Y116">
            <v>337.76698688340139</v>
          </cell>
        </row>
        <row r="117">
          <cell r="A117" t="str">
            <v>TRISHUNDI</v>
          </cell>
          <cell r="B117" t="str">
            <v>UP</v>
          </cell>
          <cell r="C117" t="str">
            <v>NR</v>
          </cell>
          <cell r="D117" t="str">
            <v>UP</v>
          </cell>
          <cell r="E117">
            <v>10</v>
          </cell>
          <cell r="F117" t="str">
            <v>PIRd</v>
          </cell>
          <cell r="G117">
            <v>37384</v>
          </cell>
          <cell r="H117">
            <v>0</v>
          </cell>
          <cell r="I117">
            <v>0</v>
          </cell>
          <cell r="J117">
            <v>1577.82</v>
          </cell>
          <cell r="K117">
            <v>1275</v>
          </cell>
          <cell r="L117">
            <v>40236.82</v>
          </cell>
          <cell r="M117">
            <v>571.362844</v>
          </cell>
          <cell r="N117">
            <v>2020.3842129436175</v>
          </cell>
          <cell r="O117">
            <v>0</v>
          </cell>
          <cell r="P117">
            <v>2895.4501729999997</v>
          </cell>
          <cell r="Q117">
            <v>4915.8343859436172</v>
          </cell>
          <cell r="R117">
            <v>69.804848280399369</v>
          </cell>
          <cell r="S117">
            <v>45152.654385943621</v>
          </cell>
          <cell r="T117">
            <v>641.16769228039936</v>
          </cell>
          <cell r="U117">
            <v>20461.5</v>
          </cell>
          <cell r="V117">
            <v>374.46</v>
          </cell>
          <cell r="W117">
            <v>20835.96</v>
          </cell>
          <cell r="X117">
            <v>24316.694385943621</v>
          </cell>
          <cell r="Y117">
            <v>345.29706028039942</v>
          </cell>
        </row>
        <row r="118">
          <cell r="A118" t="str">
            <v>UNNAO</v>
          </cell>
          <cell r="B118" t="str">
            <v>UP</v>
          </cell>
          <cell r="C118" t="str">
            <v>NR</v>
          </cell>
          <cell r="D118" t="str">
            <v>UP</v>
          </cell>
          <cell r="E118">
            <v>49</v>
          </cell>
          <cell r="F118" t="str">
            <v>PlRd</v>
          </cell>
          <cell r="G118">
            <v>37384</v>
          </cell>
          <cell r="H118">
            <v>0</v>
          </cell>
          <cell r="I118">
            <v>0</v>
          </cell>
          <cell r="J118">
            <v>1577.82</v>
          </cell>
          <cell r="K118">
            <v>1275</v>
          </cell>
          <cell r="L118">
            <v>40236.82</v>
          </cell>
          <cell r="M118">
            <v>571.362844</v>
          </cell>
          <cell r="N118">
            <v>2020.3842129436175</v>
          </cell>
          <cell r="O118">
            <v>0</v>
          </cell>
          <cell r="P118">
            <v>1816.5975057999999</v>
          </cell>
          <cell r="Q118">
            <v>3836.9817187436174</v>
          </cell>
          <cell r="R118">
            <v>54.485140406159367</v>
          </cell>
          <cell r="S118">
            <v>44073.80171874362</v>
          </cell>
          <cell r="T118">
            <v>625.84798440615941</v>
          </cell>
          <cell r="U118">
            <v>20461.5</v>
          </cell>
          <cell r="V118">
            <v>216.93</v>
          </cell>
          <cell r="W118">
            <v>20678.43</v>
          </cell>
          <cell r="X118">
            <v>23395.37171874362</v>
          </cell>
          <cell r="Y118">
            <v>332.21427840615939</v>
          </cell>
        </row>
        <row r="119">
          <cell r="A119" t="str">
            <v>VARANASI</v>
          </cell>
          <cell r="B119" t="str">
            <v>UP</v>
          </cell>
          <cell r="C119" t="str">
            <v>NR</v>
          </cell>
          <cell r="D119" t="str">
            <v>UP</v>
          </cell>
          <cell r="E119">
            <v>72</v>
          </cell>
          <cell r="F119" t="str">
            <v>Rd</v>
          </cell>
          <cell r="G119">
            <v>37384</v>
          </cell>
          <cell r="H119">
            <v>239.8</v>
          </cell>
          <cell r="I119">
            <v>0</v>
          </cell>
          <cell r="J119">
            <v>1577.82</v>
          </cell>
          <cell r="K119">
            <v>1275</v>
          </cell>
          <cell r="L119">
            <v>40476.620000000003</v>
          </cell>
          <cell r="M119">
            <v>574.76800400000002</v>
          </cell>
          <cell r="N119">
            <v>2020.3842129436175</v>
          </cell>
          <cell r="O119">
            <v>0</v>
          </cell>
          <cell r="P119">
            <v>3286.1376278499997</v>
          </cell>
          <cell r="Q119">
            <v>5306.5218407936172</v>
          </cell>
          <cell r="R119">
            <v>75.352610139269373</v>
          </cell>
          <cell r="S119">
            <v>45783.141840793622</v>
          </cell>
          <cell r="T119">
            <v>650.12061413926938</v>
          </cell>
          <cell r="U119">
            <v>20461.5</v>
          </cell>
          <cell r="V119">
            <v>244.21</v>
          </cell>
          <cell r="W119">
            <v>20705.71</v>
          </cell>
          <cell r="X119">
            <v>25077.431840793623</v>
          </cell>
          <cell r="Y119">
            <v>356.0995321392694</v>
          </cell>
        </row>
        <row r="120">
          <cell r="A120" t="str">
            <v>HALDWANI</v>
          </cell>
          <cell r="B120" t="str">
            <v>UTTRANCHAL</v>
          </cell>
          <cell r="C120" t="str">
            <v>NR</v>
          </cell>
          <cell r="D120" t="str">
            <v>UTTRANCHAL</v>
          </cell>
          <cell r="E120">
            <v>36</v>
          </cell>
          <cell r="F120" t="str">
            <v>PIRd</v>
          </cell>
          <cell r="G120">
            <v>37384</v>
          </cell>
          <cell r="H120">
            <v>0</v>
          </cell>
          <cell r="I120">
            <v>0</v>
          </cell>
          <cell r="J120">
            <v>1577.82</v>
          </cell>
          <cell r="K120">
            <v>1275</v>
          </cell>
          <cell r="L120">
            <v>40236.82</v>
          </cell>
          <cell r="M120">
            <v>571.362844</v>
          </cell>
          <cell r="N120">
            <v>2020.3842129436175</v>
          </cell>
          <cell r="O120">
            <v>0</v>
          </cell>
          <cell r="P120">
            <v>0</v>
          </cell>
          <cell r="Q120">
            <v>2020.3842129436175</v>
          </cell>
          <cell r="R120">
            <v>28.689455823799367</v>
          </cell>
          <cell r="S120">
            <v>42257.204212943616</v>
          </cell>
          <cell r="T120">
            <v>600.05229982379933</v>
          </cell>
          <cell r="U120">
            <v>20461.5</v>
          </cell>
          <cell r="V120">
            <v>0</v>
          </cell>
          <cell r="W120">
            <v>20461.5</v>
          </cell>
          <cell r="X120">
            <v>21795.704212943616</v>
          </cell>
          <cell r="Y120">
            <v>309.49899982379935</v>
          </cell>
        </row>
        <row r="121">
          <cell r="A121" t="str">
            <v>HARDWAR</v>
          </cell>
          <cell r="B121" t="str">
            <v>UTTRANCHAL</v>
          </cell>
          <cell r="C121" t="str">
            <v>NR</v>
          </cell>
          <cell r="D121" t="str">
            <v>UTTRANCHAL</v>
          </cell>
          <cell r="E121">
            <v>3</v>
          </cell>
          <cell r="F121" t="str">
            <v>PIRd</v>
          </cell>
          <cell r="G121">
            <v>37384</v>
          </cell>
          <cell r="H121">
            <v>0</v>
          </cell>
          <cell r="I121">
            <v>0</v>
          </cell>
          <cell r="J121">
            <v>1577.82</v>
          </cell>
          <cell r="K121">
            <v>1275</v>
          </cell>
          <cell r="L121">
            <v>40236.82</v>
          </cell>
          <cell r="M121">
            <v>571.362844</v>
          </cell>
          <cell r="N121">
            <v>1950.1248806868846</v>
          </cell>
          <cell r="O121">
            <v>0</v>
          </cell>
          <cell r="P121">
            <v>883.2015224999999</v>
          </cell>
          <cell r="Q121">
            <v>2833.3264031868844</v>
          </cell>
          <cell r="R121">
            <v>40.233234925253754</v>
          </cell>
          <cell r="S121">
            <v>43070.146403186882</v>
          </cell>
          <cell r="T121">
            <v>611.59607892525366</v>
          </cell>
          <cell r="U121">
            <v>20461.5</v>
          </cell>
          <cell r="V121">
            <v>195.05</v>
          </cell>
          <cell r="W121">
            <v>20656.55</v>
          </cell>
          <cell r="X121">
            <v>22413.596403186883</v>
          </cell>
          <cell r="Y121">
            <v>318.27306892525371</v>
          </cell>
        </row>
        <row r="122">
          <cell r="A122" t="str">
            <v>HARDWAR (FF)</v>
          </cell>
          <cell r="B122" t="str">
            <v>UTTRANCHAL</v>
          </cell>
          <cell r="C122" t="str">
            <v>NR</v>
          </cell>
          <cell r="D122" t="str">
            <v>UTTRANCHAL</v>
          </cell>
          <cell r="E122">
            <v>33</v>
          </cell>
          <cell r="F122" t="str">
            <v>Pl</v>
          </cell>
          <cell r="G122">
            <v>37384</v>
          </cell>
          <cell r="H122">
            <v>0</v>
          </cell>
          <cell r="I122">
            <v>0</v>
          </cell>
          <cell r="J122">
            <v>1577.82</v>
          </cell>
          <cell r="K122">
            <v>1275</v>
          </cell>
          <cell r="L122">
            <v>40236.82</v>
          </cell>
          <cell r="M122">
            <v>571.362844</v>
          </cell>
          <cell r="N122">
            <v>1950.1248806868846</v>
          </cell>
          <cell r="O122">
            <v>0</v>
          </cell>
          <cell r="P122">
            <v>0</v>
          </cell>
          <cell r="Q122">
            <v>1950.1248806868846</v>
          </cell>
          <cell r="R122">
            <v>27.69177330575376</v>
          </cell>
          <cell r="S122">
            <v>42186.944880686882</v>
          </cell>
          <cell r="T122">
            <v>599.05461730575371</v>
          </cell>
          <cell r="U122">
            <v>20461.5</v>
          </cell>
          <cell r="V122">
            <v>0</v>
          </cell>
          <cell r="W122">
            <v>20461.5</v>
          </cell>
          <cell r="X122">
            <v>21725.444880686882</v>
          </cell>
          <cell r="Y122">
            <v>308.50131730575373</v>
          </cell>
        </row>
        <row r="123">
          <cell r="A123" t="str">
            <v>ROORKEE</v>
          </cell>
          <cell r="B123" t="str">
            <v>UTTRANCHAL</v>
          </cell>
          <cell r="C123" t="str">
            <v>NR</v>
          </cell>
          <cell r="D123" t="str">
            <v>UTTRANCHAL</v>
          </cell>
          <cell r="E123">
            <v>30</v>
          </cell>
          <cell r="F123" t="str">
            <v>PlRd</v>
          </cell>
          <cell r="G123">
            <v>37384</v>
          </cell>
          <cell r="H123">
            <v>0</v>
          </cell>
          <cell r="I123">
            <v>0</v>
          </cell>
          <cell r="J123">
            <v>1577.82</v>
          </cell>
          <cell r="K123">
            <v>1275</v>
          </cell>
          <cell r="L123">
            <v>40236.82</v>
          </cell>
          <cell r="M123">
            <v>571.362844</v>
          </cell>
          <cell r="N123">
            <v>2020.3842129436175</v>
          </cell>
          <cell r="O123">
            <v>0</v>
          </cell>
          <cell r="P123">
            <v>666.73749999999995</v>
          </cell>
          <cell r="Q123">
            <v>2687.1217129436172</v>
          </cell>
          <cell r="R123">
            <v>38.157128323799363</v>
          </cell>
          <cell r="S123">
            <v>42923.941712943619</v>
          </cell>
          <cell r="T123">
            <v>609.51997232379938</v>
          </cell>
          <cell r="U123">
            <v>20461.5</v>
          </cell>
          <cell r="V123">
            <v>162.55862068965519</v>
          </cell>
          <cell r="W123">
            <v>20624.058620689655</v>
          </cell>
          <cell r="X123">
            <v>22299.883092253964</v>
          </cell>
          <cell r="Y123">
            <v>316.65833991000625</v>
          </cell>
        </row>
        <row r="124">
          <cell r="A124" t="str">
            <v>ROORKEE (FF)</v>
          </cell>
          <cell r="B124" t="str">
            <v>UTTRANCHAL</v>
          </cell>
          <cell r="C124" t="str">
            <v>NR</v>
          </cell>
          <cell r="D124" t="str">
            <v>UTTRANCHAL</v>
          </cell>
          <cell r="E124">
            <v>14</v>
          </cell>
          <cell r="F124" t="str">
            <v>Pl</v>
          </cell>
          <cell r="G124">
            <v>37384</v>
          </cell>
          <cell r="H124">
            <v>0</v>
          </cell>
          <cell r="I124">
            <v>0</v>
          </cell>
          <cell r="J124">
            <v>1577.82</v>
          </cell>
          <cell r="K124">
            <v>1275</v>
          </cell>
          <cell r="L124">
            <v>40236.82</v>
          </cell>
          <cell r="M124">
            <v>571.362844</v>
          </cell>
          <cell r="N124">
            <v>2020.3842129436175</v>
          </cell>
          <cell r="O124">
            <v>0</v>
          </cell>
          <cell r="P124">
            <v>0</v>
          </cell>
          <cell r="Q124">
            <v>2020.3842129436175</v>
          </cell>
          <cell r="R124">
            <v>28.689455823799367</v>
          </cell>
          <cell r="S124">
            <v>42257.204212943616</v>
          </cell>
          <cell r="T124">
            <v>600.05229982379933</v>
          </cell>
          <cell r="U124">
            <v>20461.5</v>
          </cell>
          <cell r="V124">
            <v>0</v>
          </cell>
          <cell r="W124">
            <v>20461.5</v>
          </cell>
          <cell r="X124">
            <v>21795.704212943616</v>
          </cell>
          <cell r="Y124">
            <v>309.49899982379935</v>
          </cell>
        </row>
        <row r="125">
          <cell r="A125" t="str">
            <v>CHERLAPALLI-B-I</v>
          </cell>
          <cell r="B125" t="str">
            <v>ANDHRA PRADESH</v>
          </cell>
          <cell r="C125" t="str">
            <v>SR</v>
          </cell>
          <cell r="D125" t="str">
            <v>ANDHRA PRADESH</v>
          </cell>
          <cell r="E125">
            <v>43</v>
          </cell>
          <cell r="F125" t="str">
            <v>Rd</v>
          </cell>
          <cell r="G125">
            <v>37718</v>
          </cell>
          <cell r="H125">
            <v>793.06</v>
          </cell>
          <cell r="I125">
            <v>0</v>
          </cell>
          <cell r="J125">
            <v>1577.82</v>
          </cell>
          <cell r="K125">
            <v>1275</v>
          </cell>
          <cell r="L125">
            <v>41363.879999999997</v>
          </cell>
          <cell r="M125">
            <v>587.36709599999995</v>
          </cell>
          <cell r="N125">
            <v>0</v>
          </cell>
          <cell r="O125">
            <v>0</v>
          </cell>
          <cell r="P125">
            <v>3048.9724112099998</v>
          </cell>
          <cell r="Q125">
            <v>3048.9724112099998</v>
          </cell>
          <cell r="R125">
            <v>43.295408239181995</v>
          </cell>
          <cell r="S125">
            <v>44412.852411209999</v>
          </cell>
          <cell r="T125">
            <v>630.662504239182</v>
          </cell>
          <cell r="U125">
            <v>20461.5</v>
          </cell>
          <cell r="V125">
            <v>446.34</v>
          </cell>
          <cell r="W125">
            <v>20907.84</v>
          </cell>
          <cell r="X125">
            <v>23505.012411209998</v>
          </cell>
          <cell r="Y125">
            <v>333.77117623918195</v>
          </cell>
        </row>
        <row r="126">
          <cell r="A126" t="str">
            <v>CHERLAPALLI-B-II</v>
          </cell>
          <cell r="B126" t="str">
            <v>ANDHRA PRADESH</v>
          </cell>
          <cell r="C126" t="str">
            <v>SR</v>
          </cell>
          <cell r="D126" t="str">
            <v>ANDHRA PRADESH</v>
          </cell>
          <cell r="E126">
            <v>31</v>
          </cell>
          <cell r="F126" t="str">
            <v>Rd</v>
          </cell>
          <cell r="G126">
            <v>37493</v>
          </cell>
          <cell r="H126">
            <v>208</v>
          </cell>
          <cell r="I126">
            <v>0</v>
          </cell>
          <cell r="J126">
            <v>1577.82</v>
          </cell>
          <cell r="K126">
            <v>1275</v>
          </cell>
          <cell r="L126">
            <v>40553.82</v>
          </cell>
          <cell r="M126">
            <v>575.86424399999999</v>
          </cell>
          <cell r="N126">
            <v>0</v>
          </cell>
          <cell r="O126">
            <v>0</v>
          </cell>
          <cell r="P126">
            <v>3154.9867509599994</v>
          </cell>
          <cell r="Q126">
            <v>3154.9867509599994</v>
          </cell>
          <cell r="R126">
            <v>44.800811863631992</v>
          </cell>
          <cell r="S126">
            <v>43708.80675096</v>
          </cell>
          <cell r="T126">
            <v>620.66505586363201</v>
          </cell>
          <cell r="U126">
            <v>20461.5</v>
          </cell>
          <cell r="V126">
            <v>446.34</v>
          </cell>
          <cell r="W126">
            <v>20907.84</v>
          </cell>
          <cell r="X126">
            <v>22800.96675096</v>
          </cell>
          <cell r="Y126">
            <v>323.77372786363196</v>
          </cell>
        </row>
        <row r="127">
          <cell r="A127" t="str">
            <v>CHERLAPALLI-I</v>
          </cell>
          <cell r="B127" t="str">
            <v>ANDHRA PRADESH</v>
          </cell>
          <cell r="C127" t="str">
            <v>SR</v>
          </cell>
          <cell r="D127" t="str">
            <v>ANDHRA PRADESH</v>
          </cell>
          <cell r="E127">
            <v>64</v>
          </cell>
          <cell r="F127" t="str">
            <v>Rd</v>
          </cell>
          <cell r="G127">
            <v>37718</v>
          </cell>
          <cell r="H127">
            <v>793.06</v>
          </cell>
          <cell r="I127">
            <v>0</v>
          </cell>
          <cell r="J127">
            <v>1577.82</v>
          </cell>
          <cell r="K127">
            <v>1275</v>
          </cell>
          <cell r="L127">
            <v>41363.879999999997</v>
          </cell>
          <cell r="M127">
            <v>587.36709599999995</v>
          </cell>
          <cell r="N127">
            <v>0</v>
          </cell>
          <cell r="O127" t="str">
            <v xml:space="preserve"> </v>
          </cell>
          <cell r="P127">
            <v>2942.9580714599997</v>
          </cell>
          <cell r="Q127">
            <v>2942.9580714599997</v>
          </cell>
          <cell r="R127">
            <v>41.790004614731998</v>
          </cell>
          <cell r="S127">
            <v>44306.838071459999</v>
          </cell>
          <cell r="T127">
            <v>629.15710061473192</v>
          </cell>
          <cell r="U127">
            <v>20461.5</v>
          </cell>
          <cell r="V127">
            <v>446.34</v>
          </cell>
          <cell r="W127">
            <v>20907.84</v>
          </cell>
          <cell r="X127">
            <v>23398.998071459999</v>
          </cell>
          <cell r="Y127">
            <v>332.26577261473199</v>
          </cell>
        </row>
        <row r="128">
          <cell r="A128" t="str">
            <v>CHERLAPALLI</v>
          </cell>
          <cell r="B128" t="str">
            <v>ANDHRA PRADESH</v>
          </cell>
          <cell r="C128" t="str">
            <v>SR</v>
          </cell>
          <cell r="D128" t="str">
            <v>ANDHRA PRADESH</v>
          </cell>
          <cell r="E128">
            <v>107</v>
          </cell>
          <cell r="F128" t="str">
            <v>Rd</v>
          </cell>
          <cell r="G128">
            <v>37718</v>
          </cell>
          <cell r="H128">
            <v>793.06</v>
          </cell>
          <cell r="I128">
            <v>0</v>
          </cell>
          <cell r="J128">
            <v>1577.82</v>
          </cell>
          <cell r="K128">
            <v>1275</v>
          </cell>
          <cell r="L128">
            <v>41363.879999999997</v>
          </cell>
          <cell r="M128">
            <v>587.36709599999995</v>
          </cell>
          <cell r="N128">
            <v>0</v>
          </cell>
          <cell r="O128" t="str">
            <v xml:space="preserve"> </v>
          </cell>
          <cell r="P128">
            <v>2985.5619650043918</v>
          </cell>
          <cell r="Q128">
            <v>2985.5619650043918</v>
          </cell>
          <cell r="R128">
            <v>42.394979903062371</v>
          </cell>
          <cell r="S128">
            <v>44349.441965004393</v>
          </cell>
          <cell r="T128">
            <v>629.7620759030624</v>
          </cell>
          <cell r="U128">
            <v>20461.5</v>
          </cell>
          <cell r="V128">
            <v>446.34</v>
          </cell>
          <cell r="W128">
            <v>20907.84</v>
          </cell>
          <cell r="X128">
            <v>23441.601965004393</v>
          </cell>
          <cell r="Y128">
            <v>332.87074790306229</v>
          </cell>
        </row>
        <row r="129">
          <cell r="A129" t="str">
            <v>CHERLAPALLI-H</v>
          </cell>
          <cell r="B129" t="str">
            <v>ANDHRA PRADESH</v>
          </cell>
          <cell r="C129" t="str">
            <v>SR</v>
          </cell>
          <cell r="D129" t="str">
            <v>ANDHRA PRADESH</v>
          </cell>
          <cell r="E129">
            <v>100</v>
          </cell>
          <cell r="F129" t="str">
            <v>Rl</v>
          </cell>
          <cell r="G129">
            <v>38565</v>
          </cell>
          <cell r="H129">
            <v>1814.44</v>
          </cell>
          <cell r="I129">
            <v>0</v>
          </cell>
          <cell r="J129">
            <v>1577.82</v>
          </cell>
          <cell r="K129">
            <v>1275</v>
          </cell>
          <cell r="L129">
            <v>43232.26</v>
          </cell>
          <cell r="M129">
            <v>613.89809200000002</v>
          </cell>
          <cell r="N129">
            <v>0</v>
          </cell>
          <cell r="O129">
            <v>900.99196000000006</v>
          </cell>
          <cell r="P129">
            <v>0</v>
          </cell>
          <cell r="Q129">
            <v>900.99196000000006</v>
          </cell>
          <cell r="R129">
            <v>12.794085832</v>
          </cell>
          <cell r="S129">
            <v>44133.251960000001</v>
          </cell>
          <cell r="T129">
            <v>626.69217783199997</v>
          </cell>
          <cell r="U129">
            <v>20461.5</v>
          </cell>
          <cell r="V129">
            <v>446.34</v>
          </cell>
          <cell r="W129">
            <v>20907.84</v>
          </cell>
          <cell r="X129">
            <v>23225.411960000001</v>
          </cell>
          <cell r="Y129">
            <v>329.80084983199998</v>
          </cell>
        </row>
        <row r="130">
          <cell r="A130" t="str">
            <v>CUDDAPPAH</v>
          </cell>
          <cell r="B130" t="str">
            <v>ANDHRA PRADESH</v>
          </cell>
          <cell r="C130" t="str">
            <v>SR</v>
          </cell>
          <cell r="D130" t="str">
            <v>ANDHRA PRADESH</v>
          </cell>
          <cell r="E130">
            <v>66</v>
          </cell>
          <cell r="F130" t="str">
            <v>Rd</v>
          </cell>
          <cell r="G130">
            <v>37945</v>
          </cell>
          <cell r="H130">
            <v>882.4</v>
          </cell>
          <cell r="I130">
            <v>83.838073835760682</v>
          </cell>
          <cell r="J130">
            <v>1577.82</v>
          </cell>
          <cell r="K130">
            <v>1275</v>
          </cell>
          <cell r="L130">
            <v>41764.05807383576</v>
          </cell>
          <cell r="M130">
            <v>593.04962464846778</v>
          </cell>
          <cell r="N130">
            <v>0</v>
          </cell>
          <cell r="O130" t="str">
            <v xml:space="preserve"> </v>
          </cell>
          <cell r="P130">
            <v>3220.3837294199993</v>
          </cell>
          <cell r="Q130">
            <v>3220.3837294199993</v>
          </cell>
          <cell r="R130">
            <v>45.729448957763992</v>
          </cell>
          <cell r="S130">
            <v>44984.441803255759</v>
          </cell>
          <cell r="T130">
            <v>638.77907360623169</v>
          </cell>
          <cell r="U130">
            <v>20461.5</v>
          </cell>
          <cell r="V130">
            <v>189.74</v>
          </cell>
          <cell r="W130">
            <v>20651.240000000002</v>
          </cell>
          <cell r="X130">
            <v>24333.201803255757</v>
          </cell>
          <cell r="Y130">
            <v>345.53146560623173</v>
          </cell>
        </row>
        <row r="131">
          <cell r="A131" t="str">
            <v>KAKINADA</v>
          </cell>
          <cell r="B131" t="str">
            <v>ANDHRA PRADESH</v>
          </cell>
          <cell r="C131" t="str">
            <v>SR</v>
          </cell>
          <cell r="D131" t="str">
            <v>ANDHRA PRADESH</v>
          </cell>
          <cell r="E131">
            <v>20</v>
          </cell>
          <cell r="F131" t="str">
            <v>Rd</v>
          </cell>
          <cell r="G131">
            <v>38565</v>
          </cell>
          <cell r="H131">
            <v>208</v>
          </cell>
          <cell r="I131">
            <v>0</v>
          </cell>
          <cell r="J131">
            <v>1577.82</v>
          </cell>
          <cell r="K131">
            <v>1275</v>
          </cell>
          <cell r="L131">
            <v>41625.82</v>
          </cell>
          <cell r="M131">
            <v>591.08664399999998</v>
          </cell>
          <cell r="N131">
            <v>0</v>
          </cell>
          <cell r="O131">
            <v>0</v>
          </cell>
          <cell r="P131">
            <v>691.21349516999987</v>
          </cell>
          <cell r="Q131">
            <v>691.21349516999987</v>
          </cell>
          <cell r="R131">
            <v>9.8152316314139973</v>
          </cell>
          <cell r="S131">
            <v>42317.033495169999</v>
          </cell>
          <cell r="T131">
            <v>600.90187563141399</v>
          </cell>
          <cell r="U131">
            <v>20461.5</v>
          </cell>
          <cell r="V131">
            <v>133.41999999999999</v>
          </cell>
          <cell r="W131">
            <v>20594.919999999998</v>
          </cell>
          <cell r="X131">
            <v>21722.113495170001</v>
          </cell>
          <cell r="Y131">
            <v>308.45401163141401</v>
          </cell>
        </row>
        <row r="132">
          <cell r="A132" t="str">
            <v>KONDAPALLY</v>
          </cell>
          <cell r="B132" t="str">
            <v>ANDHRA PRADESH</v>
          </cell>
          <cell r="C132" t="str">
            <v>SR</v>
          </cell>
          <cell r="D132" t="str">
            <v>ANDHRA PRADESH</v>
          </cell>
          <cell r="E132">
            <v>72</v>
          </cell>
          <cell r="F132" t="str">
            <v>Rd</v>
          </cell>
          <cell r="G132">
            <v>38565</v>
          </cell>
          <cell r="H132">
            <v>208</v>
          </cell>
          <cell r="I132">
            <v>0</v>
          </cell>
          <cell r="J132">
            <v>1577.82</v>
          </cell>
          <cell r="K132">
            <v>1275</v>
          </cell>
          <cell r="L132">
            <v>41625.82</v>
          </cell>
          <cell r="M132">
            <v>591.08664399999998</v>
          </cell>
          <cell r="N132">
            <v>0</v>
          </cell>
          <cell r="O132">
            <v>0</v>
          </cell>
          <cell r="P132">
            <v>1734.3945983099998</v>
          </cell>
          <cell r="Q132">
            <v>1734.3945983099998</v>
          </cell>
          <cell r="R132">
            <v>24.628403296001995</v>
          </cell>
          <cell r="S132">
            <v>43360.214598309998</v>
          </cell>
          <cell r="T132">
            <v>615.7150472960019</v>
          </cell>
          <cell r="U132">
            <v>20461.5</v>
          </cell>
          <cell r="V132">
            <v>244.21</v>
          </cell>
          <cell r="W132">
            <v>20705.71</v>
          </cell>
          <cell r="X132">
            <v>22654.504598309999</v>
          </cell>
          <cell r="Y132">
            <v>321.69396529600198</v>
          </cell>
        </row>
        <row r="133">
          <cell r="A133" t="str">
            <v>KURNOOL</v>
          </cell>
          <cell r="B133" t="str">
            <v>ANDHRA PRADESH</v>
          </cell>
          <cell r="C133" t="str">
            <v>SR</v>
          </cell>
          <cell r="D133" t="str">
            <v>ANDHRA PRADESH</v>
          </cell>
          <cell r="E133">
            <v>20</v>
          </cell>
          <cell r="F133" t="str">
            <v>Rd</v>
          </cell>
          <cell r="G133">
            <v>37945</v>
          </cell>
          <cell r="H133">
            <v>882.4</v>
          </cell>
          <cell r="I133">
            <v>83.838073835760682</v>
          </cell>
          <cell r="J133">
            <v>1577.82</v>
          </cell>
          <cell r="K133">
            <v>1275</v>
          </cell>
          <cell r="L133">
            <v>41764.05807383576</v>
          </cell>
          <cell r="M133">
            <v>593.04962464846778</v>
          </cell>
          <cell r="N133">
            <v>0</v>
          </cell>
          <cell r="O133">
            <v>0</v>
          </cell>
          <cell r="P133">
            <v>3080.7464945399993</v>
          </cell>
          <cell r="Q133">
            <v>3080.7464945399993</v>
          </cell>
          <cell r="R133">
            <v>43.74660022246799</v>
          </cell>
          <cell r="S133">
            <v>44844.804568375759</v>
          </cell>
          <cell r="T133">
            <v>636.79622487093582</v>
          </cell>
          <cell r="U133">
            <v>20461.5</v>
          </cell>
          <cell r="V133">
            <v>374.46206896551729</v>
          </cell>
          <cell r="W133">
            <v>20835.962068965517</v>
          </cell>
          <cell r="X133">
            <v>24008.842499410242</v>
          </cell>
          <cell r="Y133">
            <v>340.92556349162544</v>
          </cell>
        </row>
        <row r="134">
          <cell r="A134" t="str">
            <v>RAJANAGRAM</v>
          </cell>
          <cell r="B134" t="str">
            <v>ANDHRA PRADESH</v>
          </cell>
          <cell r="C134" t="str">
            <v>SR</v>
          </cell>
          <cell r="D134" t="str">
            <v>ANDHRA PRADESH</v>
          </cell>
          <cell r="E134">
            <v>20</v>
          </cell>
          <cell r="F134" t="str">
            <v>Rd</v>
          </cell>
          <cell r="G134">
            <v>38565</v>
          </cell>
          <cell r="H134">
            <v>208</v>
          </cell>
          <cell r="I134">
            <v>0</v>
          </cell>
          <cell r="J134">
            <v>1577.82</v>
          </cell>
          <cell r="K134">
            <v>1275</v>
          </cell>
          <cell r="L134">
            <v>41625.82</v>
          </cell>
          <cell r="M134">
            <v>591.08664399999998</v>
          </cell>
          <cell r="N134">
            <v>0</v>
          </cell>
          <cell r="O134">
            <v>0</v>
          </cell>
          <cell r="P134">
            <v>797.4127160999999</v>
          </cell>
          <cell r="Q134">
            <v>797.4127160999999</v>
          </cell>
          <cell r="R134">
            <v>11.323260568619999</v>
          </cell>
          <cell r="S134">
            <v>42423.232716099999</v>
          </cell>
          <cell r="T134">
            <v>602.40990456861994</v>
          </cell>
          <cell r="U134">
            <v>20461.5</v>
          </cell>
          <cell r="V134">
            <v>133.41999999999999</v>
          </cell>
          <cell r="W134">
            <v>20594.919999999998</v>
          </cell>
          <cell r="X134">
            <v>21828.312716100001</v>
          </cell>
          <cell r="Y134">
            <v>309.96204056862001</v>
          </cell>
        </row>
        <row r="135">
          <cell r="A135" t="str">
            <v>THIMMAPUR</v>
          </cell>
          <cell r="B135" t="str">
            <v>ANDHRA PRADESH</v>
          </cell>
          <cell r="C135" t="str">
            <v>SR</v>
          </cell>
          <cell r="D135" t="str">
            <v>ANDHRA PRADESH</v>
          </cell>
          <cell r="E135">
            <v>64</v>
          </cell>
          <cell r="F135" t="str">
            <v>Rd</v>
          </cell>
          <cell r="G135">
            <v>38565</v>
          </cell>
          <cell r="H135">
            <v>1814.44</v>
          </cell>
          <cell r="I135">
            <v>0</v>
          </cell>
          <cell r="J135">
            <v>1577.82</v>
          </cell>
          <cell r="K135">
            <v>1275</v>
          </cell>
          <cell r="L135">
            <v>43232.26</v>
          </cell>
          <cell r="M135">
            <v>613.89809200000002</v>
          </cell>
          <cell r="N135">
            <v>0</v>
          </cell>
          <cell r="O135" t="str">
            <v xml:space="preserve"> </v>
          </cell>
          <cell r="P135">
            <v>2586.7498898999997</v>
          </cell>
          <cell r="Q135">
            <v>2586.7498898999997</v>
          </cell>
          <cell r="R135">
            <v>36.731848436579995</v>
          </cell>
          <cell r="S135">
            <v>45819.0098899</v>
          </cell>
          <cell r="T135">
            <v>650.62994043658</v>
          </cell>
          <cell r="U135">
            <v>20461.5</v>
          </cell>
          <cell r="V135">
            <v>479.95</v>
          </cell>
          <cell r="W135">
            <v>20941.45</v>
          </cell>
          <cell r="X135">
            <v>24877.5598899</v>
          </cell>
          <cell r="Y135">
            <v>353.26135043657996</v>
          </cell>
        </row>
        <row r="136">
          <cell r="A136" t="str">
            <v>VIJAYAWADA-B</v>
          </cell>
          <cell r="B136" t="str">
            <v>ANDHRA PRADESH</v>
          </cell>
          <cell r="C136" t="str">
            <v>SR</v>
          </cell>
          <cell r="D136" t="str">
            <v>ANDHRA PRADESH</v>
          </cell>
          <cell r="E136">
            <v>9</v>
          </cell>
          <cell r="F136" t="str">
            <v>Rd</v>
          </cell>
          <cell r="G136">
            <v>38565</v>
          </cell>
          <cell r="H136">
            <v>208</v>
          </cell>
          <cell r="I136">
            <v>0</v>
          </cell>
          <cell r="J136">
            <v>1577.82</v>
          </cell>
          <cell r="K136">
            <v>1275</v>
          </cell>
          <cell r="L136">
            <v>41625.82</v>
          </cell>
          <cell r="M136">
            <v>591.08664399999998</v>
          </cell>
          <cell r="N136">
            <v>0</v>
          </cell>
          <cell r="O136">
            <v>0</v>
          </cell>
          <cell r="P136">
            <v>1734.3945983099998</v>
          </cell>
          <cell r="Q136">
            <v>1734.3945983099998</v>
          </cell>
          <cell r="R136">
            <v>24.628403296001995</v>
          </cell>
          <cell r="S136">
            <v>43360.214598309998</v>
          </cell>
          <cell r="T136">
            <v>615.7150472960019</v>
          </cell>
          <cell r="U136">
            <v>20461.5</v>
          </cell>
          <cell r="V136">
            <v>238.99655172413793</v>
          </cell>
          <cell r="W136">
            <v>20700.496551724136</v>
          </cell>
          <cell r="X136">
            <v>22659.718046585862</v>
          </cell>
          <cell r="Y136">
            <v>321.76799626151922</v>
          </cell>
        </row>
        <row r="137">
          <cell r="A137" t="str">
            <v>VIJAYAWADA-I</v>
          </cell>
          <cell r="B137" t="str">
            <v>ANDHRA PRADESH</v>
          </cell>
          <cell r="C137" t="str">
            <v>SR</v>
          </cell>
          <cell r="D137" t="str">
            <v>ANDHRA PRADESH</v>
          </cell>
          <cell r="E137">
            <v>60</v>
          </cell>
          <cell r="F137" t="str">
            <v>Rd</v>
          </cell>
          <cell r="G137">
            <v>38565</v>
          </cell>
          <cell r="H137">
            <v>1814.44</v>
          </cell>
          <cell r="I137">
            <v>0</v>
          </cell>
          <cell r="J137">
            <v>1577.82</v>
          </cell>
          <cell r="K137">
            <v>1275</v>
          </cell>
          <cell r="L137">
            <v>43232.26</v>
          </cell>
          <cell r="M137">
            <v>613.89809200000002</v>
          </cell>
          <cell r="N137">
            <v>0</v>
          </cell>
          <cell r="O137" t="str">
            <v xml:space="preserve"> </v>
          </cell>
          <cell r="P137">
            <v>1713.1917303599998</v>
          </cell>
          <cell r="Q137">
            <v>1713.1917303599998</v>
          </cell>
          <cell r="R137">
            <v>24.327322571111996</v>
          </cell>
          <cell r="S137">
            <v>44945.451730360001</v>
          </cell>
          <cell r="T137">
            <v>638.22541457111197</v>
          </cell>
          <cell r="U137">
            <v>20461.5</v>
          </cell>
          <cell r="V137">
            <v>239</v>
          </cell>
          <cell r="W137">
            <v>20700.5</v>
          </cell>
          <cell r="X137">
            <v>24244.951730360001</v>
          </cell>
          <cell r="Y137">
            <v>344.27831457111199</v>
          </cell>
        </row>
        <row r="138">
          <cell r="A138" t="str">
            <v>VIJAYAWADA</v>
          </cell>
          <cell r="B138" t="str">
            <v>ANDHRA PRADESH</v>
          </cell>
          <cell r="C138" t="str">
            <v>SR</v>
          </cell>
          <cell r="D138" t="str">
            <v>ANDHRA PRADESH</v>
          </cell>
          <cell r="E138">
            <v>69</v>
          </cell>
          <cell r="F138" t="str">
            <v>Rd</v>
          </cell>
          <cell r="G138">
            <v>38565</v>
          </cell>
          <cell r="H138">
            <v>1814.44</v>
          </cell>
          <cell r="I138">
            <v>0</v>
          </cell>
          <cell r="J138">
            <v>1577.82</v>
          </cell>
          <cell r="K138">
            <v>1275</v>
          </cell>
          <cell r="L138">
            <v>43232.26</v>
          </cell>
          <cell r="M138">
            <v>613.89809200000002</v>
          </cell>
          <cell r="N138">
            <v>0</v>
          </cell>
          <cell r="O138" t="str">
            <v xml:space="preserve"> </v>
          </cell>
          <cell r="P138">
            <v>1713.1917303599998</v>
          </cell>
          <cell r="Q138">
            <v>1713.1917303599998</v>
          </cell>
          <cell r="R138">
            <v>24.327322571111996</v>
          </cell>
          <cell r="S138">
            <v>44945.451730360001</v>
          </cell>
          <cell r="T138">
            <v>638.22541457111197</v>
          </cell>
          <cell r="U138">
            <v>20461.5</v>
          </cell>
          <cell r="V138">
            <v>239</v>
          </cell>
          <cell r="W138">
            <v>20700.5</v>
          </cell>
          <cell r="X138">
            <v>24244.951730360001</v>
          </cell>
          <cell r="Y138">
            <v>344.27831457111199</v>
          </cell>
        </row>
        <row r="139">
          <cell r="A139" t="str">
            <v>VIZAG-B</v>
          </cell>
          <cell r="B139" t="str">
            <v>ANDHRA PRADESH</v>
          </cell>
          <cell r="C139" t="str">
            <v>SR</v>
          </cell>
          <cell r="D139" t="str">
            <v>ANDHRA PRADESH</v>
          </cell>
          <cell r="E139">
            <v>10</v>
          </cell>
          <cell r="F139" t="str">
            <v>Rd</v>
          </cell>
          <cell r="G139">
            <v>38565</v>
          </cell>
          <cell r="H139">
            <v>208</v>
          </cell>
          <cell r="I139">
            <v>0</v>
          </cell>
          <cell r="J139">
            <v>1577.82</v>
          </cell>
          <cell r="K139">
            <v>1275</v>
          </cell>
          <cell r="L139">
            <v>41625.82</v>
          </cell>
          <cell r="M139">
            <v>591.08664399999998</v>
          </cell>
          <cell r="N139">
            <v>0</v>
          </cell>
          <cell r="O139">
            <v>0</v>
          </cell>
          <cell r="P139">
            <v>527.2355</v>
          </cell>
          <cell r="Q139">
            <v>527.2355</v>
          </cell>
          <cell r="R139">
            <v>7.4867441000000001</v>
          </cell>
          <cell r="S139">
            <v>42153.055500000002</v>
          </cell>
          <cell r="T139">
            <v>598.57338809999999</v>
          </cell>
          <cell r="U139">
            <v>20461.5</v>
          </cell>
          <cell r="V139">
            <v>0</v>
          </cell>
          <cell r="W139">
            <v>20461.5</v>
          </cell>
          <cell r="X139">
            <v>21691.555500000002</v>
          </cell>
          <cell r="Y139">
            <v>308.02008810000001</v>
          </cell>
        </row>
        <row r="140">
          <cell r="A140" t="str">
            <v>VIZAG-H</v>
          </cell>
          <cell r="B140" t="str">
            <v>ANDHRA PRADESH</v>
          </cell>
          <cell r="C140" t="str">
            <v>SR</v>
          </cell>
          <cell r="D140" t="str">
            <v>ANDHRA PRADESH</v>
          </cell>
          <cell r="E140">
            <v>71</v>
          </cell>
          <cell r="F140" t="str">
            <v>Pl</v>
          </cell>
          <cell r="G140">
            <v>38565</v>
          </cell>
          <cell r="H140">
            <v>208</v>
          </cell>
          <cell r="I140">
            <v>0</v>
          </cell>
          <cell r="J140">
            <v>1577.82</v>
          </cell>
          <cell r="K140">
            <v>1275</v>
          </cell>
          <cell r="L140">
            <v>41625.82</v>
          </cell>
          <cell r="M140">
            <v>591.08664399999998</v>
          </cell>
          <cell r="N140">
            <v>0</v>
          </cell>
          <cell r="O140">
            <v>0</v>
          </cell>
          <cell r="P140">
            <v>0</v>
          </cell>
          <cell r="Q140">
            <v>0</v>
          </cell>
          <cell r="R140">
            <v>0</v>
          </cell>
          <cell r="S140">
            <v>41625.82</v>
          </cell>
          <cell r="T140">
            <v>591.08664399999998</v>
          </cell>
          <cell r="U140">
            <v>20461.5</v>
          </cell>
          <cell r="V140" t="str">
            <v>0</v>
          </cell>
          <cell r="W140">
            <v>20461.5</v>
          </cell>
          <cell r="X140">
            <v>21164.32</v>
          </cell>
          <cell r="Y140">
            <v>300.533344</v>
          </cell>
        </row>
        <row r="141">
          <cell r="A141" t="str">
            <v>VIZAG-I</v>
          </cell>
          <cell r="B141" t="str">
            <v>ANDHRA PRADESH</v>
          </cell>
          <cell r="C141" t="str">
            <v>SR</v>
          </cell>
          <cell r="D141" t="str">
            <v>ANDHRA PRADESH</v>
          </cell>
          <cell r="E141">
            <v>36</v>
          </cell>
          <cell r="F141" t="str">
            <v>Rd</v>
          </cell>
          <cell r="G141">
            <v>38565</v>
          </cell>
          <cell r="H141">
            <v>208</v>
          </cell>
          <cell r="I141">
            <v>0</v>
          </cell>
          <cell r="J141">
            <v>1577.82</v>
          </cell>
          <cell r="K141">
            <v>1275</v>
          </cell>
          <cell r="L141">
            <v>41625.82</v>
          </cell>
          <cell r="M141">
            <v>591.08664399999998</v>
          </cell>
          <cell r="N141">
            <v>0</v>
          </cell>
          <cell r="O141" t="str">
            <v xml:space="preserve"> </v>
          </cell>
          <cell r="P141">
            <v>527.2355</v>
          </cell>
          <cell r="Q141">
            <v>527.2355</v>
          </cell>
          <cell r="R141">
            <v>7.4867441000000001</v>
          </cell>
          <cell r="S141">
            <v>42153.055500000002</v>
          </cell>
          <cell r="T141">
            <v>598.57338809999999</v>
          </cell>
          <cell r="U141">
            <v>20461.5</v>
          </cell>
          <cell r="V141" t="str">
            <v>0</v>
          </cell>
          <cell r="W141">
            <v>20461.5</v>
          </cell>
          <cell r="X141">
            <v>21691.555500000002</v>
          </cell>
          <cell r="Y141">
            <v>308.02008810000001</v>
          </cell>
        </row>
        <row r="142">
          <cell r="A142" t="str">
            <v>BANGALORE-B</v>
          </cell>
          <cell r="B142" t="str">
            <v>KARNATAKA</v>
          </cell>
          <cell r="C142" t="str">
            <v>SR</v>
          </cell>
          <cell r="D142" t="str">
            <v>KARNATAKA</v>
          </cell>
          <cell r="E142">
            <v>18</v>
          </cell>
          <cell r="F142" t="str">
            <v>Rd</v>
          </cell>
          <cell r="G142">
            <v>37945</v>
          </cell>
          <cell r="H142">
            <v>208</v>
          </cell>
          <cell r="I142">
            <v>0</v>
          </cell>
          <cell r="J142">
            <v>1577.82</v>
          </cell>
          <cell r="K142">
            <v>1275</v>
          </cell>
          <cell r="L142">
            <v>41005.82</v>
          </cell>
          <cell r="M142">
            <v>582.282644</v>
          </cell>
          <cell r="N142">
            <v>0</v>
          </cell>
          <cell r="O142">
            <v>0</v>
          </cell>
          <cell r="P142">
            <v>1736.7381088199995</v>
          </cell>
          <cell r="Q142">
            <v>1736.7381088199995</v>
          </cell>
          <cell r="R142">
            <v>24.661681145243989</v>
          </cell>
          <cell r="S142">
            <v>42742.558108819998</v>
          </cell>
          <cell r="T142">
            <v>606.94432514524385</v>
          </cell>
          <cell r="U142">
            <v>20461.5</v>
          </cell>
          <cell r="V142">
            <v>239</v>
          </cell>
          <cell r="W142">
            <v>20700.5</v>
          </cell>
          <cell r="X142">
            <v>22042.058108819998</v>
          </cell>
          <cell r="Y142">
            <v>312.99722514524399</v>
          </cell>
        </row>
        <row r="143">
          <cell r="A143" t="str">
            <v>BANGALORE-H</v>
          </cell>
          <cell r="B143" t="str">
            <v>KARNATAKA</v>
          </cell>
          <cell r="C143" t="str">
            <v>SR</v>
          </cell>
          <cell r="D143" t="str">
            <v>KARNATAKA</v>
          </cell>
          <cell r="E143">
            <v>75</v>
          </cell>
          <cell r="F143" t="str">
            <v>Rd</v>
          </cell>
          <cell r="G143">
            <v>37945</v>
          </cell>
          <cell r="H143">
            <v>208</v>
          </cell>
          <cell r="I143">
            <v>0</v>
          </cell>
          <cell r="J143">
            <v>1577.82</v>
          </cell>
          <cell r="K143">
            <v>1275</v>
          </cell>
          <cell r="L143">
            <v>41005.82</v>
          </cell>
          <cell r="M143">
            <v>582.282644</v>
          </cell>
          <cell r="N143">
            <v>0</v>
          </cell>
          <cell r="O143">
            <v>0</v>
          </cell>
          <cell r="P143">
            <v>1693.1014729199997</v>
          </cell>
          <cell r="Q143">
            <v>1693.1014729199997</v>
          </cell>
          <cell r="R143">
            <v>24.042040915463993</v>
          </cell>
          <cell r="S143">
            <v>42698.921472920003</v>
          </cell>
          <cell r="T143">
            <v>606.32468491546399</v>
          </cell>
          <cell r="U143">
            <v>20461.5</v>
          </cell>
          <cell r="V143">
            <v>239</v>
          </cell>
          <cell r="W143">
            <v>20700.5</v>
          </cell>
          <cell r="X143">
            <v>21998.421472920003</v>
          </cell>
          <cell r="Y143">
            <v>312.37758491546407</v>
          </cell>
        </row>
        <row r="144">
          <cell r="A144" t="str">
            <v>BANGALORE</v>
          </cell>
          <cell r="B144" t="str">
            <v>KARNATAKA</v>
          </cell>
          <cell r="C144" t="str">
            <v>SR</v>
          </cell>
          <cell r="D144" t="str">
            <v>KARNATAKA</v>
          </cell>
          <cell r="E144">
            <v>93</v>
          </cell>
          <cell r="F144" t="str">
            <v>Rd</v>
          </cell>
          <cell r="G144">
            <v>37945</v>
          </cell>
          <cell r="H144">
            <v>208</v>
          </cell>
          <cell r="I144">
            <v>0</v>
          </cell>
          <cell r="J144">
            <v>1577.82</v>
          </cell>
          <cell r="K144">
            <v>1275</v>
          </cell>
          <cell r="L144">
            <v>41005.82</v>
          </cell>
          <cell r="M144">
            <v>582.282644</v>
          </cell>
          <cell r="N144">
            <v>0</v>
          </cell>
          <cell r="O144">
            <v>0</v>
          </cell>
          <cell r="P144">
            <v>1701.5472734167738</v>
          </cell>
          <cell r="Q144">
            <v>1701.5472734167738</v>
          </cell>
          <cell r="R144">
            <v>24.161971282518188</v>
          </cell>
          <cell r="S144">
            <v>42707.367273416778</v>
          </cell>
          <cell r="T144">
            <v>606.44461528251816</v>
          </cell>
          <cell r="U144">
            <v>20461.5</v>
          </cell>
          <cell r="V144">
            <v>239</v>
          </cell>
          <cell r="W144">
            <v>20700.5</v>
          </cell>
          <cell r="X144">
            <v>22006.867273416774</v>
          </cell>
          <cell r="Y144">
            <v>312.49751528251824</v>
          </cell>
        </row>
        <row r="145">
          <cell r="A145" t="str">
            <v>BANGALORE-I</v>
          </cell>
          <cell r="B145" t="str">
            <v>KARNATAKA</v>
          </cell>
          <cell r="C145" t="str">
            <v>SR</v>
          </cell>
          <cell r="D145" t="str">
            <v>KARNATAKA</v>
          </cell>
          <cell r="E145">
            <v>53</v>
          </cell>
          <cell r="F145" t="str">
            <v>Rd</v>
          </cell>
          <cell r="G145">
            <v>37945</v>
          </cell>
          <cell r="H145">
            <v>882.4</v>
          </cell>
          <cell r="I145">
            <v>83.838073835760682</v>
          </cell>
          <cell r="J145">
            <v>1577.82</v>
          </cell>
          <cell r="K145">
            <v>1275</v>
          </cell>
          <cell r="L145">
            <v>41764.05807383576</v>
          </cell>
          <cell r="M145">
            <v>593.04962464846778</v>
          </cell>
          <cell r="N145">
            <v>0</v>
          </cell>
          <cell r="O145" t="str">
            <v xml:space="preserve"> </v>
          </cell>
          <cell r="P145">
            <v>1688.7378093299997</v>
          </cell>
          <cell r="Q145">
            <v>1688.7378093299997</v>
          </cell>
          <cell r="R145">
            <v>23.980076892485997</v>
          </cell>
          <cell r="S145">
            <v>43452.79588316576</v>
          </cell>
          <cell r="T145">
            <v>617.02970154095374</v>
          </cell>
          <cell r="U145">
            <v>20461.5</v>
          </cell>
          <cell r="V145">
            <v>239</v>
          </cell>
          <cell r="W145">
            <v>20700.5</v>
          </cell>
          <cell r="X145">
            <v>22752.29588316576</v>
          </cell>
          <cell r="Y145">
            <v>323.08260154095382</v>
          </cell>
        </row>
        <row r="146">
          <cell r="A146" t="str">
            <v>BELGAUM</v>
          </cell>
          <cell r="B146" t="str">
            <v>KARNATAKA</v>
          </cell>
          <cell r="C146" t="str">
            <v>SR</v>
          </cell>
          <cell r="D146" t="str">
            <v>KARNATAKA</v>
          </cell>
          <cell r="E146">
            <v>34</v>
          </cell>
          <cell r="F146" t="str">
            <v>Rd</v>
          </cell>
          <cell r="G146">
            <v>37718</v>
          </cell>
          <cell r="H146">
            <v>793.06</v>
          </cell>
          <cell r="I146">
            <v>0</v>
          </cell>
          <cell r="J146">
            <v>1577.82</v>
          </cell>
          <cell r="K146">
            <v>1275</v>
          </cell>
          <cell r="L146">
            <v>41363.879999999997</v>
          </cell>
          <cell r="M146">
            <v>587.36709599999995</v>
          </cell>
          <cell r="N146">
            <v>0</v>
          </cell>
          <cell r="O146" t="str">
            <v xml:space="preserve"> </v>
          </cell>
          <cell r="P146">
            <v>924.44504261999987</v>
          </cell>
          <cell r="Q146">
            <v>924.44504261999987</v>
          </cell>
          <cell r="R146">
            <v>13.127119605203998</v>
          </cell>
          <cell r="S146">
            <v>42288.325042619996</v>
          </cell>
          <cell r="T146">
            <v>600.49421560520386</v>
          </cell>
          <cell r="U146">
            <v>20461.5</v>
          </cell>
          <cell r="V146">
            <v>380.05</v>
          </cell>
          <cell r="W146">
            <v>20841.55</v>
          </cell>
          <cell r="X146">
            <v>21446.775042619996</v>
          </cell>
          <cell r="Y146">
            <v>304.5442056052039</v>
          </cell>
        </row>
        <row r="147">
          <cell r="A147" t="str">
            <v>D'GONDHI</v>
          </cell>
          <cell r="B147" t="str">
            <v>KARNATAKA</v>
          </cell>
          <cell r="C147" t="str">
            <v>SR</v>
          </cell>
          <cell r="D147" t="str">
            <v>KARNATAKA</v>
          </cell>
          <cell r="E147">
            <v>98</v>
          </cell>
          <cell r="F147" t="str">
            <v>Rl</v>
          </cell>
          <cell r="G147">
            <v>37945</v>
          </cell>
          <cell r="H147">
            <v>882.4</v>
          </cell>
          <cell r="I147">
            <v>83.838073835760682</v>
          </cell>
          <cell r="J147">
            <v>1577.82</v>
          </cell>
          <cell r="K147">
            <v>1275</v>
          </cell>
          <cell r="L147">
            <v>41764.05807383576</v>
          </cell>
          <cell r="M147">
            <v>593.04962464846778</v>
          </cell>
          <cell r="N147">
            <v>0</v>
          </cell>
          <cell r="O147">
            <v>1067.9761600000002</v>
          </cell>
          <cell r="P147">
            <v>0</v>
          </cell>
          <cell r="Q147">
            <v>1067.9761600000002</v>
          </cell>
          <cell r="R147">
            <v>15.165261472000003</v>
          </cell>
          <cell r="S147">
            <v>42832.034233835759</v>
          </cell>
          <cell r="T147">
            <v>608.21488612046778</v>
          </cell>
          <cell r="U147">
            <v>20461.5</v>
          </cell>
          <cell r="V147">
            <v>222.52</v>
          </cell>
          <cell r="W147">
            <v>20684.02</v>
          </cell>
          <cell r="X147">
            <v>22148.014233835758</v>
          </cell>
          <cell r="Y147">
            <v>314.50180212046774</v>
          </cell>
        </row>
        <row r="148">
          <cell r="A148" t="str">
            <v>DHARWAD</v>
          </cell>
          <cell r="B148" t="str">
            <v>KARNATAKA</v>
          </cell>
          <cell r="C148" t="str">
            <v>SR</v>
          </cell>
          <cell r="D148" t="str">
            <v>KARNATAKA</v>
          </cell>
          <cell r="E148">
            <v>20</v>
          </cell>
          <cell r="F148" t="str">
            <v>Rd</v>
          </cell>
          <cell r="G148">
            <v>37718</v>
          </cell>
          <cell r="H148">
            <v>793.06</v>
          </cell>
          <cell r="I148">
            <v>0</v>
          </cell>
          <cell r="J148">
            <v>1577.82</v>
          </cell>
          <cell r="K148">
            <v>1275</v>
          </cell>
          <cell r="L148">
            <v>41363.879999999997</v>
          </cell>
          <cell r="M148">
            <v>587.36709599999995</v>
          </cell>
          <cell r="N148">
            <v>0</v>
          </cell>
          <cell r="O148">
            <v>0</v>
          </cell>
          <cell r="P148">
            <v>1490.5616168849997</v>
          </cell>
          <cell r="Q148">
            <v>1490.5616168849997</v>
          </cell>
          <cell r="R148">
            <v>21.165974959766995</v>
          </cell>
          <cell r="S148">
            <v>42854.441616885</v>
          </cell>
          <cell r="T148">
            <v>608.53307095976697</v>
          </cell>
          <cell r="U148">
            <v>20461.5</v>
          </cell>
          <cell r="V148">
            <v>391.31379310344835</v>
          </cell>
          <cell r="W148">
            <v>20852.813793103447</v>
          </cell>
          <cell r="X148">
            <v>22001.627823781553</v>
          </cell>
          <cell r="Y148">
            <v>312.42311509769803</v>
          </cell>
        </row>
        <row r="149">
          <cell r="A149" t="str">
            <v>HUBLI</v>
          </cell>
          <cell r="B149" t="str">
            <v>KARNATAKA</v>
          </cell>
          <cell r="C149" t="str">
            <v>SR</v>
          </cell>
          <cell r="D149" t="str">
            <v>KARNATAKA</v>
          </cell>
          <cell r="E149">
            <v>65</v>
          </cell>
          <cell r="F149" t="str">
            <v>Rd</v>
          </cell>
          <cell r="G149">
            <v>37945</v>
          </cell>
          <cell r="H149">
            <v>882.4</v>
          </cell>
          <cell r="I149">
            <v>83.838073835760682</v>
          </cell>
          <cell r="J149">
            <v>1577.82</v>
          </cell>
          <cell r="K149">
            <v>1275</v>
          </cell>
          <cell r="L149">
            <v>41764.05807383576</v>
          </cell>
          <cell r="M149">
            <v>593.04962464846778</v>
          </cell>
          <cell r="N149">
            <v>0</v>
          </cell>
          <cell r="O149">
            <v>0</v>
          </cell>
          <cell r="P149">
            <v>1839.2842031849996</v>
          </cell>
          <cell r="Q149">
            <v>1839.2842031849996</v>
          </cell>
          <cell r="R149">
            <v>26.117835685226993</v>
          </cell>
          <cell r="S149">
            <v>43603.342277020762</v>
          </cell>
          <cell r="T149">
            <v>619.16746033369486</v>
          </cell>
          <cell r="U149">
            <v>20461.5</v>
          </cell>
          <cell r="V149">
            <v>391.31</v>
          </cell>
          <cell r="W149">
            <v>20852.810000000001</v>
          </cell>
          <cell r="X149">
            <v>22750.53227702076</v>
          </cell>
          <cell r="Y149">
            <v>323.05755833369477</v>
          </cell>
        </row>
        <row r="150">
          <cell r="A150" t="str">
            <v>MANGALORE-B</v>
          </cell>
          <cell r="B150" t="str">
            <v>KARNATAKA</v>
          </cell>
          <cell r="C150" t="str">
            <v>SR</v>
          </cell>
          <cell r="D150" t="str">
            <v>KARNATAKA</v>
          </cell>
          <cell r="E150">
            <v>52</v>
          </cell>
          <cell r="F150" t="str">
            <v>Rd</v>
          </cell>
          <cell r="G150">
            <v>37945</v>
          </cell>
          <cell r="H150">
            <v>208</v>
          </cell>
          <cell r="I150">
            <v>0</v>
          </cell>
          <cell r="J150">
            <v>1577.82</v>
          </cell>
          <cell r="K150">
            <v>1275</v>
          </cell>
          <cell r="L150">
            <v>41005.82</v>
          </cell>
          <cell r="M150">
            <v>582.282644</v>
          </cell>
          <cell r="N150">
            <v>0</v>
          </cell>
          <cell r="O150">
            <v>0</v>
          </cell>
          <cell r="P150">
            <v>527.2355</v>
          </cell>
          <cell r="Q150">
            <v>527.2355</v>
          </cell>
          <cell r="R150">
            <v>7.4867441000000001</v>
          </cell>
          <cell r="S150">
            <v>41533.055500000002</v>
          </cell>
          <cell r="T150">
            <v>589.76938810000001</v>
          </cell>
          <cell r="U150">
            <v>20461.5</v>
          </cell>
          <cell r="V150">
            <v>85.562068965517255</v>
          </cell>
          <cell r="W150">
            <v>20547.062068965519</v>
          </cell>
          <cell r="X150">
            <v>20985.993431034483</v>
          </cell>
          <cell r="Y150">
            <v>298.00110672068962</v>
          </cell>
        </row>
        <row r="151">
          <cell r="A151" t="str">
            <v>MANGALORE-H</v>
          </cell>
          <cell r="B151" t="str">
            <v>KARNATAKA</v>
          </cell>
          <cell r="C151" t="str">
            <v>SR</v>
          </cell>
          <cell r="D151" t="str">
            <v>KARNATAKA</v>
          </cell>
          <cell r="E151">
            <v>24</v>
          </cell>
          <cell r="F151" t="str">
            <v>Pl</v>
          </cell>
          <cell r="G151">
            <v>37945</v>
          </cell>
          <cell r="H151">
            <v>208</v>
          </cell>
          <cell r="I151">
            <v>0</v>
          </cell>
          <cell r="J151">
            <v>1577.82</v>
          </cell>
          <cell r="K151">
            <v>1275</v>
          </cell>
          <cell r="L151">
            <v>41005.82</v>
          </cell>
          <cell r="M151">
            <v>582.282644</v>
          </cell>
          <cell r="N151">
            <v>0</v>
          </cell>
          <cell r="O151">
            <v>0</v>
          </cell>
          <cell r="P151">
            <v>0</v>
          </cell>
          <cell r="Q151">
            <v>0</v>
          </cell>
          <cell r="R151">
            <v>0</v>
          </cell>
          <cell r="S151">
            <v>41005.82</v>
          </cell>
          <cell r="T151">
            <v>582.282644</v>
          </cell>
          <cell r="U151">
            <v>20461.5</v>
          </cell>
          <cell r="V151" t="str">
            <v>0</v>
          </cell>
          <cell r="W151">
            <v>20461.5</v>
          </cell>
          <cell r="X151">
            <v>20544.32</v>
          </cell>
          <cell r="Y151">
            <v>291.72934399999997</v>
          </cell>
        </row>
        <row r="152">
          <cell r="A152" t="str">
            <v>MYSORE</v>
          </cell>
          <cell r="B152" t="str">
            <v>KARNATAKA</v>
          </cell>
          <cell r="C152" t="str">
            <v>SR</v>
          </cell>
          <cell r="D152" t="str">
            <v>KARNATAKA</v>
          </cell>
          <cell r="E152">
            <v>40</v>
          </cell>
          <cell r="F152" t="str">
            <v>Rd</v>
          </cell>
          <cell r="G152">
            <v>37945</v>
          </cell>
          <cell r="H152">
            <v>208</v>
          </cell>
          <cell r="I152">
            <v>0</v>
          </cell>
          <cell r="J152">
            <v>1577.82</v>
          </cell>
          <cell r="K152">
            <v>1275</v>
          </cell>
          <cell r="L152">
            <v>41005.82</v>
          </cell>
          <cell r="M152">
            <v>582.282644</v>
          </cell>
          <cell r="N152">
            <v>0</v>
          </cell>
          <cell r="O152">
            <v>0</v>
          </cell>
          <cell r="P152">
            <v>1378.9176944399997</v>
          </cell>
          <cell r="Q152">
            <v>1378.9176944399997</v>
          </cell>
          <cell r="R152">
            <v>19.580631261047994</v>
          </cell>
          <cell r="S152">
            <v>42384.737694440002</v>
          </cell>
          <cell r="T152">
            <v>601.86327526104799</v>
          </cell>
          <cell r="U152">
            <v>20461.5</v>
          </cell>
          <cell r="V152">
            <v>216.93</v>
          </cell>
          <cell r="W152">
            <v>20678.43</v>
          </cell>
          <cell r="X152">
            <v>21706.307694440002</v>
          </cell>
          <cell r="Y152">
            <v>308.22956926104797</v>
          </cell>
        </row>
        <row r="153">
          <cell r="A153" t="str">
            <v>CALICUT</v>
          </cell>
          <cell r="B153" t="str">
            <v>KERALA</v>
          </cell>
          <cell r="C153" t="str">
            <v>SR</v>
          </cell>
          <cell r="D153" t="str">
            <v>KERALA</v>
          </cell>
          <cell r="E153">
            <v>60</v>
          </cell>
          <cell r="F153" t="str">
            <v>Rd</v>
          </cell>
          <cell r="G153">
            <v>38000</v>
          </cell>
          <cell r="H153">
            <v>208</v>
          </cell>
          <cell r="I153">
            <v>0</v>
          </cell>
          <cell r="J153">
            <v>1577.82</v>
          </cell>
          <cell r="K153">
            <v>1275</v>
          </cell>
          <cell r="L153">
            <v>41060.82</v>
          </cell>
          <cell r="M153">
            <v>583.06364399999995</v>
          </cell>
          <cell r="N153">
            <v>0</v>
          </cell>
          <cell r="O153" t="str">
            <v xml:space="preserve"> </v>
          </cell>
          <cell r="P153">
            <v>1064.2617837499999</v>
          </cell>
          <cell r="Q153">
            <v>1064.2617837499999</v>
          </cell>
          <cell r="R153">
            <v>15.112517329249998</v>
          </cell>
          <cell r="S153">
            <v>42125.08178375</v>
          </cell>
          <cell r="T153">
            <v>598.17616132925002</v>
          </cell>
          <cell r="U153">
            <v>20461.5</v>
          </cell>
          <cell r="V153">
            <v>133.41999999999999</v>
          </cell>
          <cell r="W153">
            <v>20594.919999999998</v>
          </cell>
          <cell r="X153">
            <v>21530.161783750002</v>
          </cell>
          <cell r="Y153">
            <v>305.72829732925004</v>
          </cell>
        </row>
        <row r="154">
          <cell r="A154" t="str">
            <v>KOCHI</v>
          </cell>
          <cell r="B154" t="str">
            <v>KERALA</v>
          </cell>
          <cell r="C154" t="str">
            <v>SR</v>
          </cell>
          <cell r="D154" t="str">
            <v>KERALA</v>
          </cell>
          <cell r="E154">
            <v>96</v>
          </cell>
          <cell r="F154" t="str">
            <v>Rd</v>
          </cell>
          <cell r="G154">
            <v>38000</v>
          </cell>
          <cell r="H154">
            <v>208</v>
          </cell>
          <cell r="I154">
            <v>0</v>
          </cell>
          <cell r="J154">
            <v>1577.82</v>
          </cell>
          <cell r="K154">
            <v>1275</v>
          </cell>
          <cell r="L154">
            <v>41060.82</v>
          </cell>
          <cell r="M154">
            <v>583.06364399999995</v>
          </cell>
          <cell r="N154">
            <v>0</v>
          </cell>
          <cell r="O154" t="str">
            <v xml:space="preserve"> </v>
          </cell>
          <cell r="P154">
            <v>580.44935850000002</v>
          </cell>
          <cell r="Q154">
            <v>580.44935850000002</v>
          </cell>
          <cell r="R154">
            <v>8.2423808906999998</v>
          </cell>
          <cell r="S154">
            <v>41641.269358500002</v>
          </cell>
          <cell r="T154">
            <v>591.30602489069997</v>
          </cell>
          <cell r="U154">
            <v>20461.5</v>
          </cell>
          <cell r="V154" t="str">
            <v>0</v>
          </cell>
          <cell r="W154">
            <v>20461.5</v>
          </cell>
          <cell r="X154">
            <v>21179.769358500002</v>
          </cell>
          <cell r="Y154">
            <v>300.75272489069999</v>
          </cell>
        </row>
        <row r="155">
          <cell r="A155" t="str">
            <v>PALGHAT</v>
          </cell>
          <cell r="B155" t="str">
            <v>KERALA</v>
          </cell>
          <cell r="C155" t="str">
            <v>SR</v>
          </cell>
          <cell r="D155" t="str">
            <v>KERALA</v>
          </cell>
          <cell r="E155">
            <v>38</v>
          </cell>
          <cell r="F155" t="str">
            <v>Rd</v>
          </cell>
          <cell r="G155">
            <v>38000</v>
          </cell>
          <cell r="H155">
            <v>208</v>
          </cell>
          <cell r="I155">
            <v>0</v>
          </cell>
          <cell r="J155">
            <v>1577.82</v>
          </cell>
          <cell r="K155">
            <v>1275</v>
          </cell>
          <cell r="L155">
            <v>41060.82</v>
          </cell>
          <cell r="M155">
            <v>583.06364399999995</v>
          </cell>
          <cell r="N155">
            <v>0</v>
          </cell>
          <cell r="O155">
            <v>0</v>
          </cell>
          <cell r="P155">
            <v>653.04833285999996</v>
          </cell>
          <cell r="Q155">
            <v>653.04833285999996</v>
          </cell>
          <cell r="R155">
            <v>9.2732863266119985</v>
          </cell>
          <cell r="S155">
            <v>41713.868332860002</v>
          </cell>
          <cell r="T155">
            <v>592.33693032661199</v>
          </cell>
          <cell r="U155">
            <v>20461.5</v>
          </cell>
          <cell r="V155">
            <v>128.02000000000001</v>
          </cell>
          <cell r="W155">
            <v>20589.52</v>
          </cell>
          <cell r="X155">
            <v>21124.348332860001</v>
          </cell>
          <cell r="Y155">
            <v>299.96574632661202</v>
          </cell>
        </row>
        <row r="156">
          <cell r="A156" t="str">
            <v>QUILON</v>
          </cell>
          <cell r="B156" t="str">
            <v>KERALA</v>
          </cell>
          <cell r="C156" t="str">
            <v>SR</v>
          </cell>
          <cell r="D156" t="str">
            <v>KERALA</v>
          </cell>
          <cell r="E156">
            <v>22</v>
          </cell>
          <cell r="F156" t="str">
            <v>Rd</v>
          </cell>
          <cell r="G156">
            <v>38000</v>
          </cell>
          <cell r="H156">
            <v>208</v>
          </cell>
          <cell r="I156">
            <v>0</v>
          </cell>
          <cell r="J156">
            <v>1577.82</v>
          </cell>
          <cell r="K156">
            <v>1275</v>
          </cell>
          <cell r="L156">
            <v>41060.82</v>
          </cell>
          <cell r="M156">
            <v>583.06364399999995</v>
          </cell>
          <cell r="N156">
            <v>0</v>
          </cell>
          <cell r="O156" t="str">
            <v xml:space="preserve"> </v>
          </cell>
          <cell r="P156">
            <v>1047.0876515</v>
          </cell>
          <cell r="Q156">
            <v>1047.0876515</v>
          </cell>
          <cell r="R156">
            <v>14.868644651299999</v>
          </cell>
          <cell r="S156">
            <v>42107.907651499998</v>
          </cell>
          <cell r="T156">
            <v>597.93228865129993</v>
          </cell>
          <cell r="U156">
            <v>20461.5</v>
          </cell>
          <cell r="V156">
            <v>133.41999999999999</v>
          </cell>
          <cell r="W156">
            <v>20594.919999999998</v>
          </cell>
          <cell r="X156">
            <v>21512.9876515</v>
          </cell>
          <cell r="Y156">
            <v>305.48442465129995</v>
          </cell>
        </row>
        <row r="157">
          <cell r="A157" t="str">
            <v>TRIVANDRUM</v>
          </cell>
          <cell r="B157" t="str">
            <v>KERALA</v>
          </cell>
          <cell r="C157" t="str">
            <v>SR</v>
          </cell>
          <cell r="D157" t="str">
            <v>KERALA</v>
          </cell>
          <cell r="E157">
            <v>92</v>
          </cell>
          <cell r="F157" t="str">
            <v>Rd</v>
          </cell>
          <cell r="G157">
            <v>38000</v>
          </cell>
          <cell r="H157">
            <v>208</v>
          </cell>
          <cell r="I157">
            <v>0</v>
          </cell>
          <cell r="J157">
            <v>1577.82</v>
          </cell>
          <cell r="K157">
            <v>1275</v>
          </cell>
          <cell r="L157">
            <v>41060.82</v>
          </cell>
          <cell r="M157">
            <v>583.06364399999995</v>
          </cell>
          <cell r="N157">
            <v>0</v>
          </cell>
          <cell r="O157">
            <v>0</v>
          </cell>
          <cell r="P157">
            <v>932.92618979999986</v>
          </cell>
          <cell r="Q157">
            <v>932.92618979999986</v>
          </cell>
          <cell r="R157">
            <v>13.247551895159997</v>
          </cell>
          <cell r="S157">
            <v>41993.746189799997</v>
          </cell>
          <cell r="T157">
            <v>596.31119589515993</v>
          </cell>
          <cell r="U157">
            <v>20461.5</v>
          </cell>
          <cell r="V157">
            <v>171.22</v>
          </cell>
          <cell r="W157">
            <v>20632.72</v>
          </cell>
          <cell r="X157">
            <v>21361.026189799995</v>
          </cell>
          <cell r="Y157">
            <v>303.32657189515987</v>
          </cell>
        </row>
        <row r="158">
          <cell r="A158" t="str">
            <v>PONDICHERRY</v>
          </cell>
          <cell r="B158" t="str">
            <v>PONDICHERRY</v>
          </cell>
          <cell r="C158" t="str">
            <v>SR</v>
          </cell>
          <cell r="D158" t="str">
            <v>PONDICHERRY</v>
          </cell>
          <cell r="E158">
            <v>22</v>
          </cell>
          <cell r="F158" t="str">
            <v>Rd</v>
          </cell>
          <cell r="G158">
            <v>38339</v>
          </cell>
          <cell r="H158">
            <v>208</v>
          </cell>
          <cell r="I158">
            <v>0</v>
          </cell>
          <cell r="J158">
            <v>1577.82</v>
          </cell>
          <cell r="K158">
            <v>1275</v>
          </cell>
          <cell r="L158">
            <v>41399.82</v>
          </cell>
          <cell r="M158">
            <v>587.87744399999997</v>
          </cell>
          <cell r="N158">
            <v>0</v>
          </cell>
          <cell r="O158" t="str">
            <v xml:space="preserve"> </v>
          </cell>
          <cell r="P158">
            <v>981.22629549999999</v>
          </cell>
          <cell r="Q158">
            <v>981.22629549999999</v>
          </cell>
          <cell r="R158">
            <v>13.933413396099999</v>
          </cell>
          <cell r="S158">
            <v>42381.046295499997</v>
          </cell>
          <cell r="T158">
            <v>601.8108573961</v>
          </cell>
          <cell r="U158">
            <v>20461.5</v>
          </cell>
          <cell r="V158">
            <v>148.22</v>
          </cell>
          <cell r="W158">
            <v>20609.72</v>
          </cell>
          <cell r="X158">
            <v>21771.326295499995</v>
          </cell>
          <cell r="Y158">
            <v>309.15283339609994</v>
          </cell>
        </row>
        <row r="159">
          <cell r="A159" t="str">
            <v>COIMBATORE-I</v>
          </cell>
          <cell r="B159" t="str">
            <v>TN</v>
          </cell>
          <cell r="C159" t="str">
            <v>SR</v>
          </cell>
          <cell r="D159" t="str">
            <v>TN</v>
          </cell>
          <cell r="E159">
            <v>52</v>
          </cell>
          <cell r="F159" t="str">
            <v>Rl</v>
          </cell>
          <cell r="G159">
            <v>38000</v>
          </cell>
          <cell r="H159">
            <v>208</v>
          </cell>
          <cell r="I159">
            <v>0</v>
          </cell>
          <cell r="J159">
            <v>1577.82</v>
          </cell>
          <cell r="K159">
            <v>1275</v>
          </cell>
          <cell r="L159">
            <v>41060.82</v>
          </cell>
          <cell r="M159">
            <v>583.06364399999995</v>
          </cell>
          <cell r="N159">
            <v>0</v>
          </cell>
          <cell r="O159">
            <v>390.76245999999998</v>
          </cell>
          <cell r="P159">
            <v>0</v>
          </cell>
          <cell r="Q159">
            <v>390.76245999999998</v>
          </cell>
          <cell r="R159">
            <v>5.548826931999999</v>
          </cell>
          <cell r="S159">
            <v>41451.582459999998</v>
          </cell>
          <cell r="T159">
            <v>588.61247093199995</v>
          </cell>
          <cell r="U159">
            <v>20461.5</v>
          </cell>
          <cell r="V159">
            <v>153.99</v>
          </cell>
          <cell r="W159">
            <v>20615.490000000002</v>
          </cell>
          <cell r="X159">
            <v>20836.092459999996</v>
          </cell>
          <cell r="Y159">
            <v>295.87251293199995</v>
          </cell>
        </row>
        <row r="160">
          <cell r="A160" t="str">
            <v>COIMBATORE-II</v>
          </cell>
          <cell r="B160" t="str">
            <v>TN</v>
          </cell>
          <cell r="C160" t="str">
            <v>SR</v>
          </cell>
          <cell r="D160" t="str">
            <v>TN</v>
          </cell>
          <cell r="E160">
            <v>32</v>
          </cell>
          <cell r="F160" t="str">
            <v>Rl</v>
          </cell>
          <cell r="G160">
            <v>37945</v>
          </cell>
          <cell r="H160">
            <v>882.4</v>
          </cell>
          <cell r="I160">
            <v>83.838073835760682</v>
          </cell>
          <cell r="J160">
            <v>1577.82</v>
          </cell>
          <cell r="K160">
            <v>1275</v>
          </cell>
          <cell r="L160">
            <v>41764.05807383576</v>
          </cell>
          <cell r="M160">
            <v>593.04962464846778</v>
          </cell>
          <cell r="N160">
            <v>0</v>
          </cell>
          <cell r="O160">
            <v>620.50216</v>
          </cell>
          <cell r="P160">
            <v>0</v>
          </cell>
          <cell r="Q160">
            <v>620.50216</v>
          </cell>
          <cell r="R160">
            <v>8.8111306719999991</v>
          </cell>
          <cell r="S160">
            <v>42384.560233835757</v>
          </cell>
          <cell r="T160">
            <v>601.86075532046777</v>
          </cell>
          <cell r="U160">
            <v>20461.5</v>
          </cell>
          <cell r="V160">
            <v>153.99</v>
          </cell>
          <cell r="W160">
            <v>20615.490000000002</v>
          </cell>
          <cell r="X160">
            <v>21769.070233835755</v>
          </cell>
          <cell r="Y160">
            <v>309.12079732046772</v>
          </cell>
        </row>
        <row r="161">
          <cell r="A161" t="str">
            <v>COIMBATORE</v>
          </cell>
          <cell r="B161" t="str">
            <v>TN</v>
          </cell>
          <cell r="C161" t="str">
            <v>SR</v>
          </cell>
          <cell r="D161" t="str">
            <v>KOCHI/MANGALORE</v>
          </cell>
          <cell r="E161">
            <v>84</v>
          </cell>
          <cell r="F161" t="str">
            <v>Rl</v>
          </cell>
          <cell r="G161">
            <v>37979.047619047618</v>
          </cell>
          <cell r="H161">
            <v>464.91428571428577</v>
          </cell>
          <cell r="I161">
            <v>31.938313842194546</v>
          </cell>
          <cell r="J161">
            <v>1577.8200000000002</v>
          </cell>
          <cell r="K161">
            <v>1275</v>
          </cell>
          <cell r="L161">
            <v>41328.720218604103</v>
          </cell>
          <cell r="M161">
            <v>586.86782710417822</v>
          </cell>
          <cell r="N161">
            <v>0</v>
          </cell>
          <cell r="O161">
            <v>478.28234571428573</v>
          </cell>
          <cell r="P161">
            <v>0</v>
          </cell>
          <cell r="Q161">
            <v>478.28234571428573</v>
          </cell>
          <cell r="R161">
            <v>6.7916093091428564</v>
          </cell>
          <cell r="S161">
            <v>41807.002564318391</v>
          </cell>
          <cell r="T161">
            <v>593.65943641332103</v>
          </cell>
          <cell r="U161">
            <v>20461.5</v>
          </cell>
          <cell r="V161">
            <v>153.99</v>
          </cell>
          <cell r="W161">
            <v>20615.490000000002</v>
          </cell>
          <cell r="X161">
            <v>21191.512564318389</v>
          </cell>
          <cell r="Y161">
            <v>300.91947841332114</v>
          </cell>
        </row>
        <row r="162">
          <cell r="A162" t="str">
            <v>ENNORE-I</v>
          </cell>
          <cell r="B162" t="str">
            <v>TN</v>
          </cell>
          <cell r="C162" t="str">
            <v>SR</v>
          </cell>
          <cell r="D162" t="str">
            <v>TN</v>
          </cell>
          <cell r="E162">
            <v>41</v>
          </cell>
          <cell r="F162" t="str">
            <v>Rd</v>
          </cell>
          <cell r="G162">
            <v>38339</v>
          </cell>
          <cell r="H162">
            <v>208</v>
          </cell>
          <cell r="I162">
            <v>0</v>
          </cell>
          <cell r="J162">
            <v>1577.82</v>
          </cell>
          <cell r="K162">
            <v>1275</v>
          </cell>
          <cell r="L162">
            <v>41399.82</v>
          </cell>
          <cell r="M162">
            <v>587.87744399999997</v>
          </cell>
          <cell r="N162">
            <v>0</v>
          </cell>
          <cell r="O162" t="str">
            <v xml:space="preserve"> </v>
          </cell>
          <cell r="P162">
            <v>580.44935850000002</v>
          </cell>
          <cell r="Q162">
            <v>580.44935850000002</v>
          </cell>
          <cell r="R162">
            <v>8.2423808906999998</v>
          </cell>
          <cell r="S162">
            <v>41980.269358500002</v>
          </cell>
          <cell r="T162">
            <v>596.11982489069999</v>
          </cell>
          <cell r="U162">
            <v>20461.5</v>
          </cell>
          <cell r="V162" t="str">
            <v>0</v>
          </cell>
          <cell r="W162">
            <v>20461.5</v>
          </cell>
          <cell r="X162">
            <v>21518.769358500002</v>
          </cell>
          <cell r="Y162">
            <v>305.56652489070001</v>
          </cell>
        </row>
        <row r="163">
          <cell r="A163" t="str">
            <v>ENNORE-II</v>
          </cell>
          <cell r="B163" t="str">
            <v>TN</v>
          </cell>
          <cell r="C163" t="str">
            <v>SR</v>
          </cell>
          <cell r="D163" t="str">
            <v>TN</v>
          </cell>
          <cell r="E163">
            <v>65</v>
          </cell>
          <cell r="F163" t="str">
            <v>Rd</v>
          </cell>
          <cell r="G163">
            <v>37945</v>
          </cell>
          <cell r="H163">
            <v>882.4</v>
          </cell>
          <cell r="I163">
            <v>83.838073835760682</v>
          </cell>
          <cell r="J163">
            <v>1577.82</v>
          </cell>
          <cell r="K163">
            <v>1275</v>
          </cell>
          <cell r="L163">
            <v>41764.05807383576</v>
          </cell>
          <cell r="M163">
            <v>593.04962464846778</v>
          </cell>
          <cell r="N163">
            <v>0</v>
          </cell>
          <cell r="O163" t="str">
            <v xml:space="preserve"> </v>
          </cell>
          <cell r="P163">
            <v>3250.929374549999</v>
          </cell>
          <cell r="Q163">
            <v>3250.929374549999</v>
          </cell>
          <cell r="R163">
            <v>46.163197118609986</v>
          </cell>
          <cell r="S163">
            <v>45014.987448385757</v>
          </cell>
          <cell r="T163">
            <v>639.21282176707768</v>
          </cell>
          <cell r="U163">
            <v>20461.5</v>
          </cell>
          <cell r="V163" t="str">
            <v>0</v>
          </cell>
          <cell r="W163">
            <v>20461.5</v>
          </cell>
          <cell r="X163">
            <v>24553.487448385757</v>
          </cell>
          <cell r="Y163">
            <v>348.65952176707776</v>
          </cell>
        </row>
        <row r="164">
          <cell r="A164" t="str">
            <v>ENNORE</v>
          </cell>
          <cell r="B164" t="str">
            <v>TN</v>
          </cell>
          <cell r="C164" t="str">
            <v>SR</v>
          </cell>
          <cell r="D164" t="str">
            <v>CHENNAI/MANGALORE</v>
          </cell>
          <cell r="E164">
            <v>106</v>
          </cell>
          <cell r="F164" t="str">
            <v>Rd</v>
          </cell>
          <cell r="G164">
            <v>38097.396226415098</v>
          </cell>
          <cell r="H164">
            <v>621.54716981132071</v>
          </cell>
          <cell r="I164">
            <v>51.410139616268346</v>
          </cell>
          <cell r="J164">
            <v>1577.82</v>
          </cell>
          <cell r="K164">
            <v>1275</v>
          </cell>
          <cell r="L164">
            <v>41623.173535842681</v>
          </cell>
          <cell r="M164">
            <v>591.049064208966</v>
          </cell>
          <cell r="N164">
            <v>0</v>
          </cell>
          <cell r="P164">
            <v>2218.0078589080185</v>
          </cell>
          <cell r="Q164">
            <v>2218.0078589080185</v>
          </cell>
          <cell r="R164">
            <v>31.495711596493859</v>
          </cell>
          <cell r="S164">
            <v>43841.181394750703</v>
          </cell>
          <cell r="T164">
            <v>622.54477580545995</v>
          </cell>
          <cell r="U164">
            <v>20461.5</v>
          </cell>
          <cell r="V164">
            <v>0</v>
          </cell>
          <cell r="W164">
            <v>20461.5</v>
          </cell>
          <cell r="X164">
            <v>23379.681394750703</v>
          </cell>
          <cell r="Y164">
            <v>331.99147580545997</v>
          </cell>
        </row>
        <row r="165">
          <cell r="A165" t="str">
            <v>ERODE-H</v>
          </cell>
          <cell r="B165" t="str">
            <v>TN</v>
          </cell>
          <cell r="C165" t="str">
            <v>SR</v>
          </cell>
          <cell r="D165" t="str">
            <v>TN</v>
          </cell>
          <cell r="E165">
            <v>10</v>
          </cell>
          <cell r="F165" t="str">
            <v>Rd</v>
          </cell>
          <cell r="G165">
            <v>37945</v>
          </cell>
          <cell r="H165">
            <v>882.4</v>
          </cell>
          <cell r="I165">
            <v>83.838073835760682</v>
          </cell>
          <cell r="J165">
            <v>1577.82</v>
          </cell>
          <cell r="K165">
            <v>1275</v>
          </cell>
          <cell r="L165">
            <v>41764.05807383576</v>
          </cell>
          <cell r="M165">
            <v>593.04962464846778</v>
          </cell>
          <cell r="N165">
            <v>0</v>
          </cell>
          <cell r="O165">
            <v>0</v>
          </cell>
          <cell r="P165">
            <v>2430.0789890640003</v>
          </cell>
          <cell r="Q165">
            <v>2430.0789890640003</v>
          </cell>
          <cell r="R165">
            <v>34.507121644708803</v>
          </cell>
          <cell r="S165">
            <v>44194.137062899761</v>
          </cell>
          <cell r="T165">
            <v>627.5567462931765</v>
          </cell>
          <cell r="U165">
            <v>20461.5</v>
          </cell>
          <cell r="V165">
            <v>200.08</v>
          </cell>
          <cell r="W165">
            <v>20661.580000000002</v>
          </cell>
          <cell r="X165">
            <v>23532.557062899759</v>
          </cell>
          <cell r="Y165">
            <v>334.16231029317657</v>
          </cell>
        </row>
        <row r="166">
          <cell r="A166" t="str">
            <v>ERODE-I</v>
          </cell>
          <cell r="B166" t="str">
            <v>TN</v>
          </cell>
          <cell r="C166" t="str">
            <v>SR</v>
          </cell>
          <cell r="D166" t="str">
            <v>TN</v>
          </cell>
          <cell r="E166">
            <v>58</v>
          </cell>
          <cell r="F166" t="str">
            <v>Rd</v>
          </cell>
          <cell r="G166">
            <v>37945</v>
          </cell>
          <cell r="H166">
            <v>882.4</v>
          </cell>
          <cell r="I166">
            <v>83.838073835760682</v>
          </cell>
          <cell r="J166">
            <v>1577.82</v>
          </cell>
          <cell r="K166">
            <v>1275</v>
          </cell>
          <cell r="L166">
            <v>41764.05807383576</v>
          </cell>
          <cell r="M166">
            <v>593.04962464846778</v>
          </cell>
          <cell r="N166">
            <v>0</v>
          </cell>
          <cell r="O166" t="str">
            <v xml:space="preserve"> </v>
          </cell>
          <cell r="P166">
            <v>2328.0145252649995</v>
          </cell>
          <cell r="Q166">
            <v>2328.0145252649995</v>
          </cell>
          <cell r="R166">
            <v>33.057806258762987</v>
          </cell>
          <cell r="S166">
            <v>44092.072599100757</v>
          </cell>
          <cell r="T166">
            <v>626.10743090723076</v>
          </cell>
          <cell r="U166">
            <v>20461.5</v>
          </cell>
          <cell r="V166">
            <v>200.08</v>
          </cell>
          <cell r="W166">
            <v>20661.580000000002</v>
          </cell>
          <cell r="X166">
            <v>23430.492599100755</v>
          </cell>
          <cell r="Y166">
            <v>332.71299490723072</v>
          </cell>
        </row>
        <row r="167">
          <cell r="A167" t="str">
            <v>GUMMIDIPOONDI-B</v>
          </cell>
          <cell r="B167" t="str">
            <v>TN</v>
          </cell>
          <cell r="C167" t="str">
            <v>SR</v>
          </cell>
          <cell r="D167" t="str">
            <v>TN</v>
          </cell>
          <cell r="E167">
            <v>51</v>
          </cell>
          <cell r="F167" t="str">
            <v>Rd</v>
          </cell>
          <cell r="G167">
            <v>37945</v>
          </cell>
          <cell r="H167">
            <v>882.4</v>
          </cell>
          <cell r="I167">
            <v>83.838073835760682</v>
          </cell>
          <cell r="J167">
            <v>1577.82</v>
          </cell>
          <cell r="K167">
            <v>1275</v>
          </cell>
          <cell r="L167">
            <v>41764.05807383576</v>
          </cell>
          <cell r="M167">
            <v>593.04962464846778</v>
          </cell>
          <cell r="N167">
            <v>0</v>
          </cell>
          <cell r="O167">
            <v>0</v>
          </cell>
          <cell r="P167">
            <v>3421.1122545599992</v>
          </cell>
          <cell r="Q167">
            <v>3421.1122545599992</v>
          </cell>
          <cell r="R167">
            <v>48.579794014751982</v>
          </cell>
          <cell r="S167">
            <v>45185.170328395761</v>
          </cell>
          <cell r="T167">
            <v>641.62941866321978</v>
          </cell>
          <cell r="U167">
            <v>20461.5</v>
          </cell>
          <cell r="V167">
            <v>85.56</v>
          </cell>
          <cell r="W167">
            <v>20547.060000000001</v>
          </cell>
          <cell r="X167">
            <v>24638.11032839576</v>
          </cell>
          <cell r="Y167">
            <v>349.86116666321982</v>
          </cell>
        </row>
        <row r="168">
          <cell r="A168" t="str">
            <v>GUMMIDIPOONDI-H</v>
          </cell>
          <cell r="B168" t="str">
            <v>TN</v>
          </cell>
          <cell r="C168" t="str">
            <v>SR</v>
          </cell>
          <cell r="D168" t="str">
            <v>TN</v>
          </cell>
          <cell r="E168">
            <v>68</v>
          </cell>
          <cell r="F168" t="str">
            <v>Rd</v>
          </cell>
          <cell r="G168">
            <v>37945</v>
          </cell>
          <cell r="H168">
            <v>882.4</v>
          </cell>
          <cell r="I168">
            <v>83.838073835760682</v>
          </cell>
          <cell r="J168">
            <v>1577.82</v>
          </cell>
          <cell r="K168">
            <v>1275</v>
          </cell>
          <cell r="L168">
            <v>41764.05807383576</v>
          </cell>
          <cell r="M168">
            <v>593.04962464846778</v>
          </cell>
          <cell r="N168">
            <v>0</v>
          </cell>
          <cell r="O168">
            <v>0</v>
          </cell>
          <cell r="P168">
            <v>3325.111655579999</v>
          </cell>
          <cell r="Q168">
            <v>3325.111655579999</v>
          </cell>
          <cell r="R168">
            <v>47.216585509235983</v>
          </cell>
          <cell r="S168">
            <v>45089.169729415757</v>
          </cell>
          <cell r="T168">
            <v>640.26621015770377</v>
          </cell>
          <cell r="U168">
            <v>20461.5</v>
          </cell>
          <cell r="V168">
            <v>85.56</v>
          </cell>
          <cell r="W168">
            <v>20547.060000000001</v>
          </cell>
          <cell r="X168">
            <v>24542.109729415755</v>
          </cell>
          <cell r="Y168">
            <v>348.49795815770369</v>
          </cell>
        </row>
        <row r="169">
          <cell r="A169" t="str">
            <v>GUMMIDIPOONDI</v>
          </cell>
          <cell r="B169" t="str">
            <v>TN</v>
          </cell>
          <cell r="C169" t="str">
            <v>SR</v>
          </cell>
          <cell r="D169" t="str">
            <v>TN</v>
          </cell>
          <cell r="E169">
            <v>119</v>
          </cell>
          <cell r="F169" t="str">
            <v>Rd</v>
          </cell>
          <cell r="G169">
            <v>37945</v>
          </cell>
          <cell r="H169">
            <v>882.4</v>
          </cell>
          <cell r="I169">
            <v>83.838073835760682</v>
          </cell>
          <cell r="J169">
            <v>1577.82</v>
          </cell>
          <cell r="K169">
            <v>1275</v>
          </cell>
          <cell r="L169">
            <v>41764.05807383576</v>
          </cell>
          <cell r="M169">
            <v>593.04962464846778</v>
          </cell>
          <cell r="N169">
            <v>0</v>
          </cell>
          <cell r="O169">
            <v>0</v>
          </cell>
          <cell r="P169">
            <v>3366.2547694285704</v>
          </cell>
          <cell r="Q169">
            <v>3366.2547694285704</v>
          </cell>
          <cell r="R169">
            <v>47.800817725885693</v>
          </cell>
          <cell r="S169">
            <v>45130.312843264328</v>
          </cell>
          <cell r="T169">
            <v>640.85044237435352</v>
          </cell>
          <cell r="U169">
            <v>20461.5</v>
          </cell>
          <cell r="V169">
            <v>85.559999999999988</v>
          </cell>
          <cell r="W169">
            <v>20547.060000000001</v>
          </cell>
          <cell r="X169">
            <v>24583.252843264327</v>
          </cell>
          <cell r="Y169">
            <v>349.08219037435339</v>
          </cell>
        </row>
        <row r="170">
          <cell r="A170" t="str">
            <v>MADURAI-H</v>
          </cell>
          <cell r="B170" t="str">
            <v>TN</v>
          </cell>
          <cell r="C170" t="str">
            <v>SR</v>
          </cell>
          <cell r="D170" t="str">
            <v>TN</v>
          </cell>
          <cell r="E170">
            <v>20</v>
          </cell>
          <cell r="F170" t="str">
            <v>Rd</v>
          </cell>
          <cell r="G170">
            <v>37945</v>
          </cell>
          <cell r="H170">
            <v>882.4</v>
          </cell>
          <cell r="I170">
            <v>83.838073835760682</v>
          </cell>
          <cell r="J170">
            <v>1577.82</v>
          </cell>
          <cell r="K170">
            <v>1275</v>
          </cell>
          <cell r="L170">
            <v>41764.05807383576</v>
          </cell>
          <cell r="M170">
            <v>593.04962464846778</v>
          </cell>
          <cell r="N170">
            <v>0</v>
          </cell>
          <cell r="O170">
            <v>0</v>
          </cell>
          <cell r="P170">
            <v>3168.019766339999</v>
          </cell>
          <cell r="Q170">
            <v>3168.019766339999</v>
          </cell>
          <cell r="R170">
            <v>44.98588068202799</v>
          </cell>
          <cell r="S170">
            <v>44932.077840175756</v>
          </cell>
          <cell r="T170">
            <v>638.03550533049565</v>
          </cell>
          <cell r="U170">
            <v>20461.5</v>
          </cell>
          <cell r="V170">
            <v>244.21</v>
          </cell>
          <cell r="W170">
            <v>20705.71</v>
          </cell>
          <cell r="X170">
            <v>24226.367840175757</v>
          </cell>
          <cell r="Y170">
            <v>344.01442333049573</v>
          </cell>
        </row>
        <row r="171">
          <cell r="A171" t="str">
            <v>MADURAI-I</v>
          </cell>
          <cell r="B171" t="str">
            <v>TN</v>
          </cell>
          <cell r="C171" t="str">
            <v>SR</v>
          </cell>
          <cell r="D171" t="str">
            <v>TN</v>
          </cell>
          <cell r="E171">
            <v>41</v>
          </cell>
          <cell r="F171" t="str">
            <v>Rd</v>
          </cell>
          <cell r="G171">
            <v>37945</v>
          </cell>
          <cell r="H171">
            <v>882.4</v>
          </cell>
          <cell r="I171">
            <v>83.838073835760682</v>
          </cell>
          <cell r="J171">
            <v>1577.82</v>
          </cell>
          <cell r="K171">
            <v>1275</v>
          </cell>
          <cell r="L171">
            <v>41764.05807383576</v>
          </cell>
          <cell r="M171">
            <v>593.04962464846778</v>
          </cell>
          <cell r="N171">
            <v>0</v>
          </cell>
          <cell r="O171" t="str">
            <v xml:space="preserve"> </v>
          </cell>
          <cell r="P171">
            <v>2965.1094094049995</v>
          </cell>
          <cell r="Q171">
            <v>2965.1094094049995</v>
          </cell>
          <cell r="R171">
            <v>42.104553613550991</v>
          </cell>
          <cell r="S171">
            <v>44729.167483240759</v>
          </cell>
          <cell r="T171">
            <v>635.15417826201872</v>
          </cell>
          <cell r="U171">
            <v>20461.5</v>
          </cell>
          <cell r="V171">
            <v>244.21</v>
          </cell>
          <cell r="W171">
            <v>20705.71</v>
          </cell>
          <cell r="X171">
            <v>24023.45748324076</v>
          </cell>
          <cell r="Y171">
            <v>341.1330962620188</v>
          </cell>
        </row>
        <row r="172">
          <cell r="A172" t="str">
            <v>MADURAI</v>
          </cell>
          <cell r="B172" t="str">
            <v>TN</v>
          </cell>
          <cell r="C172" t="str">
            <v>SR</v>
          </cell>
          <cell r="D172" t="str">
            <v>TN</v>
          </cell>
          <cell r="E172">
            <v>61</v>
          </cell>
          <cell r="F172" t="str">
            <v>Rd</v>
          </cell>
          <cell r="G172">
            <v>37945</v>
          </cell>
          <cell r="H172">
            <v>882.4</v>
          </cell>
          <cell r="I172">
            <v>83.838073835760682</v>
          </cell>
          <cell r="J172">
            <v>1577.82</v>
          </cell>
          <cell r="K172">
            <v>1275</v>
          </cell>
          <cell r="L172">
            <v>41764.05807383576</v>
          </cell>
          <cell r="M172">
            <v>593.04962464846778</v>
          </cell>
          <cell r="N172">
            <v>0</v>
          </cell>
          <cell r="O172">
            <v>0</v>
          </cell>
          <cell r="P172">
            <v>3031.6373952853273</v>
          </cell>
          <cell r="Q172">
            <v>3031.6373952853273</v>
          </cell>
          <cell r="R172">
            <v>43.049251013051645</v>
          </cell>
          <cell r="S172">
            <v>44795.695469121085</v>
          </cell>
          <cell r="T172">
            <v>636.0988756615194</v>
          </cell>
          <cell r="U172">
            <v>20461.5</v>
          </cell>
          <cell r="V172">
            <v>244.21</v>
          </cell>
          <cell r="W172">
            <v>20705.71</v>
          </cell>
          <cell r="X172">
            <v>24089.985469121086</v>
          </cell>
          <cell r="Y172">
            <v>342.07779366151942</v>
          </cell>
        </row>
        <row r="173">
          <cell r="A173" t="str">
            <v>MANNARGUDI</v>
          </cell>
          <cell r="B173" t="str">
            <v>TN</v>
          </cell>
          <cell r="C173" t="str">
            <v>SR</v>
          </cell>
          <cell r="D173" t="str">
            <v>TN</v>
          </cell>
          <cell r="E173">
            <v>6</v>
          </cell>
          <cell r="F173" t="str">
            <v>Rd</v>
          </cell>
          <cell r="G173">
            <v>38339</v>
          </cell>
          <cell r="H173">
            <v>208</v>
          </cell>
          <cell r="I173">
            <v>0</v>
          </cell>
          <cell r="J173">
            <v>1577.82</v>
          </cell>
          <cell r="K173">
            <v>1275</v>
          </cell>
          <cell r="L173">
            <v>41399.82</v>
          </cell>
          <cell r="M173">
            <v>587.87744399999997</v>
          </cell>
          <cell r="N173">
            <v>0</v>
          </cell>
          <cell r="O173" t="str">
            <v xml:space="preserve"> </v>
          </cell>
          <cell r="P173">
            <v>1127.9925749399999</v>
          </cell>
          <cell r="Q173">
            <v>1127.9925749399999</v>
          </cell>
          <cell r="R173">
            <v>16.017494564147999</v>
          </cell>
          <cell r="S173">
            <v>42527.812574939999</v>
          </cell>
          <cell r="T173">
            <v>603.89493856414788</v>
          </cell>
          <cell r="U173">
            <v>20461.5</v>
          </cell>
          <cell r="V173">
            <v>239</v>
          </cell>
          <cell r="W173">
            <v>20700.5</v>
          </cell>
          <cell r="X173">
            <v>21827.312574939999</v>
          </cell>
          <cell r="Y173">
            <v>309.94783856414796</v>
          </cell>
        </row>
        <row r="174">
          <cell r="A174" t="str">
            <v>MRL</v>
          </cell>
          <cell r="B174" t="str">
            <v>TN</v>
          </cell>
          <cell r="C174" t="str">
            <v>SR</v>
          </cell>
          <cell r="D174" t="str">
            <v>TN</v>
          </cell>
          <cell r="E174">
            <v>64</v>
          </cell>
          <cell r="F174" t="str">
            <v>Rd</v>
          </cell>
          <cell r="G174">
            <v>38339</v>
          </cell>
          <cell r="H174">
            <v>208</v>
          </cell>
          <cell r="I174">
            <v>0</v>
          </cell>
          <cell r="J174">
            <v>1577.82</v>
          </cell>
          <cell r="K174">
            <v>1275</v>
          </cell>
          <cell r="L174">
            <v>41399.82</v>
          </cell>
          <cell r="M174">
            <v>587.87744399999997</v>
          </cell>
          <cell r="N174">
            <v>0</v>
          </cell>
          <cell r="O174" t="str">
            <v xml:space="preserve"> </v>
          </cell>
          <cell r="P174">
            <v>0</v>
          </cell>
          <cell r="Q174">
            <v>0</v>
          </cell>
          <cell r="R174">
            <v>0</v>
          </cell>
          <cell r="S174">
            <v>41399.82</v>
          </cell>
          <cell r="T174">
            <v>587.87744399999997</v>
          </cell>
          <cell r="U174">
            <v>20461.5</v>
          </cell>
          <cell r="V174" t="str">
            <v>0</v>
          </cell>
          <cell r="W174">
            <v>20461.5</v>
          </cell>
          <cell r="X174">
            <v>20938.32</v>
          </cell>
          <cell r="Y174">
            <v>297.32414399999999</v>
          </cell>
        </row>
        <row r="175">
          <cell r="A175" t="str">
            <v>MYLADUTHURAI</v>
          </cell>
          <cell r="B175" t="str">
            <v>TN</v>
          </cell>
          <cell r="C175" t="str">
            <v>SR</v>
          </cell>
          <cell r="D175" t="str">
            <v>TN</v>
          </cell>
          <cell r="E175">
            <v>6</v>
          </cell>
          <cell r="F175" t="str">
            <v>Rd</v>
          </cell>
          <cell r="G175">
            <v>38339</v>
          </cell>
          <cell r="H175">
            <v>208</v>
          </cell>
          <cell r="I175">
            <v>0</v>
          </cell>
          <cell r="J175">
            <v>1577.82</v>
          </cell>
          <cell r="K175">
            <v>1275</v>
          </cell>
          <cell r="L175">
            <v>41399.82</v>
          </cell>
          <cell r="M175">
            <v>587.87744399999997</v>
          </cell>
          <cell r="N175">
            <v>0</v>
          </cell>
          <cell r="O175" t="str">
            <v xml:space="preserve"> </v>
          </cell>
          <cell r="P175">
            <v>1170.3983108399998</v>
          </cell>
          <cell r="Q175">
            <v>1170.3983108399998</v>
          </cell>
          <cell r="R175">
            <v>16.619656013927997</v>
          </cell>
          <cell r="S175">
            <v>42570.218310839999</v>
          </cell>
          <cell r="T175">
            <v>604.49710001392793</v>
          </cell>
          <cell r="U175">
            <v>20461.5</v>
          </cell>
          <cell r="V175">
            <v>200.08</v>
          </cell>
          <cell r="W175">
            <v>20661.580000000002</v>
          </cell>
          <cell r="X175">
            <v>21908.638310839997</v>
          </cell>
          <cell r="Y175">
            <v>311.10266401392789</v>
          </cell>
        </row>
        <row r="176">
          <cell r="A176" t="str">
            <v>SALEM</v>
          </cell>
          <cell r="B176" t="str">
            <v>TN</v>
          </cell>
          <cell r="C176" t="str">
            <v>SR</v>
          </cell>
          <cell r="D176" t="str">
            <v>TN</v>
          </cell>
          <cell r="E176">
            <v>66</v>
          </cell>
          <cell r="F176" t="str">
            <v>Rd</v>
          </cell>
          <cell r="G176">
            <v>37945</v>
          </cell>
          <cell r="H176">
            <v>882.4</v>
          </cell>
          <cell r="I176">
            <v>83.838073835760682</v>
          </cell>
          <cell r="J176">
            <v>1577.82</v>
          </cell>
          <cell r="K176">
            <v>1275</v>
          </cell>
          <cell r="L176">
            <v>41764.05807383576</v>
          </cell>
          <cell r="M176">
            <v>593.04962464846778</v>
          </cell>
          <cell r="N176">
            <v>0</v>
          </cell>
          <cell r="O176">
            <v>0</v>
          </cell>
          <cell r="P176">
            <v>2544.0158729699992</v>
          </cell>
          <cell r="Q176">
            <v>2544.0158729699992</v>
          </cell>
          <cell r="R176">
            <v>36.125025396173989</v>
          </cell>
          <cell r="S176">
            <v>44308.073946805758</v>
          </cell>
          <cell r="T176">
            <v>629.17465004464168</v>
          </cell>
          <cell r="U176">
            <v>20461.5</v>
          </cell>
          <cell r="V176">
            <v>222.52</v>
          </cell>
          <cell r="W176">
            <v>20684.02</v>
          </cell>
          <cell r="X176">
            <v>23624.053946805758</v>
          </cell>
          <cell r="Y176">
            <v>335.4615660446417</v>
          </cell>
        </row>
        <row r="177">
          <cell r="A177" t="str">
            <v>TANJORE</v>
          </cell>
          <cell r="B177" t="str">
            <v>TN</v>
          </cell>
          <cell r="C177" t="str">
            <v>SR</v>
          </cell>
          <cell r="D177" t="str">
            <v>TN</v>
          </cell>
          <cell r="E177">
            <v>23</v>
          </cell>
          <cell r="F177" t="str">
            <v>Rd</v>
          </cell>
          <cell r="G177">
            <v>37945</v>
          </cell>
          <cell r="H177">
            <v>882.4</v>
          </cell>
          <cell r="I177">
            <v>83.838073835760682</v>
          </cell>
          <cell r="J177">
            <v>1577.82</v>
          </cell>
          <cell r="K177">
            <v>1275</v>
          </cell>
          <cell r="L177">
            <v>41764.05807383576</v>
          </cell>
          <cell r="M177">
            <v>593.04962464846778</v>
          </cell>
          <cell r="N177">
            <v>0</v>
          </cell>
          <cell r="O177">
            <v>0</v>
          </cell>
          <cell r="P177">
            <v>2853.8359878599995</v>
          </cell>
          <cell r="Q177">
            <v>2853.8359878599995</v>
          </cell>
          <cell r="R177">
            <v>40.524471027611987</v>
          </cell>
          <cell r="S177">
            <v>44617.894061695763</v>
          </cell>
          <cell r="T177">
            <v>633.57409567607976</v>
          </cell>
          <cell r="U177">
            <v>20461.5</v>
          </cell>
          <cell r="V177">
            <v>249.52</v>
          </cell>
          <cell r="W177">
            <v>20711.02</v>
          </cell>
          <cell r="X177">
            <v>23906.874061695762</v>
          </cell>
          <cell r="Y177">
            <v>339.47761167607979</v>
          </cell>
        </row>
        <row r="178">
          <cell r="A178" t="str">
            <v>TRICHY</v>
          </cell>
          <cell r="B178" t="str">
            <v>TN</v>
          </cell>
          <cell r="C178" t="str">
            <v>SR</v>
          </cell>
          <cell r="D178" t="str">
            <v>TN</v>
          </cell>
          <cell r="E178">
            <v>60</v>
          </cell>
          <cell r="F178" t="str">
            <v>Rd</v>
          </cell>
          <cell r="G178">
            <v>37945</v>
          </cell>
          <cell r="H178">
            <v>882.4</v>
          </cell>
          <cell r="I178">
            <v>83.838073835760682</v>
          </cell>
          <cell r="J178">
            <v>1577.82</v>
          </cell>
          <cell r="K178">
            <v>1275</v>
          </cell>
          <cell r="L178">
            <v>41764.05807383576</v>
          </cell>
          <cell r="M178">
            <v>593.04962464846778</v>
          </cell>
          <cell r="N178">
            <v>0</v>
          </cell>
          <cell r="O178" t="str">
            <v xml:space="preserve"> </v>
          </cell>
          <cell r="P178">
            <v>3174.5652617249993</v>
          </cell>
          <cell r="Q178">
            <v>3174.5652617249993</v>
          </cell>
          <cell r="R178">
            <v>45.078826716494987</v>
          </cell>
          <cell r="S178">
            <v>44938.623335560762</v>
          </cell>
          <cell r="T178">
            <v>638.12845136496276</v>
          </cell>
          <cell r="U178">
            <v>20461.5</v>
          </cell>
          <cell r="V178">
            <v>239</v>
          </cell>
          <cell r="W178">
            <v>20700.5</v>
          </cell>
          <cell r="X178">
            <v>24238.123335560762</v>
          </cell>
          <cell r="Y178">
            <v>344.18135136496284</v>
          </cell>
        </row>
        <row r="179">
          <cell r="A179" t="str">
            <v>TUTICORIN</v>
          </cell>
          <cell r="B179" t="str">
            <v>TN</v>
          </cell>
          <cell r="C179" t="str">
            <v>SR</v>
          </cell>
          <cell r="D179" t="str">
            <v>TN</v>
          </cell>
          <cell r="E179">
            <v>31</v>
          </cell>
          <cell r="F179" t="str">
            <v>Rd</v>
          </cell>
          <cell r="G179">
            <v>37945</v>
          </cell>
          <cell r="H179">
            <v>882.4</v>
          </cell>
          <cell r="I179">
            <v>83.838073835760682</v>
          </cell>
          <cell r="J179">
            <v>1577.82</v>
          </cell>
          <cell r="K179">
            <v>1275</v>
          </cell>
          <cell r="L179">
            <v>41764.05807383576</v>
          </cell>
          <cell r="M179">
            <v>593.04962464846778</v>
          </cell>
          <cell r="N179">
            <v>0</v>
          </cell>
          <cell r="O179">
            <v>0</v>
          </cell>
          <cell r="P179">
            <v>3866.2059407399988</v>
          </cell>
          <cell r="Q179">
            <v>3866.2059407399988</v>
          </cell>
          <cell r="R179">
            <v>54.900124358507981</v>
          </cell>
          <cell r="S179">
            <v>45630.264014575761</v>
          </cell>
          <cell r="T179">
            <v>647.94974900697582</v>
          </cell>
          <cell r="U179">
            <v>20461.5</v>
          </cell>
          <cell r="V179">
            <v>254.73</v>
          </cell>
          <cell r="W179">
            <v>20716.23</v>
          </cell>
          <cell r="X179">
            <v>24914.034014575762</v>
          </cell>
          <cell r="Y179">
            <v>353.77928300697579</v>
          </cell>
        </row>
        <row r="180">
          <cell r="A180" t="str">
            <v>RAIPUR-B</v>
          </cell>
          <cell r="B180" t="str">
            <v>CHHATISGARH</v>
          </cell>
          <cell r="C180" t="str">
            <v>WR</v>
          </cell>
          <cell r="D180" t="str">
            <v>CHHATISGARH</v>
          </cell>
          <cell r="E180">
            <v>5</v>
          </cell>
          <cell r="F180" t="str">
            <v>Rd</v>
          </cell>
          <cell r="G180">
            <v>38565</v>
          </cell>
          <cell r="H180">
            <v>1814.44</v>
          </cell>
          <cell r="I180">
            <v>0</v>
          </cell>
          <cell r="J180">
            <v>1577.82</v>
          </cell>
          <cell r="K180">
            <v>1275</v>
          </cell>
          <cell r="L180">
            <v>43232.26</v>
          </cell>
          <cell r="M180">
            <v>613.89809200000002</v>
          </cell>
          <cell r="N180">
            <v>0</v>
          </cell>
          <cell r="O180">
            <v>698.2098400000001</v>
          </cell>
          <cell r="P180">
            <v>640.06799999999998</v>
          </cell>
          <cell r="Q180">
            <v>1338.2778400000002</v>
          </cell>
          <cell r="R180">
            <v>19.003545328000001</v>
          </cell>
          <cell r="S180">
            <v>44570.537840000005</v>
          </cell>
          <cell r="T180">
            <v>632.90163732799999</v>
          </cell>
          <cell r="U180">
            <v>20461.5</v>
          </cell>
          <cell r="V180">
            <v>346.53</v>
          </cell>
          <cell r="W180">
            <v>20808.03</v>
          </cell>
          <cell r="X180">
            <v>23762.507840000006</v>
          </cell>
          <cell r="Y180">
            <v>337.42761132800007</v>
          </cell>
        </row>
        <row r="181">
          <cell r="A181" t="str">
            <v>RAIPUR-H</v>
          </cell>
          <cell r="B181" t="str">
            <v>CHHATISGARH</v>
          </cell>
          <cell r="C181" t="str">
            <v>WR</v>
          </cell>
          <cell r="D181" t="str">
            <v>CHHATISGARH</v>
          </cell>
          <cell r="E181">
            <v>27</v>
          </cell>
          <cell r="F181" t="str">
            <v>Rl</v>
          </cell>
          <cell r="G181">
            <v>38565</v>
          </cell>
          <cell r="H181">
            <v>1814.44</v>
          </cell>
          <cell r="I181">
            <v>0</v>
          </cell>
          <cell r="J181">
            <v>1577.82</v>
          </cell>
          <cell r="K181">
            <v>1275</v>
          </cell>
          <cell r="L181">
            <v>43232.26</v>
          </cell>
          <cell r="M181">
            <v>613.89809200000002</v>
          </cell>
          <cell r="N181">
            <v>0</v>
          </cell>
          <cell r="O181">
            <v>698.2098400000001</v>
          </cell>
          <cell r="P181">
            <v>0</v>
          </cell>
          <cell r="Q181">
            <v>698.2098400000001</v>
          </cell>
          <cell r="R181">
            <v>9.9145797280000014</v>
          </cell>
          <cell r="S181">
            <v>43930.469840000005</v>
          </cell>
          <cell r="T181">
            <v>623.81267172800005</v>
          </cell>
          <cell r="U181">
            <v>20461.5</v>
          </cell>
          <cell r="V181">
            <v>346.53</v>
          </cell>
          <cell r="W181">
            <v>20808.03</v>
          </cell>
          <cell r="X181">
            <v>23122.439840000006</v>
          </cell>
          <cell r="Y181">
            <v>328.33864572800007</v>
          </cell>
        </row>
        <row r="182">
          <cell r="A182" t="str">
            <v>GOA-B</v>
          </cell>
          <cell r="B182" t="str">
            <v>GOA</v>
          </cell>
          <cell r="C182" t="str">
            <v>WR</v>
          </cell>
          <cell r="D182" t="str">
            <v>GOA</v>
          </cell>
          <cell r="E182">
            <v>12</v>
          </cell>
          <cell r="F182" t="str">
            <v>Rd</v>
          </cell>
          <cell r="G182">
            <v>37718</v>
          </cell>
          <cell r="H182">
            <v>793.06</v>
          </cell>
          <cell r="I182">
            <v>0</v>
          </cell>
          <cell r="J182">
            <v>1577.82</v>
          </cell>
          <cell r="K182">
            <v>1275</v>
          </cell>
          <cell r="L182">
            <v>41363.879999999997</v>
          </cell>
          <cell r="M182">
            <v>587.36709599999995</v>
          </cell>
          <cell r="N182">
            <v>0</v>
          </cell>
          <cell r="O182">
            <v>0</v>
          </cell>
          <cell r="P182">
            <v>1332.1747592999998</v>
          </cell>
          <cell r="Q182">
            <v>1332.1747592999998</v>
          </cell>
          <cell r="R182">
            <v>18.916881582059997</v>
          </cell>
          <cell r="S182">
            <v>42696.054759299994</v>
          </cell>
          <cell r="T182">
            <v>606.28397758205995</v>
          </cell>
          <cell r="U182">
            <v>20461.5</v>
          </cell>
          <cell r="V182">
            <v>502.38620689655181</v>
          </cell>
          <cell r="W182">
            <v>20963.886206896554</v>
          </cell>
          <cell r="X182">
            <v>21732.16855240344</v>
          </cell>
          <cell r="Y182">
            <v>308.59679344412882</v>
          </cell>
        </row>
        <row r="183">
          <cell r="A183" t="str">
            <v>GOA-H</v>
          </cell>
          <cell r="B183" t="str">
            <v>GOA</v>
          </cell>
          <cell r="C183" t="str">
            <v>WR</v>
          </cell>
          <cell r="D183" t="str">
            <v>GOA</v>
          </cell>
          <cell r="E183">
            <v>24</v>
          </cell>
          <cell r="F183" t="str">
            <v>Rd</v>
          </cell>
          <cell r="G183">
            <v>37718</v>
          </cell>
          <cell r="H183">
            <v>793.06</v>
          </cell>
          <cell r="I183">
            <v>0</v>
          </cell>
          <cell r="J183">
            <v>1577.82</v>
          </cell>
          <cell r="K183">
            <v>1275</v>
          </cell>
          <cell r="L183">
            <v>41363.879999999997</v>
          </cell>
          <cell r="M183">
            <v>587.36709599999995</v>
          </cell>
          <cell r="N183">
            <v>0</v>
          </cell>
          <cell r="O183">
            <v>0</v>
          </cell>
          <cell r="P183">
            <v>1212.8040467399999</v>
          </cell>
          <cell r="Q183">
            <v>1212.8040467399999</v>
          </cell>
          <cell r="R183">
            <v>17.221817463707996</v>
          </cell>
          <cell r="S183">
            <v>42576.684046739996</v>
          </cell>
          <cell r="T183">
            <v>604.58891346370785</v>
          </cell>
          <cell r="U183">
            <v>20461.5</v>
          </cell>
          <cell r="V183">
            <v>502.39</v>
          </cell>
          <cell r="W183">
            <v>20963.89</v>
          </cell>
          <cell r="X183">
            <v>21612.794046739997</v>
          </cell>
          <cell r="Y183">
            <v>306.90167546370793</v>
          </cell>
        </row>
        <row r="184">
          <cell r="A184" t="str">
            <v>GOA</v>
          </cell>
          <cell r="B184" t="str">
            <v>GOA</v>
          </cell>
          <cell r="C184" t="str">
            <v>WR</v>
          </cell>
          <cell r="D184" t="str">
            <v>GOA</v>
          </cell>
          <cell r="E184">
            <v>36</v>
          </cell>
          <cell r="F184" t="str">
            <v>Rd</v>
          </cell>
          <cell r="G184">
            <v>37718</v>
          </cell>
          <cell r="H184">
            <v>793.06</v>
          </cell>
          <cell r="I184">
            <v>0</v>
          </cell>
          <cell r="J184">
            <v>1577.8200000000002</v>
          </cell>
          <cell r="K184">
            <v>1275</v>
          </cell>
          <cell r="L184">
            <v>41363.879999999997</v>
          </cell>
          <cell r="M184">
            <v>587.36709599999995</v>
          </cell>
          <cell r="N184">
            <v>0</v>
          </cell>
          <cell r="O184">
            <v>0</v>
          </cell>
          <cell r="P184">
            <v>1252.59428426</v>
          </cell>
          <cell r="Q184">
            <v>1252.59428426</v>
          </cell>
          <cell r="R184">
            <v>17.786838836491999</v>
          </cell>
          <cell r="S184">
            <v>42616.474284259995</v>
          </cell>
          <cell r="T184">
            <v>605.153934836492</v>
          </cell>
          <cell r="U184">
            <v>20461.5</v>
          </cell>
          <cell r="V184">
            <v>502.38873563218397</v>
          </cell>
          <cell r="W184">
            <v>20963.888735632183</v>
          </cell>
          <cell r="X184">
            <v>21652.585548627812</v>
          </cell>
          <cell r="Y184">
            <v>307.46671479051491</v>
          </cell>
        </row>
        <row r="185">
          <cell r="A185" t="str">
            <v>ANKLESHWAR</v>
          </cell>
          <cell r="B185" t="str">
            <v>GUJARAT</v>
          </cell>
          <cell r="C185" t="str">
            <v>WR</v>
          </cell>
          <cell r="D185" t="str">
            <v>GUJARAT</v>
          </cell>
          <cell r="E185">
            <v>48</v>
          </cell>
          <cell r="F185" t="str">
            <v>Rd</v>
          </cell>
          <cell r="G185">
            <v>37582</v>
          </cell>
          <cell r="H185">
            <v>0</v>
          </cell>
          <cell r="I185">
            <v>0</v>
          </cell>
          <cell r="J185">
            <v>1577.82</v>
          </cell>
          <cell r="K185">
            <v>1275</v>
          </cell>
          <cell r="L185">
            <v>40434.82</v>
          </cell>
          <cell r="M185">
            <v>574.17444399999999</v>
          </cell>
          <cell r="N185">
            <v>0</v>
          </cell>
          <cell r="O185">
            <v>0</v>
          </cell>
          <cell r="P185">
            <v>640.06799999999998</v>
          </cell>
          <cell r="Q185">
            <v>640.06799999999998</v>
          </cell>
          <cell r="R185">
            <v>9.0889655999999999</v>
          </cell>
          <cell r="S185">
            <v>41074.887999999999</v>
          </cell>
          <cell r="T185">
            <v>583.26340960000005</v>
          </cell>
          <cell r="U185">
            <v>20461.5</v>
          </cell>
          <cell r="V185">
            <v>91.15</v>
          </cell>
          <cell r="W185">
            <v>20552.650000000001</v>
          </cell>
          <cell r="X185">
            <v>20522.237999999998</v>
          </cell>
          <cell r="Y185">
            <v>291.41577959999995</v>
          </cell>
        </row>
        <row r="186">
          <cell r="A186" t="str">
            <v>BANASKANTA</v>
          </cell>
          <cell r="B186" t="str">
            <v>GUJARAT</v>
          </cell>
          <cell r="C186" t="str">
            <v>WR</v>
          </cell>
          <cell r="D186" t="str">
            <v>GUJARAT</v>
          </cell>
          <cell r="E186">
            <v>2</v>
          </cell>
          <cell r="F186" t="str">
            <v>Rd</v>
          </cell>
          <cell r="G186">
            <v>37454</v>
          </cell>
          <cell r="H186">
            <v>992.69999999999993</v>
          </cell>
          <cell r="I186">
            <v>0</v>
          </cell>
          <cell r="J186">
            <v>1577.82</v>
          </cell>
          <cell r="K186">
            <v>1275</v>
          </cell>
          <cell r="L186">
            <v>41299.519999999997</v>
          </cell>
          <cell r="M186">
            <v>586.45318399999985</v>
          </cell>
          <cell r="N186">
            <v>0</v>
          </cell>
          <cell r="O186">
            <v>0</v>
          </cell>
          <cell r="P186">
            <v>1186.6594024999999</v>
          </cell>
          <cell r="Q186">
            <v>1186.6594024999999</v>
          </cell>
          <cell r="R186">
            <v>16.850563515499999</v>
          </cell>
          <cell r="S186">
            <v>42486.179402499998</v>
          </cell>
          <cell r="T186">
            <v>603.30374751549994</v>
          </cell>
          <cell r="U186">
            <v>20461.5</v>
          </cell>
          <cell r="V186">
            <v>102.69</v>
          </cell>
          <cell r="W186">
            <v>20564.189999999999</v>
          </cell>
          <cell r="X186">
            <v>21921.989402499999</v>
          </cell>
          <cell r="Y186">
            <v>311.29224951549998</v>
          </cell>
        </row>
        <row r="187">
          <cell r="A187" t="str">
            <v>BHAVNAGAR</v>
          </cell>
          <cell r="B187" t="str">
            <v>GUJARAT</v>
          </cell>
          <cell r="C187" t="str">
            <v>WR</v>
          </cell>
          <cell r="D187" t="str">
            <v>GUJARAT</v>
          </cell>
          <cell r="E187">
            <v>43</v>
          </cell>
          <cell r="F187" t="str">
            <v>Rd</v>
          </cell>
          <cell r="G187">
            <v>37384</v>
          </cell>
          <cell r="H187">
            <v>239.8</v>
          </cell>
          <cell r="I187">
            <v>0</v>
          </cell>
          <cell r="J187">
            <v>1577.82</v>
          </cell>
          <cell r="K187">
            <v>1275</v>
          </cell>
          <cell r="L187">
            <v>40476.620000000003</v>
          </cell>
          <cell r="M187">
            <v>574.76800400000002</v>
          </cell>
          <cell r="N187">
            <v>0</v>
          </cell>
          <cell r="O187" t="str">
            <v xml:space="preserve"> </v>
          </cell>
          <cell r="P187">
            <v>1100.8547995499998</v>
          </cell>
          <cell r="Q187">
            <v>1100.8547995499998</v>
          </cell>
          <cell r="R187">
            <v>15.632138153609997</v>
          </cell>
          <cell r="S187">
            <v>41577.47479955</v>
          </cell>
          <cell r="T187">
            <v>590.40014215360998</v>
          </cell>
          <cell r="U187">
            <v>20461.5</v>
          </cell>
          <cell r="V187">
            <v>244.21</v>
          </cell>
          <cell r="W187">
            <v>20705.71</v>
          </cell>
          <cell r="X187">
            <v>20871.764799550001</v>
          </cell>
          <cell r="Y187">
            <v>296.37906015361</v>
          </cell>
        </row>
        <row r="188">
          <cell r="A188" t="str">
            <v>GANDHAR</v>
          </cell>
          <cell r="B188" t="str">
            <v>GUJARAT</v>
          </cell>
          <cell r="C188" t="str">
            <v>WR</v>
          </cell>
          <cell r="D188" t="str">
            <v>GUJARAT</v>
          </cell>
          <cell r="E188">
            <v>42</v>
          </cell>
          <cell r="F188" t="str">
            <v>Rd</v>
          </cell>
          <cell r="G188">
            <v>37582</v>
          </cell>
          <cell r="H188">
            <v>0</v>
          </cell>
          <cell r="I188">
            <v>0</v>
          </cell>
          <cell r="J188">
            <v>1577.82</v>
          </cell>
          <cell r="K188">
            <v>1275</v>
          </cell>
          <cell r="L188">
            <v>40434.82</v>
          </cell>
          <cell r="M188">
            <v>574.17444399999999</v>
          </cell>
          <cell r="N188">
            <v>0</v>
          </cell>
          <cell r="O188" t="str">
            <v xml:space="preserve"> </v>
          </cell>
          <cell r="P188">
            <v>640.06799999999998</v>
          </cell>
          <cell r="Q188">
            <v>640.06799999999998</v>
          </cell>
          <cell r="R188">
            <v>9.0889655999999999</v>
          </cell>
          <cell r="S188">
            <v>41074.887999999999</v>
          </cell>
          <cell r="T188">
            <v>583.26340960000005</v>
          </cell>
          <cell r="U188">
            <v>20461.5</v>
          </cell>
          <cell r="V188">
            <v>87.7</v>
          </cell>
          <cell r="W188">
            <v>20549.2</v>
          </cell>
          <cell r="X188">
            <v>20525.687999999998</v>
          </cell>
          <cell r="Y188">
            <v>291.46476959999995</v>
          </cell>
        </row>
        <row r="189">
          <cell r="A189" t="str">
            <v>GANDHINAGAR</v>
          </cell>
          <cell r="B189" t="str">
            <v>GUJARAT</v>
          </cell>
          <cell r="C189" t="str">
            <v>WR</v>
          </cell>
          <cell r="D189" t="str">
            <v>GUJARAT</v>
          </cell>
          <cell r="E189">
            <v>52</v>
          </cell>
          <cell r="F189" t="str">
            <v>Rd</v>
          </cell>
          <cell r="G189">
            <v>37582</v>
          </cell>
          <cell r="H189">
            <v>0</v>
          </cell>
          <cell r="I189">
            <v>0</v>
          </cell>
          <cell r="J189">
            <v>1577.82</v>
          </cell>
          <cell r="K189">
            <v>1275</v>
          </cell>
          <cell r="L189">
            <v>40434.82</v>
          </cell>
          <cell r="M189">
            <v>574.17444399999999</v>
          </cell>
          <cell r="N189">
            <v>0</v>
          </cell>
          <cell r="O189">
            <v>0</v>
          </cell>
          <cell r="P189">
            <v>1183.0081427999999</v>
          </cell>
          <cell r="Q189">
            <v>1183.0081427999999</v>
          </cell>
          <cell r="R189">
            <v>16.798715627759996</v>
          </cell>
          <cell r="S189">
            <v>41617.828142799997</v>
          </cell>
          <cell r="T189">
            <v>590.97315962775997</v>
          </cell>
          <cell r="U189">
            <v>20461.5</v>
          </cell>
          <cell r="V189">
            <v>102.69</v>
          </cell>
          <cell r="W189">
            <v>20564.189999999999</v>
          </cell>
          <cell r="X189">
            <v>21053.638142799999</v>
          </cell>
          <cell r="Y189">
            <v>298.96166162776001</v>
          </cell>
        </row>
        <row r="190">
          <cell r="A190" t="str">
            <v>HARIYALA</v>
          </cell>
          <cell r="B190" t="str">
            <v>GUJARAT</v>
          </cell>
          <cell r="C190" t="str">
            <v>WR</v>
          </cell>
          <cell r="D190" t="str">
            <v>GUJARAT</v>
          </cell>
          <cell r="E190">
            <v>60</v>
          </cell>
          <cell r="F190" t="str">
            <v>Rd</v>
          </cell>
          <cell r="G190">
            <v>37582</v>
          </cell>
          <cell r="H190">
            <v>0</v>
          </cell>
          <cell r="I190">
            <v>0</v>
          </cell>
          <cell r="J190">
            <v>1577.82</v>
          </cell>
          <cell r="K190">
            <v>1275</v>
          </cell>
          <cell r="L190">
            <v>40434.82</v>
          </cell>
          <cell r="M190">
            <v>574.17444399999999</v>
          </cell>
          <cell r="N190">
            <v>0</v>
          </cell>
          <cell r="O190">
            <v>0</v>
          </cell>
          <cell r="P190">
            <v>916.46618469999999</v>
          </cell>
          <cell r="Q190">
            <v>916.46618469999999</v>
          </cell>
          <cell r="R190">
            <v>13.013819822739999</v>
          </cell>
          <cell r="S190">
            <v>41351.286184700002</v>
          </cell>
          <cell r="T190">
            <v>587.18826382273994</v>
          </cell>
          <cell r="U190">
            <v>20461.5</v>
          </cell>
          <cell r="V190">
            <v>86.027586206896572</v>
          </cell>
          <cell r="W190">
            <v>20547.527586206896</v>
          </cell>
          <cell r="X190">
            <v>20803.758598493107</v>
          </cell>
          <cell r="Y190">
            <v>295.41337209860211</v>
          </cell>
        </row>
        <row r="191">
          <cell r="A191" t="str">
            <v>HAZIRA</v>
          </cell>
          <cell r="B191" t="str">
            <v>GUJARAT</v>
          </cell>
          <cell r="C191" t="str">
            <v>WR</v>
          </cell>
          <cell r="D191" t="str">
            <v>GUJARAT</v>
          </cell>
          <cell r="E191">
            <v>54</v>
          </cell>
          <cell r="F191" t="str">
            <v>PI</v>
          </cell>
          <cell r="G191">
            <v>37582</v>
          </cell>
          <cell r="H191">
            <v>0</v>
          </cell>
          <cell r="I191">
            <v>0</v>
          </cell>
          <cell r="J191">
            <v>1577.82</v>
          </cell>
          <cell r="K191">
            <v>1275</v>
          </cell>
          <cell r="L191">
            <v>40434.82</v>
          </cell>
          <cell r="M191">
            <v>574.17444399999999</v>
          </cell>
          <cell r="N191">
            <v>0</v>
          </cell>
          <cell r="O191" t="str">
            <v xml:space="preserve"> </v>
          </cell>
          <cell r="P191">
            <v>0</v>
          </cell>
          <cell r="Q191">
            <v>0</v>
          </cell>
          <cell r="R191">
            <v>0</v>
          </cell>
          <cell r="S191">
            <v>40434.82</v>
          </cell>
          <cell r="T191">
            <v>574.17444399999999</v>
          </cell>
          <cell r="U191">
            <v>20461.5</v>
          </cell>
          <cell r="V191">
            <v>133.41999999999999</v>
          </cell>
          <cell r="W191">
            <v>20594.919999999998</v>
          </cell>
          <cell r="X191">
            <v>19839.900000000001</v>
          </cell>
          <cell r="Y191">
            <v>281.72658000000001</v>
          </cell>
        </row>
        <row r="192">
          <cell r="A192" t="str">
            <v>RAJKOT-B</v>
          </cell>
          <cell r="B192" t="str">
            <v>GUJARAT</v>
          </cell>
          <cell r="C192" t="str">
            <v>WR</v>
          </cell>
          <cell r="D192" t="str">
            <v>GUJARAT</v>
          </cell>
          <cell r="E192">
            <v>24</v>
          </cell>
          <cell r="F192" t="str">
            <v>Rd</v>
          </cell>
          <cell r="G192">
            <v>37384</v>
          </cell>
          <cell r="H192">
            <v>239.8</v>
          </cell>
          <cell r="I192">
            <v>0</v>
          </cell>
          <cell r="J192">
            <v>1577.82</v>
          </cell>
          <cell r="K192">
            <v>1275</v>
          </cell>
          <cell r="L192">
            <v>40476.620000000003</v>
          </cell>
          <cell r="M192">
            <v>574.76800400000002</v>
          </cell>
          <cell r="N192">
            <v>0</v>
          </cell>
          <cell r="O192">
            <v>0</v>
          </cell>
          <cell r="P192">
            <v>658.33609462499987</v>
          </cell>
          <cell r="Q192">
            <v>658.33609462499987</v>
          </cell>
          <cell r="R192">
            <v>9.3483725436749978</v>
          </cell>
          <cell r="S192">
            <v>41134.956094625006</v>
          </cell>
          <cell r="T192">
            <v>584.11637654367507</v>
          </cell>
          <cell r="U192">
            <v>20461.5</v>
          </cell>
          <cell r="V192">
            <v>111.16551724137935</v>
          </cell>
          <cell r="W192">
            <v>20572.665517241381</v>
          </cell>
          <cell r="X192">
            <v>20562.290577383625</v>
          </cell>
          <cell r="Y192">
            <v>291.98452619884745</v>
          </cell>
        </row>
        <row r="193">
          <cell r="A193" t="str">
            <v>RAJKOT-I</v>
          </cell>
          <cell r="B193" t="str">
            <v>GUJARAT</v>
          </cell>
          <cell r="C193" t="str">
            <v>WR</v>
          </cell>
          <cell r="D193" t="str">
            <v>GUJARAT</v>
          </cell>
          <cell r="E193">
            <v>63</v>
          </cell>
          <cell r="F193" t="str">
            <v>Rd</v>
          </cell>
          <cell r="G193">
            <v>37384</v>
          </cell>
          <cell r="H193">
            <v>239.8</v>
          </cell>
          <cell r="I193">
            <v>0</v>
          </cell>
          <cell r="J193">
            <v>1577.82</v>
          </cell>
          <cell r="K193">
            <v>1275</v>
          </cell>
          <cell r="L193">
            <v>40476.620000000003</v>
          </cell>
          <cell r="M193">
            <v>574.76800400000002</v>
          </cell>
          <cell r="N193">
            <v>0</v>
          </cell>
          <cell r="O193" t="str">
            <v xml:space="preserve"> </v>
          </cell>
          <cell r="P193">
            <v>658.33609462499987</v>
          </cell>
          <cell r="Q193">
            <v>658.33609462499987</v>
          </cell>
          <cell r="R193">
            <v>9.3483725436749978</v>
          </cell>
          <cell r="S193">
            <v>41134.956094625006</v>
          </cell>
          <cell r="T193">
            <v>584.11637654367507</v>
          </cell>
          <cell r="U193">
            <v>20461.5</v>
          </cell>
          <cell r="V193">
            <v>111.17</v>
          </cell>
          <cell r="W193">
            <v>20572.669999999998</v>
          </cell>
          <cell r="X193">
            <v>20562.286094625008</v>
          </cell>
          <cell r="Y193">
            <v>291.98446254367508</v>
          </cell>
        </row>
        <row r="194">
          <cell r="A194" t="str">
            <v>RAJKOT</v>
          </cell>
          <cell r="B194" t="str">
            <v>GUJARAT</v>
          </cell>
          <cell r="C194" t="str">
            <v>WR</v>
          </cell>
          <cell r="D194" t="str">
            <v>GUJARAT</v>
          </cell>
          <cell r="E194">
            <v>87</v>
          </cell>
          <cell r="F194" t="str">
            <v>Rd</v>
          </cell>
          <cell r="G194">
            <v>37384</v>
          </cell>
          <cell r="H194">
            <v>239.8</v>
          </cell>
          <cell r="I194">
            <v>0</v>
          </cell>
          <cell r="J194">
            <v>1577.82</v>
          </cell>
          <cell r="K194">
            <v>1275</v>
          </cell>
          <cell r="L194">
            <v>40476.620000000003</v>
          </cell>
          <cell r="M194">
            <v>574.76800400000002</v>
          </cell>
          <cell r="N194">
            <v>0</v>
          </cell>
          <cell r="O194" t="str">
            <v xml:space="preserve"> </v>
          </cell>
          <cell r="P194">
            <v>658.33609462499987</v>
          </cell>
          <cell r="Q194">
            <v>658.33609462499987</v>
          </cell>
          <cell r="R194">
            <v>9.3483725436749978</v>
          </cell>
          <cell r="S194">
            <v>41134.956094625006</v>
          </cell>
          <cell r="T194">
            <v>584.11637654367507</v>
          </cell>
          <cell r="U194">
            <v>20461.5</v>
          </cell>
          <cell r="V194">
            <v>111.17</v>
          </cell>
          <cell r="W194">
            <v>20572.669999999998</v>
          </cell>
          <cell r="X194">
            <v>20562.286094625008</v>
          </cell>
          <cell r="Y194">
            <v>291.98446254367508</v>
          </cell>
        </row>
        <row r="195">
          <cell r="A195" t="str">
            <v>SANAND</v>
          </cell>
          <cell r="B195" t="str">
            <v>GUJARAT</v>
          </cell>
          <cell r="C195" t="str">
            <v>WR</v>
          </cell>
          <cell r="D195" t="str">
            <v>GUJARAT</v>
          </cell>
          <cell r="E195">
            <v>96</v>
          </cell>
          <cell r="F195" t="str">
            <v>Rd</v>
          </cell>
          <cell r="G195">
            <v>37384</v>
          </cell>
          <cell r="H195">
            <v>239.8</v>
          </cell>
          <cell r="I195">
            <v>0</v>
          </cell>
          <cell r="J195">
            <v>1577.82</v>
          </cell>
          <cell r="K195">
            <v>1275</v>
          </cell>
          <cell r="L195">
            <v>40476.620000000003</v>
          </cell>
          <cell r="M195">
            <v>574.76800400000002</v>
          </cell>
          <cell r="N195">
            <v>0</v>
          </cell>
          <cell r="O195" t="str">
            <v xml:space="preserve"> </v>
          </cell>
          <cell r="P195">
            <v>1274.2896352999999</v>
          </cell>
          <cell r="Q195">
            <v>1274.2896352999999</v>
          </cell>
          <cell r="R195">
            <v>18.094912821259996</v>
          </cell>
          <cell r="S195">
            <v>41750.909635300006</v>
          </cell>
          <cell r="T195">
            <v>592.86291682126</v>
          </cell>
          <cell r="U195">
            <v>20461.5</v>
          </cell>
          <cell r="V195">
            <v>105.49</v>
          </cell>
          <cell r="W195">
            <v>20566.990000000002</v>
          </cell>
          <cell r="X195">
            <v>21183.919635300004</v>
          </cell>
          <cell r="Y195">
            <v>300.81165882126004</v>
          </cell>
        </row>
        <row r="196">
          <cell r="A196" t="str">
            <v>VALSAD</v>
          </cell>
          <cell r="B196" t="str">
            <v>GUJARAT</v>
          </cell>
          <cell r="C196" t="str">
            <v>WR</v>
          </cell>
          <cell r="D196" t="str">
            <v>GUJARAT</v>
          </cell>
          <cell r="E196">
            <v>10</v>
          </cell>
          <cell r="F196" t="str">
            <v>Rd</v>
          </cell>
          <cell r="G196">
            <v>37582</v>
          </cell>
          <cell r="H196">
            <v>0</v>
          </cell>
          <cell r="I196">
            <v>0</v>
          </cell>
          <cell r="J196">
            <v>1577.82</v>
          </cell>
          <cell r="K196">
            <v>1275</v>
          </cell>
          <cell r="L196">
            <v>40434.82</v>
          </cell>
          <cell r="M196">
            <v>574.17444399999999</v>
          </cell>
          <cell r="N196">
            <v>0</v>
          </cell>
          <cell r="O196">
            <v>0</v>
          </cell>
          <cell r="P196">
            <v>640.06799999999998</v>
          </cell>
          <cell r="Q196">
            <v>640.06799999999998</v>
          </cell>
          <cell r="R196">
            <v>9.0889655999999999</v>
          </cell>
          <cell r="S196">
            <v>41074.887999999999</v>
          </cell>
          <cell r="T196">
            <v>583.26340960000005</v>
          </cell>
          <cell r="U196">
            <v>20461.5</v>
          </cell>
          <cell r="V196">
            <v>86.03</v>
          </cell>
          <cell r="W196">
            <v>20547.53</v>
          </cell>
          <cell r="X196">
            <v>20527.358</v>
          </cell>
          <cell r="Y196">
            <v>291.4884836</v>
          </cell>
        </row>
        <row r="197">
          <cell r="A197" t="str">
            <v xml:space="preserve">MUMBAI </v>
          </cell>
          <cell r="B197" t="str">
            <v>MAHARASHTRA</v>
          </cell>
          <cell r="C197" t="str">
            <v>WR</v>
          </cell>
          <cell r="D197" t="str">
            <v>MAHARASHTRA</v>
          </cell>
          <cell r="E197">
            <v>131</v>
          </cell>
          <cell r="G197">
            <v>37493</v>
          </cell>
          <cell r="H197">
            <v>208</v>
          </cell>
          <cell r="I197">
            <v>0</v>
          </cell>
          <cell r="J197">
            <v>1577.82</v>
          </cell>
          <cell r="K197">
            <v>1275</v>
          </cell>
          <cell r="L197">
            <v>40553.82</v>
          </cell>
          <cell r="M197">
            <v>575.86424399999999</v>
          </cell>
          <cell r="N197">
            <v>0</v>
          </cell>
          <cell r="O197">
            <v>0</v>
          </cell>
          <cell r="P197">
            <v>0</v>
          </cell>
          <cell r="Q197">
            <v>0</v>
          </cell>
          <cell r="R197">
            <v>0</v>
          </cell>
          <cell r="S197">
            <v>40553.82</v>
          </cell>
          <cell r="T197">
            <v>575.86424399999999</v>
          </cell>
          <cell r="U197">
            <v>20461.5</v>
          </cell>
          <cell r="V197">
            <v>0</v>
          </cell>
          <cell r="W197">
            <v>20461.5</v>
          </cell>
          <cell r="X197">
            <v>20092.32</v>
          </cell>
          <cell r="Y197">
            <v>285.31094399999995</v>
          </cell>
        </row>
        <row r="198">
          <cell r="A198" t="str">
            <v>AURANGABAD</v>
          </cell>
          <cell r="B198" t="str">
            <v>MAHARASHTRA</v>
          </cell>
          <cell r="C198" t="str">
            <v>WR</v>
          </cell>
          <cell r="D198" t="str">
            <v>MAHARASHTRA</v>
          </cell>
          <cell r="E198">
            <v>55</v>
          </cell>
          <cell r="F198" t="str">
            <v>Rd</v>
          </cell>
          <cell r="G198">
            <v>37582</v>
          </cell>
          <cell r="H198">
            <v>0</v>
          </cell>
          <cell r="I198">
            <v>0</v>
          </cell>
          <cell r="J198">
            <v>1577.82</v>
          </cell>
          <cell r="K198">
            <v>1275</v>
          </cell>
          <cell r="L198">
            <v>40434.82</v>
          </cell>
          <cell r="M198">
            <v>574.17444399999999</v>
          </cell>
          <cell r="N198">
            <v>0</v>
          </cell>
          <cell r="O198">
            <v>0</v>
          </cell>
          <cell r="P198">
            <v>1689.5874995999998</v>
          </cell>
          <cell r="Q198">
            <v>1689.5874995999998</v>
          </cell>
          <cell r="R198">
            <v>23.992142494319996</v>
          </cell>
          <cell r="S198">
            <v>42124.407499599998</v>
          </cell>
          <cell r="T198">
            <v>598.16658649431997</v>
          </cell>
          <cell r="U198">
            <v>20461.5</v>
          </cell>
          <cell r="V198">
            <v>249.52</v>
          </cell>
          <cell r="W198">
            <v>20711.02</v>
          </cell>
          <cell r="X198">
            <v>21413.387499599998</v>
          </cell>
          <cell r="Y198">
            <v>304.07010249431994</v>
          </cell>
        </row>
        <row r="199">
          <cell r="A199" t="str">
            <v>CHAKAN-H</v>
          </cell>
          <cell r="B199" t="str">
            <v>MAHARASHTRA</v>
          </cell>
          <cell r="C199" t="str">
            <v>WR</v>
          </cell>
          <cell r="D199" t="str">
            <v>MAHARASHTRA</v>
          </cell>
          <cell r="E199">
            <v>93</v>
          </cell>
          <cell r="F199" t="str">
            <v>Rd</v>
          </cell>
          <cell r="G199">
            <v>37493</v>
          </cell>
          <cell r="H199">
            <v>208</v>
          </cell>
          <cell r="I199">
            <v>0</v>
          </cell>
          <cell r="J199">
            <v>1577.82</v>
          </cell>
          <cell r="K199">
            <v>1275</v>
          </cell>
          <cell r="L199">
            <v>40553.82</v>
          </cell>
          <cell r="M199">
            <v>575.86424399999999</v>
          </cell>
          <cell r="N199">
            <v>0</v>
          </cell>
          <cell r="O199">
            <v>0</v>
          </cell>
          <cell r="P199">
            <v>839.34681215000001</v>
          </cell>
          <cell r="Q199">
            <v>839.34681215000001</v>
          </cell>
          <cell r="R199">
            <v>11.91872473253</v>
          </cell>
          <cell r="S199">
            <v>41393.166812149997</v>
          </cell>
          <cell r="T199">
            <v>587.78296873252987</v>
          </cell>
          <cell r="U199">
            <v>20461.5</v>
          </cell>
          <cell r="V199">
            <v>133.41999999999999</v>
          </cell>
          <cell r="W199">
            <v>20594.919999999998</v>
          </cell>
          <cell r="X199">
            <v>20798.246812149999</v>
          </cell>
          <cell r="Y199">
            <v>295.33510473252994</v>
          </cell>
        </row>
        <row r="200">
          <cell r="A200" t="str">
            <v>CHAKAN-I</v>
          </cell>
          <cell r="B200" t="str">
            <v>MAHARASHTRA</v>
          </cell>
          <cell r="C200" t="str">
            <v>WR</v>
          </cell>
          <cell r="D200" t="str">
            <v>MAHARASHTRA</v>
          </cell>
          <cell r="E200">
            <v>22</v>
          </cell>
          <cell r="F200" t="str">
            <v>Rd</v>
          </cell>
          <cell r="G200">
            <v>37493</v>
          </cell>
          <cell r="H200">
            <v>0</v>
          </cell>
          <cell r="I200">
            <v>0</v>
          </cell>
          <cell r="J200">
            <v>1577.82</v>
          </cell>
          <cell r="K200">
            <v>1275</v>
          </cell>
          <cell r="L200">
            <v>40345.82</v>
          </cell>
          <cell r="M200">
            <v>572.91064399999993</v>
          </cell>
          <cell r="N200">
            <v>0</v>
          </cell>
          <cell r="O200" t="str">
            <v xml:space="preserve"> </v>
          </cell>
          <cell r="P200">
            <v>839.34681215000001</v>
          </cell>
          <cell r="Q200">
            <v>839.34681215000001</v>
          </cell>
          <cell r="R200">
            <v>11.91872473253</v>
          </cell>
          <cell r="S200">
            <v>41185.166812149997</v>
          </cell>
          <cell r="T200">
            <v>584.82936873252993</v>
          </cell>
          <cell r="U200">
            <v>20461.5</v>
          </cell>
          <cell r="V200">
            <v>133.41999999999999</v>
          </cell>
          <cell r="W200">
            <v>20594.919999999998</v>
          </cell>
          <cell r="X200">
            <v>20590.246812149999</v>
          </cell>
          <cell r="Y200">
            <v>292.38150473253</v>
          </cell>
        </row>
        <row r="201">
          <cell r="A201" t="str">
            <v>CHAKAN</v>
          </cell>
          <cell r="B201" t="str">
            <v>MAHARASHTRA</v>
          </cell>
          <cell r="C201" t="str">
            <v>WR</v>
          </cell>
          <cell r="D201" t="str">
            <v>MAHARASHTRA</v>
          </cell>
          <cell r="E201">
            <v>115</v>
          </cell>
          <cell r="F201" t="str">
            <v>Rd</v>
          </cell>
          <cell r="G201">
            <v>37493</v>
          </cell>
          <cell r="H201">
            <v>0</v>
          </cell>
          <cell r="I201">
            <v>0</v>
          </cell>
          <cell r="J201">
            <v>1577.82</v>
          </cell>
          <cell r="K201">
            <v>1275</v>
          </cell>
          <cell r="L201">
            <v>40345.82</v>
          </cell>
          <cell r="M201">
            <v>572.91064399999993</v>
          </cell>
          <cell r="N201">
            <v>0</v>
          </cell>
          <cell r="O201" t="str">
            <v xml:space="preserve"> </v>
          </cell>
          <cell r="P201">
            <v>839.34681215000001</v>
          </cell>
          <cell r="Q201">
            <v>839.34681215000001</v>
          </cell>
          <cell r="R201">
            <v>11.91872473253</v>
          </cell>
          <cell r="S201">
            <v>41185.166812149997</v>
          </cell>
          <cell r="T201">
            <v>584.82936873252993</v>
          </cell>
          <cell r="U201">
            <v>20461.5</v>
          </cell>
          <cell r="V201">
            <v>133.41999999999999</v>
          </cell>
          <cell r="W201">
            <v>20594.919999999998</v>
          </cell>
          <cell r="X201">
            <v>20590.246812149999</v>
          </cell>
          <cell r="Y201">
            <v>292.38150473253</v>
          </cell>
        </row>
        <row r="202">
          <cell r="A202" t="str">
            <v>CHANDRAPUR</v>
          </cell>
          <cell r="B202" t="str">
            <v>MAHARASHTRA</v>
          </cell>
          <cell r="C202" t="str">
            <v>WR</v>
          </cell>
          <cell r="D202" t="str">
            <v>MAHARASHTRA</v>
          </cell>
          <cell r="E202">
            <v>28</v>
          </cell>
          <cell r="F202" t="str">
            <v>Rd</v>
          </cell>
          <cell r="G202">
            <v>37582</v>
          </cell>
          <cell r="H202">
            <v>0</v>
          </cell>
          <cell r="I202">
            <v>0</v>
          </cell>
          <cell r="J202">
            <v>1577.82</v>
          </cell>
          <cell r="K202">
            <v>1275</v>
          </cell>
          <cell r="L202">
            <v>40434.82</v>
          </cell>
          <cell r="M202">
            <v>574.17444399999999</v>
          </cell>
          <cell r="N202">
            <v>0</v>
          </cell>
          <cell r="O202">
            <v>1040.2546</v>
          </cell>
          <cell r="P202">
            <v>640.06799999999998</v>
          </cell>
          <cell r="Q202">
            <v>1680.3226</v>
          </cell>
          <cell r="R202">
            <v>23.860580919999997</v>
          </cell>
          <cell r="S202">
            <v>42115.142599999999</v>
          </cell>
          <cell r="T202">
            <v>598.03502491999996</v>
          </cell>
          <cell r="U202">
            <v>20461.5</v>
          </cell>
          <cell r="V202">
            <v>530.41</v>
          </cell>
          <cell r="W202">
            <v>20991.91</v>
          </cell>
          <cell r="X202">
            <v>21123.232599999999</v>
          </cell>
          <cell r="Y202">
            <v>299.94990291999994</v>
          </cell>
        </row>
        <row r="203">
          <cell r="A203" t="str">
            <v>DHANAJ</v>
          </cell>
          <cell r="B203" t="str">
            <v>MAHARASHTRA</v>
          </cell>
          <cell r="C203" t="str">
            <v>WR</v>
          </cell>
          <cell r="D203" t="str">
            <v>MAHARASHTRA</v>
          </cell>
          <cell r="E203">
            <v>26</v>
          </cell>
          <cell r="F203" t="str">
            <v>Rd</v>
          </cell>
          <cell r="G203">
            <v>37582</v>
          </cell>
          <cell r="H203">
            <v>0</v>
          </cell>
          <cell r="I203">
            <v>0</v>
          </cell>
          <cell r="J203">
            <v>1577.82</v>
          </cell>
          <cell r="K203">
            <v>1275</v>
          </cell>
          <cell r="L203">
            <v>40434.82</v>
          </cell>
          <cell r="M203">
            <v>574.17444399999999</v>
          </cell>
          <cell r="N203">
            <v>0</v>
          </cell>
          <cell r="O203" t="str">
            <v xml:space="preserve"> </v>
          </cell>
          <cell r="P203">
            <v>2137.2559824</v>
          </cell>
          <cell r="Q203">
            <v>2137.2559824</v>
          </cell>
          <cell r="R203">
            <v>30.349034950079997</v>
          </cell>
          <cell r="S203">
            <v>42572.075982399998</v>
          </cell>
          <cell r="T203">
            <v>604.52347895007995</v>
          </cell>
          <cell r="U203">
            <v>20461.5</v>
          </cell>
          <cell r="V203">
            <v>446.34</v>
          </cell>
          <cell r="W203">
            <v>20907.84</v>
          </cell>
          <cell r="X203">
            <v>21664.235982399998</v>
          </cell>
          <cell r="Y203">
            <v>307.63215095007996</v>
          </cell>
        </row>
        <row r="204">
          <cell r="A204" t="str">
            <v>HAZARWADI</v>
          </cell>
          <cell r="B204" t="str">
            <v>MAHARASHTRA</v>
          </cell>
          <cell r="C204" t="str">
            <v>WR</v>
          </cell>
          <cell r="D204" t="str">
            <v>MAHARASHTRA</v>
          </cell>
          <cell r="E204">
            <v>45</v>
          </cell>
          <cell r="F204" t="str">
            <v>Rl</v>
          </cell>
          <cell r="G204">
            <v>37493</v>
          </cell>
          <cell r="H204">
            <v>0</v>
          </cell>
          <cell r="I204">
            <v>0</v>
          </cell>
          <cell r="J204">
            <v>1577.82</v>
          </cell>
          <cell r="K204">
            <v>1275</v>
          </cell>
          <cell r="L204">
            <v>40345.82</v>
          </cell>
          <cell r="M204">
            <v>572.91064399999993</v>
          </cell>
          <cell r="N204">
            <v>0</v>
          </cell>
          <cell r="O204">
            <v>631.41615999999999</v>
          </cell>
          <cell r="P204">
            <v>0</v>
          </cell>
          <cell r="Q204">
            <v>631.41615999999999</v>
          </cell>
          <cell r="R204">
            <v>8.9661094719999994</v>
          </cell>
          <cell r="S204">
            <v>40977.23616</v>
          </cell>
          <cell r="T204">
            <v>581.87675347200002</v>
          </cell>
          <cell r="U204">
            <v>20461.5</v>
          </cell>
          <cell r="V204">
            <v>282.57</v>
          </cell>
          <cell r="W204">
            <v>20744.07</v>
          </cell>
          <cell r="X204">
            <v>20233.166160000001</v>
          </cell>
          <cell r="Y204">
            <v>287.31095947200004</v>
          </cell>
        </row>
        <row r="205">
          <cell r="A205" t="str">
            <v>JALGAON</v>
          </cell>
          <cell r="B205" t="str">
            <v>MAHARASHTRA</v>
          </cell>
          <cell r="C205" t="str">
            <v>WR</v>
          </cell>
          <cell r="D205" t="str">
            <v>MAHARASHTRA</v>
          </cell>
          <cell r="E205">
            <v>46</v>
          </cell>
          <cell r="F205" t="str">
            <v>Rd</v>
          </cell>
          <cell r="G205">
            <v>37582</v>
          </cell>
          <cell r="H205">
            <v>0</v>
          </cell>
          <cell r="I205">
            <v>0</v>
          </cell>
          <cell r="J205">
            <v>1577.82</v>
          </cell>
          <cell r="K205">
            <v>1275</v>
          </cell>
          <cell r="L205">
            <v>40434.82</v>
          </cell>
          <cell r="M205">
            <v>574.17444399999999</v>
          </cell>
          <cell r="N205">
            <v>0</v>
          </cell>
          <cell r="O205">
            <v>0</v>
          </cell>
          <cell r="P205">
            <v>1469.3634878999999</v>
          </cell>
          <cell r="Q205">
            <v>1469.3634878999999</v>
          </cell>
          <cell r="R205">
            <v>20.864961528179997</v>
          </cell>
          <cell r="S205">
            <v>41904.183487900002</v>
          </cell>
          <cell r="T205">
            <v>595.03940552817994</v>
          </cell>
          <cell r="U205">
            <v>20461.5</v>
          </cell>
          <cell r="V205">
            <v>271.39655172413796</v>
          </cell>
          <cell r="W205">
            <v>20732.896551724138</v>
          </cell>
          <cell r="X205">
            <v>21171.286936175864</v>
          </cell>
          <cell r="Y205">
            <v>300.63227449369725</v>
          </cell>
        </row>
        <row r="206">
          <cell r="A206" t="str">
            <v>KHAPRI</v>
          </cell>
          <cell r="B206" t="str">
            <v>MAHARASHTRA</v>
          </cell>
          <cell r="C206" t="str">
            <v>WR</v>
          </cell>
          <cell r="D206" t="str">
            <v>MAHARASHTRA</v>
          </cell>
          <cell r="E206">
            <v>70</v>
          </cell>
          <cell r="F206" t="str">
            <v>Rl</v>
          </cell>
          <cell r="G206">
            <v>37493</v>
          </cell>
          <cell r="H206">
            <v>0</v>
          </cell>
          <cell r="I206">
            <v>0</v>
          </cell>
          <cell r="J206">
            <v>1577.82</v>
          </cell>
          <cell r="K206">
            <v>1275</v>
          </cell>
          <cell r="L206">
            <v>40345.82</v>
          </cell>
          <cell r="M206">
            <v>572.91064399999993</v>
          </cell>
          <cell r="N206">
            <v>0</v>
          </cell>
          <cell r="O206">
            <v>1067.9761600000002</v>
          </cell>
          <cell r="P206">
            <v>0</v>
          </cell>
          <cell r="Q206">
            <v>1067.9761600000002</v>
          </cell>
          <cell r="R206">
            <v>15.165261472000003</v>
          </cell>
          <cell r="S206">
            <v>41413.796159999998</v>
          </cell>
          <cell r="T206">
            <v>588.07590547199993</v>
          </cell>
          <cell r="U206">
            <v>20461.5</v>
          </cell>
          <cell r="V206">
            <v>530.41</v>
          </cell>
          <cell r="W206">
            <v>20991.91</v>
          </cell>
          <cell r="X206">
            <v>20421.886159999998</v>
          </cell>
          <cell r="Y206">
            <v>289.99078347199998</v>
          </cell>
        </row>
        <row r="207">
          <cell r="A207" t="str">
            <v>MANMAD</v>
          </cell>
          <cell r="B207" t="str">
            <v>MAHARASHTRA</v>
          </cell>
          <cell r="C207" t="str">
            <v>WR</v>
          </cell>
          <cell r="D207" t="str">
            <v>MAHARASHTRA</v>
          </cell>
          <cell r="E207">
            <v>24</v>
          </cell>
          <cell r="F207" t="str">
            <v>Rd</v>
          </cell>
          <cell r="G207">
            <v>37582</v>
          </cell>
          <cell r="H207">
            <v>0</v>
          </cell>
          <cell r="I207">
            <v>0</v>
          </cell>
          <cell r="J207">
            <v>1577.82</v>
          </cell>
          <cell r="K207">
            <v>1275</v>
          </cell>
          <cell r="L207">
            <v>40434.82</v>
          </cell>
          <cell r="M207">
            <v>574.17444399999999</v>
          </cell>
          <cell r="N207">
            <v>0</v>
          </cell>
          <cell r="O207" t="str">
            <v xml:space="preserve"> </v>
          </cell>
          <cell r="P207">
            <v>1268.9957395499998</v>
          </cell>
          <cell r="Q207">
            <v>1268.9957395499998</v>
          </cell>
          <cell r="R207">
            <v>18.019739501609997</v>
          </cell>
          <cell r="S207">
            <v>41703.815739550002</v>
          </cell>
          <cell r="T207">
            <v>592.19418350160993</v>
          </cell>
          <cell r="U207">
            <v>20461.5</v>
          </cell>
          <cell r="V207">
            <v>189.74</v>
          </cell>
          <cell r="W207">
            <v>20651.240000000002</v>
          </cell>
          <cell r="X207">
            <v>21052.57573955</v>
          </cell>
          <cell r="Y207">
            <v>298.94657550161003</v>
          </cell>
        </row>
        <row r="208">
          <cell r="A208" t="str">
            <v>MURBAD</v>
          </cell>
          <cell r="B208" t="str">
            <v>MAHARASHTRA</v>
          </cell>
          <cell r="C208" t="str">
            <v>WR</v>
          </cell>
          <cell r="D208" t="str">
            <v>MAHARASHTRA</v>
          </cell>
          <cell r="E208">
            <v>6</v>
          </cell>
          <cell r="F208" t="str">
            <v>Rd</v>
          </cell>
          <cell r="G208">
            <v>37493</v>
          </cell>
          <cell r="H208">
            <v>0</v>
          </cell>
          <cell r="I208">
            <v>0</v>
          </cell>
          <cell r="J208">
            <v>1577.82</v>
          </cell>
          <cell r="K208">
            <v>1275</v>
          </cell>
          <cell r="L208">
            <v>40345.82</v>
          </cell>
          <cell r="M208">
            <v>572.91064399999993</v>
          </cell>
          <cell r="N208">
            <v>0</v>
          </cell>
          <cell r="O208">
            <v>0</v>
          </cell>
          <cell r="P208">
            <v>640.06799999999998</v>
          </cell>
          <cell r="Q208">
            <v>640.06799999999998</v>
          </cell>
          <cell r="R208">
            <v>9.0889655999999999</v>
          </cell>
          <cell r="S208">
            <v>40985.887999999999</v>
          </cell>
          <cell r="T208">
            <v>581.99960959999999</v>
          </cell>
          <cell r="U208">
            <v>20461.5</v>
          </cell>
          <cell r="V208">
            <v>86.03</v>
          </cell>
          <cell r="W208">
            <v>20547.53</v>
          </cell>
          <cell r="X208">
            <v>20438.358</v>
          </cell>
          <cell r="Y208">
            <v>290.22468359999999</v>
          </cell>
        </row>
        <row r="209">
          <cell r="A209" t="str">
            <v>NAGPUR</v>
          </cell>
          <cell r="B209" t="str">
            <v>MAHARASHTRA</v>
          </cell>
          <cell r="C209" t="str">
            <v>WR</v>
          </cell>
          <cell r="D209" t="str">
            <v>MAHARASHTRA</v>
          </cell>
          <cell r="E209">
            <v>18</v>
          </cell>
          <cell r="F209" t="str">
            <v>Rd</v>
          </cell>
          <cell r="G209">
            <v>37582</v>
          </cell>
          <cell r="H209">
            <v>0</v>
          </cell>
          <cell r="I209">
            <v>0</v>
          </cell>
          <cell r="J209">
            <v>1577.82</v>
          </cell>
          <cell r="K209">
            <v>1275</v>
          </cell>
          <cell r="L209">
            <v>40434.82</v>
          </cell>
          <cell r="M209">
            <v>574.17444399999999</v>
          </cell>
          <cell r="N209">
            <v>0</v>
          </cell>
          <cell r="O209">
            <v>0</v>
          </cell>
          <cell r="P209">
            <v>3047.0338667999995</v>
          </cell>
          <cell r="Q209">
            <v>3047.0338667999995</v>
          </cell>
          <cell r="R209">
            <v>43.267880908559995</v>
          </cell>
          <cell r="S209">
            <v>43481.853866799996</v>
          </cell>
          <cell r="T209">
            <v>617.44232490855995</v>
          </cell>
          <cell r="U209">
            <v>20461.5</v>
          </cell>
          <cell r="V209">
            <v>544.18965517241384</v>
          </cell>
          <cell r="W209">
            <v>21005.689655172413</v>
          </cell>
          <cell r="X209">
            <v>22476.164211627583</v>
          </cell>
          <cell r="Y209">
            <v>319.16153180511168</v>
          </cell>
        </row>
        <row r="210">
          <cell r="A210" t="str">
            <v>NASIK-B</v>
          </cell>
          <cell r="B210" t="str">
            <v>MAHARASHTRA</v>
          </cell>
          <cell r="C210" t="str">
            <v>WR</v>
          </cell>
          <cell r="D210" t="str">
            <v>MAHARASHTRA</v>
          </cell>
          <cell r="E210">
            <v>53</v>
          </cell>
          <cell r="F210" t="str">
            <v>Rd</v>
          </cell>
          <cell r="G210">
            <v>37493</v>
          </cell>
          <cell r="H210">
            <v>208</v>
          </cell>
          <cell r="I210">
            <v>0</v>
          </cell>
          <cell r="J210">
            <v>1577.82</v>
          </cell>
          <cell r="K210">
            <v>1275</v>
          </cell>
          <cell r="L210">
            <v>40553.82</v>
          </cell>
          <cell r="M210">
            <v>575.86424399999999</v>
          </cell>
          <cell r="N210">
            <v>0</v>
          </cell>
          <cell r="O210">
            <v>0</v>
          </cell>
          <cell r="P210">
            <v>766.7645369999999</v>
          </cell>
          <cell r="Q210">
            <v>766.7645369999999</v>
          </cell>
          <cell r="R210">
            <v>10.888056425399999</v>
          </cell>
          <cell r="S210">
            <v>41320.584537000002</v>
          </cell>
          <cell r="T210">
            <v>586.75230042539999</v>
          </cell>
          <cell r="U210">
            <v>20461.5</v>
          </cell>
          <cell r="V210">
            <v>153.99310344827589</v>
          </cell>
          <cell r="W210">
            <v>20615.493103448276</v>
          </cell>
          <cell r="X210">
            <v>20705.091433551726</v>
          </cell>
          <cell r="Y210">
            <v>294.01229835643448</v>
          </cell>
        </row>
        <row r="211">
          <cell r="A211" t="str">
            <v>NASIK-H</v>
          </cell>
          <cell r="B211" t="str">
            <v>MAHARASHTRA</v>
          </cell>
          <cell r="C211" t="str">
            <v>WR</v>
          </cell>
          <cell r="D211" t="str">
            <v>MAHARASHTRA</v>
          </cell>
          <cell r="E211">
            <v>35</v>
          </cell>
          <cell r="F211" t="str">
            <v>Rd</v>
          </cell>
          <cell r="G211">
            <v>37493</v>
          </cell>
          <cell r="H211">
            <v>0</v>
          </cell>
          <cell r="I211">
            <v>0</v>
          </cell>
          <cell r="J211">
            <v>1577.82</v>
          </cell>
          <cell r="K211">
            <v>1275</v>
          </cell>
          <cell r="L211">
            <v>40345.82</v>
          </cell>
          <cell r="M211">
            <v>572.91064399999993</v>
          </cell>
          <cell r="N211">
            <v>0</v>
          </cell>
          <cell r="O211">
            <v>0</v>
          </cell>
          <cell r="P211">
            <v>821.5334325</v>
          </cell>
          <cell r="Q211">
            <v>821.5334325</v>
          </cell>
          <cell r="R211">
            <v>11.6657747415</v>
          </cell>
          <cell r="S211">
            <v>41167.3534325</v>
          </cell>
          <cell r="T211">
            <v>584.57641874149999</v>
          </cell>
          <cell r="U211">
            <v>20461.5</v>
          </cell>
          <cell r="V211">
            <v>153.99</v>
          </cell>
          <cell r="W211">
            <v>20615.490000000002</v>
          </cell>
          <cell r="X211">
            <v>20551.863432499998</v>
          </cell>
          <cell r="Y211">
            <v>291.83646074149999</v>
          </cell>
        </row>
        <row r="212">
          <cell r="A212" t="str">
            <v>NASIK</v>
          </cell>
          <cell r="B212" t="str">
            <v>MAHARASHTRA</v>
          </cell>
          <cell r="C212" t="str">
            <v>WR</v>
          </cell>
          <cell r="D212" t="str">
            <v>MAHARASHTRA</v>
          </cell>
          <cell r="E212">
            <v>88</v>
          </cell>
          <cell r="F212" t="str">
            <v>Rd</v>
          </cell>
          <cell r="G212">
            <v>37493</v>
          </cell>
          <cell r="H212">
            <v>0</v>
          </cell>
          <cell r="I212">
            <v>0</v>
          </cell>
          <cell r="J212">
            <v>1577.82</v>
          </cell>
          <cell r="K212">
            <v>1275</v>
          </cell>
          <cell r="L212">
            <v>40345.82</v>
          </cell>
          <cell r="M212">
            <v>572.91064399999993</v>
          </cell>
          <cell r="N212">
            <v>0</v>
          </cell>
          <cell r="O212">
            <v>0</v>
          </cell>
          <cell r="P212">
            <v>821.5334325</v>
          </cell>
          <cell r="Q212">
            <v>821.5334325</v>
          </cell>
          <cell r="R212">
            <v>11.6657747415</v>
          </cell>
          <cell r="S212">
            <v>41167.3534325</v>
          </cell>
          <cell r="T212">
            <v>584.57641874149999</v>
          </cell>
          <cell r="U212">
            <v>20461.5</v>
          </cell>
          <cell r="V212">
            <v>153.99</v>
          </cell>
          <cell r="W212">
            <v>20615.490000000002</v>
          </cell>
          <cell r="X212">
            <v>20551.863432499998</v>
          </cell>
          <cell r="Y212">
            <v>291.83646074149999</v>
          </cell>
        </row>
        <row r="213">
          <cell r="A213" t="str">
            <v>PUNE</v>
          </cell>
          <cell r="B213" t="str">
            <v>MAHARASHTRA</v>
          </cell>
          <cell r="C213" t="str">
            <v>WR</v>
          </cell>
          <cell r="D213" t="str">
            <v>MAHARASHTRA</v>
          </cell>
          <cell r="E213">
            <v>47</v>
          </cell>
          <cell r="F213" t="str">
            <v>Rd</v>
          </cell>
          <cell r="G213">
            <v>37493</v>
          </cell>
          <cell r="H213">
            <v>208</v>
          </cell>
          <cell r="I213">
            <v>0</v>
          </cell>
          <cell r="J213">
            <v>1577.82</v>
          </cell>
          <cell r="K213">
            <v>1275</v>
          </cell>
          <cell r="L213">
            <v>40553.82</v>
          </cell>
          <cell r="M213">
            <v>575.86424399999999</v>
          </cell>
          <cell r="N213">
            <v>0</v>
          </cell>
          <cell r="O213">
            <v>0</v>
          </cell>
          <cell r="P213">
            <v>839.34681215000001</v>
          </cell>
          <cell r="Q213">
            <v>839.34681215000001</v>
          </cell>
          <cell r="R213">
            <v>11.91872473253</v>
          </cell>
          <cell r="S213">
            <v>41393.166812149997</v>
          </cell>
          <cell r="T213">
            <v>587.78296873252987</v>
          </cell>
          <cell r="U213">
            <v>20461.5</v>
          </cell>
          <cell r="V213">
            <v>145.24137931034485</v>
          </cell>
          <cell r="W213">
            <v>20606.741379310344</v>
          </cell>
          <cell r="X213">
            <v>20786.425432839653</v>
          </cell>
          <cell r="Y213">
            <v>295.16724114632302</v>
          </cell>
        </row>
        <row r="214">
          <cell r="A214" t="str">
            <v>SATARA</v>
          </cell>
          <cell r="B214" t="str">
            <v>MAHARASHTRA</v>
          </cell>
          <cell r="C214" t="str">
            <v>WR</v>
          </cell>
          <cell r="D214" t="str">
            <v>MAHARASHTRA</v>
          </cell>
          <cell r="E214">
            <v>37</v>
          </cell>
          <cell r="F214" t="str">
            <v>Rd</v>
          </cell>
          <cell r="G214">
            <v>37493</v>
          </cell>
          <cell r="H214">
            <v>208</v>
          </cell>
          <cell r="I214">
            <v>0</v>
          </cell>
          <cell r="J214">
            <v>1577.82</v>
          </cell>
          <cell r="K214">
            <v>1275</v>
          </cell>
          <cell r="L214">
            <v>40553.82</v>
          </cell>
          <cell r="M214">
            <v>575.86424399999999</v>
          </cell>
          <cell r="N214">
            <v>0</v>
          </cell>
          <cell r="O214">
            <v>0</v>
          </cell>
          <cell r="P214">
            <v>1230.4745189</v>
          </cell>
          <cell r="Q214">
            <v>1230.4745189</v>
          </cell>
          <cell r="R214">
            <v>17.472738168379998</v>
          </cell>
          <cell r="S214">
            <v>41784.294518900002</v>
          </cell>
          <cell r="T214">
            <v>593.33698216838002</v>
          </cell>
          <cell r="U214">
            <v>20461.5</v>
          </cell>
          <cell r="V214">
            <v>244.21</v>
          </cell>
          <cell r="W214">
            <v>20705.71</v>
          </cell>
          <cell r="X214">
            <v>21078.584518900003</v>
          </cell>
          <cell r="Y214">
            <v>299.31590016837998</v>
          </cell>
        </row>
        <row r="215">
          <cell r="A215" t="str">
            <v>SOLAPUR</v>
          </cell>
          <cell r="B215" t="str">
            <v>MAHARASHTRA</v>
          </cell>
          <cell r="C215" t="str">
            <v>WR</v>
          </cell>
          <cell r="D215" t="str">
            <v>MAHARASHTRA</v>
          </cell>
          <cell r="E215">
            <v>54</v>
          </cell>
          <cell r="F215" t="str">
            <v>Rd</v>
          </cell>
          <cell r="G215">
            <v>37493</v>
          </cell>
          <cell r="H215">
            <v>208</v>
          </cell>
          <cell r="I215">
            <v>0</v>
          </cell>
          <cell r="J215">
            <v>1577.82</v>
          </cell>
          <cell r="K215">
            <v>1275</v>
          </cell>
          <cell r="L215">
            <v>40553.82</v>
          </cell>
          <cell r="M215">
            <v>575.86424399999999</v>
          </cell>
          <cell r="N215">
            <v>0</v>
          </cell>
          <cell r="O215">
            <v>0</v>
          </cell>
          <cell r="P215">
            <v>1438.5963217999999</v>
          </cell>
          <cell r="Q215">
            <v>1438.5963217999999</v>
          </cell>
          <cell r="R215">
            <v>20.428067769559998</v>
          </cell>
          <cell r="S215">
            <v>41992.416321800003</v>
          </cell>
          <cell r="T215">
            <v>596.29231176956</v>
          </cell>
          <cell r="U215">
            <v>20461.5</v>
          </cell>
          <cell r="V215">
            <v>299.23448275862074</v>
          </cell>
          <cell r="W215">
            <v>20760.73448275862</v>
          </cell>
          <cell r="X215">
            <v>21231.681839041383</v>
          </cell>
          <cell r="Y215">
            <v>301.48988211438763</v>
          </cell>
        </row>
        <row r="216">
          <cell r="A216" t="str">
            <v>URAN</v>
          </cell>
          <cell r="B216" t="str">
            <v>MAHARASHTRA</v>
          </cell>
          <cell r="C216" t="str">
            <v>WR</v>
          </cell>
          <cell r="D216" t="str">
            <v>MAHARASHTRA</v>
          </cell>
          <cell r="E216">
            <v>163</v>
          </cell>
          <cell r="F216" t="str">
            <v>Pl</v>
          </cell>
          <cell r="G216">
            <v>37493</v>
          </cell>
          <cell r="H216">
            <v>0</v>
          </cell>
          <cell r="I216">
            <v>0</v>
          </cell>
          <cell r="J216">
            <v>1577.82</v>
          </cell>
          <cell r="K216">
            <v>1275</v>
          </cell>
          <cell r="L216">
            <v>40345.82</v>
          </cell>
          <cell r="M216">
            <v>572.91064399999993</v>
          </cell>
          <cell r="N216">
            <v>0</v>
          </cell>
          <cell r="O216">
            <v>0</v>
          </cell>
          <cell r="P216">
            <v>0</v>
          </cell>
          <cell r="Q216">
            <v>0</v>
          </cell>
          <cell r="R216">
            <v>0</v>
          </cell>
          <cell r="S216">
            <v>40345.82</v>
          </cell>
          <cell r="T216">
            <v>572.91064399999993</v>
          </cell>
          <cell r="U216">
            <v>20461.5</v>
          </cell>
          <cell r="V216">
            <v>0</v>
          </cell>
          <cell r="W216">
            <v>20461.5</v>
          </cell>
          <cell r="X216">
            <v>19884.32</v>
          </cell>
          <cell r="Y216">
            <v>282.35734399999996</v>
          </cell>
        </row>
        <row r="217">
          <cell r="A217" t="str">
            <v>USAR-I</v>
          </cell>
          <cell r="B217" t="str">
            <v>MAHARASHTRA</v>
          </cell>
          <cell r="C217" t="str">
            <v>WR</v>
          </cell>
          <cell r="D217" t="str">
            <v>MAHARASHTRA</v>
          </cell>
          <cell r="E217">
            <v>115</v>
          </cell>
          <cell r="F217" t="str">
            <v>Rd</v>
          </cell>
          <cell r="G217">
            <v>37493</v>
          </cell>
          <cell r="H217">
            <v>208</v>
          </cell>
          <cell r="I217">
            <v>0</v>
          </cell>
          <cell r="J217">
            <v>1577.82</v>
          </cell>
          <cell r="K217">
            <v>1275</v>
          </cell>
          <cell r="L217">
            <v>40553.82</v>
          </cell>
          <cell r="M217">
            <v>575.86424399999999</v>
          </cell>
          <cell r="N217">
            <v>0</v>
          </cell>
          <cell r="O217">
            <v>0</v>
          </cell>
          <cell r="P217">
            <v>640.06799999999998</v>
          </cell>
          <cell r="Q217">
            <v>640.06799999999998</v>
          </cell>
          <cell r="R217">
            <v>9.0889655999999999</v>
          </cell>
          <cell r="S217">
            <v>41193.887999999999</v>
          </cell>
          <cell r="T217">
            <v>584.95320959999992</v>
          </cell>
          <cell r="U217">
            <v>20461.5</v>
          </cell>
          <cell r="V217" t="str">
            <v>0</v>
          </cell>
          <cell r="W217">
            <v>20461.5</v>
          </cell>
          <cell r="X217">
            <v>20732.387999999999</v>
          </cell>
          <cell r="Y217">
            <v>294.39990959999994</v>
          </cell>
        </row>
        <row r="218">
          <cell r="A218" t="str">
            <v>USAR-II</v>
          </cell>
          <cell r="B218" t="str">
            <v>MAHARASHTRA</v>
          </cell>
          <cell r="C218" t="str">
            <v>WR</v>
          </cell>
          <cell r="D218" t="str">
            <v>MAHARASHTRA</v>
          </cell>
          <cell r="E218">
            <v>70</v>
          </cell>
          <cell r="F218" t="str">
            <v>Pl</v>
          </cell>
          <cell r="G218">
            <v>37493</v>
          </cell>
          <cell r="H218">
            <v>0</v>
          </cell>
          <cell r="I218">
            <v>0</v>
          </cell>
          <cell r="J218">
            <v>1577.82</v>
          </cell>
          <cell r="K218">
            <v>1275</v>
          </cell>
          <cell r="L218">
            <v>40345.82</v>
          </cell>
          <cell r="M218">
            <v>572.91064399999993</v>
          </cell>
          <cell r="N218">
            <v>0</v>
          </cell>
          <cell r="O218">
            <v>0</v>
          </cell>
          <cell r="P218">
            <v>0</v>
          </cell>
          <cell r="Q218">
            <v>0</v>
          </cell>
          <cell r="R218">
            <v>0</v>
          </cell>
          <cell r="S218">
            <v>40345.82</v>
          </cell>
          <cell r="T218">
            <v>572.91064399999993</v>
          </cell>
          <cell r="U218">
            <v>20461.5</v>
          </cell>
          <cell r="V218" t="str">
            <v>0</v>
          </cell>
          <cell r="W218">
            <v>20461.5</v>
          </cell>
          <cell r="X218">
            <v>19884.32</v>
          </cell>
          <cell r="Y218">
            <v>282.35734399999996</v>
          </cell>
        </row>
        <row r="219">
          <cell r="A219" t="str">
            <v>BHITONI</v>
          </cell>
          <cell r="B219" t="str">
            <v>MP</v>
          </cell>
          <cell r="C219" t="str">
            <v>WR</v>
          </cell>
          <cell r="D219" t="str">
            <v>MP</v>
          </cell>
          <cell r="E219">
            <v>20</v>
          </cell>
          <cell r="F219" t="str">
            <v>Rl</v>
          </cell>
          <cell r="G219">
            <v>37493</v>
          </cell>
          <cell r="H219">
            <v>0</v>
          </cell>
          <cell r="I219">
            <v>0</v>
          </cell>
          <cell r="J219">
            <v>1577.82</v>
          </cell>
          <cell r="K219">
            <v>1275</v>
          </cell>
          <cell r="L219">
            <v>40345.82</v>
          </cell>
          <cell r="M219">
            <v>572.91064399999993</v>
          </cell>
          <cell r="N219">
            <v>0</v>
          </cell>
          <cell r="O219">
            <v>1205.4925600000001</v>
          </cell>
          <cell r="P219">
            <v>0</v>
          </cell>
          <cell r="Q219">
            <v>1205.4925600000001</v>
          </cell>
          <cell r="R219">
            <v>17.117994352</v>
          </cell>
          <cell r="S219">
            <v>41551.312559999998</v>
          </cell>
          <cell r="T219">
            <v>590.02863835199992</v>
          </cell>
          <cell r="U219">
            <v>20461.5</v>
          </cell>
          <cell r="V219">
            <v>502.38620689655181</v>
          </cell>
          <cell r="W219">
            <v>20963.886206896554</v>
          </cell>
          <cell r="X219">
            <v>20587.426353103445</v>
          </cell>
          <cell r="Y219">
            <v>292.3414542140689</v>
          </cell>
        </row>
        <row r="220">
          <cell r="A220" t="str">
            <v>BHOPAL</v>
          </cell>
          <cell r="B220" t="str">
            <v>MP</v>
          </cell>
          <cell r="C220" t="str">
            <v>WR</v>
          </cell>
          <cell r="D220" t="str">
            <v>MP</v>
          </cell>
          <cell r="E220">
            <v>108</v>
          </cell>
          <cell r="F220" t="str">
            <v>Rd</v>
          </cell>
          <cell r="G220">
            <v>37454</v>
          </cell>
          <cell r="H220">
            <v>992.69999999999993</v>
          </cell>
          <cell r="I220">
            <v>0</v>
          </cell>
          <cell r="J220">
            <v>1577.82</v>
          </cell>
          <cell r="K220">
            <v>1275</v>
          </cell>
          <cell r="L220">
            <v>41299.519999999997</v>
          </cell>
          <cell r="M220">
            <v>586.45318399999985</v>
          </cell>
          <cell r="N220">
            <v>0</v>
          </cell>
          <cell r="O220">
            <v>1177.9892800000002</v>
          </cell>
          <cell r="P220">
            <v>0</v>
          </cell>
          <cell r="Q220">
            <v>1177.9892800000002</v>
          </cell>
          <cell r="R220">
            <v>16.727447776000002</v>
          </cell>
          <cell r="S220">
            <v>42477.509279999998</v>
          </cell>
          <cell r="T220">
            <v>603.18063177599993</v>
          </cell>
          <cell r="U220">
            <v>20461.5</v>
          </cell>
          <cell r="V220">
            <v>363.29</v>
          </cell>
          <cell r="W220">
            <v>20824.79</v>
          </cell>
          <cell r="X220">
            <v>21652.719279999998</v>
          </cell>
          <cell r="Y220">
            <v>307.46861377599993</v>
          </cell>
        </row>
        <row r="221">
          <cell r="A221" t="str">
            <v>GUNA</v>
          </cell>
          <cell r="B221" t="str">
            <v>MP</v>
          </cell>
          <cell r="C221" t="str">
            <v>WR</v>
          </cell>
          <cell r="D221" t="str">
            <v>MP</v>
          </cell>
          <cell r="E221">
            <v>46</v>
          </cell>
          <cell r="F221" t="str">
            <v>Rd</v>
          </cell>
          <cell r="G221">
            <v>37384</v>
          </cell>
          <cell r="H221">
            <v>239.8</v>
          </cell>
          <cell r="I221">
            <v>0</v>
          </cell>
          <cell r="J221">
            <v>1577.82</v>
          </cell>
          <cell r="K221">
            <v>1275</v>
          </cell>
          <cell r="L221">
            <v>40476.620000000003</v>
          </cell>
          <cell r="M221">
            <v>574.76800400000002</v>
          </cell>
          <cell r="N221">
            <v>0</v>
          </cell>
          <cell r="O221">
            <v>0</v>
          </cell>
          <cell r="P221">
            <v>3628.2808484999996</v>
          </cell>
          <cell r="Q221">
            <v>3628.2808484999996</v>
          </cell>
          <cell r="R221">
            <v>51.521588048699989</v>
          </cell>
          <cell r="S221">
            <v>44104.900848500001</v>
          </cell>
          <cell r="T221">
            <v>626.2895920487</v>
          </cell>
          <cell r="U221">
            <v>20461.5</v>
          </cell>
          <cell r="V221">
            <v>372.2</v>
          </cell>
          <cell r="W221">
            <v>20833.7</v>
          </cell>
          <cell r="X221">
            <v>23271.200848500001</v>
          </cell>
          <cell r="Y221">
            <v>330.45105204869998</v>
          </cell>
        </row>
        <row r="222">
          <cell r="A222" t="str">
            <v>JABALPUR</v>
          </cell>
          <cell r="B222" t="str">
            <v>MP</v>
          </cell>
          <cell r="C222" t="str">
            <v>WR</v>
          </cell>
          <cell r="D222" t="str">
            <v>MP</v>
          </cell>
          <cell r="E222">
            <v>41</v>
          </cell>
          <cell r="F222" t="str">
            <v>Rd</v>
          </cell>
          <cell r="G222">
            <v>37493</v>
          </cell>
          <cell r="H222">
            <v>0</v>
          </cell>
          <cell r="I222">
            <v>0</v>
          </cell>
          <cell r="J222">
            <v>1577.82</v>
          </cell>
          <cell r="K222">
            <v>1275</v>
          </cell>
          <cell r="L222">
            <v>40345.82</v>
          </cell>
          <cell r="M222">
            <v>572.91064399999993</v>
          </cell>
          <cell r="N222">
            <v>0</v>
          </cell>
          <cell r="O222">
            <v>1205.4925600000001</v>
          </cell>
          <cell r="P222">
            <v>640.06799999999998</v>
          </cell>
          <cell r="Q222">
            <v>1845.5605600000001</v>
          </cell>
          <cell r="R222">
            <v>26.206959952000002</v>
          </cell>
          <cell r="S222">
            <v>42191.380559999998</v>
          </cell>
          <cell r="T222">
            <v>599.11760395199997</v>
          </cell>
          <cell r="U222">
            <v>20461.5</v>
          </cell>
          <cell r="V222">
            <v>502.39</v>
          </cell>
          <cell r="W222">
            <v>20963.89</v>
          </cell>
          <cell r="X222">
            <v>21227.490559999998</v>
          </cell>
          <cell r="Y222">
            <v>301.43036595199999</v>
          </cell>
        </row>
        <row r="223">
          <cell r="A223" t="str">
            <v>MANGLIA</v>
          </cell>
          <cell r="B223" t="str">
            <v>MP</v>
          </cell>
          <cell r="C223" t="str">
            <v>WR</v>
          </cell>
          <cell r="D223" t="str">
            <v>MP</v>
          </cell>
          <cell r="E223">
            <v>45</v>
          </cell>
          <cell r="F223" t="str">
            <v>Rd</v>
          </cell>
          <cell r="G223">
            <v>37493</v>
          </cell>
          <cell r="H223">
            <v>208</v>
          </cell>
          <cell r="I223">
            <v>0</v>
          </cell>
          <cell r="J223">
            <v>1577.82</v>
          </cell>
          <cell r="K223">
            <v>1275</v>
          </cell>
          <cell r="L223">
            <v>40553.82</v>
          </cell>
          <cell r="M223">
            <v>575.86424399999999</v>
          </cell>
          <cell r="N223">
            <v>0</v>
          </cell>
          <cell r="O223">
            <v>0</v>
          </cell>
          <cell r="P223">
            <v>2166.1378199999999</v>
          </cell>
          <cell r="Q223">
            <v>2166.1378199999999</v>
          </cell>
          <cell r="R223">
            <v>30.759157043999995</v>
          </cell>
          <cell r="S223">
            <v>42719.957819999996</v>
          </cell>
          <cell r="T223">
            <v>606.62340104399993</v>
          </cell>
          <cell r="U223">
            <v>20461.5</v>
          </cell>
          <cell r="V223">
            <v>276.98</v>
          </cell>
          <cell r="W223">
            <v>20738.48</v>
          </cell>
          <cell r="X223">
            <v>21981.477819999996</v>
          </cell>
          <cell r="Y223">
            <v>312.13698504399991</v>
          </cell>
        </row>
        <row r="224">
          <cell r="A224" t="str">
            <v>PEETAMPUR</v>
          </cell>
          <cell r="B224" t="str">
            <v>MP</v>
          </cell>
          <cell r="C224" t="str">
            <v>WR</v>
          </cell>
          <cell r="D224" t="str">
            <v>MP</v>
          </cell>
          <cell r="E224">
            <v>45</v>
          </cell>
          <cell r="F224" t="str">
            <v>Rd</v>
          </cell>
          <cell r="G224">
            <v>37493</v>
          </cell>
          <cell r="H224">
            <v>208</v>
          </cell>
          <cell r="I224">
            <v>0</v>
          </cell>
          <cell r="J224">
            <v>1577.82</v>
          </cell>
          <cell r="K224">
            <v>1275</v>
          </cell>
          <cell r="L224">
            <v>40553.82</v>
          </cell>
          <cell r="M224">
            <v>575.86424399999999</v>
          </cell>
          <cell r="N224">
            <v>0</v>
          </cell>
          <cell r="O224">
            <v>0</v>
          </cell>
          <cell r="P224">
            <v>2119.2048338999998</v>
          </cell>
          <cell r="Q224">
            <v>2119.2048338999998</v>
          </cell>
          <cell r="R224">
            <v>30.092708641379996</v>
          </cell>
          <cell r="S224">
            <v>42673.024833900003</v>
          </cell>
          <cell r="T224">
            <v>605.95695264137998</v>
          </cell>
          <cell r="U224">
            <v>20461.5</v>
          </cell>
          <cell r="V224">
            <v>299.23448275862074</v>
          </cell>
          <cell r="W224">
            <v>20760.73448275862</v>
          </cell>
          <cell r="X224">
            <v>21912.290351141382</v>
          </cell>
          <cell r="Y224">
            <v>311.15452298620761</v>
          </cell>
        </row>
        <row r="225">
          <cell r="A225" t="str">
            <v>UJJAIN</v>
          </cell>
          <cell r="B225" t="str">
            <v>MP</v>
          </cell>
          <cell r="C225" t="str">
            <v>WR</v>
          </cell>
          <cell r="D225" t="str">
            <v>MP</v>
          </cell>
          <cell r="E225">
            <v>57</v>
          </cell>
          <cell r="F225" t="str">
            <v>Rd</v>
          </cell>
          <cell r="G225">
            <v>37454</v>
          </cell>
          <cell r="H225">
            <v>992.69999999999993</v>
          </cell>
          <cell r="I225">
            <v>0</v>
          </cell>
          <cell r="J225">
            <v>1577.82</v>
          </cell>
          <cell r="K225">
            <v>1275</v>
          </cell>
          <cell r="L225">
            <v>41299.519999999997</v>
          </cell>
          <cell r="M225">
            <v>586.45318399999985</v>
          </cell>
          <cell r="N225">
            <v>0</v>
          </cell>
          <cell r="O225">
            <v>0</v>
          </cell>
          <cell r="P225">
            <v>2671.5699779999995</v>
          </cell>
          <cell r="Q225">
            <v>2671.5699779999995</v>
          </cell>
          <cell r="R225">
            <v>37.936293687599992</v>
          </cell>
          <cell r="S225">
            <v>43971.089977999996</v>
          </cell>
          <cell r="T225">
            <v>624.38947768759999</v>
          </cell>
          <cell r="U225">
            <v>20461.5</v>
          </cell>
          <cell r="V225">
            <v>249.52</v>
          </cell>
          <cell r="W225">
            <v>20711.02</v>
          </cell>
          <cell r="X225">
            <v>23260.069977999996</v>
          </cell>
          <cell r="Y225">
            <v>330.2929936875999</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Bottom up H2 2016 - to use"/>
      <sheetName val="Sheet1"/>
      <sheetName val="H2 2016 - Top Down H1 base"/>
      <sheetName val="H2 2015"/>
      <sheetName val="H1 2015"/>
      <sheetName val="Contracts"/>
      <sheetName val="Petronet LNG"/>
    </sheetNames>
    <sheetDataSet>
      <sheetData sheetId="0"/>
      <sheetData sheetId="1"/>
      <sheetData sheetId="2"/>
      <sheetData sheetId="3"/>
      <sheetData sheetId="4">
        <row r="84">
          <cell r="F84">
            <v>50.945945000000002</v>
          </cell>
        </row>
      </sheetData>
      <sheetData sheetId="5"/>
      <sheetData sheetId="6"/>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kt_Act_Act"/>
      <sheetName val="Mkt_Act_BE_"/>
      <sheetName val="Details"/>
      <sheetName val="Var"/>
    </sheetNames>
    <sheetDataSet>
      <sheetData sheetId="0"/>
      <sheetData sheetId="1"/>
      <sheetData sheetId="2"/>
      <sheetData sheetId="3"/>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TF (2)"/>
      <sheetName val="FO (2)"/>
      <sheetName val="NAPHTHA (2)"/>
      <sheetName val="EX.STORAGE.PBUFEB'09"/>
      <sheetName val="EX.STORAGE.PBUjan'09"/>
      <sheetName val="EX.STORAGE.PBUDEC'08"/>
      <sheetName val="EX.STORAGE.PBUNOV'08"/>
      <sheetName val="NAPHTHACUST16.12.09rlyft"/>
      <sheetName val="FOLSHSCUST16.12.09rlyfrt"/>
      <sheetName val="EX.STORAGE.PBUFEB'10"/>
      <sheetName val="EX.STORAGE.PBUJAN'10"/>
      <sheetName val="EX.STORAGE.PBUdec'09"/>
      <sheetName val="EX.STORAGE.PBUnov'09"/>
      <sheetName val="EX.STORAGE.PBUoct'09"/>
      <sheetName val="EX.STORAGE.PBUsept'09"/>
      <sheetName val="EX.STORAGE.PBUAUG'09"/>
      <sheetName val="EX.STORAGE.PBUjul'09"/>
      <sheetName val="EX.STORAGE.PBUjun'09"/>
      <sheetName val="EX.STORAGE.PBUapr'09"/>
      <sheetName val="EX.STORAGE.PBUmar'09"/>
      <sheetName val="EX.STORAGE.PBUAPR'10"/>
      <sheetName val="EX.STORAGE.PBUmar'10"/>
      <sheetName val="EX.STORAGE.PBUJULY'10"/>
      <sheetName val="EX.STORAGE.PBUjun'10"/>
      <sheetName val="EX.STORAGE.PBUmay'10"/>
      <sheetName val="NAPHTHA-FO-LDOBLDUP"/>
      <sheetName val="KHUR.ALAM"/>
      <sheetName val="80-20 LDO"/>
      <sheetName val="EX.STORAGE.PBUoct'08"/>
      <sheetName val="EX.STORAGE.PBUsep'08"/>
      <sheetName val="EX.STORAGE.PBU-aug'08"/>
      <sheetName val="EX.STORAGE.PBU-jul08"/>
      <sheetName val="EX.STORAGE.PBU-jun08"/>
      <sheetName val="EX.STORAGE.PBUAPR08"/>
      <sheetName val="MRPL"/>
      <sheetName val="JP-5"/>
      <sheetName val="BASIC INPUT"/>
      <sheetName val="FO380CST"/>
      <sheetName val="quotes"/>
      <sheetName val="NAPHTHA"/>
      <sheetName val="NAPHTHAFERT"/>
      <sheetName val="NAPHTHAPOWER"/>
      <sheetName val="NAPHTHA EXP REAL-REF-PETROCHEM"/>
      <sheetName val="epp-notional-naphtha"/>
      <sheetName val="FOFERT"/>
      <sheetName val="CAPL"/>
      <sheetName val="FO"/>
      <sheetName val="LSHS"/>
      <sheetName val="LSHSFERT"/>
      <sheetName val="lvfo non navy"/>
      <sheetName val="cpcl-epp-fo"/>
      <sheetName val="epp-notional-fo"/>
      <sheetName val="upload ESP"/>
      <sheetName val="pricecom-EX-STORAGE-SAP"/>
      <sheetName val="pricecom-EX-STORAGE"/>
      <sheetName val="pricecom-EX-RTP"/>
      <sheetName val="ho-CMP"/>
      <sheetName val="others upload"/>
      <sheetName val="Ex Depot Price"/>
      <sheetName val="FOLSHSCUST"/>
      <sheetName val="NAPHTHACUST"/>
      <sheetName val="nfl nro"/>
      <sheetName val="RTP-EX STOR"/>
      <sheetName val="SSC"/>
      <sheetName val="NRF"/>
      <sheetName val="SDG-SHTG"/>
      <sheetName val="SDG-SHTG-REV"/>
      <sheetName val="PRICECOM-LSFORTP"/>
      <sheetName val="LVFO-PRICE"/>
      <sheetName val="LVFO-RTP"/>
      <sheetName val="Sheet1"/>
      <sheetName val="analysis"/>
      <sheetName val="FO analysis"/>
      <sheetName val="FOLSHSCUST-NONFERT"/>
      <sheetName val="CPP-L&amp;T RAJULA"/>
      <sheetName val="LVFO"/>
      <sheetName val="ppn"/>
      <sheetName val="MADURAI"/>
      <sheetName val="EX.STORAGE.PBU-APR07"/>
      <sheetName val="EX.STORAGE.PBU-may07"/>
      <sheetName val="EX.STORAGE.PBU-jun07"/>
      <sheetName val="EX.STORAGE.PBU-jul07"/>
      <sheetName val="EX.STORAGE.PBU-aug08"/>
      <sheetName val="EX.STORAGE.PBU-sep07"/>
      <sheetName val="EX.STORAGE.PBUoct07"/>
      <sheetName val="EX.STORAGE.PBUNOV07"/>
      <sheetName val="EX.STORAGE.PBU-dec07"/>
      <sheetName val="MLO"/>
      <sheetName val="EX.STORAGE.PBU-mar08"/>
      <sheetName val="EX.STORAGE.PBU-feb08"/>
      <sheetName val="EX.STORAGE.PBU-jan08"/>
      <sheetName val="EX.STORAGE.PBUMAY'08"/>
      <sheetName val="SKOLDO"/>
      <sheetName val="LDO-HSD ANALYSIS"/>
      <sheetName val="LDORTP"/>
      <sheetName val="arvind mills"/>
      <sheetName val="MADURAI ANALYSIS"/>
      <sheetName val="RSPCL"/>
      <sheetName val="zuari-mcfl-import (revpremium)"/>
      <sheetName val="NTPC"/>
      <sheetName val="NTPC-EPP"/>
      <sheetName val="ppn-analysis"/>
      <sheetName val="NTPC-inldiff"/>
      <sheetName val="ppn-analysis-AS PER TNSO"/>
      <sheetName val="MCFL IMPORT PARITY"/>
      <sheetName val="Sheet3"/>
      <sheetName val="Sheet4"/>
      <sheetName val="Sheet5"/>
      <sheetName val="Sheet6"/>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IPP"/>
      <sheetName val="BP Dist"/>
      <sheetName val="BP PRICE"/>
      <sheetName val="BP Subsidy"/>
    </sheetNames>
    <sheetDataSet>
      <sheetData sheetId="0" refreshError="1"/>
      <sheetData sheetId="1" refreshError="1"/>
      <sheetData sheetId="2" refreshError="1">
        <row r="7">
          <cell r="A7" t="str">
            <v>JAMMU-I</v>
          </cell>
          <cell r="B7" t="str">
            <v>J&amp;K</v>
          </cell>
          <cell r="C7" t="str">
            <v>NR</v>
          </cell>
          <cell r="D7" t="str">
            <v>JAMNAGAR</v>
          </cell>
          <cell r="E7">
            <v>2</v>
          </cell>
          <cell r="F7" t="str">
            <v>LONI</v>
          </cell>
          <cell r="G7" t="str">
            <v>PIRd</v>
          </cell>
          <cell r="H7">
            <v>12006</v>
          </cell>
          <cell r="I7">
            <v>313.16000000000003</v>
          </cell>
          <cell r="J7">
            <v>0</v>
          </cell>
          <cell r="K7">
            <v>1404</v>
          </cell>
          <cell r="L7">
            <v>1275</v>
          </cell>
          <cell r="M7">
            <v>14998.16</v>
          </cell>
          <cell r="N7">
            <v>212.973872</v>
          </cell>
          <cell r="O7">
            <v>1532.7</v>
          </cell>
          <cell r="P7" t="str">
            <v xml:space="preserve"> </v>
          </cell>
          <cell r="Q7">
            <v>1724.0219999999999</v>
          </cell>
          <cell r="R7">
            <v>3256.7219999999998</v>
          </cell>
          <cell r="S7">
            <v>46.245452399999998</v>
          </cell>
          <cell r="T7">
            <v>18254.881999999998</v>
          </cell>
          <cell r="U7">
            <v>259.2193244</v>
          </cell>
          <cell r="V7">
            <v>3</v>
          </cell>
          <cell r="W7">
            <v>5.476464599999999</v>
          </cell>
          <cell r="Y7">
            <v>341.04</v>
          </cell>
        </row>
        <row r="8">
          <cell r="A8" t="str">
            <v>JAMMU-I (FF)</v>
          </cell>
          <cell r="B8" t="str">
            <v>J&amp;K</v>
          </cell>
          <cell r="C8" t="str">
            <v>NR</v>
          </cell>
          <cell r="D8" t="str">
            <v>JAMNAGAR</v>
          </cell>
          <cell r="E8">
            <v>2</v>
          </cell>
          <cell r="F8" t="str">
            <v>LONI</v>
          </cell>
          <cell r="G8" t="str">
            <v>Pl</v>
          </cell>
          <cell r="H8">
            <v>12006</v>
          </cell>
          <cell r="I8">
            <v>313.16000000000003</v>
          </cell>
          <cell r="J8">
            <v>0</v>
          </cell>
          <cell r="K8">
            <v>1404</v>
          </cell>
          <cell r="L8">
            <v>1275</v>
          </cell>
          <cell r="M8">
            <v>14998.16</v>
          </cell>
          <cell r="N8">
            <v>212.973872</v>
          </cell>
          <cell r="O8">
            <v>1532.7</v>
          </cell>
          <cell r="P8">
            <v>0</v>
          </cell>
          <cell r="Q8">
            <v>0</v>
          </cell>
          <cell r="R8">
            <v>1532.7</v>
          </cell>
          <cell r="S8">
            <v>21.764340000000001</v>
          </cell>
          <cell r="T8">
            <v>16530.86</v>
          </cell>
          <cell r="U8">
            <v>234.738212</v>
          </cell>
          <cell r="V8">
            <v>11</v>
          </cell>
          <cell r="W8">
            <v>18.183946000000002</v>
          </cell>
        </row>
        <row r="9">
          <cell r="A9" t="str">
            <v>BADDI(FF)</v>
          </cell>
          <cell r="B9" t="str">
            <v>HP</v>
          </cell>
          <cell r="C9" t="str">
            <v>NR</v>
          </cell>
          <cell r="D9" t="str">
            <v>JAMNAGAR</v>
          </cell>
          <cell r="E9">
            <v>2</v>
          </cell>
          <cell r="F9" t="str">
            <v>LONI</v>
          </cell>
          <cell r="G9" t="str">
            <v>PI</v>
          </cell>
          <cell r="H9">
            <v>12006</v>
          </cell>
          <cell r="I9">
            <v>313.16000000000003</v>
          </cell>
          <cell r="J9">
            <v>0</v>
          </cell>
          <cell r="K9">
            <v>1404</v>
          </cell>
          <cell r="L9">
            <v>1275</v>
          </cell>
          <cell r="M9">
            <v>14998.16</v>
          </cell>
          <cell r="N9">
            <v>212.973872</v>
          </cell>
          <cell r="O9">
            <v>1532.7</v>
          </cell>
          <cell r="P9" t="str">
            <v xml:space="preserve"> </v>
          </cell>
          <cell r="Q9">
            <v>0</v>
          </cell>
          <cell r="R9">
            <v>1532.7</v>
          </cell>
          <cell r="S9">
            <v>21.764340000000001</v>
          </cell>
          <cell r="T9">
            <v>16530.86</v>
          </cell>
          <cell r="U9">
            <v>234.738212</v>
          </cell>
          <cell r="V9">
            <v>31</v>
          </cell>
          <cell r="W9">
            <v>51.245666</v>
          </cell>
        </row>
        <row r="10">
          <cell r="A10" t="str">
            <v>LONI-I</v>
          </cell>
          <cell r="B10" t="str">
            <v>UP</v>
          </cell>
          <cell r="C10" t="str">
            <v>NR</v>
          </cell>
          <cell r="D10" t="str">
            <v>JAMNAGAR</v>
          </cell>
          <cell r="E10">
            <v>2</v>
          </cell>
          <cell r="F10" t="str">
            <v xml:space="preserve"> </v>
          </cell>
          <cell r="G10" t="str">
            <v>PI</v>
          </cell>
          <cell r="H10">
            <v>12006</v>
          </cell>
          <cell r="I10">
            <v>313.16000000000003</v>
          </cell>
          <cell r="J10">
            <v>0</v>
          </cell>
          <cell r="K10">
            <v>1404</v>
          </cell>
          <cell r="L10">
            <v>1275</v>
          </cell>
          <cell r="M10">
            <v>14998.16</v>
          </cell>
          <cell r="N10">
            <v>212.973872</v>
          </cell>
          <cell r="O10">
            <v>1532.7</v>
          </cell>
          <cell r="P10">
            <v>0</v>
          </cell>
          <cell r="Q10" t="str">
            <v xml:space="preserve"> </v>
          </cell>
          <cell r="R10">
            <v>1532.7</v>
          </cell>
          <cell r="S10">
            <v>21.764340000000001</v>
          </cell>
          <cell r="T10">
            <v>16530.86</v>
          </cell>
          <cell r="U10">
            <v>234.738212</v>
          </cell>
          <cell r="V10">
            <v>102</v>
          </cell>
          <cell r="W10">
            <v>168.61477199999999</v>
          </cell>
          <cell r="Y10">
            <v>102.69310344827588</v>
          </cell>
        </row>
        <row r="11">
          <cell r="A11" t="str">
            <v>MAD.PUR KHADAR</v>
          </cell>
          <cell r="B11" t="str">
            <v>DELHI</v>
          </cell>
          <cell r="C11" t="str">
            <v>NR</v>
          </cell>
          <cell r="D11" t="str">
            <v>JAMNAGAR</v>
          </cell>
          <cell r="E11">
            <v>2</v>
          </cell>
          <cell r="F11">
            <v>0</v>
          </cell>
          <cell r="G11" t="str">
            <v>PI</v>
          </cell>
          <cell r="H11">
            <v>12006</v>
          </cell>
          <cell r="I11">
            <v>313.16000000000003</v>
          </cell>
          <cell r="J11">
            <v>0</v>
          </cell>
          <cell r="K11">
            <v>1404</v>
          </cell>
          <cell r="L11">
            <v>1275</v>
          </cell>
          <cell r="M11">
            <v>14998.16</v>
          </cell>
          <cell r="N11">
            <v>212.973872</v>
          </cell>
          <cell r="O11">
            <v>1479.4</v>
          </cell>
          <cell r="P11" t="str">
            <v xml:space="preserve"> </v>
          </cell>
          <cell r="Q11" t="str">
            <v xml:space="preserve"> </v>
          </cell>
          <cell r="R11">
            <v>1479.4</v>
          </cell>
          <cell r="S11">
            <v>21.007480000000001</v>
          </cell>
          <cell r="T11">
            <v>16477.560000000001</v>
          </cell>
          <cell r="U11">
            <v>233.98135200000002</v>
          </cell>
          <cell r="V11">
            <v>136</v>
          </cell>
          <cell r="W11">
            <v>224.09481600000001</v>
          </cell>
          <cell r="Y11">
            <v>99.71</v>
          </cell>
        </row>
        <row r="12">
          <cell r="A12" t="str">
            <v>TIKRIKALAN</v>
          </cell>
          <cell r="B12" t="str">
            <v>DELHI</v>
          </cell>
          <cell r="C12" t="str">
            <v>NR</v>
          </cell>
          <cell r="D12" t="str">
            <v>JAMNAGAR</v>
          </cell>
          <cell r="E12">
            <v>2</v>
          </cell>
          <cell r="F12">
            <v>0</v>
          </cell>
          <cell r="G12" t="str">
            <v>RL</v>
          </cell>
          <cell r="H12">
            <v>12006</v>
          </cell>
          <cell r="I12">
            <v>313.16000000000003</v>
          </cell>
          <cell r="J12">
            <v>0</v>
          </cell>
          <cell r="K12">
            <v>1404</v>
          </cell>
          <cell r="L12">
            <v>1275</v>
          </cell>
          <cell r="M12">
            <v>14998.16</v>
          </cell>
          <cell r="N12">
            <v>212.973872</v>
          </cell>
          <cell r="O12">
            <v>0</v>
          </cell>
          <cell r="P12">
            <v>1556.5</v>
          </cell>
          <cell r="Q12" t="str">
            <v xml:space="preserve"> </v>
          </cell>
          <cell r="R12">
            <v>1556.5</v>
          </cell>
          <cell r="S12">
            <v>22.1023</v>
          </cell>
          <cell r="T12">
            <v>16554.66</v>
          </cell>
          <cell r="U12">
            <v>235.07617199999999</v>
          </cell>
          <cell r="V12">
            <v>186</v>
          </cell>
          <cell r="W12">
            <v>307.916676</v>
          </cell>
          <cell r="Y12">
            <v>99.71</v>
          </cell>
        </row>
        <row r="13">
          <cell r="A13" t="str">
            <v>KARNAL</v>
          </cell>
          <cell r="B13" t="str">
            <v>HARYANA</v>
          </cell>
          <cell r="C13" t="str">
            <v>NR</v>
          </cell>
          <cell r="D13" t="str">
            <v>JAMNAGAR</v>
          </cell>
          <cell r="E13">
            <v>2</v>
          </cell>
          <cell r="F13" t="str">
            <v>LONI</v>
          </cell>
          <cell r="G13" t="str">
            <v>PIRd</v>
          </cell>
          <cell r="H13">
            <v>12006</v>
          </cell>
          <cell r="I13">
            <v>313.16000000000003</v>
          </cell>
          <cell r="J13">
            <v>0</v>
          </cell>
          <cell r="K13">
            <v>1404</v>
          </cell>
          <cell r="L13">
            <v>1275</v>
          </cell>
          <cell r="M13">
            <v>14998.16</v>
          </cell>
          <cell r="N13">
            <v>212.973872</v>
          </cell>
          <cell r="O13">
            <v>1532.7</v>
          </cell>
          <cell r="P13" t="str">
            <v xml:space="preserve"> </v>
          </cell>
          <cell r="Q13">
            <v>452.54</v>
          </cell>
          <cell r="R13">
            <v>1985.24</v>
          </cell>
          <cell r="S13">
            <v>28.190408000000001</v>
          </cell>
          <cell r="T13">
            <v>16983.400000000001</v>
          </cell>
          <cell r="U13">
            <v>241.16427999999999</v>
          </cell>
          <cell r="V13">
            <v>132</v>
          </cell>
          <cell r="W13">
            <v>224.18088000000003</v>
          </cell>
          <cell r="Y13">
            <v>85.56</v>
          </cell>
        </row>
        <row r="14">
          <cell r="A14" t="str">
            <v>JALLANDHAR</v>
          </cell>
          <cell r="B14" t="str">
            <v>PUNJAB</v>
          </cell>
          <cell r="C14" t="str">
            <v>NR</v>
          </cell>
          <cell r="D14" t="str">
            <v>JAMNAGAR</v>
          </cell>
          <cell r="E14">
            <v>2</v>
          </cell>
          <cell r="F14" t="str">
            <v>LONI</v>
          </cell>
          <cell r="G14" t="str">
            <v>PlRd</v>
          </cell>
          <cell r="H14">
            <v>12006</v>
          </cell>
          <cell r="I14">
            <v>313.16000000000003</v>
          </cell>
          <cell r="J14">
            <v>0</v>
          </cell>
          <cell r="K14">
            <v>1404</v>
          </cell>
          <cell r="L14">
            <v>1275</v>
          </cell>
          <cell r="M14">
            <v>14998.16</v>
          </cell>
          <cell r="N14">
            <v>212.973872</v>
          </cell>
          <cell r="O14">
            <v>1532.7</v>
          </cell>
          <cell r="P14">
            <v>0</v>
          </cell>
          <cell r="Q14">
            <v>1126.6634999999999</v>
          </cell>
          <cell r="R14">
            <v>2659.3634999999999</v>
          </cell>
          <cell r="S14">
            <v>37.762961699999998</v>
          </cell>
          <cell r="T14">
            <v>17657.523499999999</v>
          </cell>
          <cell r="U14">
            <v>250.73683370000001</v>
          </cell>
          <cell r="V14">
            <v>110</v>
          </cell>
          <cell r="W14">
            <v>194.23275849999999</v>
          </cell>
          <cell r="Y14">
            <v>200.08</v>
          </cell>
        </row>
        <row r="15">
          <cell r="A15" t="str">
            <v>JALLANDHAR (FF)</v>
          </cell>
          <cell r="B15" t="str">
            <v>PUNJAB</v>
          </cell>
          <cell r="C15" t="str">
            <v>NR</v>
          </cell>
          <cell r="D15" t="str">
            <v>JAMNAGAR</v>
          </cell>
          <cell r="E15">
            <v>2</v>
          </cell>
          <cell r="F15" t="str">
            <v>LONI</v>
          </cell>
          <cell r="G15" t="str">
            <v>Pl</v>
          </cell>
          <cell r="H15">
            <v>12006</v>
          </cell>
          <cell r="I15">
            <v>313.16000000000003</v>
          </cell>
          <cell r="J15">
            <v>0</v>
          </cell>
          <cell r="K15">
            <v>1404</v>
          </cell>
          <cell r="L15">
            <v>1275</v>
          </cell>
          <cell r="M15">
            <v>14998.16</v>
          </cell>
          <cell r="N15">
            <v>212.973872</v>
          </cell>
          <cell r="O15">
            <v>1532.7</v>
          </cell>
          <cell r="P15">
            <v>0</v>
          </cell>
          <cell r="Q15">
            <v>0</v>
          </cell>
          <cell r="R15">
            <v>1532.7</v>
          </cell>
          <cell r="S15">
            <v>21.764340000000001</v>
          </cell>
          <cell r="T15">
            <v>16530.86</v>
          </cell>
          <cell r="U15">
            <v>234.738212</v>
          </cell>
          <cell r="V15">
            <v>22</v>
          </cell>
          <cell r="W15">
            <v>36.367892000000005</v>
          </cell>
        </row>
        <row r="16">
          <cell r="A16" t="str">
            <v>NABHA</v>
          </cell>
          <cell r="B16" t="str">
            <v>PUNJAB</v>
          </cell>
          <cell r="C16" t="str">
            <v>NR</v>
          </cell>
          <cell r="D16" t="str">
            <v>JAMNAGAR</v>
          </cell>
          <cell r="E16">
            <v>2</v>
          </cell>
          <cell r="F16" t="str">
            <v>LONI</v>
          </cell>
          <cell r="G16" t="str">
            <v>PlRd</v>
          </cell>
          <cell r="H16">
            <v>12006</v>
          </cell>
          <cell r="I16">
            <v>313.16000000000003</v>
          </cell>
          <cell r="J16">
            <v>0</v>
          </cell>
          <cell r="K16">
            <v>1404</v>
          </cell>
          <cell r="L16">
            <v>1275</v>
          </cell>
          <cell r="M16">
            <v>14998.16</v>
          </cell>
          <cell r="N16">
            <v>212.973872</v>
          </cell>
          <cell r="O16">
            <v>1532.7</v>
          </cell>
          <cell r="P16" t="str">
            <v xml:space="preserve"> </v>
          </cell>
          <cell r="Q16">
            <v>875.62170000000003</v>
          </cell>
          <cell r="R16">
            <v>2408.3217</v>
          </cell>
          <cell r="S16">
            <v>34.19816814</v>
          </cell>
          <cell r="T16">
            <v>17406.4817</v>
          </cell>
          <cell r="U16">
            <v>247.17204014000001</v>
          </cell>
          <cell r="V16">
            <v>132</v>
          </cell>
          <cell r="W16">
            <v>229.76555844000001</v>
          </cell>
          <cell r="Y16">
            <v>151.19999999999999</v>
          </cell>
        </row>
        <row r="17">
          <cell r="T17">
            <v>0</v>
          </cell>
        </row>
        <row r="18">
          <cell r="A18" t="str">
            <v>AJMER-I</v>
          </cell>
          <cell r="B18" t="str">
            <v>RAJASTHAN</v>
          </cell>
          <cell r="C18" t="str">
            <v>NR</v>
          </cell>
          <cell r="D18" t="str">
            <v>JAMNAGAR</v>
          </cell>
          <cell r="E18">
            <v>2</v>
          </cell>
          <cell r="F18" t="str">
            <v xml:space="preserve"> </v>
          </cell>
          <cell r="G18" t="str">
            <v>PI</v>
          </cell>
          <cell r="H18">
            <v>12006</v>
          </cell>
          <cell r="I18">
            <v>313.16000000000003</v>
          </cell>
          <cell r="J18">
            <v>0</v>
          </cell>
          <cell r="K18">
            <v>1404</v>
          </cell>
          <cell r="L18">
            <v>1275</v>
          </cell>
          <cell r="M18">
            <v>14998.16</v>
          </cell>
          <cell r="N18">
            <v>212.973872</v>
          </cell>
          <cell r="O18">
            <v>973.7</v>
          </cell>
          <cell r="P18">
            <v>0</v>
          </cell>
          <cell r="Q18" t="str">
            <v xml:space="preserve"> </v>
          </cell>
          <cell r="R18">
            <v>973.7</v>
          </cell>
          <cell r="S18">
            <v>13.826540000000001</v>
          </cell>
          <cell r="T18">
            <v>15971.86</v>
          </cell>
          <cell r="U18">
            <v>226.80041199999999</v>
          </cell>
          <cell r="V18">
            <v>37</v>
          </cell>
          <cell r="W18">
            <v>59.095882000000003</v>
          </cell>
          <cell r="Y18">
            <v>244.21</v>
          </cell>
        </row>
        <row r="19">
          <cell r="A19" t="str">
            <v>BIKANER-I</v>
          </cell>
          <cell r="B19" t="str">
            <v>RAJASTHAN</v>
          </cell>
          <cell r="C19" t="str">
            <v>NR</v>
          </cell>
          <cell r="D19" t="str">
            <v>JAMNAGAR</v>
          </cell>
          <cell r="E19">
            <v>2</v>
          </cell>
          <cell r="F19" t="str">
            <v>AJMER</v>
          </cell>
          <cell r="G19" t="str">
            <v>PIRd</v>
          </cell>
          <cell r="H19">
            <v>12006</v>
          </cell>
          <cell r="I19">
            <v>313.16000000000003</v>
          </cell>
          <cell r="J19">
            <v>0</v>
          </cell>
          <cell r="K19">
            <v>1404</v>
          </cell>
          <cell r="L19">
            <v>1275</v>
          </cell>
          <cell r="M19">
            <v>14998.16</v>
          </cell>
          <cell r="N19">
            <v>212.973872</v>
          </cell>
          <cell r="O19">
            <v>973.7</v>
          </cell>
          <cell r="P19">
            <v>0</v>
          </cell>
          <cell r="Q19">
            <v>910.00800000000004</v>
          </cell>
          <cell r="R19">
            <v>1883.7080000000001</v>
          </cell>
          <cell r="S19">
            <v>26.748653600000004</v>
          </cell>
          <cell r="T19">
            <v>16881.867999999999</v>
          </cell>
          <cell r="U19">
            <v>239.72252560000001</v>
          </cell>
          <cell r="V19">
            <v>36</v>
          </cell>
          <cell r="W19">
            <v>60.774724799999987</v>
          </cell>
          <cell r="Y19">
            <v>374.46</v>
          </cell>
        </row>
        <row r="20">
          <cell r="A20" t="str">
            <v>JAIPUR-I</v>
          </cell>
          <cell r="B20" t="str">
            <v>RAJASTHAN</v>
          </cell>
          <cell r="C20" t="str">
            <v>NR</v>
          </cell>
          <cell r="D20" t="str">
            <v>JAMNAGAR</v>
          </cell>
          <cell r="E20">
            <v>2</v>
          </cell>
          <cell r="F20">
            <v>0</v>
          </cell>
          <cell r="G20" t="str">
            <v>PI</v>
          </cell>
          <cell r="H20">
            <v>12006</v>
          </cell>
          <cell r="I20">
            <v>313.16000000000003</v>
          </cell>
          <cell r="J20">
            <v>0</v>
          </cell>
          <cell r="K20">
            <v>1404</v>
          </cell>
          <cell r="L20">
            <v>1275</v>
          </cell>
          <cell r="M20">
            <v>14998.16</v>
          </cell>
          <cell r="N20">
            <v>212.973872</v>
          </cell>
          <cell r="O20">
            <v>1144</v>
          </cell>
          <cell r="P20">
            <v>0</v>
          </cell>
          <cell r="Q20" t="str">
            <v xml:space="preserve"> </v>
          </cell>
          <cell r="R20">
            <v>1144</v>
          </cell>
          <cell r="S20">
            <v>16.244800000000001</v>
          </cell>
          <cell r="T20">
            <v>16142.16</v>
          </cell>
          <cell r="U20">
            <v>229.218672</v>
          </cell>
          <cell r="V20">
            <v>60</v>
          </cell>
          <cell r="W20">
            <v>96.852959999999996</v>
          </cell>
          <cell r="Y20">
            <v>168.42</v>
          </cell>
        </row>
        <row r="21">
          <cell r="A21" t="str">
            <v>SAWAI MADHOPUR</v>
          </cell>
          <cell r="B21" t="str">
            <v>RAJASTHAN</v>
          </cell>
          <cell r="C21" t="str">
            <v>NR</v>
          </cell>
          <cell r="D21" t="str">
            <v>JAMNAGAR</v>
          </cell>
          <cell r="E21">
            <v>2</v>
          </cell>
          <cell r="F21" t="str">
            <v>JAIPUR</v>
          </cell>
          <cell r="G21" t="str">
            <v>PIRd</v>
          </cell>
          <cell r="H21">
            <v>12006</v>
          </cell>
          <cell r="I21">
            <v>313.16000000000003</v>
          </cell>
          <cell r="J21">
            <v>0</v>
          </cell>
          <cell r="K21">
            <v>1404</v>
          </cell>
          <cell r="L21">
            <v>1275</v>
          </cell>
          <cell r="M21">
            <v>14998.16</v>
          </cell>
          <cell r="N21">
            <v>212.973872</v>
          </cell>
          <cell r="O21">
            <v>1144</v>
          </cell>
          <cell r="P21">
            <v>0</v>
          </cell>
          <cell r="Q21">
            <v>671.32</v>
          </cell>
          <cell r="R21">
            <v>1815.3200000000002</v>
          </cell>
          <cell r="S21">
            <v>25.777544000000002</v>
          </cell>
          <cell r="T21">
            <v>16813.48</v>
          </cell>
          <cell r="U21">
            <v>238.75141600000001</v>
          </cell>
          <cell r="V21">
            <v>48</v>
          </cell>
          <cell r="W21">
            <v>80.704704000000007</v>
          </cell>
          <cell r="Y21">
            <v>162.56</v>
          </cell>
        </row>
        <row r="22">
          <cell r="A22" t="str">
            <v>JHUNJNU</v>
          </cell>
          <cell r="B22" t="str">
            <v>RAJASTHAN</v>
          </cell>
          <cell r="C22" t="str">
            <v>NR</v>
          </cell>
          <cell r="D22" t="str">
            <v>JAMNAGAR</v>
          </cell>
          <cell r="E22">
            <v>2</v>
          </cell>
          <cell r="F22" t="str">
            <v>JAIPUR</v>
          </cell>
          <cell r="G22" t="str">
            <v>PIRd</v>
          </cell>
          <cell r="H22">
            <v>12006</v>
          </cell>
          <cell r="I22">
            <v>313.16000000000003</v>
          </cell>
          <cell r="J22">
            <v>0</v>
          </cell>
          <cell r="K22">
            <v>1404</v>
          </cell>
          <cell r="L22">
            <v>1275</v>
          </cell>
          <cell r="M22">
            <v>14998.16</v>
          </cell>
          <cell r="N22">
            <v>212.973872</v>
          </cell>
          <cell r="O22">
            <v>1144</v>
          </cell>
          <cell r="P22">
            <v>0</v>
          </cell>
          <cell r="Q22">
            <v>701.65600000000006</v>
          </cell>
          <cell r="R22">
            <v>1845.6559999999999</v>
          </cell>
          <cell r="S22">
            <v>26.208315200000001</v>
          </cell>
          <cell r="T22">
            <v>16843.815999999999</v>
          </cell>
          <cell r="U22">
            <v>239.18218719999999</v>
          </cell>
          <cell r="V22">
            <v>12</v>
          </cell>
          <cell r="W22">
            <v>20.2125792</v>
          </cell>
          <cell r="Y22">
            <v>222.52</v>
          </cell>
        </row>
        <row r="23">
          <cell r="T23">
            <v>0</v>
          </cell>
          <cell r="U23">
            <v>0</v>
          </cell>
        </row>
        <row r="24">
          <cell r="A24" t="str">
            <v>ALLAHABAD</v>
          </cell>
          <cell r="B24" t="str">
            <v>UP</v>
          </cell>
          <cell r="C24" t="str">
            <v>NR</v>
          </cell>
          <cell r="D24" t="str">
            <v>JAMNAGAR</v>
          </cell>
          <cell r="E24">
            <v>2</v>
          </cell>
          <cell r="F24" t="str">
            <v>LONI</v>
          </cell>
          <cell r="G24" t="str">
            <v>PIRd</v>
          </cell>
          <cell r="H24">
            <v>12006</v>
          </cell>
          <cell r="I24">
            <v>313.16000000000003</v>
          </cell>
          <cell r="J24">
            <v>0</v>
          </cell>
          <cell r="K24">
            <v>1404</v>
          </cell>
          <cell r="L24">
            <v>1275</v>
          </cell>
          <cell r="M24">
            <v>14998.16</v>
          </cell>
          <cell r="N24">
            <v>212.973872</v>
          </cell>
          <cell r="O24">
            <v>1532.7</v>
          </cell>
          <cell r="P24" t="str">
            <v xml:space="preserve"> </v>
          </cell>
          <cell r="Q24">
            <v>2137.14</v>
          </cell>
          <cell r="R24">
            <v>3669.84</v>
          </cell>
          <cell r="S24">
            <v>52.111728000000006</v>
          </cell>
          <cell r="T24">
            <v>18668</v>
          </cell>
          <cell r="U24">
            <v>265.0856</v>
          </cell>
          <cell r="V24">
            <v>60</v>
          </cell>
          <cell r="W24">
            <v>112.008</v>
          </cell>
          <cell r="Y24">
            <v>310.31</v>
          </cell>
        </row>
        <row r="25">
          <cell r="A25" t="str">
            <v>VARANASI</v>
          </cell>
          <cell r="B25" t="str">
            <v>UP</v>
          </cell>
          <cell r="C25" t="str">
            <v>NR</v>
          </cell>
          <cell r="D25" t="str">
            <v>JAMNAGAR</v>
          </cell>
          <cell r="E25">
            <v>2</v>
          </cell>
          <cell r="F25" t="str">
            <v>LONI</v>
          </cell>
          <cell r="G25" t="str">
            <v>Rd</v>
          </cell>
          <cell r="H25">
            <v>12006</v>
          </cell>
          <cell r="I25">
            <v>313.16000000000003</v>
          </cell>
          <cell r="J25">
            <v>0</v>
          </cell>
          <cell r="K25">
            <v>1404</v>
          </cell>
          <cell r="L25">
            <v>1275</v>
          </cell>
          <cell r="M25">
            <v>14998.16</v>
          </cell>
          <cell r="N25">
            <v>212.973872</v>
          </cell>
          <cell r="O25">
            <v>1532.7</v>
          </cell>
          <cell r="P25">
            <v>0</v>
          </cell>
          <cell r="Q25">
            <v>2538.5239999999999</v>
          </cell>
          <cell r="R25">
            <v>4071.2240000000002</v>
          </cell>
          <cell r="S25">
            <v>57.811380800000009</v>
          </cell>
          <cell r="T25">
            <v>19069.383999999998</v>
          </cell>
          <cell r="U25">
            <v>270.78525280000002</v>
          </cell>
          <cell r="V25">
            <v>72</v>
          </cell>
          <cell r="W25">
            <v>137.29956479999998</v>
          </cell>
          <cell r="Y25">
            <v>244.21</v>
          </cell>
        </row>
        <row r="26">
          <cell r="A26" t="str">
            <v>FARRUKHABAD</v>
          </cell>
          <cell r="B26" t="str">
            <v>UP</v>
          </cell>
          <cell r="C26" t="str">
            <v>NR</v>
          </cell>
          <cell r="D26" t="str">
            <v>JAMNAGAR</v>
          </cell>
          <cell r="E26">
            <v>2</v>
          </cell>
          <cell r="F26" t="str">
            <v>LONI</v>
          </cell>
          <cell r="G26" t="str">
            <v>PIRd</v>
          </cell>
          <cell r="H26">
            <v>12006</v>
          </cell>
          <cell r="I26">
            <v>313.16000000000003</v>
          </cell>
          <cell r="J26">
            <v>0</v>
          </cell>
          <cell r="K26">
            <v>1404</v>
          </cell>
          <cell r="L26">
            <v>1275</v>
          </cell>
          <cell r="M26">
            <v>14998.16</v>
          </cell>
          <cell r="N26">
            <v>212.973872</v>
          </cell>
          <cell r="O26">
            <v>1532.7</v>
          </cell>
          <cell r="P26">
            <v>0</v>
          </cell>
          <cell r="Q26">
            <v>1237.856</v>
          </cell>
          <cell r="R26">
            <v>2770.556</v>
          </cell>
          <cell r="S26">
            <v>39.341895200000003</v>
          </cell>
          <cell r="T26">
            <v>17768.716</v>
          </cell>
          <cell r="U26">
            <v>252.31576720000001</v>
          </cell>
          <cell r="V26">
            <v>36</v>
          </cell>
          <cell r="W26">
            <v>63.967377600000006</v>
          </cell>
          <cell r="Y26">
            <v>171.22</v>
          </cell>
        </row>
        <row r="27">
          <cell r="A27" t="str">
            <v>KANPUR</v>
          </cell>
          <cell r="B27" t="str">
            <v>UP</v>
          </cell>
          <cell r="C27" t="str">
            <v>NR</v>
          </cell>
          <cell r="D27" t="str">
            <v>KANDLA</v>
          </cell>
          <cell r="E27">
            <v>1</v>
          </cell>
          <cell r="F27">
            <v>0</v>
          </cell>
          <cell r="G27" t="str">
            <v>RL</v>
          </cell>
          <cell r="H27">
            <v>12080</v>
          </cell>
          <cell r="I27">
            <v>900</v>
          </cell>
          <cell r="J27">
            <v>0</v>
          </cell>
          <cell r="K27">
            <v>1404</v>
          </cell>
          <cell r="L27">
            <v>1275</v>
          </cell>
          <cell r="M27">
            <v>15659</v>
          </cell>
          <cell r="N27">
            <v>222.35780000000003</v>
          </cell>
          <cell r="O27">
            <v>0</v>
          </cell>
          <cell r="P27">
            <v>1759.8</v>
          </cell>
          <cell r="Q27">
            <v>0</v>
          </cell>
          <cell r="R27">
            <v>1759.8</v>
          </cell>
          <cell r="S27">
            <v>24.989160000000002</v>
          </cell>
          <cell r="T27">
            <v>17418.8</v>
          </cell>
          <cell r="U27">
            <v>247.34696000000002</v>
          </cell>
          <cell r="V27">
            <v>126</v>
          </cell>
          <cell r="W27">
            <v>219.47687999999999</v>
          </cell>
          <cell r="Y27">
            <v>205.85</v>
          </cell>
        </row>
        <row r="28">
          <cell r="A28" t="str">
            <v>KASHIPUR</v>
          </cell>
          <cell r="B28" t="str">
            <v>UP</v>
          </cell>
          <cell r="C28" t="str">
            <v>NR</v>
          </cell>
          <cell r="D28" t="str">
            <v>JAMNAGAR</v>
          </cell>
          <cell r="E28">
            <v>2</v>
          </cell>
          <cell r="F28" t="str">
            <v>MP KHADAR</v>
          </cell>
          <cell r="G28" t="str">
            <v>PIRd</v>
          </cell>
          <cell r="H28">
            <v>12006</v>
          </cell>
          <cell r="I28">
            <v>313.16000000000003</v>
          </cell>
          <cell r="J28">
            <v>0</v>
          </cell>
          <cell r="K28">
            <v>1404</v>
          </cell>
          <cell r="L28">
            <v>1275</v>
          </cell>
          <cell r="M28">
            <v>14998.16</v>
          </cell>
          <cell r="N28">
            <v>212.973872</v>
          </cell>
          <cell r="O28">
            <v>1479.4</v>
          </cell>
          <cell r="P28" t="str">
            <v xml:space="preserve"> </v>
          </cell>
          <cell r="Q28">
            <v>759.17459999999994</v>
          </cell>
          <cell r="R28">
            <v>2238.5745999999999</v>
          </cell>
          <cell r="S28">
            <v>31.787759319999999</v>
          </cell>
          <cell r="T28">
            <v>17236.7346</v>
          </cell>
          <cell r="U28">
            <v>244.76163131999999</v>
          </cell>
          <cell r="V28">
            <v>18</v>
          </cell>
          <cell r="W28">
            <v>31.026122279999999</v>
          </cell>
          <cell r="Y28">
            <v>249.52</v>
          </cell>
        </row>
        <row r="29">
          <cell r="A29" t="str">
            <v>MATHURA</v>
          </cell>
          <cell r="B29" t="str">
            <v>UP</v>
          </cell>
          <cell r="C29" t="str">
            <v>NR</v>
          </cell>
          <cell r="D29" t="str">
            <v>JAMNAGAR</v>
          </cell>
          <cell r="E29">
            <v>2</v>
          </cell>
          <cell r="F29" t="str">
            <v>JAIPUR</v>
          </cell>
          <cell r="G29" t="str">
            <v>PIRd</v>
          </cell>
          <cell r="H29">
            <v>12006</v>
          </cell>
          <cell r="I29">
            <v>313.16000000000003</v>
          </cell>
          <cell r="J29">
            <v>0</v>
          </cell>
          <cell r="K29">
            <v>1404</v>
          </cell>
          <cell r="L29">
            <v>1275</v>
          </cell>
          <cell r="M29">
            <v>14998.16</v>
          </cell>
          <cell r="N29">
            <v>212.973872</v>
          </cell>
          <cell r="O29">
            <v>1144</v>
          </cell>
          <cell r="P29" t="str">
            <v xml:space="preserve"> </v>
          </cell>
          <cell r="Q29">
            <v>907.38</v>
          </cell>
          <cell r="R29">
            <v>2051.38</v>
          </cell>
          <cell r="S29">
            <v>29.129596000000003</v>
          </cell>
          <cell r="T29">
            <v>17049.54</v>
          </cell>
          <cell r="U29">
            <v>242.10346799999999</v>
          </cell>
          <cell r="V29">
            <v>48</v>
          </cell>
          <cell r="W29">
            <v>81.837792000000007</v>
          </cell>
          <cell r="Y29" t="str">
            <v>0</v>
          </cell>
        </row>
        <row r="30">
          <cell r="A30" t="str">
            <v>SHAHJANPUR</v>
          </cell>
          <cell r="B30" t="str">
            <v>UP</v>
          </cell>
          <cell r="C30" t="str">
            <v>NR</v>
          </cell>
          <cell r="D30" t="str">
            <v>JAMNAGAR</v>
          </cell>
          <cell r="E30">
            <v>2</v>
          </cell>
          <cell r="F30" t="str">
            <v>LONI</v>
          </cell>
          <cell r="G30" t="str">
            <v>PIRd</v>
          </cell>
          <cell r="H30">
            <v>12006</v>
          </cell>
          <cell r="I30">
            <v>313.16000000000003</v>
          </cell>
          <cell r="J30">
            <v>0</v>
          </cell>
          <cell r="K30">
            <v>1404</v>
          </cell>
          <cell r="L30">
            <v>1275</v>
          </cell>
          <cell r="M30">
            <v>14998.16</v>
          </cell>
          <cell r="N30">
            <v>212.973872</v>
          </cell>
          <cell r="O30">
            <v>1532.7</v>
          </cell>
          <cell r="P30">
            <v>0</v>
          </cell>
          <cell r="Q30">
            <v>1107.636</v>
          </cell>
          <cell r="R30">
            <v>2640.3360000000002</v>
          </cell>
          <cell r="S30">
            <v>37.492771200000007</v>
          </cell>
          <cell r="T30">
            <v>17638.495999999999</v>
          </cell>
          <cell r="U30">
            <v>250.46664320000002</v>
          </cell>
          <cell r="V30">
            <v>54</v>
          </cell>
          <cell r="W30">
            <v>95.247878400000005</v>
          </cell>
          <cell r="Y30">
            <v>200.08</v>
          </cell>
        </row>
        <row r="31">
          <cell r="A31" t="str">
            <v>TRISHUNDI</v>
          </cell>
          <cell r="B31" t="str">
            <v>UP</v>
          </cell>
          <cell r="C31" t="str">
            <v>NR</v>
          </cell>
          <cell r="D31" t="str">
            <v>JAMNAGAR</v>
          </cell>
          <cell r="E31">
            <v>2</v>
          </cell>
          <cell r="F31" t="str">
            <v>LONI</v>
          </cell>
          <cell r="G31" t="str">
            <v>PIRd</v>
          </cell>
          <cell r="H31">
            <v>12006</v>
          </cell>
          <cell r="I31">
            <v>313.16000000000003</v>
          </cell>
          <cell r="J31">
            <v>0</v>
          </cell>
          <cell r="K31">
            <v>1404</v>
          </cell>
          <cell r="L31">
            <v>1275</v>
          </cell>
          <cell r="M31">
            <v>14998.16</v>
          </cell>
          <cell r="N31">
            <v>212.973872</v>
          </cell>
          <cell r="O31">
            <v>1532.7</v>
          </cell>
          <cell r="P31">
            <v>0</v>
          </cell>
          <cell r="Q31">
            <v>2236.7200000000003</v>
          </cell>
          <cell r="R31">
            <v>3769.42</v>
          </cell>
          <cell r="S31">
            <v>53.525764000000002</v>
          </cell>
          <cell r="T31">
            <v>18767.580000000002</v>
          </cell>
          <cell r="U31">
            <v>266.49963600000001</v>
          </cell>
          <cell r="V31">
            <v>10</v>
          </cell>
          <cell r="W31">
            <v>18.767580000000002</v>
          </cell>
          <cell r="Y31">
            <v>374.46</v>
          </cell>
        </row>
        <row r="32">
          <cell r="A32" t="str">
            <v>HALDWANI(FF)</v>
          </cell>
          <cell r="B32" t="str">
            <v>UTTRANCHAL</v>
          </cell>
          <cell r="C32" t="str">
            <v>NR</v>
          </cell>
          <cell r="D32" t="str">
            <v>JAMNAGAR</v>
          </cell>
          <cell r="E32">
            <v>2</v>
          </cell>
          <cell r="F32" t="str">
            <v>LONI</v>
          </cell>
          <cell r="G32" t="str">
            <v>PI</v>
          </cell>
          <cell r="H32">
            <v>12006</v>
          </cell>
          <cell r="I32">
            <v>313.16000000000003</v>
          </cell>
          <cell r="J32">
            <v>0</v>
          </cell>
          <cell r="K32">
            <v>1404</v>
          </cell>
          <cell r="L32">
            <v>1275</v>
          </cell>
          <cell r="M32">
            <v>14998.16</v>
          </cell>
          <cell r="N32">
            <v>212.973872</v>
          </cell>
          <cell r="O32">
            <v>1532.7</v>
          </cell>
          <cell r="P32">
            <v>0</v>
          </cell>
          <cell r="Q32">
            <v>0</v>
          </cell>
          <cell r="R32">
            <v>1532.7</v>
          </cell>
          <cell r="S32">
            <v>21.764340000000001</v>
          </cell>
          <cell r="T32">
            <v>16530.86</v>
          </cell>
          <cell r="U32">
            <v>234.738212</v>
          </cell>
          <cell r="V32">
            <v>36</v>
          </cell>
          <cell r="W32">
            <v>59.511095999999995</v>
          </cell>
          <cell r="Y32">
            <v>0</v>
          </cell>
        </row>
        <row r="33">
          <cell r="A33" t="str">
            <v>L.KHERI</v>
          </cell>
          <cell r="B33" t="str">
            <v>UP</v>
          </cell>
          <cell r="C33" t="str">
            <v>NR</v>
          </cell>
          <cell r="D33" t="str">
            <v>JAMNAGAR</v>
          </cell>
          <cell r="E33">
            <v>2</v>
          </cell>
          <cell r="F33" t="str">
            <v>LONI</v>
          </cell>
          <cell r="G33" t="str">
            <v>PIRd</v>
          </cell>
          <cell r="H33">
            <v>12006</v>
          </cell>
          <cell r="I33">
            <v>313.16000000000003</v>
          </cell>
          <cell r="J33">
            <v>0</v>
          </cell>
          <cell r="K33">
            <v>1404</v>
          </cell>
          <cell r="L33">
            <v>1275</v>
          </cell>
          <cell r="M33">
            <v>14998.16</v>
          </cell>
          <cell r="N33">
            <v>212.973872</v>
          </cell>
          <cell r="O33">
            <v>1532.7</v>
          </cell>
          <cell r="P33">
            <v>0</v>
          </cell>
          <cell r="Q33">
            <v>1403.3120000000001</v>
          </cell>
          <cell r="R33">
            <v>2936.0120000000002</v>
          </cell>
          <cell r="S33">
            <v>41.691370400000004</v>
          </cell>
          <cell r="T33">
            <v>17934.171999999999</v>
          </cell>
          <cell r="U33">
            <v>254.66524240000001</v>
          </cell>
          <cell r="V33">
            <v>6</v>
          </cell>
          <cell r="W33">
            <v>10.760503199999999</v>
          </cell>
          <cell r="Y33">
            <v>260.32</v>
          </cell>
        </row>
        <row r="34">
          <cell r="A34" t="str">
            <v>HARDWAR</v>
          </cell>
          <cell r="B34" t="str">
            <v>UTTRANCHAL</v>
          </cell>
          <cell r="C34" t="str">
            <v>NR</v>
          </cell>
          <cell r="D34" t="str">
            <v>JAMNAGAR</v>
          </cell>
          <cell r="E34">
            <v>2</v>
          </cell>
          <cell r="F34" t="str">
            <v>MP KHADAR</v>
          </cell>
          <cell r="G34" t="str">
            <v>PIRd</v>
          </cell>
          <cell r="H34">
            <v>12006</v>
          </cell>
          <cell r="I34">
            <v>313.16000000000003</v>
          </cell>
          <cell r="J34">
            <v>0</v>
          </cell>
          <cell r="K34">
            <v>1404</v>
          </cell>
          <cell r="L34">
            <v>1275</v>
          </cell>
          <cell r="M34">
            <v>14998.16</v>
          </cell>
          <cell r="N34">
            <v>212.973872</v>
          </cell>
          <cell r="O34">
            <v>1479.4</v>
          </cell>
          <cell r="P34">
            <v>0</v>
          </cell>
          <cell r="Q34">
            <v>671.32</v>
          </cell>
          <cell r="R34">
            <v>2150.7200000000003</v>
          </cell>
          <cell r="S34">
            <v>30.540224000000006</v>
          </cell>
          <cell r="T34">
            <v>17148.88</v>
          </cell>
          <cell r="U34">
            <v>243.514096</v>
          </cell>
          <cell r="V34">
            <v>3</v>
          </cell>
          <cell r="W34">
            <v>5.1446639999999997</v>
          </cell>
          <cell r="Y34">
            <v>195.05</v>
          </cell>
        </row>
        <row r="35">
          <cell r="A35" t="str">
            <v>HARDWAR (FF)</v>
          </cell>
          <cell r="B35" t="str">
            <v>UTTRANCHAL</v>
          </cell>
          <cell r="C35" t="str">
            <v>NR</v>
          </cell>
          <cell r="D35" t="str">
            <v>JAMNAGAR</v>
          </cell>
          <cell r="E35">
            <v>2</v>
          </cell>
          <cell r="F35" t="str">
            <v>MP KHADAR</v>
          </cell>
          <cell r="G35" t="str">
            <v>Pl</v>
          </cell>
          <cell r="H35">
            <v>12006</v>
          </cell>
          <cell r="I35">
            <v>313.16000000000003</v>
          </cell>
          <cell r="J35">
            <v>0</v>
          </cell>
          <cell r="K35">
            <v>1404</v>
          </cell>
          <cell r="L35">
            <v>1275</v>
          </cell>
          <cell r="M35">
            <v>14998.16</v>
          </cell>
          <cell r="N35">
            <v>212.973872</v>
          </cell>
          <cell r="O35">
            <v>1479.4</v>
          </cell>
          <cell r="P35">
            <v>0</v>
          </cell>
          <cell r="Q35">
            <v>0</v>
          </cell>
          <cell r="R35">
            <v>1479.4</v>
          </cell>
          <cell r="S35">
            <v>21.007480000000001</v>
          </cell>
          <cell r="T35">
            <v>16477.560000000001</v>
          </cell>
          <cell r="U35">
            <v>233.98135200000002</v>
          </cell>
          <cell r="V35">
            <v>33</v>
          </cell>
          <cell r="W35">
            <v>54.375948000000008</v>
          </cell>
          <cell r="Y35">
            <v>0</v>
          </cell>
        </row>
        <row r="36">
          <cell r="A36" t="str">
            <v>ALIGARH</v>
          </cell>
          <cell r="B36" t="str">
            <v>UP</v>
          </cell>
          <cell r="C36" t="str">
            <v>NR</v>
          </cell>
          <cell r="D36" t="str">
            <v>JAMNAGAR</v>
          </cell>
          <cell r="E36">
            <v>2</v>
          </cell>
          <cell r="F36" t="str">
            <v>LONI</v>
          </cell>
          <cell r="G36" t="str">
            <v>PIRd</v>
          </cell>
          <cell r="H36">
            <v>12006</v>
          </cell>
          <cell r="I36">
            <v>313.16000000000003</v>
          </cell>
          <cell r="J36">
            <v>0</v>
          </cell>
          <cell r="K36">
            <v>1404</v>
          </cell>
          <cell r="L36">
            <v>1275</v>
          </cell>
          <cell r="M36">
            <v>14998.16</v>
          </cell>
          <cell r="N36">
            <v>212.973872</v>
          </cell>
          <cell r="O36">
            <v>1532.7</v>
          </cell>
          <cell r="P36">
            <v>0</v>
          </cell>
          <cell r="Q36">
            <v>671.32</v>
          </cell>
          <cell r="R36">
            <v>2204.02</v>
          </cell>
          <cell r="S36">
            <v>31.297084000000002</v>
          </cell>
          <cell r="T36">
            <v>17202.18</v>
          </cell>
          <cell r="U36">
            <v>244.27095600000001</v>
          </cell>
          <cell r="V36">
            <v>18</v>
          </cell>
          <cell r="W36">
            <v>30.963923999999999</v>
          </cell>
          <cell r="Y36">
            <v>102.69</v>
          </cell>
        </row>
        <row r="37">
          <cell r="A37" t="str">
            <v>LUCKNOW-I</v>
          </cell>
          <cell r="B37" t="str">
            <v>UP</v>
          </cell>
          <cell r="C37" t="str">
            <v>NR</v>
          </cell>
          <cell r="D37" t="str">
            <v>JAMNAGAR</v>
          </cell>
          <cell r="E37">
            <v>2</v>
          </cell>
          <cell r="F37" t="str">
            <v>LONI</v>
          </cell>
          <cell r="G37" t="str">
            <v>PIRd</v>
          </cell>
          <cell r="H37">
            <v>12006</v>
          </cell>
          <cell r="I37">
            <v>313.16000000000003</v>
          </cell>
          <cell r="J37">
            <v>0</v>
          </cell>
          <cell r="K37">
            <v>1404</v>
          </cell>
          <cell r="L37">
            <v>1275</v>
          </cell>
          <cell r="M37">
            <v>14998.16</v>
          </cell>
          <cell r="N37">
            <v>212.973872</v>
          </cell>
          <cell r="O37">
            <v>1532.7</v>
          </cell>
          <cell r="P37">
            <v>0</v>
          </cell>
          <cell r="Q37">
            <v>1743.4159999999999</v>
          </cell>
          <cell r="R37">
            <v>3276.116</v>
          </cell>
          <cell r="S37">
            <v>46.520847200000006</v>
          </cell>
          <cell r="T37">
            <v>18274.275999999998</v>
          </cell>
          <cell r="U37">
            <v>259.49471920000002</v>
          </cell>
          <cell r="V37">
            <v>48</v>
          </cell>
          <cell r="W37">
            <v>87.716524799999988</v>
          </cell>
          <cell r="Y37">
            <v>254.73</v>
          </cell>
        </row>
        <row r="38">
          <cell r="T38">
            <v>0</v>
          </cell>
        </row>
        <row r="39">
          <cell r="A39" t="str">
            <v>HALDIA</v>
          </cell>
          <cell r="B39" t="str">
            <v>WB</v>
          </cell>
          <cell r="C39" t="str">
            <v>ER</v>
          </cell>
          <cell r="D39" t="str">
            <v>HALDIA- REF</v>
          </cell>
          <cell r="E39">
            <v>12</v>
          </cell>
          <cell r="F39">
            <v>0</v>
          </cell>
          <cell r="G39" t="str">
            <v>Rd</v>
          </cell>
          <cell r="H39">
            <v>13182</v>
          </cell>
          <cell r="I39">
            <v>208</v>
          </cell>
          <cell r="J39">
            <v>0</v>
          </cell>
          <cell r="K39">
            <v>1404</v>
          </cell>
          <cell r="L39">
            <v>1275</v>
          </cell>
          <cell r="M39">
            <v>16069</v>
          </cell>
          <cell r="N39">
            <v>228.1798</v>
          </cell>
          <cell r="O39">
            <v>0</v>
          </cell>
          <cell r="P39" t="str">
            <v>.</v>
          </cell>
          <cell r="Q39">
            <v>0</v>
          </cell>
          <cell r="R39">
            <v>0</v>
          </cell>
          <cell r="S39">
            <v>0</v>
          </cell>
          <cell r="T39">
            <v>16069</v>
          </cell>
          <cell r="U39">
            <v>228.1798</v>
          </cell>
          <cell r="V39">
            <v>18</v>
          </cell>
          <cell r="W39">
            <v>28.924199999999999</v>
          </cell>
          <cell r="Y39" t="str">
            <v>0</v>
          </cell>
        </row>
        <row r="40">
          <cell r="A40" t="str">
            <v>DURGAPUR-I</v>
          </cell>
          <cell r="B40" t="str">
            <v>WB</v>
          </cell>
          <cell r="C40" t="str">
            <v>ER</v>
          </cell>
          <cell r="D40" t="str">
            <v>HALDIA-IMP</v>
          </cell>
          <cell r="E40">
            <v>12</v>
          </cell>
          <cell r="F40">
            <v>0</v>
          </cell>
          <cell r="G40" t="str">
            <v>Rd</v>
          </cell>
          <cell r="H40">
            <v>13182</v>
          </cell>
          <cell r="I40">
            <v>719</v>
          </cell>
          <cell r="J40">
            <v>131.01326492489395</v>
          </cell>
          <cell r="K40">
            <v>1404</v>
          </cell>
          <cell r="L40">
            <v>1275</v>
          </cell>
          <cell r="M40">
            <v>16711.013264924892</v>
          </cell>
          <cell r="N40">
            <v>237.29638836193348</v>
          </cell>
          <cell r="O40">
            <v>0</v>
          </cell>
          <cell r="P40" t="str">
            <v xml:space="preserve"> </v>
          </cell>
          <cell r="Q40">
            <v>786</v>
          </cell>
          <cell r="R40">
            <v>786</v>
          </cell>
          <cell r="S40">
            <v>11.161200000000001</v>
          </cell>
          <cell r="T40">
            <v>17497.013264924892</v>
          </cell>
          <cell r="U40">
            <v>248.45758836193349</v>
          </cell>
          <cell r="V40">
            <v>84</v>
          </cell>
          <cell r="W40">
            <v>146.9749114253691</v>
          </cell>
          <cell r="Y40">
            <v>200.08</v>
          </cell>
        </row>
        <row r="41">
          <cell r="A41" t="str">
            <v>KALYANI</v>
          </cell>
          <cell r="B41" t="str">
            <v>WB</v>
          </cell>
          <cell r="C41" t="str">
            <v>ER</v>
          </cell>
          <cell r="D41" t="str">
            <v>HALDIA-IMP</v>
          </cell>
          <cell r="E41">
            <v>12</v>
          </cell>
          <cell r="F41">
            <v>0</v>
          </cell>
          <cell r="G41" t="str">
            <v>Rd</v>
          </cell>
          <cell r="H41">
            <v>13182</v>
          </cell>
          <cell r="I41">
            <v>719</v>
          </cell>
          <cell r="J41">
            <v>131.01326492489395</v>
          </cell>
          <cell r="K41">
            <v>1404</v>
          </cell>
          <cell r="L41">
            <v>1275</v>
          </cell>
          <cell r="M41">
            <v>16711.013264924892</v>
          </cell>
          <cell r="N41">
            <v>237.29638836193348</v>
          </cell>
          <cell r="O41">
            <v>0</v>
          </cell>
          <cell r="P41" t="str">
            <v xml:space="preserve"> </v>
          </cell>
          <cell r="Q41">
            <v>621.77</v>
          </cell>
          <cell r="R41">
            <v>621.77</v>
          </cell>
          <cell r="S41">
            <v>8.8291339999999998</v>
          </cell>
          <cell r="T41">
            <v>17332.783264924892</v>
          </cell>
          <cell r="U41">
            <v>246.12552236193349</v>
          </cell>
          <cell r="V41">
            <v>60</v>
          </cell>
          <cell r="W41">
            <v>103.99669958954935</v>
          </cell>
          <cell r="Y41">
            <v>159.66999999999999</v>
          </cell>
        </row>
        <row r="42">
          <cell r="A42" t="str">
            <v>BUDGE BUDGE</v>
          </cell>
          <cell r="B42" t="str">
            <v>WB</v>
          </cell>
          <cell r="C42" t="str">
            <v>ER</v>
          </cell>
          <cell r="D42" t="str">
            <v>HALDIA- REF</v>
          </cell>
          <cell r="E42">
            <v>12</v>
          </cell>
          <cell r="F42">
            <v>0</v>
          </cell>
          <cell r="G42" t="str">
            <v>Rd</v>
          </cell>
          <cell r="H42">
            <v>13182</v>
          </cell>
          <cell r="I42">
            <v>208</v>
          </cell>
          <cell r="J42">
            <v>0</v>
          </cell>
          <cell r="K42">
            <v>1404</v>
          </cell>
          <cell r="L42">
            <v>1275</v>
          </cell>
          <cell r="M42">
            <v>16069</v>
          </cell>
          <cell r="N42">
            <v>228.1798</v>
          </cell>
          <cell r="O42">
            <v>0</v>
          </cell>
          <cell r="P42" t="str">
            <v xml:space="preserve"> </v>
          </cell>
          <cell r="Q42">
            <v>621.77</v>
          </cell>
          <cell r="R42">
            <v>621.77</v>
          </cell>
          <cell r="S42">
            <v>8.8291339999999998</v>
          </cell>
          <cell r="T42">
            <v>16690.77</v>
          </cell>
          <cell r="U42">
            <v>237.00893400000001</v>
          </cell>
          <cell r="V42">
            <v>66</v>
          </cell>
          <cell r="W42">
            <v>110.15908200000001</v>
          </cell>
          <cell r="Y42">
            <v>159.66999999999999</v>
          </cell>
        </row>
        <row r="43">
          <cell r="A43" t="str">
            <v>BONGAIGAON-I</v>
          </cell>
          <cell r="B43" t="str">
            <v>ASSAM</v>
          </cell>
          <cell r="C43" t="str">
            <v>ER</v>
          </cell>
          <cell r="D43" t="str">
            <v>BRPL</v>
          </cell>
          <cell r="E43">
            <v>12</v>
          </cell>
          <cell r="F43">
            <v>0</v>
          </cell>
          <cell r="G43" t="str">
            <v>Rd</v>
          </cell>
          <cell r="H43">
            <v>13182</v>
          </cell>
          <cell r="I43">
            <v>208</v>
          </cell>
          <cell r="J43">
            <v>0</v>
          </cell>
          <cell r="K43">
            <v>1404</v>
          </cell>
          <cell r="L43">
            <v>1275</v>
          </cell>
          <cell r="M43">
            <v>16069</v>
          </cell>
          <cell r="N43">
            <v>228.1798</v>
          </cell>
          <cell r="O43">
            <v>0</v>
          </cell>
          <cell r="P43" t="str">
            <v xml:space="preserve"> </v>
          </cell>
          <cell r="Q43">
            <v>455.07</v>
          </cell>
          <cell r="R43">
            <v>455.07</v>
          </cell>
          <cell r="S43">
            <v>6.4619940000000007</v>
          </cell>
          <cell r="T43">
            <v>16524.07</v>
          </cell>
          <cell r="U43">
            <v>234.641794</v>
          </cell>
          <cell r="V43">
            <v>35</v>
          </cell>
          <cell r="W43">
            <v>57.834244999999996</v>
          </cell>
          <cell r="Y43">
            <v>23.94</v>
          </cell>
        </row>
        <row r="44">
          <cell r="A44" t="str">
            <v>BONGAIGAON-II</v>
          </cell>
          <cell r="B44" t="str">
            <v>ASSAM</v>
          </cell>
          <cell r="C44" t="str">
            <v>ER</v>
          </cell>
          <cell r="D44" t="str">
            <v>OIL-DLJ</v>
          </cell>
          <cell r="E44">
            <v>12</v>
          </cell>
          <cell r="F44">
            <v>0</v>
          </cell>
          <cell r="G44" t="str">
            <v>Rd</v>
          </cell>
          <cell r="H44">
            <v>13182</v>
          </cell>
          <cell r="I44">
            <v>208</v>
          </cell>
          <cell r="J44">
            <v>0</v>
          </cell>
          <cell r="K44">
            <v>1404</v>
          </cell>
          <cell r="L44">
            <v>1275</v>
          </cell>
          <cell r="M44">
            <v>16069</v>
          </cell>
          <cell r="N44">
            <v>228.1798</v>
          </cell>
          <cell r="O44">
            <v>0</v>
          </cell>
          <cell r="P44" t="str">
            <v xml:space="preserve"> </v>
          </cell>
          <cell r="Q44">
            <v>2350.08</v>
          </cell>
          <cell r="R44">
            <v>2350.08</v>
          </cell>
          <cell r="S44">
            <v>33.371136</v>
          </cell>
          <cell r="T44">
            <v>18419.080000000002</v>
          </cell>
          <cell r="U44">
            <v>261.55093599999998</v>
          </cell>
          <cell r="V44">
            <v>13</v>
          </cell>
          <cell r="W44">
            <v>23.944804000000005</v>
          </cell>
          <cell r="Y44">
            <v>23.94</v>
          </cell>
        </row>
        <row r="45">
          <cell r="A45" t="str">
            <v>SILIGURI</v>
          </cell>
          <cell r="B45" t="str">
            <v>WB</v>
          </cell>
          <cell r="C45" t="str">
            <v>ER</v>
          </cell>
          <cell r="D45" t="str">
            <v>HALDIA-IMP</v>
          </cell>
          <cell r="E45">
            <v>12</v>
          </cell>
          <cell r="F45">
            <v>0</v>
          </cell>
          <cell r="G45" t="str">
            <v>Rd</v>
          </cell>
          <cell r="H45">
            <v>13182</v>
          </cell>
          <cell r="I45">
            <v>719</v>
          </cell>
          <cell r="J45">
            <v>131.01326492489395</v>
          </cell>
          <cell r="K45">
            <v>1404</v>
          </cell>
          <cell r="L45">
            <v>1275</v>
          </cell>
          <cell r="M45">
            <v>16711.013264924892</v>
          </cell>
          <cell r="N45">
            <v>237.29638836193348</v>
          </cell>
          <cell r="O45">
            <v>0</v>
          </cell>
          <cell r="P45" t="str">
            <v xml:space="preserve"> </v>
          </cell>
          <cell r="Q45">
            <v>2375.2919999999999</v>
          </cell>
          <cell r="R45">
            <v>2375.2919999999999</v>
          </cell>
          <cell r="S45">
            <v>33.729146399999998</v>
          </cell>
          <cell r="T45">
            <v>19086.305264924893</v>
          </cell>
          <cell r="U45">
            <v>271.0255347619335</v>
          </cell>
          <cell r="V45">
            <v>24</v>
          </cell>
          <cell r="W45">
            <v>45.807132635819741</v>
          </cell>
          <cell r="Y45">
            <v>133.41999999999999</v>
          </cell>
        </row>
        <row r="46">
          <cell r="A46" t="str">
            <v>RANGPO</v>
          </cell>
          <cell r="B46" t="str">
            <v>SIKKIM</v>
          </cell>
          <cell r="C46" t="str">
            <v>ER</v>
          </cell>
          <cell r="D46" t="str">
            <v>HALDIA-IMP</v>
          </cell>
          <cell r="E46">
            <v>12</v>
          </cell>
          <cell r="F46">
            <v>0</v>
          </cell>
          <cell r="G46" t="str">
            <v>Rd</v>
          </cell>
          <cell r="H46">
            <v>13182</v>
          </cell>
          <cell r="I46">
            <v>719</v>
          </cell>
          <cell r="J46">
            <v>131.01326492489395</v>
          </cell>
          <cell r="K46">
            <v>1404</v>
          </cell>
          <cell r="L46">
            <v>1275</v>
          </cell>
          <cell r="M46">
            <v>16711.013264924892</v>
          </cell>
          <cell r="N46">
            <v>237.29638836193348</v>
          </cell>
          <cell r="O46">
            <v>0</v>
          </cell>
          <cell r="P46" t="str">
            <v xml:space="preserve"> </v>
          </cell>
          <cell r="Q46">
            <v>6934.05</v>
          </cell>
          <cell r="R46">
            <v>6934.05</v>
          </cell>
          <cell r="S46">
            <v>98.463510000000014</v>
          </cell>
          <cell r="T46">
            <v>23645.063264924891</v>
          </cell>
          <cell r="U46">
            <v>335.75989836193349</v>
          </cell>
          <cell r="V46">
            <v>12</v>
          </cell>
          <cell r="W46">
            <v>28.37407591790987</v>
          </cell>
          <cell r="Y46">
            <v>50.18</v>
          </cell>
        </row>
        <row r="47">
          <cell r="A47" t="str">
            <v>DIGBOI</v>
          </cell>
          <cell r="B47" t="str">
            <v>ASSAM</v>
          </cell>
          <cell r="C47" t="str">
            <v>ER</v>
          </cell>
          <cell r="D47" t="str">
            <v>DIGBOI</v>
          </cell>
          <cell r="E47">
            <v>12</v>
          </cell>
          <cell r="F47">
            <v>0</v>
          </cell>
          <cell r="G47" t="str">
            <v>Rd</v>
          </cell>
          <cell r="H47">
            <v>13182</v>
          </cell>
          <cell r="I47">
            <v>208</v>
          </cell>
          <cell r="J47">
            <v>0</v>
          </cell>
          <cell r="K47">
            <v>1404</v>
          </cell>
          <cell r="L47">
            <v>1275</v>
          </cell>
          <cell r="M47">
            <v>16069</v>
          </cell>
          <cell r="N47">
            <v>228.1798</v>
          </cell>
          <cell r="O47">
            <v>0</v>
          </cell>
          <cell r="P47">
            <v>0</v>
          </cell>
          <cell r="Q47">
            <v>455.07</v>
          </cell>
          <cell r="R47">
            <v>455.07</v>
          </cell>
          <cell r="S47">
            <v>6.4619940000000007</v>
          </cell>
          <cell r="T47">
            <v>16524.07</v>
          </cell>
          <cell r="U47">
            <v>234.641794</v>
          </cell>
          <cell r="V47">
            <v>15</v>
          </cell>
          <cell r="W47">
            <v>24.786104999999999</v>
          </cell>
          <cell r="Y47" t="str">
            <v>0</v>
          </cell>
        </row>
        <row r="48">
          <cell r="A48" t="str">
            <v>N.GUWAHATI-I</v>
          </cell>
          <cell r="B48" t="str">
            <v>ASSAM</v>
          </cell>
          <cell r="C48" t="str">
            <v>ER</v>
          </cell>
          <cell r="D48" t="str">
            <v>DIGBOI</v>
          </cell>
          <cell r="E48">
            <v>12</v>
          </cell>
          <cell r="F48">
            <v>0</v>
          </cell>
          <cell r="G48" t="str">
            <v>Rd</v>
          </cell>
          <cell r="H48">
            <v>13182</v>
          </cell>
          <cell r="I48">
            <v>208</v>
          </cell>
          <cell r="J48">
            <v>0</v>
          </cell>
          <cell r="K48">
            <v>1404</v>
          </cell>
          <cell r="L48">
            <v>1275</v>
          </cell>
          <cell r="M48">
            <v>16069</v>
          </cell>
          <cell r="N48">
            <v>228.1798</v>
          </cell>
          <cell r="O48">
            <v>0</v>
          </cell>
          <cell r="P48" t="str">
            <v xml:space="preserve"> </v>
          </cell>
          <cell r="Q48">
            <v>1625.472</v>
          </cell>
          <cell r="R48">
            <v>1625.472</v>
          </cell>
          <cell r="S48">
            <v>23.081702400000001</v>
          </cell>
          <cell r="T48">
            <v>17694.472000000002</v>
          </cell>
          <cell r="U48">
            <v>251.26150240000001</v>
          </cell>
          <cell r="V48">
            <v>12</v>
          </cell>
          <cell r="W48">
            <v>21.233366400000001</v>
          </cell>
          <cell r="Y48" t="str">
            <v>0</v>
          </cell>
        </row>
        <row r="49">
          <cell r="A49" t="str">
            <v>N.GUWAHATI-II</v>
          </cell>
          <cell r="B49" t="str">
            <v>ASSAM</v>
          </cell>
          <cell r="C49" t="str">
            <v>ER</v>
          </cell>
          <cell r="D49" t="str">
            <v>NRL</v>
          </cell>
          <cell r="E49">
            <v>12</v>
          </cell>
          <cell r="F49">
            <v>0</v>
          </cell>
          <cell r="G49" t="str">
            <v>Rd</v>
          </cell>
          <cell r="H49">
            <v>13182</v>
          </cell>
          <cell r="I49">
            <v>313</v>
          </cell>
          <cell r="J49">
            <v>0</v>
          </cell>
          <cell r="K49">
            <v>1404</v>
          </cell>
          <cell r="L49">
            <v>1275</v>
          </cell>
          <cell r="M49">
            <v>16174</v>
          </cell>
          <cell r="N49">
            <v>229.67080000000001</v>
          </cell>
          <cell r="O49">
            <v>0</v>
          </cell>
          <cell r="P49" t="str">
            <v xml:space="preserve"> </v>
          </cell>
          <cell r="Q49">
            <v>966.14399999999989</v>
          </cell>
          <cell r="R49">
            <v>966.14399999999989</v>
          </cell>
          <cell r="S49">
            <v>13.719244799999998</v>
          </cell>
          <cell r="T49">
            <v>17140.144</v>
          </cell>
          <cell r="U49">
            <v>243.3900448</v>
          </cell>
          <cell r="V49">
            <v>30</v>
          </cell>
          <cell r="W49">
            <v>51.420431999999998</v>
          </cell>
          <cell r="Y49" t="str">
            <v>0</v>
          </cell>
        </row>
        <row r="50">
          <cell r="A50" t="str">
            <v>N.GUWAHATI-III</v>
          </cell>
          <cell r="B50" t="str">
            <v>ASSAM</v>
          </cell>
          <cell r="C50" t="str">
            <v>ER</v>
          </cell>
          <cell r="D50" t="str">
            <v>GAIL-LAKWA</v>
          </cell>
          <cell r="E50">
            <v>12</v>
          </cell>
          <cell r="F50">
            <v>0</v>
          </cell>
          <cell r="G50" t="str">
            <v>Rd</v>
          </cell>
          <cell r="H50">
            <v>13182</v>
          </cell>
          <cell r="I50">
            <v>208</v>
          </cell>
          <cell r="J50">
            <v>0</v>
          </cell>
          <cell r="K50">
            <v>1404</v>
          </cell>
          <cell r="L50">
            <v>1275</v>
          </cell>
          <cell r="M50">
            <v>16069</v>
          </cell>
          <cell r="N50">
            <v>228.1798</v>
          </cell>
          <cell r="O50">
            <v>0</v>
          </cell>
          <cell r="P50" t="str">
            <v xml:space="preserve"> </v>
          </cell>
          <cell r="Q50">
            <v>1377.4079999999999</v>
          </cell>
          <cell r="R50">
            <v>1377.4079999999999</v>
          </cell>
          <cell r="S50">
            <v>19.5591936</v>
          </cell>
          <cell r="T50">
            <v>17446.407999999999</v>
          </cell>
          <cell r="U50">
            <v>247.73899360000001</v>
          </cell>
          <cell r="V50">
            <v>33</v>
          </cell>
          <cell r="W50">
            <v>57.573146400000006</v>
          </cell>
          <cell r="Y50" t="str">
            <v>0</v>
          </cell>
        </row>
        <row r="51">
          <cell r="A51" t="str">
            <v>SARPARA-I</v>
          </cell>
          <cell r="B51" t="str">
            <v>ASSAM</v>
          </cell>
          <cell r="C51" t="str">
            <v>ER</v>
          </cell>
          <cell r="D51" t="str">
            <v>OIL-DLJ</v>
          </cell>
          <cell r="E51">
            <v>12</v>
          </cell>
          <cell r="F51">
            <v>0</v>
          </cell>
          <cell r="G51" t="str">
            <v>Rd</v>
          </cell>
          <cell r="H51">
            <v>13182</v>
          </cell>
          <cell r="I51">
            <v>208</v>
          </cell>
          <cell r="J51">
            <v>0</v>
          </cell>
          <cell r="K51">
            <v>1404</v>
          </cell>
          <cell r="L51">
            <v>1275</v>
          </cell>
          <cell r="M51">
            <v>16069</v>
          </cell>
          <cell r="N51">
            <v>228.1798</v>
          </cell>
          <cell r="O51">
            <v>0</v>
          </cell>
          <cell r="P51" t="str">
            <v xml:space="preserve"> </v>
          </cell>
          <cell r="Q51">
            <v>1690.752</v>
          </cell>
          <cell r="R51">
            <v>1690.752</v>
          </cell>
          <cell r="S51">
            <v>24.008678400000001</v>
          </cell>
          <cell r="T51">
            <v>17759.752</v>
          </cell>
          <cell r="U51">
            <v>252.18847840000001</v>
          </cell>
          <cell r="V51">
            <v>22</v>
          </cell>
          <cell r="W51">
            <v>39.0714544</v>
          </cell>
          <cell r="Y51" t="str">
            <v>0</v>
          </cell>
        </row>
        <row r="52">
          <cell r="A52" t="str">
            <v>SARPARA-II</v>
          </cell>
          <cell r="B52" t="str">
            <v>ASSAM</v>
          </cell>
          <cell r="C52" t="str">
            <v>ER</v>
          </cell>
          <cell r="D52" t="str">
            <v>BRPL</v>
          </cell>
          <cell r="E52">
            <v>12</v>
          </cell>
          <cell r="F52">
            <v>0</v>
          </cell>
          <cell r="G52" t="str">
            <v>Rd</v>
          </cell>
          <cell r="H52">
            <v>13182</v>
          </cell>
          <cell r="I52">
            <v>208</v>
          </cell>
          <cell r="J52">
            <v>0</v>
          </cell>
          <cell r="K52">
            <v>1404</v>
          </cell>
          <cell r="L52">
            <v>1275</v>
          </cell>
          <cell r="M52">
            <v>16069</v>
          </cell>
          <cell r="N52">
            <v>228.1798</v>
          </cell>
          <cell r="O52">
            <v>0</v>
          </cell>
          <cell r="P52" t="str">
            <v xml:space="preserve"> </v>
          </cell>
          <cell r="Q52">
            <v>706.93</v>
          </cell>
          <cell r="R52">
            <v>706.93</v>
          </cell>
          <cell r="S52">
            <v>10.038406</v>
          </cell>
          <cell r="T52">
            <v>16775.93</v>
          </cell>
          <cell r="U52">
            <v>238.21820600000001</v>
          </cell>
          <cell r="V52">
            <v>1</v>
          </cell>
          <cell r="W52">
            <v>1.6775930000000001</v>
          </cell>
          <cell r="Y52" t="str">
            <v>0</v>
          </cell>
        </row>
        <row r="53">
          <cell r="A53" t="str">
            <v>SARPARA-III</v>
          </cell>
          <cell r="B53" t="str">
            <v>ASSAM</v>
          </cell>
          <cell r="C53" t="str">
            <v>ER</v>
          </cell>
          <cell r="D53" t="str">
            <v>NRL</v>
          </cell>
          <cell r="E53">
            <v>12</v>
          </cell>
          <cell r="F53">
            <v>0</v>
          </cell>
          <cell r="G53" t="str">
            <v>Rd</v>
          </cell>
          <cell r="H53">
            <v>13182</v>
          </cell>
          <cell r="I53">
            <v>313</v>
          </cell>
          <cell r="J53">
            <v>0</v>
          </cell>
          <cell r="K53">
            <v>1404</v>
          </cell>
          <cell r="L53">
            <v>1275</v>
          </cell>
          <cell r="M53">
            <v>16174</v>
          </cell>
          <cell r="N53">
            <v>229.67080000000001</v>
          </cell>
          <cell r="O53">
            <v>0</v>
          </cell>
          <cell r="P53">
            <v>0</v>
          </cell>
          <cell r="Q53">
            <v>966.14399999999989</v>
          </cell>
          <cell r="R53">
            <v>966.14399999999989</v>
          </cell>
          <cell r="S53">
            <v>13.719244799999998</v>
          </cell>
          <cell r="T53">
            <v>17140.144</v>
          </cell>
          <cell r="U53">
            <v>243.3900448</v>
          </cell>
          <cell r="V53">
            <v>4</v>
          </cell>
          <cell r="W53">
            <v>6.8560575999999998</v>
          </cell>
          <cell r="Y53" t="str">
            <v>0</v>
          </cell>
        </row>
        <row r="54">
          <cell r="A54" t="str">
            <v>BOKARO</v>
          </cell>
          <cell r="B54" t="str">
            <v>JHARKHAND</v>
          </cell>
          <cell r="C54" t="str">
            <v>ER</v>
          </cell>
          <cell r="D54" t="str">
            <v>HALDIA-IMP</v>
          </cell>
          <cell r="E54">
            <v>12</v>
          </cell>
          <cell r="F54">
            <v>0</v>
          </cell>
          <cell r="G54" t="str">
            <v>Rd</v>
          </cell>
          <cell r="H54">
            <v>13182</v>
          </cell>
          <cell r="I54">
            <v>719</v>
          </cell>
          <cell r="J54">
            <v>131.01326492489395</v>
          </cell>
          <cell r="K54">
            <v>1404</v>
          </cell>
          <cell r="L54">
            <v>1275</v>
          </cell>
          <cell r="M54">
            <v>16711.013264924892</v>
          </cell>
          <cell r="N54">
            <v>237.29638836193348</v>
          </cell>
          <cell r="O54">
            <v>0</v>
          </cell>
          <cell r="P54" t="str">
            <v xml:space="preserve"> </v>
          </cell>
          <cell r="Q54">
            <v>1113.067</v>
          </cell>
          <cell r="R54">
            <v>1113.067</v>
          </cell>
          <cell r="S54">
            <v>15.805551400000001</v>
          </cell>
          <cell r="T54">
            <v>17824.080264924891</v>
          </cell>
          <cell r="U54">
            <v>253.10193976193349</v>
          </cell>
          <cell r="V54">
            <v>33</v>
          </cell>
          <cell r="W54">
            <v>58.819464874252141</v>
          </cell>
          <cell r="Y54">
            <v>184.72</v>
          </cell>
        </row>
        <row r="55">
          <cell r="A55" t="str">
            <v>SILCHAR-I</v>
          </cell>
          <cell r="B55" t="str">
            <v>ASSAM</v>
          </cell>
          <cell r="C55" t="str">
            <v>ER</v>
          </cell>
          <cell r="D55" t="str">
            <v>NRL</v>
          </cell>
          <cell r="E55">
            <v>12</v>
          </cell>
          <cell r="F55">
            <v>0</v>
          </cell>
          <cell r="G55" t="str">
            <v>Rd</v>
          </cell>
          <cell r="H55">
            <v>13182</v>
          </cell>
          <cell r="I55">
            <v>313</v>
          </cell>
          <cell r="J55">
            <v>0</v>
          </cell>
          <cell r="K55">
            <v>1404</v>
          </cell>
          <cell r="L55">
            <v>1275</v>
          </cell>
          <cell r="M55">
            <v>16174</v>
          </cell>
          <cell r="N55">
            <v>229.67080000000001</v>
          </cell>
          <cell r="O55">
            <v>0</v>
          </cell>
          <cell r="P55" t="str">
            <v xml:space="preserve"> </v>
          </cell>
          <cell r="Q55">
            <v>2811.12</v>
          </cell>
          <cell r="R55">
            <v>2811.12</v>
          </cell>
          <cell r="S55">
            <v>39.917904</v>
          </cell>
          <cell r="T55">
            <v>18985.12</v>
          </cell>
          <cell r="U55">
            <v>269.58870400000001</v>
          </cell>
          <cell r="V55">
            <v>26</v>
          </cell>
          <cell r="W55">
            <v>49.361311999999998</v>
          </cell>
          <cell r="Y55">
            <v>47.95</v>
          </cell>
        </row>
        <row r="56">
          <cell r="A56" t="str">
            <v>SILCHAR-II</v>
          </cell>
          <cell r="B56" t="str">
            <v>ASSAM</v>
          </cell>
          <cell r="C56" t="str">
            <v>ER</v>
          </cell>
          <cell r="D56" t="str">
            <v>GUWAHATI</v>
          </cell>
          <cell r="E56">
            <v>12</v>
          </cell>
          <cell r="F56">
            <v>0</v>
          </cell>
          <cell r="G56" t="str">
            <v>Rd</v>
          </cell>
          <cell r="H56">
            <v>13182</v>
          </cell>
          <cell r="I56">
            <v>208</v>
          </cell>
          <cell r="J56">
            <v>0</v>
          </cell>
          <cell r="K56">
            <v>1404</v>
          </cell>
          <cell r="L56">
            <v>1275</v>
          </cell>
          <cell r="M56">
            <v>16069</v>
          </cell>
          <cell r="N56">
            <v>228.1798</v>
          </cell>
          <cell r="O56">
            <v>0</v>
          </cell>
          <cell r="P56">
            <v>0</v>
          </cell>
          <cell r="Q56">
            <v>1502.8</v>
          </cell>
          <cell r="R56">
            <v>1502.8</v>
          </cell>
          <cell r="S56">
            <v>21.339760000000002</v>
          </cell>
          <cell r="T56">
            <v>17571.8</v>
          </cell>
          <cell r="U56">
            <v>249.51956000000001</v>
          </cell>
          <cell r="V56">
            <v>7</v>
          </cell>
          <cell r="W56">
            <v>12.30026</v>
          </cell>
          <cell r="Y56">
            <v>47.95</v>
          </cell>
        </row>
        <row r="57">
          <cell r="A57" t="str">
            <v>DHULIAJAN</v>
          </cell>
          <cell r="B57" t="str">
            <v>ASSAM</v>
          </cell>
          <cell r="C57" t="str">
            <v>ER</v>
          </cell>
          <cell r="D57" t="str">
            <v>OIL-DLJ</v>
          </cell>
          <cell r="E57">
            <v>12</v>
          </cell>
          <cell r="F57">
            <v>0</v>
          </cell>
          <cell r="G57" t="str">
            <v>Rd</v>
          </cell>
          <cell r="H57">
            <v>13182</v>
          </cell>
          <cell r="I57">
            <v>208</v>
          </cell>
          <cell r="J57">
            <v>0</v>
          </cell>
          <cell r="K57">
            <v>1404</v>
          </cell>
          <cell r="L57">
            <v>1275</v>
          </cell>
          <cell r="M57">
            <v>16069</v>
          </cell>
          <cell r="N57">
            <v>228.1798</v>
          </cell>
          <cell r="O57">
            <v>0</v>
          </cell>
          <cell r="P57" t="str">
            <v xml:space="preserve"> </v>
          </cell>
          <cell r="Q57">
            <v>0</v>
          </cell>
          <cell r="R57">
            <v>0</v>
          </cell>
          <cell r="S57">
            <v>0</v>
          </cell>
          <cell r="T57">
            <v>16069</v>
          </cell>
          <cell r="U57">
            <v>228.1798</v>
          </cell>
          <cell r="V57">
            <v>10</v>
          </cell>
          <cell r="W57">
            <v>16.068999999999999</v>
          </cell>
          <cell r="Y57">
            <v>12.67</v>
          </cell>
        </row>
        <row r="58">
          <cell r="A58" t="str">
            <v>BISHALGARH</v>
          </cell>
          <cell r="B58" t="str">
            <v>TRIPURA</v>
          </cell>
          <cell r="C58" t="str">
            <v>ER</v>
          </cell>
          <cell r="D58" t="str">
            <v>GUWAHATI</v>
          </cell>
          <cell r="E58">
            <v>12</v>
          </cell>
          <cell r="F58">
            <v>0</v>
          </cell>
          <cell r="G58" t="str">
            <v>Rd</v>
          </cell>
          <cell r="H58">
            <v>13182</v>
          </cell>
          <cell r="I58">
            <v>208</v>
          </cell>
          <cell r="J58">
            <v>0</v>
          </cell>
          <cell r="K58">
            <v>1404</v>
          </cell>
          <cell r="L58">
            <v>1275</v>
          </cell>
          <cell r="M58">
            <v>16069</v>
          </cell>
          <cell r="N58">
            <v>228.1798</v>
          </cell>
          <cell r="O58">
            <v>0</v>
          </cell>
          <cell r="P58" t="str">
            <v xml:space="preserve"> </v>
          </cell>
          <cell r="Q58">
            <v>2867</v>
          </cell>
          <cell r="R58">
            <v>2867</v>
          </cell>
          <cell r="S58">
            <v>40.711400000000005</v>
          </cell>
          <cell r="T58">
            <v>18936</v>
          </cell>
          <cell r="U58">
            <v>268.89120000000003</v>
          </cell>
          <cell r="V58">
            <v>11</v>
          </cell>
          <cell r="W58">
            <v>20.829599999999999</v>
          </cell>
          <cell r="Y58">
            <v>81.09</v>
          </cell>
        </row>
        <row r="59">
          <cell r="A59" t="str">
            <v>BALASORE</v>
          </cell>
          <cell r="B59" t="str">
            <v>ORISSA</v>
          </cell>
          <cell r="C59" t="str">
            <v>ER</v>
          </cell>
          <cell r="D59" t="str">
            <v>HALDIA-IMP</v>
          </cell>
          <cell r="E59">
            <v>12</v>
          </cell>
          <cell r="F59">
            <v>0</v>
          </cell>
          <cell r="G59" t="str">
            <v>Rd</v>
          </cell>
          <cell r="H59">
            <v>13182</v>
          </cell>
          <cell r="I59">
            <v>719</v>
          </cell>
          <cell r="J59">
            <v>131.01326492489395</v>
          </cell>
          <cell r="K59">
            <v>1404</v>
          </cell>
          <cell r="L59">
            <v>1275</v>
          </cell>
          <cell r="M59">
            <v>16711.013264924892</v>
          </cell>
          <cell r="N59">
            <v>237.29638836193348</v>
          </cell>
          <cell r="O59">
            <v>0</v>
          </cell>
          <cell r="P59" t="str">
            <v xml:space="preserve"> </v>
          </cell>
          <cell r="Q59">
            <v>855.96420000000001</v>
          </cell>
          <cell r="R59">
            <v>855.96420000000001</v>
          </cell>
          <cell r="S59">
            <v>12.154691640000001</v>
          </cell>
          <cell r="T59">
            <v>17566.97746492489</v>
          </cell>
          <cell r="U59">
            <v>249.45108000193349</v>
          </cell>
          <cell r="V59">
            <v>66</v>
          </cell>
          <cell r="W59">
            <v>115.94205126850429</v>
          </cell>
          <cell r="Y59">
            <v>165.44</v>
          </cell>
        </row>
        <row r="60">
          <cell r="A60" t="str">
            <v>JHARSUGUDA</v>
          </cell>
          <cell r="B60" t="str">
            <v>ORISSA</v>
          </cell>
          <cell r="C60" t="str">
            <v>ER</v>
          </cell>
          <cell r="D60" t="str">
            <v>HALDIA-IMP</v>
          </cell>
          <cell r="E60">
            <v>12</v>
          </cell>
          <cell r="F60">
            <v>0</v>
          </cell>
          <cell r="G60" t="str">
            <v>Rd</v>
          </cell>
          <cell r="H60">
            <v>13182</v>
          </cell>
          <cell r="I60">
            <v>719</v>
          </cell>
          <cell r="J60">
            <v>131.01326492489395</v>
          </cell>
          <cell r="K60">
            <v>1404</v>
          </cell>
          <cell r="L60">
            <v>1275</v>
          </cell>
          <cell r="M60">
            <v>16711.013264924892</v>
          </cell>
          <cell r="N60">
            <v>237.29638836193348</v>
          </cell>
          <cell r="O60">
            <v>0</v>
          </cell>
          <cell r="P60">
            <v>0</v>
          </cell>
          <cell r="Q60">
            <v>2382.904</v>
          </cell>
          <cell r="R60">
            <v>2382.904</v>
          </cell>
          <cell r="S60">
            <v>33.837236799999999</v>
          </cell>
          <cell r="T60">
            <v>19093.91726492489</v>
          </cell>
          <cell r="U60">
            <v>271.13362516193348</v>
          </cell>
          <cell r="V60">
            <v>21</v>
          </cell>
          <cell r="W60">
            <v>40.097226256342267</v>
          </cell>
          <cell r="Y60">
            <v>165.44</v>
          </cell>
        </row>
        <row r="61">
          <cell r="A61" t="str">
            <v>BARAUNI</v>
          </cell>
          <cell r="B61" t="str">
            <v>BIHAR</v>
          </cell>
          <cell r="C61" t="str">
            <v>ER</v>
          </cell>
          <cell r="D61" t="str">
            <v>HALDIA-IMP</v>
          </cell>
          <cell r="E61">
            <v>12</v>
          </cell>
          <cell r="F61">
            <v>0</v>
          </cell>
          <cell r="G61" t="str">
            <v>Rd</v>
          </cell>
          <cell r="H61">
            <v>13182</v>
          </cell>
          <cell r="I61">
            <v>719</v>
          </cell>
          <cell r="J61">
            <v>131.01326492489395</v>
          </cell>
          <cell r="K61">
            <v>1404</v>
          </cell>
          <cell r="L61">
            <v>1275</v>
          </cell>
          <cell r="M61">
            <v>16711.013264924892</v>
          </cell>
          <cell r="N61">
            <v>237.29638836193348</v>
          </cell>
          <cell r="O61">
            <v>0</v>
          </cell>
          <cell r="P61" t="str">
            <v xml:space="preserve"> </v>
          </cell>
          <cell r="Q61">
            <v>1671.1682000000001</v>
          </cell>
          <cell r="R61">
            <v>1671.1682000000001</v>
          </cell>
          <cell r="S61">
            <v>23.730588440000002</v>
          </cell>
          <cell r="T61">
            <v>18382.181464924892</v>
          </cell>
          <cell r="U61">
            <v>261.02697680193347</v>
          </cell>
          <cell r="V61">
            <v>1</v>
          </cell>
          <cell r="W61">
            <v>1.8382181464924892</v>
          </cell>
          <cell r="Y61" t="str">
            <v>0</v>
          </cell>
        </row>
        <row r="62">
          <cell r="A62" t="str">
            <v>PATNA-I</v>
          </cell>
          <cell r="B62" t="str">
            <v>BIHAR</v>
          </cell>
          <cell r="C62" t="str">
            <v>ER</v>
          </cell>
          <cell r="D62" t="str">
            <v>HALDIA-IMP</v>
          </cell>
          <cell r="E62">
            <v>12</v>
          </cell>
          <cell r="F62">
            <v>0</v>
          </cell>
          <cell r="G62" t="str">
            <v>Rd</v>
          </cell>
          <cell r="H62">
            <v>13182</v>
          </cell>
          <cell r="I62">
            <v>719</v>
          </cell>
          <cell r="J62">
            <v>131.01326492489395</v>
          </cell>
          <cell r="K62">
            <v>1404</v>
          </cell>
          <cell r="L62">
            <v>1275</v>
          </cell>
          <cell r="M62">
            <v>16711.013264924892</v>
          </cell>
          <cell r="N62">
            <v>237.29638836193348</v>
          </cell>
          <cell r="O62">
            <v>0</v>
          </cell>
          <cell r="P62" t="str">
            <v xml:space="preserve"> </v>
          </cell>
          <cell r="Q62">
            <v>2270.0296000000003</v>
          </cell>
          <cell r="R62">
            <v>2270.0296000000003</v>
          </cell>
          <cell r="S62">
            <v>32.234420320000005</v>
          </cell>
          <cell r="T62">
            <v>18981.042864924893</v>
          </cell>
          <cell r="U62">
            <v>269.53080868193348</v>
          </cell>
          <cell r="V62">
            <v>63</v>
          </cell>
          <cell r="W62">
            <v>119.58057004902682</v>
          </cell>
          <cell r="Y62">
            <v>133.41999999999999</v>
          </cell>
        </row>
        <row r="63">
          <cell r="A63" t="str">
            <v>MALDA</v>
          </cell>
          <cell r="B63" t="str">
            <v>WB</v>
          </cell>
          <cell r="C63" t="str">
            <v>ER</v>
          </cell>
          <cell r="D63" t="str">
            <v>HALDIA-IMP</v>
          </cell>
          <cell r="E63">
            <v>12</v>
          </cell>
          <cell r="F63">
            <v>0</v>
          </cell>
          <cell r="G63" t="str">
            <v>Rd</v>
          </cell>
          <cell r="H63">
            <v>13182</v>
          </cell>
          <cell r="I63">
            <v>719</v>
          </cell>
          <cell r="J63">
            <v>131.01326492489395</v>
          </cell>
          <cell r="K63">
            <v>1404</v>
          </cell>
          <cell r="L63">
            <v>1275</v>
          </cell>
          <cell r="M63">
            <v>16711.013264924892</v>
          </cell>
          <cell r="N63">
            <v>237.29638836193348</v>
          </cell>
          <cell r="O63">
            <v>0</v>
          </cell>
          <cell r="P63" t="str">
            <v xml:space="preserve"> </v>
          </cell>
          <cell r="Q63">
            <v>1520.124</v>
          </cell>
          <cell r="R63">
            <v>1520.124</v>
          </cell>
          <cell r="S63">
            <v>21.585760800000003</v>
          </cell>
          <cell r="T63">
            <v>18231.137264924891</v>
          </cell>
          <cell r="U63">
            <v>258.88214916193351</v>
          </cell>
          <cell r="V63">
            <v>25</v>
          </cell>
          <cell r="W63">
            <v>45.577843162312227</v>
          </cell>
          <cell r="Y63">
            <v>133.41999999999999</v>
          </cell>
        </row>
        <row r="64">
          <cell r="A64" t="str">
            <v>JAMSHEDPUR-I</v>
          </cell>
          <cell r="B64" t="str">
            <v>JHARKHAND</v>
          </cell>
          <cell r="C64" t="str">
            <v>ER</v>
          </cell>
          <cell r="D64" t="str">
            <v>HALDIA-IMP</v>
          </cell>
          <cell r="E64">
            <v>12</v>
          </cell>
          <cell r="F64">
            <v>0</v>
          </cell>
          <cell r="G64" t="str">
            <v>Rd</v>
          </cell>
          <cell r="H64">
            <v>13182</v>
          </cell>
          <cell r="I64">
            <v>719</v>
          </cell>
          <cell r="J64">
            <v>131.01326492489395</v>
          </cell>
          <cell r="K64">
            <v>1404</v>
          </cell>
          <cell r="L64">
            <v>1275</v>
          </cell>
          <cell r="M64">
            <v>16711.013264924892</v>
          </cell>
          <cell r="N64">
            <v>237.29638836193348</v>
          </cell>
          <cell r="O64">
            <v>0</v>
          </cell>
          <cell r="P64" t="str">
            <v xml:space="preserve"> </v>
          </cell>
          <cell r="Q64">
            <v>874.77660000000003</v>
          </cell>
          <cell r="R64">
            <v>874.77660000000003</v>
          </cell>
          <cell r="S64">
            <v>12.421827720000001</v>
          </cell>
          <cell r="T64">
            <v>17585.789864924893</v>
          </cell>
          <cell r="U64">
            <v>249.71821608193349</v>
          </cell>
          <cell r="V64">
            <v>84</v>
          </cell>
          <cell r="W64">
            <v>147.72063486536908</v>
          </cell>
          <cell r="Y64">
            <v>184.72</v>
          </cell>
        </row>
        <row r="65">
          <cell r="T65">
            <v>0</v>
          </cell>
          <cell r="U65">
            <v>0</v>
          </cell>
        </row>
        <row r="66">
          <cell r="A66" t="str">
            <v>VIJAYAWADA-I</v>
          </cell>
          <cell r="B66" t="str">
            <v>ANDHRA PRADESH</v>
          </cell>
          <cell r="C66" t="str">
            <v>SR</v>
          </cell>
          <cell r="D66" t="str">
            <v>VIZAG-IMP</v>
          </cell>
          <cell r="E66">
            <v>10</v>
          </cell>
          <cell r="F66" t="str">
            <v xml:space="preserve"> </v>
          </cell>
          <cell r="G66" t="str">
            <v>Rd</v>
          </cell>
          <cell r="H66">
            <v>13002</v>
          </cell>
          <cell r="I66">
            <v>652</v>
          </cell>
          <cell r="J66">
            <v>0</v>
          </cell>
          <cell r="K66">
            <v>1404</v>
          </cell>
          <cell r="L66">
            <v>1275</v>
          </cell>
          <cell r="M66">
            <v>16333</v>
          </cell>
          <cell r="N66">
            <v>231.92860000000002</v>
          </cell>
          <cell r="O66">
            <v>0</v>
          </cell>
          <cell r="P66" t="str">
            <v xml:space="preserve"> </v>
          </cell>
          <cell r="Q66">
            <v>1258.864</v>
          </cell>
          <cell r="R66">
            <v>1258.864</v>
          </cell>
          <cell r="S66">
            <v>17.875868800000003</v>
          </cell>
          <cell r="T66">
            <v>17591.864000000001</v>
          </cell>
          <cell r="U66">
            <v>249.80446880000002</v>
          </cell>
          <cell r="V66">
            <v>60</v>
          </cell>
          <cell r="W66">
            <v>105.55118400000001</v>
          </cell>
          <cell r="Y66">
            <v>239</v>
          </cell>
        </row>
        <row r="67">
          <cell r="A67" t="str">
            <v>CHERLAPALLI-I</v>
          </cell>
          <cell r="B67" t="str">
            <v>ANDHRA PRADESH</v>
          </cell>
          <cell r="C67" t="str">
            <v>SR</v>
          </cell>
          <cell r="D67" t="str">
            <v>RATNAGIRI</v>
          </cell>
          <cell r="E67">
            <v>5</v>
          </cell>
          <cell r="F67" t="str">
            <v xml:space="preserve"> </v>
          </cell>
          <cell r="G67" t="str">
            <v>Rd</v>
          </cell>
          <cell r="H67">
            <v>12369</v>
          </cell>
          <cell r="I67">
            <v>719</v>
          </cell>
          <cell r="J67">
            <v>0</v>
          </cell>
          <cell r="K67">
            <v>1404</v>
          </cell>
          <cell r="L67">
            <v>1275</v>
          </cell>
          <cell r="M67">
            <v>15767</v>
          </cell>
          <cell r="N67">
            <v>223.8914</v>
          </cell>
          <cell r="O67">
            <v>0</v>
          </cell>
          <cell r="P67" t="str">
            <v xml:space="preserve"> </v>
          </cell>
          <cell r="Q67">
            <v>2134.7440000000001</v>
          </cell>
          <cell r="R67">
            <v>2134.7440000000001</v>
          </cell>
          <cell r="S67">
            <v>30.313364800000002</v>
          </cell>
          <cell r="T67">
            <v>17901.743999999999</v>
          </cell>
          <cell r="U67">
            <v>254.20476480000002</v>
          </cell>
          <cell r="V67">
            <v>64</v>
          </cell>
          <cell r="W67">
            <v>114.5711616</v>
          </cell>
          <cell r="Y67">
            <v>446.34</v>
          </cell>
        </row>
        <row r="68">
          <cell r="A68" t="str">
            <v>VIZAG-I</v>
          </cell>
          <cell r="B68" t="str">
            <v>ANDHRA PRADESH</v>
          </cell>
          <cell r="C68" t="str">
            <v>SR</v>
          </cell>
          <cell r="D68" t="str">
            <v>VIZAG-REF</v>
          </cell>
          <cell r="E68">
            <v>10</v>
          </cell>
          <cell r="F68" t="str">
            <v xml:space="preserve"> </v>
          </cell>
          <cell r="G68" t="str">
            <v>Rd</v>
          </cell>
          <cell r="H68">
            <v>13002</v>
          </cell>
          <cell r="I68">
            <v>208</v>
          </cell>
          <cell r="J68">
            <v>0</v>
          </cell>
          <cell r="K68">
            <v>1404</v>
          </cell>
          <cell r="L68">
            <v>1275</v>
          </cell>
          <cell r="M68">
            <v>15889</v>
          </cell>
          <cell r="N68">
            <v>225.62380000000002</v>
          </cell>
          <cell r="O68">
            <v>0</v>
          </cell>
          <cell r="P68" t="str">
            <v xml:space="preserve"> </v>
          </cell>
          <cell r="Q68">
            <v>430.57</v>
          </cell>
          <cell r="R68">
            <v>430.57</v>
          </cell>
          <cell r="S68">
            <v>6.1140940000000006</v>
          </cell>
          <cell r="T68">
            <v>16319.57</v>
          </cell>
          <cell r="U68">
            <v>231.73789400000001</v>
          </cell>
          <cell r="V68">
            <v>36</v>
          </cell>
          <cell r="W68">
            <v>58.750452000000003</v>
          </cell>
          <cell r="Y68" t="str">
            <v>0</v>
          </cell>
        </row>
        <row r="69">
          <cell r="A69" t="str">
            <v>THIMMAPUR</v>
          </cell>
          <cell r="B69" t="str">
            <v>ANDHRA PRADESH</v>
          </cell>
          <cell r="C69" t="str">
            <v>SR</v>
          </cell>
          <cell r="D69" t="str">
            <v>VIZAG-IMP</v>
          </cell>
          <cell r="E69">
            <v>10</v>
          </cell>
          <cell r="F69" t="str">
            <v xml:space="preserve"> </v>
          </cell>
          <cell r="G69" t="str">
            <v>Rd</v>
          </cell>
          <cell r="H69">
            <v>13002</v>
          </cell>
          <cell r="I69">
            <v>652</v>
          </cell>
          <cell r="J69">
            <v>0</v>
          </cell>
          <cell r="K69">
            <v>1404</v>
          </cell>
          <cell r="L69">
            <v>1275</v>
          </cell>
          <cell r="M69">
            <v>16333</v>
          </cell>
          <cell r="N69">
            <v>231.92860000000002</v>
          </cell>
          <cell r="O69">
            <v>0</v>
          </cell>
          <cell r="P69" t="str">
            <v xml:space="preserve"> </v>
          </cell>
          <cell r="Q69">
            <v>1900.76</v>
          </cell>
          <cell r="R69">
            <v>1900.76</v>
          </cell>
          <cell r="S69">
            <v>26.990792000000003</v>
          </cell>
          <cell r="T69">
            <v>18233.759999999998</v>
          </cell>
          <cell r="U69">
            <v>258.91939200000002</v>
          </cell>
          <cell r="V69">
            <v>64</v>
          </cell>
          <cell r="W69">
            <v>116.69606399999999</v>
          </cell>
          <cell r="Y69">
            <v>479.95</v>
          </cell>
        </row>
        <row r="70">
          <cell r="A70" t="str">
            <v>CUDDAPPAH</v>
          </cell>
          <cell r="B70" t="str">
            <v>ANDHRA PRADESH</v>
          </cell>
          <cell r="C70" t="str">
            <v>SR</v>
          </cell>
          <cell r="D70" t="str">
            <v>MANGALORE-IMP</v>
          </cell>
          <cell r="E70">
            <v>6</v>
          </cell>
          <cell r="F70" t="str">
            <v xml:space="preserve"> </v>
          </cell>
          <cell r="G70" t="str">
            <v>Rd</v>
          </cell>
          <cell r="H70">
            <v>12411</v>
          </cell>
          <cell r="I70">
            <v>800</v>
          </cell>
          <cell r="J70">
            <v>310.72997133676438</v>
          </cell>
          <cell r="K70">
            <v>1404</v>
          </cell>
          <cell r="L70">
            <v>1275</v>
          </cell>
          <cell r="M70">
            <v>16200.729971336765</v>
          </cell>
          <cell r="N70">
            <v>230.05036559298208</v>
          </cell>
          <cell r="O70">
            <v>0</v>
          </cell>
          <cell r="P70" t="str">
            <v xml:space="preserve"> </v>
          </cell>
          <cell r="Q70">
            <v>2395.5479999999998</v>
          </cell>
          <cell r="R70">
            <v>2395.5479999999998</v>
          </cell>
          <cell r="S70">
            <v>34.016781600000002</v>
          </cell>
          <cell r="T70">
            <v>18596.277971336764</v>
          </cell>
          <cell r="U70">
            <v>264.06714719298208</v>
          </cell>
          <cell r="V70">
            <v>66</v>
          </cell>
          <cell r="W70">
            <v>122.73543461082264</v>
          </cell>
          <cell r="Y70">
            <v>189.74</v>
          </cell>
        </row>
        <row r="71">
          <cell r="A71" t="str">
            <v>D'GONDHI</v>
          </cell>
          <cell r="B71" t="str">
            <v>KARNATAKA</v>
          </cell>
          <cell r="C71" t="str">
            <v>SR</v>
          </cell>
          <cell r="D71" t="str">
            <v>MANGALORE-IMP</v>
          </cell>
          <cell r="E71">
            <v>6</v>
          </cell>
          <cell r="F71" t="str">
            <v xml:space="preserve"> </v>
          </cell>
          <cell r="G71" t="str">
            <v>Rl</v>
          </cell>
          <cell r="H71">
            <v>12411</v>
          </cell>
          <cell r="I71">
            <v>800</v>
          </cell>
          <cell r="J71">
            <v>310.72997133676438</v>
          </cell>
          <cell r="K71">
            <v>1404</v>
          </cell>
          <cell r="L71">
            <v>1275</v>
          </cell>
          <cell r="M71">
            <v>16200.729971336765</v>
          </cell>
          <cell r="N71">
            <v>230.05036559298208</v>
          </cell>
          <cell r="O71">
            <v>0</v>
          </cell>
          <cell r="P71">
            <v>1030.8</v>
          </cell>
          <cell r="Q71" t="str">
            <v xml:space="preserve"> </v>
          </cell>
          <cell r="R71">
            <v>1030.8</v>
          </cell>
          <cell r="S71">
            <v>14.637360000000001</v>
          </cell>
          <cell r="T71">
            <v>17231.529971336764</v>
          </cell>
          <cell r="U71">
            <v>244.68772559298208</v>
          </cell>
          <cell r="V71">
            <v>98</v>
          </cell>
          <cell r="W71">
            <v>168.86899371910027</v>
          </cell>
          <cell r="Y71">
            <v>222.52</v>
          </cell>
        </row>
        <row r="72">
          <cell r="A72" t="str">
            <v>BANGALORE-I</v>
          </cell>
          <cell r="B72" t="str">
            <v>KARNATAKA</v>
          </cell>
          <cell r="C72" t="str">
            <v>SR</v>
          </cell>
          <cell r="D72" t="str">
            <v>MANGALORE-IMP</v>
          </cell>
          <cell r="E72">
            <v>6</v>
          </cell>
          <cell r="F72" t="str">
            <v xml:space="preserve"> </v>
          </cell>
          <cell r="G72" t="str">
            <v>Rd</v>
          </cell>
          <cell r="H72">
            <v>12411</v>
          </cell>
          <cell r="I72">
            <v>800</v>
          </cell>
          <cell r="J72">
            <v>310.72997133676438</v>
          </cell>
          <cell r="K72">
            <v>1404</v>
          </cell>
          <cell r="L72">
            <v>1275</v>
          </cell>
          <cell r="M72">
            <v>16200.729971336765</v>
          </cell>
          <cell r="N72">
            <v>230.05036559298208</v>
          </cell>
          <cell r="O72">
            <v>0</v>
          </cell>
          <cell r="P72" t="str">
            <v xml:space="preserve"> </v>
          </cell>
          <cell r="Q72">
            <v>1271.682</v>
          </cell>
          <cell r="R72">
            <v>1271.682</v>
          </cell>
          <cell r="S72">
            <v>18.057884400000003</v>
          </cell>
          <cell r="T72">
            <v>17472.411971336765</v>
          </cell>
          <cell r="U72">
            <v>248.10824999298208</v>
          </cell>
          <cell r="V72">
            <v>53</v>
          </cell>
          <cell r="W72">
            <v>92.603783448084855</v>
          </cell>
          <cell r="Y72">
            <v>239</v>
          </cell>
        </row>
        <row r="73">
          <cell r="A73" t="str">
            <v>BELGAUM</v>
          </cell>
          <cell r="B73" t="str">
            <v>KARNATAKA</v>
          </cell>
          <cell r="C73" t="str">
            <v>SR</v>
          </cell>
          <cell r="D73" t="str">
            <v>RATNAGIRI</v>
          </cell>
          <cell r="E73">
            <v>5</v>
          </cell>
          <cell r="F73" t="str">
            <v xml:space="preserve"> </v>
          </cell>
          <cell r="G73" t="str">
            <v>Rd</v>
          </cell>
          <cell r="H73">
            <v>12369</v>
          </cell>
          <cell r="I73">
            <v>719</v>
          </cell>
          <cell r="J73">
            <v>0</v>
          </cell>
          <cell r="K73">
            <v>1404</v>
          </cell>
          <cell r="L73">
            <v>1275</v>
          </cell>
          <cell r="M73">
            <v>15767</v>
          </cell>
          <cell r="N73">
            <v>223.8914</v>
          </cell>
          <cell r="O73">
            <v>0</v>
          </cell>
          <cell r="P73" t="str">
            <v xml:space="preserve"> </v>
          </cell>
          <cell r="Q73">
            <v>682.02</v>
          </cell>
          <cell r="R73">
            <v>682.02</v>
          </cell>
          <cell r="S73">
            <v>9.6846840000000007</v>
          </cell>
          <cell r="T73">
            <v>16449.02</v>
          </cell>
          <cell r="U73">
            <v>233.57608400000001</v>
          </cell>
          <cell r="V73">
            <v>34</v>
          </cell>
          <cell r="W73">
            <v>55.926668000000006</v>
          </cell>
          <cell r="Y73">
            <v>380.05</v>
          </cell>
        </row>
        <row r="74">
          <cell r="A74" t="str">
            <v>SALEM</v>
          </cell>
          <cell r="B74" t="str">
            <v>TN</v>
          </cell>
          <cell r="C74" t="str">
            <v>SR</v>
          </cell>
          <cell r="D74" t="str">
            <v>MANGALORE-IMP</v>
          </cell>
          <cell r="E74">
            <v>6</v>
          </cell>
          <cell r="F74">
            <v>0</v>
          </cell>
          <cell r="G74" t="str">
            <v>Rd</v>
          </cell>
          <cell r="H74">
            <v>12411</v>
          </cell>
          <cell r="I74">
            <v>800</v>
          </cell>
          <cell r="J74">
            <v>310.72997133676438</v>
          </cell>
          <cell r="K74">
            <v>1404</v>
          </cell>
          <cell r="L74">
            <v>1275</v>
          </cell>
          <cell r="M74">
            <v>16200.729971336765</v>
          </cell>
          <cell r="N74">
            <v>230.05036559298208</v>
          </cell>
          <cell r="O74">
            <v>0</v>
          </cell>
          <cell r="P74">
            <v>0</v>
          </cell>
          <cell r="Q74">
            <v>1892.4179999999999</v>
          </cell>
          <cell r="R74">
            <v>1892.4179999999999</v>
          </cell>
          <cell r="S74">
            <v>26.8723356</v>
          </cell>
          <cell r="T74">
            <v>18093.147971336766</v>
          </cell>
          <cell r="U74">
            <v>256.92270119298206</v>
          </cell>
          <cell r="V74">
            <v>66</v>
          </cell>
          <cell r="W74">
            <v>119.41477661082266</v>
          </cell>
          <cell r="Y74">
            <v>222.52</v>
          </cell>
        </row>
        <row r="75">
          <cell r="A75" t="str">
            <v>MRL</v>
          </cell>
          <cell r="B75" t="str">
            <v>TN</v>
          </cell>
          <cell r="C75" t="str">
            <v>SR</v>
          </cell>
          <cell r="D75" t="str">
            <v>CHENNAI</v>
          </cell>
          <cell r="E75">
            <v>9</v>
          </cell>
          <cell r="F75" t="str">
            <v xml:space="preserve"> </v>
          </cell>
          <cell r="G75" t="str">
            <v>Rd</v>
          </cell>
          <cell r="H75">
            <v>12769</v>
          </cell>
          <cell r="I75">
            <v>208</v>
          </cell>
          <cell r="J75">
            <v>0</v>
          </cell>
          <cell r="K75">
            <v>1404</v>
          </cell>
          <cell r="L75">
            <v>1275</v>
          </cell>
          <cell r="M75">
            <v>15656</v>
          </cell>
          <cell r="N75">
            <v>222.3152</v>
          </cell>
          <cell r="O75">
            <v>0</v>
          </cell>
          <cell r="P75" t="str">
            <v xml:space="preserve"> </v>
          </cell>
          <cell r="Q75">
            <v>0</v>
          </cell>
          <cell r="R75">
            <v>0</v>
          </cell>
          <cell r="S75">
            <v>0</v>
          </cell>
          <cell r="T75">
            <v>15656</v>
          </cell>
          <cell r="U75">
            <v>222.3152</v>
          </cell>
          <cell r="V75">
            <v>64</v>
          </cell>
          <cell r="W75">
            <v>100.19840000000001</v>
          </cell>
          <cell r="Y75" t="str">
            <v>0</v>
          </cell>
        </row>
        <row r="76">
          <cell r="A76" t="str">
            <v>ENNORE-I</v>
          </cell>
          <cell r="B76" t="str">
            <v>TN</v>
          </cell>
          <cell r="C76" t="str">
            <v>SR</v>
          </cell>
          <cell r="D76" t="str">
            <v>CHENNAI</v>
          </cell>
          <cell r="E76">
            <v>9</v>
          </cell>
          <cell r="F76" t="str">
            <v xml:space="preserve"> </v>
          </cell>
          <cell r="G76" t="str">
            <v>Rd</v>
          </cell>
          <cell r="H76">
            <v>12769</v>
          </cell>
          <cell r="I76">
            <v>208</v>
          </cell>
          <cell r="J76">
            <v>0</v>
          </cell>
          <cell r="K76">
            <v>1404</v>
          </cell>
          <cell r="L76">
            <v>1275</v>
          </cell>
          <cell r="M76">
            <v>15656</v>
          </cell>
          <cell r="N76">
            <v>222.3152</v>
          </cell>
          <cell r="O76">
            <v>0</v>
          </cell>
          <cell r="P76" t="str">
            <v xml:space="preserve"> </v>
          </cell>
          <cell r="Q76">
            <v>430.57</v>
          </cell>
          <cell r="R76">
            <v>430.57</v>
          </cell>
          <cell r="S76">
            <v>6.1140940000000006</v>
          </cell>
          <cell r="T76">
            <v>16086.57</v>
          </cell>
          <cell r="U76">
            <v>228.429294</v>
          </cell>
          <cell r="V76">
            <v>41</v>
          </cell>
          <cell r="W76">
            <v>65.954937000000001</v>
          </cell>
          <cell r="Y76" t="str">
            <v>0</v>
          </cell>
        </row>
        <row r="77">
          <cell r="A77" t="str">
            <v>ENNORE-II</v>
          </cell>
          <cell r="B77" t="str">
            <v>TN</v>
          </cell>
          <cell r="C77" t="str">
            <v>SR</v>
          </cell>
          <cell r="D77" t="str">
            <v>MANGALORE-IMP</v>
          </cell>
          <cell r="E77">
            <v>6</v>
          </cell>
          <cell r="F77" t="str">
            <v xml:space="preserve"> </v>
          </cell>
          <cell r="G77" t="str">
            <v>Rd</v>
          </cell>
          <cell r="H77">
            <v>12411</v>
          </cell>
          <cell r="I77">
            <v>800</v>
          </cell>
          <cell r="J77">
            <v>310.72997133676438</v>
          </cell>
          <cell r="K77">
            <v>1404</v>
          </cell>
          <cell r="L77">
            <v>1275</v>
          </cell>
          <cell r="M77">
            <v>16200.729971336765</v>
          </cell>
          <cell r="N77">
            <v>230.05036559298208</v>
          </cell>
          <cell r="O77">
            <v>0</v>
          </cell>
          <cell r="P77" t="str">
            <v xml:space="preserve"> </v>
          </cell>
          <cell r="Q77">
            <v>2418.27</v>
          </cell>
          <cell r="R77">
            <v>2418.27</v>
          </cell>
          <cell r="S77">
            <v>34.339434000000004</v>
          </cell>
          <cell r="T77">
            <v>18618.999971336765</v>
          </cell>
          <cell r="U77">
            <v>264.38979959298206</v>
          </cell>
          <cell r="V77">
            <v>65</v>
          </cell>
          <cell r="W77">
            <v>121.02349981368897</v>
          </cell>
          <cell r="Y77" t="str">
            <v>0</v>
          </cell>
        </row>
        <row r="78">
          <cell r="A78" t="str">
            <v>TRICHY</v>
          </cell>
          <cell r="B78" t="str">
            <v>TN</v>
          </cell>
          <cell r="C78" t="str">
            <v>SR</v>
          </cell>
          <cell r="D78" t="str">
            <v>MANGALORE-IMP</v>
          </cell>
          <cell r="E78">
            <v>6</v>
          </cell>
          <cell r="F78" t="str">
            <v xml:space="preserve"> </v>
          </cell>
          <cell r="G78" t="str">
            <v>Rd</v>
          </cell>
          <cell r="H78">
            <v>12411</v>
          </cell>
          <cell r="I78">
            <v>800</v>
          </cell>
          <cell r="J78">
            <v>310.72997133676438</v>
          </cell>
          <cell r="K78">
            <v>1404</v>
          </cell>
          <cell r="L78">
            <v>1275</v>
          </cell>
          <cell r="M78">
            <v>16200.729971336765</v>
          </cell>
          <cell r="N78">
            <v>230.05036559298208</v>
          </cell>
          <cell r="O78">
            <v>0</v>
          </cell>
          <cell r="P78" t="str">
            <v xml:space="preserve"> </v>
          </cell>
          <cell r="Q78">
            <v>2361.4650000000001</v>
          </cell>
          <cell r="R78">
            <v>2361.4650000000001</v>
          </cell>
          <cell r="S78">
            <v>33.532803000000001</v>
          </cell>
          <cell r="T78">
            <v>18562.194971336765</v>
          </cell>
          <cell r="U78">
            <v>263.58316859298208</v>
          </cell>
          <cell r="V78">
            <v>60</v>
          </cell>
          <cell r="W78">
            <v>111.37316982802059</v>
          </cell>
          <cell r="Y78">
            <v>239</v>
          </cell>
        </row>
        <row r="79">
          <cell r="A79" t="str">
            <v>MYLADUTHURAI</v>
          </cell>
          <cell r="B79" t="str">
            <v>TN</v>
          </cell>
          <cell r="C79" t="str">
            <v>SR</v>
          </cell>
          <cell r="D79" t="str">
            <v>CHENNAI</v>
          </cell>
          <cell r="E79">
            <v>9</v>
          </cell>
          <cell r="F79" t="str">
            <v xml:space="preserve"> </v>
          </cell>
          <cell r="G79" t="str">
            <v>Rd</v>
          </cell>
          <cell r="H79">
            <v>12769</v>
          </cell>
          <cell r="I79">
            <v>208</v>
          </cell>
          <cell r="J79">
            <v>0</v>
          </cell>
          <cell r="K79">
            <v>1404</v>
          </cell>
          <cell r="L79">
            <v>1275</v>
          </cell>
          <cell r="M79">
            <v>15656</v>
          </cell>
          <cell r="N79">
            <v>222.3152</v>
          </cell>
          <cell r="O79">
            <v>0</v>
          </cell>
          <cell r="P79" t="str">
            <v xml:space="preserve"> </v>
          </cell>
          <cell r="Q79">
            <v>848.976</v>
          </cell>
          <cell r="R79">
            <v>848.976</v>
          </cell>
          <cell r="S79">
            <v>12.055459200000001</v>
          </cell>
          <cell r="T79">
            <v>16504.975999999999</v>
          </cell>
          <cell r="U79">
            <v>234.37065920000001</v>
          </cell>
          <cell r="V79">
            <v>6</v>
          </cell>
          <cell r="W79">
            <v>9.9029855999999992</v>
          </cell>
          <cell r="Y79">
            <v>200.08</v>
          </cell>
        </row>
        <row r="80">
          <cell r="A80" t="str">
            <v>PONDICHERRY</v>
          </cell>
          <cell r="B80" t="str">
            <v>PONDICHERRY</v>
          </cell>
          <cell r="C80" t="str">
            <v>SR</v>
          </cell>
          <cell r="D80" t="str">
            <v>CHENNAI</v>
          </cell>
          <cell r="E80">
            <v>9</v>
          </cell>
          <cell r="F80" t="str">
            <v xml:space="preserve"> </v>
          </cell>
          <cell r="G80" t="str">
            <v>Rd</v>
          </cell>
          <cell r="H80">
            <v>12769</v>
          </cell>
          <cell r="I80">
            <v>208</v>
          </cell>
          <cell r="J80">
            <v>0</v>
          </cell>
          <cell r="K80">
            <v>1404</v>
          </cell>
          <cell r="L80">
            <v>1275</v>
          </cell>
          <cell r="M80">
            <v>15656</v>
          </cell>
          <cell r="N80">
            <v>222.3152</v>
          </cell>
          <cell r="O80">
            <v>0</v>
          </cell>
          <cell r="P80" t="str">
            <v xml:space="preserve"> </v>
          </cell>
          <cell r="Q80">
            <v>682.02</v>
          </cell>
          <cell r="R80">
            <v>682.02</v>
          </cell>
          <cell r="S80">
            <v>9.6846840000000007</v>
          </cell>
          <cell r="T80">
            <v>16338.02</v>
          </cell>
          <cell r="U80">
            <v>231.99988400000001</v>
          </cell>
          <cell r="V80">
            <v>22</v>
          </cell>
          <cell r="W80">
            <v>35.943643999999999</v>
          </cell>
          <cell r="Y80">
            <v>148.22</v>
          </cell>
        </row>
        <row r="81">
          <cell r="A81" t="str">
            <v>MADURAI-I</v>
          </cell>
          <cell r="B81" t="str">
            <v>TN</v>
          </cell>
          <cell r="C81" t="str">
            <v>SR</v>
          </cell>
          <cell r="D81" t="str">
            <v>MANGALORE-IMP</v>
          </cell>
          <cell r="E81">
            <v>6</v>
          </cell>
          <cell r="F81" t="str">
            <v xml:space="preserve"> </v>
          </cell>
          <cell r="G81" t="str">
            <v>Rd</v>
          </cell>
          <cell r="H81">
            <v>12411</v>
          </cell>
          <cell r="I81">
            <v>800</v>
          </cell>
          <cell r="J81">
            <v>310.72997133676438</v>
          </cell>
          <cell r="K81">
            <v>1404</v>
          </cell>
          <cell r="L81">
            <v>1275</v>
          </cell>
          <cell r="M81">
            <v>16200.729971336765</v>
          </cell>
          <cell r="N81">
            <v>230.05036559298208</v>
          </cell>
          <cell r="O81">
            <v>0</v>
          </cell>
          <cell r="P81" t="str">
            <v xml:space="preserve"> </v>
          </cell>
          <cell r="Q81">
            <v>2205.6570000000002</v>
          </cell>
          <cell r="R81">
            <v>2205.6570000000002</v>
          </cell>
          <cell r="S81">
            <v>31.320329400000006</v>
          </cell>
          <cell r="T81">
            <v>18406.386971336764</v>
          </cell>
          <cell r="U81">
            <v>261.37069499298207</v>
          </cell>
          <cell r="V81">
            <v>41</v>
          </cell>
          <cell r="W81">
            <v>75.466186582480731</v>
          </cell>
          <cell r="Y81">
            <v>244.21</v>
          </cell>
        </row>
        <row r="82">
          <cell r="A82" t="str">
            <v>ERODE-I</v>
          </cell>
          <cell r="B82" t="str">
            <v>TN</v>
          </cell>
          <cell r="C82" t="str">
            <v>SR</v>
          </cell>
          <cell r="D82" t="str">
            <v>MANGALORE-IMP</v>
          </cell>
          <cell r="E82">
            <v>6</v>
          </cell>
          <cell r="F82" t="str">
            <v xml:space="preserve"> </v>
          </cell>
          <cell r="G82" t="str">
            <v>Rd</v>
          </cell>
          <cell r="H82">
            <v>12411</v>
          </cell>
          <cell r="I82">
            <v>800</v>
          </cell>
          <cell r="J82">
            <v>310.72997133676438</v>
          </cell>
          <cell r="K82">
            <v>1404</v>
          </cell>
          <cell r="L82">
            <v>1275</v>
          </cell>
          <cell r="M82">
            <v>16200.729971336765</v>
          </cell>
          <cell r="N82">
            <v>230.05036559298208</v>
          </cell>
          <cell r="O82">
            <v>0</v>
          </cell>
          <cell r="P82" t="str">
            <v xml:space="preserve"> </v>
          </cell>
          <cell r="Q82">
            <v>1731.741</v>
          </cell>
          <cell r="R82">
            <v>1731.741</v>
          </cell>
          <cell r="S82">
            <v>24.590722200000002</v>
          </cell>
          <cell r="T82">
            <v>17932.470971336763</v>
          </cell>
          <cell r="U82">
            <v>254.64108779298209</v>
          </cell>
          <cell r="V82">
            <v>58</v>
          </cell>
          <cell r="W82">
            <v>104.00833163375323</v>
          </cell>
          <cell r="Y82">
            <v>200.08</v>
          </cell>
        </row>
        <row r="83">
          <cell r="A83" t="str">
            <v>CALICUT</v>
          </cell>
          <cell r="B83" t="str">
            <v>KERALA</v>
          </cell>
          <cell r="C83" t="str">
            <v>SR</v>
          </cell>
          <cell r="D83" t="str">
            <v>KOCHI</v>
          </cell>
          <cell r="E83">
            <v>7</v>
          </cell>
          <cell r="F83" t="str">
            <v xml:space="preserve"> </v>
          </cell>
          <cell r="G83" t="str">
            <v>Rd</v>
          </cell>
          <cell r="H83">
            <v>12519</v>
          </cell>
          <cell r="I83">
            <v>208</v>
          </cell>
          <cell r="J83">
            <v>0</v>
          </cell>
          <cell r="K83">
            <v>1404</v>
          </cell>
          <cell r="L83">
            <v>1275</v>
          </cell>
          <cell r="M83">
            <v>15406</v>
          </cell>
          <cell r="N83">
            <v>218.76520000000002</v>
          </cell>
          <cell r="O83">
            <v>0</v>
          </cell>
          <cell r="P83" t="str">
            <v xml:space="preserve"> </v>
          </cell>
          <cell r="Q83">
            <v>0</v>
          </cell>
          <cell r="R83">
            <v>0</v>
          </cell>
          <cell r="S83">
            <v>0</v>
          </cell>
          <cell r="T83">
            <v>15406</v>
          </cell>
          <cell r="U83">
            <v>218.76520000000002</v>
          </cell>
          <cell r="V83">
            <v>60</v>
          </cell>
          <cell r="W83">
            <v>92.436000000000007</v>
          </cell>
          <cell r="Y83">
            <v>133.41999999999999</v>
          </cell>
        </row>
        <row r="84">
          <cell r="A84" t="str">
            <v>MANNARGUDI</v>
          </cell>
          <cell r="B84" t="str">
            <v>TN</v>
          </cell>
          <cell r="C84" t="str">
            <v>SR</v>
          </cell>
          <cell r="D84" t="str">
            <v>CHENNAI</v>
          </cell>
          <cell r="E84">
            <v>9</v>
          </cell>
          <cell r="F84" t="str">
            <v xml:space="preserve"> </v>
          </cell>
          <cell r="G84" t="str">
            <v>Rd</v>
          </cell>
          <cell r="H84">
            <v>12769</v>
          </cell>
          <cell r="I84">
            <v>208</v>
          </cell>
          <cell r="J84">
            <v>0</v>
          </cell>
          <cell r="K84">
            <v>1404</v>
          </cell>
          <cell r="L84">
            <v>1275</v>
          </cell>
          <cell r="M84">
            <v>15656</v>
          </cell>
          <cell r="N84">
            <v>222.3152</v>
          </cell>
          <cell r="O84">
            <v>0</v>
          </cell>
          <cell r="P84" t="str">
            <v xml:space="preserve"> </v>
          </cell>
          <cell r="Q84">
            <v>818.21600000000001</v>
          </cell>
          <cell r="R84">
            <v>818.21600000000001</v>
          </cell>
          <cell r="S84">
            <v>11.618667200000001</v>
          </cell>
          <cell r="T84">
            <v>16474.216</v>
          </cell>
          <cell r="U84">
            <v>233.93386720000001</v>
          </cell>
          <cell r="V84">
            <v>6</v>
          </cell>
          <cell r="W84">
            <v>9.8845296000000005</v>
          </cell>
          <cell r="Y84">
            <v>239</v>
          </cell>
        </row>
        <row r="85">
          <cell r="A85" t="str">
            <v>KOCHI</v>
          </cell>
          <cell r="B85" t="str">
            <v>KERALA</v>
          </cell>
          <cell r="C85" t="str">
            <v>SR</v>
          </cell>
          <cell r="D85" t="str">
            <v>KOCHI</v>
          </cell>
          <cell r="E85">
            <v>7</v>
          </cell>
          <cell r="F85" t="str">
            <v xml:space="preserve"> </v>
          </cell>
          <cell r="G85" t="str">
            <v>Rd</v>
          </cell>
          <cell r="H85">
            <v>12519</v>
          </cell>
          <cell r="I85">
            <v>208</v>
          </cell>
          <cell r="J85">
            <v>0</v>
          </cell>
          <cell r="K85">
            <v>1404</v>
          </cell>
          <cell r="L85">
            <v>1275</v>
          </cell>
          <cell r="M85">
            <v>15406</v>
          </cell>
          <cell r="N85">
            <v>218.76520000000002</v>
          </cell>
          <cell r="O85">
            <v>0</v>
          </cell>
          <cell r="P85" t="str">
            <v xml:space="preserve"> </v>
          </cell>
          <cell r="Q85">
            <v>430.57</v>
          </cell>
          <cell r="R85">
            <v>430.57</v>
          </cell>
          <cell r="S85">
            <v>6.1140940000000006</v>
          </cell>
          <cell r="T85">
            <v>15836.57</v>
          </cell>
          <cell r="U85">
            <v>224.87929400000002</v>
          </cell>
          <cell r="V85">
            <v>96</v>
          </cell>
          <cell r="W85">
            <v>152.03107199999999</v>
          </cell>
          <cell r="Y85" t="str">
            <v>0</v>
          </cell>
        </row>
        <row r="86">
          <cell r="A86" t="str">
            <v>QUILON</v>
          </cell>
          <cell r="B86" t="str">
            <v>KERALA</v>
          </cell>
          <cell r="C86" t="str">
            <v>SR</v>
          </cell>
          <cell r="D86" t="str">
            <v>KOCHI</v>
          </cell>
          <cell r="E86">
            <v>7</v>
          </cell>
          <cell r="F86" t="str">
            <v xml:space="preserve"> </v>
          </cell>
          <cell r="G86" t="str">
            <v>Rd</v>
          </cell>
          <cell r="H86">
            <v>12519</v>
          </cell>
          <cell r="I86">
            <v>208</v>
          </cell>
          <cell r="J86">
            <v>0</v>
          </cell>
          <cell r="K86">
            <v>1404</v>
          </cell>
          <cell r="L86">
            <v>1275</v>
          </cell>
          <cell r="M86">
            <v>15406</v>
          </cell>
          <cell r="N86">
            <v>218.76520000000002</v>
          </cell>
          <cell r="O86">
            <v>0</v>
          </cell>
          <cell r="P86" t="str">
            <v xml:space="preserve"> </v>
          </cell>
          <cell r="Q86">
            <v>682.02</v>
          </cell>
          <cell r="R86">
            <v>682.02</v>
          </cell>
          <cell r="S86">
            <v>9.6846840000000007</v>
          </cell>
          <cell r="T86">
            <v>16088.02</v>
          </cell>
          <cell r="U86">
            <v>228.44988400000003</v>
          </cell>
          <cell r="V86">
            <v>22</v>
          </cell>
          <cell r="W86">
            <v>35.393644000000002</v>
          </cell>
          <cell r="Y86">
            <v>133.41999999999999</v>
          </cell>
        </row>
        <row r="87">
          <cell r="T87">
            <v>0</v>
          </cell>
          <cell r="U87">
            <v>0</v>
          </cell>
        </row>
        <row r="88">
          <cell r="A88" t="str">
            <v>HAZIRA</v>
          </cell>
          <cell r="B88" t="str">
            <v>GUJARAT</v>
          </cell>
          <cell r="C88" t="str">
            <v>WR</v>
          </cell>
          <cell r="D88" t="str">
            <v>HAZIRA</v>
          </cell>
          <cell r="E88">
            <v>3</v>
          </cell>
          <cell r="F88" t="str">
            <v xml:space="preserve"> </v>
          </cell>
          <cell r="G88" t="str">
            <v>PI</v>
          </cell>
          <cell r="H88">
            <v>12175</v>
          </cell>
          <cell r="I88">
            <v>208</v>
          </cell>
          <cell r="J88">
            <v>0</v>
          </cell>
          <cell r="K88">
            <v>1404</v>
          </cell>
          <cell r="L88">
            <v>1275</v>
          </cell>
          <cell r="M88">
            <v>15062</v>
          </cell>
          <cell r="N88">
            <v>213.88040000000001</v>
          </cell>
          <cell r="O88">
            <v>0</v>
          </cell>
          <cell r="P88" t="str">
            <v xml:space="preserve"> </v>
          </cell>
          <cell r="Q88">
            <v>0</v>
          </cell>
          <cell r="R88">
            <v>0</v>
          </cell>
          <cell r="S88">
            <v>0</v>
          </cell>
          <cell r="T88">
            <v>15062</v>
          </cell>
          <cell r="U88">
            <v>213.88040000000001</v>
          </cell>
          <cell r="V88">
            <v>54</v>
          </cell>
          <cell r="W88">
            <v>81.334800000000001</v>
          </cell>
          <cell r="Y88">
            <v>133.41999999999999</v>
          </cell>
        </row>
        <row r="89">
          <cell r="A89" t="str">
            <v>SANAND</v>
          </cell>
          <cell r="B89" t="str">
            <v>GUJARAT</v>
          </cell>
          <cell r="C89" t="str">
            <v>WR</v>
          </cell>
          <cell r="D89" t="str">
            <v>JAMNAGAR</v>
          </cell>
          <cell r="E89">
            <v>2</v>
          </cell>
          <cell r="F89" t="str">
            <v xml:space="preserve"> </v>
          </cell>
          <cell r="G89" t="str">
            <v>Rd</v>
          </cell>
          <cell r="H89">
            <v>12006</v>
          </cell>
          <cell r="I89">
            <v>313.16000000000003</v>
          </cell>
          <cell r="J89">
            <v>0</v>
          </cell>
          <cell r="K89">
            <v>1404</v>
          </cell>
          <cell r="L89">
            <v>1275</v>
          </cell>
          <cell r="M89">
            <v>14998.16</v>
          </cell>
          <cell r="N89">
            <v>212.973872</v>
          </cell>
          <cell r="O89">
            <v>0</v>
          </cell>
          <cell r="P89" t="str">
            <v xml:space="preserve"> </v>
          </cell>
          <cell r="Q89">
            <v>1100.048</v>
          </cell>
          <cell r="R89">
            <v>1100.048</v>
          </cell>
          <cell r="S89">
            <v>15.620681600000001</v>
          </cell>
          <cell r="T89">
            <v>16098.208000000001</v>
          </cell>
          <cell r="U89">
            <v>228.59455360000001</v>
          </cell>
          <cell r="V89">
            <v>96</v>
          </cell>
          <cell r="W89">
            <v>154.54279680000002</v>
          </cell>
          <cell r="Y89">
            <v>105.49</v>
          </cell>
        </row>
        <row r="90">
          <cell r="A90" t="str">
            <v>RAJKOT-I</v>
          </cell>
          <cell r="B90" t="str">
            <v>GUJARAT</v>
          </cell>
          <cell r="C90" t="str">
            <v>WR</v>
          </cell>
          <cell r="D90" t="str">
            <v>JAMNAGAR</v>
          </cell>
          <cell r="E90">
            <v>2</v>
          </cell>
          <cell r="F90" t="str">
            <v xml:space="preserve"> </v>
          </cell>
          <cell r="G90" t="str">
            <v>Rd</v>
          </cell>
          <cell r="H90">
            <v>12006</v>
          </cell>
          <cell r="I90">
            <v>313.16000000000003</v>
          </cell>
          <cell r="J90">
            <v>0</v>
          </cell>
          <cell r="K90">
            <v>1404</v>
          </cell>
          <cell r="L90">
            <v>1275</v>
          </cell>
          <cell r="M90">
            <v>14998.16</v>
          </cell>
          <cell r="N90">
            <v>212.973872</v>
          </cell>
          <cell r="O90">
            <v>0</v>
          </cell>
          <cell r="P90" t="str">
            <v xml:space="preserve"> </v>
          </cell>
          <cell r="Q90">
            <v>495.6</v>
          </cell>
          <cell r="R90">
            <v>495.6</v>
          </cell>
          <cell r="S90">
            <v>7.0375200000000007</v>
          </cell>
          <cell r="T90">
            <v>15493.76</v>
          </cell>
          <cell r="U90">
            <v>220.011392</v>
          </cell>
          <cell r="V90">
            <v>63</v>
          </cell>
          <cell r="W90">
            <v>97.610687999999996</v>
          </cell>
          <cell r="Y90">
            <v>111.17</v>
          </cell>
        </row>
        <row r="91">
          <cell r="A91" t="str">
            <v>BHAVNAGAR</v>
          </cell>
          <cell r="B91" t="str">
            <v>GUJARAT</v>
          </cell>
          <cell r="C91" t="str">
            <v>WR</v>
          </cell>
          <cell r="D91" t="str">
            <v>JAMNAGAR</v>
          </cell>
          <cell r="E91">
            <v>2</v>
          </cell>
          <cell r="F91" t="str">
            <v xml:space="preserve"> </v>
          </cell>
          <cell r="G91" t="str">
            <v>Rd</v>
          </cell>
          <cell r="H91">
            <v>12006</v>
          </cell>
          <cell r="I91">
            <v>313.16000000000003</v>
          </cell>
          <cell r="J91">
            <v>0</v>
          </cell>
          <cell r="K91">
            <v>1404</v>
          </cell>
          <cell r="L91">
            <v>1275</v>
          </cell>
          <cell r="M91">
            <v>14998.16</v>
          </cell>
          <cell r="N91">
            <v>212.973872</v>
          </cell>
          <cell r="O91">
            <v>0</v>
          </cell>
          <cell r="P91" t="str">
            <v xml:space="preserve"> </v>
          </cell>
          <cell r="Q91">
            <v>950.32800000000009</v>
          </cell>
          <cell r="R91">
            <v>950.32800000000009</v>
          </cell>
          <cell r="S91">
            <v>13.494657600000002</v>
          </cell>
          <cell r="T91">
            <v>15948.487999999999</v>
          </cell>
          <cell r="U91">
            <v>226.46852960000001</v>
          </cell>
          <cell r="V91">
            <v>43</v>
          </cell>
          <cell r="W91">
            <v>68.578498400000001</v>
          </cell>
          <cell r="Y91">
            <v>244.21</v>
          </cell>
        </row>
        <row r="92">
          <cell r="A92" t="str">
            <v>GANDHAR</v>
          </cell>
          <cell r="B92" t="str">
            <v>GUJARAT</v>
          </cell>
          <cell r="C92" t="str">
            <v>WR</v>
          </cell>
          <cell r="D92" t="str">
            <v>HAZIRA</v>
          </cell>
          <cell r="E92">
            <v>3</v>
          </cell>
          <cell r="F92">
            <v>0</v>
          </cell>
          <cell r="G92" t="str">
            <v>Rd</v>
          </cell>
          <cell r="H92">
            <v>12175</v>
          </cell>
          <cell r="I92">
            <v>208</v>
          </cell>
          <cell r="J92">
            <v>0</v>
          </cell>
          <cell r="K92">
            <v>1404</v>
          </cell>
          <cell r="L92">
            <v>1275</v>
          </cell>
          <cell r="M92">
            <v>15062</v>
          </cell>
          <cell r="N92">
            <v>213.88040000000001</v>
          </cell>
          <cell r="O92">
            <v>0</v>
          </cell>
          <cell r="P92" t="str">
            <v xml:space="preserve"> </v>
          </cell>
          <cell r="Q92">
            <v>495.6</v>
          </cell>
          <cell r="R92">
            <v>495.6</v>
          </cell>
          <cell r="S92">
            <v>7.0375200000000007</v>
          </cell>
          <cell r="T92">
            <v>15557.6</v>
          </cell>
          <cell r="U92">
            <v>220.91792000000001</v>
          </cell>
          <cell r="V92">
            <v>42</v>
          </cell>
          <cell r="W92">
            <v>65.341920000000002</v>
          </cell>
          <cell r="Y92">
            <v>87.7</v>
          </cell>
        </row>
        <row r="93">
          <cell r="A93" t="str">
            <v>CHAKAN-I</v>
          </cell>
          <cell r="B93" t="str">
            <v>MAHARASHTRA</v>
          </cell>
          <cell r="C93" t="str">
            <v>WR</v>
          </cell>
          <cell r="D93" t="str">
            <v>URAN</v>
          </cell>
          <cell r="E93">
            <v>4</v>
          </cell>
          <cell r="F93">
            <v>0</v>
          </cell>
          <cell r="G93" t="str">
            <v>Rd</v>
          </cell>
          <cell r="H93">
            <v>12132</v>
          </cell>
          <cell r="I93">
            <v>208</v>
          </cell>
          <cell r="J93">
            <v>0</v>
          </cell>
          <cell r="K93">
            <v>1404</v>
          </cell>
          <cell r="L93">
            <v>1275</v>
          </cell>
          <cell r="M93">
            <v>15019</v>
          </cell>
          <cell r="N93">
            <v>213.2698</v>
          </cell>
          <cell r="O93">
            <v>0</v>
          </cell>
          <cell r="P93" t="str">
            <v xml:space="preserve"> </v>
          </cell>
          <cell r="Q93">
            <v>706.5</v>
          </cell>
          <cell r="R93">
            <v>706.5</v>
          </cell>
          <cell r="S93">
            <v>10.032300000000001</v>
          </cell>
          <cell r="T93">
            <v>15725.5</v>
          </cell>
          <cell r="U93">
            <v>223.3021</v>
          </cell>
          <cell r="V93">
            <v>22</v>
          </cell>
          <cell r="W93">
            <v>34.5961</v>
          </cell>
          <cell r="Y93">
            <v>133.41999999999999</v>
          </cell>
        </row>
        <row r="94">
          <cell r="A94" t="str">
            <v>DHANAJ</v>
          </cell>
          <cell r="B94" t="str">
            <v>MAHARASHTRA</v>
          </cell>
          <cell r="C94" t="str">
            <v>WR</v>
          </cell>
          <cell r="D94" t="str">
            <v>HAZIRA</v>
          </cell>
          <cell r="E94">
            <v>3</v>
          </cell>
          <cell r="F94">
            <v>0</v>
          </cell>
          <cell r="G94" t="str">
            <v>Rd</v>
          </cell>
          <cell r="H94">
            <v>12175</v>
          </cell>
          <cell r="I94">
            <v>208</v>
          </cell>
          <cell r="J94">
            <v>0</v>
          </cell>
          <cell r="K94">
            <v>1404</v>
          </cell>
          <cell r="L94">
            <v>1275</v>
          </cell>
          <cell r="M94">
            <v>15062</v>
          </cell>
          <cell r="N94">
            <v>213.88040000000001</v>
          </cell>
          <cell r="O94">
            <v>0</v>
          </cell>
          <cell r="P94" t="str">
            <v xml:space="preserve"> </v>
          </cell>
          <cell r="Q94">
            <v>1842.0672000000002</v>
          </cell>
          <cell r="R94">
            <v>1842.0672000000002</v>
          </cell>
          <cell r="S94">
            <v>26.157354240000004</v>
          </cell>
          <cell r="T94">
            <v>16904.067200000001</v>
          </cell>
          <cell r="U94">
            <v>240.03775424000003</v>
          </cell>
          <cell r="V94">
            <v>26</v>
          </cell>
          <cell r="W94">
            <v>43.950574720000006</v>
          </cell>
          <cell r="Y94">
            <v>446.34</v>
          </cell>
        </row>
        <row r="95">
          <cell r="A95" t="str">
            <v>MANMAD</v>
          </cell>
          <cell r="B95" t="str">
            <v>MAHARASHTRA</v>
          </cell>
          <cell r="C95" t="str">
            <v>WR</v>
          </cell>
          <cell r="D95" t="str">
            <v>HAZIRA</v>
          </cell>
          <cell r="E95">
            <v>3</v>
          </cell>
          <cell r="F95" t="str">
            <v xml:space="preserve"> </v>
          </cell>
          <cell r="G95" t="str">
            <v>Rd</v>
          </cell>
          <cell r="H95">
            <v>12175</v>
          </cell>
          <cell r="I95">
            <v>208</v>
          </cell>
          <cell r="J95">
            <v>0</v>
          </cell>
          <cell r="K95">
            <v>1404</v>
          </cell>
          <cell r="L95">
            <v>1275</v>
          </cell>
          <cell r="M95">
            <v>15062</v>
          </cell>
          <cell r="N95">
            <v>213.88040000000001</v>
          </cell>
          <cell r="O95">
            <v>0</v>
          </cell>
          <cell r="P95" t="str">
            <v xml:space="preserve"> </v>
          </cell>
          <cell r="Q95">
            <v>1093.7274</v>
          </cell>
          <cell r="R95">
            <v>1093.7274</v>
          </cell>
          <cell r="S95">
            <v>15.53092908</v>
          </cell>
          <cell r="T95">
            <v>16155.7274</v>
          </cell>
          <cell r="U95">
            <v>229.41132908</v>
          </cell>
          <cell r="V95">
            <v>24</v>
          </cell>
          <cell r="W95">
            <v>38.773745759999997</v>
          </cell>
          <cell r="Y95">
            <v>189.74</v>
          </cell>
        </row>
        <row r="96">
          <cell r="A96" t="str">
            <v>BHOPAL</v>
          </cell>
          <cell r="B96" t="str">
            <v>MP</v>
          </cell>
          <cell r="C96" t="str">
            <v>WR</v>
          </cell>
          <cell r="D96" t="str">
            <v>KANDLA</v>
          </cell>
          <cell r="E96">
            <v>1</v>
          </cell>
          <cell r="F96">
            <v>0</v>
          </cell>
          <cell r="G96" t="str">
            <v>Rd</v>
          </cell>
          <cell r="H96">
            <v>12080</v>
          </cell>
          <cell r="I96">
            <v>900</v>
          </cell>
          <cell r="J96">
            <v>0</v>
          </cell>
          <cell r="K96">
            <v>1404</v>
          </cell>
          <cell r="L96">
            <v>1275</v>
          </cell>
          <cell r="M96">
            <v>15659</v>
          </cell>
          <cell r="N96">
            <v>222.35780000000003</v>
          </cell>
          <cell r="O96">
            <v>0</v>
          </cell>
          <cell r="P96">
            <v>1148.2</v>
          </cell>
          <cell r="Q96">
            <v>0</v>
          </cell>
          <cell r="R96">
            <v>1148.2</v>
          </cell>
          <cell r="S96">
            <v>16.304440000000003</v>
          </cell>
          <cell r="T96">
            <v>16807.2</v>
          </cell>
          <cell r="U96">
            <v>238.66224000000003</v>
          </cell>
          <cell r="V96">
            <v>108</v>
          </cell>
          <cell r="W96">
            <v>181.51776000000001</v>
          </cell>
          <cell r="Y96">
            <v>363.29</v>
          </cell>
        </row>
        <row r="97">
          <cell r="A97" t="str">
            <v>UJJAIN</v>
          </cell>
          <cell r="B97" t="str">
            <v>MP</v>
          </cell>
          <cell r="C97" t="str">
            <v>WR</v>
          </cell>
          <cell r="D97" t="str">
            <v>KANDLA</v>
          </cell>
          <cell r="E97">
            <v>1</v>
          </cell>
          <cell r="F97">
            <v>0</v>
          </cell>
          <cell r="G97" t="str">
            <v>Rd</v>
          </cell>
          <cell r="H97">
            <v>12080</v>
          </cell>
          <cell r="I97">
            <v>900</v>
          </cell>
          <cell r="J97">
            <v>0</v>
          </cell>
          <cell r="K97">
            <v>1404</v>
          </cell>
          <cell r="L97">
            <v>1275</v>
          </cell>
          <cell r="M97">
            <v>15659</v>
          </cell>
          <cell r="N97">
            <v>222.35780000000003</v>
          </cell>
          <cell r="O97">
            <v>0</v>
          </cell>
          <cell r="P97">
            <v>0</v>
          </cell>
          <cell r="Q97">
            <v>2302.5840000000003</v>
          </cell>
          <cell r="R97">
            <v>2302.5840000000003</v>
          </cell>
          <cell r="S97">
            <v>32.696692800000008</v>
          </cell>
          <cell r="T97">
            <v>17961.583999999999</v>
          </cell>
          <cell r="U97">
            <v>255.05449280000005</v>
          </cell>
          <cell r="V97">
            <v>57</v>
          </cell>
          <cell r="W97">
            <v>102.3810288</v>
          </cell>
          <cell r="Y97">
            <v>249.52</v>
          </cell>
        </row>
        <row r="98">
          <cell r="A98" t="str">
            <v>GUNA</v>
          </cell>
          <cell r="B98" t="str">
            <v>MP</v>
          </cell>
          <cell r="C98" t="str">
            <v>WR</v>
          </cell>
          <cell r="D98" t="str">
            <v>JAMNAGAR</v>
          </cell>
          <cell r="E98">
            <v>2</v>
          </cell>
          <cell r="F98">
            <v>0</v>
          </cell>
          <cell r="G98" t="str">
            <v>Rd</v>
          </cell>
          <cell r="H98">
            <v>12006</v>
          </cell>
          <cell r="I98">
            <v>313.16000000000003</v>
          </cell>
          <cell r="J98">
            <v>0</v>
          </cell>
          <cell r="K98">
            <v>1404</v>
          </cell>
          <cell r="L98">
            <v>1275</v>
          </cell>
          <cell r="M98">
            <v>14998.16</v>
          </cell>
          <cell r="N98">
            <v>212.973872</v>
          </cell>
          <cell r="O98">
            <v>0</v>
          </cell>
          <cell r="P98">
            <v>0</v>
          </cell>
          <cell r="Q98">
            <v>3127.1580000000004</v>
          </cell>
          <cell r="R98">
            <v>3127.1580000000004</v>
          </cell>
          <cell r="S98">
            <v>44.405643600000005</v>
          </cell>
          <cell r="T98">
            <v>18125.317999999999</v>
          </cell>
          <cell r="U98">
            <v>257.37951559999999</v>
          </cell>
          <cell r="V98">
            <v>46</v>
          </cell>
          <cell r="W98">
            <v>83.376462799999999</v>
          </cell>
          <cell r="Y98">
            <v>372.2</v>
          </cell>
        </row>
        <row r="99">
          <cell r="T99">
            <v>0</v>
          </cell>
        </row>
        <row r="100">
          <cell r="T100">
            <v>0</v>
          </cell>
          <cell r="U100">
            <v>0</v>
          </cell>
          <cell r="V100">
            <v>4065</v>
          </cell>
          <cell r="W100">
            <v>6983.3329139377211</v>
          </cell>
          <cell r="X100">
            <v>243.94422479192042</v>
          </cell>
        </row>
        <row r="101">
          <cell r="A101" t="str">
            <v>BPC</v>
          </cell>
          <cell r="D101">
            <v>0</v>
          </cell>
          <cell r="F101">
            <v>0</v>
          </cell>
          <cell r="M101">
            <v>0</v>
          </cell>
          <cell r="O101">
            <v>0</v>
          </cell>
          <cell r="P101">
            <v>0</v>
          </cell>
          <cell r="T101">
            <v>0</v>
          </cell>
          <cell r="U101">
            <v>0</v>
          </cell>
          <cell r="V101">
            <v>0</v>
          </cell>
        </row>
        <row r="102">
          <cell r="T102">
            <v>0</v>
          </cell>
          <cell r="U102">
            <v>0</v>
          </cell>
        </row>
        <row r="103">
          <cell r="A103" t="str">
            <v>AJMER-B</v>
          </cell>
          <cell r="B103" t="str">
            <v>RAJASTHAN</v>
          </cell>
          <cell r="C103" t="str">
            <v>NR</v>
          </cell>
          <cell r="D103" t="str">
            <v>JAMNAGAR</v>
          </cell>
          <cell r="E103">
            <v>2</v>
          </cell>
          <cell r="F103" t="str">
            <v>AJMER</v>
          </cell>
          <cell r="G103" t="str">
            <v>Pl</v>
          </cell>
          <cell r="H103">
            <v>12006</v>
          </cell>
          <cell r="I103">
            <v>313.16000000000003</v>
          </cell>
          <cell r="J103">
            <v>0</v>
          </cell>
          <cell r="K103">
            <v>1404</v>
          </cell>
          <cell r="L103">
            <v>1275</v>
          </cell>
          <cell r="M103">
            <v>14998.16</v>
          </cell>
          <cell r="N103">
            <v>212.973872</v>
          </cell>
          <cell r="O103">
            <v>973.7</v>
          </cell>
          <cell r="P103">
            <v>0</v>
          </cell>
          <cell r="Q103">
            <v>0</v>
          </cell>
          <cell r="R103">
            <v>973.7</v>
          </cell>
          <cell r="S103">
            <v>13.826540000000001</v>
          </cell>
          <cell r="T103">
            <v>15971.86</v>
          </cell>
          <cell r="U103">
            <v>226.80041199999999</v>
          </cell>
          <cell r="V103">
            <v>42</v>
          </cell>
          <cell r="W103">
            <v>67.081811999999999</v>
          </cell>
          <cell r="Y103">
            <v>244.21034482758625</v>
          </cell>
        </row>
        <row r="104">
          <cell r="A104" t="str">
            <v>JAIPUR-B</v>
          </cell>
          <cell r="B104" t="str">
            <v>RAJASTHAN</v>
          </cell>
          <cell r="C104" t="str">
            <v>NR</v>
          </cell>
          <cell r="D104" t="str">
            <v>JAMNAGAR</v>
          </cell>
          <cell r="E104">
            <v>2</v>
          </cell>
          <cell r="F104" t="str">
            <v>AJMER</v>
          </cell>
          <cell r="G104" t="str">
            <v>PlRd</v>
          </cell>
          <cell r="H104">
            <v>12006</v>
          </cell>
          <cell r="I104">
            <v>313.16000000000003</v>
          </cell>
          <cell r="J104">
            <v>0</v>
          </cell>
          <cell r="K104">
            <v>1404</v>
          </cell>
          <cell r="L104">
            <v>1275</v>
          </cell>
          <cell r="M104">
            <v>14998.16</v>
          </cell>
          <cell r="N104">
            <v>212.973872</v>
          </cell>
          <cell r="O104">
            <v>973.7</v>
          </cell>
          <cell r="P104">
            <v>0</v>
          </cell>
          <cell r="Q104">
            <v>452.54</v>
          </cell>
          <cell r="R104">
            <v>1426.24</v>
          </cell>
          <cell r="S104">
            <v>20.252608000000002</v>
          </cell>
          <cell r="T104">
            <v>16424.400000000001</v>
          </cell>
          <cell r="U104">
            <v>233.22648000000001</v>
          </cell>
          <cell r="V104">
            <v>27</v>
          </cell>
          <cell r="W104">
            <v>44.345880000000008</v>
          </cell>
          <cell r="Y104">
            <v>168.42413793103449</v>
          </cell>
        </row>
        <row r="105">
          <cell r="A105" t="str">
            <v>BIKANER-B</v>
          </cell>
          <cell r="B105" t="str">
            <v>RAJASTHAN</v>
          </cell>
          <cell r="C105" t="str">
            <v>NR</v>
          </cell>
          <cell r="D105" t="str">
            <v>JAMNAGAR</v>
          </cell>
          <cell r="E105">
            <v>2</v>
          </cell>
          <cell r="F105" t="str">
            <v>AJMER</v>
          </cell>
          <cell r="G105" t="str">
            <v>PlRd</v>
          </cell>
          <cell r="H105">
            <v>12006</v>
          </cell>
          <cell r="I105">
            <v>313.16000000000003</v>
          </cell>
          <cell r="J105">
            <v>0</v>
          </cell>
          <cell r="K105">
            <v>1404</v>
          </cell>
          <cell r="L105">
            <v>1275</v>
          </cell>
          <cell r="M105">
            <v>14998.16</v>
          </cell>
          <cell r="N105">
            <v>212.973872</v>
          </cell>
          <cell r="O105">
            <v>973.7</v>
          </cell>
          <cell r="P105">
            <v>0</v>
          </cell>
          <cell r="Q105">
            <v>1054.0160000000001</v>
          </cell>
          <cell r="R105">
            <v>2027.7160000000001</v>
          </cell>
          <cell r="S105">
            <v>28.793567200000002</v>
          </cell>
          <cell r="T105">
            <v>17025.876</v>
          </cell>
          <cell r="U105">
            <v>241.76743920000001</v>
          </cell>
          <cell r="V105">
            <v>11</v>
          </cell>
          <cell r="W105">
            <v>18.728463600000001</v>
          </cell>
          <cell r="Y105">
            <v>374.46206896551729</v>
          </cell>
        </row>
        <row r="106">
          <cell r="A106" t="str">
            <v>UDAIPUR</v>
          </cell>
          <cell r="B106" t="str">
            <v>RAJASTHAN</v>
          </cell>
          <cell r="C106" t="str">
            <v>NR</v>
          </cell>
          <cell r="D106" t="str">
            <v>KANDLA</v>
          </cell>
          <cell r="E106">
            <v>1</v>
          </cell>
          <cell r="F106">
            <v>0</v>
          </cell>
          <cell r="G106" t="str">
            <v>Rd</v>
          </cell>
          <cell r="H106">
            <v>12080</v>
          </cell>
          <cell r="I106">
            <v>900</v>
          </cell>
          <cell r="J106">
            <v>0</v>
          </cell>
          <cell r="K106">
            <v>1404</v>
          </cell>
          <cell r="L106">
            <v>1275</v>
          </cell>
          <cell r="M106">
            <v>15659</v>
          </cell>
          <cell r="N106">
            <v>222.35780000000003</v>
          </cell>
          <cell r="O106">
            <v>0</v>
          </cell>
          <cell r="P106">
            <v>0</v>
          </cell>
          <cell r="Q106">
            <v>1681.6776</v>
          </cell>
          <cell r="R106">
            <v>1681.6776</v>
          </cell>
          <cell r="S106">
            <v>23.879821920000001</v>
          </cell>
          <cell r="T106">
            <v>17340.677599999999</v>
          </cell>
          <cell r="U106">
            <v>246.23762192000004</v>
          </cell>
          <cell r="V106">
            <v>12</v>
          </cell>
          <cell r="W106">
            <v>20.80881312</v>
          </cell>
          <cell r="Y106">
            <v>352.02413793103455</v>
          </cell>
        </row>
        <row r="107">
          <cell r="A107" t="str">
            <v>PIYALA</v>
          </cell>
          <cell r="B107" t="str">
            <v>HARYANA</v>
          </cell>
          <cell r="C107" t="str">
            <v>NR</v>
          </cell>
          <cell r="D107" t="str">
            <v>JAMNAGAR</v>
          </cell>
          <cell r="E107">
            <v>2</v>
          </cell>
          <cell r="F107" t="str">
            <v>PIYALA</v>
          </cell>
          <cell r="G107" t="str">
            <v>Pl</v>
          </cell>
          <cell r="H107">
            <v>12006</v>
          </cell>
          <cell r="I107">
            <v>313.16000000000003</v>
          </cell>
          <cell r="J107">
            <v>0</v>
          </cell>
          <cell r="K107">
            <v>1404</v>
          </cell>
          <cell r="L107">
            <v>1275</v>
          </cell>
          <cell r="M107">
            <v>14998.16</v>
          </cell>
          <cell r="N107">
            <v>212.973872</v>
          </cell>
          <cell r="O107">
            <v>1433.9</v>
          </cell>
          <cell r="P107">
            <v>0</v>
          </cell>
          <cell r="Q107">
            <v>0</v>
          </cell>
          <cell r="R107">
            <v>1433.9</v>
          </cell>
          <cell r="S107">
            <v>20.361380000000004</v>
          </cell>
          <cell r="T107">
            <v>16432.060000000001</v>
          </cell>
          <cell r="U107">
            <v>233.335252</v>
          </cell>
          <cell r="V107">
            <v>139</v>
          </cell>
          <cell r="W107">
            <v>228.40563400000002</v>
          </cell>
          <cell r="Y107">
            <v>94.034482758620712</v>
          </cell>
        </row>
        <row r="108">
          <cell r="A108" t="str">
            <v>HISSAR</v>
          </cell>
          <cell r="B108" t="str">
            <v>HARYANA</v>
          </cell>
          <cell r="C108" t="str">
            <v>NR</v>
          </cell>
          <cell r="D108" t="str">
            <v>JAMNAGAR</v>
          </cell>
          <cell r="E108">
            <v>2</v>
          </cell>
          <cell r="F108" t="str">
            <v>PIYALA</v>
          </cell>
          <cell r="G108" t="str">
            <v>PlRd</v>
          </cell>
          <cell r="H108">
            <v>12006</v>
          </cell>
          <cell r="I108">
            <v>313.16000000000003</v>
          </cell>
          <cell r="J108">
            <v>0</v>
          </cell>
          <cell r="K108">
            <v>1404</v>
          </cell>
          <cell r="L108">
            <v>1275</v>
          </cell>
          <cell r="M108">
            <v>14998.16</v>
          </cell>
          <cell r="N108">
            <v>212.973872</v>
          </cell>
          <cell r="O108">
            <v>1433.9</v>
          </cell>
          <cell r="P108">
            <v>0</v>
          </cell>
          <cell r="Q108">
            <v>766</v>
          </cell>
          <cell r="R108">
            <v>2199.9</v>
          </cell>
          <cell r="S108">
            <v>31.238580000000002</v>
          </cell>
          <cell r="T108">
            <v>17198.060000000001</v>
          </cell>
          <cell r="U108">
            <v>244.21245200000001</v>
          </cell>
          <cell r="V108">
            <v>24</v>
          </cell>
          <cell r="W108">
            <v>41.275344000000004</v>
          </cell>
          <cell r="Y108">
            <v>145.24137931034485</v>
          </cell>
        </row>
        <row r="109">
          <cell r="A109" t="str">
            <v>LALRU</v>
          </cell>
          <cell r="B109" t="str">
            <v>PUNJAB</v>
          </cell>
          <cell r="C109" t="str">
            <v>NR</v>
          </cell>
          <cell r="D109" t="str">
            <v>HAZIRA</v>
          </cell>
          <cell r="E109">
            <v>3</v>
          </cell>
          <cell r="F109">
            <v>0</v>
          </cell>
          <cell r="G109" t="str">
            <v>Rl</v>
          </cell>
          <cell r="H109">
            <v>12175</v>
          </cell>
          <cell r="I109">
            <v>208</v>
          </cell>
          <cell r="J109">
            <v>0</v>
          </cell>
          <cell r="K109">
            <v>1404</v>
          </cell>
          <cell r="L109">
            <v>1275</v>
          </cell>
          <cell r="M109">
            <v>15062</v>
          </cell>
          <cell r="N109">
            <v>213.88040000000001</v>
          </cell>
          <cell r="O109">
            <v>0</v>
          </cell>
          <cell r="P109">
            <v>1615.1</v>
          </cell>
          <cell r="Q109">
            <v>0</v>
          </cell>
          <cell r="R109">
            <v>1615.1</v>
          </cell>
          <cell r="S109">
            <v>22.934419999999999</v>
          </cell>
          <cell r="T109">
            <v>16677.099999999999</v>
          </cell>
          <cell r="U109">
            <v>236.81482</v>
          </cell>
          <cell r="V109">
            <v>72</v>
          </cell>
          <cell r="W109">
            <v>120.07512</v>
          </cell>
          <cell r="Y109">
            <v>114.05172413793105</v>
          </cell>
        </row>
        <row r="110">
          <cell r="A110" t="str">
            <v>LALRU (FF)</v>
          </cell>
          <cell r="B110" t="str">
            <v>PUNJAB</v>
          </cell>
          <cell r="C110" t="str">
            <v>NR</v>
          </cell>
          <cell r="D110" t="str">
            <v>HAZIRA</v>
          </cell>
          <cell r="E110">
            <v>3</v>
          </cell>
          <cell r="F110">
            <v>0</v>
          </cell>
          <cell r="G110" t="str">
            <v>Rl</v>
          </cell>
          <cell r="H110">
            <v>12175</v>
          </cell>
          <cell r="I110">
            <v>208</v>
          </cell>
          <cell r="J110">
            <v>0</v>
          </cell>
          <cell r="K110">
            <v>1404</v>
          </cell>
          <cell r="L110">
            <v>1275</v>
          </cell>
          <cell r="M110">
            <v>15062</v>
          </cell>
          <cell r="N110">
            <v>213.88040000000001</v>
          </cell>
          <cell r="O110">
            <v>0</v>
          </cell>
          <cell r="P110">
            <v>1615.1</v>
          </cell>
          <cell r="Q110">
            <v>0</v>
          </cell>
          <cell r="R110">
            <v>1615.1</v>
          </cell>
          <cell r="S110">
            <v>22.934419999999999</v>
          </cell>
          <cell r="T110">
            <v>16677.099999999999</v>
          </cell>
          <cell r="U110">
            <v>236.81482</v>
          </cell>
          <cell r="V110">
            <v>4</v>
          </cell>
          <cell r="W110">
            <v>6.6708399999999992</v>
          </cell>
        </row>
        <row r="111">
          <cell r="A111" t="str">
            <v>BHATINDA</v>
          </cell>
          <cell r="B111" t="str">
            <v>PUNJAB</v>
          </cell>
          <cell r="C111" t="str">
            <v>NR</v>
          </cell>
          <cell r="D111" t="str">
            <v>JAMNAGAR</v>
          </cell>
          <cell r="E111">
            <v>2</v>
          </cell>
          <cell r="F111" t="str">
            <v>LONI</v>
          </cell>
          <cell r="G111" t="str">
            <v>PlRd</v>
          </cell>
          <cell r="H111">
            <v>12006</v>
          </cell>
          <cell r="I111">
            <v>313.16000000000003</v>
          </cell>
          <cell r="J111">
            <v>0</v>
          </cell>
          <cell r="K111">
            <v>1404</v>
          </cell>
          <cell r="L111">
            <v>1275</v>
          </cell>
          <cell r="M111">
            <v>14998.16</v>
          </cell>
          <cell r="N111">
            <v>212.973872</v>
          </cell>
          <cell r="O111">
            <v>1532.7</v>
          </cell>
          <cell r="P111">
            <v>0</v>
          </cell>
          <cell r="Q111">
            <v>1285.4549999999999</v>
          </cell>
          <cell r="R111">
            <v>2818.1549999999997</v>
          </cell>
          <cell r="S111">
            <v>40.017800999999999</v>
          </cell>
          <cell r="T111">
            <v>17816.314999999999</v>
          </cell>
          <cell r="U111">
            <v>252.99167299999999</v>
          </cell>
          <cell r="V111">
            <v>30</v>
          </cell>
          <cell r="W111">
            <v>53.448944999999995</v>
          </cell>
          <cell r="Y111">
            <v>184.71724137931037</v>
          </cell>
        </row>
        <row r="112">
          <cell r="A112" t="str">
            <v>ROORKEE</v>
          </cell>
          <cell r="B112" t="str">
            <v>UTTRANCHAL</v>
          </cell>
          <cell r="C112" t="str">
            <v>NR</v>
          </cell>
          <cell r="D112" t="str">
            <v>JAMNAGAR</v>
          </cell>
          <cell r="E112">
            <v>2</v>
          </cell>
          <cell r="F112" t="str">
            <v>LONI</v>
          </cell>
          <cell r="G112" t="str">
            <v>PlRd</v>
          </cell>
          <cell r="H112">
            <v>12006</v>
          </cell>
          <cell r="I112">
            <v>313.16000000000003</v>
          </cell>
          <cell r="J112">
            <v>0</v>
          </cell>
          <cell r="K112">
            <v>1404</v>
          </cell>
          <cell r="L112">
            <v>1275</v>
          </cell>
          <cell r="M112">
            <v>14998.16</v>
          </cell>
          <cell r="N112">
            <v>212.973872</v>
          </cell>
          <cell r="O112">
            <v>1532.7</v>
          </cell>
          <cell r="P112">
            <v>0</v>
          </cell>
          <cell r="Q112">
            <v>671.32</v>
          </cell>
          <cell r="R112">
            <v>2204.02</v>
          </cell>
          <cell r="S112">
            <v>31.297084000000002</v>
          </cell>
          <cell r="T112">
            <v>17202.18</v>
          </cell>
          <cell r="U112">
            <v>244.27095600000001</v>
          </cell>
          <cell r="V112">
            <v>30</v>
          </cell>
          <cell r="W112">
            <v>51.606540000000003</v>
          </cell>
          <cell r="Y112">
            <v>162.55862068965519</v>
          </cell>
        </row>
        <row r="113">
          <cell r="A113" t="str">
            <v>ROORKEE (FF)</v>
          </cell>
          <cell r="B113" t="str">
            <v>UTTRANCHAL</v>
          </cell>
          <cell r="C113" t="str">
            <v>NR</v>
          </cell>
          <cell r="D113" t="str">
            <v>JAMNAGAR</v>
          </cell>
          <cell r="E113">
            <v>2</v>
          </cell>
          <cell r="F113" t="str">
            <v>LONI</v>
          </cell>
          <cell r="G113" t="str">
            <v>Pl</v>
          </cell>
          <cell r="H113">
            <v>12006</v>
          </cell>
          <cell r="I113">
            <v>313.16000000000003</v>
          </cell>
          <cell r="J113">
            <v>0</v>
          </cell>
          <cell r="K113">
            <v>1404</v>
          </cell>
          <cell r="L113">
            <v>1275</v>
          </cell>
          <cell r="M113">
            <v>14998.16</v>
          </cell>
          <cell r="N113">
            <v>212.973872</v>
          </cell>
          <cell r="O113">
            <v>1532.7</v>
          </cell>
          <cell r="P113">
            <v>0</v>
          </cell>
          <cell r="Q113">
            <v>0</v>
          </cell>
          <cell r="R113">
            <v>1532.7</v>
          </cell>
          <cell r="S113">
            <v>21.764340000000001</v>
          </cell>
          <cell r="T113">
            <v>16530.86</v>
          </cell>
          <cell r="U113">
            <v>234.738212</v>
          </cell>
          <cell r="V113">
            <v>14</v>
          </cell>
          <cell r="W113">
            <v>23.143204000000001</v>
          </cell>
        </row>
        <row r="114">
          <cell r="A114" t="str">
            <v>LONI-B</v>
          </cell>
          <cell r="B114" t="str">
            <v>UP</v>
          </cell>
          <cell r="C114" t="str">
            <v>NR</v>
          </cell>
          <cell r="D114" t="str">
            <v>JAMNAGAR</v>
          </cell>
          <cell r="E114">
            <v>2</v>
          </cell>
          <cell r="F114" t="str">
            <v>LONI</v>
          </cell>
          <cell r="G114" t="str">
            <v>Pl</v>
          </cell>
          <cell r="H114">
            <v>12006</v>
          </cell>
          <cell r="I114">
            <v>313.16000000000003</v>
          </cell>
          <cell r="J114">
            <v>0</v>
          </cell>
          <cell r="K114">
            <v>1404</v>
          </cell>
          <cell r="L114">
            <v>1275</v>
          </cell>
          <cell r="M114">
            <v>14998.16</v>
          </cell>
          <cell r="N114">
            <v>212.973872</v>
          </cell>
          <cell r="O114">
            <v>1532.7</v>
          </cell>
          <cell r="P114">
            <v>0</v>
          </cell>
          <cell r="Q114">
            <v>0</v>
          </cell>
          <cell r="R114">
            <v>1532.7</v>
          </cell>
          <cell r="S114">
            <v>21.764340000000001</v>
          </cell>
          <cell r="T114">
            <v>16530.86</v>
          </cell>
          <cell r="U114">
            <v>234.738212</v>
          </cell>
          <cell r="V114">
            <v>91</v>
          </cell>
          <cell r="W114">
            <v>150.430826</v>
          </cell>
          <cell r="Y114">
            <v>102.69310344827588</v>
          </cell>
        </row>
        <row r="115">
          <cell r="A115" t="str">
            <v>BAREILLY</v>
          </cell>
          <cell r="B115" t="str">
            <v>UP</v>
          </cell>
          <cell r="C115" t="str">
            <v>NR</v>
          </cell>
          <cell r="D115" t="str">
            <v>JAMNAGAR</v>
          </cell>
          <cell r="E115">
            <v>2</v>
          </cell>
          <cell r="F115" t="str">
            <v>LONI</v>
          </cell>
          <cell r="G115" t="str">
            <v>PlRd</v>
          </cell>
          <cell r="H115">
            <v>12006</v>
          </cell>
          <cell r="I115">
            <v>313.16000000000003</v>
          </cell>
          <cell r="J115">
            <v>0</v>
          </cell>
          <cell r="K115">
            <v>1404</v>
          </cell>
          <cell r="L115">
            <v>1275</v>
          </cell>
          <cell r="M115">
            <v>14998.16</v>
          </cell>
          <cell r="N115">
            <v>212.973872</v>
          </cell>
          <cell r="O115">
            <v>1532.7</v>
          </cell>
          <cell r="P115">
            <v>0</v>
          </cell>
          <cell r="Q115">
            <v>750.68000000000006</v>
          </cell>
          <cell r="R115">
            <v>2283.38</v>
          </cell>
          <cell r="S115">
            <v>32.423996000000002</v>
          </cell>
          <cell r="T115">
            <v>17281.54</v>
          </cell>
          <cell r="U115">
            <v>245.39786800000002</v>
          </cell>
          <cell r="V115">
            <v>8</v>
          </cell>
          <cell r="W115">
            <v>13.825232000000002</v>
          </cell>
          <cell r="Y115">
            <v>159.67241379310346</v>
          </cell>
        </row>
        <row r="116">
          <cell r="A116" t="str">
            <v>SALEEMPUR</v>
          </cell>
          <cell r="B116" t="str">
            <v>UP</v>
          </cell>
          <cell r="C116" t="str">
            <v>NR</v>
          </cell>
          <cell r="D116" t="str">
            <v>JAMNAGAR</v>
          </cell>
          <cell r="E116">
            <v>2</v>
          </cell>
          <cell r="F116" t="str">
            <v>LONI</v>
          </cell>
          <cell r="G116" t="str">
            <v>PlRd</v>
          </cell>
          <cell r="H116">
            <v>12006</v>
          </cell>
          <cell r="I116">
            <v>313.16000000000003</v>
          </cell>
          <cell r="J116">
            <v>0</v>
          </cell>
          <cell r="K116">
            <v>1404</v>
          </cell>
          <cell r="L116">
            <v>1275</v>
          </cell>
          <cell r="M116">
            <v>14998.16</v>
          </cell>
          <cell r="N116">
            <v>212.973872</v>
          </cell>
          <cell r="O116">
            <v>1532.7</v>
          </cell>
          <cell r="P116">
            <v>0</v>
          </cell>
          <cell r="Q116">
            <v>671.32</v>
          </cell>
          <cell r="R116">
            <v>2204.02</v>
          </cell>
          <cell r="S116">
            <v>31.297084000000002</v>
          </cell>
          <cell r="T116">
            <v>17202.18</v>
          </cell>
          <cell r="U116">
            <v>244.27095600000001</v>
          </cell>
          <cell r="V116">
            <v>26</v>
          </cell>
          <cell r="W116">
            <v>44.725667999999999</v>
          </cell>
          <cell r="Y116">
            <v>85.562068965517255</v>
          </cell>
        </row>
        <row r="117">
          <cell r="A117" t="str">
            <v>LUCKNOW-B</v>
          </cell>
          <cell r="B117" t="str">
            <v>UP</v>
          </cell>
          <cell r="C117" t="str">
            <v>NR</v>
          </cell>
          <cell r="D117" t="str">
            <v>JAMNAGAR</v>
          </cell>
          <cell r="E117">
            <v>2</v>
          </cell>
          <cell r="F117" t="str">
            <v>LONI</v>
          </cell>
          <cell r="G117" t="str">
            <v>PlRd</v>
          </cell>
          <cell r="H117">
            <v>12006</v>
          </cell>
          <cell r="I117">
            <v>313.16000000000003</v>
          </cell>
          <cell r="J117">
            <v>0</v>
          </cell>
          <cell r="K117">
            <v>1404</v>
          </cell>
          <cell r="L117">
            <v>1275</v>
          </cell>
          <cell r="M117">
            <v>14998.16</v>
          </cell>
          <cell r="N117">
            <v>212.973872</v>
          </cell>
          <cell r="O117">
            <v>1532.7</v>
          </cell>
          <cell r="P117">
            <v>0</v>
          </cell>
          <cell r="Q117">
            <v>1486.04</v>
          </cell>
          <cell r="R117">
            <v>3018.74</v>
          </cell>
          <cell r="S117">
            <v>42.866107999999997</v>
          </cell>
          <cell r="T117">
            <v>18016.900000000001</v>
          </cell>
          <cell r="U117">
            <v>255.83998</v>
          </cell>
          <cell r="V117">
            <v>24</v>
          </cell>
          <cell r="W117">
            <v>43.240560000000002</v>
          </cell>
          <cell r="Y117">
            <v>254.73103448275867</v>
          </cell>
        </row>
        <row r="118">
          <cell r="A118" t="str">
            <v>NAINI</v>
          </cell>
          <cell r="B118" t="str">
            <v>UP</v>
          </cell>
          <cell r="C118" t="str">
            <v>NR</v>
          </cell>
          <cell r="D118" t="str">
            <v>JAMNAGAR</v>
          </cell>
          <cell r="E118">
            <v>2</v>
          </cell>
          <cell r="F118" t="str">
            <v>PIYALA</v>
          </cell>
          <cell r="G118" t="str">
            <v>PlRd</v>
          </cell>
          <cell r="H118">
            <v>12006</v>
          </cell>
          <cell r="I118">
            <v>313.16000000000003</v>
          </cell>
          <cell r="J118">
            <v>0</v>
          </cell>
          <cell r="K118">
            <v>1404</v>
          </cell>
          <cell r="L118">
            <v>1275</v>
          </cell>
          <cell r="M118">
            <v>14998.16</v>
          </cell>
          <cell r="N118">
            <v>212.973872</v>
          </cell>
          <cell r="O118">
            <v>1433.9</v>
          </cell>
          <cell r="P118">
            <v>0</v>
          </cell>
          <cell r="Q118">
            <v>2401.5324000000001</v>
          </cell>
          <cell r="R118">
            <v>3835.4324000000001</v>
          </cell>
          <cell r="S118">
            <v>54.463140080000002</v>
          </cell>
          <cell r="T118">
            <v>18833.592400000001</v>
          </cell>
          <cell r="U118">
            <v>267.43701207999999</v>
          </cell>
          <cell r="V118">
            <v>24</v>
          </cell>
          <cell r="W118">
            <v>45.200621760000004</v>
          </cell>
          <cell r="Y118">
            <v>346.53103448275863</v>
          </cell>
        </row>
        <row r="119">
          <cell r="A119" t="str">
            <v>SULTANPUR</v>
          </cell>
          <cell r="B119" t="str">
            <v>UP</v>
          </cell>
          <cell r="C119" t="str">
            <v>NR</v>
          </cell>
          <cell r="D119" t="str">
            <v>JAMNAGAR</v>
          </cell>
          <cell r="E119">
            <v>2</v>
          </cell>
          <cell r="F119" t="str">
            <v>PIYALA</v>
          </cell>
          <cell r="G119" t="str">
            <v>PlRd</v>
          </cell>
          <cell r="H119">
            <v>12006</v>
          </cell>
          <cell r="I119">
            <v>313.16000000000003</v>
          </cell>
          <cell r="J119">
            <v>0</v>
          </cell>
          <cell r="K119">
            <v>1404</v>
          </cell>
          <cell r="L119">
            <v>1275</v>
          </cell>
          <cell r="M119">
            <v>14998.16</v>
          </cell>
          <cell r="N119">
            <v>212.973872</v>
          </cell>
          <cell r="O119">
            <v>1433.9</v>
          </cell>
          <cell r="P119">
            <v>0</v>
          </cell>
          <cell r="Q119">
            <v>1905.498</v>
          </cell>
          <cell r="R119">
            <v>3339.3980000000001</v>
          </cell>
          <cell r="S119">
            <v>47.419451600000002</v>
          </cell>
          <cell r="T119">
            <v>18337.558000000001</v>
          </cell>
          <cell r="U119">
            <v>260.39332360000003</v>
          </cell>
          <cell r="V119">
            <v>6</v>
          </cell>
          <cell r="W119">
            <v>11.002534799999999</v>
          </cell>
          <cell r="Y119">
            <v>352.02413793103455</v>
          </cell>
        </row>
        <row r="120">
          <cell r="A120" t="str">
            <v>JHANSI</v>
          </cell>
          <cell r="B120" t="str">
            <v>UP</v>
          </cell>
          <cell r="C120" t="str">
            <v>NR</v>
          </cell>
          <cell r="D120" t="str">
            <v>JAMNAGAR</v>
          </cell>
          <cell r="E120">
            <v>2</v>
          </cell>
          <cell r="F120" t="str">
            <v>AJMER</v>
          </cell>
          <cell r="G120" t="str">
            <v>PlRd</v>
          </cell>
          <cell r="H120">
            <v>12006</v>
          </cell>
          <cell r="I120">
            <v>313.16000000000003</v>
          </cell>
          <cell r="J120">
            <v>0</v>
          </cell>
          <cell r="K120">
            <v>1404</v>
          </cell>
          <cell r="L120">
            <v>1275</v>
          </cell>
          <cell r="M120">
            <v>14998.16</v>
          </cell>
          <cell r="N120">
            <v>212.973872</v>
          </cell>
          <cell r="O120">
            <v>973.7</v>
          </cell>
          <cell r="P120">
            <v>0</v>
          </cell>
          <cell r="Q120">
            <v>2041.2096000000001</v>
          </cell>
          <cell r="R120">
            <v>3014.9096</v>
          </cell>
          <cell r="S120">
            <v>42.811716320000002</v>
          </cell>
          <cell r="T120">
            <v>18013.069599999999</v>
          </cell>
          <cell r="U120">
            <v>255.78558831999999</v>
          </cell>
          <cell r="V120">
            <v>16</v>
          </cell>
          <cell r="W120">
            <v>28.820911359999997</v>
          </cell>
          <cell r="Y120">
            <v>184.71724137931037</v>
          </cell>
        </row>
        <row r="121">
          <cell r="T121">
            <v>0</v>
          </cell>
          <cell r="U121">
            <v>0</v>
          </cell>
        </row>
        <row r="122">
          <cell r="A122" t="str">
            <v>ULUBERIA-I</v>
          </cell>
          <cell r="B122" t="str">
            <v>WB</v>
          </cell>
          <cell r="C122" t="str">
            <v>ER</v>
          </cell>
          <cell r="D122" t="str">
            <v>HALDIA- REF</v>
          </cell>
          <cell r="E122">
            <v>12</v>
          </cell>
          <cell r="F122">
            <v>0</v>
          </cell>
          <cell r="G122" t="str">
            <v>Rd</v>
          </cell>
          <cell r="H122">
            <v>13182</v>
          </cell>
          <cell r="I122">
            <v>208</v>
          </cell>
          <cell r="J122">
            <v>0</v>
          </cell>
          <cell r="K122">
            <v>1404</v>
          </cell>
          <cell r="L122">
            <v>1275</v>
          </cell>
          <cell r="M122">
            <v>16069</v>
          </cell>
          <cell r="N122">
            <v>228.1798</v>
          </cell>
          <cell r="O122">
            <v>0</v>
          </cell>
          <cell r="P122">
            <v>0</v>
          </cell>
          <cell r="Q122">
            <v>621.77</v>
          </cell>
          <cell r="R122">
            <v>621.77</v>
          </cell>
          <cell r="S122">
            <v>8.8291339999999998</v>
          </cell>
          <cell r="T122">
            <v>16690.77</v>
          </cell>
          <cell r="U122">
            <v>237.00893400000001</v>
          </cell>
          <cell r="V122">
            <v>24</v>
          </cell>
          <cell r="W122">
            <v>40.057848</v>
          </cell>
          <cell r="Y122">
            <v>91.15</v>
          </cell>
        </row>
        <row r="123">
          <cell r="A123" t="str">
            <v>ULUBERIA-II</v>
          </cell>
          <cell r="B123" t="str">
            <v>WB</v>
          </cell>
          <cell r="C123" t="str">
            <v>ER</v>
          </cell>
          <cell r="D123" t="str">
            <v>HALDIA-IMP</v>
          </cell>
          <cell r="E123">
            <v>12</v>
          </cell>
          <cell r="F123">
            <v>0</v>
          </cell>
          <cell r="G123" t="str">
            <v>Rd</v>
          </cell>
          <cell r="H123">
            <v>13182</v>
          </cell>
          <cell r="I123">
            <v>719</v>
          </cell>
          <cell r="J123">
            <v>131.01326492489395</v>
          </cell>
          <cell r="K123">
            <v>1404</v>
          </cell>
          <cell r="L123">
            <v>1275</v>
          </cell>
          <cell r="M123">
            <v>16711.013264924892</v>
          </cell>
          <cell r="N123">
            <v>237.29638836193348</v>
          </cell>
          <cell r="O123">
            <v>0</v>
          </cell>
          <cell r="P123">
            <v>0</v>
          </cell>
          <cell r="Q123">
            <v>621.77</v>
          </cell>
          <cell r="R123">
            <v>621.77</v>
          </cell>
          <cell r="S123">
            <v>8.8291339999999998</v>
          </cell>
          <cell r="T123">
            <v>17332.783264924892</v>
          </cell>
          <cell r="U123">
            <v>246.12552236193349</v>
          </cell>
          <cell r="V123">
            <v>10</v>
          </cell>
          <cell r="W123">
            <v>17.332783264924892</v>
          </cell>
          <cell r="Y123">
            <v>91.15</v>
          </cell>
        </row>
        <row r="124">
          <cell r="A124" t="str">
            <v>RAIGANJ</v>
          </cell>
          <cell r="B124" t="str">
            <v>WB</v>
          </cell>
          <cell r="C124" t="str">
            <v>ER</v>
          </cell>
          <cell r="D124" t="str">
            <v>HALDIA-IMP</v>
          </cell>
          <cell r="E124">
            <v>12</v>
          </cell>
          <cell r="F124">
            <v>0</v>
          </cell>
          <cell r="G124" t="str">
            <v>Rd</v>
          </cell>
          <cell r="H124">
            <v>13182</v>
          </cell>
          <cell r="I124">
            <v>719</v>
          </cell>
          <cell r="J124">
            <v>131.01326492489395</v>
          </cell>
          <cell r="K124">
            <v>1404</v>
          </cell>
          <cell r="L124">
            <v>1275</v>
          </cell>
          <cell r="M124">
            <v>16711.013264924892</v>
          </cell>
          <cell r="N124">
            <v>237.29638836193348</v>
          </cell>
          <cell r="O124">
            <v>0</v>
          </cell>
          <cell r="P124">
            <v>0</v>
          </cell>
          <cell r="Q124">
            <v>1729.2</v>
          </cell>
          <cell r="R124">
            <v>1729.2</v>
          </cell>
          <cell r="S124">
            <v>24.554640000000003</v>
          </cell>
          <cell r="T124">
            <v>18440.213264924892</v>
          </cell>
          <cell r="U124">
            <v>261.85102836193346</v>
          </cell>
          <cell r="V124">
            <v>6</v>
          </cell>
          <cell r="W124">
            <v>11.064127958954934</v>
          </cell>
          <cell r="Y124">
            <v>179.6</v>
          </cell>
        </row>
        <row r="125">
          <cell r="A125" t="str">
            <v>DURGAPUR-B</v>
          </cell>
          <cell r="B125" t="str">
            <v>WB</v>
          </cell>
          <cell r="C125" t="str">
            <v>ER</v>
          </cell>
          <cell r="D125" t="str">
            <v>HALDIA-IMP</v>
          </cell>
          <cell r="E125">
            <v>12</v>
          </cell>
          <cell r="F125">
            <v>0</v>
          </cell>
          <cell r="G125" t="str">
            <v>Rd</v>
          </cell>
          <cell r="H125">
            <v>13182</v>
          </cell>
          <cell r="I125">
            <v>719</v>
          </cell>
          <cell r="J125">
            <v>131.01326492489395</v>
          </cell>
          <cell r="K125">
            <v>1404</v>
          </cell>
          <cell r="L125">
            <v>1275</v>
          </cell>
          <cell r="M125">
            <v>16711.013264924892</v>
          </cell>
          <cell r="N125">
            <v>237.29638836193348</v>
          </cell>
          <cell r="O125">
            <v>0</v>
          </cell>
          <cell r="P125">
            <v>0</v>
          </cell>
          <cell r="Q125">
            <v>786</v>
          </cell>
          <cell r="R125">
            <v>786</v>
          </cell>
          <cell r="S125">
            <v>11.161200000000001</v>
          </cell>
          <cell r="T125">
            <v>17497.013264924892</v>
          </cell>
          <cell r="U125">
            <v>248.45758836193349</v>
          </cell>
          <cell r="V125">
            <v>21</v>
          </cell>
          <cell r="W125">
            <v>36.743727856342275</v>
          </cell>
          <cell r="Y125">
            <v>200.08</v>
          </cell>
        </row>
        <row r="126">
          <cell r="A126" t="str">
            <v>KHURDA</v>
          </cell>
          <cell r="B126" t="str">
            <v>ORISSA</v>
          </cell>
          <cell r="C126" t="str">
            <v>ER</v>
          </cell>
          <cell r="D126" t="str">
            <v>VIZAG-IMP</v>
          </cell>
          <cell r="E126">
            <v>10</v>
          </cell>
          <cell r="F126" t="str">
            <v>KHURDA RD</v>
          </cell>
          <cell r="G126" t="str">
            <v>RlRd</v>
          </cell>
          <cell r="H126">
            <v>13002</v>
          </cell>
          <cell r="I126">
            <v>652</v>
          </cell>
          <cell r="J126">
            <v>0</v>
          </cell>
          <cell r="K126">
            <v>1404</v>
          </cell>
          <cell r="L126">
            <v>1275</v>
          </cell>
          <cell r="M126">
            <v>16333</v>
          </cell>
          <cell r="N126">
            <v>231.92860000000002</v>
          </cell>
          <cell r="O126">
            <v>0</v>
          </cell>
          <cell r="P126">
            <v>532.70000000000005</v>
          </cell>
          <cell r="Q126">
            <v>463.77</v>
          </cell>
          <cell r="R126">
            <v>996.47</v>
          </cell>
          <cell r="S126">
            <v>14.149874000000001</v>
          </cell>
          <cell r="T126">
            <v>17329.47</v>
          </cell>
          <cell r="U126">
            <v>246.07847400000003</v>
          </cell>
          <cell r="V126">
            <v>12</v>
          </cell>
          <cell r="W126">
            <v>20.795364000000003</v>
          </cell>
          <cell r="Y126">
            <v>276.98</v>
          </cell>
        </row>
        <row r="127">
          <cell r="A127" t="str">
            <v>PATNA-B</v>
          </cell>
          <cell r="B127" t="str">
            <v>BIHAR</v>
          </cell>
          <cell r="C127" t="str">
            <v>ER</v>
          </cell>
          <cell r="D127" t="str">
            <v>HALDIA-IMP</v>
          </cell>
          <cell r="E127">
            <v>12</v>
          </cell>
          <cell r="F127">
            <v>0</v>
          </cell>
          <cell r="G127" t="str">
            <v>Rd</v>
          </cell>
          <cell r="H127">
            <v>13182</v>
          </cell>
          <cell r="I127">
            <v>719</v>
          </cell>
          <cell r="J127">
            <v>131.01326492489395</v>
          </cell>
          <cell r="K127">
            <v>1404</v>
          </cell>
          <cell r="L127">
            <v>1275</v>
          </cell>
          <cell r="M127">
            <v>16711.013264924892</v>
          </cell>
          <cell r="N127">
            <v>237.29638836193348</v>
          </cell>
          <cell r="O127">
            <v>0</v>
          </cell>
          <cell r="P127">
            <v>0</v>
          </cell>
          <cell r="Q127">
            <v>2270.0296000000003</v>
          </cell>
          <cell r="R127">
            <v>2270.0296000000003</v>
          </cell>
          <cell r="S127">
            <v>32.234420320000005</v>
          </cell>
          <cell r="T127">
            <v>18981.042864924893</v>
          </cell>
          <cell r="U127">
            <v>269.53080868193348</v>
          </cell>
          <cell r="V127">
            <v>6</v>
          </cell>
          <cell r="W127">
            <v>11.388625718954936</v>
          </cell>
          <cell r="Y127">
            <v>133.41999999999999</v>
          </cell>
        </row>
        <row r="128">
          <cell r="A128" t="str">
            <v>RANCHI</v>
          </cell>
          <cell r="B128" t="str">
            <v>JHARKHAND</v>
          </cell>
          <cell r="C128" t="str">
            <v>ER</v>
          </cell>
          <cell r="D128" t="str">
            <v>HALDIA-IMP</v>
          </cell>
          <cell r="E128">
            <v>12</v>
          </cell>
          <cell r="F128">
            <v>0</v>
          </cell>
          <cell r="G128" t="str">
            <v>Rd</v>
          </cell>
          <cell r="H128">
            <v>13182</v>
          </cell>
          <cell r="I128">
            <v>719</v>
          </cell>
          <cell r="J128">
            <v>131.01326492489395</v>
          </cell>
          <cell r="K128">
            <v>1404</v>
          </cell>
          <cell r="L128">
            <v>1275</v>
          </cell>
          <cell r="M128">
            <v>16711.013264924892</v>
          </cell>
          <cell r="N128">
            <v>237.29638836193348</v>
          </cell>
          <cell r="O128">
            <v>0</v>
          </cell>
          <cell r="P128">
            <v>0</v>
          </cell>
          <cell r="Q128">
            <v>1185.1812</v>
          </cell>
          <cell r="R128">
            <v>1185.1812</v>
          </cell>
          <cell r="S128">
            <v>16.82957304</v>
          </cell>
          <cell r="T128">
            <v>17896.194464924891</v>
          </cell>
          <cell r="U128">
            <v>254.12596140193347</v>
          </cell>
          <cell r="V128">
            <v>5</v>
          </cell>
          <cell r="W128">
            <v>8.9480972324624446</v>
          </cell>
          <cell r="Y128">
            <v>184.72</v>
          </cell>
        </row>
        <row r="129">
          <cell r="A129" t="str">
            <v>NRL</v>
          </cell>
          <cell r="B129" t="str">
            <v>ASSAM</v>
          </cell>
          <cell r="C129" t="str">
            <v>ER</v>
          </cell>
          <cell r="D129" t="str">
            <v>NRL</v>
          </cell>
          <cell r="E129">
            <v>12</v>
          </cell>
          <cell r="F129">
            <v>0</v>
          </cell>
          <cell r="H129">
            <v>13182</v>
          </cell>
          <cell r="I129">
            <v>313</v>
          </cell>
          <cell r="J129">
            <v>0</v>
          </cell>
          <cell r="K129">
            <v>1404</v>
          </cell>
          <cell r="L129">
            <v>1275</v>
          </cell>
          <cell r="M129">
            <v>16174</v>
          </cell>
          <cell r="N129">
            <v>229.67080000000001</v>
          </cell>
          <cell r="O129">
            <v>0</v>
          </cell>
          <cell r="P129">
            <v>0</v>
          </cell>
          <cell r="Q129">
            <v>0</v>
          </cell>
          <cell r="R129">
            <v>0</v>
          </cell>
          <cell r="S129">
            <v>0</v>
          </cell>
          <cell r="T129">
            <v>16174</v>
          </cell>
          <cell r="U129">
            <v>229.67080000000001</v>
          </cell>
          <cell r="V129">
            <v>6</v>
          </cell>
          <cell r="W129">
            <v>9.7043999999999997</v>
          </cell>
          <cell r="Y129" t="str">
            <v>0</v>
          </cell>
        </row>
        <row r="130">
          <cell r="T130">
            <v>0</v>
          </cell>
          <cell r="U130">
            <v>0</v>
          </cell>
        </row>
        <row r="131">
          <cell r="A131" t="str">
            <v xml:space="preserve">MUMBAI </v>
          </cell>
          <cell r="B131" t="str">
            <v>MAHARASHTRA</v>
          </cell>
          <cell r="C131" t="str">
            <v>WR</v>
          </cell>
          <cell r="D131" t="str">
            <v>MUMBAI</v>
          </cell>
          <cell r="E131">
            <v>4</v>
          </cell>
          <cell r="F131">
            <v>0</v>
          </cell>
          <cell r="G131" t="str">
            <v>Pl</v>
          </cell>
          <cell r="H131">
            <v>12132</v>
          </cell>
          <cell r="I131">
            <v>208</v>
          </cell>
          <cell r="J131">
            <v>0</v>
          </cell>
          <cell r="K131">
            <v>1404</v>
          </cell>
          <cell r="L131">
            <v>1275</v>
          </cell>
          <cell r="M131">
            <v>15019</v>
          </cell>
          <cell r="N131">
            <v>213.2698</v>
          </cell>
          <cell r="O131">
            <v>0</v>
          </cell>
          <cell r="P131">
            <v>0</v>
          </cell>
          <cell r="Q131">
            <v>0</v>
          </cell>
          <cell r="R131">
            <v>0</v>
          </cell>
          <cell r="S131">
            <v>0</v>
          </cell>
          <cell r="T131">
            <v>15019</v>
          </cell>
          <cell r="U131">
            <v>213.2698</v>
          </cell>
          <cell r="V131">
            <v>131</v>
          </cell>
          <cell r="W131">
            <v>196.74889999999999</v>
          </cell>
          <cell r="Y131">
            <v>0</v>
          </cell>
        </row>
        <row r="132">
          <cell r="A132" t="str">
            <v>URAN</v>
          </cell>
          <cell r="B132" t="str">
            <v>MAHARASHTRA</v>
          </cell>
          <cell r="C132" t="str">
            <v>WR</v>
          </cell>
          <cell r="D132" t="str">
            <v>URAN</v>
          </cell>
          <cell r="E132">
            <v>4</v>
          </cell>
          <cell r="F132">
            <v>0</v>
          </cell>
          <cell r="G132" t="str">
            <v>Pl</v>
          </cell>
          <cell r="H132">
            <v>12132</v>
          </cell>
          <cell r="I132">
            <v>208</v>
          </cell>
          <cell r="J132">
            <v>0</v>
          </cell>
          <cell r="K132">
            <v>1404</v>
          </cell>
          <cell r="L132">
            <v>1275</v>
          </cell>
          <cell r="M132">
            <v>15019</v>
          </cell>
          <cell r="N132">
            <v>213.2698</v>
          </cell>
          <cell r="O132">
            <v>0</v>
          </cell>
          <cell r="P132">
            <v>0</v>
          </cell>
          <cell r="Q132">
            <v>0</v>
          </cell>
          <cell r="R132">
            <v>0</v>
          </cell>
          <cell r="S132">
            <v>0</v>
          </cell>
          <cell r="T132">
            <v>15019</v>
          </cell>
          <cell r="U132">
            <v>213.2698</v>
          </cell>
          <cell r="V132">
            <v>163</v>
          </cell>
          <cell r="W132">
            <v>244.80969999999999</v>
          </cell>
          <cell r="Y132">
            <v>0</v>
          </cell>
        </row>
        <row r="133">
          <cell r="A133" t="str">
            <v>MURBAD</v>
          </cell>
          <cell r="B133" t="str">
            <v>MAHARASHTRA</v>
          </cell>
          <cell r="C133" t="str">
            <v>WR</v>
          </cell>
          <cell r="D133" t="str">
            <v>URAN</v>
          </cell>
          <cell r="E133">
            <v>4</v>
          </cell>
          <cell r="F133">
            <v>0</v>
          </cell>
          <cell r="G133" t="str">
            <v>Rd</v>
          </cell>
          <cell r="H133">
            <v>12132</v>
          </cell>
          <cell r="I133">
            <v>208</v>
          </cell>
          <cell r="J133">
            <v>0</v>
          </cell>
          <cell r="K133">
            <v>1404</v>
          </cell>
          <cell r="L133">
            <v>1275</v>
          </cell>
          <cell r="M133">
            <v>15019</v>
          </cell>
          <cell r="N133">
            <v>213.2698</v>
          </cell>
          <cell r="O133">
            <v>0</v>
          </cell>
          <cell r="P133">
            <v>0</v>
          </cell>
          <cell r="Q133">
            <v>495.6</v>
          </cell>
          <cell r="R133">
            <v>495.6</v>
          </cell>
          <cell r="S133">
            <v>7.0375200000000007</v>
          </cell>
          <cell r="T133">
            <v>15514.6</v>
          </cell>
          <cell r="U133">
            <v>220.30732</v>
          </cell>
          <cell r="V133">
            <v>6</v>
          </cell>
          <cell r="W133">
            <v>9.3087600000000013</v>
          </cell>
          <cell r="Y133">
            <v>86.03</v>
          </cell>
        </row>
        <row r="134">
          <cell r="A134" t="str">
            <v>SOLAPUR</v>
          </cell>
          <cell r="B134" t="str">
            <v>MAHARASHTRA</v>
          </cell>
          <cell r="C134" t="str">
            <v>WR</v>
          </cell>
          <cell r="D134" t="str">
            <v>MUMBAI</v>
          </cell>
          <cell r="E134">
            <v>4</v>
          </cell>
          <cell r="F134">
            <v>0</v>
          </cell>
          <cell r="G134" t="str">
            <v>Rd</v>
          </cell>
          <cell r="H134">
            <v>12132</v>
          </cell>
          <cell r="I134">
            <v>208</v>
          </cell>
          <cell r="J134">
            <v>0</v>
          </cell>
          <cell r="K134">
            <v>1404</v>
          </cell>
          <cell r="L134">
            <v>1275</v>
          </cell>
          <cell r="M134">
            <v>15019</v>
          </cell>
          <cell r="N134">
            <v>213.2698</v>
          </cell>
          <cell r="O134">
            <v>0</v>
          </cell>
          <cell r="P134">
            <v>0</v>
          </cell>
          <cell r="Q134">
            <v>1241.8880000000001</v>
          </cell>
          <cell r="R134">
            <v>1241.8880000000001</v>
          </cell>
          <cell r="S134">
            <v>17.634809600000004</v>
          </cell>
          <cell r="T134">
            <v>16260.888000000001</v>
          </cell>
          <cell r="U134">
            <v>230.90460960000001</v>
          </cell>
          <cell r="V134">
            <v>54</v>
          </cell>
          <cell r="W134">
            <v>87.808795200000006</v>
          </cell>
          <cell r="Y134">
            <v>299.23448275862074</v>
          </cell>
        </row>
        <row r="135">
          <cell r="A135" t="str">
            <v>SATARA</v>
          </cell>
          <cell r="B135" t="str">
            <v>MAHARASHTRA</v>
          </cell>
          <cell r="C135" t="str">
            <v>WR</v>
          </cell>
          <cell r="D135" t="str">
            <v>MUMBAI</v>
          </cell>
          <cell r="E135">
            <v>4</v>
          </cell>
          <cell r="F135">
            <v>0</v>
          </cell>
          <cell r="G135" t="str">
            <v>Rd</v>
          </cell>
          <cell r="H135">
            <v>12132</v>
          </cell>
          <cell r="I135">
            <v>208</v>
          </cell>
          <cell r="J135">
            <v>0</v>
          </cell>
          <cell r="K135">
            <v>1404</v>
          </cell>
          <cell r="L135">
            <v>1275</v>
          </cell>
          <cell r="M135">
            <v>15019</v>
          </cell>
          <cell r="N135">
            <v>213.2698</v>
          </cell>
          <cell r="O135">
            <v>0</v>
          </cell>
          <cell r="P135">
            <v>0</v>
          </cell>
          <cell r="Q135">
            <v>1062.2239999999999</v>
          </cell>
          <cell r="R135">
            <v>1062.2239999999999</v>
          </cell>
          <cell r="S135">
            <v>15.0835808</v>
          </cell>
          <cell r="T135">
            <v>16081.224</v>
          </cell>
          <cell r="U135">
            <v>228.3533808</v>
          </cell>
          <cell r="V135">
            <v>37</v>
          </cell>
          <cell r="W135">
            <v>59.500528800000005</v>
          </cell>
          <cell r="Y135">
            <v>244.21</v>
          </cell>
        </row>
        <row r="136">
          <cell r="A136" t="str">
            <v>NASIK-B</v>
          </cell>
          <cell r="B136" t="str">
            <v>MAHARASHTRA</v>
          </cell>
          <cell r="C136" t="str">
            <v>WR</v>
          </cell>
          <cell r="D136" t="str">
            <v>MUMBAI</v>
          </cell>
          <cell r="E136">
            <v>4</v>
          </cell>
          <cell r="F136">
            <v>0</v>
          </cell>
          <cell r="G136" t="str">
            <v>Rd</v>
          </cell>
          <cell r="H136">
            <v>12132</v>
          </cell>
          <cell r="I136">
            <v>208</v>
          </cell>
          <cell r="J136">
            <v>0</v>
          </cell>
          <cell r="K136">
            <v>1404</v>
          </cell>
          <cell r="L136">
            <v>1275</v>
          </cell>
          <cell r="M136">
            <v>15019</v>
          </cell>
          <cell r="N136">
            <v>213.2698</v>
          </cell>
          <cell r="O136">
            <v>0</v>
          </cell>
          <cell r="P136">
            <v>0</v>
          </cell>
          <cell r="Q136">
            <v>695.96</v>
          </cell>
          <cell r="R136">
            <v>695.96</v>
          </cell>
          <cell r="S136">
            <v>9.882632000000001</v>
          </cell>
          <cell r="T136">
            <v>15714.96</v>
          </cell>
          <cell r="U136">
            <v>223.152432</v>
          </cell>
          <cell r="V136">
            <v>53</v>
          </cell>
          <cell r="W136">
            <v>83.289287999999999</v>
          </cell>
          <cell r="Y136">
            <v>153.99310344827589</v>
          </cell>
        </row>
        <row r="137">
          <cell r="A137" t="str">
            <v>BHITONI</v>
          </cell>
          <cell r="B137" t="str">
            <v>MP</v>
          </cell>
          <cell r="C137" t="str">
            <v>WR</v>
          </cell>
          <cell r="D137" t="str">
            <v>URAN</v>
          </cell>
          <cell r="E137">
            <v>4</v>
          </cell>
          <cell r="F137">
            <v>0</v>
          </cell>
          <cell r="G137" t="str">
            <v>Rl</v>
          </cell>
          <cell r="H137">
            <v>12132</v>
          </cell>
          <cell r="I137">
            <v>208</v>
          </cell>
          <cell r="J137">
            <v>0</v>
          </cell>
          <cell r="K137">
            <v>1404</v>
          </cell>
          <cell r="L137">
            <v>1275</v>
          </cell>
          <cell r="M137">
            <v>15019</v>
          </cell>
          <cell r="N137">
            <v>213.2698</v>
          </cell>
          <cell r="O137">
            <v>0</v>
          </cell>
          <cell r="P137">
            <v>1178.9000000000001</v>
          </cell>
          <cell r="Q137">
            <v>0</v>
          </cell>
          <cell r="R137">
            <v>1178.9000000000001</v>
          </cell>
          <cell r="S137">
            <v>16.740380000000002</v>
          </cell>
          <cell r="T137">
            <v>16197.9</v>
          </cell>
          <cell r="U137">
            <v>230.01017999999999</v>
          </cell>
          <cell r="V137">
            <v>20</v>
          </cell>
          <cell r="W137">
            <v>32.395800000000001</v>
          </cell>
          <cell r="Y137">
            <v>502.38620689655181</v>
          </cell>
        </row>
        <row r="138">
          <cell r="A138" t="str">
            <v>RAIPUR-B</v>
          </cell>
          <cell r="B138" t="str">
            <v>CHHATISGARH</v>
          </cell>
          <cell r="C138" t="str">
            <v>WR</v>
          </cell>
          <cell r="D138" t="str">
            <v>VIZAG-IMP</v>
          </cell>
          <cell r="E138">
            <v>10</v>
          </cell>
          <cell r="F138" t="str">
            <v>RAIPUR-H</v>
          </cell>
          <cell r="G138" t="str">
            <v>RlRd</v>
          </cell>
          <cell r="H138">
            <v>13002</v>
          </cell>
          <cell r="I138">
            <v>652</v>
          </cell>
          <cell r="J138">
            <v>0</v>
          </cell>
          <cell r="K138">
            <v>1404</v>
          </cell>
          <cell r="L138">
            <v>1275</v>
          </cell>
          <cell r="M138">
            <v>16333</v>
          </cell>
          <cell r="N138">
            <v>231.92860000000002</v>
          </cell>
          <cell r="O138">
            <v>0</v>
          </cell>
          <cell r="P138">
            <v>643.20000000000005</v>
          </cell>
          <cell r="Q138">
            <v>495.6</v>
          </cell>
          <cell r="R138">
            <v>1138.8000000000002</v>
          </cell>
          <cell r="S138">
            <v>16.170960000000004</v>
          </cell>
          <cell r="T138">
            <v>17471.8</v>
          </cell>
          <cell r="U138">
            <v>248.09956000000003</v>
          </cell>
          <cell r="V138">
            <v>5</v>
          </cell>
          <cell r="W138">
            <v>8.7359000000000009</v>
          </cell>
          <cell r="Y138">
            <v>346.53</v>
          </cell>
        </row>
        <row r="139">
          <cell r="A139" t="str">
            <v>PUNE</v>
          </cell>
          <cell r="B139" t="str">
            <v>MAHARASHTRA</v>
          </cell>
          <cell r="C139" t="str">
            <v>WR</v>
          </cell>
          <cell r="D139" t="str">
            <v>MUMBAI</v>
          </cell>
          <cell r="E139">
            <v>4</v>
          </cell>
          <cell r="F139">
            <v>0</v>
          </cell>
          <cell r="G139" t="str">
            <v>Rd</v>
          </cell>
          <cell r="H139">
            <v>12132</v>
          </cell>
          <cell r="I139">
            <v>208</v>
          </cell>
          <cell r="J139">
            <v>0</v>
          </cell>
          <cell r="K139">
            <v>1404</v>
          </cell>
          <cell r="L139">
            <v>1275</v>
          </cell>
          <cell r="M139">
            <v>15019</v>
          </cell>
          <cell r="N139">
            <v>213.2698</v>
          </cell>
          <cell r="O139">
            <v>0</v>
          </cell>
          <cell r="P139">
            <v>0</v>
          </cell>
          <cell r="Q139">
            <v>706.5</v>
          </cell>
          <cell r="R139">
            <v>706.5</v>
          </cell>
          <cell r="S139">
            <v>10.032300000000001</v>
          </cell>
          <cell r="T139">
            <v>15725.5</v>
          </cell>
          <cell r="U139">
            <v>223.3021</v>
          </cell>
          <cell r="V139">
            <v>47</v>
          </cell>
          <cell r="W139">
            <v>73.909850000000006</v>
          </cell>
          <cell r="Y139">
            <v>145.24137931034485</v>
          </cell>
        </row>
        <row r="140">
          <cell r="A140" t="str">
            <v>JALGAON</v>
          </cell>
          <cell r="B140" t="str">
            <v>MAHARASHTRA</v>
          </cell>
          <cell r="C140" t="str">
            <v>WR</v>
          </cell>
          <cell r="D140" t="str">
            <v>HAZIRA</v>
          </cell>
          <cell r="E140">
            <v>3</v>
          </cell>
          <cell r="F140">
            <v>0</v>
          </cell>
          <cell r="G140" t="str">
            <v>Rd</v>
          </cell>
          <cell r="H140">
            <v>12175</v>
          </cell>
          <cell r="I140">
            <v>208</v>
          </cell>
          <cell r="J140">
            <v>0</v>
          </cell>
          <cell r="K140">
            <v>1404</v>
          </cell>
          <cell r="L140">
            <v>1275</v>
          </cell>
          <cell r="M140">
            <v>15062</v>
          </cell>
          <cell r="N140">
            <v>213.88040000000001</v>
          </cell>
          <cell r="O140">
            <v>0</v>
          </cell>
          <cell r="P140">
            <v>0</v>
          </cell>
          <cell r="Q140">
            <v>1266.4212</v>
          </cell>
          <cell r="R140">
            <v>1266.4212</v>
          </cell>
          <cell r="S140">
            <v>17.983181040000002</v>
          </cell>
          <cell r="T140">
            <v>16328.421200000001</v>
          </cell>
          <cell r="U140">
            <v>231.86358104000001</v>
          </cell>
          <cell r="V140">
            <v>46</v>
          </cell>
          <cell r="W140">
            <v>75.110737520000001</v>
          </cell>
          <cell r="Y140">
            <v>271.39655172413796</v>
          </cell>
        </row>
        <row r="141">
          <cell r="A141" t="str">
            <v>NAGPUR</v>
          </cell>
          <cell r="B141" t="str">
            <v>MAHARASHTRA</v>
          </cell>
          <cell r="C141" t="str">
            <v>WR</v>
          </cell>
          <cell r="D141" t="str">
            <v>HAZIRA</v>
          </cell>
          <cell r="E141">
            <v>3</v>
          </cell>
          <cell r="F141">
            <v>0</v>
          </cell>
          <cell r="G141" t="str">
            <v>Rd</v>
          </cell>
          <cell r="H141">
            <v>12175</v>
          </cell>
          <cell r="I141">
            <v>208</v>
          </cell>
          <cell r="J141">
            <v>0</v>
          </cell>
          <cell r="K141">
            <v>1404</v>
          </cell>
          <cell r="L141">
            <v>1275</v>
          </cell>
          <cell r="M141">
            <v>15062</v>
          </cell>
          <cell r="N141">
            <v>213.88040000000001</v>
          </cell>
          <cell r="O141">
            <v>0</v>
          </cell>
          <cell r="P141">
            <v>0</v>
          </cell>
          <cell r="Q141">
            <v>2626.1904</v>
          </cell>
          <cell r="R141">
            <v>2626.1904</v>
          </cell>
          <cell r="S141">
            <v>37.291903680000004</v>
          </cell>
          <cell r="T141">
            <v>17688.190399999999</v>
          </cell>
          <cell r="U141">
            <v>251.17230368000003</v>
          </cell>
          <cell r="V141">
            <v>18</v>
          </cell>
          <cell r="W141">
            <v>31.838742719999999</v>
          </cell>
          <cell r="Y141">
            <v>544.18965517241384</v>
          </cell>
        </row>
        <row r="142">
          <cell r="A142" t="str">
            <v>HARIYALA</v>
          </cell>
          <cell r="B142" t="str">
            <v>GUJARAT</v>
          </cell>
          <cell r="C142" t="str">
            <v>WR</v>
          </cell>
          <cell r="D142" t="str">
            <v>HAZIRA</v>
          </cell>
          <cell r="E142">
            <v>3</v>
          </cell>
          <cell r="F142">
            <v>0</v>
          </cell>
          <cell r="G142" t="str">
            <v>Rd</v>
          </cell>
          <cell r="H142">
            <v>12175</v>
          </cell>
          <cell r="I142">
            <v>208</v>
          </cell>
          <cell r="J142">
            <v>0</v>
          </cell>
          <cell r="K142">
            <v>1404</v>
          </cell>
          <cell r="L142">
            <v>1275</v>
          </cell>
          <cell r="M142">
            <v>15062</v>
          </cell>
          <cell r="N142">
            <v>213.88040000000001</v>
          </cell>
          <cell r="O142">
            <v>0</v>
          </cell>
          <cell r="P142">
            <v>0</v>
          </cell>
          <cell r="Q142">
            <v>791.15200000000004</v>
          </cell>
          <cell r="R142">
            <v>791.15200000000004</v>
          </cell>
          <cell r="S142">
            <v>11.234358400000001</v>
          </cell>
          <cell r="T142">
            <v>15853.152</v>
          </cell>
          <cell r="U142">
            <v>225.1147584</v>
          </cell>
          <cell r="V142">
            <v>60</v>
          </cell>
          <cell r="W142">
            <v>95.118911999999995</v>
          </cell>
          <cell r="Y142">
            <v>86.027586206896572</v>
          </cell>
        </row>
        <row r="143">
          <cell r="A143" t="str">
            <v>VALSAD</v>
          </cell>
          <cell r="B143" t="str">
            <v>GUJARAT</v>
          </cell>
          <cell r="C143" t="str">
            <v>WR</v>
          </cell>
          <cell r="D143" t="str">
            <v>HAZIRA</v>
          </cell>
          <cell r="E143">
            <v>3</v>
          </cell>
          <cell r="F143">
            <v>0</v>
          </cell>
          <cell r="G143" t="str">
            <v>Rd</v>
          </cell>
          <cell r="H143">
            <v>12175</v>
          </cell>
          <cell r="I143">
            <v>208</v>
          </cell>
          <cell r="J143">
            <v>0</v>
          </cell>
          <cell r="K143">
            <v>1404</v>
          </cell>
          <cell r="L143">
            <v>1275</v>
          </cell>
          <cell r="M143">
            <v>15062</v>
          </cell>
          <cell r="N143">
            <v>213.88040000000001</v>
          </cell>
          <cell r="O143">
            <v>0</v>
          </cell>
          <cell r="P143">
            <v>0</v>
          </cell>
          <cell r="Q143">
            <v>495.6</v>
          </cell>
          <cell r="R143">
            <v>495.6</v>
          </cell>
          <cell r="S143">
            <v>7.0375200000000007</v>
          </cell>
          <cell r="T143">
            <v>15557.6</v>
          </cell>
          <cell r="U143">
            <v>220.91792000000001</v>
          </cell>
          <cell r="V143">
            <v>10</v>
          </cell>
          <cell r="W143">
            <v>15.557600000000001</v>
          </cell>
          <cell r="Y143">
            <v>86.03</v>
          </cell>
        </row>
        <row r="144">
          <cell r="A144" t="str">
            <v>PEETAMPUR</v>
          </cell>
          <cell r="B144" t="str">
            <v>MP</v>
          </cell>
          <cell r="C144" t="str">
            <v>WR</v>
          </cell>
          <cell r="D144" t="str">
            <v>MUMBAI</v>
          </cell>
          <cell r="E144">
            <v>4</v>
          </cell>
          <cell r="F144">
            <v>0</v>
          </cell>
          <cell r="G144" t="str">
            <v>Rd</v>
          </cell>
          <cell r="H144">
            <v>12132</v>
          </cell>
          <cell r="I144">
            <v>208</v>
          </cell>
          <cell r="J144">
            <v>0</v>
          </cell>
          <cell r="K144">
            <v>1404</v>
          </cell>
          <cell r="L144">
            <v>1275</v>
          </cell>
          <cell r="M144">
            <v>15019</v>
          </cell>
          <cell r="N144">
            <v>213.2698</v>
          </cell>
          <cell r="O144">
            <v>0</v>
          </cell>
          <cell r="P144">
            <v>0</v>
          </cell>
          <cell r="Q144">
            <v>1826.5092000000002</v>
          </cell>
          <cell r="R144">
            <v>1826.5092000000002</v>
          </cell>
          <cell r="S144">
            <v>25.936430640000005</v>
          </cell>
          <cell r="T144">
            <v>16845.5092</v>
          </cell>
          <cell r="U144">
            <v>239.20623064</v>
          </cell>
          <cell r="V144">
            <v>45</v>
          </cell>
          <cell r="W144">
            <v>75.804791399999999</v>
          </cell>
          <cell r="Y144">
            <v>299.23448275862074</v>
          </cell>
        </row>
        <row r="145">
          <cell r="A145" t="str">
            <v>RAJKOT-B</v>
          </cell>
          <cell r="B145" t="str">
            <v>GUJARAT</v>
          </cell>
          <cell r="C145" t="str">
            <v>WR</v>
          </cell>
          <cell r="D145" t="str">
            <v>JAMNAGAR</v>
          </cell>
          <cell r="E145">
            <v>2</v>
          </cell>
          <cell r="F145">
            <v>0</v>
          </cell>
          <cell r="G145" t="str">
            <v>Rd</v>
          </cell>
          <cell r="H145">
            <v>12006</v>
          </cell>
          <cell r="I145">
            <v>313.16000000000003</v>
          </cell>
          <cell r="J145">
            <v>0</v>
          </cell>
          <cell r="K145">
            <v>1404</v>
          </cell>
          <cell r="L145">
            <v>1275</v>
          </cell>
          <cell r="M145">
            <v>14998.16</v>
          </cell>
          <cell r="N145">
            <v>212.973872</v>
          </cell>
          <cell r="O145">
            <v>0</v>
          </cell>
          <cell r="P145">
            <v>0</v>
          </cell>
          <cell r="Q145">
            <v>495.6</v>
          </cell>
          <cell r="R145">
            <v>495.6</v>
          </cell>
          <cell r="S145">
            <v>7.0375200000000007</v>
          </cell>
          <cell r="T145">
            <v>15493.76</v>
          </cell>
          <cell r="U145">
            <v>220.011392</v>
          </cell>
          <cell r="V145">
            <v>24</v>
          </cell>
          <cell r="W145">
            <v>37.185023999999999</v>
          </cell>
          <cell r="Y145">
            <v>111.16551724137935</v>
          </cell>
        </row>
        <row r="146">
          <cell r="A146" t="str">
            <v>GOA-B</v>
          </cell>
          <cell r="B146" t="str">
            <v>GOA</v>
          </cell>
          <cell r="C146" t="str">
            <v>WR</v>
          </cell>
          <cell r="D146" t="str">
            <v>RATNAGIRI</v>
          </cell>
          <cell r="E146">
            <v>5</v>
          </cell>
          <cell r="F146">
            <v>0</v>
          </cell>
          <cell r="G146" t="str">
            <v>Rd</v>
          </cell>
          <cell r="H146">
            <v>12369</v>
          </cell>
          <cell r="I146">
            <v>719</v>
          </cell>
          <cell r="J146">
            <v>0</v>
          </cell>
          <cell r="K146">
            <v>1404</v>
          </cell>
          <cell r="L146">
            <v>1275</v>
          </cell>
          <cell r="M146">
            <v>15767</v>
          </cell>
          <cell r="N146">
            <v>223.8914</v>
          </cell>
          <cell r="O146">
            <v>0</v>
          </cell>
          <cell r="P146">
            <v>0</v>
          </cell>
          <cell r="Q146">
            <v>1148.1804</v>
          </cell>
          <cell r="R146">
            <v>1148.1804</v>
          </cell>
          <cell r="S146">
            <v>16.30416168</v>
          </cell>
          <cell r="T146">
            <v>16915.180400000001</v>
          </cell>
          <cell r="U146">
            <v>240.19556168</v>
          </cell>
          <cell r="V146">
            <v>12</v>
          </cell>
          <cell r="W146">
            <v>20.298216480000004</v>
          </cell>
          <cell r="Y146">
            <v>502.38620689655181</v>
          </cell>
        </row>
        <row r="147">
          <cell r="T147">
            <v>0</v>
          </cell>
          <cell r="U147">
            <v>0</v>
          </cell>
        </row>
        <row r="148">
          <cell r="A148" t="str">
            <v>COIMBATORE-I</v>
          </cell>
          <cell r="B148" t="str">
            <v>TN</v>
          </cell>
          <cell r="C148" t="str">
            <v>SR</v>
          </cell>
          <cell r="D148" t="str">
            <v>KOCHI</v>
          </cell>
          <cell r="E148">
            <v>7</v>
          </cell>
          <cell r="F148">
            <v>0</v>
          </cell>
          <cell r="G148" t="str">
            <v>Rl</v>
          </cell>
          <cell r="H148">
            <v>12519</v>
          </cell>
          <cell r="I148">
            <v>208</v>
          </cell>
          <cell r="J148">
            <v>0</v>
          </cell>
          <cell r="K148">
            <v>1404</v>
          </cell>
          <cell r="L148">
            <v>1275</v>
          </cell>
          <cell r="M148">
            <v>15406</v>
          </cell>
          <cell r="N148">
            <v>218.76520000000002</v>
          </cell>
          <cell r="O148">
            <v>0</v>
          </cell>
          <cell r="P148">
            <v>323.5</v>
          </cell>
          <cell r="Q148">
            <v>0</v>
          </cell>
          <cell r="R148">
            <v>323.5</v>
          </cell>
          <cell r="S148">
            <v>4.5937000000000001</v>
          </cell>
          <cell r="T148">
            <v>15729.5</v>
          </cell>
          <cell r="U148">
            <v>223.35890000000003</v>
          </cell>
          <cell r="V148">
            <v>52</v>
          </cell>
          <cell r="W148">
            <v>81.793400000000005</v>
          </cell>
          <cell r="Y148">
            <v>153.99</v>
          </cell>
        </row>
        <row r="149">
          <cell r="A149" t="str">
            <v>COIMBATORE-II</v>
          </cell>
          <cell r="B149" t="str">
            <v>TN</v>
          </cell>
          <cell r="C149" t="str">
            <v>SR</v>
          </cell>
          <cell r="D149" t="str">
            <v>MANGALORE-IMP</v>
          </cell>
          <cell r="E149">
            <v>6</v>
          </cell>
          <cell r="F149">
            <v>0</v>
          </cell>
          <cell r="G149" t="str">
            <v>Rl</v>
          </cell>
          <cell r="H149">
            <v>12411</v>
          </cell>
          <cell r="I149">
            <v>800</v>
          </cell>
          <cell r="J149">
            <v>310.72997133676438</v>
          </cell>
          <cell r="K149">
            <v>1404</v>
          </cell>
          <cell r="L149">
            <v>1275</v>
          </cell>
          <cell r="M149">
            <v>16200.729971336765</v>
          </cell>
          <cell r="N149">
            <v>230.05036559298208</v>
          </cell>
          <cell r="O149">
            <v>0</v>
          </cell>
          <cell r="P149">
            <v>557.1</v>
          </cell>
          <cell r="Q149">
            <v>0</v>
          </cell>
          <cell r="R149">
            <v>557.1</v>
          </cell>
          <cell r="S149">
            <v>7.9108200000000011</v>
          </cell>
          <cell r="T149">
            <v>16757.829971336763</v>
          </cell>
          <cell r="U149">
            <v>237.96118559298208</v>
          </cell>
          <cell r="V149">
            <v>32</v>
          </cell>
          <cell r="W149">
            <v>53.625055908277645</v>
          </cell>
          <cell r="Y149">
            <v>153.99</v>
          </cell>
        </row>
        <row r="150">
          <cell r="A150" t="str">
            <v>TUTICORIN</v>
          </cell>
          <cell r="B150" t="str">
            <v>TN</v>
          </cell>
          <cell r="C150" t="str">
            <v>SR</v>
          </cell>
          <cell r="D150" t="str">
            <v>MANGALORE-IMP</v>
          </cell>
          <cell r="E150">
            <v>6</v>
          </cell>
          <cell r="F150">
            <v>0</v>
          </cell>
          <cell r="G150" t="str">
            <v>Rd</v>
          </cell>
          <cell r="H150">
            <v>12411</v>
          </cell>
          <cell r="I150">
            <v>800</v>
          </cell>
          <cell r="J150">
            <v>310.72997133676438</v>
          </cell>
          <cell r="K150">
            <v>1404</v>
          </cell>
          <cell r="L150">
            <v>1275</v>
          </cell>
          <cell r="M150">
            <v>16200.729971336765</v>
          </cell>
          <cell r="N150">
            <v>230.05036559298208</v>
          </cell>
          <cell r="O150">
            <v>0</v>
          </cell>
          <cell r="P150">
            <v>0</v>
          </cell>
          <cell r="Q150">
            <v>2875.9560000000001</v>
          </cell>
          <cell r="R150">
            <v>2875.9560000000001</v>
          </cell>
          <cell r="S150">
            <v>40.838575200000001</v>
          </cell>
          <cell r="T150">
            <v>19076.685971336767</v>
          </cell>
          <cell r="U150">
            <v>270.88894079298205</v>
          </cell>
          <cell r="V150">
            <v>31</v>
          </cell>
          <cell r="W150">
            <v>59.137726511143974</v>
          </cell>
          <cell r="Y150">
            <v>254.73</v>
          </cell>
        </row>
        <row r="151">
          <cell r="A151" t="str">
            <v>GUMMIDIPOONDI-B</v>
          </cell>
          <cell r="B151" t="str">
            <v>TN</v>
          </cell>
          <cell r="C151" t="str">
            <v>SR</v>
          </cell>
          <cell r="D151" t="str">
            <v>MANGALORE-IMP</v>
          </cell>
          <cell r="E151">
            <v>6</v>
          </cell>
          <cell r="F151">
            <v>0</v>
          </cell>
          <cell r="G151" t="str">
            <v>Rd</v>
          </cell>
          <cell r="H151">
            <v>12411</v>
          </cell>
          <cell r="I151">
            <v>800</v>
          </cell>
          <cell r="J151">
            <v>310.72997133676438</v>
          </cell>
          <cell r="K151">
            <v>1404</v>
          </cell>
          <cell r="L151">
            <v>1275</v>
          </cell>
          <cell r="M151">
            <v>16200.729971336765</v>
          </cell>
          <cell r="N151">
            <v>230.05036559298208</v>
          </cell>
          <cell r="O151">
            <v>0</v>
          </cell>
          <cell r="P151">
            <v>0</v>
          </cell>
          <cell r="Q151">
            <v>2544.864</v>
          </cell>
          <cell r="R151">
            <v>2544.864</v>
          </cell>
          <cell r="S151">
            <v>36.137068800000002</v>
          </cell>
          <cell r="T151">
            <v>18745.593971336766</v>
          </cell>
          <cell r="U151">
            <v>266.18743439298208</v>
          </cell>
          <cell r="V151">
            <v>51</v>
          </cell>
          <cell r="W151">
            <v>95.602529253817508</v>
          </cell>
          <cell r="Y151">
            <v>85.56</v>
          </cell>
        </row>
        <row r="152">
          <cell r="A152" t="str">
            <v>TANJORE</v>
          </cell>
          <cell r="B152" t="str">
            <v>TN</v>
          </cell>
          <cell r="C152" t="str">
            <v>SR</v>
          </cell>
          <cell r="D152" t="str">
            <v>MANGALORE-IMP</v>
          </cell>
          <cell r="E152">
            <v>6</v>
          </cell>
          <cell r="F152">
            <v>0</v>
          </cell>
          <cell r="G152" t="str">
            <v>Rd</v>
          </cell>
          <cell r="H152">
            <v>12411</v>
          </cell>
          <cell r="I152">
            <v>800</v>
          </cell>
          <cell r="J152">
            <v>310.72997133676438</v>
          </cell>
          <cell r="K152">
            <v>1404</v>
          </cell>
          <cell r="L152">
            <v>1275</v>
          </cell>
          <cell r="M152">
            <v>16200.729971336765</v>
          </cell>
          <cell r="N152">
            <v>230.05036559298208</v>
          </cell>
          <cell r="O152">
            <v>0</v>
          </cell>
          <cell r="P152">
            <v>0</v>
          </cell>
          <cell r="Q152">
            <v>2122.884</v>
          </cell>
          <cell r="R152">
            <v>2122.884</v>
          </cell>
          <cell r="S152">
            <v>30.144952800000002</v>
          </cell>
          <cell r="T152">
            <v>18323.613971336767</v>
          </cell>
          <cell r="U152">
            <v>260.19531839298207</v>
          </cell>
          <cell r="V152">
            <v>23</v>
          </cell>
          <cell r="W152">
            <v>42.144312134074568</v>
          </cell>
          <cell r="Y152">
            <v>249.52</v>
          </cell>
        </row>
        <row r="153">
          <cell r="A153" t="str">
            <v>TRIVANDRUM</v>
          </cell>
          <cell r="B153" t="str">
            <v>KERALA</v>
          </cell>
          <cell r="C153" t="str">
            <v>SR</v>
          </cell>
          <cell r="D153" t="str">
            <v>KOCHI</v>
          </cell>
          <cell r="E153">
            <v>7</v>
          </cell>
          <cell r="F153">
            <v>0</v>
          </cell>
          <cell r="G153" t="str">
            <v>Rd</v>
          </cell>
          <cell r="H153">
            <v>12519</v>
          </cell>
          <cell r="I153">
            <v>208</v>
          </cell>
          <cell r="J153">
            <v>0</v>
          </cell>
          <cell r="K153">
            <v>1404</v>
          </cell>
          <cell r="L153">
            <v>1275</v>
          </cell>
          <cell r="M153">
            <v>15406</v>
          </cell>
          <cell r="N153">
            <v>218.76520000000002</v>
          </cell>
          <cell r="O153">
            <v>0</v>
          </cell>
          <cell r="P153">
            <v>0</v>
          </cell>
          <cell r="Q153">
            <v>682.02</v>
          </cell>
          <cell r="R153">
            <v>682.02</v>
          </cell>
          <cell r="S153">
            <v>9.6846840000000007</v>
          </cell>
          <cell r="T153">
            <v>16088.02</v>
          </cell>
          <cell r="U153">
            <v>228.44988400000003</v>
          </cell>
          <cell r="V153">
            <v>92</v>
          </cell>
          <cell r="W153">
            <v>148.009784</v>
          </cell>
          <cell r="Y153">
            <v>171.22</v>
          </cell>
        </row>
        <row r="154">
          <cell r="A154" t="str">
            <v>MANGALORE-B</v>
          </cell>
          <cell r="B154" t="str">
            <v>KARNATAKA</v>
          </cell>
          <cell r="C154" t="str">
            <v>SR</v>
          </cell>
          <cell r="D154" t="str">
            <v>MANGALORE-REF</v>
          </cell>
          <cell r="E154">
            <v>6</v>
          </cell>
          <cell r="F154">
            <v>0</v>
          </cell>
          <cell r="G154" t="str">
            <v>Rd</v>
          </cell>
          <cell r="H154">
            <v>12411</v>
          </cell>
          <cell r="I154">
            <v>208</v>
          </cell>
          <cell r="J154">
            <v>0</v>
          </cell>
          <cell r="K154">
            <v>1404</v>
          </cell>
          <cell r="L154">
            <v>1275</v>
          </cell>
          <cell r="M154">
            <v>15298</v>
          </cell>
          <cell r="N154">
            <v>217.23160000000001</v>
          </cell>
          <cell r="O154">
            <v>0</v>
          </cell>
          <cell r="P154">
            <v>0</v>
          </cell>
          <cell r="Q154">
            <v>430.57</v>
          </cell>
          <cell r="R154">
            <v>430.57</v>
          </cell>
          <cell r="S154">
            <v>6.1140940000000006</v>
          </cell>
          <cell r="T154">
            <v>15728.57</v>
          </cell>
          <cell r="U154">
            <v>223.34569400000001</v>
          </cell>
          <cell r="V154">
            <v>52</v>
          </cell>
          <cell r="W154">
            <v>81.788564000000008</v>
          </cell>
          <cell r="Y154">
            <v>85.562068965517255</v>
          </cell>
        </row>
        <row r="155">
          <cell r="A155" t="str">
            <v>BANGALORE-B</v>
          </cell>
          <cell r="B155" t="str">
            <v>KARNATAKA</v>
          </cell>
          <cell r="C155" t="str">
            <v>SR</v>
          </cell>
          <cell r="D155" t="str">
            <v>MANGALORE-REF</v>
          </cell>
          <cell r="E155">
            <v>6</v>
          </cell>
          <cell r="F155">
            <v>0</v>
          </cell>
          <cell r="G155" t="str">
            <v>Rd</v>
          </cell>
          <cell r="H155">
            <v>12411</v>
          </cell>
          <cell r="I155">
            <v>208</v>
          </cell>
          <cell r="J155">
            <v>0</v>
          </cell>
          <cell r="K155">
            <v>1404</v>
          </cell>
          <cell r="L155">
            <v>1275</v>
          </cell>
          <cell r="M155">
            <v>15298</v>
          </cell>
          <cell r="N155">
            <v>217.23160000000001</v>
          </cell>
          <cell r="O155">
            <v>0</v>
          </cell>
          <cell r="P155">
            <v>0</v>
          </cell>
          <cell r="Q155">
            <v>1307.828</v>
          </cell>
          <cell r="R155">
            <v>1307.828</v>
          </cell>
          <cell r="S155">
            <v>18.571157599999999</v>
          </cell>
          <cell r="T155">
            <v>16605.828000000001</v>
          </cell>
          <cell r="U155">
            <v>235.80275760000001</v>
          </cell>
          <cell r="V155">
            <v>18</v>
          </cell>
          <cell r="W155">
            <v>29.890490400000004</v>
          </cell>
          <cell r="Y155">
            <v>239</v>
          </cell>
        </row>
        <row r="156">
          <cell r="A156" t="str">
            <v>DHARWAD</v>
          </cell>
          <cell r="B156" t="str">
            <v>KARNATAKA</v>
          </cell>
          <cell r="C156" t="str">
            <v>SR</v>
          </cell>
          <cell r="D156" t="str">
            <v>RATNAGIRI</v>
          </cell>
          <cell r="E156">
            <v>5</v>
          </cell>
          <cell r="F156">
            <v>0</v>
          </cell>
          <cell r="G156" t="str">
            <v>Rd</v>
          </cell>
          <cell r="H156">
            <v>12369</v>
          </cell>
          <cell r="I156">
            <v>719</v>
          </cell>
          <cell r="J156">
            <v>0</v>
          </cell>
          <cell r="K156">
            <v>1404</v>
          </cell>
          <cell r="L156">
            <v>1275</v>
          </cell>
          <cell r="M156">
            <v>15767</v>
          </cell>
          <cell r="N156">
            <v>223.8914</v>
          </cell>
          <cell r="O156">
            <v>0</v>
          </cell>
          <cell r="P156">
            <v>0</v>
          </cell>
          <cell r="Q156">
            <v>1081.2139999999999</v>
          </cell>
          <cell r="R156">
            <v>1081.2139999999999</v>
          </cell>
          <cell r="S156">
            <v>15.3532388</v>
          </cell>
          <cell r="T156">
            <v>16848.214</v>
          </cell>
          <cell r="U156">
            <v>239.24463880000002</v>
          </cell>
          <cell r="V156">
            <v>20</v>
          </cell>
          <cell r="W156">
            <v>33.696428000000004</v>
          </cell>
          <cell r="Y156">
            <v>391.31379310344835</v>
          </cell>
        </row>
        <row r="157">
          <cell r="A157" t="str">
            <v>KURNOOL</v>
          </cell>
          <cell r="B157" t="str">
            <v>ANDHRA PRADESH</v>
          </cell>
          <cell r="C157" t="str">
            <v>SR</v>
          </cell>
          <cell r="D157" t="str">
            <v>MANGALORE-IMP</v>
          </cell>
          <cell r="E157">
            <v>6</v>
          </cell>
          <cell r="F157">
            <v>0</v>
          </cell>
          <cell r="G157" t="str">
            <v>Rd</v>
          </cell>
          <cell r="H157">
            <v>12411</v>
          </cell>
          <cell r="I157">
            <v>800</v>
          </cell>
          <cell r="J157">
            <v>310.72997133676438</v>
          </cell>
          <cell r="K157">
            <v>1404</v>
          </cell>
          <cell r="L157">
            <v>1275</v>
          </cell>
          <cell r="M157">
            <v>16200.729971336765</v>
          </cell>
          <cell r="N157">
            <v>230.05036559298208</v>
          </cell>
          <cell r="O157">
            <v>0</v>
          </cell>
          <cell r="P157">
            <v>0</v>
          </cell>
          <cell r="Q157">
            <v>2291.6759999999999</v>
          </cell>
          <cell r="R157">
            <v>2291.6759999999999</v>
          </cell>
          <cell r="S157">
            <v>32.5417992</v>
          </cell>
          <cell r="T157">
            <v>18492.405971336764</v>
          </cell>
          <cell r="U157">
            <v>262.59216479298209</v>
          </cell>
          <cell r="V157">
            <v>20</v>
          </cell>
          <cell r="W157">
            <v>36.984811942673524</v>
          </cell>
          <cell r="Y157">
            <v>374.46206896551729</v>
          </cell>
        </row>
        <row r="158">
          <cell r="A158" t="str">
            <v>VIJAYAWADA-B</v>
          </cell>
          <cell r="B158" t="str">
            <v>ANDHRA PRADESH</v>
          </cell>
          <cell r="C158" t="str">
            <v>SR</v>
          </cell>
          <cell r="D158" t="str">
            <v>VIZAG-REF</v>
          </cell>
          <cell r="E158">
            <v>10</v>
          </cell>
          <cell r="F158">
            <v>0</v>
          </cell>
          <cell r="G158" t="str">
            <v>Rd</v>
          </cell>
          <cell r="H158">
            <v>13002</v>
          </cell>
          <cell r="I158">
            <v>208</v>
          </cell>
          <cell r="J158">
            <v>0</v>
          </cell>
          <cell r="K158">
            <v>1404</v>
          </cell>
          <cell r="L158">
            <v>1275</v>
          </cell>
          <cell r="M158">
            <v>15889</v>
          </cell>
          <cell r="N158">
            <v>225.62380000000002</v>
          </cell>
          <cell r="O158">
            <v>0</v>
          </cell>
          <cell r="P158">
            <v>0</v>
          </cell>
          <cell r="Q158">
            <v>1274.444</v>
          </cell>
          <cell r="R158">
            <v>1274.444</v>
          </cell>
          <cell r="S158">
            <v>18.0971048</v>
          </cell>
          <cell r="T158">
            <v>17163.444</v>
          </cell>
          <cell r="U158">
            <v>243.72090480000003</v>
          </cell>
          <cell r="V158">
            <v>9</v>
          </cell>
          <cell r="W158">
            <v>15.447099599999998</v>
          </cell>
          <cell r="Y158">
            <v>238.99655172413793</v>
          </cell>
        </row>
        <row r="159">
          <cell r="A159" t="str">
            <v>VIZAG-B</v>
          </cell>
          <cell r="B159" t="str">
            <v>ANDHRA PRADESH</v>
          </cell>
          <cell r="C159" t="str">
            <v>SR</v>
          </cell>
          <cell r="D159" t="str">
            <v>VIZAG-REF</v>
          </cell>
          <cell r="E159">
            <v>10</v>
          </cell>
          <cell r="F159">
            <v>0</v>
          </cell>
          <cell r="G159" t="str">
            <v>Rd</v>
          </cell>
          <cell r="H159">
            <v>13002</v>
          </cell>
          <cell r="I159">
            <v>208</v>
          </cell>
          <cell r="J159">
            <v>0</v>
          </cell>
          <cell r="K159">
            <v>1404</v>
          </cell>
          <cell r="L159">
            <v>1275</v>
          </cell>
          <cell r="M159">
            <v>15889</v>
          </cell>
          <cell r="N159">
            <v>225.62380000000002</v>
          </cell>
          <cell r="O159">
            <v>0</v>
          </cell>
          <cell r="P159">
            <v>0</v>
          </cell>
          <cell r="Q159">
            <v>430.57</v>
          </cell>
          <cell r="R159">
            <v>430.57</v>
          </cell>
          <cell r="S159">
            <v>6.1140940000000006</v>
          </cell>
          <cell r="T159">
            <v>16319.57</v>
          </cell>
          <cell r="U159">
            <v>231.73789400000001</v>
          </cell>
          <cell r="V159">
            <v>10</v>
          </cell>
          <cell r="W159">
            <v>16.319570000000002</v>
          </cell>
        </row>
        <row r="160">
          <cell r="A160" t="str">
            <v>CHERLAPALLI-B-I</v>
          </cell>
          <cell r="B160" t="str">
            <v>ANDHRA PRADESH</v>
          </cell>
          <cell r="C160" t="str">
            <v>SR</v>
          </cell>
          <cell r="D160" t="str">
            <v>RATNAGIRI</v>
          </cell>
          <cell r="E160">
            <v>5</v>
          </cell>
          <cell r="F160">
            <v>0</v>
          </cell>
          <cell r="G160" t="str">
            <v>Rd</v>
          </cell>
          <cell r="H160">
            <v>12369</v>
          </cell>
          <cell r="I160">
            <v>719</v>
          </cell>
          <cell r="J160">
            <v>0</v>
          </cell>
          <cell r="K160">
            <v>1404</v>
          </cell>
          <cell r="L160">
            <v>1275</v>
          </cell>
          <cell r="M160">
            <v>15767</v>
          </cell>
          <cell r="N160">
            <v>223.8914</v>
          </cell>
          <cell r="O160">
            <v>0</v>
          </cell>
          <cell r="P160">
            <v>0</v>
          </cell>
          <cell r="Q160">
            <v>2211.6440000000002</v>
          </cell>
          <cell r="R160">
            <v>2211.6440000000002</v>
          </cell>
          <cell r="S160">
            <v>31.405344800000005</v>
          </cell>
          <cell r="T160">
            <v>17978.644</v>
          </cell>
          <cell r="U160">
            <v>255.2967448</v>
          </cell>
          <cell r="V160">
            <v>43</v>
          </cell>
          <cell r="W160">
            <v>77.308169200000009</v>
          </cell>
          <cell r="Y160">
            <v>446.34</v>
          </cell>
        </row>
        <row r="161">
          <cell r="A161" t="str">
            <v>CHERLAPALLI-B-II</v>
          </cell>
          <cell r="B161" t="str">
            <v>ANDHRA PRADESH</v>
          </cell>
          <cell r="C161" t="str">
            <v>SR</v>
          </cell>
          <cell r="D161" t="str">
            <v>MUMBAI</v>
          </cell>
          <cell r="E161">
            <v>4</v>
          </cell>
          <cell r="F161">
            <v>0</v>
          </cell>
          <cell r="G161" t="str">
            <v>Rd</v>
          </cell>
          <cell r="H161">
            <v>12132</v>
          </cell>
          <cell r="I161">
            <v>208</v>
          </cell>
          <cell r="J161">
            <v>0</v>
          </cell>
          <cell r="K161">
            <v>1404</v>
          </cell>
          <cell r="L161">
            <v>1275</v>
          </cell>
          <cell r="M161">
            <v>15019</v>
          </cell>
          <cell r="N161">
            <v>213.2698</v>
          </cell>
          <cell r="O161">
            <v>0</v>
          </cell>
          <cell r="P161">
            <v>0</v>
          </cell>
          <cell r="Q161">
            <v>2288.5439999999999</v>
          </cell>
          <cell r="R161">
            <v>2288.5439999999999</v>
          </cell>
          <cell r="S161">
            <v>32.497324800000001</v>
          </cell>
          <cell r="T161">
            <v>17307.544000000002</v>
          </cell>
          <cell r="U161">
            <v>245.7671248</v>
          </cell>
          <cell r="V161">
            <v>31</v>
          </cell>
          <cell r="W161">
            <v>53.653386400000009</v>
          </cell>
          <cell r="Y161">
            <v>446.34</v>
          </cell>
        </row>
        <row r="162">
          <cell r="T162">
            <v>0</v>
          </cell>
          <cell r="U162">
            <v>0</v>
          </cell>
          <cell r="V162">
            <v>1905</v>
          </cell>
          <cell r="W162">
            <v>3141.6947971416266</v>
          </cell>
          <cell r="X162">
            <v>234.18407411764355</v>
          </cell>
        </row>
        <row r="163">
          <cell r="A163" t="str">
            <v>HPC</v>
          </cell>
          <cell r="D163">
            <v>0</v>
          </cell>
          <cell r="F163">
            <v>0</v>
          </cell>
          <cell r="M163">
            <v>0</v>
          </cell>
          <cell r="O163">
            <v>0</v>
          </cell>
          <cell r="P163">
            <v>0</v>
          </cell>
          <cell r="Q163">
            <v>0</v>
          </cell>
          <cell r="S163">
            <v>0</v>
          </cell>
          <cell r="T163">
            <v>0</v>
          </cell>
          <cell r="U163">
            <v>0</v>
          </cell>
          <cell r="V163">
            <v>0</v>
          </cell>
        </row>
        <row r="164">
          <cell r="A164" t="str">
            <v>AJMER-H</v>
          </cell>
          <cell r="B164" t="str">
            <v>RAJASTHAN</v>
          </cell>
          <cell r="C164" t="str">
            <v>NR</v>
          </cell>
          <cell r="D164" t="str">
            <v>JAMNAGAR</v>
          </cell>
          <cell r="E164">
            <v>2</v>
          </cell>
          <cell r="F164" t="str">
            <v>AJMER</v>
          </cell>
          <cell r="G164" t="str">
            <v>Pl</v>
          </cell>
          <cell r="H164">
            <v>12006</v>
          </cell>
          <cell r="I164">
            <v>313.16000000000003</v>
          </cell>
          <cell r="J164">
            <v>0</v>
          </cell>
          <cell r="K164">
            <v>1404</v>
          </cell>
          <cell r="L164">
            <v>1275</v>
          </cell>
          <cell r="M164">
            <v>14998.16</v>
          </cell>
          <cell r="N164">
            <v>212.973872</v>
          </cell>
          <cell r="O164">
            <v>973.7</v>
          </cell>
          <cell r="P164">
            <v>0</v>
          </cell>
          <cell r="Q164">
            <v>0</v>
          </cell>
          <cell r="R164">
            <v>973.7</v>
          </cell>
          <cell r="S164">
            <v>13.826540000000001</v>
          </cell>
          <cell r="T164">
            <v>15971.86</v>
          </cell>
          <cell r="U164">
            <v>226.80041199999999</v>
          </cell>
          <cell r="V164">
            <v>20</v>
          </cell>
          <cell r="W164">
            <v>31.943720000000003</v>
          </cell>
          <cell r="Y164">
            <v>244.21</v>
          </cell>
        </row>
        <row r="165">
          <cell r="A165" t="str">
            <v>JAIPUR-H</v>
          </cell>
          <cell r="B165" t="str">
            <v>RAJASTHAN</v>
          </cell>
          <cell r="C165" t="str">
            <v>NR</v>
          </cell>
          <cell r="D165" t="str">
            <v>JAMNAGAR</v>
          </cell>
          <cell r="E165">
            <v>2</v>
          </cell>
          <cell r="F165" t="str">
            <v>AJMER</v>
          </cell>
          <cell r="G165" t="str">
            <v>Pl Rd</v>
          </cell>
          <cell r="H165">
            <v>12006</v>
          </cell>
          <cell r="I165">
            <v>313.16000000000003</v>
          </cell>
          <cell r="J165">
            <v>0</v>
          </cell>
          <cell r="K165">
            <v>1404</v>
          </cell>
          <cell r="L165">
            <v>1275</v>
          </cell>
          <cell r="M165">
            <v>14998.16</v>
          </cell>
          <cell r="N165">
            <v>212.973872</v>
          </cell>
          <cell r="O165">
            <v>973.7</v>
          </cell>
          <cell r="P165">
            <v>0</v>
          </cell>
          <cell r="Q165">
            <v>452.54</v>
          </cell>
          <cell r="R165">
            <v>1426.24</v>
          </cell>
          <cell r="S165">
            <v>20.252608000000002</v>
          </cell>
          <cell r="T165">
            <v>16424.400000000001</v>
          </cell>
          <cell r="U165">
            <v>233.22648000000001</v>
          </cell>
          <cell r="V165">
            <v>10</v>
          </cell>
          <cell r="W165">
            <v>16.424399999999999</v>
          </cell>
          <cell r="Y165">
            <v>168.42</v>
          </cell>
        </row>
        <row r="166">
          <cell r="A166" t="str">
            <v>DAUSA</v>
          </cell>
          <cell r="B166" t="str">
            <v>RAJASTHAN</v>
          </cell>
          <cell r="C166" t="str">
            <v>NR</v>
          </cell>
          <cell r="D166" t="str">
            <v>JAMNAGAR</v>
          </cell>
          <cell r="E166">
            <v>2</v>
          </cell>
          <cell r="F166" t="str">
            <v>AJMER</v>
          </cell>
          <cell r="G166" t="str">
            <v>Pl Rd</v>
          </cell>
          <cell r="H166">
            <v>12006</v>
          </cell>
          <cell r="I166">
            <v>313.16000000000003</v>
          </cell>
          <cell r="J166">
            <v>0</v>
          </cell>
          <cell r="K166">
            <v>1404</v>
          </cell>
          <cell r="L166">
            <v>1275</v>
          </cell>
          <cell r="M166">
            <v>14998.16</v>
          </cell>
          <cell r="N166">
            <v>212.973872</v>
          </cell>
          <cell r="O166">
            <v>973.7</v>
          </cell>
          <cell r="P166">
            <v>0</v>
          </cell>
          <cell r="Q166">
            <v>671.32</v>
          </cell>
          <cell r="R166">
            <v>1645.02</v>
          </cell>
          <cell r="S166">
            <v>23.359284000000002</v>
          </cell>
          <cell r="T166">
            <v>16643.18</v>
          </cell>
          <cell r="U166">
            <v>236.333156</v>
          </cell>
          <cell r="V166">
            <v>10</v>
          </cell>
          <cell r="W166">
            <v>16.643179999999997</v>
          </cell>
          <cell r="Y166">
            <v>168.42</v>
          </cell>
        </row>
        <row r="167">
          <cell r="A167" t="str">
            <v>BAHADURGARH</v>
          </cell>
          <cell r="B167" t="str">
            <v>HARYANA</v>
          </cell>
          <cell r="C167" t="str">
            <v>NR</v>
          </cell>
          <cell r="D167" t="str">
            <v>JAMNAGAR</v>
          </cell>
          <cell r="E167">
            <v>2</v>
          </cell>
          <cell r="F167">
            <v>0</v>
          </cell>
          <cell r="G167" t="str">
            <v>Rl</v>
          </cell>
          <cell r="H167">
            <v>12006</v>
          </cell>
          <cell r="I167">
            <v>313.16000000000003</v>
          </cell>
          <cell r="J167">
            <v>0</v>
          </cell>
          <cell r="K167">
            <v>1404</v>
          </cell>
          <cell r="L167">
            <v>1275</v>
          </cell>
          <cell r="M167">
            <v>14998.16</v>
          </cell>
          <cell r="N167">
            <v>212.973872</v>
          </cell>
          <cell r="O167">
            <v>0</v>
          </cell>
          <cell r="P167">
            <v>1556.5</v>
          </cell>
          <cell r="Q167">
            <v>0</v>
          </cell>
          <cell r="R167">
            <v>1556.5</v>
          </cell>
          <cell r="S167">
            <v>22.1023</v>
          </cell>
          <cell r="T167">
            <v>16554.66</v>
          </cell>
          <cell r="U167">
            <v>235.07617199999999</v>
          </cell>
          <cell r="V167">
            <v>60</v>
          </cell>
          <cell r="W167">
            <v>99.327960000000004</v>
          </cell>
          <cell r="Y167">
            <v>102.69</v>
          </cell>
        </row>
        <row r="168">
          <cell r="A168" t="str">
            <v>GORAKHPUR</v>
          </cell>
          <cell r="B168" t="str">
            <v>UP</v>
          </cell>
          <cell r="C168" t="str">
            <v>NR</v>
          </cell>
          <cell r="D168" t="str">
            <v>JAMNAGAR</v>
          </cell>
          <cell r="E168">
            <v>2</v>
          </cell>
          <cell r="F168" t="str">
            <v>LONI</v>
          </cell>
          <cell r="G168" t="str">
            <v>PlRd</v>
          </cell>
          <cell r="H168">
            <v>12006</v>
          </cell>
          <cell r="I168">
            <v>313.16000000000003</v>
          </cell>
          <cell r="J168">
            <v>0</v>
          </cell>
          <cell r="K168">
            <v>1404</v>
          </cell>
          <cell r="L168">
            <v>1275</v>
          </cell>
          <cell r="M168">
            <v>14998.16</v>
          </cell>
          <cell r="N168">
            <v>212.973872</v>
          </cell>
          <cell r="O168">
            <v>1532.7</v>
          </cell>
          <cell r="P168">
            <v>0</v>
          </cell>
          <cell r="Q168">
            <v>2221.4</v>
          </cell>
          <cell r="R168">
            <v>3754.1000000000004</v>
          </cell>
          <cell r="S168">
            <v>53.308220000000006</v>
          </cell>
          <cell r="T168">
            <v>18752.260000000002</v>
          </cell>
          <cell r="U168">
            <v>266.28209200000003</v>
          </cell>
          <cell r="V168">
            <v>10</v>
          </cell>
          <cell r="W168">
            <v>18.752260000000003</v>
          </cell>
          <cell r="Y168">
            <v>228.01</v>
          </cell>
        </row>
        <row r="169">
          <cell r="A169" t="str">
            <v>HOSHIARPUR</v>
          </cell>
          <cell r="B169" t="str">
            <v>PUNJAB</v>
          </cell>
          <cell r="C169" t="str">
            <v>NR</v>
          </cell>
          <cell r="D169" t="str">
            <v>JAMNAGAR</v>
          </cell>
          <cell r="E169">
            <v>2</v>
          </cell>
          <cell r="F169" t="str">
            <v>LONI</v>
          </cell>
          <cell r="G169" t="str">
            <v>PlRd</v>
          </cell>
          <cell r="H169">
            <v>12006</v>
          </cell>
          <cell r="I169">
            <v>313.16000000000003</v>
          </cell>
          <cell r="J169">
            <v>0</v>
          </cell>
          <cell r="K169">
            <v>1404</v>
          </cell>
          <cell r="L169">
            <v>1275</v>
          </cell>
          <cell r="M169">
            <v>14998.16</v>
          </cell>
          <cell r="N169">
            <v>212.973872</v>
          </cell>
          <cell r="O169">
            <v>1532.7</v>
          </cell>
          <cell r="P169">
            <v>0</v>
          </cell>
          <cell r="Q169">
            <v>1218.9138</v>
          </cell>
          <cell r="R169">
            <v>2751.6138000000001</v>
          </cell>
          <cell r="S169">
            <v>39.072915960000003</v>
          </cell>
          <cell r="T169">
            <v>17749.773799999999</v>
          </cell>
          <cell r="U169">
            <v>252.04678796000002</v>
          </cell>
          <cell r="V169">
            <v>42</v>
          </cell>
          <cell r="W169">
            <v>74.549049960000005</v>
          </cell>
          <cell r="Y169">
            <v>216.93</v>
          </cell>
        </row>
        <row r="170">
          <cell r="A170" t="str">
            <v>HOSHIARPUR (FF)</v>
          </cell>
          <cell r="B170" t="str">
            <v>PUNJAB</v>
          </cell>
          <cell r="C170" t="str">
            <v>NR</v>
          </cell>
          <cell r="D170" t="str">
            <v>JAMNAGAR</v>
          </cell>
          <cell r="E170">
            <v>2</v>
          </cell>
          <cell r="F170" t="str">
            <v>LONI</v>
          </cell>
          <cell r="G170" t="str">
            <v>Pl</v>
          </cell>
          <cell r="H170">
            <v>12006</v>
          </cell>
          <cell r="I170">
            <v>313.16000000000003</v>
          </cell>
          <cell r="J170">
            <v>0</v>
          </cell>
          <cell r="K170">
            <v>1404</v>
          </cell>
          <cell r="L170">
            <v>1275</v>
          </cell>
          <cell r="M170">
            <v>14998.16</v>
          </cell>
          <cell r="N170">
            <v>212.973872</v>
          </cell>
          <cell r="O170">
            <v>1532.7</v>
          </cell>
          <cell r="P170">
            <v>0</v>
          </cell>
          <cell r="Q170">
            <v>0</v>
          </cell>
          <cell r="R170">
            <v>1532.7</v>
          </cell>
          <cell r="S170">
            <v>21.764340000000001</v>
          </cell>
          <cell r="T170">
            <v>16530.86</v>
          </cell>
          <cell r="U170">
            <v>234.738212</v>
          </cell>
          <cell r="V170">
            <v>5</v>
          </cell>
          <cell r="W170">
            <v>8.2654300000000003</v>
          </cell>
        </row>
        <row r="171">
          <cell r="A171" t="str">
            <v>JAMMU-H</v>
          </cell>
          <cell r="B171" t="str">
            <v>J&amp;K</v>
          </cell>
          <cell r="C171" t="str">
            <v>NR</v>
          </cell>
          <cell r="D171" t="str">
            <v>JAMNAGAR</v>
          </cell>
          <cell r="E171">
            <v>2</v>
          </cell>
          <cell r="F171" t="str">
            <v>LONI</v>
          </cell>
          <cell r="G171" t="str">
            <v>PlRd</v>
          </cell>
          <cell r="H171">
            <v>12006</v>
          </cell>
          <cell r="I171">
            <v>313.16000000000003</v>
          </cell>
          <cell r="J171">
            <v>0</v>
          </cell>
          <cell r="K171">
            <v>1404</v>
          </cell>
          <cell r="L171">
            <v>1275</v>
          </cell>
          <cell r="M171">
            <v>14998.16</v>
          </cell>
          <cell r="N171">
            <v>212.973872</v>
          </cell>
          <cell r="O171">
            <v>1532.7</v>
          </cell>
          <cell r="P171">
            <v>0</v>
          </cell>
          <cell r="Q171">
            <v>1742.1695999999999</v>
          </cell>
          <cell r="R171">
            <v>3274.8696</v>
          </cell>
          <cell r="S171">
            <v>46.503148320000001</v>
          </cell>
          <cell r="T171">
            <v>18273.029600000002</v>
          </cell>
          <cell r="U171">
            <v>259.47702032000001</v>
          </cell>
          <cell r="V171">
            <v>5</v>
          </cell>
          <cell r="W171">
            <v>9.1365148000000023</v>
          </cell>
          <cell r="Y171">
            <v>341.04</v>
          </cell>
        </row>
        <row r="172">
          <cell r="A172" t="str">
            <v>JAMMU-H (FF)</v>
          </cell>
          <cell r="B172" t="str">
            <v>J&amp;K</v>
          </cell>
          <cell r="C172" t="str">
            <v>NR</v>
          </cell>
          <cell r="D172" t="str">
            <v>JAMNAGAR</v>
          </cell>
          <cell r="E172">
            <v>2</v>
          </cell>
          <cell r="F172" t="str">
            <v>LONI</v>
          </cell>
          <cell r="G172" t="str">
            <v>Pl</v>
          </cell>
          <cell r="H172">
            <v>12006</v>
          </cell>
          <cell r="I172">
            <v>313.16000000000003</v>
          </cell>
          <cell r="J172">
            <v>0</v>
          </cell>
          <cell r="K172">
            <v>1404</v>
          </cell>
          <cell r="L172">
            <v>1275</v>
          </cell>
          <cell r="M172">
            <v>14998.16</v>
          </cell>
          <cell r="N172">
            <v>212.973872</v>
          </cell>
          <cell r="O172">
            <v>1532.7</v>
          </cell>
          <cell r="P172">
            <v>0</v>
          </cell>
          <cell r="Q172">
            <v>0</v>
          </cell>
          <cell r="R172">
            <v>1532.7</v>
          </cell>
          <cell r="S172">
            <v>21.764340000000001</v>
          </cell>
          <cell r="T172">
            <v>16530.86</v>
          </cell>
          <cell r="U172">
            <v>234.738212</v>
          </cell>
          <cell r="V172">
            <v>22</v>
          </cell>
          <cell r="W172">
            <v>36.367892000000005</v>
          </cell>
        </row>
        <row r="173">
          <cell r="A173" t="str">
            <v>JIND</v>
          </cell>
          <cell r="B173" t="str">
            <v>HARYANA</v>
          </cell>
          <cell r="C173" t="str">
            <v>NR</v>
          </cell>
          <cell r="D173" t="str">
            <v>JAMNAGAR</v>
          </cell>
          <cell r="E173">
            <v>2</v>
          </cell>
          <cell r="F173" t="str">
            <v>LONI</v>
          </cell>
          <cell r="G173" t="str">
            <v>PlRd</v>
          </cell>
          <cell r="H173">
            <v>12006</v>
          </cell>
          <cell r="I173">
            <v>313.16000000000003</v>
          </cell>
          <cell r="J173">
            <v>0</v>
          </cell>
          <cell r="K173">
            <v>1404</v>
          </cell>
          <cell r="L173">
            <v>1275</v>
          </cell>
          <cell r="M173">
            <v>14998.16</v>
          </cell>
          <cell r="N173">
            <v>212.973872</v>
          </cell>
          <cell r="O173">
            <v>1532.7</v>
          </cell>
          <cell r="P173">
            <v>0</v>
          </cell>
          <cell r="Q173">
            <v>452.54</v>
          </cell>
          <cell r="R173">
            <v>1985.24</v>
          </cell>
          <cell r="S173">
            <v>28.190408000000001</v>
          </cell>
          <cell r="T173">
            <v>16983.400000000001</v>
          </cell>
          <cell r="U173">
            <v>241.16427999999999</v>
          </cell>
          <cell r="V173">
            <v>43</v>
          </cell>
          <cell r="W173">
            <v>73.028620000000004</v>
          </cell>
          <cell r="Y173">
            <v>86.87</v>
          </cell>
        </row>
        <row r="174">
          <cell r="A174" t="str">
            <v>JIND (FF)</v>
          </cell>
          <cell r="B174" t="str">
            <v>HARYANA</v>
          </cell>
          <cell r="C174" t="str">
            <v>NR</v>
          </cell>
          <cell r="D174" t="str">
            <v>JAMNAGAR</v>
          </cell>
          <cell r="E174">
            <v>2</v>
          </cell>
          <cell r="F174" t="str">
            <v>LONI</v>
          </cell>
          <cell r="G174" t="str">
            <v>Pl</v>
          </cell>
          <cell r="H174">
            <v>12006</v>
          </cell>
          <cell r="I174">
            <v>313.16000000000003</v>
          </cell>
          <cell r="J174">
            <v>0</v>
          </cell>
          <cell r="K174">
            <v>1404</v>
          </cell>
          <cell r="L174">
            <v>1275</v>
          </cell>
          <cell r="M174">
            <v>14998.16</v>
          </cell>
          <cell r="N174">
            <v>212.973872</v>
          </cell>
          <cell r="O174">
            <v>1532.7</v>
          </cell>
          <cell r="P174">
            <v>0</v>
          </cell>
          <cell r="Q174">
            <v>0</v>
          </cell>
          <cell r="R174">
            <v>1532.7</v>
          </cell>
          <cell r="S174">
            <v>21.764340000000001</v>
          </cell>
          <cell r="T174">
            <v>16530.86</v>
          </cell>
          <cell r="U174">
            <v>234.738212</v>
          </cell>
          <cell r="V174">
            <v>3</v>
          </cell>
          <cell r="W174">
            <v>4.9592580000000002</v>
          </cell>
        </row>
        <row r="175">
          <cell r="A175" t="str">
            <v>JODHPUR</v>
          </cell>
          <cell r="B175" t="str">
            <v>RAJASTHAN</v>
          </cell>
          <cell r="C175" t="str">
            <v>NR</v>
          </cell>
          <cell r="D175" t="str">
            <v>JAMNAGAR</v>
          </cell>
          <cell r="E175">
            <v>2</v>
          </cell>
          <cell r="F175" t="str">
            <v>AJMER</v>
          </cell>
          <cell r="G175" t="str">
            <v>PlRd</v>
          </cell>
          <cell r="H175">
            <v>12006</v>
          </cell>
          <cell r="I175">
            <v>313.16000000000003</v>
          </cell>
          <cell r="J175">
            <v>0</v>
          </cell>
          <cell r="K175">
            <v>1404</v>
          </cell>
          <cell r="L175">
            <v>1275</v>
          </cell>
          <cell r="M175">
            <v>14998.16</v>
          </cell>
          <cell r="N175">
            <v>212.973872</v>
          </cell>
          <cell r="O175">
            <v>973.7</v>
          </cell>
          <cell r="P175">
            <v>0</v>
          </cell>
          <cell r="Q175">
            <v>671.32</v>
          </cell>
          <cell r="R175">
            <v>1645.02</v>
          </cell>
          <cell r="S175">
            <v>23.359284000000002</v>
          </cell>
          <cell r="T175">
            <v>16643.18</v>
          </cell>
          <cell r="U175">
            <v>236.333156</v>
          </cell>
          <cell r="V175">
            <v>25</v>
          </cell>
          <cell r="W175">
            <v>41.607950000000002</v>
          </cell>
          <cell r="Y175">
            <v>368.78</v>
          </cell>
        </row>
        <row r="176">
          <cell r="A176" t="str">
            <v>KASNA</v>
          </cell>
          <cell r="B176" t="str">
            <v>UP</v>
          </cell>
          <cell r="C176" t="str">
            <v>NR</v>
          </cell>
          <cell r="D176" t="str">
            <v>JAMNAGAR</v>
          </cell>
          <cell r="E176">
            <v>2</v>
          </cell>
          <cell r="F176" t="str">
            <v>LONI</v>
          </cell>
          <cell r="G176" t="str">
            <v>PlRd</v>
          </cell>
          <cell r="H176">
            <v>12006</v>
          </cell>
          <cell r="I176">
            <v>313.16000000000003</v>
          </cell>
          <cell r="J176">
            <v>0</v>
          </cell>
          <cell r="K176">
            <v>1404</v>
          </cell>
          <cell r="L176">
            <v>1275</v>
          </cell>
          <cell r="M176">
            <v>14998.16</v>
          </cell>
          <cell r="N176">
            <v>212.973872</v>
          </cell>
          <cell r="O176">
            <v>1532.7</v>
          </cell>
          <cell r="P176">
            <v>0</v>
          </cell>
          <cell r="Q176">
            <v>452.54</v>
          </cell>
          <cell r="R176">
            <v>1985.24</v>
          </cell>
          <cell r="S176">
            <v>28.190408000000001</v>
          </cell>
          <cell r="T176">
            <v>16983.400000000001</v>
          </cell>
          <cell r="U176">
            <v>241.16427999999999</v>
          </cell>
          <cell r="V176">
            <v>36</v>
          </cell>
          <cell r="W176">
            <v>61.140240000000006</v>
          </cell>
          <cell r="Y176">
            <v>119.54</v>
          </cell>
        </row>
        <row r="177">
          <cell r="A177" t="str">
            <v>KOTA</v>
          </cell>
          <cell r="B177" t="str">
            <v>RAJASTHAN</v>
          </cell>
          <cell r="C177" t="str">
            <v>NR</v>
          </cell>
          <cell r="D177" t="str">
            <v>JAMNAGAR</v>
          </cell>
          <cell r="E177">
            <v>2</v>
          </cell>
          <cell r="F177" t="str">
            <v>AJMER</v>
          </cell>
          <cell r="G177" t="str">
            <v>PlRd</v>
          </cell>
          <cell r="H177">
            <v>12006</v>
          </cell>
          <cell r="I177">
            <v>313.16000000000003</v>
          </cell>
          <cell r="J177">
            <v>0</v>
          </cell>
          <cell r="K177">
            <v>1404</v>
          </cell>
          <cell r="L177">
            <v>1275</v>
          </cell>
          <cell r="M177">
            <v>14998.16</v>
          </cell>
          <cell r="N177">
            <v>212.973872</v>
          </cell>
          <cell r="O177">
            <v>973.7</v>
          </cell>
          <cell r="P177">
            <v>0</v>
          </cell>
          <cell r="Q177">
            <v>698.59199999999998</v>
          </cell>
          <cell r="R177">
            <v>1672.2919999999999</v>
          </cell>
          <cell r="S177">
            <v>23.7465464</v>
          </cell>
          <cell r="T177">
            <v>16670.452000000001</v>
          </cell>
          <cell r="U177">
            <v>236.7204184</v>
          </cell>
          <cell r="V177">
            <v>20</v>
          </cell>
          <cell r="W177">
            <v>33.340904000000002</v>
          </cell>
          <cell r="Y177">
            <v>168.56</v>
          </cell>
        </row>
        <row r="178">
          <cell r="A178" t="str">
            <v>LUDHIANA</v>
          </cell>
          <cell r="B178" t="str">
            <v>PUNJAB</v>
          </cell>
          <cell r="C178" t="str">
            <v>NR</v>
          </cell>
          <cell r="D178" t="str">
            <v>JAMNAGAR</v>
          </cell>
          <cell r="E178">
            <v>2</v>
          </cell>
          <cell r="F178" t="str">
            <v>LONI</v>
          </cell>
          <cell r="G178" t="str">
            <v>PlRd</v>
          </cell>
          <cell r="H178">
            <v>12006</v>
          </cell>
          <cell r="I178">
            <v>313.16000000000003</v>
          </cell>
          <cell r="J178">
            <v>0</v>
          </cell>
          <cell r="K178">
            <v>1404</v>
          </cell>
          <cell r="L178">
            <v>1275</v>
          </cell>
          <cell r="M178">
            <v>14998.16</v>
          </cell>
          <cell r="N178">
            <v>212.973872</v>
          </cell>
          <cell r="O178">
            <v>1532.7</v>
          </cell>
          <cell r="P178">
            <v>0</v>
          </cell>
          <cell r="Q178">
            <v>998.11799999999994</v>
          </cell>
          <cell r="R178">
            <v>2530.8180000000002</v>
          </cell>
          <cell r="S178">
            <v>35.937615600000008</v>
          </cell>
          <cell r="T178">
            <v>17528.977999999999</v>
          </cell>
          <cell r="U178">
            <v>248.91148760000002</v>
          </cell>
          <cell r="V178">
            <v>12</v>
          </cell>
          <cell r="W178">
            <v>21.034773599999998</v>
          </cell>
          <cell r="Y178">
            <v>168.42</v>
          </cell>
        </row>
        <row r="179">
          <cell r="A179" t="str">
            <v>LONI-H</v>
          </cell>
          <cell r="B179" t="str">
            <v>UP</v>
          </cell>
          <cell r="C179" t="str">
            <v>NR</v>
          </cell>
          <cell r="D179" t="str">
            <v>JAMNAGAR</v>
          </cell>
          <cell r="E179">
            <v>2</v>
          </cell>
          <cell r="F179" t="str">
            <v>LONI</v>
          </cell>
          <cell r="G179" t="str">
            <v>Pl</v>
          </cell>
          <cell r="H179">
            <v>12006</v>
          </cell>
          <cell r="I179">
            <v>313.16000000000003</v>
          </cell>
          <cell r="J179">
            <v>0</v>
          </cell>
          <cell r="K179">
            <v>1404</v>
          </cell>
          <cell r="L179">
            <v>1275</v>
          </cell>
          <cell r="M179">
            <v>14998.16</v>
          </cell>
          <cell r="N179">
            <v>212.973872</v>
          </cell>
          <cell r="O179">
            <v>1532.7</v>
          </cell>
          <cell r="P179">
            <v>0</v>
          </cell>
          <cell r="Q179">
            <v>0</v>
          </cell>
          <cell r="R179">
            <v>1532.7</v>
          </cell>
          <cell r="S179">
            <v>21.764340000000001</v>
          </cell>
          <cell r="T179">
            <v>16530.86</v>
          </cell>
          <cell r="U179">
            <v>234.738212</v>
          </cell>
          <cell r="V179">
            <v>24</v>
          </cell>
          <cell r="W179">
            <v>39.674064000000001</v>
          </cell>
          <cell r="Y179">
            <v>102.69</v>
          </cell>
        </row>
        <row r="180">
          <cell r="A180" t="str">
            <v>PAMPORE</v>
          </cell>
          <cell r="B180" t="str">
            <v>J&amp;K</v>
          </cell>
          <cell r="C180" t="str">
            <v>NR</v>
          </cell>
          <cell r="D180" t="str">
            <v>JAMNAGAR</v>
          </cell>
          <cell r="E180">
            <v>2</v>
          </cell>
          <cell r="F180" t="str">
            <v>LONI</v>
          </cell>
          <cell r="G180" t="str">
            <v>PlRd</v>
          </cell>
          <cell r="H180">
            <v>12006</v>
          </cell>
          <cell r="I180">
            <v>313.16000000000003</v>
          </cell>
          <cell r="J180">
            <v>0</v>
          </cell>
          <cell r="K180">
            <v>1404</v>
          </cell>
          <cell r="L180">
            <v>1275</v>
          </cell>
          <cell r="M180">
            <v>14998.16</v>
          </cell>
          <cell r="N180">
            <v>212.973872</v>
          </cell>
          <cell r="O180">
            <v>1532.7</v>
          </cell>
          <cell r="P180">
            <v>0</v>
          </cell>
          <cell r="Q180">
            <v>0</v>
          </cell>
          <cell r="R180">
            <v>1532.7</v>
          </cell>
          <cell r="S180">
            <v>21.764340000000001</v>
          </cell>
          <cell r="T180">
            <v>16530.86</v>
          </cell>
          <cell r="U180">
            <v>234.738212</v>
          </cell>
          <cell r="V180">
            <v>20</v>
          </cell>
          <cell r="W180">
            <v>33.061720000000001</v>
          </cell>
          <cell r="Y180">
            <v>0</v>
          </cell>
        </row>
        <row r="181">
          <cell r="A181" t="str">
            <v>UNNAO</v>
          </cell>
          <cell r="B181" t="str">
            <v>UP</v>
          </cell>
          <cell r="C181" t="str">
            <v>NR</v>
          </cell>
          <cell r="D181" t="str">
            <v>JAMNAGAR</v>
          </cell>
          <cell r="E181">
            <v>2</v>
          </cell>
          <cell r="F181" t="str">
            <v>LONI</v>
          </cell>
          <cell r="G181" t="str">
            <v>PlRd</v>
          </cell>
          <cell r="H181">
            <v>12006</v>
          </cell>
          <cell r="I181">
            <v>313.16000000000003</v>
          </cell>
          <cell r="J181">
            <v>0</v>
          </cell>
          <cell r="K181">
            <v>1404</v>
          </cell>
          <cell r="L181">
            <v>1275</v>
          </cell>
          <cell r="M181">
            <v>14998.16</v>
          </cell>
          <cell r="N181">
            <v>212.973872</v>
          </cell>
          <cell r="O181">
            <v>1532.7</v>
          </cell>
          <cell r="P181">
            <v>0</v>
          </cell>
          <cell r="Q181">
            <v>1403.3120000000001</v>
          </cell>
          <cell r="R181">
            <v>2936.0120000000002</v>
          </cell>
          <cell r="S181">
            <v>41.691370400000004</v>
          </cell>
          <cell r="T181">
            <v>17934.171999999999</v>
          </cell>
          <cell r="U181">
            <v>254.66524240000001</v>
          </cell>
          <cell r="V181">
            <v>49</v>
          </cell>
          <cell r="W181">
            <v>87.877442799999997</v>
          </cell>
          <cell r="Y181">
            <v>216.93</v>
          </cell>
        </row>
        <row r="182">
          <cell r="T182">
            <v>0</v>
          </cell>
          <cell r="U182">
            <v>0</v>
          </cell>
        </row>
        <row r="183">
          <cell r="A183" t="str">
            <v>HAZARIBAGH</v>
          </cell>
          <cell r="B183" t="str">
            <v>JHARKHAND</v>
          </cell>
          <cell r="C183" t="str">
            <v>ER</v>
          </cell>
          <cell r="D183" t="str">
            <v>HALDIA-IMP</v>
          </cell>
          <cell r="E183">
            <v>12</v>
          </cell>
          <cell r="F183">
            <v>0</v>
          </cell>
          <cell r="G183" t="str">
            <v>Rd</v>
          </cell>
          <cell r="H183">
            <v>13182</v>
          </cell>
          <cell r="I183">
            <v>719</v>
          </cell>
          <cell r="J183">
            <v>131.01326492489395</v>
          </cell>
          <cell r="K183">
            <v>1404</v>
          </cell>
          <cell r="L183">
            <v>1275</v>
          </cell>
          <cell r="M183">
            <v>16711.013264924892</v>
          </cell>
          <cell r="N183">
            <v>237.29638836193348</v>
          </cell>
          <cell r="O183">
            <v>0</v>
          </cell>
          <cell r="P183">
            <v>0</v>
          </cell>
          <cell r="Q183">
            <v>1470.5026</v>
          </cell>
          <cell r="R183">
            <v>1470.5026</v>
          </cell>
          <cell r="S183">
            <v>20.881136920000003</v>
          </cell>
          <cell r="T183">
            <v>18181.515864924892</v>
          </cell>
          <cell r="U183">
            <v>258.17752528193347</v>
          </cell>
          <cell r="V183">
            <v>6</v>
          </cell>
          <cell r="W183">
            <v>10.908909518954935</v>
          </cell>
          <cell r="Y183">
            <v>184.72</v>
          </cell>
        </row>
        <row r="184">
          <cell r="A184" t="str">
            <v>JAMSHEDPUR-H</v>
          </cell>
          <cell r="B184" t="str">
            <v>JHARKHAND</v>
          </cell>
          <cell r="C184" t="str">
            <v>ER</v>
          </cell>
          <cell r="D184" t="str">
            <v>HALDIA- REF</v>
          </cell>
          <cell r="E184">
            <v>12</v>
          </cell>
          <cell r="F184">
            <v>0</v>
          </cell>
          <cell r="G184" t="str">
            <v>Rd</v>
          </cell>
          <cell r="H184">
            <v>13182</v>
          </cell>
          <cell r="I184">
            <v>208</v>
          </cell>
          <cell r="J184">
            <v>0</v>
          </cell>
          <cell r="K184">
            <v>1404</v>
          </cell>
          <cell r="L184">
            <v>1275</v>
          </cell>
          <cell r="M184">
            <v>16069</v>
          </cell>
          <cell r="N184">
            <v>228.1798</v>
          </cell>
          <cell r="O184">
            <v>0</v>
          </cell>
          <cell r="P184">
            <v>0</v>
          </cell>
          <cell r="Q184">
            <v>874.77660000000003</v>
          </cell>
          <cell r="R184">
            <v>874.77660000000003</v>
          </cell>
          <cell r="S184">
            <v>12.421827720000001</v>
          </cell>
          <cell r="T184">
            <v>16943.776600000001</v>
          </cell>
          <cell r="U184">
            <v>240.60162772000001</v>
          </cell>
          <cell r="V184">
            <v>27</v>
          </cell>
          <cell r="W184">
            <v>45.748196819999997</v>
          </cell>
          <cell r="Y184">
            <v>184.72</v>
          </cell>
        </row>
        <row r="185">
          <cell r="A185" t="str">
            <v>KHURDA RD.</v>
          </cell>
          <cell r="B185" t="str">
            <v>ORISSA</v>
          </cell>
          <cell r="C185" t="str">
            <v>ER</v>
          </cell>
          <cell r="D185" t="str">
            <v>VIZAG-REF</v>
          </cell>
          <cell r="E185">
            <v>10</v>
          </cell>
          <cell r="F185">
            <v>0</v>
          </cell>
          <cell r="G185" t="str">
            <v>Rl</v>
          </cell>
          <cell r="H185">
            <v>13002</v>
          </cell>
          <cell r="I185">
            <v>208</v>
          </cell>
          <cell r="J185">
            <v>0</v>
          </cell>
          <cell r="K185">
            <v>1404</v>
          </cell>
          <cell r="L185">
            <v>1275</v>
          </cell>
          <cell r="M185">
            <v>15889</v>
          </cell>
          <cell r="N185">
            <v>225.62380000000002</v>
          </cell>
          <cell r="O185">
            <v>0</v>
          </cell>
          <cell r="P185">
            <v>532.70000000000005</v>
          </cell>
          <cell r="Q185">
            <v>0</v>
          </cell>
          <cell r="R185">
            <v>532.70000000000005</v>
          </cell>
          <cell r="S185">
            <v>7.5643400000000014</v>
          </cell>
          <cell r="T185">
            <v>16421.7</v>
          </cell>
          <cell r="U185">
            <v>233.18814000000003</v>
          </cell>
          <cell r="V185">
            <v>44</v>
          </cell>
          <cell r="W185">
            <v>72.255480000000006</v>
          </cell>
          <cell r="Y185">
            <v>271.39999999999998</v>
          </cell>
        </row>
        <row r="186">
          <cell r="A186" t="str">
            <v>PAHARPUR</v>
          </cell>
          <cell r="B186" t="str">
            <v>WB</v>
          </cell>
          <cell r="C186" t="str">
            <v>ER</v>
          </cell>
          <cell r="D186" t="str">
            <v>HALDIA-IMP</v>
          </cell>
          <cell r="E186">
            <v>12</v>
          </cell>
          <cell r="F186">
            <v>0</v>
          </cell>
          <cell r="G186" t="str">
            <v>Rd</v>
          </cell>
          <cell r="H186">
            <v>13182</v>
          </cell>
          <cell r="I186">
            <v>719</v>
          </cell>
          <cell r="J186">
            <v>131.01326492489395</v>
          </cell>
          <cell r="K186">
            <v>1404</v>
          </cell>
          <cell r="L186">
            <v>1275</v>
          </cell>
          <cell r="M186">
            <v>16711.013264924892</v>
          </cell>
          <cell r="N186">
            <v>237.29638836193348</v>
          </cell>
          <cell r="O186">
            <v>0</v>
          </cell>
          <cell r="P186">
            <v>0</v>
          </cell>
          <cell r="Q186">
            <v>621.77</v>
          </cell>
          <cell r="R186">
            <v>621.77</v>
          </cell>
          <cell r="S186">
            <v>8.8291339999999998</v>
          </cell>
          <cell r="T186">
            <v>17332.783264924892</v>
          </cell>
          <cell r="U186">
            <v>246.12552236193349</v>
          </cell>
          <cell r="V186">
            <v>60</v>
          </cell>
          <cell r="W186">
            <v>103.99669958954935</v>
          </cell>
          <cell r="Y186">
            <v>159.66999999999999</v>
          </cell>
        </row>
        <row r="187">
          <cell r="A187" t="str">
            <v>DANKUNI</v>
          </cell>
          <cell r="B187" t="str">
            <v>WB</v>
          </cell>
          <cell r="C187" t="str">
            <v>ER</v>
          </cell>
          <cell r="D187" t="str">
            <v>HALDIA-IMP</v>
          </cell>
          <cell r="E187">
            <v>12</v>
          </cell>
          <cell r="F187">
            <v>0</v>
          </cell>
          <cell r="G187" t="str">
            <v>Rd</v>
          </cell>
          <cell r="H187">
            <v>13182</v>
          </cell>
          <cell r="I187">
            <v>719</v>
          </cell>
          <cell r="J187">
            <v>131.01326492489395</v>
          </cell>
          <cell r="K187">
            <v>1404</v>
          </cell>
          <cell r="L187">
            <v>1275</v>
          </cell>
          <cell r="M187">
            <v>16711.013264924892</v>
          </cell>
          <cell r="N187">
            <v>237.29638836193348</v>
          </cell>
          <cell r="O187">
            <v>0</v>
          </cell>
          <cell r="P187">
            <v>0</v>
          </cell>
          <cell r="Q187">
            <v>621.77</v>
          </cell>
          <cell r="R187">
            <v>621.77</v>
          </cell>
          <cell r="S187">
            <v>8.8291339999999998</v>
          </cell>
          <cell r="T187">
            <v>17332.783264924892</v>
          </cell>
          <cell r="U187">
            <v>246.12552236193349</v>
          </cell>
          <cell r="V187">
            <v>10</v>
          </cell>
          <cell r="W187">
            <v>17.332783264924892</v>
          </cell>
          <cell r="Y187">
            <v>159.66999999999999</v>
          </cell>
        </row>
        <row r="188">
          <cell r="A188" t="str">
            <v>PATNA-H</v>
          </cell>
          <cell r="B188" t="str">
            <v>BIHAR</v>
          </cell>
          <cell r="C188" t="str">
            <v>ER</v>
          </cell>
          <cell r="D188" t="str">
            <v>HALDIA-IMP</v>
          </cell>
          <cell r="E188">
            <v>12</v>
          </cell>
          <cell r="F188">
            <v>0</v>
          </cell>
          <cell r="G188" t="str">
            <v>Rd</v>
          </cell>
          <cell r="H188">
            <v>13182</v>
          </cell>
          <cell r="I188">
            <v>719</v>
          </cell>
          <cell r="J188">
            <v>131.01326492489395</v>
          </cell>
          <cell r="K188">
            <v>1404</v>
          </cell>
          <cell r="L188">
            <v>1275</v>
          </cell>
          <cell r="M188">
            <v>16711.013264924892</v>
          </cell>
          <cell r="N188">
            <v>237.29638836193348</v>
          </cell>
          <cell r="O188">
            <v>0</v>
          </cell>
          <cell r="P188">
            <v>0</v>
          </cell>
          <cell r="Q188">
            <v>2270.0296000000003</v>
          </cell>
          <cell r="R188">
            <v>2270.0296000000003</v>
          </cell>
          <cell r="S188">
            <v>32.234420320000005</v>
          </cell>
          <cell r="T188">
            <v>18981.042864924893</v>
          </cell>
          <cell r="U188">
            <v>269.53080868193348</v>
          </cell>
          <cell r="V188">
            <v>10</v>
          </cell>
          <cell r="W188">
            <v>18.981042864924895</v>
          </cell>
          <cell r="Y188">
            <v>133.41999999999999</v>
          </cell>
        </row>
        <row r="189">
          <cell r="A189" t="str">
            <v>PURNEA</v>
          </cell>
          <cell r="B189" t="str">
            <v>BIHAR</v>
          </cell>
          <cell r="C189" t="str">
            <v>ER</v>
          </cell>
          <cell r="D189" t="str">
            <v>HALDIA-IMP</v>
          </cell>
          <cell r="E189">
            <v>12</v>
          </cell>
          <cell r="F189">
            <v>0</v>
          </cell>
          <cell r="G189" t="str">
            <v>Rd</v>
          </cell>
          <cell r="H189">
            <v>13182</v>
          </cell>
          <cell r="I189">
            <v>719</v>
          </cell>
          <cell r="J189">
            <v>131.01326492489395</v>
          </cell>
          <cell r="K189">
            <v>1404</v>
          </cell>
          <cell r="L189">
            <v>1275</v>
          </cell>
          <cell r="M189">
            <v>16711.013264924892</v>
          </cell>
          <cell r="N189">
            <v>237.29638836193348</v>
          </cell>
          <cell r="O189">
            <v>0</v>
          </cell>
          <cell r="P189">
            <v>0</v>
          </cell>
          <cell r="Q189">
            <v>2009.7914000000001</v>
          </cell>
          <cell r="R189">
            <v>2009.7914000000001</v>
          </cell>
          <cell r="S189">
            <v>28.539037880000002</v>
          </cell>
          <cell r="T189">
            <v>18720.804664924894</v>
          </cell>
          <cell r="U189">
            <v>265.83542624193348</v>
          </cell>
          <cell r="V189">
            <v>8</v>
          </cell>
          <cell r="W189">
            <v>14.976643731939914</v>
          </cell>
          <cell r="Y189">
            <v>151.19999999999999</v>
          </cell>
        </row>
        <row r="190">
          <cell r="A190" t="str">
            <v>FALAKATA</v>
          </cell>
          <cell r="B190" t="str">
            <v>WB</v>
          </cell>
          <cell r="C190" t="str">
            <v>ER</v>
          </cell>
          <cell r="D190" t="str">
            <v>HALDIA-IMP</v>
          </cell>
          <cell r="E190">
            <v>12</v>
          </cell>
          <cell r="F190">
            <v>0</v>
          </cell>
          <cell r="G190" t="str">
            <v>Rd</v>
          </cell>
          <cell r="H190">
            <v>13182</v>
          </cell>
          <cell r="I190">
            <v>719</v>
          </cell>
          <cell r="J190">
            <v>131.01326492489395</v>
          </cell>
          <cell r="K190">
            <v>1404</v>
          </cell>
          <cell r="L190">
            <v>1275</v>
          </cell>
          <cell r="M190">
            <v>16711.013264924892</v>
          </cell>
          <cell r="N190">
            <v>237.29638836193348</v>
          </cell>
          <cell r="O190">
            <v>0</v>
          </cell>
          <cell r="P190">
            <v>0</v>
          </cell>
          <cell r="Q190">
            <v>2691.2640000000001</v>
          </cell>
          <cell r="R190">
            <v>2691.2640000000001</v>
          </cell>
          <cell r="S190">
            <v>38.215948800000007</v>
          </cell>
          <cell r="T190">
            <v>19402.277264924891</v>
          </cell>
          <cell r="U190">
            <v>275.51233716193349</v>
          </cell>
          <cell r="V190">
            <v>2</v>
          </cell>
          <cell r="W190">
            <v>3.8804554529849784</v>
          </cell>
          <cell r="Y190">
            <v>133.41999999999999</v>
          </cell>
        </row>
        <row r="191">
          <cell r="T191">
            <v>0</v>
          </cell>
          <cell r="U191">
            <v>0</v>
          </cell>
        </row>
        <row r="192">
          <cell r="A192" t="str">
            <v>USAR-I</v>
          </cell>
          <cell r="B192" t="str">
            <v>MAHARASHTRA</v>
          </cell>
          <cell r="C192" t="str">
            <v>WR</v>
          </cell>
          <cell r="D192" t="str">
            <v>MUMBAI</v>
          </cell>
          <cell r="E192">
            <v>4</v>
          </cell>
          <cell r="F192">
            <v>0</v>
          </cell>
          <cell r="G192" t="str">
            <v>Rd</v>
          </cell>
          <cell r="H192">
            <v>12132</v>
          </cell>
          <cell r="I192">
            <v>208</v>
          </cell>
          <cell r="J192">
            <v>0</v>
          </cell>
          <cell r="K192">
            <v>1404</v>
          </cell>
          <cell r="L192">
            <v>1275</v>
          </cell>
          <cell r="M192">
            <v>15019</v>
          </cell>
          <cell r="N192">
            <v>213.2698</v>
          </cell>
          <cell r="O192">
            <v>0</v>
          </cell>
          <cell r="P192">
            <v>0</v>
          </cell>
          <cell r="Q192">
            <v>495.6</v>
          </cell>
          <cell r="R192">
            <v>495.6</v>
          </cell>
          <cell r="S192">
            <v>7.0375200000000007</v>
          </cell>
          <cell r="T192">
            <v>15514.6</v>
          </cell>
          <cell r="U192">
            <v>220.30732</v>
          </cell>
          <cell r="V192">
            <v>115</v>
          </cell>
          <cell r="W192">
            <v>178.4179</v>
          </cell>
          <cell r="Y192" t="str">
            <v>0</v>
          </cell>
        </row>
        <row r="193">
          <cell r="A193" t="str">
            <v>USAR-II</v>
          </cell>
          <cell r="B193" t="str">
            <v>MAHARASHTRA</v>
          </cell>
          <cell r="C193" t="str">
            <v>WR</v>
          </cell>
          <cell r="D193" t="str">
            <v>USAR</v>
          </cell>
          <cell r="E193">
            <v>4</v>
          </cell>
          <cell r="F193">
            <v>0</v>
          </cell>
          <cell r="H193">
            <v>12132</v>
          </cell>
          <cell r="I193">
            <v>208</v>
          </cell>
          <cell r="J193">
            <v>0</v>
          </cell>
          <cell r="K193">
            <v>1404</v>
          </cell>
          <cell r="L193">
            <v>1275</v>
          </cell>
          <cell r="M193">
            <v>15019</v>
          </cell>
          <cell r="N193">
            <v>213.2698</v>
          </cell>
          <cell r="O193">
            <v>0</v>
          </cell>
          <cell r="P193">
            <v>0</v>
          </cell>
          <cell r="Q193">
            <v>0</v>
          </cell>
          <cell r="R193">
            <v>0</v>
          </cell>
          <cell r="S193">
            <v>0</v>
          </cell>
          <cell r="T193">
            <v>15019</v>
          </cell>
          <cell r="U193">
            <v>213.2698</v>
          </cell>
          <cell r="V193">
            <v>70</v>
          </cell>
          <cell r="W193">
            <v>105.133</v>
          </cell>
          <cell r="Y193" t="str">
            <v>0</v>
          </cell>
        </row>
        <row r="194">
          <cell r="A194" t="str">
            <v>NASIK-H</v>
          </cell>
          <cell r="B194" t="str">
            <v>MAHARASHTRA</v>
          </cell>
          <cell r="C194" t="str">
            <v>WR</v>
          </cell>
          <cell r="D194" t="str">
            <v>URAN</v>
          </cell>
          <cell r="E194">
            <v>4</v>
          </cell>
          <cell r="F194">
            <v>0</v>
          </cell>
          <cell r="G194" t="str">
            <v>Rd</v>
          </cell>
          <cell r="H194">
            <v>12132</v>
          </cell>
          <cell r="I194">
            <v>208</v>
          </cell>
          <cell r="J194">
            <v>0</v>
          </cell>
          <cell r="K194">
            <v>1404</v>
          </cell>
          <cell r="L194">
            <v>1275</v>
          </cell>
          <cell r="M194">
            <v>15019</v>
          </cell>
          <cell r="N194">
            <v>213.2698</v>
          </cell>
          <cell r="O194">
            <v>0</v>
          </cell>
          <cell r="P194">
            <v>0</v>
          </cell>
          <cell r="Q194">
            <v>695.96</v>
          </cell>
          <cell r="R194">
            <v>695.96</v>
          </cell>
          <cell r="S194">
            <v>9.882632000000001</v>
          </cell>
          <cell r="T194">
            <v>15714.96</v>
          </cell>
          <cell r="U194">
            <v>223.152432</v>
          </cell>
          <cell r="V194">
            <v>35</v>
          </cell>
          <cell r="W194">
            <v>55.002359999999996</v>
          </cell>
          <cell r="Y194">
            <v>153.99</v>
          </cell>
        </row>
        <row r="195">
          <cell r="A195" t="str">
            <v>AURANGABAD</v>
          </cell>
          <cell r="B195" t="str">
            <v>MAHARASHTRA</v>
          </cell>
          <cell r="C195" t="str">
            <v>WR</v>
          </cell>
          <cell r="D195" t="str">
            <v>HAZIRA</v>
          </cell>
          <cell r="E195">
            <v>3</v>
          </cell>
          <cell r="F195">
            <v>0</v>
          </cell>
          <cell r="G195" t="str">
            <v>Rd</v>
          </cell>
          <cell r="H195">
            <v>12175</v>
          </cell>
          <cell r="I195">
            <v>208</v>
          </cell>
          <cell r="J195">
            <v>0</v>
          </cell>
          <cell r="K195">
            <v>1404</v>
          </cell>
          <cell r="L195">
            <v>1275</v>
          </cell>
          <cell r="M195">
            <v>15062</v>
          </cell>
          <cell r="N195">
            <v>213.88040000000001</v>
          </cell>
          <cell r="O195">
            <v>0</v>
          </cell>
          <cell r="P195">
            <v>0</v>
          </cell>
          <cell r="Q195">
            <v>1456.2288000000001</v>
          </cell>
          <cell r="R195">
            <v>1456.2288000000001</v>
          </cell>
          <cell r="S195">
            <v>20.678448960000001</v>
          </cell>
          <cell r="T195">
            <v>16518.228800000001</v>
          </cell>
          <cell r="U195">
            <v>234.55884896000001</v>
          </cell>
          <cell r="V195">
            <v>55</v>
          </cell>
          <cell r="W195">
            <v>90.850258400000001</v>
          </cell>
          <cell r="Y195">
            <v>249.52</v>
          </cell>
        </row>
        <row r="196">
          <cell r="A196" t="str">
            <v>CHANDRAPUR</v>
          </cell>
          <cell r="B196" t="str">
            <v>MAHARASHTRA</v>
          </cell>
          <cell r="C196" t="str">
            <v>WR</v>
          </cell>
          <cell r="D196" t="str">
            <v>HAZIRA</v>
          </cell>
          <cell r="E196">
            <v>3</v>
          </cell>
          <cell r="F196" t="str">
            <v>KHAPRI</v>
          </cell>
          <cell r="G196" t="str">
            <v>RlRd</v>
          </cell>
          <cell r="H196">
            <v>12175</v>
          </cell>
          <cell r="I196">
            <v>208</v>
          </cell>
          <cell r="J196">
            <v>0</v>
          </cell>
          <cell r="K196">
            <v>1404</v>
          </cell>
          <cell r="L196">
            <v>1275</v>
          </cell>
          <cell r="M196">
            <v>15062</v>
          </cell>
          <cell r="N196">
            <v>213.88040000000001</v>
          </cell>
          <cell r="O196">
            <v>0</v>
          </cell>
          <cell r="P196">
            <v>1001.3</v>
          </cell>
          <cell r="Q196">
            <v>495.6</v>
          </cell>
          <cell r="R196">
            <v>1496.9</v>
          </cell>
          <cell r="S196">
            <v>21.255980000000001</v>
          </cell>
          <cell r="T196">
            <v>16558.900000000001</v>
          </cell>
          <cell r="U196">
            <v>235.13638</v>
          </cell>
          <cell r="V196">
            <v>28</v>
          </cell>
          <cell r="W196">
            <v>46.364920000000005</v>
          </cell>
          <cell r="Y196">
            <v>530.41</v>
          </cell>
        </row>
        <row r="197">
          <cell r="A197" t="str">
            <v>HAZARWADI</v>
          </cell>
          <cell r="B197" t="str">
            <v>MAHARASHTRA</v>
          </cell>
          <cell r="C197" t="str">
            <v>WR</v>
          </cell>
          <cell r="D197" t="str">
            <v>URAN</v>
          </cell>
          <cell r="E197">
            <v>4</v>
          </cell>
          <cell r="F197">
            <v>0</v>
          </cell>
          <cell r="G197" t="str">
            <v>Rl</v>
          </cell>
          <cell r="H197">
            <v>12132</v>
          </cell>
          <cell r="I197">
            <v>208</v>
          </cell>
          <cell r="J197">
            <v>0</v>
          </cell>
          <cell r="K197">
            <v>1404</v>
          </cell>
          <cell r="L197">
            <v>1275</v>
          </cell>
          <cell r="M197">
            <v>15019</v>
          </cell>
          <cell r="N197">
            <v>213.2698</v>
          </cell>
          <cell r="O197">
            <v>0</v>
          </cell>
          <cell r="P197">
            <v>569.29999999999995</v>
          </cell>
          <cell r="Q197">
            <v>0</v>
          </cell>
          <cell r="R197">
            <v>569.29999999999995</v>
          </cell>
          <cell r="S197">
            <v>8.0840599999999991</v>
          </cell>
          <cell r="T197">
            <v>15588.3</v>
          </cell>
          <cell r="U197">
            <v>221.35386</v>
          </cell>
          <cell r="V197">
            <v>45</v>
          </cell>
          <cell r="W197">
            <v>70.147350000000003</v>
          </cell>
          <cell r="Y197">
            <v>282.57</v>
          </cell>
        </row>
        <row r="198">
          <cell r="A198" t="str">
            <v>KHAPRI</v>
          </cell>
          <cell r="B198" t="str">
            <v>MAHARASHTRA</v>
          </cell>
          <cell r="C198" t="str">
            <v>WR</v>
          </cell>
          <cell r="D198" t="str">
            <v>URAN</v>
          </cell>
          <cell r="E198">
            <v>4</v>
          </cell>
          <cell r="F198">
            <v>0</v>
          </cell>
          <cell r="G198" t="str">
            <v>Rl</v>
          </cell>
          <cell r="H198">
            <v>12132</v>
          </cell>
          <cell r="I198">
            <v>208</v>
          </cell>
          <cell r="J198">
            <v>0</v>
          </cell>
          <cell r="K198">
            <v>1404</v>
          </cell>
          <cell r="L198">
            <v>1275</v>
          </cell>
          <cell r="M198">
            <v>15019</v>
          </cell>
          <cell r="N198">
            <v>213.2698</v>
          </cell>
          <cell r="O198">
            <v>0</v>
          </cell>
          <cell r="P198">
            <v>1030.8</v>
          </cell>
          <cell r="Q198">
            <v>0</v>
          </cell>
          <cell r="R198">
            <v>1030.8</v>
          </cell>
          <cell r="S198">
            <v>14.637360000000001</v>
          </cell>
          <cell r="T198">
            <v>16049.8</v>
          </cell>
          <cell r="U198">
            <v>227.90716</v>
          </cell>
          <cell r="V198">
            <v>70</v>
          </cell>
          <cell r="W198">
            <v>112.3486</v>
          </cell>
          <cell r="Y198">
            <v>530.41</v>
          </cell>
        </row>
        <row r="199">
          <cell r="A199" t="str">
            <v>GANDHINAGAR</v>
          </cell>
          <cell r="B199" t="str">
            <v>GUJARAT</v>
          </cell>
          <cell r="C199" t="str">
            <v>WR</v>
          </cell>
          <cell r="D199" t="str">
            <v>HAZIRA</v>
          </cell>
          <cell r="E199">
            <v>3</v>
          </cell>
          <cell r="F199">
            <v>0</v>
          </cell>
          <cell r="G199" t="str">
            <v>Rd</v>
          </cell>
          <cell r="H199">
            <v>12175</v>
          </cell>
          <cell r="I199">
            <v>208</v>
          </cell>
          <cell r="J199">
            <v>0</v>
          </cell>
          <cell r="K199">
            <v>1404</v>
          </cell>
          <cell r="L199">
            <v>1275</v>
          </cell>
          <cell r="M199">
            <v>15062</v>
          </cell>
          <cell r="N199">
            <v>213.88040000000001</v>
          </cell>
          <cell r="O199">
            <v>0</v>
          </cell>
          <cell r="P199">
            <v>0</v>
          </cell>
          <cell r="Q199">
            <v>1021.248</v>
          </cell>
          <cell r="R199">
            <v>1021.248</v>
          </cell>
          <cell r="S199">
            <v>14.501721600000002</v>
          </cell>
          <cell r="T199">
            <v>16083.248</v>
          </cell>
          <cell r="U199">
            <v>228.3821216</v>
          </cell>
          <cell r="V199">
            <v>52</v>
          </cell>
          <cell r="W199">
            <v>83.632889599999999</v>
          </cell>
          <cell r="Y199">
            <v>102.69</v>
          </cell>
        </row>
        <row r="200">
          <cell r="A200" t="str">
            <v>ANKLESHWAR</v>
          </cell>
          <cell r="B200" t="str">
            <v>GUJARAT</v>
          </cell>
          <cell r="C200" t="str">
            <v>WR</v>
          </cell>
          <cell r="D200" t="str">
            <v>HAZIRA</v>
          </cell>
          <cell r="E200">
            <v>3</v>
          </cell>
          <cell r="F200">
            <v>0</v>
          </cell>
          <cell r="G200" t="str">
            <v>Rd</v>
          </cell>
          <cell r="H200">
            <v>12175</v>
          </cell>
          <cell r="I200">
            <v>208</v>
          </cell>
          <cell r="J200">
            <v>0</v>
          </cell>
          <cell r="K200">
            <v>1404</v>
          </cell>
          <cell r="L200">
            <v>1275</v>
          </cell>
          <cell r="M200">
            <v>15062</v>
          </cell>
          <cell r="N200">
            <v>213.88040000000001</v>
          </cell>
          <cell r="O200">
            <v>0</v>
          </cell>
          <cell r="P200">
            <v>0</v>
          </cell>
          <cell r="Q200">
            <v>495.6</v>
          </cell>
          <cell r="R200">
            <v>495.6</v>
          </cell>
          <cell r="S200">
            <v>7.0375200000000007</v>
          </cell>
          <cell r="T200">
            <v>15557.6</v>
          </cell>
          <cell r="U200">
            <v>220.91792000000001</v>
          </cell>
          <cell r="V200">
            <v>48</v>
          </cell>
          <cell r="W200">
            <v>74.676479999999998</v>
          </cell>
          <cell r="Y200">
            <v>91.15</v>
          </cell>
        </row>
        <row r="201">
          <cell r="A201" t="str">
            <v>GOA-H</v>
          </cell>
          <cell r="B201" t="str">
            <v>GOA</v>
          </cell>
          <cell r="C201" t="str">
            <v>WR</v>
          </cell>
          <cell r="D201" t="str">
            <v>RATNAGIRI</v>
          </cell>
          <cell r="E201">
            <v>5</v>
          </cell>
          <cell r="F201">
            <v>0</v>
          </cell>
          <cell r="G201" t="str">
            <v>Rd</v>
          </cell>
          <cell r="H201">
            <v>12369</v>
          </cell>
          <cell r="I201">
            <v>719</v>
          </cell>
          <cell r="J201">
            <v>0</v>
          </cell>
          <cell r="K201">
            <v>1404</v>
          </cell>
          <cell r="L201">
            <v>1275</v>
          </cell>
          <cell r="M201">
            <v>15767</v>
          </cell>
          <cell r="N201">
            <v>223.8914</v>
          </cell>
          <cell r="O201">
            <v>0</v>
          </cell>
          <cell r="P201">
            <v>0</v>
          </cell>
          <cell r="Q201">
            <v>879.73599999999999</v>
          </cell>
          <cell r="R201">
            <v>879.73599999999999</v>
          </cell>
          <cell r="S201">
            <v>12.4922512</v>
          </cell>
          <cell r="T201">
            <v>16646.736000000001</v>
          </cell>
          <cell r="U201">
            <v>236.3836512</v>
          </cell>
          <cell r="V201">
            <v>24</v>
          </cell>
          <cell r="W201">
            <v>39.952166399999996</v>
          </cell>
          <cell r="Y201">
            <v>502.39</v>
          </cell>
        </row>
        <row r="202">
          <cell r="A202" t="str">
            <v>CHAKAN-H</v>
          </cell>
          <cell r="B202" t="str">
            <v>MAHARASHTRA</v>
          </cell>
          <cell r="C202" t="str">
            <v>WR</v>
          </cell>
          <cell r="D202" t="str">
            <v>MUMBAI</v>
          </cell>
          <cell r="E202">
            <v>4</v>
          </cell>
          <cell r="F202">
            <v>0</v>
          </cell>
          <cell r="G202" t="str">
            <v>Rd</v>
          </cell>
          <cell r="H202">
            <v>12132</v>
          </cell>
          <cell r="I202">
            <v>208</v>
          </cell>
          <cell r="J202">
            <v>0</v>
          </cell>
          <cell r="K202">
            <v>1404</v>
          </cell>
          <cell r="L202">
            <v>1275</v>
          </cell>
          <cell r="M202">
            <v>15019</v>
          </cell>
          <cell r="N202">
            <v>213.2698</v>
          </cell>
          <cell r="O202">
            <v>0</v>
          </cell>
          <cell r="P202">
            <v>0</v>
          </cell>
          <cell r="Q202">
            <v>706.5</v>
          </cell>
          <cell r="R202">
            <v>706.5</v>
          </cell>
          <cell r="S202">
            <v>10.032300000000001</v>
          </cell>
          <cell r="T202">
            <v>15725.5</v>
          </cell>
          <cell r="U202">
            <v>223.3021</v>
          </cell>
          <cell r="V202">
            <v>93</v>
          </cell>
          <cell r="W202">
            <v>146.24715</v>
          </cell>
          <cell r="Y202">
            <v>133.41999999999999</v>
          </cell>
        </row>
        <row r="203">
          <cell r="A203" t="str">
            <v>JABALPUR-1</v>
          </cell>
          <cell r="B203" t="str">
            <v>MP</v>
          </cell>
          <cell r="C203" t="str">
            <v>WR</v>
          </cell>
          <cell r="D203" t="str">
            <v>URAN</v>
          </cell>
          <cell r="E203">
            <v>4</v>
          </cell>
          <cell r="F203" t="str">
            <v>BHITONI</v>
          </cell>
          <cell r="G203" t="str">
            <v>RlRd</v>
          </cell>
          <cell r="H203">
            <v>12132</v>
          </cell>
          <cell r="I203">
            <v>208</v>
          </cell>
          <cell r="J203">
            <v>0</v>
          </cell>
          <cell r="K203">
            <v>1404</v>
          </cell>
          <cell r="L203">
            <v>1275</v>
          </cell>
          <cell r="M203">
            <v>15019</v>
          </cell>
          <cell r="N203">
            <v>213.2698</v>
          </cell>
          <cell r="O203">
            <v>0</v>
          </cell>
          <cell r="P203">
            <v>1178.9000000000001</v>
          </cell>
          <cell r="Q203">
            <v>495.6</v>
          </cell>
          <cell r="R203">
            <v>1674.5</v>
          </cell>
          <cell r="S203">
            <v>23.777900000000002</v>
          </cell>
          <cell r="T203">
            <v>16693.5</v>
          </cell>
          <cell r="U203">
            <v>237.04770000000002</v>
          </cell>
          <cell r="V203">
            <v>41</v>
          </cell>
          <cell r="W203">
            <v>68.443349999999995</v>
          </cell>
          <cell r="Y203">
            <v>502.39</v>
          </cell>
        </row>
        <row r="204">
          <cell r="A204" t="str">
            <v>JABALPUR-2</v>
          </cell>
          <cell r="B204" t="str">
            <v>MP</v>
          </cell>
          <cell r="C204" t="str">
            <v>WR</v>
          </cell>
          <cell r="D204" t="str">
            <v>MUMBAI</v>
          </cell>
          <cell r="E204">
            <v>4</v>
          </cell>
          <cell r="F204">
            <v>0</v>
          </cell>
          <cell r="G204" t="str">
            <v>Rd</v>
          </cell>
          <cell r="H204">
            <v>12132</v>
          </cell>
          <cell r="I204">
            <v>208</v>
          </cell>
          <cell r="J204">
            <v>0</v>
          </cell>
          <cell r="K204">
            <v>1404</v>
          </cell>
          <cell r="L204">
            <v>1275</v>
          </cell>
          <cell r="M204">
            <v>15019</v>
          </cell>
          <cell r="N204">
            <v>213.2698</v>
          </cell>
          <cell r="O204">
            <v>0</v>
          </cell>
          <cell r="P204">
            <v>0</v>
          </cell>
          <cell r="Q204">
            <v>3469.4340000000002</v>
          </cell>
          <cell r="R204">
            <v>3469.4340000000002</v>
          </cell>
          <cell r="S204">
            <v>49.265962800000004</v>
          </cell>
          <cell r="T204">
            <v>18488.434000000001</v>
          </cell>
          <cell r="U204">
            <v>262.53576279999999</v>
          </cell>
          <cell r="V204">
            <v>0</v>
          </cell>
          <cell r="W204">
            <v>0</v>
          </cell>
          <cell r="Y204">
            <v>502.39</v>
          </cell>
        </row>
        <row r="205">
          <cell r="A205" t="str">
            <v>MANGLIA</v>
          </cell>
          <cell r="B205" t="str">
            <v>MP</v>
          </cell>
          <cell r="C205" t="str">
            <v>WR</v>
          </cell>
          <cell r="D205" t="str">
            <v>MUMBAI</v>
          </cell>
          <cell r="E205">
            <v>4</v>
          </cell>
          <cell r="F205">
            <v>0</v>
          </cell>
          <cell r="G205" t="str">
            <v>Rd</v>
          </cell>
          <cell r="H205">
            <v>12132</v>
          </cell>
          <cell r="I205">
            <v>208</v>
          </cell>
          <cell r="J205">
            <v>0</v>
          </cell>
          <cell r="K205">
            <v>1404</v>
          </cell>
          <cell r="L205">
            <v>1275</v>
          </cell>
          <cell r="M205">
            <v>15019</v>
          </cell>
          <cell r="N205">
            <v>213.2698</v>
          </cell>
          <cell r="O205">
            <v>0</v>
          </cell>
          <cell r="P205">
            <v>0</v>
          </cell>
          <cell r="Q205">
            <v>1866.96</v>
          </cell>
          <cell r="R205">
            <v>1866.96</v>
          </cell>
          <cell r="S205">
            <v>26.510832000000001</v>
          </cell>
          <cell r="T205">
            <v>16885.96</v>
          </cell>
          <cell r="U205">
            <v>239.780632</v>
          </cell>
          <cell r="V205">
            <v>45</v>
          </cell>
          <cell r="W205">
            <v>75.986819999999994</v>
          </cell>
          <cell r="Y205">
            <v>276.98</v>
          </cell>
        </row>
        <row r="206">
          <cell r="A206" t="str">
            <v>RAIPUR-H</v>
          </cell>
          <cell r="B206" t="str">
            <v>CHHATISGARH</v>
          </cell>
          <cell r="C206" t="str">
            <v>WR</v>
          </cell>
          <cell r="D206" t="str">
            <v>VIZAG-IMP</v>
          </cell>
          <cell r="E206">
            <v>10</v>
          </cell>
          <cell r="F206">
            <v>0</v>
          </cell>
          <cell r="G206" t="str">
            <v>Rl</v>
          </cell>
          <cell r="H206">
            <v>13002</v>
          </cell>
          <cell r="I206">
            <v>652</v>
          </cell>
          <cell r="J206">
            <v>0</v>
          </cell>
          <cell r="K206">
            <v>1404</v>
          </cell>
          <cell r="L206">
            <v>1275</v>
          </cell>
          <cell r="M206">
            <v>16333</v>
          </cell>
          <cell r="N206">
            <v>231.92860000000002</v>
          </cell>
          <cell r="O206">
            <v>0</v>
          </cell>
          <cell r="P206">
            <v>643.20000000000005</v>
          </cell>
          <cell r="Q206">
            <v>0</v>
          </cell>
          <cell r="R206">
            <v>643.20000000000005</v>
          </cell>
          <cell r="S206">
            <v>9.133440000000002</v>
          </cell>
          <cell r="T206">
            <v>16976.2</v>
          </cell>
          <cell r="U206">
            <v>241.06204000000002</v>
          </cell>
          <cell r="V206">
            <v>27</v>
          </cell>
          <cell r="W206">
            <v>45.835740000000001</v>
          </cell>
          <cell r="Y206">
            <v>346.53</v>
          </cell>
        </row>
        <row r="207">
          <cell r="A207" t="str">
            <v>BANASKANTA</v>
          </cell>
          <cell r="B207" t="str">
            <v>GUJARAT</v>
          </cell>
          <cell r="C207" t="str">
            <v>WR</v>
          </cell>
          <cell r="D207" t="str">
            <v>KANDLA</v>
          </cell>
          <cell r="E207">
            <v>1</v>
          </cell>
          <cell r="G207" t="str">
            <v>Rd</v>
          </cell>
          <cell r="H207">
            <v>12080</v>
          </cell>
          <cell r="I207">
            <v>900</v>
          </cell>
          <cell r="J207">
            <v>0</v>
          </cell>
          <cell r="K207">
            <v>1404</v>
          </cell>
          <cell r="L207">
            <v>1275</v>
          </cell>
          <cell r="M207">
            <v>15659</v>
          </cell>
          <cell r="N207">
            <v>222.35780000000003</v>
          </cell>
          <cell r="O207">
            <v>0</v>
          </cell>
          <cell r="P207">
            <v>0</v>
          </cell>
          <cell r="Q207">
            <v>1024.4000000000001</v>
          </cell>
          <cell r="R207">
            <v>1024.4000000000001</v>
          </cell>
          <cell r="S207">
            <v>14.546480000000003</v>
          </cell>
          <cell r="T207">
            <v>16683.400000000001</v>
          </cell>
          <cell r="U207">
            <v>236.90428000000003</v>
          </cell>
          <cell r="V207">
            <v>2</v>
          </cell>
          <cell r="W207">
            <v>3.3366800000000003</v>
          </cell>
          <cell r="Y207">
            <v>102.69</v>
          </cell>
        </row>
        <row r="208">
          <cell r="T208">
            <v>0</v>
          </cell>
          <cell r="U208">
            <v>0</v>
          </cell>
        </row>
        <row r="209">
          <cell r="A209" t="str">
            <v>BANGALORE-H</v>
          </cell>
          <cell r="B209" t="str">
            <v>KARNATAKA</v>
          </cell>
          <cell r="C209" t="str">
            <v>SR</v>
          </cell>
          <cell r="D209" t="str">
            <v>MANGALORE-REF</v>
          </cell>
          <cell r="E209">
            <v>6</v>
          </cell>
          <cell r="G209" t="str">
            <v>Rd</v>
          </cell>
          <cell r="H209">
            <v>12411</v>
          </cell>
          <cell r="I209">
            <v>208</v>
          </cell>
          <cell r="J209">
            <v>0</v>
          </cell>
          <cell r="K209">
            <v>1404</v>
          </cell>
          <cell r="L209">
            <v>1275</v>
          </cell>
          <cell r="M209">
            <v>15298</v>
          </cell>
          <cell r="N209">
            <v>217.23160000000001</v>
          </cell>
          <cell r="O209">
            <v>0</v>
          </cell>
          <cell r="P209">
            <v>0</v>
          </cell>
          <cell r="Q209">
            <v>1274.9680000000001</v>
          </cell>
          <cell r="R209">
            <v>1274.9680000000001</v>
          </cell>
          <cell r="S209">
            <v>18.104545600000002</v>
          </cell>
          <cell r="T209">
            <v>16572.968000000001</v>
          </cell>
          <cell r="U209">
            <v>235.33614560000001</v>
          </cell>
          <cell r="V209">
            <v>75</v>
          </cell>
          <cell r="W209">
            <v>124.29726000000001</v>
          </cell>
          <cell r="Y209">
            <v>239</v>
          </cell>
        </row>
        <row r="210">
          <cell r="A210" t="str">
            <v>HUBLI</v>
          </cell>
          <cell r="B210" t="str">
            <v>KARNATAKA</v>
          </cell>
          <cell r="C210" t="str">
            <v>SR</v>
          </cell>
          <cell r="D210" t="str">
            <v>MANGALORE-IMP</v>
          </cell>
          <cell r="E210">
            <v>6</v>
          </cell>
          <cell r="G210" t="str">
            <v>Rd</v>
          </cell>
          <cell r="H210">
            <v>12411</v>
          </cell>
          <cell r="I210">
            <v>800</v>
          </cell>
          <cell r="J210">
            <v>310.72997133676438</v>
          </cell>
          <cell r="K210">
            <v>1404</v>
          </cell>
          <cell r="L210">
            <v>1275</v>
          </cell>
          <cell r="M210">
            <v>16200.729971336765</v>
          </cell>
          <cell r="N210">
            <v>230.05036559298208</v>
          </cell>
          <cell r="O210">
            <v>0</v>
          </cell>
          <cell r="P210">
            <v>0</v>
          </cell>
          <cell r="Q210">
            <v>1385.049</v>
          </cell>
          <cell r="R210">
            <v>1385.049</v>
          </cell>
          <cell r="S210">
            <v>19.667695800000001</v>
          </cell>
          <cell r="T210">
            <v>17585.778971336764</v>
          </cell>
          <cell r="U210">
            <v>249.71806139298207</v>
          </cell>
          <cell r="V210">
            <v>65</v>
          </cell>
          <cell r="W210">
            <v>114.30756331368897</v>
          </cell>
          <cell r="Y210">
            <v>391.31</v>
          </cell>
        </row>
        <row r="211">
          <cell r="A211" t="str">
            <v>MANGALORE-H</v>
          </cell>
          <cell r="B211" t="str">
            <v>KARNATAKA</v>
          </cell>
          <cell r="C211" t="str">
            <v>SR</v>
          </cell>
          <cell r="D211" t="str">
            <v>MANGALORE-REF</v>
          </cell>
          <cell r="E211">
            <v>6</v>
          </cell>
          <cell r="G211" t="str">
            <v>Rd</v>
          </cell>
          <cell r="H211">
            <v>12411</v>
          </cell>
          <cell r="I211">
            <v>208</v>
          </cell>
          <cell r="J211">
            <v>0</v>
          </cell>
          <cell r="K211">
            <v>1404</v>
          </cell>
          <cell r="L211">
            <v>1275</v>
          </cell>
          <cell r="M211">
            <v>15298</v>
          </cell>
          <cell r="N211">
            <v>217.23160000000001</v>
          </cell>
          <cell r="O211">
            <v>0</v>
          </cell>
          <cell r="P211">
            <v>0</v>
          </cell>
          <cell r="Q211">
            <v>0</v>
          </cell>
          <cell r="R211">
            <v>0</v>
          </cell>
          <cell r="S211">
            <v>0</v>
          </cell>
          <cell r="T211">
            <v>15298</v>
          </cell>
          <cell r="U211">
            <v>217.23160000000001</v>
          </cell>
          <cell r="V211">
            <v>24</v>
          </cell>
          <cell r="W211">
            <v>36.715200000000003</v>
          </cell>
          <cell r="Y211" t="str">
            <v>0</v>
          </cell>
        </row>
        <row r="212">
          <cell r="A212" t="str">
            <v>MYSORE</v>
          </cell>
          <cell r="B212" t="str">
            <v>KARNATAKA</v>
          </cell>
          <cell r="C212" t="str">
            <v>SR</v>
          </cell>
          <cell r="D212" t="str">
            <v>MANGALORE-REF</v>
          </cell>
          <cell r="E212">
            <v>6</v>
          </cell>
          <cell r="G212" t="str">
            <v>Rd</v>
          </cell>
          <cell r="H212">
            <v>12411</v>
          </cell>
          <cell r="I212">
            <v>208</v>
          </cell>
          <cell r="J212">
            <v>0</v>
          </cell>
          <cell r="K212">
            <v>1404</v>
          </cell>
          <cell r="L212">
            <v>1275</v>
          </cell>
          <cell r="M212">
            <v>15298</v>
          </cell>
          <cell r="N212">
            <v>217.23160000000001</v>
          </cell>
          <cell r="O212">
            <v>0</v>
          </cell>
          <cell r="P212">
            <v>0</v>
          </cell>
          <cell r="Q212">
            <v>1038.376</v>
          </cell>
          <cell r="R212">
            <v>1038.376</v>
          </cell>
          <cell r="S212">
            <v>14.744939200000001</v>
          </cell>
          <cell r="T212">
            <v>16336.376</v>
          </cell>
          <cell r="U212">
            <v>231.97653920000002</v>
          </cell>
          <cell r="V212">
            <v>40</v>
          </cell>
          <cell r="W212">
            <v>65.345504000000005</v>
          </cell>
          <cell r="Y212">
            <v>216.93</v>
          </cell>
        </row>
        <row r="213">
          <cell r="A213" t="str">
            <v>GUMMIDIPOONDI-H</v>
          </cell>
          <cell r="B213" t="str">
            <v>TN</v>
          </cell>
          <cell r="C213" t="str">
            <v>SR</v>
          </cell>
          <cell r="D213" t="str">
            <v>MANGALORE-IMP</v>
          </cell>
          <cell r="E213">
            <v>6</v>
          </cell>
          <cell r="G213" t="str">
            <v>Rd</v>
          </cell>
          <cell r="H213">
            <v>12411</v>
          </cell>
          <cell r="I213">
            <v>800</v>
          </cell>
          <cell r="J213">
            <v>310.72997133676438</v>
          </cell>
          <cell r="K213">
            <v>1404</v>
          </cell>
          <cell r="L213">
            <v>1275</v>
          </cell>
          <cell r="M213">
            <v>16200.729971336765</v>
          </cell>
          <cell r="N213">
            <v>230.05036559298208</v>
          </cell>
          <cell r="O213">
            <v>0</v>
          </cell>
          <cell r="P213">
            <v>0</v>
          </cell>
          <cell r="Q213">
            <v>2473.4519999999998</v>
          </cell>
          <cell r="R213">
            <v>2473.4519999999998</v>
          </cell>
          <cell r="S213">
            <v>35.123018399999999</v>
          </cell>
          <cell r="T213">
            <v>18674.181971336766</v>
          </cell>
          <cell r="U213">
            <v>265.17338399298205</v>
          </cell>
          <cell r="V213">
            <v>68</v>
          </cell>
          <cell r="W213">
            <v>126.98443740509001</v>
          </cell>
          <cell r="Y213">
            <v>85.56</v>
          </cell>
        </row>
        <row r="214">
          <cell r="A214" t="str">
            <v>MADURAI-H</v>
          </cell>
          <cell r="B214" t="str">
            <v>TN</v>
          </cell>
          <cell r="C214" t="str">
            <v>SR</v>
          </cell>
          <cell r="D214" t="str">
            <v>MANGALORE-IMP</v>
          </cell>
          <cell r="E214">
            <v>6</v>
          </cell>
          <cell r="G214" t="str">
            <v>Rd</v>
          </cell>
          <cell r="H214">
            <v>12411</v>
          </cell>
          <cell r="I214">
            <v>800</v>
          </cell>
          <cell r="J214">
            <v>310.72997133676438</v>
          </cell>
          <cell r="K214">
            <v>1404</v>
          </cell>
          <cell r="L214">
            <v>1275</v>
          </cell>
          <cell r="M214">
            <v>16200.729971336765</v>
          </cell>
          <cell r="N214">
            <v>230.05036559298208</v>
          </cell>
          <cell r="O214">
            <v>0</v>
          </cell>
          <cell r="P214">
            <v>0</v>
          </cell>
          <cell r="Q214">
            <v>2356.596</v>
          </cell>
          <cell r="R214">
            <v>2356.596</v>
          </cell>
          <cell r="S214">
            <v>33.463663199999999</v>
          </cell>
          <cell r="T214">
            <v>18557.325971336766</v>
          </cell>
          <cell r="U214">
            <v>263.51402879298206</v>
          </cell>
          <cell r="V214">
            <v>20</v>
          </cell>
          <cell r="W214">
            <v>37.114651942673532</v>
          </cell>
          <cell r="Y214">
            <v>244.21</v>
          </cell>
        </row>
        <row r="215">
          <cell r="A215" t="str">
            <v>KUNDNAN</v>
          </cell>
          <cell r="B215" t="str">
            <v>TN</v>
          </cell>
          <cell r="C215" t="str">
            <v>SR</v>
          </cell>
          <cell r="D215" t="str">
            <v>MANGALORE-IMP</v>
          </cell>
          <cell r="E215">
            <v>6</v>
          </cell>
          <cell r="G215" t="str">
            <v>Rd</v>
          </cell>
          <cell r="H215">
            <v>12411</v>
          </cell>
          <cell r="I215">
            <v>800</v>
          </cell>
          <cell r="J215">
            <v>310.72997133676438</v>
          </cell>
          <cell r="K215">
            <v>1404</v>
          </cell>
          <cell r="L215">
            <v>1275</v>
          </cell>
          <cell r="M215">
            <v>16200.729971336765</v>
          </cell>
          <cell r="N215">
            <v>230.05036559298208</v>
          </cell>
          <cell r="O215">
            <v>0</v>
          </cell>
          <cell r="P215">
            <v>0</v>
          </cell>
          <cell r="Q215">
            <v>1889.172</v>
          </cell>
          <cell r="R215">
            <v>1889.172</v>
          </cell>
          <cell r="S215">
            <v>26.826242400000002</v>
          </cell>
          <cell r="T215">
            <v>18089.901971336763</v>
          </cell>
          <cell r="U215">
            <v>256.87660799298209</v>
          </cell>
          <cell r="V215">
            <v>10</v>
          </cell>
          <cell r="W215">
            <v>18.089901971336761</v>
          </cell>
          <cell r="Y215">
            <v>200.08</v>
          </cell>
        </row>
        <row r="216">
          <cell r="A216" t="str">
            <v>PALGHAT</v>
          </cell>
          <cell r="B216" t="str">
            <v>KERALA</v>
          </cell>
          <cell r="C216" t="str">
            <v>SR</v>
          </cell>
          <cell r="D216" t="str">
            <v>KOCHI</v>
          </cell>
          <cell r="E216">
            <v>7</v>
          </cell>
          <cell r="G216" t="str">
            <v>Rd</v>
          </cell>
          <cell r="H216">
            <v>12519</v>
          </cell>
          <cell r="I216">
            <v>208</v>
          </cell>
          <cell r="J216">
            <v>0</v>
          </cell>
          <cell r="K216">
            <v>1404</v>
          </cell>
          <cell r="L216">
            <v>1275</v>
          </cell>
          <cell r="M216">
            <v>15406</v>
          </cell>
          <cell r="N216">
            <v>218.76520000000002</v>
          </cell>
          <cell r="O216">
            <v>0</v>
          </cell>
          <cell r="P216">
            <v>0</v>
          </cell>
          <cell r="Q216">
            <v>682.02</v>
          </cell>
          <cell r="R216">
            <v>682.02</v>
          </cell>
          <cell r="S216">
            <v>9.6846840000000007</v>
          </cell>
          <cell r="T216">
            <v>16088.02</v>
          </cell>
          <cell r="U216">
            <v>228.44988400000003</v>
          </cell>
          <cell r="V216">
            <v>38</v>
          </cell>
          <cell r="W216">
            <v>61.134475999999999</v>
          </cell>
          <cell r="Y216">
            <v>128.02000000000001</v>
          </cell>
        </row>
        <row r="217">
          <cell r="A217" t="str">
            <v>KONDAPALLY</v>
          </cell>
          <cell r="B217" t="str">
            <v>ANDHRA PRADESH</v>
          </cell>
          <cell r="C217" t="str">
            <v>SR</v>
          </cell>
          <cell r="D217" t="str">
            <v>VIZAG-REF</v>
          </cell>
          <cell r="E217">
            <v>10</v>
          </cell>
          <cell r="G217" t="str">
            <v>Rd</v>
          </cell>
          <cell r="H217">
            <v>13002</v>
          </cell>
          <cell r="I217">
            <v>208</v>
          </cell>
          <cell r="J217">
            <v>0</v>
          </cell>
          <cell r="K217">
            <v>1404</v>
          </cell>
          <cell r="L217">
            <v>1275</v>
          </cell>
          <cell r="M217">
            <v>15889</v>
          </cell>
          <cell r="N217">
            <v>225.62380000000002</v>
          </cell>
          <cell r="O217">
            <v>0</v>
          </cell>
          <cell r="P217">
            <v>0</v>
          </cell>
          <cell r="Q217">
            <v>1274.444</v>
          </cell>
          <cell r="R217">
            <v>1274.444</v>
          </cell>
          <cell r="S217">
            <v>18.0971048</v>
          </cell>
          <cell r="T217">
            <v>17163.444</v>
          </cell>
          <cell r="U217">
            <v>243.72090480000003</v>
          </cell>
          <cell r="V217">
            <v>72</v>
          </cell>
          <cell r="W217">
            <v>123.57679679999998</v>
          </cell>
          <cell r="Y217">
            <v>244.21</v>
          </cell>
        </row>
        <row r="218">
          <cell r="A218" t="str">
            <v>KAKINADA</v>
          </cell>
          <cell r="B218" t="str">
            <v>ANDHRA PRADESH</v>
          </cell>
          <cell r="C218" t="str">
            <v>SR</v>
          </cell>
          <cell r="D218" t="str">
            <v>VIZAG-REF</v>
          </cell>
          <cell r="E218">
            <v>10</v>
          </cell>
          <cell r="G218" t="str">
            <v>Rd</v>
          </cell>
          <cell r="H218">
            <v>13002</v>
          </cell>
          <cell r="I218">
            <v>208</v>
          </cell>
          <cell r="J218">
            <v>0</v>
          </cell>
          <cell r="K218">
            <v>1404</v>
          </cell>
          <cell r="L218">
            <v>1275</v>
          </cell>
          <cell r="M218">
            <v>15889</v>
          </cell>
          <cell r="N218">
            <v>225.62380000000002</v>
          </cell>
          <cell r="O218">
            <v>0</v>
          </cell>
          <cell r="P218">
            <v>0</v>
          </cell>
          <cell r="Q218">
            <v>693.6</v>
          </cell>
          <cell r="R218">
            <v>693.6</v>
          </cell>
          <cell r="S218">
            <v>9.849120000000001</v>
          </cell>
          <cell r="T218">
            <v>16582.599999999999</v>
          </cell>
          <cell r="U218">
            <v>235.47292000000002</v>
          </cell>
          <cell r="V218">
            <v>20</v>
          </cell>
          <cell r="W218">
            <v>33.165199999999999</v>
          </cell>
          <cell r="Y218">
            <v>133.41999999999999</v>
          </cell>
        </row>
        <row r="219">
          <cell r="A219" t="str">
            <v>RAJANAGRAM</v>
          </cell>
          <cell r="B219" t="str">
            <v>ANDHRA PRADESH</v>
          </cell>
          <cell r="C219" t="str">
            <v>SR</v>
          </cell>
          <cell r="D219" t="str">
            <v>VIZAG-REF</v>
          </cell>
          <cell r="E219">
            <v>10</v>
          </cell>
          <cell r="G219" t="str">
            <v>Rd</v>
          </cell>
          <cell r="H219">
            <v>13002</v>
          </cell>
          <cell r="I219">
            <v>208</v>
          </cell>
          <cell r="J219">
            <v>0</v>
          </cell>
          <cell r="K219">
            <v>1404</v>
          </cell>
          <cell r="L219">
            <v>1275</v>
          </cell>
          <cell r="M219">
            <v>15889</v>
          </cell>
          <cell r="N219">
            <v>225.62380000000002</v>
          </cell>
          <cell r="O219">
            <v>0</v>
          </cell>
          <cell r="P219">
            <v>0</v>
          </cell>
          <cell r="Q219">
            <v>693.6</v>
          </cell>
          <cell r="R219">
            <v>693.6</v>
          </cell>
          <cell r="S219">
            <v>9.849120000000001</v>
          </cell>
          <cell r="T219">
            <v>16582.599999999999</v>
          </cell>
          <cell r="U219">
            <v>235.47292000000002</v>
          </cell>
          <cell r="V219">
            <v>20</v>
          </cell>
          <cell r="W219">
            <v>33.165199999999999</v>
          </cell>
          <cell r="Y219">
            <v>133.41999999999999</v>
          </cell>
        </row>
        <row r="220">
          <cell r="A220" t="str">
            <v>VIZAG-H</v>
          </cell>
          <cell r="B220" t="str">
            <v>ANDHRA PRADESH</v>
          </cell>
          <cell r="C220" t="str">
            <v>SR</v>
          </cell>
          <cell r="D220" t="str">
            <v>VIZAG-REF</v>
          </cell>
          <cell r="E220">
            <v>10</v>
          </cell>
          <cell r="G220" t="str">
            <v>Rd</v>
          </cell>
          <cell r="H220">
            <v>13002</v>
          </cell>
          <cell r="I220">
            <v>208</v>
          </cell>
          <cell r="J220">
            <v>0</v>
          </cell>
          <cell r="K220">
            <v>1404</v>
          </cell>
          <cell r="L220">
            <v>1275</v>
          </cell>
          <cell r="M220">
            <v>15889</v>
          </cell>
          <cell r="N220">
            <v>225.62380000000002</v>
          </cell>
          <cell r="O220">
            <v>0</v>
          </cell>
          <cell r="P220">
            <v>0</v>
          </cell>
          <cell r="Q220">
            <v>0</v>
          </cell>
          <cell r="R220">
            <v>0</v>
          </cell>
          <cell r="S220">
            <v>0</v>
          </cell>
          <cell r="T220">
            <v>15889</v>
          </cell>
          <cell r="U220">
            <v>225.62380000000002</v>
          </cell>
          <cell r="V220">
            <v>71</v>
          </cell>
          <cell r="W220">
            <v>112.81189999999999</v>
          </cell>
          <cell r="Y220" t="str">
            <v>0</v>
          </cell>
        </row>
        <row r="221">
          <cell r="A221" t="str">
            <v>CHERLAPALLI-H</v>
          </cell>
          <cell r="B221" t="str">
            <v>ANDHRA PRADESH</v>
          </cell>
          <cell r="C221" t="str">
            <v>SR</v>
          </cell>
          <cell r="D221" t="str">
            <v>VIZAG-IMP</v>
          </cell>
          <cell r="E221">
            <v>10</v>
          </cell>
          <cell r="G221" t="str">
            <v>Rl</v>
          </cell>
          <cell r="H221">
            <v>13002</v>
          </cell>
          <cell r="I221">
            <v>652</v>
          </cell>
          <cell r="J221">
            <v>0</v>
          </cell>
          <cell r="K221">
            <v>1404</v>
          </cell>
          <cell r="L221">
            <v>1275</v>
          </cell>
          <cell r="M221">
            <v>16333</v>
          </cell>
          <cell r="N221">
            <v>231.92860000000002</v>
          </cell>
          <cell r="O221">
            <v>0</v>
          </cell>
          <cell r="P221">
            <v>850.4</v>
          </cell>
          <cell r="Q221">
            <v>0</v>
          </cell>
          <cell r="R221">
            <v>850.4</v>
          </cell>
          <cell r="S221">
            <v>12.07568</v>
          </cell>
          <cell r="T221">
            <v>17183.400000000001</v>
          </cell>
          <cell r="U221">
            <v>244.00428000000002</v>
          </cell>
          <cell r="V221">
            <v>100</v>
          </cell>
          <cell r="W221">
            <v>171.83400000000003</v>
          </cell>
          <cell r="Y221">
            <v>446.34</v>
          </cell>
        </row>
        <row r="222">
          <cell r="A222" t="str">
            <v>IOC NEW PLANTS</v>
          </cell>
        </row>
        <row r="223">
          <cell r="A223" t="str">
            <v>CHENGALPET</v>
          </cell>
          <cell r="B223" t="str">
            <v>TAMILNADU</v>
          </cell>
          <cell r="C223" t="str">
            <v>SR</v>
          </cell>
          <cell r="D223" t="str">
            <v>MANGALORE-IMP</v>
          </cell>
          <cell r="E223">
            <v>6</v>
          </cell>
          <cell r="G223" t="str">
            <v>RD</v>
          </cell>
          <cell r="H223">
            <v>12411</v>
          </cell>
          <cell r="I223">
            <v>800</v>
          </cell>
          <cell r="J223">
            <v>310.72997133676438</v>
          </cell>
          <cell r="K223">
            <v>1404</v>
          </cell>
          <cell r="L223">
            <v>1275</v>
          </cell>
          <cell r="M223">
            <v>16200.729971336765</v>
          </cell>
          <cell r="N223">
            <v>230.05036559298208</v>
          </cell>
          <cell r="O223">
            <v>0</v>
          </cell>
          <cell r="P223">
            <v>0</v>
          </cell>
          <cell r="Q223">
            <v>2525.3879999999999</v>
          </cell>
          <cell r="R223">
            <v>2525.3879999999999</v>
          </cell>
          <cell r="S223">
            <v>35.8605096</v>
          </cell>
          <cell r="T223">
            <v>18726.117971336764</v>
          </cell>
          <cell r="U223">
            <v>265.91087519298208</v>
          </cell>
          <cell r="V223">
            <v>5</v>
          </cell>
          <cell r="W223">
            <v>9.3630589856683812</v>
          </cell>
          <cell r="Y223">
            <v>0</v>
          </cell>
        </row>
        <row r="224">
          <cell r="A224" t="str">
            <v>COIMBATORE-III</v>
          </cell>
          <cell r="B224" t="str">
            <v>TAMILNADU</v>
          </cell>
          <cell r="C224" t="str">
            <v>SR</v>
          </cell>
          <cell r="D224" t="str">
            <v>MANGALORE-IMP</v>
          </cell>
          <cell r="E224">
            <v>6</v>
          </cell>
          <cell r="G224" t="str">
            <v>RD</v>
          </cell>
          <cell r="H224">
            <v>12411</v>
          </cell>
          <cell r="I224">
            <v>800</v>
          </cell>
          <cell r="J224">
            <v>310.72997133676438</v>
          </cell>
          <cell r="K224">
            <v>1404</v>
          </cell>
          <cell r="L224">
            <v>1275</v>
          </cell>
          <cell r="M224">
            <v>16200.729971336765</v>
          </cell>
          <cell r="N224">
            <v>230.05036559298208</v>
          </cell>
          <cell r="O224">
            <v>0</v>
          </cell>
          <cell r="P224">
            <v>0</v>
          </cell>
          <cell r="Q224">
            <v>1571.0640000000001</v>
          </cell>
          <cell r="R224">
            <v>1571.0640000000001</v>
          </cell>
          <cell r="S224">
            <v>22.309108800000001</v>
          </cell>
          <cell r="T224">
            <v>17771.793971336763</v>
          </cell>
          <cell r="U224">
            <v>252.35947439298207</v>
          </cell>
          <cell r="V224">
            <v>5</v>
          </cell>
          <cell r="W224">
            <v>8.8858969856683814</v>
          </cell>
          <cell r="Y224">
            <v>153.99</v>
          </cell>
        </row>
        <row r="225">
          <cell r="A225" t="str">
            <v>SHIMOGA</v>
          </cell>
          <cell r="B225" t="str">
            <v>KARNATAKA</v>
          </cell>
          <cell r="C225" t="str">
            <v>SR</v>
          </cell>
          <cell r="D225" t="str">
            <v>MANGALORE-IMP</v>
          </cell>
          <cell r="E225">
            <v>6</v>
          </cell>
          <cell r="G225" t="str">
            <v>RD</v>
          </cell>
          <cell r="H225">
            <v>12411</v>
          </cell>
          <cell r="I225">
            <v>800</v>
          </cell>
          <cell r="J225">
            <v>310.72997133676438</v>
          </cell>
          <cell r="K225">
            <v>1404</v>
          </cell>
          <cell r="L225">
            <v>1275</v>
          </cell>
          <cell r="M225">
            <v>16200.729971336765</v>
          </cell>
          <cell r="N225">
            <v>230.05036559298208</v>
          </cell>
          <cell r="O225">
            <v>0</v>
          </cell>
          <cell r="P225">
            <v>0</v>
          </cell>
          <cell r="Q225">
            <v>682.02</v>
          </cell>
          <cell r="R225">
            <v>682.02</v>
          </cell>
          <cell r="S225">
            <v>9.6846840000000007</v>
          </cell>
          <cell r="T225">
            <v>16882.749971336765</v>
          </cell>
          <cell r="U225">
            <v>239.73504959298208</v>
          </cell>
          <cell r="V225">
            <v>5</v>
          </cell>
          <cell r="W225">
            <v>8.441374985668384</v>
          </cell>
          <cell r="Y225">
            <v>391.31</v>
          </cell>
        </row>
        <row r="226">
          <cell r="A226" t="str">
            <v>UNA</v>
          </cell>
          <cell r="B226" t="str">
            <v>HP</v>
          </cell>
          <cell r="C226" t="str">
            <v>NR</v>
          </cell>
          <cell r="D226" t="str">
            <v>JAMNAGAR</v>
          </cell>
          <cell r="E226">
            <v>2</v>
          </cell>
          <cell r="F226" t="str">
            <v>LONI</v>
          </cell>
          <cell r="G226" t="str">
            <v>RD</v>
          </cell>
          <cell r="H226">
            <v>12006</v>
          </cell>
          <cell r="I226">
            <v>313.16000000000003</v>
          </cell>
          <cell r="J226">
            <v>0</v>
          </cell>
          <cell r="K226">
            <v>1404</v>
          </cell>
          <cell r="L226">
            <v>1275</v>
          </cell>
          <cell r="M226">
            <v>14998.16</v>
          </cell>
          <cell r="N226">
            <v>212.973872</v>
          </cell>
          <cell r="O226">
            <v>1532.7</v>
          </cell>
          <cell r="P226">
            <v>0</v>
          </cell>
          <cell r="Q226">
            <v>1096.4175</v>
          </cell>
          <cell r="R226">
            <v>2629.1175000000003</v>
          </cell>
          <cell r="S226">
            <v>37.333468500000009</v>
          </cell>
          <cell r="T226">
            <v>17627.2775</v>
          </cell>
          <cell r="U226">
            <v>250.30734050000001</v>
          </cell>
          <cell r="V226">
            <v>2.5</v>
          </cell>
          <cell r="W226">
            <v>4.4068193749999995</v>
          </cell>
          <cell r="Y226">
            <v>200.08</v>
          </cell>
        </row>
        <row r="227">
          <cell r="A227" t="str">
            <v>ETAWAH</v>
          </cell>
          <cell r="B227" t="str">
            <v>UP</v>
          </cell>
          <cell r="C227" t="str">
            <v>NR</v>
          </cell>
          <cell r="D227" t="str">
            <v>JAMNAGAR</v>
          </cell>
          <cell r="E227">
            <v>2</v>
          </cell>
          <cell r="F227" t="str">
            <v>LONI</v>
          </cell>
          <cell r="G227" t="str">
            <v>RD</v>
          </cell>
          <cell r="H227">
            <v>12006</v>
          </cell>
          <cell r="I227">
            <v>313.16000000000003</v>
          </cell>
          <cell r="J227">
            <v>0</v>
          </cell>
          <cell r="K227">
            <v>1404</v>
          </cell>
          <cell r="L227">
            <v>1275</v>
          </cell>
          <cell r="M227">
            <v>14998.16</v>
          </cell>
          <cell r="N227">
            <v>212.973872</v>
          </cell>
          <cell r="O227">
            <v>1532.7</v>
          </cell>
          <cell r="P227">
            <v>0</v>
          </cell>
          <cell r="Q227">
            <v>1103.04</v>
          </cell>
          <cell r="R227">
            <v>2635.74</v>
          </cell>
          <cell r="S227">
            <v>37.427507999999996</v>
          </cell>
          <cell r="T227">
            <v>17633.900000000001</v>
          </cell>
          <cell r="U227">
            <v>250.40137999999999</v>
          </cell>
          <cell r="V227">
            <v>2</v>
          </cell>
          <cell r="W227">
            <v>3.5267800000000005</v>
          </cell>
          <cell r="Y227">
            <v>0</v>
          </cell>
        </row>
        <row r="228">
          <cell r="A228" t="str">
            <v>GURGAON</v>
          </cell>
          <cell r="B228" t="str">
            <v>HARYANA</v>
          </cell>
          <cell r="C228" t="str">
            <v>NR</v>
          </cell>
          <cell r="D228" t="str">
            <v>JAMNAGAR</v>
          </cell>
          <cell r="E228">
            <v>2</v>
          </cell>
          <cell r="F228" t="str">
            <v>MP KHADAR</v>
          </cell>
          <cell r="G228" t="str">
            <v>RD</v>
          </cell>
          <cell r="H228">
            <v>12006</v>
          </cell>
          <cell r="I228">
            <v>313.16000000000003</v>
          </cell>
          <cell r="J228">
            <v>0</v>
          </cell>
          <cell r="K228">
            <v>1404</v>
          </cell>
          <cell r="L228">
            <v>1275</v>
          </cell>
          <cell r="M228">
            <v>14998.16</v>
          </cell>
          <cell r="N228">
            <v>212.973872</v>
          </cell>
          <cell r="O228">
            <v>1479.4</v>
          </cell>
          <cell r="P228">
            <v>0</v>
          </cell>
          <cell r="Q228">
            <v>452.54</v>
          </cell>
          <cell r="R228">
            <v>1931.94</v>
          </cell>
          <cell r="S228">
            <v>27.433548000000002</v>
          </cell>
          <cell r="T228">
            <v>16930.099999999999</v>
          </cell>
          <cell r="U228">
            <v>240.40742</v>
          </cell>
          <cell r="V228">
            <v>5.5</v>
          </cell>
          <cell r="W228">
            <v>9.3115549999999985</v>
          </cell>
          <cell r="Y228">
            <v>99.71</v>
          </cell>
        </row>
        <row r="229">
          <cell r="A229" t="str">
            <v>DIMAPUR</v>
          </cell>
          <cell r="B229" t="str">
            <v>NAGALAND</v>
          </cell>
          <cell r="C229" t="str">
            <v>ER</v>
          </cell>
          <cell r="D229" t="str">
            <v>GAIL-LAKWA</v>
          </cell>
          <cell r="E229">
            <v>12</v>
          </cell>
          <cell r="F229">
            <v>0</v>
          </cell>
          <cell r="G229" t="str">
            <v>RD</v>
          </cell>
          <cell r="H229">
            <v>13182</v>
          </cell>
          <cell r="I229">
            <v>208</v>
          </cell>
          <cell r="J229">
            <v>0</v>
          </cell>
          <cell r="K229">
            <v>1404</v>
          </cell>
          <cell r="L229">
            <v>1275</v>
          </cell>
          <cell r="M229">
            <v>16069</v>
          </cell>
          <cell r="N229">
            <v>228.1798</v>
          </cell>
          <cell r="O229">
            <v>0</v>
          </cell>
          <cell r="P229">
            <v>0</v>
          </cell>
          <cell r="Q229">
            <v>886.38</v>
          </cell>
          <cell r="R229">
            <v>886.38</v>
          </cell>
          <cell r="S229">
            <v>12.586596</v>
          </cell>
          <cell r="T229">
            <v>16955.38</v>
          </cell>
          <cell r="U229">
            <v>240.76639599999999</v>
          </cell>
          <cell r="V229">
            <v>0.9</v>
          </cell>
          <cell r="W229">
            <v>1.5259842000000001</v>
          </cell>
          <cell r="Y229">
            <v>12.67</v>
          </cell>
        </row>
        <row r="230">
          <cell r="A230" t="str">
            <v>SILTARA</v>
          </cell>
          <cell r="B230" t="str">
            <v>CHHATISGARH</v>
          </cell>
          <cell r="C230" t="str">
            <v>ER</v>
          </cell>
          <cell r="D230" t="str">
            <v>VIZAG-IMP</v>
          </cell>
          <cell r="E230">
            <v>10</v>
          </cell>
          <cell r="F230">
            <v>0</v>
          </cell>
          <cell r="G230" t="str">
            <v>RD</v>
          </cell>
          <cell r="H230">
            <v>13002</v>
          </cell>
          <cell r="I230">
            <v>652</v>
          </cell>
          <cell r="J230">
            <v>0</v>
          </cell>
          <cell r="K230">
            <v>1404</v>
          </cell>
          <cell r="L230">
            <v>1275</v>
          </cell>
          <cell r="M230">
            <v>16333</v>
          </cell>
          <cell r="N230">
            <v>231.92860000000002</v>
          </cell>
          <cell r="O230">
            <v>0</v>
          </cell>
          <cell r="P230">
            <v>0</v>
          </cell>
          <cell r="Q230">
            <v>2078.5488</v>
          </cell>
          <cell r="R230">
            <v>2078.5488</v>
          </cell>
          <cell r="S230">
            <v>29.515392960000003</v>
          </cell>
          <cell r="T230">
            <v>18411.5488</v>
          </cell>
          <cell r="U230">
            <v>261.44399296</v>
          </cell>
          <cell r="V230">
            <v>1</v>
          </cell>
          <cell r="W230">
            <v>1.8411548799999999</v>
          </cell>
          <cell r="Y230">
            <v>346.53</v>
          </cell>
        </row>
        <row r="231">
          <cell r="A231" t="str">
            <v>PALGHAT-I</v>
          </cell>
          <cell r="B231" t="str">
            <v>KERALA</v>
          </cell>
          <cell r="C231" t="str">
            <v>ER</v>
          </cell>
          <cell r="D231" t="str">
            <v>MANGALORE-IMP</v>
          </cell>
          <cell r="E231">
            <v>6</v>
          </cell>
          <cell r="F231">
            <v>0</v>
          </cell>
          <cell r="G231" t="str">
            <v>RD</v>
          </cell>
          <cell r="H231">
            <v>12411</v>
          </cell>
          <cell r="I231">
            <v>800</v>
          </cell>
          <cell r="J231">
            <v>310.72997133676438</v>
          </cell>
          <cell r="K231">
            <v>1404</v>
          </cell>
          <cell r="L231">
            <v>1275</v>
          </cell>
          <cell r="M231">
            <v>16200.729971336765</v>
          </cell>
          <cell r="N231">
            <v>230.05036559298208</v>
          </cell>
          <cell r="O231">
            <v>0</v>
          </cell>
          <cell r="P231">
            <v>0</v>
          </cell>
          <cell r="Q231">
            <v>1522.6200000000001</v>
          </cell>
          <cell r="R231">
            <v>1522.6200000000001</v>
          </cell>
          <cell r="S231">
            <v>21.621204000000002</v>
          </cell>
          <cell r="T231">
            <v>17723.349971336764</v>
          </cell>
          <cell r="U231">
            <v>251.67156959298208</v>
          </cell>
          <cell r="V231">
            <v>1</v>
          </cell>
          <cell r="W231">
            <v>1.7723349971336764</v>
          </cell>
          <cell r="Y231">
            <v>128.02000000000001</v>
          </cell>
        </row>
        <row r="232">
          <cell r="A232" t="str">
            <v>KIMIN</v>
          </cell>
          <cell r="B232" t="str">
            <v>ARUNACHAL PRADESH</v>
          </cell>
          <cell r="C232" t="str">
            <v>NER</v>
          </cell>
          <cell r="D232" t="str">
            <v>NRL</v>
          </cell>
          <cell r="E232">
            <v>12</v>
          </cell>
          <cell r="F232">
            <v>0</v>
          </cell>
          <cell r="G232" t="str">
            <v>RD</v>
          </cell>
          <cell r="H232">
            <v>13182</v>
          </cell>
          <cell r="I232">
            <v>313</v>
          </cell>
          <cell r="J232">
            <v>0</v>
          </cell>
          <cell r="K232">
            <v>1404</v>
          </cell>
          <cell r="L232">
            <v>1275</v>
          </cell>
          <cell r="M232">
            <v>16174</v>
          </cell>
          <cell r="N232">
            <v>229.67080000000001</v>
          </cell>
          <cell r="O232">
            <v>0</v>
          </cell>
          <cell r="P232">
            <v>0</v>
          </cell>
          <cell r="Q232">
            <v>1079.7719999999999</v>
          </cell>
          <cell r="R232">
            <v>1079.7719999999999</v>
          </cell>
          <cell r="S232">
            <v>15.3327624</v>
          </cell>
          <cell r="T232">
            <v>17253.772000000001</v>
          </cell>
          <cell r="U232">
            <v>245.00356240000002</v>
          </cell>
          <cell r="V232">
            <v>0.8</v>
          </cell>
          <cell r="W232">
            <v>1.38030176</v>
          </cell>
          <cell r="Y232">
            <v>0</v>
          </cell>
        </row>
        <row r="233">
          <cell r="A233" t="str">
            <v>MAULKHANG</v>
          </cell>
          <cell r="B233" t="str">
            <v>MIZORAM</v>
          </cell>
          <cell r="C233" t="str">
            <v>NER</v>
          </cell>
          <cell r="D233" t="str">
            <v>GUWAHATI</v>
          </cell>
          <cell r="E233">
            <v>12</v>
          </cell>
          <cell r="F233">
            <v>0</v>
          </cell>
          <cell r="G233" t="str">
            <v>RD</v>
          </cell>
          <cell r="H233">
            <v>13182</v>
          </cell>
          <cell r="I233">
            <v>208</v>
          </cell>
          <cell r="J233">
            <v>0</v>
          </cell>
          <cell r="K233">
            <v>1404</v>
          </cell>
          <cell r="L233">
            <v>1275</v>
          </cell>
          <cell r="M233">
            <v>16069</v>
          </cell>
          <cell r="N233">
            <v>228.1798</v>
          </cell>
          <cell r="O233">
            <v>0</v>
          </cell>
          <cell r="P233">
            <v>0</v>
          </cell>
          <cell r="Q233">
            <v>1553.5824</v>
          </cell>
          <cell r="R233">
            <v>1553.5824</v>
          </cell>
          <cell r="S233">
            <v>22.060870080000001</v>
          </cell>
          <cell r="T233">
            <v>17622.582399999999</v>
          </cell>
          <cell r="U233">
            <v>250.24067008</v>
          </cell>
          <cell r="V233">
            <v>0.8</v>
          </cell>
          <cell r="W233">
            <v>1.409806592</v>
          </cell>
          <cell r="Y233">
            <v>47.95</v>
          </cell>
        </row>
        <row r="234">
          <cell r="A234" t="str">
            <v>SEKMAI</v>
          </cell>
          <cell r="B234" t="str">
            <v>MANIPUR</v>
          </cell>
          <cell r="C234" t="str">
            <v>NER</v>
          </cell>
          <cell r="D234" t="str">
            <v>NRL</v>
          </cell>
          <cell r="E234">
            <v>12</v>
          </cell>
          <cell r="F234">
            <v>0</v>
          </cell>
          <cell r="G234" t="str">
            <v>RD</v>
          </cell>
          <cell r="H234">
            <v>13182</v>
          </cell>
          <cell r="I234">
            <v>313</v>
          </cell>
          <cell r="J234">
            <v>0</v>
          </cell>
          <cell r="K234">
            <v>1404</v>
          </cell>
          <cell r="L234">
            <v>1275</v>
          </cell>
          <cell r="M234">
            <v>16174</v>
          </cell>
          <cell r="N234">
            <v>229.67080000000001</v>
          </cell>
          <cell r="O234">
            <v>0</v>
          </cell>
          <cell r="P234">
            <v>0</v>
          </cell>
          <cell r="Q234">
            <v>957.29039999999998</v>
          </cell>
          <cell r="R234">
            <v>957.29039999999998</v>
          </cell>
          <cell r="S234">
            <v>13.593523680000001</v>
          </cell>
          <cell r="T234">
            <v>17131.290400000002</v>
          </cell>
          <cell r="U234">
            <v>243.26432368000002</v>
          </cell>
          <cell r="V234">
            <v>1.6</v>
          </cell>
          <cell r="W234">
            <v>2.7410064640000003</v>
          </cell>
          <cell r="Y234">
            <v>0</v>
          </cell>
        </row>
      </sheetData>
      <sheetData sheetId="3"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yl Compensation"/>
      <sheetName val="TERM.CHGS"/>
      <sheetName val="Gross Margins"/>
      <sheetName val="FOB-Q"/>
      <sheetName val="Code"/>
      <sheetName val="PL FRT"/>
      <sheetName val="13TMT-FR."/>
      <sheetName val="Tranchart-Freights"/>
      <sheetName val="Port Charges"/>
      <sheetName val="Clarkson-Freights"/>
      <sheetName val="Diff Ocn Frt"/>
      <sheetName val="CIF DATA"/>
      <sheetName val="TAIPP"/>
      <sheetName val="BP Dist"/>
      <sheetName val="STATE SC"/>
      <sheetName val="BP PRICE"/>
      <sheetName val="BP Subsidy"/>
      <sheetName val="ANALYSIS"/>
      <sheetName val="BP Subsidy Final"/>
      <sheetName val="Statewise subsidy"/>
      <sheetName val="MinMax"/>
      <sheetName val="LPG SUBSIDY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7">
          <cell r="A7" t="str">
            <v>JAMMU-I</v>
          </cell>
          <cell r="B7" t="str">
            <v>J&amp;K</v>
          </cell>
          <cell r="C7" t="str">
            <v>NR</v>
          </cell>
          <cell r="D7" t="str">
            <v>JAMNAGAR</v>
          </cell>
          <cell r="E7">
            <v>2</v>
          </cell>
          <cell r="F7" t="str">
            <v>LONI</v>
          </cell>
          <cell r="G7" t="str">
            <v>PIRd</v>
          </cell>
          <cell r="H7">
            <v>12006</v>
          </cell>
          <cell r="I7">
            <v>313.16000000000003</v>
          </cell>
          <cell r="J7">
            <v>0</v>
          </cell>
          <cell r="K7">
            <v>1404</v>
          </cell>
          <cell r="L7">
            <v>1275</v>
          </cell>
          <cell r="M7">
            <v>14998.16</v>
          </cell>
          <cell r="N7">
            <v>212.973872</v>
          </cell>
          <cell r="O7">
            <v>1532.7</v>
          </cell>
          <cell r="P7" t="str">
            <v xml:space="preserve"> </v>
          </cell>
          <cell r="Q7">
            <v>1724.0219999999999</v>
          </cell>
          <cell r="R7">
            <v>3256.7219999999998</v>
          </cell>
          <cell r="S7">
            <v>46.245452399999998</v>
          </cell>
          <cell r="T7">
            <v>18254.881999999998</v>
          </cell>
          <cell r="U7">
            <v>259.2193244</v>
          </cell>
          <cell r="V7">
            <v>3</v>
          </cell>
          <cell r="W7">
            <v>5.476464599999999</v>
          </cell>
          <cell r="Y7">
            <v>341.04</v>
          </cell>
        </row>
        <row r="8">
          <cell r="A8" t="str">
            <v>JAMMU-I (FF)</v>
          </cell>
          <cell r="B8" t="str">
            <v>J&amp;K</v>
          </cell>
          <cell r="C8" t="str">
            <v>NR</v>
          </cell>
          <cell r="D8" t="str">
            <v>JAMNAGAR</v>
          </cell>
          <cell r="E8">
            <v>2</v>
          </cell>
          <cell r="F8" t="str">
            <v>LONI</v>
          </cell>
          <cell r="G8" t="str">
            <v>Pl</v>
          </cell>
          <cell r="H8">
            <v>12006</v>
          </cell>
          <cell r="I8">
            <v>313.16000000000003</v>
          </cell>
          <cell r="J8">
            <v>0</v>
          </cell>
          <cell r="K8">
            <v>1404</v>
          </cell>
          <cell r="L8">
            <v>1275</v>
          </cell>
          <cell r="M8">
            <v>14998.16</v>
          </cell>
          <cell r="N8">
            <v>212.973872</v>
          </cell>
          <cell r="O8">
            <v>1532.7</v>
          </cell>
          <cell r="P8">
            <v>0</v>
          </cell>
          <cell r="Q8">
            <v>0</v>
          </cell>
          <cell r="R8">
            <v>1532.7</v>
          </cell>
          <cell r="S8">
            <v>21.764340000000001</v>
          </cell>
          <cell r="T8">
            <v>16530.86</v>
          </cell>
          <cell r="U8">
            <v>234.738212</v>
          </cell>
          <cell r="V8">
            <v>11</v>
          </cell>
          <cell r="W8">
            <v>18.183946000000002</v>
          </cell>
        </row>
        <row r="9">
          <cell r="A9" t="str">
            <v>BADDI(FF)</v>
          </cell>
          <cell r="B9" t="str">
            <v>HP</v>
          </cell>
          <cell r="C9" t="str">
            <v>NR</v>
          </cell>
          <cell r="D9" t="str">
            <v>JAMNAGAR</v>
          </cell>
          <cell r="E9">
            <v>2</v>
          </cell>
          <cell r="F9" t="str">
            <v>LONI</v>
          </cell>
          <cell r="G9" t="str">
            <v>PI</v>
          </cell>
          <cell r="H9">
            <v>12006</v>
          </cell>
          <cell r="I9">
            <v>313.16000000000003</v>
          </cell>
          <cell r="J9">
            <v>0</v>
          </cell>
          <cell r="K9">
            <v>1404</v>
          </cell>
          <cell r="L9">
            <v>1275</v>
          </cell>
          <cell r="M9">
            <v>14998.16</v>
          </cell>
          <cell r="N9">
            <v>212.973872</v>
          </cell>
          <cell r="O9">
            <v>1532.7</v>
          </cell>
          <cell r="P9" t="str">
            <v xml:space="preserve"> </v>
          </cell>
          <cell r="Q9">
            <v>0</v>
          </cell>
          <cell r="R9">
            <v>1532.7</v>
          </cell>
          <cell r="S9">
            <v>21.764340000000001</v>
          </cell>
          <cell r="T9">
            <v>16530.86</v>
          </cell>
          <cell r="U9">
            <v>234.738212</v>
          </cell>
          <cell r="V9">
            <v>31</v>
          </cell>
          <cell r="W9">
            <v>51.245666</v>
          </cell>
        </row>
        <row r="10">
          <cell r="A10" t="str">
            <v>LONI-I</v>
          </cell>
          <cell r="B10" t="str">
            <v>UP</v>
          </cell>
          <cell r="C10" t="str">
            <v>NR</v>
          </cell>
          <cell r="D10" t="str">
            <v>JAMNAGAR</v>
          </cell>
          <cell r="E10">
            <v>2</v>
          </cell>
          <cell r="F10" t="str">
            <v xml:space="preserve"> </v>
          </cell>
          <cell r="G10" t="str">
            <v>PI</v>
          </cell>
          <cell r="H10">
            <v>12006</v>
          </cell>
          <cell r="I10">
            <v>313.16000000000003</v>
          </cell>
          <cell r="J10">
            <v>0</v>
          </cell>
          <cell r="K10">
            <v>1404</v>
          </cell>
          <cell r="L10">
            <v>1275</v>
          </cell>
          <cell r="M10">
            <v>14998.16</v>
          </cell>
          <cell r="N10">
            <v>212.973872</v>
          </cell>
          <cell r="O10">
            <v>1532.7</v>
          </cell>
          <cell r="P10">
            <v>0</v>
          </cell>
          <cell r="Q10" t="str">
            <v xml:space="preserve"> </v>
          </cell>
          <cell r="R10">
            <v>1532.7</v>
          </cell>
          <cell r="S10">
            <v>21.764340000000001</v>
          </cell>
          <cell r="T10">
            <v>16530.86</v>
          </cell>
          <cell r="U10">
            <v>234.738212</v>
          </cell>
          <cell r="V10">
            <v>102</v>
          </cell>
          <cell r="W10">
            <v>168.61477199999999</v>
          </cell>
          <cell r="Y10">
            <v>102.69310344827588</v>
          </cell>
        </row>
        <row r="11">
          <cell r="A11" t="str">
            <v>MAD.PUR KHADAR</v>
          </cell>
          <cell r="B11" t="str">
            <v>DELHI</v>
          </cell>
          <cell r="C11" t="str">
            <v>NR</v>
          </cell>
          <cell r="D11" t="str">
            <v>JAMNAGAR</v>
          </cell>
          <cell r="E11">
            <v>2</v>
          </cell>
          <cell r="F11">
            <v>0</v>
          </cell>
          <cell r="G11" t="str">
            <v>PI</v>
          </cell>
          <cell r="H11">
            <v>12006</v>
          </cell>
          <cell r="I11">
            <v>313.16000000000003</v>
          </cell>
          <cell r="J11">
            <v>0</v>
          </cell>
          <cell r="K11">
            <v>1404</v>
          </cell>
          <cell r="L11">
            <v>1275</v>
          </cell>
          <cell r="M11">
            <v>14998.16</v>
          </cell>
          <cell r="N11">
            <v>212.973872</v>
          </cell>
          <cell r="O11">
            <v>1479.4</v>
          </cell>
          <cell r="P11" t="str">
            <v xml:space="preserve"> </v>
          </cell>
          <cell r="Q11" t="str">
            <v xml:space="preserve"> </v>
          </cell>
          <cell r="R11">
            <v>1479.4</v>
          </cell>
          <cell r="S11">
            <v>21.007480000000001</v>
          </cell>
          <cell r="T11">
            <v>16477.560000000001</v>
          </cell>
          <cell r="U11">
            <v>233.98135200000002</v>
          </cell>
          <cell r="V11">
            <v>136</v>
          </cell>
          <cell r="W11">
            <v>224.09481600000001</v>
          </cell>
          <cell r="Y11">
            <v>99.71</v>
          </cell>
        </row>
        <row r="12">
          <cell r="A12" t="str">
            <v>TIKRIKALAN</v>
          </cell>
          <cell r="B12" t="str">
            <v>DELHI</v>
          </cell>
          <cell r="C12" t="str">
            <v>NR</v>
          </cell>
          <cell r="D12" t="str">
            <v>JAMNAGAR</v>
          </cell>
          <cell r="E12">
            <v>2</v>
          </cell>
          <cell r="F12">
            <v>0</v>
          </cell>
          <cell r="G12" t="str">
            <v>RL</v>
          </cell>
          <cell r="H12">
            <v>12006</v>
          </cell>
          <cell r="I12">
            <v>313.16000000000003</v>
          </cell>
          <cell r="J12">
            <v>0</v>
          </cell>
          <cell r="K12">
            <v>1404</v>
          </cell>
          <cell r="L12">
            <v>1275</v>
          </cell>
          <cell r="M12">
            <v>14998.16</v>
          </cell>
          <cell r="N12">
            <v>212.973872</v>
          </cell>
          <cell r="O12">
            <v>0</v>
          </cell>
          <cell r="P12">
            <v>1556.5</v>
          </cell>
          <cell r="Q12" t="str">
            <v xml:space="preserve"> </v>
          </cell>
          <cell r="R12">
            <v>1556.5</v>
          </cell>
          <cell r="S12">
            <v>22.1023</v>
          </cell>
          <cell r="T12">
            <v>16554.66</v>
          </cell>
          <cell r="U12">
            <v>235.07617199999999</v>
          </cell>
          <cell r="V12">
            <v>186</v>
          </cell>
          <cell r="W12">
            <v>307.916676</v>
          </cell>
          <cell r="Y12">
            <v>99.71</v>
          </cell>
        </row>
        <row r="13">
          <cell r="A13" t="str">
            <v>KARNAL</v>
          </cell>
          <cell r="B13" t="str">
            <v>HARYANA</v>
          </cell>
          <cell r="C13" t="str">
            <v>NR</v>
          </cell>
          <cell r="D13" t="str">
            <v>JAMNAGAR</v>
          </cell>
          <cell r="E13">
            <v>2</v>
          </cell>
          <cell r="F13" t="str">
            <v>LONI</v>
          </cell>
          <cell r="G13" t="str">
            <v>PIRd</v>
          </cell>
          <cell r="H13">
            <v>12006</v>
          </cell>
          <cell r="I13">
            <v>313.16000000000003</v>
          </cell>
          <cell r="J13">
            <v>0</v>
          </cell>
          <cell r="K13">
            <v>1404</v>
          </cell>
          <cell r="L13">
            <v>1275</v>
          </cell>
          <cell r="M13">
            <v>14998.16</v>
          </cell>
          <cell r="N13">
            <v>212.973872</v>
          </cell>
          <cell r="O13">
            <v>1532.7</v>
          </cell>
          <cell r="P13" t="str">
            <v xml:space="preserve"> </v>
          </cell>
          <cell r="Q13">
            <v>452.54</v>
          </cell>
          <cell r="R13">
            <v>1985.24</v>
          </cell>
          <cell r="S13">
            <v>28.190408000000001</v>
          </cell>
          <cell r="T13">
            <v>16983.400000000001</v>
          </cell>
          <cell r="U13">
            <v>241.16427999999999</v>
          </cell>
          <cell r="V13">
            <v>132</v>
          </cell>
          <cell r="W13">
            <v>224.18088000000003</v>
          </cell>
          <cell r="Y13">
            <v>85.56</v>
          </cell>
        </row>
        <row r="14">
          <cell r="A14" t="str">
            <v>JALLANDHAR</v>
          </cell>
          <cell r="B14" t="str">
            <v>PUNJAB</v>
          </cell>
          <cell r="C14" t="str">
            <v>NR</v>
          </cell>
          <cell r="D14" t="str">
            <v>JAMNAGAR</v>
          </cell>
          <cell r="E14">
            <v>2</v>
          </cell>
          <cell r="F14" t="str">
            <v>LONI</v>
          </cell>
          <cell r="G14" t="str">
            <v>PlRd</v>
          </cell>
          <cell r="H14">
            <v>12006</v>
          </cell>
          <cell r="I14">
            <v>313.16000000000003</v>
          </cell>
          <cell r="J14">
            <v>0</v>
          </cell>
          <cell r="K14">
            <v>1404</v>
          </cell>
          <cell r="L14">
            <v>1275</v>
          </cell>
          <cell r="M14">
            <v>14998.16</v>
          </cell>
          <cell r="N14">
            <v>212.973872</v>
          </cell>
          <cell r="O14">
            <v>1532.7</v>
          </cell>
          <cell r="P14">
            <v>0</v>
          </cell>
          <cell r="Q14">
            <v>1126.6634999999999</v>
          </cell>
          <cell r="R14">
            <v>2659.3634999999999</v>
          </cell>
          <cell r="S14">
            <v>37.762961699999998</v>
          </cell>
          <cell r="T14">
            <v>17657.523499999999</v>
          </cell>
          <cell r="U14">
            <v>250.73683370000001</v>
          </cell>
          <cell r="V14">
            <v>110</v>
          </cell>
          <cell r="W14">
            <v>194.23275849999999</v>
          </cell>
          <cell r="Y14">
            <v>200.08</v>
          </cell>
        </row>
        <row r="15">
          <cell r="A15" t="str">
            <v>JALLANDHAR (FF)</v>
          </cell>
          <cell r="B15" t="str">
            <v>PUNJAB</v>
          </cell>
          <cell r="C15" t="str">
            <v>NR</v>
          </cell>
          <cell r="D15" t="str">
            <v>JAMNAGAR</v>
          </cell>
          <cell r="E15">
            <v>2</v>
          </cell>
          <cell r="F15" t="str">
            <v>LONI</v>
          </cell>
          <cell r="G15" t="str">
            <v>Pl</v>
          </cell>
          <cell r="H15">
            <v>12006</v>
          </cell>
          <cell r="I15">
            <v>313.16000000000003</v>
          </cell>
          <cell r="J15">
            <v>0</v>
          </cell>
          <cell r="K15">
            <v>1404</v>
          </cell>
          <cell r="L15">
            <v>1275</v>
          </cell>
          <cell r="M15">
            <v>14998.16</v>
          </cell>
          <cell r="N15">
            <v>212.973872</v>
          </cell>
          <cell r="O15">
            <v>1532.7</v>
          </cell>
          <cell r="P15">
            <v>0</v>
          </cell>
          <cell r="Q15">
            <v>0</v>
          </cell>
          <cell r="R15">
            <v>1532.7</v>
          </cell>
          <cell r="S15">
            <v>21.764340000000001</v>
          </cell>
          <cell r="T15">
            <v>16530.86</v>
          </cell>
          <cell r="U15">
            <v>234.738212</v>
          </cell>
          <cell r="V15">
            <v>22</v>
          </cell>
          <cell r="W15">
            <v>36.367892000000005</v>
          </cell>
        </row>
        <row r="16">
          <cell r="A16" t="str">
            <v>NABHA</v>
          </cell>
          <cell r="B16" t="str">
            <v>PUNJAB</v>
          </cell>
          <cell r="C16" t="str">
            <v>NR</v>
          </cell>
          <cell r="D16" t="str">
            <v>JAMNAGAR</v>
          </cell>
          <cell r="E16">
            <v>2</v>
          </cell>
          <cell r="F16" t="str">
            <v>LONI</v>
          </cell>
          <cell r="G16" t="str">
            <v>PlRd</v>
          </cell>
          <cell r="H16">
            <v>12006</v>
          </cell>
          <cell r="I16">
            <v>313.16000000000003</v>
          </cell>
          <cell r="J16">
            <v>0</v>
          </cell>
          <cell r="K16">
            <v>1404</v>
          </cell>
          <cell r="L16">
            <v>1275</v>
          </cell>
          <cell r="M16">
            <v>14998.16</v>
          </cell>
          <cell r="N16">
            <v>212.973872</v>
          </cell>
          <cell r="O16">
            <v>1532.7</v>
          </cell>
          <cell r="P16" t="str">
            <v xml:space="preserve"> </v>
          </cell>
          <cell r="Q16">
            <v>875.62170000000003</v>
          </cell>
          <cell r="R16">
            <v>2408.3217</v>
          </cell>
          <cell r="S16">
            <v>34.19816814</v>
          </cell>
          <cell r="T16">
            <v>17406.4817</v>
          </cell>
          <cell r="U16">
            <v>247.17204014000001</v>
          </cell>
          <cell r="V16">
            <v>132</v>
          </cell>
          <cell r="W16">
            <v>229.76555844000001</v>
          </cell>
          <cell r="Y16">
            <v>151.19999999999999</v>
          </cell>
        </row>
        <row r="17">
          <cell r="T17">
            <v>0</v>
          </cell>
        </row>
        <row r="18">
          <cell r="A18" t="str">
            <v>AJMER-I</v>
          </cell>
          <cell r="B18" t="str">
            <v>RAJASTHAN</v>
          </cell>
          <cell r="C18" t="str">
            <v>NR</v>
          </cell>
          <cell r="D18" t="str">
            <v>JAMNAGAR</v>
          </cell>
          <cell r="E18">
            <v>2</v>
          </cell>
          <cell r="F18" t="str">
            <v xml:space="preserve"> </v>
          </cell>
          <cell r="G18" t="str">
            <v>PI</v>
          </cell>
          <cell r="H18">
            <v>12006</v>
          </cell>
          <cell r="I18">
            <v>313.16000000000003</v>
          </cell>
          <cell r="J18">
            <v>0</v>
          </cell>
          <cell r="K18">
            <v>1404</v>
          </cell>
          <cell r="L18">
            <v>1275</v>
          </cell>
          <cell r="M18">
            <v>14998.16</v>
          </cell>
          <cell r="N18">
            <v>212.973872</v>
          </cell>
          <cell r="O18">
            <v>973.7</v>
          </cell>
          <cell r="P18">
            <v>0</v>
          </cell>
          <cell r="Q18" t="str">
            <v xml:space="preserve"> </v>
          </cell>
          <cell r="R18">
            <v>973.7</v>
          </cell>
          <cell r="S18">
            <v>13.826540000000001</v>
          </cell>
          <cell r="T18">
            <v>15971.86</v>
          </cell>
          <cell r="U18">
            <v>226.80041199999999</v>
          </cell>
          <cell r="V18">
            <v>37</v>
          </cell>
          <cell r="W18">
            <v>59.095882000000003</v>
          </cell>
          <cell r="Y18">
            <v>244.21</v>
          </cell>
        </row>
        <row r="19">
          <cell r="A19" t="str">
            <v>BIKANER-I</v>
          </cell>
          <cell r="B19" t="str">
            <v>RAJASTHAN</v>
          </cell>
          <cell r="C19" t="str">
            <v>NR</v>
          </cell>
          <cell r="D19" t="str">
            <v>JAMNAGAR</v>
          </cell>
          <cell r="E19">
            <v>2</v>
          </cell>
          <cell r="F19" t="str">
            <v>AJMER</v>
          </cell>
          <cell r="G19" t="str">
            <v>PIRd</v>
          </cell>
          <cell r="H19">
            <v>12006</v>
          </cell>
          <cell r="I19">
            <v>313.16000000000003</v>
          </cell>
          <cell r="J19">
            <v>0</v>
          </cell>
          <cell r="K19">
            <v>1404</v>
          </cell>
          <cell r="L19">
            <v>1275</v>
          </cell>
          <cell r="M19">
            <v>14998.16</v>
          </cell>
          <cell r="N19">
            <v>212.973872</v>
          </cell>
          <cell r="O19">
            <v>973.7</v>
          </cell>
          <cell r="P19">
            <v>0</v>
          </cell>
          <cell r="Q19">
            <v>910.00800000000004</v>
          </cell>
          <cell r="R19">
            <v>1883.7080000000001</v>
          </cell>
          <cell r="S19">
            <v>26.748653600000004</v>
          </cell>
          <cell r="T19">
            <v>16881.867999999999</v>
          </cell>
          <cell r="U19">
            <v>239.72252560000001</v>
          </cell>
          <cell r="V19">
            <v>36</v>
          </cell>
          <cell r="W19">
            <v>60.774724799999987</v>
          </cell>
          <cell r="Y19">
            <v>374.46</v>
          </cell>
        </row>
        <row r="20">
          <cell r="A20" t="str">
            <v>JAIPUR-I</v>
          </cell>
          <cell r="B20" t="str">
            <v>RAJASTHAN</v>
          </cell>
          <cell r="C20" t="str">
            <v>NR</v>
          </cell>
          <cell r="D20" t="str">
            <v>JAMNAGAR</v>
          </cell>
          <cell r="E20">
            <v>2</v>
          </cell>
          <cell r="F20">
            <v>0</v>
          </cell>
          <cell r="G20" t="str">
            <v>PI</v>
          </cell>
          <cell r="H20">
            <v>12006</v>
          </cell>
          <cell r="I20">
            <v>313.16000000000003</v>
          </cell>
          <cell r="J20">
            <v>0</v>
          </cell>
          <cell r="K20">
            <v>1404</v>
          </cell>
          <cell r="L20">
            <v>1275</v>
          </cell>
          <cell r="M20">
            <v>14998.16</v>
          </cell>
          <cell r="N20">
            <v>212.973872</v>
          </cell>
          <cell r="O20">
            <v>1144</v>
          </cell>
          <cell r="P20">
            <v>0</v>
          </cell>
          <cell r="Q20" t="str">
            <v xml:space="preserve"> </v>
          </cell>
          <cell r="R20">
            <v>1144</v>
          </cell>
          <cell r="S20">
            <v>16.244800000000001</v>
          </cell>
          <cell r="T20">
            <v>16142.16</v>
          </cell>
          <cell r="U20">
            <v>229.218672</v>
          </cell>
          <cell r="V20">
            <v>60</v>
          </cell>
          <cell r="W20">
            <v>96.852959999999996</v>
          </cell>
          <cell r="Y20">
            <v>168.42</v>
          </cell>
        </row>
        <row r="21">
          <cell r="A21" t="str">
            <v>SAWAI MADHOPUR</v>
          </cell>
          <cell r="B21" t="str">
            <v>RAJASTHAN</v>
          </cell>
          <cell r="C21" t="str">
            <v>NR</v>
          </cell>
          <cell r="D21" t="str">
            <v>JAMNAGAR</v>
          </cell>
          <cell r="E21">
            <v>2</v>
          </cell>
          <cell r="F21" t="str">
            <v>JAIPUR</v>
          </cell>
          <cell r="G21" t="str">
            <v>PIRd</v>
          </cell>
          <cell r="H21">
            <v>12006</v>
          </cell>
          <cell r="I21">
            <v>313.16000000000003</v>
          </cell>
          <cell r="J21">
            <v>0</v>
          </cell>
          <cell r="K21">
            <v>1404</v>
          </cell>
          <cell r="L21">
            <v>1275</v>
          </cell>
          <cell r="M21">
            <v>14998.16</v>
          </cell>
          <cell r="N21">
            <v>212.973872</v>
          </cell>
          <cell r="O21">
            <v>1144</v>
          </cell>
          <cell r="P21">
            <v>0</v>
          </cell>
          <cell r="Q21">
            <v>671.32</v>
          </cell>
          <cell r="R21">
            <v>1815.3200000000002</v>
          </cell>
          <cell r="S21">
            <v>25.777544000000002</v>
          </cell>
          <cell r="T21">
            <v>16813.48</v>
          </cell>
          <cell r="U21">
            <v>238.75141600000001</v>
          </cell>
          <cell r="V21">
            <v>48</v>
          </cell>
          <cell r="W21">
            <v>80.704704000000007</v>
          </cell>
          <cell r="Y21">
            <v>162.56</v>
          </cell>
        </row>
        <row r="22">
          <cell r="A22" t="str">
            <v>JHUNJNU</v>
          </cell>
          <cell r="B22" t="str">
            <v>RAJASTHAN</v>
          </cell>
          <cell r="C22" t="str">
            <v>NR</v>
          </cell>
          <cell r="D22" t="str">
            <v>JAMNAGAR</v>
          </cell>
          <cell r="E22">
            <v>2</v>
          </cell>
          <cell r="F22" t="str">
            <v>JAIPUR</v>
          </cell>
          <cell r="G22" t="str">
            <v>PIRd</v>
          </cell>
          <cell r="H22">
            <v>12006</v>
          </cell>
          <cell r="I22">
            <v>313.16000000000003</v>
          </cell>
          <cell r="J22">
            <v>0</v>
          </cell>
          <cell r="K22">
            <v>1404</v>
          </cell>
          <cell r="L22">
            <v>1275</v>
          </cell>
          <cell r="M22">
            <v>14998.16</v>
          </cell>
          <cell r="N22">
            <v>212.973872</v>
          </cell>
          <cell r="O22">
            <v>1144</v>
          </cell>
          <cell r="P22">
            <v>0</v>
          </cell>
          <cell r="Q22">
            <v>701.65600000000006</v>
          </cell>
          <cell r="R22">
            <v>1845.6559999999999</v>
          </cell>
          <cell r="S22">
            <v>26.208315200000001</v>
          </cell>
          <cell r="T22">
            <v>16843.815999999999</v>
          </cell>
          <cell r="U22">
            <v>239.18218719999999</v>
          </cell>
          <cell r="V22">
            <v>12</v>
          </cell>
          <cell r="W22">
            <v>20.2125792</v>
          </cell>
          <cell r="Y22">
            <v>222.52</v>
          </cell>
        </row>
        <row r="23">
          <cell r="T23">
            <v>0</v>
          </cell>
          <cell r="U23">
            <v>0</v>
          </cell>
        </row>
        <row r="24">
          <cell r="A24" t="str">
            <v>ALLAHABAD</v>
          </cell>
          <cell r="B24" t="str">
            <v>UP</v>
          </cell>
          <cell r="C24" t="str">
            <v>NR</v>
          </cell>
          <cell r="D24" t="str">
            <v>JAMNAGAR</v>
          </cell>
          <cell r="E24">
            <v>2</v>
          </cell>
          <cell r="F24" t="str">
            <v>LONI</v>
          </cell>
          <cell r="G24" t="str">
            <v>PIRd</v>
          </cell>
          <cell r="H24">
            <v>12006</v>
          </cell>
          <cell r="I24">
            <v>313.16000000000003</v>
          </cell>
          <cell r="J24">
            <v>0</v>
          </cell>
          <cell r="K24">
            <v>1404</v>
          </cell>
          <cell r="L24">
            <v>1275</v>
          </cell>
          <cell r="M24">
            <v>14998.16</v>
          </cell>
          <cell r="N24">
            <v>212.973872</v>
          </cell>
          <cell r="O24">
            <v>1532.7</v>
          </cell>
          <cell r="P24" t="str">
            <v xml:space="preserve"> </v>
          </cell>
          <cell r="Q24">
            <v>2137.14</v>
          </cell>
          <cell r="R24">
            <v>3669.84</v>
          </cell>
          <cell r="S24">
            <v>52.111728000000006</v>
          </cell>
          <cell r="T24">
            <v>18668</v>
          </cell>
          <cell r="U24">
            <v>265.0856</v>
          </cell>
          <cell r="V24">
            <v>60</v>
          </cell>
          <cell r="W24">
            <v>112.008</v>
          </cell>
          <cell r="Y24">
            <v>310.31</v>
          </cell>
        </row>
        <row r="25">
          <cell r="A25" t="str">
            <v>VARANASI</v>
          </cell>
          <cell r="B25" t="str">
            <v>UP</v>
          </cell>
          <cell r="C25" t="str">
            <v>NR</v>
          </cell>
          <cell r="D25" t="str">
            <v>JAMNAGAR</v>
          </cell>
          <cell r="E25">
            <v>2</v>
          </cell>
          <cell r="F25" t="str">
            <v>LONI</v>
          </cell>
          <cell r="G25" t="str">
            <v>Rd</v>
          </cell>
          <cell r="H25">
            <v>12006</v>
          </cell>
          <cell r="I25">
            <v>313.16000000000003</v>
          </cell>
          <cell r="J25">
            <v>0</v>
          </cell>
          <cell r="K25">
            <v>1404</v>
          </cell>
          <cell r="L25">
            <v>1275</v>
          </cell>
          <cell r="M25">
            <v>14998.16</v>
          </cell>
          <cell r="N25">
            <v>212.973872</v>
          </cell>
          <cell r="O25">
            <v>1532.7</v>
          </cell>
          <cell r="P25">
            <v>0</v>
          </cell>
          <cell r="Q25">
            <v>2538.5239999999999</v>
          </cell>
          <cell r="R25">
            <v>4071.2240000000002</v>
          </cell>
          <cell r="S25">
            <v>57.811380800000009</v>
          </cell>
          <cell r="T25">
            <v>19069.383999999998</v>
          </cell>
          <cell r="U25">
            <v>270.78525280000002</v>
          </cell>
          <cell r="V25">
            <v>72</v>
          </cell>
          <cell r="W25">
            <v>137.29956479999998</v>
          </cell>
          <cell r="Y25">
            <v>244.21</v>
          </cell>
        </row>
        <row r="26">
          <cell r="A26" t="str">
            <v>FARRUKHABAD</v>
          </cell>
          <cell r="B26" t="str">
            <v>UP</v>
          </cell>
          <cell r="C26" t="str">
            <v>NR</v>
          </cell>
          <cell r="D26" t="str">
            <v>JAMNAGAR</v>
          </cell>
          <cell r="E26">
            <v>2</v>
          </cell>
          <cell r="F26" t="str">
            <v>LONI</v>
          </cell>
          <cell r="G26" t="str">
            <v>PIRd</v>
          </cell>
          <cell r="H26">
            <v>12006</v>
          </cell>
          <cell r="I26">
            <v>313.16000000000003</v>
          </cell>
          <cell r="J26">
            <v>0</v>
          </cell>
          <cell r="K26">
            <v>1404</v>
          </cell>
          <cell r="L26">
            <v>1275</v>
          </cell>
          <cell r="M26">
            <v>14998.16</v>
          </cell>
          <cell r="N26">
            <v>212.973872</v>
          </cell>
          <cell r="O26">
            <v>1532.7</v>
          </cell>
          <cell r="P26">
            <v>0</v>
          </cell>
          <cell r="Q26">
            <v>1237.856</v>
          </cell>
          <cell r="R26">
            <v>2770.556</v>
          </cell>
          <cell r="S26">
            <v>39.341895200000003</v>
          </cell>
          <cell r="T26">
            <v>17768.716</v>
          </cell>
          <cell r="U26">
            <v>252.31576720000001</v>
          </cell>
          <cell r="V26">
            <v>36</v>
          </cell>
          <cell r="W26">
            <v>63.967377600000006</v>
          </cell>
          <cell r="Y26">
            <v>171.22</v>
          </cell>
        </row>
        <row r="27">
          <cell r="A27" t="str">
            <v>KANPUR</v>
          </cell>
          <cell r="B27" t="str">
            <v>UP</v>
          </cell>
          <cell r="C27" t="str">
            <v>NR</v>
          </cell>
          <cell r="D27" t="str">
            <v>KANDLA</v>
          </cell>
          <cell r="E27">
            <v>1</v>
          </cell>
          <cell r="F27">
            <v>0</v>
          </cell>
          <cell r="G27" t="str">
            <v>RL</v>
          </cell>
          <cell r="H27">
            <v>12080</v>
          </cell>
          <cell r="I27">
            <v>900</v>
          </cell>
          <cell r="J27">
            <v>0</v>
          </cell>
          <cell r="K27">
            <v>1404</v>
          </cell>
          <cell r="L27">
            <v>1275</v>
          </cell>
          <cell r="M27">
            <v>15659</v>
          </cell>
          <cell r="N27">
            <v>222.35780000000003</v>
          </cell>
          <cell r="O27">
            <v>0</v>
          </cell>
          <cell r="P27">
            <v>1759.8</v>
          </cell>
          <cell r="Q27">
            <v>0</v>
          </cell>
          <cell r="R27">
            <v>1759.8</v>
          </cell>
          <cell r="S27">
            <v>24.989160000000002</v>
          </cell>
          <cell r="T27">
            <v>17418.8</v>
          </cell>
          <cell r="U27">
            <v>247.34696000000002</v>
          </cell>
          <cell r="V27">
            <v>126</v>
          </cell>
          <cell r="W27">
            <v>219.47687999999999</v>
          </cell>
          <cell r="Y27">
            <v>205.85</v>
          </cell>
        </row>
        <row r="28">
          <cell r="A28" t="str">
            <v>KASHIPUR</v>
          </cell>
          <cell r="B28" t="str">
            <v>UP</v>
          </cell>
          <cell r="C28" t="str">
            <v>NR</v>
          </cell>
          <cell r="D28" t="str">
            <v>JAMNAGAR</v>
          </cell>
          <cell r="E28">
            <v>2</v>
          </cell>
          <cell r="F28" t="str">
            <v>MP KHADAR</v>
          </cell>
          <cell r="G28" t="str">
            <v>PIRd</v>
          </cell>
          <cell r="H28">
            <v>12006</v>
          </cell>
          <cell r="I28">
            <v>313.16000000000003</v>
          </cell>
          <cell r="J28">
            <v>0</v>
          </cell>
          <cell r="K28">
            <v>1404</v>
          </cell>
          <cell r="L28">
            <v>1275</v>
          </cell>
          <cell r="M28">
            <v>14998.16</v>
          </cell>
          <cell r="N28">
            <v>212.973872</v>
          </cell>
          <cell r="O28">
            <v>1479.4</v>
          </cell>
          <cell r="P28" t="str">
            <v xml:space="preserve"> </v>
          </cell>
          <cell r="Q28">
            <v>759.17459999999994</v>
          </cell>
          <cell r="R28">
            <v>2238.5745999999999</v>
          </cell>
          <cell r="S28">
            <v>31.787759319999999</v>
          </cell>
          <cell r="T28">
            <v>17236.7346</v>
          </cell>
          <cell r="U28">
            <v>244.76163131999999</v>
          </cell>
          <cell r="V28">
            <v>18</v>
          </cell>
          <cell r="W28">
            <v>31.026122279999999</v>
          </cell>
          <cell r="Y28">
            <v>249.52</v>
          </cell>
        </row>
        <row r="29">
          <cell r="A29" t="str">
            <v>MATHURA</v>
          </cell>
          <cell r="B29" t="str">
            <v>UP</v>
          </cell>
          <cell r="C29" t="str">
            <v>NR</v>
          </cell>
          <cell r="D29" t="str">
            <v>JAMNAGAR</v>
          </cell>
          <cell r="E29">
            <v>2</v>
          </cell>
          <cell r="F29" t="str">
            <v>JAIPUR</v>
          </cell>
          <cell r="G29" t="str">
            <v>PIRd</v>
          </cell>
          <cell r="H29">
            <v>12006</v>
          </cell>
          <cell r="I29">
            <v>313.16000000000003</v>
          </cell>
          <cell r="J29">
            <v>0</v>
          </cell>
          <cell r="K29">
            <v>1404</v>
          </cell>
          <cell r="L29">
            <v>1275</v>
          </cell>
          <cell r="M29">
            <v>14998.16</v>
          </cell>
          <cell r="N29">
            <v>212.973872</v>
          </cell>
          <cell r="O29">
            <v>1144</v>
          </cell>
          <cell r="P29" t="str">
            <v xml:space="preserve"> </v>
          </cell>
          <cell r="Q29">
            <v>907.38</v>
          </cell>
          <cell r="R29">
            <v>2051.38</v>
          </cell>
          <cell r="S29">
            <v>29.129596000000003</v>
          </cell>
          <cell r="T29">
            <v>17049.54</v>
          </cell>
          <cell r="U29">
            <v>242.10346799999999</v>
          </cell>
          <cell r="V29">
            <v>48</v>
          </cell>
          <cell r="W29">
            <v>81.837792000000007</v>
          </cell>
          <cell r="Y29" t="str">
            <v>0</v>
          </cell>
        </row>
        <row r="30">
          <cell r="A30" t="str">
            <v>SHAHJANPUR</v>
          </cell>
          <cell r="B30" t="str">
            <v>UP</v>
          </cell>
          <cell r="C30" t="str">
            <v>NR</v>
          </cell>
          <cell r="D30" t="str">
            <v>JAMNAGAR</v>
          </cell>
          <cell r="E30">
            <v>2</v>
          </cell>
          <cell r="F30" t="str">
            <v>LONI</v>
          </cell>
          <cell r="G30" t="str">
            <v>PIRd</v>
          </cell>
          <cell r="H30">
            <v>12006</v>
          </cell>
          <cell r="I30">
            <v>313.16000000000003</v>
          </cell>
          <cell r="J30">
            <v>0</v>
          </cell>
          <cell r="K30">
            <v>1404</v>
          </cell>
          <cell r="L30">
            <v>1275</v>
          </cell>
          <cell r="M30">
            <v>14998.16</v>
          </cell>
          <cell r="N30">
            <v>212.973872</v>
          </cell>
          <cell r="O30">
            <v>1532.7</v>
          </cell>
          <cell r="P30">
            <v>0</v>
          </cell>
          <cell r="Q30">
            <v>1107.636</v>
          </cell>
          <cell r="R30">
            <v>2640.3360000000002</v>
          </cell>
          <cell r="S30">
            <v>37.492771200000007</v>
          </cell>
          <cell r="T30">
            <v>17638.495999999999</v>
          </cell>
          <cell r="U30">
            <v>250.46664320000002</v>
          </cell>
          <cell r="V30">
            <v>54</v>
          </cell>
          <cell r="W30">
            <v>95.247878400000005</v>
          </cell>
          <cell r="Y30">
            <v>200.08</v>
          </cell>
        </row>
        <row r="31">
          <cell r="A31" t="str">
            <v>TRISHUNDI</v>
          </cell>
          <cell r="B31" t="str">
            <v>UP</v>
          </cell>
          <cell r="C31" t="str">
            <v>NR</v>
          </cell>
          <cell r="D31" t="str">
            <v>JAMNAGAR</v>
          </cell>
          <cell r="E31">
            <v>2</v>
          </cell>
          <cell r="F31" t="str">
            <v>LONI</v>
          </cell>
          <cell r="G31" t="str">
            <v>PIRd</v>
          </cell>
          <cell r="H31">
            <v>12006</v>
          </cell>
          <cell r="I31">
            <v>313.16000000000003</v>
          </cell>
          <cell r="J31">
            <v>0</v>
          </cell>
          <cell r="K31">
            <v>1404</v>
          </cell>
          <cell r="L31">
            <v>1275</v>
          </cell>
          <cell r="M31">
            <v>14998.16</v>
          </cell>
          <cell r="N31">
            <v>212.973872</v>
          </cell>
          <cell r="O31">
            <v>1532.7</v>
          </cell>
          <cell r="P31">
            <v>0</v>
          </cell>
          <cell r="Q31">
            <v>2236.7200000000003</v>
          </cell>
          <cell r="R31">
            <v>3769.42</v>
          </cell>
          <cell r="S31">
            <v>53.525764000000002</v>
          </cell>
          <cell r="T31">
            <v>18767.580000000002</v>
          </cell>
          <cell r="U31">
            <v>266.49963600000001</v>
          </cell>
          <cell r="V31">
            <v>10</v>
          </cell>
          <cell r="W31">
            <v>18.767580000000002</v>
          </cell>
          <cell r="Y31">
            <v>374.46</v>
          </cell>
        </row>
        <row r="32">
          <cell r="A32" t="str">
            <v>HALDWANI(FF)</v>
          </cell>
          <cell r="B32" t="str">
            <v>UTTRANCHAL</v>
          </cell>
          <cell r="C32" t="str">
            <v>NR</v>
          </cell>
          <cell r="D32" t="str">
            <v>JAMNAGAR</v>
          </cell>
          <cell r="E32">
            <v>2</v>
          </cell>
          <cell r="F32" t="str">
            <v>LONI</v>
          </cell>
          <cell r="G32" t="str">
            <v>PI</v>
          </cell>
          <cell r="H32">
            <v>12006</v>
          </cell>
          <cell r="I32">
            <v>313.16000000000003</v>
          </cell>
          <cell r="J32">
            <v>0</v>
          </cell>
          <cell r="K32">
            <v>1404</v>
          </cell>
          <cell r="L32">
            <v>1275</v>
          </cell>
          <cell r="M32">
            <v>14998.16</v>
          </cell>
          <cell r="N32">
            <v>212.973872</v>
          </cell>
          <cell r="O32">
            <v>1532.7</v>
          </cell>
          <cell r="P32">
            <v>0</v>
          </cell>
          <cell r="Q32">
            <v>0</v>
          </cell>
          <cell r="R32">
            <v>1532.7</v>
          </cell>
          <cell r="S32">
            <v>21.764340000000001</v>
          </cell>
          <cell r="T32">
            <v>16530.86</v>
          </cell>
          <cell r="U32">
            <v>234.738212</v>
          </cell>
          <cell r="V32">
            <v>36</v>
          </cell>
          <cell r="W32">
            <v>59.511095999999995</v>
          </cell>
          <cell r="Y32">
            <v>0</v>
          </cell>
        </row>
        <row r="33">
          <cell r="A33" t="str">
            <v>L.KHERI</v>
          </cell>
          <cell r="B33" t="str">
            <v>UP</v>
          </cell>
          <cell r="C33" t="str">
            <v>NR</v>
          </cell>
          <cell r="D33" t="str">
            <v>JAMNAGAR</v>
          </cell>
          <cell r="E33">
            <v>2</v>
          </cell>
          <cell r="F33" t="str">
            <v>LONI</v>
          </cell>
          <cell r="G33" t="str">
            <v>PIRd</v>
          </cell>
          <cell r="H33">
            <v>12006</v>
          </cell>
          <cell r="I33">
            <v>313.16000000000003</v>
          </cell>
          <cell r="J33">
            <v>0</v>
          </cell>
          <cell r="K33">
            <v>1404</v>
          </cell>
          <cell r="L33">
            <v>1275</v>
          </cell>
          <cell r="M33">
            <v>14998.16</v>
          </cell>
          <cell r="N33">
            <v>212.973872</v>
          </cell>
          <cell r="O33">
            <v>1532.7</v>
          </cell>
          <cell r="P33">
            <v>0</v>
          </cell>
          <cell r="Q33">
            <v>1403.3120000000001</v>
          </cell>
          <cell r="R33">
            <v>2936.0120000000002</v>
          </cell>
          <cell r="S33">
            <v>41.691370400000004</v>
          </cell>
          <cell r="T33">
            <v>17934.171999999999</v>
          </cell>
          <cell r="U33">
            <v>254.66524240000001</v>
          </cell>
          <cell r="V33">
            <v>6</v>
          </cell>
          <cell r="W33">
            <v>10.760503199999999</v>
          </cell>
          <cell r="Y33">
            <v>260.32</v>
          </cell>
        </row>
        <row r="34">
          <cell r="A34" t="str">
            <v>HARDWAR</v>
          </cell>
          <cell r="B34" t="str">
            <v>UTTRANCHAL</v>
          </cell>
          <cell r="C34" t="str">
            <v>NR</v>
          </cell>
          <cell r="D34" t="str">
            <v>JAMNAGAR</v>
          </cell>
          <cell r="E34">
            <v>2</v>
          </cell>
          <cell r="F34" t="str">
            <v>MP KHADAR</v>
          </cell>
          <cell r="G34" t="str">
            <v>PIRd</v>
          </cell>
          <cell r="H34">
            <v>12006</v>
          </cell>
          <cell r="I34">
            <v>313.16000000000003</v>
          </cell>
          <cell r="J34">
            <v>0</v>
          </cell>
          <cell r="K34">
            <v>1404</v>
          </cell>
          <cell r="L34">
            <v>1275</v>
          </cell>
          <cell r="M34">
            <v>14998.16</v>
          </cell>
          <cell r="N34">
            <v>212.973872</v>
          </cell>
          <cell r="O34">
            <v>1479.4</v>
          </cell>
          <cell r="P34">
            <v>0</v>
          </cell>
          <cell r="Q34">
            <v>671.32</v>
          </cell>
          <cell r="R34">
            <v>2150.7200000000003</v>
          </cell>
          <cell r="S34">
            <v>30.540224000000006</v>
          </cell>
          <cell r="T34">
            <v>17148.88</v>
          </cell>
          <cell r="U34">
            <v>243.514096</v>
          </cell>
          <cell r="V34">
            <v>3</v>
          </cell>
          <cell r="W34">
            <v>5.1446639999999997</v>
          </cell>
          <cell r="Y34">
            <v>195.05</v>
          </cell>
        </row>
        <row r="35">
          <cell r="A35" t="str">
            <v>HARDWAR (FF)</v>
          </cell>
          <cell r="B35" t="str">
            <v>UTTRANCHAL</v>
          </cell>
          <cell r="C35" t="str">
            <v>NR</v>
          </cell>
          <cell r="D35" t="str">
            <v>JAMNAGAR</v>
          </cell>
          <cell r="E35">
            <v>2</v>
          </cell>
          <cell r="F35" t="str">
            <v>MP KHADAR</v>
          </cell>
          <cell r="G35" t="str">
            <v>Pl</v>
          </cell>
          <cell r="H35">
            <v>12006</v>
          </cell>
          <cell r="I35">
            <v>313.16000000000003</v>
          </cell>
          <cell r="J35">
            <v>0</v>
          </cell>
          <cell r="K35">
            <v>1404</v>
          </cell>
          <cell r="L35">
            <v>1275</v>
          </cell>
          <cell r="M35">
            <v>14998.16</v>
          </cell>
          <cell r="N35">
            <v>212.973872</v>
          </cell>
          <cell r="O35">
            <v>1479.4</v>
          </cell>
          <cell r="P35">
            <v>0</v>
          </cell>
          <cell r="Q35">
            <v>0</v>
          </cell>
          <cell r="R35">
            <v>1479.4</v>
          </cell>
          <cell r="S35">
            <v>21.007480000000001</v>
          </cell>
          <cell r="T35">
            <v>16477.560000000001</v>
          </cell>
          <cell r="U35">
            <v>233.98135200000002</v>
          </cell>
          <cell r="V35">
            <v>33</v>
          </cell>
          <cell r="W35">
            <v>54.375948000000008</v>
          </cell>
          <cell r="Y35">
            <v>0</v>
          </cell>
        </row>
        <row r="36">
          <cell r="A36" t="str">
            <v>ALIGARH</v>
          </cell>
          <cell r="B36" t="str">
            <v>UP</v>
          </cell>
          <cell r="C36" t="str">
            <v>NR</v>
          </cell>
          <cell r="D36" t="str">
            <v>JAMNAGAR</v>
          </cell>
          <cell r="E36">
            <v>2</v>
          </cell>
          <cell r="F36" t="str">
            <v>LONI</v>
          </cell>
          <cell r="G36" t="str">
            <v>PIRd</v>
          </cell>
          <cell r="H36">
            <v>12006</v>
          </cell>
          <cell r="I36">
            <v>313.16000000000003</v>
          </cell>
          <cell r="J36">
            <v>0</v>
          </cell>
          <cell r="K36">
            <v>1404</v>
          </cell>
          <cell r="L36">
            <v>1275</v>
          </cell>
          <cell r="M36">
            <v>14998.16</v>
          </cell>
          <cell r="N36">
            <v>212.973872</v>
          </cell>
          <cell r="O36">
            <v>1532.7</v>
          </cell>
          <cell r="P36">
            <v>0</v>
          </cell>
          <cell r="Q36">
            <v>671.32</v>
          </cell>
          <cell r="R36">
            <v>2204.02</v>
          </cell>
          <cell r="S36">
            <v>31.297084000000002</v>
          </cell>
          <cell r="T36">
            <v>17202.18</v>
          </cell>
          <cell r="U36">
            <v>244.27095600000001</v>
          </cell>
          <cell r="V36">
            <v>18</v>
          </cell>
          <cell r="W36">
            <v>30.963923999999999</v>
          </cell>
          <cell r="Y36">
            <v>102.69</v>
          </cell>
        </row>
        <row r="37">
          <cell r="A37" t="str">
            <v>LUCKNOW-I</v>
          </cell>
          <cell r="B37" t="str">
            <v>UP</v>
          </cell>
          <cell r="C37" t="str">
            <v>NR</v>
          </cell>
          <cell r="D37" t="str">
            <v>JAMNAGAR</v>
          </cell>
          <cell r="E37">
            <v>2</v>
          </cell>
          <cell r="F37" t="str">
            <v>LONI</v>
          </cell>
          <cell r="G37" t="str">
            <v>PIRd</v>
          </cell>
          <cell r="H37">
            <v>12006</v>
          </cell>
          <cell r="I37">
            <v>313.16000000000003</v>
          </cell>
          <cell r="J37">
            <v>0</v>
          </cell>
          <cell r="K37">
            <v>1404</v>
          </cell>
          <cell r="L37">
            <v>1275</v>
          </cell>
          <cell r="M37">
            <v>14998.16</v>
          </cell>
          <cell r="N37">
            <v>212.973872</v>
          </cell>
          <cell r="O37">
            <v>1532.7</v>
          </cell>
          <cell r="P37">
            <v>0</v>
          </cell>
          <cell r="Q37">
            <v>1743.4159999999999</v>
          </cell>
          <cell r="R37">
            <v>3276.116</v>
          </cell>
          <cell r="S37">
            <v>46.520847200000006</v>
          </cell>
          <cell r="T37">
            <v>18274.275999999998</v>
          </cell>
          <cell r="U37">
            <v>259.49471920000002</v>
          </cell>
          <cell r="V37">
            <v>48</v>
          </cell>
          <cell r="W37">
            <v>87.716524799999988</v>
          </cell>
          <cell r="Y37">
            <v>254.73</v>
          </cell>
        </row>
        <row r="38">
          <cell r="T38">
            <v>0</v>
          </cell>
        </row>
        <row r="39">
          <cell r="A39" t="str">
            <v>HALDIA</v>
          </cell>
          <cell r="B39" t="str">
            <v>WB</v>
          </cell>
          <cell r="C39" t="str">
            <v>ER</v>
          </cell>
          <cell r="D39" t="str">
            <v>HALDIA- REF</v>
          </cell>
          <cell r="E39">
            <v>12</v>
          </cell>
          <cell r="F39">
            <v>0</v>
          </cell>
          <cell r="G39" t="str">
            <v>Rd</v>
          </cell>
          <cell r="H39">
            <v>13182</v>
          </cell>
          <cell r="I39">
            <v>208</v>
          </cell>
          <cell r="J39">
            <v>0</v>
          </cell>
          <cell r="K39">
            <v>1404</v>
          </cell>
          <cell r="L39">
            <v>1275</v>
          </cell>
          <cell r="M39">
            <v>16069</v>
          </cell>
          <cell r="N39">
            <v>228.1798</v>
          </cell>
          <cell r="O39">
            <v>0</v>
          </cell>
          <cell r="P39" t="str">
            <v>.</v>
          </cell>
          <cell r="Q39">
            <v>0</v>
          </cell>
          <cell r="R39">
            <v>0</v>
          </cell>
          <cell r="S39">
            <v>0</v>
          </cell>
          <cell r="T39">
            <v>16069</v>
          </cell>
          <cell r="U39">
            <v>228.1798</v>
          </cell>
          <cell r="V39">
            <v>18</v>
          </cell>
          <cell r="W39">
            <v>28.924199999999999</v>
          </cell>
          <cell r="Y39" t="str">
            <v>0</v>
          </cell>
        </row>
        <row r="40">
          <cell r="A40" t="str">
            <v>DURGAPUR-I</v>
          </cell>
          <cell r="B40" t="str">
            <v>WB</v>
          </cell>
          <cell r="C40" t="str">
            <v>ER</v>
          </cell>
          <cell r="D40" t="str">
            <v>HALDIA-IMP</v>
          </cell>
          <cell r="E40">
            <v>12</v>
          </cell>
          <cell r="F40">
            <v>0</v>
          </cell>
          <cell r="G40" t="str">
            <v>Rd</v>
          </cell>
          <cell r="H40">
            <v>13182</v>
          </cell>
          <cell r="I40">
            <v>719</v>
          </cell>
          <cell r="J40">
            <v>131.01326492489395</v>
          </cell>
          <cell r="K40">
            <v>1404</v>
          </cell>
          <cell r="L40">
            <v>1275</v>
          </cell>
          <cell r="M40">
            <v>16711.013264924892</v>
          </cell>
          <cell r="N40">
            <v>237.29638836193348</v>
          </cell>
          <cell r="O40">
            <v>0</v>
          </cell>
          <cell r="P40" t="str">
            <v xml:space="preserve"> </v>
          </cell>
          <cell r="Q40">
            <v>786</v>
          </cell>
          <cell r="R40">
            <v>786</v>
          </cell>
          <cell r="S40">
            <v>11.161200000000001</v>
          </cell>
          <cell r="T40">
            <v>17497.013264924892</v>
          </cell>
          <cell r="U40">
            <v>248.45758836193349</v>
          </cell>
          <cell r="V40">
            <v>84</v>
          </cell>
          <cell r="W40">
            <v>146.9749114253691</v>
          </cell>
          <cell r="Y40">
            <v>200.08</v>
          </cell>
        </row>
        <row r="41">
          <cell r="A41" t="str">
            <v>KALYANI</v>
          </cell>
          <cell r="B41" t="str">
            <v>WB</v>
          </cell>
          <cell r="C41" t="str">
            <v>ER</v>
          </cell>
          <cell r="D41" t="str">
            <v>HALDIA-IMP</v>
          </cell>
          <cell r="E41">
            <v>12</v>
          </cell>
          <cell r="F41">
            <v>0</v>
          </cell>
          <cell r="G41" t="str">
            <v>Rd</v>
          </cell>
          <cell r="H41">
            <v>13182</v>
          </cell>
          <cell r="I41">
            <v>719</v>
          </cell>
          <cell r="J41">
            <v>131.01326492489395</v>
          </cell>
          <cell r="K41">
            <v>1404</v>
          </cell>
          <cell r="L41">
            <v>1275</v>
          </cell>
          <cell r="M41">
            <v>16711.013264924892</v>
          </cell>
          <cell r="N41">
            <v>237.29638836193348</v>
          </cell>
          <cell r="O41">
            <v>0</v>
          </cell>
          <cell r="P41" t="str">
            <v xml:space="preserve"> </v>
          </cell>
          <cell r="Q41">
            <v>621.77</v>
          </cell>
          <cell r="R41">
            <v>621.77</v>
          </cell>
          <cell r="S41">
            <v>8.8291339999999998</v>
          </cell>
          <cell r="T41">
            <v>17332.783264924892</v>
          </cell>
          <cell r="U41">
            <v>246.12552236193349</v>
          </cell>
          <cell r="V41">
            <v>60</v>
          </cell>
          <cell r="W41">
            <v>103.99669958954935</v>
          </cell>
          <cell r="Y41">
            <v>159.66999999999999</v>
          </cell>
        </row>
        <row r="42">
          <cell r="A42" t="str">
            <v>BUDGE BUDGE</v>
          </cell>
          <cell r="B42" t="str">
            <v>WB</v>
          </cell>
          <cell r="C42" t="str">
            <v>ER</v>
          </cell>
          <cell r="D42" t="str">
            <v>HALDIA- REF</v>
          </cell>
          <cell r="E42">
            <v>12</v>
          </cell>
          <cell r="F42">
            <v>0</v>
          </cell>
          <cell r="G42" t="str">
            <v>Rd</v>
          </cell>
          <cell r="H42">
            <v>13182</v>
          </cell>
          <cell r="I42">
            <v>208</v>
          </cell>
          <cell r="J42">
            <v>0</v>
          </cell>
          <cell r="K42">
            <v>1404</v>
          </cell>
          <cell r="L42">
            <v>1275</v>
          </cell>
          <cell r="M42">
            <v>16069</v>
          </cell>
          <cell r="N42">
            <v>228.1798</v>
          </cell>
          <cell r="O42">
            <v>0</v>
          </cell>
          <cell r="P42" t="str">
            <v xml:space="preserve"> </v>
          </cell>
          <cell r="Q42">
            <v>621.77</v>
          </cell>
          <cell r="R42">
            <v>621.77</v>
          </cell>
          <cell r="S42">
            <v>8.8291339999999998</v>
          </cell>
          <cell r="T42">
            <v>16690.77</v>
          </cell>
          <cell r="U42">
            <v>237.00893400000001</v>
          </cell>
          <cell r="V42">
            <v>66</v>
          </cell>
          <cell r="W42">
            <v>110.15908200000001</v>
          </cell>
          <cell r="Y42">
            <v>159.66999999999999</v>
          </cell>
        </row>
        <row r="43">
          <cell r="A43" t="str">
            <v>BONGAIGAON-I</v>
          </cell>
          <cell r="B43" t="str">
            <v>ASSAM</v>
          </cell>
          <cell r="C43" t="str">
            <v>ER</v>
          </cell>
          <cell r="D43" t="str">
            <v>BRPL</v>
          </cell>
          <cell r="E43">
            <v>12</v>
          </cell>
          <cell r="F43">
            <v>0</v>
          </cell>
          <cell r="G43" t="str">
            <v>Rd</v>
          </cell>
          <cell r="H43">
            <v>13182</v>
          </cell>
          <cell r="I43">
            <v>208</v>
          </cell>
          <cell r="J43">
            <v>0</v>
          </cell>
          <cell r="K43">
            <v>1404</v>
          </cell>
          <cell r="L43">
            <v>1275</v>
          </cell>
          <cell r="M43">
            <v>16069</v>
          </cell>
          <cell r="N43">
            <v>228.1798</v>
          </cell>
          <cell r="O43">
            <v>0</v>
          </cell>
          <cell r="P43" t="str">
            <v xml:space="preserve"> </v>
          </cell>
          <cell r="Q43">
            <v>455.07</v>
          </cell>
          <cell r="R43">
            <v>455.07</v>
          </cell>
          <cell r="S43">
            <v>6.4619940000000007</v>
          </cell>
          <cell r="T43">
            <v>16524.07</v>
          </cell>
          <cell r="U43">
            <v>234.641794</v>
          </cell>
          <cell r="V43">
            <v>35</v>
          </cell>
          <cell r="W43">
            <v>57.834244999999996</v>
          </cell>
          <cell r="Y43">
            <v>23.94</v>
          </cell>
        </row>
        <row r="44">
          <cell r="A44" t="str">
            <v>BONGAIGAON-II</v>
          </cell>
          <cell r="B44" t="str">
            <v>ASSAM</v>
          </cell>
          <cell r="C44" t="str">
            <v>ER</v>
          </cell>
          <cell r="D44" t="str">
            <v>OIL-DLJ</v>
          </cell>
          <cell r="E44">
            <v>12</v>
          </cell>
          <cell r="F44">
            <v>0</v>
          </cell>
          <cell r="G44" t="str">
            <v>Rd</v>
          </cell>
          <cell r="H44">
            <v>13182</v>
          </cell>
          <cell r="I44">
            <v>208</v>
          </cell>
          <cell r="J44">
            <v>0</v>
          </cell>
          <cell r="K44">
            <v>1404</v>
          </cell>
          <cell r="L44">
            <v>1275</v>
          </cell>
          <cell r="M44">
            <v>16069</v>
          </cell>
          <cell r="N44">
            <v>228.1798</v>
          </cell>
          <cell r="O44">
            <v>0</v>
          </cell>
          <cell r="P44" t="str">
            <v xml:space="preserve"> </v>
          </cell>
          <cell r="Q44">
            <v>2350.08</v>
          </cell>
          <cell r="R44">
            <v>2350.08</v>
          </cell>
          <cell r="S44">
            <v>33.371136</v>
          </cell>
          <cell r="T44">
            <v>18419.080000000002</v>
          </cell>
          <cell r="U44">
            <v>261.55093599999998</v>
          </cell>
          <cell r="V44">
            <v>13</v>
          </cell>
          <cell r="W44">
            <v>23.944804000000005</v>
          </cell>
          <cell r="Y44">
            <v>23.94</v>
          </cell>
        </row>
        <row r="45">
          <cell r="A45" t="str">
            <v>SILIGURI</v>
          </cell>
          <cell r="B45" t="str">
            <v>WB</v>
          </cell>
          <cell r="C45" t="str">
            <v>ER</v>
          </cell>
          <cell r="D45" t="str">
            <v>HALDIA-IMP</v>
          </cell>
          <cell r="E45">
            <v>12</v>
          </cell>
          <cell r="F45">
            <v>0</v>
          </cell>
          <cell r="G45" t="str">
            <v>Rd</v>
          </cell>
          <cell r="H45">
            <v>13182</v>
          </cell>
          <cell r="I45">
            <v>719</v>
          </cell>
          <cell r="J45">
            <v>131.01326492489395</v>
          </cell>
          <cell r="K45">
            <v>1404</v>
          </cell>
          <cell r="L45">
            <v>1275</v>
          </cell>
          <cell r="M45">
            <v>16711.013264924892</v>
          </cell>
          <cell r="N45">
            <v>237.29638836193348</v>
          </cell>
          <cell r="O45">
            <v>0</v>
          </cell>
          <cell r="P45" t="str">
            <v xml:space="preserve"> </v>
          </cell>
          <cell r="Q45">
            <v>2375.2919999999999</v>
          </cell>
          <cell r="R45">
            <v>2375.2919999999999</v>
          </cell>
          <cell r="S45">
            <v>33.729146399999998</v>
          </cell>
          <cell r="T45">
            <v>19086.305264924893</v>
          </cell>
          <cell r="U45">
            <v>271.0255347619335</v>
          </cell>
          <cell r="V45">
            <v>24</v>
          </cell>
          <cell r="W45">
            <v>45.807132635819741</v>
          </cell>
          <cell r="Y45">
            <v>133.41999999999999</v>
          </cell>
        </row>
        <row r="46">
          <cell r="A46" t="str">
            <v>RANGPO</v>
          </cell>
          <cell r="B46" t="str">
            <v>SIKKIM</v>
          </cell>
          <cell r="C46" t="str">
            <v>ER</v>
          </cell>
          <cell r="D46" t="str">
            <v>HALDIA-IMP</v>
          </cell>
          <cell r="E46">
            <v>12</v>
          </cell>
          <cell r="F46">
            <v>0</v>
          </cell>
          <cell r="G46" t="str">
            <v>Rd</v>
          </cell>
          <cell r="H46">
            <v>13182</v>
          </cell>
          <cell r="I46">
            <v>719</v>
          </cell>
          <cell r="J46">
            <v>131.01326492489395</v>
          </cell>
          <cell r="K46">
            <v>1404</v>
          </cell>
          <cell r="L46">
            <v>1275</v>
          </cell>
          <cell r="M46">
            <v>16711.013264924892</v>
          </cell>
          <cell r="N46">
            <v>237.29638836193348</v>
          </cell>
          <cell r="O46">
            <v>0</v>
          </cell>
          <cell r="P46" t="str">
            <v xml:space="preserve"> </v>
          </cell>
          <cell r="Q46">
            <v>6934.05</v>
          </cell>
          <cell r="R46">
            <v>6934.05</v>
          </cell>
          <cell r="S46">
            <v>98.463510000000014</v>
          </cell>
          <cell r="T46">
            <v>23645.063264924891</v>
          </cell>
          <cell r="U46">
            <v>335.75989836193349</v>
          </cell>
          <cell r="V46">
            <v>12</v>
          </cell>
          <cell r="W46">
            <v>28.37407591790987</v>
          </cell>
          <cell r="Y46">
            <v>50.18</v>
          </cell>
        </row>
        <row r="47">
          <cell r="A47" t="str">
            <v>DIGBOI</v>
          </cell>
          <cell r="B47" t="str">
            <v>ASSAM</v>
          </cell>
          <cell r="C47" t="str">
            <v>ER</v>
          </cell>
          <cell r="D47" t="str">
            <v>DIGBOI</v>
          </cell>
          <cell r="E47">
            <v>12</v>
          </cell>
          <cell r="F47">
            <v>0</v>
          </cell>
          <cell r="G47" t="str">
            <v>Rd</v>
          </cell>
          <cell r="H47">
            <v>13182</v>
          </cell>
          <cell r="I47">
            <v>208</v>
          </cell>
          <cell r="J47">
            <v>0</v>
          </cell>
          <cell r="K47">
            <v>1404</v>
          </cell>
          <cell r="L47">
            <v>1275</v>
          </cell>
          <cell r="M47">
            <v>16069</v>
          </cell>
          <cell r="N47">
            <v>228.1798</v>
          </cell>
          <cell r="O47">
            <v>0</v>
          </cell>
          <cell r="P47">
            <v>0</v>
          </cell>
          <cell r="Q47">
            <v>455.07</v>
          </cell>
          <cell r="R47">
            <v>455.07</v>
          </cell>
          <cell r="S47">
            <v>6.4619940000000007</v>
          </cell>
          <cell r="T47">
            <v>16524.07</v>
          </cell>
          <cell r="U47">
            <v>234.641794</v>
          </cell>
          <cell r="V47">
            <v>15</v>
          </cell>
          <cell r="W47">
            <v>24.786104999999999</v>
          </cell>
          <cell r="Y47" t="str">
            <v>0</v>
          </cell>
        </row>
        <row r="48">
          <cell r="A48" t="str">
            <v>N.GUWAHATI-I</v>
          </cell>
          <cell r="B48" t="str">
            <v>ASSAM</v>
          </cell>
          <cell r="C48" t="str">
            <v>ER</v>
          </cell>
          <cell r="D48" t="str">
            <v>DIGBOI</v>
          </cell>
          <cell r="E48">
            <v>12</v>
          </cell>
          <cell r="F48">
            <v>0</v>
          </cell>
          <cell r="G48" t="str">
            <v>Rd</v>
          </cell>
          <cell r="H48">
            <v>13182</v>
          </cell>
          <cell r="I48">
            <v>208</v>
          </cell>
          <cell r="J48">
            <v>0</v>
          </cell>
          <cell r="K48">
            <v>1404</v>
          </cell>
          <cell r="L48">
            <v>1275</v>
          </cell>
          <cell r="M48">
            <v>16069</v>
          </cell>
          <cell r="N48">
            <v>228.1798</v>
          </cell>
          <cell r="O48">
            <v>0</v>
          </cell>
          <cell r="P48" t="str">
            <v xml:space="preserve"> </v>
          </cell>
          <cell r="Q48">
            <v>1625.472</v>
          </cell>
          <cell r="R48">
            <v>1625.472</v>
          </cell>
          <cell r="S48">
            <v>23.081702400000001</v>
          </cell>
          <cell r="T48">
            <v>17694.472000000002</v>
          </cell>
          <cell r="U48">
            <v>251.26150240000001</v>
          </cell>
          <cell r="V48">
            <v>12</v>
          </cell>
          <cell r="W48">
            <v>21.233366400000001</v>
          </cell>
          <cell r="Y48" t="str">
            <v>0</v>
          </cell>
        </row>
        <row r="49">
          <cell r="A49" t="str">
            <v>N.GUWAHATI-II</v>
          </cell>
          <cell r="B49" t="str">
            <v>ASSAM</v>
          </cell>
          <cell r="C49" t="str">
            <v>ER</v>
          </cell>
          <cell r="D49" t="str">
            <v>NRL</v>
          </cell>
          <cell r="E49">
            <v>12</v>
          </cell>
          <cell r="F49">
            <v>0</v>
          </cell>
          <cell r="G49" t="str">
            <v>Rd</v>
          </cell>
          <cell r="H49">
            <v>13182</v>
          </cell>
          <cell r="I49">
            <v>313</v>
          </cell>
          <cell r="J49">
            <v>0</v>
          </cell>
          <cell r="K49">
            <v>1404</v>
          </cell>
          <cell r="L49">
            <v>1275</v>
          </cell>
          <cell r="M49">
            <v>16174</v>
          </cell>
          <cell r="N49">
            <v>229.67080000000001</v>
          </cell>
          <cell r="O49">
            <v>0</v>
          </cell>
          <cell r="P49" t="str">
            <v xml:space="preserve"> </v>
          </cell>
          <cell r="Q49">
            <v>966.14399999999989</v>
          </cell>
          <cell r="R49">
            <v>966.14399999999989</v>
          </cell>
          <cell r="S49">
            <v>13.719244799999998</v>
          </cell>
          <cell r="T49">
            <v>17140.144</v>
          </cell>
          <cell r="U49">
            <v>243.3900448</v>
          </cell>
          <cell r="V49">
            <v>30</v>
          </cell>
          <cell r="W49">
            <v>51.420431999999998</v>
          </cell>
          <cell r="Y49" t="str">
            <v>0</v>
          </cell>
        </row>
        <row r="50">
          <cell r="A50" t="str">
            <v>N.GUWAHATI-III</v>
          </cell>
          <cell r="B50" t="str">
            <v>ASSAM</v>
          </cell>
          <cell r="C50" t="str">
            <v>ER</v>
          </cell>
          <cell r="D50" t="str">
            <v>GAIL-LAKWA</v>
          </cell>
          <cell r="E50">
            <v>12</v>
          </cell>
          <cell r="F50">
            <v>0</v>
          </cell>
          <cell r="G50" t="str">
            <v>Rd</v>
          </cell>
          <cell r="H50">
            <v>13182</v>
          </cell>
          <cell r="I50">
            <v>208</v>
          </cell>
          <cell r="J50">
            <v>0</v>
          </cell>
          <cell r="K50">
            <v>1404</v>
          </cell>
          <cell r="L50">
            <v>1275</v>
          </cell>
          <cell r="M50">
            <v>16069</v>
          </cell>
          <cell r="N50">
            <v>228.1798</v>
          </cell>
          <cell r="O50">
            <v>0</v>
          </cell>
          <cell r="P50" t="str">
            <v xml:space="preserve"> </v>
          </cell>
          <cell r="Q50">
            <v>1377.4079999999999</v>
          </cell>
          <cell r="R50">
            <v>1377.4079999999999</v>
          </cell>
          <cell r="S50">
            <v>19.5591936</v>
          </cell>
          <cell r="T50">
            <v>17446.407999999999</v>
          </cell>
          <cell r="U50">
            <v>247.73899360000001</v>
          </cell>
          <cell r="V50">
            <v>33</v>
          </cell>
          <cell r="W50">
            <v>57.573146400000006</v>
          </cell>
          <cell r="Y50" t="str">
            <v>0</v>
          </cell>
        </row>
        <row r="51">
          <cell r="A51" t="str">
            <v>SARPARA-I</v>
          </cell>
          <cell r="B51" t="str">
            <v>ASSAM</v>
          </cell>
          <cell r="C51" t="str">
            <v>ER</v>
          </cell>
          <cell r="D51" t="str">
            <v>OIL-DLJ</v>
          </cell>
          <cell r="E51">
            <v>12</v>
          </cell>
          <cell r="F51">
            <v>0</v>
          </cell>
          <cell r="G51" t="str">
            <v>Rd</v>
          </cell>
          <cell r="H51">
            <v>13182</v>
          </cell>
          <cell r="I51">
            <v>208</v>
          </cell>
          <cell r="J51">
            <v>0</v>
          </cell>
          <cell r="K51">
            <v>1404</v>
          </cell>
          <cell r="L51">
            <v>1275</v>
          </cell>
          <cell r="M51">
            <v>16069</v>
          </cell>
          <cell r="N51">
            <v>228.1798</v>
          </cell>
          <cell r="O51">
            <v>0</v>
          </cell>
          <cell r="P51" t="str">
            <v xml:space="preserve"> </v>
          </cell>
          <cell r="Q51">
            <v>1690.752</v>
          </cell>
          <cell r="R51">
            <v>1690.752</v>
          </cell>
          <cell r="S51">
            <v>24.008678400000001</v>
          </cell>
          <cell r="T51">
            <v>17759.752</v>
          </cell>
          <cell r="U51">
            <v>252.18847840000001</v>
          </cell>
          <cell r="V51">
            <v>22</v>
          </cell>
          <cell r="W51">
            <v>39.0714544</v>
          </cell>
          <cell r="Y51" t="str">
            <v>0</v>
          </cell>
        </row>
        <row r="52">
          <cell r="A52" t="str">
            <v>SARPARA-II</v>
          </cell>
          <cell r="B52" t="str">
            <v>ASSAM</v>
          </cell>
          <cell r="C52" t="str">
            <v>ER</v>
          </cell>
          <cell r="D52" t="str">
            <v>BRPL</v>
          </cell>
          <cell r="E52">
            <v>12</v>
          </cell>
          <cell r="F52">
            <v>0</v>
          </cell>
          <cell r="G52" t="str">
            <v>Rd</v>
          </cell>
          <cell r="H52">
            <v>13182</v>
          </cell>
          <cell r="I52">
            <v>208</v>
          </cell>
          <cell r="J52">
            <v>0</v>
          </cell>
          <cell r="K52">
            <v>1404</v>
          </cell>
          <cell r="L52">
            <v>1275</v>
          </cell>
          <cell r="M52">
            <v>16069</v>
          </cell>
          <cell r="N52">
            <v>228.1798</v>
          </cell>
          <cell r="O52">
            <v>0</v>
          </cell>
          <cell r="P52" t="str">
            <v xml:space="preserve"> </v>
          </cell>
          <cell r="Q52">
            <v>706.93</v>
          </cell>
          <cell r="R52">
            <v>706.93</v>
          </cell>
          <cell r="S52">
            <v>10.038406</v>
          </cell>
          <cell r="T52">
            <v>16775.93</v>
          </cell>
          <cell r="U52">
            <v>238.21820600000001</v>
          </cell>
          <cell r="V52">
            <v>1</v>
          </cell>
          <cell r="W52">
            <v>1.6775930000000001</v>
          </cell>
          <cell r="Y52" t="str">
            <v>0</v>
          </cell>
        </row>
        <row r="53">
          <cell r="A53" t="str">
            <v>SARPARA-III</v>
          </cell>
          <cell r="B53" t="str">
            <v>ASSAM</v>
          </cell>
          <cell r="C53" t="str">
            <v>ER</v>
          </cell>
          <cell r="D53" t="str">
            <v>NRL</v>
          </cell>
          <cell r="E53">
            <v>12</v>
          </cell>
          <cell r="F53">
            <v>0</v>
          </cell>
          <cell r="G53" t="str">
            <v>Rd</v>
          </cell>
          <cell r="H53">
            <v>13182</v>
          </cell>
          <cell r="I53">
            <v>313</v>
          </cell>
          <cell r="J53">
            <v>0</v>
          </cell>
          <cell r="K53">
            <v>1404</v>
          </cell>
          <cell r="L53">
            <v>1275</v>
          </cell>
          <cell r="M53">
            <v>16174</v>
          </cell>
          <cell r="N53">
            <v>229.67080000000001</v>
          </cell>
          <cell r="O53">
            <v>0</v>
          </cell>
          <cell r="P53">
            <v>0</v>
          </cell>
          <cell r="Q53">
            <v>966.14399999999989</v>
          </cell>
          <cell r="R53">
            <v>966.14399999999989</v>
          </cell>
          <cell r="S53">
            <v>13.719244799999998</v>
          </cell>
          <cell r="T53">
            <v>17140.144</v>
          </cell>
          <cell r="U53">
            <v>243.3900448</v>
          </cell>
          <cell r="V53">
            <v>4</v>
          </cell>
          <cell r="W53">
            <v>6.8560575999999998</v>
          </cell>
          <cell r="Y53" t="str">
            <v>0</v>
          </cell>
        </row>
        <row r="54">
          <cell r="A54" t="str">
            <v>BOKARO</v>
          </cell>
          <cell r="B54" t="str">
            <v>JHARKHAND</v>
          </cell>
          <cell r="C54" t="str">
            <v>ER</v>
          </cell>
          <cell r="D54" t="str">
            <v>HALDIA-IMP</v>
          </cell>
          <cell r="E54">
            <v>12</v>
          </cell>
          <cell r="F54">
            <v>0</v>
          </cell>
          <cell r="G54" t="str">
            <v>Rd</v>
          </cell>
          <cell r="H54">
            <v>13182</v>
          </cell>
          <cell r="I54">
            <v>719</v>
          </cell>
          <cell r="J54">
            <v>131.01326492489395</v>
          </cell>
          <cell r="K54">
            <v>1404</v>
          </cell>
          <cell r="L54">
            <v>1275</v>
          </cell>
          <cell r="M54">
            <v>16711.013264924892</v>
          </cell>
          <cell r="N54">
            <v>237.29638836193348</v>
          </cell>
          <cell r="O54">
            <v>0</v>
          </cell>
          <cell r="P54" t="str">
            <v xml:space="preserve"> </v>
          </cell>
          <cell r="Q54">
            <v>1113.067</v>
          </cell>
          <cell r="R54">
            <v>1113.067</v>
          </cell>
          <cell r="S54">
            <v>15.805551400000001</v>
          </cell>
          <cell r="T54">
            <v>17824.080264924891</v>
          </cell>
          <cell r="U54">
            <v>253.10193976193349</v>
          </cell>
          <cell r="V54">
            <v>33</v>
          </cell>
          <cell r="W54">
            <v>58.819464874252141</v>
          </cell>
          <cell r="Y54">
            <v>184.72</v>
          </cell>
        </row>
        <row r="55">
          <cell r="A55" t="str">
            <v>SILCHAR-I</v>
          </cell>
          <cell r="B55" t="str">
            <v>ASSAM</v>
          </cell>
          <cell r="C55" t="str">
            <v>ER</v>
          </cell>
          <cell r="D55" t="str">
            <v>NRL</v>
          </cell>
          <cell r="E55">
            <v>12</v>
          </cell>
          <cell r="F55">
            <v>0</v>
          </cell>
          <cell r="G55" t="str">
            <v>Rd</v>
          </cell>
          <cell r="H55">
            <v>13182</v>
          </cell>
          <cell r="I55">
            <v>313</v>
          </cell>
          <cell r="J55">
            <v>0</v>
          </cell>
          <cell r="K55">
            <v>1404</v>
          </cell>
          <cell r="L55">
            <v>1275</v>
          </cell>
          <cell r="M55">
            <v>16174</v>
          </cell>
          <cell r="N55">
            <v>229.67080000000001</v>
          </cell>
          <cell r="O55">
            <v>0</v>
          </cell>
          <cell r="P55" t="str">
            <v xml:space="preserve"> </v>
          </cell>
          <cell r="Q55">
            <v>2811.12</v>
          </cell>
          <cell r="R55">
            <v>2811.12</v>
          </cell>
          <cell r="S55">
            <v>39.917904</v>
          </cell>
          <cell r="T55">
            <v>18985.12</v>
          </cell>
          <cell r="U55">
            <v>269.58870400000001</v>
          </cell>
          <cell r="V55">
            <v>26</v>
          </cell>
          <cell r="W55">
            <v>49.361311999999998</v>
          </cell>
          <cell r="Y55">
            <v>47.95</v>
          </cell>
        </row>
        <row r="56">
          <cell r="A56" t="str">
            <v>SILCHAR-II</v>
          </cell>
          <cell r="B56" t="str">
            <v>ASSAM</v>
          </cell>
          <cell r="C56" t="str">
            <v>ER</v>
          </cell>
          <cell r="D56" t="str">
            <v>GUWAHATI</v>
          </cell>
          <cell r="E56">
            <v>12</v>
          </cell>
          <cell r="F56">
            <v>0</v>
          </cell>
          <cell r="G56" t="str">
            <v>Rd</v>
          </cell>
          <cell r="H56">
            <v>13182</v>
          </cell>
          <cell r="I56">
            <v>208</v>
          </cell>
          <cell r="J56">
            <v>0</v>
          </cell>
          <cell r="K56">
            <v>1404</v>
          </cell>
          <cell r="L56">
            <v>1275</v>
          </cell>
          <cell r="M56">
            <v>16069</v>
          </cell>
          <cell r="N56">
            <v>228.1798</v>
          </cell>
          <cell r="O56">
            <v>0</v>
          </cell>
          <cell r="P56">
            <v>0</v>
          </cell>
          <cell r="Q56">
            <v>1502.8</v>
          </cell>
          <cell r="R56">
            <v>1502.8</v>
          </cell>
          <cell r="S56">
            <v>21.339760000000002</v>
          </cell>
          <cell r="T56">
            <v>17571.8</v>
          </cell>
          <cell r="U56">
            <v>249.51956000000001</v>
          </cell>
          <cell r="V56">
            <v>7</v>
          </cell>
          <cell r="W56">
            <v>12.30026</v>
          </cell>
          <cell r="Y56">
            <v>47.95</v>
          </cell>
        </row>
        <row r="57">
          <cell r="A57" t="str">
            <v>DHULIAJAN</v>
          </cell>
          <cell r="B57" t="str">
            <v>ASSAM</v>
          </cell>
          <cell r="C57" t="str">
            <v>ER</v>
          </cell>
          <cell r="D57" t="str">
            <v>OIL-DLJ</v>
          </cell>
          <cell r="E57">
            <v>12</v>
          </cell>
          <cell r="F57">
            <v>0</v>
          </cell>
          <cell r="G57" t="str">
            <v>Rd</v>
          </cell>
          <cell r="H57">
            <v>13182</v>
          </cell>
          <cell r="I57">
            <v>208</v>
          </cell>
          <cell r="J57">
            <v>0</v>
          </cell>
          <cell r="K57">
            <v>1404</v>
          </cell>
          <cell r="L57">
            <v>1275</v>
          </cell>
          <cell r="M57">
            <v>16069</v>
          </cell>
          <cell r="N57">
            <v>228.1798</v>
          </cell>
          <cell r="O57">
            <v>0</v>
          </cell>
          <cell r="P57" t="str">
            <v xml:space="preserve"> </v>
          </cell>
          <cell r="Q57">
            <v>0</v>
          </cell>
          <cell r="R57">
            <v>0</v>
          </cell>
          <cell r="S57">
            <v>0</v>
          </cell>
          <cell r="T57">
            <v>16069</v>
          </cell>
          <cell r="U57">
            <v>228.1798</v>
          </cell>
          <cell r="V57">
            <v>10</v>
          </cell>
          <cell r="W57">
            <v>16.068999999999999</v>
          </cell>
          <cell r="Y57">
            <v>12.67</v>
          </cell>
        </row>
        <row r="58">
          <cell r="A58" t="str">
            <v>BISHALGARH</v>
          </cell>
          <cell r="B58" t="str">
            <v>TRIPURA</v>
          </cell>
          <cell r="C58" t="str">
            <v>ER</v>
          </cell>
          <cell r="D58" t="str">
            <v>GUWAHATI</v>
          </cell>
          <cell r="E58">
            <v>12</v>
          </cell>
          <cell r="F58">
            <v>0</v>
          </cell>
          <cell r="G58" t="str">
            <v>Rd</v>
          </cell>
          <cell r="H58">
            <v>13182</v>
          </cell>
          <cell r="I58">
            <v>208</v>
          </cell>
          <cell r="J58">
            <v>0</v>
          </cell>
          <cell r="K58">
            <v>1404</v>
          </cell>
          <cell r="L58">
            <v>1275</v>
          </cell>
          <cell r="M58">
            <v>16069</v>
          </cell>
          <cell r="N58">
            <v>228.1798</v>
          </cell>
          <cell r="O58">
            <v>0</v>
          </cell>
          <cell r="P58" t="str">
            <v xml:space="preserve"> </v>
          </cell>
          <cell r="Q58">
            <v>2867</v>
          </cell>
          <cell r="R58">
            <v>2867</v>
          </cell>
          <cell r="S58">
            <v>40.711400000000005</v>
          </cell>
          <cell r="T58">
            <v>18936</v>
          </cell>
          <cell r="U58">
            <v>268.89120000000003</v>
          </cell>
          <cell r="V58">
            <v>11</v>
          </cell>
          <cell r="W58">
            <v>20.829599999999999</v>
          </cell>
          <cell r="Y58">
            <v>81.09</v>
          </cell>
        </row>
        <row r="59">
          <cell r="A59" t="str">
            <v>BALASORE</v>
          </cell>
          <cell r="B59" t="str">
            <v>ORISSA</v>
          </cell>
          <cell r="C59" t="str">
            <v>ER</v>
          </cell>
          <cell r="D59" t="str">
            <v>HALDIA-IMP</v>
          </cell>
          <cell r="E59">
            <v>12</v>
          </cell>
          <cell r="F59">
            <v>0</v>
          </cell>
          <cell r="G59" t="str">
            <v>Rd</v>
          </cell>
          <cell r="H59">
            <v>13182</v>
          </cell>
          <cell r="I59">
            <v>719</v>
          </cell>
          <cell r="J59">
            <v>131.01326492489395</v>
          </cell>
          <cell r="K59">
            <v>1404</v>
          </cell>
          <cell r="L59">
            <v>1275</v>
          </cell>
          <cell r="M59">
            <v>16711.013264924892</v>
          </cell>
          <cell r="N59">
            <v>237.29638836193348</v>
          </cell>
          <cell r="O59">
            <v>0</v>
          </cell>
          <cell r="P59" t="str">
            <v xml:space="preserve"> </v>
          </cell>
          <cell r="Q59">
            <v>855.96420000000001</v>
          </cell>
          <cell r="R59">
            <v>855.96420000000001</v>
          </cell>
          <cell r="S59">
            <v>12.154691640000001</v>
          </cell>
          <cell r="T59">
            <v>17566.97746492489</v>
          </cell>
          <cell r="U59">
            <v>249.45108000193349</v>
          </cell>
          <cell r="V59">
            <v>66</v>
          </cell>
          <cell r="W59">
            <v>115.94205126850429</v>
          </cell>
          <cell r="Y59">
            <v>165.44</v>
          </cell>
        </row>
        <row r="60">
          <cell r="A60" t="str">
            <v>JHARSUGUDA</v>
          </cell>
          <cell r="B60" t="str">
            <v>ORISSA</v>
          </cell>
          <cell r="C60" t="str">
            <v>ER</v>
          </cell>
          <cell r="D60" t="str">
            <v>HALDIA-IMP</v>
          </cell>
          <cell r="E60">
            <v>12</v>
          </cell>
          <cell r="F60">
            <v>0</v>
          </cell>
          <cell r="G60" t="str">
            <v>Rd</v>
          </cell>
          <cell r="H60">
            <v>13182</v>
          </cell>
          <cell r="I60">
            <v>719</v>
          </cell>
          <cell r="J60">
            <v>131.01326492489395</v>
          </cell>
          <cell r="K60">
            <v>1404</v>
          </cell>
          <cell r="L60">
            <v>1275</v>
          </cell>
          <cell r="M60">
            <v>16711.013264924892</v>
          </cell>
          <cell r="N60">
            <v>237.29638836193348</v>
          </cell>
          <cell r="O60">
            <v>0</v>
          </cell>
          <cell r="P60">
            <v>0</v>
          </cell>
          <cell r="Q60">
            <v>2382.904</v>
          </cell>
          <cell r="R60">
            <v>2382.904</v>
          </cell>
          <cell r="S60">
            <v>33.837236799999999</v>
          </cell>
          <cell r="T60">
            <v>19093.91726492489</v>
          </cell>
          <cell r="U60">
            <v>271.13362516193348</v>
          </cell>
          <cell r="V60">
            <v>21</v>
          </cell>
          <cell r="W60">
            <v>40.097226256342267</v>
          </cell>
          <cell r="Y60">
            <v>165.44</v>
          </cell>
        </row>
        <row r="61">
          <cell r="A61" t="str">
            <v>BARAUNI</v>
          </cell>
          <cell r="B61" t="str">
            <v>BIHAR</v>
          </cell>
          <cell r="C61" t="str">
            <v>ER</v>
          </cell>
          <cell r="D61" t="str">
            <v>HALDIA-IMP</v>
          </cell>
          <cell r="E61">
            <v>12</v>
          </cell>
          <cell r="F61">
            <v>0</v>
          </cell>
          <cell r="G61" t="str">
            <v>Rd</v>
          </cell>
          <cell r="H61">
            <v>13182</v>
          </cell>
          <cell r="I61">
            <v>719</v>
          </cell>
          <cell r="J61">
            <v>131.01326492489395</v>
          </cell>
          <cell r="K61">
            <v>1404</v>
          </cell>
          <cell r="L61">
            <v>1275</v>
          </cell>
          <cell r="M61">
            <v>16711.013264924892</v>
          </cell>
          <cell r="N61">
            <v>237.29638836193348</v>
          </cell>
          <cell r="O61">
            <v>0</v>
          </cell>
          <cell r="P61" t="str">
            <v xml:space="preserve"> </v>
          </cell>
          <cell r="Q61">
            <v>1671.1682000000001</v>
          </cell>
          <cell r="R61">
            <v>1671.1682000000001</v>
          </cell>
          <cell r="S61">
            <v>23.730588440000002</v>
          </cell>
          <cell r="T61">
            <v>18382.181464924892</v>
          </cell>
          <cell r="U61">
            <v>261.02697680193347</v>
          </cell>
          <cell r="V61">
            <v>1</v>
          </cell>
          <cell r="W61">
            <v>1.8382181464924892</v>
          </cell>
          <cell r="Y61" t="str">
            <v>0</v>
          </cell>
        </row>
        <row r="62">
          <cell r="A62" t="str">
            <v>PATNA-I</v>
          </cell>
          <cell r="B62" t="str">
            <v>BIHAR</v>
          </cell>
          <cell r="C62" t="str">
            <v>ER</v>
          </cell>
          <cell r="D62" t="str">
            <v>HALDIA-IMP</v>
          </cell>
          <cell r="E62">
            <v>12</v>
          </cell>
          <cell r="F62">
            <v>0</v>
          </cell>
          <cell r="G62" t="str">
            <v>Rd</v>
          </cell>
          <cell r="H62">
            <v>13182</v>
          </cell>
          <cell r="I62">
            <v>719</v>
          </cell>
          <cell r="J62">
            <v>131.01326492489395</v>
          </cell>
          <cell r="K62">
            <v>1404</v>
          </cell>
          <cell r="L62">
            <v>1275</v>
          </cell>
          <cell r="M62">
            <v>16711.013264924892</v>
          </cell>
          <cell r="N62">
            <v>237.29638836193348</v>
          </cell>
          <cell r="O62">
            <v>0</v>
          </cell>
          <cell r="P62" t="str">
            <v xml:space="preserve"> </v>
          </cell>
          <cell r="Q62">
            <v>2270.0296000000003</v>
          </cell>
          <cell r="R62">
            <v>2270.0296000000003</v>
          </cell>
          <cell r="S62">
            <v>32.234420320000005</v>
          </cell>
          <cell r="T62">
            <v>18981.042864924893</v>
          </cell>
          <cell r="U62">
            <v>269.53080868193348</v>
          </cell>
          <cell r="V62">
            <v>63</v>
          </cell>
          <cell r="W62">
            <v>119.58057004902682</v>
          </cell>
          <cell r="Y62">
            <v>133.41999999999999</v>
          </cell>
        </row>
        <row r="63">
          <cell r="A63" t="str">
            <v>MALDA</v>
          </cell>
          <cell r="B63" t="str">
            <v>WB</v>
          </cell>
          <cell r="C63" t="str">
            <v>ER</v>
          </cell>
          <cell r="D63" t="str">
            <v>HALDIA-IMP</v>
          </cell>
          <cell r="E63">
            <v>12</v>
          </cell>
          <cell r="F63">
            <v>0</v>
          </cell>
          <cell r="G63" t="str">
            <v>Rd</v>
          </cell>
          <cell r="H63">
            <v>13182</v>
          </cell>
          <cell r="I63">
            <v>719</v>
          </cell>
          <cell r="J63">
            <v>131.01326492489395</v>
          </cell>
          <cell r="K63">
            <v>1404</v>
          </cell>
          <cell r="L63">
            <v>1275</v>
          </cell>
          <cell r="M63">
            <v>16711.013264924892</v>
          </cell>
          <cell r="N63">
            <v>237.29638836193348</v>
          </cell>
          <cell r="O63">
            <v>0</v>
          </cell>
          <cell r="P63" t="str">
            <v xml:space="preserve"> </v>
          </cell>
          <cell r="Q63">
            <v>1520.124</v>
          </cell>
          <cell r="R63">
            <v>1520.124</v>
          </cell>
          <cell r="S63">
            <v>21.585760800000003</v>
          </cell>
          <cell r="T63">
            <v>18231.137264924891</v>
          </cell>
          <cell r="U63">
            <v>258.88214916193351</v>
          </cell>
          <cell r="V63">
            <v>25</v>
          </cell>
          <cell r="W63">
            <v>45.577843162312227</v>
          </cell>
          <cell r="Y63">
            <v>133.41999999999999</v>
          </cell>
        </row>
        <row r="64">
          <cell r="A64" t="str">
            <v>JAMSHEDPUR-I</v>
          </cell>
          <cell r="B64" t="str">
            <v>JHARKHAND</v>
          </cell>
          <cell r="C64" t="str">
            <v>ER</v>
          </cell>
          <cell r="D64" t="str">
            <v>HALDIA-IMP</v>
          </cell>
          <cell r="E64">
            <v>12</v>
          </cell>
          <cell r="F64">
            <v>0</v>
          </cell>
          <cell r="G64" t="str">
            <v>Rd</v>
          </cell>
          <cell r="H64">
            <v>13182</v>
          </cell>
          <cell r="I64">
            <v>719</v>
          </cell>
          <cell r="J64">
            <v>131.01326492489395</v>
          </cell>
          <cell r="K64">
            <v>1404</v>
          </cell>
          <cell r="L64">
            <v>1275</v>
          </cell>
          <cell r="M64">
            <v>16711.013264924892</v>
          </cell>
          <cell r="N64">
            <v>237.29638836193348</v>
          </cell>
          <cell r="O64">
            <v>0</v>
          </cell>
          <cell r="P64" t="str">
            <v xml:space="preserve"> </v>
          </cell>
          <cell r="Q64">
            <v>874.77660000000003</v>
          </cell>
          <cell r="R64">
            <v>874.77660000000003</v>
          </cell>
          <cell r="S64">
            <v>12.421827720000001</v>
          </cell>
          <cell r="T64">
            <v>17585.789864924893</v>
          </cell>
          <cell r="U64">
            <v>249.71821608193349</v>
          </cell>
          <cell r="V64">
            <v>84</v>
          </cell>
          <cell r="W64">
            <v>147.72063486536908</v>
          </cell>
          <cell r="Y64">
            <v>184.72</v>
          </cell>
        </row>
        <row r="65">
          <cell r="T65">
            <v>0</v>
          </cell>
          <cell r="U65">
            <v>0</v>
          </cell>
        </row>
        <row r="66">
          <cell r="A66" t="str">
            <v>VIJAYAWADA-I</v>
          </cell>
          <cell r="B66" t="str">
            <v>ANDHRA PRADESH</v>
          </cell>
          <cell r="C66" t="str">
            <v>SR</v>
          </cell>
          <cell r="D66" t="str">
            <v>VIZAG-IMP</v>
          </cell>
          <cell r="E66">
            <v>10</v>
          </cell>
          <cell r="F66" t="str">
            <v xml:space="preserve"> </v>
          </cell>
          <cell r="G66" t="str">
            <v>Rd</v>
          </cell>
          <cell r="H66">
            <v>13002</v>
          </cell>
          <cell r="I66">
            <v>652</v>
          </cell>
          <cell r="J66">
            <v>0</v>
          </cell>
          <cell r="K66">
            <v>1404</v>
          </cell>
          <cell r="L66">
            <v>1275</v>
          </cell>
          <cell r="M66">
            <v>16333</v>
          </cell>
          <cell r="N66">
            <v>231.92860000000002</v>
          </cell>
          <cell r="O66">
            <v>0</v>
          </cell>
          <cell r="P66" t="str">
            <v xml:space="preserve"> </v>
          </cell>
          <cell r="Q66">
            <v>1258.864</v>
          </cell>
          <cell r="R66">
            <v>1258.864</v>
          </cell>
          <cell r="S66">
            <v>17.875868800000003</v>
          </cell>
          <cell r="T66">
            <v>17591.864000000001</v>
          </cell>
          <cell r="U66">
            <v>249.80446880000002</v>
          </cell>
          <cell r="V66">
            <v>60</v>
          </cell>
          <cell r="W66">
            <v>105.55118400000001</v>
          </cell>
          <cell r="Y66">
            <v>239</v>
          </cell>
        </row>
        <row r="67">
          <cell r="A67" t="str">
            <v>CHERLAPALLI-I</v>
          </cell>
          <cell r="B67" t="str">
            <v>ANDHRA PRADESH</v>
          </cell>
          <cell r="C67" t="str">
            <v>SR</v>
          </cell>
          <cell r="D67" t="str">
            <v>RATNAGIRI</v>
          </cell>
          <cell r="E67">
            <v>5</v>
          </cell>
          <cell r="F67" t="str">
            <v xml:space="preserve"> </v>
          </cell>
          <cell r="G67" t="str">
            <v>Rd</v>
          </cell>
          <cell r="H67">
            <v>12369</v>
          </cell>
          <cell r="I67">
            <v>719</v>
          </cell>
          <cell r="J67">
            <v>0</v>
          </cell>
          <cell r="K67">
            <v>1404</v>
          </cell>
          <cell r="L67">
            <v>1275</v>
          </cell>
          <cell r="M67">
            <v>15767</v>
          </cell>
          <cell r="N67">
            <v>223.8914</v>
          </cell>
          <cell r="O67">
            <v>0</v>
          </cell>
          <cell r="P67" t="str">
            <v xml:space="preserve"> </v>
          </cell>
          <cell r="Q67">
            <v>2134.7440000000001</v>
          </cell>
          <cell r="R67">
            <v>2134.7440000000001</v>
          </cell>
          <cell r="S67">
            <v>30.313364800000002</v>
          </cell>
          <cell r="T67">
            <v>17901.743999999999</v>
          </cell>
          <cell r="U67">
            <v>254.20476480000002</v>
          </cell>
          <cell r="V67">
            <v>64</v>
          </cell>
          <cell r="W67">
            <v>114.5711616</v>
          </cell>
          <cell r="Y67">
            <v>446.34</v>
          </cell>
        </row>
        <row r="68">
          <cell r="A68" t="str">
            <v>VIZAG-I</v>
          </cell>
          <cell r="B68" t="str">
            <v>ANDHRA PRADESH</v>
          </cell>
          <cell r="C68" t="str">
            <v>SR</v>
          </cell>
          <cell r="D68" t="str">
            <v>VIZAG-REF</v>
          </cell>
          <cell r="E68">
            <v>10</v>
          </cell>
          <cell r="F68" t="str">
            <v xml:space="preserve"> </v>
          </cell>
          <cell r="G68" t="str">
            <v>Rd</v>
          </cell>
          <cell r="H68">
            <v>13002</v>
          </cell>
          <cell r="I68">
            <v>208</v>
          </cell>
          <cell r="J68">
            <v>0</v>
          </cell>
          <cell r="K68">
            <v>1404</v>
          </cell>
          <cell r="L68">
            <v>1275</v>
          </cell>
          <cell r="M68">
            <v>15889</v>
          </cell>
          <cell r="N68">
            <v>225.62380000000002</v>
          </cell>
          <cell r="O68">
            <v>0</v>
          </cell>
          <cell r="P68" t="str">
            <v xml:space="preserve"> </v>
          </cell>
          <cell r="Q68">
            <v>430.57</v>
          </cell>
          <cell r="R68">
            <v>430.57</v>
          </cell>
          <cell r="S68">
            <v>6.1140940000000006</v>
          </cell>
          <cell r="T68">
            <v>16319.57</v>
          </cell>
          <cell r="U68">
            <v>231.73789400000001</v>
          </cell>
          <cell r="V68">
            <v>36</v>
          </cell>
          <cell r="W68">
            <v>58.750452000000003</v>
          </cell>
          <cell r="Y68" t="str">
            <v>0</v>
          </cell>
        </row>
        <row r="69">
          <cell r="A69" t="str">
            <v>THIMMAPUR</v>
          </cell>
          <cell r="B69" t="str">
            <v>ANDHRA PRADESH</v>
          </cell>
          <cell r="C69" t="str">
            <v>SR</v>
          </cell>
          <cell r="D69" t="str">
            <v>VIZAG-IMP</v>
          </cell>
          <cell r="E69">
            <v>10</v>
          </cell>
          <cell r="F69" t="str">
            <v xml:space="preserve"> </v>
          </cell>
          <cell r="G69" t="str">
            <v>Rd</v>
          </cell>
          <cell r="H69">
            <v>13002</v>
          </cell>
          <cell r="I69">
            <v>652</v>
          </cell>
          <cell r="J69">
            <v>0</v>
          </cell>
          <cell r="K69">
            <v>1404</v>
          </cell>
          <cell r="L69">
            <v>1275</v>
          </cell>
          <cell r="M69">
            <v>16333</v>
          </cell>
          <cell r="N69">
            <v>231.92860000000002</v>
          </cell>
          <cell r="O69">
            <v>0</v>
          </cell>
          <cell r="P69" t="str">
            <v xml:space="preserve"> </v>
          </cell>
          <cell r="Q69">
            <v>1900.76</v>
          </cell>
          <cell r="R69">
            <v>1900.76</v>
          </cell>
          <cell r="S69">
            <v>26.990792000000003</v>
          </cell>
          <cell r="T69">
            <v>18233.759999999998</v>
          </cell>
          <cell r="U69">
            <v>258.91939200000002</v>
          </cell>
          <cell r="V69">
            <v>64</v>
          </cell>
          <cell r="W69">
            <v>116.69606399999999</v>
          </cell>
          <cell r="Y69">
            <v>479.95</v>
          </cell>
        </row>
        <row r="70">
          <cell r="A70" t="str">
            <v>CUDDAPPAH</v>
          </cell>
          <cell r="B70" t="str">
            <v>ANDHRA PRADESH</v>
          </cell>
          <cell r="C70" t="str">
            <v>SR</v>
          </cell>
          <cell r="D70" t="str">
            <v>MANGALORE-IMP</v>
          </cell>
          <cell r="E70">
            <v>6</v>
          </cell>
          <cell r="F70" t="str">
            <v xml:space="preserve"> </v>
          </cell>
          <cell r="G70" t="str">
            <v>Rd</v>
          </cell>
          <cell r="H70">
            <v>12411</v>
          </cell>
          <cell r="I70">
            <v>800</v>
          </cell>
          <cell r="J70">
            <v>310.72997133676438</v>
          </cell>
          <cell r="K70">
            <v>1404</v>
          </cell>
          <cell r="L70">
            <v>1275</v>
          </cell>
          <cell r="M70">
            <v>16200.729971336765</v>
          </cell>
          <cell r="N70">
            <v>230.05036559298208</v>
          </cell>
          <cell r="O70">
            <v>0</v>
          </cell>
          <cell r="P70" t="str">
            <v xml:space="preserve"> </v>
          </cell>
          <cell r="Q70">
            <v>2395.5479999999998</v>
          </cell>
          <cell r="R70">
            <v>2395.5479999999998</v>
          </cell>
          <cell r="S70">
            <v>34.016781600000002</v>
          </cell>
          <cell r="T70">
            <v>18596.277971336764</v>
          </cell>
          <cell r="U70">
            <v>264.06714719298208</v>
          </cell>
          <cell r="V70">
            <v>66</v>
          </cell>
          <cell r="W70">
            <v>122.73543461082264</v>
          </cell>
          <cell r="Y70">
            <v>189.74</v>
          </cell>
        </row>
        <row r="71">
          <cell r="A71" t="str">
            <v>D'GONDHI</v>
          </cell>
          <cell r="B71" t="str">
            <v>KARNATAKA</v>
          </cell>
          <cell r="C71" t="str">
            <v>SR</v>
          </cell>
          <cell r="D71" t="str">
            <v>MANGALORE-IMP</v>
          </cell>
          <cell r="E71">
            <v>6</v>
          </cell>
          <cell r="F71" t="str">
            <v xml:space="preserve"> </v>
          </cell>
          <cell r="G71" t="str">
            <v>Rl</v>
          </cell>
          <cell r="H71">
            <v>12411</v>
          </cell>
          <cell r="I71">
            <v>800</v>
          </cell>
          <cell r="J71">
            <v>310.72997133676438</v>
          </cell>
          <cell r="K71">
            <v>1404</v>
          </cell>
          <cell r="L71">
            <v>1275</v>
          </cell>
          <cell r="M71">
            <v>16200.729971336765</v>
          </cell>
          <cell r="N71">
            <v>230.05036559298208</v>
          </cell>
          <cell r="O71">
            <v>0</v>
          </cell>
          <cell r="P71">
            <v>1030.8</v>
          </cell>
          <cell r="Q71" t="str">
            <v xml:space="preserve"> </v>
          </cell>
          <cell r="R71">
            <v>1030.8</v>
          </cell>
          <cell r="S71">
            <v>14.637360000000001</v>
          </cell>
          <cell r="T71">
            <v>17231.529971336764</v>
          </cell>
          <cell r="U71">
            <v>244.68772559298208</v>
          </cell>
          <cell r="V71">
            <v>98</v>
          </cell>
          <cell r="W71">
            <v>168.86899371910027</v>
          </cell>
          <cell r="Y71">
            <v>222.52</v>
          </cell>
        </row>
        <row r="72">
          <cell r="A72" t="str">
            <v>BANGALORE-I</v>
          </cell>
          <cell r="B72" t="str">
            <v>KARNATAKA</v>
          </cell>
          <cell r="C72" t="str">
            <v>SR</v>
          </cell>
          <cell r="D72" t="str">
            <v>MANGALORE-IMP</v>
          </cell>
          <cell r="E72">
            <v>6</v>
          </cell>
          <cell r="F72" t="str">
            <v xml:space="preserve"> </v>
          </cell>
          <cell r="G72" t="str">
            <v>Rd</v>
          </cell>
          <cell r="H72">
            <v>12411</v>
          </cell>
          <cell r="I72">
            <v>800</v>
          </cell>
          <cell r="J72">
            <v>310.72997133676438</v>
          </cell>
          <cell r="K72">
            <v>1404</v>
          </cell>
          <cell r="L72">
            <v>1275</v>
          </cell>
          <cell r="M72">
            <v>16200.729971336765</v>
          </cell>
          <cell r="N72">
            <v>230.05036559298208</v>
          </cell>
          <cell r="O72">
            <v>0</v>
          </cell>
          <cell r="P72" t="str">
            <v xml:space="preserve"> </v>
          </cell>
          <cell r="Q72">
            <v>1271.682</v>
          </cell>
          <cell r="R72">
            <v>1271.682</v>
          </cell>
          <cell r="S72">
            <v>18.057884400000003</v>
          </cell>
          <cell r="T72">
            <v>17472.411971336765</v>
          </cell>
          <cell r="U72">
            <v>248.10824999298208</v>
          </cell>
          <cell r="V72">
            <v>53</v>
          </cell>
          <cell r="W72">
            <v>92.603783448084855</v>
          </cell>
          <cell r="Y72">
            <v>239</v>
          </cell>
        </row>
        <row r="73">
          <cell r="A73" t="str">
            <v>BELGAUM</v>
          </cell>
          <cell r="B73" t="str">
            <v>KARNATAKA</v>
          </cell>
          <cell r="C73" t="str">
            <v>SR</v>
          </cell>
          <cell r="D73" t="str">
            <v>RATNAGIRI</v>
          </cell>
          <cell r="E73">
            <v>5</v>
          </cell>
          <cell r="F73" t="str">
            <v xml:space="preserve"> </v>
          </cell>
          <cell r="G73" t="str">
            <v>Rd</v>
          </cell>
          <cell r="H73">
            <v>12369</v>
          </cell>
          <cell r="I73">
            <v>719</v>
          </cell>
          <cell r="J73">
            <v>0</v>
          </cell>
          <cell r="K73">
            <v>1404</v>
          </cell>
          <cell r="L73">
            <v>1275</v>
          </cell>
          <cell r="M73">
            <v>15767</v>
          </cell>
          <cell r="N73">
            <v>223.8914</v>
          </cell>
          <cell r="O73">
            <v>0</v>
          </cell>
          <cell r="P73" t="str">
            <v xml:space="preserve"> </v>
          </cell>
          <cell r="Q73">
            <v>682.02</v>
          </cell>
          <cell r="R73">
            <v>682.02</v>
          </cell>
          <cell r="S73">
            <v>9.6846840000000007</v>
          </cell>
          <cell r="T73">
            <v>16449.02</v>
          </cell>
          <cell r="U73">
            <v>233.57608400000001</v>
          </cell>
          <cell r="V73">
            <v>34</v>
          </cell>
          <cell r="W73">
            <v>55.926668000000006</v>
          </cell>
          <cell r="Y73">
            <v>380.05</v>
          </cell>
        </row>
        <row r="74">
          <cell r="A74" t="str">
            <v>SALEM</v>
          </cell>
          <cell r="B74" t="str">
            <v>TN</v>
          </cell>
          <cell r="C74" t="str">
            <v>SR</v>
          </cell>
          <cell r="D74" t="str">
            <v>MANGALORE-IMP</v>
          </cell>
          <cell r="E74">
            <v>6</v>
          </cell>
          <cell r="F74">
            <v>0</v>
          </cell>
          <cell r="G74" t="str">
            <v>Rd</v>
          </cell>
          <cell r="H74">
            <v>12411</v>
          </cell>
          <cell r="I74">
            <v>800</v>
          </cell>
          <cell r="J74">
            <v>310.72997133676438</v>
          </cell>
          <cell r="K74">
            <v>1404</v>
          </cell>
          <cell r="L74">
            <v>1275</v>
          </cell>
          <cell r="M74">
            <v>16200.729971336765</v>
          </cell>
          <cell r="N74">
            <v>230.05036559298208</v>
          </cell>
          <cell r="O74">
            <v>0</v>
          </cell>
          <cell r="P74">
            <v>0</v>
          </cell>
          <cell r="Q74">
            <v>1892.4179999999999</v>
          </cell>
          <cell r="R74">
            <v>1892.4179999999999</v>
          </cell>
          <cell r="S74">
            <v>26.8723356</v>
          </cell>
          <cell r="T74">
            <v>18093.147971336766</v>
          </cell>
          <cell r="U74">
            <v>256.92270119298206</v>
          </cell>
          <cell r="V74">
            <v>66</v>
          </cell>
          <cell r="W74">
            <v>119.41477661082266</v>
          </cell>
          <cell r="Y74">
            <v>222.52</v>
          </cell>
        </row>
        <row r="75">
          <cell r="A75" t="str">
            <v>MRL</v>
          </cell>
          <cell r="B75" t="str">
            <v>TN</v>
          </cell>
          <cell r="C75" t="str">
            <v>SR</v>
          </cell>
          <cell r="D75" t="str">
            <v>CHENNAI</v>
          </cell>
          <cell r="E75">
            <v>9</v>
          </cell>
          <cell r="F75" t="str">
            <v xml:space="preserve"> </v>
          </cell>
          <cell r="G75" t="str">
            <v>Rd</v>
          </cell>
          <cell r="H75">
            <v>12769</v>
          </cell>
          <cell r="I75">
            <v>208</v>
          </cell>
          <cell r="J75">
            <v>0</v>
          </cell>
          <cell r="K75">
            <v>1404</v>
          </cell>
          <cell r="L75">
            <v>1275</v>
          </cell>
          <cell r="M75">
            <v>15656</v>
          </cell>
          <cell r="N75">
            <v>222.3152</v>
          </cell>
          <cell r="O75">
            <v>0</v>
          </cell>
          <cell r="P75" t="str">
            <v xml:space="preserve"> </v>
          </cell>
          <cell r="Q75">
            <v>0</v>
          </cell>
          <cell r="R75">
            <v>0</v>
          </cell>
          <cell r="S75">
            <v>0</v>
          </cell>
          <cell r="T75">
            <v>15656</v>
          </cell>
          <cell r="U75">
            <v>222.3152</v>
          </cell>
          <cell r="V75">
            <v>64</v>
          </cell>
          <cell r="W75">
            <v>100.19840000000001</v>
          </cell>
          <cell r="Y75" t="str">
            <v>0</v>
          </cell>
        </row>
        <row r="76">
          <cell r="A76" t="str">
            <v>ENNORE-I</v>
          </cell>
          <cell r="B76" t="str">
            <v>TN</v>
          </cell>
          <cell r="C76" t="str">
            <v>SR</v>
          </cell>
          <cell r="D76" t="str">
            <v>CHENNAI</v>
          </cell>
          <cell r="E76">
            <v>9</v>
          </cell>
          <cell r="F76" t="str">
            <v xml:space="preserve"> </v>
          </cell>
          <cell r="G76" t="str">
            <v>Rd</v>
          </cell>
          <cell r="H76">
            <v>12769</v>
          </cell>
          <cell r="I76">
            <v>208</v>
          </cell>
          <cell r="J76">
            <v>0</v>
          </cell>
          <cell r="K76">
            <v>1404</v>
          </cell>
          <cell r="L76">
            <v>1275</v>
          </cell>
          <cell r="M76">
            <v>15656</v>
          </cell>
          <cell r="N76">
            <v>222.3152</v>
          </cell>
          <cell r="O76">
            <v>0</v>
          </cell>
          <cell r="P76" t="str">
            <v xml:space="preserve"> </v>
          </cell>
          <cell r="Q76">
            <v>430.57</v>
          </cell>
          <cell r="R76">
            <v>430.57</v>
          </cell>
          <cell r="S76">
            <v>6.1140940000000006</v>
          </cell>
          <cell r="T76">
            <v>16086.57</v>
          </cell>
          <cell r="U76">
            <v>228.429294</v>
          </cell>
          <cell r="V76">
            <v>41</v>
          </cell>
          <cell r="W76">
            <v>65.954937000000001</v>
          </cell>
          <cell r="Y76" t="str">
            <v>0</v>
          </cell>
        </row>
        <row r="77">
          <cell r="A77" t="str">
            <v>ENNORE-II</v>
          </cell>
          <cell r="B77" t="str">
            <v>TN</v>
          </cell>
          <cell r="C77" t="str">
            <v>SR</v>
          </cell>
          <cell r="D77" t="str">
            <v>MANGALORE-IMP</v>
          </cell>
          <cell r="E77">
            <v>6</v>
          </cell>
          <cell r="F77" t="str">
            <v xml:space="preserve"> </v>
          </cell>
          <cell r="G77" t="str">
            <v>Rd</v>
          </cell>
          <cell r="H77">
            <v>12411</v>
          </cell>
          <cell r="I77">
            <v>800</v>
          </cell>
          <cell r="J77">
            <v>310.72997133676438</v>
          </cell>
          <cell r="K77">
            <v>1404</v>
          </cell>
          <cell r="L77">
            <v>1275</v>
          </cell>
          <cell r="M77">
            <v>16200.729971336765</v>
          </cell>
          <cell r="N77">
            <v>230.05036559298208</v>
          </cell>
          <cell r="O77">
            <v>0</v>
          </cell>
          <cell r="P77" t="str">
            <v xml:space="preserve"> </v>
          </cell>
          <cell r="Q77">
            <v>2418.27</v>
          </cell>
          <cell r="R77">
            <v>2418.27</v>
          </cell>
          <cell r="S77">
            <v>34.339434000000004</v>
          </cell>
          <cell r="T77">
            <v>18618.999971336765</v>
          </cell>
          <cell r="U77">
            <v>264.38979959298206</v>
          </cell>
          <cell r="V77">
            <v>65</v>
          </cell>
          <cell r="W77">
            <v>121.02349981368897</v>
          </cell>
          <cell r="Y77" t="str">
            <v>0</v>
          </cell>
        </row>
        <row r="78">
          <cell r="A78" t="str">
            <v>TRICHY</v>
          </cell>
          <cell r="B78" t="str">
            <v>TN</v>
          </cell>
          <cell r="C78" t="str">
            <v>SR</v>
          </cell>
          <cell r="D78" t="str">
            <v>MANGALORE-IMP</v>
          </cell>
          <cell r="E78">
            <v>6</v>
          </cell>
          <cell r="F78" t="str">
            <v xml:space="preserve"> </v>
          </cell>
          <cell r="G78" t="str">
            <v>Rd</v>
          </cell>
          <cell r="H78">
            <v>12411</v>
          </cell>
          <cell r="I78">
            <v>800</v>
          </cell>
          <cell r="J78">
            <v>310.72997133676438</v>
          </cell>
          <cell r="K78">
            <v>1404</v>
          </cell>
          <cell r="L78">
            <v>1275</v>
          </cell>
          <cell r="M78">
            <v>16200.729971336765</v>
          </cell>
          <cell r="N78">
            <v>230.05036559298208</v>
          </cell>
          <cell r="O78">
            <v>0</v>
          </cell>
          <cell r="P78" t="str">
            <v xml:space="preserve"> </v>
          </cell>
          <cell r="Q78">
            <v>2361.4650000000001</v>
          </cell>
          <cell r="R78">
            <v>2361.4650000000001</v>
          </cell>
          <cell r="S78">
            <v>33.532803000000001</v>
          </cell>
          <cell r="T78">
            <v>18562.194971336765</v>
          </cell>
          <cell r="U78">
            <v>263.58316859298208</v>
          </cell>
          <cell r="V78">
            <v>60</v>
          </cell>
          <cell r="W78">
            <v>111.37316982802059</v>
          </cell>
          <cell r="Y78">
            <v>239</v>
          </cell>
        </row>
        <row r="79">
          <cell r="A79" t="str">
            <v>MYLADUTHURAI</v>
          </cell>
          <cell r="B79" t="str">
            <v>TN</v>
          </cell>
          <cell r="C79" t="str">
            <v>SR</v>
          </cell>
          <cell r="D79" t="str">
            <v>CHENNAI</v>
          </cell>
          <cell r="E79">
            <v>9</v>
          </cell>
          <cell r="F79" t="str">
            <v xml:space="preserve"> </v>
          </cell>
          <cell r="G79" t="str">
            <v>Rd</v>
          </cell>
          <cell r="H79">
            <v>12769</v>
          </cell>
          <cell r="I79">
            <v>208</v>
          </cell>
          <cell r="J79">
            <v>0</v>
          </cell>
          <cell r="K79">
            <v>1404</v>
          </cell>
          <cell r="L79">
            <v>1275</v>
          </cell>
          <cell r="M79">
            <v>15656</v>
          </cell>
          <cell r="N79">
            <v>222.3152</v>
          </cell>
          <cell r="O79">
            <v>0</v>
          </cell>
          <cell r="P79" t="str">
            <v xml:space="preserve"> </v>
          </cell>
          <cell r="Q79">
            <v>848.976</v>
          </cell>
          <cell r="R79">
            <v>848.976</v>
          </cell>
          <cell r="S79">
            <v>12.055459200000001</v>
          </cell>
          <cell r="T79">
            <v>16504.975999999999</v>
          </cell>
          <cell r="U79">
            <v>234.37065920000001</v>
          </cell>
          <cell r="V79">
            <v>6</v>
          </cell>
          <cell r="W79">
            <v>9.9029855999999992</v>
          </cell>
          <cell r="Y79">
            <v>200.08</v>
          </cell>
        </row>
        <row r="80">
          <cell r="A80" t="str">
            <v>PONDICHERRY</v>
          </cell>
          <cell r="B80" t="str">
            <v>PONDICHERRY</v>
          </cell>
          <cell r="C80" t="str">
            <v>SR</v>
          </cell>
          <cell r="D80" t="str">
            <v>CHENNAI</v>
          </cell>
          <cell r="E80">
            <v>9</v>
          </cell>
          <cell r="F80" t="str">
            <v xml:space="preserve"> </v>
          </cell>
          <cell r="G80" t="str">
            <v>Rd</v>
          </cell>
          <cell r="H80">
            <v>12769</v>
          </cell>
          <cell r="I80">
            <v>208</v>
          </cell>
          <cell r="J80">
            <v>0</v>
          </cell>
          <cell r="K80">
            <v>1404</v>
          </cell>
          <cell r="L80">
            <v>1275</v>
          </cell>
          <cell r="M80">
            <v>15656</v>
          </cell>
          <cell r="N80">
            <v>222.3152</v>
          </cell>
          <cell r="O80">
            <v>0</v>
          </cell>
          <cell r="P80" t="str">
            <v xml:space="preserve"> </v>
          </cell>
          <cell r="Q80">
            <v>682.02</v>
          </cell>
          <cell r="R80">
            <v>682.02</v>
          </cell>
          <cell r="S80">
            <v>9.6846840000000007</v>
          </cell>
          <cell r="T80">
            <v>16338.02</v>
          </cell>
          <cell r="U80">
            <v>231.99988400000001</v>
          </cell>
          <cell r="V80">
            <v>22</v>
          </cell>
          <cell r="W80">
            <v>35.943643999999999</v>
          </cell>
          <cell r="Y80">
            <v>148.22</v>
          </cell>
        </row>
        <row r="81">
          <cell r="A81" t="str">
            <v>MADURAI-I</v>
          </cell>
          <cell r="B81" t="str">
            <v>TN</v>
          </cell>
          <cell r="C81" t="str">
            <v>SR</v>
          </cell>
          <cell r="D81" t="str">
            <v>MANGALORE-IMP</v>
          </cell>
          <cell r="E81">
            <v>6</v>
          </cell>
          <cell r="F81" t="str">
            <v xml:space="preserve"> </v>
          </cell>
          <cell r="G81" t="str">
            <v>Rd</v>
          </cell>
          <cell r="H81">
            <v>12411</v>
          </cell>
          <cell r="I81">
            <v>800</v>
          </cell>
          <cell r="J81">
            <v>310.72997133676438</v>
          </cell>
          <cell r="K81">
            <v>1404</v>
          </cell>
          <cell r="L81">
            <v>1275</v>
          </cell>
          <cell r="M81">
            <v>16200.729971336765</v>
          </cell>
          <cell r="N81">
            <v>230.05036559298208</v>
          </cell>
          <cell r="O81">
            <v>0</v>
          </cell>
          <cell r="P81" t="str">
            <v xml:space="preserve"> </v>
          </cell>
          <cell r="Q81">
            <v>2205.6570000000002</v>
          </cell>
          <cell r="R81">
            <v>2205.6570000000002</v>
          </cell>
          <cell r="S81">
            <v>31.320329400000006</v>
          </cell>
          <cell r="T81">
            <v>18406.386971336764</v>
          </cell>
          <cell r="U81">
            <v>261.37069499298207</v>
          </cell>
          <cell r="V81">
            <v>41</v>
          </cell>
          <cell r="W81">
            <v>75.466186582480731</v>
          </cell>
          <cell r="Y81">
            <v>244.21</v>
          </cell>
        </row>
        <row r="82">
          <cell r="A82" t="str">
            <v>ERODE-I</v>
          </cell>
          <cell r="B82" t="str">
            <v>TN</v>
          </cell>
          <cell r="C82" t="str">
            <v>SR</v>
          </cell>
          <cell r="D82" t="str">
            <v>MANGALORE-IMP</v>
          </cell>
          <cell r="E82">
            <v>6</v>
          </cell>
          <cell r="F82" t="str">
            <v xml:space="preserve"> </v>
          </cell>
          <cell r="G82" t="str">
            <v>Rd</v>
          </cell>
          <cell r="H82">
            <v>12411</v>
          </cell>
          <cell r="I82">
            <v>800</v>
          </cell>
          <cell r="J82">
            <v>310.72997133676438</v>
          </cell>
          <cell r="K82">
            <v>1404</v>
          </cell>
          <cell r="L82">
            <v>1275</v>
          </cell>
          <cell r="M82">
            <v>16200.729971336765</v>
          </cell>
          <cell r="N82">
            <v>230.05036559298208</v>
          </cell>
          <cell r="O82">
            <v>0</v>
          </cell>
          <cell r="P82" t="str">
            <v xml:space="preserve"> </v>
          </cell>
          <cell r="Q82">
            <v>1731.741</v>
          </cell>
          <cell r="R82">
            <v>1731.741</v>
          </cell>
          <cell r="S82">
            <v>24.590722200000002</v>
          </cell>
          <cell r="T82">
            <v>17932.470971336763</v>
          </cell>
          <cell r="U82">
            <v>254.64108779298209</v>
          </cell>
          <cell r="V82">
            <v>58</v>
          </cell>
          <cell r="W82">
            <v>104.00833163375323</v>
          </cell>
          <cell r="Y82">
            <v>200.08</v>
          </cell>
        </row>
        <row r="83">
          <cell r="A83" t="str">
            <v>CALICUT</v>
          </cell>
          <cell r="B83" t="str">
            <v>KERALA</v>
          </cell>
          <cell r="C83" t="str">
            <v>SR</v>
          </cell>
          <cell r="D83" t="str">
            <v>KOCHI</v>
          </cell>
          <cell r="E83">
            <v>7</v>
          </cell>
          <cell r="F83" t="str">
            <v xml:space="preserve"> </v>
          </cell>
          <cell r="G83" t="str">
            <v>Rd</v>
          </cell>
          <cell r="H83">
            <v>12519</v>
          </cell>
          <cell r="I83">
            <v>208</v>
          </cell>
          <cell r="J83">
            <v>0</v>
          </cell>
          <cell r="K83">
            <v>1404</v>
          </cell>
          <cell r="L83">
            <v>1275</v>
          </cell>
          <cell r="M83">
            <v>15406</v>
          </cell>
          <cell r="N83">
            <v>218.76520000000002</v>
          </cell>
          <cell r="O83">
            <v>0</v>
          </cell>
          <cell r="P83" t="str">
            <v xml:space="preserve"> </v>
          </cell>
          <cell r="Q83">
            <v>0</v>
          </cell>
          <cell r="R83">
            <v>0</v>
          </cell>
          <cell r="S83">
            <v>0</v>
          </cell>
          <cell r="T83">
            <v>15406</v>
          </cell>
          <cell r="U83">
            <v>218.76520000000002</v>
          </cell>
          <cell r="V83">
            <v>60</v>
          </cell>
          <cell r="W83">
            <v>92.436000000000007</v>
          </cell>
          <cell r="Y83">
            <v>133.41999999999999</v>
          </cell>
        </row>
        <row r="84">
          <cell r="A84" t="str">
            <v>MANNARGUDI</v>
          </cell>
          <cell r="B84" t="str">
            <v>TN</v>
          </cell>
          <cell r="C84" t="str">
            <v>SR</v>
          </cell>
          <cell r="D84" t="str">
            <v>CHENNAI</v>
          </cell>
          <cell r="E84">
            <v>9</v>
          </cell>
          <cell r="F84" t="str">
            <v xml:space="preserve"> </v>
          </cell>
          <cell r="G84" t="str">
            <v>Rd</v>
          </cell>
          <cell r="H84">
            <v>12769</v>
          </cell>
          <cell r="I84">
            <v>208</v>
          </cell>
          <cell r="J84">
            <v>0</v>
          </cell>
          <cell r="K84">
            <v>1404</v>
          </cell>
          <cell r="L84">
            <v>1275</v>
          </cell>
          <cell r="M84">
            <v>15656</v>
          </cell>
          <cell r="N84">
            <v>222.3152</v>
          </cell>
          <cell r="O84">
            <v>0</v>
          </cell>
          <cell r="P84" t="str">
            <v xml:space="preserve"> </v>
          </cell>
          <cell r="Q84">
            <v>818.21600000000001</v>
          </cell>
          <cell r="R84">
            <v>818.21600000000001</v>
          </cell>
          <cell r="S84">
            <v>11.618667200000001</v>
          </cell>
          <cell r="T84">
            <v>16474.216</v>
          </cell>
          <cell r="U84">
            <v>233.93386720000001</v>
          </cell>
          <cell r="V84">
            <v>6</v>
          </cell>
          <cell r="W84">
            <v>9.8845296000000005</v>
          </cell>
          <cell r="Y84">
            <v>239</v>
          </cell>
        </row>
        <row r="85">
          <cell r="A85" t="str">
            <v>KOCHI</v>
          </cell>
          <cell r="B85" t="str">
            <v>KERALA</v>
          </cell>
          <cell r="C85" t="str">
            <v>SR</v>
          </cell>
          <cell r="D85" t="str">
            <v>KOCHI</v>
          </cell>
          <cell r="E85">
            <v>7</v>
          </cell>
          <cell r="F85" t="str">
            <v xml:space="preserve"> </v>
          </cell>
          <cell r="G85" t="str">
            <v>Rd</v>
          </cell>
          <cell r="H85">
            <v>12519</v>
          </cell>
          <cell r="I85">
            <v>208</v>
          </cell>
          <cell r="J85">
            <v>0</v>
          </cell>
          <cell r="K85">
            <v>1404</v>
          </cell>
          <cell r="L85">
            <v>1275</v>
          </cell>
          <cell r="M85">
            <v>15406</v>
          </cell>
          <cell r="N85">
            <v>218.76520000000002</v>
          </cell>
          <cell r="O85">
            <v>0</v>
          </cell>
          <cell r="P85" t="str">
            <v xml:space="preserve"> </v>
          </cell>
          <cell r="Q85">
            <v>430.57</v>
          </cell>
          <cell r="R85">
            <v>430.57</v>
          </cell>
          <cell r="S85">
            <v>6.1140940000000006</v>
          </cell>
          <cell r="T85">
            <v>15836.57</v>
          </cell>
          <cell r="U85">
            <v>224.87929400000002</v>
          </cell>
          <cell r="V85">
            <v>96</v>
          </cell>
          <cell r="W85">
            <v>152.03107199999999</v>
          </cell>
          <cell r="Y85" t="str">
            <v>0</v>
          </cell>
        </row>
        <row r="86">
          <cell r="A86" t="str">
            <v>QUILON</v>
          </cell>
          <cell r="B86" t="str">
            <v>KERALA</v>
          </cell>
          <cell r="C86" t="str">
            <v>SR</v>
          </cell>
          <cell r="D86" t="str">
            <v>KOCHI</v>
          </cell>
          <cell r="E86">
            <v>7</v>
          </cell>
          <cell r="F86" t="str">
            <v xml:space="preserve"> </v>
          </cell>
          <cell r="G86" t="str">
            <v>Rd</v>
          </cell>
          <cell r="H86">
            <v>12519</v>
          </cell>
          <cell r="I86">
            <v>208</v>
          </cell>
          <cell r="J86">
            <v>0</v>
          </cell>
          <cell r="K86">
            <v>1404</v>
          </cell>
          <cell r="L86">
            <v>1275</v>
          </cell>
          <cell r="M86">
            <v>15406</v>
          </cell>
          <cell r="N86">
            <v>218.76520000000002</v>
          </cell>
          <cell r="O86">
            <v>0</v>
          </cell>
          <cell r="P86" t="str">
            <v xml:space="preserve"> </v>
          </cell>
          <cell r="Q86">
            <v>682.02</v>
          </cell>
          <cell r="R86">
            <v>682.02</v>
          </cell>
          <cell r="S86">
            <v>9.6846840000000007</v>
          </cell>
          <cell r="T86">
            <v>16088.02</v>
          </cell>
          <cell r="U86">
            <v>228.44988400000003</v>
          </cell>
          <cell r="V86">
            <v>22</v>
          </cell>
          <cell r="W86">
            <v>35.393644000000002</v>
          </cell>
          <cell r="Y86">
            <v>133.41999999999999</v>
          </cell>
        </row>
        <row r="87">
          <cell r="T87">
            <v>0</v>
          </cell>
          <cell r="U87">
            <v>0</v>
          </cell>
        </row>
        <row r="88">
          <cell r="A88" t="str">
            <v>HAZIRA</v>
          </cell>
          <cell r="B88" t="str">
            <v>GUJARAT</v>
          </cell>
          <cell r="C88" t="str">
            <v>WR</v>
          </cell>
          <cell r="D88" t="str">
            <v>HAZIRA</v>
          </cell>
          <cell r="E88">
            <v>3</v>
          </cell>
          <cell r="F88" t="str">
            <v xml:space="preserve"> </v>
          </cell>
          <cell r="G88" t="str">
            <v>PI</v>
          </cell>
          <cell r="H88">
            <v>12175</v>
          </cell>
          <cell r="I88">
            <v>208</v>
          </cell>
          <cell r="J88">
            <v>0</v>
          </cell>
          <cell r="K88">
            <v>1404</v>
          </cell>
          <cell r="L88">
            <v>1275</v>
          </cell>
          <cell r="M88">
            <v>15062</v>
          </cell>
          <cell r="N88">
            <v>213.88040000000001</v>
          </cell>
          <cell r="O88">
            <v>0</v>
          </cell>
          <cell r="P88" t="str">
            <v xml:space="preserve"> </v>
          </cell>
          <cell r="Q88">
            <v>0</v>
          </cell>
          <cell r="R88">
            <v>0</v>
          </cell>
          <cell r="S88">
            <v>0</v>
          </cell>
          <cell r="T88">
            <v>15062</v>
          </cell>
          <cell r="U88">
            <v>213.88040000000001</v>
          </cell>
          <cell r="V88">
            <v>54</v>
          </cell>
          <cell r="W88">
            <v>81.334800000000001</v>
          </cell>
          <cell r="Y88">
            <v>133.41999999999999</v>
          </cell>
        </row>
        <row r="89">
          <cell r="A89" t="str">
            <v>SANAND</v>
          </cell>
          <cell r="B89" t="str">
            <v>GUJARAT</v>
          </cell>
          <cell r="C89" t="str">
            <v>WR</v>
          </cell>
          <cell r="D89" t="str">
            <v>JAMNAGAR</v>
          </cell>
          <cell r="E89">
            <v>2</v>
          </cell>
          <cell r="F89" t="str">
            <v xml:space="preserve"> </v>
          </cell>
          <cell r="G89" t="str">
            <v>Rd</v>
          </cell>
          <cell r="H89">
            <v>12006</v>
          </cell>
          <cell r="I89">
            <v>313.16000000000003</v>
          </cell>
          <cell r="J89">
            <v>0</v>
          </cell>
          <cell r="K89">
            <v>1404</v>
          </cell>
          <cell r="L89">
            <v>1275</v>
          </cell>
          <cell r="M89">
            <v>14998.16</v>
          </cell>
          <cell r="N89">
            <v>212.973872</v>
          </cell>
          <cell r="O89">
            <v>0</v>
          </cell>
          <cell r="P89" t="str">
            <v xml:space="preserve"> </v>
          </cell>
          <cell r="Q89">
            <v>1100.048</v>
          </cell>
          <cell r="R89">
            <v>1100.048</v>
          </cell>
          <cell r="S89">
            <v>15.620681600000001</v>
          </cell>
          <cell r="T89">
            <v>16098.208000000001</v>
          </cell>
          <cell r="U89">
            <v>228.59455360000001</v>
          </cell>
          <cell r="V89">
            <v>96</v>
          </cell>
          <cell r="W89">
            <v>154.54279680000002</v>
          </cell>
          <cell r="Y89">
            <v>105.49</v>
          </cell>
        </row>
        <row r="90">
          <cell r="A90" t="str">
            <v>RAJKOT-I</v>
          </cell>
          <cell r="B90" t="str">
            <v>GUJARAT</v>
          </cell>
          <cell r="C90" t="str">
            <v>WR</v>
          </cell>
          <cell r="D90" t="str">
            <v>JAMNAGAR</v>
          </cell>
          <cell r="E90">
            <v>2</v>
          </cell>
          <cell r="F90" t="str">
            <v xml:space="preserve"> </v>
          </cell>
          <cell r="G90" t="str">
            <v>Rd</v>
          </cell>
          <cell r="H90">
            <v>12006</v>
          </cell>
          <cell r="I90">
            <v>313.16000000000003</v>
          </cell>
          <cell r="J90">
            <v>0</v>
          </cell>
          <cell r="K90">
            <v>1404</v>
          </cell>
          <cell r="L90">
            <v>1275</v>
          </cell>
          <cell r="M90">
            <v>14998.16</v>
          </cell>
          <cell r="N90">
            <v>212.973872</v>
          </cell>
          <cell r="O90">
            <v>0</v>
          </cell>
          <cell r="P90" t="str">
            <v xml:space="preserve"> </v>
          </cell>
          <cell r="Q90">
            <v>495.6</v>
          </cell>
          <cell r="R90">
            <v>495.6</v>
          </cell>
          <cell r="S90">
            <v>7.0375200000000007</v>
          </cell>
          <cell r="T90">
            <v>15493.76</v>
          </cell>
          <cell r="U90">
            <v>220.011392</v>
          </cell>
          <cell r="V90">
            <v>63</v>
          </cell>
          <cell r="W90">
            <v>97.610687999999996</v>
          </cell>
          <cell r="Y90">
            <v>111.17</v>
          </cell>
        </row>
        <row r="91">
          <cell r="A91" t="str">
            <v>BHAVNAGAR</v>
          </cell>
          <cell r="B91" t="str">
            <v>GUJARAT</v>
          </cell>
          <cell r="C91" t="str">
            <v>WR</v>
          </cell>
          <cell r="D91" t="str">
            <v>JAMNAGAR</v>
          </cell>
          <cell r="E91">
            <v>2</v>
          </cell>
          <cell r="F91" t="str">
            <v xml:space="preserve"> </v>
          </cell>
          <cell r="G91" t="str">
            <v>Rd</v>
          </cell>
          <cell r="H91">
            <v>12006</v>
          </cell>
          <cell r="I91">
            <v>313.16000000000003</v>
          </cell>
          <cell r="J91">
            <v>0</v>
          </cell>
          <cell r="K91">
            <v>1404</v>
          </cell>
          <cell r="L91">
            <v>1275</v>
          </cell>
          <cell r="M91">
            <v>14998.16</v>
          </cell>
          <cell r="N91">
            <v>212.973872</v>
          </cell>
          <cell r="O91">
            <v>0</v>
          </cell>
          <cell r="P91" t="str">
            <v xml:space="preserve"> </v>
          </cell>
          <cell r="Q91">
            <v>950.32800000000009</v>
          </cell>
          <cell r="R91">
            <v>950.32800000000009</v>
          </cell>
          <cell r="S91">
            <v>13.494657600000002</v>
          </cell>
          <cell r="T91">
            <v>15948.487999999999</v>
          </cell>
          <cell r="U91">
            <v>226.46852960000001</v>
          </cell>
          <cell r="V91">
            <v>43</v>
          </cell>
          <cell r="W91">
            <v>68.578498400000001</v>
          </cell>
          <cell r="Y91">
            <v>244.21</v>
          </cell>
        </row>
        <row r="92">
          <cell r="A92" t="str">
            <v>GANDHAR</v>
          </cell>
          <cell r="B92" t="str">
            <v>GUJARAT</v>
          </cell>
          <cell r="C92" t="str">
            <v>WR</v>
          </cell>
          <cell r="D92" t="str">
            <v>HAZIRA</v>
          </cell>
          <cell r="E92">
            <v>3</v>
          </cell>
          <cell r="F92">
            <v>0</v>
          </cell>
          <cell r="G92" t="str">
            <v>Rd</v>
          </cell>
          <cell r="H92">
            <v>12175</v>
          </cell>
          <cell r="I92">
            <v>208</v>
          </cell>
          <cell r="J92">
            <v>0</v>
          </cell>
          <cell r="K92">
            <v>1404</v>
          </cell>
          <cell r="L92">
            <v>1275</v>
          </cell>
          <cell r="M92">
            <v>15062</v>
          </cell>
          <cell r="N92">
            <v>213.88040000000001</v>
          </cell>
          <cell r="O92">
            <v>0</v>
          </cell>
          <cell r="P92" t="str">
            <v xml:space="preserve"> </v>
          </cell>
          <cell r="Q92">
            <v>495.6</v>
          </cell>
          <cell r="R92">
            <v>495.6</v>
          </cell>
          <cell r="S92">
            <v>7.0375200000000007</v>
          </cell>
          <cell r="T92">
            <v>15557.6</v>
          </cell>
          <cell r="U92">
            <v>220.91792000000001</v>
          </cell>
          <cell r="V92">
            <v>42</v>
          </cell>
          <cell r="W92">
            <v>65.341920000000002</v>
          </cell>
          <cell r="Y92">
            <v>87.7</v>
          </cell>
        </row>
        <row r="93">
          <cell r="A93" t="str">
            <v>CHAKAN-I</v>
          </cell>
          <cell r="B93" t="str">
            <v>MAHARASHTRA</v>
          </cell>
          <cell r="C93" t="str">
            <v>WR</v>
          </cell>
          <cell r="D93" t="str">
            <v>URAN</v>
          </cell>
          <cell r="E93">
            <v>4</v>
          </cell>
          <cell r="F93">
            <v>0</v>
          </cell>
          <cell r="G93" t="str">
            <v>Rd</v>
          </cell>
          <cell r="H93">
            <v>12132</v>
          </cell>
          <cell r="I93">
            <v>208</v>
          </cell>
          <cell r="J93">
            <v>0</v>
          </cell>
          <cell r="K93">
            <v>1404</v>
          </cell>
          <cell r="L93">
            <v>1275</v>
          </cell>
          <cell r="M93">
            <v>15019</v>
          </cell>
          <cell r="N93">
            <v>213.2698</v>
          </cell>
          <cell r="O93">
            <v>0</v>
          </cell>
          <cell r="P93" t="str">
            <v xml:space="preserve"> </v>
          </cell>
          <cell r="Q93">
            <v>706.5</v>
          </cell>
          <cell r="R93">
            <v>706.5</v>
          </cell>
          <cell r="S93">
            <v>10.032300000000001</v>
          </cell>
          <cell r="T93">
            <v>15725.5</v>
          </cell>
          <cell r="U93">
            <v>223.3021</v>
          </cell>
          <cell r="V93">
            <v>22</v>
          </cell>
          <cell r="W93">
            <v>34.5961</v>
          </cell>
          <cell r="Y93">
            <v>133.41999999999999</v>
          </cell>
        </row>
        <row r="94">
          <cell r="A94" t="str">
            <v>DHANAJ</v>
          </cell>
          <cell r="B94" t="str">
            <v>MAHARASHTRA</v>
          </cell>
          <cell r="C94" t="str">
            <v>WR</v>
          </cell>
          <cell r="D94" t="str">
            <v>HAZIRA</v>
          </cell>
          <cell r="E94">
            <v>3</v>
          </cell>
          <cell r="F94">
            <v>0</v>
          </cell>
          <cell r="G94" t="str">
            <v>Rd</v>
          </cell>
          <cell r="H94">
            <v>12175</v>
          </cell>
          <cell r="I94">
            <v>208</v>
          </cell>
          <cell r="J94">
            <v>0</v>
          </cell>
          <cell r="K94">
            <v>1404</v>
          </cell>
          <cell r="L94">
            <v>1275</v>
          </cell>
          <cell r="M94">
            <v>15062</v>
          </cell>
          <cell r="N94">
            <v>213.88040000000001</v>
          </cell>
          <cell r="O94">
            <v>0</v>
          </cell>
          <cell r="P94" t="str">
            <v xml:space="preserve"> </v>
          </cell>
          <cell r="Q94">
            <v>1842.0672000000002</v>
          </cell>
          <cell r="R94">
            <v>1842.0672000000002</v>
          </cell>
          <cell r="S94">
            <v>26.157354240000004</v>
          </cell>
          <cell r="T94">
            <v>16904.067200000001</v>
          </cell>
          <cell r="U94">
            <v>240.03775424000003</v>
          </cell>
          <cell r="V94">
            <v>26</v>
          </cell>
          <cell r="W94">
            <v>43.950574720000006</v>
          </cell>
          <cell r="Y94">
            <v>446.34</v>
          </cell>
        </row>
        <row r="95">
          <cell r="A95" t="str">
            <v>MANMAD</v>
          </cell>
          <cell r="B95" t="str">
            <v>MAHARASHTRA</v>
          </cell>
          <cell r="C95" t="str">
            <v>WR</v>
          </cell>
          <cell r="D95" t="str">
            <v>HAZIRA</v>
          </cell>
          <cell r="E95">
            <v>3</v>
          </cell>
          <cell r="F95" t="str">
            <v xml:space="preserve"> </v>
          </cell>
          <cell r="G95" t="str">
            <v>Rd</v>
          </cell>
          <cell r="H95">
            <v>12175</v>
          </cell>
          <cell r="I95">
            <v>208</v>
          </cell>
          <cell r="J95">
            <v>0</v>
          </cell>
          <cell r="K95">
            <v>1404</v>
          </cell>
          <cell r="L95">
            <v>1275</v>
          </cell>
          <cell r="M95">
            <v>15062</v>
          </cell>
          <cell r="N95">
            <v>213.88040000000001</v>
          </cell>
          <cell r="O95">
            <v>0</v>
          </cell>
          <cell r="P95" t="str">
            <v xml:space="preserve"> </v>
          </cell>
          <cell r="Q95">
            <v>1093.7274</v>
          </cell>
          <cell r="R95">
            <v>1093.7274</v>
          </cell>
          <cell r="S95">
            <v>15.53092908</v>
          </cell>
          <cell r="T95">
            <v>16155.7274</v>
          </cell>
          <cell r="U95">
            <v>229.41132908</v>
          </cell>
          <cell r="V95">
            <v>24</v>
          </cell>
          <cell r="W95">
            <v>38.773745759999997</v>
          </cell>
          <cell r="Y95">
            <v>189.74</v>
          </cell>
        </row>
        <row r="96">
          <cell r="A96" t="str">
            <v>BHOPAL</v>
          </cell>
          <cell r="B96" t="str">
            <v>MP</v>
          </cell>
          <cell r="C96" t="str">
            <v>WR</v>
          </cell>
          <cell r="D96" t="str">
            <v>KANDLA</v>
          </cell>
          <cell r="E96">
            <v>1</v>
          </cell>
          <cell r="F96">
            <v>0</v>
          </cell>
          <cell r="G96" t="str">
            <v>Rd</v>
          </cell>
          <cell r="H96">
            <v>12080</v>
          </cell>
          <cell r="I96">
            <v>900</v>
          </cell>
          <cell r="J96">
            <v>0</v>
          </cell>
          <cell r="K96">
            <v>1404</v>
          </cell>
          <cell r="L96">
            <v>1275</v>
          </cell>
          <cell r="M96">
            <v>15659</v>
          </cell>
          <cell r="N96">
            <v>222.35780000000003</v>
          </cell>
          <cell r="O96">
            <v>0</v>
          </cell>
          <cell r="P96">
            <v>1148.2</v>
          </cell>
          <cell r="Q96">
            <v>0</v>
          </cell>
          <cell r="R96">
            <v>1148.2</v>
          </cell>
          <cell r="S96">
            <v>16.304440000000003</v>
          </cell>
          <cell r="T96">
            <v>16807.2</v>
          </cell>
          <cell r="U96">
            <v>238.66224000000003</v>
          </cell>
          <cell r="V96">
            <v>108</v>
          </cell>
          <cell r="W96">
            <v>181.51776000000001</v>
          </cell>
          <cell r="Y96">
            <v>363.29</v>
          </cell>
        </row>
        <row r="97">
          <cell r="A97" t="str">
            <v>UJJAIN</v>
          </cell>
          <cell r="B97" t="str">
            <v>MP</v>
          </cell>
          <cell r="C97" t="str">
            <v>WR</v>
          </cell>
          <cell r="D97" t="str">
            <v>KANDLA</v>
          </cell>
          <cell r="E97">
            <v>1</v>
          </cell>
          <cell r="F97">
            <v>0</v>
          </cell>
          <cell r="G97" t="str">
            <v>Rd</v>
          </cell>
          <cell r="H97">
            <v>12080</v>
          </cell>
          <cell r="I97">
            <v>900</v>
          </cell>
          <cell r="J97">
            <v>0</v>
          </cell>
          <cell r="K97">
            <v>1404</v>
          </cell>
          <cell r="L97">
            <v>1275</v>
          </cell>
          <cell r="M97">
            <v>15659</v>
          </cell>
          <cell r="N97">
            <v>222.35780000000003</v>
          </cell>
          <cell r="O97">
            <v>0</v>
          </cell>
          <cell r="P97">
            <v>0</v>
          </cell>
          <cell r="Q97">
            <v>2302.5840000000003</v>
          </cell>
          <cell r="R97">
            <v>2302.5840000000003</v>
          </cell>
          <cell r="S97">
            <v>32.696692800000008</v>
          </cell>
          <cell r="T97">
            <v>17961.583999999999</v>
          </cell>
          <cell r="U97">
            <v>255.05449280000005</v>
          </cell>
          <cell r="V97">
            <v>57</v>
          </cell>
          <cell r="W97">
            <v>102.3810288</v>
          </cell>
          <cell r="Y97">
            <v>249.52</v>
          </cell>
        </row>
        <row r="98">
          <cell r="A98" t="str">
            <v>GUNA</v>
          </cell>
          <cell r="B98" t="str">
            <v>MP</v>
          </cell>
          <cell r="C98" t="str">
            <v>WR</v>
          </cell>
          <cell r="D98" t="str">
            <v>JAMNAGAR</v>
          </cell>
          <cell r="E98">
            <v>2</v>
          </cell>
          <cell r="F98">
            <v>0</v>
          </cell>
          <cell r="G98" t="str">
            <v>Rd</v>
          </cell>
          <cell r="H98">
            <v>12006</v>
          </cell>
          <cell r="I98">
            <v>313.16000000000003</v>
          </cell>
          <cell r="J98">
            <v>0</v>
          </cell>
          <cell r="K98">
            <v>1404</v>
          </cell>
          <cell r="L98">
            <v>1275</v>
          </cell>
          <cell r="M98">
            <v>14998.16</v>
          </cell>
          <cell r="N98">
            <v>212.973872</v>
          </cell>
          <cell r="O98">
            <v>0</v>
          </cell>
          <cell r="P98">
            <v>0</v>
          </cell>
          <cell r="Q98">
            <v>3127.1580000000004</v>
          </cell>
          <cell r="R98">
            <v>3127.1580000000004</v>
          </cell>
          <cell r="S98">
            <v>44.405643600000005</v>
          </cell>
          <cell r="T98">
            <v>18125.317999999999</v>
          </cell>
          <cell r="U98">
            <v>257.37951559999999</v>
          </cell>
          <cell r="V98">
            <v>46</v>
          </cell>
          <cell r="W98">
            <v>83.376462799999999</v>
          </cell>
          <cell r="Y98">
            <v>372.2</v>
          </cell>
        </row>
        <row r="99">
          <cell r="T99">
            <v>0</v>
          </cell>
        </row>
        <row r="100">
          <cell r="T100">
            <v>0</v>
          </cell>
          <cell r="U100">
            <v>0</v>
          </cell>
          <cell r="V100">
            <v>4065</v>
          </cell>
          <cell r="W100">
            <v>6983.3329139377211</v>
          </cell>
          <cell r="X100">
            <v>243.94422479192042</v>
          </cell>
        </row>
        <row r="101">
          <cell r="A101" t="str">
            <v>BPC</v>
          </cell>
          <cell r="D101">
            <v>0</v>
          </cell>
          <cell r="F101">
            <v>0</v>
          </cell>
          <cell r="M101">
            <v>0</v>
          </cell>
          <cell r="O101">
            <v>0</v>
          </cell>
          <cell r="P101">
            <v>0</v>
          </cell>
          <cell r="T101">
            <v>0</v>
          </cell>
          <cell r="U101">
            <v>0</v>
          </cell>
          <cell r="V101">
            <v>0</v>
          </cell>
        </row>
        <row r="102">
          <cell r="T102">
            <v>0</v>
          </cell>
          <cell r="U102">
            <v>0</v>
          </cell>
        </row>
        <row r="103">
          <cell r="A103" t="str">
            <v>AJMER-B</v>
          </cell>
          <cell r="B103" t="str">
            <v>RAJASTHAN</v>
          </cell>
          <cell r="C103" t="str">
            <v>NR</v>
          </cell>
          <cell r="D103" t="str">
            <v>JAMNAGAR</v>
          </cell>
          <cell r="E103">
            <v>2</v>
          </cell>
          <cell r="F103" t="str">
            <v>AJMER</v>
          </cell>
          <cell r="G103" t="str">
            <v>Pl</v>
          </cell>
          <cell r="H103">
            <v>12006</v>
          </cell>
          <cell r="I103">
            <v>313.16000000000003</v>
          </cell>
          <cell r="J103">
            <v>0</v>
          </cell>
          <cell r="K103">
            <v>1404</v>
          </cell>
          <cell r="L103">
            <v>1275</v>
          </cell>
          <cell r="M103">
            <v>14998.16</v>
          </cell>
          <cell r="N103">
            <v>212.973872</v>
          </cell>
          <cell r="O103">
            <v>973.7</v>
          </cell>
          <cell r="P103">
            <v>0</v>
          </cell>
          <cell r="Q103">
            <v>0</v>
          </cell>
          <cell r="R103">
            <v>973.7</v>
          </cell>
          <cell r="S103">
            <v>13.826540000000001</v>
          </cell>
          <cell r="T103">
            <v>15971.86</v>
          </cell>
          <cell r="U103">
            <v>226.80041199999999</v>
          </cell>
          <cell r="V103">
            <v>42</v>
          </cell>
          <cell r="W103">
            <v>67.081811999999999</v>
          </cell>
          <cell r="Y103">
            <v>244.21034482758625</v>
          </cell>
        </row>
        <row r="104">
          <cell r="A104" t="str">
            <v>JAIPUR-B</v>
          </cell>
          <cell r="B104" t="str">
            <v>RAJASTHAN</v>
          </cell>
          <cell r="C104" t="str">
            <v>NR</v>
          </cell>
          <cell r="D104" t="str">
            <v>JAMNAGAR</v>
          </cell>
          <cell r="E104">
            <v>2</v>
          </cell>
          <cell r="F104" t="str">
            <v>AJMER</v>
          </cell>
          <cell r="G104" t="str">
            <v>PlRd</v>
          </cell>
          <cell r="H104">
            <v>12006</v>
          </cell>
          <cell r="I104">
            <v>313.16000000000003</v>
          </cell>
          <cell r="J104">
            <v>0</v>
          </cell>
          <cell r="K104">
            <v>1404</v>
          </cell>
          <cell r="L104">
            <v>1275</v>
          </cell>
          <cell r="M104">
            <v>14998.16</v>
          </cell>
          <cell r="N104">
            <v>212.973872</v>
          </cell>
          <cell r="O104">
            <v>973.7</v>
          </cell>
          <cell r="P104">
            <v>0</v>
          </cell>
          <cell r="Q104">
            <v>452.54</v>
          </cell>
          <cell r="R104">
            <v>1426.24</v>
          </cell>
          <cell r="S104">
            <v>20.252608000000002</v>
          </cell>
          <cell r="T104">
            <v>16424.400000000001</v>
          </cell>
          <cell r="U104">
            <v>233.22648000000001</v>
          </cell>
          <cell r="V104">
            <v>27</v>
          </cell>
          <cell r="W104">
            <v>44.345880000000008</v>
          </cell>
          <cell r="Y104">
            <v>168.42413793103449</v>
          </cell>
        </row>
        <row r="105">
          <cell r="A105" t="str">
            <v>BIKANER-B</v>
          </cell>
          <cell r="B105" t="str">
            <v>RAJASTHAN</v>
          </cell>
          <cell r="C105" t="str">
            <v>NR</v>
          </cell>
          <cell r="D105" t="str">
            <v>JAMNAGAR</v>
          </cell>
          <cell r="E105">
            <v>2</v>
          </cell>
          <cell r="F105" t="str">
            <v>AJMER</v>
          </cell>
          <cell r="G105" t="str">
            <v>PlRd</v>
          </cell>
          <cell r="H105">
            <v>12006</v>
          </cell>
          <cell r="I105">
            <v>313.16000000000003</v>
          </cell>
          <cell r="J105">
            <v>0</v>
          </cell>
          <cell r="K105">
            <v>1404</v>
          </cell>
          <cell r="L105">
            <v>1275</v>
          </cell>
          <cell r="M105">
            <v>14998.16</v>
          </cell>
          <cell r="N105">
            <v>212.973872</v>
          </cell>
          <cell r="O105">
            <v>973.7</v>
          </cell>
          <cell r="P105">
            <v>0</v>
          </cell>
          <cell r="Q105">
            <v>1054.0160000000001</v>
          </cell>
          <cell r="R105">
            <v>2027.7160000000001</v>
          </cell>
          <cell r="S105">
            <v>28.793567200000002</v>
          </cell>
          <cell r="T105">
            <v>17025.876</v>
          </cell>
          <cell r="U105">
            <v>241.76743920000001</v>
          </cell>
          <cell r="V105">
            <v>11</v>
          </cell>
          <cell r="W105">
            <v>18.728463600000001</v>
          </cell>
          <cell r="Y105">
            <v>374.46206896551729</v>
          </cell>
        </row>
        <row r="106">
          <cell r="A106" t="str">
            <v>UDAIPUR</v>
          </cell>
          <cell r="B106" t="str">
            <v>RAJASTHAN</v>
          </cell>
          <cell r="C106" t="str">
            <v>NR</v>
          </cell>
          <cell r="D106" t="str">
            <v>KANDLA</v>
          </cell>
          <cell r="E106">
            <v>1</v>
          </cell>
          <cell r="F106">
            <v>0</v>
          </cell>
          <cell r="G106" t="str">
            <v>Rd</v>
          </cell>
          <cell r="H106">
            <v>12080</v>
          </cell>
          <cell r="I106">
            <v>900</v>
          </cell>
          <cell r="J106">
            <v>0</v>
          </cell>
          <cell r="K106">
            <v>1404</v>
          </cell>
          <cell r="L106">
            <v>1275</v>
          </cell>
          <cell r="M106">
            <v>15659</v>
          </cell>
          <cell r="N106">
            <v>222.35780000000003</v>
          </cell>
          <cell r="O106">
            <v>0</v>
          </cell>
          <cell r="P106">
            <v>0</v>
          </cell>
          <cell r="Q106">
            <v>1681.6776</v>
          </cell>
          <cell r="R106">
            <v>1681.6776</v>
          </cell>
          <cell r="S106">
            <v>23.879821920000001</v>
          </cell>
          <cell r="T106">
            <v>17340.677599999999</v>
          </cell>
          <cell r="U106">
            <v>246.23762192000004</v>
          </cell>
          <cell r="V106">
            <v>12</v>
          </cell>
          <cell r="W106">
            <v>20.80881312</v>
          </cell>
          <cell r="Y106">
            <v>352.02413793103455</v>
          </cell>
        </row>
        <row r="107">
          <cell r="A107" t="str">
            <v>PIYALA</v>
          </cell>
          <cell r="B107" t="str">
            <v>HARYANA</v>
          </cell>
          <cell r="C107" t="str">
            <v>NR</v>
          </cell>
          <cell r="D107" t="str">
            <v>JAMNAGAR</v>
          </cell>
          <cell r="E107">
            <v>2</v>
          </cell>
          <cell r="F107" t="str">
            <v>PIYALA</v>
          </cell>
          <cell r="G107" t="str">
            <v>Pl</v>
          </cell>
          <cell r="H107">
            <v>12006</v>
          </cell>
          <cell r="I107">
            <v>313.16000000000003</v>
          </cell>
          <cell r="J107">
            <v>0</v>
          </cell>
          <cell r="K107">
            <v>1404</v>
          </cell>
          <cell r="L107">
            <v>1275</v>
          </cell>
          <cell r="M107">
            <v>14998.16</v>
          </cell>
          <cell r="N107">
            <v>212.973872</v>
          </cell>
          <cell r="O107">
            <v>1433.9</v>
          </cell>
          <cell r="P107">
            <v>0</v>
          </cell>
          <cell r="Q107">
            <v>0</v>
          </cell>
          <cell r="R107">
            <v>1433.9</v>
          </cell>
          <cell r="S107">
            <v>20.361380000000004</v>
          </cell>
          <cell r="T107">
            <v>16432.060000000001</v>
          </cell>
          <cell r="U107">
            <v>233.335252</v>
          </cell>
          <cell r="V107">
            <v>139</v>
          </cell>
          <cell r="W107">
            <v>228.40563400000002</v>
          </cell>
          <cell r="Y107">
            <v>94.034482758620712</v>
          </cell>
        </row>
        <row r="108">
          <cell r="A108" t="str">
            <v>HISSAR</v>
          </cell>
          <cell r="B108" t="str">
            <v>HARYANA</v>
          </cell>
          <cell r="C108" t="str">
            <v>NR</v>
          </cell>
          <cell r="D108" t="str">
            <v>JAMNAGAR</v>
          </cell>
          <cell r="E108">
            <v>2</v>
          </cell>
          <cell r="F108" t="str">
            <v>PIYALA</v>
          </cell>
          <cell r="G108" t="str">
            <v>PlRd</v>
          </cell>
          <cell r="H108">
            <v>12006</v>
          </cell>
          <cell r="I108">
            <v>313.16000000000003</v>
          </cell>
          <cell r="J108">
            <v>0</v>
          </cell>
          <cell r="K108">
            <v>1404</v>
          </cell>
          <cell r="L108">
            <v>1275</v>
          </cell>
          <cell r="M108">
            <v>14998.16</v>
          </cell>
          <cell r="N108">
            <v>212.973872</v>
          </cell>
          <cell r="O108">
            <v>1433.9</v>
          </cell>
          <cell r="P108">
            <v>0</v>
          </cell>
          <cell r="Q108">
            <v>766</v>
          </cell>
          <cell r="R108">
            <v>2199.9</v>
          </cell>
          <cell r="S108">
            <v>31.238580000000002</v>
          </cell>
          <cell r="T108">
            <v>17198.060000000001</v>
          </cell>
          <cell r="U108">
            <v>244.21245200000001</v>
          </cell>
          <cell r="V108">
            <v>24</v>
          </cell>
          <cell r="W108">
            <v>41.275344000000004</v>
          </cell>
          <cell r="Y108">
            <v>145.24137931034485</v>
          </cell>
        </row>
        <row r="109">
          <cell r="A109" t="str">
            <v>LALRU</v>
          </cell>
          <cell r="B109" t="str">
            <v>PUNJAB</v>
          </cell>
          <cell r="C109" t="str">
            <v>NR</v>
          </cell>
          <cell r="D109" t="str">
            <v>HAZIRA</v>
          </cell>
          <cell r="E109">
            <v>3</v>
          </cell>
          <cell r="F109">
            <v>0</v>
          </cell>
          <cell r="G109" t="str">
            <v>Rl</v>
          </cell>
          <cell r="H109">
            <v>12175</v>
          </cell>
          <cell r="I109">
            <v>208</v>
          </cell>
          <cell r="J109">
            <v>0</v>
          </cell>
          <cell r="K109">
            <v>1404</v>
          </cell>
          <cell r="L109">
            <v>1275</v>
          </cell>
          <cell r="M109">
            <v>15062</v>
          </cell>
          <cell r="N109">
            <v>213.88040000000001</v>
          </cell>
          <cell r="O109">
            <v>0</v>
          </cell>
          <cell r="P109">
            <v>1615.1</v>
          </cell>
          <cell r="Q109">
            <v>0</v>
          </cell>
          <cell r="R109">
            <v>1615.1</v>
          </cell>
          <cell r="S109">
            <v>22.934419999999999</v>
          </cell>
          <cell r="T109">
            <v>16677.099999999999</v>
          </cell>
          <cell r="U109">
            <v>236.81482</v>
          </cell>
          <cell r="V109">
            <v>72</v>
          </cell>
          <cell r="W109">
            <v>120.07512</v>
          </cell>
          <cell r="Y109">
            <v>114.05172413793105</v>
          </cell>
        </row>
        <row r="110">
          <cell r="A110" t="str">
            <v>LALRU (FF)</v>
          </cell>
          <cell r="B110" t="str">
            <v>PUNJAB</v>
          </cell>
          <cell r="C110" t="str">
            <v>NR</v>
          </cell>
          <cell r="D110" t="str">
            <v>HAZIRA</v>
          </cell>
          <cell r="E110">
            <v>3</v>
          </cell>
          <cell r="F110">
            <v>0</v>
          </cell>
          <cell r="G110" t="str">
            <v>Rl</v>
          </cell>
          <cell r="H110">
            <v>12175</v>
          </cell>
          <cell r="I110">
            <v>208</v>
          </cell>
          <cell r="J110">
            <v>0</v>
          </cell>
          <cell r="K110">
            <v>1404</v>
          </cell>
          <cell r="L110">
            <v>1275</v>
          </cell>
          <cell r="M110">
            <v>15062</v>
          </cell>
          <cell r="N110">
            <v>213.88040000000001</v>
          </cell>
          <cell r="O110">
            <v>0</v>
          </cell>
          <cell r="P110">
            <v>1615.1</v>
          </cell>
          <cell r="Q110">
            <v>0</v>
          </cell>
          <cell r="R110">
            <v>1615.1</v>
          </cell>
          <cell r="S110">
            <v>22.934419999999999</v>
          </cell>
          <cell r="T110">
            <v>16677.099999999999</v>
          </cell>
          <cell r="U110">
            <v>236.81482</v>
          </cell>
          <cell r="V110">
            <v>4</v>
          </cell>
          <cell r="W110">
            <v>6.6708399999999992</v>
          </cell>
        </row>
        <row r="111">
          <cell r="A111" t="str">
            <v>BHATINDA</v>
          </cell>
          <cell r="B111" t="str">
            <v>PUNJAB</v>
          </cell>
          <cell r="C111" t="str">
            <v>NR</v>
          </cell>
          <cell r="D111" t="str">
            <v>JAMNAGAR</v>
          </cell>
          <cell r="E111">
            <v>2</v>
          </cell>
          <cell r="F111" t="str">
            <v>LONI</v>
          </cell>
          <cell r="G111" t="str">
            <v>PlRd</v>
          </cell>
          <cell r="H111">
            <v>12006</v>
          </cell>
          <cell r="I111">
            <v>313.16000000000003</v>
          </cell>
          <cell r="J111">
            <v>0</v>
          </cell>
          <cell r="K111">
            <v>1404</v>
          </cell>
          <cell r="L111">
            <v>1275</v>
          </cell>
          <cell r="M111">
            <v>14998.16</v>
          </cell>
          <cell r="N111">
            <v>212.973872</v>
          </cell>
          <cell r="O111">
            <v>1532.7</v>
          </cell>
          <cell r="P111">
            <v>0</v>
          </cell>
          <cell r="Q111">
            <v>1285.4549999999999</v>
          </cell>
          <cell r="R111">
            <v>2818.1549999999997</v>
          </cell>
          <cell r="S111">
            <v>40.017800999999999</v>
          </cell>
          <cell r="T111">
            <v>17816.314999999999</v>
          </cell>
          <cell r="U111">
            <v>252.99167299999999</v>
          </cell>
          <cell r="V111">
            <v>30</v>
          </cell>
          <cell r="W111">
            <v>53.448944999999995</v>
          </cell>
          <cell r="Y111">
            <v>184.71724137931037</v>
          </cell>
        </row>
        <row r="112">
          <cell r="A112" t="str">
            <v>ROORKEE</v>
          </cell>
          <cell r="B112" t="str">
            <v>UTTRANCHAL</v>
          </cell>
          <cell r="C112" t="str">
            <v>NR</v>
          </cell>
          <cell r="D112" t="str">
            <v>JAMNAGAR</v>
          </cell>
          <cell r="E112">
            <v>2</v>
          </cell>
          <cell r="F112" t="str">
            <v>LONI</v>
          </cell>
          <cell r="G112" t="str">
            <v>PlRd</v>
          </cell>
          <cell r="H112">
            <v>12006</v>
          </cell>
          <cell r="I112">
            <v>313.16000000000003</v>
          </cell>
          <cell r="J112">
            <v>0</v>
          </cell>
          <cell r="K112">
            <v>1404</v>
          </cell>
          <cell r="L112">
            <v>1275</v>
          </cell>
          <cell r="M112">
            <v>14998.16</v>
          </cell>
          <cell r="N112">
            <v>212.973872</v>
          </cell>
          <cell r="O112">
            <v>1532.7</v>
          </cell>
          <cell r="P112">
            <v>0</v>
          </cell>
          <cell r="Q112">
            <v>671.32</v>
          </cell>
          <cell r="R112">
            <v>2204.02</v>
          </cell>
          <cell r="S112">
            <v>31.297084000000002</v>
          </cell>
          <cell r="T112">
            <v>17202.18</v>
          </cell>
          <cell r="U112">
            <v>244.27095600000001</v>
          </cell>
          <cell r="V112">
            <v>30</v>
          </cell>
          <cell r="W112">
            <v>51.606540000000003</v>
          </cell>
          <cell r="Y112">
            <v>162.55862068965519</v>
          </cell>
        </row>
        <row r="113">
          <cell r="A113" t="str">
            <v>ROORKEE (FF)</v>
          </cell>
          <cell r="B113" t="str">
            <v>UTTRANCHAL</v>
          </cell>
          <cell r="C113" t="str">
            <v>NR</v>
          </cell>
          <cell r="D113" t="str">
            <v>JAMNAGAR</v>
          </cell>
          <cell r="E113">
            <v>2</v>
          </cell>
          <cell r="F113" t="str">
            <v>LONI</v>
          </cell>
          <cell r="G113" t="str">
            <v>Pl</v>
          </cell>
          <cell r="H113">
            <v>12006</v>
          </cell>
          <cell r="I113">
            <v>313.16000000000003</v>
          </cell>
          <cell r="J113">
            <v>0</v>
          </cell>
          <cell r="K113">
            <v>1404</v>
          </cell>
          <cell r="L113">
            <v>1275</v>
          </cell>
          <cell r="M113">
            <v>14998.16</v>
          </cell>
          <cell r="N113">
            <v>212.973872</v>
          </cell>
          <cell r="O113">
            <v>1532.7</v>
          </cell>
          <cell r="P113">
            <v>0</v>
          </cell>
          <cell r="Q113">
            <v>0</v>
          </cell>
          <cell r="R113">
            <v>1532.7</v>
          </cell>
          <cell r="S113">
            <v>21.764340000000001</v>
          </cell>
          <cell r="T113">
            <v>16530.86</v>
          </cell>
          <cell r="U113">
            <v>234.738212</v>
          </cell>
          <cell r="V113">
            <v>14</v>
          </cell>
          <cell r="W113">
            <v>23.143204000000001</v>
          </cell>
        </row>
        <row r="114">
          <cell r="A114" t="str">
            <v>LONI-B</v>
          </cell>
          <cell r="B114" t="str">
            <v>UP</v>
          </cell>
          <cell r="C114" t="str">
            <v>NR</v>
          </cell>
          <cell r="D114" t="str">
            <v>JAMNAGAR</v>
          </cell>
          <cell r="E114">
            <v>2</v>
          </cell>
          <cell r="F114" t="str">
            <v>LONI</v>
          </cell>
          <cell r="G114" t="str">
            <v>Pl</v>
          </cell>
          <cell r="H114">
            <v>12006</v>
          </cell>
          <cell r="I114">
            <v>313.16000000000003</v>
          </cell>
          <cell r="J114">
            <v>0</v>
          </cell>
          <cell r="K114">
            <v>1404</v>
          </cell>
          <cell r="L114">
            <v>1275</v>
          </cell>
          <cell r="M114">
            <v>14998.16</v>
          </cell>
          <cell r="N114">
            <v>212.973872</v>
          </cell>
          <cell r="O114">
            <v>1532.7</v>
          </cell>
          <cell r="P114">
            <v>0</v>
          </cell>
          <cell r="Q114">
            <v>0</v>
          </cell>
          <cell r="R114">
            <v>1532.7</v>
          </cell>
          <cell r="S114">
            <v>21.764340000000001</v>
          </cell>
          <cell r="T114">
            <v>16530.86</v>
          </cell>
          <cell r="U114">
            <v>234.738212</v>
          </cell>
          <cell r="V114">
            <v>91</v>
          </cell>
          <cell r="W114">
            <v>150.430826</v>
          </cell>
          <cell r="Y114">
            <v>102.69310344827588</v>
          </cell>
        </row>
        <row r="115">
          <cell r="A115" t="str">
            <v>BAREILLY</v>
          </cell>
          <cell r="B115" t="str">
            <v>UP</v>
          </cell>
          <cell r="C115" t="str">
            <v>NR</v>
          </cell>
          <cell r="D115" t="str">
            <v>JAMNAGAR</v>
          </cell>
          <cell r="E115">
            <v>2</v>
          </cell>
          <cell r="F115" t="str">
            <v>LONI</v>
          </cell>
          <cell r="G115" t="str">
            <v>PlRd</v>
          </cell>
          <cell r="H115">
            <v>12006</v>
          </cell>
          <cell r="I115">
            <v>313.16000000000003</v>
          </cell>
          <cell r="J115">
            <v>0</v>
          </cell>
          <cell r="K115">
            <v>1404</v>
          </cell>
          <cell r="L115">
            <v>1275</v>
          </cell>
          <cell r="M115">
            <v>14998.16</v>
          </cell>
          <cell r="N115">
            <v>212.973872</v>
          </cell>
          <cell r="O115">
            <v>1532.7</v>
          </cell>
          <cell r="P115">
            <v>0</v>
          </cell>
          <cell r="Q115">
            <v>750.68000000000006</v>
          </cell>
          <cell r="R115">
            <v>2283.38</v>
          </cell>
          <cell r="S115">
            <v>32.423996000000002</v>
          </cell>
          <cell r="T115">
            <v>17281.54</v>
          </cell>
          <cell r="U115">
            <v>245.39786800000002</v>
          </cell>
          <cell r="V115">
            <v>8</v>
          </cell>
          <cell r="W115">
            <v>13.825232000000002</v>
          </cell>
          <cell r="Y115">
            <v>159.67241379310346</v>
          </cell>
        </row>
        <row r="116">
          <cell r="A116" t="str">
            <v>SALEEMPUR</v>
          </cell>
          <cell r="B116" t="str">
            <v>UP</v>
          </cell>
          <cell r="C116" t="str">
            <v>NR</v>
          </cell>
          <cell r="D116" t="str">
            <v>JAMNAGAR</v>
          </cell>
          <cell r="E116">
            <v>2</v>
          </cell>
          <cell r="F116" t="str">
            <v>LONI</v>
          </cell>
          <cell r="G116" t="str">
            <v>PlRd</v>
          </cell>
          <cell r="H116">
            <v>12006</v>
          </cell>
          <cell r="I116">
            <v>313.16000000000003</v>
          </cell>
          <cell r="J116">
            <v>0</v>
          </cell>
          <cell r="K116">
            <v>1404</v>
          </cell>
          <cell r="L116">
            <v>1275</v>
          </cell>
          <cell r="M116">
            <v>14998.16</v>
          </cell>
          <cell r="N116">
            <v>212.973872</v>
          </cell>
          <cell r="O116">
            <v>1532.7</v>
          </cell>
          <cell r="P116">
            <v>0</v>
          </cell>
          <cell r="Q116">
            <v>671.32</v>
          </cell>
          <cell r="R116">
            <v>2204.02</v>
          </cell>
          <cell r="S116">
            <v>31.297084000000002</v>
          </cell>
          <cell r="T116">
            <v>17202.18</v>
          </cell>
          <cell r="U116">
            <v>244.27095600000001</v>
          </cell>
          <cell r="V116">
            <v>26</v>
          </cell>
          <cell r="W116">
            <v>44.725667999999999</v>
          </cell>
          <cell r="Y116">
            <v>85.562068965517255</v>
          </cell>
        </row>
        <row r="117">
          <cell r="A117" t="str">
            <v>LUCKNOW-B</v>
          </cell>
          <cell r="B117" t="str">
            <v>UP</v>
          </cell>
          <cell r="C117" t="str">
            <v>NR</v>
          </cell>
          <cell r="D117" t="str">
            <v>JAMNAGAR</v>
          </cell>
          <cell r="E117">
            <v>2</v>
          </cell>
          <cell r="F117" t="str">
            <v>LONI</v>
          </cell>
          <cell r="G117" t="str">
            <v>PlRd</v>
          </cell>
          <cell r="H117">
            <v>12006</v>
          </cell>
          <cell r="I117">
            <v>313.16000000000003</v>
          </cell>
          <cell r="J117">
            <v>0</v>
          </cell>
          <cell r="K117">
            <v>1404</v>
          </cell>
          <cell r="L117">
            <v>1275</v>
          </cell>
          <cell r="M117">
            <v>14998.16</v>
          </cell>
          <cell r="N117">
            <v>212.973872</v>
          </cell>
          <cell r="O117">
            <v>1532.7</v>
          </cell>
          <cell r="P117">
            <v>0</v>
          </cell>
          <cell r="Q117">
            <v>1486.04</v>
          </cell>
          <cell r="R117">
            <v>3018.74</v>
          </cell>
          <cell r="S117">
            <v>42.866107999999997</v>
          </cell>
          <cell r="T117">
            <v>18016.900000000001</v>
          </cell>
          <cell r="U117">
            <v>255.83998</v>
          </cell>
          <cell r="V117">
            <v>24</v>
          </cell>
          <cell r="W117">
            <v>43.240560000000002</v>
          </cell>
          <cell r="Y117">
            <v>254.73103448275867</v>
          </cell>
        </row>
        <row r="118">
          <cell r="A118" t="str">
            <v>NAINI</v>
          </cell>
          <cell r="B118" t="str">
            <v>UP</v>
          </cell>
          <cell r="C118" t="str">
            <v>NR</v>
          </cell>
          <cell r="D118" t="str">
            <v>JAMNAGAR</v>
          </cell>
          <cell r="E118">
            <v>2</v>
          </cell>
          <cell r="F118" t="str">
            <v>PIYALA</v>
          </cell>
          <cell r="G118" t="str">
            <v>PlRd</v>
          </cell>
          <cell r="H118">
            <v>12006</v>
          </cell>
          <cell r="I118">
            <v>313.16000000000003</v>
          </cell>
          <cell r="J118">
            <v>0</v>
          </cell>
          <cell r="K118">
            <v>1404</v>
          </cell>
          <cell r="L118">
            <v>1275</v>
          </cell>
          <cell r="M118">
            <v>14998.16</v>
          </cell>
          <cell r="N118">
            <v>212.973872</v>
          </cell>
          <cell r="O118">
            <v>1433.9</v>
          </cell>
          <cell r="P118">
            <v>0</v>
          </cell>
          <cell r="Q118">
            <v>2401.5324000000001</v>
          </cell>
          <cell r="R118">
            <v>3835.4324000000001</v>
          </cell>
          <cell r="S118">
            <v>54.463140080000002</v>
          </cell>
          <cell r="T118">
            <v>18833.592400000001</v>
          </cell>
          <cell r="U118">
            <v>267.43701207999999</v>
          </cell>
          <cell r="V118">
            <v>24</v>
          </cell>
          <cell r="W118">
            <v>45.200621760000004</v>
          </cell>
          <cell r="Y118">
            <v>346.53103448275863</v>
          </cell>
        </row>
        <row r="119">
          <cell r="A119" t="str">
            <v>SULTANPUR</v>
          </cell>
          <cell r="B119" t="str">
            <v>UP</v>
          </cell>
          <cell r="C119" t="str">
            <v>NR</v>
          </cell>
          <cell r="D119" t="str">
            <v>JAMNAGAR</v>
          </cell>
          <cell r="E119">
            <v>2</v>
          </cell>
          <cell r="F119" t="str">
            <v>PIYALA</v>
          </cell>
          <cell r="G119" t="str">
            <v>PlRd</v>
          </cell>
          <cell r="H119">
            <v>12006</v>
          </cell>
          <cell r="I119">
            <v>313.16000000000003</v>
          </cell>
          <cell r="J119">
            <v>0</v>
          </cell>
          <cell r="K119">
            <v>1404</v>
          </cell>
          <cell r="L119">
            <v>1275</v>
          </cell>
          <cell r="M119">
            <v>14998.16</v>
          </cell>
          <cell r="N119">
            <v>212.973872</v>
          </cell>
          <cell r="O119">
            <v>1433.9</v>
          </cell>
          <cell r="P119">
            <v>0</v>
          </cell>
          <cell r="Q119">
            <v>1905.498</v>
          </cell>
          <cell r="R119">
            <v>3339.3980000000001</v>
          </cell>
          <cell r="S119">
            <v>47.419451600000002</v>
          </cell>
          <cell r="T119">
            <v>18337.558000000001</v>
          </cell>
          <cell r="U119">
            <v>260.39332360000003</v>
          </cell>
          <cell r="V119">
            <v>6</v>
          </cell>
          <cell r="W119">
            <v>11.002534799999999</v>
          </cell>
          <cell r="Y119">
            <v>352.02413793103455</v>
          </cell>
        </row>
        <row r="120">
          <cell r="A120" t="str">
            <v>JHANSI</v>
          </cell>
          <cell r="B120" t="str">
            <v>UP</v>
          </cell>
          <cell r="C120" t="str">
            <v>NR</v>
          </cell>
          <cell r="D120" t="str">
            <v>JAMNAGAR</v>
          </cell>
          <cell r="E120">
            <v>2</v>
          </cell>
          <cell r="F120" t="str">
            <v>AJMER</v>
          </cell>
          <cell r="G120" t="str">
            <v>PlRd</v>
          </cell>
          <cell r="H120">
            <v>12006</v>
          </cell>
          <cell r="I120">
            <v>313.16000000000003</v>
          </cell>
          <cell r="J120">
            <v>0</v>
          </cell>
          <cell r="K120">
            <v>1404</v>
          </cell>
          <cell r="L120">
            <v>1275</v>
          </cell>
          <cell r="M120">
            <v>14998.16</v>
          </cell>
          <cell r="N120">
            <v>212.973872</v>
          </cell>
          <cell r="O120">
            <v>973.7</v>
          </cell>
          <cell r="P120">
            <v>0</v>
          </cell>
          <cell r="Q120">
            <v>2041.2096000000001</v>
          </cell>
          <cell r="R120">
            <v>3014.9096</v>
          </cell>
          <cell r="S120">
            <v>42.811716320000002</v>
          </cell>
          <cell r="T120">
            <v>18013.069599999999</v>
          </cell>
          <cell r="U120">
            <v>255.78558831999999</v>
          </cell>
          <cell r="V120">
            <v>16</v>
          </cell>
          <cell r="W120">
            <v>28.820911359999997</v>
          </cell>
          <cell r="Y120">
            <v>184.71724137931037</v>
          </cell>
        </row>
        <row r="121">
          <cell r="T121">
            <v>0</v>
          </cell>
          <cell r="U121">
            <v>0</v>
          </cell>
        </row>
        <row r="122">
          <cell r="A122" t="str">
            <v>ULUBERIA-I</v>
          </cell>
          <cell r="B122" t="str">
            <v>WB</v>
          </cell>
          <cell r="C122" t="str">
            <v>ER</v>
          </cell>
          <cell r="D122" t="str">
            <v>HALDIA- REF</v>
          </cell>
          <cell r="E122">
            <v>12</v>
          </cell>
          <cell r="F122">
            <v>0</v>
          </cell>
          <cell r="G122" t="str">
            <v>Rd</v>
          </cell>
          <cell r="H122">
            <v>13182</v>
          </cell>
          <cell r="I122">
            <v>208</v>
          </cell>
          <cell r="J122">
            <v>0</v>
          </cell>
          <cell r="K122">
            <v>1404</v>
          </cell>
          <cell r="L122">
            <v>1275</v>
          </cell>
          <cell r="M122">
            <v>16069</v>
          </cell>
          <cell r="N122">
            <v>228.1798</v>
          </cell>
          <cell r="O122">
            <v>0</v>
          </cell>
          <cell r="P122">
            <v>0</v>
          </cell>
          <cell r="Q122">
            <v>621.77</v>
          </cell>
          <cell r="R122">
            <v>621.77</v>
          </cell>
          <cell r="S122">
            <v>8.8291339999999998</v>
          </cell>
          <cell r="T122">
            <v>16690.77</v>
          </cell>
          <cell r="U122">
            <v>237.00893400000001</v>
          </cell>
          <cell r="V122">
            <v>24</v>
          </cell>
          <cell r="W122">
            <v>40.057848</v>
          </cell>
          <cell r="Y122">
            <v>91.15</v>
          </cell>
        </row>
        <row r="123">
          <cell r="A123" t="str">
            <v>ULUBERIA-II</v>
          </cell>
          <cell r="B123" t="str">
            <v>WB</v>
          </cell>
          <cell r="C123" t="str">
            <v>ER</v>
          </cell>
          <cell r="D123" t="str">
            <v>HALDIA-IMP</v>
          </cell>
          <cell r="E123">
            <v>12</v>
          </cell>
          <cell r="F123">
            <v>0</v>
          </cell>
          <cell r="G123" t="str">
            <v>Rd</v>
          </cell>
          <cell r="H123">
            <v>13182</v>
          </cell>
          <cell r="I123">
            <v>719</v>
          </cell>
          <cell r="J123">
            <v>131.01326492489395</v>
          </cell>
          <cell r="K123">
            <v>1404</v>
          </cell>
          <cell r="L123">
            <v>1275</v>
          </cell>
          <cell r="M123">
            <v>16711.013264924892</v>
          </cell>
          <cell r="N123">
            <v>237.29638836193348</v>
          </cell>
          <cell r="O123">
            <v>0</v>
          </cell>
          <cell r="P123">
            <v>0</v>
          </cell>
          <cell r="Q123">
            <v>621.77</v>
          </cell>
          <cell r="R123">
            <v>621.77</v>
          </cell>
          <cell r="S123">
            <v>8.8291339999999998</v>
          </cell>
          <cell r="T123">
            <v>17332.783264924892</v>
          </cell>
          <cell r="U123">
            <v>246.12552236193349</v>
          </cell>
          <cell r="V123">
            <v>10</v>
          </cell>
          <cell r="W123">
            <v>17.332783264924892</v>
          </cell>
          <cell r="Y123">
            <v>91.15</v>
          </cell>
        </row>
        <row r="124">
          <cell r="A124" t="str">
            <v>RAIGANJ</v>
          </cell>
          <cell r="B124" t="str">
            <v>WB</v>
          </cell>
          <cell r="C124" t="str">
            <v>ER</v>
          </cell>
          <cell r="D124" t="str">
            <v>HALDIA-IMP</v>
          </cell>
          <cell r="E124">
            <v>12</v>
          </cell>
          <cell r="F124">
            <v>0</v>
          </cell>
          <cell r="G124" t="str">
            <v>Rd</v>
          </cell>
          <cell r="H124">
            <v>13182</v>
          </cell>
          <cell r="I124">
            <v>719</v>
          </cell>
          <cell r="J124">
            <v>131.01326492489395</v>
          </cell>
          <cell r="K124">
            <v>1404</v>
          </cell>
          <cell r="L124">
            <v>1275</v>
          </cell>
          <cell r="M124">
            <v>16711.013264924892</v>
          </cell>
          <cell r="N124">
            <v>237.29638836193348</v>
          </cell>
          <cell r="O124">
            <v>0</v>
          </cell>
          <cell r="P124">
            <v>0</v>
          </cell>
          <cell r="Q124">
            <v>1729.2</v>
          </cell>
          <cell r="R124">
            <v>1729.2</v>
          </cell>
          <cell r="S124">
            <v>24.554640000000003</v>
          </cell>
          <cell r="T124">
            <v>18440.213264924892</v>
          </cell>
          <cell r="U124">
            <v>261.85102836193346</v>
          </cell>
          <cell r="V124">
            <v>6</v>
          </cell>
          <cell r="W124">
            <v>11.064127958954934</v>
          </cell>
          <cell r="Y124">
            <v>179.6</v>
          </cell>
        </row>
        <row r="125">
          <cell r="A125" t="str">
            <v>DURGAPUR-B</v>
          </cell>
          <cell r="B125" t="str">
            <v>WB</v>
          </cell>
          <cell r="C125" t="str">
            <v>ER</v>
          </cell>
          <cell r="D125" t="str">
            <v>HALDIA-IMP</v>
          </cell>
          <cell r="E125">
            <v>12</v>
          </cell>
          <cell r="F125">
            <v>0</v>
          </cell>
          <cell r="G125" t="str">
            <v>Rd</v>
          </cell>
          <cell r="H125">
            <v>13182</v>
          </cell>
          <cell r="I125">
            <v>719</v>
          </cell>
          <cell r="J125">
            <v>131.01326492489395</v>
          </cell>
          <cell r="K125">
            <v>1404</v>
          </cell>
          <cell r="L125">
            <v>1275</v>
          </cell>
          <cell r="M125">
            <v>16711.013264924892</v>
          </cell>
          <cell r="N125">
            <v>237.29638836193348</v>
          </cell>
          <cell r="O125">
            <v>0</v>
          </cell>
          <cell r="P125">
            <v>0</v>
          </cell>
          <cell r="Q125">
            <v>786</v>
          </cell>
          <cell r="R125">
            <v>786</v>
          </cell>
          <cell r="S125">
            <v>11.161200000000001</v>
          </cell>
          <cell r="T125">
            <v>17497.013264924892</v>
          </cell>
          <cell r="U125">
            <v>248.45758836193349</v>
          </cell>
          <cell r="V125">
            <v>21</v>
          </cell>
          <cell r="W125">
            <v>36.743727856342275</v>
          </cell>
          <cell r="Y125">
            <v>200.08</v>
          </cell>
        </row>
        <row r="126">
          <cell r="A126" t="str">
            <v>KHURDA</v>
          </cell>
          <cell r="B126" t="str">
            <v>ORISSA</v>
          </cell>
          <cell r="C126" t="str">
            <v>ER</v>
          </cell>
          <cell r="D126" t="str">
            <v>VIZAG-IMP</v>
          </cell>
          <cell r="E126">
            <v>10</v>
          </cell>
          <cell r="F126" t="str">
            <v>KHURDA RD</v>
          </cell>
          <cell r="G126" t="str">
            <v>RlRd</v>
          </cell>
          <cell r="H126">
            <v>13002</v>
          </cell>
          <cell r="I126">
            <v>652</v>
          </cell>
          <cell r="J126">
            <v>0</v>
          </cell>
          <cell r="K126">
            <v>1404</v>
          </cell>
          <cell r="L126">
            <v>1275</v>
          </cell>
          <cell r="M126">
            <v>16333</v>
          </cell>
          <cell r="N126">
            <v>231.92860000000002</v>
          </cell>
          <cell r="O126">
            <v>0</v>
          </cell>
          <cell r="P126">
            <v>532.70000000000005</v>
          </cell>
          <cell r="Q126">
            <v>463.77</v>
          </cell>
          <cell r="R126">
            <v>996.47</v>
          </cell>
          <cell r="S126">
            <v>14.149874000000001</v>
          </cell>
          <cell r="T126">
            <v>17329.47</v>
          </cell>
          <cell r="U126">
            <v>246.07847400000003</v>
          </cell>
          <cell r="V126">
            <v>12</v>
          </cell>
          <cell r="W126">
            <v>20.795364000000003</v>
          </cell>
          <cell r="Y126">
            <v>276.98</v>
          </cell>
        </row>
        <row r="127">
          <cell r="A127" t="str">
            <v>PATNA-B</v>
          </cell>
          <cell r="B127" t="str">
            <v>BIHAR</v>
          </cell>
          <cell r="C127" t="str">
            <v>ER</v>
          </cell>
          <cell r="D127" t="str">
            <v>HALDIA-IMP</v>
          </cell>
          <cell r="E127">
            <v>12</v>
          </cell>
          <cell r="F127">
            <v>0</v>
          </cell>
          <cell r="G127" t="str">
            <v>Rd</v>
          </cell>
          <cell r="H127">
            <v>13182</v>
          </cell>
          <cell r="I127">
            <v>719</v>
          </cell>
          <cell r="J127">
            <v>131.01326492489395</v>
          </cell>
          <cell r="K127">
            <v>1404</v>
          </cell>
          <cell r="L127">
            <v>1275</v>
          </cell>
          <cell r="M127">
            <v>16711.013264924892</v>
          </cell>
          <cell r="N127">
            <v>237.29638836193348</v>
          </cell>
          <cell r="O127">
            <v>0</v>
          </cell>
          <cell r="P127">
            <v>0</v>
          </cell>
          <cell r="Q127">
            <v>2270.0296000000003</v>
          </cell>
          <cell r="R127">
            <v>2270.0296000000003</v>
          </cell>
          <cell r="S127">
            <v>32.234420320000005</v>
          </cell>
          <cell r="T127">
            <v>18981.042864924893</v>
          </cell>
          <cell r="U127">
            <v>269.53080868193348</v>
          </cell>
          <cell r="V127">
            <v>6</v>
          </cell>
          <cell r="W127">
            <v>11.388625718954936</v>
          </cell>
          <cell r="Y127">
            <v>133.41999999999999</v>
          </cell>
        </row>
        <row r="128">
          <cell r="A128" t="str">
            <v>RANCHI</v>
          </cell>
          <cell r="B128" t="str">
            <v>JHARKHAND</v>
          </cell>
          <cell r="C128" t="str">
            <v>ER</v>
          </cell>
          <cell r="D128" t="str">
            <v>HALDIA-IMP</v>
          </cell>
          <cell r="E128">
            <v>12</v>
          </cell>
          <cell r="F128">
            <v>0</v>
          </cell>
          <cell r="G128" t="str">
            <v>Rd</v>
          </cell>
          <cell r="H128">
            <v>13182</v>
          </cell>
          <cell r="I128">
            <v>719</v>
          </cell>
          <cell r="J128">
            <v>131.01326492489395</v>
          </cell>
          <cell r="K128">
            <v>1404</v>
          </cell>
          <cell r="L128">
            <v>1275</v>
          </cell>
          <cell r="M128">
            <v>16711.013264924892</v>
          </cell>
          <cell r="N128">
            <v>237.29638836193348</v>
          </cell>
          <cell r="O128">
            <v>0</v>
          </cell>
          <cell r="P128">
            <v>0</v>
          </cell>
          <cell r="Q128">
            <v>1185.1812</v>
          </cell>
          <cell r="R128">
            <v>1185.1812</v>
          </cell>
          <cell r="S128">
            <v>16.82957304</v>
          </cell>
          <cell r="T128">
            <v>17896.194464924891</v>
          </cell>
          <cell r="U128">
            <v>254.12596140193347</v>
          </cell>
          <cell r="V128">
            <v>5</v>
          </cell>
          <cell r="W128">
            <v>8.9480972324624446</v>
          </cell>
          <cell r="Y128">
            <v>184.72</v>
          </cell>
        </row>
        <row r="129">
          <cell r="A129" t="str">
            <v>NRL</v>
          </cell>
          <cell r="B129" t="str">
            <v>ASSAM</v>
          </cell>
          <cell r="C129" t="str">
            <v>ER</v>
          </cell>
          <cell r="D129" t="str">
            <v>NRL</v>
          </cell>
          <cell r="E129">
            <v>12</v>
          </cell>
          <cell r="F129">
            <v>0</v>
          </cell>
          <cell r="H129">
            <v>13182</v>
          </cell>
          <cell r="I129">
            <v>313</v>
          </cell>
          <cell r="J129">
            <v>0</v>
          </cell>
          <cell r="K129">
            <v>1404</v>
          </cell>
          <cell r="L129">
            <v>1275</v>
          </cell>
          <cell r="M129">
            <v>16174</v>
          </cell>
          <cell r="N129">
            <v>229.67080000000001</v>
          </cell>
          <cell r="O129">
            <v>0</v>
          </cell>
          <cell r="P129">
            <v>0</v>
          </cell>
          <cell r="Q129">
            <v>0</v>
          </cell>
          <cell r="R129">
            <v>0</v>
          </cell>
          <cell r="S129">
            <v>0</v>
          </cell>
          <cell r="T129">
            <v>16174</v>
          </cell>
          <cell r="U129">
            <v>229.67080000000001</v>
          </cell>
          <cell r="V129">
            <v>6</v>
          </cell>
          <cell r="W129">
            <v>9.7043999999999997</v>
          </cell>
          <cell r="Y129" t="str">
            <v>0</v>
          </cell>
        </row>
        <row r="130">
          <cell r="T130">
            <v>0</v>
          </cell>
          <cell r="U130">
            <v>0</v>
          </cell>
        </row>
        <row r="131">
          <cell r="A131" t="str">
            <v xml:space="preserve">MUMBAI </v>
          </cell>
          <cell r="B131" t="str">
            <v>MAHARASHTRA</v>
          </cell>
          <cell r="C131" t="str">
            <v>WR</v>
          </cell>
          <cell r="D131" t="str">
            <v>MUMBAI</v>
          </cell>
          <cell r="E131">
            <v>4</v>
          </cell>
          <cell r="F131">
            <v>0</v>
          </cell>
          <cell r="G131" t="str">
            <v>Pl</v>
          </cell>
          <cell r="H131">
            <v>12132</v>
          </cell>
          <cell r="I131">
            <v>208</v>
          </cell>
          <cell r="J131">
            <v>0</v>
          </cell>
          <cell r="K131">
            <v>1404</v>
          </cell>
          <cell r="L131">
            <v>1275</v>
          </cell>
          <cell r="M131">
            <v>15019</v>
          </cell>
          <cell r="N131">
            <v>213.2698</v>
          </cell>
          <cell r="O131">
            <v>0</v>
          </cell>
          <cell r="P131">
            <v>0</v>
          </cell>
          <cell r="Q131">
            <v>0</v>
          </cell>
          <cell r="R131">
            <v>0</v>
          </cell>
          <cell r="S131">
            <v>0</v>
          </cell>
          <cell r="T131">
            <v>15019</v>
          </cell>
          <cell r="U131">
            <v>213.2698</v>
          </cell>
          <cell r="V131">
            <v>131</v>
          </cell>
          <cell r="W131">
            <v>196.74889999999999</v>
          </cell>
          <cell r="Y131">
            <v>0</v>
          </cell>
        </row>
        <row r="132">
          <cell r="A132" t="str">
            <v>URAN</v>
          </cell>
          <cell r="B132" t="str">
            <v>MAHARASHTRA</v>
          </cell>
          <cell r="C132" t="str">
            <v>WR</v>
          </cell>
          <cell r="D132" t="str">
            <v>URAN</v>
          </cell>
          <cell r="E132">
            <v>4</v>
          </cell>
          <cell r="F132">
            <v>0</v>
          </cell>
          <cell r="G132" t="str">
            <v>Pl</v>
          </cell>
          <cell r="H132">
            <v>12132</v>
          </cell>
          <cell r="I132">
            <v>208</v>
          </cell>
          <cell r="J132">
            <v>0</v>
          </cell>
          <cell r="K132">
            <v>1404</v>
          </cell>
          <cell r="L132">
            <v>1275</v>
          </cell>
          <cell r="M132">
            <v>15019</v>
          </cell>
          <cell r="N132">
            <v>213.2698</v>
          </cell>
          <cell r="O132">
            <v>0</v>
          </cell>
          <cell r="P132">
            <v>0</v>
          </cell>
          <cell r="Q132">
            <v>0</v>
          </cell>
          <cell r="R132">
            <v>0</v>
          </cell>
          <cell r="S132">
            <v>0</v>
          </cell>
          <cell r="T132">
            <v>15019</v>
          </cell>
          <cell r="U132">
            <v>213.2698</v>
          </cell>
          <cell r="V132">
            <v>163</v>
          </cell>
          <cell r="W132">
            <v>244.80969999999999</v>
          </cell>
          <cell r="Y132">
            <v>0</v>
          </cell>
        </row>
        <row r="133">
          <cell r="A133" t="str">
            <v>MURBAD</v>
          </cell>
          <cell r="B133" t="str">
            <v>MAHARASHTRA</v>
          </cell>
          <cell r="C133" t="str">
            <v>WR</v>
          </cell>
          <cell r="D133" t="str">
            <v>URAN</v>
          </cell>
          <cell r="E133">
            <v>4</v>
          </cell>
          <cell r="F133">
            <v>0</v>
          </cell>
          <cell r="G133" t="str">
            <v>Rd</v>
          </cell>
          <cell r="H133">
            <v>12132</v>
          </cell>
          <cell r="I133">
            <v>208</v>
          </cell>
          <cell r="J133">
            <v>0</v>
          </cell>
          <cell r="K133">
            <v>1404</v>
          </cell>
          <cell r="L133">
            <v>1275</v>
          </cell>
          <cell r="M133">
            <v>15019</v>
          </cell>
          <cell r="N133">
            <v>213.2698</v>
          </cell>
          <cell r="O133">
            <v>0</v>
          </cell>
          <cell r="P133">
            <v>0</v>
          </cell>
          <cell r="Q133">
            <v>495.6</v>
          </cell>
          <cell r="R133">
            <v>495.6</v>
          </cell>
          <cell r="S133">
            <v>7.0375200000000007</v>
          </cell>
          <cell r="T133">
            <v>15514.6</v>
          </cell>
          <cell r="U133">
            <v>220.30732</v>
          </cell>
          <cell r="V133">
            <v>6</v>
          </cell>
          <cell r="W133">
            <v>9.3087600000000013</v>
          </cell>
          <cell r="Y133">
            <v>86.03</v>
          </cell>
        </row>
        <row r="134">
          <cell r="A134" t="str">
            <v>SOLAPUR</v>
          </cell>
          <cell r="B134" t="str">
            <v>MAHARASHTRA</v>
          </cell>
          <cell r="C134" t="str">
            <v>WR</v>
          </cell>
          <cell r="D134" t="str">
            <v>MUMBAI</v>
          </cell>
          <cell r="E134">
            <v>4</v>
          </cell>
          <cell r="F134">
            <v>0</v>
          </cell>
          <cell r="G134" t="str">
            <v>Rd</v>
          </cell>
          <cell r="H134">
            <v>12132</v>
          </cell>
          <cell r="I134">
            <v>208</v>
          </cell>
          <cell r="J134">
            <v>0</v>
          </cell>
          <cell r="K134">
            <v>1404</v>
          </cell>
          <cell r="L134">
            <v>1275</v>
          </cell>
          <cell r="M134">
            <v>15019</v>
          </cell>
          <cell r="N134">
            <v>213.2698</v>
          </cell>
          <cell r="O134">
            <v>0</v>
          </cell>
          <cell r="P134">
            <v>0</v>
          </cell>
          <cell r="Q134">
            <v>1241.8880000000001</v>
          </cell>
          <cell r="R134">
            <v>1241.8880000000001</v>
          </cell>
          <cell r="S134">
            <v>17.634809600000004</v>
          </cell>
          <cell r="T134">
            <v>16260.888000000001</v>
          </cell>
          <cell r="U134">
            <v>230.90460960000001</v>
          </cell>
          <cell r="V134">
            <v>54</v>
          </cell>
          <cell r="W134">
            <v>87.808795200000006</v>
          </cell>
          <cell r="Y134">
            <v>299.23448275862074</v>
          </cell>
        </row>
        <row r="135">
          <cell r="A135" t="str">
            <v>SATARA</v>
          </cell>
          <cell r="B135" t="str">
            <v>MAHARASHTRA</v>
          </cell>
          <cell r="C135" t="str">
            <v>WR</v>
          </cell>
          <cell r="D135" t="str">
            <v>MUMBAI</v>
          </cell>
          <cell r="E135">
            <v>4</v>
          </cell>
          <cell r="F135">
            <v>0</v>
          </cell>
          <cell r="G135" t="str">
            <v>Rd</v>
          </cell>
          <cell r="H135">
            <v>12132</v>
          </cell>
          <cell r="I135">
            <v>208</v>
          </cell>
          <cell r="J135">
            <v>0</v>
          </cell>
          <cell r="K135">
            <v>1404</v>
          </cell>
          <cell r="L135">
            <v>1275</v>
          </cell>
          <cell r="M135">
            <v>15019</v>
          </cell>
          <cell r="N135">
            <v>213.2698</v>
          </cell>
          <cell r="O135">
            <v>0</v>
          </cell>
          <cell r="P135">
            <v>0</v>
          </cell>
          <cell r="Q135">
            <v>1062.2239999999999</v>
          </cell>
          <cell r="R135">
            <v>1062.2239999999999</v>
          </cell>
          <cell r="S135">
            <v>15.0835808</v>
          </cell>
          <cell r="T135">
            <v>16081.224</v>
          </cell>
          <cell r="U135">
            <v>228.3533808</v>
          </cell>
          <cell r="V135">
            <v>37</v>
          </cell>
          <cell r="W135">
            <v>59.500528800000005</v>
          </cell>
          <cell r="Y135">
            <v>244.21</v>
          </cell>
        </row>
        <row r="136">
          <cell r="A136" t="str">
            <v>NASIK-B</v>
          </cell>
          <cell r="B136" t="str">
            <v>MAHARASHTRA</v>
          </cell>
          <cell r="C136" t="str">
            <v>WR</v>
          </cell>
          <cell r="D136" t="str">
            <v>MUMBAI</v>
          </cell>
          <cell r="E136">
            <v>4</v>
          </cell>
          <cell r="F136">
            <v>0</v>
          </cell>
          <cell r="G136" t="str">
            <v>Rd</v>
          </cell>
          <cell r="H136">
            <v>12132</v>
          </cell>
          <cell r="I136">
            <v>208</v>
          </cell>
          <cell r="J136">
            <v>0</v>
          </cell>
          <cell r="K136">
            <v>1404</v>
          </cell>
          <cell r="L136">
            <v>1275</v>
          </cell>
          <cell r="M136">
            <v>15019</v>
          </cell>
          <cell r="N136">
            <v>213.2698</v>
          </cell>
          <cell r="O136">
            <v>0</v>
          </cell>
          <cell r="P136">
            <v>0</v>
          </cell>
          <cell r="Q136">
            <v>695.96</v>
          </cell>
          <cell r="R136">
            <v>695.96</v>
          </cell>
          <cell r="S136">
            <v>9.882632000000001</v>
          </cell>
          <cell r="T136">
            <v>15714.96</v>
          </cell>
          <cell r="U136">
            <v>223.152432</v>
          </cell>
          <cell r="V136">
            <v>53</v>
          </cell>
          <cell r="W136">
            <v>83.289287999999999</v>
          </cell>
          <cell r="Y136">
            <v>153.99310344827589</v>
          </cell>
        </row>
        <row r="137">
          <cell r="A137" t="str">
            <v>BHITONI</v>
          </cell>
          <cell r="B137" t="str">
            <v>MP</v>
          </cell>
          <cell r="C137" t="str">
            <v>WR</v>
          </cell>
          <cell r="D137" t="str">
            <v>URAN</v>
          </cell>
          <cell r="E137">
            <v>4</v>
          </cell>
          <cell r="F137">
            <v>0</v>
          </cell>
          <cell r="G137" t="str">
            <v>Rl</v>
          </cell>
          <cell r="H137">
            <v>12132</v>
          </cell>
          <cell r="I137">
            <v>208</v>
          </cell>
          <cell r="J137">
            <v>0</v>
          </cell>
          <cell r="K137">
            <v>1404</v>
          </cell>
          <cell r="L137">
            <v>1275</v>
          </cell>
          <cell r="M137">
            <v>15019</v>
          </cell>
          <cell r="N137">
            <v>213.2698</v>
          </cell>
          <cell r="O137">
            <v>0</v>
          </cell>
          <cell r="P137">
            <v>1178.9000000000001</v>
          </cell>
          <cell r="Q137">
            <v>0</v>
          </cell>
          <cell r="R137">
            <v>1178.9000000000001</v>
          </cell>
          <cell r="S137">
            <v>16.740380000000002</v>
          </cell>
          <cell r="T137">
            <v>16197.9</v>
          </cell>
          <cell r="U137">
            <v>230.01017999999999</v>
          </cell>
          <cell r="V137">
            <v>20</v>
          </cell>
          <cell r="W137">
            <v>32.395800000000001</v>
          </cell>
          <cell r="Y137">
            <v>502.38620689655181</v>
          </cell>
        </row>
        <row r="138">
          <cell r="A138" t="str">
            <v>RAIPUR-B</v>
          </cell>
          <cell r="B138" t="str">
            <v>CHHATISGARH</v>
          </cell>
          <cell r="C138" t="str">
            <v>WR</v>
          </cell>
          <cell r="D138" t="str">
            <v>VIZAG-IMP</v>
          </cell>
          <cell r="E138">
            <v>10</v>
          </cell>
          <cell r="F138" t="str">
            <v>RAIPUR-H</v>
          </cell>
          <cell r="G138" t="str">
            <v>RlRd</v>
          </cell>
          <cell r="H138">
            <v>13002</v>
          </cell>
          <cell r="I138">
            <v>652</v>
          </cell>
          <cell r="J138">
            <v>0</v>
          </cell>
          <cell r="K138">
            <v>1404</v>
          </cell>
          <cell r="L138">
            <v>1275</v>
          </cell>
          <cell r="M138">
            <v>16333</v>
          </cell>
          <cell r="N138">
            <v>231.92860000000002</v>
          </cell>
          <cell r="O138">
            <v>0</v>
          </cell>
          <cell r="P138">
            <v>643.20000000000005</v>
          </cell>
          <cell r="Q138">
            <v>495.6</v>
          </cell>
          <cell r="R138">
            <v>1138.8000000000002</v>
          </cell>
          <cell r="S138">
            <v>16.170960000000004</v>
          </cell>
          <cell r="T138">
            <v>17471.8</v>
          </cell>
          <cell r="U138">
            <v>248.09956000000003</v>
          </cell>
          <cell r="V138">
            <v>5</v>
          </cell>
          <cell r="W138">
            <v>8.7359000000000009</v>
          </cell>
          <cell r="Y138">
            <v>346.53</v>
          </cell>
        </row>
        <row r="139">
          <cell r="A139" t="str">
            <v>PUNE</v>
          </cell>
          <cell r="B139" t="str">
            <v>MAHARASHTRA</v>
          </cell>
          <cell r="C139" t="str">
            <v>WR</v>
          </cell>
          <cell r="D139" t="str">
            <v>MUMBAI</v>
          </cell>
          <cell r="E139">
            <v>4</v>
          </cell>
          <cell r="F139">
            <v>0</v>
          </cell>
          <cell r="G139" t="str">
            <v>Rd</v>
          </cell>
          <cell r="H139">
            <v>12132</v>
          </cell>
          <cell r="I139">
            <v>208</v>
          </cell>
          <cell r="J139">
            <v>0</v>
          </cell>
          <cell r="K139">
            <v>1404</v>
          </cell>
          <cell r="L139">
            <v>1275</v>
          </cell>
          <cell r="M139">
            <v>15019</v>
          </cell>
          <cell r="N139">
            <v>213.2698</v>
          </cell>
          <cell r="O139">
            <v>0</v>
          </cell>
          <cell r="P139">
            <v>0</v>
          </cell>
          <cell r="Q139">
            <v>706.5</v>
          </cell>
          <cell r="R139">
            <v>706.5</v>
          </cell>
          <cell r="S139">
            <v>10.032300000000001</v>
          </cell>
          <cell r="T139">
            <v>15725.5</v>
          </cell>
          <cell r="U139">
            <v>223.3021</v>
          </cell>
          <cell r="V139">
            <v>47</v>
          </cell>
          <cell r="W139">
            <v>73.909850000000006</v>
          </cell>
          <cell r="Y139">
            <v>145.24137931034485</v>
          </cell>
        </row>
        <row r="140">
          <cell r="A140" t="str">
            <v>JALGAON</v>
          </cell>
          <cell r="B140" t="str">
            <v>MAHARASHTRA</v>
          </cell>
          <cell r="C140" t="str">
            <v>WR</v>
          </cell>
          <cell r="D140" t="str">
            <v>HAZIRA</v>
          </cell>
          <cell r="E140">
            <v>3</v>
          </cell>
          <cell r="F140">
            <v>0</v>
          </cell>
          <cell r="G140" t="str">
            <v>Rd</v>
          </cell>
          <cell r="H140">
            <v>12175</v>
          </cell>
          <cell r="I140">
            <v>208</v>
          </cell>
          <cell r="J140">
            <v>0</v>
          </cell>
          <cell r="K140">
            <v>1404</v>
          </cell>
          <cell r="L140">
            <v>1275</v>
          </cell>
          <cell r="M140">
            <v>15062</v>
          </cell>
          <cell r="N140">
            <v>213.88040000000001</v>
          </cell>
          <cell r="O140">
            <v>0</v>
          </cell>
          <cell r="P140">
            <v>0</v>
          </cell>
          <cell r="Q140">
            <v>1266.4212</v>
          </cell>
          <cell r="R140">
            <v>1266.4212</v>
          </cell>
          <cell r="S140">
            <v>17.983181040000002</v>
          </cell>
          <cell r="T140">
            <v>16328.421200000001</v>
          </cell>
          <cell r="U140">
            <v>231.86358104000001</v>
          </cell>
          <cell r="V140">
            <v>46</v>
          </cell>
          <cell r="W140">
            <v>75.110737520000001</v>
          </cell>
          <cell r="Y140">
            <v>271.39655172413796</v>
          </cell>
        </row>
        <row r="141">
          <cell r="A141" t="str">
            <v>NAGPUR</v>
          </cell>
          <cell r="B141" t="str">
            <v>MAHARASHTRA</v>
          </cell>
          <cell r="C141" t="str">
            <v>WR</v>
          </cell>
          <cell r="D141" t="str">
            <v>HAZIRA</v>
          </cell>
          <cell r="E141">
            <v>3</v>
          </cell>
          <cell r="F141">
            <v>0</v>
          </cell>
          <cell r="G141" t="str">
            <v>Rd</v>
          </cell>
          <cell r="H141">
            <v>12175</v>
          </cell>
          <cell r="I141">
            <v>208</v>
          </cell>
          <cell r="J141">
            <v>0</v>
          </cell>
          <cell r="K141">
            <v>1404</v>
          </cell>
          <cell r="L141">
            <v>1275</v>
          </cell>
          <cell r="M141">
            <v>15062</v>
          </cell>
          <cell r="N141">
            <v>213.88040000000001</v>
          </cell>
          <cell r="O141">
            <v>0</v>
          </cell>
          <cell r="P141">
            <v>0</v>
          </cell>
          <cell r="Q141">
            <v>2626.1904</v>
          </cell>
          <cell r="R141">
            <v>2626.1904</v>
          </cell>
          <cell r="S141">
            <v>37.291903680000004</v>
          </cell>
          <cell r="T141">
            <v>17688.190399999999</v>
          </cell>
          <cell r="U141">
            <v>251.17230368000003</v>
          </cell>
          <cell r="V141">
            <v>18</v>
          </cell>
          <cell r="W141">
            <v>31.838742719999999</v>
          </cell>
          <cell r="Y141">
            <v>544.18965517241384</v>
          </cell>
        </row>
        <row r="142">
          <cell r="A142" t="str">
            <v>HARIYALA</v>
          </cell>
          <cell r="B142" t="str">
            <v>GUJARAT</v>
          </cell>
          <cell r="C142" t="str">
            <v>WR</v>
          </cell>
          <cell r="D142" t="str">
            <v>HAZIRA</v>
          </cell>
          <cell r="E142">
            <v>3</v>
          </cell>
          <cell r="F142">
            <v>0</v>
          </cell>
          <cell r="G142" t="str">
            <v>Rd</v>
          </cell>
          <cell r="H142">
            <v>12175</v>
          </cell>
          <cell r="I142">
            <v>208</v>
          </cell>
          <cell r="J142">
            <v>0</v>
          </cell>
          <cell r="K142">
            <v>1404</v>
          </cell>
          <cell r="L142">
            <v>1275</v>
          </cell>
          <cell r="M142">
            <v>15062</v>
          </cell>
          <cell r="N142">
            <v>213.88040000000001</v>
          </cell>
          <cell r="O142">
            <v>0</v>
          </cell>
          <cell r="P142">
            <v>0</v>
          </cell>
          <cell r="Q142">
            <v>791.15200000000004</v>
          </cell>
          <cell r="R142">
            <v>791.15200000000004</v>
          </cell>
          <cell r="S142">
            <v>11.234358400000001</v>
          </cell>
          <cell r="T142">
            <v>15853.152</v>
          </cell>
          <cell r="U142">
            <v>225.1147584</v>
          </cell>
          <cell r="V142">
            <v>60</v>
          </cell>
          <cell r="W142">
            <v>95.118911999999995</v>
          </cell>
          <cell r="Y142">
            <v>86.027586206896572</v>
          </cell>
        </row>
        <row r="143">
          <cell r="A143" t="str">
            <v>VALSAD</v>
          </cell>
          <cell r="B143" t="str">
            <v>GUJARAT</v>
          </cell>
          <cell r="C143" t="str">
            <v>WR</v>
          </cell>
          <cell r="D143" t="str">
            <v>HAZIRA</v>
          </cell>
          <cell r="E143">
            <v>3</v>
          </cell>
          <cell r="F143">
            <v>0</v>
          </cell>
          <cell r="G143" t="str">
            <v>Rd</v>
          </cell>
          <cell r="H143">
            <v>12175</v>
          </cell>
          <cell r="I143">
            <v>208</v>
          </cell>
          <cell r="J143">
            <v>0</v>
          </cell>
          <cell r="K143">
            <v>1404</v>
          </cell>
          <cell r="L143">
            <v>1275</v>
          </cell>
          <cell r="M143">
            <v>15062</v>
          </cell>
          <cell r="N143">
            <v>213.88040000000001</v>
          </cell>
          <cell r="O143">
            <v>0</v>
          </cell>
          <cell r="P143">
            <v>0</v>
          </cell>
          <cell r="Q143">
            <v>495.6</v>
          </cell>
          <cell r="R143">
            <v>495.6</v>
          </cell>
          <cell r="S143">
            <v>7.0375200000000007</v>
          </cell>
          <cell r="T143">
            <v>15557.6</v>
          </cell>
          <cell r="U143">
            <v>220.91792000000001</v>
          </cell>
          <cell r="V143">
            <v>10</v>
          </cell>
          <cell r="W143">
            <v>15.557600000000001</v>
          </cell>
          <cell r="Y143">
            <v>86.03</v>
          </cell>
        </row>
        <row r="144">
          <cell r="A144" t="str">
            <v>PEETAMPUR</v>
          </cell>
          <cell r="B144" t="str">
            <v>MP</v>
          </cell>
          <cell r="C144" t="str">
            <v>WR</v>
          </cell>
          <cell r="D144" t="str">
            <v>MUMBAI</v>
          </cell>
          <cell r="E144">
            <v>4</v>
          </cell>
          <cell r="F144">
            <v>0</v>
          </cell>
          <cell r="G144" t="str">
            <v>Rd</v>
          </cell>
          <cell r="H144">
            <v>12132</v>
          </cell>
          <cell r="I144">
            <v>208</v>
          </cell>
          <cell r="J144">
            <v>0</v>
          </cell>
          <cell r="K144">
            <v>1404</v>
          </cell>
          <cell r="L144">
            <v>1275</v>
          </cell>
          <cell r="M144">
            <v>15019</v>
          </cell>
          <cell r="N144">
            <v>213.2698</v>
          </cell>
          <cell r="O144">
            <v>0</v>
          </cell>
          <cell r="P144">
            <v>0</v>
          </cell>
          <cell r="Q144">
            <v>1826.5092000000002</v>
          </cell>
          <cell r="R144">
            <v>1826.5092000000002</v>
          </cell>
          <cell r="S144">
            <v>25.936430640000005</v>
          </cell>
          <cell r="T144">
            <v>16845.5092</v>
          </cell>
          <cell r="U144">
            <v>239.20623064</v>
          </cell>
          <cell r="V144">
            <v>45</v>
          </cell>
          <cell r="W144">
            <v>75.804791399999999</v>
          </cell>
          <cell r="Y144">
            <v>299.23448275862074</v>
          </cell>
        </row>
        <row r="145">
          <cell r="A145" t="str">
            <v>RAJKOT-B</v>
          </cell>
          <cell r="B145" t="str">
            <v>GUJARAT</v>
          </cell>
          <cell r="C145" t="str">
            <v>WR</v>
          </cell>
          <cell r="D145" t="str">
            <v>JAMNAGAR</v>
          </cell>
          <cell r="E145">
            <v>2</v>
          </cell>
          <cell r="F145">
            <v>0</v>
          </cell>
          <cell r="G145" t="str">
            <v>Rd</v>
          </cell>
          <cell r="H145">
            <v>12006</v>
          </cell>
          <cell r="I145">
            <v>313.16000000000003</v>
          </cell>
          <cell r="J145">
            <v>0</v>
          </cell>
          <cell r="K145">
            <v>1404</v>
          </cell>
          <cell r="L145">
            <v>1275</v>
          </cell>
          <cell r="M145">
            <v>14998.16</v>
          </cell>
          <cell r="N145">
            <v>212.973872</v>
          </cell>
          <cell r="O145">
            <v>0</v>
          </cell>
          <cell r="P145">
            <v>0</v>
          </cell>
          <cell r="Q145">
            <v>495.6</v>
          </cell>
          <cell r="R145">
            <v>495.6</v>
          </cell>
          <cell r="S145">
            <v>7.0375200000000007</v>
          </cell>
          <cell r="T145">
            <v>15493.76</v>
          </cell>
          <cell r="U145">
            <v>220.011392</v>
          </cell>
          <cell r="V145">
            <v>24</v>
          </cell>
          <cell r="W145">
            <v>37.185023999999999</v>
          </cell>
          <cell r="Y145">
            <v>111.16551724137935</v>
          </cell>
        </row>
        <row r="146">
          <cell r="A146" t="str">
            <v>GOA-B</v>
          </cell>
          <cell r="B146" t="str">
            <v>GOA</v>
          </cell>
          <cell r="C146" t="str">
            <v>WR</v>
          </cell>
          <cell r="D146" t="str">
            <v>RATNAGIRI</v>
          </cell>
          <cell r="E146">
            <v>5</v>
          </cell>
          <cell r="F146">
            <v>0</v>
          </cell>
          <cell r="G146" t="str">
            <v>Rd</v>
          </cell>
          <cell r="H146">
            <v>12369</v>
          </cell>
          <cell r="I146">
            <v>719</v>
          </cell>
          <cell r="J146">
            <v>0</v>
          </cell>
          <cell r="K146">
            <v>1404</v>
          </cell>
          <cell r="L146">
            <v>1275</v>
          </cell>
          <cell r="M146">
            <v>15767</v>
          </cell>
          <cell r="N146">
            <v>223.8914</v>
          </cell>
          <cell r="O146">
            <v>0</v>
          </cell>
          <cell r="P146">
            <v>0</v>
          </cell>
          <cell r="Q146">
            <v>1148.1804</v>
          </cell>
          <cell r="R146">
            <v>1148.1804</v>
          </cell>
          <cell r="S146">
            <v>16.30416168</v>
          </cell>
          <cell r="T146">
            <v>16915.180400000001</v>
          </cell>
          <cell r="U146">
            <v>240.19556168</v>
          </cell>
          <cell r="V146">
            <v>12</v>
          </cell>
          <cell r="W146">
            <v>20.298216480000004</v>
          </cell>
          <cell r="Y146">
            <v>502.38620689655181</v>
          </cell>
        </row>
        <row r="147">
          <cell r="T147">
            <v>0</v>
          </cell>
          <cell r="U147">
            <v>0</v>
          </cell>
        </row>
        <row r="148">
          <cell r="A148" t="str">
            <v>COIMBATORE-I</v>
          </cell>
          <cell r="B148" t="str">
            <v>TN</v>
          </cell>
          <cell r="C148" t="str">
            <v>SR</v>
          </cell>
          <cell r="D148" t="str">
            <v>KOCHI</v>
          </cell>
          <cell r="E148">
            <v>7</v>
          </cell>
          <cell r="F148">
            <v>0</v>
          </cell>
          <cell r="G148" t="str">
            <v>Rl</v>
          </cell>
          <cell r="H148">
            <v>12519</v>
          </cell>
          <cell r="I148">
            <v>208</v>
          </cell>
          <cell r="J148">
            <v>0</v>
          </cell>
          <cell r="K148">
            <v>1404</v>
          </cell>
          <cell r="L148">
            <v>1275</v>
          </cell>
          <cell r="M148">
            <v>15406</v>
          </cell>
          <cell r="N148">
            <v>218.76520000000002</v>
          </cell>
          <cell r="O148">
            <v>0</v>
          </cell>
          <cell r="P148">
            <v>323.5</v>
          </cell>
          <cell r="Q148">
            <v>0</v>
          </cell>
          <cell r="R148">
            <v>323.5</v>
          </cell>
          <cell r="S148">
            <v>4.5937000000000001</v>
          </cell>
          <cell r="T148">
            <v>15729.5</v>
          </cell>
          <cell r="U148">
            <v>223.35890000000003</v>
          </cell>
          <cell r="V148">
            <v>52</v>
          </cell>
          <cell r="W148">
            <v>81.793400000000005</v>
          </cell>
          <cell r="Y148">
            <v>153.99</v>
          </cell>
        </row>
        <row r="149">
          <cell r="A149" t="str">
            <v>COIMBATORE-II</v>
          </cell>
          <cell r="B149" t="str">
            <v>TN</v>
          </cell>
          <cell r="C149" t="str">
            <v>SR</v>
          </cell>
          <cell r="D149" t="str">
            <v>MANGALORE-IMP</v>
          </cell>
          <cell r="E149">
            <v>6</v>
          </cell>
          <cell r="F149">
            <v>0</v>
          </cell>
          <cell r="G149" t="str">
            <v>Rl</v>
          </cell>
          <cell r="H149">
            <v>12411</v>
          </cell>
          <cell r="I149">
            <v>800</v>
          </cell>
          <cell r="J149">
            <v>310.72997133676438</v>
          </cell>
          <cell r="K149">
            <v>1404</v>
          </cell>
          <cell r="L149">
            <v>1275</v>
          </cell>
          <cell r="M149">
            <v>16200.729971336765</v>
          </cell>
          <cell r="N149">
            <v>230.05036559298208</v>
          </cell>
          <cell r="O149">
            <v>0</v>
          </cell>
          <cell r="P149">
            <v>557.1</v>
          </cell>
          <cell r="Q149">
            <v>0</v>
          </cell>
          <cell r="R149">
            <v>557.1</v>
          </cell>
          <cell r="S149">
            <v>7.9108200000000011</v>
          </cell>
          <cell r="T149">
            <v>16757.829971336763</v>
          </cell>
          <cell r="U149">
            <v>237.96118559298208</v>
          </cell>
          <cell r="V149">
            <v>32</v>
          </cell>
          <cell r="W149">
            <v>53.625055908277645</v>
          </cell>
          <cell r="Y149">
            <v>153.99</v>
          </cell>
        </row>
        <row r="150">
          <cell r="A150" t="str">
            <v>TUTICORIN</v>
          </cell>
          <cell r="B150" t="str">
            <v>TN</v>
          </cell>
          <cell r="C150" t="str">
            <v>SR</v>
          </cell>
          <cell r="D150" t="str">
            <v>MANGALORE-IMP</v>
          </cell>
          <cell r="E150">
            <v>6</v>
          </cell>
          <cell r="F150">
            <v>0</v>
          </cell>
          <cell r="G150" t="str">
            <v>Rd</v>
          </cell>
          <cell r="H150">
            <v>12411</v>
          </cell>
          <cell r="I150">
            <v>800</v>
          </cell>
          <cell r="J150">
            <v>310.72997133676438</v>
          </cell>
          <cell r="K150">
            <v>1404</v>
          </cell>
          <cell r="L150">
            <v>1275</v>
          </cell>
          <cell r="M150">
            <v>16200.729971336765</v>
          </cell>
          <cell r="N150">
            <v>230.05036559298208</v>
          </cell>
          <cell r="O150">
            <v>0</v>
          </cell>
          <cell r="P150">
            <v>0</v>
          </cell>
          <cell r="Q150">
            <v>2875.9560000000001</v>
          </cell>
          <cell r="R150">
            <v>2875.9560000000001</v>
          </cell>
          <cell r="S150">
            <v>40.838575200000001</v>
          </cell>
          <cell r="T150">
            <v>19076.685971336767</v>
          </cell>
          <cell r="U150">
            <v>270.88894079298205</v>
          </cell>
          <cell r="V150">
            <v>31</v>
          </cell>
          <cell r="W150">
            <v>59.137726511143974</v>
          </cell>
          <cell r="Y150">
            <v>254.73</v>
          </cell>
        </row>
        <row r="151">
          <cell r="A151" t="str">
            <v>GUMMIDIPOONDI-B</v>
          </cell>
          <cell r="B151" t="str">
            <v>TN</v>
          </cell>
          <cell r="C151" t="str">
            <v>SR</v>
          </cell>
          <cell r="D151" t="str">
            <v>MANGALORE-IMP</v>
          </cell>
          <cell r="E151">
            <v>6</v>
          </cell>
          <cell r="F151">
            <v>0</v>
          </cell>
          <cell r="G151" t="str">
            <v>Rd</v>
          </cell>
          <cell r="H151">
            <v>12411</v>
          </cell>
          <cell r="I151">
            <v>800</v>
          </cell>
          <cell r="J151">
            <v>310.72997133676438</v>
          </cell>
          <cell r="K151">
            <v>1404</v>
          </cell>
          <cell r="L151">
            <v>1275</v>
          </cell>
          <cell r="M151">
            <v>16200.729971336765</v>
          </cell>
          <cell r="N151">
            <v>230.05036559298208</v>
          </cell>
          <cell r="O151">
            <v>0</v>
          </cell>
          <cell r="P151">
            <v>0</v>
          </cell>
          <cell r="Q151">
            <v>2544.864</v>
          </cell>
          <cell r="R151">
            <v>2544.864</v>
          </cell>
          <cell r="S151">
            <v>36.137068800000002</v>
          </cell>
          <cell r="T151">
            <v>18745.593971336766</v>
          </cell>
          <cell r="U151">
            <v>266.18743439298208</v>
          </cell>
          <cell r="V151">
            <v>51</v>
          </cell>
          <cell r="W151">
            <v>95.602529253817508</v>
          </cell>
          <cell r="Y151">
            <v>85.56</v>
          </cell>
        </row>
        <row r="152">
          <cell r="A152" t="str">
            <v>TANJORE</v>
          </cell>
          <cell r="B152" t="str">
            <v>TN</v>
          </cell>
          <cell r="C152" t="str">
            <v>SR</v>
          </cell>
          <cell r="D152" t="str">
            <v>MANGALORE-IMP</v>
          </cell>
          <cell r="E152">
            <v>6</v>
          </cell>
          <cell r="F152">
            <v>0</v>
          </cell>
          <cell r="G152" t="str">
            <v>Rd</v>
          </cell>
          <cell r="H152">
            <v>12411</v>
          </cell>
          <cell r="I152">
            <v>800</v>
          </cell>
          <cell r="J152">
            <v>310.72997133676438</v>
          </cell>
          <cell r="K152">
            <v>1404</v>
          </cell>
          <cell r="L152">
            <v>1275</v>
          </cell>
          <cell r="M152">
            <v>16200.729971336765</v>
          </cell>
          <cell r="N152">
            <v>230.05036559298208</v>
          </cell>
          <cell r="O152">
            <v>0</v>
          </cell>
          <cell r="P152">
            <v>0</v>
          </cell>
          <cell r="Q152">
            <v>2122.884</v>
          </cell>
          <cell r="R152">
            <v>2122.884</v>
          </cell>
          <cell r="S152">
            <v>30.144952800000002</v>
          </cell>
          <cell r="T152">
            <v>18323.613971336767</v>
          </cell>
          <cell r="U152">
            <v>260.19531839298207</v>
          </cell>
          <cell r="V152">
            <v>23</v>
          </cell>
          <cell r="W152">
            <v>42.144312134074568</v>
          </cell>
          <cell r="Y152">
            <v>249.52</v>
          </cell>
        </row>
        <row r="153">
          <cell r="A153" t="str">
            <v>TRIVANDRUM</v>
          </cell>
          <cell r="B153" t="str">
            <v>KERALA</v>
          </cell>
          <cell r="C153" t="str">
            <v>SR</v>
          </cell>
          <cell r="D153" t="str">
            <v>KOCHI</v>
          </cell>
          <cell r="E153">
            <v>7</v>
          </cell>
          <cell r="F153">
            <v>0</v>
          </cell>
          <cell r="G153" t="str">
            <v>Rd</v>
          </cell>
          <cell r="H153">
            <v>12519</v>
          </cell>
          <cell r="I153">
            <v>208</v>
          </cell>
          <cell r="J153">
            <v>0</v>
          </cell>
          <cell r="K153">
            <v>1404</v>
          </cell>
          <cell r="L153">
            <v>1275</v>
          </cell>
          <cell r="M153">
            <v>15406</v>
          </cell>
          <cell r="N153">
            <v>218.76520000000002</v>
          </cell>
          <cell r="O153">
            <v>0</v>
          </cell>
          <cell r="P153">
            <v>0</v>
          </cell>
          <cell r="Q153">
            <v>682.02</v>
          </cell>
          <cell r="R153">
            <v>682.02</v>
          </cell>
          <cell r="S153">
            <v>9.6846840000000007</v>
          </cell>
          <cell r="T153">
            <v>16088.02</v>
          </cell>
          <cell r="U153">
            <v>228.44988400000003</v>
          </cell>
          <cell r="V153">
            <v>92</v>
          </cell>
          <cell r="W153">
            <v>148.009784</v>
          </cell>
          <cell r="Y153">
            <v>171.22</v>
          </cell>
        </row>
        <row r="154">
          <cell r="A154" t="str">
            <v>MANGALORE-B</v>
          </cell>
          <cell r="B154" t="str">
            <v>KARNATAKA</v>
          </cell>
          <cell r="C154" t="str">
            <v>SR</v>
          </cell>
          <cell r="D154" t="str">
            <v>MANGALORE-REF</v>
          </cell>
          <cell r="E154">
            <v>6</v>
          </cell>
          <cell r="F154">
            <v>0</v>
          </cell>
          <cell r="G154" t="str">
            <v>Rd</v>
          </cell>
          <cell r="H154">
            <v>12411</v>
          </cell>
          <cell r="I154">
            <v>208</v>
          </cell>
          <cell r="J154">
            <v>0</v>
          </cell>
          <cell r="K154">
            <v>1404</v>
          </cell>
          <cell r="L154">
            <v>1275</v>
          </cell>
          <cell r="M154">
            <v>15298</v>
          </cell>
          <cell r="N154">
            <v>217.23160000000001</v>
          </cell>
          <cell r="O154">
            <v>0</v>
          </cell>
          <cell r="P154">
            <v>0</v>
          </cell>
          <cell r="Q154">
            <v>430.57</v>
          </cell>
          <cell r="R154">
            <v>430.57</v>
          </cell>
          <cell r="S154">
            <v>6.1140940000000006</v>
          </cell>
          <cell r="T154">
            <v>15728.57</v>
          </cell>
          <cell r="U154">
            <v>223.34569400000001</v>
          </cell>
          <cell r="V154">
            <v>52</v>
          </cell>
          <cell r="W154">
            <v>81.788564000000008</v>
          </cell>
          <cell r="Y154">
            <v>85.562068965517255</v>
          </cell>
        </row>
        <row r="155">
          <cell r="A155" t="str">
            <v>BANGALORE-B</v>
          </cell>
          <cell r="B155" t="str">
            <v>KARNATAKA</v>
          </cell>
          <cell r="C155" t="str">
            <v>SR</v>
          </cell>
          <cell r="D155" t="str">
            <v>MANGALORE-REF</v>
          </cell>
          <cell r="E155">
            <v>6</v>
          </cell>
          <cell r="F155">
            <v>0</v>
          </cell>
          <cell r="G155" t="str">
            <v>Rd</v>
          </cell>
          <cell r="H155">
            <v>12411</v>
          </cell>
          <cell r="I155">
            <v>208</v>
          </cell>
          <cell r="J155">
            <v>0</v>
          </cell>
          <cell r="K155">
            <v>1404</v>
          </cell>
          <cell r="L155">
            <v>1275</v>
          </cell>
          <cell r="M155">
            <v>15298</v>
          </cell>
          <cell r="N155">
            <v>217.23160000000001</v>
          </cell>
          <cell r="O155">
            <v>0</v>
          </cell>
          <cell r="P155">
            <v>0</v>
          </cell>
          <cell r="Q155">
            <v>1307.828</v>
          </cell>
          <cell r="R155">
            <v>1307.828</v>
          </cell>
          <cell r="S155">
            <v>18.571157599999999</v>
          </cell>
          <cell r="T155">
            <v>16605.828000000001</v>
          </cell>
          <cell r="U155">
            <v>235.80275760000001</v>
          </cell>
          <cell r="V155">
            <v>18</v>
          </cell>
          <cell r="W155">
            <v>29.890490400000004</v>
          </cell>
          <cell r="Y155">
            <v>239</v>
          </cell>
        </row>
        <row r="156">
          <cell r="A156" t="str">
            <v>DHARWAD</v>
          </cell>
          <cell r="B156" t="str">
            <v>KARNATAKA</v>
          </cell>
          <cell r="C156" t="str">
            <v>SR</v>
          </cell>
          <cell r="D156" t="str">
            <v>RATNAGIRI</v>
          </cell>
          <cell r="E156">
            <v>5</v>
          </cell>
          <cell r="F156">
            <v>0</v>
          </cell>
          <cell r="G156" t="str">
            <v>Rd</v>
          </cell>
          <cell r="H156">
            <v>12369</v>
          </cell>
          <cell r="I156">
            <v>719</v>
          </cell>
          <cell r="J156">
            <v>0</v>
          </cell>
          <cell r="K156">
            <v>1404</v>
          </cell>
          <cell r="L156">
            <v>1275</v>
          </cell>
          <cell r="M156">
            <v>15767</v>
          </cell>
          <cell r="N156">
            <v>223.8914</v>
          </cell>
          <cell r="O156">
            <v>0</v>
          </cell>
          <cell r="P156">
            <v>0</v>
          </cell>
          <cell r="Q156">
            <v>1081.2139999999999</v>
          </cell>
          <cell r="R156">
            <v>1081.2139999999999</v>
          </cell>
          <cell r="S156">
            <v>15.3532388</v>
          </cell>
          <cell r="T156">
            <v>16848.214</v>
          </cell>
          <cell r="U156">
            <v>239.24463880000002</v>
          </cell>
          <cell r="V156">
            <v>20</v>
          </cell>
          <cell r="W156">
            <v>33.696428000000004</v>
          </cell>
          <cell r="Y156">
            <v>391.31379310344835</v>
          </cell>
        </row>
        <row r="157">
          <cell r="A157" t="str">
            <v>KURNOOL</v>
          </cell>
          <cell r="B157" t="str">
            <v>ANDHRA PRADESH</v>
          </cell>
          <cell r="C157" t="str">
            <v>SR</v>
          </cell>
          <cell r="D157" t="str">
            <v>MANGALORE-IMP</v>
          </cell>
          <cell r="E157">
            <v>6</v>
          </cell>
          <cell r="F157">
            <v>0</v>
          </cell>
          <cell r="G157" t="str">
            <v>Rd</v>
          </cell>
          <cell r="H157">
            <v>12411</v>
          </cell>
          <cell r="I157">
            <v>800</v>
          </cell>
          <cell r="J157">
            <v>310.72997133676438</v>
          </cell>
          <cell r="K157">
            <v>1404</v>
          </cell>
          <cell r="L157">
            <v>1275</v>
          </cell>
          <cell r="M157">
            <v>16200.729971336765</v>
          </cell>
          <cell r="N157">
            <v>230.05036559298208</v>
          </cell>
          <cell r="O157">
            <v>0</v>
          </cell>
          <cell r="P157">
            <v>0</v>
          </cell>
          <cell r="Q157">
            <v>2291.6759999999999</v>
          </cell>
          <cell r="R157">
            <v>2291.6759999999999</v>
          </cell>
          <cell r="S157">
            <v>32.5417992</v>
          </cell>
          <cell r="T157">
            <v>18492.405971336764</v>
          </cell>
          <cell r="U157">
            <v>262.59216479298209</v>
          </cell>
          <cell r="V157">
            <v>20</v>
          </cell>
          <cell r="W157">
            <v>36.984811942673524</v>
          </cell>
          <cell r="Y157">
            <v>374.46206896551729</v>
          </cell>
        </row>
        <row r="158">
          <cell r="A158" t="str">
            <v>VIJAYAWADA-B</v>
          </cell>
          <cell r="B158" t="str">
            <v>ANDHRA PRADESH</v>
          </cell>
          <cell r="C158" t="str">
            <v>SR</v>
          </cell>
          <cell r="D158" t="str">
            <v>VIZAG-REF</v>
          </cell>
          <cell r="E158">
            <v>10</v>
          </cell>
          <cell r="F158">
            <v>0</v>
          </cell>
          <cell r="G158" t="str">
            <v>Rd</v>
          </cell>
          <cell r="H158">
            <v>13002</v>
          </cell>
          <cell r="I158">
            <v>208</v>
          </cell>
          <cell r="J158">
            <v>0</v>
          </cell>
          <cell r="K158">
            <v>1404</v>
          </cell>
          <cell r="L158">
            <v>1275</v>
          </cell>
          <cell r="M158">
            <v>15889</v>
          </cell>
          <cell r="N158">
            <v>225.62380000000002</v>
          </cell>
          <cell r="O158">
            <v>0</v>
          </cell>
          <cell r="P158">
            <v>0</v>
          </cell>
          <cell r="Q158">
            <v>1274.444</v>
          </cell>
          <cell r="R158">
            <v>1274.444</v>
          </cell>
          <cell r="S158">
            <v>18.0971048</v>
          </cell>
          <cell r="T158">
            <v>17163.444</v>
          </cell>
          <cell r="U158">
            <v>243.72090480000003</v>
          </cell>
          <cell r="V158">
            <v>9</v>
          </cell>
          <cell r="W158">
            <v>15.447099599999998</v>
          </cell>
          <cell r="Y158">
            <v>238.99655172413793</v>
          </cell>
        </row>
        <row r="159">
          <cell r="A159" t="str">
            <v>VIZAG-B</v>
          </cell>
          <cell r="B159" t="str">
            <v>ANDHRA PRADESH</v>
          </cell>
          <cell r="C159" t="str">
            <v>SR</v>
          </cell>
          <cell r="D159" t="str">
            <v>VIZAG-REF</v>
          </cell>
          <cell r="E159">
            <v>10</v>
          </cell>
          <cell r="F159">
            <v>0</v>
          </cell>
          <cell r="G159" t="str">
            <v>Rd</v>
          </cell>
          <cell r="H159">
            <v>13002</v>
          </cell>
          <cell r="I159">
            <v>208</v>
          </cell>
          <cell r="J159">
            <v>0</v>
          </cell>
          <cell r="K159">
            <v>1404</v>
          </cell>
          <cell r="L159">
            <v>1275</v>
          </cell>
          <cell r="M159">
            <v>15889</v>
          </cell>
          <cell r="N159">
            <v>225.62380000000002</v>
          </cell>
          <cell r="O159">
            <v>0</v>
          </cell>
          <cell r="P159">
            <v>0</v>
          </cell>
          <cell r="Q159">
            <v>430.57</v>
          </cell>
          <cell r="R159">
            <v>430.57</v>
          </cell>
          <cell r="S159">
            <v>6.1140940000000006</v>
          </cell>
          <cell r="T159">
            <v>16319.57</v>
          </cell>
          <cell r="U159">
            <v>231.73789400000001</v>
          </cell>
          <cell r="V159">
            <v>10</v>
          </cell>
          <cell r="W159">
            <v>16.319570000000002</v>
          </cell>
        </row>
        <row r="160">
          <cell r="A160" t="str">
            <v>CHERLAPALLI-B-I</v>
          </cell>
          <cell r="B160" t="str">
            <v>ANDHRA PRADESH</v>
          </cell>
          <cell r="C160" t="str">
            <v>SR</v>
          </cell>
          <cell r="D160" t="str">
            <v>RATNAGIRI</v>
          </cell>
          <cell r="E160">
            <v>5</v>
          </cell>
          <cell r="F160">
            <v>0</v>
          </cell>
          <cell r="G160" t="str">
            <v>Rd</v>
          </cell>
          <cell r="H160">
            <v>12369</v>
          </cell>
          <cell r="I160">
            <v>719</v>
          </cell>
          <cell r="J160">
            <v>0</v>
          </cell>
          <cell r="K160">
            <v>1404</v>
          </cell>
          <cell r="L160">
            <v>1275</v>
          </cell>
          <cell r="M160">
            <v>15767</v>
          </cell>
          <cell r="N160">
            <v>223.8914</v>
          </cell>
          <cell r="O160">
            <v>0</v>
          </cell>
          <cell r="P160">
            <v>0</v>
          </cell>
          <cell r="Q160">
            <v>2211.6440000000002</v>
          </cell>
          <cell r="R160">
            <v>2211.6440000000002</v>
          </cell>
          <cell r="S160">
            <v>31.405344800000005</v>
          </cell>
          <cell r="T160">
            <v>17978.644</v>
          </cell>
          <cell r="U160">
            <v>255.2967448</v>
          </cell>
          <cell r="V160">
            <v>43</v>
          </cell>
          <cell r="W160">
            <v>77.308169200000009</v>
          </cell>
          <cell r="Y160">
            <v>446.34</v>
          </cell>
        </row>
        <row r="161">
          <cell r="A161" t="str">
            <v>CHERLAPALLI-B-II</v>
          </cell>
          <cell r="B161" t="str">
            <v>ANDHRA PRADESH</v>
          </cell>
          <cell r="C161" t="str">
            <v>SR</v>
          </cell>
          <cell r="D161" t="str">
            <v>MUMBAI</v>
          </cell>
          <cell r="E161">
            <v>4</v>
          </cell>
          <cell r="F161">
            <v>0</v>
          </cell>
          <cell r="G161" t="str">
            <v>Rd</v>
          </cell>
          <cell r="H161">
            <v>12132</v>
          </cell>
          <cell r="I161">
            <v>208</v>
          </cell>
          <cell r="J161">
            <v>0</v>
          </cell>
          <cell r="K161">
            <v>1404</v>
          </cell>
          <cell r="L161">
            <v>1275</v>
          </cell>
          <cell r="M161">
            <v>15019</v>
          </cell>
          <cell r="N161">
            <v>213.2698</v>
          </cell>
          <cell r="O161">
            <v>0</v>
          </cell>
          <cell r="P161">
            <v>0</v>
          </cell>
          <cell r="Q161">
            <v>2288.5439999999999</v>
          </cell>
          <cell r="R161">
            <v>2288.5439999999999</v>
          </cell>
          <cell r="S161">
            <v>32.497324800000001</v>
          </cell>
          <cell r="T161">
            <v>17307.544000000002</v>
          </cell>
          <cell r="U161">
            <v>245.7671248</v>
          </cell>
          <cell r="V161">
            <v>31</v>
          </cell>
          <cell r="W161">
            <v>53.653386400000009</v>
          </cell>
          <cell r="Y161">
            <v>446.34</v>
          </cell>
        </row>
        <row r="162">
          <cell r="T162">
            <v>0</v>
          </cell>
          <cell r="U162">
            <v>0</v>
          </cell>
          <cell r="V162">
            <v>1905</v>
          </cell>
          <cell r="W162">
            <v>3141.6947971416266</v>
          </cell>
          <cell r="X162">
            <v>234.18407411764355</v>
          </cell>
        </row>
        <row r="163">
          <cell r="A163" t="str">
            <v>HPC</v>
          </cell>
          <cell r="D163">
            <v>0</v>
          </cell>
          <cell r="F163">
            <v>0</v>
          </cell>
          <cell r="M163">
            <v>0</v>
          </cell>
          <cell r="O163">
            <v>0</v>
          </cell>
          <cell r="P163">
            <v>0</v>
          </cell>
          <cell r="Q163">
            <v>0</v>
          </cell>
          <cell r="S163">
            <v>0</v>
          </cell>
          <cell r="T163">
            <v>0</v>
          </cell>
          <cell r="U163">
            <v>0</v>
          </cell>
          <cell r="V163">
            <v>0</v>
          </cell>
        </row>
        <row r="164">
          <cell r="A164" t="str">
            <v>AJMER-H</v>
          </cell>
          <cell r="B164" t="str">
            <v>RAJASTHAN</v>
          </cell>
          <cell r="C164" t="str">
            <v>NR</v>
          </cell>
          <cell r="D164" t="str">
            <v>JAMNAGAR</v>
          </cell>
          <cell r="E164">
            <v>2</v>
          </cell>
          <cell r="F164" t="str">
            <v>AJMER</v>
          </cell>
          <cell r="G164" t="str">
            <v>Pl</v>
          </cell>
          <cell r="H164">
            <v>12006</v>
          </cell>
          <cell r="I164">
            <v>313.16000000000003</v>
          </cell>
          <cell r="J164">
            <v>0</v>
          </cell>
          <cell r="K164">
            <v>1404</v>
          </cell>
          <cell r="L164">
            <v>1275</v>
          </cell>
          <cell r="M164">
            <v>14998.16</v>
          </cell>
          <cell r="N164">
            <v>212.973872</v>
          </cell>
          <cell r="O164">
            <v>973.7</v>
          </cell>
          <cell r="P164">
            <v>0</v>
          </cell>
          <cell r="Q164">
            <v>0</v>
          </cell>
          <cell r="R164">
            <v>973.7</v>
          </cell>
          <cell r="S164">
            <v>13.826540000000001</v>
          </cell>
          <cell r="T164">
            <v>15971.86</v>
          </cell>
          <cell r="U164">
            <v>226.80041199999999</v>
          </cell>
          <cell r="V164">
            <v>20</v>
          </cell>
          <cell r="W164">
            <v>31.943720000000003</v>
          </cell>
          <cell r="Y164">
            <v>244.21</v>
          </cell>
        </row>
        <row r="165">
          <cell r="A165" t="str">
            <v>JAIPUR-H</v>
          </cell>
          <cell r="B165" t="str">
            <v>RAJASTHAN</v>
          </cell>
          <cell r="C165" t="str">
            <v>NR</v>
          </cell>
          <cell r="D165" t="str">
            <v>JAMNAGAR</v>
          </cell>
          <cell r="E165">
            <v>2</v>
          </cell>
          <cell r="F165" t="str">
            <v>AJMER</v>
          </cell>
          <cell r="G165" t="str">
            <v>Pl Rd</v>
          </cell>
          <cell r="H165">
            <v>12006</v>
          </cell>
          <cell r="I165">
            <v>313.16000000000003</v>
          </cell>
          <cell r="J165">
            <v>0</v>
          </cell>
          <cell r="K165">
            <v>1404</v>
          </cell>
          <cell r="L165">
            <v>1275</v>
          </cell>
          <cell r="M165">
            <v>14998.16</v>
          </cell>
          <cell r="N165">
            <v>212.973872</v>
          </cell>
          <cell r="O165">
            <v>973.7</v>
          </cell>
          <cell r="P165">
            <v>0</v>
          </cell>
          <cell r="Q165">
            <v>452.54</v>
          </cell>
          <cell r="R165">
            <v>1426.24</v>
          </cell>
          <cell r="S165">
            <v>20.252608000000002</v>
          </cell>
          <cell r="T165">
            <v>16424.400000000001</v>
          </cell>
          <cell r="U165">
            <v>233.22648000000001</v>
          </cell>
          <cell r="V165">
            <v>10</v>
          </cell>
          <cell r="W165">
            <v>16.424399999999999</v>
          </cell>
          <cell r="Y165">
            <v>168.42</v>
          </cell>
        </row>
        <row r="166">
          <cell r="A166" t="str">
            <v>DAUSA</v>
          </cell>
          <cell r="B166" t="str">
            <v>RAJASTHAN</v>
          </cell>
          <cell r="C166" t="str">
            <v>NR</v>
          </cell>
          <cell r="D166" t="str">
            <v>JAMNAGAR</v>
          </cell>
          <cell r="E166">
            <v>2</v>
          </cell>
          <cell r="F166" t="str">
            <v>AJMER</v>
          </cell>
          <cell r="G166" t="str">
            <v>Pl Rd</v>
          </cell>
          <cell r="H166">
            <v>12006</v>
          </cell>
          <cell r="I166">
            <v>313.16000000000003</v>
          </cell>
          <cell r="J166">
            <v>0</v>
          </cell>
          <cell r="K166">
            <v>1404</v>
          </cell>
          <cell r="L166">
            <v>1275</v>
          </cell>
          <cell r="M166">
            <v>14998.16</v>
          </cell>
          <cell r="N166">
            <v>212.973872</v>
          </cell>
          <cell r="O166">
            <v>973.7</v>
          </cell>
          <cell r="P166">
            <v>0</v>
          </cell>
          <cell r="Q166">
            <v>671.32</v>
          </cell>
          <cell r="R166">
            <v>1645.02</v>
          </cell>
          <cell r="S166">
            <v>23.359284000000002</v>
          </cell>
          <cell r="T166">
            <v>16643.18</v>
          </cell>
          <cell r="U166">
            <v>236.333156</v>
          </cell>
          <cell r="V166">
            <v>10</v>
          </cell>
          <cell r="W166">
            <v>16.643179999999997</v>
          </cell>
          <cell r="Y166">
            <v>168.42</v>
          </cell>
        </row>
        <row r="167">
          <cell r="A167" t="str">
            <v>BAHADURGARH</v>
          </cell>
          <cell r="B167" t="str">
            <v>HARYANA</v>
          </cell>
          <cell r="C167" t="str">
            <v>NR</v>
          </cell>
          <cell r="D167" t="str">
            <v>JAMNAGAR</v>
          </cell>
          <cell r="E167">
            <v>2</v>
          </cell>
          <cell r="F167">
            <v>0</v>
          </cell>
          <cell r="G167" t="str">
            <v>Rl</v>
          </cell>
          <cell r="H167">
            <v>12006</v>
          </cell>
          <cell r="I167">
            <v>313.16000000000003</v>
          </cell>
          <cell r="J167">
            <v>0</v>
          </cell>
          <cell r="K167">
            <v>1404</v>
          </cell>
          <cell r="L167">
            <v>1275</v>
          </cell>
          <cell r="M167">
            <v>14998.16</v>
          </cell>
          <cell r="N167">
            <v>212.973872</v>
          </cell>
          <cell r="O167">
            <v>0</v>
          </cell>
          <cell r="P167">
            <v>1556.5</v>
          </cell>
          <cell r="Q167">
            <v>0</v>
          </cell>
          <cell r="R167">
            <v>1556.5</v>
          </cell>
          <cell r="S167">
            <v>22.1023</v>
          </cell>
          <cell r="T167">
            <v>16554.66</v>
          </cell>
          <cell r="U167">
            <v>235.07617199999999</v>
          </cell>
          <cell r="V167">
            <v>60</v>
          </cell>
          <cell r="W167">
            <v>99.327960000000004</v>
          </cell>
          <cell r="Y167">
            <v>102.69</v>
          </cell>
        </row>
        <row r="168">
          <cell r="A168" t="str">
            <v>GORAKHPUR</v>
          </cell>
          <cell r="B168" t="str">
            <v>UP</v>
          </cell>
          <cell r="C168" t="str">
            <v>NR</v>
          </cell>
          <cell r="D168" t="str">
            <v>JAMNAGAR</v>
          </cell>
          <cell r="E168">
            <v>2</v>
          </cell>
          <cell r="F168" t="str">
            <v>LONI</v>
          </cell>
          <cell r="G168" t="str">
            <v>PlRd</v>
          </cell>
          <cell r="H168">
            <v>12006</v>
          </cell>
          <cell r="I168">
            <v>313.16000000000003</v>
          </cell>
          <cell r="J168">
            <v>0</v>
          </cell>
          <cell r="K168">
            <v>1404</v>
          </cell>
          <cell r="L168">
            <v>1275</v>
          </cell>
          <cell r="M168">
            <v>14998.16</v>
          </cell>
          <cell r="N168">
            <v>212.973872</v>
          </cell>
          <cell r="O168">
            <v>1532.7</v>
          </cell>
          <cell r="P168">
            <v>0</v>
          </cell>
          <cell r="Q168">
            <v>2221.4</v>
          </cell>
          <cell r="R168">
            <v>3754.1000000000004</v>
          </cell>
          <cell r="S168">
            <v>53.308220000000006</v>
          </cell>
          <cell r="T168">
            <v>18752.260000000002</v>
          </cell>
          <cell r="U168">
            <v>266.28209200000003</v>
          </cell>
          <cell r="V168">
            <v>10</v>
          </cell>
          <cell r="W168">
            <v>18.752260000000003</v>
          </cell>
          <cell r="Y168">
            <v>228.01</v>
          </cell>
        </row>
        <row r="169">
          <cell r="A169" t="str">
            <v>HOSHIARPUR</v>
          </cell>
          <cell r="B169" t="str">
            <v>PUNJAB</v>
          </cell>
          <cell r="C169" t="str">
            <v>NR</v>
          </cell>
          <cell r="D169" t="str">
            <v>JAMNAGAR</v>
          </cell>
          <cell r="E169">
            <v>2</v>
          </cell>
          <cell r="F169" t="str">
            <v>LONI</v>
          </cell>
          <cell r="G169" t="str">
            <v>PlRd</v>
          </cell>
          <cell r="H169">
            <v>12006</v>
          </cell>
          <cell r="I169">
            <v>313.16000000000003</v>
          </cell>
          <cell r="J169">
            <v>0</v>
          </cell>
          <cell r="K169">
            <v>1404</v>
          </cell>
          <cell r="L169">
            <v>1275</v>
          </cell>
          <cell r="M169">
            <v>14998.16</v>
          </cell>
          <cell r="N169">
            <v>212.973872</v>
          </cell>
          <cell r="O169">
            <v>1532.7</v>
          </cell>
          <cell r="P169">
            <v>0</v>
          </cell>
          <cell r="Q169">
            <v>1218.9138</v>
          </cell>
          <cell r="R169">
            <v>2751.6138000000001</v>
          </cell>
          <cell r="S169">
            <v>39.072915960000003</v>
          </cell>
          <cell r="T169">
            <v>17749.773799999999</v>
          </cell>
          <cell r="U169">
            <v>252.04678796000002</v>
          </cell>
          <cell r="V169">
            <v>42</v>
          </cell>
          <cell r="W169">
            <v>74.549049960000005</v>
          </cell>
          <cell r="Y169">
            <v>216.93</v>
          </cell>
        </row>
        <row r="170">
          <cell r="A170" t="str">
            <v>HOSHIARPUR (FF)</v>
          </cell>
          <cell r="B170" t="str">
            <v>PUNJAB</v>
          </cell>
          <cell r="C170" t="str">
            <v>NR</v>
          </cell>
          <cell r="D170" t="str">
            <v>JAMNAGAR</v>
          </cell>
          <cell r="E170">
            <v>2</v>
          </cell>
          <cell r="F170" t="str">
            <v>LONI</v>
          </cell>
          <cell r="G170" t="str">
            <v>Pl</v>
          </cell>
          <cell r="H170">
            <v>12006</v>
          </cell>
          <cell r="I170">
            <v>313.16000000000003</v>
          </cell>
          <cell r="J170">
            <v>0</v>
          </cell>
          <cell r="K170">
            <v>1404</v>
          </cell>
          <cell r="L170">
            <v>1275</v>
          </cell>
          <cell r="M170">
            <v>14998.16</v>
          </cell>
          <cell r="N170">
            <v>212.973872</v>
          </cell>
          <cell r="O170">
            <v>1532.7</v>
          </cell>
          <cell r="P170">
            <v>0</v>
          </cell>
          <cell r="Q170">
            <v>0</v>
          </cell>
          <cell r="R170">
            <v>1532.7</v>
          </cell>
          <cell r="S170">
            <v>21.764340000000001</v>
          </cell>
          <cell r="T170">
            <v>16530.86</v>
          </cell>
          <cell r="U170">
            <v>234.738212</v>
          </cell>
          <cell r="V170">
            <v>5</v>
          </cell>
          <cell r="W170">
            <v>8.2654300000000003</v>
          </cell>
        </row>
        <row r="171">
          <cell r="A171" t="str">
            <v>JAMMU-H</v>
          </cell>
          <cell r="B171" t="str">
            <v>J&amp;K</v>
          </cell>
          <cell r="C171" t="str">
            <v>NR</v>
          </cell>
          <cell r="D171" t="str">
            <v>JAMNAGAR</v>
          </cell>
          <cell r="E171">
            <v>2</v>
          </cell>
          <cell r="F171" t="str">
            <v>LONI</v>
          </cell>
          <cell r="G171" t="str">
            <v>PlRd</v>
          </cell>
          <cell r="H171">
            <v>12006</v>
          </cell>
          <cell r="I171">
            <v>313.16000000000003</v>
          </cell>
          <cell r="J171">
            <v>0</v>
          </cell>
          <cell r="K171">
            <v>1404</v>
          </cell>
          <cell r="L171">
            <v>1275</v>
          </cell>
          <cell r="M171">
            <v>14998.16</v>
          </cell>
          <cell r="N171">
            <v>212.973872</v>
          </cell>
          <cell r="O171">
            <v>1532.7</v>
          </cell>
          <cell r="P171">
            <v>0</v>
          </cell>
          <cell r="Q171">
            <v>1742.1695999999999</v>
          </cell>
          <cell r="R171">
            <v>3274.8696</v>
          </cell>
          <cell r="S171">
            <v>46.503148320000001</v>
          </cell>
          <cell r="T171">
            <v>18273.029600000002</v>
          </cell>
          <cell r="U171">
            <v>259.47702032000001</v>
          </cell>
          <cell r="V171">
            <v>5</v>
          </cell>
          <cell r="W171">
            <v>9.1365148000000023</v>
          </cell>
          <cell r="Y171">
            <v>341.04</v>
          </cell>
        </row>
        <row r="172">
          <cell r="A172" t="str">
            <v>JAMMU-H (FF)</v>
          </cell>
          <cell r="B172" t="str">
            <v>J&amp;K</v>
          </cell>
          <cell r="C172" t="str">
            <v>NR</v>
          </cell>
          <cell r="D172" t="str">
            <v>JAMNAGAR</v>
          </cell>
          <cell r="E172">
            <v>2</v>
          </cell>
          <cell r="F172" t="str">
            <v>LONI</v>
          </cell>
          <cell r="G172" t="str">
            <v>Pl</v>
          </cell>
          <cell r="H172">
            <v>12006</v>
          </cell>
          <cell r="I172">
            <v>313.16000000000003</v>
          </cell>
          <cell r="J172">
            <v>0</v>
          </cell>
          <cell r="K172">
            <v>1404</v>
          </cell>
          <cell r="L172">
            <v>1275</v>
          </cell>
          <cell r="M172">
            <v>14998.16</v>
          </cell>
          <cell r="N172">
            <v>212.973872</v>
          </cell>
          <cell r="O172">
            <v>1532.7</v>
          </cell>
          <cell r="P172">
            <v>0</v>
          </cell>
          <cell r="Q172">
            <v>0</v>
          </cell>
          <cell r="R172">
            <v>1532.7</v>
          </cell>
          <cell r="S172">
            <v>21.764340000000001</v>
          </cell>
          <cell r="T172">
            <v>16530.86</v>
          </cell>
          <cell r="U172">
            <v>234.738212</v>
          </cell>
          <cell r="V172">
            <v>22</v>
          </cell>
          <cell r="W172">
            <v>36.367892000000005</v>
          </cell>
        </row>
        <row r="173">
          <cell r="A173" t="str">
            <v>JIND</v>
          </cell>
          <cell r="B173" t="str">
            <v>HARYANA</v>
          </cell>
          <cell r="C173" t="str">
            <v>NR</v>
          </cell>
          <cell r="D173" t="str">
            <v>JAMNAGAR</v>
          </cell>
          <cell r="E173">
            <v>2</v>
          </cell>
          <cell r="F173" t="str">
            <v>LONI</v>
          </cell>
          <cell r="G173" t="str">
            <v>PlRd</v>
          </cell>
          <cell r="H173">
            <v>12006</v>
          </cell>
          <cell r="I173">
            <v>313.16000000000003</v>
          </cell>
          <cell r="J173">
            <v>0</v>
          </cell>
          <cell r="K173">
            <v>1404</v>
          </cell>
          <cell r="L173">
            <v>1275</v>
          </cell>
          <cell r="M173">
            <v>14998.16</v>
          </cell>
          <cell r="N173">
            <v>212.973872</v>
          </cell>
          <cell r="O173">
            <v>1532.7</v>
          </cell>
          <cell r="P173">
            <v>0</v>
          </cell>
          <cell r="Q173">
            <v>452.54</v>
          </cell>
          <cell r="R173">
            <v>1985.24</v>
          </cell>
          <cell r="S173">
            <v>28.190408000000001</v>
          </cell>
          <cell r="T173">
            <v>16983.400000000001</v>
          </cell>
          <cell r="U173">
            <v>241.16427999999999</v>
          </cell>
          <cell r="V173">
            <v>43</v>
          </cell>
          <cell r="W173">
            <v>73.028620000000004</v>
          </cell>
          <cell r="Y173">
            <v>86.87</v>
          </cell>
        </row>
        <row r="174">
          <cell r="A174" t="str">
            <v>JIND (FF)</v>
          </cell>
          <cell r="B174" t="str">
            <v>HARYANA</v>
          </cell>
          <cell r="C174" t="str">
            <v>NR</v>
          </cell>
          <cell r="D174" t="str">
            <v>JAMNAGAR</v>
          </cell>
          <cell r="E174">
            <v>2</v>
          </cell>
          <cell r="F174" t="str">
            <v>LONI</v>
          </cell>
          <cell r="G174" t="str">
            <v>Pl</v>
          </cell>
          <cell r="H174">
            <v>12006</v>
          </cell>
          <cell r="I174">
            <v>313.16000000000003</v>
          </cell>
          <cell r="J174">
            <v>0</v>
          </cell>
          <cell r="K174">
            <v>1404</v>
          </cell>
          <cell r="L174">
            <v>1275</v>
          </cell>
          <cell r="M174">
            <v>14998.16</v>
          </cell>
          <cell r="N174">
            <v>212.973872</v>
          </cell>
          <cell r="O174">
            <v>1532.7</v>
          </cell>
          <cell r="P174">
            <v>0</v>
          </cell>
          <cell r="Q174">
            <v>0</v>
          </cell>
          <cell r="R174">
            <v>1532.7</v>
          </cell>
          <cell r="S174">
            <v>21.764340000000001</v>
          </cell>
          <cell r="T174">
            <v>16530.86</v>
          </cell>
          <cell r="U174">
            <v>234.738212</v>
          </cell>
          <cell r="V174">
            <v>3</v>
          </cell>
          <cell r="W174">
            <v>4.9592580000000002</v>
          </cell>
        </row>
        <row r="175">
          <cell r="A175" t="str">
            <v>JODHPUR</v>
          </cell>
          <cell r="B175" t="str">
            <v>RAJASTHAN</v>
          </cell>
          <cell r="C175" t="str">
            <v>NR</v>
          </cell>
          <cell r="D175" t="str">
            <v>JAMNAGAR</v>
          </cell>
          <cell r="E175">
            <v>2</v>
          </cell>
          <cell r="F175" t="str">
            <v>AJMER</v>
          </cell>
          <cell r="G175" t="str">
            <v>PlRd</v>
          </cell>
          <cell r="H175">
            <v>12006</v>
          </cell>
          <cell r="I175">
            <v>313.16000000000003</v>
          </cell>
          <cell r="J175">
            <v>0</v>
          </cell>
          <cell r="K175">
            <v>1404</v>
          </cell>
          <cell r="L175">
            <v>1275</v>
          </cell>
          <cell r="M175">
            <v>14998.16</v>
          </cell>
          <cell r="N175">
            <v>212.973872</v>
          </cell>
          <cell r="O175">
            <v>973.7</v>
          </cell>
          <cell r="P175">
            <v>0</v>
          </cell>
          <cell r="Q175">
            <v>671.32</v>
          </cell>
          <cell r="R175">
            <v>1645.02</v>
          </cell>
          <cell r="S175">
            <v>23.359284000000002</v>
          </cell>
          <cell r="T175">
            <v>16643.18</v>
          </cell>
          <cell r="U175">
            <v>236.333156</v>
          </cell>
          <cell r="V175">
            <v>25</v>
          </cell>
          <cell r="W175">
            <v>41.607950000000002</v>
          </cell>
          <cell r="Y175">
            <v>368.78</v>
          </cell>
        </row>
        <row r="176">
          <cell r="A176" t="str">
            <v>KASNA</v>
          </cell>
          <cell r="B176" t="str">
            <v>UP</v>
          </cell>
          <cell r="C176" t="str">
            <v>NR</v>
          </cell>
          <cell r="D176" t="str">
            <v>JAMNAGAR</v>
          </cell>
          <cell r="E176">
            <v>2</v>
          </cell>
          <cell r="F176" t="str">
            <v>LONI</v>
          </cell>
          <cell r="G176" t="str">
            <v>PlRd</v>
          </cell>
          <cell r="H176">
            <v>12006</v>
          </cell>
          <cell r="I176">
            <v>313.16000000000003</v>
          </cell>
          <cell r="J176">
            <v>0</v>
          </cell>
          <cell r="K176">
            <v>1404</v>
          </cell>
          <cell r="L176">
            <v>1275</v>
          </cell>
          <cell r="M176">
            <v>14998.16</v>
          </cell>
          <cell r="N176">
            <v>212.973872</v>
          </cell>
          <cell r="O176">
            <v>1532.7</v>
          </cell>
          <cell r="P176">
            <v>0</v>
          </cell>
          <cell r="Q176">
            <v>452.54</v>
          </cell>
          <cell r="R176">
            <v>1985.24</v>
          </cell>
          <cell r="S176">
            <v>28.190408000000001</v>
          </cell>
          <cell r="T176">
            <v>16983.400000000001</v>
          </cell>
          <cell r="U176">
            <v>241.16427999999999</v>
          </cell>
          <cell r="V176">
            <v>36</v>
          </cell>
          <cell r="W176">
            <v>61.140240000000006</v>
          </cell>
          <cell r="Y176">
            <v>119.54</v>
          </cell>
        </row>
        <row r="177">
          <cell r="A177" t="str">
            <v>KOTA</v>
          </cell>
          <cell r="B177" t="str">
            <v>RAJASTHAN</v>
          </cell>
          <cell r="C177" t="str">
            <v>NR</v>
          </cell>
          <cell r="D177" t="str">
            <v>JAMNAGAR</v>
          </cell>
          <cell r="E177">
            <v>2</v>
          </cell>
          <cell r="F177" t="str">
            <v>AJMER</v>
          </cell>
          <cell r="G177" t="str">
            <v>PlRd</v>
          </cell>
          <cell r="H177">
            <v>12006</v>
          </cell>
          <cell r="I177">
            <v>313.16000000000003</v>
          </cell>
          <cell r="J177">
            <v>0</v>
          </cell>
          <cell r="K177">
            <v>1404</v>
          </cell>
          <cell r="L177">
            <v>1275</v>
          </cell>
          <cell r="M177">
            <v>14998.16</v>
          </cell>
          <cell r="N177">
            <v>212.973872</v>
          </cell>
          <cell r="O177">
            <v>973.7</v>
          </cell>
          <cell r="P177">
            <v>0</v>
          </cell>
          <cell r="Q177">
            <v>698.59199999999998</v>
          </cell>
          <cell r="R177">
            <v>1672.2919999999999</v>
          </cell>
          <cell r="S177">
            <v>23.7465464</v>
          </cell>
          <cell r="T177">
            <v>16670.452000000001</v>
          </cell>
          <cell r="U177">
            <v>236.7204184</v>
          </cell>
          <cell r="V177">
            <v>20</v>
          </cell>
          <cell r="W177">
            <v>33.340904000000002</v>
          </cell>
          <cell r="Y177">
            <v>168.56</v>
          </cell>
        </row>
        <row r="178">
          <cell r="A178" t="str">
            <v>LUDHIANA</v>
          </cell>
          <cell r="B178" t="str">
            <v>PUNJAB</v>
          </cell>
          <cell r="C178" t="str">
            <v>NR</v>
          </cell>
          <cell r="D178" t="str">
            <v>JAMNAGAR</v>
          </cell>
          <cell r="E178">
            <v>2</v>
          </cell>
          <cell r="F178" t="str">
            <v>LONI</v>
          </cell>
          <cell r="G178" t="str">
            <v>PlRd</v>
          </cell>
          <cell r="H178">
            <v>12006</v>
          </cell>
          <cell r="I178">
            <v>313.16000000000003</v>
          </cell>
          <cell r="J178">
            <v>0</v>
          </cell>
          <cell r="K178">
            <v>1404</v>
          </cell>
          <cell r="L178">
            <v>1275</v>
          </cell>
          <cell r="M178">
            <v>14998.16</v>
          </cell>
          <cell r="N178">
            <v>212.973872</v>
          </cell>
          <cell r="O178">
            <v>1532.7</v>
          </cell>
          <cell r="P178">
            <v>0</v>
          </cell>
          <cell r="Q178">
            <v>998.11799999999994</v>
          </cell>
          <cell r="R178">
            <v>2530.8180000000002</v>
          </cell>
          <cell r="S178">
            <v>35.937615600000008</v>
          </cell>
          <cell r="T178">
            <v>17528.977999999999</v>
          </cell>
          <cell r="U178">
            <v>248.91148760000002</v>
          </cell>
          <cell r="V178">
            <v>12</v>
          </cell>
          <cell r="W178">
            <v>21.034773599999998</v>
          </cell>
          <cell r="Y178">
            <v>168.42</v>
          </cell>
        </row>
        <row r="179">
          <cell r="A179" t="str">
            <v>LONI-H</v>
          </cell>
          <cell r="B179" t="str">
            <v>UP</v>
          </cell>
          <cell r="C179" t="str">
            <v>NR</v>
          </cell>
          <cell r="D179" t="str">
            <v>JAMNAGAR</v>
          </cell>
          <cell r="E179">
            <v>2</v>
          </cell>
          <cell r="F179" t="str">
            <v>LONI</v>
          </cell>
          <cell r="G179" t="str">
            <v>Pl</v>
          </cell>
          <cell r="H179">
            <v>12006</v>
          </cell>
          <cell r="I179">
            <v>313.16000000000003</v>
          </cell>
          <cell r="J179">
            <v>0</v>
          </cell>
          <cell r="K179">
            <v>1404</v>
          </cell>
          <cell r="L179">
            <v>1275</v>
          </cell>
          <cell r="M179">
            <v>14998.16</v>
          </cell>
          <cell r="N179">
            <v>212.973872</v>
          </cell>
          <cell r="O179">
            <v>1532.7</v>
          </cell>
          <cell r="P179">
            <v>0</v>
          </cell>
          <cell r="Q179">
            <v>0</v>
          </cell>
          <cell r="R179">
            <v>1532.7</v>
          </cell>
          <cell r="S179">
            <v>21.764340000000001</v>
          </cell>
          <cell r="T179">
            <v>16530.86</v>
          </cell>
          <cell r="U179">
            <v>234.738212</v>
          </cell>
          <cell r="V179">
            <v>24</v>
          </cell>
          <cell r="W179">
            <v>39.674064000000001</v>
          </cell>
          <cell r="Y179">
            <v>102.69</v>
          </cell>
        </row>
        <row r="180">
          <cell r="A180" t="str">
            <v>PAMPORE</v>
          </cell>
          <cell r="B180" t="str">
            <v>J&amp;K</v>
          </cell>
          <cell r="C180" t="str">
            <v>NR</v>
          </cell>
          <cell r="D180" t="str">
            <v>JAMNAGAR</v>
          </cell>
          <cell r="E180">
            <v>2</v>
          </cell>
          <cell r="F180" t="str">
            <v>LONI</v>
          </cell>
          <cell r="G180" t="str">
            <v>PlRd</v>
          </cell>
          <cell r="H180">
            <v>12006</v>
          </cell>
          <cell r="I180">
            <v>313.16000000000003</v>
          </cell>
          <cell r="J180">
            <v>0</v>
          </cell>
          <cell r="K180">
            <v>1404</v>
          </cell>
          <cell r="L180">
            <v>1275</v>
          </cell>
          <cell r="M180">
            <v>14998.16</v>
          </cell>
          <cell r="N180">
            <v>212.973872</v>
          </cell>
          <cell r="O180">
            <v>1532.7</v>
          </cell>
          <cell r="P180">
            <v>0</v>
          </cell>
          <cell r="Q180">
            <v>0</v>
          </cell>
          <cell r="R180">
            <v>1532.7</v>
          </cell>
          <cell r="S180">
            <v>21.764340000000001</v>
          </cell>
          <cell r="T180">
            <v>16530.86</v>
          </cell>
          <cell r="U180">
            <v>234.738212</v>
          </cell>
          <cell r="V180">
            <v>20</v>
          </cell>
          <cell r="W180">
            <v>33.061720000000001</v>
          </cell>
          <cell r="Y180">
            <v>0</v>
          </cell>
        </row>
        <row r="181">
          <cell r="A181" t="str">
            <v>UNNAO</v>
          </cell>
          <cell r="B181" t="str">
            <v>UP</v>
          </cell>
          <cell r="C181" t="str">
            <v>NR</v>
          </cell>
          <cell r="D181" t="str">
            <v>JAMNAGAR</v>
          </cell>
          <cell r="E181">
            <v>2</v>
          </cell>
          <cell r="F181" t="str">
            <v>LONI</v>
          </cell>
          <cell r="G181" t="str">
            <v>PlRd</v>
          </cell>
          <cell r="H181">
            <v>12006</v>
          </cell>
          <cell r="I181">
            <v>313.16000000000003</v>
          </cell>
          <cell r="J181">
            <v>0</v>
          </cell>
          <cell r="K181">
            <v>1404</v>
          </cell>
          <cell r="L181">
            <v>1275</v>
          </cell>
          <cell r="M181">
            <v>14998.16</v>
          </cell>
          <cell r="N181">
            <v>212.973872</v>
          </cell>
          <cell r="O181">
            <v>1532.7</v>
          </cell>
          <cell r="P181">
            <v>0</v>
          </cell>
          <cell r="Q181">
            <v>1403.3120000000001</v>
          </cell>
          <cell r="R181">
            <v>2936.0120000000002</v>
          </cell>
          <cell r="S181">
            <v>41.691370400000004</v>
          </cell>
          <cell r="T181">
            <v>17934.171999999999</v>
          </cell>
          <cell r="U181">
            <v>254.66524240000001</v>
          </cell>
          <cell r="V181">
            <v>49</v>
          </cell>
          <cell r="W181">
            <v>87.877442799999997</v>
          </cell>
          <cell r="Y181">
            <v>216.93</v>
          </cell>
        </row>
        <row r="182">
          <cell r="T182">
            <v>0</v>
          </cell>
          <cell r="U182">
            <v>0</v>
          </cell>
        </row>
        <row r="183">
          <cell r="A183" t="str">
            <v>HAZARIBAGH</v>
          </cell>
          <cell r="B183" t="str">
            <v>JHARKHAND</v>
          </cell>
          <cell r="C183" t="str">
            <v>ER</v>
          </cell>
          <cell r="D183" t="str">
            <v>HALDIA-IMP</v>
          </cell>
          <cell r="E183">
            <v>12</v>
          </cell>
          <cell r="F183">
            <v>0</v>
          </cell>
          <cell r="G183" t="str">
            <v>Rd</v>
          </cell>
          <cell r="H183">
            <v>13182</v>
          </cell>
          <cell r="I183">
            <v>719</v>
          </cell>
          <cell r="J183">
            <v>131.01326492489395</v>
          </cell>
          <cell r="K183">
            <v>1404</v>
          </cell>
          <cell r="L183">
            <v>1275</v>
          </cell>
          <cell r="M183">
            <v>16711.013264924892</v>
          </cell>
          <cell r="N183">
            <v>237.29638836193348</v>
          </cell>
          <cell r="O183">
            <v>0</v>
          </cell>
          <cell r="P183">
            <v>0</v>
          </cell>
          <cell r="Q183">
            <v>1470.5026</v>
          </cell>
          <cell r="R183">
            <v>1470.5026</v>
          </cell>
          <cell r="S183">
            <v>20.881136920000003</v>
          </cell>
          <cell r="T183">
            <v>18181.515864924892</v>
          </cell>
          <cell r="U183">
            <v>258.17752528193347</v>
          </cell>
          <cell r="V183">
            <v>6</v>
          </cell>
          <cell r="W183">
            <v>10.908909518954935</v>
          </cell>
          <cell r="Y183">
            <v>184.72</v>
          </cell>
        </row>
        <row r="184">
          <cell r="A184" t="str">
            <v>JAMSHEDPUR-H</v>
          </cell>
          <cell r="B184" t="str">
            <v>JHARKHAND</v>
          </cell>
          <cell r="C184" t="str">
            <v>ER</v>
          </cell>
          <cell r="D184" t="str">
            <v>HALDIA- REF</v>
          </cell>
          <cell r="E184">
            <v>12</v>
          </cell>
          <cell r="F184">
            <v>0</v>
          </cell>
          <cell r="G184" t="str">
            <v>Rd</v>
          </cell>
          <cell r="H184">
            <v>13182</v>
          </cell>
          <cell r="I184">
            <v>208</v>
          </cell>
          <cell r="J184">
            <v>0</v>
          </cell>
          <cell r="K184">
            <v>1404</v>
          </cell>
          <cell r="L184">
            <v>1275</v>
          </cell>
          <cell r="M184">
            <v>16069</v>
          </cell>
          <cell r="N184">
            <v>228.1798</v>
          </cell>
          <cell r="O184">
            <v>0</v>
          </cell>
          <cell r="P184">
            <v>0</v>
          </cell>
          <cell r="Q184">
            <v>874.77660000000003</v>
          </cell>
          <cell r="R184">
            <v>874.77660000000003</v>
          </cell>
          <cell r="S184">
            <v>12.421827720000001</v>
          </cell>
          <cell r="T184">
            <v>16943.776600000001</v>
          </cell>
          <cell r="U184">
            <v>240.60162772000001</v>
          </cell>
          <cell r="V184">
            <v>27</v>
          </cell>
          <cell r="W184">
            <v>45.748196819999997</v>
          </cell>
          <cell r="Y184">
            <v>184.72</v>
          </cell>
        </row>
        <row r="185">
          <cell r="A185" t="str">
            <v>KHURDA RD.</v>
          </cell>
          <cell r="B185" t="str">
            <v>ORISSA</v>
          </cell>
          <cell r="C185" t="str">
            <v>ER</v>
          </cell>
          <cell r="D185" t="str">
            <v>VIZAG-REF</v>
          </cell>
          <cell r="E185">
            <v>10</v>
          </cell>
          <cell r="F185">
            <v>0</v>
          </cell>
          <cell r="G185" t="str">
            <v>Rl</v>
          </cell>
          <cell r="H185">
            <v>13002</v>
          </cell>
          <cell r="I185">
            <v>208</v>
          </cell>
          <cell r="J185">
            <v>0</v>
          </cell>
          <cell r="K185">
            <v>1404</v>
          </cell>
          <cell r="L185">
            <v>1275</v>
          </cell>
          <cell r="M185">
            <v>15889</v>
          </cell>
          <cell r="N185">
            <v>225.62380000000002</v>
          </cell>
          <cell r="O185">
            <v>0</v>
          </cell>
          <cell r="P185">
            <v>532.70000000000005</v>
          </cell>
          <cell r="Q185">
            <v>0</v>
          </cell>
          <cell r="R185">
            <v>532.70000000000005</v>
          </cell>
          <cell r="S185">
            <v>7.5643400000000014</v>
          </cell>
          <cell r="T185">
            <v>16421.7</v>
          </cell>
          <cell r="U185">
            <v>233.18814000000003</v>
          </cell>
          <cell r="V185">
            <v>44</v>
          </cell>
          <cell r="W185">
            <v>72.255480000000006</v>
          </cell>
          <cell r="Y185">
            <v>271.39999999999998</v>
          </cell>
        </row>
        <row r="186">
          <cell r="A186" t="str">
            <v>PAHARPUR</v>
          </cell>
          <cell r="B186" t="str">
            <v>WB</v>
          </cell>
          <cell r="C186" t="str">
            <v>ER</v>
          </cell>
          <cell r="D186" t="str">
            <v>HALDIA-IMP</v>
          </cell>
          <cell r="E186">
            <v>12</v>
          </cell>
          <cell r="F186">
            <v>0</v>
          </cell>
          <cell r="G186" t="str">
            <v>Rd</v>
          </cell>
          <cell r="H186">
            <v>13182</v>
          </cell>
          <cell r="I186">
            <v>719</v>
          </cell>
          <cell r="J186">
            <v>131.01326492489395</v>
          </cell>
          <cell r="K186">
            <v>1404</v>
          </cell>
          <cell r="L186">
            <v>1275</v>
          </cell>
          <cell r="M186">
            <v>16711.013264924892</v>
          </cell>
          <cell r="N186">
            <v>237.29638836193348</v>
          </cell>
          <cell r="O186">
            <v>0</v>
          </cell>
          <cell r="P186">
            <v>0</v>
          </cell>
          <cell r="Q186">
            <v>621.77</v>
          </cell>
          <cell r="R186">
            <v>621.77</v>
          </cell>
          <cell r="S186">
            <v>8.8291339999999998</v>
          </cell>
          <cell r="T186">
            <v>17332.783264924892</v>
          </cell>
          <cell r="U186">
            <v>246.12552236193349</v>
          </cell>
          <cell r="V186">
            <v>60</v>
          </cell>
          <cell r="W186">
            <v>103.99669958954935</v>
          </cell>
          <cell r="Y186">
            <v>159.66999999999999</v>
          </cell>
        </row>
        <row r="187">
          <cell r="A187" t="str">
            <v>DANKUNI</v>
          </cell>
          <cell r="B187" t="str">
            <v>WB</v>
          </cell>
          <cell r="C187" t="str">
            <v>ER</v>
          </cell>
          <cell r="D187" t="str">
            <v>HALDIA-IMP</v>
          </cell>
          <cell r="E187">
            <v>12</v>
          </cell>
          <cell r="F187">
            <v>0</v>
          </cell>
          <cell r="G187" t="str">
            <v>Rd</v>
          </cell>
          <cell r="H187">
            <v>13182</v>
          </cell>
          <cell r="I187">
            <v>719</v>
          </cell>
          <cell r="J187">
            <v>131.01326492489395</v>
          </cell>
          <cell r="K187">
            <v>1404</v>
          </cell>
          <cell r="L187">
            <v>1275</v>
          </cell>
          <cell r="M187">
            <v>16711.013264924892</v>
          </cell>
          <cell r="N187">
            <v>237.29638836193348</v>
          </cell>
          <cell r="O187">
            <v>0</v>
          </cell>
          <cell r="P187">
            <v>0</v>
          </cell>
          <cell r="Q187">
            <v>621.77</v>
          </cell>
          <cell r="R187">
            <v>621.77</v>
          </cell>
          <cell r="S187">
            <v>8.8291339999999998</v>
          </cell>
          <cell r="T187">
            <v>17332.783264924892</v>
          </cell>
          <cell r="U187">
            <v>246.12552236193349</v>
          </cell>
          <cell r="V187">
            <v>10</v>
          </cell>
          <cell r="W187">
            <v>17.332783264924892</v>
          </cell>
          <cell r="Y187">
            <v>159.66999999999999</v>
          </cell>
        </row>
        <row r="188">
          <cell r="A188" t="str">
            <v>PATNA-H</v>
          </cell>
          <cell r="B188" t="str">
            <v>BIHAR</v>
          </cell>
          <cell r="C188" t="str">
            <v>ER</v>
          </cell>
          <cell r="D188" t="str">
            <v>HALDIA-IMP</v>
          </cell>
          <cell r="E188">
            <v>12</v>
          </cell>
          <cell r="F188">
            <v>0</v>
          </cell>
          <cell r="G188" t="str">
            <v>Rd</v>
          </cell>
          <cell r="H188">
            <v>13182</v>
          </cell>
          <cell r="I188">
            <v>719</v>
          </cell>
          <cell r="J188">
            <v>131.01326492489395</v>
          </cell>
          <cell r="K188">
            <v>1404</v>
          </cell>
          <cell r="L188">
            <v>1275</v>
          </cell>
          <cell r="M188">
            <v>16711.013264924892</v>
          </cell>
          <cell r="N188">
            <v>237.29638836193348</v>
          </cell>
          <cell r="O188">
            <v>0</v>
          </cell>
          <cell r="P188">
            <v>0</v>
          </cell>
          <cell r="Q188">
            <v>2270.0296000000003</v>
          </cell>
          <cell r="R188">
            <v>2270.0296000000003</v>
          </cell>
          <cell r="S188">
            <v>32.234420320000005</v>
          </cell>
          <cell r="T188">
            <v>18981.042864924893</v>
          </cell>
          <cell r="U188">
            <v>269.53080868193348</v>
          </cell>
          <cell r="V188">
            <v>10</v>
          </cell>
          <cell r="W188">
            <v>18.981042864924895</v>
          </cell>
          <cell r="Y188">
            <v>133.41999999999999</v>
          </cell>
        </row>
        <row r="189">
          <cell r="A189" t="str">
            <v>PURNEA</v>
          </cell>
          <cell r="B189" t="str">
            <v>BIHAR</v>
          </cell>
          <cell r="C189" t="str">
            <v>ER</v>
          </cell>
          <cell r="D189" t="str">
            <v>HALDIA-IMP</v>
          </cell>
          <cell r="E189">
            <v>12</v>
          </cell>
          <cell r="F189">
            <v>0</v>
          </cell>
          <cell r="G189" t="str">
            <v>Rd</v>
          </cell>
          <cell r="H189">
            <v>13182</v>
          </cell>
          <cell r="I189">
            <v>719</v>
          </cell>
          <cell r="J189">
            <v>131.01326492489395</v>
          </cell>
          <cell r="K189">
            <v>1404</v>
          </cell>
          <cell r="L189">
            <v>1275</v>
          </cell>
          <cell r="M189">
            <v>16711.013264924892</v>
          </cell>
          <cell r="N189">
            <v>237.29638836193348</v>
          </cell>
          <cell r="O189">
            <v>0</v>
          </cell>
          <cell r="P189">
            <v>0</v>
          </cell>
          <cell r="Q189">
            <v>2009.7914000000001</v>
          </cell>
          <cell r="R189">
            <v>2009.7914000000001</v>
          </cell>
          <cell r="S189">
            <v>28.539037880000002</v>
          </cell>
          <cell r="T189">
            <v>18720.804664924894</v>
          </cell>
          <cell r="U189">
            <v>265.83542624193348</v>
          </cell>
          <cell r="V189">
            <v>8</v>
          </cell>
          <cell r="W189">
            <v>14.976643731939914</v>
          </cell>
          <cell r="Y189">
            <v>151.19999999999999</v>
          </cell>
        </row>
        <row r="190">
          <cell r="A190" t="str">
            <v>FALAKATA</v>
          </cell>
          <cell r="B190" t="str">
            <v>WB</v>
          </cell>
          <cell r="C190" t="str">
            <v>ER</v>
          </cell>
          <cell r="D190" t="str">
            <v>HALDIA-IMP</v>
          </cell>
          <cell r="E190">
            <v>12</v>
          </cell>
          <cell r="F190">
            <v>0</v>
          </cell>
          <cell r="G190" t="str">
            <v>Rd</v>
          </cell>
          <cell r="H190">
            <v>13182</v>
          </cell>
          <cell r="I190">
            <v>719</v>
          </cell>
          <cell r="J190">
            <v>131.01326492489395</v>
          </cell>
          <cell r="K190">
            <v>1404</v>
          </cell>
          <cell r="L190">
            <v>1275</v>
          </cell>
          <cell r="M190">
            <v>16711.013264924892</v>
          </cell>
          <cell r="N190">
            <v>237.29638836193348</v>
          </cell>
          <cell r="O190">
            <v>0</v>
          </cell>
          <cell r="P190">
            <v>0</v>
          </cell>
          <cell r="Q190">
            <v>2691.2640000000001</v>
          </cell>
          <cell r="R190">
            <v>2691.2640000000001</v>
          </cell>
          <cell r="S190">
            <v>38.215948800000007</v>
          </cell>
          <cell r="T190">
            <v>19402.277264924891</v>
          </cell>
          <cell r="U190">
            <v>275.51233716193349</v>
          </cell>
          <cell r="V190">
            <v>2</v>
          </cell>
          <cell r="W190">
            <v>3.8804554529849784</v>
          </cell>
          <cell r="Y190">
            <v>133.41999999999999</v>
          </cell>
        </row>
        <row r="191">
          <cell r="T191">
            <v>0</v>
          </cell>
          <cell r="U191">
            <v>0</v>
          </cell>
        </row>
        <row r="192">
          <cell r="A192" t="str">
            <v>USAR-I</v>
          </cell>
          <cell r="B192" t="str">
            <v>MAHARASHTRA</v>
          </cell>
          <cell r="C192" t="str">
            <v>WR</v>
          </cell>
          <cell r="D192" t="str">
            <v>MUMBAI</v>
          </cell>
          <cell r="E192">
            <v>4</v>
          </cell>
          <cell r="F192">
            <v>0</v>
          </cell>
          <cell r="G192" t="str">
            <v>Rd</v>
          </cell>
          <cell r="H192">
            <v>12132</v>
          </cell>
          <cell r="I192">
            <v>208</v>
          </cell>
          <cell r="J192">
            <v>0</v>
          </cell>
          <cell r="K192">
            <v>1404</v>
          </cell>
          <cell r="L192">
            <v>1275</v>
          </cell>
          <cell r="M192">
            <v>15019</v>
          </cell>
          <cell r="N192">
            <v>213.2698</v>
          </cell>
          <cell r="O192">
            <v>0</v>
          </cell>
          <cell r="P192">
            <v>0</v>
          </cell>
          <cell r="Q192">
            <v>495.6</v>
          </cell>
          <cell r="R192">
            <v>495.6</v>
          </cell>
          <cell r="S192">
            <v>7.0375200000000007</v>
          </cell>
          <cell r="T192">
            <v>15514.6</v>
          </cell>
          <cell r="U192">
            <v>220.30732</v>
          </cell>
          <cell r="V192">
            <v>115</v>
          </cell>
          <cell r="W192">
            <v>178.4179</v>
          </cell>
          <cell r="Y192" t="str">
            <v>0</v>
          </cell>
        </row>
        <row r="193">
          <cell r="A193" t="str">
            <v>USAR-II</v>
          </cell>
          <cell r="B193" t="str">
            <v>MAHARASHTRA</v>
          </cell>
          <cell r="C193" t="str">
            <v>WR</v>
          </cell>
          <cell r="D193" t="str">
            <v>USAR</v>
          </cell>
          <cell r="E193">
            <v>4</v>
          </cell>
          <cell r="F193">
            <v>0</v>
          </cell>
          <cell r="H193">
            <v>12132</v>
          </cell>
          <cell r="I193">
            <v>208</v>
          </cell>
          <cell r="J193">
            <v>0</v>
          </cell>
          <cell r="K193">
            <v>1404</v>
          </cell>
          <cell r="L193">
            <v>1275</v>
          </cell>
          <cell r="M193">
            <v>15019</v>
          </cell>
          <cell r="N193">
            <v>213.2698</v>
          </cell>
          <cell r="O193">
            <v>0</v>
          </cell>
          <cell r="P193">
            <v>0</v>
          </cell>
          <cell r="Q193">
            <v>0</v>
          </cell>
          <cell r="R193">
            <v>0</v>
          </cell>
          <cell r="S193">
            <v>0</v>
          </cell>
          <cell r="T193">
            <v>15019</v>
          </cell>
          <cell r="U193">
            <v>213.2698</v>
          </cell>
          <cell r="V193">
            <v>70</v>
          </cell>
          <cell r="W193">
            <v>105.133</v>
          </cell>
          <cell r="Y193" t="str">
            <v>0</v>
          </cell>
        </row>
        <row r="194">
          <cell r="A194" t="str">
            <v>NASIK-H</v>
          </cell>
          <cell r="B194" t="str">
            <v>MAHARASHTRA</v>
          </cell>
          <cell r="C194" t="str">
            <v>WR</v>
          </cell>
          <cell r="D194" t="str">
            <v>URAN</v>
          </cell>
          <cell r="E194">
            <v>4</v>
          </cell>
          <cell r="F194">
            <v>0</v>
          </cell>
          <cell r="G194" t="str">
            <v>Rd</v>
          </cell>
          <cell r="H194">
            <v>12132</v>
          </cell>
          <cell r="I194">
            <v>208</v>
          </cell>
          <cell r="J194">
            <v>0</v>
          </cell>
          <cell r="K194">
            <v>1404</v>
          </cell>
          <cell r="L194">
            <v>1275</v>
          </cell>
          <cell r="M194">
            <v>15019</v>
          </cell>
          <cell r="N194">
            <v>213.2698</v>
          </cell>
          <cell r="O194">
            <v>0</v>
          </cell>
          <cell r="P194">
            <v>0</v>
          </cell>
          <cell r="Q194">
            <v>695.96</v>
          </cell>
          <cell r="R194">
            <v>695.96</v>
          </cell>
          <cell r="S194">
            <v>9.882632000000001</v>
          </cell>
          <cell r="T194">
            <v>15714.96</v>
          </cell>
          <cell r="U194">
            <v>223.152432</v>
          </cell>
          <cell r="V194">
            <v>35</v>
          </cell>
          <cell r="W194">
            <v>55.002359999999996</v>
          </cell>
          <cell r="Y194">
            <v>153.99</v>
          </cell>
        </row>
        <row r="195">
          <cell r="A195" t="str">
            <v>AURANGABAD</v>
          </cell>
          <cell r="B195" t="str">
            <v>MAHARASHTRA</v>
          </cell>
          <cell r="C195" t="str">
            <v>WR</v>
          </cell>
          <cell r="D195" t="str">
            <v>HAZIRA</v>
          </cell>
          <cell r="E195">
            <v>3</v>
          </cell>
          <cell r="F195">
            <v>0</v>
          </cell>
          <cell r="G195" t="str">
            <v>Rd</v>
          </cell>
          <cell r="H195">
            <v>12175</v>
          </cell>
          <cell r="I195">
            <v>208</v>
          </cell>
          <cell r="J195">
            <v>0</v>
          </cell>
          <cell r="K195">
            <v>1404</v>
          </cell>
          <cell r="L195">
            <v>1275</v>
          </cell>
          <cell r="M195">
            <v>15062</v>
          </cell>
          <cell r="N195">
            <v>213.88040000000001</v>
          </cell>
          <cell r="O195">
            <v>0</v>
          </cell>
          <cell r="P195">
            <v>0</v>
          </cell>
          <cell r="Q195">
            <v>1456.2288000000001</v>
          </cell>
          <cell r="R195">
            <v>1456.2288000000001</v>
          </cell>
          <cell r="S195">
            <v>20.678448960000001</v>
          </cell>
          <cell r="T195">
            <v>16518.228800000001</v>
          </cell>
          <cell r="U195">
            <v>234.55884896000001</v>
          </cell>
          <cell r="V195">
            <v>55</v>
          </cell>
          <cell r="W195">
            <v>90.850258400000001</v>
          </cell>
          <cell r="Y195">
            <v>249.52</v>
          </cell>
        </row>
        <row r="196">
          <cell r="A196" t="str">
            <v>CHANDRAPUR</v>
          </cell>
          <cell r="B196" t="str">
            <v>MAHARASHTRA</v>
          </cell>
          <cell r="C196" t="str">
            <v>WR</v>
          </cell>
          <cell r="D196" t="str">
            <v>HAZIRA</v>
          </cell>
          <cell r="E196">
            <v>3</v>
          </cell>
          <cell r="F196" t="str">
            <v>KHAPRI</v>
          </cell>
          <cell r="G196" t="str">
            <v>RlRd</v>
          </cell>
          <cell r="H196">
            <v>12175</v>
          </cell>
          <cell r="I196">
            <v>208</v>
          </cell>
          <cell r="J196">
            <v>0</v>
          </cell>
          <cell r="K196">
            <v>1404</v>
          </cell>
          <cell r="L196">
            <v>1275</v>
          </cell>
          <cell r="M196">
            <v>15062</v>
          </cell>
          <cell r="N196">
            <v>213.88040000000001</v>
          </cell>
          <cell r="O196">
            <v>0</v>
          </cell>
          <cell r="P196">
            <v>1001.3</v>
          </cell>
          <cell r="Q196">
            <v>495.6</v>
          </cell>
          <cell r="R196">
            <v>1496.9</v>
          </cell>
          <cell r="S196">
            <v>21.255980000000001</v>
          </cell>
          <cell r="T196">
            <v>16558.900000000001</v>
          </cell>
          <cell r="U196">
            <v>235.13638</v>
          </cell>
          <cell r="V196">
            <v>28</v>
          </cell>
          <cell r="W196">
            <v>46.364920000000005</v>
          </cell>
          <cell r="Y196">
            <v>530.41</v>
          </cell>
        </row>
        <row r="197">
          <cell r="A197" t="str">
            <v>HAZARWADI</v>
          </cell>
          <cell r="B197" t="str">
            <v>MAHARASHTRA</v>
          </cell>
          <cell r="C197" t="str">
            <v>WR</v>
          </cell>
          <cell r="D197" t="str">
            <v>URAN</v>
          </cell>
          <cell r="E197">
            <v>4</v>
          </cell>
          <cell r="F197">
            <v>0</v>
          </cell>
          <cell r="G197" t="str">
            <v>Rl</v>
          </cell>
          <cell r="H197">
            <v>12132</v>
          </cell>
          <cell r="I197">
            <v>208</v>
          </cell>
          <cell r="J197">
            <v>0</v>
          </cell>
          <cell r="K197">
            <v>1404</v>
          </cell>
          <cell r="L197">
            <v>1275</v>
          </cell>
          <cell r="M197">
            <v>15019</v>
          </cell>
          <cell r="N197">
            <v>213.2698</v>
          </cell>
          <cell r="O197">
            <v>0</v>
          </cell>
          <cell r="P197">
            <v>569.29999999999995</v>
          </cell>
          <cell r="Q197">
            <v>0</v>
          </cell>
          <cell r="R197">
            <v>569.29999999999995</v>
          </cell>
          <cell r="S197">
            <v>8.0840599999999991</v>
          </cell>
          <cell r="T197">
            <v>15588.3</v>
          </cell>
          <cell r="U197">
            <v>221.35386</v>
          </cell>
          <cell r="V197">
            <v>45</v>
          </cell>
          <cell r="W197">
            <v>70.147350000000003</v>
          </cell>
          <cell r="Y197">
            <v>282.57</v>
          </cell>
        </row>
        <row r="198">
          <cell r="A198" t="str">
            <v>KHAPRI</v>
          </cell>
          <cell r="B198" t="str">
            <v>MAHARASHTRA</v>
          </cell>
          <cell r="C198" t="str">
            <v>WR</v>
          </cell>
          <cell r="D198" t="str">
            <v>URAN</v>
          </cell>
          <cell r="E198">
            <v>4</v>
          </cell>
          <cell r="F198">
            <v>0</v>
          </cell>
          <cell r="G198" t="str">
            <v>Rl</v>
          </cell>
          <cell r="H198">
            <v>12132</v>
          </cell>
          <cell r="I198">
            <v>208</v>
          </cell>
          <cell r="J198">
            <v>0</v>
          </cell>
          <cell r="K198">
            <v>1404</v>
          </cell>
          <cell r="L198">
            <v>1275</v>
          </cell>
          <cell r="M198">
            <v>15019</v>
          </cell>
          <cell r="N198">
            <v>213.2698</v>
          </cell>
          <cell r="O198">
            <v>0</v>
          </cell>
          <cell r="P198">
            <v>1030.8</v>
          </cell>
          <cell r="Q198">
            <v>0</v>
          </cell>
          <cell r="R198">
            <v>1030.8</v>
          </cell>
          <cell r="S198">
            <v>14.637360000000001</v>
          </cell>
          <cell r="T198">
            <v>16049.8</v>
          </cell>
          <cell r="U198">
            <v>227.90716</v>
          </cell>
          <cell r="V198">
            <v>70</v>
          </cell>
          <cell r="W198">
            <v>112.3486</v>
          </cell>
          <cell r="Y198">
            <v>530.41</v>
          </cell>
        </row>
        <row r="199">
          <cell r="A199" t="str">
            <v>GANDHINAGAR</v>
          </cell>
          <cell r="B199" t="str">
            <v>GUJARAT</v>
          </cell>
          <cell r="C199" t="str">
            <v>WR</v>
          </cell>
          <cell r="D199" t="str">
            <v>HAZIRA</v>
          </cell>
          <cell r="E199">
            <v>3</v>
          </cell>
          <cell r="F199">
            <v>0</v>
          </cell>
          <cell r="G199" t="str">
            <v>Rd</v>
          </cell>
          <cell r="H199">
            <v>12175</v>
          </cell>
          <cell r="I199">
            <v>208</v>
          </cell>
          <cell r="J199">
            <v>0</v>
          </cell>
          <cell r="K199">
            <v>1404</v>
          </cell>
          <cell r="L199">
            <v>1275</v>
          </cell>
          <cell r="M199">
            <v>15062</v>
          </cell>
          <cell r="N199">
            <v>213.88040000000001</v>
          </cell>
          <cell r="O199">
            <v>0</v>
          </cell>
          <cell r="P199">
            <v>0</v>
          </cell>
          <cell r="Q199">
            <v>1021.248</v>
          </cell>
          <cell r="R199">
            <v>1021.248</v>
          </cell>
          <cell r="S199">
            <v>14.501721600000002</v>
          </cell>
          <cell r="T199">
            <v>16083.248</v>
          </cell>
          <cell r="U199">
            <v>228.3821216</v>
          </cell>
          <cell r="V199">
            <v>52</v>
          </cell>
          <cell r="W199">
            <v>83.632889599999999</v>
          </cell>
          <cell r="Y199">
            <v>102.69</v>
          </cell>
        </row>
        <row r="200">
          <cell r="A200" t="str">
            <v>ANKLESHWAR</v>
          </cell>
          <cell r="B200" t="str">
            <v>GUJARAT</v>
          </cell>
          <cell r="C200" t="str">
            <v>WR</v>
          </cell>
          <cell r="D200" t="str">
            <v>HAZIRA</v>
          </cell>
          <cell r="E200">
            <v>3</v>
          </cell>
          <cell r="F200">
            <v>0</v>
          </cell>
          <cell r="G200" t="str">
            <v>Rd</v>
          </cell>
          <cell r="H200">
            <v>12175</v>
          </cell>
          <cell r="I200">
            <v>208</v>
          </cell>
          <cell r="J200">
            <v>0</v>
          </cell>
          <cell r="K200">
            <v>1404</v>
          </cell>
          <cell r="L200">
            <v>1275</v>
          </cell>
          <cell r="M200">
            <v>15062</v>
          </cell>
          <cell r="N200">
            <v>213.88040000000001</v>
          </cell>
          <cell r="O200">
            <v>0</v>
          </cell>
          <cell r="P200">
            <v>0</v>
          </cell>
          <cell r="Q200">
            <v>495.6</v>
          </cell>
          <cell r="R200">
            <v>495.6</v>
          </cell>
          <cell r="S200">
            <v>7.0375200000000007</v>
          </cell>
          <cell r="T200">
            <v>15557.6</v>
          </cell>
          <cell r="U200">
            <v>220.91792000000001</v>
          </cell>
          <cell r="V200">
            <v>48</v>
          </cell>
          <cell r="W200">
            <v>74.676479999999998</v>
          </cell>
          <cell r="Y200">
            <v>91.15</v>
          </cell>
        </row>
        <row r="201">
          <cell r="A201" t="str">
            <v>GOA-H</v>
          </cell>
          <cell r="B201" t="str">
            <v>GOA</v>
          </cell>
          <cell r="C201" t="str">
            <v>WR</v>
          </cell>
          <cell r="D201" t="str">
            <v>RATNAGIRI</v>
          </cell>
          <cell r="E201">
            <v>5</v>
          </cell>
          <cell r="F201">
            <v>0</v>
          </cell>
          <cell r="G201" t="str">
            <v>Rd</v>
          </cell>
          <cell r="H201">
            <v>12369</v>
          </cell>
          <cell r="I201">
            <v>719</v>
          </cell>
          <cell r="J201">
            <v>0</v>
          </cell>
          <cell r="K201">
            <v>1404</v>
          </cell>
          <cell r="L201">
            <v>1275</v>
          </cell>
          <cell r="M201">
            <v>15767</v>
          </cell>
          <cell r="N201">
            <v>223.8914</v>
          </cell>
          <cell r="O201">
            <v>0</v>
          </cell>
          <cell r="P201">
            <v>0</v>
          </cell>
          <cell r="Q201">
            <v>879.73599999999999</v>
          </cell>
          <cell r="R201">
            <v>879.73599999999999</v>
          </cell>
          <cell r="S201">
            <v>12.4922512</v>
          </cell>
          <cell r="T201">
            <v>16646.736000000001</v>
          </cell>
          <cell r="U201">
            <v>236.3836512</v>
          </cell>
          <cell r="V201">
            <v>24</v>
          </cell>
          <cell r="W201">
            <v>39.952166399999996</v>
          </cell>
          <cell r="Y201">
            <v>502.39</v>
          </cell>
        </row>
        <row r="202">
          <cell r="A202" t="str">
            <v>CHAKAN-H</v>
          </cell>
          <cell r="B202" t="str">
            <v>MAHARASHTRA</v>
          </cell>
          <cell r="C202" t="str">
            <v>WR</v>
          </cell>
          <cell r="D202" t="str">
            <v>MUMBAI</v>
          </cell>
          <cell r="E202">
            <v>4</v>
          </cell>
          <cell r="F202">
            <v>0</v>
          </cell>
          <cell r="G202" t="str">
            <v>Rd</v>
          </cell>
          <cell r="H202">
            <v>12132</v>
          </cell>
          <cell r="I202">
            <v>208</v>
          </cell>
          <cell r="J202">
            <v>0</v>
          </cell>
          <cell r="K202">
            <v>1404</v>
          </cell>
          <cell r="L202">
            <v>1275</v>
          </cell>
          <cell r="M202">
            <v>15019</v>
          </cell>
          <cell r="N202">
            <v>213.2698</v>
          </cell>
          <cell r="O202">
            <v>0</v>
          </cell>
          <cell r="P202">
            <v>0</v>
          </cell>
          <cell r="Q202">
            <v>706.5</v>
          </cell>
          <cell r="R202">
            <v>706.5</v>
          </cell>
          <cell r="S202">
            <v>10.032300000000001</v>
          </cell>
          <cell r="T202">
            <v>15725.5</v>
          </cell>
          <cell r="U202">
            <v>223.3021</v>
          </cell>
          <cell r="V202">
            <v>93</v>
          </cell>
          <cell r="W202">
            <v>146.24715</v>
          </cell>
          <cell r="Y202">
            <v>133.41999999999999</v>
          </cell>
        </row>
        <row r="203">
          <cell r="A203" t="str">
            <v>JABALPUR-1</v>
          </cell>
          <cell r="B203" t="str">
            <v>MP</v>
          </cell>
          <cell r="C203" t="str">
            <v>WR</v>
          </cell>
          <cell r="D203" t="str">
            <v>URAN</v>
          </cell>
          <cell r="E203">
            <v>4</v>
          </cell>
          <cell r="F203" t="str">
            <v>BHITONI</v>
          </cell>
          <cell r="G203" t="str">
            <v>RlRd</v>
          </cell>
          <cell r="H203">
            <v>12132</v>
          </cell>
          <cell r="I203">
            <v>208</v>
          </cell>
          <cell r="J203">
            <v>0</v>
          </cell>
          <cell r="K203">
            <v>1404</v>
          </cell>
          <cell r="L203">
            <v>1275</v>
          </cell>
          <cell r="M203">
            <v>15019</v>
          </cell>
          <cell r="N203">
            <v>213.2698</v>
          </cell>
          <cell r="O203">
            <v>0</v>
          </cell>
          <cell r="P203">
            <v>1178.9000000000001</v>
          </cell>
          <cell r="Q203">
            <v>495.6</v>
          </cell>
          <cell r="R203">
            <v>1674.5</v>
          </cell>
          <cell r="S203">
            <v>23.777900000000002</v>
          </cell>
          <cell r="T203">
            <v>16693.5</v>
          </cell>
          <cell r="U203">
            <v>237.04770000000002</v>
          </cell>
          <cell r="V203">
            <v>41</v>
          </cell>
          <cell r="W203">
            <v>68.443349999999995</v>
          </cell>
          <cell r="Y203">
            <v>502.39</v>
          </cell>
        </row>
        <row r="204">
          <cell r="A204" t="str">
            <v>JABALPUR-2</v>
          </cell>
          <cell r="B204" t="str">
            <v>MP</v>
          </cell>
          <cell r="C204" t="str">
            <v>WR</v>
          </cell>
          <cell r="D204" t="str">
            <v>MUMBAI</v>
          </cell>
          <cell r="E204">
            <v>4</v>
          </cell>
          <cell r="F204">
            <v>0</v>
          </cell>
          <cell r="G204" t="str">
            <v>Rd</v>
          </cell>
          <cell r="H204">
            <v>12132</v>
          </cell>
          <cell r="I204">
            <v>208</v>
          </cell>
          <cell r="J204">
            <v>0</v>
          </cell>
          <cell r="K204">
            <v>1404</v>
          </cell>
          <cell r="L204">
            <v>1275</v>
          </cell>
          <cell r="M204">
            <v>15019</v>
          </cell>
          <cell r="N204">
            <v>213.2698</v>
          </cell>
          <cell r="O204">
            <v>0</v>
          </cell>
          <cell r="P204">
            <v>0</v>
          </cell>
          <cell r="Q204">
            <v>3469.4340000000002</v>
          </cell>
          <cell r="R204">
            <v>3469.4340000000002</v>
          </cell>
          <cell r="S204">
            <v>49.265962800000004</v>
          </cell>
          <cell r="T204">
            <v>18488.434000000001</v>
          </cell>
          <cell r="U204">
            <v>262.53576279999999</v>
          </cell>
          <cell r="V204">
            <v>0</v>
          </cell>
          <cell r="W204">
            <v>0</v>
          </cell>
          <cell r="Y204">
            <v>502.39</v>
          </cell>
        </row>
        <row r="205">
          <cell r="A205" t="str">
            <v>MANGLIA</v>
          </cell>
          <cell r="B205" t="str">
            <v>MP</v>
          </cell>
          <cell r="C205" t="str">
            <v>WR</v>
          </cell>
          <cell r="D205" t="str">
            <v>MUMBAI</v>
          </cell>
          <cell r="E205">
            <v>4</v>
          </cell>
          <cell r="F205">
            <v>0</v>
          </cell>
          <cell r="G205" t="str">
            <v>Rd</v>
          </cell>
          <cell r="H205">
            <v>12132</v>
          </cell>
          <cell r="I205">
            <v>208</v>
          </cell>
          <cell r="J205">
            <v>0</v>
          </cell>
          <cell r="K205">
            <v>1404</v>
          </cell>
          <cell r="L205">
            <v>1275</v>
          </cell>
          <cell r="M205">
            <v>15019</v>
          </cell>
          <cell r="N205">
            <v>213.2698</v>
          </cell>
          <cell r="O205">
            <v>0</v>
          </cell>
          <cell r="P205">
            <v>0</v>
          </cell>
          <cell r="Q205">
            <v>1866.96</v>
          </cell>
          <cell r="R205">
            <v>1866.96</v>
          </cell>
          <cell r="S205">
            <v>26.510832000000001</v>
          </cell>
          <cell r="T205">
            <v>16885.96</v>
          </cell>
          <cell r="U205">
            <v>239.780632</v>
          </cell>
          <cell r="V205">
            <v>45</v>
          </cell>
          <cell r="W205">
            <v>75.986819999999994</v>
          </cell>
          <cell r="Y205">
            <v>276.98</v>
          </cell>
        </row>
        <row r="206">
          <cell r="A206" t="str">
            <v>RAIPUR-H</v>
          </cell>
          <cell r="B206" t="str">
            <v>CHHATISGARH</v>
          </cell>
          <cell r="C206" t="str">
            <v>WR</v>
          </cell>
          <cell r="D206" t="str">
            <v>VIZAG-IMP</v>
          </cell>
          <cell r="E206">
            <v>10</v>
          </cell>
          <cell r="F206">
            <v>0</v>
          </cell>
          <cell r="G206" t="str">
            <v>Rl</v>
          </cell>
          <cell r="H206">
            <v>13002</v>
          </cell>
          <cell r="I206">
            <v>652</v>
          </cell>
          <cell r="J206">
            <v>0</v>
          </cell>
          <cell r="K206">
            <v>1404</v>
          </cell>
          <cell r="L206">
            <v>1275</v>
          </cell>
          <cell r="M206">
            <v>16333</v>
          </cell>
          <cell r="N206">
            <v>231.92860000000002</v>
          </cell>
          <cell r="O206">
            <v>0</v>
          </cell>
          <cell r="P206">
            <v>643.20000000000005</v>
          </cell>
          <cell r="Q206">
            <v>0</v>
          </cell>
          <cell r="R206">
            <v>643.20000000000005</v>
          </cell>
          <cell r="S206">
            <v>9.133440000000002</v>
          </cell>
          <cell r="T206">
            <v>16976.2</v>
          </cell>
          <cell r="U206">
            <v>241.06204000000002</v>
          </cell>
          <cell r="V206">
            <v>27</v>
          </cell>
          <cell r="W206">
            <v>45.835740000000001</v>
          </cell>
          <cell r="Y206">
            <v>346.53</v>
          </cell>
        </row>
        <row r="207">
          <cell r="A207" t="str">
            <v>BANASKANTA</v>
          </cell>
          <cell r="B207" t="str">
            <v>GUJARAT</v>
          </cell>
          <cell r="C207" t="str">
            <v>WR</v>
          </cell>
          <cell r="D207" t="str">
            <v>KANDLA</v>
          </cell>
          <cell r="E207">
            <v>1</v>
          </cell>
          <cell r="G207" t="str">
            <v>Rd</v>
          </cell>
          <cell r="H207">
            <v>12080</v>
          </cell>
          <cell r="I207">
            <v>900</v>
          </cell>
          <cell r="J207">
            <v>0</v>
          </cell>
          <cell r="K207">
            <v>1404</v>
          </cell>
          <cell r="L207">
            <v>1275</v>
          </cell>
          <cell r="M207">
            <v>15659</v>
          </cell>
          <cell r="N207">
            <v>222.35780000000003</v>
          </cell>
          <cell r="O207">
            <v>0</v>
          </cell>
          <cell r="P207">
            <v>0</v>
          </cell>
          <cell r="Q207">
            <v>1024.4000000000001</v>
          </cell>
          <cell r="R207">
            <v>1024.4000000000001</v>
          </cell>
          <cell r="S207">
            <v>14.546480000000003</v>
          </cell>
          <cell r="T207">
            <v>16683.400000000001</v>
          </cell>
          <cell r="U207">
            <v>236.90428000000003</v>
          </cell>
          <cell r="V207">
            <v>2</v>
          </cell>
          <cell r="W207">
            <v>3.3366800000000003</v>
          </cell>
          <cell r="Y207">
            <v>102.69</v>
          </cell>
        </row>
        <row r="208">
          <cell r="T208">
            <v>0</v>
          </cell>
          <cell r="U208">
            <v>0</v>
          </cell>
        </row>
        <row r="209">
          <cell r="A209" t="str">
            <v>BANGALORE-H</v>
          </cell>
          <cell r="B209" t="str">
            <v>KARNATAKA</v>
          </cell>
          <cell r="C209" t="str">
            <v>SR</v>
          </cell>
          <cell r="D209" t="str">
            <v>MANGALORE-REF</v>
          </cell>
          <cell r="E209">
            <v>6</v>
          </cell>
          <cell r="G209" t="str">
            <v>Rd</v>
          </cell>
          <cell r="H209">
            <v>12411</v>
          </cell>
          <cell r="I209">
            <v>208</v>
          </cell>
          <cell r="J209">
            <v>0</v>
          </cell>
          <cell r="K209">
            <v>1404</v>
          </cell>
          <cell r="L209">
            <v>1275</v>
          </cell>
          <cell r="M209">
            <v>15298</v>
          </cell>
          <cell r="N209">
            <v>217.23160000000001</v>
          </cell>
          <cell r="O209">
            <v>0</v>
          </cell>
          <cell r="P209">
            <v>0</v>
          </cell>
          <cell r="Q209">
            <v>1274.9680000000001</v>
          </cell>
          <cell r="R209">
            <v>1274.9680000000001</v>
          </cell>
          <cell r="S209">
            <v>18.104545600000002</v>
          </cell>
          <cell r="T209">
            <v>16572.968000000001</v>
          </cell>
          <cell r="U209">
            <v>235.33614560000001</v>
          </cell>
          <cell r="V209">
            <v>75</v>
          </cell>
          <cell r="W209">
            <v>124.29726000000001</v>
          </cell>
          <cell r="Y209">
            <v>239</v>
          </cell>
        </row>
        <row r="210">
          <cell r="A210" t="str">
            <v>HUBLI</v>
          </cell>
          <cell r="B210" t="str">
            <v>KARNATAKA</v>
          </cell>
          <cell r="C210" t="str">
            <v>SR</v>
          </cell>
          <cell r="D210" t="str">
            <v>MANGALORE-IMP</v>
          </cell>
          <cell r="E210">
            <v>6</v>
          </cell>
          <cell r="G210" t="str">
            <v>Rd</v>
          </cell>
          <cell r="H210">
            <v>12411</v>
          </cell>
          <cell r="I210">
            <v>800</v>
          </cell>
          <cell r="J210">
            <v>310.72997133676438</v>
          </cell>
          <cell r="K210">
            <v>1404</v>
          </cell>
          <cell r="L210">
            <v>1275</v>
          </cell>
          <cell r="M210">
            <v>16200.729971336765</v>
          </cell>
          <cell r="N210">
            <v>230.05036559298208</v>
          </cell>
          <cell r="O210">
            <v>0</v>
          </cell>
          <cell r="P210">
            <v>0</v>
          </cell>
          <cell r="Q210">
            <v>1385.049</v>
          </cell>
          <cell r="R210">
            <v>1385.049</v>
          </cell>
          <cell r="S210">
            <v>19.667695800000001</v>
          </cell>
          <cell r="T210">
            <v>17585.778971336764</v>
          </cell>
          <cell r="U210">
            <v>249.71806139298207</v>
          </cell>
          <cell r="V210">
            <v>65</v>
          </cell>
          <cell r="W210">
            <v>114.30756331368897</v>
          </cell>
          <cell r="Y210">
            <v>391.31</v>
          </cell>
        </row>
        <row r="211">
          <cell r="A211" t="str">
            <v>MANGALORE-H</v>
          </cell>
          <cell r="B211" t="str">
            <v>KARNATAKA</v>
          </cell>
          <cell r="C211" t="str">
            <v>SR</v>
          </cell>
          <cell r="D211" t="str">
            <v>MANGALORE-REF</v>
          </cell>
          <cell r="E211">
            <v>6</v>
          </cell>
          <cell r="G211" t="str">
            <v>Rd</v>
          </cell>
          <cell r="H211">
            <v>12411</v>
          </cell>
          <cell r="I211">
            <v>208</v>
          </cell>
          <cell r="J211">
            <v>0</v>
          </cell>
          <cell r="K211">
            <v>1404</v>
          </cell>
          <cell r="L211">
            <v>1275</v>
          </cell>
          <cell r="M211">
            <v>15298</v>
          </cell>
          <cell r="N211">
            <v>217.23160000000001</v>
          </cell>
          <cell r="O211">
            <v>0</v>
          </cell>
          <cell r="P211">
            <v>0</v>
          </cell>
          <cell r="Q211">
            <v>0</v>
          </cell>
          <cell r="R211">
            <v>0</v>
          </cell>
          <cell r="S211">
            <v>0</v>
          </cell>
          <cell r="T211">
            <v>15298</v>
          </cell>
          <cell r="U211">
            <v>217.23160000000001</v>
          </cell>
          <cell r="V211">
            <v>24</v>
          </cell>
          <cell r="W211">
            <v>36.715200000000003</v>
          </cell>
          <cell r="Y211" t="str">
            <v>0</v>
          </cell>
        </row>
        <row r="212">
          <cell r="A212" t="str">
            <v>MYSORE</v>
          </cell>
          <cell r="B212" t="str">
            <v>KARNATAKA</v>
          </cell>
          <cell r="C212" t="str">
            <v>SR</v>
          </cell>
          <cell r="D212" t="str">
            <v>MANGALORE-REF</v>
          </cell>
          <cell r="E212">
            <v>6</v>
          </cell>
          <cell r="G212" t="str">
            <v>Rd</v>
          </cell>
          <cell r="H212">
            <v>12411</v>
          </cell>
          <cell r="I212">
            <v>208</v>
          </cell>
          <cell r="J212">
            <v>0</v>
          </cell>
          <cell r="K212">
            <v>1404</v>
          </cell>
          <cell r="L212">
            <v>1275</v>
          </cell>
          <cell r="M212">
            <v>15298</v>
          </cell>
          <cell r="N212">
            <v>217.23160000000001</v>
          </cell>
          <cell r="O212">
            <v>0</v>
          </cell>
          <cell r="P212">
            <v>0</v>
          </cell>
          <cell r="Q212">
            <v>1038.376</v>
          </cell>
          <cell r="R212">
            <v>1038.376</v>
          </cell>
          <cell r="S212">
            <v>14.744939200000001</v>
          </cell>
          <cell r="T212">
            <v>16336.376</v>
          </cell>
          <cell r="U212">
            <v>231.97653920000002</v>
          </cell>
          <cell r="V212">
            <v>40</v>
          </cell>
          <cell r="W212">
            <v>65.345504000000005</v>
          </cell>
          <cell r="Y212">
            <v>216.93</v>
          </cell>
        </row>
        <row r="213">
          <cell r="A213" t="str">
            <v>GUMMIDIPOONDI-H</v>
          </cell>
          <cell r="B213" t="str">
            <v>TN</v>
          </cell>
          <cell r="C213" t="str">
            <v>SR</v>
          </cell>
          <cell r="D213" t="str">
            <v>MANGALORE-IMP</v>
          </cell>
          <cell r="E213">
            <v>6</v>
          </cell>
          <cell r="G213" t="str">
            <v>Rd</v>
          </cell>
          <cell r="H213">
            <v>12411</v>
          </cell>
          <cell r="I213">
            <v>800</v>
          </cell>
          <cell r="J213">
            <v>310.72997133676438</v>
          </cell>
          <cell r="K213">
            <v>1404</v>
          </cell>
          <cell r="L213">
            <v>1275</v>
          </cell>
          <cell r="M213">
            <v>16200.729971336765</v>
          </cell>
          <cell r="N213">
            <v>230.05036559298208</v>
          </cell>
          <cell r="O213">
            <v>0</v>
          </cell>
          <cell r="P213">
            <v>0</v>
          </cell>
          <cell r="Q213">
            <v>2473.4519999999998</v>
          </cell>
          <cell r="R213">
            <v>2473.4519999999998</v>
          </cell>
          <cell r="S213">
            <v>35.123018399999999</v>
          </cell>
          <cell r="T213">
            <v>18674.181971336766</v>
          </cell>
          <cell r="U213">
            <v>265.17338399298205</v>
          </cell>
          <cell r="V213">
            <v>68</v>
          </cell>
          <cell r="W213">
            <v>126.98443740509001</v>
          </cell>
          <cell r="Y213">
            <v>85.56</v>
          </cell>
        </row>
        <row r="214">
          <cell r="A214" t="str">
            <v>MADURAI-H</v>
          </cell>
          <cell r="B214" t="str">
            <v>TN</v>
          </cell>
          <cell r="C214" t="str">
            <v>SR</v>
          </cell>
          <cell r="D214" t="str">
            <v>MANGALORE-IMP</v>
          </cell>
          <cell r="E214">
            <v>6</v>
          </cell>
          <cell r="G214" t="str">
            <v>Rd</v>
          </cell>
          <cell r="H214">
            <v>12411</v>
          </cell>
          <cell r="I214">
            <v>800</v>
          </cell>
          <cell r="J214">
            <v>310.72997133676438</v>
          </cell>
          <cell r="K214">
            <v>1404</v>
          </cell>
          <cell r="L214">
            <v>1275</v>
          </cell>
          <cell r="M214">
            <v>16200.729971336765</v>
          </cell>
          <cell r="N214">
            <v>230.05036559298208</v>
          </cell>
          <cell r="O214">
            <v>0</v>
          </cell>
          <cell r="P214">
            <v>0</v>
          </cell>
          <cell r="Q214">
            <v>2356.596</v>
          </cell>
          <cell r="R214">
            <v>2356.596</v>
          </cell>
          <cell r="S214">
            <v>33.463663199999999</v>
          </cell>
          <cell r="T214">
            <v>18557.325971336766</v>
          </cell>
          <cell r="U214">
            <v>263.51402879298206</v>
          </cell>
          <cell r="V214">
            <v>20</v>
          </cell>
          <cell r="W214">
            <v>37.114651942673532</v>
          </cell>
          <cell r="Y214">
            <v>244.21</v>
          </cell>
        </row>
        <row r="215">
          <cell r="A215" t="str">
            <v>KUNDNAN</v>
          </cell>
          <cell r="B215" t="str">
            <v>TN</v>
          </cell>
          <cell r="C215" t="str">
            <v>SR</v>
          </cell>
          <cell r="D215" t="str">
            <v>MANGALORE-IMP</v>
          </cell>
          <cell r="E215">
            <v>6</v>
          </cell>
          <cell r="G215" t="str">
            <v>Rd</v>
          </cell>
          <cell r="H215">
            <v>12411</v>
          </cell>
          <cell r="I215">
            <v>800</v>
          </cell>
          <cell r="J215">
            <v>310.72997133676438</v>
          </cell>
          <cell r="K215">
            <v>1404</v>
          </cell>
          <cell r="L215">
            <v>1275</v>
          </cell>
          <cell r="M215">
            <v>16200.729971336765</v>
          </cell>
          <cell r="N215">
            <v>230.05036559298208</v>
          </cell>
          <cell r="O215">
            <v>0</v>
          </cell>
          <cell r="P215">
            <v>0</v>
          </cell>
          <cell r="Q215">
            <v>1889.172</v>
          </cell>
          <cell r="R215">
            <v>1889.172</v>
          </cell>
          <cell r="S215">
            <v>26.826242400000002</v>
          </cell>
          <cell r="T215">
            <v>18089.901971336763</v>
          </cell>
          <cell r="U215">
            <v>256.87660799298209</v>
          </cell>
          <cell r="V215">
            <v>10</v>
          </cell>
          <cell r="W215">
            <v>18.089901971336761</v>
          </cell>
          <cell r="Y215">
            <v>200.08</v>
          </cell>
        </row>
        <row r="216">
          <cell r="A216" t="str">
            <v>PALGHAT</v>
          </cell>
          <cell r="B216" t="str">
            <v>KERALA</v>
          </cell>
          <cell r="C216" t="str">
            <v>SR</v>
          </cell>
          <cell r="D216" t="str">
            <v>KOCHI</v>
          </cell>
          <cell r="E216">
            <v>7</v>
          </cell>
          <cell r="G216" t="str">
            <v>Rd</v>
          </cell>
          <cell r="H216">
            <v>12519</v>
          </cell>
          <cell r="I216">
            <v>208</v>
          </cell>
          <cell r="J216">
            <v>0</v>
          </cell>
          <cell r="K216">
            <v>1404</v>
          </cell>
          <cell r="L216">
            <v>1275</v>
          </cell>
          <cell r="M216">
            <v>15406</v>
          </cell>
          <cell r="N216">
            <v>218.76520000000002</v>
          </cell>
          <cell r="O216">
            <v>0</v>
          </cell>
          <cell r="P216">
            <v>0</v>
          </cell>
          <cell r="Q216">
            <v>682.02</v>
          </cell>
          <cell r="R216">
            <v>682.02</v>
          </cell>
          <cell r="S216">
            <v>9.6846840000000007</v>
          </cell>
          <cell r="T216">
            <v>16088.02</v>
          </cell>
          <cell r="U216">
            <v>228.44988400000003</v>
          </cell>
          <cell r="V216">
            <v>38</v>
          </cell>
          <cell r="W216">
            <v>61.134475999999999</v>
          </cell>
          <cell r="Y216">
            <v>128.02000000000001</v>
          </cell>
        </row>
        <row r="217">
          <cell r="A217" t="str">
            <v>KONDAPALLY</v>
          </cell>
          <cell r="B217" t="str">
            <v>ANDHRA PRADESH</v>
          </cell>
          <cell r="C217" t="str">
            <v>SR</v>
          </cell>
          <cell r="D217" t="str">
            <v>VIZAG-REF</v>
          </cell>
          <cell r="E217">
            <v>10</v>
          </cell>
          <cell r="G217" t="str">
            <v>Rd</v>
          </cell>
          <cell r="H217">
            <v>13002</v>
          </cell>
          <cell r="I217">
            <v>208</v>
          </cell>
          <cell r="J217">
            <v>0</v>
          </cell>
          <cell r="K217">
            <v>1404</v>
          </cell>
          <cell r="L217">
            <v>1275</v>
          </cell>
          <cell r="M217">
            <v>15889</v>
          </cell>
          <cell r="N217">
            <v>225.62380000000002</v>
          </cell>
          <cell r="O217">
            <v>0</v>
          </cell>
          <cell r="P217">
            <v>0</v>
          </cell>
          <cell r="Q217">
            <v>1274.444</v>
          </cell>
          <cell r="R217">
            <v>1274.444</v>
          </cell>
          <cell r="S217">
            <v>18.0971048</v>
          </cell>
          <cell r="T217">
            <v>17163.444</v>
          </cell>
          <cell r="U217">
            <v>243.72090480000003</v>
          </cell>
          <cell r="V217">
            <v>72</v>
          </cell>
          <cell r="W217">
            <v>123.57679679999998</v>
          </cell>
          <cell r="Y217">
            <v>244.21</v>
          </cell>
        </row>
        <row r="218">
          <cell r="A218" t="str">
            <v>KAKINADA</v>
          </cell>
          <cell r="B218" t="str">
            <v>ANDHRA PRADESH</v>
          </cell>
          <cell r="C218" t="str">
            <v>SR</v>
          </cell>
          <cell r="D218" t="str">
            <v>VIZAG-REF</v>
          </cell>
          <cell r="E218">
            <v>10</v>
          </cell>
          <cell r="G218" t="str">
            <v>Rd</v>
          </cell>
          <cell r="H218">
            <v>13002</v>
          </cell>
          <cell r="I218">
            <v>208</v>
          </cell>
          <cell r="J218">
            <v>0</v>
          </cell>
          <cell r="K218">
            <v>1404</v>
          </cell>
          <cell r="L218">
            <v>1275</v>
          </cell>
          <cell r="M218">
            <v>15889</v>
          </cell>
          <cell r="N218">
            <v>225.62380000000002</v>
          </cell>
          <cell r="O218">
            <v>0</v>
          </cell>
          <cell r="P218">
            <v>0</v>
          </cell>
          <cell r="Q218">
            <v>693.6</v>
          </cell>
          <cell r="R218">
            <v>693.6</v>
          </cell>
          <cell r="S218">
            <v>9.849120000000001</v>
          </cell>
          <cell r="T218">
            <v>16582.599999999999</v>
          </cell>
          <cell r="U218">
            <v>235.47292000000002</v>
          </cell>
          <cell r="V218">
            <v>20</v>
          </cell>
          <cell r="W218">
            <v>33.165199999999999</v>
          </cell>
          <cell r="Y218">
            <v>133.41999999999999</v>
          </cell>
        </row>
        <row r="219">
          <cell r="A219" t="str">
            <v>RAJANAGRAM</v>
          </cell>
          <cell r="B219" t="str">
            <v>ANDHRA PRADESH</v>
          </cell>
          <cell r="C219" t="str">
            <v>SR</v>
          </cell>
          <cell r="D219" t="str">
            <v>VIZAG-REF</v>
          </cell>
          <cell r="E219">
            <v>10</v>
          </cell>
          <cell r="G219" t="str">
            <v>Rd</v>
          </cell>
          <cell r="H219">
            <v>13002</v>
          </cell>
          <cell r="I219">
            <v>208</v>
          </cell>
          <cell r="J219">
            <v>0</v>
          </cell>
          <cell r="K219">
            <v>1404</v>
          </cell>
          <cell r="L219">
            <v>1275</v>
          </cell>
          <cell r="M219">
            <v>15889</v>
          </cell>
          <cell r="N219">
            <v>225.62380000000002</v>
          </cell>
          <cell r="O219">
            <v>0</v>
          </cell>
          <cell r="P219">
            <v>0</v>
          </cell>
          <cell r="Q219">
            <v>693.6</v>
          </cell>
          <cell r="R219">
            <v>693.6</v>
          </cell>
          <cell r="S219">
            <v>9.849120000000001</v>
          </cell>
          <cell r="T219">
            <v>16582.599999999999</v>
          </cell>
          <cell r="U219">
            <v>235.47292000000002</v>
          </cell>
          <cell r="V219">
            <v>20</v>
          </cell>
          <cell r="W219">
            <v>33.165199999999999</v>
          </cell>
          <cell r="Y219">
            <v>133.41999999999999</v>
          </cell>
        </row>
        <row r="220">
          <cell r="A220" t="str">
            <v>VIZAG-H</v>
          </cell>
          <cell r="B220" t="str">
            <v>ANDHRA PRADESH</v>
          </cell>
          <cell r="C220" t="str">
            <v>SR</v>
          </cell>
          <cell r="D220" t="str">
            <v>VIZAG-REF</v>
          </cell>
          <cell r="E220">
            <v>10</v>
          </cell>
          <cell r="G220" t="str">
            <v>Rd</v>
          </cell>
          <cell r="H220">
            <v>13002</v>
          </cell>
          <cell r="I220">
            <v>208</v>
          </cell>
          <cell r="J220">
            <v>0</v>
          </cell>
          <cell r="K220">
            <v>1404</v>
          </cell>
          <cell r="L220">
            <v>1275</v>
          </cell>
          <cell r="M220">
            <v>15889</v>
          </cell>
          <cell r="N220">
            <v>225.62380000000002</v>
          </cell>
          <cell r="O220">
            <v>0</v>
          </cell>
          <cell r="P220">
            <v>0</v>
          </cell>
          <cell r="Q220">
            <v>0</v>
          </cell>
          <cell r="R220">
            <v>0</v>
          </cell>
          <cell r="S220">
            <v>0</v>
          </cell>
          <cell r="T220">
            <v>15889</v>
          </cell>
          <cell r="U220">
            <v>225.62380000000002</v>
          </cell>
          <cell r="V220">
            <v>71</v>
          </cell>
          <cell r="W220">
            <v>112.81189999999999</v>
          </cell>
          <cell r="Y220" t="str">
            <v>0</v>
          </cell>
        </row>
        <row r="221">
          <cell r="A221" t="str">
            <v>CHERLAPALLI-H</v>
          </cell>
          <cell r="B221" t="str">
            <v>ANDHRA PRADESH</v>
          </cell>
          <cell r="C221" t="str">
            <v>SR</v>
          </cell>
          <cell r="D221" t="str">
            <v>VIZAG-IMP</v>
          </cell>
          <cell r="E221">
            <v>10</v>
          </cell>
          <cell r="G221" t="str">
            <v>Rl</v>
          </cell>
          <cell r="H221">
            <v>13002</v>
          </cell>
          <cell r="I221">
            <v>652</v>
          </cell>
          <cell r="J221">
            <v>0</v>
          </cell>
          <cell r="K221">
            <v>1404</v>
          </cell>
          <cell r="L221">
            <v>1275</v>
          </cell>
          <cell r="M221">
            <v>16333</v>
          </cell>
          <cell r="N221">
            <v>231.92860000000002</v>
          </cell>
          <cell r="O221">
            <v>0</v>
          </cell>
          <cell r="P221">
            <v>850.4</v>
          </cell>
          <cell r="Q221">
            <v>0</v>
          </cell>
          <cell r="R221">
            <v>850.4</v>
          </cell>
          <cell r="S221">
            <v>12.07568</v>
          </cell>
          <cell r="T221">
            <v>17183.400000000001</v>
          </cell>
          <cell r="U221">
            <v>244.00428000000002</v>
          </cell>
          <cell r="V221">
            <v>100</v>
          </cell>
          <cell r="W221">
            <v>171.83400000000003</v>
          </cell>
          <cell r="Y221">
            <v>446.34</v>
          </cell>
        </row>
        <row r="222">
          <cell r="A222" t="str">
            <v>IOC NEW PLANTS</v>
          </cell>
        </row>
        <row r="223">
          <cell r="A223" t="str">
            <v>CHENGALPET</v>
          </cell>
          <cell r="B223" t="str">
            <v>TAMILNADU</v>
          </cell>
          <cell r="C223" t="str">
            <v>SR</v>
          </cell>
          <cell r="D223" t="str">
            <v>MANGALORE-IMP</v>
          </cell>
          <cell r="E223">
            <v>6</v>
          </cell>
          <cell r="G223" t="str">
            <v>RD</v>
          </cell>
          <cell r="H223">
            <v>12411</v>
          </cell>
          <cell r="I223">
            <v>800</v>
          </cell>
          <cell r="J223">
            <v>310.72997133676438</v>
          </cell>
          <cell r="K223">
            <v>1404</v>
          </cell>
          <cell r="L223">
            <v>1275</v>
          </cell>
          <cell r="M223">
            <v>16200.729971336765</v>
          </cell>
          <cell r="N223">
            <v>230.05036559298208</v>
          </cell>
          <cell r="O223">
            <v>0</v>
          </cell>
          <cell r="P223">
            <v>0</v>
          </cell>
          <cell r="Q223">
            <v>2525.3879999999999</v>
          </cell>
          <cell r="R223">
            <v>2525.3879999999999</v>
          </cell>
          <cell r="S223">
            <v>35.8605096</v>
          </cell>
          <cell r="T223">
            <v>18726.117971336764</v>
          </cell>
          <cell r="U223">
            <v>265.91087519298208</v>
          </cell>
          <cell r="V223">
            <v>5</v>
          </cell>
          <cell r="W223">
            <v>9.3630589856683812</v>
          </cell>
          <cell r="Y223">
            <v>0</v>
          </cell>
        </row>
        <row r="224">
          <cell r="A224" t="str">
            <v>COIMBATORE-III</v>
          </cell>
          <cell r="B224" t="str">
            <v>TAMILNADU</v>
          </cell>
          <cell r="C224" t="str">
            <v>SR</v>
          </cell>
          <cell r="D224" t="str">
            <v>MANGALORE-IMP</v>
          </cell>
          <cell r="E224">
            <v>6</v>
          </cell>
          <cell r="G224" t="str">
            <v>RD</v>
          </cell>
          <cell r="H224">
            <v>12411</v>
          </cell>
          <cell r="I224">
            <v>800</v>
          </cell>
          <cell r="J224">
            <v>310.72997133676438</v>
          </cell>
          <cell r="K224">
            <v>1404</v>
          </cell>
          <cell r="L224">
            <v>1275</v>
          </cell>
          <cell r="M224">
            <v>16200.729971336765</v>
          </cell>
          <cell r="N224">
            <v>230.05036559298208</v>
          </cell>
          <cell r="O224">
            <v>0</v>
          </cell>
          <cell r="P224">
            <v>0</v>
          </cell>
          <cell r="Q224">
            <v>1571.0640000000001</v>
          </cell>
          <cell r="R224">
            <v>1571.0640000000001</v>
          </cell>
          <cell r="S224">
            <v>22.309108800000001</v>
          </cell>
          <cell r="T224">
            <v>17771.793971336763</v>
          </cell>
          <cell r="U224">
            <v>252.35947439298207</v>
          </cell>
          <cell r="V224">
            <v>5</v>
          </cell>
          <cell r="W224">
            <v>8.8858969856683814</v>
          </cell>
          <cell r="Y224">
            <v>153.99</v>
          </cell>
        </row>
        <row r="225">
          <cell r="A225" t="str">
            <v>SHIMOGA</v>
          </cell>
          <cell r="B225" t="str">
            <v>KARNATAKA</v>
          </cell>
          <cell r="C225" t="str">
            <v>SR</v>
          </cell>
          <cell r="D225" t="str">
            <v>MANGALORE-IMP</v>
          </cell>
          <cell r="E225">
            <v>6</v>
          </cell>
          <cell r="G225" t="str">
            <v>RD</v>
          </cell>
          <cell r="H225">
            <v>12411</v>
          </cell>
          <cell r="I225">
            <v>800</v>
          </cell>
          <cell r="J225">
            <v>310.72997133676438</v>
          </cell>
          <cell r="K225">
            <v>1404</v>
          </cell>
          <cell r="L225">
            <v>1275</v>
          </cell>
          <cell r="M225">
            <v>16200.729971336765</v>
          </cell>
          <cell r="N225">
            <v>230.05036559298208</v>
          </cell>
          <cell r="O225">
            <v>0</v>
          </cell>
          <cell r="P225">
            <v>0</v>
          </cell>
          <cell r="Q225">
            <v>682.02</v>
          </cell>
          <cell r="R225">
            <v>682.02</v>
          </cell>
          <cell r="S225">
            <v>9.6846840000000007</v>
          </cell>
          <cell r="T225">
            <v>16882.749971336765</v>
          </cell>
          <cell r="U225">
            <v>239.73504959298208</v>
          </cell>
          <cell r="V225">
            <v>5</v>
          </cell>
          <cell r="W225">
            <v>8.441374985668384</v>
          </cell>
          <cell r="Y225">
            <v>391.31</v>
          </cell>
        </row>
        <row r="226">
          <cell r="A226" t="str">
            <v>UNA</v>
          </cell>
          <cell r="B226" t="str">
            <v>HP</v>
          </cell>
          <cell r="C226" t="str">
            <v>NR</v>
          </cell>
          <cell r="D226" t="str">
            <v>JAMNAGAR</v>
          </cell>
          <cell r="E226">
            <v>2</v>
          </cell>
          <cell r="F226" t="str">
            <v>LONI</v>
          </cell>
          <cell r="G226" t="str">
            <v>RD</v>
          </cell>
          <cell r="H226">
            <v>12006</v>
          </cell>
          <cell r="I226">
            <v>313.16000000000003</v>
          </cell>
          <cell r="J226">
            <v>0</v>
          </cell>
          <cell r="K226">
            <v>1404</v>
          </cell>
          <cell r="L226">
            <v>1275</v>
          </cell>
          <cell r="M226">
            <v>14998.16</v>
          </cell>
          <cell r="N226">
            <v>212.973872</v>
          </cell>
          <cell r="O226">
            <v>1532.7</v>
          </cell>
          <cell r="P226">
            <v>0</v>
          </cell>
          <cell r="Q226">
            <v>1096.4175</v>
          </cell>
          <cell r="R226">
            <v>2629.1175000000003</v>
          </cell>
          <cell r="S226">
            <v>37.333468500000009</v>
          </cell>
          <cell r="T226">
            <v>17627.2775</v>
          </cell>
          <cell r="U226">
            <v>250.30734050000001</v>
          </cell>
          <cell r="V226">
            <v>2.5</v>
          </cell>
          <cell r="W226">
            <v>4.4068193749999995</v>
          </cell>
          <cell r="Y226">
            <v>200.08</v>
          </cell>
        </row>
        <row r="227">
          <cell r="A227" t="str">
            <v>ETAWAH</v>
          </cell>
          <cell r="B227" t="str">
            <v>UP</v>
          </cell>
          <cell r="C227" t="str">
            <v>NR</v>
          </cell>
          <cell r="D227" t="str">
            <v>JAMNAGAR</v>
          </cell>
          <cell r="E227">
            <v>2</v>
          </cell>
          <cell r="F227" t="str">
            <v>LONI</v>
          </cell>
          <cell r="G227" t="str">
            <v>RD</v>
          </cell>
          <cell r="H227">
            <v>12006</v>
          </cell>
          <cell r="I227">
            <v>313.16000000000003</v>
          </cell>
          <cell r="J227">
            <v>0</v>
          </cell>
          <cell r="K227">
            <v>1404</v>
          </cell>
          <cell r="L227">
            <v>1275</v>
          </cell>
          <cell r="M227">
            <v>14998.16</v>
          </cell>
          <cell r="N227">
            <v>212.973872</v>
          </cell>
          <cell r="O227">
            <v>1532.7</v>
          </cell>
          <cell r="P227">
            <v>0</v>
          </cell>
          <cell r="Q227">
            <v>1103.04</v>
          </cell>
          <cell r="R227">
            <v>2635.74</v>
          </cell>
          <cell r="S227">
            <v>37.427507999999996</v>
          </cell>
          <cell r="T227">
            <v>17633.900000000001</v>
          </cell>
          <cell r="U227">
            <v>250.40137999999999</v>
          </cell>
          <cell r="V227">
            <v>2</v>
          </cell>
          <cell r="W227">
            <v>3.5267800000000005</v>
          </cell>
          <cell r="Y227">
            <v>0</v>
          </cell>
        </row>
        <row r="228">
          <cell r="A228" t="str">
            <v>GURGAON</v>
          </cell>
          <cell r="B228" t="str">
            <v>HARYANA</v>
          </cell>
          <cell r="C228" t="str">
            <v>NR</v>
          </cell>
          <cell r="D228" t="str">
            <v>JAMNAGAR</v>
          </cell>
          <cell r="E228">
            <v>2</v>
          </cell>
          <cell r="F228" t="str">
            <v>MP KHADAR</v>
          </cell>
          <cell r="G228" t="str">
            <v>RD</v>
          </cell>
          <cell r="H228">
            <v>12006</v>
          </cell>
          <cell r="I228">
            <v>313.16000000000003</v>
          </cell>
          <cell r="J228">
            <v>0</v>
          </cell>
          <cell r="K228">
            <v>1404</v>
          </cell>
          <cell r="L228">
            <v>1275</v>
          </cell>
          <cell r="M228">
            <v>14998.16</v>
          </cell>
          <cell r="N228">
            <v>212.973872</v>
          </cell>
          <cell r="O228">
            <v>1479.4</v>
          </cell>
          <cell r="P228">
            <v>0</v>
          </cell>
          <cell r="Q228">
            <v>452.54</v>
          </cell>
          <cell r="R228">
            <v>1931.94</v>
          </cell>
          <cell r="S228">
            <v>27.433548000000002</v>
          </cell>
          <cell r="T228">
            <v>16930.099999999999</v>
          </cell>
          <cell r="U228">
            <v>240.40742</v>
          </cell>
          <cell r="V228">
            <v>5.5</v>
          </cell>
          <cell r="W228">
            <v>9.3115549999999985</v>
          </cell>
          <cell r="Y228">
            <v>99.71</v>
          </cell>
        </row>
        <row r="229">
          <cell r="A229" t="str">
            <v>DIMAPUR</v>
          </cell>
          <cell r="B229" t="str">
            <v>NAGALAND</v>
          </cell>
          <cell r="C229" t="str">
            <v>ER</v>
          </cell>
          <cell r="D229" t="str">
            <v>GAIL-LAKWA</v>
          </cell>
          <cell r="E229">
            <v>12</v>
          </cell>
          <cell r="F229">
            <v>0</v>
          </cell>
          <cell r="G229" t="str">
            <v>RD</v>
          </cell>
          <cell r="H229">
            <v>13182</v>
          </cell>
          <cell r="I229">
            <v>208</v>
          </cell>
          <cell r="J229">
            <v>0</v>
          </cell>
          <cell r="K229">
            <v>1404</v>
          </cell>
          <cell r="L229">
            <v>1275</v>
          </cell>
          <cell r="M229">
            <v>16069</v>
          </cell>
          <cell r="N229">
            <v>228.1798</v>
          </cell>
          <cell r="O229">
            <v>0</v>
          </cell>
          <cell r="P229">
            <v>0</v>
          </cell>
          <cell r="Q229">
            <v>886.38</v>
          </cell>
          <cell r="R229">
            <v>886.38</v>
          </cell>
          <cell r="S229">
            <v>12.586596</v>
          </cell>
          <cell r="T229">
            <v>16955.38</v>
          </cell>
          <cell r="U229">
            <v>240.76639599999999</v>
          </cell>
          <cell r="V229">
            <v>0.9</v>
          </cell>
          <cell r="W229">
            <v>1.5259842000000001</v>
          </cell>
          <cell r="Y229">
            <v>12.67</v>
          </cell>
        </row>
        <row r="230">
          <cell r="A230" t="str">
            <v>SILTARA</v>
          </cell>
          <cell r="B230" t="str">
            <v>CHHATISGARH</v>
          </cell>
          <cell r="C230" t="str">
            <v>ER</v>
          </cell>
          <cell r="D230" t="str">
            <v>VIZAG-IMP</v>
          </cell>
          <cell r="E230">
            <v>10</v>
          </cell>
          <cell r="F230">
            <v>0</v>
          </cell>
          <cell r="G230" t="str">
            <v>RD</v>
          </cell>
          <cell r="H230">
            <v>13002</v>
          </cell>
          <cell r="I230">
            <v>652</v>
          </cell>
          <cell r="J230">
            <v>0</v>
          </cell>
          <cell r="K230">
            <v>1404</v>
          </cell>
          <cell r="L230">
            <v>1275</v>
          </cell>
          <cell r="M230">
            <v>16333</v>
          </cell>
          <cell r="N230">
            <v>231.92860000000002</v>
          </cell>
          <cell r="O230">
            <v>0</v>
          </cell>
          <cell r="P230">
            <v>0</v>
          </cell>
          <cell r="Q230">
            <v>2078.5488</v>
          </cell>
          <cell r="R230">
            <v>2078.5488</v>
          </cell>
          <cell r="S230">
            <v>29.515392960000003</v>
          </cell>
          <cell r="T230">
            <v>18411.5488</v>
          </cell>
          <cell r="U230">
            <v>261.44399296</v>
          </cell>
          <cell r="V230">
            <v>1</v>
          </cell>
          <cell r="W230">
            <v>1.8411548799999999</v>
          </cell>
          <cell r="Y230">
            <v>346.53</v>
          </cell>
        </row>
        <row r="231">
          <cell r="A231" t="str">
            <v>PALGHAT-I</v>
          </cell>
          <cell r="B231" t="str">
            <v>KERALA</v>
          </cell>
          <cell r="C231" t="str">
            <v>ER</v>
          </cell>
          <cell r="D231" t="str">
            <v>MANGALORE-IMP</v>
          </cell>
          <cell r="E231">
            <v>6</v>
          </cell>
          <cell r="F231">
            <v>0</v>
          </cell>
          <cell r="G231" t="str">
            <v>RD</v>
          </cell>
          <cell r="H231">
            <v>12411</v>
          </cell>
          <cell r="I231">
            <v>800</v>
          </cell>
          <cell r="J231">
            <v>310.72997133676438</v>
          </cell>
          <cell r="K231">
            <v>1404</v>
          </cell>
          <cell r="L231">
            <v>1275</v>
          </cell>
          <cell r="M231">
            <v>16200.729971336765</v>
          </cell>
          <cell r="N231">
            <v>230.05036559298208</v>
          </cell>
          <cell r="O231">
            <v>0</v>
          </cell>
          <cell r="P231">
            <v>0</v>
          </cell>
          <cell r="Q231">
            <v>1522.6200000000001</v>
          </cell>
          <cell r="R231">
            <v>1522.6200000000001</v>
          </cell>
          <cell r="S231">
            <v>21.621204000000002</v>
          </cell>
          <cell r="T231">
            <v>17723.349971336764</v>
          </cell>
          <cell r="U231">
            <v>251.67156959298208</v>
          </cell>
          <cell r="V231">
            <v>1</v>
          </cell>
          <cell r="W231">
            <v>1.7723349971336764</v>
          </cell>
          <cell r="Y231">
            <v>128.02000000000001</v>
          </cell>
        </row>
        <row r="232">
          <cell r="A232" t="str">
            <v>KIMIN</v>
          </cell>
          <cell r="B232" t="str">
            <v>ARUNACHAL PRADESH</v>
          </cell>
          <cell r="C232" t="str">
            <v>NER</v>
          </cell>
          <cell r="D232" t="str">
            <v>NRL</v>
          </cell>
          <cell r="E232">
            <v>12</v>
          </cell>
          <cell r="F232">
            <v>0</v>
          </cell>
          <cell r="G232" t="str">
            <v>RD</v>
          </cell>
          <cell r="H232">
            <v>13182</v>
          </cell>
          <cell r="I232">
            <v>313</v>
          </cell>
          <cell r="J232">
            <v>0</v>
          </cell>
          <cell r="K232">
            <v>1404</v>
          </cell>
          <cell r="L232">
            <v>1275</v>
          </cell>
          <cell r="M232">
            <v>16174</v>
          </cell>
          <cell r="N232">
            <v>229.67080000000001</v>
          </cell>
          <cell r="O232">
            <v>0</v>
          </cell>
          <cell r="P232">
            <v>0</v>
          </cell>
          <cell r="Q232">
            <v>1079.7719999999999</v>
          </cell>
          <cell r="R232">
            <v>1079.7719999999999</v>
          </cell>
          <cell r="S232">
            <v>15.3327624</v>
          </cell>
          <cell r="T232">
            <v>17253.772000000001</v>
          </cell>
          <cell r="U232">
            <v>245.00356240000002</v>
          </cell>
          <cell r="V232">
            <v>0.8</v>
          </cell>
          <cell r="W232">
            <v>1.38030176</v>
          </cell>
          <cell r="Y232">
            <v>50.18</v>
          </cell>
        </row>
        <row r="233">
          <cell r="A233" t="str">
            <v>MAULKHANG</v>
          </cell>
          <cell r="B233" t="str">
            <v>MIZORAM</v>
          </cell>
          <cell r="C233" t="str">
            <v>NER</v>
          </cell>
          <cell r="D233" t="str">
            <v>GUWAHATI</v>
          </cell>
          <cell r="E233">
            <v>12</v>
          </cell>
          <cell r="F233">
            <v>0</v>
          </cell>
          <cell r="G233" t="str">
            <v>RD</v>
          </cell>
          <cell r="H233">
            <v>13182</v>
          </cell>
          <cell r="I233">
            <v>208</v>
          </cell>
          <cell r="J233">
            <v>0</v>
          </cell>
          <cell r="K233">
            <v>1404</v>
          </cell>
          <cell r="L233">
            <v>1275</v>
          </cell>
          <cell r="M233">
            <v>16069</v>
          </cell>
          <cell r="N233">
            <v>228.1798</v>
          </cell>
          <cell r="O233">
            <v>0</v>
          </cell>
          <cell r="P233">
            <v>0</v>
          </cell>
          <cell r="Q233">
            <v>1506.846</v>
          </cell>
          <cell r="R233">
            <v>1506.846</v>
          </cell>
          <cell r="S233">
            <v>21.397213200000003</v>
          </cell>
          <cell r="T233">
            <v>17575.846000000001</v>
          </cell>
          <cell r="U233">
            <v>249.57701320000001</v>
          </cell>
          <cell r="V233">
            <v>0.8</v>
          </cell>
          <cell r="W233">
            <v>1.40606768</v>
          </cell>
          <cell r="Y233">
            <v>50.18</v>
          </cell>
        </row>
        <row r="234">
          <cell r="A234" t="str">
            <v>SEKMAI</v>
          </cell>
          <cell r="B234" t="str">
            <v>MANIPUR</v>
          </cell>
          <cell r="C234" t="str">
            <v>NER</v>
          </cell>
          <cell r="D234" t="str">
            <v>NRL</v>
          </cell>
          <cell r="E234">
            <v>12</v>
          </cell>
          <cell r="F234">
            <v>0</v>
          </cell>
          <cell r="G234" t="str">
            <v>RD</v>
          </cell>
          <cell r="H234">
            <v>13182</v>
          </cell>
          <cell r="I234">
            <v>313</v>
          </cell>
          <cell r="J234">
            <v>0</v>
          </cell>
          <cell r="K234">
            <v>1404</v>
          </cell>
          <cell r="L234">
            <v>1275</v>
          </cell>
          <cell r="M234">
            <v>16174</v>
          </cell>
          <cell r="N234">
            <v>229.67080000000001</v>
          </cell>
          <cell r="O234">
            <v>0</v>
          </cell>
          <cell r="P234">
            <v>0</v>
          </cell>
          <cell r="Q234">
            <v>908.94239999999991</v>
          </cell>
          <cell r="R234">
            <v>908.94239999999991</v>
          </cell>
          <cell r="S234">
            <v>12.906982079999999</v>
          </cell>
          <cell r="T234">
            <v>17082.9424</v>
          </cell>
          <cell r="U234">
            <v>242.57778208000002</v>
          </cell>
          <cell r="V234">
            <v>1.6</v>
          </cell>
          <cell r="W234">
            <v>2.7332707840000001</v>
          </cell>
          <cell r="Y234">
            <v>50.18</v>
          </cell>
        </row>
        <row r="235">
          <cell r="A235" t="str">
            <v>ILAYANGUDI</v>
          </cell>
          <cell r="B235" t="str">
            <v>TN</v>
          </cell>
          <cell r="C235" t="str">
            <v>SR</v>
          </cell>
          <cell r="D235" t="str">
            <v>MANGALORE-IMP</v>
          </cell>
          <cell r="E235">
            <v>6</v>
          </cell>
          <cell r="F235">
            <v>0</v>
          </cell>
          <cell r="G235" t="str">
            <v>RD</v>
          </cell>
          <cell r="H235">
            <v>12411</v>
          </cell>
          <cell r="I235">
            <v>800</v>
          </cell>
          <cell r="J235">
            <v>310.72997133676438</v>
          </cell>
          <cell r="K235">
            <v>1404</v>
          </cell>
          <cell r="L235">
            <v>1275</v>
          </cell>
          <cell r="M235">
            <v>16200.729971336765</v>
          </cell>
          <cell r="N235">
            <v>230.05036559298208</v>
          </cell>
          <cell r="O235">
            <v>0</v>
          </cell>
          <cell r="P235">
            <v>0</v>
          </cell>
          <cell r="Q235">
            <v>2398.7939999999999</v>
          </cell>
          <cell r="R235">
            <v>2398.7939999999999</v>
          </cell>
          <cell r="S235">
            <v>34.062874800000003</v>
          </cell>
          <cell r="T235">
            <v>18599.523971336763</v>
          </cell>
          <cell r="U235">
            <v>264.11324039298211</v>
          </cell>
          <cell r="V235">
            <v>12</v>
          </cell>
          <cell r="W235">
            <v>22.319428765604115</v>
          </cell>
          <cell r="Y235">
            <v>244.21</v>
          </cell>
        </row>
        <row r="236">
          <cell r="A236" t="str">
            <v>ILAYANGUDI-R</v>
          </cell>
          <cell r="B236" t="str">
            <v>TN</v>
          </cell>
          <cell r="C236" t="str">
            <v>SR</v>
          </cell>
          <cell r="D236" t="str">
            <v>MANGALORE-IMP</v>
          </cell>
          <cell r="E236">
            <v>6</v>
          </cell>
          <cell r="F236">
            <v>0</v>
          </cell>
          <cell r="G236" t="str">
            <v>RD</v>
          </cell>
          <cell r="H236">
            <v>12411</v>
          </cell>
          <cell r="I236">
            <v>800</v>
          </cell>
          <cell r="J236">
            <v>310.72997133676438</v>
          </cell>
          <cell r="K236">
            <v>1404</v>
          </cell>
          <cell r="L236">
            <v>1275</v>
          </cell>
          <cell r="M236">
            <v>16200.729971336765</v>
          </cell>
          <cell r="N236">
            <v>230.05036559298208</v>
          </cell>
          <cell r="O236">
            <v>0</v>
          </cell>
          <cell r="P236">
            <v>0</v>
          </cell>
          <cell r="Q236">
            <v>2333.8739999999998</v>
          </cell>
          <cell r="R236">
            <v>2333.8739999999998</v>
          </cell>
          <cell r="S236">
            <v>33.141010799999997</v>
          </cell>
          <cell r="T236">
            <v>18534.603971336765</v>
          </cell>
          <cell r="U236">
            <v>263.19137639298208</v>
          </cell>
          <cell r="V236">
            <v>12</v>
          </cell>
          <cell r="W236">
            <v>22.241524765604119</v>
          </cell>
          <cell r="Y236">
            <v>244.21</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theme/theme1.xml><?xml version="1.0" encoding="utf-8"?>
<a:theme xmlns:a="http://schemas.openxmlformats.org/drawingml/2006/main" name="Office Theme">
  <a:themeElements>
    <a:clrScheme name="BNEF2017">
      <a:dk1>
        <a:srgbClr val="000000"/>
      </a:dk1>
      <a:lt1>
        <a:srgbClr val="FFFFFF"/>
      </a:lt1>
      <a:dk2>
        <a:srgbClr val="FFFFFF"/>
      </a:dk2>
      <a:lt2>
        <a:srgbClr val="FFFFFF"/>
      </a:lt2>
      <a:accent1>
        <a:srgbClr val="00AEE5"/>
      </a:accent1>
      <a:accent2>
        <a:srgbClr val="7654A3"/>
      </a:accent2>
      <a:accent3>
        <a:srgbClr val="43BEAD"/>
      </a:accent3>
      <a:accent4>
        <a:srgbClr val="FFE838"/>
      </a:accent4>
      <a:accent5>
        <a:srgbClr val="ED3124"/>
      </a:accent5>
      <a:accent6>
        <a:srgbClr val="19B24E"/>
      </a:accent6>
      <a:hlink>
        <a:srgbClr val="000000"/>
      </a:hlink>
      <a:folHlink>
        <a:srgbClr val="000000"/>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mtan336@bloomberg.net" TargetMode="External"/><Relationship Id="rId1" Type="http://schemas.openxmlformats.org/officeDocument/2006/relationships/hyperlink" Target="mailto:support.bnef@bloomberg.net"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WVI37"/>
  <sheetViews>
    <sheetView showGridLines="0" showRowColHeaders="0" zoomScaleNormal="100" zoomScalePageLayoutView="200" workbookViewId="0">
      <selection activeCell="E2" sqref="E2"/>
    </sheetView>
  </sheetViews>
  <sheetFormatPr defaultColWidth="0" defaultRowHeight="12.75" zeroHeight="1" x14ac:dyDescent="0.2"/>
  <cols>
    <col min="1" max="1" width="2.7109375" style="1" customWidth="1"/>
    <col min="2" max="2" width="1.28515625" style="1" customWidth="1"/>
    <col min="3" max="3" width="9.85546875" style="2" customWidth="1"/>
    <col min="4" max="4" width="4.85546875" style="1" customWidth="1"/>
    <col min="5" max="5" width="64" style="3" customWidth="1"/>
    <col min="6" max="6" width="1.28515625" style="1" customWidth="1"/>
    <col min="7" max="256" width="8.85546875" style="1" hidden="1"/>
    <col min="257" max="257" width="9" style="1" hidden="1"/>
    <col min="258" max="512" width="8.85546875" style="1" hidden="1"/>
    <col min="513" max="513" width="9" style="1" hidden="1"/>
    <col min="514" max="768" width="8.85546875" style="1" hidden="1"/>
    <col min="769" max="769" width="9" style="1" hidden="1"/>
    <col min="770" max="1024" width="8.85546875" style="1" hidden="1"/>
    <col min="1025" max="1025" width="9" style="1" hidden="1"/>
    <col min="1026" max="1280" width="8.85546875" style="1" hidden="1"/>
    <col min="1281" max="1281" width="9" style="1" hidden="1"/>
    <col min="1282" max="1536" width="8.85546875" style="1" hidden="1"/>
    <col min="1537" max="1537" width="9" style="1" hidden="1"/>
    <col min="1538" max="1792" width="8.85546875" style="1" hidden="1"/>
    <col min="1793" max="1793" width="9" style="1" hidden="1"/>
    <col min="1794" max="2048" width="8.85546875" style="1" hidden="1"/>
    <col min="2049" max="2049" width="9" style="1" hidden="1"/>
    <col min="2050" max="2304" width="8.85546875" style="1" hidden="1"/>
    <col min="2305" max="2305" width="9" style="1" hidden="1"/>
    <col min="2306" max="2560" width="8.85546875" style="1" hidden="1"/>
    <col min="2561" max="2561" width="9" style="1" hidden="1"/>
    <col min="2562" max="2816" width="8.85546875" style="1" hidden="1"/>
    <col min="2817" max="2817" width="9" style="1" hidden="1"/>
    <col min="2818" max="3072" width="8.85546875" style="1" hidden="1"/>
    <col min="3073" max="3073" width="9" style="1" hidden="1"/>
    <col min="3074" max="3328" width="8.85546875" style="1" hidden="1"/>
    <col min="3329" max="3329" width="9" style="1" hidden="1"/>
    <col min="3330" max="3584" width="8.85546875" style="1" hidden="1"/>
    <col min="3585" max="3585" width="9" style="1" hidden="1"/>
    <col min="3586" max="3840" width="8.85546875" style="1" hidden="1"/>
    <col min="3841" max="3841" width="9" style="1" hidden="1"/>
    <col min="3842" max="4096" width="8.85546875" style="1" hidden="1"/>
    <col min="4097" max="4097" width="9" style="1" hidden="1"/>
    <col min="4098" max="4352" width="8.85546875" style="1" hidden="1"/>
    <col min="4353" max="4353" width="9" style="1" hidden="1"/>
    <col min="4354" max="4608" width="8.85546875" style="1" hidden="1"/>
    <col min="4609" max="4609" width="9" style="1" hidden="1"/>
    <col min="4610" max="4864" width="8.85546875" style="1" hidden="1"/>
    <col min="4865" max="4865" width="9" style="1" hidden="1"/>
    <col min="4866" max="5120" width="8.85546875" style="1" hidden="1"/>
    <col min="5121" max="5121" width="9" style="1" hidden="1"/>
    <col min="5122" max="5376" width="8.85546875" style="1" hidden="1"/>
    <col min="5377" max="5377" width="9" style="1" hidden="1"/>
    <col min="5378" max="5632" width="8.85546875" style="1" hidden="1"/>
    <col min="5633" max="5633" width="9" style="1" hidden="1"/>
    <col min="5634" max="5888" width="8.85546875" style="1" hidden="1"/>
    <col min="5889" max="5889" width="9" style="1" hidden="1"/>
    <col min="5890" max="6144" width="8.85546875" style="1" hidden="1"/>
    <col min="6145" max="6145" width="9" style="1" hidden="1"/>
    <col min="6146" max="6400" width="8.85546875" style="1" hidden="1"/>
    <col min="6401" max="6401" width="9" style="1" hidden="1"/>
    <col min="6402" max="6656" width="8.85546875" style="1" hidden="1"/>
    <col min="6657" max="6657" width="9" style="1" hidden="1"/>
    <col min="6658" max="6912" width="8.85546875" style="1" hidden="1"/>
    <col min="6913" max="6913" width="9" style="1" hidden="1"/>
    <col min="6914" max="7168" width="8.85546875" style="1" hidden="1"/>
    <col min="7169" max="7169" width="9" style="1" hidden="1"/>
    <col min="7170" max="7424" width="8.85546875" style="1" hidden="1"/>
    <col min="7425" max="7425" width="9" style="1" hidden="1"/>
    <col min="7426" max="7680" width="8.85546875" style="1" hidden="1"/>
    <col min="7681" max="7681" width="9" style="1" hidden="1"/>
    <col min="7682" max="7936" width="8.85546875" style="1" hidden="1"/>
    <col min="7937" max="7937" width="9" style="1" hidden="1"/>
    <col min="7938" max="8192" width="8.85546875" style="1" hidden="1"/>
    <col min="8193" max="8193" width="9" style="1" hidden="1"/>
    <col min="8194" max="8448" width="8.85546875" style="1" hidden="1"/>
    <col min="8449" max="8449" width="9" style="1" hidden="1"/>
    <col min="8450" max="8704" width="8.85546875" style="1" hidden="1"/>
    <col min="8705" max="8705" width="9" style="1" hidden="1"/>
    <col min="8706" max="8960" width="8.85546875" style="1" hidden="1"/>
    <col min="8961" max="8961" width="9" style="1" hidden="1"/>
    <col min="8962" max="9216" width="8.85546875" style="1" hidden="1"/>
    <col min="9217" max="9217" width="9" style="1" hidden="1"/>
    <col min="9218" max="9472" width="8.85546875" style="1" hidden="1"/>
    <col min="9473" max="9473" width="9" style="1" hidden="1"/>
    <col min="9474" max="9728" width="8.85546875" style="1" hidden="1"/>
    <col min="9729" max="9729" width="9" style="1" hidden="1"/>
    <col min="9730" max="9984" width="8.85546875" style="1" hidden="1"/>
    <col min="9985" max="9985" width="9" style="1" hidden="1"/>
    <col min="9986" max="10240" width="8.85546875" style="1" hidden="1"/>
    <col min="10241" max="10241" width="9" style="1" hidden="1"/>
    <col min="10242" max="10496" width="8.85546875" style="1" hidden="1"/>
    <col min="10497" max="10497" width="9" style="1" hidden="1"/>
    <col min="10498" max="10752" width="8.85546875" style="1" hidden="1"/>
    <col min="10753" max="10753" width="9" style="1" hidden="1"/>
    <col min="10754" max="11008" width="8.85546875" style="1" hidden="1"/>
    <col min="11009" max="11009" width="9" style="1" hidden="1"/>
    <col min="11010" max="11264" width="8.85546875" style="1" hidden="1"/>
    <col min="11265" max="11265" width="9" style="1" hidden="1"/>
    <col min="11266" max="11520" width="8.85546875" style="1" hidden="1"/>
    <col min="11521" max="11521" width="9" style="1" hidden="1"/>
    <col min="11522" max="11776" width="8.85546875" style="1" hidden="1"/>
    <col min="11777" max="11777" width="9" style="1" hidden="1"/>
    <col min="11778" max="12032" width="8.85546875" style="1" hidden="1"/>
    <col min="12033" max="12033" width="9" style="1" hidden="1"/>
    <col min="12034" max="12288" width="8.85546875" style="1" hidden="1"/>
    <col min="12289" max="12289" width="9" style="1" hidden="1"/>
    <col min="12290" max="12544" width="8.85546875" style="1" hidden="1"/>
    <col min="12545" max="12545" width="9" style="1" hidden="1"/>
    <col min="12546" max="12800" width="8.85546875" style="1" hidden="1"/>
    <col min="12801" max="12801" width="9" style="1" hidden="1"/>
    <col min="12802" max="13056" width="8.85546875" style="1" hidden="1"/>
    <col min="13057" max="13057" width="9" style="1" hidden="1"/>
    <col min="13058" max="13312" width="8.85546875" style="1" hidden="1"/>
    <col min="13313" max="13313" width="9" style="1" hidden="1"/>
    <col min="13314" max="13568" width="8.85546875" style="1" hidden="1"/>
    <col min="13569" max="13569" width="9" style="1" hidden="1"/>
    <col min="13570" max="13824" width="8.85546875" style="1" hidden="1"/>
    <col min="13825" max="13825" width="9" style="1" hidden="1"/>
    <col min="13826" max="14080" width="8.85546875" style="1" hidden="1"/>
    <col min="14081" max="14081" width="9" style="1" hidden="1"/>
    <col min="14082" max="14336" width="8.85546875" style="1" hidden="1"/>
    <col min="14337" max="14337" width="9" style="1" hidden="1"/>
    <col min="14338" max="14592" width="8.85546875" style="1" hidden="1"/>
    <col min="14593" max="14593" width="9" style="1" hidden="1"/>
    <col min="14594" max="14848" width="8.85546875" style="1" hidden="1"/>
    <col min="14849" max="14849" width="9" style="1" hidden="1"/>
    <col min="14850" max="15104" width="8.85546875" style="1" hidden="1"/>
    <col min="15105" max="15105" width="9" style="1" hidden="1"/>
    <col min="15106" max="15360" width="8.85546875" style="1" hidden="1"/>
    <col min="15361" max="15361" width="9" style="1" hidden="1"/>
    <col min="15362" max="15616" width="8.85546875" style="1" hidden="1"/>
    <col min="15617" max="15617" width="9" style="1" hidden="1"/>
    <col min="15618" max="15872" width="8.85546875" style="1" hidden="1"/>
    <col min="15873" max="15873" width="9" style="1" hidden="1"/>
    <col min="15874" max="16128" width="8.85546875" style="1" hidden="1"/>
    <col min="16129" max="16129" width="9" style="1" hidden="1"/>
    <col min="16130" max="16384" width="8.85546875" style="1" hidden="1"/>
  </cols>
  <sheetData>
    <row r="1" spans="1:22" x14ac:dyDescent="0.2"/>
    <row r="2" spans="1:22" ht="65.25" customHeight="1" x14ac:dyDescent="0.2">
      <c r="A2" s="33"/>
      <c r="B2" s="22"/>
      <c r="C2" s="22"/>
      <c r="D2" s="22"/>
      <c r="E2" s="22"/>
      <c r="F2" s="23"/>
      <c r="G2" s="4"/>
      <c r="H2" s="4"/>
      <c r="I2" s="4"/>
      <c r="J2" s="4"/>
      <c r="K2" s="4"/>
      <c r="L2" s="4"/>
      <c r="M2" s="4"/>
      <c r="N2" s="4"/>
      <c r="O2" s="4"/>
      <c r="P2" s="4"/>
      <c r="Q2" s="4"/>
      <c r="R2" s="4"/>
      <c r="S2" s="4"/>
      <c r="T2" s="4"/>
      <c r="U2" s="4"/>
      <c r="V2" s="4"/>
    </row>
    <row r="3" spans="1:22" ht="45.95" customHeight="1" x14ac:dyDescent="0.2">
      <c r="C3" s="27"/>
    </row>
    <row r="4" spans="1:22" ht="15.75" x14ac:dyDescent="0.2">
      <c r="C4" s="29" t="s">
        <v>4</v>
      </c>
      <c r="D4" s="5"/>
      <c r="E4" s="24" t="s">
        <v>15</v>
      </c>
    </row>
    <row r="5" spans="1:22" x14ac:dyDescent="0.2">
      <c r="C5" s="25"/>
      <c r="E5" s="28"/>
    </row>
    <row r="6" spans="1:22" x14ac:dyDescent="0.2">
      <c r="C6" s="30" t="s">
        <v>1</v>
      </c>
      <c r="E6" s="6">
        <v>44742</v>
      </c>
    </row>
    <row r="7" spans="1:22" x14ac:dyDescent="0.2">
      <c r="C7" s="1"/>
      <c r="D7" s="8"/>
      <c r="E7" s="9"/>
    </row>
    <row r="8" spans="1:22" x14ac:dyDescent="0.2">
      <c r="C8" s="31" t="s">
        <v>2</v>
      </c>
      <c r="D8" s="8"/>
      <c r="E8" s="1" t="s">
        <v>348</v>
      </c>
    </row>
    <row r="9" spans="1:22" x14ac:dyDescent="0.2">
      <c r="C9" s="31"/>
      <c r="D9" s="8"/>
      <c r="E9" s="35" t="s">
        <v>349</v>
      </c>
    </row>
    <row r="10" spans="1:22" x14ac:dyDescent="0.2">
      <c r="C10" s="31"/>
      <c r="D10" s="8"/>
      <c r="E10" s="10" t="s">
        <v>8</v>
      </c>
    </row>
    <row r="11" spans="1:22" x14ac:dyDescent="0.2">
      <c r="C11" s="26"/>
      <c r="D11" s="8"/>
      <c r="E11" s="32" t="s">
        <v>7</v>
      </c>
    </row>
    <row r="12" spans="1:22" x14ac:dyDescent="0.2">
      <c r="C12" s="26"/>
      <c r="D12" s="8"/>
      <c r="E12" s="11"/>
    </row>
    <row r="13" spans="1:22" ht="51" customHeight="1" x14ac:dyDescent="0.2">
      <c r="C13" s="31" t="s">
        <v>3</v>
      </c>
      <c r="D13" s="8"/>
      <c r="E13" s="12" t="s">
        <v>25</v>
      </c>
    </row>
    <row r="14" spans="1:22" ht="17.25" customHeight="1" x14ac:dyDescent="0.2">
      <c r="C14" s="7"/>
      <c r="D14" s="13"/>
      <c r="E14" s="10"/>
    </row>
    <row r="15" spans="1:22" ht="4.5" customHeight="1" x14ac:dyDescent="0.2">
      <c r="B15" s="20"/>
      <c r="C15" s="14"/>
      <c r="D15" s="15"/>
      <c r="E15" s="16"/>
      <c r="F15" s="20"/>
    </row>
    <row r="16" spans="1:22" ht="354.75" customHeight="1" x14ac:dyDescent="0.2">
      <c r="B16" s="20"/>
      <c r="C16" s="34" t="s">
        <v>9</v>
      </c>
      <c r="D16" s="17"/>
      <c r="E16" s="18" t="s">
        <v>346</v>
      </c>
      <c r="F16" s="20"/>
    </row>
    <row r="17" spans="2:6" ht="3.75" customHeight="1" x14ac:dyDescent="0.2">
      <c r="B17" s="20"/>
      <c r="C17" s="21"/>
      <c r="D17" s="15"/>
      <c r="E17" s="21"/>
      <c r="F17" s="20"/>
    </row>
    <row r="18" spans="2:6" hidden="1" x14ac:dyDescent="0.2">
      <c r="B18" s="19"/>
      <c r="C18" s="19"/>
      <c r="D18" s="13"/>
      <c r="E18" s="11"/>
      <c r="F18" s="19"/>
    </row>
    <row r="30" spans="2:6" x14ac:dyDescent="0.2"/>
    <row r="32" spans="2:6" x14ac:dyDescent="0.2"/>
    <row r="33" x14ac:dyDescent="0.2"/>
    <row r="34" x14ac:dyDescent="0.2"/>
    <row r="35" x14ac:dyDescent="0.2"/>
    <row r="36" x14ac:dyDescent="0.2"/>
    <row r="37" x14ac:dyDescent="0.2"/>
  </sheetData>
  <phoneticPr fontId="46" type="noConversion"/>
  <hyperlinks>
    <hyperlink ref="E11" r:id="rId1"/>
    <hyperlink ref="E9" r:id="rId2" display="mtan336@bloomberg.net"/>
  </hyperlinks>
  <printOptions horizontalCentered="1"/>
  <pageMargins left="0.55118110236220474" right="0.59055118110236227" top="0.62992125984251968" bottom="0.62992125984251968" header="0.51181102362204722" footer="0.51181102362204722"/>
  <pageSetup paperSize="9" orientation="portrait" r:id="rId3"/>
  <headerFooter alignWithMargins="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40" workbookViewId="0">
      <selection activeCell="Q39" sqref="Q39"/>
    </sheetView>
  </sheetViews>
  <sheetFormatPr defaultRowHeight="12.75" x14ac:dyDescent="0.2"/>
  <sheetData/>
  <phoneticPr fontId="46"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N1378"/>
  <sheetViews>
    <sheetView showGridLines="0" topLeftCell="Y86" zoomScaleNormal="100" workbookViewId="0">
      <selection activeCell="AU109" sqref="AU109"/>
    </sheetView>
  </sheetViews>
  <sheetFormatPr defaultColWidth="9.140625" defaultRowHeight="12.75" x14ac:dyDescent="0.2"/>
  <cols>
    <col min="1" max="1" width="10.7109375" style="69" customWidth="1"/>
    <col min="2" max="4" width="9.140625" style="69"/>
    <col min="5" max="5" width="9.42578125" style="69" bestFit="1" customWidth="1"/>
    <col min="6" max="6" width="15.7109375" style="69" bestFit="1" customWidth="1"/>
    <col min="7" max="7" width="19.7109375" style="69" bestFit="1" customWidth="1"/>
    <col min="8" max="8" width="20.140625" style="69" customWidth="1"/>
    <col min="9" max="9" width="15.5703125" style="69" customWidth="1"/>
    <col min="10" max="10" width="9.28515625" style="69" customWidth="1"/>
    <col min="11" max="11" width="13.28515625" style="69" customWidth="1"/>
    <col min="12" max="12" width="11" style="69" bestFit="1" customWidth="1"/>
    <col min="13" max="13" width="13.5703125" style="69" customWidth="1"/>
    <col min="14" max="14" width="29.7109375" style="69" bestFit="1" customWidth="1"/>
    <col min="15" max="15" width="9.140625" style="69"/>
    <col min="16" max="16" width="9.42578125" style="69" bestFit="1" customWidth="1"/>
    <col min="17" max="17" width="15.7109375" style="69" bestFit="1" customWidth="1"/>
    <col min="18" max="18" width="19.7109375" style="69" bestFit="1" customWidth="1"/>
    <col min="19" max="19" width="16.5703125" style="69" bestFit="1" customWidth="1"/>
    <col min="20" max="20" width="14.28515625" style="69" bestFit="1" customWidth="1"/>
    <col min="21" max="22" width="13.85546875" style="69" bestFit="1" customWidth="1"/>
    <col min="23" max="26" width="9.28515625" style="69" customWidth="1"/>
    <col min="27" max="27" width="12.140625" style="69" bestFit="1" customWidth="1"/>
    <col min="28" max="32" width="9.28515625" style="69" customWidth="1"/>
    <col min="33" max="33" width="10.140625" style="69" bestFit="1" customWidth="1"/>
    <col min="34" max="34" width="10.85546875" style="69" bestFit="1" customWidth="1"/>
    <col min="35" max="35" width="6.85546875" style="69" bestFit="1" customWidth="1"/>
    <col min="36" max="36" width="7.5703125" style="69" bestFit="1" customWidth="1"/>
    <col min="37" max="37" width="10.140625" style="69" bestFit="1" customWidth="1"/>
    <col min="38" max="38" width="12.85546875" style="69" bestFit="1" customWidth="1"/>
    <col min="39" max="39" width="15.85546875" style="69" bestFit="1" customWidth="1"/>
    <col min="40" max="40" width="7" style="69" bestFit="1" customWidth="1"/>
    <col min="41" max="41" width="10.140625" style="69" bestFit="1" customWidth="1"/>
    <col min="42" max="42" width="10.85546875" style="69" bestFit="1" customWidth="1"/>
    <col min="43" max="43" width="6.7109375" style="69" bestFit="1" customWidth="1"/>
    <col min="44" max="44" width="7.28515625" style="69" bestFit="1" customWidth="1"/>
    <col min="45" max="45" width="10.140625" style="69" bestFit="1" customWidth="1"/>
    <col min="46" max="46" width="10.85546875" style="69" bestFit="1" customWidth="1"/>
    <col min="47" max="47" width="13.28515625" style="69" bestFit="1" customWidth="1"/>
    <col min="48" max="49" width="10.5703125" style="69" bestFit="1" customWidth="1"/>
    <col min="50" max="50" width="10.85546875" style="69" bestFit="1" customWidth="1"/>
    <col min="51" max="51" width="12.140625" style="69" bestFit="1" customWidth="1"/>
    <col min="52" max="53" width="10.5703125" style="69" bestFit="1" customWidth="1"/>
    <col min="54" max="54" width="10.85546875" style="69" bestFit="1" customWidth="1"/>
    <col min="55" max="55" width="12.140625" style="69" bestFit="1" customWidth="1"/>
    <col min="56" max="57" width="10.5703125" style="69" bestFit="1" customWidth="1"/>
    <col min="58" max="58" width="10.85546875" style="69" bestFit="1" customWidth="1"/>
    <col min="59" max="59" width="12" style="69" bestFit="1" customWidth="1"/>
    <col min="60" max="60" width="10.5703125" style="69" bestFit="1" customWidth="1"/>
    <col min="61" max="61" width="10.42578125" style="69" bestFit="1" customWidth="1"/>
    <col min="62" max="62" width="9.85546875" style="69" bestFit="1" customWidth="1"/>
    <col min="63" max="63" width="12.140625" style="69" bestFit="1" customWidth="1"/>
    <col min="64" max="65" width="10.42578125" style="69" bestFit="1" customWidth="1"/>
    <col min="66" max="66" width="9.85546875" style="69" bestFit="1" customWidth="1"/>
    <col min="67" max="67" width="12.140625" style="69" bestFit="1" customWidth="1"/>
    <col min="68" max="69" width="10.42578125" style="69" bestFit="1" customWidth="1"/>
    <col min="70" max="70" width="9.85546875" style="69" bestFit="1" customWidth="1"/>
    <col min="71" max="71" width="12" style="69" bestFit="1" customWidth="1"/>
    <col min="72" max="73" width="10.42578125" style="69" bestFit="1" customWidth="1"/>
    <col min="74" max="74" width="9.7109375" style="69" bestFit="1" customWidth="1"/>
    <col min="75" max="75" width="15.140625" style="69" bestFit="1" customWidth="1"/>
    <col min="76" max="77" width="10.28515625" style="69" bestFit="1" customWidth="1"/>
    <col min="78" max="78" width="9.7109375" style="69" bestFit="1" customWidth="1"/>
    <col min="79" max="79" width="12.140625" style="69" bestFit="1" customWidth="1"/>
    <col min="80" max="81" width="10.28515625" style="69" bestFit="1" customWidth="1"/>
    <col min="82" max="82" width="9.7109375" style="69" bestFit="1" customWidth="1"/>
    <col min="83" max="83" width="12" style="69" bestFit="1" customWidth="1"/>
    <col min="84" max="85" width="10.28515625" style="69" bestFit="1" customWidth="1"/>
    <col min="86" max="86" width="9.7109375" style="69" bestFit="1" customWidth="1"/>
    <col min="87" max="87" width="12.140625" style="69" bestFit="1" customWidth="1"/>
    <col min="88" max="89" width="10.28515625" style="69" bestFit="1" customWidth="1"/>
    <col min="90" max="90" width="9.7109375" style="69" bestFit="1" customWidth="1"/>
    <col min="91" max="91" width="12.140625" style="69" bestFit="1" customWidth="1"/>
    <col min="92" max="93" width="10.28515625" style="69" bestFit="1" customWidth="1"/>
    <col min="94" max="94" width="9.7109375" style="69" bestFit="1" customWidth="1"/>
    <col min="95" max="95" width="12" style="69" bestFit="1" customWidth="1"/>
    <col min="96" max="97" width="10.28515625" style="69" bestFit="1" customWidth="1"/>
    <col min="98" max="98" width="9.7109375" style="69" bestFit="1" customWidth="1"/>
    <col min="99" max="99" width="16" style="69" bestFit="1" customWidth="1"/>
    <col min="100" max="101" width="10.28515625" style="69" bestFit="1" customWidth="1"/>
    <col min="102" max="102" width="9.7109375" style="69" bestFit="1" customWidth="1"/>
    <col min="103" max="103" width="14.140625" style="69" bestFit="1" customWidth="1"/>
    <col min="104" max="105" width="10.28515625" style="69" bestFit="1" customWidth="1"/>
    <col min="106" max="106" width="9.7109375" style="69" bestFit="1" customWidth="1"/>
    <col min="107" max="107" width="12" style="69" bestFit="1" customWidth="1"/>
    <col min="108" max="109" width="10.28515625" style="69" bestFit="1" customWidth="1"/>
    <col min="110" max="110" width="9.7109375" style="69" bestFit="1" customWidth="1"/>
    <col min="111" max="111" width="12.140625" style="69" bestFit="1" customWidth="1"/>
    <col min="112" max="113" width="10.28515625" style="69" bestFit="1" customWidth="1"/>
    <col min="114" max="114" width="9.7109375" style="69" bestFit="1" customWidth="1"/>
    <col min="115" max="115" width="12.140625" style="69" bestFit="1" customWidth="1"/>
    <col min="116" max="117" width="10.28515625" style="69" bestFit="1" customWidth="1"/>
    <col min="118" max="118" width="9.7109375" style="69" bestFit="1" customWidth="1"/>
    <col min="119" max="119" width="18.28515625" style="69" bestFit="1" customWidth="1"/>
    <col min="120" max="121" width="10.28515625" style="69" bestFit="1" customWidth="1"/>
    <col min="122" max="122" width="9.7109375" style="69" bestFit="1" customWidth="1"/>
    <col min="123" max="123" width="12.140625" style="69" bestFit="1" customWidth="1"/>
    <col min="124" max="125" width="10.28515625" style="69" bestFit="1" customWidth="1"/>
    <col min="126" max="126" width="9.7109375" style="69" bestFit="1" customWidth="1"/>
    <col min="127" max="127" width="12.140625" style="69" bestFit="1" customWidth="1"/>
    <col min="128" max="129" width="10.28515625" style="69" bestFit="1" customWidth="1"/>
    <col min="130" max="130" width="9.7109375" style="69" bestFit="1" customWidth="1"/>
    <col min="131" max="131" width="13.42578125" style="69" bestFit="1" customWidth="1"/>
    <col min="132" max="133" width="10.28515625" style="69" bestFit="1" customWidth="1"/>
    <col min="134" max="134" width="9.7109375" style="69" bestFit="1" customWidth="1"/>
    <col min="135" max="135" width="12.140625" style="69" bestFit="1" customWidth="1"/>
    <col min="136" max="137" width="10.28515625" style="69" bestFit="1" customWidth="1"/>
    <col min="138" max="138" width="9.7109375" style="69" bestFit="1" customWidth="1"/>
    <col min="139" max="139" width="12.140625" style="69" bestFit="1" customWidth="1"/>
    <col min="140" max="141" width="10.28515625" style="69" bestFit="1" customWidth="1"/>
    <col min="142" max="142" width="9.7109375" style="69" bestFit="1" customWidth="1"/>
    <col min="143" max="143" width="12.140625" style="69" bestFit="1" customWidth="1"/>
    <col min="144" max="145" width="10.28515625" style="69" bestFit="1" customWidth="1"/>
    <col min="146" max="146" width="9.7109375" style="69" bestFit="1" customWidth="1"/>
    <col min="147" max="147" width="12.140625" style="69" bestFit="1" customWidth="1"/>
    <col min="148" max="149" width="10.28515625" style="69" bestFit="1" customWidth="1"/>
    <col min="150" max="150" width="9.7109375" style="69" bestFit="1" customWidth="1"/>
    <col min="151" max="151" width="12.140625" style="69" bestFit="1" customWidth="1"/>
    <col min="152" max="153" width="10.28515625" style="69" bestFit="1" customWidth="1"/>
    <col min="154" max="154" width="9.7109375" style="69" bestFit="1" customWidth="1"/>
    <col min="155" max="155" width="12" style="69" bestFit="1" customWidth="1"/>
    <col min="156" max="157" width="10.28515625" style="69" bestFit="1" customWidth="1"/>
    <col min="158" max="158" width="9.7109375" style="69" bestFit="1" customWidth="1"/>
    <col min="159" max="159" width="12.140625" style="69" bestFit="1" customWidth="1"/>
    <col min="160" max="161" width="10.28515625" style="69" bestFit="1" customWidth="1"/>
    <col min="162" max="162" width="6.7109375" style="69" customWidth="1"/>
    <col min="163" max="163" width="12" style="69" bestFit="1" customWidth="1"/>
    <col min="164" max="165" width="10.28515625" style="69" bestFit="1" customWidth="1"/>
    <col min="166" max="166" width="6.7109375" style="69" customWidth="1"/>
    <col min="167" max="167" width="13.42578125" style="69" bestFit="1" customWidth="1"/>
    <col min="168" max="169" width="10.28515625" style="69" bestFit="1" customWidth="1"/>
    <col min="170" max="170" width="8.85546875" style="69" customWidth="1"/>
    <col min="171" max="171" width="13.42578125" style="69" bestFit="1" customWidth="1"/>
    <col min="172" max="173" width="10.28515625" style="69" bestFit="1" customWidth="1"/>
    <col min="174" max="174" width="9.7109375" style="69" bestFit="1" customWidth="1"/>
    <col min="175" max="175" width="12" style="69" bestFit="1" customWidth="1"/>
    <col min="176" max="177" width="10.28515625" style="69" bestFit="1" customWidth="1"/>
    <col min="178" max="178" width="9.7109375" style="69" bestFit="1" customWidth="1"/>
    <col min="179" max="179" width="12" style="69" bestFit="1" customWidth="1"/>
    <col min="180" max="181" width="10.28515625" style="69" bestFit="1" customWidth="1"/>
    <col min="182" max="182" width="6.7109375" style="69" customWidth="1"/>
    <col min="183" max="183" width="12" style="69" bestFit="1" customWidth="1"/>
    <col min="184" max="185" width="10.28515625" style="69" bestFit="1" customWidth="1"/>
    <col min="186" max="186" width="10.85546875" style="69" bestFit="1" customWidth="1"/>
    <col min="187" max="187" width="12" style="69" bestFit="1" customWidth="1"/>
    <col min="188" max="189" width="10.28515625" style="69" bestFit="1" customWidth="1"/>
    <col min="190" max="190" width="9.7109375" style="69" bestFit="1" customWidth="1"/>
    <col min="191" max="191" width="12" style="69" bestFit="1" customWidth="1"/>
    <col min="192" max="193" width="10.28515625" style="69" bestFit="1" customWidth="1"/>
    <col min="194" max="194" width="9.7109375" style="69" bestFit="1" customWidth="1"/>
    <col min="195" max="195" width="12" style="69" bestFit="1" customWidth="1"/>
    <col min="196" max="197" width="10.28515625" style="69" bestFit="1" customWidth="1"/>
    <col min="198" max="198" width="9.7109375" style="69" bestFit="1" customWidth="1"/>
    <col min="199" max="199" width="12" style="69" bestFit="1" customWidth="1"/>
    <col min="200" max="201" width="10.28515625" style="69" bestFit="1" customWidth="1"/>
    <col min="202" max="202" width="9.7109375" style="69" bestFit="1" customWidth="1"/>
    <col min="203" max="203" width="12" style="69" bestFit="1" customWidth="1"/>
    <col min="204" max="205" width="10.28515625" style="69" bestFit="1" customWidth="1"/>
    <col min="206" max="206" width="9.7109375" style="69" bestFit="1" customWidth="1"/>
    <col min="207" max="207" width="12" style="69" bestFit="1" customWidth="1"/>
    <col min="208" max="209" width="10.28515625" style="69" bestFit="1" customWidth="1"/>
    <col min="210" max="210" width="9.7109375" style="69" bestFit="1" customWidth="1"/>
    <col min="211" max="211" width="12" style="69" bestFit="1" customWidth="1"/>
    <col min="212" max="213" width="10.28515625" style="69" bestFit="1" customWidth="1"/>
    <col min="214" max="214" width="9.7109375" style="69" bestFit="1" customWidth="1"/>
    <col min="215" max="215" width="12" style="69" bestFit="1" customWidth="1"/>
    <col min="216" max="217" width="10.28515625" style="69" bestFit="1" customWidth="1"/>
    <col min="218" max="218" width="9.7109375" style="69" bestFit="1" customWidth="1"/>
    <col min="219" max="219" width="14" style="69" bestFit="1" customWidth="1"/>
    <col min="220" max="221" width="10.28515625" style="69" bestFit="1" customWidth="1"/>
    <col min="222" max="222" width="9.7109375" style="69" bestFit="1" customWidth="1"/>
    <col min="223" max="223" width="12.28515625" style="69" bestFit="1" customWidth="1"/>
    <col min="224" max="225" width="10.140625" style="69" bestFit="1" customWidth="1"/>
    <col min="226" max="228" width="9.140625" style="69"/>
    <col min="229" max="276" width="9.28515625" style="69" bestFit="1" customWidth="1"/>
    <col min="277" max="286" width="9.140625" style="69"/>
    <col min="287" max="287" width="9.140625" style="69" customWidth="1"/>
    <col min="288" max="16384" width="9.140625" style="69"/>
  </cols>
  <sheetData>
    <row r="1" spans="1:24" s="99" customFormat="1" ht="39" customHeight="1" x14ac:dyDescent="0.2">
      <c r="E1" s="100"/>
      <c r="F1" s="99" t="s">
        <v>350</v>
      </c>
      <c r="I1" s="99" t="s">
        <v>350</v>
      </c>
      <c r="L1" s="99" t="s">
        <v>350</v>
      </c>
    </row>
    <row r="2" spans="1:24" x14ac:dyDescent="0.2">
      <c r="E2" s="71"/>
    </row>
    <row r="3" spans="1:24" ht="15" x14ac:dyDescent="0.25">
      <c r="A3" s="79" t="s">
        <v>4</v>
      </c>
      <c r="B3" s="98" t="s">
        <v>415</v>
      </c>
      <c r="E3" s="71"/>
    </row>
    <row r="4" spans="1:24" x14ac:dyDescent="0.2">
      <c r="A4" s="79" t="s">
        <v>5</v>
      </c>
      <c r="B4" s="97" t="s">
        <v>414</v>
      </c>
      <c r="E4" s="71"/>
    </row>
    <row r="5" spans="1:24" x14ac:dyDescent="0.2">
      <c r="A5" s="79" t="s">
        <v>6</v>
      </c>
      <c r="B5" s="97" t="s">
        <v>413</v>
      </c>
      <c r="E5" s="71"/>
    </row>
    <row r="6" spans="1:24" x14ac:dyDescent="0.2">
      <c r="A6" s="96" t="s">
        <v>0</v>
      </c>
      <c r="E6" s="71"/>
    </row>
    <row r="7" spans="1:24" x14ac:dyDescent="0.2">
      <c r="E7" s="71"/>
    </row>
    <row r="12" spans="1:24" ht="15" x14ac:dyDescent="0.2">
      <c r="H12" s="93"/>
      <c r="I12" s="95"/>
      <c r="K12" s="86"/>
      <c r="M12" s="94"/>
      <c r="T12" s="93"/>
      <c r="U12" s="92"/>
      <c r="V12" s="91"/>
      <c r="W12" s="90"/>
      <c r="X12" s="89"/>
    </row>
    <row r="25" spans="9:24" ht="15" x14ac:dyDescent="0.2">
      <c r="T25" s="87"/>
      <c r="U25" s="87"/>
      <c r="V25" s="112"/>
      <c r="W25" s="112"/>
      <c r="X25" s="88"/>
    </row>
    <row r="26" spans="9:24" ht="15" x14ac:dyDescent="0.2">
      <c r="I26" s="87"/>
      <c r="J26" s="87"/>
      <c r="K26" s="113"/>
      <c r="L26" s="113"/>
      <c r="M26" s="86"/>
    </row>
    <row r="41" spans="6:222" ht="247.5" customHeight="1" x14ac:dyDescent="0.2">
      <c r="T41" s="69" t="s">
        <v>350</v>
      </c>
      <c r="DO41" s="69" t="s">
        <v>412</v>
      </c>
      <c r="EZ41" s="85"/>
    </row>
    <row r="42" spans="6:222" x14ac:dyDescent="0.2">
      <c r="O42" s="82"/>
      <c r="P42" s="84" t="str">
        <f>TEXT(V44,"mmm")&amp;" "&amp;TEXT(EOMONTH(V44,-12),"YYYY")&amp;" weekday average"</f>
        <v>Jun 2021 weekday average</v>
      </c>
      <c r="Q42" s="82" t="str">
        <f>"Average "&amp;V42&amp;" vs. normal levels"</f>
        <v>Average Jun 23 - Jun 29 vs. normal levels</v>
      </c>
      <c r="R42" s="83" t="str">
        <f>"Average "&amp;T42</f>
        <v>Average Jun 9 - Jun 15</v>
      </c>
      <c r="S42" s="82" t="str">
        <f>TEXT(U44+1-14,"MMM D")&amp;" - "&amp;RIGHT(TEXT(V44-14,"MMM D"),2)</f>
        <v>Jun 9 - 15</v>
      </c>
      <c r="T42" s="81" t="str">
        <f>TEXT(U44+1-14,"MMM D")&amp;" - "&amp;TEXT(V44-14,"MMM D")</f>
        <v>Jun 9 - Jun 15</v>
      </c>
      <c r="U42" s="81" t="str">
        <f>TEXT(U44+1-7,"MMM D")&amp;" - "&amp;TEXT(V44-7,"MMM D")</f>
        <v>Jun 16 - Jun 22</v>
      </c>
      <c r="V42" s="80" t="str">
        <f>TEXT(U44+1,"MMM D")&amp;" - "&amp;TEXT(V44,"MMM D")</f>
        <v>Jun 23 - Jun 29</v>
      </c>
    </row>
    <row r="43" spans="6:222" x14ac:dyDescent="0.2">
      <c r="O43" s="79" t="s">
        <v>411</v>
      </c>
      <c r="T43" s="79" t="s">
        <v>13</v>
      </c>
      <c r="U43" s="79"/>
      <c r="V43" s="79"/>
      <c r="W43" s="79"/>
      <c r="X43" s="79" t="s">
        <v>404</v>
      </c>
      <c r="Y43" s="79"/>
      <c r="Z43" s="79"/>
      <c r="AA43" s="79"/>
      <c r="AB43" s="79" t="s">
        <v>403</v>
      </c>
      <c r="AC43" s="79"/>
      <c r="AD43" s="79"/>
      <c r="AE43" s="79"/>
      <c r="AF43" s="79" t="s">
        <v>402</v>
      </c>
      <c r="AG43" s="79"/>
      <c r="AH43" s="79"/>
      <c r="AI43" s="79"/>
      <c r="AJ43" s="79" t="s">
        <v>14</v>
      </c>
      <c r="AK43" s="79"/>
      <c r="AL43" s="79"/>
      <c r="AM43" s="79"/>
      <c r="AN43" s="79" t="s">
        <v>401</v>
      </c>
      <c r="AO43" s="79"/>
      <c r="AP43" s="79"/>
      <c r="AQ43" s="79"/>
      <c r="AR43" s="79" t="s">
        <v>400</v>
      </c>
      <c r="AS43" s="79"/>
      <c r="AT43" s="79"/>
      <c r="AU43" s="79"/>
      <c r="AV43" s="79" t="s">
        <v>399</v>
      </c>
      <c r="AW43" s="79"/>
      <c r="AX43" s="79"/>
      <c r="AY43" s="79"/>
      <c r="AZ43" s="79" t="s">
        <v>398</v>
      </c>
      <c r="BA43" s="79"/>
      <c r="BB43" s="79"/>
      <c r="BC43" s="79"/>
      <c r="BD43" s="79" t="s">
        <v>397</v>
      </c>
      <c r="BE43" s="79"/>
      <c r="BF43" s="79"/>
      <c r="BG43" s="79"/>
      <c r="BH43" s="79" t="s">
        <v>396</v>
      </c>
      <c r="BI43" s="79"/>
      <c r="BJ43" s="79"/>
      <c r="BK43" s="79"/>
      <c r="BL43" s="79" t="s">
        <v>358</v>
      </c>
      <c r="BM43" s="79"/>
      <c r="BN43" s="79"/>
      <c r="BO43" s="79"/>
      <c r="BP43" s="79" t="s">
        <v>395</v>
      </c>
      <c r="BQ43" s="79"/>
      <c r="BR43" s="79"/>
      <c r="BS43" s="79"/>
      <c r="BT43" s="79" t="s">
        <v>394</v>
      </c>
      <c r="BU43" s="79"/>
      <c r="BV43" s="79"/>
      <c r="BW43" s="79"/>
      <c r="BX43" s="79" t="s">
        <v>393</v>
      </c>
      <c r="BY43" s="79"/>
      <c r="BZ43" s="79"/>
      <c r="CA43" s="79"/>
      <c r="CB43" s="79" t="s">
        <v>392</v>
      </c>
      <c r="CC43" s="79"/>
      <c r="CD43" s="79"/>
      <c r="CE43" s="79"/>
      <c r="CF43" s="79" t="s">
        <v>391</v>
      </c>
      <c r="CG43" s="79"/>
      <c r="CH43" s="79"/>
      <c r="CI43" s="79"/>
      <c r="CJ43" s="79" t="s">
        <v>390</v>
      </c>
      <c r="CK43" s="79"/>
      <c r="CL43" s="79"/>
      <c r="CM43" s="79"/>
      <c r="CN43" s="79" t="s">
        <v>389</v>
      </c>
      <c r="CO43" s="79"/>
      <c r="CP43" s="79"/>
      <c r="CQ43" s="79"/>
      <c r="CR43" s="79" t="s">
        <v>388</v>
      </c>
      <c r="CS43" s="79"/>
      <c r="CT43" s="79"/>
      <c r="CU43" s="79"/>
      <c r="CV43" s="79" t="s">
        <v>387</v>
      </c>
      <c r="CW43" s="79"/>
      <c r="CX43" s="79"/>
      <c r="CY43" s="79"/>
      <c r="CZ43" s="79" t="s">
        <v>385</v>
      </c>
      <c r="DA43" s="79"/>
      <c r="DB43" s="79"/>
      <c r="DC43" s="79"/>
      <c r="DD43" s="79" t="s">
        <v>384</v>
      </c>
      <c r="DE43" s="79"/>
      <c r="DF43" s="79"/>
      <c r="DG43" s="79"/>
      <c r="DH43" s="79" t="s">
        <v>383</v>
      </c>
      <c r="DI43" s="79"/>
      <c r="DJ43" s="79"/>
      <c r="DK43" s="79"/>
      <c r="DL43" s="79" t="s">
        <v>382</v>
      </c>
      <c r="DM43" s="79"/>
      <c r="DN43" s="79"/>
      <c r="DO43" s="79"/>
      <c r="DP43" s="79" t="s">
        <v>386</v>
      </c>
      <c r="DQ43" s="79"/>
      <c r="DR43" s="79"/>
      <c r="DS43" s="79"/>
      <c r="DT43" s="79" t="s">
        <v>370</v>
      </c>
      <c r="DU43" s="79"/>
      <c r="DV43" s="79"/>
      <c r="DW43" s="79"/>
      <c r="DX43" s="79" t="s">
        <v>369</v>
      </c>
      <c r="DY43" s="79"/>
      <c r="DZ43" s="79"/>
      <c r="EA43" s="79"/>
      <c r="EB43" s="79" t="s">
        <v>368</v>
      </c>
      <c r="EC43" s="79"/>
      <c r="ED43" s="79"/>
      <c r="EE43" s="79"/>
      <c r="EF43" s="79" t="s">
        <v>367</v>
      </c>
      <c r="EG43" s="79"/>
      <c r="EH43" s="79"/>
      <c r="EI43" s="79"/>
      <c r="EJ43" s="79" t="s">
        <v>366</v>
      </c>
      <c r="EK43" s="79"/>
      <c r="EL43" s="79"/>
      <c r="EM43" s="79"/>
      <c r="EN43" s="79" t="s">
        <v>365</v>
      </c>
      <c r="EO43" s="79"/>
      <c r="EP43" s="79"/>
      <c r="EQ43" s="79"/>
      <c r="ER43" s="79" t="s">
        <v>364</v>
      </c>
      <c r="ES43" s="79"/>
      <c r="ET43" s="79"/>
      <c r="EU43" s="79"/>
      <c r="EV43" s="79" t="s">
        <v>363</v>
      </c>
      <c r="EW43" s="79"/>
      <c r="EX43" s="79"/>
      <c r="EY43" s="79"/>
      <c r="EZ43" s="79" t="s">
        <v>362</v>
      </c>
      <c r="FA43" s="79"/>
      <c r="FB43" s="79"/>
      <c r="FC43" s="79"/>
      <c r="FD43" s="79" t="s">
        <v>361</v>
      </c>
      <c r="FE43" s="79"/>
      <c r="FF43" s="79"/>
      <c r="FG43" s="79"/>
      <c r="FH43" s="79" t="s">
        <v>360</v>
      </c>
      <c r="FI43" s="79"/>
      <c r="FJ43" s="79"/>
      <c r="FK43" s="79"/>
      <c r="FL43" s="79" t="s">
        <v>359</v>
      </c>
      <c r="FM43" s="79"/>
      <c r="FN43" s="79"/>
      <c r="FO43" s="79"/>
      <c r="FP43" s="79" t="s">
        <v>357</v>
      </c>
      <c r="FQ43" s="79"/>
      <c r="FR43" s="79"/>
      <c r="FS43" s="79"/>
      <c r="FT43" s="79" t="s">
        <v>356</v>
      </c>
      <c r="FU43" s="79"/>
      <c r="FV43" s="79"/>
      <c r="FW43" s="79"/>
      <c r="FX43" s="79" t="s">
        <v>355</v>
      </c>
      <c r="FY43" s="79"/>
      <c r="FZ43" s="79"/>
      <c r="GA43" s="79"/>
      <c r="GB43" s="79" t="s">
        <v>354</v>
      </c>
      <c r="GC43" s="79"/>
      <c r="GD43" s="79"/>
      <c r="GE43" s="79"/>
      <c r="GF43" s="79" t="s">
        <v>353</v>
      </c>
      <c r="GG43" s="79"/>
      <c r="GH43" s="79"/>
      <c r="GI43" s="79"/>
      <c r="GJ43" s="79" t="s">
        <v>352</v>
      </c>
      <c r="GK43" s="79"/>
      <c r="GL43" s="79"/>
      <c r="GM43" s="79"/>
      <c r="GN43" s="79" t="s">
        <v>351</v>
      </c>
      <c r="GQ43" s="79"/>
      <c r="GR43" s="79" t="s">
        <v>410</v>
      </c>
      <c r="GS43" s="79"/>
      <c r="GT43" s="79"/>
      <c r="GU43" s="79"/>
      <c r="GV43" s="79" t="s">
        <v>375</v>
      </c>
      <c r="GW43" s="79"/>
      <c r="GX43" s="79"/>
      <c r="GY43" s="79"/>
      <c r="GZ43" s="79" t="s">
        <v>374</v>
      </c>
      <c r="HC43" s="79"/>
      <c r="HD43" s="79" t="s">
        <v>373</v>
      </c>
      <c r="HE43" s="79"/>
      <c r="HF43" s="79"/>
      <c r="HG43" s="79"/>
      <c r="HH43" s="79" t="s">
        <v>372</v>
      </c>
      <c r="HI43" s="79"/>
      <c r="HJ43" s="79"/>
      <c r="HK43" s="79"/>
      <c r="HL43" s="79" t="s">
        <v>371</v>
      </c>
      <c r="HM43" s="79"/>
      <c r="HN43" s="79"/>
    </row>
    <row r="44" spans="6:222" x14ac:dyDescent="0.2">
      <c r="F44" s="106"/>
      <c r="G44" s="107" t="s">
        <v>409</v>
      </c>
      <c r="H44" s="107" t="s">
        <v>408</v>
      </c>
      <c r="I44" s="107" t="s">
        <v>407</v>
      </c>
      <c r="J44" s="108">
        <v>44721</v>
      </c>
      <c r="K44" s="108">
        <v>44728</v>
      </c>
      <c r="L44" s="108">
        <v>44735</v>
      </c>
      <c r="M44" s="107" t="s">
        <v>350</v>
      </c>
      <c r="N44" s="107" t="s">
        <v>406</v>
      </c>
      <c r="O44" s="108">
        <v>44721</v>
      </c>
      <c r="P44" s="108">
        <v>44728</v>
      </c>
      <c r="Q44" s="108">
        <v>44735</v>
      </c>
      <c r="R44" s="69" t="s">
        <v>350</v>
      </c>
      <c r="S44" s="108" t="s">
        <v>350</v>
      </c>
      <c r="T44" s="108" t="s">
        <v>405</v>
      </c>
      <c r="U44" s="108">
        <v>44734</v>
      </c>
      <c r="V44" s="108">
        <v>44741</v>
      </c>
      <c r="W44" s="108" t="s">
        <v>350</v>
      </c>
      <c r="X44" s="108" t="s">
        <v>405</v>
      </c>
      <c r="Y44" s="108">
        <v>44734</v>
      </c>
      <c r="Z44" s="108">
        <v>44741</v>
      </c>
      <c r="AA44" s="108"/>
      <c r="AB44" s="108" t="s">
        <v>405</v>
      </c>
      <c r="AC44" s="108">
        <v>44734</v>
      </c>
      <c r="AD44" s="108">
        <v>44741</v>
      </c>
      <c r="AE44" s="108"/>
      <c r="AF44" s="108" t="s">
        <v>405</v>
      </c>
      <c r="AG44" s="108">
        <v>44734</v>
      </c>
      <c r="AH44" s="108">
        <v>44741</v>
      </c>
      <c r="AI44" s="108"/>
      <c r="AJ44" s="108" t="s">
        <v>405</v>
      </c>
      <c r="AK44" s="108">
        <v>44734</v>
      </c>
      <c r="AL44" s="108">
        <v>44741</v>
      </c>
      <c r="AM44" s="108"/>
      <c r="AN44" s="108" t="s">
        <v>405</v>
      </c>
      <c r="AO44" s="108">
        <v>44734</v>
      </c>
      <c r="AP44" s="108">
        <v>44741</v>
      </c>
      <c r="AQ44" s="108"/>
      <c r="AR44" s="108" t="s">
        <v>405</v>
      </c>
      <c r="AS44" s="108">
        <v>44734</v>
      </c>
      <c r="AT44" s="108">
        <v>44741</v>
      </c>
      <c r="AU44" s="108"/>
      <c r="AV44" s="108" t="s">
        <v>405</v>
      </c>
      <c r="AW44" s="108">
        <v>44734</v>
      </c>
      <c r="AX44" s="108">
        <v>44741</v>
      </c>
      <c r="AY44" s="108"/>
      <c r="AZ44" s="108" t="s">
        <v>405</v>
      </c>
      <c r="BA44" s="108">
        <v>44734</v>
      </c>
      <c r="BB44" s="108">
        <v>44741</v>
      </c>
      <c r="BC44" s="108"/>
      <c r="BD44" s="108" t="s">
        <v>405</v>
      </c>
      <c r="BE44" s="108">
        <v>44734</v>
      </c>
      <c r="BF44" s="108">
        <v>44741</v>
      </c>
      <c r="BG44" s="108"/>
      <c r="BH44" s="108" t="s">
        <v>405</v>
      </c>
      <c r="BI44" s="108">
        <v>44734</v>
      </c>
      <c r="BJ44" s="108">
        <v>44741</v>
      </c>
      <c r="BK44" s="108"/>
      <c r="BL44" s="108" t="s">
        <v>405</v>
      </c>
      <c r="BM44" s="108">
        <v>44734</v>
      </c>
      <c r="BN44" s="108">
        <v>44741</v>
      </c>
      <c r="BO44" s="108"/>
      <c r="BP44" s="108" t="s">
        <v>405</v>
      </c>
      <c r="BQ44" s="108">
        <v>44734</v>
      </c>
      <c r="BR44" s="108">
        <v>44741</v>
      </c>
      <c r="BS44" s="108"/>
      <c r="BT44" s="108" t="s">
        <v>405</v>
      </c>
      <c r="BU44" s="108">
        <v>44734</v>
      </c>
      <c r="BV44" s="108">
        <v>44741</v>
      </c>
      <c r="BW44" s="108"/>
      <c r="BX44" s="108" t="s">
        <v>405</v>
      </c>
      <c r="BY44" s="108">
        <v>44734</v>
      </c>
      <c r="BZ44" s="108">
        <v>44741</v>
      </c>
      <c r="CA44" s="108"/>
      <c r="CB44" s="108" t="s">
        <v>405</v>
      </c>
      <c r="CC44" s="108">
        <v>44734</v>
      </c>
      <c r="CD44" s="108">
        <v>44741</v>
      </c>
      <c r="CE44" s="108"/>
      <c r="CF44" s="108" t="s">
        <v>405</v>
      </c>
      <c r="CG44" s="108">
        <v>44734</v>
      </c>
      <c r="CH44" s="108">
        <v>44741</v>
      </c>
      <c r="CI44" s="108"/>
      <c r="CJ44" s="108" t="s">
        <v>405</v>
      </c>
      <c r="CK44" s="108">
        <v>44734</v>
      </c>
      <c r="CL44" s="108">
        <v>44741</v>
      </c>
      <c r="CM44" s="108"/>
      <c r="CN44" s="108" t="s">
        <v>405</v>
      </c>
      <c r="CO44" s="108">
        <v>44734</v>
      </c>
      <c r="CP44" s="108">
        <v>44741</v>
      </c>
      <c r="CQ44" s="108"/>
      <c r="CR44" s="108" t="s">
        <v>405</v>
      </c>
      <c r="CS44" s="108">
        <v>44734</v>
      </c>
      <c r="CT44" s="108">
        <v>44741</v>
      </c>
      <c r="CU44" s="108"/>
      <c r="CV44" s="108" t="s">
        <v>405</v>
      </c>
      <c r="CW44" s="108">
        <v>44734</v>
      </c>
      <c r="CX44" s="108">
        <v>44741</v>
      </c>
      <c r="CY44" s="108"/>
      <c r="CZ44" s="108" t="s">
        <v>405</v>
      </c>
      <c r="DA44" s="108">
        <v>44734</v>
      </c>
      <c r="DB44" s="108">
        <v>44741</v>
      </c>
      <c r="DC44" s="108"/>
      <c r="DD44" s="108" t="s">
        <v>405</v>
      </c>
      <c r="DE44" s="108">
        <v>44734</v>
      </c>
      <c r="DF44" s="108">
        <v>44741</v>
      </c>
      <c r="DG44" s="108"/>
      <c r="DH44" s="108" t="s">
        <v>405</v>
      </c>
      <c r="DI44" s="108">
        <v>44734</v>
      </c>
      <c r="DJ44" s="108">
        <v>44741</v>
      </c>
      <c r="DK44" s="108"/>
      <c r="DL44" s="108" t="s">
        <v>405</v>
      </c>
      <c r="DM44" s="108">
        <v>44734</v>
      </c>
      <c r="DN44" s="108">
        <v>44741</v>
      </c>
      <c r="DO44" s="108"/>
      <c r="DP44" s="108" t="s">
        <v>405</v>
      </c>
      <c r="DQ44" s="108">
        <v>44734</v>
      </c>
      <c r="DR44" s="108">
        <v>44741</v>
      </c>
      <c r="DS44" s="108"/>
      <c r="DT44" s="108" t="s">
        <v>405</v>
      </c>
      <c r="DU44" s="108">
        <v>44734</v>
      </c>
      <c r="DV44" s="108">
        <v>44741</v>
      </c>
      <c r="DW44" s="108"/>
      <c r="DX44" s="108" t="s">
        <v>405</v>
      </c>
      <c r="DY44" s="108">
        <v>44734</v>
      </c>
      <c r="DZ44" s="108">
        <v>44741</v>
      </c>
      <c r="EA44" s="108"/>
      <c r="EB44" s="108" t="s">
        <v>405</v>
      </c>
      <c r="EC44" s="108">
        <v>44734</v>
      </c>
      <c r="ED44" s="108">
        <v>44741</v>
      </c>
      <c r="EE44" s="108"/>
      <c r="EF44" s="108" t="s">
        <v>405</v>
      </c>
      <c r="EG44" s="108">
        <v>44734</v>
      </c>
      <c r="EH44" s="108">
        <v>44741</v>
      </c>
      <c r="EI44" s="108"/>
      <c r="EJ44" s="108" t="s">
        <v>405</v>
      </c>
      <c r="EK44" s="108">
        <v>44734</v>
      </c>
      <c r="EL44" s="108">
        <v>44741</v>
      </c>
      <c r="EM44" s="108"/>
      <c r="EN44" s="108" t="s">
        <v>405</v>
      </c>
      <c r="EO44" s="108">
        <v>44734</v>
      </c>
      <c r="EP44" s="108">
        <v>44741</v>
      </c>
      <c r="EQ44" s="108"/>
      <c r="ER44" s="108" t="s">
        <v>405</v>
      </c>
      <c r="ES44" s="108">
        <v>44734</v>
      </c>
      <c r="ET44" s="108">
        <v>44741</v>
      </c>
      <c r="EU44" s="108"/>
      <c r="EV44" s="108" t="s">
        <v>405</v>
      </c>
      <c r="EW44" s="108">
        <v>44734</v>
      </c>
      <c r="EX44" s="108">
        <v>44741</v>
      </c>
      <c r="EY44" s="108"/>
      <c r="EZ44" s="108" t="s">
        <v>405</v>
      </c>
      <c r="FA44" s="108">
        <v>44734</v>
      </c>
      <c r="FB44" s="108">
        <v>44741</v>
      </c>
      <c r="FC44" s="108"/>
      <c r="FD44" s="108" t="s">
        <v>405</v>
      </c>
      <c r="FE44" s="108">
        <v>44734</v>
      </c>
      <c r="FF44" s="108">
        <v>44741</v>
      </c>
      <c r="FG44" s="108"/>
      <c r="FH44" s="108" t="s">
        <v>405</v>
      </c>
      <c r="FI44" s="108">
        <v>44734</v>
      </c>
      <c r="FJ44" s="108">
        <v>44741</v>
      </c>
      <c r="FK44" s="108"/>
      <c r="FL44" s="108" t="s">
        <v>405</v>
      </c>
      <c r="FM44" s="108">
        <v>44734</v>
      </c>
      <c r="FN44" s="108">
        <v>44741</v>
      </c>
      <c r="FO44" s="108"/>
      <c r="FP44" s="108" t="s">
        <v>405</v>
      </c>
      <c r="FQ44" s="108">
        <v>44734</v>
      </c>
      <c r="FR44" s="108">
        <v>44741</v>
      </c>
      <c r="FS44" s="108"/>
      <c r="FT44" s="108" t="s">
        <v>405</v>
      </c>
      <c r="FU44" s="108">
        <v>44734</v>
      </c>
      <c r="FV44" s="108">
        <v>44741</v>
      </c>
      <c r="FW44" s="108"/>
      <c r="FX44" s="108" t="s">
        <v>405</v>
      </c>
      <c r="FY44" s="108">
        <v>44734</v>
      </c>
      <c r="FZ44" s="108">
        <v>44741</v>
      </c>
      <c r="GA44" s="108"/>
      <c r="GB44" s="108" t="s">
        <v>405</v>
      </c>
      <c r="GC44" s="108">
        <v>44734</v>
      </c>
      <c r="GD44" s="108">
        <v>44741</v>
      </c>
      <c r="GE44" s="108"/>
      <c r="GF44" s="108" t="s">
        <v>405</v>
      </c>
      <c r="GG44" s="108">
        <v>44734</v>
      </c>
      <c r="GH44" s="108">
        <v>44741</v>
      </c>
      <c r="GI44" s="108"/>
      <c r="GJ44" s="108" t="s">
        <v>405</v>
      </c>
      <c r="GK44" s="108">
        <v>44734</v>
      </c>
      <c r="GL44" s="108">
        <v>44741</v>
      </c>
      <c r="GM44" s="108"/>
      <c r="GN44" s="108" t="s">
        <v>405</v>
      </c>
      <c r="GO44" s="108">
        <v>44734</v>
      </c>
      <c r="GP44" s="108">
        <v>44741</v>
      </c>
      <c r="GQ44" s="108"/>
      <c r="GR44" s="108" t="s">
        <v>405</v>
      </c>
      <c r="GS44" s="108">
        <v>44734</v>
      </c>
      <c r="GT44" s="108">
        <v>44741</v>
      </c>
      <c r="GU44" s="108"/>
      <c r="GV44" s="108" t="s">
        <v>405</v>
      </c>
      <c r="GW44" s="108">
        <v>44734</v>
      </c>
      <c r="GX44" s="108">
        <v>44741</v>
      </c>
      <c r="GY44" s="108"/>
      <c r="GZ44" s="108" t="s">
        <v>405</v>
      </c>
      <c r="HA44" s="108">
        <v>44734</v>
      </c>
      <c r="HB44" s="108">
        <v>44741</v>
      </c>
      <c r="HC44" s="108"/>
      <c r="HD44" s="108" t="s">
        <v>405</v>
      </c>
      <c r="HE44" s="108">
        <v>44734</v>
      </c>
      <c r="HF44" s="108">
        <v>44741</v>
      </c>
      <c r="HG44" s="41"/>
      <c r="HH44" s="108" t="s">
        <v>405</v>
      </c>
      <c r="HI44" s="108">
        <v>44734</v>
      </c>
      <c r="HJ44" s="108">
        <v>44741</v>
      </c>
      <c r="HK44" s="41"/>
      <c r="HL44" s="108" t="s">
        <v>405</v>
      </c>
      <c r="HM44" s="108">
        <v>44734</v>
      </c>
      <c r="HN44" s="108">
        <v>44741</v>
      </c>
    </row>
    <row r="45" spans="6:222" x14ac:dyDescent="0.2">
      <c r="F45" s="37" t="s">
        <v>10</v>
      </c>
      <c r="G45" s="109" t="e">
        <v>#N/A</v>
      </c>
      <c r="H45" s="109" t="e">
        <v>#N/A</v>
      </c>
      <c r="I45" s="109" t="e">
        <v>#N/A</v>
      </c>
      <c r="J45" s="109" t="e">
        <v>#N/A</v>
      </c>
      <c r="K45" s="109" t="e">
        <v>#N/A</v>
      </c>
      <c r="L45" s="109" t="e">
        <v>#N/A</v>
      </c>
      <c r="M45" s="109"/>
      <c r="N45" s="109" t="e">
        <v>#N/A</v>
      </c>
      <c r="O45" s="109" t="e">
        <v>#N/A</v>
      </c>
      <c r="P45" s="109" t="e">
        <v>#N/A</v>
      </c>
      <c r="Q45" s="109" t="e">
        <v>#N/A</v>
      </c>
      <c r="S45" s="111">
        <v>0</v>
      </c>
      <c r="T45" s="109">
        <v>4.4000000000000004E-2</v>
      </c>
      <c r="U45" s="109">
        <v>0.09</v>
      </c>
      <c r="V45" s="109">
        <v>8.8000000000000009E-2</v>
      </c>
      <c r="W45" s="109"/>
      <c r="X45" s="109">
        <v>4.3999999999999997E-2</v>
      </c>
      <c r="Y45" s="109">
        <v>0</v>
      </c>
      <c r="Z45" s="109">
        <v>0</v>
      </c>
      <c r="AA45" s="109"/>
      <c r="AB45" s="109">
        <v>8.7999999999999995E-2</v>
      </c>
      <c r="AC45" s="109">
        <v>0</v>
      </c>
      <c r="AD45" s="109">
        <v>0</v>
      </c>
      <c r="AE45" s="109"/>
      <c r="AF45" s="109">
        <v>0.06</v>
      </c>
      <c r="AG45" s="109">
        <v>0</v>
      </c>
      <c r="AH45" s="109">
        <v>0</v>
      </c>
      <c r="AI45" s="109"/>
      <c r="AJ45" s="109">
        <v>2.4E-2</v>
      </c>
      <c r="AK45" s="109">
        <v>5.4000000000000006E-2</v>
      </c>
      <c r="AL45" s="109">
        <v>4.6000000000000006E-2</v>
      </c>
      <c r="AM45" s="109"/>
      <c r="AN45" s="109">
        <v>2.4E-2</v>
      </c>
      <c r="AO45" s="109">
        <v>0</v>
      </c>
      <c r="AP45" s="109">
        <v>1.4000000000000002E-2</v>
      </c>
      <c r="AQ45" s="109"/>
      <c r="AR45" s="109">
        <v>2.4E-2</v>
      </c>
      <c r="AS45" s="109">
        <v>1.2E-2</v>
      </c>
      <c r="AT45" s="109">
        <v>4.0000000000000001E-3</v>
      </c>
      <c r="AU45" s="109"/>
      <c r="AV45" s="109">
        <v>4.2000000000000003E-2</v>
      </c>
      <c r="AW45" s="109">
        <v>4.1999999999999996E-2</v>
      </c>
      <c r="AX45" s="109">
        <v>4.8000000000000001E-2</v>
      </c>
      <c r="AY45" s="109"/>
      <c r="AZ45" s="109">
        <v>9.6000000000000002E-2</v>
      </c>
      <c r="BA45" s="109">
        <v>0.13999999999999999</v>
      </c>
      <c r="BB45" s="109">
        <v>0.192</v>
      </c>
      <c r="BC45" s="109"/>
      <c r="BD45" s="109">
        <v>9.6000000000000002E-2</v>
      </c>
      <c r="BE45" s="109">
        <v>8.0000000000000002E-3</v>
      </c>
      <c r="BF45" s="109">
        <v>8.0000000000000002E-3</v>
      </c>
      <c r="BG45" s="109"/>
      <c r="BH45" s="109">
        <v>0.186</v>
      </c>
      <c r="BI45" s="109">
        <v>1.6E-2</v>
      </c>
      <c r="BJ45" s="109">
        <v>1.7999999999999999E-2</v>
      </c>
      <c r="BK45" s="109"/>
      <c r="BL45" s="109">
        <v>6.5999999999999989E-2</v>
      </c>
      <c r="BM45" s="109">
        <v>0.13</v>
      </c>
      <c r="BN45" s="109">
        <v>6.9999999999999993E-2</v>
      </c>
      <c r="BO45" s="109"/>
      <c r="BP45" s="109">
        <v>1.4000000000000002E-2</v>
      </c>
      <c r="BQ45" s="109">
        <v>0</v>
      </c>
      <c r="BR45" s="109">
        <v>4.0000000000000001E-3</v>
      </c>
      <c r="BS45" s="109"/>
      <c r="BT45" s="109">
        <v>0.04</v>
      </c>
      <c r="BU45" s="109">
        <v>1.6E-2</v>
      </c>
      <c r="BV45" s="109">
        <v>0.03</v>
      </c>
      <c r="BW45" s="109"/>
      <c r="BX45" s="109">
        <v>1.6E-2</v>
      </c>
      <c r="BY45" s="109">
        <v>1.2E-2</v>
      </c>
      <c r="BZ45" s="109">
        <v>0.01</v>
      </c>
      <c r="CA45" s="109"/>
      <c r="CB45" s="109">
        <v>0.02</v>
      </c>
      <c r="CC45" s="109">
        <v>2E-3</v>
      </c>
      <c r="CD45" s="109">
        <v>4.0000000000000001E-3</v>
      </c>
      <c r="CE45" s="109"/>
      <c r="CF45" s="109">
        <v>2.4E-2</v>
      </c>
      <c r="CG45" s="109">
        <v>0</v>
      </c>
      <c r="CH45" s="109">
        <v>0</v>
      </c>
      <c r="CI45" s="109"/>
      <c r="CJ45" s="109">
        <v>3.5999999999999997E-2</v>
      </c>
      <c r="CK45" s="109">
        <v>2.1999999999999999E-2</v>
      </c>
      <c r="CL45" s="109">
        <v>2.1999999999999999E-2</v>
      </c>
      <c r="CM45" s="109"/>
      <c r="CN45" s="109">
        <v>4.8000000000000001E-2</v>
      </c>
      <c r="CO45" s="109">
        <v>3.5999999999999997E-2</v>
      </c>
      <c r="CP45" s="109">
        <v>4.5999999999999999E-2</v>
      </c>
      <c r="CQ45" s="109"/>
      <c r="CR45" s="109">
        <v>9.0000000000000011E-2</v>
      </c>
      <c r="CS45" s="109">
        <v>7.5999999999999998E-2</v>
      </c>
      <c r="CT45" s="109">
        <v>8.3999999999999991E-2</v>
      </c>
      <c r="CU45" s="109"/>
      <c r="CV45" s="109">
        <v>1.4000000000000002E-2</v>
      </c>
      <c r="CW45" s="109">
        <v>0</v>
      </c>
      <c r="CX45" s="109">
        <v>0</v>
      </c>
      <c r="CY45" s="109"/>
      <c r="CZ45" s="109">
        <v>1.7999999999999999E-2</v>
      </c>
      <c r="DA45" s="109">
        <v>4.0000000000000001E-3</v>
      </c>
      <c r="DB45" s="109">
        <v>0</v>
      </c>
      <c r="DC45" s="109"/>
      <c r="DD45" s="109">
        <v>2.6000000000000002E-2</v>
      </c>
      <c r="DE45" s="109">
        <v>3.6000000000000004E-2</v>
      </c>
      <c r="DF45" s="109">
        <v>4.5999999999999999E-2</v>
      </c>
      <c r="DG45" s="109"/>
      <c r="DH45" s="109">
        <v>3.4000000000000002E-2</v>
      </c>
      <c r="DI45" s="109">
        <v>3.5999999999999997E-2</v>
      </c>
      <c r="DJ45" s="109">
        <v>0.04</v>
      </c>
      <c r="DK45" s="109"/>
      <c r="DL45" s="109">
        <v>2E-3</v>
      </c>
      <c r="DM45" s="109">
        <v>0.01</v>
      </c>
      <c r="DN45" s="109">
        <v>2E-3</v>
      </c>
      <c r="DO45" s="109"/>
      <c r="DP45" s="109">
        <v>0.02</v>
      </c>
      <c r="DQ45" s="109">
        <v>1.6E-2</v>
      </c>
      <c r="DR45" s="109">
        <v>1.6E-2</v>
      </c>
      <c r="DS45" s="109"/>
      <c r="DT45" s="109">
        <v>6.9999999999999993E-2</v>
      </c>
      <c r="DU45" s="109">
        <v>0.13</v>
      </c>
      <c r="DV45" s="109">
        <v>9.1999999999999998E-2</v>
      </c>
      <c r="DW45" s="109"/>
      <c r="DX45" s="109">
        <v>0.04</v>
      </c>
      <c r="DY45" s="109">
        <v>5.4000000000000006E-2</v>
      </c>
      <c r="DZ45" s="109">
        <v>3.7999999999999999E-2</v>
      </c>
      <c r="EA45" s="109"/>
      <c r="EB45" s="109">
        <v>6.4000000000000001E-2</v>
      </c>
      <c r="EC45" s="109">
        <v>8.6000000000000007E-2</v>
      </c>
      <c r="ED45" s="109">
        <v>0.10400000000000001</v>
      </c>
      <c r="EE45" s="109"/>
      <c r="EF45" s="109">
        <v>8.2000000000000003E-2</v>
      </c>
      <c r="EG45" s="109">
        <v>9.6000000000000002E-2</v>
      </c>
      <c r="EH45" s="109">
        <v>7.8E-2</v>
      </c>
      <c r="EI45" s="109"/>
      <c r="EJ45" s="109">
        <v>2.6000000000000002E-2</v>
      </c>
      <c r="EK45" s="109">
        <v>0.14400000000000004</v>
      </c>
      <c r="EL45" s="109">
        <v>6.2E-2</v>
      </c>
      <c r="EM45" s="109"/>
      <c r="EN45" s="109">
        <v>2.8000000000000004E-2</v>
      </c>
      <c r="EO45" s="109">
        <v>8.3999999999999991E-2</v>
      </c>
      <c r="EP45" s="109">
        <v>8.5999999999999993E-2</v>
      </c>
      <c r="EQ45" s="109"/>
      <c r="ER45" s="109">
        <v>5.4000000000000006E-2</v>
      </c>
      <c r="ES45" s="109">
        <v>6.8000000000000005E-2</v>
      </c>
      <c r="ET45" s="109">
        <v>6.6000000000000003E-2</v>
      </c>
      <c r="EU45" s="109"/>
      <c r="EV45" s="109">
        <v>3.4000000000000002E-2</v>
      </c>
      <c r="EW45" s="109">
        <v>6.9999999999999993E-2</v>
      </c>
      <c r="EX45" s="109">
        <v>6.4000000000000001E-2</v>
      </c>
      <c r="EY45" s="109"/>
      <c r="EZ45" s="109">
        <v>3.6000000000000004E-2</v>
      </c>
      <c r="FA45" s="109">
        <v>2.1999999999999999E-2</v>
      </c>
      <c r="FB45" s="109">
        <v>3.7999999999999999E-2</v>
      </c>
      <c r="FC45" s="109"/>
      <c r="FD45" s="109">
        <v>3.0000000000000006E-2</v>
      </c>
      <c r="FE45" s="109">
        <v>1.2E-2</v>
      </c>
      <c r="FF45" s="109">
        <v>8.0000000000000002E-3</v>
      </c>
      <c r="FG45" s="109"/>
      <c r="FH45" s="109">
        <v>6.0000000000000012E-2</v>
      </c>
      <c r="FI45" s="109">
        <v>0.05</v>
      </c>
      <c r="FJ45" s="109">
        <v>6.7999999999999991E-2</v>
      </c>
      <c r="FK45" s="109"/>
      <c r="FL45" s="109">
        <v>4.6000000000000006E-2</v>
      </c>
      <c r="FM45" s="109">
        <v>6.2000000000000013E-2</v>
      </c>
      <c r="FN45" s="109">
        <v>0.11200000000000002</v>
      </c>
      <c r="FO45" s="109"/>
      <c r="FP45" s="109">
        <v>2.4E-2</v>
      </c>
      <c r="FQ45" s="109">
        <v>5.3999999999999992E-2</v>
      </c>
      <c r="FR45" s="109">
        <v>6.0000000000000012E-2</v>
      </c>
      <c r="FS45" s="109"/>
      <c r="FT45" s="109">
        <v>4.3999999999999997E-2</v>
      </c>
      <c r="FU45" s="109">
        <v>6.4000000000000001E-2</v>
      </c>
      <c r="FV45" s="109">
        <v>0.11600000000000002</v>
      </c>
      <c r="FW45" s="109"/>
      <c r="FX45" s="109">
        <v>7.0000000000000007E-2</v>
      </c>
      <c r="FY45" s="109">
        <v>2.4E-2</v>
      </c>
      <c r="FZ45" s="109">
        <v>4.1999999999999996E-2</v>
      </c>
      <c r="GA45" s="109"/>
      <c r="GB45" s="109">
        <v>9.4000000000000014E-2</v>
      </c>
      <c r="GC45" s="109">
        <v>6.4000000000000001E-2</v>
      </c>
      <c r="GD45" s="109">
        <v>7.5999999999999998E-2</v>
      </c>
      <c r="GE45" s="109"/>
      <c r="GF45" s="109">
        <v>3.8000000000000006E-2</v>
      </c>
      <c r="GG45" s="109">
        <v>0</v>
      </c>
      <c r="GH45" s="109">
        <v>1.2E-2</v>
      </c>
      <c r="GI45" s="109"/>
      <c r="GJ45" s="109">
        <v>1.6E-2</v>
      </c>
      <c r="GK45" s="109">
        <v>3.5999999999999997E-2</v>
      </c>
      <c r="GL45" s="109">
        <v>0.03</v>
      </c>
      <c r="GM45" s="109"/>
      <c r="GN45" s="109">
        <v>1.8000000000000002E-2</v>
      </c>
      <c r="GO45" s="109">
        <v>4.8000000000000001E-2</v>
      </c>
      <c r="GP45" s="109">
        <v>3.2000000000000001E-2</v>
      </c>
      <c r="GQ45" s="109"/>
      <c r="GR45" s="109">
        <v>3.0000000000000006E-2</v>
      </c>
      <c r="GS45" s="109">
        <v>0</v>
      </c>
      <c r="GT45" s="109">
        <v>0</v>
      </c>
      <c r="GU45" s="109"/>
      <c r="GV45" s="109">
        <v>2.4E-2</v>
      </c>
      <c r="GW45" s="109">
        <v>0</v>
      </c>
      <c r="GX45" s="109">
        <v>2E-3</v>
      </c>
      <c r="GY45" s="109"/>
      <c r="GZ45" s="109">
        <v>0.02</v>
      </c>
      <c r="HA45" s="109">
        <v>0</v>
      </c>
      <c r="HB45" s="109">
        <v>0</v>
      </c>
      <c r="HC45" s="109"/>
      <c r="HD45" s="109">
        <v>0</v>
      </c>
      <c r="HE45" s="109">
        <v>0</v>
      </c>
      <c r="HF45" s="109">
        <v>0</v>
      </c>
      <c r="HG45" s="109"/>
      <c r="HH45" s="109">
        <v>3.2000000000000001E-2</v>
      </c>
      <c r="HI45" s="109">
        <v>0</v>
      </c>
      <c r="HJ45" s="109">
        <v>0</v>
      </c>
      <c r="HK45" s="109"/>
      <c r="HL45" s="109">
        <v>4.3999999999999997E-2</v>
      </c>
      <c r="HM45" s="109">
        <v>0</v>
      </c>
      <c r="HN45" s="109">
        <v>0</v>
      </c>
    </row>
    <row r="46" spans="6:222" x14ac:dyDescent="0.2">
      <c r="F46" s="37" t="s">
        <v>11</v>
      </c>
      <c r="G46" s="109" t="e">
        <v>#N/A</v>
      </c>
      <c r="H46" s="109" t="e">
        <v>#N/A</v>
      </c>
      <c r="I46" s="109" t="e">
        <v>#N/A</v>
      </c>
      <c r="J46" s="109" t="e">
        <v>#N/A</v>
      </c>
      <c r="K46" s="109" t="e">
        <v>#N/A</v>
      </c>
      <c r="L46" s="109" t="e">
        <v>#N/A</v>
      </c>
      <c r="M46" s="109"/>
      <c r="N46" s="109" t="e">
        <v>#N/A</v>
      </c>
      <c r="O46" s="109" t="e">
        <v>#N/A</v>
      </c>
      <c r="P46" s="109" t="e">
        <v>#N/A</v>
      </c>
      <c r="Q46" s="109" t="e">
        <v>#N/A</v>
      </c>
      <c r="S46" s="111">
        <v>4.1666666666666664E-2</v>
      </c>
      <c r="T46" s="109">
        <v>0.01</v>
      </c>
      <c r="U46" s="109">
        <v>4.6000000000000006E-2</v>
      </c>
      <c r="V46" s="109">
        <v>4.2000000000000003E-2</v>
      </c>
      <c r="W46" s="109"/>
      <c r="X46" s="109">
        <v>2.8000000000000004E-2</v>
      </c>
      <c r="Y46" s="109">
        <v>0</v>
      </c>
      <c r="Z46" s="109">
        <v>0</v>
      </c>
      <c r="AA46" s="109"/>
      <c r="AB46" s="109">
        <v>7.0000000000000007E-2</v>
      </c>
      <c r="AC46" s="109">
        <v>0</v>
      </c>
      <c r="AD46" s="109">
        <v>0</v>
      </c>
      <c r="AE46" s="109"/>
      <c r="AF46" s="109">
        <v>4.8000000000000001E-2</v>
      </c>
      <c r="AG46" s="109">
        <v>0</v>
      </c>
      <c r="AH46" s="109">
        <v>0</v>
      </c>
      <c r="AI46" s="109"/>
      <c r="AJ46" s="109">
        <v>0</v>
      </c>
      <c r="AK46" s="109">
        <v>6.0000000000000001E-3</v>
      </c>
      <c r="AL46" s="109">
        <v>2E-3</v>
      </c>
      <c r="AM46" s="109"/>
      <c r="AN46" s="109">
        <v>0</v>
      </c>
      <c r="AO46" s="109">
        <v>0</v>
      </c>
      <c r="AP46" s="109">
        <v>0</v>
      </c>
      <c r="AQ46" s="109"/>
      <c r="AR46" s="109">
        <v>0</v>
      </c>
      <c r="AS46" s="109">
        <v>0</v>
      </c>
      <c r="AT46" s="109">
        <v>0</v>
      </c>
      <c r="AU46" s="109"/>
      <c r="AV46" s="109">
        <v>6.0000000000000001E-3</v>
      </c>
      <c r="AW46" s="109">
        <v>2E-3</v>
      </c>
      <c r="AX46" s="109">
        <v>4.0000000000000001E-3</v>
      </c>
      <c r="AY46" s="109"/>
      <c r="AZ46" s="109">
        <v>1.7999999999999999E-2</v>
      </c>
      <c r="BA46" s="109">
        <v>8.6000000000000007E-2</v>
      </c>
      <c r="BB46" s="109">
        <v>0.128</v>
      </c>
      <c r="BC46" s="109"/>
      <c r="BD46" s="109">
        <v>1.6E-2</v>
      </c>
      <c r="BE46" s="109">
        <v>0</v>
      </c>
      <c r="BF46" s="109">
        <v>0</v>
      </c>
      <c r="BG46" s="109"/>
      <c r="BH46" s="109">
        <v>5.4000000000000006E-2</v>
      </c>
      <c r="BI46" s="109">
        <v>0</v>
      </c>
      <c r="BJ46" s="109">
        <v>0</v>
      </c>
      <c r="BK46" s="109"/>
      <c r="BL46" s="109">
        <v>8.0000000000000002E-3</v>
      </c>
      <c r="BM46" s="109">
        <v>6.9999999999999993E-2</v>
      </c>
      <c r="BN46" s="109">
        <v>0.01</v>
      </c>
      <c r="BO46" s="109"/>
      <c r="BP46" s="109">
        <v>2E-3</v>
      </c>
      <c r="BQ46" s="109">
        <v>0</v>
      </c>
      <c r="BR46" s="109">
        <v>0</v>
      </c>
      <c r="BS46" s="109"/>
      <c r="BT46" s="109">
        <v>2.2000000000000002E-2</v>
      </c>
      <c r="BU46" s="109">
        <v>0</v>
      </c>
      <c r="BV46" s="109">
        <v>0</v>
      </c>
      <c r="BW46" s="109"/>
      <c r="BX46" s="109">
        <v>0</v>
      </c>
      <c r="BY46" s="109">
        <v>0</v>
      </c>
      <c r="BZ46" s="109">
        <v>0</v>
      </c>
      <c r="CA46" s="109"/>
      <c r="CB46" s="109">
        <v>0.02</v>
      </c>
      <c r="CC46" s="109">
        <v>0</v>
      </c>
      <c r="CD46" s="109">
        <v>0</v>
      </c>
      <c r="CE46" s="109"/>
      <c r="CF46" s="109">
        <v>1.8000000000000002E-2</v>
      </c>
      <c r="CG46" s="109">
        <v>0</v>
      </c>
      <c r="CH46" s="109">
        <v>0</v>
      </c>
      <c r="CI46" s="109"/>
      <c r="CJ46" s="109">
        <v>2.6000000000000002E-2</v>
      </c>
      <c r="CK46" s="109">
        <v>2E-3</v>
      </c>
      <c r="CL46" s="109">
        <v>0</v>
      </c>
      <c r="CM46" s="109"/>
      <c r="CN46" s="109">
        <v>3.2000000000000001E-2</v>
      </c>
      <c r="CO46" s="109">
        <v>2E-3</v>
      </c>
      <c r="CP46" s="109">
        <v>1.7999999999999999E-2</v>
      </c>
      <c r="CQ46" s="109"/>
      <c r="CR46" s="109">
        <v>5.2000000000000005E-2</v>
      </c>
      <c r="CS46" s="109">
        <v>3.1999999999999994E-2</v>
      </c>
      <c r="CT46" s="109">
        <v>3.4000000000000002E-2</v>
      </c>
      <c r="CU46" s="109"/>
      <c r="CV46" s="109">
        <v>8.0000000000000002E-3</v>
      </c>
      <c r="CW46" s="109">
        <v>0</v>
      </c>
      <c r="CX46" s="109">
        <v>0</v>
      </c>
      <c r="CY46" s="109"/>
      <c r="CZ46" s="109">
        <v>0</v>
      </c>
      <c r="DA46" s="109">
        <v>0</v>
      </c>
      <c r="DB46" s="109">
        <v>0</v>
      </c>
      <c r="DC46" s="109"/>
      <c r="DD46" s="109">
        <v>0.01</v>
      </c>
      <c r="DE46" s="109">
        <v>6.0000000000000001E-3</v>
      </c>
      <c r="DF46" s="109">
        <v>2E-3</v>
      </c>
      <c r="DG46" s="109"/>
      <c r="DH46" s="109">
        <v>2.4E-2</v>
      </c>
      <c r="DI46" s="109">
        <v>0</v>
      </c>
      <c r="DJ46" s="109">
        <v>0</v>
      </c>
      <c r="DK46" s="109"/>
      <c r="DL46" s="109">
        <v>0</v>
      </c>
      <c r="DM46" s="109">
        <v>0</v>
      </c>
      <c r="DN46" s="109">
        <v>0</v>
      </c>
      <c r="DO46" s="109"/>
      <c r="DP46" s="109">
        <v>1.4000000000000002E-2</v>
      </c>
      <c r="DQ46" s="109">
        <v>2E-3</v>
      </c>
      <c r="DR46" s="109">
        <v>0</v>
      </c>
      <c r="DS46" s="109"/>
      <c r="DT46" s="109">
        <v>3.0000000000000006E-2</v>
      </c>
      <c r="DU46" s="109">
        <v>0.08</v>
      </c>
      <c r="DV46" s="109">
        <v>3.2000000000000001E-2</v>
      </c>
      <c r="DW46" s="109"/>
      <c r="DX46" s="109">
        <v>0.02</v>
      </c>
      <c r="DY46" s="109">
        <v>2.4E-2</v>
      </c>
      <c r="DZ46" s="109">
        <v>1.2E-2</v>
      </c>
      <c r="EA46" s="109"/>
      <c r="EB46" s="109">
        <v>1.2E-2</v>
      </c>
      <c r="EC46" s="109">
        <v>3.0000000000000006E-2</v>
      </c>
      <c r="ED46" s="109">
        <v>2.6000000000000002E-2</v>
      </c>
      <c r="EE46" s="109"/>
      <c r="EF46" s="109">
        <v>4.4000000000000004E-2</v>
      </c>
      <c r="EG46" s="109">
        <v>3.2000000000000001E-2</v>
      </c>
      <c r="EH46" s="109">
        <v>1.6E-2</v>
      </c>
      <c r="EI46" s="109"/>
      <c r="EJ46" s="109">
        <v>1.4000000000000002E-2</v>
      </c>
      <c r="EK46" s="109">
        <v>3.7999999999999999E-2</v>
      </c>
      <c r="EL46" s="109">
        <v>2.4E-2</v>
      </c>
      <c r="EM46" s="109"/>
      <c r="EN46" s="109">
        <v>2.1999999999999999E-2</v>
      </c>
      <c r="EO46" s="109">
        <v>3.6000000000000004E-2</v>
      </c>
      <c r="EP46" s="109">
        <v>5.3999999999999992E-2</v>
      </c>
      <c r="EQ46" s="109"/>
      <c r="ER46" s="109">
        <v>4.6000000000000006E-2</v>
      </c>
      <c r="ES46" s="109">
        <v>2.8000000000000004E-2</v>
      </c>
      <c r="ET46" s="109">
        <v>2.8000000000000004E-2</v>
      </c>
      <c r="EU46" s="109"/>
      <c r="EV46" s="109">
        <v>2.8000000000000004E-2</v>
      </c>
      <c r="EW46" s="109">
        <v>2.1999999999999999E-2</v>
      </c>
      <c r="EX46" s="109">
        <v>1.6E-2</v>
      </c>
      <c r="EY46" s="109"/>
      <c r="EZ46" s="109">
        <v>2.7999999999999997E-2</v>
      </c>
      <c r="FA46" s="109">
        <v>6.0000000000000001E-3</v>
      </c>
      <c r="FB46" s="109">
        <v>1.2E-2</v>
      </c>
      <c r="FC46" s="109"/>
      <c r="FD46" s="109">
        <v>2.1999999999999999E-2</v>
      </c>
      <c r="FE46" s="109">
        <v>6.0000000000000001E-3</v>
      </c>
      <c r="FF46" s="109">
        <v>2E-3</v>
      </c>
      <c r="FG46" s="109"/>
      <c r="FH46" s="109">
        <v>3.3999999999999996E-2</v>
      </c>
      <c r="FI46" s="109">
        <v>3.6000000000000004E-2</v>
      </c>
      <c r="FJ46" s="109">
        <v>6.4000000000000001E-2</v>
      </c>
      <c r="FK46" s="109"/>
      <c r="FL46" s="109">
        <v>8.0000000000000002E-3</v>
      </c>
      <c r="FM46" s="109">
        <v>8.0000000000000002E-3</v>
      </c>
      <c r="FN46" s="109">
        <v>0.10200000000000001</v>
      </c>
      <c r="FO46" s="109"/>
      <c r="FP46" s="109">
        <v>2E-3</v>
      </c>
      <c r="FQ46" s="109">
        <v>1.4000000000000002E-2</v>
      </c>
      <c r="FR46" s="109">
        <v>0.01</v>
      </c>
      <c r="FS46" s="109"/>
      <c r="FT46" s="109">
        <v>8.0000000000000002E-3</v>
      </c>
      <c r="FU46" s="109">
        <v>1.6E-2</v>
      </c>
      <c r="FV46" s="109">
        <v>0.10800000000000001</v>
      </c>
      <c r="FW46" s="109"/>
      <c r="FX46" s="109">
        <v>6.0000000000000001E-3</v>
      </c>
      <c r="FY46" s="109">
        <v>6.0000000000000001E-3</v>
      </c>
      <c r="FZ46" s="109">
        <v>6.0000000000000001E-3</v>
      </c>
      <c r="GA46" s="109"/>
      <c r="GB46" s="109">
        <v>8.0000000000000002E-3</v>
      </c>
      <c r="GC46" s="109">
        <v>0</v>
      </c>
      <c r="GD46" s="109">
        <v>1.2E-2</v>
      </c>
      <c r="GE46" s="109"/>
      <c r="GF46" s="109">
        <v>0.01</v>
      </c>
      <c r="GG46" s="109">
        <v>0</v>
      </c>
      <c r="GH46" s="109">
        <v>0</v>
      </c>
      <c r="GI46" s="109"/>
      <c r="GJ46" s="109">
        <v>6.0000000000000001E-3</v>
      </c>
      <c r="GK46" s="109">
        <v>4.2000000000000003E-2</v>
      </c>
      <c r="GL46" s="109">
        <v>4.0000000000000001E-3</v>
      </c>
      <c r="GM46" s="109"/>
      <c r="GN46" s="109">
        <v>1.2E-2</v>
      </c>
      <c r="GO46" s="109">
        <v>8.0000000000000002E-3</v>
      </c>
      <c r="GP46" s="109">
        <v>6.0000000000000001E-3</v>
      </c>
      <c r="GQ46" s="109"/>
      <c r="GR46" s="109">
        <v>2E-3</v>
      </c>
      <c r="GS46" s="109">
        <v>0</v>
      </c>
      <c r="GT46" s="109">
        <v>0</v>
      </c>
      <c r="GU46" s="109"/>
      <c r="GV46" s="109">
        <v>0</v>
      </c>
      <c r="GW46" s="109">
        <v>0</v>
      </c>
      <c r="GX46" s="109">
        <v>0</v>
      </c>
      <c r="GY46" s="109"/>
      <c r="GZ46" s="109">
        <v>4.0000000000000001E-3</v>
      </c>
      <c r="HA46" s="109">
        <v>0</v>
      </c>
      <c r="HB46" s="109">
        <v>0</v>
      </c>
      <c r="HC46" s="109"/>
      <c r="HD46" s="109">
        <v>0</v>
      </c>
      <c r="HE46" s="109">
        <v>0</v>
      </c>
      <c r="HF46" s="109">
        <v>0</v>
      </c>
      <c r="HG46" s="109"/>
      <c r="HH46" s="109">
        <v>0</v>
      </c>
      <c r="HI46" s="109">
        <v>0</v>
      </c>
      <c r="HJ46" s="109">
        <v>0</v>
      </c>
      <c r="HK46" s="109"/>
      <c r="HL46" s="109">
        <v>2.4E-2</v>
      </c>
      <c r="HM46" s="109">
        <v>0</v>
      </c>
      <c r="HN46" s="109">
        <v>0</v>
      </c>
    </row>
    <row r="47" spans="6:222" x14ac:dyDescent="0.2">
      <c r="F47" s="37" t="s">
        <v>12</v>
      </c>
      <c r="G47" s="109" t="e">
        <v>#N/A</v>
      </c>
      <c r="H47" s="109" t="e">
        <v>#N/A</v>
      </c>
      <c r="I47" s="109" t="e">
        <v>#N/A</v>
      </c>
      <c r="J47" s="109" t="e">
        <v>#N/A</v>
      </c>
      <c r="K47" s="109" t="e">
        <v>#N/A</v>
      </c>
      <c r="L47" s="109" t="e">
        <v>#N/A</v>
      </c>
      <c r="M47" s="109"/>
      <c r="N47" s="109" t="e">
        <v>#N/A</v>
      </c>
      <c r="O47" s="109" t="e">
        <v>#N/A</v>
      </c>
      <c r="P47" s="109" t="e">
        <v>#N/A</v>
      </c>
      <c r="Q47" s="109" t="e">
        <v>#N/A</v>
      </c>
      <c r="S47" s="111">
        <v>8.3333333333333301E-2</v>
      </c>
      <c r="T47" s="109">
        <v>0</v>
      </c>
      <c r="U47" s="109">
        <v>2.1999999999999999E-2</v>
      </c>
      <c r="V47" s="109">
        <v>2.8000000000000004E-2</v>
      </c>
      <c r="W47" s="109"/>
      <c r="X47" s="109">
        <v>1.2E-2</v>
      </c>
      <c r="Y47" s="109">
        <v>0</v>
      </c>
      <c r="Z47" s="109">
        <v>0</v>
      </c>
      <c r="AA47" s="109"/>
      <c r="AB47" s="109">
        <v>6.0000000000000012E-2</v>
      </c>
      <c r="AC47" s="109">
        <v>0</v>
      </c>
      <c r="AD47" s="109">
        <v>0</v>
      </c>
      <c r="AE47" s="109"/>
      <c r="AF47" s="109">
        <v>3.8000000000000006E-2</v>
      </c>
      <c r="AG47" s="109">
        <v>0</v>
      </c>
      <c r="AH47" s="109">
        <v>0</v>
      </c>
      <c r="AI47" s="109"/>
      <c r="AJ47" s="109">
        <v>0</v>
      </c>
      <c r="AK47" s="109">
        <v>0</v>
      </c>
      <c r="AL47" s="109">
        <v>0</v>
      </c>
      <c r="AM47" s="109"/>
      <c r="AN47" s="109">
        <v>0</v>
      </c>
      <c r="AO47" s="109">
        <v>0</v>
      </c>
      <c r="AP47" s="109">
        <v>0</v>
      </c>
      <c r="AQ47" s="109"/>
      <c r="AR47" s="109">
        <v>0</v>
      </c>
      <c r="AS47" s="109">
        <v>0</v>
      </c>
      <c r="AT47" s="109">
        <v>0</v>
      </c>
      <c r="AU47" s="109"/>
      <c r="AV47" s="109">
        <v>0</v>
      </c>
      <c r="AW47" s="109">
        <v>0</v>
      </c>
      <c r="AX47" s="109">
        <v>0</v>
      </c>
      <c r="AY47" s="109"/>
      <c r="AZ47" s="109">
        <v>0</v>
      </c>
      <c r="BA47" s="109">
        <v>6.4000000000000001E-2</v>
      </c>
      <c r="BB47" s="109">
        <v>9.1999999999999998E-2</v>
      </c>
      <c r="BC47" s="109"/>
      <c r="BD47" s="109">
        <v>0</v>
      </c>
      <c r="BE47" s="109">
        <v>0</v>
      </c>
      <c r="BF47" s="109">
        <v>0</v>
      </c>
      <c r="BG47" s="109"/>
      <c r="BH47" s="109">
        <v>6.0000000000000001E-3</v>
      </c>
      <c r="BI47" s="109">
        <v>0</v>
      </c>
      <c r="BJ47" s="109">
        <v>0</v>
      </c>
      <c r="BK47" s="109"/>
      <c r="BL47" s="109">
        <v>0</v>
      </c>
      <c r="BM47" s="109">
        <v>0</v>
      </c>
      <c r="BN47" s="109">
        <v>0</v>
      </c>
      <c r="BO47" s="109"/>
      <c r="BP47" s="109">
        <v>0</v>
      </c>
      <c r="BQ47" s="109">
        <v>0</v>
      </c>
      <c r="BR47" s="109">
        <v>0</v>
      </c>
      <c r="BS47" s="109"/>
      <c r="BT47" s="109">
        <v>8.0000000000000002E-3</v>
      </c>
      <c r="BU47" s="109">
        <v>0</v>
      </c>
      <c r="BV47" s="109">
        <v>0</v>
      </c>
      <c r="BW47" s="109"/>
      <c r="BX47" s="109">
        <v>0</v>
      </c>
      <c r="BY47" s="109">
        <v>0</v>
      </c>
      <c r="BZ47" s="109">
        <v>0</v>
      </c>
      <c r="CA47" s="109"/>
      <c r="CB47" s="109">
        <v>1.8000000000000002E-2</v>
      </c>
      <c r="CC47" s="109">
        <v>0</v>
      </c>
      <c r="CD47" s="109">
        <v>0</v>
      </c>
      <c r="CE47" s="109"/>
      <c r="CF47" s="109">
        <v>1.8000000000000002E-2</v>
      </c>
      <c r="CG47" s="109">
        <v>0</v>
      </c>
      <c r="CH47" s="109">
        <v>0</v>
      </c>
      <c r="CI47" s="109"/>
      <c r="CJ47" s="109">
        <v>1.4000000000000002E-2</v>
      </c>
      <c r="CK47" s="109">
        <v>0</v>
      </c>
      <c r="CL47" s="109">
        <v>0</v>
      </c>
      <c r="CM47" s="109"/>
      <c r="CN47" s="109">
        <v>2.2000000000000002E-2</v>
      </c>
      <c r="CO47" s="109">
        <v>0</v>
      </c>
      <c r="CP47" s="109">
        <v>0</v>
      </c>
      <c r="CQ47" s="109"/>
      <c r="CR47" s="109">
        <v>0.03</v>
      </c>
      <c r="CS47" s="109">
        <v>2E-3</v>
      </c>
      <c r="CT47" s="109">
        <v>2E-3</v>
      </c>
      <c r="CU47" s="109"/>
      <c r="CV47" s="109">
        <v>6.0000000000000001E-3</v>
      </c>
      <c r="CW47" s="109">
        <v>0</v>
      </c>
      <c r="CX47" s="109">
        <v>0</v>
      </c>
      <c r="CY47" s="109"/>
      <c r="CZ47" s="109">
        <v>0</v>
      </c>
      <c r="DA47" s="109">
        <v>0</v>
      </c>
      <c r="DB47" s="109">
        <v>0</v>
      </c>
      <c r="DC47" s="109"/>
      <c r="DD47" s="109">
        <v>2E-3</v>
      </c>
      <c r="DE47" s="109">
        <v>0</v>
      </c>
      <c r="DF47" s="109">
        <v>0</v>
      </c>
      <c r="DG47" s="109"/>
      <c r="DH47" s="109">
        <v>2.2000000000000002E-2</v>
      </c>
      <c r="DI47" s="109">
        <v>0</v>
      </c>
      <c r="DJ47" s="109">
        <v>0</v>
      </c>
      <c r="DK47" s="109"/>
      <c r="DL47" s="109">
        <v>0</v>
      </c>
      <c r="DM47" s="109">
        <v>0</v>
      </c>
      <c r="DN47" s="109">
        <v>0</v>
      </c>
      <c r="DO47" s="109"/>
      <c r="DP47" s="109">
        <v>1.2E-2</v>
      </c>
      <c r="DQ47" s="109">
        <v>0</v>
      </c>
      <c r="DR47" s="109">
        <v>0</v>
      </c>
      <c r="DS47" s="109"/>
      <c r="DT47" s="109">
        <v>0.01</v>
      </c>
      <c r="DU47" s="109">
        <v>2.2000000000000002E-2</v>
      </c>
      <c r="DV47" s="109">
        <v>0</v>
      </c>
      <c r="DW47" s="109"/>
      <c r="DX47" s="109">
        <v>1.2E-2</v>
      </c>
      <c r="DY47" s="109">
        <v>6.0000000000000001E-3</v>
      </c>
      <c r="DZ47" s="109">
        <v>4.0000000000000001E-3</v>
      </c>
      <c r="EA47" s="109"/>
      <c r="EB47" s="109">
        <v>0</v>
      </c>
      <c r="EC47" s="109">
        <v>4.0000000000000001E-3</v>
      </c>
      <c r="ED47" s="109">
        <v>0</v>
      </c>
      <c r="EE47" s="109"/>
      <c r="EF47" s="109">
        <v>0.02</v>
      </c>
      <c r="EG47" s="109">
        <v>4.0000000000000001E-3</v>
      </c>
      <c r="EH47" s="109">
        <v>0</v>
      </c>
      <c r="EI47" s="109"/>
      <c r="EJ47" s="109">
        <v>4.0000000000000001E-3</v>
      </c>
      <c r="EK47" s="109">
        <v>1.2E-2</v>
      </c>
      <c r="EL47" s="109">
        <v>6.0000000000000001E-3</v>
      </c>
      <c r="EM47" s="109"/>
      <c r="EN47" s="109">
        <v>1.6E-2</v>
      </c>
      <c r="EO47" s="109">
        <v>0.02</v>
      </c>
      <c r="EP47" s="109">
        <v>3.2000000000000001E-2</v>
      </c>
      <c r="EQ47" s="109"/>
      <c r="ER47" s="109">
        <v>4.2000000000000003E-2</v>
      </c>
      <c r="ES47" s="109">
        <v>8.0000000000000002E-3</v>
      </c>
      <c r="ET47" s="109">
        <v>4.0000000000000001E-3</v>
      </c>
      <c r="EU47" s="109"/>
      <c r="EV47" s="109">
        <v>2.6000000000000002E-2</v>
      </c>
      <c r="EW47" s="109">
        <v>2E-3</v>
      </c>
      <c r="EX47" s="109">
        <v>2E-3</v>
      </c>
      <c r="EY47" s="109"/>
      <c r="EZ47" s="109">
        <v>2.2000000000000002E-2</v>
      </c>
      <c r="FA47" s="109">
        <v>0</v>
      </c>
      <c r="FB47" s="109">
        <v>0</v>
      </c>
      <c r="FC47" s="109"/>
      <c r="FD47" s="109">
        <v>0.02</v>
      </c>
      <c r="FE47" s="109">
        <v>0</v>
      </c>
      <c r="FF47" s="109">
        <v>0</v>
      </c>
      <c r="FG47" s="109"/>
      <c r="FH47" s="109">
        <v>1.7999999999999999E-2</v>
      </c>
      <c r="FI47" s="109">
        <v>1.9999999999999997E-2</v>
      </c>
      <c r="FJ47" s="109">
        <v>1.2E-2</v>
      </c>
      <c r="FK47" s="109"/>
      <c r="FL47" s="109">
        <v>0</v>
      </c>
      <c r="FM47" s="109">
        <v>0</v>
      </c>
      <c r="FN47" s="109">
        <v>6.0000000000000001E-3</v>
      </c>
      <c r="FO47" s="109"/>
      <c r="FP47" s="109">
        <v>0</v>
      </c>
      <c r="FQ47" s="109">
        <v>0</v>
      </c>
      <c r="FR47" s="109">
        <v>0</v>
      </c>
      <c r="FS47" s="109"/>
      <c r="FT47" s="109">
        <v>0.01</v>
      </c>
      <c r="FU47" s="109">
        <v>0</v>
      </c>
      <c r="FV47" s="109">
        <v>3.5999999999999997E-2</v>
      </c>
      <c r="FW47" s="109"/>
      <c r="FX47" s="109">
        <v>8.0000000000000002E-3</v>
      </c>
      <c r="FY47" s="109">
        <v>0</v>
      </c>
      <c r="FZ47" s="109">
        <v>0</v>
      </c>
      <c r="GA47" s="109"/>
      <c r="GB47" s="109">
        <v>0</v>
      </c>
      <c r="GC47" s="109">
        <v>0</v>
      </c>
      <c r="GD47" s="109">
        <v>0</v>
      </c>
      <c r="GE47" s="109"/>
      <c r="GF47" s="109">
        <v>0.01</v>
      </c>
      <c r="GG47" s="109">
        <v>0</v>
      </c>
      <c r="GH47" s="109">
        <v>0</v>
      </c>
      <c r="GI47" s="109"/>
      <c r="GJ47" s="109">
        <v>0.01</v>
      </c>
      <c r="GK47" s="109">
        <v>3.7999999999999999E-2</v>
      </c>
      <c r="GL47" s="109">
        <v>0</v>
      </c>
      <c r="GM47" s="109"/>
      <c r="GN47" s="109">
        <v>4.0000000000000001E-3</v>
      </c>
      <c r="GO47" s="109">
        <v>2E-3</v>
      </c>
      <c r="GP47" s="109">
        <v>0</v>
      </c>
      <c r="GQ47" s="109"/>
      <c r="GR47" s="109">
        <v>0</v>
      </c>
      <c r="GS47" s="109">
        <v>0</v>
      </c>
      <c r="GT47" s="109">
        <v>0</v>
      </c>
      <c r="GU47" s="109"/>
      <c r="GV47" s="109">
        <v>0</v>
      </c>
      <c r="GW47" s="109">
        <v>0</v>
      </c>
      <c r="GX47" s="109">
        <v>0</v>
      </c>
      <c r="GY47" s="109"/>
      <c r="GZ47" s="109">
        <v>2.4E-2</v>
      </c>
      <c r="HA47" s="109">
        <v>0</v>
      </c>
      <c r="HB47" s="109">
        <v>0</v>
      </c>
      <c r="HC47" s="109"/>
      <c r="HD47" s="109">
        <v>0</v>
      </c>
      <c r="HE47" s="109">
        <v>0</v>
      </c>
      <c r="HF47" s="109">
        <v>0</v>
      </c>
      <c r="HG47" s="109"/>
      <c r="HH47" s="109">
        <v>0</v>
      </c>
      <c r="HI47" s="109">
        <v>0</v>
      </c>
      <c r="HJ47" s="109">
        <v>0</v>
      </c>
      <c r="HK47" s="109"/>
      <c r="HL47" s="109">
        <v>1.2E-2</v>
      </c>
      <c r="HM47" s="109">
        <v>0</v>
      </c>
      <c r="HN47" s="109">
        <v>0</v>
      </c>
    </row>
    <row r="48" spans="6:222" x14ac:dyDescent="0.2">
      <c r="F48" s="37" t="s">
        <v>13</v>
      </c>
      <c r="G48" s="109">
        <v>0.55000000000000004</v>
      </c>
      <c r="H48" s="109">
        <v>0.66</v>
      </c>
      <c r="I48" s="109">
        <v>0.10999999999999999</v>
      </c>
      <c r="J48" s="110">
        <v>0.60399999999999998</v>
      </c>
      <c r="K48" s="110">
        <v>0.57999999999999996</v>
      </c>
      <c r="L48" s="110">
        <v>0.58200000000000007</v>
      </c>
      <c r="M48" s="109"/>
      <c r="N48" s="109">
        <v>0.59000000000000008</v>
      </c>
      <c r="O48" s="109">
        <v>1.3999999999999901E-2</v>
      </c>
      <c r="P48" s="109">
        <v>-1.000000000000012E-2</v>
      </c>
      <c r="Q48" s="109">
        <v>-8.0000000000000071E-3</v>
      </c>
      <c r="S48" s="111">
        <v>0.125</v>
      </c>
      <c r="T48" s="109">
        <v>0</v>
      </c>
      <c r="U48" s="109">
        <v>8.0000000000000002E-3</v>
      </c>
      <c r="V48" s="109">
        <v>4.0000000000000001E-3</v>
      </c>
      <c r="W48" s="109"/>
      <c r="X48" s="109">
        <v>8.0000000000000002E-3</v>
      </c>
      <c r="Y48" s="109">
        <v>0</v>
      </c>
      <c r="Z48" s="109">
        <v>0</v>
      </c>
      <c r="AA48" s="109"/>
      <c r="AB48" s="109">
        <v>4.5999999999999999E-2</v>
      </c>
      <c r="AC48" s="109">
        <v>0</v>
      </c>
      <c r="AD48" s="109">
        <v>0</v>
      </c>
      <c r="AE48" s="109"/>
      <c r="AF48" s="109">
        <v>2.8000000000000004E-2</v>
      </c>
      <c r="AG48" s="109">
        <v>0</v>
      </c>
      <c r="AH48" s="109">
        <v>0</v>
      </c>
      <c r="AI48" s="109"/>
      <c r="AJ48" s="109">
        <v>0</v>
      </c>
      <c r="AK48" s="109">
        <v>0</v>
      </c>
      <c r="AL48" s="109">
        <v>0</v>
      </c>
      <c r="AM48" s="109"/>
      <c r="AN48" s="109">
        <v>0</v>
      </c>
      <c r="AO48" s="109">
        <v>0</v>
      </c>
      <c r="AP48" s="109">
        <v>0</v>
      </c>
      <c r="AQ48" s="109"/>
      <c r="AR48" s="109">
        <v>0</v>
      </c>
      <c r="AS48" s="109">
        <v>0</v>
      </c>
      <c r="AT48" s="109">
        <v>0</v>
      </c>
      <c r="AU48" s="109"/>
      <c r="AV48" s="109">
        <v>0</v>
      </c>
      <c r="AW48" s="109">
        <v>1.2E-2</v>
      </c>
      <c r="AX48" s="109">
        <v>0</v>
      </c>
      <c r="AY48" s="109"/>
      <c r="AZ48" s="109">
        <v>0</v>
      </c>
      <c r="BA48" s="109">
        <v>9.8000000000000004E-2</v>
      </c>
      <c r="BB48" s="109">
        <v>8.8000000000000009E-2</v>
      </c>
      <c r="BC48" s="109"/>
      <c r="BD48" s="109">
        <v>0</v>
      </c>
      <c r="BE48" s="109">
        <v>0</v>
      </c>
      <c r="BF48" s="109">
        <v>0</v>
      </c>
      <c r="BG48" s="109"/>
      <c r="BH48" s="109">
        <v>0</v>
      </c>
      <c r="BI48" s="109">
        <v>0</v>
      </c>
      <c r="BJ48" s="109">
        <v>0</v>
      </c>
      <c r="BK48" s="109"/>
      <c r="BL48" s="109">
        <v>0</v>
      </c>
      <c r="BM48" s="109">
        <v>0</v>
      </c>
      <c r="BN48" s="109">
        <v>0</v>
      </c>
      <c r="BO48" s="109"/>
      <c r="BP48" s="109">
        <v>0</v>
      </c>
      <c r="BQ48" s="109">
        <v>0</v>
      </c>
      <c r="BR48" s="109">
        <v>0</v>
      </c>
      <c r="BS48" s="109"/>
      <c r="BT48" s="109">
        <v>0</v>
      </c>
      <c r="BU48" s="109">
        <v>0</v>
      </c>
      <c r="BV48" s="109">
        <v>0</v>
      </c>
      <c r="BW48" s="109"/>
      <c r="BX48" s="109">
        <v>0</v>
      </c>
      <c r="BY48" s="109">
        <v>0</v>
      </c>
      <c r="BZ48" s="109">
        <v>0</v>
      </c>
      <c r="CA48" s="109"/>
      <c r="CB48" s="109">
        <v>8.0000000000000002E-3</v>
      </c>
      <c r="CC48" s="109">
        <v>0</v>
      </c>
      <c r="CD48" s="109">
        <v>0</v>
      </c>
      <c r="CE48" s="109"/>
      <c r="CF48" s="109">
        <v>4.0000000000000001E-3</v>
      </c>
      <c r="CG48" s="109">
        <v>0</v>
      </c>
      <c r="CH48" s="109">
        <v>0</v>
      </c>
      <c r="CI48" s="109"/>
      <c r="CJ48" s="109">
        <v>2E-3</v>
      </c>
      <c r="CK48" s="109">
        <v>0</v>
      </c>
      <c r="CL48" s="109">
        <v>0</v>
      </c>
      <c r="CM48" s="109"/>
      <c r="CN48" s="109">
        <v>0</v>
      </c>
      <c r="CO48" s="109">
        <v>0</v>
      </c>
      <c r="CP48" s="109">
        <v>0</v>
      </c>
      <c r="CQ48" s="109"/>
      <c r="CR48" s="109">
        <v>1.2E-2</v>
      </c>
      <c r="CS48" s="109">
        <v>0</v>
      </c>
      <c r="CT48" s="109">
        <v>0</v>
      </c>
      <c r="CU48" s="109"/>
      <c r="CV48" s="109">
        <v>2E-3</v>
      </c>
      <c r="CW48" s="109">
        <v>0</v>
      </c>
      <c r="CX48" s="109">
        <v>0</v>
      </c>
      <c r="CY48" s="109"/>
      <c r="CZ48" s="109">
        <v>0</v>
      </c>
      <c r="DA48" s="109">
        <v>0</v>
      </c>
      <c r="DB48" s="109">
        <v>0</v>
      </c>
      <c r="DC48" s="109"/>
      <c r="DD48" s="109">
        <v>0</v>
      </c>
      <c r="DE48" s="109">
        <v>0</v>
      </c>
      <c r="DF48" s="109">
        <v>0</v>
      </c>
      <c r="DG48" s="109"/>
      <c r="DH48" s="109">
        <v>1.2E-2</v>
      </c>
      <c r="DI48" s="109">
        <v>0</v>
      </c>
      <c r="DJ48" s="109">
        <v>0</v>
      </c>
      <c r="DK48" s="109"/>
      <c r="DL48" s="109">
        <v>0</v>
      </c>
      <c r="DM48" s="109">
        <v>0</v>
      </c>
      <c r="DN48" s="109">
        <v>0</v>
      </c>
      <c r="DO48" s="109"/>
      <c r="DP48" s="109">
        <v>2E-3</v>
      </c>
      <c r="DQ48" s="109">
        <v>0</v>
      </c>
      <c r="DR48" s="109">
        <v>0</v>
      </c>
      <c r="DS48" s="109"/>
      <c r="DT48" s="109">
        <v>0</v>
      </c>
      <c r="DU48" s="109">
        <v>6.0000000000000001E-3</v>
      </c>
      <c r="DV48" s="109">
        <v>0</v>
      </c>
      <c r="DW48" s="109"/>
      <c r="DX48" s="109">
        <v>0.01</v>
      </c>
      <c r="DY48" s="109">
        <v>0</v>
      </c>
      <c r="DZ48" s="109">
        <v>2E-3</v>
      </c>
      <c r="EA48" s="109"/>
      <c r="EB48" s="109">
        <v>0</v>
      </c>
      <c r="EC48" s="109">
        <v>0</v>
      </c>
      <c r="ED48" s="109">
        <v>0</v>
      </c>
      <c r="EE48" s="109"/>
      <c r="EF48" s="109">
        <v>6.0000000000000001E-3</v>
      </c>
      <c r="EG48" s="109">
        <v>0</v>
      </c>
      <c r="EH48" s="109">
        <v>0</v>
      </c>
      <c r="EI48" s="109"/>
      <c r="EJ48" s="109">
        <v>0</v>
      </c>
      <c r="EK48" s="109">
        <v>1.2E-2</v>
      </c>
      <c r="EL48" s="109">
        <v>1.6E-2</v>
      </c>
      <c r="EM48" s="109"/>
      <c r="EN48" s="109">
        <v>1.8000000000000002E-2</v>
      </c>
      <c r="EO48" s="109">
        <v>0.02</v>
      </c>
      <c r="EP48" s="109">
        <v>2.6000000000000002E-2</v>
      </c>
      <c r="EQ48" s="109"/>
      <c r="ER48" s="109">
        <v>3.2000000000000001E-2</v>
      </c>
      <c r="ES48" s="109">
        <v>0</v>
      </c>
      <c r="ET48" s="109">
        <v>0</v>
      </c>
      <c r="EU48" s="109"/>
      <c r="EV48" s="109">
        <v>0.02</v>
      </c>
      <c r="EW48" s="109">
        <v>2E-3</v>
      </c>
      <c r="EX48" s="109">
        <v>0</v>
      </c>
      <c r="EY48" s="109"/>
      <c r="EZ48" s="109">
        <v>0.02</v>
      </c>
      <c r="FA48" s="109">
        <v>0</v>
      </c>
      <c r="FB48" s="109">
        <v>0</v>
      </c>
      <c r="FC48" s="109"/>
      <c r="FD48" s="109">
        <v>1.6E-2</v>
      </c>
      <c r="FE48" s="109">
        <v>0</v>
      </c>
      <c r="FF48" s="109">
        <v>0</v>
      </c>
      <c r="FG48" s="109"/>
      <c r="FH48" s="109">
        <v>6.0000000000000001E-3</v>
      </c>
      <c r="FI48" s="109">
        <v>0</v>
      </c>
      <c r="FJ48" s="109">
        <v>0</v>
      </c>
      <c r="FK48" s="109"/>
      <c r="FL48" s="109">
        <v>0</v>
      </c>
      <c r="FM48" s="109">
        <v>0</v>
      </c>
      <c r="FN48" s="109">
        <v>0</v>
      </c>
      <c r="FO48" s="109"/>
      <c r="FP48" s="109">
        <v>0</v>
      </c>
      <c r="FQ48" s="109">
        <v>0</v>
      </c>
      <c r="FR48" s="109">
        <v>0</v>
      </c>
      <c r="FS48" s="109"/>
      <c r="FT48" s="109">
        <v>2E-3</v>
      </c>
      <c r="FU48" s="109">
        <v>0</v>
      </c>
      <c r="FV48" s="109">
        <v>0</v>
      </c>
      <c r="FW48" s="109"/>
      <c r="FX48" s="109">
        <v>6.0000000000000001E-3</v>
      </c>
      <c r="FY48" s="109">
        <v>0</v>
      </c>
      <c r="FZ48" s="109">
        <v>0</v>
      </c>
      <c r="GA48" s="109"/>
      <c r="GB48" s="109">
        <v>0</v>
      </c>
      <c r="GC48" s="109">
        <v>0</v>
      </c>
      <c r="GD48" s="109">
        <v>0</v>
      </c>
      <c r="GE48" s="109"/>
      <c r="GF48" s="109">
        <v>0</v>
      </c>
      <c r="GG48" s="109">
        <v>0</v>
      </c>
      <c r="GH48" s="109">
        <v>0</v>
      </c>
      <c r="GI48" s="109"/>
      <c r="GJ48" s="109">
        <v>2E-3</v>
      </c>
      <c r="GK48" s="109">
        <v>0</v>
      </c>
      <c r="GL48" s="109">
        <v>0</v>
      </c>
      <c r="GM48" s="109"/>
      <c r="GN48" s="109">
        <v>0</v>
      </c>
      <c r="GO48" s="109">
        <v>0</v>
      </c>
      <c r="GP48" s="109">
        <v>0</v>
      </c>
      <c r="GQ48" s="109"/>
      <c r="GR48" s="109">
        <v>0</v>
      </c>
      <c r="GS48" s="109">
        <v>0</v>
      </c>
      <c r="GT48" s="109">
        <v>0</v>
      </c>
      <c r="GU48" s="109"/>
      <c r="GV48" s="109">
        <v>0</v>
      </c>
      <c r="GW48" s="109">
        <v>0</v>
      </c>
      <c r="GX48" s="109">
        <v>0</v>
      </c>
      <c r="GY48" s="109"/>
      <c r="GZ48" s="109">
        <v>0.01</v>
      </c>
      <c r="HA48" s="109">
        <v>0</v>
      </c>
      <c r="HB48" s="109">
        <v>0</v>
      </c>
      <c r="HC48" s="109"/>
      <c r="HD48" s="109">
        <v>0</v>
      </c>
      <c r="HE48" s="109">
        <v>0</v>
      </c>
      <c r="HF48" s="109">
        <v>0</v>
      </c>
      <c r="HG48" s="109"/>
      <c r="HH48" s="109">
        <v>0</v>
      </c>
      <c r="HI48" s="109">
        <v>0</v>
      </c>
      <c r="HJ48" s="109">
        <v>0</v>
      </c>
      <c r="HK48" s="109"/>
      <c r="HL48" s="109">
        <v>2E-3</v>
      </c>
      <c r="HM48" s="109">
        <v>0</v>
      </c>
      <c r="HN48" s="109">
        <v>0</v>
      </c>
    </row>
    <row r="49" spans="6:222" x14ac:dyDescent="0.2">
      <c r="F49" s="37" t="s">
        <v>404</v>
      </c>
      <c r="G49" s="109">
        <v>0.59</v>
      </c>
      <c r="H49" s="109">
        <v>0.71</v>
      </c>
      <c r="I49" s="109">
        <v>0.12</v>
      </c>
      <c r="J49" s="110">
        <v>0.44800000000000006</v>
      </c>
      <c r="K49" s="110">
        <v>0.442</v>
      </c>
      <c r="L49" s="110">
        <v>0.48599999999999993</v>
      </c>
      <c r="M49" s="109"/>
      <c r="N49" s="109">
        <v>0.63200000000000001</v>
      </c>
      <c r="O49" s="109">
        <v>-0.18399999999999994</v>
      </c>
      <c r="P49" s="109">
        <v>-0.19</v>
      </c>
      <c r="Q49" s="109">
        <v>-0.14600000000000007</v>
      </c>
      <c r="S49" s="111">
        <v>0.16666666666666699</v>
      </c>
      <c r="T49" s="109">
        <v>0</v>
      </c>
      <c r="U49" s="109">
        <v>0</v>
      </c>
      <c r="V49" s="109">
        <v>0</v>
      </c>
      <c r="W49" s="109"/>
      <c r="X49" s="109">
        <v>8.0000000000000002E-3</v>
      </c>
      <c r="Y49" s="109">
        <v>0</v>
      </c>
      <c r="Z49" s="109">
        <v>0</v>
      </c>
      <c r="AA49" s="109"/>
      <c r="AB49" s="109">
        <v>5.4000000000000006E-2</v>
      </c>
      <c r="AC49" s="109">
        <v>0</v>
      </c>
      <c r="AD49" s="109">
        <v>0</v>
      </c>
      <c r="AE49" s="109"/>
      <c r="AF49" s="109">
        <v>3.8000000000000006E-2</v>
      </c>
      <c r="AG49" s="109">
        <v>0</v>
      </c>
      <c r="AH49" s="109">
        <v>0</v>
      </c>
      <c r="AI49" s="109"/>
      <c r="AJ49" s="109">
        <v>0</v>
      </c>
      <c r="AK49" s="109">
        <v>0</v>
      </c>
      <c r="AL49" s="109">
        <v>0</v>
      </c>
      <c r="AM49" s="109"/>
      <c r="AN49" s="109">
        <v>0</v>
      </c>
      <c r="AO49" s="109">
        <v>0</v>
      </c>
      <c r="AP49" s="109">
        <v>0</v>
      </c>
      <c r="AQ49" s="109"/>
      <c r="AR49" s="109">
        <v>0</v>
      </c>
      <c r="AS49" s="109">
        <v>0</v>
      </c>
      <c r="AT49" s="109">
        <v>0</v>
      </c>
      <c r="AU49" s="109"/>
      <c r="AV49" s="109">
        <v>0</v>
      </c>
      <c r="AW49" s="109">
        <v>1.6E-2</v>
      </c>
      <c r="AX49" s="109">
        <v>6.0000000000000001E-3</v>
      </c>
      <c r="AY49" s="109"/>
      <c r="AZ49" s="109">
        <v>0.04</v>
      </c>
      <c r="BA49" s="109">
        <v>0.18</v>
      </c>
      <c r="BB49" s="109">
        <v>0.13999999999999999</v>
      </c>
      <c r="BC49" s="109"/>
      <c r="BD49" s="109">
        <v>0</v>
      </c>
      <c r="BE49" s="109">
        <v>0</v>
      </c>
      <c r="BF49" s="109">
        <v>0</v>
      </c>
      <c r="BG49" s="109"/>
      <c r="BH49" s="109">
        <v>0</v>
      </c>
      <c r="BI49" s="109">
        <v>0</v>
      </c>
      <c r="BJ49" s="109">
        <v>0</v>
      </c>
      <c r="BK49" s="109"/>
      <c r="BL49" s="109">
        <v>0</v>
      </c>
      <c r="BM49" s="109">
        <v>0</v>
      </c>
      <c r="BN49" s="109">
        <v>0</v>
      </c>
      <c r="BO49" s="109"/>
      <c r="BP49" s="109">
        <v>0</v>
      </c>
      <c r="BQ49" s="109">
        <v>0</v>
      </c>
      <c r="BR49" s="109">
        <v>0</v>
      </c>
      <c r="BS49" s="109"/>
      <c r="BT49" s="109">
        <v>2E-3</v>
      </c>
      <c r="BU49" s="109">
        <v>0</v>
      </c>
      <c r="BV49" s="109">
        <v>0</v>
      </c>
      <c r="BW49" s="109"/>
      <c r="BX49" s="109">
        <v>0</v>
      </c>
      <c r="BY49" s="109">
        <v>0</v>
      </c>
      <c r="BZ49" s="109">
        <v>0</v>
      </c>
      <c r="CA49" s="109"/>
      <c r="CB49" s="109">
        <v>0</v>
      </c>
      <c r="CC49" s="109">
        <v>0</v>
      </c>
      <c r="CD49" s="109">
        <v>0</v>
      </c>
      <c r="CE49" s="109"/>
      <c r="CF49" s="109">
        <v>0</v>
      </c>
      <c r="CG49" s="109">
        <v>0</v>
      </c>
      <c r="CH49" s="109">
        <v>0</v>
      </c>
      <c r="CI49" s="109"/>
      <c r="CJ49" s="109">
        <v>0</v>
      </c>
      <c r="CK49" s="109">
        <v>0</v>
      </c>
      <c r="CL49" s="109">
        <v>0</v>
      </c>
      <c r="CM49" s="109"/>
      <c r="CN49" s="109">
        <v>0</v>
      </c>
      <c r="CO49" s="109">
        <v>0</v>
      </c>
      <c r="CP49" s="109">
        <v>0</v>
      </c>
      <c r="CQ49" s="109"/>
      <c r="CR49" s="109">
        <v>2E-3</v>
      </c>
      <c r="CS49" s="109">
        <v>0</v>
      </c>
      <c r="CT49" s="109">
        <v>0</v>
      </c>
      <c r="CU49" s="109"/>
      <c r="CV49" s="109">
        <v>6.0000000000000001E-3</v>
      </c>
      <c r="CW49" s="109">
        <v>0</v>
      </c>
      <c r="CX49" s="109">
        <v>0</v>
      </c>
      <c r="CY49" s="109"/>
      <c r="CZ49" s="109">
        <v>0</v>
      </c>
      <c r="DA49" s="109">
        <v>0</v>
      </c>
      <c r="DB49" s="109">
        <v>0</v>
      </c>
      <c r="DC49" s="109"/>
      <c r="DD49" s="109">
        <v>0</v>
      </c>
      <c r="DE49" s="109">
        <v>0</v>
      </c>
      <c r="DF49" s="109">
        <v>0</v>
      </c>
      <c r="DG49" s="109"/>
      <c r="DH49" s="109">
        <v>0</v>
      </c>
      <c r="DI49" s="109">
        <v>0</v>
      </c>
      <c r="DJ49" s="109">
        <v>0</v>
      </c>
      <c r="DK49" s="109"/>
      <c r="DL49" s="109">
        <v>0</v>
      </c>
      <c r="DM49" s="109">
        <v>0</v>
      </c>
      <c r="DN49" s="109">
        <v>0</v>
      </c>
      <c r="DO49" s="109"/>
      <c r="DP49" s="109">
        <v>0</v>
      </c>
      <c r="DQ49" s="109">
        <v>0</v>
      </c>
      <c r="DR49" s="109">
        <v>0</v>
      </c>
      <c r="DS49" s="109"/>
      <c r="DT49" s="109">
        <v>0</v>
      </c>
      <c r="DU49" s="109">
        <v>0</v>
      </c>
      <c r="DV49" s="109">
        <v>0</v>
      </c>
      <c r="DW49" s="109"/>
      <c r="DX49" s="109">
        <v>2E-3</v>
      </c>
      <c r="DY49" s="109">
        <v>0</v>
      </c>
      <c r="DZ49" s="109">
        <v>2E-3</v>
      </c>
      <c r="EA49" s="109"/>
      <c r="EB49" s="109">
        <v>0</v>
      </c>
      <c r="EC49" s="109">
        <v>0</v>
      </c>
      <c r="ED49" s="109">
        <v>0</v>
      </c>
      <c r="EE49" s="109"/>
      <c r="EF49" s="109">
        <v>0</v>
      </c>
      <c r="EG49" s="109">
        <v>0</v>
      </c>
      <c r="EH49" s="109">
        <v>0</v>
      </c>
      <c r="EI49" s="109"/>
      <c r="EJ49" s="109">
        <v>0</v>
      </c>
      <c r="EK49" s="109">
        <v>0.01</v>
      </c>
      <c r="EL49" s="109">
        <v>1.2E-2</v>
      </c>
      <c r="EM49" s="109"/>
      <c r="EN49" s="109">
        <v>0.01</v>
      </c>
      <c r="EO49" s="109">
        <v>0.02</v>
      </c>
      <c r="EP49" s="109">
        <v>2.1999999999999999E-2</v>
      </c>
      <c r="EQ49" s="109"/>
      <c r="ER49" s="109">
        <v>1.2E-2</v>
      </c>
      <c r="ES49" s="109">
        <v>0</v>
      </c>
      <c r="ET49" s="109">
        <v>0</v>
      </c>
      <c r="EU49" s="109"/>
      <c r="EV49" s="109">
        <v>8.0000000000000002E-3</v>
      </c>
      <c r="EW49" s="109">
        <v>0</v>
      </c>
      <c r="EX49" s="109">
        <v>0</v>
      </c>
      <c r="EY49" s="109"/>
      <c r="EZ49" s="109">
        <v>6.0000000000000001E-3</v>
      </c>
      <c r="FA49" s="109">
        <v>0</v>
      </c>
      <c r="FB49" s="109">
        <v>0</v>
      </c>
      <c r="FC49" s="109"/>
      <c r="FD49" s="109">
        <v>0.01</v>
      </c>
      <c r="FE49" s="109">
        <v>0</v>
      </c>
      <c r="FF49" s="109">
        <v>0</v>
      </c>
      <c r="FG49" s="109"/>
      <c r="FH49" s="109">
        <v>0</v>
      </c>
      <c r="FI49" s="109">
        <v>0</v>
      </c>
      <c r="FJ49" s="109">
        <v>0</v>
      </c>
      <c r="FK49" s="109"/>
      <c r="FL49" s="109">
        <v>0</v>
      </c>
      <c r="FM49" s="109">
        <v>0</v>
      </c>
      <c r="FN49" s="109">
        <v>0</v>
      </c>
      <c r="FO49" s="109"/>
      <c r="FP49" s="109">
        <v>0</v>
      </c>
      <c r="FQ49" s="109">
        <v>0</v>
      </c>
      <c r="FR49" s="109">
        <v>0</v>
      </c>
      <c r="FS49" s="109"/>
      <c r="FT49" s="109">
        <v>0</v>
      </c>
      <c r="FU49" s="109">
        <v>0</v>
      </c>
      <c r="FV49" s="109">
        <v>0</v>
      </c>
      <c r="FW49" s="109"/>
      <c r="FX49" s="109">
        <v>0</v>
      </c>
      <c r="FY49" s="109">
        <v>0</v>
      </c>
      <c r="FZ49" s="109">
        <v>0</v>
      </c>
      <c r="GA49" s="109"/>
      <c r="GB49" s="109">
        <v>0</v>
      </c>
      <c r="GC49" s="109">
        <v>0</v>
      </c>
      <c r="GD49" s="109">
        <v>0</v>
      </c>
      <c r="GE49" s="109"/>
      <c r="GF49" s="109">
        <v>0</v>
      </c>
      <c r="GG49" s="109">
        <v>0</v>
      </c>
      <c r="GH49" s="109">
        <v>0</v>
      </c>
      <c r="GI49" s="109"/>
      <c r="GJ49" s="109">
        <v>0</v>
      </c>
      <c r="GK49" s="109">
        <v>0</v>
      </c>
      <c r="GL49" s="109">
        <v>0</v>
      </c>
      <c r="GM49" s="109"/>
      <c r="GN49" s="109">
        <v>0</v>
      </c>
      <c r="GO49" s="109">
        <v>0</v>
      </c>
      <c r="GP49" s="109">
        <v>0</v>
      </c>
      <c r="GQ49" s="109"/>
      <c r="GR49" s="109">
        <v>0</v>
      </c>
      <c r="GS49" s="109">
        <v>0</v>
      </c>
      <c r="GT49" s="109">
        <v>0</v>
      </c>
      <c r="GU49" s="109"/>
      <c r="GV49" s="109">
        <v>0</v>
      </c>
      <c r="GW49" s="109">
        <v>0</v>
      </c>
      <c r="GX49" s="109">
        <v>0</v>
      </c>
      <c r="GY49" s="109"/>
      <c r="GZ49" s="109">
        <v>0</v>
      </c>
      <c r="HA49" s="109">
        <v>0</v>
      </c>
      <c r="HB49" s="109">
        <v>0</v>
      </c>
      <c r="HC49" s="109"/>
      <c r="HD49" s="109">
        <v>3.2000000000000001E-2</v>
      </c>
      <c r="HE49" s="109">
        <v>0</v>
      </c>
      <c r="HF49" s="109">
        <v>0</v>
      </c>
      <c r="HG49" s="109"/>
      <c r="HH49" s="109">
        <v>0</v>
      </c>
      <c r="HI49" s="109">
        <v>0</v>
      </c>
      <c r="HJ49" s="109">
        <v>0</v>
      </c>
      <c r="HK49" s="109"/>
      <c r="HL49" s="109">
        <v>0</v>
      </c>
      <c r="HM49" s="109">
        <v>0</v>
      </c>
      <c r="HN49" s="109">
        <v>0</v>
      </c>
    </row>
    <row r="50" spans="6:222" x14ac:dyDescent="0.2">
      <c r="F50" s="37" t="s">
        <v>403</v>
      </c>
      <c r="G50" s="109">
        <v>0.63</v>
      </c>
      <c r="H50" s="109">
        <v>0.73</v>
      </c>
      <c r="I50" s="109">
        <v>9.9999999999999978E-2</v>
      </c>
      <c r="J50" s="110">
        <v>0.48600000000000004</v>
      </c>
      <c r="K50" s="110">
        <v>0.49000000000000005</v>
      </c>
      <c r="L50" s="110">
        <v>0.53200000000000003</v>
      </c>
      <c r="M50" s="109"/>
      <c r="N50" s="109">
        <v>0.66200000000000003</v>
      </c>
      <c r="O50" s="109">
        <v>-0.17599999999999999</v>
      </c>
      <c r="P50" s="109">
        <v>-0.17199999999999999</v>
      </c>
      <c r="Q50" s="109">
        <v>-0.13</v>
      </c>
      <c r="S50" s="111">
        <v>0.20833333333333301</v>
      </c>
      <c r="T50" s="109">
        <v>2E-3</v>
      </c>
      <c r="U50" s="109">
        <v>0</v>
      </c>
      <c r="V50" s="109">
        <v>0</v>
      </c>
      <c r="W50" s="109"/>
      <c r="X50" s="109">
        <v>2.4E-2</v>
      </c>
      <c r="Y50" s="109">
        <v>0</v>
      </c>
      <c r="Z50" s="109">
        <v>0</v>
      </c>
      <c r="AA50" s="109"/>
      <c r="AB50" s="109">
        <v>0.13</v>
      </c>
      <c r="AC50" s="109">
        <v>0</v>
      </c>
      <c r="AD50" s="109">
        <v>0</v>
      </c>
      <c r="AE50" s="109"/>
      <c r="AF50" s="109">
        <v>7.0000000000000007E-2</v>
      </c>
      <c r="AG50" s="109">
        <v>0</v>
      </c>
      <c r="AH50" s="109">
        <v>0</v>
      </c>
      <c r="AI50" s="109"/>
      <c r="AJ50" s="109">
        <v>1.4000000000000002E-2</v>
      </c>
      <c r="AK50" s="109">
        <v>0</v>
      </c>
      <c r="AL50" s="109">
        <v>0</v>
      </c>
      <c r="AM50" s="109"/>
      <c r="AN50" s="109">
        <v>0.10799999999999998</v>
      </c>
      <c r="AO50" s="109">
        <v>0</v>
      </c>
      <c r="AP50" s="109">
        <v>0</v>
      </c>
      <c r="AQ50" s="109"/>
      <c r="AR50" s="109">
        <v>0.10599999999999998</v>
      </c>
      <c r="AS50" s="109">
        <v>1.7999999999999999E-2</v>
      </c>
      <c r="AT50" s="109">
        <v>1.7999999999999999E-2</v>
      </c>
      <c r="AU50" s="109"/>
      <c r="AV50" s="109">
        <v>0</v>
      </c>
      <c r="AW50" s="109">
        <v>1.6E-2</v>
      </c>
      <c r="AX50" s="109">
        <v>1.3999999999999999E-2</v>
      </c>
      <c r="AY50" s="109"/>
      <c r="AZ50" s="109">
        <v>0.33200000000000002</v>
      </c>
      <c r="BA50" s="109">
        <v>0.38800000000000001</v>
      </c>
      <c r="BB50" s="109">
        <v>0.25600000000000001</v>
      </c>
      <c r="BC50" s="109"/>
      <c r="BD50" s="109">
        <v>0</v>
      </c>
      <c r="BE50" s="109">
        <v>0</v>
      </c>
      <c r="BF50" s="109">
        <v>0</v>
      </c>
      <c r="BG50" s="109"/>
      <c r="BH50" s="109">
        <v>2E-3</v>
      </c>
      <c r="BI50" s="109">
        <v>0</v>
      </c>
      <c r="BJ50" s="109">
        <v>0</v>
      </c>
      <c r="BK50" s="109"/>
      <c r="BL50" s="109">
        <v>0</v>
      </c>
      <c r="BM50" s="109">
        <v>0</v>
      </c>
      <c r="BN50" s="109">
        <v>0</v>
      </c>
      <c r="BO50" s="109"/>
      <c r="BP50" s="109">
        <v>0.05</v>
      </c>
      <c r="BQ50" s="109">
        <v>0</v>
      </c>
      <c r="BR50" s="109">
        <v>0</v>
      </c>
      <c r="BS50" s="109"/>
      <c r="BT50" s="109">
        <v>8.5999999999999993E-2</v>
      </c>
      <c r="BU50" s="109">
        <v>0</v>
      </c>
      <c r="BV50" s="109">
        <v>0</v>
      </c>
      <c r="BW50" s="109"/>
      <c r="BX50" s="109">
        <v>0.128</v>
      </c>
      <c r="BY50" s="109">
        <v>8.0000000000000002E-3</v>
      </c>
      <c r="BZ50" s="109">
        <v>2E-3</v>
      </c>
      <c r="CA50" s="109"/>
      <c r="CB50" s="109">
        <v>1.7999999999999999E-2</v>
      </c>
      <c r="CC50" s="109">
        <v>0</v>
      </c>
      <c r="CD50" s="109">
        <v>0</v>
      </c>
      <c r="CE50" s="109"/>
      <c r="CF50" s="109">
        <v>2.1999999999999999E-2</v>
      </c>
      <c r="CG50" s="109">
        <v>0</v>
      </c>
      <c r="CH50" s="109">
        <v>0</v>
      </c>
      <c r="CI50" s="109"/>
      <c r="CJ50" s="109">
        <v>6.6000000000000003E-2</v>
      </c>
      <c r="CK50" s="109">
        <v>4.0000000000000001E-3</v>
      </c>
      <c r="CL50" s="109">
        <v>2E-3</v>
      </c>
      <c r="CM50" s="109"/>
      <c r="CN50" s="109">
        <v>3.7999999999999999E-2</v>
      </c>
      <c r="CO50" s="109">
        <v>0</v>
      </c>
      <c r="CP50" s="109">
        <v>2E-3</v>
      </c>
      <c r="CQ50" s="109"/>
      <c r="CR50" s="109">
        <v>6.2E-2</v>
      </c>
      <c r="CS50" s="109">
        <v>0</v>
      </c>
      <c r="CT50" s="109">
        <v>0</v>
      </c>
      <c r="CU50" s="109"/>
      <c r="CV50" s="109">
        <v>7.8E-2</v>
      </c>
      <c r="CW50" s="109">
        <v>2E-3</v>
      </c>
      <c r="CX50" s="109">
        <v>1.6E-2</v>
      </c>
      <c r="CY50" s="109"/>
      <c r="CZ50" s="109">
        <v>0.126</v>
      </c>
      <c r="DA50" s="109">
        <v>0</v>
      </c>
      <c r="DB50" s="109">
        <v>0</v>
      </c>
      <c r="DC50" s="109"/>
      <c r="DD50" s="109">
        <v>0.03</v>
      </c>
      <c r="DE50" s="109">
        <v>0</v>
      </c>
      <c r="DF50" s="109">
        <v>0</v>
      </c>
      <c r="DG50" s="109"/>
      <c r="DH50" s="109">
        <v>0.11400000000000002</v>
      </c>
      <c r="DI50" s="109">
        <v>6.0000000000000001E-3</v>
      </c>
      <c r="DJ50" s="109">
        <v>2E-3</v>
      </c>
      <c r="DK50" s="109"/>
      <c r="DL50" s="109">
        <v>0</v>
      </c>
      <c r="DM50" s="109">
        <v>0</v>
      </c>
      <c r="DN50" s="109">
        <v>0</v>
      </c>
      <c r="DO50" s="109"/>
      <c r="DP50" s="109">
        <v>8.0000000000000002E-3</v>
      </c>
      <c r="DQ50" s="109">
        <v>0</v>
      </c>
      <c r="DR50" s="109">
        <v>0</v>
      </c>
      <c r="DS50" s="109"/>
      <c r="DT50" s="109">
        <v>4.0000000000000008E-2</v>
      </c>
      <c r="DU50" s="109">
        <v>0</v>
      </c>
      <c r="DV50" s="109">
        <v>0</v>
      </c>
      <c r="DW50" s="109"/>
      <c r="DX50" s="109">
        <v>1.2E-2</v>
      </c>
      <c r="DY50" s="109">
        <v>8.0000000000000002E-3</v>
      </c>
      <c r="DZ50" s="109">
        <v>0</v>
      </c>
      <c r="EA50" s="109"/>
      <c r="EB50" s="109">
        <v>0</v>
      </c>
      <c r="EC50" s="109">
        <v>0</v>
      </c>
      <c r="ED50" s="109">
        <v>0</v>
      </c>
      <c r="EE50" s="109"/>
      <c r="EF50" s="109">
        <v>0.02</v>
      </c>
      <c r="EG50" s="109">
        <v>0</v>
      </c>
      <c r="EH50" s="109">
        <v>0</v>
      </c>
      <c r="EI50" s="109"/>
      <c r="EJ50" s="109">
        <v>0</v>
      </c>
      <c r="EK50" s="109">
        <v>0</v>
      </c>
      <c r="EL50" s="109">
        <v>0</v>
      </c>
      <c r="EM50" s="109"/>
      <c r="EN50" s="109">
        <v>8.0000000000000002E-3</v>
      </c>
      <c r="EO50" s="109">
        <v>2E-3</v>
      </c>
      <c r="EP50" s="109">
        <v>2E-3</v>
      </c>
      <c r="EQ50" s="109"/>
      <c r="ER50" s="109">
        <v>7.8E-2</v>
      </c>
      <c r="ES50" s="109">
        <v>3.4000000000000002E-2</v>
      </c>
      <c r="ET50" s="109">
        <v>3.2000000000000001E-2</v>
      </c>
      <c r="EU50" s="109"/>
      <c r="EV50" s="109">
        <v>6.4000000000000001E-2</v>
      </c>
      <c r="EW50" s="109">
        <v>2.8000000000000004E-2</v>
      </c>
      <c r="EX50" s="109">
        <v>3.2000000000000001E-2</v>
      </c>
      <c r="EY50" s="109"/>
      <c r="EZ50" s="109">
        <v>0.02</v>
      </c>
      <c r="FA50" s="109">
        <v>6.0000000000000001E-3</v>
      </c>
      <c r="FB50" s="109">
        <v>0</v>
      </c>
      <c r="FC50" s="109"/>
      <c r="FD50" s="109">
        <v>2E-3</v>
      </c>
      <c r="FE50" s="109">
        <v>0</v>
      </c>
      <c r="FF50" s="109">
        <v>0</v>
      </c>
      <c r="FG50" s="109"/>
      <c r="FH50" s="109">
        <v>0</v>
      </c>
      <c r="FI50" s="109">
        <v>0</v>
      </c>
      <c r="FJ50" s="109">
        <v>0</v>
      </c>
      <c r="FK50" s="109"/>
      <c r="FL50" s="109">
        <v>0</v>
      </c>
      <c r="FM50" s="109">
        <v>0</v>
      </c>
      <c r="FN50" s="109">
        <v>0</v>
      </c>
      <c r="FO50" s="109"/>
      <c r="FP50" s="109">
        <v>0</v>
      </c>
      <c r="FQ50" s="109">
        <v>0</v>
      </c>
      <c r="FR50" s="109">
        <v>0</v>
      </c>
      <c r="FS50" s="109"/>
      <c r="FT50" s="109">
        <v>0</v>
      </c>
      <c r="FU50" s="109">
        <v>0</v>
      </c>
      <c r="FV50" s="109">
        <v>0</v>
      </c>
      <c r="FW50" s="109"/>
      <c r="FX50" s="109">
        <v>0.04</v>
      </c>
      <c r="FY50" s="109">
        <v>0</v>
      </c>
      <c r="FZ50" s="109">
        <v>0</v>
      </c>
      <c r="GA50" s="109"/>
      <c r="GB50" s="109">
        <v>0</v>
      </c>
      <c r="GC50" s="109">
        <v>0</v>
      </c>
      <c r="GD50" s="109">
        <v>0</v>
      </c>
      <c r="GE50" s="109"/>
      <c r="GF50" s="109">
        <v>8.0000000000000002E-3</v>
      </c>
      <c r="GG50" s="109">
        <v>0</v>
      </c>
      <c r="GH50" s="109">
        <v>0</v>
      </c>
      <c r="GI50" s="109"/>
      <c r="GJ50" s="109">
        <v>6.0000000000000001E-3</v>
      </c>
      <c r="GK50" s="109">
        <v>0</v>
      </c>
      <c r="GL50" s="109">
        <v>0</v>
      </c>
      <c r="GM50" s="109"/>
      <c r="GN50" s="109">
        <v>0</v>
      </c>
      <c r="GO50" s="109">
        <v>0</v>
      </c>
      <c r="GP50" s="109">
        <v>0</v>
      </c>
      <c r="GQ50" s="109"/>
      <c r="GR50" s="109">
        <v>0.1</v>
      </c>
      <c r="GS50" s="109">
        <v>1.7999999999999999E-2</v>
      </c>
      <c r="GT50" s="109">
        <v>2.4E-2</v>
      </c>
      <c r="GU50" s="109"/>
      <c r="GV50" s="109">
        <v>6.4000000000000001E-2</v>
      </c>
      <c r="GW50" s="109">
        <v>0</v>
      </c>
      <c r="GX50" s="109">
        <v>0</v>
      </c>
      <c r="GY50" s="109"/>
      <c r="GZ50" s="109">
        <v>3.4000000000000002E-2</v>
      </c>
      <c r="HA50" s="109">
        <v>0</v>
      </c>
      <c r="HB50" s="109">
        <v>0</v>
      </c>
      <c r="HC50" s="109"/>
      <c r="HD50" s="109">
        <v>0.36599999999999999</v>
      </c>
      <c r="HE50" s="109">
        <v>0.126</v>
      </c>
      <c r="HF50" s="109">
        <v>0.13600000000000001</v>
      </c>
      <c r="HG50" s="109"/>
      <c r="HH50" s="109">
        <v>6.8000000000000005E-2</v>
      </c>
      <c r="HI50" s="109">
        <v>0</v>
      </c>
      <c r="HJ50" s="109">
        <v>0</v>
      </c>
      <c r="HK50" s="109"/>
      <c r="HL50" s="109">
        <v>0</v>
      </c>
      <c r="HM50" s="109">
        <v>0</v>
      </c>
      <c r="HN50" s="109">
        <v>0</v>
      </c>
    </row>
    <row r="51" spans="6:222" x14ac:dyDescent="0.2">
      <c r="F51" s="37" t="s">
        <v>402</v>
      </c>
      <c r="G51" s="109">
        <v>0.53</v>
      </c>
      <c r="H51" s="109">
        <v>0.64</v>
      </c>
      <c r="I51" s="109">
        <v>0.10999999999999999</v>
      </c>
      <c r="J51" s="110">
        <v>0.50600000000000001</v>
      </c>
      <c r="K51" s="110">
        <v>0.51400000000000001</v>
      </c>
      <c r="L51" s="110">
        <v>0.48600000000000004</v>
      </c>
      <c r="M51" s="109"/>
      <c r="N51" s="109">
        <v>0.57200000000000006</v>
      </c>
      <c r="O51" s="109">
        <v>-6.6000000000000059E-2</v>
      </c>
      <c r="P51" s="109">
        <v>-5.8000000000000052E-2</v>
      </c>
      <c r="Q51" s="109">
        <v>-8.6000000000000021E-2</v>
      </c>
      <c r="S51" s="111">
        <v>0.25</v>
      </c>
      <c r="T51" s="109">
        <v>0.10400000000000001</v>
      </c>
      <c r="U51" s="109">
        <v>5.3999999999999992E-2</v>
      </c>
      <c r="V51" s="109">
        <v>4.8000000000000001E-2</v>
      </c>
      <c r="W51" s="109"/>
      <c r="X51" s="109">
        <v>0.11400000000000002</v>
      </c>
      <c r="Y51" s="109">
        <v>0</v>
      </c>
      <c r="Z51" s="109">
        <v>0</v>
      </c>
      <c r="AA51" s="109"/>
      <c r="AB51" s="109">
        <v>0.42400000000000004</v>
      </c>
      <c r="AC51" s="109">
        <v>0.20600000000000002</v>
      </c>
      <c r="AD51" s="109">
        <v>0.22000000000000003</v>
      </c>
      <c r="AE51" s="109"/>
      <c r="AF51" s="109">
        <v>0.23599999999999999</v>
      </c>
      <c r="AG51" s="109">
        <v>0.10200000000000001</v>
      </c>
      <c r="AH51" s="109">
        <v>0.1</v>
      </c>
      <c r="AI51" s="109"/>
      <c r="AJ51" s="109">
        <v>0.2</v>
      </c>
      <c r="AK51" s="109">
        <v>6.8000000000000005E-2</v>
      </c>
      <c r="AL51" s="109">
        <v>8.8000000000000009E-2</v>
      </c>
      <c r="AM51" s="109"/>
      <c r="AN51" s="109">
        <v>0.40600000000000003</v>
      </c>
      <c r="AO51" s="109">
        <v>0.20999999999999996</v>
      </c>
      <c r="AP51" s="109">
        <v>0.16800000000000001</v>
      </c>
      <c r="AQ51" s="109"/>
      <c r="AR51" s="109">
        <v>0.47199999999999998</v>
      </c>
      <c r="AS51" s="109">
        <v>0.41</v>
      </c>
      <c r="AT51" s="109">
        <v>0.38800000000000001</v>
      </c>
      <c r="AU51" s="109"/>
      <c r="AV51" s="109">
        <v>0.19800000000000001</v>
      </c>
      <c r="AW51" s="109">
        <v>0.16800000000000001</v>
      </c>
      <c r="AX51" s="109">
        <v>0.19</v>
      </c>
      <c r="AY51" s="109"/>
      <c r="AZ51" s="109">
        <v>0.69000000000000006</v>
      </c>
      <c r="BA51" s="109">
        <v>0.67400000000000004</v>
      </c>
      <c r="BB51" s="109">
        <v>0.48399999999999999</v>
      </c>
      <c r="BC51" s="109"/>
      <c r="BD51" s="109">
        <v>4.2000000000000003E-2</v>
      </c>
      <c r="BE51" s="109">
        <v>0</v>
      </c>
      <c r="BF51" s="109">
        <v>0</v>
      </c>
      <c r="BG51" s="109"/>
      <c r="BH51" s="109">
        <v>5.2000000000000005E-2</v>
      </c>
      <c r="BI51" s="109">
        <v>0</v>
      </c>
      <c r="BJ51" s="109">
        <v>0</v>
      </c>
      <c r="BK51" s="109"/>
      <c r="BL51" s="109">
        <v>0.15</v>
      </c>
      <c r="BM51" s="109">
        <v>0.08</v>
      </c>
      <c r="BN51" s="109">
        <v>6.8000000000000005E-2</v>
      </c>
      <c r="BO51" s="109"/>
      <c r="BP51" s="109">
        <v>0.23799999999999999</v>
      </c>
      <c r="BQ51" s="109">
        <v>9.1999999999999998E-2</v>
      </c>
      <c r="BR51" s="109">
        <v>9.6000000000000002E-2</v>
      </c>
      <c r="BS51" s="109"/>
      <c r="BT51" s="109">
        <v>0.20799999999999996</v>
      </c>
      <c r="BU51" s="109">
        <v>5.6000000000000008E-2</v>
      </c>
      <c r="BV51" s="109">
        <v>6.8000000000000005E-2</v>
      </c>
      <c r="BW51" s="109"/>
      <c r="BX51" s="109">
        <v>0.34200000000000003</v>
      </c>
      <c r="BY51" s="109">
        <v>0.14399999999999999</v>
      </c>
      <c r="BZ51" s="109">
        <v>0.15000000000000002</v>
      </c>
      <c r="CA51" s="109"/>
      <c r="CB51" s="109">
        <v>0.14400000000000002</v>
      </c>
      <c r="CC51" s="109">
        <v>3.7999999999999999E-2</v>
      </c>
      <c r="CD51" s="109">
        <v>3.6000000000000004E-2</v>
      </c>
      <c r="CE51" s="109"/>
      <c r="CF51" s="109">
        <v>0.20800000000000002</v>
      </c>
      <c r="CG51" s="109">
        <v>4.8000000000000001E-2</v>
      </c>
      <c r="CH51" s="109">
        <v>5.2000000000000005E-2</v>
      </c>
      <c r="CI51" s="109"/>
      <c r="CJ51" s="109">
        <v>0.21600000000000003</v>
      </c>
      <c r="CK51" s="109">
        <v>0.10600000000000001</v>
      </c>
      <c r="CL51" s="109">
        <v>0.10999999999999999</v>
      </c>
      <c r="CM51" s="109"/>
      <c r="CN51" s="109">
        <v>0.186</v>
      </c>
      <c r="CO51" s="109">
        <v>6.7999999999999991E-2</v>
      </c>
      <c r="CP51" s="109">
        <v>6.8000000000000005E-2</v>
      </c>
      <c r="CQ51" s="109"/>
      <c r="CR51" s="109">
        <v>0.26600000000000001</v>
      </c>
      <c r="CS51" s="109">
        <v>0.12000000000000002</v>
      </c>
      <c r="CT51" s="109">
        <v>0.11799999999999999</v>
      </c>
      <c r="CU51" s="109"/>
      <c r="CV51" s="109">
        <v>0.20200000000000001</v>
      </c>
      <c r="CW51" s="109">
        <v>5.2000000000000005E-2</v>
      </c>
      <c r="CX51" s="109">
        <v>5.7999999999999996E-2</v>
      </c>
      <c r="CY51" s="109"/>
      <c r="CZ51" s="109">
        <v>0.43200000000000005</v>
      </c>
      <c r="DA51" s="109">
        <v>0.19800000000000001</v>
      </c>
      <c r="DB51" s="109">
        <v>0.16200000000000001</v>
      </c>
      <c r="DC51" s="109"/>
      <c r="DD51" s="109">
        <v>0.19600000000000001</v>
      </c>
      <c r="DE51" s="109">
        <v>0.11399999999999999</v>
      </c>
      <c r="DF51" s="109">
        <v>0.11599999999999999</v>
      </c>
      <c r="DG51" s="109"/>
      <c r="DH51" s="109">
        <v>0.28200000000000003</v>
      </c>
      <c r="DI51" s="109">
        <v>0.13800000000000001</v>
      </c>
      <c r="DJ51" s="109">
        <v>0.10200000000000001</v>
      </c>
      <c r="DK51" s="109"/>
      <c r="DL51" s="109">
        <v>0.18</v>
      </c>
      <c r="DM51" s="109">
        <v>4.4000000000000004E-2</v>
      </c>
      <c r="DN51" s="109">
        <v>5.2000000000000005E-2</v>
      </c>
      <c r="DO51" s="109"/>
      <c r="DP51" s="109">
        <v>0.184</v>
      </c>
      <c r="DQ51" s="109">
        <v>3.4000000000000002E-2</v>
      </c>
      <c r="DR51" s="109">
        <v>3.7999999999999999E-2</v>
      </c>
      <c r="DS51" s="109"/>
      <c r="DT51" s="109">
        <v>0.28000000000000003</v>
      </c>
      <c r="DU51" s="109">
        <v>0.20200000000000001</v>
      </c>
      <c r="DV51" s="109">
        <v>0.19600000000000001</v>
      </c>
      <c r="DW51" s="109"/>
      <c r="DX51" s="109">
        <v>0.10999999999999999</v>
      </c>
      <c r="DY51" s="109">
        <v>4.6000000000000006E-2</v>
      </c>
      <c r="DZ51" s="109">
        <v>3.5999999999999997E-2</v>
      </c>
      <c r="EA51" s="109"/>
      <c r="EB51" s="109">
        <v>8.199999999999999E-2</v>
      </c>
      <c r="EC51" s="109">
        <v>4.3999999999999997E-2</v>
      </c>
      <c r="ED51" s="109">
        <v>3.8000000000000006E-2</v>
      </c>
      <c r="EE51" s="109"/>
      <c r="EF51" s="109">
        <v>0.21600000000000003</v>
      </c>
      <c r="EG51" s="109">
        <v>0.188</v>
      </c>
      <c r="EH51" s="109">
        <v>0.17</v>
      </c>
      <c r="EI51" s="109"/>
      <c r="EJ51" s="109">
        <v>0.17400000000000002</v>
      </c>
      <c r="EK51" s="109">
        <v>5.6000000000000008E-2</v>
      </c>
      <c r="EL51" s="109">
        <v>5.6000000000000008E-2</v>
      </c>
      <c r="EM51" s="109"/>
      <c r="EN51" s="109">
        <v>0.124</v>
      </c>
      <c r="EO51" s="109">
        <v>0.11200000000000002</v>
      </c>
      <c r="EP51" s="109">
        <v>9.4E-2</v>
      </c>
      <c r="EQ51" s="109"/>
      <c r="ER51" s="109">
        <v>0.24399999999999999</v>
      </c>
      <c r="ES51" s="109">
        <v>0.17</v>
      </c>
      <c r="ET51" s="109">
        <v>0.17400000000000002</v>
      </c>
      <c r="EU51" s="109"/>
      <c r="EV51" s="109">
        <v>0.23599999999999999</v>
      </c>
      <c r="EW51" s="109">
        <v>0.14200000000000002</v>
      </c>
      <c r="EX51" s="109">
        <v>0.14600000000000002</v>
      </c>
      <c r="EY51" s="109"/>
      <c r="EZ51" s="109">
        <v>0.19800000000000001</v>
      </c>
      <c r="FA51" s="109">
        <v>7.3999999999999996E-2</v>
      </c>
      <c r="FB51" s="109">
        <v>9.4E-2</v>
      </c>
      <c r="FC51" s="109"/>
      <c r="FD51" s="109">
        <v>0.11399999999999999</v>
      </c>
      <c r="FE51" s="109">
        <v>8.0000000000000002E-3</v>
      </c>
      <c r="FF51" s="109">
        <v>6.0000000000000001E-3</v>
      </c>
      <c r="FG51" s="109"/>
      <c r="FH51" s="109">
        <v>0.03</v>
      </c>
      <c r="FI51" s="109">
        <v>0</v>
      </c>
      <c r="FJ51" s="109">
        <v>0</v>
      </c>
      <c r="FK51" s="109"/>
      <c r="FL51" s="109">
        <v>0.17600000000000002</v>
      </c>
      <c r="FM51" s="109">
        <v>8.2000000000000003E-2</v>
      </c>
      <c r="FN51" s="109">
        <v>5.4000000000000006E-2</v>
      </c>
      <c r="FO51" s="109"/>
      <c r="FP51" s="109">
        <v>0.04</v>
      </c>
      <c r="FQ51" s="109">
        <v>0</v>
      </c>
      <c r="FR51" s="109">
        <v>0</v>
      </c>
      <c r="FS51" s="109"/>
      <c r="FT51" s="109">
        <v>2.2000000000000002E-2</v>
      </c>
      <c r="FU51" s="109">
        <v>0</v>
      </c>
      <c r="FV51" s="109">
        <v>0</v>
      </c>
      <c r="FW51" s="109"/>
      <c r="FX51" s="109">
        <v>0.312</v>
      </c>
      <c r="FY51" s="109">
        <v>0.26800000000000002</v>
      </c>
      <c r="FZ51" s="109">
        <v>0.27200000000000002</v>
      </c>
      <c r="GA51" s="109"/>
      <c r="GB51" s="109">
        <v>0.126</v>
      </c>
      <c r="GC51" s="109">
        <v>0</v>
      </c>
      <c r="GD51" s="109">
        <v>2E-3</v>
      </c>
      <c r="GE51" s="109"/>
      <c r="GF51" s="109">
        <v>0.13400000000000001</v>
      </c>
      <c r="GG51" s="109">
        <v>8.0000000000000002E-3</v>
      </c>
      <c r="GH51" s="109">
        <v>1.3999999999999999E-2</v>
      </c>
      <c r="GI51" s="109"/>
      <c r="GJ51" s="109">
        <v>0.16200000000000001</v>
      </c>
      <c r="GK51" s="109">
        <v>0.1</v>
      </c>
      <c r="GL51" s="109">
        <v>9.8000000000000004E-2</v>
      </c>
      <c r="GM51" s="109"/>
      <c r="GN51" s="109">
        <v>0.182</v>
      </c>
      <c r="GO51" s="109">
        <v>7.0000000000000007E-2</v>
      </c>
      <c r="GP51" s="109">
        <v>3.2000000000000001E-2</v>
      </c>
      <c r="GQ51" s="109"/>
      <c r="GR51" s="109">
        <v>0.34400000000000003</v>
      </c>
      <c r="GS51" s="109">
        <v>0.186</v>
      </c>
      <c r="GT51" s="109">
        <v>0.25600000000000001</v>
      </c>
      <c r="GU51" s="109"/>
      <c r="GV51" s="109">
        <v>0.36200000000000004</v>
      </c>
      <c r="GW51" s="109">
        <v>0.14799999999999999</v>
      </c>
      <c r="GX51" s="109">
        <v>0.20400000000000001</v>
      </c>
      <c r="GY51" s="109"/>
      <c r="GZ51" s="109">
        <v>0.17600000000000002</v>
      </c>
      <c r="HA51" s="109">
        <v>5.800000000000001E-2</v>
      </c>
      <c r="HB51" s="109">
        <v>0.08</v>
      </c>
      <c r="HC51" s="109"/>
      <c r="HD51" s="109">
        <v>0.68200000000000005</v>
      </c>
      <c r="HE51" s="109">
        <v>0.32599999999999996</v>
      </c>
      <c r="HF51" s="109">
        <v>0.32400000000000001</v>
      </c>
      <c r="HG51" s="109"/>
      <c r="HH51" s="109">
        <v>0.34</v>
      </c>
      <c r="HI51" s="109">
        <v>7.7999999999999986E-2</v>
      </c>
      <c r="HJ51" s="109">
        <v>5.2000000000000005E-2</v>
      </c>
      <c r="HK51" s="109"/>
      <c r="HL51" s="109">
        <v>0.16800000000000001</v>
      </c>
      <c r="HM51" s="109">
        <v>4.0000000000000001E-3</v>
      </c>
      <c r="HN51" s="109">
        <v>2.6000000000000002E-2</v>
      </c>
    </row>
    <row r="52" spans="6:222" x14ac:dyDescent="0.2">
      <c r="F52" s="37" t="s">
        <v>14</v>
      </c>
      <c r="G52" s="109">
        <v>0.59</v>
      </c>
      <c r="H52" s="109">
        <v>0.69</v>
      </c>
      <c r="I52" s="109">
        <v>9.9999999999999978E-2</v>
      </c>
      <c r="J52" s="110">
        <v>0.5119999999999999</v>
      </c>
      <c r="K52" s="110">
        <v>0.48399999999999999</v>
      </c>
      <c r="L52" s="110">
        <v>0.51</v>
      </c>
      <c r="M52" s="109"/>
      <c r="N52" s="109">
        <v>0.61799999999999999</v>
      </c>
      <c r="O52" s="109">
        <v>-0.10600000000000009</v>
      </c>
      <c r="P52" s="109">
        <v>-0.13400000000000001</v>
      </c>
      <c r="Q52" s="109">
        <v>-0.10799999999999998</v>
      </c>
      <c r="S52" s="111">
        <v>0.29166666666666702</v>
      </c>
      <c r="T52" s="109">
        <v>0.37399999999999994</v>
      </c>
      <c r="U52" s="109">
        <v>0.376</v>
      </c>
      <c r="V52" s="109">
        <v>0.34200000000000003</v>
      </c>
      <c r="W52" s="109"/>
      <c r="X52" s="109">
        <v>0.41200000000000003</v>
      </c>
      <c r="Y52" s="109">
        <v>0.26600000000000001</v>
      </c>
      <c r="Z52" s="109">
        <v>0.26600000000000001</v>
      </c>
      <c r="AA52" s="109"/>
      <c r="AB52" s="109">
        <v>0.65</v>
      </c>
      <c r="AC52" s="109">
        <v>0.40800000000000003</v>
      </c>
      <c r="AD52" s="109">
        <v>0.438</v>
      </c>
      <c r="AE52" s="109"/>
      <c r="AF52" s="109">
        <v>0.53400000000000003</v>
      </c>
      <c r="AG52" s="109">
        <v>0.36</v>
      </c>
      <c r="AH52" s="109">
        <v>0.35399999999999998</v>
      </c>
      <c r="AI52" s="109"/>
      <c r="AJ52" s="109">
        <v>0.46399999999999997</v>
      </c>
      <c r="AK52" s="109">
        <v>0.23599999999999999</v>
      </c>
      <c r="AL52" s="109">
        <v>0.36199999999999999</v>
      </c>
      <c r="AM52" s="109"/>
      <c r="AN52" s="109">
        <v>0.59199999999999997</v>
      </c>
      <c r="AO52" s="109">
        <v>0.43</v>
      </c>
      <c r="AP52" s="109">
        <v>0.372</v>
      </c>
      <c r="AQ52" s="109"/>
      <c r="AR52" s="109">
        <v>0.79400000000000004</v>
      </c>
      <c r="AS52" s="109">
        <v>0.80600000000000005</v>
      </c>
      <c r="AT52" s="109">
        <v>0.74399999999999999</v>
      </c>
      <c r="AU52" s="109"/>
      <c r="AV52" s="109">
        <v>0.52400000000000002</v>
      </c>
      <c r="AW52" s="109">
        <v>0.71</v>
      </c>
      <c r="AX52" s="109">
        <v>0.70599999999999985</v>
      </c>
      <c r="AY52" s="109"/>
      <c r="AZ52" s="109">
        <v>0.91600000000000004</v>
      </c>
      <c r="BA52" s="109">
        <v>0.84199999999999997</v>
      </c>
      <c r="BB52" s="109">
        <v>0.78200000000000003</v>
      </c>
      <c r="BC52" s="109"/>
      <c r="BD52" s="109">
        <v>0.22199999999999998</v>
      </c>
      <c r="BE52" s="109">
        <v>6.0000000000000001E-3</v>
      </c>
      <c r="BF52" s="109">
        <v>4.0000000000000001E-3</v>
      </c>
      <c r="BG52" s="109"/>
      <c r="BH52" s="109">
        <v>0.27600000000000002</v>
      </c>
      <c r="BI52" s="109">
        <v>4.0000000000000001E-3</v>
      </c>
      <c r="BJ52" s="109">
        <v>0</v>
      </c>
      <c r="BK52" s="109"/>
      <c r="BL52" s="109">
        <v>0.52600000000000002</v>
      </c>
      <c r="BM52" s="109">
        <v>0.41600000000000004</v>
      </c>
      <c r="BN52" s="109">
        <v>0.37399999999999994</v>
      </c>
      <c r="BO52" s="109"/>
      <c r="BP52" s="109">
        <v>0.45199999999999996</v>
      </c>
      <c r="BQ52" s="109">
        <v>0.22999999999999998</v>
      </c>
      <c r="BR52" s="109">
        <v>0.24199999999999999</v>
      </c>
      <c r="BS52" s="109"/>
      <c r="BT52" s="109">
        <v>0.434</v>
      </c>
      <c r="BU52" s="109">
        <v>0.16999999999999998</v>
      </c>
      <c r="BV52" s="109">
        <v>0.186</v>
      </c>
      <c r="BW52" s="109"/>
      <c r="BX52" s="109">
        <v>0.6140000000000001</v>
      </c>
      <c r="BY52" s="109">
        <v>0.28600000000000003</v>
      </c>
      <c r="BZ52" s="109">
        <v>0.31200000000000006</v>
      </c>
      <c r="CA52" s="109"/>
      <c r="CB52" s="109">
        <v>0.33399999999999996</v>
      </c>
      <c r="CC52" s="109">
        <v>0.14000000000000001</v>
      </c>
      <c r="CD52" s="109">
        <v>0.14000000000000001</v>
      </c>
      <c r="CE52" s="109"/>
      <c r="CF52" s="109">
        <v>0.42599999999999999</v>
      </c>
      <c r="CG52" s="109">
        <v>0.17199999999999999</v>
      </c>
      <c r="CH52" s="109">
        <v>0.17799999999999999</v>
      </c>
      <c r="CI52" s="109"/>
      <c r="CJ52" s="109">
        <v>0.39400000000000002</v>
      </c>
      <c r="CK52" s="109">
        <v>0.20400000000000001</v>
      </c>
      <c r="CL52" s="109">
        <v>0.21000000000000002</v>
      </c>
      <c r="CM52" s="109"/>
      <c r="CN52" s="109">
        <v>0.39200000000000002</v>
      </c>
      <c r="CO52" s="109">
        <v>0.182</v>
      </c>
      <c r="CP52" s="109">
        <v>0.184</v>
      </c>
      <c r="CQ52" s="109"/>
      <c r="CR52" s="109">
        <v>0.47599999999999998</v>
      </c>
      <c r="CS52" s="109">
        <v>0.29599999999999999</v>
      </c>
      <c r="CT52" s="109">
        <v>0.26200000000000001</v>
      </c>
      <c r="CU52" s="109"/>
      <c r="CV52" s="109">
        <v>0.34600000000000003</v>
      </c>
      <c r="CW52" s="109">
        <v>0.11600000000000002</v>
      </c>
      <c r="CX52" s="109">
        <v>0.12000000000000002</v>
      </c>
      <c r="CY52" s="109"/>
      <c r="CZ52" s="109">
        <v>0.68799999999999994</v>
      </c>
      <c r="DA52" s="109">
        <v>0.4</v>
      </c>
      <c r="DB52" s="109">
        <v>0.33199999999999996</v>
      </c>
      <c r="DC52" s="109"/>
      <c r="DD52" s="109">
        <v>0.4</v>
      </c>
      <c r="DE52" s="109">
        <v>0.246</v>
      </c>
      <c r="DF52" s="109">
        <v>0.246</v>
      </c>
      <c r="DG52" s="109"/>
      <c r="DH52" s="109">
        <v>0.49199999999999999</v>
      </c>
      <c r="DI52" s="109">
        <v>0.30599999999999999</v>
      </c>
      <c r="DJ52" s="109">
        <v>0.18</v>
      </c>
      <c r="DK52" s="109"/>
      <c r="DL52" s="109">
        <v>0.38400000000000001</v>
      </c>
      <c r="DM52" s="109">
        <v>0.2</v>
      </c>
      <c r="DN52" s="109">
        <v>0.21000000000000002</v>
      </c>
      <c r="DO52" s="109"/>
      <c r="DP52" s="109">
        <v>0.41799999999999998</v>
      </c>
      <c r="DQ52" s="109">
        <v>0.16</v>
      </c>
      <c r="DR52" s="109">
        <v>0.16600000000000001</v>
      </c>
      <c r="DS52" s="109"/>
      <c r="DT52" s="109">
        <v>0.54200000000000004</v>
      </c>
      <c r="DU52" s="109">
        <v>0.48399999999999999</v>
      </c>
      <c r="DV52" s="109">
        <v>0.45999999999999996</v>
      </c>
      <c r="DW52" s="109"/>
      <c r="DX52" s="109">
        <v>0.47000000000000003</v>
      </c>
      <c r="DY52" s="109">
        <v>0.42400000000000004</v>
      </c>
      <c r="DZ52" s="109">
        <v>0.35199999999999998</v>
      </c>
      <c r="EA52" s="109"/>
      <c r="EB52" s="109">
        <v>0.46200000000000002</v>
      </c>
      <c r="EC52" s="109">
        <v>0.42199999999999999</v>
      </c>
      <c r="ED52" s="109">
        <v>0.35800000000000004</v>
      </c>
      <c r="EE52" s="109"/>
      <c r="EF52" s="109">
        <v>0.50400000000000011</v>
      </c>
      <c r="EG52" s="109">
        <v>0.55600000000000005</v>
      </c>
      <c r="EH52" s="109">
        <v>0.49000000000000005</v>
      </c>
      <c r="EI52" s="109"/>
      <c r="EJ52" s="109">
        <v>0.49400000000000005</v>
      </c>
      <c r="EK52" s="109">
        <v>0.376</v>
      </c>
      <c r="EL52" s="109">
        <v>0.35</v>
      </c>
      <c r="EM52" s="109"/>
      <c r="EN52" s="109">
        <v>0.38200000000000001</v>
      </c>
      <c r="EO52" s="109">
        <v>0.35200000000000004</v>
      </c>
      <c r="EP52" s="109">
        <v>0.32400000000000001</v>
      </c>
      <c r="EQ52" s="109"/>
      <c r="ER52" s="109">
        <v>0.41399999999999998</v>
      </c>
      <c r="ES52" s="109">
        <v>0.33200000000000002</v>
      </c>
      <c r="ET52" s="109">
        <v>0.31</v>
      </c>
      <c r="EU52" s="109"/>
      <c r="EV52" s="109">
        <v>0.47600000000000009</v>
      </c>
      <c r="EW52" s="109">
        <v>0.32</v>
      </c>
      <c r="EX52" s="109">
        <v>0.29800000000000004</v>
      </c>
      <c r="EY52" s="109"/>
      <c r="EZ52" s="109">
        <v>0.44799999999999995</v>
      </c>
      <c r="FA52" s="109">
        <v>0.22400000000000003</v>
      </c>
      <c r="FB52" s="109">
        <v>0.312</v>
      </c>
      <c r="FC52" s="109"/>
      <c r="FD52" s="109">
        <v>0.42400000000000004</v>
      </c>
      <c r="FE52" s="109">
        <v>0.16199999999999998</v>
      </c>
      <c r="FF52" s="109">
        <v>0.12799999999999997</v>
      </c>
      <c r="FG52" s="109"/>
      <c r="FH52" s="109">
        <v>0.28400000000000003</v>
      </c>
      <c r="FI52" s="109">
        <v>9.4E-2</v>
      </c>
      <c r="FJ52" s="109">
        <v>0.11800000000000002</v>
      </c>
      <c r="FK52" s="109"/>
      <c r="FL52" s="109">
        <v>0.56199999999999994</v>
      </c>
      <c r="FM52" s="109">
        <v>0.42199999999999999</v>
      </c>
      <c r="FN52" s="109">
        <v>0.28000000000000003</v>
      </c>
      <c r="FO52" s="109"/>
      <c r="FP52" s="109">
        <v>0.39200000000000002</v>
      </c>
      <c r="FQ52" s="109">
        <v>0.26200000000000001</v>
      </c>
      <c r="FR52" s="109">
        <v>0.184</v>
      </c>
      <c r="FS52" s="109"/>
      <c r="FT52" s="109">
        <v>0.38400000000000006</v>
      </c>
      <c r="FU52" s="109">
        <v>0.19600000000000001</v>
      </c>
      <c r="FV52" s="109">
        <v>0.16200000000000001</v>
      </c>
      <c r="FW52" s="109"/>
      <c r="FX52" s="109">
        <v>0.52</v>
      </c>
      <c r="FY52" s="109">
        <v>0.53200000000000003</v>
      </c>
      <c r="FZ52" s="109">
        <v>0.53800000000000003</v>
      </c>
      <c r="GA52" s="109"/>
      <c r="GB52" s="109">
        <v>0.54200000000000004</v>
      </c>
      <c r="GC52" s="109">
        <v>0.23599999999999999</v>
      </c>
      <c r="GD52" s="109">
        <v>0.22200000000000003</v>
      </c>
      <c r="GE52" s="109"/>
      <c r="GF52" s="109">
        <v>0.44400000000000006</v>
      </c>
      <c r="GG52" s="109">
        <v>0.25800000000000001</v>
      </c>
      <c r="GH52" s="109">
        <v>0.22400000000000003</v>
      </c>
      <c r="GI52" s="109"/>
      <c r="GJ52" s="109">
        <v>0.43199999999999994</v>
      </c>
      <c r="GK52" s="109">
        <v>0.33600000000000002</v>
      </c>
      <c r="GL52" s="109">
        <v>0.26</v>
      </c>
      <c r="GM52" s="109"/>
      <c r="GN52" s="109">
        <v>0.40199999999999997</v>
      </c>
      <c r="GO52" s="109">
        <v>0.23599999999999999</v>
      </c>
      <c r="GP52" s="109">
        <v>0.128</v>
      </c>
      <c r="GQ52" s="109"/>
      <c r="GR52" s="109">
        <v>0.56999999999999995</v>
      </c>
      <c r="GS52" s="109">
        <v>0.38599999999999995</v>
      </c>
      <c r="GT52" s="109">
        <v>0.51200000000000012</v>
      </c>
      <c r="GU52" s="109"/>
      <c r="GV52" s="109">
        <v>0.58200000000000007</v>
      </c>
      <c r="GW52" s="109">
        <v>0.28200000000000003</v>
      </c>
      <c r="GX52" s="109">
        <v>0.36000000000000004</v>
      </c>
      <c r="GY52" s="109"/>
      <c r="GZ52" s="109">
        <v>0.46200000000000002</v>
      </c>
      <c r="HA52" s="109">
        <v>0.20600000000000002</v>
      </c>
      <c r="HB52" s="109">
        <v>0.3</v>
      </c>
      <c r="HC52" s="109"/>
      <c r="HD52" s="109">
        <v>0.92599999999999993</v>
      </c>
      <c r="HE52" s="109">
        <v>0.5</v>
      </c>
      <c r="HF52" s="109">
        <v>0.49199999999999999</v>
      </c>
      <c r="HG52" s="109"/>
      <c r="HH52" s="109">
        <v>0.71800000000000008</v>
      </c>
      <c r="HI52" s="109">
        <v>0.42599999999999999</v>
      </c>
      <c r="HJ52" s="109">
        <v>0.30199999999999999</v>
      </c>
      <c r="HK52" s="109"/>
      <c r="HL52" s="109">
        <v>0.58399999999999996</v>
      </c>
      <c r="HM52" s="109">
        <v>0.22399999999999998</v>
      </c>
      <c r="HN52" s="109">
        <v>0.33399999999999996</v>
      </c>
    </row>
    <row r="53" spans="6:222" x14ac:dyDescent="0.2">
      <c r="F53" s="37" t="s">
        <v>401</v>
      </c>
      <c r="G53" s="109">
        <v>0.79</v>
      </c>
      <c r="H53" s="109">
        <v>0.98</v>
      </c>
      <c r="I53" s="109">
        <v>0.18999999999999995</v>
      </c>
      <c r="J53" s="110">
        <v>0.86799999999999999</v>
      </c>
      <c r="K53" s="110">
        <v>0.78800000000000003</v>
      </c>
      <c r="L53" s="110">
        <v>0.79800000000000004</v>
      </c>
      <c r="M53" s="109"/>
      <c r="N53" s="109">
        <v>0.86799999999999999</v>
      </c>
      <c r="O53" s="109">
        <v>0</v>
      </c>
      <c r="P53" s="109">
        <v>-7.999999999999996E-2</v>
      </c>
      <c r="Q53" s="109">
        <v>-6.9999999999999951E-2</v>
      </c>
      <c r="S53" s="111">
        <v>0.33333333333333298</v>
      </c>
      <c r="T53" s="109">
        <v>0.56200000000000006</v>
      </c>
      <c r="U53" s="109">
        <v>0.49000000000000005</v>
      </c>
      <c r="V53" s="109">
        <v>0.46600000000000003</v>
      </c>
      <c r="W53" s="109"/>
      <c r="X53" s="109">
        <v>0.55199999999999994</v>
      </c>
      <c r="Y53" s="109">
        <v>0.374</v>
      </c>
      <c r="Z53" s="109">
        <v>0.39</v>
      </c>
      <c r="AA53" s="109"/>
      <c r="AB53" s="109">
        <v>0.65400000000000003</v>
      </c>
      <c r="AC53" s="109">
        <v>0.48</v>
      </c>
      <c r="AD53" s="109">
        <v>0.52200000000000002</v>
      </c>
      <c r="AE53" s="109"/>
      <c r="AF53" s="109">
        <v>0.55400000000000005</v>
      </c>
      <c r="AG53" s="109">
        <v>0.50600000000000001</v>
      </c>
      <c r="AH53" s="109">
        <v>0.46799999999999997</v>
      </c>
      <c r="AI53" s="109"/>
      <c r="AJ53" s="109">
        <v>0.56599999999999995</v>
      </c>
      <c r="AK53" s="109">
        <v>0.39999999999999997</v>
      </c>
      <c r="AL53" s="109">
        <v>0.43</v>
      </c>
      <c r="AM53" s="109"/>
      <c r="AN53" s="109">
        <v>0.61399999999999999</v>
      </c>
      <c r="AO53" s="109">
        <v>0.47800000000000004</v>
      </c>
      <c r="AP53" s="109">
        <v>0.42400000000000004</v>
      </c>
      <c r="AQ53" s="109"/>
      <c r="AR53" s="109">
        <v>0.75400000000000011</v>
      </c>
      <c r="AS53" s="109">
        <v>0.79600000000000004</v>
      </c>
      <c r="AT53" s="109">
        <v>0.73199999999999998</v>
      </c>
      <c r="AU53" s="109"/>
      <c r="AV53" s="109">
        <v>0.626</v>
      </c>
      <c r="AW53" s="109">
        <v>0.81199999999999994</v>
      </c>
      <c r="AX53" s="109">
        <v>0.78</v>
      </c>
      <c r="AY53" s="109"/>
      <c r="AZ53" s="109">
        <v>0.94399999999999995</v>
      </c>
      <c r="BA53" s="109">
        <v>0.83599999999999997</v>
      </c>
      <c r="BB53" s="109">
        <v>0.84000000000000008</v>
      </c>
      <c r="BC53" s="109"/>
      <c r="BD53" s="109">
        <v>0.48200000000000004</v>
      </c>
      <c r="BE53" s="109">
        <v>0.14800000000000002</v>
      </c>
      <c r="BF53" s="109">
        <v>0.14400000000000002</v>
      </c>
      <c r="BG53" s="109"/>
      <c r="BH53" s="109">
        <v>0.60399999999999998</v>
      </c>
      <c r="BI53" s="109">
        <v>0.16600000000000001</v>
      </c>
      <c r="BJ53" s="109">
        <v>0.14399999999999999</v>
      </c>
      <c r="BK53" s="109"/>
      <c r="BL53" s="109">
        <v>0.69399999999999995</v>
      </c>
      <c r="BM53" s="109">
        <v>0.60200000000000009</v>
      </c>
      <c r="BN53" s="109">
        <v>0.51200000000000001</v>
      </c>
      <c r="BO53" s="109"/>
      <c r="BP53" s="109">
        <v>0.53800000000000003</v>
      </c>
      <c r="BQ53" s="109">
        <v>0.3</v>
      </c>
      <c r="BR53" s="109">
        <v>0.30600000000000005</v>
      </c>
      <c r="BS53" s="109"/>
      <c r="BT53" s="109">
        <v>0.57599999999999996</v>
      </c>
      <c r="BU53" s="109">
        <v>0.26</v>
      </c>
      <c r="BV53" s="109">
        <v>0.254</v>
      </c>
      <c r="BW53" s="109"/>
      <c r="BX53" s="109">
        <v>0.64</v>
      </c>
      <c r="BY53" s="109">
        <v>0.32399999999999995</v>
      </c>
      <c r="BZ53" s="109">
        <v>0.35799999999999998</v>
      </c>
      <c r="CA53" s="109"/>
      <c r="CB53" s="109">
        <v>0.31599999999999995</v>
      </c>
      <c r="CC53" s="109">
        <v>0.16400000000000001</v>
      </c>
      <c r="CD53" s="109">
        <v>0.16400000000000001</v>
      </c>
      <c r="CE53" s="109"/>
      <c r="CF53" s="109">
        <v>0.374</v>
      </c>
      <c r="CG53" s="109">
        <v>0.2</v>
      </c>
      <c r="CH53" s="109">
        <v>0.20400000000000001</v>
      </c>
      <c r="CI53" s="109"/>
      <c r="CJ53" s="109">
        <v>0.40400000000000003</v>
      </c>
      <c r="CK53" s="109">
        <v>0.23599999999999999</v>
      </c>
      <c r="CL53" s="109">
        <v>0.24400000000000005</v>
      </c>
      <c r="CM53" s="109"/>
      <c r="CN53" s="109">
        <v>0.46999999999999992</v>
      </c>
      <c r="CO53" s="109">
        <v>0.248</v>
      </c>
      <c r="CP53" s="109">
        <v>0.25600000000000001</v>
      </c>
      <c r="CQ53" s="109"/>
      <c r="CR53" s="109">
        <v>0.53799999999999992</v>
      </c>
      <c r="CS53" s="109">
        <v>0.39200000000000002</v>
      </c>
      <c r="CT53" s="109">
        <v>0.34800000000000003</v>
      </c>
      <c r="CU53" s="109"/>
      <c r="CV53" s="109">
        <v>0.26</v>
      </c>
      <c r="CW53" s="109">
        <v>0.13400000000000001</v>
      </c>
      <c r="CX53" s="109">
        <v>0.13200000000000001</v>
      </c>
      <c r="CY53" s="109"/>
      <c r="CZ53" s="109">
        <v>0.82400000000000007</v>
      </c>
      <c r="DA53" s="109">
        <v>0.51999999999999991</v>
      </c>
      <c r="DB53" s="109">
        <v>0.43600000000000005</v>
      </c>
      <c r="DC53" s="109"/>
      <c r="DD53" s="109">
        <v>0.55999999999999994</v>
      </c>
      <c r="DE53" s="109">
        <v>0.39800000000000002</v>
      </c>
      <c r="DF53" s="109">
        <v>0.36400000000000005</v>
      </c>
      <c r="DG53" s="109"/>
      <c r="DH53" s="109">
        <v>0.51</v>
      </c>
      <c r="DI53" s="109">
        <v>0.36599999999999994</v>
      </c>
      <c r="DJ53" s="109">
        <v>0.19</v>
      </c>
      <c r="DK53" s="109"/>
      <c r="DL53" s="109">
        <v>0.57800000000000007</v>
      </c>
      <c r="DM53" s="109">
        <v>0.40600000000000003</v>
      </c>
      <c r="DN53" s="109">
        <v>0.38800000000000001</v>
      </c>
      <c r="DO53" s="109"/>
      <c r="DP53" s="109">
        <v>0.45</v>
      </c>
      <c r="DQ53" s="109">
        <v>0.24000000000000005</v>
      </c>
      <c r="DR53" s="109">
        <v>0.24399999999999999</v>
      </c>
      <c r="DS53" s="109"/>
      <c r="DT53" s="109">
        <v>0.71800000000000008</v>
      </c>
      <c r="DU53" s="109">
        <v>0.68200000000000005</v>
      </c>
      <c r="DV53" s="109">
        <v>0.63200000000000001</v>
      </c>
      <c r="DW53" s="109"/>
      <c r="DX53" s="109">
        <v>0.61799999999999999</v>
      </c>
      <c r="DY53" s="109">
        <v>0.73599999999999999</v>
      </c>
      <c r="DZ53" s="109">
        <v>0.66200000000000003</v>
      </c>
      <c r="EA53" s="109"/>
      <c r="EB53" s="109">
        <v>0.61999999999999988</v>
      </c>
      <c r="EC53" s="109">
        <v>0.75600000000000001</v>
      </c>
      <c r="ED53" s="109">
        <v>0.65800000000000003</v>
      </c>
      <c r="EE53" s="109"/>
      <c r="EF53" s="109">
        <v>0.626</v>
      </c>
      <c r="EG53" s="109">
        <v>0.78400000000000003</v>
      </c>
      <c r="EH53" s="109">
        <v>0.68599999999999994</v>
      </c>
      <c r="EI53" s="109"/>
      <c r="EJ53" s="109">
        <v>0.61199999999999999</v>
      </c>
      <c r="EK53" s="109">
        <v>0.64800000000000002</v>
      </c>
      <c r="EL53" s="109">
        <v>0.59599999999999997</v>
      </c>
      <c r="EM53" s="109"/>
      <c r="EN53" s="109">
        <v>0.51</v>
      </c>
      <c r="EO53" s="109">
        <v>0.59199999999999997</v>
      </c>
      <c r="EP53" s="109">
        <v>0.53400000000000003</v>
      </c>
      <c r="EQ53" s="109"/>
      <c r="ER53" s="109">
        <v>0.49000000000000005</v>
      </c>
      <c r="ES53" s="109">
        <v>0.47200000000000009</v>
      </c>
      <c r="ET53" s="109">
        <v>0.42599999999999999</v>
      </c>
      <c r="EU53" s="109"/>
      <c r="EV53" s="109">
        <v>0.53800000000000003</v>
      </c>
      <c r="EW53" s="109">
        <v>0.41999999999999993</v>
      </c>
      <c r="EX53" s="109">
        <v>0.39999999999999997</v>
      </c>
      <c r="EY53" s="109"/>
      <c r="EZ53" s="109">
        <v>0.53599999999999992</v>
      </c>
      <c r="FA53" s="109">
        <v>0.33600000000000002</v>
      </c>
      <c r="FB53" s="109">
        <v>0.46400000000000008</v>
      </c>
      <c r="FC53" s="109"/>
      <c r="FD53" s="109">
        <v>0.55400000000000005</v>
      </c>
      <c r="FE53" s="109">
        <v>0.30999999999999994</v>
      </c>
      <c r="FF53" s="109">
        <v>0.19400000000000001</v>
      </c>
      <c r="FG53" s="109"/>
      <c r="FH53" s="109">
        <v>0.66200000000000003</v>
      </c>
      <c r="FI53" s="109">
        <v>0.29599999999999999</v>
      </c>
      <c r="FJ53" s="109">
        <v>0.41399999999999998</v>
      </c>
      <c r="FK53" s="109"/>
      <c r="FL53" s="109">
        <v>0.79399999999999993</v>
      </c>
      <c r="FM53" s="109">
        <v>0.71</v>
      </c>
      <c r="FN53" s="109">
        <v>0.45200000000000007</v>
      </c>
      <c r="FO53" s="109"/>
      <c r="FP53" s="109">
        <v>0.54600000000000004</v>
      </c>
      <c r="FQ53" s="109">
        <v>0.44399999999999995</v>
      </c>
      <c r="FR53" s="109">
        <v>0.30399999999999999</v>
      </c>
      <c r="FS53" s="109"/>
      <c r="FT53" s="109">
        <v>0.53799999999999992</v>
      </c>
      <c r="FU53" s="109">
        <v>0.41</v>
      </c>
      <c r="FV53" s="109">
        <v>0.34200000000000003</v>
      </c>
      <c r="FW53" s="109"/>
      <c r="FX53" s="109">
        <v>0.49399999999999994</v>
      </c>
      <c r="FY53" s="109">
        <v>0.56200000000000006</v>
      </c>
      <c r="FZ53" s="109">
        <v>0.57000000000000006</v>
      </c>
      <c r="GA53" s="109"/>
      <c r="GB53" s="109">
        <v>0.80199999999999994</v>
      </c>
      <c r="GC53" s="109">
        <v>0.43599999999999994</v>
      </c>
      <c r="GD53" s="109">
        <v>0.41399999999999998</v>
      </c>
      <c r="GE53" s="109"/>
      <c r="GF53" s="109">
        <v>0.7619999999999999</v>
      </c>
      <c r="GG53" s="109">
        <v>0.51600000000000001</v>
      </c>
      <c r="GH53" s="109">
        <v>0.45999999999999996</v>
      </c>
      <c r="GI53" s="109"/>
      <c r="GJ53" s="109">
        <v>0.48200000000000004</v>
      </c>
      <c r="GK53" s="109">
        <v>0.43200000000000005</v>
      </c>
      <c r="GL53" s="109">
        <v>0.31</v>
      </c>
      <c r="GM53" s="109"/>
      <c r="GN53" s="109">
        <v>0.52799999999999991</v>
      </c>
      <c r="GO53" s="109">
        <v>0.30800000000000005</v>
      </c>
      <c r="GP53" s="109">
        <v>0.16599999999999998</v>
      </c>
      <c r="GQ53" s="109"/>
      <c r="GR53" s="109">
        <v>0.64400000000000002</v>
      </c>
      <c r="GS53" s="109">
        <v>0.42599999999999999</v>
      </c>
      <c r="GT53" s="109">
        <v>0.53800000000000003</v>
      </c>
      <c r="GU53" s="109"/>
      <c r="GV53" s="109">
        <v>0.68399999999999994</v>
      </c>
      <c r="GW53" s="109">
        <v>0.30399999999999999</v>
      </c>
      <c r="GX53" s="109">
        <v>0.40399999999999991</v>
      </c>
      <c r="GY53" s="109"/>
      <c r="GZ53" s="109">
        <v>0.57199999999999995</v>
      </c>
      <c r="HA53" s="109">
        <v>0.26399999999999996</v>
      </c>
      <c r="HB53" s="109">
        <v>0.38800000000000001</v>
      </c>
      <c r="HC53" s="109"/>
      <c r="HD53" s="109">
        <v>0.87799999999999989</v>
      </c>
      <c r="HE53" s="109">
        <v>0.53400000000000003</v>
      </c>
      <c r="HF53" s="109">
        <v>0.52</v>
      </c>
      <c r="HG53" s="109"/>
      <c r="HH53" s="109">
        <v>0.81199999999999994</v>
      </c>
      <c r="HI53" s="109">
        <v>0.53800000000000003</v>
      </c>
      <c r="HJ53" s="109">
        <v>0.38400000000000001</v>
      </c>
      <c r="HK53" s="109"/>
      <c r="HL53" s="109">
        <v>0.76200000000000012</v>
      </c>
      <c r="HM53" s="109">
        <v>0.32800000000000001</v>
      </c>
      <c r="HN53" s="109">
        <v>0.48200000000000004</v>
      </c>
    </row>
    <row r="54" spans="6:222" ht="11.45" customHeight="1" x14ac:dyDescent="0.2">
      <c r="F54" s="37" t="s">
        <v>400</v>
      </c>
      <c r="G54" s="109">
        <v>0.85</v>
      </c>
      <c r="H54" s="109">
        <v>1.1599999999999999</v>
      </c>
      <c r="I54" s="109">
        <v>0.30999999999999994</v>
      </c>
      <c r="J54" s="110">
        <v>0.91799999999999993</v>
      </c>
      <c r="K54" s="110">
        <v>0.8859999999999999</v>
      </c>
      <c r="L54" s="110">
        <v>0.90199999999999991</v>
      </c>
      <c r="M54" s="109"/>
      <c r="N54" s="109">
        <v>0.98399999999999999</v>
      </c>
      <c r="O54" s="109">
        <v>-6.6000000000000059E-2</v>
      </c>
      <c r="P54" s="109">
        <v>-9.8000000000000087E-2</v>
      </c>
      <c r="Q54" s="109">
        <v>-8.2000000000000073E-2</v>
      </c>
      <c r="S54" s="111">
        <v>0.375</v>
      </c>
      <c r="T54" s="109">
        <v>0.48</v>
      </c>
      <c r="U54" s="109">
        <v>0.49800000000000005</v>
      </c>
      <c r="V54" s="109">
        <v>0.48399999999999999</v>
      </c>
      <c r="W54" s="109"/>
      <c r="X54" s="109">
        <v>0.45</v>
      </c>
      <c r="Y54" s="109">
        <v>0.36199999999999993</v>
      </c>
      <c r="Z54" s="109">
        <v>0.38199999999999995</v>
      </c>
      <c r="AA54" s="109"/>
      <c r="AB54" s="109">
        <v>0.57000000000000006</v>
      </c>
      <c r="AC54" s="109">
        <v>0.45999999999999996</v>
      </c>
      <c r="AD54" s="109">
        <v>0.51200000000000001</v>
      </c>
      <c r="AE54" s="109"/>
      <c r="AF54" s="109">
        <v>0.442</v>
      </c>
      <c r="AG54" s="109">
        <v>0.48799999999999999</v>
      </c>
      <c r="AH54" s="109">
        <v>0.45599999999999996</v>
      </c>
      <c r="AI54" s="109"/>
      <c r="AJ54" s="109">
        <v>0.434</v>
      </c>
      <c r="AK54" s="109">
        <v>0.41200000000000003</v>
      </c>
      <c r="AL54" s="109">
        <v>0.43199999999999994</v>
      </c>
      <c r="AM54" s="109"/>
      <c r="AN54" s="109">
        <v>0.58600000000000008</v>
      </c>
      <c r="AO54" s="109">
        <v>0.46400000000000008</v>
      </c>
      <c r="AP54" s="109">
        <v>0.42199999999999999</v>
      </c>
      <c r="AQ54" s="109"/>
      <c r="AR54" s="109">
        <v>0.64800000000000002</v>
      </c>
      <c r="AS54" s="109">
        <v>0.61399999999999999</v>
      </c>
      <c r="AT54" s="109">
        <v>0.53599999999999992</v>
      </c>
      <c r="AU54" s="109"/>
      <c r="AV54" s="109">
        <v>0.43200000000000005</v>
      </c>
      <c r="AW54" s="109">
        <v>0.73799999999999999</v>
      </c>
      <c r="AX54" s="109">
        <v>0.69399999999999995</v>
      </c>
      <c r="AY54" s="109"/>
      <c r="AZ54" s="109">
        <v>0.86599999999999999</v>
      </c>
      <c r="BA54" s="109">
        <v>0.81400000000000006</v>
      </c>
      <c r="BB54" s="109">
        <v>0.80399999999999994</v>
      </c>
      <c r="BC54" s="109"/>
      <c r="BD54" s="109">
        <v>0.72</v>
      </c>
      <c r="BE54" s="109">
        <v>0.29600000000000004</v>
      </c>
      <c r="BF54" s="109">
        <v>0.29200000000000004</v>
      </c>
      <c r="BG54" s="109"/>
      <c r="BH54" s="109">
        <v>0.80199999999999994</v>
      </c>
      <c r="BI54" s="109">
        <v>0.36799999999999999</v>
      </c>
      <c r="BJ54" s="109">
        <v>0.35199999999999998</v>
      </c>
      <c r="BK54" s="109"/>
      <c r="BL54" s="109">
        <v>0.49199999999999999</v>
      </c>
      <c r="BM54" s="109">
        <v>0.61999999999999988</v>
      </c>
      <c r="BN54" s="109">
        <v>0.51800000000000002</v>
      </c>
      <c r="BO54" s="109"/>
      <c r="BP54" s="109">
        <v>0.41399999999999998</v>
      </c>
      <c r="BQ54" s="109">
        <v>0.308</v>
      </c>
      <c r="BR54" s="109">
        <v>0.32</v>
      </c>
      <c r="BS54" s="109"/>
      <c r="BT54" s="109">
        <v>0.43200000000000005</v>
      </c>
      <c r="BU54" s="109">
        <v>0.28200000000000003</v>
      </c>
      <c r="BV54" s="109">
        <v>0.26600000000000001</v>
      </c>
      <c r="BW54" s="109"/>
      <c r="BX54" s="109">
        <v>0.49800000000000005</v>
      </c>
      <c r="BY54" s="109">
        <v>0.32399999999999995</v>
      </c>
      <c r="BZ54" s="109">
        <v>0.36</v>
      </c>
      <c r="CA54" s="109"/>
      <c r="CB54" s="109">
        <v>0.15800000000000003</v>
      </c>
      <c r="CC54" s="109">
        <v>0.156</v>
      </c>
      <c r="CD54" s="109">
        <v>0.15000000000000002</v>
      </c>
      <c r="CE54" s="109"/>
      <c r="CF54" s="109">
        <v>0.20400000000000001</v>
      </c>
      <c r="CG54" s="109">
        <v>0.19</v>
      </c>
      <c r="CH54" s="109">
        <v>0.192</v>
      </c>
      <c r="CI54" s="109"/>
      <c r="CJ54" s="109">
        <v>0.27400000000000002</v>
      </c>
      <c r="CK54" s="109">
        <v>0.23599999999999999</v>
      </c>
      <c r="CL54" s="109">
        <v>0.246</v>
      </c>
      <c r="CM54" s="109"/>
      <c r="CN54" s="109">
        <v>0.33999999999999997</v>
      </c>
      <c r="CO54" s="109">
        <v>0.254</v>
      </c>
      <c r="CP54" s="109">
        <v>0.26600000000000001</v>
      </c>
      <c r="CQ54" s="109"/>
      <c r="CR54" s="109">
        <v>0.41200000000000003</v>
      </c>
      <c r="CS54" s="109">
        <v>0.39200000000000002</v>
      </c>
      <c r="CT54" s="109">
        <v>0.35199999999999998</v>
      </c>
      <c r="CU54" s="109"/>
      <c r="CV54" s="109">
        <v>0.13600000000000001</v>
      </c>
      <c r="CW54" s="109">
        <v>0.10800000000000001</v>
      </c>
      <c r="CX54" s="109">
        <v>0.11200000000000002</v>
      </c>
      <c r="CY54" s="109"/>
      <c r="CZ54" s="109">
        <v>0.68600000000000005</v>
      </c>
      <c r="DA54" s="109">
        <v>0.52800000000000002</v>
      </c>
      <c r="DB54" s="109">
        <v>0.44400000000000006</v>
      </c>
      <c r="DC54" s="109"/>
      <c r="DD54" s="109">
        <v>0.39800000000000002</v>
      </c>
      <c r="DE54" s="109">
        <v>0.41600000000000004</v>
      </c>
      <c r="DF54" s="109">
        <v>0.378</v>
      </c>
      <c r="DG54" s="109"/>
      <c r="DH54" s="109">
        <v>0.30600000000000005</v>
      </c>
      <c r="DI54" s="109">
        <v>0.32999999999999996</v>
      </c>
      <c r="DJ54" s="109">
        <v>0.186</v>
      </c>
      <c r="DK54" s="109"/>
      <c r="DL54" s="109">
        <v>0.46000000000000008</v>
      </c>
      <c r="DM54" s="109">
        <v>0.44600000000000001</v>
      </c>
      <c r="DN54" s="109">
        <v>0.42400000000000004</v>
      </c>
      <c r="DO54" s="109"/>
      <c r="DP54" s="109">
        <v>0.27200000000000002</v>
      </c>
      <c r="DQ54" s="109">
        <v>0.248</v>
      </c>
      <c r="DR54" s="109">
        <v>0.246</v>
      </c>
      <c r="DS54" s="109"/>
      <c r="DT54" s="109">
        <v>0.56600000000000006</v>
      </c>
      <c r="DU54" s="109">
        <v>0.70799999999999996</v>
      </c>
      <c r="DV54" s="109">
        <v>0.65799999999999992</v>
      </c>
      <c r="DW54" s="109"/>
      <c r="DX54" s="109">
        <v>0.33399999999999996</v>
      </c>
      <c r="DY54" s="109">
        <v>0.746</v>
      </c>
      <c r="DZ54" s="109">
        <v>0.68399999999999994</v>
      </c>
      <c r="EA54" s="109"/>
      <c r="EB54" s="109">
        <v>0.39600000000000002</v>
      </c>
      <c r="EC54" s="109">
        <v>0.78200000000000014</v>
      </c>
      <c r="ED54" s="109">
        <v>0.69599999999999995</v>
      </c>
      <c r="EE54" s="109"/>
      <c r="EF54" s="109">
        <v>0.45400000000000001</v>
      </c>
      <c r="EG54" s="109">
        <v>0.77800000000000002</v>
      </c>
      <c r="EH54" s="109">
        <v>0.67199999999999993</v>
      </c>
      <c r="EI54" s="109"/>
      <c r="EJ54" s="109">
        <v>0.35400000000000004</v>
      </c>
      <c r="EK54" s="109">
        <v>0.64</v>
      </c>
      <c r="EL54" s="109">
        <v>0.58200000000000007</v>
      </c>
      <c r="EM54" s="109"/>
      <c r="EN54" s="109">
        <v>0.30000000000000004</v>
      </c>
      <c r="EO54" s="109">
        <v>0.59399999999999997</v>
      </c>
      <c r="EP54" s="109">
        <v>0.52800000000000014</v>
      </c>
      <c r="EQ54" s="109"/>
      <c r="ER54" s="109">
        <v>0.42199999999999999</v>
      </c>
      <c r="ES54" s="109">
        <v>0.48200000000000004</v>
      </c>
      <c r="ET54" s="109">
        <v>0.45</v>
      </c>
      <c r="EU54" s="109"/>
      <c r="EV54" s="109">
        <v>0.378</v>
      </c>
      <c r="EW54" s="109">
        <v>0.40800000000000003</v>
      </c>
      <c r="EX54" s="109">
        <v>0.39400000000000002</v>
      </c>
      <c r="EY54" s="109"/>
      <c r="EZ54" s="109">
        <v>0.36799999999999999</v>
      </c>
      <c r="FA54" s="109">
        <v>0.35199999999999998</v>
      </c>
      <c r="FB54" s="109">
        <v>0.45199999999999996</v>
      </c>
      <c r="FC54" s="109"/>
      <c r="FD54" s="109">
        <v>0.378</v>
      </c>
      <c r="FE54" s="109">
        <v>0.36199999999999999</v>
      </c>
      <c r="FF54" s="109">
        <v>0.21200000000000002</v>
      </c>
      <c r="FG54" s="109"/>
      <c r="FH54" s="109">
        <v>0.53</v>
      </c>
      <c r="FI54" s="109">
        <v>0.35199999999999998</v>
      </c>
      <c r="FJ54" s="109">
        <v>0.51400000000000001</v>
      </c>
      <c r="FK54" s="109"/>
      <c r="FL54" s="109">
        <v>0.6359999999999999</v>
      </c>
      <c r="FM54" s="109">
        <v>0.75399999999999989</v>
      </c>
      <c r="FN54" s="109">
        <v>0.4840000000000001</v>
      </c>
      <c r="FO54" s="109"/>
      <c r="FP54" s="109">
        <v>0.34799999999999998</v>
      </c>
      <c r="FQ54" s="109">
        <v>0.45400000000000001</v>
      </c>
      <c r="FR54" s="109">
        <v>0.30599999999999994</v>
      </c>
      <c r="FS54" s="109"/>
      <c r="FT54" s="109">
        <v>0.46600000000000003</v>
      </c>
      <c r="FU54" s="109">
        <v>0.45</v>
      </c>
      <c r="FV54" s="109">
        <v>0.36799999999999999</v>
      </c>
      <c r="FW54" s="109"/>
      <c r="FX54" s="109">
        <v>0.34199999999999997</v>
      </c>
      <c r="FY54" s="109">
        <v>0.47400000000000003</v>
      </c>
      <c r="FZ54" s="109">
        <v>0.46600000000000003</v>
      </c>
      <c r="GA54" s="109"/>
      <c r="GB54" s="109">
        <v>0.59599999999999997</v>
      </c>
      <c r="GC54" s="109">
        <v>0.438</v>
      </c>
      <c r="GD54" s="109">
        <v>0.40800000000000003</v>
      </c>
      <c r="GE54" s="109"/>
      <c r="GF54" s="109">
        <v>0.68399999999999994</v>
      </c>
      <c r="GG54" s="109">
        <v>0.59800000000000009</v>
      </c>
      <c r="GH54" s="109">
        <v>0.53400000000000003</v>
      </c>
      <c r="GI54" s="109"/>
      <c r="GJ54" s="109">
        <v>0.20599999999999996</v>
      </c>
      <c r="GK54" s="109">
        <v>0.34599999999999997</v>
      </c>
      <c r="GL54" s="109">
        <v>0.27200000000000002</v>
      </c>
      <c r="GM54" s="109"/>
      <c r="GN54" s="109">
        <v>0.29399999999999998</v>
      </c>
      <c r="GO54" s="109">
        <v>0.30599999999999999</v>
      </c>
      <c r="GP54" s="109">
        <v>0.16399999999999998</v>
      </c>
      <c r="GQ54" s="109"/>
      <c r="GR54" s="109">
        <v>0.63200000000000001</v>
      </c>
      <c r="GS54" s="109">
        <v>0.42000000000000004</v>
      </c>
      <c r="GT54" s="109">
        <v>0.52399999999999991</v>
      </c>
      <c r="GU54" s="109"/>
      <c r="GV54" s="109">
        <v>0.65600000000000003</v>
      </c>
      <c r="GW54" s="109">
        <v>0.30999999999999994</v>
      </c>
      <c r="GX54" s="109">
        <v>0.41600000000000004</v>
      </c>
      <c r="GY54" s="109"/>
      <c r="GZ54" s="109">
        <v>0.49000000000000005</v>
      </c>
      <c r="HA54" s="109">
        <v>0.26199999999999996</v>
      </c>
      <c r="HB54" s="109">
        <v>0.376</v>
      </c>
      <c r="HC54" s="109"/>
      <c r="HD54" s="109">
        <v>0.86599999999999999</v>
      </c>
      <c r="HE54" s="109">
        <v>0.49199999999999999</v>
      </c>
      <c r="HF54" s="109">
        <v>0.48</v>
      </c>
      <c r="HG54" s="109"/>
      <c r="HH54" s="109">
        <v>0.68800000000000006</v>
      </c>
      <c r="HI54" s="109">
        <v>0.51600000000000001</v>
      </c>
      <c r="HJ54" s="109">
        <v>0.37</v>
      </c>
      <c r="HK54" s="109"/>
      <c r="HL54" s="109">
        <v>0.60399999999999998</v>
      </c>
      <c r="HM54" s="109">
        <v>0.254</v>
      </c>
      <c r="HN54" s="109">
        <v>0.39400000000000002</v>
      </c>
    </row>
    <row r="55" spans="6:222" ht="11.45" customHeight="1" x14ac:dyDescent="0.2">
      <c r="F55" s="37" t="s">
        <v>399</v>
      </c>
      <c r="G55" s="109">
        <v>0.72</v>
      </c>
      <c r="H55" s="109">
        <v>0.99</v>
      </c>
      <c r="I55" s="109">
        <v>0.27</v>
      </c>
      <c r="J55" s="110">
        <v>0.89399999999999991</v>
      </c>
      <c r="K55" s="110">
        <v>0.92400000000000004</v>
      </c>
      <c r="L55" s="110">
        <v>0.81600000000000006</v>
      </c>
      <c r="M55" s="109"/>
      <c r="N55" s="109">
        <v>0.83599999999999997</v>
      </c>
      <c r="O55" s="109">
        <v>5.799999999999994E-2</v>
      </c>
      <c r="P55" s="109">
        <v>8.8000000000000078E-2</v>
      </c>
      <c r="Q55" s="109">
        <v>-1.9999999999999907E-2</v>
      </c>
      <c r="S55" s="111">
        <v>0.41666666666666702</v>
      </c>
      <c r="T55" s="109">
        <v>0.36999999999999994</v>
      </c>
      <c r="U55" s="109">
        <v>0.42800000000000005</v>
      </c>
      <c r="V55" s="109">
        <v>0.43200000000000005</v>
      </c>
      <c r="W55" s="109"/>
      <c r="X55" s="109">
        <v>0.35200000000000004</v>
      </c>
      <c r="Y55" s="109">
        <v>0.28200000000000003</v>
      </c>
      <c r="Z55" s="109">
        <v>0.29199999999999998</v>
      </c>
      <c r="AA55" s="109"/>
      <c r="AB55" s="109">
        <v>0.57199999999999995</v>
      </c>
      <c r="AC55" s="109">
        <v>0.41599999999999993</v>
      </c>
      <c r="AD55" s="109">
        <v>0.46600000000000003</v>
      </c>
      <c r="AE55" s="109"/>
      <c r="AF55" s="109">
        <v>0.45400000000000001</v>
      </c>
      <c r="AG55" s="109">
        <v>0.43200000000000005</v>
      </c>
      <c r="AH55" s="109">
        <v>0.42199999999999999</v>
      </c>
      <c r="AI55" s="109"/>
      <c r="AJ55" s="109">
        <v>0.32200000000000001</v>
      </c>
      <c r="AK55" s="109">
        <v>0.32</v>
      </c>
      <c r="AL55" s="109">
        <v>0.32200000000000001</v>
      </c>
      <c r="AM55" s="109"/>
      <c r="AN55" s="109">
        <v>0.60799999999999998</v>
      </c>
      <c r="AO55" s="109">
        <v>0.46399999999999997</v>
      </c>
      <c r="AP55" s="109">
        <v>0.4539999999999999</v>
      </c>
      <c r="AQ55" s="109"/>
      <c r="AR55" s="109">
        <v>0.57800000000000007</v>
      </c>
      <c r="AS55" s="109">
        <v>0.48200000000000004</v>
      </c>
      <c r="AT55" s="109">
        <v>0.43</v>
      </c>
      <c r="AU55" s="109"/>
      <c r="AV55" s="109">
        <v>0.32200000000000006</v>
      </c>
      <c r="AW55" s="109">
        <v>0.45800000000000002</v>
      </c>
      <c r="AX55" s="109">
        <v>0.39399999999999996</v>
      </c>
      <c r="AY55" s="109"/>
      <c r="AZ55" s="109">
        <v>0.83799999999999986</v>
      </c>
      <c r="BA55" s="109">
        <v>0.80400000000000005</v>
      </c>
      <c r="BB55" s="109">
        <v>0.78400000000000003</v>
      </c>
      <c r="BC55" s="109"/>
      <c r="BD55" s="109">
        <v>0.65999999999999992</v>
      </c>
      <c r="BE55" s="109">
        <v>0.32200000000000001</v>
      </c>
      <c r="BF55" s="109">
        <v>0.30200000000000005</v>
      </c>
      <c r="BG55" s="109"/>
      <c r="BH55" s="109">
        <v>0.80600000000000005</v>
      </c>
      <c r="BI55" s="109">
        <v>0.42599999999999999</v>
      </c>
      <c r="BJ55" s="109">
        <v>0.42199999999999999</v>
      </c>
      <c r="BK55" s="109"/>
      <c r="BL55" s="109">
        <v>0.32599999999999996</v>
      </c>
      <c r="BM55" s="109">
        <v>0.44399999999999995</v>
      </c>
      <c r="BN55" s="109">
        <v>0.35199999999999998</v>
      </c>
      <c r="BO55" s="109"/>
      <c r="BP55" s="109">
        <v>0.27</v>
      </c>
      <c r="BQ55" s="109">
        <v>0.25600000000000001</v>
      </c>
      <c r="BR55" s="109">
        <v>0.27400000000000002</v>
      </c>
      <c r="BS55" s="109"/>
      <c r="BT55" s="109">
        <v>0.33600000000000002</v>
      </c>
      <c r="BU55" s="109">
        <v>0.252</v>
      </c>
      <c r="BV55" s="109">
        <v>0.20800000000000002</v>
      </c>
      <c r="BW55" s="109"/>
      <c r="BX55" s="109">
        <v>0.38800000000000001</v>
      </c>
      <c r="BY55" s="109">
        <v>0.29000000000000004</v>
      </c>
      <c r="BZ55" s="109">
        <v>0.30399999999999999</v>
      </c>
      <c r="CA55" s="109"/>
      <c r="CB55" s="109">
        <v>0.11000000000000001</v>
      </c>
      <c r="CC55" s="109">
        <v>9.8000000000000004E-2</v>
      </c>
      <c r="CD55" s="109">
        <v>0.1</v>
      </c>
      <c r="CE55" s="109"/>
      <c r="CF55" s="109">
        <v>0.14800000000000002</v>
      </c>
      <c r="CG55" s="109">
        <v>0.13</v>
      </c>
      <c r="CH55" s="109">
        <v>0.13200000000000001</v>
      </c>
      <c r="CI55" s="109"/>
      <c r="CJ55" s="109">
        <v>0.21800000000000003</v>
      </c>
      <c r="CK55" s="109">
        <v>0.21400000000000002</v>
      </c>
      <c r="CL55" s="109">
        <v>0.21000000000000002</v>
      </c>
      <c r="CM55" s="109"/>
      <c r="CN55" s="109">
        <v>0.24399999999999999</v>
      </c>
      <c r="CO55" s="109">
        <v>0.19</v>
      </c>
      <c r="CP55" s="109">
        <v>0.2</v>
      </c>
      <c r="CQ55" s="109"/>
      <c r="CR55" s="109">
        <v>0.34599999999999997</v>
      </c>
      <c r="CS55" s="109">
        <v>0.33</v>
      </c>
      <c r="CT55" s="109">
        <v>0.32600000000000001</v>
      </c>
      <c r="CU55" s="109"/>
      <c r="CV55" s="109">
        <v>0.12</v>
      </c>
      <c r="CW55" s="109">
        <v>0.1</v>
      </c>
      <c r="CX55" s="109">
        <v>9.8000000000000004E-2</v>
      </c>
      <c r="CY55" s="109"/>
      <c r="CZ55" s="109">
        <v>0.52200000000000002</v>
      </c>
      <c r="DA55" s="109">
        <v>0.39800000000000002</v>
      </c>
      <c r="DB55" s="109">
        <v>0.34399999999999997</v>
      </c>
      <c r="DC55" s="109"/>
      <c r="DD55" s="109">
        <v>0.28000000000000003</v>
      </c>
      <c r="DE55" s="109">
        <v>0.28800000000000003</v>
      </c>
      <c r="DF55" s="109">
        <v>0.30199999999999999</v>
      </c>
      <c r="DG55" s="109"/>
      <c r="DH55" s="109">
        <v>0.23199999999999998</v>
      </c>
      <c r="DI55" s="109">
        <v>0.22599999999999998</v>
      </c>
      <c r="DJ55" s="109">
        <v>0.18</v>
      </c>
      <c r="DK55" s="109"/>
      <c r="DL55" s="109">
        <v>0.36800000000000005</v>
      </c>
      <c r="DM55" s="109">
        <v>0.33200000000000002</v>
      </c>
      <c r="DN55" s="109">
        <v>0.34199999999999997</v>
      </c>
      <c r="DO55" s="109"/>
      <c r="DP55" s="109">
        <v>0.17399999999999999</v>
      </c>
      <c r="DQ55" s="109">
        <v>0.19600000000000001</v>
      </c>
      <c r="DR55" s="109">
        <v>0.184</v>
      </c>
      <c r="DS55" s="109"/>
      <c r="DT55" s="109">
        <v>0.41000000000000003</v>
      </c>
      <c r="DU55" s="109">
        <v>0.52</v>
      </c>
      <c r="DV55" s="109">
        <v>0.496</v>
      </c>
      <c r="DW55" s="109"/>
      <c r="DX55" s="109">
        <v>0.24</v>
      </c>
      <c r="DY55" s="109">
        <v>0.38800000000000001</v>
      </c>
      <c r="DZ55" s="109">
        <v>0.38600000000000001</v>
      </c>
      <c r="EA55" s="109"/>
      <c r="EB55" s="109">
        <v>0.32400000000000001</v>
      </c>
      <c r="EC55" s="109">
        <v>0.45599999999999996</v>
      </c>
      <c r="ED55" s="109">
        <v>0.51</v>
      </c>
      <c r="EE55" s="109"/>
      <c r="EF55" s="109">
        <v>0.38</v>
      </c>
      <c r="EG55" s="109">
        <v>0.50800000000000001</v>
      </c>
      <c r="EH55" s="109">
        <v>0.434</v>
      </c>
      <c r="EI55" s="109"/>
      <c r="EJ55" s="109">
        <v>0.25</v>
      </c>
      <c r="EK55" s="109">
        <v>0.36399999999999999</v>
      </c>
      <c r="EL55" s="109">
        <v>0.32200000000000006</v>
      </c>
      <c r="EM55" s="109"/>
      <c r="EN55" s="109">
        <v>0.22599999999999998</v>
      </c>
      <c r="EO55" s="109">
        <v>0.34599999999999997</v>
      </c>
      <c r="EP55" s="109">
        <v>0.29800000000000004</v>
      </c>
      <c r="EQ55" s="109"/>
      <c r="ER55" s="109">
        <v>0.35599999999999998</v>
      </c>
      <c r="ES55" s="109">
        <v>0.438</v>
      </c>
      <c r="ET55" s="109">
        <v>0.41000000000000003</v>
      </c>
      <c r="EU55" s="109"/>
      <c r="EV55" s="109">
        <v>0.30599999999999999</v>
      </c>
      <c r="EW55" s="109">
        <v>0.33200000000000002</v>
      </c>
      <c r="EX55" s="109">
        <v>0.316</v>
      </c>
      <c r="EY55" s="109"/>
      <c r="EZ55" s="109">
        <v>0.27400000000000002</v>
      </c>
      <c r="FA55" s="109">
        <v>0.27599999999999997</v>
      </c>
      <c r="FB55" s="109">
        <v>0.30599999999999999</v>
      </c>
      <c r="FC55" s="109"/>
      <c r="FD55" s="109">
        <v>0.18</v>
      </c>
      <c r="FE55" s="109">
        <v>0.252</v>
      </c>
      <c r="FF55" s="109">
        <v>0.14199999999999999</v>
      </c>
      <c r="FG55" s="109"/>
      <c r="FH55" s="109">
        <v>0.29600000000000004</v>
      </c>
      <c r="FI55" s="109">
        <v>0.27599999999999997</v>
      </c>
      <c r="FJ55" s="109">
        <v>0.38599999999999995</v>
      </c>
      <c r="FK55" s="109"/>
      <c r="FL55" s="109">
        <v>0.41</v>
      </c>
      <c r="FM55" s="109">
        <v>0.56000000000000005</v>
      </c>
      <c r="FN55" s="109">
        <v>0.372</v>
      </c>
      <c r="FO55" s="109"/>
      <c r="FP55" s="109">
        <v>0.26400000000000001</v>
      </c>
      <c r="FQ55" s="109">
        <v>0.26600000000000001</v>
      </c>
      <c r="FR55" s="109">
        <v>0.21000000000000002</v>
      </c>
      <c r="FS55" s="109"/>
      <c r="FT55" s="109">
        <v>0.39200000000000002</v>
      </c>
      <c r="FU55" s="109">
        <v>0.38399999999999995</v>
      </c>
      <c r="FV55" s="109">
        <v>0.31599999999999995</v>
      </c>
      <c r="FW55" s="109"/>
      <c r="FX55" s="109">
        <v>0.29600000000000004</v>
      </c>
      <c r="FY55" s="109">
        <v>0.35399999999999998</v>
      </c>
      <c r="FZ55" s="109">
        <v>0.33400000000000002</v>
      </c>
      <c r="GA55" s="109"/>
      <c r="GB55" s="109">
        <v>0.48200000000000004</v>
      </c>
      <c r="GC55" s="109">
        <v>0.36200000000000004</v>
      </c>
      <c r="GD55" s="109">
        <v>0.33</v>
      </c>
      <c r="GE55" s="109"/>
      <c r="GF55" s="109">
        <v>0.5</v>
      </c>
      <c r="GG55" s="109">
        <v>0.5119999999999999</v>
      </c>
      <c r="GH55" s="109">
        <v>0.438</v>
      </c>
      <c r="GI55" s="109"/>
      <c r="GJ55" s="109">
        <v>0.154</v>
      </c>
      <c r="GK55" s="109">
        <v>0.184</v>
      </c>
      <c r="GL55" s="109">
        <v>0.184</v>
      </c>
      <c r="GM55" s="109"/>
      <c r="GN55" s="109">
        <v>0.20400000000000001</v>
      </c>
      <c r="GO55" s="109">
        <v>0.23600000000000004</v>
      </c>
      <c r="GP55" s="109">
        <v>0.17399999999999999</v>
      </c>
      <c r="GQ55" s="109"/>
      <c r="GR55" s="109">
        <v>0.56199999999999994</v>
      </c>
      <c r="GS55" s="109">
        <v>0.4</v>
      </c>
      <c r="GT55" s="109">
        <v>0.47199999999999998</v>
      </c>
      <c r="GU55" s="109"/>
      <c r="GV55" s="109">
        <v>0.6</v>
      </c>
      <c r="GW55" s="109">
        <v>0.27999999999999997</v>
      </c>
      <c r="GX55" s="109">
        <v>0.36599999999999999</v>
      </c>
      <c r="GY55" s="109"/>
      <c r="GZ55" s="109">
        <v>0.39199999999999996</v>
      </c>
      <c r="HA55" s="109">
        <v>0.22000000000000003</v>
      </c>
      <c r="HB55" s="109">
        <v>0.29400000000000004</v>
      </c>
      <c r="HC55" s="109"/>
      <c r="HD55" s="109">
        <v>0.80199999999999994</v>
      </c>
      <c r="HE55" s="109">
        <v>0.46400000000000008</v>
      </c>
      <c r="HF55" s="109">
        <v>0.46399999999999997</v>
      </c>
      <c r="HG55" s="109"/>
      <c r="HH55" s="109">
        <v>0.60199999999999998</v>
      </c>
      <c r="HI55" s="109">
        <v>0.40800000000000003</v>
      </c>
      <c r="HJ55" s="109">
        <v>0.33</v>
      </c>
      <c r="HK55" s="109"/>
      <c r="HL55" s="109">
        <v>0.43600000000000005</v>
      </c>
      <c r="HM55" s="109">
        <v>0.17799999999999999</v>
      </c>
      <c r="HN55" s="109">
        <v>0.25800000000000001</v>
      </c>
    </row>
    <row r="56" spans="6:222" ht="12.95" customHeight="1" x14ac:dyDescent="0.2">
      <c r="F56" s="37" t="s">
        <v>398</v>
      </c>
      <c r="G56" s="109">
        <v>1.1200000000000001</v>
      </c>
      <c r="H56" s="109">
        <v>1.42</v>
      </c>
      <c r="I56" s="109">
        <v>0.29999999999999982</v>
      </c>
      <c r="J56" s="110">
        <v>1.214</v>
      </c>
      <c r="K56" s="110">
        <v>1.1800000000000002</v>
      </c>
      <c r="L56" s="110">
        <v>1.0699999999999998</v>
      </c>
      <c r="M56" s="109"/>
      <c r="N56" s="109">
        <v>1.272</v>
      </c>
      <c r="O56" s="109">
        <v>-5.8000000000000052E-2</v>
      </c>
      <c r="P56" s="109">
        <v>-9.199999999999986E-2</v>
      </c>
      <c r="Q56" s="109">
        <v>-0.20200000000000018</v>
      </c>
      <c r="S56" s="111">
        <v>0.45833333333333298</v>
      </c>
      <c r="T56" s="109">
        <v>0.32</v>
      </c>
      <c r="U56" s="109">
        <v>0.39400000000000002</v>
      </c>
      <c r="V56" s="109">
        <v>0.40800000000000003</v>
      </c>
      <c r="W56" s="109"/>
      <c r="X56" s="109">
        <v>0.32999999999999996</v>
      </c>
      <c r="Y56" s="109">
        <v>0.22400000000000003</v>
      </c>
      <c r="Z56" s="109">
        <v>0.24399999999999999</v>
      </c>
      <c r="AA56" s="109"/>
      <c r="AB56" s="109">
        <v>0.54400000000000004</v>
      </c>
      <c r="AC56" s="109">
        <v>0.41</v>
      </c>
      <c r="AD56" s="109">
        <v>0.45999999999999996</v>
      </c>
      <c r="AE56" s="109"/>
      <c r="AF56" s="109">
        <v>0.41799999999999998</v>
      </c>
      <c r="AG56" s="109">
        <v>0.41600000000000004</v>
      </c>
      <c r="AH56" s="109">
        <v>0.41999999999999993</v>
      </c>
      <c r="AI56" s="109"/>
      <c r="AJ56" s="109">
        <v>0.29400000000000004</v>
      </c>
      <c r="AK56" s="109">
        <v>0.26400000000000001</v>
      </c>
      <c r="AL56" s="109">
        <v>0.254</v>
      </c>
      <c r="AM56" s="109"/>
      <c r="AN56" s="109">
        <v>0.60600000000000009</v>
      </c>
      <c r="AO56" s="109">
        <v>0.47799999999999992</v>
      </c>
      <c r="AP56" s="109">
        <v>0.47400000000000003</v>
      </c>
      <c r="AQ56" s="109"/>
      <c r="AR56" s="109">
        <v>0.52200000000000002</v>
      </c>
      <c r="AS56" s="109">
        <v>0.41000000000000003</v>
      </c>
      <c r="AT56" s="109">
        <v>0.38199999999999995</v>
      </c>
      <c r="AU56" s="109"/>
      <c r="AV56" s="109">
        <v>0.29400000000000004</v>
      </c>
      <c r="AW56" s="109">
        <v>0.31599999999999995</v>
      </c>
      <c r="AX56" s="109">
        <v>0.28799999999999998</v>
      </c>
      <c r="AY56" s="109"/>
      <c r="AZ56" s="109">
        <v>0.78600000000000003</v>
      </c>
      <c r="BA56" s="109">
        <v>0.76200000000000012</v>
      </c>
      <c r="BB56" s="109">
        <v>0.78400000000000003</v>
      </c>
      <c r="BC56" s="109"/>
      <c r="BD56" s="109">
        <v>0.63400000000000001</v>
      </c>
      <c r="BE56" s="109">
        <v>0.31199999999999994</v>
      </c>
      <c r="BF56" s="109">
        <v>0.29399999999999998</v>
      </c>
      <c r="BG56" s="109"/>
      <c r="BH56" s="109">
        <v>0.752</v>
      </c>
      <c r="BI56" s="109">
        <v>0.42800000000000005</v>
      </c>
      <c r="BJ56" s="109">
        <v>0.45</v>
      </c>
      <c r="BK56" s="109"/>
      <c r="BL56" s="109">
        <v>0.27</v>
      </c>
      <c r="BM56" s="109">
        <v>0.30599999999999999</v>
      </c>
      <c r="BN56" s="109">
        <v>0.26800000000000002</v>
      </c>
      <c r="BO56" s="109"/>
      <c r="BP56" s="109">
        <v>0.246</v>
      </c>
      <c r="BQ56" s="109">
        <v>0.248</v>
      </c>
      <c r="BR56" s="109">
        <v>0.24</v>
      </c>
      <c r="BS56" s="109"/>
      <c r="BT56" s="109">
        <v>0.316</v>
      </c>
      <c r="BU56" s="109">
        <v>0.248</v>
      </c>
      <c r="BV56" s="109">
        <v>0.21999999999999997</v>
      </c>
      <c r="BW56" s="109"/>
      <c r="BX56" s="109">
        <v>0.36399999999999999</v>
      </c>
      <c r="BY56" s="109">
        <v>0.30399999999999999</v>
      </c>
      <c r="BZ56" s="109">
        <v>0.29399999999999998</v>
      </c>
      <c r="CA56" s="109"/>
      <c r="CB56" s="109">
        <v>0.13400000000000001</v>
      </c>
      <c r="CC56" s="109">
        <v>0.10799999999999998</v>
      </c>
      <c r="CD56" s="109">
        <v>0.10799999999999998</v>
      </c>
      <c r="CE56" s="109"/>
      <c r="CF56" s="109">
        <v>0.17799999999999999</v>
      </c>
      <c r="CG56" s="109">
        <v>0.13600000000000001</v>
      </c>
      <c r="CH56" s="109">
        <v>0.14000000000000001</v>
      </c>
      <c r="CI56" s="109"/>
      <c r="CJ56" s="109">
        <v>0.23399999999999999</v>
      </c>
      <c r="CK56" s="109">
        <v>0.24399999999999999</v>
      </c>
      <c r="CL56" s="109">
        <v>0.23199999999999998</v>
      </c>
      <c r="CM56" s="109"/>
      <c r="CN56" s="109">
        <v>0.20400000000000001</v>
      </c>
      <c r="CO56" s="109">
        <v>0.19</v>
      </c>
      <c r="CP56" s="109">
        <v>0.19</v>
      </c>
      <c r="CQ56" s="109"/>
      <c r="CR56" s="109">
        <v>0.33600000000000002</v>
      </c>
      <c r="CS56" s="109">
        <v>0.33400000000000002</v>
      </c>
      <c r="CT56" s="109">
        <v>0.34599999999999997</v>
      </c>
      <c r="CU56" s="109"/>
      <c r="CV56" s="109">
        <v>0.14200000000000002</v>
      </c>
      <c r="CW56" s="109">
        <v>0.11599999999999999</v>
      </c>
      <c r="CX56" s="109">
        <v>0.11399999999999999</v>
      </c>
      <c r="CY56" s="109"/>
      <c r="CZ56" s="109">
        <v>0.46600000000000003</v>
      </c>
      <c r="DA56" s="109">
        <v>0.33600000000000002</v>
      </c>
      <c r="DB56" s="109">
        <v>0.314</v>
      </c>
      <c r="DC56" s="109"/>
      <c r="DD56" s="109">
        <v>0.27800000000000002</v>
      </c>
      <c r="DE56" s="109">
        <v>0.252</v>
      </c>
      <c r="DF56" s="109">
        <v>0.28199999999999997</v>
      </c>
      <c r="DG56" s="109"/>
      <c r="DH56" s="109">
        <v>0.23600000000000004</v>
      </c>
      <c r="DI56" s="109">
        <v>0.23799999999999999</v>
      </c>
      <c r="DJ56" s="109">
        <v>0.21000000000000002</v>
      </c>
      <c r="DK56" s="109"/>
      <c r="DL56" s="109">
        <v>0.37</v>
      </c>
      <c r="DM56" s="109">
        <v>0.30199999999999999</v>
      </c>
      <c r="DN56" s="109">
        <v>0.32</v>
      </c>
      <c r="DO56" s="109"/>
      <c r="DP56" s="109">
        <v>0.18</v>
      </c>
      <c r="DQ56" s="109">
        <v>0.18400000000000002</v>
      </c>
      <c r="DR56" s="109">
        <v>0.18600000000000003</v>
      </c>
      <c r="DS56" s="109"/>
      <c r="DT56" s="109">
        <v>0.374</v>
      </c>
      <c r="DU56" s="109">
        <v>0.41799999999999998</v>
      </c>
      <c r="DV56" s="109">
        <v>0.42199999999999999</v>
      </c>
      <c r="DW56" s="109"/>
      <c r="DX56" s="109">
        <v>0.248</v>
      </c>
      <c r="DY56" s="109">
        <v>0.29399999999999998</v>
      </c>
      <c r="DZ56" s="109">
        <v>0.32800000000000001</v>
      </c>
      <c r="EA56" s="109"/>
      <c r="EB56" s="109">
        <v>0.34</v>
      </c>
      <c r="EC56" s="109">
        <v>0.39399999999999996</v>
      </c>
      <c r="ED56" s="109">
        <v>0.42199999999999999</v>
      </c>
      <c r="EE56" s="109"/>
      <c r="EF56" s="109">
        <v>0.38399999999999995</v>
      </c>
      <c r="EG56" s="109">
        <v>0.43</v>
      </c>
      <c r="EH56" s="109">
        <v>0.39</v>
      </c>
      <c r="EI56" s="109"/>
      <c r="EJ56" s="109">
        <v>0.246</v>
      </c>
      <c r="EK56" s="109">
        <v>0.30399999999999999</v>
      </c>
      <c r="EL56" s="109">
        <v>0.27400000000000002</v>
      </c>
      <c r="EM56" s="109"/>
      <c r="EN56" s="109">
        <v>0.246</v>
      </c>
      <c r="EO56" s="109">
        <v>0.314</v>
      </c>
      <c r="EP56" s="109">
        <v>0.3</v>
      </c>
      <c r="EQ56" s="109"/>
      <c r="ER56" s="109">
        <v>0.34799999999999998</v>
      </c>
      <c r="ES56" s="109">
        <v>0.378</v>
      </c>
      <c r="ET56" s="109">
        <v>0.35799999999999998</v>
      </c>
      <c r="EU56" s="109"/>
      <c r="EV56" s="109">
        <v>0.314</v>
      </c>
      <c r="EW56" s="109">
        <v>0.33</v>
      </c>
      <c r="EX56" s="109">
        <v>0.30399999999999999</v>
      </c>
      <c r="EY56" s="109"/>
      <c r="EZ56" s="109">
        <v>0.26600000000000001</v>
      </c>
      <c r="FA56" s="109">
        <v>0.246</v>
      </c>
      <c r="FB56" s="109">
        <v>0.28000000000000003</v>
      </c>
      <c r="FC56" s="109"/>
      <c r="FD56" s="109">
        <v>0.17399999999999999</v>
      </c>
      <c r="FE56" s="109">
        <v>0.16400000000000001</v>
      </c>
      <c r="FF56" s="109">
        <v>0.14000000000000001</v>
      </c>
      <c r="FG56" s="109"/>
      <c r="FH56" s="109">
        <v>0.25800000000000001</v>
      </c>
      <c r="FI56" s="109">
        <v>0.22600000000000003</v>
      </c>
      <c r="FJ56" s="109">
        <v>0.27</v>
      </c>
      <c r="FK56" s="109"/>
      <c r="FL56" s="109">
        <v>0.36199999999999999</v>
      </c>
      <c r="FM56" s="109">
        <v>0.39599999999999996</v>
      </c>
      <c r="FN56" s="109">
        <v>0.30599999999999994</v>
      </c>
      <c r="FO56" s="109"/>
      <c r="FP56" s="109">
        <v>0.24</v>
      </c>
      <c r="FQ56" s="109">
        <v>0.21200000000000002</v>
      </c>
      <c r="FR56" s="109">
        <v>0.186</v>
      </c>
      <c r="FS56" s="109"/>
      <c r="FT56" s="109">
        <v>0.39</v>
      </c>
      <c r="FU56" s="109">
        <v>0.34799999999999998</v>
      </c>
      <c r="FV56" s="109">
        <v>0.308</v>
      </c>
      <c r="FW56" s="109"/>
      <c r="FX56" s="109">
        <v>0.29600000000000004</v>
      </c>
      <c r="FY56" s="109">
        <v>0.34399999999999997</v>
      </c>
      <c r="FZ56" s="109">
        <v>0.318</v>
      </c>
      <c r="GA56" s="109"/>
      <c r="GB56" s="109">
        <v>0.45600000000000007</v>
      </c>
      <c r="GC56" s="109">
        <v>0.36800000000000005</v>
      </c>
      <c r="GD56" s="109">
        <v>0.32800000000000001</v>
      </c>
      <c r="GE56" s="109"/>
      <c r="GF56" s="109">
        <v>0.45600000000000007</v>
      </c>
      <c r="GG56" s="109">
        <v>0.34599999999999997</v>
      </c>
      <c r="GH56" s="109">
        <v>0.31</v>
      </c>
      <c r="GI56" s="109"/>
      <c r="GJ56" s="109">
        <v>0.16</v>
      </c>
      <c r="GK56" s="109">
        <v>0.184</v>
      </c>
      <c r="GL56" s="109">
        <v>0.17799999999999999</v>
      </c>
      <c r="GM56" s="109"/>
      <c r="GN56" s="109">
        <v>0.21000000000000002</v>
      </c>
      <c r="GO56" s="109">
        <v>0.22999999999999998</v>
      </c>
      <c r="GP56" s="109">
        <v>0.19600000000000001</v>
      </c>
      <c r="GQ56" s="109"/>
      <c r="GR56" s="109">
        <v>0.48200000000000004</v>
      </c>
      <c r="GS56" s="109">
        <v>0.36799999999999999</v>
      </c>
      <c r="GT56" s="109">
        <v>0.41200000000000003</v>
      </c>
      <c r="GU56" s="109"/>
      <c r="GV56" s="109">
        <v>0.51</v>
      </c>
      <c r="GW56" s="109">
        <v>0.28999999999999992</v>
      </c>
      <c r="GX56" s="109">
        <v>0.34400000000000003</v>
      </c>
      <c r="GY56" s="109"/>
      <c r="GZ56" s="109">
        <v>0.36</v>
      </c>
      <c r="HA56" s="109">
        <v>0.21400000000000002</v>
      </c>
      <c r="HB56" s="109">
        <v>0.25600000000000001</v>
      </c>
      <c r="HC56" s="109"/>
      <c r="HD56" s="109">
        <v>0.78</v>
      </c>
      <c r="HE56" s="109">
        <v>0.47599999999999998</v>
      </c>
      <c r="HF56" s="109">
        <v>0.504</v>
      </c>
      <c r="HG56" s="109"/>
      <c r="HH56" s="109">
        <v>0.57800000000000007</v>
      </c>
      <c r="HI56" s="109">
        <v>0.38400000000000001</v>
      </c>
      <c r="HJ56" s="109">
        <v>0.33799999999999997</v>
      </c>
      <c r="HK56" s="109"/>
      <c r="HL56" s="109">
        <v>0.41</v>
      </c>
      <c r="HM56" s="109">
        <v>0.19400000000000001</v>
      </c>
      <c r="HN56" s="109">
        <v>0.21600000000000003</v>
      </c>
    </row>
    <row r="57" spans="6:222" ht="12.95" customHeight="1" x14ac:dyDescent="0.2">
      <c r="F57" s="37" t="s">
        <v>397</v>
      </c>
      <c r="G57" s="109">
        <v>0.92</v>
      </c>
      <c r="H57" s="109">
        <v>0.99</v>
      </c>
      <c r="I57" s="109">
        <v>6.9999999999999951E-2</v>
      </c>
      <c r="J57" s="110">
        <v>0.54399999999999993</v>
      </c>
      <c r="K57" s="110">
        <v>0.52</v>
      </c>
      <c r="L57" s="110">
        <v>0.52400000000000002</v>
      </c>
      <c r="M57" s="109"/>
      <c r="N57" s="109">
        <v>0.94600000000000006</v>
      </c>
      <c r="O57" s="109">
        <v>-0.40200000000000014</v>
      </c>
      <c r="P57" s="109">
        <v>-0.42600000000000005</v>
      </c>
      <c r="Q57" s="109">
        <v>-0.42200000000000004</v>
      </c>
      <c r="S57" s="111">
        <v>0.5</v>
      </c>
      <c r="T57" s="109">
        <v>0.30600000000000005</v>
      </c>
      <c r="U57" s="109">
        <v>0.41399999999999998</v>
      </c>
      <c r="V57" s="109">
        <v>0.44399999999999995</v>
      </c>
      <c r="W57" s="109"/>
      <c r="X57" s="109">
        <v>0.316</v>
      </c>
      <c r="Y57" s="109">
        <v>0.18000000000000002</v>
      </c>
      <c r="Z57" s="109">
        <v>0.20800000000000002</v>
      </c>
      <c r="AA57" s="109"/>
      <c r="AB57" s="109">
        <v>0.46600000000000003</v>
      </c>
      <c r="AC57" s="109">
        <v>0.36400000000000005</v>
      </c>
      <c r="AD57" s="109">
        <v>0.40800000000000003</v>
      </c>
      <c r="AE57" s="109"/>
      <c r="AF57" s="109">
        <v>0.35600000000000004</v>
      </c>
      <c r="AG57" s="109">
        <v>0.35799999999999998</v>
      </c>
      <c r="AH57" s="109">
        <v>0.36</v>
      </c>
      <c r="AI57" s="109"/>
      <c r="AJ57" s="109">
        <v>0.28600000000000003</v>
      </c>
      <c r="AK57" s="109">
        <v>0.27600000000000002</v>
      </c>
      <c r="AL57" s="109">
        <v>0.25800000000000001</v>
      </c>
      <c r="AM57" s="109"/>
      <c r="AN57" s="109">
        <v>0.52200000000000002</v>
      </c>
      <c r="AO57" s="109">
        <v>0.46399999999999997</v>
      </c>
      <c r="AP57" s="109">
        <v>0.46799999999999997</v>
      </c>
      <c r="AQ57" s="109"/>
      <c r="AR57" s="109">
        <v>0.49799999999999994</v>
      </c>
      <c r="AS57" s="109">
        <v>0.374</v>
      </c>
      <c r="AT57" s="109">
        <v>0.35599999999999998</v>
      </c>
      <c r="AU57" s="109"/>
      <c r="AV57" s="109">
        <v>0.34199999999999997</v>
      </c>
      <c r="AW57" s="109">
        <v>0.35000000000000003</v>
      </c>
      <c r="AX57" s="109">
        <v>0.35799999999999998</v>
      </c>
      <c r="AY57" s="109"/>
      <c r="AZ57" s="109">
        <v>0.69400000000000006</v>
      </c>
      <c r="BA57" s="109">
        <v>0.71</v>
      </c>
      <c r="BB57" s="109">
        <v>0.72599999999999998</v>
      </c>
      <c r="BC57" s="109"/>
      <c r="BD57" s="109">
        <v>0.63200000000000001</v>
      </c>
      <c r="BE57" s="109">
        <v>0.30199999999999999</v>
      </c>
      <c r="BF57" s="109">
        <v>0.29399999999999998</v>
      </c>
      <c r="BG57" s="109"/>
      <c r="BH57" s="109">
        <v>0.71799999999999997</v>
      </c>
      <c r="BI57" s="109">
        <v>0.42400000000000004</v>
      </c>
      <c r="BJ57" s="109">
        <v>0.47799999999999992</v>
      </c>
      <c r="BK57" s="109"/>
      <c r="BL57" s="109">
        <v>0.22999999999999998</v>
      </c>
      <c r="BM57" s="109">
        <v>0.254</v>
      </c>
      <c r="BN57" s="109">
        <v>0.24199999999999999</v>
      </c>
      <c r="BO57" s="109"/>
      <c r="BP57" s="109">
        <v>0.26800000000000002</v>
      </c>
      <c r="BQ57" s="109">
        <v>0.27600000000000002</v>
      </c>
      <c r="BR57" s="109">
        <v>0.27600000000000002</v>
      </c>
      <c r="BS57" s="109"/>
      <c r="BT57" s="109">
        <v>0.32400000000000001</v>
      </c>
      <c r="BU57" s="109">
        <v>0.26600000000000001</v>
      </c>
      <c r="BV57" s="109">
        <v>0.24399999999999999</v>
      </c>
      <c r="BW57" s="109"/>
      <c r="BX57" s="109">
        <v>0.39799999999999996</v>
      </c>
      <c r="BY57" s="109">
        <v>0.34200000000000003</v>
      </c>
      <c r="BZ57" s="109">
        <v>0.33</v>
      </c>
      <c r="CA57" s="109"/>
      <c r="CB57" s="109">
        <v>0.16400000000000001</v>
      </c>
      <c r="CC57" s="109">
        <v>0.13600000000000001</v>
      </c>
      <c r="CD57" s="109">
        <v>0.13200000000000001</v>
      </c>
      <c r="CE57" s="109"/>
      <c r="CF57" s="109">
        <v>0.21799999999999997</v>
      </c>
      <c r="CG57" s="109">
        <v>0.17200000000000001</v>
      </c>
      <c r="CH57" s="109">
        <v>0.17200000000000001</v>
      </c>
      <c r="CI57" s="109"/>
      <c r="CJ57" s="109">
        <v>0.26400000000000001</v>
      </c>
      <c r="CK57" s="109">
        <v>0.28599999999999998</v>
      </c>
      <c r="CL57" s="109">
        <v>0.27</v>
      </c>
      <c r="CM57" s="109"/>
      <c r="CN57" s="109">
        <v>0.23200000000000004</v>
      </c>
      <c r="CO57" s="109">
        <v>0.22399999999999998</v>
      </c>
      <c r="CP57" s="109">
        <v>0.22199999999999998</v>
      </c>
      <c r="CQ57" s="109"/>
      <c r="CR57" s="109">
        <v>0.34599999999999997</v>
      </c>
      <c r="CS57" s="109">
        <v>0.36199999999999999</v>
      </c>
      <c r="CT57" s="109">
        <v>0.378</v>
      </c>
      <c r="CU57" s="109"/>
      <c r="CV57" s="109">
        <v>0.16400000000000001</v>
      </c>
      <c r="CW57" s="109">
        <v>0.13400000000000001</v>
      </c>
      <c r="CX57" s="109">
        <v>0.128</v>
      </c>
      <c r="CY57" s="109"/>
      <c r="CZ57" s="109">
        <v>0.47599999999999998</v>
      </c>
      <c r="DA57" s="109">
        <v>0.35799999999999998</v>
      </c>
      <c r="DB57" s="109">
        <v>0.34199999999999997</v>
      </c>
      <c r="DC57" s="109"/>
      <c r="DD57" s="109">
        <v>0.30399999999999999</v>
      </c>
      <c r="DE57" s="109">
        <v>0.28799999999999998</v>
      </c>
      <c r="DF57" s="109">
        <v>0.30199999999999999</v>
      </c>
      <c r="DG57" s="109"/>
      <c r="DH57" s="109">
        <v>0.25800000000000001</v>
      </c>
      <c r="DI57" s="109">
        <v>0.26600000000000001</v>
      </c>
      <c r="DJ57" s="109">
        <v>0.24</v>
      </c>
      <c r="DK57" s="109"/>
      <c r="DL57" s="109">
        <v>0.39199999999999996</v>
      </c>
      <c r="DM57" s="109">
        <v>0.33600000000000002</v>
      </c>
      <c r="DN57" s="109">
        <v>0.34600000000000003</v>
      </c>
      <c r="DO57" s="109"/>
      <c r="DP57" s="109">
        <v>0.22599999999999998</v>
      </c>
      <c r="DQ57" s="109">
        <v>0.22199999999999998</v>
      </c>
      <c r="DR57" s="109">
        <v>0.22199999999999998</v>
      </c>
      <c r="DS57" s="109"/>
      <c r="DT57" s="109">
        <v>0.372</v>
      </c>
      <c r="DU57" s="109">
        <v>0.40199999999999997</v>
      </c>
      <c r="DV57" s="109">
        <v>0.39599999999999996</v>
      </c>
      <c r="DW57" s="109"/>
      <c r="DX57" s="109">
        <v>0.25800000000000001</v>
      </c>
      <c r="DY57" s="109">
        <v>0.32</v>
      </c>
      <c r="DZ57" s="109">
        <v>0.33600000000000002</v>
      </c>
      <c r="EA57" s="109"/>
      <c r="EB57" s="109">
        <v>0.33200000000000002</v>
      </c>
      <c r="EC57" s="109">
        <v>0.41200000000000003</v>
      </c>
      <c r="ED57" s="109">
        <v>0.41600000000000004</v>
      </c>
      <c r="EE57" s="109"/>
      <c r="EF57" s="109">
        <v>0.4</v>
      </c>
      <c r="EG57" s="109">
        <v>0.41800000000000004</v>
      </c>
      <c r="EH57" s="109">
        <v>0.39600000000000002</v>
      </c>
      <c r="EI57" s="109"/>
      <c r="EJ57" s="109">
        <v>0.27400000000000002</v>
      </c>
      <c r="EK57" s="109">
        <v>0.32200000000000001</v>
      </c>
      <c r="EL57" s="109">
        <v>0.30199999999999999</v>
      </c>
      <c r="EM57" s="109"/>
      <c r="EN57" s="109">
        <v>0.28399999999999997</v>
      </c>
      <c r="EO57" s="109">
        <v>0.36599999999999999</v>
      </c>
      <c r="EP57" s="109">
        <v>0.33200000000000002</v>
      </c>
      <c r="EQ57" s="109"/>
      <c r="ER57" s="109">
        <v>0.36399999999999993</v>
      </c>
      <c r="ES57" s="109">
        <v>0.37</v>
      </c>
      <c r="ET57" s="109">
        <v>0.36000000000000004</v>
      </c>
      <c r="EU57" s="109"/>
      <c r="EV57" s="109">
        <v>0.33799999999999997</v>
      </c>
      <c r="EW57" s="109">
        <v>0.34</v>
      </c>
      <c r="EX57" s="109">
        <v>0.33</v>
      </c>
      <c r="EY57" s="109"/>
      <c r="EZ57" s="109">
        <v>0.27</v>
      </c>
      <c r="FA57" s="109">
        <v>0.23399999999999999</v>
      </c>
      <c r="FB57" s="109">
        <v>0.28000000000000003</v>
      </c>
      <c r="FC57" s="109"/>
      <c r="FD57" s="109">
        <v>0.17799999999999999</v>
      </c>
      <c r="FE57" s="109">
        <v>0.16799999999999998</v>
      </c>
      <c r="FF57" s="109">
        <v>0.15</v>
      </c>
      <c r="FG57" s="109"/>
      <c r="FH57" s="109">
        <v>0.248</v>
      </c>
      <c r="FI57" s="109">
        <v>0.23199999999999998</v>
      </c>
      <c r="FJ57" s="109">
        <v>0.25600000000000001</v>
      </c>
      <c r="FK57" s="109"/>
      <c r="FL57" s="109">
        <v>0.35</v>
      </c>
      <c r="FM57" s="109">
        <v>0.33800000000000002</v>
      </c>
      <c r="FN57" s="109">
        <v>0.28199999999999997</v>
      </c>
      <c r="FO57" s="109"/>
      <c r="FP57" s="109">
        <v>0.21799999999999997</v>
      </c>
      <c r="FQ57" s="109">
        <v>0.16600000000000001</v>
      </c>
      <c r="FR57" s="109">
        <v>0.16800000000000001</v>
      </c>
      <c r="FS57" s="109"/>
      <c r="FT57" s="109">
        <v>0.36199999999999999</v>
      </c>
      <c r="FU57" s="109">
        <v>0.31</v>
      </c>
      <c r="FV57" s="109">
        <v>0.28199999999999997</v>
      </c>
      <c r="FW57" s="109"/>
      <c r="FX57" s="109">
        <v>0.25800000000000001</v>
      </c>
      <c r="FY57" s="109">
        <v>0.34199999999999997</v>
      </c>
      <c r="FZ57" s="109">
        <v>0.314</v>
      </c>
      <c r="GA57" s="109"/>
      <c r="GB57" s="109">
        <v>0.47400000000000003</v>
      </c>
      <c r="GC57" s="109">
        <v>0.37799999999999995</v>
      </c>
      <c r="GD57" s="109">
        <v>0.34</v>
      </c>
      <c r="GE57" s="109"/>
      <c r="GF57" s="109">
        <v>0.48200000000000004</v>
      </c>
      <c r="GG57" s="109">
        <v>0.32</v>
      </c>
      <c r="GH57" s="109">
        <v>0.30199999999999999</v>
      </c>
      <c r="GI57" s="109"/>
      <c r="GJ57" s="109">
        <v>0.16600000000000001</v>
      </c>
      <c r="GK57" s="109">
        <v>0.19600000000000001</v>
      </c>
      <c r="GL57" s="109">
        <v>0.19400000000000001</v>
      </c>
      <c r="GM57" s="109"/>
      <c r="GN57" s="109">
        <v>0.23799999999999999</v>
      </c>
      <c r="GO57" s="109">
        <v>0.28600000000000003</v>
      </c>
      <c r="GP57" s="109">
        <v>0.22199999999999998</v>
      </c>
      <c r="GQ57" s="109"/>
      <c r="GR57" s="109">
        <v>0.46600000000000003</v>
      </c>
      <c r="GS57" s="109">
        <v>0.34399999999999997</v>
      </c>
      <c r="GT57" s="109">
        <v>0.40400000000000003</v>
      </c>
      <c r="GU57" s="109"/>
      <c r="GV57" s="109">
        <v>0.47200000000000009</v>
      </c>
      <c r="GW57" s="109">
        <v>0.28399999999999997</v>
      </c>
      <c r="GX57" s="109">
        <v>0.32200000000000001</v>
      </c>
      <c r="GY57" s="109"/>
      <c r="GZ57" s="109">
        <v>0.36399999999999999</v>
      </c>
      <c r="HA57" s="109">
        <v>0.24199999999999999</v>
      </c>
      <c r="HB57" s="109">
        <v>0.28000000000000003</v>
      </c>
      <c r="HC57" s="109"/>
      <c r="HD57" s="109">
        <v>0.78999999999999981</v>
      </c>
      <c r="HE57" s="109">
        <v>0.50399999999999989</v>
      </c>
      <c r="HF57" s="109">
        <v>0.53800000000000003</v>
      </c>
      <c r="HG57" s="109"/>
      <c r="HH57" s="109">
        <v>0.55000000000000004</v>
      </c>
      <c r="HI57" s="109">
        <v>0.378</v>
      </c>
      <c r="HJ57" s="109">
        <v>0.33999999999999997</v>
      </c>
      <c r="HK57" s="109"/>
      <c r="HL57" s="109">
        <v>0.434</v>
      </c>
      <c r="HM57" s="109">
        <v>0.22400000000000003</v>
      </c>
      <c r="HN57" s="109">
        <v>0.23800000000000004</v>
      </c>
    </row>
    <row r="58" spans="6:222" ht="12.95" customHeight="1" x14ac:dyDescent="0.2">
      <c r="F58" s="37" t="s">
        <v>396</v>
      </c>
      <c r="G58" s="109">
        <v>1.04</v>
      </c>
      <c r="H58" s="109">
        <v>1.19</v>
      </c>
      <c r="I58" s="109">
        <v>0.14999999999999991</v>
      </c>
      <c r="J58" s="110">
        <v>0.63</v>
      </c>
      <c r="K58" s="110">
        <v>0.64800000000000002</v>
      </c>
      <c r="L58" s="110">
        <v>0.63200000000000001</v>
      </c>
      <c r="M58" s="109"/>
      <c r="N58" s="109">
        <v>1.1039999999999999</v>
      </c>
      <c r="O58" s="109">
        <v>-0.47399999999999987</v>
      </c>
      <c r="P58" s="109">
        <v>-0.45599999999999985</v>
      </c>
      <c r="Q58" s="109">
        <v>-0.47199999999999986</v>
      </c>
      <c r="S58" s="111">
        <v>0.54166666666666696</v>
      </c>
      <c r="T58" s="109">
        <v>0.28400000000000003</v>
      </c>
      <c r="U58" s="109">
        <v>0.41399999999999998</v>
      </c>
      <c r="V58" s="109">
        <v>0.434</v>
      </c>
      <c r="W58" s="109"/>
      <c r="X58" s="109">
        <v>0.316</v>
      </c>
      <c r="Y58" s="109">
        <v>0.17799999999999999</v>
      </c>
      <c r="Z58" s="109">
        <v>0.2</v>
      </c>
      <c r="AA58" s="109"/>
      <c r="AB58" s="109">
        <v>0.434</v>
      </c>
      <c r="AC58" s="109">
        <v>0.30599999999999999</v>
      </c>
      <c r="AD58" s="109">
        <v>0.33999999999999997</v>
      </c>
      <c r="AE58" s="109"/>
      <c r="AF58" s="109">
        <v>0.372</v>
      </c>
      <c r="AG58" s="109">
        <v>0.32200000000000001</v>
      </c>
      <c r="AH58" s="109">
        <v>0.318</v>
      </c>
      <c r="AI58" s="109"/>
      <c r="AJ58" s="109">
        <v>0.29600000000000004</v>
      </c>
      <c r="AK58" s="109">
        <v>0.26</v>
      </c>
      <c r="AL58" s="109">
        <v>0.26200000000000001</v>
      </c>
      <c r="AM58" s="109"/>
      <c r="AN58" s="109">
        <v>0.55999999999999994</v>
      </c>
      <c r="AO58" s="109">
        <v>0.39</v>
      </c>
      <c r="AP58" s="109">
        <v>0.39</v>
      </c>
      <c r="AQ58" s="109"/>
      <c r="AR58" s="109">
        <v>0.47800000000000004</v>
      </c>
      <c r="AS58" s="109">
        <v>0.33400000000000002</v>
      </c>
      <c r="AT58" s="109">
        <v>0.32200000000000001</v>
      </c>
      <c r="AU58" s="109"/>
      <c r="AV58" s="109">
        <v>0.31000000000000005</v>
      </c>
      <c r="AW58" s="109">
        <v>0.36599999999999999</v>
      </c>
      <c r="AX58" s="109">
        <v>0.39</v>
      </c>
      <c r="AY58" s="109"/>
      <c r="AZ58" s="109">
        <v>0.71199999999999997</v>
      </c>
      <c r="BA58" s="109">
        <v>0.75</v>
      </c>
      <c r="BB58" s="109">
        <v>0.66600000000000004</v>
      </c>
      <c r="BC58" s="109"/>
      <c r="BD58" s="109">
        <v>0.60799999999999998</v>
      </c>
      <c r="BE58" s="109">
        <v>0.28000000000000003</v>
      </c>
      <c r="BF58" s="109">
        <v>0.28000000000000003</v>
      </c>
      <c r="BG58" s="109"/>
      <c r="BH58" s="109">
        <v>0.65199999999999991</v>
      </c>
      <c r="BI58" s="109">
        <v>0.42800000000000005</v>
      </c>
      <c r="BJ58" s="109">
        <v>0.48200000000000004</v>
      </c>
      <c r="BK58" s="109"/>
      <c r="BL58" s="109">
        <v>0.21200000000000002</v>
      </c>
      <c r="BM58" s="109">
        <v>0.188</v>
      </c>
      <c r="BN58" s="109">
        <v>0.186</v>
      </c>
      <c r="BO58" s="109"/>
      <c r="BP58" s="109">
        <v>0.28600000000000003</v>
      </c>
      <c r="BQ58" s="109">
        <v>0.29199999999999998</v>
      </c>
      <c r="BR58" s="109">
        <v>0.28400000000000003</v>
      </c>
      <c r="BS58" s="109"/>
      <c r="BT58" s="109">
        <v>0.34199999999999997</v>
      </c>
      <c r="BU58" s="109">
        <v>0.27400000000000002</v>
      </c>
      <c r="BV58" s="109">
        <v>0.27</v>
      </c>
      <c r="BW58" s="109"/>
      <c r="BX58" s="109">
        <v>0.43200000000000005</v>
      </c>
      <c r="BY58" s="109">
        <v>0.35600000000000004</v>
      </c>
      <c r="BZ58" s="109">
        <v>0.34</v>
      </c>
      <c r="CA58" s="109"/>
      <c r="CB58" s="109">
        <v>0.16</v>
      </c>
      <c r="CC58" s="109">
        <v>0.13600000000000001</v>
      </c>
      <c r="CD58" s="109">
        <v>0.13400000000000001</v>
      </c>
      <c r="CE58" s="109"/>
      <c r="CF58" s="109">
        <v>0.21600000000000003</v>
      </c>
      <c r="CG58" s="109">
        <v>0.17400000000000002</v>
      </c>
      <c r="CH58" s="109">
        <v>0.17800000000000002</v>
      </c>
      <c r="CI58" s="109"/>
      <c r="CJ58" s="109">
        <v>0.27800000000000002</v>
      </c>
      <c r="CK58" s="109">
        <v>0.3</v>
      </c>
      <c r="CL58" s="109">
        <v>0.28599999999999998</v>
      </c>
      <c r="CM58" s="109"/>
      <c r="CN58" s="109">
        <v>0.246</v>
      </c>
      <c r="CO58" s="109">
        <v>0.24399999999999999</v>
      </c>
      <c r="CP58" s="109">
        <v>0.23199999999999998</v>
      </c>
      <c r="CQ58" s="109"/>
      <c r="CR58" s="109">
        <v>0.36199999999999999</v>
      </c>
      <c r="CS58" s="109">
        <v>0.38000000000000006</v>
      </c>
      <c r="CT58" s="109">
        <v>0.39</v>
      </c>
      <c r="CU58" s="109"/>
      <c r="CV58" s="109">
        <v>0.16999999999999998</v>
      </c>
      <c r="CW58" s="109">
        <v>0.13600000000000001</v>
      </c>
      <c r="CX58" s="109">
        <v>0.13400000000000001</v>
      </c>
      <c r="CY58" s="109"/>
      <c r="CZ58" s="109">
        <v>0.55000000000000004</v>
      </c>
      <c r="DA58" s="109">
        <v>0.43600000000000005</v>
      </c>
      <c r="DB58" s="109">
        <v>0.40599999999999997</v>
      </c>
      <c r="DC58" s="109"/>
      <c r="DD58" s="109">
        <v>0.30399999999999999</v>
      </c>
      <c r="DE58" s="109">
        <v>0.29799999999999999</v>
      </c>
      <c r="DF58" s="109">
        <v>0.30399999999999999</v>
      </c>
      <c r="DG58" s="109"/>
      <c r="DH58" s="109">
        <v>0.26</v>
      </c>
      <c r="DI58" s="109">
        <v>0.26999999999999996</v>
      </c>
      <c r="DJ58" s="109">
        <v>0.248</v>
      </c>
      <c r="DK58" s="109"/>
      <c r="DL58" s="109">
        <v>0.38799999999999996</v>
      </c>
      <c r="DM58" s="109">
        <v>0.34199999999999997</v>
      </c>
      <c r="DN58" s="109">
        <v>0.34800000000000003</v>
      </c>
      <c r="DO58" s="109"/>
      <c r="DP58" s="109">
        <v>0.246</v>
      </c>
      <c r="DQ58" s="109">
        <v>0.23199999999999998</v>
      </c>
      <c r="DR58" s="109">
        <v>0.23399999999999999</v>
      </c>
      <c r="DS58" s="109"/>
      <c r="DT58" s="109">
        <v>0.35799999999999998</v>
      </c>
      <c r="DU58" s="109">
        <v>0.38</v>
      </c>
      <c r="DV58" s="109">
        <v>0.36800000000000005</v>
      </c>
      <c r="DW58" s="109"/>
      <c r="DX58" s="109">
        <v>0.22599999999999998</v>
      </c>
      <c r="DY58" s="109">
        <v>0.25800000000000001</v>
      </c>
      <c r="DZ58" s="109">
        <v>0.27600000000000002</v>
      </c>
      <c r="EA58" s="109"/>
      <c r="EB58" s="109">
        <v>0.28800000000000003</v>
      </c>
      <c r="EC58" s="109">
        <v>0.32799999999999996</v>
      </c>
      <c r="ED58" s="109">
        <v>0.32400000000000001</v>
      </c>
      <c r="EE58" s="109"/>
      <c r="EF58" s="109">
        <v>0.39799999999999996</v>
      </c>
      <c r="EG58" s="109">
        <v>0.41</v>
      </c>
      <c r="EH58" s="109">
        <v>0.39800000000000002</v>
      </c>
      <c r="EI58" s="109"/>
      <c r="EJ58" s="109">
        <v>0.27800000000000002</v>
      </c>
      <c r="EK58" s="109">
        <v>0.32800000000000001</v>
      </c>
      <c r="EL58" s="109">
        <v>0.312</v>
      </c>
      <c r="EM58" s="109"/>
      <c r="EN58" s="109">
        <v>0.29800000000000004</v>
      </c>
      <c r="EO58" s="109">
        <v>0.39200000000000002</v>
      </c>
      <c r="EP58" s="109">
        <v>0.34400000000000003</v>
      </c>
      <c r="EQ58" s="109"/>
      <c r="ER58" s="109">
        <v>0.38600000000000001</v>
      </c>
      <c r="ES58" s="109">
        <v>0.39600000000000002</v>
      </c>
      <c r="ET58" s="109">
        <v>0.376</v>
      </c>
      <c r="EU58" s="109"/>
      <c r="EV58" s="109">
        <v>0.36799999999999999</v>
      </c>
      <c r="EW58" s="109">
        <v>0.37</v>
      </c>
      <c r="EX58" s="109">
        <v>0.37</v>
      </c>
      <c r="EY58" s="109"/>
      <c r="EZ58" s="109">
        <v>0.27800000000000002</v>
      </c>
      <c r="FA58" s="109">
        <v>0.22400000000000003</v>
      </c>
      <c r="FB58" s="109">
        <v>0.29199999999999998</v>
      </c>
      <c r="FC58" s="109"/>
      <c r="FD58" s="109">
        <v>0.17599999999999999</v>
      </c>
      <c r="FE58" s="109">
        <v>0.16599999999999998</v>
      </c>
      <c r="FF58" s="109">
        <v>0.14799999999999999</v>
      </c>
      <c r="FG58" s="109"/>
      <c r="FH58" s="109">
        <v>0.21799999999999997</v>
      </c>
      <c r="FI58" s="109">
        <v>0.20400000000000001</v>
      </c>
      <c r="FJ58" s="109">
        <v>0.22200000000000003</v>
      </c>
      <c r="FK58" s="109"/>
      <c r="FL58" s="109">
        <v>0.35</v>
      </c>
      <c r="FM58" s="109">
        <v>0.30399999999999999</v>
      </c>
      <c r="FN58" s="109">
        <v>0.23800000000000004</v>
      </c>
      <c r="FO58" s="109"/>
      <c r="FP58" s="109">
        <v>0.19600000000000001</v>
      </c>
      <c r="FQ58" s="109">
        <v>0.13800000000000001</v>
      </c>
      <c r="FR58" s="109">
        <v>0.13600000000000001</v>
      </c>
      <c r="FS58" s="109"/>
      <c r="FT58" s="109">
        <v>0.32600000000000001</v>
      </c>
      <c r="FU58" s="109">
        <v>0.23799999999999999</v>
      </c>
      <c r="FV58" s="109">
        <v>0.21999999999999997</v>
      </c>
      <c r="FW58" s="109"/>
      <c r="FX58" s="109">
        <v>0.29200000000000004</v>
      </c>
      <c r="FY58" s="109">
        <v>0.30399999999999999</v>
      </c>
      <c r="FZ58" s="109">
        <v>0.308</v>
      </c>
      <c r="GA58" s="109"/>
      <c r="GB58" s="109">
        <v>0.45599999999999996</v>
      </c>
      <c r="GC58" s="109">
        <v>0.374</v>
      </c>
      <c r="GD58" s="109">
        <v>0.33800000000000002</v>
      </c>
      <c r="GE58" s="109"/>
      <c r="GF58" s="109">
        <v>0.50600000000000001</v>
      </c>
      <c r="GG58" s="109">
        <v>0.32</v>
      </c>
      <c r="GH58" s="109">
        <v>0.30399999999999999</v>
      </c>
      <c r="GI58" s="109"/>
      <c r="GJ58" s="109">
        <v>0.17199999999999999</v>
      </c>
      <c r="GK58" s="109">
        <v>0.22000000000000003</v>
      </c>
      <c r="GL58" s="109">
        <v>0.21399999999999997</v>
      </c>
      <c r="GM58" s="109"/>
      <c r="GN58" s="109">
        <v>0.23600000000000004</v>
      </c>
      <c r="GO58" s="109">
        <v>0.29600000000000004</v>
      </c>
      <c r="GP58" s="109">
        <v>0.22400000000000003</v>
      </c>
      <c r="GQ58" s="109"/>
      <c r="GR58" s="109">
        <v>0.47599999999999998</v>
      </c>
      <c r="GS58" s="109">
        <v>0.35799999999999998</v>
      </c>
      <c r="GT58" s="109">
        <v>0.43</v>
      </c>
      <c r="GU58" s="109"/>
      <c r="GV58" s="109">
        <v>0.46799999999999997</v>
      </c>
      <c r="GW58" s="109">
        <v>0.29199999999999998</v>
      </c>
      <c r="GX58" s="109">
        <v>0.33</v>
      </c>
      <c r="GY58" s="109"/>
      <c r="GZ58" s="109">
        <v>0.34599999999999997</v>
      </c>
      <c r="HA58" s="109">
        <v>0.24199999999999999</v>
      </c>
      <c r="HB58" s="109">
        <v>0.28000000000000003</v>
      </c>
      <c r="HC58" s="109"/>
      <c r="HD58" s="109">
        <v>0.76</v>
      </c>
      <c r="HE58" s="109">
        <v>0.50800000000000001</v>
      </c>
      <c r="HF58" s="109">
        <v>0.52800000000000002</v>
      </c>
      <c r="HG58" s="109"/>
      <c r="HH58" s="109">
        <v>0.55999999999999994</v>
      </c>
      <c r="HI58" s="109">
        <v>0.40199999999999997</v>
      </c>
      <c r="HJ58" s="109">
        <v>0.36199999999999999</v>
      </c>
      <c r="HK58" s="109"/>
      <c r="HL58" s="109">
        <v>0.46200000000000002</v>
      </c>
      <c r="HM58" s="109">
        <v>0.254</v>
      </c>
      <c r="HN58" s="109">
        <v>0.27</v>
      </c>
    </row>
    <row r="59" spans="6:222" ht="12.95" customHeight="1" x14ac:dyDescent="0.2">
      <c r="F59" s="37" t="s">
        <v>350</v>
      </c>
      <c r="G59" s="37"/>
      <c r="H59" s="37"/>
      <c r="I59" s="37"/>
      <c r="J59" s="110"/>
      <c r="K59" s="110"/>
      <c r="L59" s="37"/>
      <c r="M59" s="37"/>
      <c r="N59" s="37"/>
      <c r="O59" s="37"/>
      <c r="P59" s="37"/>
      <c r="Q59" s="37"/>
      <c r="S59" s="111">
        <v>0.58333333333333304</v>
      </c>
      <c r="T59" s="109">
        <v>0.33399999999999996</v>
      </c>
      <c r="U59" s="109">
        <v>0.41</v>
      </c>
      <c r="V59" s="109">
        <v>0.42199999999999999</v>
      </c>
      <c r="W59" s="109"/>
      <c r="X59" s="109">
        <v>0.378</v>
      </c>
      <c r="Y59" s="109">
        <v>0.23199999999999998</v>
      </c>
      <c r="Z59" s="109">
        <v>0.28999999999999998</v>
      </c>
      <c r="AA59" s="109"/>
      <c r="AB59" s="109">
        <v>0.48200000000000004</v>
      </c>
      <c r="AC59" s="109">
        <v>0.35</v>
      </c>
      <c r="AD59" s="109">
        <v>0.37399999999999994</v>
      </c>
      <c r="AE59" s="109"/>
      <c r="AF59" s="109">
        <v>0.43</v>
      </c>
      <c r="AG59" s="109">
        <v>0.36799999999999999</v>
      </c>
      <c r="AH59" s="109">
        <v>0.37</v>
      </c>
      <c r="AI59" s="109"/>
      <c r="AJ59" s="109">
        <v>0.32800000000000001</v>
      </c>
      <c r="AK59" s="109">
        <v>0.25800000000000001</v>
      </c>
      <c r="AL59" s="109">
        <v>0.28200000000000003</v>
      </c>
      <c r="AM59" s="109"/>
      <c r="AN59" s="109">
        <v>0.61799999999999999</v>
      </c>
      <c r="AO59" s="109">
        <v>0.40600000000000003</v>
      </c>
      <c r="AP59" s="109">
        <v>0.41600000000000004</v>
      </c>
      <c r="AQ59" s="109"/>
      <c r="AR59" s="109">
        <v>0.52600000000000002</v>
      </c>
      <c r="AS59" s="109">
        <v>0.38200000000000001</v>
      </c>
      <c r="AT59" s="109">
        <v>0.37</v>
      </c>
      <c r="AU59" s="109"/>
      <c r="AV59" s="109">
        <v>0.32599999999999996</v>
      </c>
      <c r="AW59" s="109">
        <v>0.29399999999999998</v>
      </c>
      <c r="AX59" s="109">
        <v>0.32200000000000001</v>
      </c>
      <c r="AY59" s="109"/>
      <c r="AZ59" s="109">
        <v>0.82799999999999996</v>
      </c>
      <c r="BA59" s="109">
        <v>0.82599999999999996</v>
      </c>
      <c r="BB59" s="109">
        <v>0.80199999999999994</v>
      </c>
      <c r="BC59" s="109"/>
      <c r="BD59" s="109">
        <v>0.59399999999999997</v>
      </c>
      <c r="BE59" s="109">
        <v>0.254</v>
      </c>
      <c r="BF59" s="109">
        <v>0.24399999999999999</v>
      </c>
      <c r="BG59" s="109"/>
      <c r="BH59" s="109">
        <v>0.6140000000000001</v>
      </c>
      <c r="BI59" s="109">
        <v>0.33200000000000002</v>
      </c>
      <c r="BJ59" s="109">
        <v>0.35199999999999998</v>
      </c>
      <c r="BK59" s="109"/>
      <c r="BL59" s="109">
        <v>0.26600000000000001</v>
      </c>
      <c r="BM59" s="109">
        <v>0.21599999999999997</v>
      </c>
      <c r="BN59" s="109">
        <v>0.21600000000000003</v>
      </c>
      <c r="BO59" s="109"/>
      <c r="BP59" s="109">
        <v>0.36199999999999999</v>
      </c>
      <c r="BQ59" s="109">
        <v>0.34799999999999998</v>
      </c>
      <c r="BR59" s="109">
        <v>0.33</v>
      </c>
      <c r="BS59" s="109"/>
      <c r="BT59" s="109">
        <v>0.41799999999999998</v>
      </c>
      <c r="BU59" s="109">
        <v>0.32200000000000001</v>
      </c>
      <c r="BV59" s="109">
        <v>0.312</v>
      </c>
      <c r="BW59" s="109"/>
      <c r="BX59" s="109">
        <v>0.52200000000000002</v>
      </c>
      <c r="BY59" s="109">
        <v>0.39799999999999996</v>
      </c>
      <c r="BZ59" s="109">
        <v>0.38999999999999996</v>
      </c>
      <c r="CA59" s="109"/>
      <c r="CB59" s="109">
        <v>0.186</v>
      </c>
      <c r="CC59" s="109">
        <v>0.14400000000000002</v>
      </c>
      <c r="CD59" s="109">
        <v>0.14000000000000001</v>
      </c>
      <c r="CE59" s="109"/>
      <c r="CF59" s="109">
        <v>0.24199999999999999</v>
      </c>
      <c r="CG59" s="109">
        <v>0.184</v>
      </c>
      <c r="CH59" s="109">
        <v>0.188</v>
      </c>
      <c r="CI59" s="109"/>
      <c r="CJ59" s="109">
        <v>0.34799999999999998</v>
      </c>
      <c r="CK59" s="109">
        <v>0.35600000000000004</v>
      </c>
      <c r="CL59" s="109">
        <v>0.34800000000000003</v>
      </c>
      <c r="CM59" s="109"/>
      <c r="CN59" s="109">
        <v>0.316</v>
      </c>
      <c r="CO59" s="109">
        <v>0.29000000000000004</v>
      </c>
      <c r="CP59" s="109">
        <v>0.26600000000000001</v>
      </c>
      <c r="CQ59" s="109"/>
      <c r="CR59" s="109">
        <v>0.45</v>
      </c>
      <c r="CS59" s="109">
        <v>0.44400000000000006</v>
      </c>
      <c r="CT59" s="109">
        <v>0.43999999999999995</v>
      </c>
      <c r="CU59" s="109"/>
      <c r="CV59" s="109">
        <v>0.22800000000000004</v>
      </c>
      <c r="CW59" s="109">
        <v>0.15</v>
      </c>
      <c r="CX59" s="109">
        <v>0.14200000000000002</v>
      </c>
      <c r="CY59" s="109"/>
      <c r="CZ59" s="109">
        <v>0.65199999999999991</v>
      </c>
      <c r="DA59" s="109">
        <v>0.50800000000000001</v>
      </c>
      <c r="DB59" s="109">
        <v>0.46799999999999997</v>
      </c>
      <c r="DC59" s="109"/>
      <c r="DD59" s="109">
        <v>0.36399999999999999</v>
      </c>
      <c r="DE59" s="109">
        <v>0.35600000000000004</v>
      </c>
      <c r="DF59" s="109">
        <v>0.36400000000000005</v>
      </c>
      <c r="DG59" s="109"/>
      <c r="DH59" s="109">
        <v>0.34199999999999997</v>
      </c>
      <c r="DI59" s="109">
        <v>0.34800000000000003</v>
      </c>
      <c r="DJ59" s="109">
        <v>0.31799999999999995</v>
      </c>
      <c r="DK59" s="109"/>
      <c r="DL59" s="109">
        <v>0.47200000000000009</v>
      </c>
      <c r="DM59" s="109">
        <v>0.41200000000000003</v>
      </c>
      <c r="DN59" s="109">
        <v>0.41600000000000004</v>
      </c>
      <c r="DO59" s="109"/>
      <c r="DP59" s="109">
        <v>0.27800000000000002</v>
      </c>
      <c r="DQ59" s="109">
        <v>0.254</v>
      </c>
      <c r="DR59" s="109">
        <v>0.24399999999999999</v>
      </c>
      <c r="DS59" s="109"/>
      <c r="DT59" s="109">
        <v>0.38800000000000001</v>
      </c>
      <c r="DU59" s="109">
        <v>0.374</v>
      </c>
      <c r="DV59" s="109">
        <v>0.378</v>
      </c>
      <c r="DW59" s="109"/>
      <c r="DX59" s="109">
        <v>0.26600000000000001</v>
      </c>
      <c r="DY59" s="109">
        <v>0.28599999999999998</v>
      </c>
      <c r="DZ59" s="109">
        <v>0.30599999999999999</v>
      </c>
      <c r="EA59" s="109"/>
      <c r="EB59" s="109">
        <v>0.33200000000000002</v>
      </c>
      <c r="EC59" s="109">
        <v>0.32800000000000001</v>
      </c>
      <c r="ED59" s="109">
        <v>0.34199999999999997</v>
      </c>
      <c r="EE59" s="109"/>
      <c r="EF59" s="109">
        <v>0.41999999999999993</v>
      </c>
      <c r="EG59" s="109">
        <v>0.43200000000000005</v>
      </c>
      <c r="EH59" s="109">
        <v>0.41999999999999993</v>
      </c>
      <c r="EI59" s="109"/>
      <c r="EJ59" s="109">
        <v>0.316</v>
      </c>
      <c r="EK59" s="109">
        <v>0.34800000000000003</v>
      </c>
      <c r="EL59" s="109">
        <v>0.33800000000000002</v>
      </c>
      <c r="EM59" s="109"/>
      <c r="EN59" s="109">
        <v>0.32800000000000001</v>
      </c>
      <c r="EO59" s="109">
        <v>0.40400000000000003</v>
      </c>
      <c r="EP59" s="109">
        <v>0.38400000000000001</v>
      </c>
      <c r="EQ59" s="109"/>
      <c r="ER59" s="109">
        <v>0.45999999999999996</v>
      </c>
      <c r="ES59" s="109">
        <v>0.44399999999999995</v>
      </c>
      <c r="ET59" s="109">
        <v>0.42199999999999999</v>
      </c>
      <c r="EU59" s="109"/>
      <c r="EV59" s="109">
        <v>0.42000000000000004</v>
      </c>
      <c r="EW59" s="109">
        <v>0.40600000000000003</v>
      </c>
      <c r="EX59" s="109">
        <v>0.42000000000000004</v>
      </c>
      <c r="EY59" s="109"/>
      <c r="EZ59" s="109">
        <v>0.31</v>
      </c>
      <c r="FA59" s="109">
        <v>0.22999999999999998</v>
      </c>
      <c r="FB59" s="109">
        <v>0.30399999999999999</v>
      </c>
      <c r="FC59" s="109"/>
      <c r="FD59" s="109">
        <v>0.248</v>
      </c>
      <c r="FE59" s="109">
        <v>0.246</v>
      </c>
      <c r="FF59" s="109">
        <v>0.21000000000000002</v>
      </c>
      <c r="FG59" s="109"/>
      <c r="FH59" s="109">
        <v>0.254</v>
      </c>
      <c r="FI59" s="109">
        <v>0.17199999999999999</v>
      </c>
      <c r="FJ59" s="109">
        <v>0.22199999999999998</v>
      </c>
      <c r="FK59" s="109"/>
      <c r="FL59" s="109">
        <v>0.36799999999999999</v>
      </c>
      <c r="FM59" s="109">
        <v>0.28399999999999997</v>
      </c>
      <c r="FN59" s="109">
        <v>0.21000000000000002</v>
      </c>
      <c r="FO59" s="109"/>
      <c r="FP59" s="109">
        <v>0.24</v>
      </c>
      <c r="FQ59" s="109">
        <v>0.14800000000000002</v>
      </c>
      <c r="FR59" s="109">
        <v>0.154</v>
      </c>
      <c r="FS59" s="109"/>
      <c r="FT59" s="109">
        <v>0.254</v>
      </c>
      <c r="FU59" s="109">
        <v>0.15400000000000003</v>
      </c>
      <c r="FV59" s="109">
        <v>0.13600000000000001</v>
      </c>
      <c r="FW59" s="109"/>
      <c r="FX59" s="109">
        <v>0.31800000000000006</v>
      </c>
      <c r="FY59" s="109">
        <v>0.32800000000000001</v>
      </c>
      <c r="FZ59" s="109">
        <v>0.35600000000000004</v>
      </c>
      <c r="GA59" s="109"/>
      <c r="GB59" s="109">
        <v>0.54600000000000004</v>
      </c>
      <c r="GC59" s="109">
        <v>0.41399999999999998</v>
      </c>
      <c r="GD59" s="109">
        <v>0.37399999999999994</v>
      </c>
      <c r="GE59" s="109"/>
      <c r="GF59" s="109">
        <v>0.51400000000000001</v>
      </c>
      <c r="GG59" s="109">
        <v>0.33200000000000002</v>
      </c>
      <c r="GH59" s="109">
        <v>0.29199999999999998</v>
      </c>
      <c r="GI59" s="109"/>
      <c r="GJ59" s="109">
        <v>0.28600000000000003</v>
      </c>
      <c r="GK59" s="109">
        <v>0.36400000000000005</v>
      </c>
      <c r="GL59" s="109">
        <v>0.33200000000000002</v>
      </c>
      <c r="GM59" s="109"/>
      <c r="GN59" s="109">
        <v>0.28000000000000003</v>
      </c>
      <c r="GO59" s="109">
        <v>0.34</v>
      </c>
      <c r="GP59" s="109">
        <v>0.22000000000000003</v>
      </c>
      <c r="GQ59" s="109"/>
      <c r="GR59" s="109">
        <v>0.48</v>
      </c>
      <c r="GS59" s="109">
        <v>0.33799999999999997</v>
      </c>
      <c r="GT59" s="109">
        <v>0.38400000000000001</v>
      </c>
      <c r="GU59" s="109"/>
      <c r="GV59" s="109">
        <v>0.47599999999999998</v>
      </c>
      <c r="GW59" s="109">
        <v>0.28399999999999997</v>
      </c>
      <c r="GX59" s="109">
        <v>0.32200000000000001</v>
      </c>
      <c r="GY59" s="109"/>
      <c r="GZ59" s="109">
        <v>0.34</v>
      </c>
      <c r="HA59" s="109">
        <v>0.22400000000000003</v>
      </c>
      <c r="HB59" s="109">
        <v>0.27399999999999997</v>
      </c>
      <c r="HC59" s="109"/>
      <c r="HD59" s="109">
        <v>0.77800000000000002</v>
      </c>
      <c r="HE59" s="109">
        <v>0.48799999999999999</v>
      </c>
      <c r="HF59" s="109">
        <v>0.48600000000000004</v>
      </c>
      <c r="HG59" s="109"/>
      <c r="HH59" s="109">
        <v>0.52799999999999991</v>
      </c>
      <c r="HI59" s="109">
        <v>0.38400000000000001</v>
      </c>
      <c r="HJ59" s="109">
        <v>0.34799999999999998</v>
      </c>
      <c r="HK59" s="109"/>
      <c r="HL59" s="109">
        <v>0.41200000000000009</v>
      </c>
      <c r="HM59" s="109">
        <v>0.248</v>
      </c>
      <c r="HN59" s="109">
        <v>0.26200000000000001</v>
      </c>
    </row>
    <row r="60" spans="6:222" ht="12.95" customHeight="1" x14ac:dyDescent="0.2">
      <c r="F60" s="37" t="s">
        <v>395</v>
      </c>
      <c r="G60" s="109">
        <v>0.56000000000000005</v>
      </c>
      <c r="H60" s="109">
        <v>0.73</v>
      </c>
      <c r="I60" s="109">
        <v>0.16999999999999993</v>
      </c>
      <c r="J60" s="110">
        <v>0.59599999999999997</v>
      </c>
      <c r="K60" s="110">
        <v>0.51800000000000002</v>
      </c>
      <c r="L60" s="110">
        <v>0.5</v>
      </c>
      <c r="M60" s="109"/>
      <c r="N60" s="109">
        <v>0.65400000000000003</v>
      </c>
      <c r="O60" s="109">
        <v>-5.8000000000000052E-2</v>
      </c>
      <c r="P60" s="109">
        <v>-0.13600000000000001</v>
      </c>
      <c r="Q60" s="109">
        <v>-0.15400000000000003</v>
      </c>
      <c r="S60" s="111">
        <v>0.625</v>
      </c>
      <c r="T60" s="109">
        <v>0.38600000000000001</v>
      </c>
      <c r="U60" s="109">
        <v>0.41399999999999998</v>
      </c>
      <c r="V60" s="109">
        <v>0.42800000000000005</v>
      </c>
      <c r="W60" s="109"/>
      <c r="X60" s="109">
        <v>0.39</v>
      </c>
      <c r="Y60" s="109">
        <v>0.25800000000000001</v>
      </c>
      <c r="Z60" s="109">
        <v>0.32</v>
      </c>
      <c r="AA60" s="109"/>
      <c r="AB60" s="109">
        <v>0.51400000000000001</v>
      </c>
      <c r="AC60" s="109">
        <v>0.38200000000000001</v>
      </c>
      <c r="AD60" s="109">
        <v>0.40600000000000003</v>
      </c>
      <c r="AE60" s="109"/>
      <c r="AF60" s="109">
        <v>0.45400000000000001</v>
      </c>
      <c r="AG60" s="109">
        <v>0.39200000000000002</v>
      </c>
      <c r="AH60" s="109">
        <v>0.39</v>
      </c>
      <c r="AI60" s="109"/>
      <c r="AJ60" s="109">
        <v>0.316</v>
      </c>
      <c r="AK60" s="109">
        <v>0.25800000000000001</v>
      </c>
      <c r="AL60" s="109">
        <v>0.27</v>
      </c>
      <c r="AM60" s="109"/>
      <c r="AN60" s="109">
        <v>0.624</v>
      </c>
      <c r="AO60" s="109">
        <v>0.42599999999999999</v>
      </c>
      <c r="AP60" s="109">
        <v>0.43200000000000005</v>
      </c>
      <c r="AQ60" s="109"/>
      <c r="AR60" s="109">
        <v>0.57199999999999995</v>
      </c>
      <c r="AS60" s="109">
        <v>0.46799999999999997</v>
      </c>
      <c r="AT60" s="109">
        <v>0.46600000000000003</v>
      </c>
      <c r="AU60" s="109"/>
      <c r="AV60" s="109">
        <v>0.36</v>
      </c>
      <c r="AW60" s="109">
        <v>0.312</v>
      </c>
      <c r="AX60" s="109">
        <v>0.316</v>
      </c>
      <c r="AY60" s="109"/>
      <c r="AZ60" s="109">
        <v>0.874</v>
      </c>
      <c r="BA60" s="109">
        <v>0.89200000000000002</v>
      </c>
      <c r="BB60" s="109">
        <v>0.84000000000000008</v>
      </c>
      <c r="BC60" s="109"/>
      <c r="BD60" s="109">
        <v>0.58200000000000007</v>
      </c>
      <c r="BE60" s="109">
        <v>0.24199999999999999</v>
      </c>
      <c r="BF60" s="109">
        <v>0.22400000000000003</v>
      </c>
      <c r="BG60" s="109"/>
      <c r="BH60" s="109">
        <v>0.64800000000000002</v>
      </c>
      <c r="BI60" s="109">
        <v>0.31</v>
      </c>
      <c r="BJ60" s="109">
        <v>0.33199999999999996</v>
      </c>
      <c r="BK60" s="109"/>
      <c r="BL60" s="109">
        <v>0.31000000000000005</v>
      </c>
      <c r="BM60" s="109">
        <v>0.28599999999999998</v>
      </c>
      <c r="BN60" s="109">
        <v>0.26799999999999996</v>
      </c>
      <c r="BO60" s="109"/>
      <c r="BP60" s="109">
        <v>0.48799999999999999</v>
      </c>
      <c r="BQ60" s="109">
        <v>0.43999999999999995</v>
      </c>
      <c r="BR60" s="109">
        <v>0.41600000000000004</v>
      </c>
      <c r="BS60" s="109"/>
      <c r="BT60" s="109">
        <v>0.51200000000000001</v>
      </c>
      <c r="BU60" s="109">
        <v>0.376</v>
      </c>
      <c r="BV60" s="109">
        <v>0.36399999999999999</v>
      </c>
      <c r="BW60" s="109"/>
      <c r="BX60" s="109">
        <v>0.64600000000000002</v>
      </c>
      <c r="BY60" s="109">
        <v>0.45400000000000001</v>
      </c>
      <c r="BZ60" s="109">
        <v>0.45200000000000007</v>
      </c>
      <c r="CA60" s="109"/>
      <c r="CB60" s="109">
        <v>0.26799999999999996</v>
      </c>
      <c r="CC60" s="109">
        <v>0.18400000000000002</v>
      </c>
      <c r="CD60" s="109">
        <v>0.18400000000000002</v>
      </c>
      <c r="CE60" s="109"/>
      <c r="CF60" s="109">
        <v>0.34599999999999997</v>
      </c>
      <c r="CG60" s="109">
        <v>0.25</v>
      </c>
      <c r="CH60" s="109">
        <v>0.26400000000000001</v>
      </c>
      <c r="CI60" s="109"/>
      <c r="CJ60" s="109">
        <v>0.46400000000000008</v>
      </c>
      <c r="CK60" s="109">
        <v>0.41200000000000003</v>
      </c>
      <c r="CL60" s="109">
        <v>0.41200000000000003</v>
      </c>
      <c r="CM60" s="109"/>
      <c r="CN60" s="109">
        <v>0.42799999999999994</v>
      </c>
      <c r="CO60" s="109">
        <v>0.35200000000000004</v>
      </c>
      <c r="CP60" s="109">
        <v>0.32200000000000001</v>
      </c>
      <c r="CQ60" s="109"/>
      <c r="CR60" s="109">
        <v>0.58200000000000007</v>
      </c>
      <c r="CS60" s="109">
        <v>0.54999999999999993</v>
      </c>
      <c r="CT60" s="109">
        <v>0.52</v>
      </c>
      <c r="CU60" s="109"/>
      <c r="CV60" s="109">
        <v>0.312</v>
      </c>
      <c r="CW60" s="109">
        <v>0.158</v>
      </c>
      <c r="CX60" s="109">
        <v>0.16600000000000001</v>
      </c>
      <c r="CY60" s="109"/>
      <c r="CZ60" s="109">
        <v>0.64600000000000002</v>
      </c>
      <c r="DA60" s="109">
        <v>0.52</v>
      </c>
      <c r="DB60" s="109">
        <v>0.47200000000000009</v>
      </c>
      <c r="DC60" s="109"/>
      <c r="DD60" s="109">
        <v>0.49800000000000005</v>
      </c>
      <c r="DE60" s="109">
        <v>0.47599999999999998</v>
      </c>
      <c r="DF60" s="109">
        <v>0.48200000000000004</v>
      </c>
      <c r="DG60" s="109"/>
      <c r="DH60" s="109">
        <v>0.47599999999999998</v>
      </c>
      <c r="DI60" s="109">
        <v>0.45800000000000002</v>
      </c>
      <c r="DJ60" s="109">
        <v>0.39999999999999997</v>
      </c>
      <c r="DK60" s="109"/>
      <c r="DL60" s="109">
        <v>0.63200000000000001</v>
      </c>
      <c r="DM60" s="109">
        <v>0.57400000000000007</v>
      </c>
      <c r="DN60" s="109">
        <v>0.56399999999999995</v>
      </c>
      <c r="DO60" s="109"/>
      <c r="DP60" s="109">
        <v>0.36399999999999999</v>
      </c>
      <c r="DQ60" s="109">
        <v>0.30399999999999999</v>
      </c>
      <c r="DR60" s="109">
        <v>0.29199999999999998</v>
      </c>
      <c r="DS60" s="109"/>
      <c r="DT60" s="109">
        <v>0.45</v>
      </c>
      <c r="DU60" s="109">
        <v>0.41799999999999998</v>
      </c>
      <c r="DV60" s="109">
        <v>0.442</v>
      </c>
      <c r="DW60" s="109"/>
      <c r="DX60" s="109">
        <v>0.29599999999999999</v>
      </c>
      <c r="DY60" s="109">
        <v>0.32600000000000001</v>
      </c>
      <c r="DZ60" s="109">
        <v>0.34800000000000003</v>
      </c>
      <c r="EA60" s="109"/>
      <c r="EB60" s="109">
        <v>0.36799999999999994</v>
      </c>
      <c r="EC60" s="109">
        <v>0.38200000000000001</v>
      </c>
      <c r="ED60" s="109">
        <v>0.39800000000000002</v>
      </c>
      <c r="EE60" s="109"/>
      <c r="EF60" s="109">
        <v>0.52799999999999991</v>
      </c>
      <c r="EG60" s="109">
        <v>0.59000000000000008</v>
      </c>
      <c r="EH60" s="109">
        <v>0.59799999999999998</v>
      </c>
      <c r="EI60" s="109"/>
      <c r="EJ60" s="109">
        <v>0.47199999999999998</v>
      </c>
      <c r="EK60" s="109">
        <v>0.53400000000000003</v>
      </c>
      <c r="EL60" s="109">
        <v>0.52200000000000002</v>
      </c>
      <c r="EM60" s="109"/>
      <c r="EN60" s="109">
        <v>0.44000000000000006</v>
      </c>
      <c r="EO60" s="109">
        <v>0.53400000000000003</v>
      </c>
      <c r="EP60" s="109">
        <v>0.51800000000000002</v>
      </c>
      <c r="EQ60" s="109"/>
      <c r="ER60" s="109">
        <v>0.56600000000000006</v>
      </c>
      <c r="ES60" s="109">
        <v>0.53600000000000014</v>
      </c>
      <c r="ET60" s="109">
        <v>0.49800000000000005</v>
      </c>
      <c r="EU60" s="109"/>
      <c r="EV60" s="109">
        <v>0.52400000000000002</v>
      </c>
      <c r="EW60" s="109">
        <v>0.46200000000000008</v>
      </c>
      <c r="EX60" s="109">
        <v>0.46999999999999992</v>
      </c>
      <c r="EY60" s="109"/>
      <c r="EZ60" s="109">
        <v>0.41399999999999998</v>
      </c>
      <c r="FA60" s="109">
        <v>0.26600000000000001</v>
      </c>
      <c r="FB60" s="109">
        <v>0.41600000000000004</v>
      </c>
      <c r="FC60" s="109"/>
      <c r="FD60" s="109">
        <v>0.25600000000000001</v>
      </c>
      <c r="FE60" s="109">
        <v>0.23399999999999999</v>
      </c>
      <c r="FF60" s="109">
        <v>0.192</v>
      </c>
      <c r="FG60" s="109"/>
      <c r="FH60" s="109">
        <v>0.30000000000000004</v>
      </c>
      <c r="FI60" s="109">
        <v>0.21600000000000003</v>
      </c>
      <c r="FJ60" s="109">
        <v>0.27599999999999997</v>
      </c>
      <c r="FK60" s="109"/>
      <c r="FL60" s="109">
        <v>0.43599999999999994</v>
      </c>
      <c r="FM60" s="109">
        <v>0.35600000000000004</v>
      </c>
      <c r="FN60" s="109">
        <v>0.254</v>
      </c>
      <c r="FO60" s="109"/>
      <c r="FP60" s="109">
        <v>0.26600000000000001</v>
      </c>
      <c r="FQ60" s="109">
        <v>0.17199999999999999</v>
      </c>
      <c r="FR60" s="109">
        <v>0.16999999999999998</v>
      </c>
      <c r="FS60" s="109"/>
      <c r="FT60" s="109">
        <v>0.3</v>
      </c>
      <c r="FU60" s="109">
        <v>0.17400000000000002</v>
      </c>
      <c r="FV60" s="109">
        <v>0.13800000000000001</v>
      </c>
      <c r="FW60" s="109"/>
      <c r="FX60" s="109">
        <v>0.378</v>
      </c>
      <c r="FY60" s="109">
        <v>0.374</v>
      </c>
      <c r="FZ60" s="109">
        <v>0.434</v>
      </c>
      <c r="GA60" s="109"/>
      <c r="GB60" s="109">
        <v>0.64400000000000002</v>
      </c>
      <c r="GC60" s="109">
        <v>0.45200000000000007</v>
      </c>
      <c r="GD60" s="109">
        <v>0.41400000000000003</v>
      </c>
      <c r="GE60" s="109"/>
      <c r="GF60" s="109">
        <v>0.57799999999999996</v>
      </c>
      <c r="GG60" s="109">
        <v>0.38200000000000001</v>
      </c>
      <c r="GH60" s="109">
        <v>0.35</v>
      </c>
      <c r="GI60" s="109"/>
      <c r="GJ60" s="109">
        <v>0.44400000000000006</v>
      </c>
      <c r="GK60" s="109">
        <v>0.55600000000000005</v>
      </c>
      <c r="GL60" s="109">
        <v>0.47400000000000003</v>
      </c>
      <c r="GM60" s="109"/>
      <c r="GN60" s="109">
        <v>0.45600000000000007</v>
      </c>
      <c r="GO60" s="109">
        <v>0.47799999999999992</v>
      </c>
      <c r="GP60" s="109">
        <v>0.30999999999999994</v>
      </c>
      <c r="GQ60" s="109"/>
      <c r="GR60" s="109">
        <v>0.51600000000000001</v>
      </c>
      <c r="GS60" s="109">
        <v>0.34399999999999997</v>
      </c>
      <c r="GT60" s="109">
        <v>0.39400000000000002</v>
      </c>
      <c r="GU60" s="109"/>
      <c r="GV60" s="109">
        <v>0.502</v>
      </c>
      <c r="GW60" s="109">
        <v>0.28800000000000003</v>
      </c>
      <c r="GX60" s="109">
        <v>0.33600000000000002</v>
      </c>
      <c r="GY60" s="109"/>
      <c r="GZ60" s="109">
        <v>0.374</v>
      </c>
      <c r="HA60" s="109">
        <v>0.25600000000000001</v>
      </c>
      <c r="HB60" s="109">
        <v>0.3</v>
      </c>
      <c r="HC60" s="109"/>
      <c r="HD60" s="109">
        <v>0.64</v>
      </c>
      <c r="HE60" s="109">
        <v>0.52799999999999991</v>
      </c>
      <c r="HF60" s="109">
        <v>0.52800000000000002</v>
      </c>
      <c r="HG60" s="109"/>
      <c r="HH60" s="109">
        <v>0.61999999999999988</v>
      </c>
      <c r="HI60" s="109">
        <v>0.42000000000000004</v>
      </c>
      <c r="HJ60" s="109">
        <v>0.374</v>
      </c>
      <c r="HK60" s="109"/>
      <c r="HL60" s="109">
        <v>0.40800000000000003</v>
      </c>
      <c r="HM60" s="109">
        <v>0.21800000000000003</v>
      </c>
      <c r="HN60" s="109">
        <v>0.23600000000000004</v>
      </c>
    </row>
    <row r="61" spans="6:222" ht="12.95" customHeight="1" x14ac:dyDescent="0.2">
      <c r="F61" s="37" t="s">
        <v>394</v>
      </c>
      <c r="G61" s="109">
        <v>0.59</v>
      </c>
      <c r="H61" s="109">
        <v>0.76</v>
      </c>
      <c r="I61" s="109">
        <v>0.17000000000000004</v>
      </c>
      <c r="J61" s="110">
        <v>0.46799999999999997</v>
      </c>
      <c r="K61" s="110">
        <v>0.45800000000000002</v>
      </c>
      <c r="L61" s="110">
        <v>0.43200000000000005</v>
      </c>
      <c r="M61" s="109"/>
      <c r="N61" s="109">
        <v>0.68799999999999994</v>
      </c>
      <c r="O61" s="109">
        <v>-0.21999999999999997</v>
      </c>
      <c r="P61" s="109">
        <v>-0.22999999999999993</v>
      </c>
      <c r="Q61" s="109">
        <v>-0.25599999999999989</v>
      </c>
      <c r="S61" s="111">
        <v>0.66666666666666696</v>
      </c>
      <c r="T61" s="109">
        <v>0.38200000000000001</v>
      </c>
      <c r="U61" s="109">
        <v>0.42799999999999994</v>
      </c>
      <c r="V61" s="109">
        <v>0.434</v>
      </c>
      <c r="W61" s="109"/>
      <c r="X61" s="109">
        <v>0.41799999999999998</v>
      </c>
      <c r="Y61" s="109">
        <v>0.3</v>
      </c>
      <c r="Z61" s="109">
        <v>0.38400000000000001</v>
      </c>
      <c r="AA61" s="109"/>
      <c r="AB61" s="109">
        <v>0.55200000000000005</v>
      </c>
      <c r="AC61" s="109">
        <v>0.40800000000000003</v>
      </c>
      <c r="AD61" s="109">
        <v>0.434</v>
      </c>
      <c r="AE61" s="109"/>
      <c r="AF61" s="109">
        <v>0.46200000000000002</v>
      </c>
      <c r="AG61" s="109">
        <v>0.39400000000000002</v>
      </c>
      <c r="AH61" s="109">
        <v>0.39399999999999996</v>
      </c>
      <c r="AI61" s="109"/>
      <c r="AJ61" s="109">
        <v>0.32199999999999995</v>
      </c>
      <c r="AK61" s="109">
        <v>0.25</v>
      </c>
      <c r="AL61" s="109">
        <v>0.27</v>
      </c>
      <c r="AM61" s="109"/>
      <c r="AN61" s="109">
        <v>0.70400000000000007</v>
      </c>
      <c r="AO61" s="109">
        <v>0.51800000000000002</v>
      </c>
      <c r="AP61" s="109">
        <v>0.51200000000000012</v>
      </c>
      <c r="AQ61" s="109"/>
      <c r="AR61" s="109">
        <v>0.66200000000000003</v>
      </c>
      <c r="AS61" s="109">
        <v>0.57800000000000007</v>
      </c>
      <c r="AT61" s="109">
        <v>0.56400000000000006</v>
      </c>
      <c r="AU61" s="109"/>
      <c r="AV61" s="109">
        <v>0.41199999999999992</v>
      </c>
      <c r="AW61" s="109">
        <v>0.374</v>
      </c>
      <c r="AX61" s="109">
        <v>0.33200000000000002</v>
      </c>
      <c r="AY61" s="109"/>
      <c r="AZ61" s="109">
        <v>0.93799999999999994</v>
      </c>
      <c r="BA61" s="109">
        <v>1.012</v>
      </c>
      <c r="BB61" s="109">
        <v>0.91400000000000003</v>
      </c>
      <c r="BC61" s="109"/>
      <c r="BD61" s="109">
        <v>0.60399999999999987</v>
      </c>
      <c r="BE61" s="109">
        <v>0.26800000000000002</v>
      </c>
      <c r="BF61" s="109">
        <v>0.25</v>
      </c>
      <c r="BG61" s="109"/>
      <c r="BH61" s="109">
        <v>0.70199999999999996</v>
      </c>
      <c r="BI61" s="109">
        <v>0.33399999999999996</v>
      </c>
      <c r="BJ61" s="109">
        <v>0.35799999999999998</v>
      </c>
      <c r="BK61" s="109"/>
      <c r="BL61" s="109">
        <v>0.38599999999999995</v>
      </c>
      <c r="BM61" s="109">
        <v>0.36000000000000004</v>
      </c>
      <c r="BN61" s="109">
        <v>0.33600000000000002</v>
      </c>
      <c r="BO61" s="109"/>
      <c r="BP61" s="109">
        <v>0.60200000000000009</v>
      </c>
      <c r="BQ61" s="109">
        <v>0.49400000000000005</v>
      </c>
      <c r="BR61" s="109">
        <v>0.46399999999999997</v>
      </c>
      <c r="BS61" s="109"/>
      <c r="BT61" s="109">
        <v>0.57800000000000007</v>
      </c>
      <c r="BU61" s="109">
        <v>0.42199999999999999</v>
      </c>
      <c r="BV61" s="109">
        <v>0.4</v>
      </c>
      <c r="BW61" s="109"/>
      <c r="BX61" s="109">
        <v>0.71599999999999997</v>
      </c>
      <c r="BY61" s="109">
        <v>0.48399999999999999</v>
      </c>
      <c r="BZ61" s="109">
        <v>0.48599999999999993</v>
      </c>
      <c r="CA61" s="109"/>
      <c r="CB61" s="109">
        <v>0.38600000000000001</v>
      </c>
      <c r="CC61" s="109">
        <v>0.22799999999999998</v>
      </c>
      <c r="CD61" s="109">
        <v>0.22799999999999998</v>
      </c>
      <c r="CE61" s="109"/>
      <c r="CF61" s="109">
        <v>0.502</v>
      </c>
      <c r="CG61" s="109">
        <v>0.32200000000000001</v>
      </c>
      <c r="CH61" s="109">
        <v>0.32400000000000001</v>
      </c>
      <c r="CI61" s="109"/>
      <c r="CJ61" s="109">
        <v>0.54600000000000004</v>
      </c>
      <c r="CK61" s="109">
        <v>0.44600000000000001</v>
      </c>
      <c r="CL61" s="109">
        <v>0.45199999999999996</v>
      </c>
      <c r="CM61" s="109"/>
      <c r="CN61" s="109">
        <v>0.53200000000000003</v>
      </c>
      <c r="CO61" s="109">
        <v>0.41200000000000003</v>
      </c>
      <c r="CP61" s="109">
        <v>0.35399999999999998</v>
      </c>
      <c r="CQ61" s="109"/>
      <c r="CR61" s="109">
        <v>0.65800000000000003</v>
      </c>
      <c r="CS61" s="109">
        <v>0.57999999999999996</v>
      </c>
      <c r="CT61" s="109">
        <v>0.55600000000000005</v>
      </c>
      <c r="CU61" s="109"/>
      <c r="CV61" s="109">
        <v>0.37</v>
      </c>
      <c r="CW61" s="109">
        <v>0.17199999999999999</v>
      </c>
      <c r="CX61" s="109">
        <v>0.18600000000000003</v>
      </c>
      <c r="CY61" s="109"/>
      <c r="CZ61" s="109">
        <v>0.58399999999999996</v>
      </c>
      <c r="DA61" s="109">
        <v>0.48</v>
      </c>
      <c r="DB61" s="109">
        <v>0.44799999999999995</v>
      </c>
      <c r="DC61" s="109"/>
      <c r="DD61" s="109">
        <v>0.59799999999999998</v>
      </c>
      <c r="DE61" s="109">
        <v>0.49800000000000005</v>
      </c>
      <c r="DF61" s="109">
        <v>0.5159999999999999</v>
      </c>
      <c r="DG61" s="109"/>
      <c r="DH61" s="109">
        <v>0.61399999999999999</v>
      </c>
      <c r="DI61" s="109">
        <v>0.59199999999999997</v>
      </c>
      <c r="DJ61" s="109">
        <v>0.45199999999999996</v>
      </c>
      <c r="DK61" s="109"/>
      <c r="DL61" s="109">
        <v>0.68399999999999994</v>
      </c>
      <c r="DM61" s="109">
        <v>0.57399999999999995</v>
      </c>
      <c r="DN61" s="109">
        <v>0.58399999999999996</v>
      </c>
      <c r="DO61" s="109"/>
      <c r="DP61" s="109">
        <v>0.49800000000000005</v>
      </c>
      <c r="DQ61" s="109">
        <v>0.35399999999999998</v>
      </c>
      <c r="DR61" s="109">
        <v>0.36199999999999999</v>
      </c>
      <c r="DS61" s="109"/>
      <c r="DT61" s="109">
        <v>0.56000000000000005</v>
      </c>
      <c r="DU61" s="109">
        <v>0.5</v>
      </c>
      <c r="DV61" s="109">
        <v>0.53400000000000003</v>
      </c>
      <c r="DW61" s="109"/>
      <c r="DX61" s="109">
        <v>0.44399999999999995</v>
      </c>
      <c r="DY61" s="109">
        <v>0.47199999999999998</v>
      </c>
      <c r="DZ61" s="109">
        <v>0.49199999999999988</v>
      </c>
      <c r="EA61" s="109"/>
      <c r="EB61" s="109">
        <v>0.54800000000000004</v>
      </c>
      <c r="EC61" s="109">
        <v>0.59</v>
      </c>
      <c r="ED61" s="109">
        <v>0.61599999999999999</v>
      </c>
      <c r="EE61" s="109"/>
      <c r="EF61" s="109">
        <v>0.60799999999999987</v>
      </c>
      <c r="EG61" s="109">
        <v>0.64399999999999991</v>
      </c>
      <c r="EH61" s="109">
        <v>0.63200000000000001</v>
      </c>
      <c r="EI61" s="109"/>
      <c r="EJ61" s="109">
        <v>0.71199999999999997</v>
      </c>
      <c r="EK61" s="109">
        <v>0.65600000000000003</v>
      </c>
      <c r="EL61" s="109">
        <v>0.63000000000000012</v>
      </c>
      <c r="EM61" s="109"/>
      <c r="EN61" s="109">
        <v>0.57599999999999996</v>
      </c>
      <c r="EO61" s="109">
        <v>0.60199999999999998</v>
      </c>
      <c r="EP61" s="109">
        <v>0.58200000000000007</v>
      </c>
      <c r="EQ61" s="109"/>
      <c r="ER61" s="109">
        <v>0.56999999999999995</v>
      </c>
      <c r="ES61" s="109">
        <v>0.54799999999999993</v>
      </c>
      <c r="ET61" s="109">
        <v>0.496</v>
      </c>
      <c r="EU61" s="109"/>
      <c r="EV61" s="109">
        <v>0.59</v>
      </c>
      <c r="EW61" s="109">
        <v>0.48999999999999994</v>
      </c>
      <c r="EX61" s="109">
        <v>0.48399999999999999</v>
      </c>
      <c r="EY61" s="109"/>
      <c r="EZ61" s="109">
        <v>0.53599999999999992</v>
      </c>
      <c r="FA61" s="109">
        <v>0.30799999999999994</v>
      </c>
      <c r="FB61" s="109">
        <v>0.51400000000000001</v>
      </c>
      <c r="FC61" s="109"/>
      <c r="FD61" s="109">
        <v>0.20200000000000001</v>
      </c>
      <c r="FE61" s="109">
        <v>0.17799999999999999</v>
      </c>
      <c r="FF61" s="109">
        <v>0.13199999999999998</v>
      </c>
      <c r="FG61" s="109"/>
      <c r="FH61" s="109">
        <v>0.40199999999999997</v>
      </c>
      <c r="FI61" s="109">
        <v>0.27200000000000002</v>
      </c>
      <c r="FJ61" s="109">
        <v>0.36199999999999999</v>
      </c>
      <c r="FK61" s="109"/>
      <c r="FL61" s="109">
        <v>0.57000000000000006</v>
      </c>
      <c r="FM61" s="109">
        <v>0.49199999999999999</v>
      </c>
      <c r="FN61" s="109">
        <v>0.34799999999999998</v>
      </c>
      <c r="FO61" s="109"/>
      <c r="FP61" s="109">
        <v>0.34199999999999997</v>
      </c>
      <c r="FQ61" s="109">
        <v>0.246</v>
      </c>
      <c r="FR61" s="109">
        <v>0.20800000000000002</v>
      </c>
      <c r="FS61" s="109"/>
      <c r="FT61" s="109">
        <v>0.40400000000000003</v>
      </c>
      <c r="FU61" s="109">
        <v>0.28999999999999998</v>
      </c>
      <c r="FV61" s="109">
        <v>0.22399999999999998</v>
      </c>
      <c r="FW61" s="109"/>
      <c r="FX61" s="109">
        <v>0.53200000000000003</v>
      </c>
      <c r="FY61" s="109">
        <v>0.53599999999999992</v>
      </c>
      <c r="FZ61" s="109">
        <v>0.60399999999999998</v>
      </c>
      <c r="GA61" s="109"/>
      <c r="GB61" s="109">
        <v>0.76600000000000013</v>
      </c>
      <c r="GC61" s="109">
        <v>0.48799999999999999</v>
      </c>
      <c r="GD61" s="109">
        <v>0.45200000000000007</v>
      </c>
      <c r="GE61" s="109"/>
      <c r="GF61" s="109">
        <v>0.55200000000000005</v>
      </c>
      <c r="GG61" s="109">
        <v>0.378</v>
      </c>
      <c r="GH61" s="109">
        <v>0.33399999999999996</v>
      </c>
      <c r="GI61" s="109"/>
      <c r="GJ61" s="109">
        <v>0.42800000000000005</v>
      </c>
      <c r="GK61" s="109">
        <v>0.56000000000000005</v>
      </c>
      <c r="GL61" s="109">
        <v>0.49000000000000005</v>
      </c>
      <c r="GM61" s="109"/>
      <c r="GN61" s="109">
        <v>0.62</v>
      </c>
      <c r="GO61" s="109">
        <v>0.61599999999999999</v>
      </c>
      <c r="GP61" s="109">
        <v>0.39</v>
      </c>
      <c r="GQ61" s="109"/>
      <c r="GR61" s="109">
        <v>0.60199999999999998</v>
      </c>
      <c r="GS61" s="109">
        <v>0.40199999999999997</v>
      </c>
      <c r="GT61" s="109">
        <v>0.49800000000000005</v>
      </c>
      <c r="GU61" s="109"/>
      <c r="GV61" s="109">
        <v>0.60399999999999987</v>
      </c>
      <c r="GW61" s="109">
        <v>0.34200000000000003</v>
      </c>
      <c r="GX61" s="109">
        <v>0.40400000000000003</v>
      </c>
      <c r="GY61" s="109"/>
      <c r="GZ61" s="109">
        <v>0.46200000000000002</v>
      </c>
      <c r="HA61" s="109">
        <v>0.33199999999999996</v>
      </c>
      <c r="HB61" s="109">
        <v>0.40800000000000003</v>
      </c>
      <c r="HC61" s="109"/>
      <c r="HD61" s="109">
        <v>0.69599999999999995</v>
      </c>
      <c r="HE61" s="109">
        <v>0.64600000000000013</v>
      </c>
      <c r="HF61" s="109">
        <v>0.65400000000000014</v>
      </c>
      <c r="HG61" s="109"/>
      <c r="HH61" s="109">
        <v>0.69000000000000006</v>
      </c>
      <c r="HI61" s="109">
        <v>0.46399999999999997</v>
      </c>
      <c r="HJ61" s="109">
        <v>0.40400000000000003</v>
      </c>
      <c r="HK61" s="109"/>
      <c r="HL61" s="109">
        <v>0.47800000000000004</v>
      </c>
      <c r="HM61" s="109">
        <v>0.26800000000000002</v>
      </c>
      <c r="HN61" s="109">
        <v>0.28200000000000003</v>
      </c>
    </row>
    <row r="62" spans="6:222" ht="12.95" customHeight="1" x14ac:dyDescent="0.2">
      <c r="F62" s="37" t="s">
        <v>393</v>
      </c>
      <c r="G62" s="109">
        <v>0.72</v>
      </c>
      <c r="H62" s="109">
        <v>0.87</v>
      </c>
      <c r="I62" s="109">
        <v>0.15000000000000002</v>
      </c>
      <c r="J62" s="110">
        <v>0.57400000000000007</v>
      </c>
      <c r="K62" s="110">
        <v>0.5119999999999999</v>
      </c>
      <c r="L62" s="110">
        <v>0.52200000000000002</v>
      </c>
      <c r="M62" s="109"/>
      <c r="N62" s="109">
        <v>0.81400000000000006</v>
      </c>
      <c r="O62" s="109">
        <v>-0.24</v>
      </c>
      <c r="P62" s="109">
        <v>-0.30200000000000016</v>
      </c>
      <c r="Q62" s="109">
        <v>-0.29200000000000004</v>
      </c>
      <c r="S62" s="111">
        <v>0.70833333333333304</v>
      </c>
      <c r="T62" s="109">
        <v>0.41799999999999998</v>
      </c>
      <c r="U62" s="109">
        <v>0.45</v>
      </c>
      <c r="V62" s="109">
        <v>0.45</v>
      </c>
      <c r="W62" s="109"/>
      <c r="X62" s="109">
        <v>0.53600000000000003</v>
      </c>
      <c r="Y62" s="109">
        <v>0.376</v>
      </c>
      <c r="Z62" s="109">
        <v>0.45</v>
      </c>
      <c r="AA62" s="109"/>
      <c r="AB62" s="109">
        <v>0.64200000000000002</v>
      </c>
      <c r="AC62" s="109">
        <v>0.45599999999999996</v>
      </c>
      <c r="AD62" s="109">
        <v>0.48599999999999993</v>
      </c>
      <c r="AE62" s="109"/>
      <c r="AF62" s="109">
        <v>0.56200000000000006</v>
      </c>
      <c r="AG62" s="109">
        <v>0.42800000000000005</v>
      </c>
      <c r="AH62" s="109">
        <v>0.43</v>
      </c>
      <c r="AI62" s="109"/>
      <c r="AJ62" s="109">
        <v>0.44800000000000006</v>
      </c>
      <c r="AK62" s="109">
        <v>0.33800000000000002</v>
      </c>
      <c r="AL62" s="109">
        <v>0.378</v>
      </c>
      <c r="AM62" s="109"/>
      <c r="AN62" s="109">
        <v>0.86799999999999999</v>
      </c>
      <c r="AO62" s="109">
        <v>0.72799999999999998</v>
      </c>
      <c r="AP62" s="109">
        <v>0.7340000000000001</v>
      </c>
      <c r="AQ62" s="109"/>
      <c r="AR62" s="109">
        <v>0.90800000000000003</v>
      </c>
      <c r="AS62" s="109">
        <v>0.81000000000000016</v>
      </c>
      <c r="AT62" s="109">
        <v>0.79800000000000004</v>
      </c>
      <c r="AU62" s="109"/>
      <c r="AV62" s="109">
        <v>0.6359999999999999</v>
      </c>
      <c r="AW62" s="109">
        <v>0.59000000000000008</v>
      </c>
      <c r="AX62" s="109">
        <v>0.53</v>
      </c>
      <c r="AY62" s="109"/>
      <c r="AZ62" s="109">
        <v>1.1439999999999999</v>
      </c>
      <c r="BA62" s="109">
        <v>1.1539999999999999</v>
      </c>
      <c r="BB62" s="109">
        <v>1.046</v>
      </c>
      <c r="BC62" s="109"/>
      <c r="BD62" s="109">
        <v>0.72399999999999998</v>
      </c>
      <c r="BE62" s="109">
        <v>0.34800000000000003</v>
      </c>
      <c r="BF62" s="109">
        <v>0.316</v>
      </c>
      <c r="BG62" s="109"/>
      <c r="BH62" s="109">
        <v>0.82599999999999996</v>
      </c>
      <c r="BI62" s="109">
        <v>0.41400000000000003</v>
      </c>
      <c r="BJ62" s="109">
        <v>0.43600000000000005</v>
      </c>
      <c r="BK62" s="109"/>
      <c r="BL62" s="109">
        <v>0.52800000000000002</v>
      </c>
      <c r="BM62" s="109">
        <v>0.49799999999999994</v>
      </c>
      <c r="BN62" s="109">
        <v>0.43000000000000005</v>
      </c>
      <c r="BO62" s="109"/>
      <c r="BP62" s="109">
        <v>0.64600000000000002</v>
      </c>
      <c r="BQ62" s="109">
        <v>0.50800000000000001</v>
      </c>
      <c r="BR62" s="109">
        <v>0.49000000000000005</v>
      </c>
      <c r="BS62" s="109"/>
      <c r="BT62" s="109">
        <v>0.68799999999999994</v>
      </c>
      <c r="BU62" s="109">
        <v>0.44600000000000001</v>
      </c>
      <c r="BV62" s="109">
        <v>0.43200000000000005</v>
      </c>
      <c r="BW62" s="109"/>
      <c r="BX62" s="109">
        <v>0.81400000000000006</v>
      </c>
      <c r="BY62" s="109">
        <v>0.51</v>
      </c>
      <c r="BZ62" s="109">
        <v>0.52200000000000002</v>
      </c>
      <c r="CA62" s="109"/>
      <c r="CB62" s="109">
        <v>0.48399999999999999</v>
      </c>
      <c r="CC62" s="109">
        <v>0.27600000000000002</v>
      </c>
      <c r="CD62" s="109">
        <v>0.28800000000000003</v>
      </c>
      <c r="CE62" s="109"/>
      <c r="CF62" s="109">
        <v>0.60399999999999998</v>
      </c>
      <c r="CG62" s="109">
        <v>0.38400000000000001</v>
      </c>
      <c r="CH62" s="109">
        <v>0.38400000000000001</v>
      </c>
      <c r="CI62" s="109"/>
      <c r="CJ62" s="109">
        <v>0.57400000000000007</v>
      </c>
      <c r="CK62" s="109">
        <v>0.46600000000000003</v>
      </c>
      <c r="CL62" s="109">
        <v>0.48399999999999999</v>
      </c>
      <c r="CM62" s="109"/>
      <c r="CN62" s="109">
        <v>0.61599999999999999</v>
      </c>
      <c r="CO62" s="109">
        <v>0.45</v>
      </c>
      <c r="CP62" s="109">
        <v>0.38200000000000001</v>
      </c>
      <c r="CQ62" s="109"/>
      <c r="CR62" s="109">
        <v>0.7</v>
      </c>
      <c r="CS62" s="109">
        <v>0.59199999999999997</v>
      </c>
      <c r="CT62" s="109">
        <v>0.57800000000000007</v>
      </c>
      <c r="CU62" s="109"/>
      <c r="CV62" s="109">
        <v>0.38600000000000001</v>
      </c>
      <c r="CW62" s="109">
        <v>0.18</v>
      </c>
      <c r="CX62" s="109">
        <v>0.19600000000000001</v>
      </c>
      <c r="CY62" s="109"/>
      <c r="CZ62" s="109">
        <v>0.64599999999999991</v>
      </c>
      <c r="DA62" s="109">
        <v>0.438</v>
      </c>
      <c r="DB62" s="109">
        <v>0.42000000000000004</v>
      </c>
      <c r="DC62" s="109"/>
      <c r="DD62" s="109">
        <v>0.68199999999999983</v>
      </c>
      <c r="DE62" s="109">
        <v>0.52400000000000002</v>
      </c>
      <c r="DF62" s="109">
        <v>0.54799999999999993</v>
      </c>
      <c r="DG62" s="109"/>
      <c r="DH62" s="109">
        <v>0.58200000000000007</v>
      </c>
      <c r="DI62" s="109">
        <v>0.59</v>
      </c>
      <c r="DJ62" s="109">
        <v>0.442</v>
      </c>
      <c r="DK62" s="109"/>
      <c r="DL62" s="109">
        <v>0.71</v>
      </c>
      <c r="DM62" s="109">
        <v>0.59399999999999997</v>
      </c>
      <c r="DN62" s="109">
        <v>0.58799999999999997</v>
      </c>
      <c r="DO62" s="109"/>
      <c r="DP62" s="109">
        <v>0.61</v>
      </c>
      <c r="DQ62" s="109">
        <v>0.41399999999999998</v>
      </c>
      <c r="DR62" s="109">
        <v>0.43600000000000005</v>
      </c>
      <c r="DS62" s="109"/>
      <c r="DT62" s="109">
        <v>0.70399999999999996</v>
      </c>
      <c r="DU62" s="109">
        <v>0.60799999999999998</v>
      </c>
      <c r="DV62" s="109">
        <v>0.63800000000000001</v>
      </c>
      <c r="DW62" s="109"/>
      <c r="DX62" s="109">
        <v>0.62600000000000011</v>
      </c>
      <c r="DY62" s="109">
        <v>0.63800000000000001</v>
      </c>
      <c r="DZ62" s="109">
        <v>0.66199999999999992</v>
      </c>
      <c r="EA62" s="109"/>
      <c r="EB62" s="109">
        <v>0.7</v>
      </c>
      <c r="EC62" s="109">
        <v>0.752</v>
      </c>
      <c r="ED62" s="109">
        <v>0.76800000000000002</v>
      </c>
      <c r="EE62" s="109"/>
      <c r="EF62" s="109">
        <v>0.67400000000000004</v>
      </c>
      <c r="EG62" s="109">
        <v>0.68</v>
      </c>
      <c r="EH62" s="109">
        <v>0.63600000000000001</v>
      </c>
      <c r="EI62" s="109"/>
      <c r="EJ62" s="109">
        <v>0.73</v>
      </c>
      <c r="EK62" s="109">
        <v>0.68200000000000005</v>
      </c>
      <c r="EL62" s="109">
        <v>0.65600000000000003</v>
      </c>
      <c r="EM62" s="109"/>
      <c r="EN62" s="109">
        <v>0.59</v>
      </c>
      <c r="EO62" s="109">
        <v>0.58600000000000008</v>
      </c>
      <c r="EP62" s="109">
        <v>0.59800000000000009</v>
      </c>
      <c r="EQ62" s="109"/>
      <c r="ER62" s="109">
        <v>0.45800000000000002</v>
      </c>
      <c r="ES62" s="109">
        <v>0.49000000000000005</v>
      </c>
      <c r="ET62" s="109">
        <v>0.43600000000000005</v>
      </c>
      <c r="EU62" s="109"/>
      <c r="EV62" s="109">
        <v>0.56799999999999995</v>
      </c>
      <c r="EW62" s="109">
        <v>0.46999999999999992</v>
      </c>
      <c r="EX62" s="109">
        <v>0.46200000000000002</v>
      </c>
      <c r="EY62" s="109"/>
      <c r="EZ62" s="109">
        <v>0.59000000000000008</v>
      </c>
      <c r="FA62" s="109">
        <v>0.35199999999999998</v>
      </c>
      <c r="FB62" s="109">
        <v>0.56399999999999995</v>
      </c>
      <c r="FC62" s="109"/>
      <c r="FD62" s="109">
        <v>0.29400000000000004</v>
      </c>
      <c r="FE62" s="109">
        <v>0.16600000000000001</v>
      </c>
      <c r="FF62" s="109">
        <v>0.13799999999999998</v>
      </c>
      <c r="FG62" s="109"/>
      <c r="FH62" s="109">
        <v>0.62799999999999989</v>
      </c>
      <c r="FI62" s="109">
        <v>0.39800000000000002</v>
      </c>
      <c r="FJ62" s="109">
        <v>0.54200000000000004</v>
      </c>
      <c r="FK62" s="109"/>
      <c r="FL62" s="109">
        <v>0.65800000000000014</v>
      </c>
      <c r="FM62" s="109">
        <v>0.55400000000000005</v>
      </c>
      <c r="FN62" s="109">
        <v>0.43200000000000005</v>
      </c>
      <c r="FO62" s="109"/>
      <c r="FP62" s="109">
        <v>0.504</v>
      </c>
      <c r="FQ62" s="109">
        <v>0.38800000000000001</v>
      </c>
      <c r="FR62" s="109">
        <v>0.376</v>
      </c>
      <c r="FS62" s="109"/>
      <c r="FT62" s="109">
        <v>0.55599999999999994</v>
      </c>
      <c r="FU62" s="109">
        <v>0.442</v>
      </c>
      <c r="FV62" s="109">
        <v>0.35200000000000004</v>
      </c>
      <c r="FW62" s="109"/>
      <c r="FX62" s="109">
        <v>0.66600000000000004</v>
      </c>
      <c r="FY62" s="109">
        <v>0.64599999999999991</v>
      </c>
      <c r="FZ62" s="109">
        <v>0.72999999999999987</v>
      </c>
      <c r="GA62" s="109"/>
      <c r="GB62" s="109">
        <v>0.97</v>
      </c>
      <c r="GC62" s="109">
        <v>0.61999999999999988</v>
      </c>
      <c r="GD62" s="109">
        <v>0.57599999999999996</v>
      </c>
      <c r="GE62" s="109"/>
      <c r="GF62" s="109">
        <v>0.64600000000000013</v>
      </c>
      <c r="GG62" s="109">
        <v>0.376</v>
      </c>
      <c r="GH62" s="109">
        <v>0.34800000000000003</v>
      </c>
      <c r="GI62" s="109"/>
      <c r="GJ62" s="109">
        <v>0.254</v>
      </c>
      <c r="GK62" s="109">
        <v>0.45800000000000002</v>
      </c>
      <c r="GL62" s="109">
        <v>0.42400000000000004</v>
      </c>
      <c r="GM62" s="109"/>
      <c r="GN62" s="109">
        <v>0.47599999999999998</v>
      </c>
      <c r="GO62" s="109">
        <v>0.58200000000000007</v>
      </c>
      <c r="GP62" s="109">
        <v>0.374</v>
      </c>
      <c r="GQ62" s="109"/>
      <c r="GR62" s="109">
        <v>0.76999999999999991</v>
      </c>
      <c r="GS62" s="109">
        <v>0.54200000000000004</v>
      </c>
      <c r="GT62" s="109">
        <v>0.70199999999999996</v>
      </c>
      <c r="GU62" s="109"/>
      <c r="GV62" s="109">
        <v>0.73599999999999999</v>
      </c>
      <c r="GW62" s="109">
        <v>0.40800000000000003</v>
      </c>
      <c r="GX62" s="109">
        <v>0.5</v>
      </c>
      <c r="GY62" s="109"/>
      <c r="GZ62" s="109">
        <v>0.55800000000000005</v>
      </c>
      <c r="HA62" s="109">
        <v>0.376</v>
      </c>
      <c r="HB62" s="109">
        <v>0.46799999999999997</v>
      </c>
      <c r="HC62" s="109"/>
      <c r="HD62" s="109">
        <v>0.99200000000000021</v>
      </c>
      <c r="HE62" s="109">
        <v>0.876</v>
      </c>
      <c r="HF62" s="109">
        <v>0.85600000000000009</v>
      </c>
      <c r="HG62" s="109"/>
      <c r="HH62" s="109">
        <v>0.81200000000000006</v>
      </c>
      <c r="HI62" s="109">
        <v>0.55800000000000005</v>
      </c>
      <c r="HJ62" s="109">
        <v>0.48399999999999999</v>
      </c>
      <c r="HK62" s="109"/>
      <c r="HL62" s="109">
        <v>0.622</v>
      </c>
      <c r="HM62" s="109">
        <v>0.36599999999999999</v>
      </c>
      <c r="HN62" s="109">
        <v>0.38600000000000001</v>
      </c>
    </row>
    <row r="63" spans="6:222" ht="12.95" customHeight="1" x14ac:dyDescent="0.2">
      <c r="F63" s="37" t="s">
        <v>392</v>
      </c>
      <c r="G63" s="109">
        <v>0.45</v>
      </c>
      <c r="H63" s="109">
        <v>0.53</v>
      </c>
      <c r="I63" s="109">
        <v>8.0000000000000016E-2</v>
      </c>
      <c r="J63" s="110">
        <v>0.30600000000000005</v>
      </c>
      <c r="K63" s="110">
        <v>0.27600000000000002</v>
      </c>
      <c r="L63" s="110">
        <v>0.28800000000000003</v>
      </c>
      <c r="M63" s="109"/>
      <c r="N63" s="109">
        <v>0.48399999999999999</v>
      </c>
      <c r="O63" s="109">
        <v>-0.17799999999999994</v>
      </c>
      <c r="P63" s="109">
        <v>-0.20799999999999996</v>
      </c>
      <c r="Q63" s="109">
        <v>-0.19599999999999995</v>
      </c>
      <c r="S63" s="111">
        <v>0.75</v>
      </c>
      <c r="T63" s="109">
        <v>0.57999999999999996</v>
      </c>
      <c r="U63" s="109">
        <v>0.57999999999999996</v>
      </c>
      <c r="V63" s="109">
        <v>0.58200000000000007</v>
      </c>
      <c r="W63" s="109"/>
      <c r="X63" s="109">
        <v>0.63</v>
      </c>
      <c r="Y63" s="109">
        <v>0.43600000000000005</v>
      </c>
      <c r="Z63" s="109">
        <v>0.48599999999999993</v>
      </c>
      <c r="AA63" s="109"/>
      <c r="AB63" s="109">
        <v>0.58399999999999996</v>
      </c>
      <c r="AC63" s="109">
        <v>0.47000000000000003</v>
      </c>
      <c r="AD63" s="109">
        <v>0.502</v>
      </c>
      <c r="AE63" s="109"/>
      <c r="AF63" s="109">
        <v>0.53</v>
      </c>
      <c r="AG63" s="109">
        <v>0.46399999999999997</v>
      </c>
      <c r="AH63" s="109">
        <v>0.45800000000000002</v>
      </c>
      <c r="AI63" s="109"/>
      <c r="AJ63" s="109">
        <v>0.61599999999999999</v>
      </c>
      <c r="AK63" s="109">
        <v>0.46600000000000003</v>
      </c>
      <c r="AL63" s="109">
        <v>0.51</v>
      </c>
      <c r="AM63" s="109"/>
      <c r="AN63" s="109">
        <v>0.85199999999999998</v>
      </c>
      <c r="AO63" s="109">
        <v>0.78800000000000003</v>
      </c>
      <c r="AP63" s="109">
        <v>0.79800000000000004</v>
      </c>
      <c r="AQ63" s="109"/>
      <c r="AR63" s="109">
        <v>0.98199999999999998</v>
      </c>
      <c r="AS63" s="109">
        <v>0.83800000000000008</v>
      </c>
      <c r="AT63" s="109">
        <v>0.86799999999999999</v>
      </c>
      <c r="AU63" s="109"/>
      <c r="AV63" s="109">
        <v>0.83599999999999997</v>
      </c>
      <c r="AW63" s="109">
        <v>0.82800000000000007</v>
      </c>
      <c r="AX63" s="109">
        <v>0.77799999999999991</v>
      </c>
      <c r="AY63" s="109"/>
      <c r="AZ63" s="109">
        <v>1.272</v>
      </c>
      <c r="BA63" s="109">
        <v>1.1400000000000001</v>
      </c>
      <c r="BB63" s="109">
        <v>1.0639999999999998</v>
      </c>
      <c r="BC63" s="109"/>
      <c r="BD63" s="109">
        <v>0.93799999999999994</v>
      </c>
      <c r="BE63" s="109">
        <v>0.48399999999999999</v>
      </c>
      <c r="BF63" s="109">
        <v>0.46999999999999992</v>
      </c>
      <c r="BG63" s="109"/>
      <c r="BH63" s="109">
        <v>1.03</v>
      </c>
      <c r="BI63" s="109">
        <v>0.56000000000000005</v>
      </c>
      <c r="BJ63" s="109">
        <v>0.57799999999999996</v>
      </c>
      <c r="BK63" s="109"/>
      <c r="BL63" s="109">
        <v>0.59800000000000009</v>
      </c>
      <c r="BM63" s="109">
        <v>0.57999999999999996</v>
      </c>
      <c r="BN63" s="109">
        <v>0.46799999999999997</v>
      </c>
      <c r="BO63" s="109"/>
      <c r="BP63" s="109">
        <v>0.40800000000000003</v>
      </c>
      <c r="BQ63" s="109">
        <v>0.45600000000000007</v>
      </c>
      <c r="BR63" s="109">
        <v>0.442</v>
      </c>
      <c r="BS63" s="109"/>
      <c r="BT63" s="109">
        <v>0.51999999999999991</v>
      </c>
      <c r="BU63" s="109">
        <v>0.39799999999999996</v>
      </c>
      <c r="BV63" s="109">
        <v>0.38800000000000001</v>
      </c>
      <c r="BW63" s="109"/>
      <c r="BX63" s="109">
        <v>0.66799999999999993</v>
      </c>
      <c r="BY63" s="109">
        <v>0.47400000000000003</v>
      </c>
      <c r="BZ63" s="109">
        <v>0.48399999999999999</v>
      </c>
      <c r="CA63" s="109"/>
      <c r="CB63" s="109">
        <v>0.31000000000000005</v>
      </c>
      <c r="CC63" s="109">
        <v>0.25800000000000001</v>
      </c>
      <c r="CD63" s="109">
        <v>0.27200000000000002</v>
      </c>
      <c r="CE63" s="109"/>
      <c r="CF63" s="109">
        <v>0.39799999999999996</v>
      </c>
      <c r="CG63" s="109">
        <v>0.36</v>
      </c>
      <c r="CH63" s="109">
        <v>0.36</v>
      </c>
      <c r="CI63" s="109"/>
      <c r="CJ63" s="109">
        <v>0.39400000000000002</v>
      </c>
      <c r="CK63" s="109">
        <v>0.42000000000000004</v>
      </c>
      <c r="CL63" s="109">
        <v>0.44600000000000001</v>
      </c>
      <c r="CM63" s="109"/>
      <c r="CN63" s="109">
        <v>0.45800000000000002</v>
      </c>
      <c r="CO63" s="109">
        <v>0.40599999999999997</v>
      </c>
      <c r="CP63" s="109">
        <v>0.36</v>
      </c>
      <c r="CQ63" s="109"/>
      <c r="CR63" s="109">
        <v>0.55999999999999994</v>
      </c>
      <c r="CS63" s="109">
        <v>0.57199999999999995</v>
      </c>
      <c r="CT63" s="109">
        <v>0.53999999999999992</v>
      </c>
      <c r="CU63" s="109"/>
      <c r="CV63" s="109">
        <v>0.21600000000000003</v>
      </c>
      <c r="CW63" s="109">
        <v>0.152</v>
      </c>
      <c r="CX63" s="109">
        <v>0.152</v>
      </c>
      <c r="CY63" s="109"/>
      <c r="CZ63" s="109">
        <v>0.8640000000000001</v>
      </c>
      <c r="DA63" s="109">
        <v>0.58600000000000008</v>
      </c>
      <c r="DB63" s="109">
        <v>0.53400000000000003</v>
      </c>
      <c r="DC63" s="109"/>
      <c r="DD63" s="109">
        <v>0.49000000000000005</v>
      </c>
      <c r="DE63" s="109">
        <v>0.49199999999999999</v>
      </c>
      <c r="DF63" s="109">
        <v>0.52200000000000002</v>
      </c>
      <c r="DG63" s="109"/>
      <c r="DH63" s="109">
        <v>0.30199999999999999</v>
      </c>
      <c r="DI63" s="109">
        <v>0.45400000000000001</v>
      </c>
      <c r="DJ63" s="109">
        <v>0.32199999999999995</v>
      </c>
      <c r="DK63" s="109"/>
      <c r="DL63" s="109">
        <v>0.47599999999999998</v>
      </c>
      <c r="DM63" s="109">
        <v>0.53199999999999992</v>
      </c>
      <c r="DN63" s="109">
        <v>0.54</v>
      </c>
      <c r="DO63" s="109"/>
      <c r="DP63" s="109">
        <v>0.434</v>
      </c>
      <c r="DQ63" s="109">
        <v>0.40599999999999997</v>
      </c>
      <c r="DR63" s="109">
        <v>0.42199999999999999</v>
      </c>
      <c r="DS63" s="109"/>
      <c r="DT63" s="109">
        <v>0.7</v>
      </c>
      <c r="DU63" s="109">
        <v>0.624</v>
      </c>
      <c r="DV63" s="109">
        <v>0.65200000000000002</v>
      </c>
      <c r="DW63" s="109"/>
      <c r="DX63" s="109">
        <v>0.56000000000000005</v>
      </c>
      <c r="DY63" s="109">
        <v>0.66600000000000004</v>
      </c>
      <c r="DZ63" s="109">
        <v>0.67400000000000004</v>
      </c>
      <c r="EA63" s="109"/>
      <c r="EB63" s="109">
        <v>0.58399999999999996</v>
      </c>
      <c r="EC63" s="109">
        <v>0.73399999999999999</v>
      </c>
      <c r="ED63" s="109">
        <v>0.75800000000000001</v>
      </c>
      <c r="EE63" s="109"/>
      <c r="EF63" s="109">
        <v>0.55600000000000005</v>
      </c>
      <c r="EG63" s="109">
        <v>0.66400000000000003</v>
      </c>
      <c r="EH63" s="109">
        <v>0.61599999999999999</v>
      </c>
      <c r="EI63" s="109"/>
      <c r="EJ63" s="109">
        <v>0.41600000000000004</v>
      </c>
      <c r="EK63" s="109">
        <v>0.59800000000000009</v>
      </c>
      <c r="EL63" s="109">
        <v>0.56199999999999994</v>
      </c>
      <c r="EM63" s="109"/>
      <c r="EN63" s="109">
        <v>0.33999999999999997</v>
      </c>
      <c r="EO63" s="109">
        <v>0.47200000000000009</v>
      </c>
      <c r="EP63" s="109">
        <v>0.504</v>
      </c>
      <c r="EQ63" s="109"/>
      <c r="ER63" s="109">
        <v>0.37</v>
      </c>
      <c r="ES63" s="109">
        <v>0.38599999999999995</v>
      </c>
      <c r="ET63" s="109">
        <v>0.34599999999999997</v>
      </c>
      <c r="EU63" s="109"/>
      <c r="EV63" s="109">
        <v>0.42599999999999999</v>
      </c>
      <c r="EW63" s="109">
        <v>0.40800000000000003</v>
      </c>
      <c r="EX63" s="109">
        <v>0.40400000000000003</v>
      </c>
      <c r="EY63" s="109"/>
      <c r="EZ63" s="109">
        <v>0.48600000000000004</v>
      </c>
      <c r="FA63" s="109">
        <v>0.33199999999999996</v>
      </c>
      <c r="FB63" s="109">
        <v>0.52200000000000002</v>
      </c>
      <c r="FC63" s="109"/>
      <c r="FD63" s="109">
        <v>0.40400000000000003</v>
      </c>
      <c r="FE63" s="109">
        <v>0.22000000000000003</v>
      </c>
      <c r="FF63" s="109">
        <v>0.19000000000000003</v>
      </c>
      <c r="FG63" s="109"/>
      <c r="FH63" s="109">
        <v>0.75600000000000001</v>
      </c>
      <c r="FI63" s="109">
        <v>0.42599999999999999</v>
      </c>
      <c r="FJ63" s="109">
        <v>0.61</v>
      </c>
      <c r="FK63" s="109"/>
      <c r="FL63" s="109">
        <v>0.69</v>
      </c>
      <c r="FM63" s="109">
        <v>0.57599999999999996</v>
      </c>
      <c r="FN63" s="109">
        <v>0.496</v>
      </c>
      <c r="FO63" s="109"/>
      <c r="FP63" s="109">
        <v>0.52400000000000002</v>
      </c>
      <c r="FQ63" s="109">
        <v>0.42000000000000004</v>
      </c>
      <c r="FR63" s="109">
        <v>0.41200000000000003</v>
      </c>
      <c r="FS63" s="109"/>
      <c r="FT63" s="109">
        <v>0.624</v>
      </c>
      <c r="FU63" s="109">
        <v>0.56600000000000006</v>
      </c>
      <c r="FV63" s="109">
        <v>0.46399999999999997</v>
      </c>
      <c r="FW63" s="109"/>
      <c r="FX63" s="109">
        <v>0.46200000000000002</v>
      </c>
      <c r="FY63" s="109">
        <v>0.62799999999999989</v>
      </c>
      <c r="FZ63" s="109">
        <v>0.72</v>
      </c>
      <c r="GA63" s="109"/>
      <c r="GB63" s="109">
        <v>1.1320000000000001</v>
      </c>
      <c r="GC63" s="109">
        <v>0.7659999999999999</v>
      </c>
      <c r="GD63" s="109">
        <v>0.752</v>
      </c>
      <c r="GE63" s="109"/>
      <c r="GF63" s="109">
        <v>0.7</v>
      </c>
      <c r="GG63" s="109">
        <v>0.42800000000000005</v>
      </c>
      <c r="GH63" s="109">
        <v>0.38200000000000001</v>
      </c>
      <c r="GI63" s="109"/>
      <c r="GJ63" s="109">
        <v>0.126</v>
      </c>
      <c r="GK63" s="109">
        <v>0.24</v>
      </c>
      <c r="GL63" s="109">
        <v>0.22200000000000003</v>
      </c>
      <c r="GM63" s="109"/>
      <c r="GN63" s="109">
        <v>0.24399999999999999</v>
      </c>
      <c r="GO63" s="109">
        <v>0.38800000000000001</v>
      </c>
      <c r="GP63" s="109">
        <v>0.25600000000000001</v>
      </c>
      <c r="GQ63" s="109"/>
      <c r="GR63" s="109">
        <v>0.85199999999999998</v>
      </c>
      <c r="GS63" s="109">
        <v>0.56600000000000006</v>
      </c>
      <c r="GT63" s="109">
        <v>0.75400000000000011</v>
      </c>
      <c r="GU63" s="109"/>
      <c r="GV63" s="109">
        <v>0.8640000000000001</v>
      </c>
      <c r="GW63" s="109">
        <v>0.46800000000000008</v>
      </c>
      <c r="GX63" s="109">
        <v>0.58600000000000008</v>
      </c>
      <c r="GY63" s="109"/>
      <c r="GZ63" s="109">
        <v>0.59000000000000008</v>
      </c>
      <c r="HA63" s="109">
        <v>0.38200000000000001</v>
      </c>
      <c r="HB63" s="109">
        <v>0.45600000000000007</v>
      </c>
      <c r="HC63" s="109"/>
      <c r="HD63" s="109">
        <v>1.0939999999999999</v>
      </c>
      <c r="HE63" s="109">
        <v>0.93200000000000005</v>
      </c>
      <c r="HF63" s="109">
        <v>0.90799999999999981</v>
      </c>
      <c r="HG63" s="109"/>
      <c r="HH63" s="109">
        <v>1.01</v>
      </c>
      <c r="HI63" s="109">
        <v>0.69400000000000006</v>
      </c>
      <c r="HJ63" s="109">
        <v>0.59199999999999997</v>
      </c>
      <c r="HK63" s="109"/>
      <c r="HL63" s="109">
        <v>0.84000000000000008</v>
      </c>
      <c r="HM63" s="109">
        <v>0.49800000000000005</v>
      </c>
      <c r="HN63" s="109">
        <v>0.56199999999999994</v>
      </c>
    </row>
    <row r="64" spans="6:222" ht="12.95" customHeight="1" x14ac:dyDescent="0.2">
      <c r="F64" s="37" t="s">
        <v>391</v>
      </c>
      <c r="G64" s="109">
        <v>0.53</v>
      </c>
      <c r="H64" s="109">
        <v>0.65</v>
      </c>
      <c r="I64" s="109">
        <v>0.12</v>
      </c>
      <c r="J64" s="110">
        <v>0.37</v>
      </c>
      <c r="K64" s="110">
        <v>0.38600000000000001</v>
      </c>
      <c r="L64" s="110">
        <v>0.38400000000000001</v>
      </c>
      <c r="M64" s="109"/>
      <c r="N64" s="109">
        <v>0.60600000000000009</v>
      </c>
      <c r="O64" s="109">
        <v>-0.2360000000000001</v>
      </c>
      <c r="P64" s="109">
        <v>-0.22000000000000008</v>
      </c>
      <c r="Q64" s="109">
        <v>-0.22200000000000009</v>
      </c>
      <c r="S64" s="111">
        <v>0.79166666666666696</v>
      </c>
      <c r="T64" s="109">
        <v>0.44399999999999995</v>
      </c>
      <c r="U64" s="109">
        <v>0.56800000000000006</v>
      </c>
      <c r="V64" s="109">
        <v>0.56999999999999995</v>
      </c>
      <c r="W64" s="109"/>
      <c r="X64" s="109">
        <v>0.44800000000000006</v>
      </c>
      <c r="Y64" s="109">
        <v>0.40600000000000003</v>
      </c>
      <c r="Z64" s="109">
        <v>0.44800000000000006</v>
      </c>
      <c r="AA64" s="109"/>
      <c r="AB64" s="109">
        <v>0.372</v>
      </c>
      <c r="AC64" s="109">
        <v>0.39200000000000002</v>
      </c>
      <c r="AD64" s="109">
        <v>0.42800000000000005</v>
      </c>
      <c r="AE64" s="109"/>
      <c r="AF64" s="109">
        <v>0.32400000000000001</v>
      </c>
      <c r="AG64" s="109">
        <v>0.39400000000000002</v>
      </c>
      <c r="AH64" s="109">
        <v>0.376</v>
      </c>
      <c r="AI64" s="109"/>
      <c r="AJ64" s="109">
        <v>0.44000000000000006</v>
      </c>
      <c r="AK64" s="109">
        <v>0.44600000000000001</v>
      </c>
      <c r="AL64" s="109">
        <v>0.48399999999999999</v>
      </c>
      <c r="AM64" s="109"/>
      <c r="AN64" s="109">
        <v>0.73199999999999998</v>
      </c>
      <c r="AO64" s="109">
        <v>0.75399999999999989</v>
      </c>
      <c r="AP64" s="109">
        <v>0.76400000000000001</v>
      </c>
      <c r="AQ64" s="109"/>
      <c r="AR64" s="109">
        <v>0.74399999999999999</v>
      </c>
      <c r="AS64" s="109">
        <v>0.71</v>
      </c>
      <c r="AT64" s="109">
        <v>0.76400000000000001</v>
      </c>
      <c r="AU64" s="109"/>
      <c r="AV64" s="109">
        <v>0.64800000000000002</v>
      </c>
      <c r="AW64" s="109">
        <v>0.80600000000000005</v>
      </c>
      <c r="AX64" s="109">
        <v>0.752</v>
      </c>
      <c r="AY64" s="109"/>
      <c r="AZ64" s="109">
        <v>1.093</v>
      </c>
      <c r="BA64" s="109">
        <v>0.98199999999999998</v>
      </c>
      <c r="BB64" s="109">
        <v>0.98399999999999999</v>
      </c>
      <c r="BC64" s="109"/>
      <c r="BD64" s="109">
        <v>0.94600000000000006</v>
      </c>
      <c r="BE64" s="109">
        <v>0.5159999999999999</v>
      </c>
      <c r="BF64" s="109">
        <v>0.51999999999999991</v>
      </c>
      <c r="BG64" s="109"/>
      <c r="BH64" s="109">
        <v>1.1039999999999999</v>
      </c>
      <c r="BI64" s="109">
        <v>0.6379999999999999</v>
      </c>
      <c r="BJ64" s="109">
        <v>0.62799999999999989</v>
      </c>
      <c r="BK64" s="109"/>
      <c r="BL64" s="109">
        <v>0.43200000000000005</v>
      </c>
      <c r="BM64" s="109">
        <v>0.53600000000000003</v>
      </c>
      <c r="BN64" s="109">
        <v>0.40800000000000003</v>
      </c>
      <c r="BO64" s="109"/>
      <c r="BP64" s="109">
        <v>0.192</v>
      </c>
      <c r="BQ64" s="109">
        <v>0.27</v>
      </c>
      <c r="BR64" s="109">
        <v>0.26800000000000002</v>
      </c>
      <c r="BS64" s="109"/>
      <c r="BT64" s="109">
        <v>0.3</v>
      </c>
      <c r="BU64" s="109">
        <v>0.22800000000000004</v>
      </c>
      <c r="BV64" s="109">
        <v>0.24</v>
      </c>
      <c r="BW64" s="109"/>
      <c r="BX64" s="109">
        <v>0.41799999999999998</v>
      </c>
      <c r="BY64" s="109">
        <v>0.314</v>
      </c>
      <c r="BZ64" s="109">
        <v>0.32</v>
      </c>
      <c r="CA64" s="109"/>
      <c r="CB64" s="109">
        <v>0.14199999999999999</v>
      </c>
      <c r="CC64" s="109">
        <v>0.14399999999999999</v>
      </c>
      <c r="CD64" s="109">
        <v>0.15</v>
      </c>
      <c r="CE64" s="109"/>
      <c r="CF64" s="109">
        <v>0.16400000000000001</v>
      </c>
      <c r="CG64" s="109">
        <v>0.20400000000000001</v>
      </c>
      <c r="CH64" s="109">
        <v>0.19</v>
      </c>
      <c r="CI64" s="109"/>
      <c r="CJ64" s="109">
        <v>0.22999999999999998</v>
      </c>
      <c r="CK64" s="109">
        <v>0.27200000000000002</v>
      </c>
      <c r="CL64" s="109">
        <v>0.29199999999999998</v>
      </c>
      <c r="CM64" s="109"/>
      <c r="CN64" s="109">
        <v>0.248</v>
      </c>
      <c r="CO64" s="109">
        <v>0.246</v>
      </c>
      <c r="CP64" s="109">
        <v>0.22800000000000004</v>
      </c>
      <c r="CQ64" s="109"/>
      <c r="CR64" s="109">
        <v>0.36</v>
      </c>
      <c r="CS64" s="109">
        <v>0.44000000000000006</v>
      </c>
      <c r="CT64" s="109">
        <v>0.40800000000000003</v>
      </c>
      <c r="CU64" s="109"/>
      <c r="CV64" s="109">
        <v>0.10800000000000001</v>
      </c>
      <c r="CW64" s="109">
        <v>0.09</v>
      </c>
      <c r="CX64" s="109">
        <v>8.8000000000000009E-2</v>
      </c>
      <c r="CY64" s="109"/>
      <c r="CZ64" s="109">
        <v>0.87799999999999989</v>
      </c>
      <c r="DA64" s="109">
        <v>0.61199999999999999</v>
      </c>
      <c r="DB64" s="109">
        <v>0.54399999999999993</v>
      </c>
      <c r="DC64" s="109"/>
      <c r="DD64" s="109">
        <v>0.28600000000000003</v>
      </c>
      <c r="DE64" s="109">
        <v>0.34200000000000003</v>
      </c>
      <c r="DF64" s="109">
        <v>0.36400000000000005</v>
      </c>
      <c r="DG64" s="109"/>
      <c r="DH64" s="109">
        <v>0.15</v>
      </c>
      <c r="DI64" s="109">
        <v>0.26600000000000001</v>
      </c>
      <c r="DJ64" s="109">
        <v>0.17600000000000002</v>
      </c>
      <c r="DK64" s="109"/>
      <c r="DL64" s="109">
        <v>0.25800000000000001</v>
      </c>
      <c r="DM64" s="109">
        <v>0.30399999999999999</v>
      </c>
      <c r="DN64" s="109">
        <v>0.32200000000000001</v>
      </c>
      <c r="DO64" s="109"/>
      <c r="DP64" s="109">
        <v>0.21200000000000002</v>
      </c>
      <c r="DQ64" s="109">
        <v>0.25800000000000001</v>
      </c>
      <c r="DR64" s="109">
        <v>0.27199999999999996</v>
      </c>
      <c r="DS64" s="109"/>
      <c r="DT64" s="109">
        <v>0.52800000000000002</v>
      </c>
      <c r="DU64" s="109">
        <v>0.56600000000000006</v>
      </c>
      <c r="DV64" s="109">
        <v>0.58799999999999997</v>
      </c>
      <c r="DW64" s="109"/>
      <c r="DX64" s="109">
        <v>0.32800000000000001</v>
      </c>
      <c r="DY64" s="109">
        <v>0.54</v>
      </c>
      <c r="DZ64" s="109">
        <v>0.53599999999999992</v>
      </c>
      <c r="EA64" s="109"/>
      <c r="EB64" s="109">
        <v>0.36599999999999999</v>
      </c>
      <c r="EC64" s="109">
        <v>0.55599999999999994</v>
      </c>
      <c r="ED64" s="109">
        <v>0.61599999999999999</v>
      </c>
      <c r="EE64" s="109"/>
      <c r="EF64" s="109">
        <v>0.36199999999999999</v>
      </c>
      <c r="EG64" s="109">
        <v>0.50800000000000001</v>
      </c>
      <c r="EH64" s="109">
        <v>0.45400000000000001</v>
      </c>
      <c r="EI64" s="109"/>
      <c r="EJ64" s="109">
        <v>0.19599999999999998</v>
      </c>
      <c r="EK64" s="109">
        <v>0.32199999999999995</v>
      </c>
      <c r="EL64" s="109">
        <v>0.30399999999999999</v>
      </c>
      <c r="EM64" s="109"/>
      <c r="EN64" s="109">
        <v>0.16400000000000001</v>
      </c>
      <c r="EO64" s="109">
        <v>0.254</v>
      </c>
      <c r="EP64" s="109">
        <v>0.27799999999999997</v>
      </c>
      <c r="EQ64" s="109"/>
      <c r="ER64" s="109">
        <v>0.24199999999999999</v>
      </c>
      <c r="ES64" s="109">
        <v>0.31</v>
      </c>
      <c r="ET64" s="109">
        <v>0.28000000000000003</v>
      </c>
      <c r="EU64" s="109"/>
      <c r="EV64" s="109">
        <v>0.23799999999999999</v>
      </c>
      <c r="EW64" s="109">
        <v>0.30599999999999999</v>
      </c>
      <c r="EX64" s="109">
        <v>0.28400000000000003</v>
      </c>
      <c r="EY64" s="109"/>
      <c r="EZ64" s="109">
        <v>0.248</v>
      </c>
      <c r="FA64" s="109">
        <v>0.22200000000000003</v>
      </c>
      <c r="FB64" s="109">
        <v>0.37</v>
      </c>
      <c r="FC64" s="109"/>
      <c r="FD64" s="109">
        <v>0.33399999999999996</v>
      </c>
      <c r="FE64" s="109">
        <v>0.21200000000000002</v>
      </c>
      <c r="FF64" s="109">
        <v>0.18800000000000003</v>
      </c>
      <c r="FG64" s="109"/>
      <c r="FH64" s="109">
        <v>0.54200000000000004</v>
      </c>
      <c r="FI64" s="109">
        <v>0.38</v>
      </c>
      <c r="FJ64" s="109">
        <v>0.58200000000000007</v>
      </c>
      <c r="FK64" s="109"/>
      <c r="FL64" s="109">
        <v>0.53599999999999992</v>
      </c>
      <c r="FM64" s="109">
        <v>0.53999999999999992</v>
      </c>
      <c r="FN64" s="109">
        <v>0.47599999999999998</v>
      </c>
      <c r="FO64" s="109"/>
      <c r="FP64" s="109">
        <v>0.34599999999999997</v>
      </c>
      <c r="FQ64" s="109">
        <v>0.372</v>
      </c>
      <c r="FR64" s="109">
        <v>0.34399999999999997</v>
      </c>
      <c r="FS64" s="109"/>
      <c r="FT64" s="109">
        <v>0.49800000000000005</v>
      </c>
      <c r="FU64" s="109">
        <v>0.53400000000000003</v>
      </c>
      <c r="FV64" s="109">
        <v>0.46600000000000003</v>
      </c>
      <c r="FW64" s="109"/>
      <c r="FX64" s="109">
        <v>0.23600000000000004</v>
      </c>
      <c r="FY64" s="109">
        <v>0.374</v>
      </c>
      <c r="FZ64" s="109">
        <v>0.42199999999999999</v>
      </c>
      <c r="GA64" s="109"/>
      <c r="GB64" s="109">
        <v>0.89600000000000013</v>
      </c>
      <c r="GC64" s="109">
        <v>0.73599999999999999</v>
      </c>
      <c r="GD64" s="109">
        <v>0.75</v>
      </c>
      <c r="GE64" s="109"/>
      <c r="GF64" s="109">
        <v>0.57200000000000006</v>
      </c>
      <c r="GG64" s="109">
        <v>0.42599999999999999</v>
      </c>
      <c r="GH64" s="109">
        <v>0.378</v>
      </c>
      <c r="GI64" s="109"/>
      <c r="GJ64" s="109">
        <v>7.6000000000000012E-2</v>
      </c>
      <c r="GK64" s="109">
        <v>0.122</v>
      </c>
      <c r="GL64" s="109">
        <v>0.10999999999999999</v>
      </c>
      <c r="GM64" s="109"/>
      <c r="GN64" s="109">
        <v>0.13800000000000001</v>
      </c>
      <c r="GO64" s="109">
        <v>0.20600000000000002</v>
      </c>
      <c r="GP64" s="109">
        <v>0.152</v>
      </c>
      <c r="GQ64" s="109"/>
      <c r="GR64" s="109">
        <v>0.69399999999999995</v>
      </c>
      <c r="GS64" s="109">
        <v>0.4880000000000001</v>
      </c>
      <c r="GT64" s="109">
        <v>0.65799999999999992</v>
      </c>
      <c r="GU64" s="109"/>
      <c r="GV64" s="109">
        <v>0.68799999999999994</v>
      </c>
      <c r="GW64" s="109">
        <v>0.41600000000000004</v>
      </c>
      <c r="GX64" s="109">
        <v>0.53199999999999992</v>
      </c>
      <c r="GY64" s="109"/>
      <c r="GZ64" s="109">
        <v>0.42799999999999994</v>
      </c>
      <c r="HA64" s="109">
        <v>0.34</v>
      </c>
      <c r="HB64" s="109">
        <v>0.38800000000000001</v>
      </c>
      <c r="HC64" s="109"/>
      <c r="HD64" s="109">
        <v>0.85600000000000009</v>
      </c>
      <c r="HE64" s="109">
        <v>0.8859999999999999</v>
      </c>
      <c r="HF64" s="109">
        <v>0.8640000000000001</v>
      </c>
      <c r="HG64" s="109"/>
      <c r="HH64" s="109">
        <v>0.92799999999999994</v>
      </c>
      <c r="HI64" s="109">
        <v>0.68400000000000005</v>
      </c>
      <c r="HJ64" s="109">
        <v>0.57599999999999996</v>
      </c>
      <c r="HK64" s="109"/>
      <c r="HL64" s="109">
        <v>0.78200000000000003</v>
      </c>
      <c r="HM64" s="109">
        <v>0.48000000000000009</v>
      </c>
      <c r="HN64" s="109">
        <v>0.54600000000000004</v>
      </c>
    </row>
    <row r="65" spans="6:222" ht="12.95" customHeight="1" x14ac:dyDescent="0.2">
      <c r="F65" s="37" t="s">
        <v>390</v>
      </c>
      <c r="G65" s="109">
        <v>0.51</v>
      </c>
      <c r="H65" s="109">
        <v>0.62</v>
      </c>
      <c r="I65" s="109">
        <v>0.10999999999999999</v>
      </c>
      <c r="J65" s="110">
        <v>0.51800000000000002</v>
      </c>
      <c r="K65" s="110">
        <v>0.47400000000000003</v>
      </c>
      <c r="L65" s="110">
        <v>0.48599999999999993</v>
      </c>
      <c r="M65" s="109"/>
      <c r="N65" s="109">
        <v>0.57800000000000007</v>
      </c>
      <c r="O65" s="109">
        <v>-6.0000000000000053E-2</v>
      </c>
      <c r="P65" s="109">
        <v>-0.10400000000000004</v>
      </c>
      <c r="Q65" s="109">
        <v>-9.2000000000000137E-2</v>
      </c>
      <c r="S65" s="111">
        <v>0.83333333333333304</v>
      </c>
      <c r="T65" s="109">
        <v>0.20400000000000001</v>
      </c>
      <c r="U65" s="109">
        <v>0.34600000000000003</v>
      </c>
      <c r="V65" s="109">
        <v>0.34200000000000003</v>
      </c>
      <c r="W65" s="109"/>
      <c r="X65" s="109">
        <v>0.28200000000000003</v>
      </c>
      <c r="Y65" s="109">
        <v>0.22399999999999998</v>
      </c>
      <c r="Z65" s="109">
        <v>0.252</v>
      </c>
      <c r="AA65" s="109"/>
      <c r="AB65" s="109">
        <v>0.22800000000000004</v>
      </c>
      <c r="AC65" s="109">
        <v>0.20600000000000002</v>
      </c>
      <c r="AD65" s="109">
        <v>0.23599999999999999</v>
      </c>
      <c r="AE65" s="109"/>
      <c r="AF65" s="109">
        <v>0.2</v>
      </c>
      <c r="AG65" s="109">
        <v>0.21000000000000002</v>
      </c>
      <c r="AH65" s="109">
        <v>0.2</v>
      </c>
      <c r="AI65" s="109"/>
      <c r="AJ65" s="109">
        <v>0.26200000000000001</v>
      </c>
      <c r="AK65" s="109">
        <v>0.30199999999999999</v>
      </c>
      <c r="AL65" s="109">
        <v>0.31</v>
      </c>
      <c r="AM65" s="109"/>
      <c r="AN65" s="109">
        <v>0.55600000000000005</v>
      </c>
      <c r="AO65" s="109">
        <v>0.55600000000000005</v>
      </c>
      <c r="AP65" s="109">
        <v>0.57999999999999996</v>
      </c>
      <c r="AQ65" s="109"/>
      <c r="AR65" s="109">
        <v>0.50600000000000001</v>
      </c>
      <c r="AS65" s="109">
        <v>0.45200000000000007</v>
      </c>
      <c r="AT65" s="109">
        <v>0.49800000000000005</v>
      </c>
      <c r="AU65" s="109"/>
      <c r="AV65" s="109">
        <v>0.38600000000000001</v>
      </c>
      <c r="AW65" s="109">
        <v>0.496</v>
      </c>
      <c r="AX65" s="109">
        <v>0.42799999999999994</v>
      </c>
      <c r="AY65" s="109"/>
      <c r="AZ65" s="109">
        <v>0.82200000000000006</v>
      </c>
      <c r="BA65" s="109">
        <v>0.69599999999999995</v>
      </c>
      <c r="BB65" s="109">
        <v>0.71599999999999997</v>
      </c>
      <c r="BC65" s="109"/>
      <c r="BD65" s="109">
        <v>0.77200000000000002</v>
      </c>
      <c r="BE65" s="109">
        <v>0.50600000000000001</v>
      </c>
      <c r="BF65" s="109">
        <v>0.52200000000000002</v>
      </c>
      <c r="BG65" s="109"/>
      <c r="BH65" s="109">
        <v>0.95199999999999996</v>
      </c>
      <c r="BI65" s="109">
        <v>0.64800000000000002</v>
      </c>
      <c r="BJ65" s="109">
        <v>0.63000000000000012</v>
      </c>
      <c r="BK65" s="109"/>
      <c r="BL65" s="109">
        <v>0.22199999999999998</v>
      </c>
      <c r="BM65" s="109">
        <v>0.28999999999999998</v>
      </c>
      <c r="BN65" s="109">
        <v>0.24199999999999999</v>
      </c>
      <c r="BO65" s="109"/>
      <c r="BP65" s="109">
        <v>0.11600000000000002</v>
      </c>
      <c r="BQ65" s="109">
        <v>0.14200000000000002</v>
      </c>
      <c r="BR65" s="109">
        <v>0.14799999999999999</v>
      </c>
      <c r="BS65" s="109"/>
      <c r="BT65" s="109">
        <v>0.20199999999999996</v>
      </c>
      <c r="BU65" s="109">
        <v>0.13200000000000001</v>
      </c>
      <c r="BV65" s="109">
        <v>0.156</v>
      </c>
      <c r="BW65" s="109"/>
      <c r="BX65" s="109">
        <v>0.248</v>
      </c>
      <c r="BY65" s="109">
        <v>0.20200000000000001</v>
      </c>
      <c r="BZ65" s="109">
        <v>0.20800000000000002</v>
      </c>
      <c r="CA65" s="109"/>
      <c r="CB65" s="109">
        <v>9.4E-2</v>
      </c>
      <c r="CC65" s="109">
        <v>7.0000000000000007E-2</v>
      </c>
      <c r="CD65" s="109">
        <v>8.3999999999999991E-2</v>
      </c>
      <c r="CE65" s="109"/>
      <c r="CF65" s="109">
        <v>0.10400000000000001</v>
      </c>
      <c r="CG65" s="109">
        <v>9.4E-2</v>
      </c>
      <c r="CH65" s="109">
        <v>9.0000000000000011E-2</v>
      </c>
      <c r="CI65" s="109"/>
      <c r="CJ65" s="109">
        <v>0.16</v>
      </c>
      <c r="CK65" s="109">
        <v>0.16400000000000001</v>
      </c>
      <c r="CL65" s="109">
        <v>0.17200000000000001</v>
      </c>
      <c r="CM65" s="109"/>
      <c r="CN65" s="109">
        <v>0.16400000000000001</v>
      </c>
      <c r="CO65" s="109">
        <v>0.14199999999999999</v>
      </c>
      <c r="CP65" s="109">
        <v>0.13200000000000001</v>
      </c>
      <c r="CQ65" s="109"/>
      <c r="CR65" s="109">
        <v>0.25600000000000001</v>
      </c>
      <c r="CS65" s="109">
        <v>0.27599999999999997</v>
      </c>
      <c r="CT65" s="109">
        <v>0.25200000000000006</v>
      </c>
      <c r="CU65" s="109"/>
      <c r="CV65" s="109">
        <v>0.08</v>
      </c>
      <c r="CW65" s="109">
        <v>7.2000000000000008E-2</v>
      </c>
      <c r="CX65" s="109">
        <v>7.2000000000000008E-2</v>
      </c>
      <c r="CY65" s="109"/>
      <c r="CZ65" s="109">
        <v>0.67799999999999994</v>
      </c>
      <c r="DA65" s="109">
        <v>0.52400000000000002</v>
      </c>
      <c r="DB65" s="109">
        <v>0.43599999999999994</v>
      </c>
      <c r="DC65" s="109"/>
      <c r="DD65" s="109">
        <v>0.186</v>
      </c>
      <c r="DE65" s="109">
        <v>0.22800000000000004</v>
      </c>
      <c r="DF65" s="109">
        <v>0.24399999999999999</v>
      </c>
      <c r="DG65" s="109"/>
      <c r="DH65" s="109">
        <v>0.10800000000000001</v>
      </c>
      <c r="DI65" s="109">
        <v>0.13599999999999998</v>
      </c>
      <c r="DJ65" s="109">
        <v>0.10199999999999998</v>
      </c>
      <c r="DK65" s="109"/>
      <c r="DL65" s="109">
        <v>0.188</v>
      </c>
      <c r="DM65" s="109">
        <v>0.186</v>
      </c>
      <c r="DN65" s="109">
        <v>0.2</v>
      </c>
      <c r="DO65" s="109"/>
      <c r="DP65" s="109">
        <v>0.12</v>
      </c>
      <c r="DQ65" s="109">
        <v>0.13400000000000001</v>
      </c>
      <c r="DR65" s="109">
        <v>0.152</v>
      </c>
      <c r="DS65" s="109"/>
      <c r="DT65" s="109">
        <v>0.3</v>
      </c>
      <c r="DU65" s="109">
        <v>0.36399999999999999</v>
      </c>
      <c r="DV65" s="109">
        <v>0.38400000000000001</v>
      </c>
      <c r="DW65" s="109"/>
      <c r="DX65" s="109">
        <v>0.14399999999999999</v>
      </c>
      <c r="DY65" s="109">
        <v>0.27999999999999997</v>
      </c>
      <c r="DZ65" s="109">
        <v>0.25800000000000001</v>
      </c>
      <c r="EA65" s="109"/>
      <c r="EB65" s="109">
        <v>0.192</v>
      </c>
      <c r="EC65" s="109">
        <v>0.312</v>
      </c>
      <c r="ED65" s="109">
        <v>0.376</v>
      </c>
      <c r="EE65" s="109"/>
      <c r="EF65" s="109">
        <v>0.254</v>
      </c>
      <c r="EG65" s="109">
        <v>0.32199999999999995</v>
      </c>
      <c r="EH65" s="109">
        <v>0.27199999999999996</v>
      </c>
      <c r="EI65" s="109"/>
      <c r="EJ65" s="109">
        <v>0.124</v>
      </c>
      <c r="EK65" s="109">
        <v>0.188</v>
      </c>
      <c r="EL65" s="109">
        <v>0.17800000000000002</v>
      </c>
      <c r="EM65" s="109"/>
      <c r="EN65" s="109">
        <v>9.8000000000000004E-2</v>
      </c>
      <c r="EO65" s="109">
        <v>0.16600000000000001</v>
      </c>
      <c r="EP65" s="109">
        <v>0.156</v>
      </c>
      <c r="EQ65" s="109"/>
      <c r="ER65" s="109">
        <v>0.16200000000000001</v>
      </c>
      <c r="ES65" s="109">
        <v>0.19600000000000001</v>
      </c>
      <c r="ET65" s="109">
        <v>0.192</v>
      </c>
      <c r="EU65" s="109"/>
      <c r="EV65" s="109">
        <v>0.15000000000000002</v>
      </c>
      <c r="EW65" s="109">
        <v>0.18</v>
      </c>
      <c r="EX65" s="109">
        <v>0.17399999999999999</v>
      </c>
      <c r="EY65" s="109"/>
      <c r="EZ65" s="109">
        <v>0.128</v>
      </c>
      <c r="FA65" s="109">
        <v>0.122</v>
      </c>
      <c r="FB65" s="109">
        <v>0.16999999999999998</v>
      </c>
      <c r="FC65" s="109"/>
      <c r="FD65" s="109">
        <v>0.2</v>
      </c>
      <c r="FE65" s="109">
        <v>0.17200000000000001</v>
      </c>
      <c r="FF65" s="109">
        <v>0.154</v>
      </c>
      <c r="FG65" s="109"/>
      <c r="FH65" s="109">
        <v>0.27400000000000002</v>
      </c>
      <c r="FI65" s="109">
        <v>0.19600000000000001</v>
      </c>
      <c r="FJ65" s="109">
        <v>0.33800000000000002</v>
      </c>
      <c r="FK65" s="109"/>
      <c r="FL65" s="109">
        <v>0.30800000000000005</v>
      </c>
      <c r="FM65" s="109">
        <v>0.39800000000000002</v>
      </c>
      <c r="FN65" s="109">
        <v>0.372</v>
      </c>
      <c r="FO65" s="109"/>
      <c r="FP65" s="109">
        <v>0.17200000000000001</v>
      </c>
      <c r="FQ65" s="109">
        <v>0.21600000000000003</v>
      </c>
      <c r="FR65" s="109">
        <v>0.18</v>
      </c>
      <c r="FS65" s="109"/>
      <c r="FT65" s="109">
        <v>0.29800000000000004</v>
      </c>
      <c r="FU65" s="109">
        <v>0.35199999999999998</v>
      </c>
      <c r="FV65" s="109">
        <v>0.35199999999999998</v>
      </c>
      <c r="FW65" s="109"/>
      <c r="FX65" s="109">
        <v>0.16200000000000003</v>
      </c>
      <c r="FY65" s="109">
        <v>0.17800000000000002</v>
      </c>
      <c r="FZ65" s="109">
        <v>0.17400000000000002</v>
      </c>
      <c r="GA65" s="109"/>
      <c r="GB65" s="109">
        <v>0.46200000000000002</v>
      </c>
      <c r="GC65" s="109">
        <v>0.48399999999999999</v>
      </c>
      <c r="GD65" s="109">
        <v>0.51600000000000001</v>
      </c>
      <c r="GE65" s="109"/>
      <c r="GF65" s="109">
        <v>0.40400000000000003</v>
      </c>
      <c r="GG65" s="109">
        <v>0.33799999999999997</v>
      </c>
      <c r="GH65" s="109">
        <v>0.33799999999999997</v>
      </c>
      <c r="GI65" s="109"/>
      <c r="GJ65" s="109">
        <v>6.4000000000000001E-2</v>
      </c>
      <c r="GK65" s="109">
        <v>7.3999999999999996E-2</v>
      </c>
      <c r="GL65" s="109">
        <v>8.2000000000000003E-2</v>
      </c>
      <c r="GM65" s="109"/>
      <c r="GN65" s="109">
        <v>0.10200000000000001</v>
      </c>
      <c r="GO65" s="109">
        <v>0.11200000000000002</v>
      </c>
      <c r="GP65" s="109">
        <v>9.4E-2</v>
      </c>
      <c r="GQ65" s="109"/>
      <c r="GR65" s="109">
        <v>0.47000000000000003</v>
      </c>
      <c r="GS65" s="109">
        <v>0.27400000000000002</v>
      </c>
      <c r="GT65" s="109">
        <v>0.378</v>
      </c>
      <c r="GU65" s="109"/>
      <c r="GV65" s="109">
        <v>0.46600000000000003</v>
      </c>
      <c r="GW65" s="109">
        <v>0.22000000000000003</v>
      </c>
      <c r="GX65" s="109">
        <v>0.29199999999999998</v>
      </c>
      <c r="GY65" s="109"/>
      <c r="GZ65" s="109">
        <v>0.28200000000000003</v>
      </c>
      <c r="HA65" s="109">
        <v>0.19800000000000001</v>
      </c>
      <c r="HB65" s="109">
        <v>0.20400000000000001</v>
      </c>
      <c r="HC65" s="109"/>
      <c r="HD65" s="109">
        <v>0.67400000000000004</v>
      </c>
      <c r="HE65" s="109">
        <v>0.59599999999999997</v>
      </c>
      <c r="HF65" s="109">
        <v>0.63</v>
      </c>
      <c r="HG65" s="109"/>
      <c r="HH65" s="109">
        <v>0.63400000000000012</v>
      </c>
      <c r="HI65" s="109">
        <v>0.5</v>
      </c>
      <c r="HJ65" s="109">
        <v>0.41600000000000004</v>
      </c>
      <c r="HK65" s="109"/>
      <c r="HL65" s="109">
        <v>0.51400000000000001</v>
      </c>
      <c r="HM65" s="109">
        <v>0.26200000000000001</v>
      </c>
      <c r="HN65" s="109">
        <v>0.31</v>
      </c>
    </row>
    <row r="66" spans="6:222" ht="12.95" customHeight="1" x14ac:dyDescent="0.2">
      <c r="F66" s="37" t="s">
        <v>389</v>
      </c>
      <c r="G66" s="109">
        <v>0.52</v>
      </c>
      <c r="H66" s="109">
        <v>0.69</v>
      </c>
      <c r="I66" s="109">
        <v>0.16999999999999993</v>
      </c>
      <c r="J66" s="110">
        <v>0.44799999999999995</v>
      </c>
      <c r="K66" s="110">
        <v>0.45400000000000001</v>
      </c>
      <c r="L66" s="110">
        <v>0.38400000000000001</v>
      </c>
      <c r="M66" s="109"/>
      <c r="N66" s="109">
        <v>0.61599999999999999</v>
      </c>
      <c r="O66" s="109">
        <v>-0.16800000000000004</v>
      </c>
      <c r="P66" s="109">
        <v>-0.16199999999999998</v>
      </c>
      <c r="Q66" s="109">
        <v>-0.23199999999999998</v>
      </c>
      <c r="S66" s="111">
        <v>0.875</v>
      </c>
      <c r="T66" s="109">
        <v>0.16800000000000001</v>
      </c>
      <c r="U66" s="109">
        <v>0.20999999999999996</v>
      </c>
      <c r="V66" s="109">
        <v>0.20799999999999996</v>
      </c>
      <c r="W66" s="109"/>
      <c r="X66" s="109">
        <v>0.254</v>
      </c>
      <c r="Y66" s="109">
        <v>0.128</v>
      </c>
      <c r="Z66" s="109">
        <v>0.14599999999999999</v>
      </c>
      <c r="AA66" s="109"/>
      <c r="AB66" s="109">
        <v>0.186</v>
      </c>
      <c r="AC66" s="109">
        <v>0.10999999999999999</v>
      </c>
      <c r="AD66" s="109">
        <v>0.122</v>
      </c>
      <c r="AE66" s="109"/>
      <c r="AF66" s="109">
        <v>0.158</v>
      </c>
      <c r="AG66" s="109">
        <v>0.10800000000000001</v>
      </c>
      <c r="AH66" s="109">
        <v>0.10799999999999998</v>
      </c>
      <c r="AI66" s="109"/>
      <c r="AJ66" s="109">
        <v>0.23200000000000004</v>
      </c>
      <c r="AK66" s="109">
        <v>0.20999999999999996</v>
      </c>
      <c r="AL66" s="109">
        <v>0.20999999999999996</v>
      </c>
      <c r="AM66" s="109"/>
      <c r="AN66" s="109">
        <v>0.42399999999999993</v>
      </c>
      <c r="AO66" s="109">
        <v>0.33600000000000002</v>
      </c>
      <c r="AP66" s="109">
        <v>0.38200000000000001</v>
      </c>
      <c r="AQ66" s="109"/>
      <c r="AR66" s="109">
        <v>0.33</v>
      </c>
      <c r="AS66" s="109">
        <v>0.23599999999999999</v>
      </c>
      <c r="AT66" s="109">
        <v>0.28199999999999997</v>
      </c>
      <c r="AU66" s="109"/>
      <c r="AV66" s="109">
        <v>0.25600000000000001</v>
      </c>
      <c r="AW66" s="109">
        <v>0.28799999999999998</v>
      </c>
      <c r="AX66" s="109">
        <v>0.24199999999999999</v>
      </c>
      <c r="AY66" s="109"/>
      <c r="AZ66" s="109">
        <v>0.60199999999999998</v>
      </c>
      <c r="BA66" s="109">
        <v>0.5</v>
      </c>
      <c r="BB66" s="109">
        <v>0.54200000000000004</v>
      </c>
      <c r="BC66" s="109"/>
      <c r="BD66" s="109">
        <v>0.51600000000000001</v>
      </c>
      <c r="BE66" s="109">
        <v>0.39</v>
      </c>
      <c r="BF66" s="109">
        <v>0.40200000000000002</v>
      </c>
      <c r="BG66" s="109"/>
      <c r="BH66" s="109">
        <v>0.72</v>
      </c>
      <c r="BI66" s="109">
        <v>0.49800000000000005</v>
      </c>
      <c r="BJ66" s="109">
        <v>0.49000000000000005</v>
      </c>
      <c r="BK66" s="109"/>
      <c r="BL66" s="109">
        <v>0.11800000000000002</v>
      </c>
      <c r="BM66" s="109">
        <v>0.11000000000000001</v>
      </c>
      <c r="BN66" s="109">
        <v>0.1</v>
      </c>
      <c r="BO66" s="109"/>
      <c r="BP66" s="109">
        <v>9.1999999999999998E-2</v>
      </c>
      <c r="BQ66" s="109">
        <v>0.10400000000000001</v>
      </c>
      <c r="BR66" s="109">
        <v>0.10800000000000001</v>
      </c>
      <c r="BS66" s="109"/>
      <c r="BT66" s="109">
        <v>0.16800000000000001</v>
      </c>
      <c r="BU66" s="109">
        <v>0.124</v>
      </c>
      <c r="BV66" s="109">
        <v>0.10999999999999999</v>
      </c>
      <c r="BW66" s="109"/>
      <c r="BX66" s="109">
        <v>0.17200000000000001</v>
      </c>
      <c r="BY66" s="109">
        <v>0.16400000000000001</v>
      </c>
      <c r="BZ66" s="109">
        <v>0.16600000000000001</v>
      </c>
      <c r="CA66" s="109"/>
      <c r="CB66" s="109">
        <v>0.08</v>
      </c>
      <c r="CC66" s="109">
        <v>6.9999999999999993E-2</v>
      </c>
      <c r="CD66" s="109">
        <v>6.8000000000000005E-2</v>
      </c>
      <c r="CE66" s="109"/>
      <c r="CF66" s="109">
        <v>9.1999999999999998E-2</v>
      </c>
      <c r="CG66" s="109">
        <v>7.8E-2</v>
      </c>
      <c r="CH66" s="109">
        <v>9.2000000000000012E-2</v>
      </c>
      <c r="CI66" s="109"/>
      <c r="CJ66" s="109">
        <v>0.13200000000000001</v>
      </c>
      <c r="CK66" s="109">
        <v>0.124</v>
      </c>
      <c r="CL66" s="109">
        <v>0.13</v>
      </c>
      <c r="CM66" s="109"/>
      <c r="CN66" s="109">
        <v>0.14200000000000002</v>
      </c>
      <c r="CO66" s="109">
        <v>0.126</v>
      </c>
      <c r="CP66" s="109">
        <v>0.11799999999999999</v>
      </c>
      <c r="CQ66" s="109"/>
      <c r="CR66" s="109">
        <v>0.20800000000000002</v>
      </c>
      <c r="CS66" s="109">
        <v>0.19</v>
      </c>
      <c r="CT66" s="109">
        <v>0.19</v>
      </c>
      <c r="CU66" s="109"/>
      <c r="CV66" s="109">
        <v>6.4000000000000001E-2</v>
      </c>
      <c r="CW66" s="109">
        <v>5.800000000000001E-2</v>
      </c>
      <c r="CX66" s="109">
        <v>5.7999999999999996E-2</v>
      </c>
      <c r="CY66" s="109"/>
      <c r="CZ66" s="109">
        <v>0.44399999999999995</v>
      </c>
      <c r="DA66" s="109">
        <v>0.35599999999999998</v>
      </c>
      <c r="DB66" s="109">
        <v>0.27600000000000002</v>
      </c>
      <c r="DC66" s="109"/>
      <c r="DD66" s="109">
        <v>0.14600000000000002</v>
      </c>
      <c r="DE66" s="109">
        <v>0.16200000000000001</v>
      </c>
      <c r="DF66" s="109">
        <v>0.17</v>
      </c>
      <c r="DG66" s="109"/>
      <c r="DH66" s="109">
        <v>0.10200000000000001</v>
      </c>
      <c r="DI66" s="109">
        <v>0.1</v>
      </c>
      <c r="DJ66" s="109">
        <v>9.4E-2</v>
      </c>
      <c r="DK66" s="109"/>
      <c r="DL66" s="109">
        <v>0.17</v>
      </c>
      <c r="DM66" s="109">
        <v>0.14400000000000002</v>
      </c>
      <c r="DN66" s="109">
        <v>0.14799999999999999</v>
      </c>
      <c r="DO66" s="109"/>
      <c r="DP66" s="109">
        <v>9.8000000000000004E-2</v>
      </c>
      <c r="DQ66" s="109">
        <v>0.1</v>
      </c>
      <c r="DR66" s="109">
        <v>9.8000000000000004E-2</v>
      </c>
      <c r="DS66" s="109"/>
      <c r="DT66" s="109">
        <v>0.16600000000000001</v>
      </c>
      <c r="DU66" s="109">
        <v>0.16399999999999998</v>
      </c>
      <c r="DV66" s="109">
        <v>0.184</v>
      </c>
      <c r="DW66" s="109"/>
      <c r="DX66" s="109">
        <v>9.8000000000000004E-2</v>
      </c>
      <c r="DY66" s="109">
        <v>0.10600000000000001</v>
      </c>
      <c r="DZ66" s="109">
        <v>9.6000000000000002E-2</v>
      </c>
      <c r="EA66" s="109"/>
      <c r="EB66" s="109">
        <v>0.12000000000000002</v>
      </c>
      <c r="EC66" s="109">
        <v>0.15399999999999997</v>
      </c>
      <c r="ED66" s="109">
        <v>0.14799999999999999</v>
      </c>
      <c r="EE66" s="109"/>
      <c r="EF66" s="109">
        <v>0.188</v>
      </c>
      <c r="EG66" s="109">
        <v>0.188</v>
      </c>
      <c r="EH66" s="109">
        <v>0.154</v>
      </c>
      <c r="EI66" s="109"/>
      <c r="EJ66" s="109">
        <v>9.8000000000000004E-2</v>
      </c>
      <c r="EK66" s="109">
        <v>0.14000000000000001</v>
      </c>
      <c r="EL66" s="109">
        <v>0.128</v>
      </c>
      <c r="EM66" s="109"/>
      <c r="EN66" s="109">
        <v>8.2000000000000003E-2</v>
      </c>
      <c r="EO66" s="109">
        <v>0.122</v>
      </c>
      <c r="EP66" s="109">
        <v>0.11599999999999999</v>
      </c>
      <c r="EQ66" s="109"/>
      <c r="ER66" s="109">
        <v>0.128</v>
      </c>
      <c r="ES66" s="109">
        <v>0.14599999999999999</v>
      </c>
      <c r="ET66" s="109">
        <v>0.13</v>
      </c>
      <c r="EU66" s="109"/>
      <c r="EV66" s="109">
        <v>0.11400000000000002</v>
      </c>
      <c r="EW66" s="109">
        <v>0.12</v>
      </c>
      <c r="EX66" s="109">
        <v>0.12</v>
      </c>
      <c r="EY66" s="109"/>
      <c r="EZ66" s="109">
        <v>9.1999999999999998E-2</v>
      </c>
      <c r="FA66" s="109">
        <v>9.2000000000000012E-2</v>
      </c>
      <c r="FB66" s="109">
        <v>0.10999999999999999</v>
      </c>
      <c r="FC66" s="109"/>
      <c r="FD66" s="109">
        <v>0.12</v>
      </c>
      <c r="FE66" s="109">
        <v>0.128</v>
      </c>
      <c r="FF66" s="109">
        <v>0.10600000000000001</v>
      </c>
      <c r="FG66" s="109"/>
      <c r="FH66" s="109">
        <v>0.13799999999999998</v>
      </c>
      <c r="FI66" s="109">
        <v>0.09</v>
      </c>
      <c r="FJ66" s="109">
        <v>0.13400000000000001</v>
      </c>
      <c r="FK66" s="109"/>
      <c r="FL66" s="109">
        <v>0.11400000000000002</v>
      </c>
      <c r="FM66" s="109">
        <v>0.21000000000000002</v>
      </c>
      <c r="FN66" s="109">
        <v>0.20600000000000002</v>
      </c>
      <c r="FO66" s="109"/>
      <c r="FP66" s="109">
        <v>8.5999999999999993E-2</v>
      </c>
      <c r="FQ66" s="109">
        <v>9.6000000000000002E-2</v>
      </c>
      <c r="FR66" s="109">
        <v>9.2000000000000012E-2</v>
      </c>
      <c r="FS66" s="109"/>
      <c r="FT66" s="109">
        <v>0.11799999999999999</v>
      </c>
      <c r="FU66" s="109">
        <v>0.17</v>
      </c>
      <c r="FV66" s="109">
        <v>0.16600000000000001</v>
      </c>
      <c r="FW66" s="109"/>
      <c r="FX66" s="109">
        <v>0.13400000000000001</v>
      </c>
      <c r="FY66" s="109">
        <v>0.11000000000000001</v>
      </c>
      <c r="FZ66" s="109">
        <v>0.11800000000000002</v>
      </c>
      <c r="GA66" s="109"/>
      <c r="GB66" s="109">
        <v>0.27599999999999997</v>
      </c>
      <c r="GC66" s="109">
        <v>0.21200000000000002</v>
      </c>
      <c r="GD66" s="109">
        <v>0.23000000000000004</v>
      </c>
      <c r="GE66" s="109"/>
      <c r="GF66" s="109">
        <v>0.29199999999999998</v>
      </c>
      <c r="GG66" s="109">
        <v>0.26600000000000001</v>
      </c>
      <c r="GH66" s="109">
        <v>0.3</v>
      </c>
      <c r="GI66" s="109"/>
      <c r="GJ66" s="109">
        <v>5.800000000000001E-2</v>
      </c>
      <c r="GK66" s="109">
        <v>6.4000000000000001E-2</v>
      </c>
      <c r="GL66" s="109">
        <v>0.08</v>
      </c>
      <c r="GM66" s="109"/>
      <c r="GN66" s="109">
        <v>0.09</v>
      </c>
      <c r="GO66" s="109">
        <v>7.5999999999999998E-2</v>
      </c>
      <c r="GP66" s="109">
        <v>7.1999999999999995E-2</v>
      </c>
      <c r="GQ66" s="109"/>
      <c r="GR66" s="109">
        <v>0.29000000000000004</v>
      </c>
      <c r="GS66" s="109">
        <v>0.13200000000000001</v>
      </c>
      <c r="GT66" s="109">
        <v>0.17200000000000001</v>
      </c>
      <c r="GU66" s="109"/>
      <c r="GV66" s="109">
        <v>0.29800000000000004</v>
      </c>
      <c r="GW66" s="109">
        <v>0.11200000000000002</v>
      </c>
      <c r="GX66" s="109">
        <v>0.13800000000000001</v>
      </c>
      <c r="GY66" s="109"/>
      <c r="GZ66" s="109">
        <v>0.18600000000000003</v>
      </c>
      <c r="HA66" s="109">
        <v>0.1</v>
      </c>
      <c r="HB66" s="109">
        <v>9.0000000000000011E-2</v>
      </c>
      <c r="HC66" s="109"/>
      <c r="HD66" s="109">
        <v>0.39799999999999996</v>
      </c>
      <c r="HE66" s="109">
        <v>0.28999999999999998</v>
      </c>
      <c r="HF66" s="109">
        <v>0.34599999999999997</v>
      </c>
      <c r="HG66" s="109"/>
      <c r="HH66" s="109">
        <v>0.442</v>
      </c>
      <c r="HI66" s="109">
        <v>0.27800000000000002</v>
      </c>
      <c r="HJ66" s="109">
        <v>0.23400000000000004</v>
      </c>
      <c r="HK66" s="109"/>
      <c r="HL66" s="109">
        <v>0.31400000000000006</v>
      </c>
      <c r="HM66" s="109">
        <v>0.1</v>
      </c>
      <c r="HN66" s="109">
        <v>0.11799999999999999</v>
      </c>
    </row>
    <row r="67" spans="6:222" ht="12.95" customHeight="1" x14ac:dyDescent="0.2">
      <c r="F67" s="37" t="s">
        <v>388</v>
      </c>
      <c r="G67" s="109">
        <v>0.61</v>
      </c>
      <c r="H67" s="109">
        <v>0.76</v>
      </c>
      <c r="I67" s="109">
        <v>0.15000000000000002</v>
      </c>
      <c r="J67" s="110">
        <v>0.60599999999999998</v>
      </c>
      <c r="K67" s="110">
        <v>0.59599999999999997</v>
      </c>
      <c r="L67" s="110">
        <v>0.57999999999999996</v>
      </c>
      <c r="M67" s="109"/>
      <c r="N67" s="109">
        <v>0.7</v>
      </c>
      <c r="O67" s="109">
        <v>-9.3999999999999972E-2</v>
      </c>
      <c r="P67" s="109">
        <v>-0.10399999999999998</v>
      </c>
      <c r="Q67" s="109">
        <v>-0.12</v>
      </c>
      <c r="S67" s="111">
        <v>0.91666666666666696</v>
      </c>
      <c r="T67" s="109">
        <v>0.17400000000000002</v>
      </c>
      <c r="U67" s="109">
        <v>0.188</v>
      </c>
      <c r="V67" s="109">
        <v>0.19400000000000001</v>
      </c>
      <c r="W67" s="109"/>
      <c r="X67" s="109">
        <v>0.188</v>
      </c>
      <c r="Y67" s="109">
        <v>9.8000000000000004E-2</v>
      </c>
      <c r="Z67" s="109">
        <v>0.10799999999999998</v>
      </c>
      <c r="AA67" s="109"/>
      <c r="AB67" s="109">
        <v>0.15000000000000002</v>
      </c>
      <c r="AC67" s="109">
        <v>6.8000000000000005E-2</v>
      </c>
      <c r="AD67" s="109">
        <v>7.5999999999999998E-2</v>
      </c>
      <c r="AE67" s="109"/>
      <c r="AF67" s="109">
        <v>0.13600000000000001</v>
      </c>
      <c r="AG67" s="109">
        <v>6.6000000000000003E-2</v>
      </c>
      <c r="AH67" s="109">
        <v>6.2E-2</v>
      </c>
      <c r="AI67" s="109"/>
      <c r="AJ67" s="109">
        <v>0.188</v>
      </c>
      <c r="AK67" s="109">
        <v>0.17800000000000002</v>
      </c>
      <c r="AL67" s="109">
        <v>0.17800000000000002</v>
      </c>
      <c r="AM67" s="109"/>
      <c r="AN67" s="109">
        <v>0.31</v>
      </c>
      <c r="AO67" s="109">
        <v>0.20800000000000002</v>
      </c>
      <c r="AP67" s="109">
        <v>0.25800000000000001</v>
      </c>
      <c r="AQ67" s="109"/>
      <c r="AR67" s="109">
        <v>0.20400000000000001</v>
      </c>
      <c r="AS67" s="109">
        <v>0.14399999999999999</v>
      </c>
      <c r="AT67" s="109">
        <v>0.14400000000000002</v>
      </c>
      <c r="AU67" s="109"/>
      <c r="AV67" s="109">
        <v>0.22200000000000003</v>
      </c>
      <c r="AW67" s="109">
        <v>0.2</v>
      </c>
      <c r="AX67" s="109">
        <v>0.17600000000000002</v>
      </c>
      <c r="AY67" s="109"/>
      <c r="AZ67" s="109">
        <v>0.48599999999999993</v>
      </c>
      <c r="BA67" s="109">
        <v>0.39</v>
      </c>
      <c r="BB67" s="109">
        <v>0.41799999999999998</v>
      </c>
      <c r="BC67" s="109"/>
      <c r="BD67" s="109">
        <v>0.31400000000000006</v>
      </c>
      <c r="BE67" s="109">
        <v>0.20200000000000001</v>
      </c>
      <c r="BF67" s="109">
        <v>0.20599999999999996</v>
      </c>
      <c r="BG67" s="109"/>
      <c r="BH67" s="109">
        <v>0.52600000000000002</v>
      </c>
      <c r="BI67" s="109">
        <v>0.308</v>
      </c>
      <c r="BJ67" s="109">
        <v>0.30199999999999999</v>
      </c>
      <c r="BK67" s="109"/>
      <c r="BL67" s="109">
        <v>0.11200000000000002</v>
      </c>
      <c r="BM67" s="109">
        <v>9.6000000000000002E-2</v>
      </c>
      <c r="BN67" s="109">
        <v>8.8000000000000009E-2</v>
      </c>
      <c r="BO67" s="109"/>
      <c r="BP67" s="109">
        <v>6.3999999999999987E-2</v>
      </c>
      <c r="BQ67" s="109">
        <v>9.8000000000000004E-2</v>
      </c>
      <c r="BR67" s="109">
        <v>0.10200000000000001</v>
      </c>
      <c r="BS67" s="109"/>
      <c r="BT67" s="109">
        <v>0.12999999999999998</v>
      </c>
      <c r="BU67" s="109">
        <v>0.10600000000000001</v>
      </c>
      <c r="BV67" s="109">
        <v>8.6000000000000007E-2</v>
      </c>
      <c r="BW67" s="109"/>
      <c r="BX67" s="109">
        <v>0.124</v>
      </c>
      <c r="BY67" s="109">
        <v>0.11399999999999999</v>
      </c>
      <c r="BZ67" s="109">
        <v>0.12</v>
      </c>
      <c r="CA67" s="109"/>
      <c r="CB67" s="109">
        <v>5.800000000000001E-2</v>
      </c>
      <c r="CC67" s="109">
        <v>5.6000000000000008E-2</v>
      </c>
      <c r="CD67" s="109">
        <v>0.06</v>
      </c>
      <c r="CE67" s="109"/>
      <c r="CF67" s="109">
        <v>6.7999999999999991E-2</v>
      </c>
      <c r="CG67" s="109">
        <v>5.2000000000000005E-2</v>
      </c>
      <c r="CH67" s="109">
        <v>6.2E-2</v>
      </c>
      <c r="CI67" s="109"/>
      <c r="CJ67" s="109">
        <v>0.10200000000000001</v>
      </c>
      <c r="CK67" s="109">
        <v>0.10800000000000001</v>
      </c>
      <c r="CL67" s="109">
        <v>0.10800000000000001</v>
      </c>
      <c r="CM67" s="109"/>
      <c r="CN67" s="109">
        <v>0.124</v>
      </c>
      <c r="CO67" s="109">
        <v>0.11400000000000002</v>
      </c>
      <c r="CP67" s="109">
        <v>0.10400000000000001</v>
      </c>
      <c r="CQ67" s="109"/>
      <c r="CR67" s="109">
        <v>0.18</v>
      </c>
      <c r="CS67" s="109">
        <v>0.15</v>
      </c>
      <c r="CT67" s="109">
        <v>0.158</v>
      </c>
      <c r="CU67" s="109"/>
      <c r="CV67" s="109">
        <v>4.2000000000000003E-2</v>
      </c>
      <c r="CW67" s="109">
        <v>3.7999999999999992E-2</v>
      </c>
      <c r="CX67" s="109">
        <v>3.5999999999999997E-2</v>
      </c>
      <c r="CY67" s="109"/>
      <c r="CZ67" s="109">
        <v>0.252</v>
      </c>
      <c r="DA67" s="109">
        <v>0.182</v>
      </c>
      <c r="DB67" s="109">
        <v>0.14199999999999999</v>
      </c>
      <c r="DC67" s="109"/>
      <c r="DD67" s="109">
        <v>0.11199999999999999</v>
      </c>
      <c r="DE67" s="109">
        <v>0.13800000000000001</v>
      </c>
      <c r="DF67" s="109">
        <v>0.14199999999999999</v>
      </c>
      <c r="DG67" s="109"/>
      <c r="DH67" s="109">
        <v>8.6000000000000007E-2</v>
      </c>
      <c r="DI67" s="109">
        <v>0.09</v>
      </c>
      <c r="DJ67" s="109">
        <v>9.6000000000000002E-2</v>
      </c>
      <c r="DK67" s="109"/>
      <c r="DL67" s="109">
        <v>0.11399999999999999</v>
      </c>
      <c r="DM67" s="109">
        <v>0.128</v>
      </c>
      <c r="DN67" s="109">
        <v>0.128</v>
      </c>
      <c r="DO67" s="109"/>
      <c r="DP67" s="109">
        <v>7.3999999999999996E-2</v>
      </c>
      <c r="DQ67" s="109">
        <v>9.4E-2</v>
      </c>
      <c r="DR67" s="109">
        <v>0.08</v>
      </c>
      <c r="DS67" s="109"/>
      <c r="DT67" s="109">
        <v>0.14200000000000002</v>
      </c>
      <c r="DU67" s="109">
        <v>0.128</v>
      </c>
      <c r="DV67" s="109">
        <v>0.11200000000000002</v>
      </c>
      <c r="DW67" s="109"/>
      <c r="DX67" s="109">
        <v>8.4000000000000005E-2</v>
      </c>
      <c r="DY67" s="109">
        <v>0.1</v>
      </c>
      <c r="DZ67" s="109">
        <v>0.08</v>
      </c>
      <c r="EA67" s="109"/>
      <c r="EB67" s="109">
        <v>0.11600000000000002</v>
      </c>
      <c r="EC67" s="109">
        <v>0.13999999999999999</v>
      </c>
      <c r="ED67" s="109">
        <v>0.154</v>
      </c>
      <c r="EE67" s="109"/>
      <c r="EF67" s="109">
        <v>0.188</v>
      </c>
      <c r="EG67" s="109">
        <v>0.16199999999999998</v>
      </c>
      <c r="EH67" s="109">
        <v>0.14199999999999999</v>
      </c>
      <c r="EI67" s="109"/>
      <c r="EJ67" s="109">
        <v>0.10800000000000001</v>
      </c>
      <c r="EK67" s="109">
        <v>0.16399999999999998</v>
      </c>
      <c r="EL67" s="109">
        <v>0.13</v>
      </c>
      <c r="EM67" s="109"/>
      <c r="EN67" s="109">
        <v>8.7999999999999995E-2</v>
      </c>
      <c r="EO67" s="109">
        <v>0.14600000000000002</v>
      </c>
      <c r="EP67" s="109">
        <v>0.13799999999999998</v>
      </c>
      <c r="EQ67" s="109"/>
      <c r="ER67" s="109">
        <v>0.122</v>
      </c>
      <c r="ES67" s="109">
        <v>0.14800000000000002</v>
      </c>
      <c r="ET67" s="109">
        <v>0.13</v>
      </c>
      <c r="EU67" s="109"/>
      <c r="EV67" s="109">
        <v>0.10200000000000001</v>
      </c>
      <c r="EW67" s="109">
        <v>0.10200000000000001</v>
      </c>
      <c r="EX67" s="109">
        <v>0.1</v>
      </c>
      <c r="EY67" s="109"/>
      <c r="EZ67" s="109">
        <v>0.08</v>
      </c>
      <c r="FA67" s="109">
        <v>7.8E-2</v>
      </c>
      <c r="FB67" s="109">
        <v>0.1</v>
      </c>
      <c r="FC67" s="109"/>
      <c r="FD67" s="109">
        <v>6.4000000000000001E-2</v>
      </c>
      <c r="FE67" s="109">
        <v>6.6000000000000003E-2</v>
      </c>
      <c r="FF67" s="109">
        <v>6.8000000000000005E-2</v>
      </c>
      <c r="FG67" s="109"/>
      <c r="FH67" s="109">
        <v>0.11599999999999999</v>
      </c>
      <c r="FI67" s="109">
        <v>6.6000000000000003E-2</v>
      </c>
      <c r="FJ67" s="109">
        <v>7.0000000000000007E-2</v>
      </c>
      <c r="FK67" s="109"/>
      <c r="FL67" s="109">
        <v>9.6000000000000002E-2</v>
      </c>
      <c r="FM67" s="109">
        <v>0.11000000000000001</v>
      </c>
      <c r="FN67" s="109">
        <v>0.10200000000000001</v>
      </c>
      <c r="FO67" s="109"/>
      <c r="FP67" s="109">
        <v>0.08</v>
      </c>
      <c r="FQ67" s="109">
        <v>7.3999999999999996E-2</v>
      </c>
      <c r="FR67" s="109">
        <v>7.5999999999999998E-2</v>
      </c>
      <c r="FS67" s="109"/>
      <c r="FT67" s="109">
        <v>9.4E-2</v>
      </c>
      <c r="FU67" s="109">
        <v>7.1999999999999995E-2</v>
      </c>
      <c r="FV67" s="109">
        <v>6.2E-2</v>
      </c>
      <c r="FW67" s="109"/>
      <c r="FX67" s="109">
        <v>0.124</v>
      </c>
      <c r="FY67" s="109">
        <v>0.1</v>
      </c>
      <c r="FZ67" s="109">
        <v>0.10200000000000001</v>
      </c>
      <c r="GA67" s="109"/>
      <c r="GB67" s="109">
        <v>0.23599999999999999</v>
      </c>
      <c r="GC67" s="109">
        <v>0.14200000000000002</v>
      </c>
      <c r="GD67" s="109">
        <v>0.14200000000000002</v>
      </c>
      <c r="GE67" s="109"/>
      <c r="GF67" s="109">
        <v>0.15</v>
      </c>
      <c r="GG67" s="109">
        <v>0.156</v>
      </c>
      <c r="GH67" s="109">
        <v>0.19600000000000001</v>
      </c>
      <c r="GI67" s="109"/>
      <c r="GJ67" s="109">
        <v>0.05</v>
      </c>
      <c r="GK67" s="109">
        <v>5.6000000000000008E-2</v>
      </c>
      <c r="GL67" s="109">
        <v>7.5999999999999998E-2</v>
      </c>
      <c r="GM67" s="109"/>
      <c r="GN67" s="109">
        <v>7.8E-2</v>
      </c>
      <c r="GO67" s="109">
        <v>8.8000000000000009E-2</v>
      </c>
      <c r="GP67" s="109">
        <v>6.4000000000000001E-2</v>
      </c>
      <c r="GQ67" s="109"/>
      <c r="GR67" s="109">
        <v>0.18000000000000002</v>
      </c>
      <c r="GS67" s="109">
        <v>6.6000000000000003E-2</v>
      </c>
      <c r="GT67" s="109">
        <v>0.10400000000000001</v>
      </c>
      <c r="GU67" s="109"/>
      <c r="GV67" s="109">
        <v>0.2</v>
      </c>
      <c r="GW67" s="109">
        <v>6.0000000000000012E-2</v>
      </c>
      <c r="GX67" s="109">
        <v>7.3999999999999996E-2</v>
      </c>
      <c r="GY67" s="109"/>
      <c r="GZ67" s="109">
        <v>0.10200000000000001</v>
      </c>
      <c r="HA67" s="109">
        <v>3.2000000000000001E-2</v>
      </c>
      <c r="HB67" s="109">
        <v>1.6E-2</v>
      </c>
      <c r="HC67" s="109"/>
      <c r="HD67" s="109">
        <v>0.21400000000000002</v>
      </c>
      <c r="HE67" s="109">
        <v>0.14800000000000002</v>
      </c>
      <c r="HF67" s="109">
        <v>0.19400000000000001</v>
      </c>
      <c r="HG67" s="109"/>
      <c r="HH67" s="109">
        <v>0.34600000000000003</v>
      </c>
      <c r="HI67" s="109">
        <v>0.12</v>
      </c>
      <c r="HJ67" s="109">
        <v>0.10600000000000001</v>
      </c>
      <c r="HK67" s="109"/>
      <c r="HL67" s="109">
        <v>0.19800000000000001</v>
      </c>
      <c r="HM67" s="109">
        <v>2.1999999999999999E-2</v>
      </c>
      <c r="HN67" s="109">
        <v>2.1999999999999999E-2</v>
      </c>
    </row>
    <row r="68" spans="6:222" x14ac:dyDescent="0.2">
      <c r="F68" s="37" t="s">
        <v>387</v>
      </c>
      <c r="G68" s="109">
        <v>0.34</v>
      </c>
      <c r="H68" s="109">
        <v>0.43</v>
      </c>
      <c r="I68" s="109">
        <v>8.9999999999999969E-2</v>
      </c>
      <c r="J68" s="110">
        <v>0.186</v>
      </c>
      <c r="K68" s="110">
        <v>0.18</v>
      </c>
      <c r="L68" s="110">
        <v>0.19600000000000001</v>
      </c>
      <c r="M68" s="109"/>
      <c r="N68" s="109">
        <v>0.39200000000000002</v>
      </c>
      <c r="O68" s="109">
        <v>-0.20600000000000002</v>
      </c>
      <c r="P68" s="109">
        <v>-0.21200000000000002</v>
      </c>
      <c r="Q68" s="109">
        <v>-0.19600000000000001</v>
      </c>
      <c r="S68" s="111">
        <v>0.95833333333333304</v>
      </c>
      <c r="T68" s="109">
        <v>0.11399999999999999</v>
      </c>
      <c r="U68" s="109">
        <v>0.15</v>
      </c>
      <c r="V68" s="109">
        <v>0.156</v>
      </c>
      <c r="W68" s="109"/>
      <c r="X68" s="109">
        <v>9.1999999999999998E-2</v>
      </c>
      <c r="Y68" s="109">
        <v>4.8000000000000001E-2</v>
      </c>
      <c r="Z68" s="109">
        <v>4.8000000000000001E-2</v>
      </c>
      <c r="AA68" s="109"/>
      <c r="AB68" s="109">
        <v>0.12</v>
      </c>
      <c r="AC68" s="109">
        <v>1.8000000000000002E-2</v>
      </c>
      <c r="AD68" s="109">
        <v>2.4E-2</v>
      </c>
      <c r="AE68" s="109"/>
      <c r="AF68" s="109">
        <v>8.7999999999999995E-2</v>
      </c>
      <c r="AG68" s="109">
        <v>3.2000000000000001E-2</v>
      </c>
      <c r="AH68" s="109">
        <v>3.4000000000000002E-2</v>
      </c>
      <c r="AI68" s="109"/>
      <c r="AJ68" s="109">
        <v>9.6000000000000002E-2</v>
      </c>
      <c r="AK68" s="109">
        <v>0.128</v>
      </c>
      <c r="AL68" s="109">
        <v>0.122</v>
      </c>
      <c r="AM68" s="109"/>
      <c r="AN68" s="109">
        <v>0.158</v>
      </c>
      <c r="AO68" s="109">
        <v>0.11600000000000002</v>
      </c>
      <c r="AP68" s="109">
        <v>0.156</v>
      </c>
      <c r="AQ68" s="109"/>
      <c r="AR68" s="109">
        <v>0.10200000000000001</v>
      </c>
      <c r="AS68" s="109">
        <v>9.4E-2</v>
      </c>
      <c r="AT68" s="109">
        <v>8.7999999999999995E-2</v>
      </c>
      <c r="AU68" s="109"/>
      <c r="AV68" s="109">
        <v>0.126</v>
      </c>
      <c r="AW68" s="109">
        <v>0.128</v>
      </c>
      <c r="AX68" s="109">
        <v>0.13599999999999998</v>
      </c>
      <c r="AY68" s="109"/>
      <c r="AZ68" s="109">
        <v>0.31</v>
      </c>
      <c r="BA68" s="109">
        <v>0.27400000000000002</v>
      </c>
      <c r="BB68" s="109">
        <v>0.33399999999999996</v>
      </c>
      <c r="BC68" s="109"/>
      <c r="BD68" s="109">
        <v>0.22599999999999998</v>
      </c>
      <c r="BE68" s="109">
        <v>7.8E-2</v>
      </c>
      <c r="BF68" s="109">
        <v>8.2000000000000003E-2</v>
      </c>
      <c r="BG68" s="109"/>
      <c r="BH68" s="109">
        <v>0.35599999999999998</v>
      </c>
      <c r="BI68" s="109">
        <v>0.15</v>
      </c>
      <c r="BJ68" s="109">
        <v>0.16399999999999998</v>
      </c>
      <c r="BK68" s="109"/>
      <c r="BL68" s="109">
        <v>0.11400000000000002</v>
      </c>
      <c r="BM68" s="109">
        <v>9.1999999999999998E-2</v>
      </c>
      <c r="BN68" s="109">
        <v>9.6000000000000002E-2</v>
      </c>
      <c r="BO68" s="109"/>
      <c r="BP68" s="109">
        <v>3.6000000000000004E-2</v>
      </c>
      <c r="BQ68" s="109">
        <v>6.9999999999999993E-2</v>
      </c>
      <c r="BR68" s="109">
        <v>6.7999999999999991E-2</v>
      </c>
      <c r="BS68" s="109"/>
      <c r="BT68" s="109">
        <v>0.08</v>
      </c>
      <c r="BU68" s="109">
        <v>7.3999999999999996E-2</v>
      </c>
      <c r="BV68" s="109">
        <v>5.6000000000000008E-2</v>
      </c>
      <c r="BW68" s="109"/>
      <c r="BX68" s="109">
        <v>6.9999999999999993E-2</v>
      </c>
      <c r="BY68" s="109">
        <v>6.4000000000000001E-2</v>
      </c>
      <c r="BZ68" s="109">
        <v>6.8000000000000005E-2</v>
      </c>
      <c r="CA68" s="109"/>
      <c r="CB68" s="109">
        <v>3.7999999999999999E-2</v>
      </c>
      <c r="CC68" s="109">
        <v>3.5999999999999997E-2</v>
      </c>
      <c r="CD68" s="109">
        <v>3.6000000000000004E-2</v>
      </c>
      <c r="CE68" s="109"/>
      <c r="CF68" s="109">
        <v>4.4000000000000004E-2</v>
      </c>
      <c r="CG68" s="109">
        <v>2.8000000000000004E-2</v>
      </c>
      <c r="CH68" s="109">
        <v>2.7999999999999997E-2</v>
      </c>
      <c r="CI68" s="109"/>
      <c r="CJ68" s="109">
        <v>6.7999999999999991E-2</v>
      </c>
      <c r="CK68" s="109">
        <v>6.6000000000000003E-2</v>
      </c>
      <c r="CL68" s="109">
        <v>7.7999999999999986E-2</v>
      </c>
      <c r="CM68" s="109"/>
      <c r="CN68" s="109">
        <v>8.8000000000000009E-2</v>
      </c>
      <c r="CO68" s="109">
        <v>9.4E-2</v>
      </c>
      <c r="CP68" s="109">
        <v>0.08</v>
      </c>
      <c r="CQ68" s="109"/>
      <c r="CR68" s="109">
        <v>0.14799999999999999</v>
      </c>
      <c r="CS68" s="109">
        <v>0.126</v>
      </c>
      <c r="CT68" s="109">
        <v>0.13400000000000001</v>
      </c>
      <c r="CU68" s="109"/>
      <c r="CV68" s="109">
        <v>2.6000000000000002E-2</v>
      </c>
      <c r="CW68" s="109">
        <v>0.01</v>
      </c>
      <c r="CX68" s="109">
        <v>8.0000000000000002E-3</v>
      </c>
      <c r="CY68" s="109"/>
      <c r="CZ68" s="109">
        <v>0.11600000000000002</v>
      </c>
      <c r="DA68" s="109">
        <v>6.9999999999999993E-2</v>
      </c>
      <c r="DB68" s="109">
        <v>5.4000000000000006E-2</v>
      </c>
      <c r="DC68" s="109"/>
      <c r="DD68" s="109">
        <v>7.5999999999999998E-2</v>
      </c>
      <c r="DE68" s="109">
        <v>0.11200000000000002</v>
      </c>
      <c r="DF68" s="109">
        <v>0.122</v>
      </c>
      <c r="DG68" s="109"/>
      <c r="DH68" s="109">
        <v>6.8000000000000005E-2</v>
      </c>
      <c r="DI68" s="109">
        <v>7.5999999999999998E-2</v>
      </c>
      <c r="DJ68" s="109">
        <v>8.5999999999999993E-2</v>
      </c>
      <c r="DK68" s="109"/>
      <c r="DL68" s="109">
        <v>5.4000000000000006E-2</v>
      </c>
      <c r="DM68" s="109">
        <v>6.9999999999999993E-2</v>
      </c>
      <c r="DN68" s="109">
        <v>8.3999999999999991E-2</v>
      </c>
      <c r="DO68" s="109"/>
      <c r="DP68" s="109">
        <v>4.8000000000000001E-2</v>
      </c>
      <c r="DQ68" s="109">
        <v>6.7999999999999991E-2</v>
      </c>
      <c r="DR68" s="109">
        <v>6.2E-2</v>
      </c>
      <c r="DS68" s="109"/>
      <c r="DT68" s="109">
        <v>0.13200000000000001</v>
      </c>
      <c r="DU68" s="109">
        <v>0.15</v>
      </c>
      <c r="DV68" s="109">
        <v>0.126</v>
      </c>
      <c r="DW68" s="109"/>
      <c r="DX68" s="109">
        <v>7.3999999999999996E-2</v>
      </c>
      <c r="DY68" s="109">
        <v>9.8000000000000004E-2</v>
      </c>
      <c r="DZ68" s="109">
        <v>7.2000000000000008E-2</v>
      </c>
      <c r="EA68" s="109"/>
      <c r="EB68" s="109">
        <v>0.10400000000000001</v>
      </c>
      <c r="EC68" s="109">
        <v>0.14000000000000001</v>
      </c>
      <c r="ED68" s="109">
        <v>0.16599999999999998</v>
      </c>
      <c r="EE68" s="109"/>
      <c r="EF68" s="109">
        <v>0.156</v>
      </c>
      <c r="EG68" s="109">
        <v>0.15399999999999997</v>
      </c>
      <c r="EH68" s="109">
        <v>0.154</v>
      </c>
      <c r="EI68" s="109"/>
      <c r="EJ68" s="109">
        <v>7.8E-2</v>
      </c>
      <c r="EK68" s="109">
        <v>0.186</v>
      </c>
      <c r="EL68" s="109">
        <v>0.124</v>
      </c>
      <c r="EM68" s="109"/>
      <c r="EN68" s="109">
        <v>5.800000000000001E-2</v>
      </c>
      <c r="EO68" s="109">
        <v>0.14000000000000001</v>
      </c>
      <c r="EP68" s="109">
        <v>0.11999999999999997</v>
      </c>
      <c r="EQ68" s="109"/>
      <c r="ER68" s="109">
        <v>9.1999999999999998E-2</v>
      </c>
      <c r="ES68" s="109">
        <v>0.13</v>
      </c>
      <c r="ET68" s="109">
        <v>0.12</v>
      </c>
      <c r="EU68" s="109"/>
      <c r="EV68" s="109">
        <v>7.1999999999999995E-2</v>
      </c>
      <c r="EW68" s="109">
        <v>9.4E-2</v>
      </c>
      <c r="EX68" s="109">
        <v>0.10599999999999998</v>
      </c>
      <c r="EY68" s="109"/>
      <c r="EZ68" s="109">
        <v>6.2E-2</v>
      </c>
      <c r="FA68" s="109">
        <v>6.2E-2</v>
      </c>
      <c r="FB68" s="109">
        <v>0.09</v>
      </c>
      <c r="FC68" s="109"/>
      <c r="FD68" s="109">
        <v>4.5999999999999999E-2</v>
      </c>
      <c r="FE68" s="109">
        <v>3.4000000000000002E-2</v>
      </c>
      <c r="FF68" s="109">
        <v>0.04</v>
      </c>
      <c r="FG68" s="109"/>
      <c r="FH68" s="109">
        <v>0.10800000000000001</v>
      </c>
      <c r="FI68" s="109">
        <v>6.0000000000000012E-2</v>
      </c>
      <c r="FJ68" s="109">
        <v>6.2E-2</v>
      </c>
      <c r="FK68" s="109"/>
      <c r="FL68" s="109">
        <v>9.8000000000000004E-2</v>
      </c>
      <c r="FM68" s="109">
        <v>0.10200000000000001</v>
      </c>
      <c r="FN68" s="109">
        <v>9.4E-2</v>
      </c>
      <c r="FO68" s="109"/>
      <c r="FP68" s="109">
        <v>7.8E-2</v>
      </c>
      <c r="FQ68" s="109">
        <v>6.9999999999999993E-2</v>
      </c>
      <c r="FR68" s="109">
        <v>8.2000000000000003E-2</v>
      </c>
      <c r="FS68" s="109"/>
      <c r="FT68" s="109">
        <v>9.1999999999999998E-2</v>
      </c>
      <c r="FU68" s="109">
        <v>8.2000000000000003E-2</v>
      </c>
      <c r="FV68" s="109">
        <v>7.2000000000000008E-2</v>
      </c>
      <c r="FW68" s="109"/>
      <c r="FX68" s="109">
        <v>0.1</v>
      </c>
      <c r="FY68" s="109">
        <v>8.4000000000000005E-2</v>
      </c>
      <c r="FZ68" s="109">
        <v>8.6000000000000007E-2</v>
      </c>
      <c r="GA68" s="109"/>
      <c r="GB68" s="109">
        <v>0.186</v>
      </c>
      <c r="GC68" s="109">
        <v>0.11599999999999999</v>
      </c>
      <c r="GD68" s="109">
        <v>0.10400000000000001</v>
      </c>
      <c r="GE68" s="109"/>
      <c r="GF68" s="109">
        <v>8.6000000000000007E-2</v>
      </c>
      <c r="GG68" s="109">
        <v>4.4000000000000004E-2</v>
      </c>
      <c r="GH68" s="109">
        <v>5.4000000000000006E-2</v>
      </c>
      <c r="GI68" s="109"/>
      <c r="GJ68" s="109">
        <v>3.5999999999999997E-2</v>
      </c>
      <c r="GK68" s="109">
        <v>5.7999999999999996E-2</v>
      </c>
      <c r="GL68" s="109">
        <v>7.7999999999999986E-2</v>
      </c>
      <c r="GM68" s="109"/>
      <c r="GN68" s="109">
        <v>5.6000000000000008E-2</v>
      </c>
      <c r="GO68" s="109">
        <v>7.8E-2</v>
      </c>
      <c r="GP68" s="109">
        <v>0.08</v>
      </c>
      <c r="GQ68" s="109"/>
      <c r="GR68" s="109">
        <v>0.1</v>
      </c>
      <c r="GS68" s="109">
        <v>0.01</v>
      </c>
      <c r="GT68" s="109">
        <v>0.04</v>
      </c>
      <c r="GU68" s="109"/>
      <c r="GV68" s="109">
        <v>0.11000000000000001</v>
      </c>
      <c r="GW68" s="109">
        <v>2.8000000000000004E-2</v>
      </c>
      <c r="GX68" s="109">
        <v>4.5999999999999999E-2</v>
      </c>
      <c r="GY68" s="109"/>
      <c r="GZ68" s="109">
        <v>0.06</v>
      </c>
      <c r="HA68" s="109">
        <v>4.0000000000000001E-3</v>
      </c>
      <c r="HB68" s="109">
        <v>2E-3</v>
      </c>
      <c r="HC68" s="109"/>
      <c r="HD68" s="109">
        <v>0.08</v>
      </c>
      <c r="HE68" s="109">
        <v>4.3999999999999997E-2</v>
      </c>
      <c r="HF68" s="109">
        <v>5.2000000000000005E-2</v>
      </c>
      <c r="HG68" s="109"/>
      <c r="HH68" s="109">
        <v>0.2</v>
      </c>
      <c r="HI68" s="109">
        <v>3.3999999999999996E-2</v>
      </c>
      <c r="HJ68" s="109">
        <v>3.5999999999999997E-2</v>
      </c>
      <c r="HK68" s="109"/>
      <c r="HL68" s="109">
        <v>0.11599999999999999</v>
      </c>
      <c r="HM68" s="109">
        <v>4.0000000000000001E-3</v>
      </c>
      <c r="HN68" s="109">
        <v>2E-3</v>
      </c>
    </row>
    <row r="69" spans="6:222" x14ac:dyDescent="0.2">
      <c r="F69" s="37" t="s">
        <v>386</v>
      </c>
      <c r="G69" s="109">
        <v>0.54</v>
      </c>
      <c r="H69" s="109">
        <v>0.67</v>
      </c>
      <c r="I69" s="109">
        <v>0.13</v>
      </c>
      <c r="J69" s="110">
        <v>0.41399999999999998</v>
      </c>
      <c r="K69" s="110">
        <v>0.41600000000000004</v>
      </c>
      <c r="L69" s="110">
        <v>0.43600000000000005</v>
      </c>
      <c r="M69" s="109"/>
      <c r="N69" s="109">
        <v>0.61</v>
      </c>
      <c r="O69" s="109">
        <v>-0.19600000000000001</v>
      </c>
      <c r="P69" s="109">
        <v>-0.19399999999999995</v>
      </c>
      <c r="Q69" s="109">
        <v>-0.17399999999999993</v>
      </c>
      <c r="CG69" s="75"/>
      <c r="CH69" s="75"/>
      <c r="CI69" s="75"/>
      <c r="CJ69" s="75"/>
      <c r="CK69" s="75"/>
    </row>
    <row r="70" spans="6:222" x14ac:dyDescent="0.2">
      <c r="F70" s="37" t="s">
        <v>385</v>
      </c>
      <c r="G70" s="109">
        <v>0.82</v>
      </c>
      <c r="H70" s="109">
        <v>0.96</v>
      </c>
      <c r="I70" s="109">
        <v>0.14000000000000001</v>
      </c>
      <c r="J70" s="110">
        <v>0.67000000000000015</v>
      </c>
      <c r="K70" s="110">
        <v>0.63200000000000001</v>
      </c>
      <c r="L70" s="110">
        <v>0.55400000000000005</v>
      </c>
      <c r="M70" s="109"/>
      <c r="N70" s="109">
        <v>0.89800000000000002</v>
      </c>
      <c r="O70" s="109">
        <v>-0.22799999999999987</v>
      </c>
      <c r="P70" s="109">
        <v>-0.26600000000000001</v>
      </c>
      <c r="Q70" s="109">
        <v>-0.34399999999999997</v>
      </c>
      <c r="CG70" s="75"/>
      <c r="CH70" s="75"/>
      <c r="CI70" s="75"/>
      <c r="CJ70" s="75"/>
      <c r="CK70" s="75"/>
    </row>
    <row r="71" spans="6:222" x14ac:dyDescent="0.2">
      <c r="F71" s="37" t="s">
        <v>384</v>
      </c>
      <c r="G71" s="109">
        <v>0.61</v>
      </c>
      <c r="H71" s="109">
        <v>0.76</v>
      </c>
      <c r="I71" s="109">
        <v>0.15000000000000002</v>
      </c>
      <c r="J71" s="110">
        <v>0.56600000000000006</v>
      </c>
      <c r="K71" s="110">
        <v>0.52600000000000002</v>
      </c>
      <c r="L71" s="110">
        <v>0.55200000000000005</v>
      </c>
      <c r="M71" s="109"/>
      <c r="N71" s="109">
        <v>0.68199999999999983</v>
      </c>
      <c r="O71" s="109">
        <v>-0.11599999999999977</v>
      </c>
      <c r="P71" s="109">
        <v>-0.15599999999999981</v>
      </c>
      <c r="Q71" s="109">
        <v>-0.12999999999999978</v>
      </c>
      <c r="CG71" s="75"/>
      <c r="CH71" s="75"/>
      <c r="CI71" s="75"/>
      <c r="CJ71" s="75"/>
      <c r="CK71" s="75"/>
    </row>
    <row r="72" spans="6:222" x14ac:dyDescent="0.2">
      <c r="F72" s="37" t="s">
        <v>383</v>
      </c>
      <c r="G72" s="109">
        <v>0.49</v>
      </c>
      <c r="H72" s="109">
        <v>0.68</v>
      </c>
      <c r="I72" s="109">
        <v>0.19000000000000006</v>
      </c>
      <c r="J72" s="110">
        <v>0.53</v>
      </c>
      <c r="K72" s="110">
        <v>0.59599999999999997</v>
      </c>
      <c r="L72" s="110">
        <v>0.46600000000000003</v>
      </c>
      <c r="M72" s="109"/>
      <c r="N72" s="109">
        <v>0.61399999999999999</v>
      </c>
      <c r="O72" s="109">
        <v>-8.3999999999999964E-2</v>
      </c>
      <c r="P72" s="109">
        <v>-1.8000000000000016E-2</v>
      </c>
      <c r="Q72" s="109">
        <v>-0.14799999999999996</v>
      </c>
      <c r="BV72" s="75"/>
      <c r="CG72" s="75"/>
      <c r="CH72" s="75"/>
      <c r="CI72" s="75"/>
      <c r="CJ72" s="75"/>
      <c r="CK72" s="75"/>
    </row>
    <row r="73" spans="6:222" x14ac:dyDescent="0.2">
      <c r="F73" s="37" t="s">
        <v>382</v>
      </c>
      <c r="G73" s="109">
        <v>0.6</v>
      </c>
      <c r="H73" s="109">
        <v>0.79</v>
      </c>
      <c r="I73" s="109">
        <v>0.19000000000000006</v>
      </c>
      <c r="J73" s="110">
        <v>0.65600000000000003</v>
      </c>
      <c r="K73" s="110">
        <v>0.59799999999999998</v>
      </c>
      <c r="L73" s="110">
        <v>0.60599999999999998</v>
      </c>
      <c r="M73" s="109"/>
      <c r="N73" s="109">
        <v>0.71</v>
      </c>
      <c r="O73" s="109">
        <v>-5.3999999999999937E-2</v>
      </c>
      <c r="P73" s="109">
        <v>-0.11199999999999999</v>
      </c>
      <c r="Q73" s="109">
        <v>-0.10399999999999998</v>
      </c>
      <c r="S73" s="77" t="s">
        <v>417</v>
      </c>
      <c r="T73" s="78"/>
      <c r="U73" s="78"/>
      <c r="V73" s="78"/>
      <c r="W73" s="78"/>
      <c r="X73" s="78"/>
      <c r="Y73" s="78"/>
      <c r="AA73" s="77" t="s">
        <v>416</v>
      </c>
      <c r="AB73" s="77"/>
      <c r="AC73" s="77"/>
      <c r="AD73" s="77"/>
      <c r="AE73" s="77"/>
      <c r="BU73" s="75"/>
      <c r="CF73" s="75"/>
      <c r="CG73" s="75"/>
      <c r="CH73" s="75"/>
      <c r="CI73" s="75"/>
      <c r="CJ73" s="75"/>
    </row>
    <row r="74" spans="6:222" x14ac:dyDescent="0.2">
      <c r="F74" s="37" t="s">
        <v>381</v>
      </c>
      <c r="G74" s="109">
        <v>0.74</v>
      </c>
      <c r="H74" s="109">
        <v>0.96</v>
      </c>
      <c r="I74" s="109">
        <v>0.21999999999999997</v>
      </c>
      <c r="J74" s="110">
        <v>0.80800000000000005</v>
      </c>
      <c r="K74" s="110">
        <v>0.56600000000000006</v>
      </c>
      <c r="L74" s="110">
        <v>0.75400000000000011</v>
      </c>
      <c r="M74" s="109"/>
      <c r="N74" s="109">
        <v>0.85199999999999998</v>
      </c>
      <c r="O74" s="109">
        <v>-4.3999999999999928E-2</v>
      </c>
      <c r="P74" s="109">
        <v>-0.28599999999999992</v>
      </c>
      <c r="Q74" s="109">
        <v>-9.7999999999999865E-2</v>
      </c>
      <c r="S74" s="77"/>
      <c r="T74" s="77" t="s">
        <v>380</v>
      </c>
      <c r="U74" s="77" t="s">
        <v>379</v>
      </c>
      <c r="V74" s="77" t="s">
        <v>16</v>
      </c>
      <c r="W74" s="77" t="s">
        <v>378</v>
      </c>
      <c r="X74" s="77" t="s">
        <v>377</v>
      </c>
      <c r="Y74" s="76" t="s">
        <v>376</v>
      </c>
      <c r="AA74" s="77"/>
      <c r="AB74" s="77" t="s">
        <v>379</v>
      </c>
      <c r="AC74" s="77" t="s">
        <v>16</v>
      </c>
      <c r="AD74" s="77" t="s">
        <v>378</v>
      </c>
      <c r="AE74" s="76" t="s">
        <v>376</v>
      </c>
      <c r="BT74" s="75"/>
      <c r="CE74" s="75"/>
      <c r="CF74" s="75"/>
      <c r="CG74" s="75"/>
      <c r="CH74" s="75"/>
      <c r="CI74" s="75"/>
    </row>
    <row r="75" spans="6:222" x14ac:dyDescent="0.2">
      <c r="F75" s="37" t="s">
        <v>375</v>
      </c>
      <c r="G75" s="109">
        <v>0.78</v>
      </c>
      <c r="H75" s="109">
        <v>0.95</v>
      </c>
      <c r="I75" s="109">
        <v>0.16999999999999993</v>
      </c>
      <c r="J75" s="110">
        <v>0.73199999999999998</v>
      </c>
      <c r="K75" s="110">
        <v>0.46800000000000008</v>
      </c>
      <c r="L75" s="110">
        <v>0.58600000000000008</v>
      </c>
      <c r="M75" s="109"/>
      <c r="N75" s="109">
        <v>0.8640000000000001</v>
      </c>
      <c r="O75" s="109">
        <v>-0.13200000000000012</v>
      </c>
      <c r="P75" s="109">
        <v>-0.39600000000000002</v>
      </c>
      <c r="Q75" s="109">
        <v>-0.27800000000000002</v>
      </c>
      <c r="S75" s="74">
        <v>43892</v>
      </c>
      <c r="T75" s="72">
        <v>77.539966165150105</v>
      </c>
      <c r="U75" s="72">
        <v>78.772826378891693</v>
      </c>
      <c r="V75" s="72">
        <v>66.21621621621621</v>
      </c>
      <c r="W75" s="72" t="e">
        <v>#N/A</v>
      </c>
      <c r="Y75" s="69">
        <v>100</v>
      </c>
      <c r="AA75" s="115">
        <v>43892</v>
      </c>
      <c r="AB75" s="72"/>
      <c r="AC75" s="72"/>
      <c r="AD75" s="72"/>
      <c r="AE75" s="72"/>
      <c r="BT75" s="75"/>
      <c r="CE75" s="75"/>
      <c r="CF75" s="75"/>
      <c r="CG75" s="75"/>
      <c r="CH75" s="75"/>
      <c r="CI75" s="75"/>
    </row>
    <row r="76" spans="6:222" x14ac:dyDescent="0.2">
      <c r="F76" s="37" t="s">
        <v>374</v>
      </c>
      <c r="G76" s="109">
        <v>0.56999999999999995</v>
      </c>
      <c r="H76" s="109">
        <v>0.68</v>
      </c>
      <c r="I76" s="109">
        <v>0.1100000000000001</v>
      </c>
      <c r="J76" s="110">
        <v>0.51400000000000001</v>
      </c>
      <c r="K76" s="110">
        <v>0.39400000000000002</v>
      </c>
      <c r="L76" s="110">
        <v>0.46799999999999997</v>
      </c>
      <c r="M76" s="109"/>
      <c r="N76" s="109">
        <v>0.61399999999999999</v>
      </c>
      <c r="O76" s="109">
        <v>-9.9999999999999978E-2</v>
      </c>
      <c r="P76" s="109">
        <v>-0.21999999999999997</v>
      </c>
      <c r="Q76" s="109">
        <v>-0.14600000000000002</v>
      </c>
      <c r="S76" s="74">
        <v>43893</v>
      </c>
      <c r="T76" s="72">
        <v>62.211204252709059</v>
      </c>
      <c r="U76" s="72">
        <v>72.731515358588553</v>
      </c>
      <c r="V76" s="72">
        <v>58.333333333333336</v>
      </c>
      <c r="W76" s="72" t="e">
        <v>#N/A</v>
      </c>
      <c r="Y76" s="69">
        <v>100</v>
      </c>
      <c r="AA76" s="115">
        <v>43893</v>
      </c>
      <c r="AB76" s="72"/>
      <c r="AC76" s="72"/>
      <c r="AD76" s="72"/>
      <c r="AE76" s="72"/>
      <c r="BT76" s="75"/>
      <c r="CE76" s="75"/>
      <c r="CF76" s="75"/>
      <c r="CG76" s="75"/>
      <c r="CH76" s="75"/>
      <c r="CI76" s="75"/>
    </row>
    <row r="77" spans="6:222" x14ac:dyDescent="0.2">
      <c r="F77" s="37" t="s">
        <v>373</v>
      </c>
      <c r="G77" s="109">
        <v>1</v>
      </c>
      <c r="H77" s="109">
        <v>1.1399999999999999</v>
      </c>
      <c r="I77" s="109">
        <v>0.1399999999999999</v>
      </c>
      <c r="J77" s="110">
        <v>1.032</v>
      </c>
      <c r="K77" s="110">
        <v>0.93399999999999994</v>
      </c>
      <c r="L77" s="110">
        <v>0.92399999999999982</v>
      </c>
      <c r="M77" s="109"/>
      <c r="N77" s="109">
        <v>1.0939999999999999</v>
      </c>
      <c r="O77" s="109">
        <v>-6.1999999999999833E-2</v>
      </c>
      <c r="P77" s="109">
        <v>-0.15999999999999992</v>
      </c>
      <c r="Q77" s="109">
        <v>-0.17000000000000004</v>
      </c>
      <c r="S77" s="74">
        <v>43894</v>
      </c>
      <c r="T77" s="72">
        <v>66.738163417986968</v>
      </c>
      <c r="U77" s="72">
        <v>73.654839477267103</v>
      </c>
      <c r="V77" s="72">
        <v>88.636195836753487</v>
      </c>
      <c r="W77" s="72">
        <v>86.665393679838843</v>
      </c>
      <c r="Y77" s="69">
        <v>100</v>
      </c>
      <c r="AA77" s="115">
        <v>43894</v>
      </c>
      <c r="AB77" s="72" cm="1">
        <f t="array" ref="AB77">AVERAGE(IF(ISNUMBER(U73:U77),U73:U77))</f>
        <v>75.053060404915783</v>
      </c>
      <c r="AC77" s="72" cm="1">
        <f t="array" ref="AC77">AVERAGE(IF(ISNUMBER(V73:V77),V73:V77))</f>
        <v>71.06191512876768</v>
      </c>
      <c r="AD77" s="72" cm="1">
        <f t="array" ref="AD77">AVERAGE(IF(ISNUMBER(W73:W77),W73:W77))</f>
        <v>86.665393679838843</v>
      </c>
      <c r="AE77" s="72">
        <f>AVERAGE(Y74:Y78)</f>
        <v>100</v>
      </c>
      <c r="BT77" s="75"/>
      <c r="CE77" s="75"/>
      <c r="CF77" s="75"/>
      <c r="CG77" s="75"/>
      <c r="CH77" s="75"/>
      <c r="CI77" s="75"/>
    </row>
    <row r="78" spans="6:222" x14ac:dyDescent="0.2">
      <c r="F78" s="37" t="s">
        <v>372</v>
      </c>
      <c r="G78" s="109">
        <v>0.94</v>
      </c>
      <c r="H78" s="109">
        <v>1.08</v>
      </c>
      <c r="I78" s="109">
        <v>0.14000000000000012</v>
      </c>
      <c r="J78" s="110">
        <v>0.71799999999999997</v>
      </c>
      <c r="K78" s="110">
        <v>0.69400000000000006</v>
      </c>
      <c r="L78" s="110">
        <v>0.59199999999999997</v>
      </c>
      <c r="M78" s="109"/>
      <c r="N78" s="109">
        <v>1.01</v>
      </c>
      <c r="O78" s="109">
        <v>-0.29200000000000004</v>
      </c>
      <c r="P78" s="109">
        <v>-0.31599999999999995</v>
      </c>
      <c r="Q78" s="109">
        <v>-0.41800000000000004</v>
      </c>
      <c r="S78" s="74">
        <v>43895</v>
      </c>
      <c r="T78" s="72">
        <v>56.241665237033232</v>
      </c>
      <c r="U78" s="72">
        <v>79.39890061802582</v>
      </c>
      <c r="V78" s="72">
        <v>88.729204293579073</v>
      </c>
      <c r="W78" s="72">
        <v>84.613333775711041</v>
      </c>
      <c r="Y78" s="69">
        <v>100</v>
      </c>
      <c r="AA78" s="115">
        <v>43895</v>
      </c>
      <c r="AB78" s="72" cm="1">
        <f t="array" ref="AB78">AVERAGE(IF(ISNUMBER(U74:U78),U74:U78))</f>
        <v>76.139520458193289</v>
      </c>
      <c r="AC78" s="72" cm="1">
        <f t="array" ref="AC78">AVERAGE(IF(ISNUMBER(V74:V78),V74:V78))</f>
        <v>75.478737419970528</v>
      </c>
      <c r="AD78" s="72" cm="1">
        <f t="array" ref="AD78">AVERAGE(IF(ISNUMBER(W74:W78),W74:W78))</f>
        <v>85.639363727774935</v>
      </c>
      <c r="AE78" s="72">
        <f>AVERAGE(Y75:Y79)</f>
        <v>100</v>
      </c>
      <c r="BT78" s="75"/>
      <c r="CE78" s="75"/>
      <c r="CF78" s="75"/>
      <c r="CG78" s="75"/>
      <c r="CH78" s="75"/>
      <c r="CI78" s="75"/>
    </row>
    <row r="79" spans="6:222" x14ac:dyDescent="0.2">
      <c r="F79" s="37" t="s">
        <v>371</v>
      </c>
      <c r="G79" s="109">
        <v>0.77</v>
      </c>
      <c r="H79" s="109">
        <v>0.93</v>
      </c>
      <c r="I79" s="109">
        <v>0.16000000000000003</v>
      </c>
      <c r="J79" s="110">
        <v>0.64799999999999991</v>
      </c>
      <c r="K79" s="110">
        <v>0.49800000000000005</v>
      </c>
      <c r="L79" s="110">
        <v>0.60600000000000009</v>
      </c>
      <c r="M79" s="109"/>
      <c r="N79" s="109">
        <v>0.84000000000000008</v>
      </c>
      <c r="O79" s="109">
        <v>-0.19200000000000017</v>
      </c>
      <c r="P79" s="109">
        <v>-0.34200000000000003</v>
      </c>
      <c r="Q79" s="109">
        <v>-0.23399999999999999</v>
      </c>
      <c r="S79" s="74">
        <v>43896</v>
      </c>
      <c r="T79" s="72">
        <v>61.080607629356557</v>
      </c>
      <c r="U79" s="72">
        <v>76.994622620155653</v>
      </c>
      <c r="V79" s="72">
        <v>79.137359522755062</v>
      </c>
      <c r="W79" s="72">
        <v>95.029996186404773</v>
      </c>
      <c r="Y79" s="69">
        <v>100</v>
      </c>
      <c r="AA79" s="115">
        <v>43896</v>
      </c>
      <c r="AB79" s="72" cm="1">
        <f t="array" ref="AB79">AVERAGE(IF(ISNUMBER(U75:U79),U75:U79))</f>
        <v>76.31054089058577</v>
      </c>
      <c r="AC79" s="72" cm="1">
        <f t="array" ref="AC79">AVERAGE(IF(ISNUMBER(V75:V79),V75:V79))</f>
        <v>76.210461840527429</v>
      </c>
      <c r="AD79" s="72" cm="1">
        <f t="array" ref="AD79">AVERAGE(IF(ISNUMBER(W75:W79),W75:W79))</f>
        <v>88.769574547318214</v>
      </c>
      <c r="AE79" s="72">
        <f t="shared" ref="AE79:AE142" si="0">AVERAGE(Y76:Y80)</f>
        <v>100</v>
      </c>
      <c r="CE79" s="75"/>
      <c r="CF79" s="75"/>
      <c r="CG79" s="75"/>
      <c r="CH79" s="75"/>
      <c r="CI79" s="75"/>
    </row>
    <row r="80" spans="6:222" x14ac:dyDescent="0.2">
      <c r="F80" s="37" t="s">
        <v>350</v>
      </c>
      <c r="G80" s="37"/>
      <c r="H80" s="37"/>
      <c r="I80" s="37"/>
      <c r="J80" s="110"/>
      <c r="K80" s="110"/>
      <c r="L80" s="37"/>
      <c r="M80" s="37"/>
      <c r="N80" s="37"/>
      <c r="O80" s="37"/>
      <c r="P80" s="37"/>
      <c r="Q80" s="37"/>
      <c r="S80" s="74">
        <v>43899</v>
      </c>
      <c r="T80" s="72">
        <v>92.71609758050792</v>
      </c>
      <c r="U80" s="72">
        <v>74.59154705529194</v>
      </c>
      <c r="V80" s="72">
        <v>95.976246821956252</v>
      </c>
      <c r="W80" s="72">
        <v>83.276795475318337</v>
      </c>
      <c r="Y80" s="69">
        <v>100</v>
      </c>
      <c r="AA80" s="115">
        <v>43899</v>
      </c>
      <c r="AB80" s="72" cm="1">
        <f t="array" ref="AB80">AVERAGE(IF(ISNUMBER(U76:U80),U76:U80))</f>
        <v>75.474285025865811</v>
      </c>
      <c r="AC80" s="72" cm="1">
        <f t="array" ref="AC80">AVERAGE(IF(ISNUMBER(V76:V80),V76:V80))</f>
        <v>82.162467961675446</v>
      </c>
      <c r="AD80" s="72" cm="1">
        <f t="array" ref="AD80">AVERAGE(IF(ISNUMBER(W76:W80),W76:W80))</f>
        <v>87.396379779318252</v>
      </c>
      <c r="AE80" s="72">
        <f t="shared" si="0"/>
        <v>100</v>
      </c>
    </row>
    <row r="81" spans="6:76" x14ac:dyDescent="0.2">
      <c r="F81" s="37" t="s">
        <v>370</v>
      </c>
      <c r="G81" s="109">
        <v>0.71</v>
      </c>
      <c r="H81" s="109">
        <v>0.78</v>
      </c>
      <c r="I81" s="109">
        <v>7.0000000000000062E-2</v>
      </c>
      <c r="J81" s="110">
        <v>0.79399999999999993</v>
      </c>
      <c r="K81" s="110">
        <v>0.72599999999999998</v>
      </c>
      <c r="L81" s="110">
        <v>0.71000000000000008</v>
      </c>
      <c r="M81" s="109"/>
      <c r="N81" s="109">
        <v>0.752</v>
      </c>
      <c r="O81" s="109">
        <v>4.1999999999999926E-2</v>
      </c>
      <c r="P81" s="109">
        <v>-2.6000000000000023E-2</v>
      </c>
      <c r="Q81" s="109">
        <v>-4.1999999999999926E-2</v>
      </c>
      <c r="S81" s="74">
        <v>43900</v>
      </c>
      <c r="T81" s="72">
        <v>72.02560258070379</v>
      </c>
      <c r="U81" s="72">
        <v>65.182393957712875</v>
      </c>
      <c r="V81" s="72">
        <v>85.530790805540207</v>
      </c>
      <c r="W81" s="72">
        <v>79.545246771103294</v>
      </c>
      <c r="Y81" s="69">
        <v>100</v>
      </c>
      <c r="AA81" s="115">
        <v>43900</v>
      </c>
      <c r="AB81" s="72" cm="1">
        <f t="array" ref="AB81">AVERAGE(IF(ISNUMBER(U77:U81),U77:U81))</f>
        <v>73.964460745690673</v>
      </c>
      <c r="AC81" s="72" cm="1">
        <f t="array" ref="AC81">AVERAGE(IF(ISNUMBER(V77:V81),V77:V81))</f>
        <v>87.601959456116816</v>
      </c>
      <c r="AD81" s="72" cm="1">
        <f t="array" ref="AD81">AVERAGE(IF(ISNUMBER(W77:W81),W77:W81))</f>
        <v>85.826153177675252</v>
      </c>
      <c r="AE81" s="72">
        <f t="shared" si="0"/>
        <v>100</v>
      </c>
    </row>
    <row r="82" spans="6:76" x14ac:dyDescent="0.2">
      <c r="F82" s="37" t="s">
        <v>369</v>
      </c>
      <c r="G82" s="109">
        <v>0.57999999999999996</v>
      </c>
      <c r="H82" s="109">
        <v>0.71</v>
      </c>
      <c r="I82" s="109">
        <v>0.13</v>
      </c>
      <c r="J82" s="110">
        <v>0.77</v>
      </c>
      <c r="K82" s="110">
        <v>0.77800000000000002</v>
      </c>
      <c r="L82" s="110">
        <v>0.72200000000000009</v>
      </c>
      <c r="M82" s="109"/>
      <c r="N82" s="109">
        <v>0.65800000000000003</v>
      </c>
      <c r="O82" s="109">
        <v>0.11199999999999999</v>
      </c>
      <c r="P82" s="109">
        <v>0.12</v>
      </c>
      <c r="Q82" s="109">
        <v>6.4000000000000057E-2</v>
      </c>
      <c r="S82" s="74">
        <v>43901</v>
      </c>
      <c r="T82" s="72">
        <v>69.252097299462051</v>
      </c>
      <c r="U82" s="72">
        <v>68.579625644034635</v>
      </c>
      <c r="V82" s="72">
        <v>73.506806648795248</v>
      </c>
      <c r="W82" s="72">
        <v>69.895169286276797</v>
      </c>
      <c r="Y82" s="69">
        <v>100</v>
      </c>
      <c r="AA82" s="115">
        <v>43901</v>
      </c>
      <c r="AB82" s="72" cm="1">
        <f t="array" ref="AB82">AVERAGE(IF(ISNUMBER(U78:U82),U78:U82))</f>
        <v>72.949417979044185</v>
      </c>
      <c r="AC82" s="72" cm="1">
        <f t="array" ref="AC82">AVERAGE(IF(ISNUMBER(V78:V82),V78:V82))</f>
        <v>84.576081618525166</v>
      </c>
      <c r="AD82" s="72" cm="1">
        <f t="array" ref="AD82">AVERAGE(IF(ISNUMBER(W78:W82),W78:W82))</f>
        <v>82.472108298962851</v>
      </c>
      <c r="AE82" s="72">
        <f t="shared" si="0"/>
        <v>100</v>
      </c>
      <c r="BX82" s="75"/>
    </row>
    <row r="83" spans="6:76" x14ac:dyDescent="0.2">
      <c r="F83" s="37" t="s">
        <v>368</v>
      </c>
      <c r="G83" s="109">
        <v>0.63</v>
      </c>
      <c r="H83" s="109">
        <v>0.75</v>
      </c>
      <c r="I83" s="109">
        <v>0.12</v>
      </c>
      <c r="J83" s="110">
        <v>0.89</v>
      </c>
      <c r="K83" s="110">
        <v>0.80200000000000016</v>
      </c>
      <c r="L83" s="110">
        <v>0.81799999999999995</v>
      </c>
      <c r="M83" s="109"/>
      <c r="N83" s="109">
        <v>0.7</v>
      </c>
      <c r="O83" s="109">
        <v>0.19000000000000006</v>
      </c>
      <c r="P83" s="109">
        <v>0.1020000000000002</v>
      </c>
      <c r="Q83" s="109">
        <v>0.11799999999999999</v>
      </c>
      <c r="S83" s="74">
        <v>43902</v>
      </c>
      <c r="T83" s="72">
        <v>67.042831817921893</v>
      </c>
      <c r="U83" s="72">
        <v>69.239909573942398</v>
      </c>
      <c r="V83" s="72">
        <v>69.051381424681352</v>
      </c>
      <c r="W83" s="72">
        <v>65.165734346196146</v>
      </c>
      <c r="Y83" s="69">
        <v>100</v>
      </c>
      <c r="AA83" s="115">
        <v>43902</v>
      </c>
      <c r="AB83" s="72" cm="1">
        <f t="array" ref="AB83">AVERAGE(IF(ISNUMBER(U79:U83),U79:U83))</f>
        <v>70.917619770227503</v>
      </c>
      <c r="AC83" s="72" cm="1">
        <f t="array" ref="AC83">AVERAGE(IF(ISNUMBER(V79:V83),V79:V83))</f>
        <v>80.640517044745621</v>
      </c>
      <c r="AD83" s="72" cm="1">
        <f t="array" ref="AD83">AVERAGE(IF(ISNUMBER(W79:W83),W79:W83))</f>
        <v>78.582588413059881</v>
      </c>
      <c r="AE83" s="72">
        <f t="shared" si="0"/>
        <v>100</v>
      </c>
      <c r="BX83" s="75"/>
    </row>
    <row r="84" spans="6:76" x14ac:dyDescent="0.2">
      <c r="F84" s="37" t="s">
        <v>367</v>
      </c>
      <c r="G84" s="109">
        <v>0.63</v>
      </c>
      <c r="H84" s="109">
        <v>0.72</v>
      </c>
      <c r="I84" s="109">
        <v>8.9999999999999969E-2</v>
      </c>
      <c r="J84" s="110">
        <v>0.72600000000000009</v>
      </c>
      <c r="K84" s="110">
        <v>0.80599999999999983</v>
      </c>
      <c r="L84" s="110">
        <v>0.72200000000000009</v>
      </c>
      <c r="M84" s="109"/>
      <c r="N84" s="109">
        <v>0.68599999999999994</v>
      </c>
      <c r="O84" s="109">
        <v>4.0000000000000147E-2</v>
      </c>
      <c r="P84" s="109">
        <v>0.11999999999999988</v>
      </c>
      <c r="Q84" s="109">
        <v>3.6000000000000143E-2</v>
      </c>
      <c r="S84" s="74">
        <v>43903</v>
      </c>
      <c r="T84" s="72">
        <v>78.718919130912241</v>
      </c>
      <c r="U84" s="72">
        <v>66.763972051207929</v>
      </c>
      <c r="V84" s="72">
        <v>60.219823963917761</v>
      </c>
      <c r="W84" s="72">
        <v>59.093004146884844</v>
      </c>
      <c r="Y84" s="69">
        <v>100</v>
      </c>
      <c r="AA84" s="115">
        <v>43903</v>
      </c>
      <c r="AB84" s="72" cm="1">
        <f t="array" ref="AB84">AVERAGE(IF(ISNUMBER(U80:U84),U80:U84))</f>
        <v>68.871489656437944</v>
      </c>
      <c r="AC84" s="72" cm="1">
        <f t="array" ref="AC84">AVERAGE(IF(ISNUMBER(V80:V84),V80:V84))</f>
        <v>76.857009932978173</v>
      </c>
      <c r="AD84" s="72" cm="1">
        <f t="array" ref="AD84">AVERAGE(IF(ISNUMBER(W80:W84),W80:W84))</f>
        <v>71.395190005155882</v>
      </c>
      <c r="AE84" s="72">
        <f t="shared" si="0"/>
        <v>100</v>
      </c>
      <c r="BX84" s="75"/>
    </row>
    <row r="85" spans="6:76" x14ac:dyDescent="0.2">
      <c r="F85" s="37" t="s">
        <v>366</v>
      </c>
      <c r="G85" s="109">
        <v>0.62</v>
      </c>
      <c r="H85" s="109">
        <v>0.83</v>
      </c>
      <c r="I85" s="109">
        <v>0.20999999999999996</v>
      </c>
      <c r="J85" s="110">
        <v>0.73799999999999999</v>
      </c>
      <c r="K85" s="110">
        <v>0.72599999999999998</v>
      </c>
      <c r="L85" s="110">
        <v>0.67400000000000004</v>
      </c>
      <c r="M85" s="109"/>
      <c r="N85" s="109">
        <v>0.75600000000000001</v>
      </c>
      <c r="O85" s="109">
        <v>-1.8000000000000016E-2</v>
      </c>
      <c r="P85" s="109">
        <v>-3.0000000000000027E-2</v>
      </c>
      <c r="Q85" s="109">
        <v>-8.1999999999999962E-2</v>
      </c>
      <c r="S85" s="74">
        <v>43906</v>
      </c>
      <c r="T85" s="72">
        <v>89.023894611449805</v>
      </c>
      <c r="U85" s="72">
        <v>71.038234536201514</v>
      </c>
      <c r="V85" s="72">
        <v>55.407569903305145</v>
      </c>
      <c r="W85" s="72">
        <v>38.822626076932956</v>
      </c>
      <c r="Y85" s="69">
        <v>100</v>
      </c>
      <c r="AA85" s="115">
        <v>43906</v>
      </c>
      <c r="AB85" s="72" cm="1">
        <f t="array" ref="AB85">AVERAGE(IF(ISNUMBER(U81:U85),U81:U85))</f>
        <v>68.160827152619873</v>
      </c>
      <c r="AC85" s="72" cm="1">
        <f t="array" ref="AC85">AVERAGE(IF(ISNUMBER(V81:V85),V81:V85))</f>
        <v>68.743274549247957</v>
      </c>
      <c r="AD85" s="72" cm="1">
        <f t="array" ref="AD85">AVERAGE(IF(ISNUMBER(W81:W85),W81:W85))</f>
        <v>62.504356125478807</v>
      </c>
      <c r="AE85" s="72">
        <f t="shared" si="0"/>
        <v>100</v>
      </c>
      <c r="BX85" s="75"/>
    </row>
    <row r="86" spans="6:76" x14ac:dyDescent="0.2">
      <c r="F86" s="37" t="s">
        <v>365</v>
      </c>
      <c r="G86" s="109">
        <v>0.51</v>
      </c>
      <c r="H86" s="109">
        <v>0.67</v>
      </c>
      <c r="I86" s="109">
        <v>0.16000000000000003</v>
      </c>
      <c r="J86" s="110">
        <v>0.65200000000000002</v>
      </c>
      <c r="K86" s="110">
        <v>0.65599999999999992</v>
      </c>
      <c r="L86" s="110">
        <v>0.6100000000000001</v>
      </c>
      <c r="M86" s="109"/>
      <c r="N86" s="109">
        <v>0.60799999999999987</v>
      </c>
      <c r="O86" s="109">
        <v>4.400000000000015E-2</v>
      </c>
      <c r="P86" s="109">
        <v>4.8000000000000043E-2</v>
      </c>
      <c r="Q86" s="109">
        <v>2.0000000000002238E-3</v>
      </c>
      <c r="S86" s="74">
        <v>43907</v>
      </c>
      <c r="T86" s="72">
        <v>77.03503032781299</v>
      </c>
      <c r="U86" s="72">
        <v>57.739923327851628</v>
      </c>
      <c r="V86" s="72">
        <v>39.198770843367093</v>
      </c>
      <c r="W86" s="72">
        <v>29.600886572152973</v>
      </c>
      <c r="Y86" s="69">
        <v>100</v>
      </c>
      <c r="AA86" s="115">
        <v>43907</v>
      </c>
      <c r="AB86" s="72" cm="1">
        <f t="array" ref="AB86">AVERAGE(IF(ISNUMBER(U82:U86),U82:U86))</f>
        <v>66.672333026647621</v>
      </c>
      <c r="AC86" s="72" cm="1">
        <f t="array" ref="AC86">AVERAGE(IF(ISNUMBER(V82:V86),V82:V86))</f>
        <v>59.476870556813324</v>
      </c>
      <c r="AD86" s="72" cm="1">
        <f t="array" ref="AD86">AVERAGE(IF(ISNUMBER(W82:W86),W82:W86))</f>
        <v>52.51548408568874</v>
      </c>
      <c r="AE86" s="72">
        <f t="shared" si="0"/>
        <v>100</v>
      </c>
      <c r="BX86" s="75"/>
    </row>
    <row r="87" spans="6:76" x14ac:dyDescent="0.2">
      <c r="F87" s="37" t="s">
        <v>364</v>
      </c>
      <c r="G87" s="109">
        <v>0.56000000000000005</v>
      </c>
      <c r="H87" s="109">
        <v>0.63</v>
      </c>
      <c r="I87" s="109">
        <v>6.9999999999999951E-2</v>
      </c>
      <c r="J87" s="110">
        <v>0.5119999999999999</v>
      </c>
      <c r="K87" s="110">
        <v>0.57400000000000007</v>
      </c>
      <c r="L87" s="110">
        <v>0.50600000000000001</v>
      </c>
      <c r="M87" s="109"/>
      <c r="N87" s="109">
        <v>0.58799999999999997</v>
      </c>
      <c r="O87" s="109">
        <v>-7.6000000000000068E-2</v>
      </c>
      <c r="P87" s="109">
        <v>-1.3999999999999901E-2</v>
      </c>
      <c r="Q87" s="109">
        <v>-8.1999999999999962E-2</v>
      </c>
      <c r="S87" s="74">
        <v>43908</v>
      </c>
      <c r="T87" s="72">
        <v>82.136745521932426</v>
      </c>
      <c r="U87" s="72">
        <v>50.184697029981848</v>
      </c>
      <c r="V87" s="72">
        <v>37.548919357840205</v>
      </c>
      <c r="W87" s="72">
        <v>29.992865624564729</v>
      </c>
      <c r="Y87" s="69">
        <v>100</v>
      </c>
      <c r="AA87" s="115">
        <v>43908</v>
      </c>
      <c r="AB87" s="72" cm="1">
        <f t="array" ref="AB87">AVERAGE(IF(ISNUMBER(U83:U87),U83:U87))</f>
        <v>62.993347303837062</v>
      </c>
      <c r="AC87" s="72" cm="1">
        <f t="array" ref="AC87">AVERAGE(IF(ISNUMBER(V83:V87),V83:V87))</f>
        <v>52.285293098622319</v>
      </c>
      <c r="AD87" s="72" cm="1">
        <f t="array" ref="AD87">AVERAGE(IF(ISNUMBER(W83:W87),W83:W87))</f>
        <v>44.535023353346325</v>
      </c>
      <c r="AE87" s="72">
        <f t="shared" si="0"/>
        <v>100</v>
      </c>
      <c r="BX87" s="75"/>
    </row>
    <row r="88" spans="6:76" x14ac:dyDescent="0.2">
      <c r="F88" s="37" t="s">
        <v>363</v>
      </c>
      <c r="G88" s="109">
        <v>0.6</v>
      </c>
      <c r="H88" s="109">
        <v>0.65</v>
      </c>
      <c r="I88" s="109">
        <v>5.0000000000000044E-2</v>
      </c>
      <c r="J88" s="110">
        <v>0.54399999999999993</v>
      </c>
      <c r="K88" s="110">
        <v>0.52600000000000002</v>
      </c>
      <c r="L88" s="110">
        <v>0.51</v>
      </c>
      <c r="M88" s="109"/>
      <c r="N88" s="109">
        <v>0.626</v>
      </c>
      <c r="O88" s="109">
        <v>-8.2000000000000073E-2</v>
      </c>
      <c r="P88" s="109">
        <v>-9.9999999999999978E-2</v>
      </c>
      <c r="Q88" s="109">
        <v>-0.11599999999999999</v>
      </c>
      <c r="S88" s="74">
        <v>43909</v>
      </c>
      <c r="T88" s="72">
        <v>76.330988734488471</v>
      </c>
      <c r="U88" s="72">
        <v>51.39566879300704</v>
      </c>
      <c r="V88" s="72">
        <v>31.459118114705355</v>
      </c>
      <c r="W88" s="72">
        <v>25.803112514399523</v>
      </c>
      <c r="Y88" s="69">
        <v>100</v>
      </c>
      <c r="AA88" s="115">
        <v>43909</v>
      </c>
      <c r="AB88" s="72" cm="1">
        <f t="array" ref="AB88">AVERAGE(IF(ISNUMBER(U84:U88),U84:U88))</f>
        <v>59.424499147649989</v>
      </c>
      <c r="AC88" s="72" cm="1">
        <f t="array" ref="AC88">AVERAGE(IF(ISNUMBER(V84:V88),V84:V88))</f>
        <v>44.766840436627113</v>
      </c>
      <c r="AD88" s="72" cm="1">
        <f t="array" ref="AD88">AVERAGE(IF(ISNUMBER(W84:W88),W84:W88))</f>
        <v>36.662498986987003</v>
      </c>
      <c r="AE88" s="72">
        <f t="shared" si="0"/>
        <v>100</v>
      </c>
      <c r="BX88" s="75"/>
    </row>
    <row r="89" spans="6:76" x14ac:dyDescent="0.2">
      <c r="F89" s="37" t="s">
        <v>362</v>
      </c>
      <c r="G89" s="109">
        <v>0.5</v>
      </c>
      <c r="H89" s="109">
        <v>0.66</v>
      </c>
      <c r="I89" s="109">
        <v>0.16000000000000003</v>
      </c>
      <c r="J89" s="110">
        <v>0.41600000000000004</v>
      </c>
      <c r="K89" s="110">
        <v>0.38400000000000001</v>
      </c>
      <c r="L89" s="110">
        <v>0.57599999999999996</v>
      </c>
      <c r="M89" s="109"/>
      <c r="N89" s="109">
        <v>0.61199999999999999</v>
      </c>
      <c r="O89" s="109">
        <v>-0.19599999999999995</v>
      </c>
      <c r="P89" s="109">
        <v>-0.22799999999999998</v>
      </c>
      <c r="Q89" s="109">
        <v>-3.6000000000000032E-2</v>
      </c>
      <c r="S89" s="74">
        <v>43910</v>
      </c>
      <c r="T89" s="72">
        <v>76.64816848380265</v>
      </c>
      <c r="U89" s="72">
        <v>46.968893709562046</v>
      </c>
      <c r="V89" s="72">
        <v>31.601111841896873</v>
      </c>
      <c r="W89" s="72">
        <v>29.058067737153021</v>
      </c>
      <c r="Y89" s="69">
        <v>100</v>
      </c>
      <c r="AA89" s="115">
        <v>43910</v>
      </c>
      <c r="AB89" s="72" cm="1">
        <f t="array" ref="AB89">AVERAGE(IF(ISNUMBER(U85:U89),U85:U89))</f>
        <v>55.46548347932081</v>
      </c>
      <c r="AC89" s="72" cm="1">
        <f t="array" ref="AC89">AVERAGE(IF(ISNUMBER(V85:V89),V85:V89))</f>
        <v>39.043098012222927</v>
      </c>
      <c r="AD89" s="72" cm="1">
        <f t="array" ref="AD89">AVERAGE(IF(ISNUMBER(W85:W89),W85:W89))</f>
        <v>30.655511705040634</v>
      </c>
      <c r="AE89" s="72">
        <f t="shared" si="0"/>
        <v>100</v>
      </c>
      <c r="BX89" s="75"/>
    </row>
    <row r="90" spans="6:76" x14ac:dyDescent="0.2">
      <c r="F90" s="37" t="s">
        <v>361</v>
      </c>
      <c r="G90" s="109">
        <v>0.52</v>
      </c>
      <c r="H90" s="109">
        <v>0.6</v>
      </c>
      <c r="I90" s="109">
        <v>7.999999999999996E-2</v>
      </c>
      <c r="J90" s="110">
        <v>0.5</v>
      </c>
      <c r="K90" s="110">
        <v>0.39400000000000002</v>
      </c>
      <c r="L90" s="110">
        <v>0.25799999999999995</v>
      </c>
      <c r="M90" s="109"/>
      <c r="N90" s="109">
        <v>0.57199999999999995</v>
      </c>
      <c r="O90" s="109">
        <v>-7.1999999999999953E-2</v>
      </c>
      <c r="P90" s="109">
        <v>-0.17799999999999994</v>
      </c>
      <c r="Q90" s="109">
        <v>-0.314</v>
      </c>
      <c r="S90" s="74">
        <v>43913</v>
      </c>
      <c r="T90" s="72">
        <v>94.243070362473347</v>
      </c>
      <c r="U90" s="72">
        <v>43.304655123474895</v>
      </c>
      <c r="V90" s="72">
        <v>28.423624959608539</v>
      </c>
      <c r="W90" s="72">
        <v>24.669178387671717</v>
      </c>
      <c r="Y90" s="69">
        <v>100</v>
      </c>
      <c r="AA90" s="115">
        <v>43913</v>
      </c>
      <c r="AB90" s="72" cm="1">
        <f t="array" ref="AB90">AVERAGE(IF(ISNUMBER(U86:U90),U86:U90))</f>
        <v>49.918767596775496</v>
      </c>
      <c r="AC90" s="72" cm="1">
        <f t="array" ref="AC90">AVERAGE(IF(ISNUMBER(V86:V90),V86:V90))</f>
        <v>33.64630902348361</v>
      </c>
      <c r="AD90" s="72" cm="1">
        <f t="array" ref="AD90">AVERAGE(IF(ISNUMBER(W86:W90),W86:W90))</f>
        <v>27.824822167188394</v>
      </c>
      <c r="AE90" s="72">
        <f t="shared" si="0"/>
        <v>100</v>
      </c>
      <c r="BX90" s="75"/>
    </row>
    <row r="91" spans="6:76" x14ac:dyDescent="0.2">
      <c r="F91" s="37" t="s">
        <v>360</v>
      </c>
      <c r="G91" s="109">
        <v>0.71</v>
      </c>
      <c r="H91" s="109">
        <v>0.8</v>
      </c>
      <c r="I91" s="109">
        <v>9.000000000000008E-2</v>
      </c>
      <c r="J91" s="110">
        <v>0.46000000000000008</v>
      </c>
      <c r="K91" s="110">
        <v>0.438</v>
      </c>
      <c r="L91" s="110">
        <v>0.61199999999999988</v>
      </c>
      <c r="M91" s="109"/>
      <c r="N91" s="109">
        <v>0.75600000000000001</v>
      </c>
      <c r="O91" s="109">
        <v>-0.29599999999999993</v>
      </c>
      <c r="P91" s="109">
        <v>-0.318</v>
      </c>
      <c r="Q91" s="109">
        <v>-0.14400000000000013</v>
      </c>
      <c r="S91" s="74">
        <v>43914</v>
      </c>
      <c r="T91" s="72">
        <v>82.600013630477747</v>
      </c>
      <c r="U91" s="72">
        <v>37.592005873648034</v>
      </c>
      <c r="V91" s="72">
        <v>24.427913671513661</v>
      </c>
      <c r="W91" s="72">
        <v>19.598741254794284</v>
      </c>
      <c r="Y91" s="69">
        <v>100</v>
      </c>
      <c r="AA91" s="115">
        <v>43914</v>
      </c>
      <c r="AB91" s="72" cm="1">
        <f t="array" ref="AB91">AVERAGE(IF(ISNUMBER(U87:U91),U87:U91))</f>
        <v>45.889184105934774</v>
      </c>
      <c r="AC91" s="72" cm="1">
        <f t="array" ref="AC91">AVERAGE(IF(ISNUMBER(V87:V91),V87:V91))</f>
        <v>30.692137589112928</v>
      </c>
      <c r="AD91" s="72" cm="1">
        <f t="array" ref="AD91">AVERAGE(IF(ISNUMBER(W87:W91),W87:W91))</f>
        <v>25.824393103716652</v>
      </c>
      <c r="AE91" s="72">
        <f t="shared" si="0"/>
        <v>100</v>
      </c>
      <c r="BX91" s="75"/>
    </row>
    <row r="92" spans="6:76" x14ac:dyDescent="0.2">
      <c r="F92" s="37" t="s">
        <v>359</v>
      </c>
      <c r="G92" s="109">
        <v>0.7</v>
      </c>
      <c r="H92" s="109">
        <v>0.84</v>
      </c>
      <c r="I92" s="109">
        <v>0.14000000000000001</v>
      </c>
      <c r="J92" s="110">
        <v>0.79799999999999993</v>
      </c>
      <c r="K92" s="110">
        <v>0.76</v>
      </c>
      <c r="L92" s="110">
        <v>0.52200000000000002</v>
      </c>
      <c r="M92" s="109"/>
      <c r="N92" s="109">
        <v>0.79399999999999993</v>
      </c>
      <c r="O92" s="109">
        <v>4.0000000000000036E-3</v>
      </c>
      <c r="P92" s="109">
        <v>-3.3999999999999919E-2</v>
      </c>
      <c r="Q92" s="109">
        <v>-0.27199999999999991</v>
      </c>
      <c r="S92" s="74">
        <v>43915</v>
      </c>
      <c r="T92" s="72">
        <v>82.824932465053195</v>
      </c>
      <c r="U92" s="72">
        <v>28.19019569079526</v>
      </c>
      <c r="V92" s="72">
        <v>15.788567682578289</v>
      </c>
      <c r="W92" s="72">
        <v>19.910859568795022</v>
      </c>
      <c r="Y92" s="69">
        <v>100</v>
      </c>
      <c r="AA92" s="115">
        <v>43915</v>
      </c>
      <c r="AB92" s="72" cm="1">
        <f t="array" ref="AB92">AVERAGE(IF(ISNUMBER(U88:U92),U88:U92))</f>
        <v>41.490283838097454</v>
      </c>
      <c r="AC92" s="72" cm="1">
        <f t="array" ref="AC92">AVERAGE(IF(ISNUMBER(V88:V92),V88:V92))</f>
        <v>26.340067254060546</v>
      </c>
      <c r="AD92" s="72" cm="1">
        <f t="array" ref="AD92">AVERAGE(IF(ISNUMBER(W88:W92),W88:W92))</f>
        <v>23.807991892562711</v>
      </c>
      <c r="AE92" s="72">
        <f t="shared" si="0"/>
        <v>100</v>
      </c>
    </row>
    <row r="93" spans="6:76" x14ac:dyDescent="0.2">
      <c r="F93" s="37" t="s">
        <v>358</v>
      </c>
      <c r="G93" s="109">
        <v>0.63</v>
      </c>
      <c r="H93" s="109">
        <v>0.74</v>
      </c>
      <c r="I93" s="109">
        <v>0.10999999999999999</v>
      </c>
      <c r="J93" s="110">
        <v>0.69800000000000006</v>
      </c>
      <c r="K93" s="110">
        <v>0.65</v>
      </c>
      <c r="L93" s="110">
        <v>0.55199999999999994</v>
      </c>
      <c r="M93" s="109"/>
      <c r="N93" s="109">
        <v>0.69599999999999995</v>
      </c>
      <c r="O93" s="109">
        <v>2.0000000000001128E-3</v>
      </c>
      <c r="P93" s="109">
        <v>-4.599999999999993E-2</v>
      </c>
      <c r="Q93" s="109">
        <v>-0.14400000000000002</v>
      </c>
      <c r="S93" s="74">
        <v>43916</v>
      </c>
      <c r="T93" s="72">
        <v>85.489449305198136</v>
      </c>
      <c r="U93" s="72" t="e">
        <v>#N/A</v>
      </c>
      <c r="V93" s="72" t="e">
        <v>#N/A</v>
      </c>
      <c r="W93" s="72">
        <v>17.734586859206626</v>
      </c>
      <c r="Y93" s="69">
        <v>100</v>
      </c>
      <c r="AA93" s="115">
        <v>43916</v>
      </c>
      <c r="AB93" s="72" cm="1">
        <f t="array" ref="AB93">AVERAGE(IF(ISNUMBER(U89:U93),U89:U93))</f>
        <v>39.01393759937006</v>
      </c>
      <c r="AC93" s="72" cm="1">
        <f t="array" ref="AC93">AVERAGE(IF(ISNUMBER(V89:V93),V89:V93))</f>
        <v>25.060304538899342</v>
      </c>
      <c r="AD93" s="72" cm="1">
        <f t="array" ref="AD93">AVERAGE(IF(ISNUMBER(W89:W93),W89:W93))</f>
        <v>22.194286761524133</v>
      </c>
      <c r="AE93" s="72">
        <f t="shared" si="0"/>
        <v>100</v>
      </c>
    </row>
    <row r="94" spans="6:76" x14ac:dyDescent="0.2">
      <c r="F94" s="37" t="s">
        <v>357</v>
      </c>
      <c r="G94" s="109">
        <v>0.54</v>
      </c>
      <c r="H94" s="109">
        <v>0.57999999999999996</v>
      </c>
      <c r="I94" s="109">
        <v>3.9999999999999925E-2</v>
      </c>
      <c r="J94" s="110">
        <v>0.45800000000000002</v>
      </c>
      <c r="K94" s="110">
        <v>0.496</v>
      </c>
      <c r="L94" s="110">
        <v>0.41399999999999998</v>
      </c>
      <c r="M94" s="109"/>
      <c r="N94" s="109">
        <v>0.55800000000000005</v>
      </c>
      <c r="O94" s="109">
        <v>-0.10000000000000003</v>
      </c>
      <c r="P94" s="109">
        <v>-6.2000000000000055E-2</v>
      </c>
      <c r="Q94" s="109">
        <v>-0.14400000000000007</v>
      </c>
      <c r="S94" s="74">
        <v>43917</v>
      </c>
      <c r="T94" s="72">
        <v>85.324992809893587</v>
      </c>
      <c r="U94" s="72" t="e">
        <v>#N/A</v>
      </c>
      <c r="V94" s="72" t="e">
        <v>#N/A</v>
      </c>
      <c r="W94" s="72">
        <v>21.105713477010941</v>
      </c>
      <c r="Y94" s="69">
        <v>100</v>
      </c>
      <c r="AA94" s="115">
        <v>43917</v>
      </c>
      <c r="AB94" s="72" cm="1">
        <f t="array" ref="AB94">AVERAGE(IF(ISNUMBER(U90:U94),U90:U94))</f>
        <v>36.362285562639393</v>
      </c>
      <c r="AC94" s="72" cm="1">
        <f t="array" ref="AC94">AVERAGE(IF(ISNUMBER(V90:V94),V90:V94))</f>
        <v>22.880035437900162</v>
      </c>
      <c r="AD94" s="72" cm="1">
        <f t="array" ref="AD94">AVERAGE(IF(ISNUMBER(W90:W94),W90:W94))</f>
        <v>20.603815909495715</v>
      </c>
      <c r="AE94" s="72">
        <f t="shared" si="0"/>
        <v>100</v>
      </c>
    </row>
    <row r="95" spans="6:76" x14ac:dyDescent="0.2">
      <c r="F95" s="37" t="s">
        <v>356</v>
      </c>
      <c r="G95" s="109">
        <v>0.61</v>
      </c>
      <c r="H95" s="109">
        <v>0.64</v>
      </c>
      <c r="I95" s="109">
        <v>3.0000000000000027E-2</v>
      </c>
      <c r="J95" s="110">
        <v>0.59599999999999997</v>
      </c>
      <c r="K95" s="110">
        <v>0.58200000000000007</v>
      </c>
      <c r="L95" s="110">
        <v>0.46799999999999997</v>
      </c>
      <c r="M95" s="109"/>
      <c r="N95" s="109">
        <v>0.624</v>
      </c>
      <c r="O95" s="109">
        <v>-2.8000000000000025E-2</v>
      </c>
      <c r="P95" s="109">
        <v>-4.1999999999999926E-2</v>
      </c>
      <c r="Q95" s="109">
        <v>-0.15600000000000003</v>
      </c>
      <c r="S95" s="74">
        <v>43920</v>
      </c>
      <c r="T95" s="72">
        <v>102.02478552909497</v>
      </c>
      <c r="U95" s="72">
        <v>37.775228703026912</v>
      </c>
      <c r="V95" s="72">
        <v>26.549817814518541</v>
      </c>
      <c r="W95" s="72">
        <v>21.728462999972546</v>
      </c>
      <c r="Y95" s="69">
        <v>100</v>
      </c>
      <c r="AA95" s="115">
        <v>43920</v>
      </c>
      <c r="AB95" s="72" cm="1">
        <f t="array" ref="AB95">AVERAGE(IF(ISNUMBER(U91:U95),U91:U95))</f>
        <v>34.519143422490068</v>
      </c>
      <c r="AC95" s="72" cm="1">
        <f t="array" ref="AC95">AVERAGE(IF(ISNUMBER(V91:V95),V91:V95))</f>
        <v>22.255433056203497</v>
      </c>
      <c r="AD95" s="72" cm="1">
        <f t="array" ref="AD95">AVERAGE(IF(ISNUMBER(W91:W95),W91:W95))</f>
        <v>20.015672831955886</v>
      </c>
      <c r="AE95" s="72">
        <f t="shared" si="0"/>
        <v>100</v>
      </c>
    </row>
    <row r="96" spans="6:76" x14ac:dyDescent="0.2">
      <c r="F96" s="37" t="s">
        <v>355</v>
      </c>
      <c r="G96" s="109">
        <v>0.56000000000000005</v>
      </c>
      <c r="H96" s="109">
        <v>0.74</v>
      </c>
      <c r="I96" s="109">
        <v>0.17999999999999994</v>
      </c>
      <c r="J96" s="110">
        <v>0.69400000000000006</v>
      </c>
      <c r="K96" s="110">
        <v>0.66799999999999993</v>
      </c>
      <c r="L96" s="110">
        <v>0.74</v>
      </c>
      <c r="M96" s="109"/>
      <c r="N96" s="109">
        <v>0.66600000000000004</v>
      </c>
      <c r="O96" s="109">
        <v>2.8000000000000025E-2</v>
      </c>
      <c r="P96" s="109">
        <v>1.9999999999998908E-3</v>
      </c>
      <c r="Q96" s="109">
        <v>7.3999999999999955E-2</v>
      </c>
      <c r="S96" s="74">
        <v>43921</v>
      </c>
      <c r="T96" s="72">
        <v>86.750494104818358</v>
      </c>
      <c r="U96" s="72">
        <v>39.012128827257101</v>
      </c>
      <c r="V96" s="72">
        <v>25.37136225744467</v>
      </c>
      <c r="W96" s="72">
        <v>18.41852344001024</v>
      </c>
      <c r="Y96" s="69">
        <v>100</v>
      </c>
      <c r="AA96" s="115">
        <v>43921</v>
      </c>
      <c r="AB96" s="72" cm="1">
        <f t="array" ref="AB96">AVERAGE(IF(ISNUMBER(U92:U96),U92:U96))</f>
        <v>34.992517740359759</v>
      </c>
      <c r="AC96" s="72" cm="1">
        <f t="array" ref="AC96">AVERAGE(IF(ISNUMBER(V92:V96),V92:V96))</f>
        <v>22.569915918180499</v>
      </c>
      <c r="AD96" s="72" cm="1">
        <f t="array" ref="AD96">AVERAGE(IF(ISNUMBER(W92:W96),W92:W96))</f>
        <v>19.779629268999077</v>
      </c>
      <c r="AE96" s="72">
        <f t="shared" si="0"/>
        <v>100</v>
      </c>
    </row>
    <row r="97" spans="6:31" x14ac:dyDescent="0.2">
      <c r="F97" s="37" t="s">
        <v>354</v>
      </c>
      <c r="G97" s="109">
        <v>1.05</v>
      </c>
      <c r="H97" s="109">
        <v>1.23</v>
      </c>
      <c r="I97" s="109">
        <v>0.17999999999999994</v>
      </c>
      <c r="J97" s="110">
        <v>0.81000000000000016</v>
      </c>
      <c r="K97" s="110">
        <v>0.7659999999999999</v>
      </c>
      <c r="L97" s="110">
        <v>0.76400000000000001</v>
      </c>
      <c r="M97" s="109"/>
      <c r="N97" s="109">
        <v>1.1320000000000001</v>
      </c>
      <c r="O97" s="109">
        <v>-0.32199999999999995</v>
      </c>
      <c r="P97" s="109">
        <v>-0.36600000000000021</v>
      </c>
      <c r="Q97" s="109">
        <v>-0.3680000000000001</v>
      </c>
      <c r="S97" s="74">
        <v>43922</v>
      </c>
      <c r="T97" s="72">
        <v>85.181254092329084</v>
      </c>
      <c r="U97" s="72">
        <v>35.382933659470986</v>
      </c>
      <c r="V97" s="72">
        <v>25.317073574090692</v>
      </c>
      <c r="W97" s="72">
        <v>17.940518391275866</v>
      </c>
      <c r="Y97" s="69">
        <v>100</v>
      </c>
      <c r="AA97" s="115">
        <v>43922</v>
      </c>
      <c r="AB97" s="72" cm="1">
        <f t="array" ref="AB97">AVERAGE(IF(ISNUMBER(U93:U97),U93:U97))</f>
        <v>37.390097063251666</v>
      </c>
      <c r="AC97" s="72" cm="1">
        <f t="array" ref="AC97">AVERAGE(IF(ISNUMBER(V93:V97),V93:V97))</f>
        <v>25.746084548684632</v>
      </c>
      <c r="AD97" s="72" cm="1">
        <f t="array" ref="AD97">AVERAGE(IF(ISNUMBER(W93:W97),W93:W97))</f>
        <v>19.385561033495247</v>
      </c>
      <c r="AE97" s="72">
        <f t="shared" si="0"/>
        <v>100</v>
      </c>
    </row>
    <row r="98" spans="6:31" x14ac:dyDescent="0.2">
      <c r="F98" s="37" t="s">
        <v>353</v>
      </c>
      <c r="G98" s="109">
        <v>0.75</v>
      </c>
      <c r="H98" s="109">
        <v>0.79</v>
      </c>
      <c r="I98" s="109">
        <v>4.0000000000000036E-2</v>
      </c>
      <c r="J98" s="110">
        <v>0.53599999999999992</v>
      </c>
      <c r="K98" s="110">
        <v>0.59800000000000009</v>
      </c>
      <c r="L98" s="110">
        <v>0.53400000000000003</v>
      </c>
      <c r="M98" s="109"/>
      <c r="N98" s="109">
        <v>0.76999999999999991</v>
      </c>
      <c r="O98" s="109">
        <v>-0.23399999999999999</v>
      </c>
      <c r="P98" s="109">
        <v>-0.17199999999999982</v>
      </c>
      <c r="Q98" s="109">
        <v>-0.23599999999999988</v>
      </c>
      <c r="S98" s="74">
        <v>43923</v>
      </c>
      <c r="T98" s="72">
        <v>90.430834334076735</v>
      </c>
      <c r="U98" s="72">
        <v>29.990255986570482</v>
      </c>
      <c r="V98" s="72">
        <v>25.521903259838684</v>
      </c>
      <c r="W98" s="72">
        <v>17.596954504289268</v>
      </c>
      <c r="Y98" s="69">
        <v>100</v>
      </c>
      <c r="AA98" s="115">
        <v>43923</v>
      </c>
      <c r="AB98" s="72" cm="1">
        <f t="array" ref="AB98">AVERAGE(IF(ISNUMBER(U94:U98),U94:U98))</f>
        <v>35.54013679408137</v>
      </c>
      <c r="AC98" s="72" cm="1">
        <f t="array" ref="AC98">AVERAGE(IF(ISNUMBER(V94:V98),V94:V98))</f>
        <v>25.690039226473143</v>
      </c>
      <c r="AD98" s="72" cm="1">
        <f t="array" ref="AD98">AVERAGE(IF(ISNUMBER(W94:W98),W94:W98))</f>
        <v>19.358034562511772</v>
      </c>
      <c r="AE98" s="72">
        <f t="shared" si="0"/>
        <v>100</v>
      </c>
    </row>
    <row r="99" spans="6:31" x14ac:dyDescent="0.2">
      <c r="F99" s="37" t="s">
        <v>352</v>
      </c>
      <c r="G99" s="109">
        <v>0.46</v>
      </c>
      <c r="H99" s="109">
        <v>0.56000000000000005</v>
      </c>
      <c r="I99" s="109">
        <v>0.10000000000000003</v>
      </c>
      <c r="J99" s="110">
        <v>0.51600000000000001</v>
      </c>
      <c r="K99" s="110">
        <v>0.56400000000000006</v>
      </c>
      <c r="L99" s="110">
        <v>0.5</v>
      </c>
      <c r="M99" s="109"/>
      <c r="N99" s="109">
        <v>0.5</v>
      </c>
      <c r="O99" s="109">
        <v>1.6000000000000014E-2</v>
      </c>
      <c r="P99" s="109">
        <v>6.4000000000000057E-2</v>
      </c>
      <c r="Q99" s="109">
        <v>0</v>
      </c>
      <c r="S99" s="74">
        <v>43924</v>
      </c>
      <c r="T99" s="72">
        <v>96.165712343451787</v>
      </c>
      <c r="U99" s="72">
        <v>30.12577210152687</v>
      </c>
      <c r="V99" s="72">
        <v>27.11323091275958</v>
      </c>
      <c r="W99" s="72">
        <v>21.363143706487381</v>
      </c>
      <c r="Y99" s="69">
        <v>100</v>
      </c>
      <c r="AA99" s="115">
        <v>43924</v>
      </c>
      <c r="AB99" s="72" cm="1">
        <f t="array" ref="AB99">AVERAGE(IF(ISNUMBER(U95:U99),U95:U99))</f>
        <v>34.457263855570474</v>
      </c>
      <c r="AC99" s="72" cm="1">
        <f t="array" ref="AC99">AVERAGE(IF(ISNUMBER(V95:V99),V95:V99))</f>
        <v>25.974677563730431</v>
      </c>
      <c r="AD99" s="72" cm="1">
        <f t="array" ref="AD99">AVERAGE(IF(ISNUMBER(W95:W99),W95:W99))</f>
        <v>19.409520608407057</v>
      </c>
      <c r="AE99" s="72">
        <f t="shared" si="0"/>
        <v>100</v>
      </c>
    </row>
    <row r="100" spans="6:31" x14ac:dyDescent="0.2">
      <c r="F100" s="37" t="s">
        <v>351</v>
      </c>
      <c r="G100" s="109">
        <v>0.57999999999999996</v>
      </c>
      <c r="H100" s="109">
        <v>0.67</v>
      </c>
      <c r="I100" s="109">
        <v>9.000000000000008E-2</v>
      </c>
      <c r="J100" s="110">
        <v>0.71199999999999997</v>
      </c>
      <c r="K100" s="110">
        <v>0.61599999999999999</v>
      </c>
      <c r="L100" s="110">
        <v>0.40599999999999997</v>
      </c>
      <c r="M100" s="109"/>
      <c r="N100" s="109">
        <v>0.62</v>
      </c>
      <c r="O100" s="109">
        <v>9.1999999999999971E-2</v>
      </c>
      <c r="P100" s="109">
        <v>-4.0000000000000036E-3</v>
      </c>
      <c r="Q100" s="109">
        <v>-0.21400000000000002</v>
      </c>
      <c r="S100" s="74">
        <v>43927</v>
      </c>
      <c r="T100" s="72" t="e">
        <v>#N/A</v>
      </c>
      <c r="U100" s="72">
        <v>42.164270882984965</v>
      </c>
      <c r="V100" s="72">
        <v>28.372357862680282</v>
      </c>
      <c r="W100" s="72">
        <v>20.546220399434368</v>
      </c>
      <c r="Y100" s="69">
        <v>100</v>
      </c>
      <c r="AA100" s="115">
        <v>43927</v>
      </c>
      <c r="AB100" s="72" cm="1">
        <f t="array" ref="AB100">AVERAGE(IF(ISNUMBER(U96:U100),U96:U100))</f>
        <v>35.335072291562078</v>
      </c>
      <c r="AC100" s="72" cm="1">
        <f t="array" ref="AC100">AVERAGE(IF(ISNUMBER(V96:V100),V96:V100))</f>
        <v>26.339185573362776</v>
      </c>
      <c r="AD100" s="72" cm="1">
        <f t="array" ref="AD100">AVERAGE(IF(ISNUMBER(W96:W100),W96:W100))</f>
        <v>19.173072088299428</v>
      </c>
      <c r="AE100" s="72">
        <f t="shared" si="0"/>
        <v>100</v>
      </c>
    </row>
    <row r="101" spans="6:31" x14ac:dyDescent="0.2">
      <c r="F101" s="69" t="s">
        <v>350</v>
      </c>
      <c r="S101" s="74">
        <v>43928</v>
      </c>
      <c r="T101" s="72">
        <v>102.195415615984</v>
      </c>
      <c r="U101" s="72">
        <v>37.028060576008315</v>
      </c>
      <c r="V101" s="72">
        <v>27.886096924653465</v>
      </c>
      <c r="W101" s="72">
        <v>19.45536671961754</v>
      </c>
      <c r="Y101" s="69">
        <v>100</v>
      </c>
      <c r="AA101" s="115">
        <v>43928</v>
      </c>
      <c r="AB101" s="72" cm="1">
        <f t="array" ref="AB101">AVERAGE(IF(ISNUMBER(U97:U101),U97:U101))</f>
        <v>34.938258641312324</v>
      </c>
      <c r="AC101" s="72" cm="1">
        <f t="array" ref="AC101">AVERAGE(IF(ISNUMBER(V97:V101),V97:V101))</f>
        <v>26.842132506804539</v>
      </c>
      <c r="AD101" s="72" cm="1">
        <f t="array" ref="AD101">AVERAGE(IF(ISNUMBER(W97:W101),W97:W101))</f>
        <v>19.380440744220884</v>
      </c>
      <c r="AE101" s="72">
        <f t="shared" si="0"/>
        <v>100</v>
      </c>
    </row>
    <row r="102" spans="6:31" x14ac:dyDescent="0.2">
      <c r="F102" s="69" t="s">
        <v>350</v>
      </c>
      <c r="S102" s="74">
        <v>43929</v>
      </c>
      <c r="T102" s="72">
        <v>92.658929784539254</v>
      </c>
      <c r="U102" s="72">
        <v>30.284185573927974</v>
      </c>
      <c r="V102" s="72">
        <v>29.396271624658411</v>
      </c>
      <c r="W102" s="72">
        <v>18.521103113047062</v>
      </c>
      <c r="Y102" s="69">
        <v>100</v>
      </c>
      <c r="AA102" s="115">
        <v>43929</v>
      </c>
      <c r="AB102" s="72" cm="1">
        <f t="array" ref="AB102">AVERAGE(IF(ISNUMBER(U98:U102),U98:U102))</f>
        <v>33.918509024203715</v>
      </c>
      <c r="AC102" s="72" cm="1">
        <f t="array" ref="AC102">AVERAGE(IF(ISNUMBER(V98:V102),V98:V102))</f>
        <v>27.657972116918085</v>
      </c>
      <c r="AD102" s="72" cm="1">
        <f t="array" ref="AD102">AVERAGE(IF(ISNUMBER(W98:W102),W98:W102))</f>
        <v>19.496557688575123</v>
      </c>
      <c r="AE102" s="72">
        <f t="shared" si="0"/>
        <v>100</v>
      </c>
    </row>
    <row r="103" spans="6:31" x14ac:dyDescent="0.2">
      <c r="F103" s="69" t="s">
        <v>350</v>
      </c>
      <c r="S103" s="74">
        <v>43930</v>
      </c>
      <c r="T103" s="72">
        <v>85.464745239320649</v>
      </c>
      <c r="U103" s="72">
        <v>31.994564687813032</v>
      </c>
      <c r="V103" s="72">
        <v>27.935601649346086</v>
      </c>
      <c r="W103" s="72">
        <v>18.375409124212723</v>
      </c>
      <c r="Y103" s="69">
        <v>100</v>
      </c>
      <c r="AA103" s="115">
        <v>43930</v>
      </c>
      <c r="AB103" s="72" cm="1">
        <f t="array" ref="AB103">AVERAGE(IF(ISNUMBER(U99:U103),U99:U103))</f>
        <v>34.319370764452238</v>
      </c>
      <c r="AC103" s="72" cm="1">
        <f t="array" ref="AC103">AVERAGE(IF(ISNUMBER(V99:V103),V99:V103))</f>
        <v>28.140711794819566</v>
      </c>
      <c r="AD103" s="72" cm="1">
        <f t="array" ref="AD103">AVERAGE(IF(ISNUMBER(W99:W103),W99:W103))</f>
        <v>19.652248612559816</v>
      </c>
      <c r="AE103" s="72">
        <f t="shared" si="0"/>
        <v>100</v>
      </c>
    </row>
    <row r="104" spans="6:31" x14ac:dyDescent="0.2">
      <c r="F104" s="69" t="s">
        <v>350</v>
      </c>
      <c r="S104" s="74">
        <v>43931</v>
      </c>
      <c r="T104" s="72">
        <v>78.925471278793097</v>
      </c>
      <c r="U104" s="72">
        <v>29.969684662471096</v>
      </c>
      <c r="V104" s="72">
        <v>22.609835284630176</v>
      </c>
      <c r="W104" s="72">
        <v>17.833467226066741</v>
      </c>
      <c r="Y104" s="69">
        <v>100</v>
      </c>
      <c r="AA104" s="115">
        <v>43931</v>
      </c>
      <c r="AB104" s="72" cm="1">
        <f t="array" ref="AB104">AVERAGE(IF(ISNUMBER(U100:U104),U100:U104))</f>
        <v>34.288153276641069</v>
      </c>
      <c r="AC104" s="72" cm="1">
        <f t="array" ref="AC104">AVERAGE(IF(ISNUMBER(V100:V104),V100:V104))</f>
        <v>27.240032669193681</v>
      </c>
      <c r="AD104" s="72" cm="1">
        <f t="array" ref="AD104">AVERAGE(IF(ISNUMBER(W100:W104),W100:W104))</f>
        <v>18.946313316475688</v>
      </c>
      <c r="AE104" s="72">
        <f t="shared" si="0"/>
        <v>100</v>
      </c>
    </row>
    <row r="105" spans="6:31" x14ac:dyDescent="0.2">
      <c r="F105" s="69" t="s">
        <v>350</v>
      </c>
      <c r="S105" s="74">
        <v>43934</v>
      </c>
      <c r="T105" s="72">
        <v>96.592890677397719</v>
      </c>
      <c r="U105" s="72">
        <v>35.355646990922992</v>
      </c>
      <c r="V105" s="72">
        <v>17.407814658037672</v>
      </c>
      <c r="W105" s="72">
        <v>19.548410676358184</v>
      </c>
      <c r="Y105" s="69">
        <v>100</v>
      </c>
      <c r="AA105" s="115">
        <v>43934</v>
      </c>
      <c r="AB105" s="72" cm="1">
        <f t="array" ref="AB105">AVERAGE(IF(ISNUMBER(U101:U105),U101:U105))</f>
        <v>32.926428498228674</v>
      </c>
      <c r="AC105" s="72" cm="1">
        <f t="array" ref="AC105">AVERAGE(IF(ISNUMBER(V101:V105),V101:V105))</f>
        <v>25.047124028265166</v>
      </c>
      <c r="AD105" s="72" cm="1">
        <f t="array" ref="AD105">AVERAGE(IF(ISNUMBER(W101:W105),W101:W105))</f>
        <v>18.746751371860451</v>
      </c>
      <c r="AE105" s="72">
        <f t="shared" si="0"/>
        <v>100</v>
      </c>
    </row>
    <row r="106" spans="6:31" x14ac:dyDescent="0.2">
      <c r="F106" s="69" t="s">
        <v>350</v>
      </c>
      <c r="S106" s="74">
        <v>43935</v>
      </c>
      <c r="T106" s="72">
        <v>85.033281083168646</v>
      </c>
      <c r="U106" s="72">
        <v>30.017074140337385</v>
      </c>
      <c r="V106" s="72">
        <v>29.61034480053668</v>
      </c>
      <c r="W106" s="72">
        <v>18.900698001010795</v>
      </c>
      <c r="Y106" s="69">
        <v>100</v>
      </c>
      <c r="AA106" s="115">
        <v>43935</v>
      </c>
      <c r="AB106" s="72" cm="1">
        <f t="array" ref="AB106">AVERAGE(IF(ISNUMBER(U102:U106),U102:U106))</f>
        <v>31.524231211094495</v>
      </c>
      <c r="AC106" s="72" cm="1">
        <f t="array" ref="AC106">AVERAGE(IF(ISNUMBER(V102:V106),V102:V106))</f>
        <v>25.391973603441805</v>
      </c>
      <c r="AD106" s="72" cm="1">
        <f t="array" ref="AD106">AVERAGE(IF(ISNUMBER(W102:W106),W102:W106))</f>
        <v>18.635817628139101</v>
      </c>
      <c r="AE106" s="72">
        <f t="shared" si="0"/>
        <v>100</v>
      </c>
    </row>
    <row r="107" spans="6:31" x14ac:dyDescent="0.2">
      <c r="F107" s="69" t="s">
        <v>350</v>
      </c>
      <c r="S107" s="74">
        <v>43936</v>
      </c>
      <c r="T107" s="72">
        <v>88.645038285159032</v>
      </c>
      <c r="U107" s="72">
        <v>30.23626638239071</v>
      </c>
      <c r="V107" s="72">
        <v>30.114227030427088</v>
      </c>
      <c r="W107" s="72">
        <v>20.995232533777795</v>
      </c>
      <c r="Y107" s="69">
        <v>100</v>
      </c>
      <c r="AA107" s="115">
        <v>43936</v>
      </c>
      <c r="AB107" s="72" cm="1">
        <f t="array" ref="AB107">AVERAGE(IF(ISNUMBER(U103:U107),U103:U107))</f>
        <v>31.514647372787046</v>
      </c>
      <c r="AC107" s="72" cm="1">
        <f t="array" ref="AC107">AVERAGE(IF(ISNUMBER(V103:V107),V103:V107))</f>
        <v>25.535564684595542</v>
      </c>
      <c r="AD107" s="72" cm="1">
        <f t="array" ref="AD107">AVERAGE(IF(ISNUMBER(W103:W107),W103:W107))</f>
        <v>19.13064351228525</v>
      </c>
      <c r="AE107" s="72">
        <f t="shared" si="0"/>
        <v>100</v>
      </c>
    </row>
    <row r="108" spans="6:31" x14ac:dyDescent="0.2">
      <c r="F108" s="69" t="s">
        <v>350</v>
      </c>
      <c r="S108" s="74">
        <v>43937</v>
      </c>
      <c r="T108" s="72">
        <v>85.599817006919423</v>
      </c>
      <c r="U108" s="72">
        <v>29.461153590067958</v>
      </c>
      <c r="V108" s="72">
        <v>29.460700888863368</v>
      </c>
      <c r="W108" s="72">
        <v>18.698254791907519</v>
      </c>
      <c r="Y108" s="69">
        <v>100</v>
      </c>
      <c r="AA108" s="115">
        <v>43937</v>
      </c>
      <c r="AB108" s="72" cm="1">
        <f t="array" ref="AB108">AVERAGE(IF(ISNUMBER(U104:U108),U104:U108))</f>
        <v>31.007965153238029</v>
      </c>
      <c r="AC108" s="72" cm="1">
        <f t="array" ref="AC108">AVERAGE(IF(ISNUMBER(V104:V108),V104:V108))</f>
        <v>25.840584532498998</v>
      </c>
      <c r="AD108" s="72" cm="1">
        <f t="array" ref="AD108">AVERAGE(IF(ISNUMBER(W104:W108),W104:W108))</f>
        <v>19.195212645824206</v>
      </c>
      <c r="AE108" s="72">
        <f t="shared" si="0"/>
        <v>100</v>
      </c>
    </row>
    <row r="109" spans="6:31" x14ac:dyDescent="0.2">
      <c r="F109" s="69" t="s">
        <v>350</v>
      </c>
      <c r="S109" s="74">
        <v>43938</v>
      </c>
      <c r="T109" s="72">
        <v>81.389390017517727</v>
      </c>
      <c r="U109" s="72">
        <v>29.430409542665618</v>
      </c>
      <c r="V109" s="72">
        <v>32.490689411299499</v>
      </c>
      <c r="W109" s="72">
        <v>22.701742407306483</v>
      </c>
      <c r="Y109" s="69">
        <v>100</v>
      </c>
      <c r="AA109" s="115">
        <v>43938</v>
      </c>
      <c r="AB109" s="72" cm="1">
        <f t="array" ref="AB109">AVERAGE(IF(ISNUMBER(U105:U109),U105:U109))</f>
        <v>30.900110129276932</v>
      </c>
      <c r="AC109" s="72" cm="1">
        <f t="array" ref="AC109">AVERAGE(IF(ISNUMBER(V105:V109),V105:V109))</f>
        <v>27.816755357832864</v>
      </c>
      <c r="AD109" s="72" cm="1">
        <f t="array" ref="AD109">AVERAGE(IF(ISNUMBER(W105:W109),W105:W109))</f>
        <v>20.168867682072154</v>
      </c>
      <c r="AE109" s="72">
        <f t="shared" si="0"/>
        <v>100</v>
      </c>
    </row>
    <row r="110" spans="6:31" x14ac:dyDescent="0.2">
      <c r="F110" s="69" t="s">
        <v>350</v>
      </c>
      <c r="S110" s="74">
        <v>43941</v>
      </c>
      <c r="T110" s="72">
        <v>98.413565972952142</v>
      </c>
      <c r="U110" s="72">
        <v>36.927278878257944</v>
      </c>
      <c r="V110" s="72">
        <v>32.504991665825052</v>
      </c>
      <c r="W110" s="72">
        <v>22.957087234847467</v>
      </c>
      <c r="Y110" s="69">
        <v>100</v>
      </c>
      <c r="AA110" s="115">
        <v>43941</v>
      </c>
      <c r="AB110" s="72" cm="1">
        <f t="array" ref="AB110">AVERAGE(IF(ISNUMBER(U106:U110),U106:U110))</f>
        <v>31.214436506743919</v>
      </c>
      <c r="AC110" s="72" cm="1">
        <f t="array" ref="AC110">AVERAGE(IF(ISNUMBER(V106:V110),V106:V110))</f>
        <v>30.836190759390337</v>
      </c>
      <c r="AD110" s="72" cm="1">
        <f t="array" ref="AD110">AVERAGE(IF(ISNUMBER(W106:W110),W106:W110))</f>
        <v>20.850602993770011</v>
      </c>
      <c r="AE110" s="72">
        <f t="shared" si="0"/>
        <v>100</v>
      </c>
    </row>
    <row r="111" spans="6:31" x14ac:dyDescent="0.2">
      <c r="F111" s="69" t="s">
        <v>350</v>
      </c>
      <c r="S111" s="74">
        <v>43942</v>
      </c>
      <c r="T111" s="72">
        <v>89.313023921488451</v>
      </c>
      <c r="U111" s="72">
        <v>31.409464153757266</v>
      </c>
      <c r="V111" s="72">
        <v>33.131579755165781</v>
      </c>
      <c r="W111" s="72">
        <v>20.568445700532898</v>
      </c>
      <c r="Y111" s="69">
        <v>100</v>
      </c>
      <c r="AA111" s="115">
        <v>43942</v>
      </c>
      <c r="AB111" s="72" cm="1">
        <f t="array" ref="AB111">AVERAGE(IF(ISNUMBER(U107:U111),U107:U111))</f>
        <v>31.492914509427898</v>
      </c>
      <c r="AC111" s="72" cm="1">
        <f t="array" ref="AC111">AVERAGE(IF(ISNUMBER(V107:V111),V107:V111))</f>
        <v>31.540437750316158</v>
      </c>
      <c r="AD111" s="72" cm="1">
        <f t="array" ref="AD111">AVERAGE(IF(ISNUMBER(W107:W111),W107:W111))</f>
        <v>21.184152533674432</v>
      </c>
      <c r="AE111" s="72">
        <f t="shared" si="0"/>
        <v>100</v>
      </c>
    </row>
    <row r="112" spans="6:31" x14ac:dyDescent="0.2">
      <c r="F112" s="69" t="s">
        <v>350</v>
      </c>
      <c r="S112" s="74">
        <v>43943</v>
      </c>
      <c r="T112" s="72">
        <v>103.30764609845178</v>
      </c>
      <c r="U112" s="72">
        <v>33.675502729899897</v>
      </c>
      <c r="V112" s="72">
        <v>34.45575636453259</v>
      </c>
      <c r="W112" s="72">
        <v>20.306916028255099</v>
      </c>
      <c r="Y112" s="69">
        <v>100</v>
      </c>
      <c r="AA112" s="115">
        <v>43943</v>
      </c>
      <c r="AB112" s="72" cm="1">
        <f t="array" ref="AB112">AVERAGE(IF(ISNUMBER(U108:U112),U108:U112))</f>
        <v>32.180761778929735</v>
      </c>
      <c r="AC112" s="72" cm="1">
        <f t="array" ref="AC112">AVERAGE(IF(ISNUMBER(V108:V112),V108:V112))</f>
        <v>32.408743617137262</v>
      </c>
      <c r="AD112" s="72" cm="1">
        <f t="array" ref="AD112">AVERAGE(IF(ISNUMBER(W108:W112),W108:W112))</f>
        <v>21.046489232569893</v>
      </c>
      <c r="AE112" s="72">
        <f t="shared" si="0"/>
        <v>100</v>
      </c>
    </row>
    <row r="113" spans="6:31" x14ac:dyDescent="0.2">
      <c r="F113" s="69" t="s">
        <v>350</v>
      </c>
      <c r="S113" s="74">
        <v>43944</v>
      </c>
      <c r="T113" s="72">
        <v>85.000400297363754</v>
      </c>
      <c r="U113" s="72">
        <v>33.939985567687749</v>
      </c>
      <c r="V113" s="72">
        <v>34.315351201207797</v>
      </c>
      <c r="W113" s="72">
        <v>20.189841982838523</v>
      </c>
      <c r="Y113" s="69">
        <v>100</v>
      </c>
      <c r="AA113" s="115">
        <v>43944</v>
      </c>
      <c r="AB113" s="72" cm="1">
        <f t="array" ref="AB113">AVERAGE(IF(ISNUMBER(U109:U113),U109:U113))</f>
        <v>33.076528174453699</v>
      </c>
      <c r="AC113" s="72" cm="1">
        <f t="array" ref="AC113">AVERAGE(IF(ISNUMBER(V109:V113),V109:V113))</f>
        <v>33.379673679606142</v>
      </c>
      <c r="AD113" s="72" cm="1">
        <f t="array" ref="AD113">AVERAGE(IF(ISNUMBER(W109:W113),W109:W113))</f>
        <v>21.344806670756093</v>
      </c>
      <c r="AE113" s="72">
        <f t="shared" si="0"/>
        <v>100</v>
      </c>
    </row>
    <row r="114" spans="6:31" x14ac:dyDescent="0.2">
      <c r="F114" s="69" t="s">
        <v>350</v>
      </c>
      <c r="S114" s="74">
        <v>43945</v>
      </c>
      <c r="T114" s="72">
        <v>79.355897194551204</v>
      </c>
      <c r="U114" s="72">
        <v>32.490578404217594</v>
      </c>
      <c r="V114" s="72">
        <v>36.621315455210038</v>
      </c>
      <c r="W114" s="72">
        <v>24.029929725222583</v>
      </c>
      <c r="Y114" s="69">
        <v>100</v>
      </c>
      <c r="AA114" s="115">
        <v>43945</v>
      </c>
      <c r="AB114" s="72" cm="1">
        <f t="array" ref="AB114">AVERAGE(IF(ISNUMBER(U110:U114),U110:U114))</f>
        <v>33.688561946764089</v>
      </c>
      <c r="AC114" s="72" cm="1">
        <f t="array" ref="AC114">AVERAGE(IF(ISNUMBER(V110:V114),V110:V114))</f>
        <v>34.205798888388252</v>
      </c>
      <c r="AD114" s="72" cm="1">
        <f t="array" ref="AD114">AVERAGE(IF(ISNUMBER(W110:W114),W110:W114))</f>
        <v>21.610444134339314</v>
      </c>
      <c r="AE114" s="72">
        <f t="shared" si="0"/>
        <v>100</v>
      </c>
    </row>
    <row r="115" spans="6:31" x14ac:dyDescent="0.2">
      <c r="F115" s="69" t="s">
        <v>350</v>
      </c>
      <c r="S115" s="74">
        <v>43948</v>
      </c>
      <c r="T115" s="72">
        <v>98.875141395637513</v>
      </c>
      <c r="U115" s="72">
        <v>36.938919465983425</v>
      </c>
      <c r="V115" s="72">
        <v>38.064094903060074</v>
      </c>
      <c r="W115" s="72">
        <v>23.273846774768558</v>
      </c>
      <c r="Y115" s="69">
        <v>100</v>
      </c>
      <c r="AA115" s="115">
        <v>43948</v>
      </c>
      <c r="AB115" s="72" cm="1">
        <f t="array" ref="AB115">AVERAGE(IF(ISNUMBER(U111:U115),U111:U115))</f>
        <v>33.690890064309187</v>
      </c>
      <c r="AC115" s="72" cm="1">
        <f t="array" ref="AC115">AVERAGE(IF(ISNUMBER(V111:V115),V111:V115))</f>
        <v>35.317619535835249</v>
      </c>
      <c r="AD115" s="72" cm="1">
        <f t="array" ref="AD115">AVERAGE(IF(ISNUMBER(W111:W115),W111:W115))</f>
        <v>21.673796042323531</v>
      </c>
      <c r="AE115" s="72">
        <f t="shared" si="0"/>
        <v>100</v>
      </c>
    </row>
    <row r="116" spans="6:31" x14ac:dyDescent="0.2">
      <c r="F116" s="69" t="s">
        <v>350</v>
      </c>
      <c r="S116" s="74">
        <v>43949</v>
      </c>
      <c r="T116" s="72">
        <v>96.125195938117642</v>
      </c>
      <c r="U116" s="72">
        <v>36.468856265966267</v>
      </c>
      <c r="V116" s="72">
        <v>39.304009566817626</v>
      </c>
      <c r="W116" s="72">
        <v>22.380559429406109</v>
      </c>
      <c r="Y116" s="69">
        <v>100</v>
      </c>
      <c r="AA116" s="115">
        <v>43949</v>
      </c>
      <c r="AB116" s="72" cm="1">
        <f t="array" ref="AB116">AVERAGE(IF(ISNUMBER(U112:U116),U112:U116))</f>
        <v>34.702768486750983</v>
      </c>
      <c r="AC116" s="72" cm="1">
        <f t="array" ref="AC116">AVERAGE(IF(ISNUMBER(V112:V116),V112:V116))</f>
        <v>36.552105498165623</v>
      </c>
      <c r="AD116" s="72" cm="1">
        <f t="array" ref="AD116">AVERAGE(IF(ISNUMBER(W112:W116),W112:W116))</f>
        <v>22.036218788098175</v>
      </c>
      <c r="AE116" s="72">
        <f t="shared" si="0"/>
        <v>100</v>
      </c>
    </row>
    <row r="117" spans="6:31" x14ac:dyDescent="0.2">
      <c r="F117" s="69" t="s">
        <v>350</v>
      </c>
      <c r="S117" s="74">
        <v>43950</v>
      </c>
      <c r="T117" s="72">
        <v>104.94420919310635</v>
      </c>
      <c r="U117" s="72">
        <v>32.194911615580111</v>
      </c>
      <c r="V117" s="72">
        <v>36.185375814443752</v>
      </c>
      <c r="W117" s="72">
        <v>23.823094081487469</v>
      </c>
      <c r="Y117" s="69">
        <v>100</v>
      </c>
      <c r="AA117" s="115">
        <v>43950</v>
      </c>
      <c r="AB117" s="72" cm="1">
        <f t="array" ref="AB117">AVERAGE(IF(ISNUMBER(U113:U117),U113:U117))</f>
        <v>34.406650263887023</v>
      </c>
      <c r="AC117" s="72" cm="1">
        <f t="array" ref="AC117">AVERAGE(IF(ISNUMBER(V113:V117),V113:V117))</f>
        <v>36.898029388147854</v>
      </c>
      <c r="AD117" s="72" cm="1">
        <f t="array" ref="AD117">AVERAGE(IF(ISNUMBER(W113:W117),W113:W117))</f>
        <v>22.739454398744648</v>
      </c>
      <c r="AE117" s="72">
        <f t="shared" si="0"/>
        <v>100</v>
      </c>
    </row>
    <row r="118" spans="6:31" x14ac:dyDescent="0.2">
      <c r="F118" s="69" t="s">
        <v>350</v>
      </c>
      <c r="S118" s="74">
        <v>43951</v>
      </c>
      <c r="T118" s="72">
        <v>112.24601132269687</v>
      </c>
      <c r="U118" s="72">
        <v>31.13744547576761</v>
      </c>
      <c r="V118" s="72">
        <v>40.530046792834838</v>
      </c>
      <c r="W118" s="72">
        <v>22.263619474075728</v>
      </c>
      <c r="Y118" s="69">
        <v>100</v>
      </c>
      <c r="AA118" s="115">
        <v>43951</v>
      </c>
      <c r="AB118" s="72" cm="1">
        <f t="array" ref="AB118">AVERAGE(IF(ISNUMBER(U114:U118),U114:U118))</f>
        <v>33.846142245503003</v>
      </c>
      <c r="AC118" s="72" cm="1">
        <f t="array" ref="AC118">AVERAGE(IF(ISNUMBER(V114:V118),V114:V118))</f>
        <v>38.140968506473264</v>
      </c>
      <c r="AD118" s="72" cm="1">
        <f t="array" ref="AD118">AVERAGE(IF(ISNUMBER(W114:W118),W114:W118))</f>
        <v>23.154209896992089</v>
      </c>
      <c r="AE118" s="72">
        <f t="shared" si="0"/>
        <v>100</v>
      </c>
    </row>
    <row r="119" spans="6:31" x14ac:dyDescent="0.2">
      <c r="F119" s="69" t="s">
        <v>350</v>
      </c>
      <c r="S119" s="74">
        <v>43952</v>
      </c>
      <c r="T119" s="72">
        <v>52.272727272727273</v>
      </c>
      <c r="U119" s="72">
        <v>25.051917365638658</v>
      </c>
      <c r="V119" s="72">
        <v>32.911800104136141</v>
      </c>
      <c r="W119" s="72">
        <v>30.809222888751208</v>
      </c>
      <c r="Y119" s="69">
        <v>100</v>
      </c>
      <c r="AA119" s="115">
        <v>43952</v>
      </c>
      <c r="AB119" s="72" cm="1">
        <f t="array" ref="AB119">AVERAGE(IF(ISNUMBER(U115:U119),U115:U119))</f>
        <v>32.358410037787209</v>
      </c>
      <c r="AC119" s="72" cm="1">
        <f t="array" ref="AC119">AVERAGE(IF(ISNUMBER(V115:V119),V115:V119))</f>
        <v>37.399065436258482</v>
      </c>
      <c r="AD119" s="72" cm="1">
        <f t="array" ref="AD119">AVERAGE(IF(ISNUMBER(W115:W119),W115:W119))</f>
        <v>24.510068529697811</v>
      </c>
      <c r="AE119" s="72">
        <f t="shared" si="0"/>
        <v>100</v>
      </c>
    </row>
    <row r="120" spans="6:31" x14ac:dyDescent="0.2">
      <c r="F120" s="69" t="s">
        <v>350</v>
      </c>
      <c r="S120" s="74">
        <v>43955</v>
      </c>
      <c r="T120" s="72" t="e">
        <v>#N/A</v>
      </c>
      <c r="U120" s="72">
        <v>31.906512587306413</v>
      </c>
      <c r="V120" s="72">
        <v>44.16819532116422</v>
      </c>
      <c r="W120" s="72">
        <v>24.786557316939618</v>
      </c>
      <c r="Y120" s="69">
        <v>100</v>
      </c>
      <c r="AA120" s="115">
        <v>43955</v>
      </c>
      <c r="AB120" s="72" cm="1">
        <f t="array" ref="AB120">AVERAGE(IF(ISNUMBER(U116:U120),U116:U120))</f>
        <v>31.351928662051812</v>
      </c>
      <c r="AC120" s="72" cm="1">
        <f t="array" ref="AC120">AVERAGE(IF(ISNUMBER(V116:V120),V116:V120))</f>
        <v>38.619885519879311</v>
      </c>
      <c r="AD120" s="72" cm="1">
        <f t="array" ref="AD120">AVERAGE(IF(ISNUMBER(W116:W120),W116:W120))</f>
        <v>24.812610638132025</v>
      </c>
      <c r="AE120" s="72">
        <f t="shared" si="0"/>
        <v>100</v>
      </c>
    </row>
    <row r="121" spans="6:31" x14ac:dyDescent="0.2">
      <c r="F121" s="69" t="s">
        <v>350</v>
      </c>
      <c r="S121" s="74">
        <v>43956</v>
      </c>
      <c r="T121" s="72" t="e">
        <v>#N/A</v>
      </c>
      <c r="U121" s="72">
        <v>32.438385094495437</v>
      </c>
      <c r="V121" s="72">
        <v>39.269015767914425</v>
      </c>
      <c r="W121" s="72">
        <v>23.31581273299004</v>
      </c>
      <c r="Y121" s="69">
        <v>100</v>
      </c>
      <c r="AA121" s="115">
        <v>43956</v>
      </c>
      <c r="AB121" s="72" cm="1">
        <f t="array" ref="AB121">AVERAGE(IF(ISNUMBER(U117:U121),U117:U121))</f>
        <v>30.545834427757644</v>
      </c>
      <c r="AC121" s="72" cm="1">
        <f t="array" ref="AC121">AVERAGE(IF(ISNUMBER(V117:V121),V117:V121))</f>
        <v>38.612886760098675</v>
      </c>
      <c r="AD121" s="72" cm="1">
        <f t="array" ref="AD121">AVERAGE(IF(ISNUMBER(W117:W121),W117:W121))</f>
        <v>24.999661298848814</v>
      </c>
      <c r="AE121" s="72">
        <f t="shared" si="0"/>
        <v>100</v>
      </c>
    </row>
    <row r="122" spans="6:31" x14ac:dyDescent="0.2">
      <c r="F122" s="69" t="s">
        <v>350</v>
      </c>
      <c r="S122" s="74">
        <v>43957</v>
      </c>
      <c r="T122" s="72">
        <v>121.24841681377553</v>
      </c>
      <c r="U122" s="72">
        <v>29.679526798504792</v>
      </c>
      <c r="V122" s="72">
        <v>41.114765528735546</v>
      </c>
      <c r="W122" s="72">
        <v>23.421355740104673</v>
      </c>
      <c r="Y122" s="69">
        <v>100</v>
      </c>
      <c r="AA122" s="115">
        <v>43957</v>
      </c>
      <c r="AB122" s="72" cm="1">
        <f t="array" ref="AB122">AVERAGE(IF(ISNUMBER(U118:U122),U118:U122))</f>
        <v>30.042757464342579</v>
      </c>
      <c r="AC122" s="72" cm="1">
        <f t="array" ref="AC122">AVERAGE(IF(ISNUMBER(V118:V122),V118:V122))</f>
        <v>39.598764702957041</v>
      </c>
      <c r="AD122" s="72" cm="1">
        <f t="array" ref="AD122">AVERAGE(IF(ISNUMBER(W118:W122),W118:W122))</f>
        <v>24.919313630572255</v>
      </c>
      <c r="AE122" s="72">
        <f t="shared" si="0"/>
        <v>100</v>
      </c>
    </row>
    <row r="123" spans="6:31" x14ac:dyDescent="0.2">
      <c r="F123" s="69" t="s">
        <v>350</v>
      </c>
      <c r="S123" s="74">
        <v>43958</v>
      </c>
      <c r="T123" s="72">
        <v>103.57305426888546</v>
      </c>
      <c r="U123" s="72">
        <v>42.539283358627934</v>
      </c>
      <c r="V123" s="72">
        <v>41.896022935396523</v>
      </c>
      <c r="W123" s="72">
        <v>22.947357812903714</v>
      </c>
      <c r="Y123" s="69">
        <v>100</v>
      </c>
      <c r="AA123" s="115">
        <v>43958</v>
      </c>
      <c r="AB123" s="72" cm="1">
        <f t="array" ref="AB123">AVERAGE(IF(ISNUMBER(U119:U123),U119:U123))</f>
        <v>32.323125040914647</v>
      </c>
      <c r="AC123" s="72" cm="1">
        <f t="array" ref="AC123">AVERAGE(IF(ISNUMBER(V119:V123),V119:V123))</f>
        <v>39.87195993146937</v>
      </c>
      <c r="AD123" s="72" cm="1">
        <f t="array" ref="AD123">AVERAGE(IF(ISNUMBER(W119:W123),W119:W123))</f>
        <v>25.056061298337852</v>
      </c>
      <c r="AE123" s="72">
        <f t="shared" si="0"/>
        <v>100</v>
      </c>
    </row>
    <row r="124" spans="6:31" x14ac:dyDescent="0.2">
      <c r="F124" s="69" t="s">
        <v>350</v>
      </c>
      <c r="S124" s="74">
        <v>43959</v>
      </c>
      <c r="T124" s="72">
        <v>100.92425549716317</v>
      </c>
      <c r="U124" s="72">
        <v>36.994679545962867</v>
      </c>
      <c r="V124" s="72">
        <v>42.947003875779913</v>
      </c>
      <c r="W124" s="72">
        <v>28.646185692640895</v>
      </c>
      <c r="Y124" s="69">
        <v>100</v>
      </c>
      <c r="AA124" s="115">
        <v>43959</v>
      </c>
      <c r="AB124" s="72" cm="1">
        <f t="array" ref="AB124">AVERAGE(IF(ISNUMBER(U120:U124),U120:U124))</f>
        <v>34.711677476979489</v>
      </c>
      <c r="AC124" s="72" cm="1">
        <f t="array" ref="AC124">AVERAGE(IF(ISNUMBER(V120:V124),V120:V124))</f>
        <v>41.879000685798118</v>
      </c>
      <c r="AD124" s="72" cm="1">
        <f t="array" ref="AD124">AVERAGE(IF(ISNUMBER(W120:W124),W120:W124))</f>
        <v>24.623453859115791</v>
      </c>
      <c r="AE124" s="72">
        <f t="shared" si="0"/>
        <v>100</v>
      </c>
    </row>
    <row r="125" spans="6:31" x14ac:dyDescent="0.2">
      <c r="F125" s="69" t="s">
        <v>350</v>
      </c>
      <c r="S125" s="74">
        <v>43962</v>
      </c>
      <c r="T125" s="72">
        <v>113.74846091474218</v>
      </c>
      <c r="U125" s="72">
        <v>43.346250532229703</v>
      </c>
      <c r="V125" s="72">
        <v>49.740650794268312</v>
      </c>
      <c r="W125" s="72">
        <v>25.669564491320244</v>
      </c>
      <c r="Y125" s="69">
        <v>100</v>
      </c>
      <c r="AA125" s="115">
        <v>43962</v>
      </c>
      <c r="AB125" s="72" cm="1">
        <f t="array" ref="AB125">AVERAGE(IF(ISNUMBER(U121:U125),U121:U125))</f>
        <v>36.999625065964146</v>
      </c>
      <c r="AC125" s="72" cm="1">
        <f t="array" ref="AC125">AVERAGE(IF(ISNUMBER(V121:V125),V121:V125))</f>
        <v>42.993491780418942</v>
      </c>
      <c r="AD125" s="72" cm="1">
        <f t="array" ref="AD125">AVERAGE(IF(ISNUMBER(W121:W125),W121:W125))</f>
        <v>24.800055293991914</v>
      </c>
      <c r="AE125" s="72">
        <f t="shared" si="0"/>
        <v>100</v>
      </c>
    </row>
    <row r="126" spans="6:31" x14ac:dyDescent="0.2">
      <c r="F126" s="69" t="s">
        <v>350</v>
      </c>
      <c r="S126" s="74">
        <v>43963</v>
      </c>
      <c r="T126" s="72">
        <v>99.141734251118834</v>
      </c>
      <c r="U126" s="72">
        <v>42.399491534146208</v>
      </c>
      <c r="V126" s="72">
        <v>46.173510005976119</v>
      </c>
      <c r="W126" s="72">
        <v>23.127270299346868</v>
      </c>
      <c r="Y126" s="69">
        <v>100</v>
      </c>
      <c r="AA126" s="115">
        <v>43963</v>
      </c>
      <c r="AB126" s="72" cm="1">
        <f t="array" ref="AB126">AVERAGE(IF(ISNUMBER(U122:U126),U122:U126))</f>
        <v>38.991846353894303</v>
      </c>
      <c r="AC126" s="72" cm="1">
        <f t="array" ref="AC126">AVERAGE(IF(ISNUMBER(V122:V126),V122:V126))</f>
        <v>44.374390628031286</v>
      </c>
      <c r="AD126" s="72" cm="1">
        <f t="array" ref="AD126">AVERAGE(IF(ISNUMBER(W122:W126),W122:W126))</f>
        <v>24.762346807263281</v>
      </c>
      <c r="AE126" s="72">
        <f t="shared" si="0"/>
        <v>100</v>
      </c>
    </row>
    <row r="127" spans="6:31" x14ac:dyDescent="0.2">
      <c r="F127" s="69" t="s">
        <v>350</v>
      </c>
      <c r="S127" s="74">
        <v>43964</v>
      </c>
      <c r="T127" s="72">
        <v>97.674144342358872</v>
      </c>
      <c r="U127" s="72">
        <v>38.463389772287485</v>
      </c>
      <c r="V127" s="72">
        <v>46.319924240401647</v>
      </c>
      <c r="W127" s="72">
        <v>25.249045587894166</v>
      </c>
      <c r="Y127" s="69">
        <v>100</v>
      </c>
      <c r="AA127" s="115">
        <v>43964</v>
      </c>
      <c r="AB127" s="72" cm="1">
        <f t="array" ref="AB127">AVERAGE(IF(ISNUMBER(U123:U127),U123:U127))</f>
        <v>40.748618948650837</v>
      </c>
      <c r="AC127" s="72" cm="1">
        <f t="array" ref="AC127">AVERAGE(IF(ISNUMBER(V123:V127),V123:V127))</f>
        <v>45.415422370364503</v>
      </c>
      <c r="AD127" s="72" cm="1">
        <f t="array" ref="AD127">AVERAGE(IF(ISNUMBER(W123:W127),W123:W127))</f>
        <v>25.127884776821173</v>
      </c>
      <c r="AE127" s="72">
        <f t="shared" si="0"/>
        <v>100</v>
      </c>
    </row>
    <row r="128" spans="6:31" x14ac:dyDescent="0.2">
      <c r="F128" s="69" t="s">
        <v>350</v>
      </c>
      <c r="S128" s="74">
        <v>43965</v>
      </c>
      <c r="T128" s="72">
        <v>94.59427002916452</v>
      </c>
      <c r="U128" s="72">
        <v>39.807506381297927</v>
      </c>
      <c r="V128" s="72">
        <v>47.753087646962555</v>
      </c>
      <c r="W128" s="72">
        <v>24.244750803077043</v>
      </c>
      <c r="Y128" s="69">
        <v>100</v>
      </c>
      <c r="AA128" s="115">
        <v>43965</v>
      </c>
      <c r="AB128" s="72" cm="1">
        <f t="array" ref="AB128">AVERAGE(IF(ISNUMBER(U124:U128),U124:U128))</f>
        <v>40.202263553184835</v>
      </c>
      <c r="AC128" s="72" cm="1">
        <f t="array" ref="AC128">AVERAGE(IF(ISNUMBER(V124:V128),V124:V128))</f>
        <v>46.586835312677714</v>
      </c>
      <c r="AD128" s="72" cm="1">
        <f t="array" ref="AD128">AVERAGE(IF(ISNUMBER(W124:W128),W124:W128))</f>
        <v>25.387363374855841</v>
      </c>
      <c r="AE128" s="72">
        <f t="shared" si="0"/>
        <v>100</v>
      </c>
    </row>
    <row r="129" spans="6:31" x14ac:dyDescent="0.2">
      <c r="F129" s="69" t="s">
        <v>350</v>
      </c>
      <c r="S129" s="74">
        <v>43966</v>
      </c>
      <c r="T129" s="72">
        <v>95.092098726697515</v>
      </c>
      <c r="U129" s="72">
        <v>39.769280038666501</v>
      </c>
      <c r="V129" s="72">
        <v>53.198182871210165</v>
      </c>
      <c r="W129" s="72">
        <v>36.431087836018847</v>
      </c>
      <c r="Y129" s="69">
        <v>100</v>
      </c>
      <c r="AA129" s="115">
        <v>43966</v>
      </c>
      <c r="AB129" s="72" cm="1">
        <f t="array" ref="AB129">AVERAGE(IF(ISNUMBER(U125:U129),U125:U129))</f>
        <v>40.757183651725562</v>
      </c>
      <c r="AC129" s="72" cm="1">
        <f t="array" ref="AC129">AVERAGE(IF(ISNUMBER(V125:V129),V125:V129))</f>
        <v>48.63707111176376</v>
      </c>
      <c r="AD129" s="72" cm="1">
        <f t="array" ref="AD129">AVERAGE(IF(ISNUMBER(W125:W129),W125:W129))</f>
        <v>26.944343803531432</v>
      </c>
      <c r="AE129" s="72">
        <f t="shared" si="0"/>
        <v>100</v>
      </c>
    </row>
    <row r="130" spans="6:31" x14ac:dyDescent="0.2">
      <c r="F130" s="69" t="s">
        <v>350</v>
      </c>
      <c r="S130" s="74">
        <v>43969</v>
      </c>
      <c r="T130" s="72">
        <v>115.85733305304464</v>
      </c>
      <c r="U130" s="72">
        <v>50.592570025040054</v>
      </c>
      <c r="V130" s="72">
        <v>54.437151521475016</v>
      </c>
      <c r="W130" s="72">
        <v>26.136448610257911</v>
      </c>
      <c r="Y130" s="69">
        <v>100</v>
      </c>
      <c r="AA130" s="115">
        <v>43969</v>
      </c>
      <c r="AB130" s="72" cm="1">
        <f t="array" ref="AB130">AVERAGE(IF(ISNUMBER(U126:U130),U126:U130))</f>
        <v>42.206447550287635</v>
      </c>
      <c r="AC130" s="72" cm="1">
        <f t="array" ref="AC130">AVERAGE(IF(ISNUMBER(V126:V130),V126:V130))</f>
        <v>49.576371257205111</v>
      </c>
      <c r="AD130" s="72" cm="1">
        <f t="array" ref="AD130">AVERAGE(IF(ISNUMBER(W126:W130),W126:W130))</f>
        <v>27.037720627318965</v>
      </c>
      <c r="AE130" s="72">
        <f t="shared" si="0"/>
        <v>100</v>
      </c>
    </row>
    <row r="131" spans="6:31" x14ac:dyDescent="0.2">
      <c r="F131" s="69" t="s">
        <v>350</v>
      </c>
      <c r="S131" s="74">
        <v>43970</v>
      </c>
      <c r="T131" s="72">
        <v>103.323678411595</v>
      </c>
      <c r="U131" s="72">
        <v>48.830567269681197</v>
      </c>
      <c r="V131" s="72">
        <v>52.234005698558192</v>
      </c>
      <c r="W131" s="72">
        <v>22.958234851137423</v>
      </c>
      <c r="Y131" s="69">
        <v>100</v>
      </c>
      <c r="AA131" s="115">
        <v>43970</v>
      </c>
      <c r="AB131" s="72" cm="1">
        <f t="array" ref="AB131">AVERAGE(IF(ISNUMBER(U127:U131),U127:U131))</f>
        <v>43.492662697394636</v>
      </c>
      <c r="AC131" s="72" cm="1">
        <f t="array" ref="AC131">AVERAGE(IF(ISNUMBER(V127:V131),V127:V131))</f>
        <v>50.788470395721518</v>
      </c>
      <c r="AD131" s="72" cm="1">
        <f t="array" ref="AD131">AVERAGE(IF(ISNUMBER(W127:W131),W127:W131))</f>
        <v>27.003913537677079</v>
      </c>
      <c r="AE131" s="72">
        <f t="shared" si="0"/>
        <v>100</v>
      </c>
    </row>
    <row r="132" spans="6:31" x14ac:dyDescent="0.2">
      <c r="F132" s="69" t="s">
        <v>350</v>
      </c>
      <c r="S132" s="74">
        <v>43971</v>
      </c>
      <c r="T132" s="72">
        <v>101.26581189966377</v>
      </c>
      <c r="U132" s="72">
        <v>50.786253789337998</v>
      </c>
      <c r="V132" s="72">
        <v>61.84834743798816</v>
      </c>
      <c r="W132" s="72">
        <v>23.688807477763355</v>
      </c>
      <c r="Y132" s="69">
        <v>100</v>
      </c>
      <c r="AA132" s="115">
        <v>43971</v>
      </c>
      <c r="AB132" s="72" cm="1">
        <f t="array" ref="AB132">AVERAGE(IF(ISNUMBER(U128:U132),U128:U132))</f>
        <v>45.957235500804735</v>
      </c>
      <c r="AC132" s="72" cm="1">
        <f t="array" ref="AC132">AVERAGE(IF(ISNUMBER(V128:V132),V128:V132))</f>
        <v>53.894155035238818</v>
      </c>
      <c r="AD132" s="72" cm="1">
        <f t="array" ref="AD132">AVERAGE(IF(ISNUMBER(W128:W132),W128:W132))</f>
        <v>26.691865915650915</v>
      </c>
      <c r="AE132" s="72">
        <f t="shared" si="0"/>
        <v>100</v>
      </c>
    </row>
    <row r="133" spans="6:31" x14ac:dyDescent="0.2">
      <c r="F133" s="69" t="s">
        <v>350</v>
      </c>
      <c r="S133" s="74">
        <v>43972</v>
      </c>
      <c r="T133" s="72">
        <v>94.168010522102136</v>
      </c>
      <c r="U133" s="72">
        <v>41.057063615768392</v>
      </c>
      <c r="V133" s="72">
        <v>35.660978802944996</v>
      </c>
      <c r="W133" s="72">
        <v>22.730053875334814</v>
      </c>
      <c r="Y133" s="69">
        <v>100</v>
      </c>
      <c r="AA133" s="115">
        <v>43972</v>
      </c>
      <c r="AB133" s="72" cm="1">
        <f t="array" ref="AB133">AVERAGE(IF(ISNUMBER(U129:U133),U129:U133))</f>
        <v>46.207146947698831</v>
      </c>
      <c r="AC133" s="72" cm="1">
        <f t="array" ref="AC133">AVERAGE(IF(ISNUMBER(V129:V133),V129:V133))</f>
        <v>51.475733266435306</v>
      </c>
      <c r="AD133" s="72" cm="1">
        <f t="array" ref="AD133">AVERAGE(IF(ISNUMBER(W129:W133),W129:W133))</f>
        <v>26.38892653010247</v>
      </c>
      <c r="AE133" s="72">
        <f t="shared" si="0"/>
        <v>100</v>
      </c>
    </row>
    <row r="134" spans="6:31" x14ac:dyDescent="0.2">
      <c r="F134" s="69" t="s">
        <v>350</v>
      </c>
      <c r="S134" s="74">
        <v>43973</v>
      </c>
      <c r="T134" s="72">
        <v>87.795448008994157</v>
      </c>
      <c r="U134" s="72">
        <v>43.330240697266348</v>
      </c>
      <c r="V134" s="72">
        <v>44.907507929007906</v>
      </c>
      <c r="W134" s="72">
        <v>29.611235390532364</v>
      </c>
      <c r="Y134" s="69">
        <v>100</v>
      </c>
      <c r="AA134" s="115">
        <v>43973</v>
      </c>
      <c r="AB134" s="72" cm="1">
        <f t="array" ref="AB134">AVERAGE(IF(ISNUMBER(U130:U134),U130:U134))</f>
        <v>46.919339079418798</v>
      </c>
      <c r="AC134" s="72" cm="1">
        <f t="array" ref="AC134">AVERAGE(IF(ISNUMBER(V130:V134),V130:V134))</f>
        <v>49.817598277994854</v>
      </c>
      <c r="AD134" s="72" cm="1">
        <f t="array" ref="AD134">AVERAGE(IF(ISNUMBER(W130:W134),W130:W134))</f>
        <v>25.024956041005176</v>
      </c>
      <c r="AE134" s="72">
        <f t="shared" si="0"/>
        <v>100</v>
      </c>
    </row>
    <row r="135" spans="6:31" x14ac:dyDescent="0.2">
      <c r="F135" s="69" t="s">
        <v>350</v>
      </c>
      <c r="S135" s="74">
        <v>43976</v>
      </c>
      <c r="T135" s="72">
        <v>107.28780644063384</v>
      </c>
      <c r="U135" s="72">
        <v>57.288148072608926</v>
      </c>
      <c r="V135" s="72">
        <v>49.593232130732119</v>
      </c>
      <c r="W135" s="72">
        <v>29.300035088005615</v>
      </c>
      <c r="Y135" s="69">
        <v>100</v>
      </c>
      <c r="AA135" s="115">
        <v>43976</v>
      </c>
      <c r="AB135" s="72" cm="1">
        <f t="array" ref="AB135">AVERAGE(IF(ISNUMBER(U131:U135),U131:U135))</f>
        <v>48.258454688932567</v>
      </c>
      <c r="AC135" s="72" cm="1">
        <f t="array" ref="AC135">AVERAGE(IF(ISNUMBER(V131:V135),V131:V135))</f>
        <v>48.848814399846276</v>
      </c>
      <c r="AD135" s="72" cm="1">
        <f t="array" ref="AD135">AVERAGE(IF(ISNUMBER(W131:W135),W131:W135))</f>
        <v>25.657673336554716</v>
      </c>
      <c r="AE135" s="72">
        <f t="shared" si="0"/>
        <v>100</v>
      </c>
    </row>
    <row r="136" spans="6:31" x14ac:dyDescent="0.2">
      <c r="F136" s="69" t="s">
        <v>350</v>
      </c>
      <c r="S136" s="74">
        <v>43977</v>
      </c>
      <c r="T136" s="72">
        <v>109.87823439878235</v>
      </c>
      <c r="U136" s="72">
        <v>43.991477577273187</v>
      </c>
      <c r="V136" s="72">
        <v>53.524096667366251</v>
      </c>
      <c r="W136" s="72">
        <v>26.320867207124348</v>
      </c>
      <c r="Y136" s="69">
        <v>100</v>
      </c>
      <c r="AA136" s="115">
        <v>43977</v>
      </c>
      <c r="AB136" s="72" cm="1">
        <f t="array" ref="AB136">AVERAGE(IF(ISNUMBER(U132:U136),U132:U136))</f>
        <v>47.290636750450972</v>
      </c>
      <c r="AC136" s="72" cm="1">
        <f t="array" ref="AC136">AVERAGE(IF(ISNUMBER(V132:V136),V132:V136))</f>
        <v>49.106832593607891</v>
      </c>
      <c r="AD136" s="72" cm="1">
        <f t="array" ref="AD136">AVERAGE(IF(ISNUMBER(W132:W136),W132:W136))</f>
        <v>26.330199807752098</v>
      </c>
      <c r="AE136" s="72">
        <f t="shared" si="0"/>
        <v>100</v>
      </c>
    </row>
    <row r="137" spans="6:31" x14ac:dyDescent="0.2">
      <c r="F137" s="69" t="s">
        <v>350</v>
      </c>
      <c r="S137" s="74">
        <v>43978</v>
      </c>
      <c r="T137" s="72">
        <v>99.629248805009198</v>
      </c>
      <c r="U137" s="72">
        <v>21.25</v>
      </c>
      <c r="V137" s="72">
        <v>60</v>
      </c>
      <c r="W137" s="72" t="e">
        <v>#N/A</v>
      </c>
      <c r="Y137" s="69">
        <v>100</v>
      </c>
      <c r="AA137" s="115">
        <v>43978</v>
      </c>
      <c r="AB137" s="72" cm="1">
        <f t="array" ref="AB137">AVERAGE(IF(ISNUMBER(U133:U137),U133:U137))</f>
        <v>41.383385992583371</v>
      </c>
      <c r="AC137" s="72" cm="1">
        <f t="array" ref="AC137">AVERAGE(IF(ISNUMBER(V133:V137),V133:V137))</f>
        <v>48.73716310601025</v>
      </c>
      <c r="AD137" s="72" cm="1">
        <f t="array" ref="AD137">AVERAGE(IF(ISNUMBER(W133:W137),W133:W137))</f>
        <v>26.990547890249285</v>
      </c>
      <c r="AE137" s="72">
        <f t="shared" si="0"/>
        <v>100</v>
      </c>
    </row>
    <row r="138" spans="6:31" x14ac:dyDescent="0.2">
      <c r="F138" s="69" t="s">
        <v>350</v>
      </c>
      <c r="S138" s="74">
        <v>43979</v>
      </c>
      <c r="T138" s="72">
        <v>100.79544804712073</v>
      </c>
      <c r="U138" s="72">
        <v>47.16869755579777</v>
      </c>
      <c r="V138" s="72">
        <v>56.170215322140272</v>
      </c>
      <c r="W138" s="72">
        <v>25.335381534161122</v>
      </c>
      <c r="Y138" s="69">
        <v>100</v>
      </c>
      <c r="AA138" s="115">
        <v>43979</v>
      </c>
      <c r="AB138" s="72" cm="1">
        <f t="array" ref="AB138">AVERAGE(IF(ISNUMBER(U134:U138),U134:U138))</f>
        <v>42.605712780589243</v>
      </c>
      <c r="AC138" s="72" cm="1">
        <f t="array" ref="AC138">AVERAGE(IF(ISNUMBER(V134:V138),V134:V138))</f>
        <v>52.839010409849308</v>
      </c>
      <c r="AD138" s="72" cm="1">
        <f t="array" ref="AD138">AVERAGE(IF(ISNUMBER(W134:W138),W134:W138))</f>
        <v>27.641879804955863</v>
      </c>
      <c r="AE138" s="72">
        <f t="shared" si="0"/>
        <v>100</v>
      </c>
    </row>
    <row r="139" spans="6:31" x14ac:dyDescent="0.2">
      <c r="F139" s="69" t="s">
        <v>350</v>
      </c>
      <c r="S139" s="74">
        <v>43980</v>
      </c>
      <c r="T139" s="72">
        <v>93.246202316521547</v>
      </c>
      <c r="U139" s="72">
        <v>44.0750278418775</v>
      </c>
      <c r="V139" s="72">
        <v>66.060842073081744</v>
      </c>
      <c r="W139" s="72">
        <v>32.651104963995536</v>
      </c>
      <c r="Y139" s="69">
        <v>100</v>
      </c>
      <c r="AA139" s="115">
        <v>43980</v>
      </c>
      <c r="AB139" s="72" cm="1">
        <f t="array" ref="AB139">AVERAGE(IF(ISNUMBER(U135:U139),U135:U139))</f>
        <v>42.754670209511474</v>
      </c>
      <c r="AC139" s="72" cm="1">
        <f t="array" ref="AC139">AVERAGE(IF(ISNUMBER(V135:V139),V135:V139))</f>
        <v>57.069677238664077</v>
      </c>
      <c r="AD139" s="72" cm="1">
        <f t="array" ref="AD139">AVERAGE(IF(ISNUMBER(W135:W139),W135:W139))</f>
        <v>28.401847198321658</v>
      </c>
      <c r="AE139" s="72">
        <f t="shared" si="0"/>
        <v>100</v>
      </c>
    </row>
    <row r="140" spans="6:31" x14ac:dyDescent="0.2">
      <c r="F140" s="69" t="s">
        <v>350</v>
      </c>
      <c r="S140" s="74">
        <v>43983</v>
      </c>
      <c r="T140" s="72">
        <v>96.184970519635229</v>
      </c>
      <c r="U140" s="72">
        <v>49.213295804470064</v>
      </c>
      <c r="V140" s="72">
        <v>46.813730353877133</v>
      </c>
      <c r="W140" s="72">
        <v>34.893070436878077</v>
      </c>
      <c r="Y140" s="69">
        <v>100</v>
      </c>
      <c r="AA140" s="115">
        <v>43983</v>
      </c>
      <c r="AB140" s="72" cm="1">
        <f t="array" ref="AB140">AVERAGE(IF(ISNUMBER(U136:U140),U136:U140))</f>
        <v>41.139699755883704</v>
      </c>
      <c r="AC140" s="72" cm="1">
        <f t="array" ref="AC140">AVERAGE(IF(ISNUMBER(V136:V140),V136:V140))</f>
        <v>56.513776883293076</v>
      </c>
      <c r="AD140" s="72" cm="1">
        <f t="array" ref="AD140">AVERAGE(IF(ISNUMBER(W136:W140),W136:W140))</f>
        <v>29.80010603553977</v>
      </c>
      <c r="AE140" s="72">
        <f t="shared" si="0"/>
        <v>100</v>
      </c>
    </row>
    <row r="141" spans="6:31" x14ac:dyDescent="0.2">
      <c r="F141" s="69" t="s">
        <v>350</v>
      </c>
      <c r="S141" s="74">
        <v>43984</v>
      </c>
      <c r="T141" s="72">
        <v>93.284831550012498</v>
      </c>
      <c r="U141" s="72">
        <v>50.778623817022364</v>
      </c>
      <c r="V141" s="72">
        <v>62.835874541955214</v>
      </c>
      <c r="W141" s="72">
        <v>30.630568827754782</v>
      </c>
      <c r="Y141" s="69">
        <v>100</v>
      </c>
      <c r="AA141" s="115">
        <v>43984</v>
      </c>
      <c r="AB141" s="72" cm="1">
        <f t="array" ref="AB141">AVERAGE(IF(ISNUMBER(U137:U141),U137:U141))</f>
        <v>42.497129003833535</v>
      </c>
      <c r="AC141" s="72" cm="1">
        <f t="array" ref="AC141">AVERAGE(IF(ISNUMBER(V137:V141),V137:V141))</f>
        <v>58.376132458210876</v>
      </c>
      <c r="AD141" s="72" cm="1">
        <f t="array" ref="AD141">AVERAGE(IF(ISNUMBER(W137:W141),W137:W141))</f>
        <v>30.877531440697382</v>
      </c>
      <c r="AE141" s="72">
        <f t="shared" si="0"/>
        <v>100</v>
      </c>
    </row>
    <row r="142" spans="6:31" x14ac:dyDescent="0.2">
      <c r="F142" s="69" t="s">
        <v>350</v>
      </c>
      <c r="S142" s="74">
        <v>43985</v>
      </c>
      <c r="T142" s="72">
        <v>96.312512054327698</v>
      </c>
      <c r="U142" s="72">
        <v>47.748029074493829</v>
      </c>
      <c r="V142" s="72">
        <v>71.167797470461736</v>
      </c>
      <c r="W142" s="72">
        <v>33.243439861561747</v>
      </c>
      <c r="Y142" s="69">
        <v>100</v>
      </c>
      <c r="AA142" s="115">
        <v>43985</v>
      </c>
      <c r="AB142" s="72" cm="1">
        <f t="array" ref="AB142">AVERAGE(IF(ISNUMBER(U138:U142),U138:U142))</f>
        <v>47.796734818732304</v>
      </c>
      <c r="AC142" s="72" cm="1">
        <f t="array" ref="AC142">AVERAGE(IF(ISNUMBER(V138:V142),V138:V142))</f>
        <v>60.609691952303216</v>
      </c>
      <c r="AD142" s="72" cm="1">
        <f t="array" ref="AD142">AVERAGE(IF(ISNUMBER(W138:W142),W138:W142))</f>
        <v>31.350713124870254</v>
      </c>
      <c r="AE142" s="72">
        <f t="shared" si="0"/>
        <v>100</v>
      </c>
    </row>
    <row r="143" spans="6:31" x14ac:dyDescent="0.2">
      <c r="F143" s="69" t="s">
        <v>350</v>
      </c>
      <c r="S143" s="74">
        <v>43986</v>
      </c>
      <c r="T143" s="72">
        <v>96.858237547892728</v>
      </c>
      <c r="U143" s="72">
        <v>45.201278859195035</v>
      </c>
      <c r="V143" s="72">
        <v>67.857893007046883</v>
      </c>
      <c r="W143" s="72">
        <v>30.492577985011852</v>
      </c>
      <c r="Y143" s="69">
        <v>100</v>
      </c>
      <c r="AA143" s="115">
        <v>43986</v>
      </c>
      <c r="AB143" s="72" cm="1">
        <f t="array" ref="AB143">AVERAGE(IF(ISNUMBER(U139:U143),U139:U143))</f>
        <v>47.40325107941176</v>
      </c>
      <c r="AC143" s="72" cm="1">
        <f t="array" ref="AC143">AVERAGE(IF(ISNUMBER(V139:V143),V139:V143))</f>
        <v>62.947227489284536</v>
      </c>
      <c r="AD143" s="72" cm="1">
        <f t="array" ref="AD143">AVERAGE(IF(ISNUMBER(W139:W143),W139:W143))</f>
        <v>32.382152415040402</v>
      </c>
      <c r="AE143" s="72">
        <f t="shared" ref="AE143:AE206" si="1">AVERAGE(Y140:Y144)</f>
        <v>100</v>
      </c>
    </row>
    <row r="144" spans="6:31" x14ac:dyDescent="0.2">
      <c r="F144" s="69" t="s">
        <v>350</v>
      </c>
      <c r="S144" s="74">
        <v>43987</v>
      </c>
      <c r="T144" s="72">
        <v>118.78055795225768</v>
      </c>
      <c r="U144" s="72">
        <v>46.92309335188726</v>
      </c>
      <c r="V144" s="72">
        <v>65.228117378832323</v>
      </c>
      <c r="W144" s="72">
        <v>39.231840622681865</v>
      </c>
      <c r="Y144" s="69">
        <v>100</v>
      </c>
      <c r="AA144" s="115">
        <v>43987</v>
      </c>
      <c r="AB144" s="72" cm="1">
        <f t="array" ref="AB144">AVERAGE(IF(ISNUMBER(U140:U144),U140:U144))</f>
        <v>47.972864181413705</v>
      </c>
      <c r="AC144" s="72" cm="1">
        <f t="array" ref="AC144">AVERAGE(IF(ISNUMBER(V140:V144),V140:V144))</f>
        <v>62.780682550434655</v>
      </c>
      <c r="AD144" s="72" cm="1">
        <f t="array" ref="AD144">AVERAGE(IF(ISNUMBER(W140:W144),W140:W144))</f>
        <v>33.698299546777662</v>
      </c>
      <c r="AE144" s="72">
        <f t="shared" si="1"/>
        <v>100</v>
      </c>
    </row>
    <row r="145" spans="6:31" x14ac:dyDescent="0.2">
      <c r="F145" s="69" t="s">
        <v>350</v>
      </c>
      <c r="S145" s="74">
        <v>43990</v>
      </c>
      <c r="T145" s="72">
        <v>111.70145249607096</v>
      </c>
      <c r="U145" s="72">
        <v>58.229634028375344</v>
      </c>
      <c r="V145" s="72">
        <v>59.629740324601009</v>
      </c>
      <c r="W145" s="72">
        <v>35.359891748498107</v>
      </c>
      <c r="Y145" s="69">
        <v>100</v>
      </c>
      <c r="AA145" s="115">
        <v>43990</v>
      </c>
      <c r="AB145" s="72" cm="1">
        <f t="array" ref="AB145">AVERAGE(IF(ISNUMBER(U141:U145),U141:U145))</f>
        <v>49.776131826194771</v>
      </c>
      <c r="AC145" s="72" cm="1">
        <f t="array" ref="AC145">AVERAGE(IF(ISNUMBER(V141:V145),V141:V145))</f>
        <v>65.343884544579439</v>
      </c>
      <c r="AD145" s="72" cm="1">
        <f t="array" ref="AD145">AVERAGE(IF(ISNUMBER(W141:W145),W141:W145))</f>
        <v>33.791663809101671</v>
      </c>
      <c r="AE145" s="72">
        <f t="shared" si="1"/>
        <v>100</v>
      </c>
    </row>
    <row r="146" spans="6:31" x14ac:dyDescent="0.2">
      <c r="F146" s="69" t="s">
        <v>350</v>
      </c>
      <c r="S146" s="74">
        <v>43991</v>
      </c>
      <c r="T146" s="72">
        <v>112.42577068992934</v>
      </c>
      <c r="U146" s="72">
        <v>52.862431803969756</v>
      </c>
      <c r="V146" s="72">
        <v>65.736975822126539</v>
      </c>
      <c r="W146" s="72">
        <v>30.950835752277715</v>
      </c>
      <c r="Y146" s="69">
        <v>100</v>
      </c>
      <c r="AA146" s="115">
        <v>43991</v>
      </c>
      <c r="AB146" s="72" cm="1">
        <f t="array" ref="AB146">AVERAGE(IF(ISNUMBER(U142:U146),U142:U146))</f>
        <v>50.192893423584245</v>
      </c>
      <c r="AC146" s="72" cm="1">
        <f t="array" ref="AC146">AVERAGE(IF(ISNUMBER(V142:V146),V142:V146))</f>
        <v>65.924104800613691</v>
      </c>
      <c r="AD146" s="72" cm="1">
        <f t="array" ref="AD146">AVERAGE(IF(ISNUMBER(W142:W146),W142:W146))</f>
        <v>33.85571719400626</v>
      </c>
      <c r="AE146" s="72">
        <f t="shared" si="1"/>
        <v>100</v>
      </c>
    </row>
    <row r="147" spans="6:31" x14ac:dyDescent="0.2">
      <c r="F147" s="69" t="s">
        <v>350</v>
      </c>
      <c r="S147" s="74">
        <v>43992</v>
      </c>
      <c r="T147" s="72">
        <v>104.12727895894834</v>
      </c>
      <c r="U147" s="72">
        <v>53.312429052036649</v>
      </c>
      <c r="V147" s="72">
        <v>66.580248907432278</v>
      </c>
      <c r="W147" s="72">
        <v>30.559782887933917</v>
      </c>
      <c r="Y147" s="69">
        <v>100</v>
      </c>
      <c r="AA147" s="115">
        <v>43992</v>
      </c>
      <c r="AB147" s="72" cm="1">
        <f t="array" ref="AB147">AVERAGE(IF(ISNUMBER(U143:U147),U143:U147))</f>
        <v>51.305773419092802</v>
      </c>
      <c r="AC147" s="72" cm="1">
        <f t="array" ref="AC147">AVERAGE(IF(ISNUMBER(V143:V147),V143:V147))</f>
        <v>65.006595088007813</v>
      </c>
      <c r="AD147" s="72" cm="1">
        <f t="array" ref="AD147">AVERAGE(IF(ISNUMBER(W143:W147),W143:W147))</f>
        <v>33.318985799280696</v>
      </c>
      <c r="AE147" s="72">
        <f t="shared" si="1"/>
        <v>100</v>
      </c>
    </row>
    <row r="148" spans="6:31" x14ac:dyDescent="0.2">
      <c r="F148" s="69" t="s">
        <v>350</v>
      </c>
      <c r="S148" s="74">
        <v>43993</v>
      </c>
      <c r="T148" s="72">
        <v>95.578544061302679</v>
      </c>
      <c r="U148" s="72">
        <v>49.005471363254912</v>
      </c>
      <c r="V148" s="72">
        <v>67.857517067197264</v>
      </c>
      <c r="W148" s="72">
        <v>30.492577985011852</v>
      </c>
      <c r="Y148" s="69">
        <v>100</v>
      </c>
      <c r="AA148" s="115">
        <v>43993</v>
      </c>
      <c r="AB148" s="72" cm="1">
        <f t="array" ref="AB148">AVERAGE(IF(ISNUMBER(U144:U148),U144:U148))</f>
        <v>52.06661191990478</v>
      </c>
      <c r="AC148" s="72" cm="1">
        <f t="array" ref="AC148">AVERAGE(IF(ISNUMBER(V144:V148),V144:V148))</f>
        <v>65.006519900037887</v>
      </c>
      <c r="AD148" s="72" cm="1">
        <f t="array" ref="AD148">AVERAGE(IF(ISNUMBER(W144:W148),W144:W148))</f>
        <v>33.318985799280689</v>
      </c>
      <c r="AE148" s="72">
        <f t="shared" si="1"/>
        <v>100</v>
      </c>
    </row>
    <row r="149" spans="6:31" x14ac:dyDescent="0.2">
      <c r="F149" s="69" t="s">
        <v>350</v>
      </c>
      <c r="S149" s="74">
        <v>43994</v>
      </c>
      <c r="T149" s="72">
        <v>91.643135409313146</v>
      </c>
      <c r="U149" s="72">
        <v>51.441780704127872</v>
      </c>
      <c r="V149" s="72">
        <v>70.346626245663273</v>
      </c>
      <c r="W149" s="72">
        <v>41.21041883184288</v>
      </c>
      <c r="Y149" s="69">
        <v>100</v>
      </c>
      <c r="AA149" s="115">
        <v>43994</v>
      </c>
      <c r="AB149" s="72" cm="1">
        <f t="array" ref="AB149">AVERAGE(IF(ISNUMBER(U145:U149),U145:U149))</f>
        <v>52.970349390352908</v>
      </c>
      <c r="AC149" s="72" cm="1">
        <f t="array" ref="AC149">AVERAGE(IF(ISNUMBER(V145:V149),V145:V149))</f>
        <v>66.030221673404071</v>
      </c>
      <c r="AD149" s="72" cm="1">
        <f t="array" ref="AD149">AVERAGE(IF(ISNUMBER(W145:W149),W145:W149))</f>
        <v>33.714701441112894</v>
      </c>
      <c r="AE149" s="72">
        <f t="shared" si="1"/>
        <v>100</v>
      </c>
    </row>
    <row r="150" spans="6:31" x14ac:dyDescent="0.2">
      <c r="F150" s="69" t="s">
        <v>350</v>
      </c>
      <c r="S150" s="74">
        <v>43997</v>
      </c>
      <c r="T150" s="72">
        <v>125.7146861267105</v>
      </c>
      <c r="U150" s="72">
        <v>59.843397781368203</v>
      </c>
      <c r="V150" s="72">
        <v>68.35121193274864</v>
      </c>
      <c r="W150" s="72">
        <v>38.033245096004507</v>
      </c>
      <c r="Y150" s="69">
        <v>100</v>
      </c>
      <c r="AA150" s="115">
        <v>43997</v>
      </c>
      <c r="AB150" s="72" cm="1">
        <f t="array" ref="AB150">AVERAGE(IF(ISNUMBER(U146:U150),U146:U150))</f>
        <v>53.293102140951476</v>
      </c>
      <c r="AC150" s="72" cm="1">
        <f t="array" ref="AC150">AVERAGE(IF(ISNUMBER(V146:V150),V146:V150))</f>
        <v>67.774515995033596</v>
      </c>
      <c r="AD150" s="72" cm="1">
        <f t="array" ref="AD150">AVERAGE(IF(ISNUMBER(W146:W150),W146:W150))</f>
        <v>34.249372110614175</v>
      </c>
      <c r="AE150" s="72">
        <f t="shared" si="1"/>
        <v>100</v>
      </c>
    </row>
    <row r="151" spans="6:31" x14ac:dyDescent="0.2">
      <c r="F151" s="69" t="s">
        <v>350</v>
      </c>
      <c r="S151" s="74">
        <v>43998</v>
      </c>
      <c r="T151" s="72">
        <v>94.454212953497347</v>
      </c>
      <c r="U151" s="72">
        <v>58.725615212236193</v>
      </c>
      <c r="V151" s="72">
        <v>70.737150786546607</v>
      </c>
      <c r="W151" s="72">
        <v>34.284435203473009</v>
      </c>
      <c r="Y151" s="69">
        <v>100</v>
      </c>
      <c r="AA151" s="115">
        <v>43998</v>
      </c>
      <c r="AB151" s="72" cm="1">
        <f t="array" ref="AB151">AVERAGE(IF(ISNUMBER(U147:U151),U147:U151))</f>
        <v>54.46573882260477</v>
      </c>
      <c r="AC151" s="72" cm="1">
        <f t="array" ref="AC151">AVERAGE(IF(ISNUMBER(V147:V151),V147:V151))</f>
        <v>68.774550987917607</v>
      </c>
      <c r="AD151" s="72" cm="1">
        <f t="array" ref="AD151">AVERAGE(IF(ISNUMBER(W147:W151),W147:W151))</f>
        <v>34.916092000853226</v>
      </c>
      <c r="AE151" s="72">
        <f t="shared" si="1"/>
        <v>100</v>
      </c>
    </row>
    <row r="152" spans="6:31" x14ac:dyDescent="0.2">
      <c r="F152" s="69" t="s">
        <v>350</v>
      </c>
      <c r="S152" s="74">
        <v>43999</v>
      </c>
      <c r="T152" s="72">
        <v>84.117156394843889</v>
      </c>
      <c r="U152" s="72">
        <v>59.312178910049049</v>
      </c>
      <c r="V152" s="72">
        <v>73.929928504143987</v>
      </c>
      <c r="W152" s="72">
        <v>35.108741419222497</v>
      </c>
      <c r="Y152" s="69">
        <v>100</v>
      </c>
      <c r="AA152" s="115">
        <v>43999</v>
      </c>
      <c r="AB152" s="72" cm="1">
        <f t="array" ref="AB152">AVERAGE(IF(ISNUMBER(U148:U152),U148:U152))</f>
        <v>55.665688794207242</v>
      </c>
      <c r="AC152" s="72" cm="1">
        <f t="array" ref="AC152">AVERAGE(IF(ISNUMBER(V148:V152),V148:V152))</f>
        <v>70.24448690725994</v>
      </c>
      <c r="AD152" s="72" cm="1">
        <f t="array" ref="AD152">AVERAGE(IF(ISNUMBER(W148:W152),W148:W152))</f>
        <v>35.825883707110947</v>
      </c>
      <c r="AE152" s="72">
        <f t="shared" si="1"/>
        <v>100</v>
      </c>
    </row>
    <row r="153" spans="6:31" x14ac:dyDescent="0.2">
      <c r="F153" s="69" t="s">
        <v>350</v>
      </c>
      <c r="S153" s="74">
        <v>44000</v>
      </c>
      <c r="T153" s="72">
        <v>91.535197575341684</v>
      </c>
      <c r="U153" s="72">
        <v>55.847394338010481</v>
      </c>
      <c r="V153" s="72">
        <v>69.986423732444365</v>
      </c>
      <c r="W153" s="72">
        <v>34.60504426863811</v>
      </c>
      <c r="Y153" s="69">
        <v>100</v>
      </c>
      <c r="AA153" s="115">
        <v>44000</v>
      </c>
      <c r="AB153" s="72" cm="1">
        <f t="array" ref="AB153">AVERAGE(IF(ISNUMBER(U149:U153),U149:U153))</f>
        <v>57.034073389158358</v>
      </c>
      <c r="AC153" s="72" cm="1">
        <f t="array" ref="AC153">AVERAGE(IF(ISNUMBER(V149:V153),V149:V153))</f>
        <v>70.670268240309383</v>
      </c>
      <c r="AD153" s="72" cm="1">
        <f t="array" ref="AD153">AVERAGE(IF(ISNUMBER(W149:W153),W149:W153))</f>
        <v>36.648376963836199</v>
      </c>
      <c r="AE153" s="72">
        <f t="shared" si="1"/>
        <v>100</v>
      </c>
    </row>
    <row r="154" spans="6:31" x14ac:dyDescent="0.2">
      <c r="F154" s="69" t="s">
        <v>350</v>
      </c>
      <c r="S154" s="74">
        <v>44001</v>
      </c>
      <c r="T154" s="72">
        <v>78.227050487619948</v>
      </c>
      <c r="U154" s="72">
        <v>58.294253713500211</v>
      </c>
      <c r="V154" s="72">
        <v>73.582793942288944</v>
      </c>
      <c r="W154" s="72">
        <v>45.637276561834597</v>
      </c>
      <c r="Y154" s="69">
        <v>100</v>
      </c>
      <c r="AA154" s="115">
        <v>44001</v>
      </c>
      <c r="AB154" s="72" cm="1">
        <f t="array" ref="AB154">AVERAGE(IF(ISNUMBER(U150:U154),U150:U154))</f>
        <v>58.404567991032835</v>
      </c>
      <c r="AC154" s="72" cm="1">
        <f t="array" ref="AC154">AVERAGE(IF(ISNUMBER(V150:V154),V150:V154))</f>
        <v>71.317501779634512</v>
      </c>
      <c r="AD154" s="72" cm="1">
        <f t="array" ref="AD154">AVERAGE(IF(ISNUMBER(W150:W154),W150:W154))</f>
        <v>37.533748509834545</v>
      </c>
      <c r="AE154" s="72">
        <f t="shared" si="1"/>
        <v>100</v>
      </c>
    </row>
    <row r="155" spans="6:31" x14ac:dyDescent="0.2">
      <c r="F155" s="69" t="s">
        <v>350</v>
      </c>
      <c r="S155" s="74">
        <v>44004</v>
      </c>
      <c r="T155" s="72">
        <v>91.022853539145331</v>
      </c>
      <c r="U155" s="72">
        <v>61.479541494340836</v>
      </c>
      <c r="V155" s="72">
        <v>67.382783391633822</v>
      </c>
      <c r="W155" s="72">
        <v>39.983509938417697</v>
      </c>
      <c r="Y155" s="69">
        <v>100</v>
      </c>
      <c r="AA155" s="115">
        <v>44004</v>
      </c>
      <c r="AB155" s="72" cm="1">
        <f t="array" ref="AB155">AVERAGE(IF(ISNUMBER(U151:U155),U151:U155))</f>
        <v>58.731796733627355</v>
      </c>
      <c r="AC155" s="72" cm="1">
        <f t="array" ref="AC155">AVERAGE(IF(ISNUMBER(V151:V155),V151:V155))</f>
        <v>71.123816071411539</v>
      </c>
      <c r="AD155" s="72" cm="1">
        <f t="array" ref="AD155">AVERAGE(IF(ISNUMBER(W151:W155),W151:W155))</f>
        <v>37.923801478317181</v>
      </c>
      <c r="AE155" s="72">
        <f t="shared" si="1"/>
        <v>100</v>
      </c>
    </row>
    <row r="156" spans="6:31" x14ac:dyDescent="0.2">
      <c r="F156" s="69" t="s">
        <v>350</v>
      </c>
      <c r="S156" s="74">
        <v>44005</v>
      </c>
      <c r="T156" s="72">
        <v>83.143528930689001</v>
      </c>
      <c r="U156" s="72">
        <v>58.398429654361529</v>
      </c>
      <c r="V156" s="72">
        <v>71.944643563476049</v>
      </c>
      <c r="W156" s="72">
        <v>36.280583292421085</v>
      </c>
      <c r="Y156" s="69">
        <v>100</v>
      </c>
      <c r="AA156" s="115">
        <v>44005</v>
      </c>
      <c r="AB156" s="72" cm="1">
        <f t="array" ref="AB156">AVERAGE(IF(ISNUMBER(U152:U156),U152:U156))</f>
        <v>58.666359622052411</v>
      </c>
      <c r="AC156" s="72" cm="1">
        <f t="array" ref="AC156">AVERAGE(IF(ISNUMBER(V152:V156),V152:V156))</f>
        <v>71.365314626797442</v>
      </c>
      <c r="AD156" s="72" cm="1">
        <f t="array" ref="AD156">AVERAGE(IF(ISNUMBER(W152:W156),W152:W156))</f>
        <v>38.323031096106796</v>
      </c>
      <c r="AE156" s="72">
        <f t="shared" si="1"/>
        <v>100</v>
      </c>
    </row>
    <row r="157" spans="6:31" x14ac:dyDescent="0.2">
      <c r="F157" s="69" t="s">
        <v>350</v>
      </c>
      <c r="S157" s="74">
        <v>44006</v>
      </c>
      <c r="T157" s="72">
        <v>110.00536839868163</v>
      </c>
      <c r="U157" s="72">
        <v>62.468036557252525</v>
      </c>
      <c r="V157" s="72">
        <v>68.116733133667466</v>
      </c>
      <c r="W157" s="72">
        <v>30.66100353377789</v>
      </c>
      <c r="Y157" s="69">
        <v>100</v>
      </c>
      <c r="AA157" s="115">
        <v>44006</v>
      </c>
      <c r="AB157" s="72" cm="1">
        <f t="array" ref="AB157">AVERAGE(IF(ISNUMBER(U153:U157),U153:U157))</f>
        <v>59.297531151493118</v>
      </c>
      <c r="AC157" s="72" cm="1">
        <f t="array" ref="AC157">AVERAGE(IF(ISNUMBER(V153:V157),V153:V157))</f>
        <v>70.202675552702132</v>
      </c>
      <c r="AD157" s="72" cm="1">
        <f t="array" ref="AD157">AVERAGE(IF(ISNUMBER(W153:W157),W153:W157))</f>
        <v>37.433483519017877</v>
      </c>
      <c r="AE157" s="72">
        <f t="shared" si="1"/>
        <v>100</v>
      </c>
    </row>
    <row r="158" spans="6:31" x14ac:dyDescent="0.2">
      <c r="F158" s="69" t="s">
        <v>350</v>
      </c>
      <c r="S158" s="74">
        <v>44007</v>
      </c>
      <c r="T158" s="72">
        <v>42.13930348258706</v>
      </c>
      <c r="U158" s="72">
        <v>47.817721664486164</v>
      </c>
      <c r="V158" s="72">
        <v>73.34541644194961</v>
      </c>
      <c r="W158" s="72">
        <v>36.386497601728088</v>
      </c>
      <c r="Y158" s="69">
        <v>100</v>
      </c>
      <c r="AA158" s="115">
        <v>44007</v>
      </c>
      <c r="AB158" s="72" cm="1">
        <f t="array" ref="AB158">AVERAGE(IF(ISNUMBER(U154:U158),U154:U158))</f>
        <v>57.691596616788253</v>
      </c>
      <c r="AC158" s="72" cm="1">
        <f t="array" ref="AC158">AVERAGE(IF(ISNUMBER(V154:V158),V154:V158))</f>
        <v>70.874474094603187</v>
      </c>
      <c r="AD158" s="72" cm="1">
        <f t="array" ref="AD158">AVERAGE(IF(ISNUMBER(W154:W158),W154:W158))</f>
        <v>37.789774185635871</v>
      </c>
      <c r="AE158" s="72">
        <f t="shared" si="1"/>
        <v>100</v>
      </c>
    </row>
    <row r="159" spans="6:31" x14ac:dyDescent="0.2">
      <c r="F159" s="69" t="s">
        <v>350</v>
      </c>
      <c r="S159" s="74">
        <v>44008</v>
      </c>
      <c r="T159" s="72">
        <v>25.920987266975189</v>
      </c>
      <c r="U159" s="72">
        <v>49.086070041595299</v>
      </c>
      <c r="V159" s="72">
        <v>80.979409617517703</v>
      </c>
      <c r="W159" s="72">
        <v>42.058579443761822</v>
      </c>
      <c r="Y159" s="69">
        <v>100</v>
      </c>
      <c r="AA159" s="115">
        <v>44008</v>
      </c>
      <c r="AB159" s="72" cm="1">
        <f t="array" ref="AB159">AVERAGE(IF(ISNUMBER(U155:U159),U155:U159))</f>
        <v>55.849959882407269</v>
      </c>
      <c r="AC159" s="72" cm="1">
        <f t="array" ref="AC159">AVERAGE(IF(ISNUMBER(V155:V159),V155:V159))</f>
        <v>72.353797229648933</v>
      </c>
      <c r="AD159" s="72" cm="1">
        <f t="array" ref="AD159">AVERAGE(IF(ISNUMBER(W155:W159),W155:W159))</f>
        <v>37.07403476202132</v>
      </c>
      <c r="AE159" s="72">
        <f t="shared" si="1"/>
        <v>100</v>
      </c>
    </row>
    <row r="160" spans="6:31" x14ac:dyDescent="0.2">
      <c r="F160" s="69" t="s">
        <v>350</v>
      </c>
      <c r="S160" s="74">
        <v>44011</v>
      </c>
      <c r="T160" s="72">
        <v>90.263571478622978</v>
      </c>
      <c r="U160" s="72">
        <v>62.917797952921248</v>
      </c>
      <c r="V160" s="72">
        <v>71.504652154887623</v>
      </c>
      <c r="W160" s="72">
        <v>38.760891944893999</v>
      </c>
      <c r="Y160" s="69">
        <v>100</v>
      </c>
      <c r="AA160" s="115">
        <v>44011</v>
      </c>
      <c r="AB160" s="72" cm="1">
        <f t="array" ref="AB160">AVERAGE(IF(ISNUMBER(U156:U160),U156:U160))</f>
        <v>56.137611174123357</v>
      </c>
      <c r="AC160" s="72" cm="1">
        <f t="array" ref="AC160">AVERAGE(IF(ISNUMBER(V156:V160),V156:V160))</f>
        <v>73.17817098229969</v>
      </c>
      <c r="AD160" s="72" cm="1">
        <f t="array" ref="AD160">AVERAGE(IF(ISNUMBER(W156:W160),W156:W160))</f>
        <v>36.829511163316582</v>
      </c>
      <c r="AE160" s="72">
        <f t="shared" si="1"/>
        <v>100</v>
      </c>
    </row>
    <row r="161" spans="6:31" x14ac:dyDescent="0.2">
      <c r="F161" s="69" t="s">
        <v>350</v>
      </c>
      <c r="S161" s="74">
        <v>44012</v>
      </c>
      <c r="T161" s="72">
        <v>81.302732910788521</v>
      </c>
      <c r="U161" s="72">
        <v>58.536139850558719</v>
      </c>
      <c r="V161" s="72">
        <v>73.650386770852876</v>
      </c>
      <c r="W161" s="72">
        <v>39.207093579549841</v>
      </c>
      <c r="Y161" s="69">
        <v>100</v>
      </c>
      <c r="AA161" s="115">
        <v>44012</v>
      </c>
      <c r="AB161" s="72" cm="1">
        <f t="array" ref="AB161">AVERAGE(IF(ISNUMBER(U157:U161),U157:U161))</f>
        <v>56.165153213362785</v>
      </c>
      <c r="AC161" s="72" cm="1">
        <f t="array" ref="AC161">AVERAGE(IF(ISNUMBER(V157:V161),V157:V161))</f>
        <v>73.519319623775061</v>
      </c>
      <c r="AD161" s="72" cm="1">
        <f t="array" ref="AD161">AVERAGE(IF(ISNUMBER(W157:W161),W157:W161))</f>
        <v>37.414813220742325</v>
      </c>
      <c r="AE161" s="72">
        <f t="shared" si="1"/>
        <v>100</v>
      </c>
    </row>
    <row r="162" spans="6:31" x14ac:dyDescent="0.2">
      <c r="F162" s="69" t="s">
        <v>350</v>
      </c>
      <c r="S162" s="74">
        <v>44013</v>
      </c>
      <c r="T162" s="72">
        <v>75.895889919572298</v>
      </c>
      <c r="U162" s="72">
        <v>54.731189301672408</v>
      </c>
      <c r="V162" s="72">
        <v>59.136410993012248</v>
      </c>
      <c r="W162" s="72">
        <v>9.6622693420733121</v>
      </c>
      <c r="Y162" s="69">
        <v>100</v>
      </c>
      <c r="AA162" s="115">
        <v>44013</v>
      </c>
      <c r="AB162" s="72" cm="1">
        <f t="array" ref="AB162">AVERAGE(IF(ISNUMBER(U158:U162),U158:U162))</f>
        <v>54.617783762246766</v>
      </c>
      <c r="AC162" s="72" cm="1">
        <f t="array" ref="AC162">AVERAGE(IF(ISNUMBER(V158:V162),V158:V162))</f>
        <v>71.723255195644015</v>
      </c>
      <c r="AD162" s="72" cm="1">
        <f t="array" ref="AD162">AVERAGE(IF(ISNUMBER(W158:W162),W158:W162))</f>
        <v>33.21506638240141</v>
      </c>
      <c r="AE162" s="72">
        <f t="shared" si="1"/>
        <v>100</v>
      </c>
    </row>
    <row r="163" spans="6:31" x14ac:dyDescent="0.2">
      <c r="F163" s="69" t="s">
        <v>350</v>
      </c>
      <c r="S163" s="74">
        <v>44014</v>
      </c>
      <c r="T163" s="72">
        <v>81.321210041745303</v>
      </c>
      <c r="U163" s="72">
        <v>63.457665027259004</v>
      </c>
      <c r="V163" s="72">
        <v>74.480624304159107</v>
      </c>
      <c r="W163" s="72">
        <v>37.313998868854981</v>
      </c>
      <c r="Y163" s="69">
        <v>100</v>
      </c>
      <c r="AA163" s="115">
        <v>44014</v>
      </c>
      <c r="AB163" s="72" cm="1">
        <f t="array" ref="AB163">AVERAGE(IF(ISNUMBER(U159:U163),U159:U163))</f>
        <v>57.745772434801339</v>
      </c>
      <c r="AC163" s="72" cm="1">
        <f t="array" ref="AC163">AVERAGE(IF(ISNUMBER(V159:V163),V159:V163))</f>
        <v>71.950296768085906</v>
      </c>
      <c r="AD163" s="72" cm="1">
        <f t="array" ref="AD163">AVERAGE(IF(ISNUMBER(W159:W163),W159:W163))</f>
        <v>33.400566635826792</v>
      </c>
      <c r="AE163" s="72">
        <f t="shared" si="1"/>
        <v>100</v>
      </c>
    </row>
    <row r="164" spans="6:31" x14ac:dyDescent="0.2">
      <c r="F164" s="69" t="s">
        <v>350</v>
      </c>
      <c r="S164" s="74">
        <v>44015</v>
      </c>
      <c r="T164" s="72">
        <v>71.665097916176421</v>
      </c>
      <c r="U164" s="72">
        <v>68.117193689990174</v>
      </c>
      <c r="V164" s="72">
        <v>76.44756226192986</v>
      </c>
      <c r="W164" s="72">
        <v>31.45528401453414</v>
      </c>
      <c r="Y164" s="69">
        <v>100</v>
      </c>
      <c r="AA164" s="115">
        <v>44015</v>
      </c>
      <c r="AB164" s="72" cm="1">
        <f t="array" ref="AB164">AVERAGE(IF(ISNUMBER(U160:U164),U160:U164))</f>
        <v>61.551997164480305</v>
      </c>
      <c r="AC164" s="72" cm="1">
        <f t="array" ref="AC164">AVERAGE(IF(ISNUMBER(V160:V164),V160:V164))</f>
        <v>71.043927296968349</v>
      </c>
      <c r="AD164" s="72" cm="1">
        <f t="array" ref="AD164">AVERAGE(IF(ISNUMBER(W160:W164),W160:W164))</f>
        <v>31.279907549981253</v>
      </c>
      <c r="AE164" s="72">
        <f t="shared" si="1"/>
        <v>100</v>
      </c>
    </row>
    <row r="165" spans="6:31" x14ac:dyDescent="0.2">
      <c r="F165" s="69" t="s">
        <v>350</v>
      </c>
      <c r="S165" s="74">
        <v>44018</v>
      </c>
      <c r="T165" s="72">
        <v>99.0704425558325</v>
      </c>
      <c r="U165" s="72">
        <v>67.418837956087202</v>
      </c>
      <c r="V165" s="72">
        <v>67.954030816263526</v>
      </c>
      <c r="W165" s="72">
        <v>38.915788373717078</v>
      </c>
      <c r="Y165" s="69">
        <v>100</v>
      </c>
      <c r="AA165" s="115">
        <v>44018</v>
      </c>
      <c r="AB165" s="72" cm="1">
        <f t="array" ref="AB165">AVERAGE(IF(ISNUMBER(U161:U165),U161:U165))</f>
        <v>62.452205165113504</v>
      </c>
      <c r="AC165" s="72" cm="1">
        <f t="array" ref="AC165">AVERAGE(IF(ISNUMBER(V161:V165),V161:V165))</f>
        <v>70.333803029243526</v>
      </c>
      <c r="AD165" s="72" cm="1">
        <f t="array" ref="AD165">AVERAGE(IF(ISNUMBER(W161:W165),W161:W165))</f>
        <v>31.310886835745873</v>
      </c>
      <c r="AE165" s="72">
        <f t="shared" si="1"/>
        <v>100</v>
      </c>
    </row>
    <row r="166" spans="6:31" x14ac:dyDescent="0.2">
      <c r="F166" s="69" t="s">
        <v>350</v>
      </c>
      <c r="S166" s="74">
        <v>44019</v>
      </c>
      <c r="T166" s="72">
        <v>85.381766964265438</v>
      </c>
      <c r="U166" s="72">
        <v>61.660935495993584</v>
      </c>
      <c r="V166" s="72">
        <v>67.501387353585486</v>
      </c>
      <c r="W166" s="72">
        <v>32.982091846256047</v>
      </c>
      <c r="Y166" s="69">
        <v>100</v>
      </c>
      <c r="AA166" s="115">
        <v>44019</v>
      </c>
      <c r="AB166" s="72" cm="1">
        <f t="array" ref="AB166">AVERAGE(IF(ISNUMBER(U162:U166),U162:U166))</f>
        <v>63.077164294200472</v>
      </c>
      <c r="AC166" s="72" cm="1">
        <f t="array" ref="AC166">AVERAGE(IF(ISNUMBER(V162:V166),V162:V166))</f>
        <v>69.104003145790045</v>
      </c>
      <c r="AD166" s="72" cm="1">
        <f t="array" ref="AD166">AVERAGE(IF(ISNUMBER(W162:W166),W162:W166))</f>
        <v>30.065886489087113</v>
      </c>
      <c r="AE166" s="72">
        <f t="shared" si="1"/>
        <v>100</v>
      </c>
    </row>
    <row r="167" spans="6:31" x14ac:dyDescent="0.2">
      <c r="F167" s="69" t="s">
        <v>350</v>
      </c>
      <c r="S167" s="74">
        <v>44020</v>
      </c>
      <c r="T167" s="72">
        <v>87.749854733834312</v>
      </c>
      <c r="U167" s="72">
        <v>60.897057447373136</v>
      </c>
      <c r="V167" s="72">
        <v>66.420414754276962</v>
      </c>
      <c r="W167" s="72">
        <v>37.275434862585136</v>
      </c>
      <c r="Y167" s="69">
        <v>100</v>
      </c>
      <c r="AA167" s="115">
        <v>44020</v>
      </c>
      <c r="AB167" s="72" cm="1">
        <f t="array" ref="AB167">AVERAGE(IF(ISNUMBER(U163:U167),U163:U167))</f>
        <v>64.310337923340612</v>
      </c>
      <c r="AC167" s="72" cm="1">
        <f t="array" ref="AC167">AVERAGE(IF(ISNUMBER(V163:V167),V163:V167))</f>
        <v>70.560803898042991</v>
      </c>
      <c r="AD167" s="72" cm="1">
        <f t="array" ref="AD167">AVERAGE(IF(ISNUMBER(W163:W167),W163:W167))</f>
        <v>35.588519593189474</v>
      </c>
      <c r="AE167" s="72">
        <f t="shared" si="1"/>
        <v>100</v>
      </c>
    </row>
    <row r="168" spans="6:31" x14ac:dyDescent="0.2">
      <c r="F168" s="69" t="s">
        <v>350</v>
      </c>
      <c r="S168" s="74">
        <v>44021</v>
      </c>
      <c r="T168" s="72">
        <v>94.014181963744505</v>
      </c>
      <c r="U168" s="72">
        <v>60.134015351166944</v>
      </c>
      <c r="V168" s="72">
        <v>69.543928175001312</v>
      </c>
      <c r="W168" s="72">
        <v>33.81894748781172</v>
      </c>
      <c r="Y168" s="69">
        <v>100</v>
      </c>
      <c r="AA168" s="115">
        <v>44021</v>
      </c>
      <c r="AB168" s="72" cm="1">
        <f t="array" ref="AB168">AVERAGE(IF(ISNUMBER(U164:U168),U164:U168))</f>
        <v>63.645607988122222</v>
      </c>
      <c r="AC168" s="72" cm="1">
        <f t="array" ref="AC168">AVERAGE(IF(ISNUMBER(V164:V168),V164:V168))</f>
        <v>69.573464672211429</v>
      </c>
      <c r="AD168" s="72" cm="1">
        <f t="array" ref="AD168">AVERAGE(IF(ISNUMBER(W164:W168),W164:W168))</f>
        <v>34.889509316980828</v>
      </c>
      <c r="AE168" s="72">
        <f t="shared" si="1"/>
        <v>100</v>
      </c>
    </row>
    <row r="169" spans="6:31" x14ac:dyDescent="0.2">
      <c r="F169" s="69" t="s">
        <v>350</v>
      </c>
      <c r="S169" s="74">
        <v>44022</v>
      </c>
      <c r="T169" s="72">
        <v>89.442962846759229</v>
      </c>
      <c r="U169" s="72">
        <v>63.198983628939743</v>
      </c>
      <c r="V169" s="72">
        <v>74.8178829014103</v>
      </c>
      <c r="W169" s="72">
        <v>41.720445503554245</v>
      </c>
      <c r="Y169" s="69">
        <v>100</v>
      </c>
      <c r="AA169" s="115">
        <v>44022</v>
      </c>
      <c r="AB169" s="72" cm="1">
        <f t="array" ref="AB169">AVERAGE(IF(ISNUMBER(U165:U169),U165:U169))</f>
        <v>62.661965975912118</v>
      </c>
      <c r="AC169" s="72" cm="1">
        <f t="array" ref="AC169">AVERAGE(IF(ISNUMBER(V165:V169),V165:V169))</f>
        <v>69.247528800107517</v>
      </c>
      <c r="AD169" s="72" cm="1">
        <f t="array" ref="AD169">AVERAGE(IF(ISNUMBER(W165:W169),W165:W169))</f>
        <v>36.942541614784851</v>
      </c>
      <c r="AE169" s="72">
        <f t="shared" si="1"/>
        <v>100</v>
      </c>
    </row>
    <row r="170" spans="6:31" x14ac:dyDescent="0.2">
      <c r="F170" s="69" t="s">
        <v>350</v>
      </c>
      <c r="S170" s="74">
        <v>44025</v>
      </c>
      <c r="T170" s="72">
        <v>89.072044205531711</v>
      </c>
      <c r="U170" s="72">
        <v>64.274817596328816</v>
      </c>
      <c r="V170" s="72">
        <v>57.200784863830187</v>
      </c>
      <c r="W170" s="72">
        <v>37.562212290465254</v>
      </c>
      <c r="Y170" s="69">
        <v>100</v>
      </c>
      <c r="AA170" s="115">
        <v>44025</v>
      </c>
      <c r="AB170" s="72" cm="1">
        <f t="array" ref="AB170">AVERAGE(IF(ISNUMBER(U166:U170),U166:U170))</f>
        <v>62.033161903960448</v>
      </c>
      <c r="AC170" s="72" cm="1">
        <f t="array" ref="AC170">AVERAGE(IF(ISNUMBER(V166:V170),V166:V170))</f>
        <v>67.096879609620856</v>
      </c>
      <c r="AD170" s="72" cm="1">
        <f t="array" ref="AD170">AVERAGE(IF(ISNUMBER(W166:W170),W166:W170))</f>
        <v>36.671826398134478</v>
      </c>
      <c r="AE170" s="72">
        <f t="shared" si="1"/>
        <v>100</v>
      </c>
    </row>
    <row r="171" spans="6:31" x14ac:dyDescent="0.2">
      <c r="F171" s="69" t="s">
        <v>350</v>
      </c>
      <c r="S171" s="74">
        <v>44026</v>
      </c>
      <c r="T171" s="72">
        <v>81.04943319930031</v>
      </c>
      <c r="U171" s="72">
        <v>63.794439957846535</v>
      </c>
      <c r="V171" s="72">
        <v>61.470148717050485</v>
      </c>
      <c r="W171" s="72">
        <v>34.785352744353574</v>
      </c>
      <c r="Y171" s="69">
        <v>100</v>
      </c>
      <c r="AA171" s="115">
        <v>44026</v>
      </c>
      <c r="AB171" s="72" cm="1">
        <f t="array" ref="AB171">AVERAGE(IF(ISNUMBER(U167:U171),U167:U171))</f>
        <v>62.459862796331038</v>
      </c>
      <c r="AC171" s="72" cm="1">
        <f t="array" ref="AC171">AVERAGE(IF(ISNUMBER(V167:V171),V167:V171))</f>
        <v>65.890631882313841</v>
      </c>
      <c r="AD171" s="72" cm="1">
        <f t="array" ref="AD171">AVERAGE(IF(ISNUMBER(W167:W171),W167:W171))</f>
        <v>37.032478577753992</v>
      </c>
      <c r="AE171" s="72">
        <f t="shared" si="1"/>
        <v>100</v>
      </c>
    </row>
    <row r="172" spans="6:31" x14ac:dyDescent="0.2">
      <c r="F172" s="69" t="s">
        <v>350</v>
      </c>
      <c r="S172" s="74">
        <v>44027</v>
      </c>
      <c r="T172" s="72">
        <v>94.12436749330179</v>
      </c>
      <c r="U172" s="72">
        <v>60.722018662512852</v>
      </c>
      <c r="V172" s="72">
        <v>68.01425448445238</v>
      </c>
      <c r="W172" s="72">
        <v>37.536113462470261</v>
      </c>
      <c r="Y172" s="69">
        <v>100</v>
      </c>
      <c r="AA172" s="115">
        <v>44027</v>
      </c>
      <c r="AB172" s="72" cm="1">
        <f t="array" ref="AB172">AVERAGE(IF(ISNUMBER(U168:U172),U168:U172))</f>
        <v>62.424855039358974</v>
      </c>
      <c r="AC172" s="72" cm="1">
        <f t="array" ref="AC172">AVERAGE(IF(ISNUMBER(V168:V172),V168:V172))</f>
        <v>66.209399828348936</v>
      </c>
      <c r="AD172" s="72" cm="1">
        <f t="array" ref="AD172">AVERAGE(IF(ISNUMBER(W168:W172),W168:W172))</f>
        <v>37.084614297731015</v>
      </c>
      <c r="AE172" s="72">
        <f t="shared" si="1"/>
        <v>100</v>
      </c>
    </row>
    <row r="173" spans="6:31" x14ac:dyDescent="0.2">
      <c r="F173" s="69" t="s">
        <v>350</v>
      </c>
      <c r="S173" s="74">
        <v>44028</v>
      </c>
      <c r="T173" s="72">
        <v>82.261451363870293</v>
      </c>
      <c r="U173" s="72">
        <v>59.175582234548429</v>
      </c>
      <c r="V173" s="72">
        <v>66.356000088712435</v>
      </c>
      <c r="W173" s="72">
        <v>34.325221773294174</v>
      </c>
      <c r="Y173" s="69">
        <v>100</v>
      </c>
      <c r="AA173" s="115">
        <v>44028</v>
      </c>
      <c r="AB173" s="72" cm="1">
        <f t="array" ref="AB173">AVERAGE(IF(ISNUMBER(U169:U173),U169:U173))</f>
        <v>62.233168416035276</v>
      </c>
      <c r="AC173" s="72" cm="1">
        <f t="array" ref="AC173">AVERAGE(IF(ISNUMBER(V169:V173),V169:V173))</f>
        <v>65.571814211091151</v>
      </c>
      <c r="AD173" s="72" cm="1">
        <f t="array" ref="AD173">AVERAGE(IF(ISNUMBER(W169:W173),W169:W173))</f>
        <v>37.1858691548275</v>
      </c>
      <c r="AE173" s="72">
        <f t="shared" si="1"/>
        <v>100</v>
      </c>
    </row>
    <row r="174" spans="6:31" x14ac:dyDescent="0.2">
      <c r="F174" s="69" t="s">
        <v>350</v>
      </c>
      <c r="S174" s="74">
        <v>44029</v>
      </c>
      <c r="T174" s="72">
        <v>83.706565220801636</v>
      </c>
      <c r="U174" s="72">
        <v>62.637898482631115</v>
      </c>
      <c r="V174" s="72">
        <v>67.949831466812668</v>
      </c>
      <c r="W174" s="72">
        <v>42.1941872489502</v>
      </c>
      <c r="Y174" s="69">
        <v>100</v>
      </c>
      <c r="AA174" s="115">
        <v>44029</v>
      </c>
      <c r="AB174" s="72" cm="1">
        <f t="array" ref="AB174">AVERAGE(IF(ISNUMBER(U170:U174),U170:U174))</f>
        <v>62.120951386773548</v>
      </c>
      <c r="AC174" s="72" cm="1">
        <f t="array" ref="AC174">AVERAGE(IF(ISNUMBER(V170:V174),V170:V174))</f>
        <v>64.198203924171622</v>
      </c>
      <c r="AD174" s="72" cm="1">
        <f t="array" ref="AD174">AVERAGE(IF(ISNUMBER(W170:W174),W170:W174))</f>
        <v>37.280617503906697</v>
      </c>
      <c r="AE174" s="72">
        <f t="shared" si="1"/>
        <v>100</v>
      </c>
    </row>
    <row r="175" spans="6:31" x14ac:dyDescent="0.2">
      <c r="F175" s="69" t="s">
        <v>350</v>
      </c>
      <c r="S175" s="74">
        <v>44032</v>
      </c>
      <c r="T175" s="72">
        <v>85.598566523519224</v>
      </c>
      <c r="U175" s="72">
        <v>62.001011910939731</v>
      </c>
      <c r="V175" s="72">
        <v>60.500352235119315</v>
      </c>
      <c r="W175" s="72">
        <v>35.865349275636902</v>
      </c>
      <c r="Y175" s="69">
        <v>100</v>
      </c>
      <c r="AA175" s="115">
        <v>44032</v>
      </c>
      <c r="AB175" s="72" cm="1">
        <f t="array" ref="AB175">AVERAGE(IF(ISNUMBER(U171:U175),U171:U175))</f>
        <v>61.666190249695731</v>
      </c>
      <c r="AC175" s="72" cm="1">
        <f t="array" ref="AC175">AVERAGE(IF(ISNUMBER(V171:V175),V171:V175))</f>
        <v>64.858117398429457</v>
      </c>
      <c r="AD175" s="72" cm="1">
        <f t="array" ref="AD175">AVERAGE(IF(ISNUMBER(W171:W175),W171:W175))</f>
        <v>36.941244900941022</v>
      </c>
      <c r="AE175" s="72">
        <f t="shared" si="1"/>
        <v>100</v>
      </c>
    </row>
    <row r="176" spans="6:31" x14ac:dyDescent="0.2">
      <c r="F176" s="69" t="s">
        <v>350</v>
      </c>
      <c r="S176" s="74">
        <v>44033</v>
      </c>
      <c r="T176" s="72">
        <v>77.355573729525901</v>
      </c>
      <c r="U176" s="72">
        <v>57.314603014695486</v>
      </c>
      <c r="V176" s="72">
        <v>60.095812012808572</v>
      </c>
      <c r="W176" s="72">
        <v>34.20386391265572</v>
      </c>
      <c r="Y176" s="69">
        <v>100</v>
      </c>
      <c r="AA176" s="115">
        <v>44033</v>
      </c>
      <c r="AB176" s="72" cm="1">
        <f t="array" ref="AB176">AVERAGE(IF(ISNUMBER(U172:U176),U172:U176))</f>
        <v>60.370222861065521</v>
      </c>
      <c r="AC176" s="72" cm="1">
        <f t="array" ref="AC176">AVERAGE(IF(ISNUMBER(V172:V176),V172:V176))</f>
        <v>64.583250057581068</v>
      </c>
      <c r="AD176" s="72" cm="1">
        <f t="array" ref="AD176">AVERAGE(IF(ISNUMBER(W172:W176),W172:W176))</f>
        <v>36.824947134601452</v>
      </c>
      <c r="AE176" s="72">
        <f t="shared" si="1"/>
        <v>100</v>
      </c>
    </row>
    <row r="177" spans="6:31" x14ac:dyDescent="0.2">
      <c r="F177" s="69" t="s">
        <v>350</v>
      </c>
      <c r="S177" s="74">
        <v>44034</v>
      </c>
      <c r="T177" s="72">
        <v>80.795137238137016</v>
      </c>
      <c r="U177" s="72">
        <v>59.987960645959426</v>
      </c>
      <c r="V177" s="72">
        <v>64.588026328369708</v>
      </c>
      <c r="W177" s="72">
        <v>37.669188606636922</v>
      </c>
      <c r="Y177" s="69">
        <v>100</v>
      </c>
      <c r="AA177" s="115">
        <v>44034</v>
      </c>
      <c r="AB177" s="72" cm="1">
        <f t="array" ref="AB177">AVERAGE(IF(ISNUMBER(U173:U177),U173:U177))</f>
        <v>60.223411257754833</v>
      </c>
      <c r="AC177" s="72" cm="1">
        <f t="array" ref="AC177">AVERAGE(IF(ISNUMBER(V173:V177),V173:V177))</f>
        <v>63.898004426364551</v>
      </c>
      <c r="AD177" s="72" cm="1">
        <f t="array" ref="AD177">AVERAGE(IF(ISNUMBER(W173:W177),W173:W177))</f>
        <v>36.851562163434778</v>
      </c>
      <c r="AE177" s="72">
        <f t="shared" si="1"/>
        <v>100</v>
      </c>
    </row>
    <row r="178" spans="6:31" x14ac:dyDescent="0.2">
      <c r="F178" s="69" t="s">
        <v>350</v>
      </c>
      <c r="S178" s="74">
        <v>44035</v>
      </c>
      <c r="T178" s="72">
        <v>76.122376622633951</v>
      </c>
      <c r="U178" s="72">
        <v>50.272954083897389</v>
      </c>
      <c r="V178" s="72">
        <v>64.209786369911342</v>
      </c>
      <c r="W178" s="72">
        <v>32.821799245331015</v>
      </c>
      <c r="Y178" s="69">
        <v>100</v>
      </c>
      <c r="AA178" s="115">
        <v>44035</v>
      </c>
      <c r="AB178" s="72" cm="1">
        <f t="array" ref="AB178">AVERAGE(IF(ISNUMBER(U174:U178),U174:U178))</f>
        <v>58.442885627624626</v>
      </c>
      <c r="AC178" s="72" cm="1">
        <f t="array" ref="AC178">AVERAGE(IF(ISNUMBER(V174:V178),V174:V178))</f>
        <v>63.468761682604324</v>
      </c>
      <c r="AD178" s="72" cm="1">
        <f t="array" ref="AD178">AVERAGE(IF(ISNUMBER(W174:W178),W174:W178))</f>
        <v>36.55087765784215</v>
      </c>
      <c r="AE178" s="72">
        <f t="shared" si="1"/>
        <v>100</v>
      </c>
    </row>
    <row r="179" spans="6:31" x14ac:dyDescent="0.2">
      <c r="F179" s="69" t="s">
        <v>350</v>
      </c>
      <c r="S179" s="74">
        <v>44036</v>
      </c>
      <c r="T179" s="72">
        <v>82.411692420320549</v>
      </c>
      <c r="U179" s="72">
        <v>56.573833058082442</v>
      </c>
      <c r="V179" s="72">
        <v>69.719668457102074</v>
      </c>
      <c r="W179" s="72">
        <v>40.968164119525788</v>
      </c>
      <c r="Y179" s="69">
        <v>100</v>
      </c>
      <c r="AA179" s="115">
        <v>44036</v>
      </c>
      <c r="AB179" s="72" cm="1">
        <f t="array" ref="AB179">AVERAGE(IF(ISNUMBER(U175:U179),U175:U179))</f>
        <v>57.2300725427149</v>
      </c>
      <c r="AC179" s="72" cm="1">
        <f t="array" ref="AC179">AVERAGE(IF(ISNUMBER(V175:V179),V175:V179))</f>
        <v>63.822729080662199</v>
      </c>
      <c r="AD179" s="72" cm="1">
        <f t="array" ref="AD179">AVERAGE(IF(ISNUMBER(W175:W179),W175:W179))</f>
        <v>36.305673031957269</v>
      </c>
      <c r="AE179" s="72">
        <f t="shared" si="1"/>
        <v>100</v>
      </c>
    </row>
    <row r="180" spans="6:31" x14ac:dyDescent="0.2">
      <c r="F180" s="69" t="s">
        <v>350</v>
      </c>
      <c r="S180" s="74">
        <v>44039</v>
      </c>
      <c r="T180" s="72">
        <v>90.805529695586458</v>
      </c>
      <c r="U180" s="72">
        <v>64.616537268152328</v>
      </c>
      <c r="V180" s="72">
        <v>58.716666856271658</v>
      </c>
      <c r="W180" s="72">
        <v>35.09735779375022</v>
      </c>
      <c r="Y180" s="69">
        <v>100</v>
      </c>
      <c r="AA180" s="115">
        <v>44039</v>
      </c>
      <c r="AB180" s="72" cm="1">
        <f t="array" ref="AB180">AVERAGE(IF(ISNUMBER(U176:U180),U176:U180))</f>
        <v>57.753177614157416</v>
      </c>
      <c r="AC180" s="72" cm="1">
        <f t="array" ref="AC180">AVERAGE(IF(ISNUMBER(V176:V180),V176:V180))</f>
        <v>63.465992004892676</v>
      </c>
      <c r="AD180" s="72" cm="1">
        <f t="array" ref="AD180">AVERAGE(IF(ISNUMBER(W176:W180),W176:W180))</f>
        <v>36.152074735579937</v>
      </c>
      <c r="AE180" s="72">
        <f t="shared" si="1"/>
        <v>100</v>
      </c>
    </row>
    <row r="181" spans="6:31" x14ac:dyDescent="0.2">
      <c r="F181" s="69" t="s">
        <v>350</v>
      </c>
      <c r="S181" s="74">
        <v>44040</v>
      </c>
      <c r="T181" s="72">
        <v>80.609963879233973</v>
      </c>
      <c r="U181" s="72">
        <v>58.794018830951224</v>
      </c>
      <c r="V181" s="72">
        <v>59.745426371349616</v>
      </c>
      <c r="W181" s="72">
        <v>34.726549051424229</v>
      </c>
      <c r="Y181" s="69">
        <v>100</v>
      </c>
      <c r="AA181" s="115">
        <v>44040</v>
      </c>
      <c r="AB181" s="72" cm="1">
        <f t="array" ref="AB181">AVERAGE(IF(ISNUMBER(U177:U181),U177:U181))</f>
        <v>58.04906077740857</v>
      </c>
      <c r="AC181" s="72" cm="1">
        <f t="array" ref="AC181">AVERAGE(IF(ISNUMBER(V177:V181),V177:V181))</f>
        <v>63.395914876600877</v>
      </c>
      <c r="AD181" s="72" cm="1">
        <f t="array" ref="AD181">AVERAGE(IF(ISNUMBER(W177:W181),W177:W181))</f>
        <v>36.256611763333638</v>
      </c>
      <c r="AE181" s="72">
        <f t="shared" si="1"/>
        <v>100</v>
      </c>
    </row>
    <row r="182" spans="6:31" x14ac:dyDescent="0.2">
      <c r="F182" s="69" t="s">
        <v>350</v>
      </c>
      <c r="S182" s="74">
        <v>44041</v>
      </c>
      <c r="T182" s="72">
        <v>79.555368828644902</v>
      </c>
      <c r="U182" s="72">
        <v>62.385851463319995</v>
      </c>
      <c r="V182" s="72">
        <v>60.075921282449826</v>
      </c>
      <c r="W182" s="72">
        <v>36.840201822656908</v>
      </c>
      <c r="Y182" s="69">
        <v>100</v>
      </c>
      <c r="AA182" s="115">
        <v>44041</v>
      </c>
      <c r="AB182" s="72" cm="1">
        <f t="array" ref="AB182">AVERAGE(IF(ISNUMBER(U178:U182),U178:U182))</f>
        <v>58.528638940880668</v>
      </c>
      <c r="AC182" s="72" cm="1">
        <f t="array" ref="AC182">AVERAGE(IF(ISNUMBER(V178:V182),V178:V182))</f>
        <v>62.493493867416895</v>
      </c>
      <c r="AD182" s="72" cm="1">
        <f t="array" ref="AD182">AVERAGE(IF(ISNUMBER(W178:W182),W178:W182))</f>
        <v>36.090814406537632</v>
      </c>
      <c r="AE182" s="72">
        <f t="shared" si="1"/>
        <v>100</v>
      </c>
    </row>
    <row r="183" spans="6:31" x14ac:dyDescent="0.2">
      <c r="F183" s="69" t="s">
        <v>350</v>
      </c>
      <c r="S183" s="74">
        <v>44042</v>
      </c>
      <c r="T183" s="72">
        <v>73.40321381597758</v>
      </c>
      <c r="U183" s="72">
        <v>59.207025343877206</v>
      </c>
      <c r="V183" s="72">
        <v>60.142986297110326</v>
      </c>
      <c r="W183" s="72">
        <v>34.589574245592168</v>
      </c>
      <c r="Y183" s="69">
        <v>100</v>
      </c>
      <c r="AA183" s="115">
        <v>44042</v>
      </c>
      <c r="AB183" s="72" cm="1">
        <f t="array" ref="AB183">AVERAGE(IF(ISNUMBER(U179:U183),U179:U183))</f>
        <v>60.315453192876632</v>
      </c>
      <c r="AC183" s="72" cm="1">
        <f t="array" ref="AC183">AVERAGE(IF(ISNUMBER(V179:V183),V179:V183))</f>
        <v>61.680133852856692</v>
      </c>
      <c r="AD183" s="72" cm="1">
        <f t="array" ref="AD183">AVERAGE(IF(ISNUMBER(W179:W183),W179:W183))</f>
        <v>36.444369406589857</v>
      </c>
      <c r="AE183" s="72">
        <f t="shared" si="1"/>
        <v>100</v>
      </c>
    </row>
    <row r="184" spans="6:31" x14ac:dyDescent="0.2">
      <c r="F184" s="69" t="s">
        <v>350</v>
      </c>
      <c r="S184" s="74">
        <v>44043</v>
      </c>
      <c r="T184" s="72">
        <v>87.502614584150393</v>
      </c>
      <c r="U184" s="72">
        <v>48.617146270208522</v>
      </c>
      <c r="V184" s="72">
        <v>58.266626643493801</v>
      </c>
      <c r="W184" s="72">
        <v>43.862481878002932</v>
      </c>
      <c r="Y184" s="69">
        <v>100</v>
      </c>
      <c r="AA184" s="115">
        <v>44043</v>
      </c>
      <c r="AB184" s="72" cm="1">
        <f t="array" ref="AB184">AVERAGE(IF(ISNUMBER(U180:U184),U180:U184))</f>
        <v>58.724115835301859</v>
      </c>
      <c r="AC184" s="72" cm="1">
        <f t="array" ref="AC184">AVERAGE(IF(ISNUMBER(V180:V184),V180:V184))</f>
        <v>59.389525490135043</v>
      </c>
      <c r="AD184" s="72" cm="1">
        <f t="array" ref="AD184">AVERAGE(IF(ISNUMBER(W180:W184),W180:W184))</f>
        <v>37.023232958285291</v>
      </c>
      <c r="AE184" s="72">
        <f t="shared" si="1"/>
        <v>100</v>
      </c>
    </row>
    <row r="185" spans="6:31" x14ac:dyDescent="0.2">
      <c r="F185" s="69" t="s">
        <v>350</v>
      </c>
      <c r="S185" s="74">
        <v>44046</v>
      </c>
      <c r="T185" s="72">
        <v>88.06480675095348</v>
      </c>
      <c r="U185" s="72">
        <v>66.927632171721569</v>
      </c>
      <c r="V185" s="72">
        <v>63.536764191939895</v>
      </c>
      <c r="W185" s="72">
        <v>41.198684408587511</v>
      </c>
      <c r="Y185" s="69">
        <v>100</v>
      </c>
      <c r="AA185" s="115">
        <v>44046</v>
      </c>
      <c r="AB185" s="72" cm="1">
        <f t="array" ref="AB185">AVERAGE(IF(ISNUMBER(U181:U185),U181:U185))</f>
        <v>59.186334816015709</v>
      </c>
      <c r="AC185" s="72" cm="1">
        <f t="array" ref="AC185">AVERAGE(IF(ISNUMBER(V181:V185),V181:V185))</f>
        <v>60.353544957268696</v>
      </c>
      <c r="AD185" s="72" cm="1">
        <f t="array" ref="AD185">AVERAGE(IF(ISNUMBER(W181:W185),W181:W185))</f>
        <v>38.243498281252755</v>
      </c>
      <c r="AE185" s="72">
        <f t="shared" si="1"/>
        <v>100</v>
      </c>
    </row>
    <row r="186" spans="6:31" x14ac:dyDescent="0.2">
      <c r="F186" s="69" t="s">
        <v>350</v>
      </c>
      <c r="S186" s="74">
        <v>44047</v>
      </c>
      <c r="T186" s="72">
        <v>86.570685385856109</v>
      </c>
      <c r="U186" s="72">
        <v>58.127908899109769</v>
      </c>
      <c r="V186" s="72">
        <v>57.433489750250999</v>
      </c>
      <c r="W186" s="72">
        <v>36.768061343915306</v>
      </c>
      <c r="Y186" s="69">
        <v>100</v>
      </c>
      <c r="AA186" s="115">
        <v>44047</v>
      </c>
      <c r="AB186" s="72" cm="1">
        <f t="array" ref="AB186">AVERAGE(IF(ISNUMBER(U182:U186),U182:U186))</f>
        <v>59.053112829647411</v>
      </c>
      <c r="AC186" s="72" cm="1">
        <f t="array" ref="AC186">AVERAGE(IF(ISNUMBER(V182:V186),V182:V186))</f>
        <v>59.891157633048962</v>
      </c>
      <c r="AD186" s="72" cm="1">
        <f t="array" ref="AD186">AVERAGE(IF(ISNUMBER(W182:W186),W182:W186))</f>
        <v>38.651800739750968</v>
      </c>
      <c r="AE186" s="72">
        <f t="shared" si="1"/>
        <v>100</v>
      </c>
    </row>
    <row r="187" spans="6:31" x14ac:dyDescent="0.2">
      <c r="F187" s="69" t="s">
        <v>350</v>
      </c>
      <c r="S187" s="74">
        <v>44048</v>
      </c>
      <c r="T187" s="72">
        <v>101.44295677149174</v>
      </c>
      <c r="U187" s="72">
        <v>59.884791252340854</v>
      </c>
      <c r="V187" s="72">
        <v>59.668675618413246</v>
      </c>
      <c r="W187" s="72">
        <v>39.224854390760989</v>
      </c>
      <c r="Y187" s="69">
        <v>100</v>
      </c>
      <c r="AA187" s="115">
        <v>44048</v>
      </c>
      <c r="AB187" s="72" cm="1">
        <f t="array" ref="AB187">AVERAGE(IF(ISNUMBER(U183:U187),U183:U187))</f>
        <v>58.552900787451584</v>
      </c>
      <c r="AC187" s="72" cm="1">
        <f t="array" ref="AC187">AVERAGE(IF(ISNUMBER(V183:V187),V183:V187))</f>
        <v>59.809708500241655</v>
      </c>
      <c r="AD187" s="72" cm="1">
        <f t="array" ref="AD187">AVERAGE(IF(ISNUMBER(W183:W187),W183:W187))</f>
        <v>39.128731253371782</v>
      </c>
      <c r="AE187" s="72">
        <f t="shared" si="1"/>
        <v>100</v>
      </c>
    </row>
    <row r="188" spans="6:31" x14ac:dyDescent="0.2">
      <c r="F188" s="69" t="s">
        <v>350</v>
      </c>
      <c r="S188" s="74">
        <v>44049</v>
      </c>
      <c r="T188" s="72">
        <v>75.808772230800031</v>
      </c>
      <c r="U188" s="72">
        <v>57.524658437178033</v>
      </c>
      <c r="V188" s="72">
        <v>57.358491880473828</v>
      </c>
      <c r="W188" s="72">
        <v>38.962825403361123</v>
      </c>
      <c r="Y188" s="69">
        <v>100</v>
      </c>
      <c r="AA188" s="115">
        <v>44049</v>
      </c>
      <c r="AB188" s="72" cm="1">
        <f t="array" ref="AB188">AVERAGE(IF(ISNUMBER(U184:U188),U184:U188))</f>
        <v>58.216427406111755</v>
      </c>
      <c r="AC188" s="72" cm="1">
        <f t="array" ref="AC188">AVERAGE(IF(ISNUMBER(V184:V188),V184:V188))</f>
        <v>59.252809616914348</v>
      </c>
      <c r="AD188" s="72" cm="1">
        <f t="array" ref="AD188">AVERAGE(IF(ISNUMBER(W184:W188),W184:W188))</f>
        <v>40.003381484925569</v>
      </c>
      <c r="AE188" s="72">
        <f t="shared" si="1"/>
        <v>100</v>
      </c>
    </row>
    <row r="189" spans="6:31" x14ac:dyDescent="0.2">
      <c r="F189" s="69" t="s">
        <v>350</v>
      </c>
      <c r="S189" s="74">
        <v>44050</v>
      </c>
      <c r="T189" s="72">
        <v>83.515373754804315</v>
      </c>
      <c r="U189" s="72">
        <v>59.214086167561931</v>
      </c>
      <c r="V189" s="72">
        <v>54.397529235623651</v>
      </c>
      <c r="W189" s="72">
        <v>47.699798006465514</v>
      </c>
      <c r="Y189" s="69">
        <v>100</v>
      </c>
      <c r="AA189" s="115">
        <v>44050</v>
      </c>
      <c r="AB189" s="72" cm="1">
        <f t="array" ref="AB189">AVERAGE(IF(ISNUMBER(U185:U189),U185:U189))</f>
        <v>60.335815385582428</v>
      </c>
      <c r="AC189" s="72" cm="1">
        <f t="array" ref="AC189">AVERAGE(IF(ISNUMBER(V185:V189),V185:V189))</f>
        <v>58.478990135340325</v>
      </c>
      <c r="AD189" s="72" cm="1">
        <f t="array" ref="AD189">AVERAGE(IF(ISNUMBER(W185:W189),W185:W189))</f>
        <v>40.770844710618086</v>
      </c>
      <c r="AE189" s="72">
        <f t="shared" si="1"/>
        <v>100</v>
      </c>
    </row>
    <row r="190" spans="6:31" x14ac:dyDescent="0.2">
      <c r="F190" s="69" t="s">
        <v>350</v>
      </c>
      <c r="S190" s="74">
        <v>44053</v>
      </c>
      <c r="T190" s="72">
        <v>91.149784277806134</v>
      </c>
      <c r="U190" s="72">
        <v>54.827135812623396</v>
      </c>
      <c r="V190" s="72">
        <v>55.257545459902843</v>
      </c>
      <c r="W190" s="72">
        <v>43.741443875692113</v>
      </c>
      <c r="Y190" s="69">
        <v>100</v>
      </c>
      <c r="AA190" s="115">
        <v>44053</v>
      </c>
      <c r="AB190" s="72" cm="1">
        <f t="array" ref="AB190">AVERAGE(IF(ISNUMBER(U186:U190),U186:U190))</f>
        <v>57.915716113762798</v>
      </c>
      <c r="AC190" s="72" cm="1">
        <f t="array" ref="AC190">AVERAGE(IF(ISNUMBER(V186:V190),V186:V190))</f>
        <v>56.823146388932926</v>
      </c>
      <c r="AD190" s="72" cm="1">
        <f t="array" ref="AD190">AVERAGE(IF(ISNUMBER(W186:W190),W186:W190))</f>
        <v>41.279396604039007</v>
      </c>
      <c r="AE190" s="72">
        <f t="shared" si="1"/>
        <v>100</v>
      </c>
    </row>
    <row r="191" spans="6:31" x14ac:dyDescent="0.2">
      <c r="F191" s="69" t="s">
        <v>350</v>
      </c>
      <c r="S191" s="74">
        <v>44054</v>
      </c>
      <c r="T191" s="72">
        <v>77.952020718326182</v>
      </c>
      <c r="U191" s="72">
        <v>57.83766382292135</v>
      </c>
      <c r="V191" s="72">
        <v>53.062312104578602</v>
      </c>
      <c r="W191" s="72">
        <v>38.534075602491981</v>
      </c>
      <c r="Y191" s="69">
        <v>100</v>
      </c>
      <c r="AA191" s="115">
        <v>44054</v>
      </c>
      <c r="AB191" s="72" cm="1">
        <f t="array" ref="AB191">AVERAGE(IF(ISNUMBER(U187:U191),U187:U191))</f>
        <v>57.857667098525113</v>
      </c>
      <c r="AC191" s="72" cm="1">
        <f t="array" ref="AC191">AVERAGE(IF(ISNUMBER(V187:V191),V187:V191))</f>
        <v>55.948910859798431</v>
      </c>
      <c r="AD191" s="72" cm="1">
        <f t="array" ref="AD191">AVERAGE(IF(ISNUMBER(W187:W191),W187:W191))</f>
        <v>41.632599455754345</v>
      </c>
      <c r="AE191" s="72">
        <f t="shared" si="1"/>
        <v>100</v>
      </c>
    </row>
    <row r="192" spans="6:31" x14ac:dyDescent="0.2">
      <c r="F192" s="69" t="s">
        <v>350</v>
      </c>
      <c r="S192" s="74">
        <v>44055</v>
      </c>
      <c r="T192" s="72">
        <v>71.124894505437808</v>
      </c>
      <c r="U192" s="72">
        <v>47.631604511507469</v>
      </c>
      <c r="V192" s="72">
        <v>53.72131662399282</v>
      </c>
      <c r="W192" s="72">
        <v>38.479629774790169</v>
      </c>
      <c r="Y192" s="69">
        <v>100</v>
      </c>
      <c r="AA192" s="115">
        <v>44055</v>
      </c>
      <c r="AB192" s="72" cm="1">
        <f t="array" ref="AB192">AVERAGE(IF(ISNUMBER(U188:U192),U188:U192))</f>
        <v>55.407029750358433</v>
      </c>
      <c r="AC192" s="72" cm="1">
        <f t="array" ref="AC192">AVERAGE(IF(ISNUMBER(V188:V192),V188:V192))</f>
        <v>54.759439060914346</v>
      </c>
      <c r="AD192" s="72" cm="1">
        <f t="array" ref="AD192">AVERAGE(IF(ISNUMBER(W188:W192),W188:W192))</f>
        <v>41.483554532560177</v>
      </c>
      <c r="AE192" s="72">
        <f t="shared" si="1"/>
        <v>100</v>
      </c>
    </row>
    <row r="193" spans="6:31" x14ac:dyDescent="0.2">
      <c r="F193" s="69" t="s">
        <v>350</v>
      </c>
      <c r="S193" s="74">
        <v>44056</v>
      </c>
      <c r="T193" s="72">
        <v>84.700749127923601</v>
      </c>
      <c r="U193" s="72">
        <v>61.316090367266185</v>
      </c>
      <c r="V193" s="72">
        <v>53.184017658854103</v>
      </c>
      <c r="W193" s="72">
        <v>36.64176223142676</v>
      </c>
      <c r="Y193" s="69">
        <v>100</v>
      </c>
      <c r="AA193" s="115">
        <v>44056</v>
      </c>
      <c r="AB193" s="72" cm="1">
        <f t="array" ref="AB193">AVERAGE(IF(ISNUMBER(U189:U193),U189:U193))</f>
        <v>56.165316136376063</v>
      </c>
      <c r="AC193" s="72" cm="1">
        <f t="array" ref="AC193">AVERAGE(IF(ISNUMBER(V189:V193),V189:V193))</f>
        <v>53.924544216590405</v>
      </c>
      <c r="AD193" s="72" cm="1">
        <f t="array" ref="AD193">AVERAGE(IF(ISNUMBER(W189:W193),W189:W193))</f>
        <v>41.019341898173309</v>
      </c>
      <c r="AE193" s="72">
        <f t="shared" si="1"/>
        <v>100</v>
      </c>
    </row>
    <row r="194" spans="6:31" x14ac:dyDescent="0.2">
      <c r="F194" s="69" t="s">
        <v>350</v>
      </c>
      <c r="S194" s="74">
        <v>44057</v>
      </c>
      <c r="T194" s="72">
        <v>88.456937799043061</v>
      </c>
      <c r="U194" s="72">
        <v>61.693679728984954</v>
      </c>
      <c r="V194" s="72">
        <v>60.712052985030297</v>
      </c>
      <c r="W194" s="72">
        <v>49.074400855474906</v>
      </c>
      <c r="Y194" s="69">
        <v>100</v>
      </c>
      <c r="AA194" s="115">
        <v>44057</v>
      </c>
      <c r="AB194" s="72" cm="1">
        <f t="array" ref="AB194">AVERAGE(IF(ISNUMBER(U190:U194),U190:U194))</f>
        <v>56.661234848660669</v>
      </c>
      <c r="AC194" s="72" cm="1">
        <f t="array" ref="AC194">AVERAGE(IF(ISNUMBER(V190:V194),V190:V194))</f>
        <v>55.187448966471734</v>
      </c>
      <c r="AD194" s="72" cm="1">
        <f t="array" ref="AD194">AVERAGE(IF(ISNUMBER(W190:W194),W190:W194))</f>
        <v>41.29426246797518</v>
      </c>
      <c r="AE194" s="72">
        <f t="shared" si="1"/>
        <v>100</v>
      </c>
    </row>
    <row r="195" spans="6:31" x14ac:dyDescent="0.2">
      <c r="F195" s="69" t="s">
        <v>350</v>
      </c>
      <c r="S195" s="74">
        <v>44060</v>
      </c>
      <c r="T195" s="72">
        <v>83.820535151205746</v>
      </c>
      <c r="U195" s="72">
        <v>62.476166833363635</v>
      </c>
      <c r="V195" s="72">
        <v>59.286815828828686</v>
      </c>
      <c r="W195" s="72">
        <v>40.484356105626958</v>
      </c>
      <c r="Y195" s="69">
        <v>100</v>
      </c>
      <c r="AA195" s="115">
        <v>44060</v>
      </c>
      <c r="AB195" s="72" cm="1">
        <f t="array" ref="AB195">AVERAGE(IF(ISNUMBER(U191:U195),U191:U195))</f>
        <v>58.191041052808714</v>
      </c>
      <c r="AC195" s="72" cm="1">
        <f t="array" ref="AC195">AVERAGE(IF(ISNUMBER(V191:V195),V191:V195))</f>
        <v>55.993303040256912</v>
      </c>
      <c r="AD195" s="72" cm="1">
        <f t="array" ref="AD195">AVERAGE(IF(ISNUMBER(W191:W195),W191:W195))</f>
        <v>40.642844913962151</v>
      </c>
      <c r="AE195" s="72">
        <f t="shared" si="1"/>
        <v>100</v>
      </c>
    </row>
    <row r="196" spans="6:31" x14ac:dyDescent="0.2">
      <c r="F196" s="69" t="s">
        <v>350</v>
      </c>
      <c r="S196" s="74">
        <v>44061</v>
      </c>
      <c r="T196" s="72">
        <v>99.706944728412736</v>
      </c>
      <c r="U196" s="72">
        <v>64.012662002893222</v>
      </c>
      <c r="V196" s="72">
        <v>57.073116765757391</v>
      </c>
      <c r="W196" s="72">
        <v>37.854602703576575</v>
      </c>
      <c r="Y196" s="69">
        <v>100</v>
      </c>
      <c r="AA196" s="115">
        <v>44061</v>
      </c>
      <c r="AB196" s="72" cm="1">
        <f t="array" ref="AB196">AVERAGE(IF(ISNUMBER(U192:U196),U192:U196))</f>
        <v>59.426040688803099</v>
      </c>
      <c r="AC196" s="72" cm="1">
        <f t="array" ref="AC196">AVERAGE(IF(ISNUMBER(V192:V196),V192:V196))</f>
        <v>56.795463972492669</v>
      </c>
      <c r="AD196" s="72" cm="1">
        <f t="array" ref="AD196">AVERAGE(IF(ISNUMBER(W192:W196),W192:W196))</f>
        <v>40.506950334179074</v>
      </c>
      <c r="AE196" s="72">
        <f t="shared" si="1"/>
        <v>100</v>
      </c>
    </row>
    <row r="197" spans="6:31" x14ac:dyDescent="0.2">
      <c r="F197" s="69" t="s">
        <v>350</v>
      </c>
      <c r="S197" s="74">
        <v>44062</v>
      </c>
      <c r="T197" s="72">
        <v>83.294943754660494</v>
      </c>
      <c r="U197" s="72">
        <v>68.230143587473108</v>
      </c>
      <c r="V197" s="72">
        <v>58.971847595892626</v>
      </c>
      <c r="W197" s="72">
        <v>38.172454995734149</v>
      </c>
      <c r="Y197" s="69">
        <v>100</v>
      </c>
      <c r="AA197" s="115">
        <v>44062</v>
      </c>
      <c r="AB197" s="72" cm="1">
        <f t="array" ref="AB197">AVERAGE(IF(ISNUMBER(U193:U197),U193:U197))</f>
        <v>63.545748503996222</v>
      </c>
      <c r="AC197" s="72" cm="1">
        <f t="array" ref="AC197">AVERAGE(IF(ISNUMBER(V193:V197),V193:V197))</f>
        <v>57.845570166872619</v>
      </c>
      <c r="AD197" s="72" cm="1">
        <f t="array" ref="AD197">AVERAGE(IF(ISNUMBER(W193:W197),W193:W197))</f>
        <v>40.445515378367872</v>
      </c>
      <c r="AE197" s="72">
        <f t="shared" si="1"/>
        <v>100</v>
      </c>
    </row>
    <row r="198" spans="6:31" x14ac:dyDescent="0.2">
      <c r="F198" s="69" t="s">
        <v>350</v>
      </c>
      <c r="S198" s="74">
        <v>44063</v>
      </c>
      <c r="T198" s="72">
        <v>89.125864928232417</v>
      </c>
      <c r="U198" s="72">
        <v>58.780269371844753</v>
      </c>
      <c r="V198" s="72">
        <v>56.981273888027673</v>
      </c>
      <c r="W198" s="72">
        <v>38.80935860981635</v>
      </c>
      <c r="Y198" s="69">
        <v>100</v>
      </c>
      <c r="AA198" s="115">
        <v>44063</v>
      </c>
      <c r="AB198" s="72" cm="1">
        <f t="array" ref="AB198">AVERAGE(IF(ISNUMBER(U194:U198),U194:U198))</f>
        <v>63.038584304911936</v>
      </c>
      <c r="AC198" s="72" cm="1">
        <f t="array" ref="AC198">AVERAGE(IF(ISNUMBER(V194:V198),V194:V198))</f>
        <v>58.60502141270733</v>
      </c>
      <c r="AD198" s="72" cm="1">
        <f t="array" ref="AD198">AVERAGE(IF(ISNUMBER(W194:W198),W194:W198))</f>
        <v>40.879034654045782</v>
      </c>
      <c r="AE198" s="72">
        <f t="shared" si="1"/>
        <v>100</v>
      </c>
    </row>
    <row r="199" spans="6:31" x14ac:dyDescent="0.2">
      <c r="F199" s="69" t="s">
        <v>350</v>
      </c>
      <c r="S199" s="74">
        <v>44064</v>
      </c>
      <c r="T199" s="72">
        <v>85.887782048265223</v>
      </c>
      <c r="U199" s="72">
        <v>58.72657244392753</v>
      </c>
      <c r="V199" s="72">
        <v>62.779698452637355</v>
      </c>
      <c r="W199" s="72">
        <v>47.253641555124204</v>
      </c>
      <c r="Y199" s="69">
        <v>100</v>
      </c>
      <c r="AA199" s="115">
        <v>44064</v>
      </c>
      <c r="AB199" s="72" cm="1">
        <f t="array" ref="AB199">AVERAGE(IF(ISNUMBER(U195:U199),U195:U199))</f>
        <v>62.445162847900448</v>
      </c>
      <c r="AC199" s="72" cm="1">
        <f t="array" ref="AC199">AVERAGE(IF(ISNUMBER(V195:V199),V195:V199))</f>
        <v>59.018550506228749</v>
      </c>
      <c r="AD199" s="72" cm="1">
        <f t="array" ref="AD199">AVERAGE(IF(ISNUMBER(W195:W199),W195:W199))</f>
        <v>40.514882793975644</v>
      </c>
      <c r="AE199" s="72">
        <f t="shared" si="1"/>
        <v>100</v>
      </c>
    </row>
    <row r="200" spans="6:31" x14ac:dyDescent="0.2">
      <c r="F200" s="69" t="s">
        <v>350</v>
      </c>
      <c r="S200" s="74">
        <v>44067</v>
      </c>
      <c r="T200" s="72">
        <v>94.246674074296521</v>
      </c>
      <c r="U200" s="72">
        <v>70.224636614774283</v>
      </c>
      <c r="V200" s="72">
        <v>64.856358536004507</v>
      </c>
      <c r="W200" s="72">
        <v>40.026830980023938</v>
      </c>
      <c r="Y200" s="69">
        <v>100</v>
      </c>
      <c r="AA200" s="115">
        <v>44067</v>
      </c>
      <c r="AB200" s="72" cm="1">
        <f t="array" ref="AB200">AVERAGE(IF(ISNUMBER(U196:U200),U196:U200))</f>
        <v>63.994856804182589</v>
      </c>
      <c r="AC200" s="72" cm="1">
        <f t="array" ref="AC200">AVERAGE(IF(ISNUMBER(V196:V200),V196:V200))</f>
        <v>60.132459047663907</v>
      </c>
      <c r="AD200" s="72" cm="1">
        <f t="array" ref="AD200">AVERAGE(IF(ISNUMBER(W196:W200),W196:W200))</f>
        <v>40.42337776885504</v>
      </c>
      <c r="AE200" s="72">
        <f t="shared" si="1"/>
        <v>100</v>
      </c>
    </row>
    <row r="201" spans="6:31" x14ac:dyDescent="0.2">
      <c r="F201" s="69" t="s">
        <v>350</v>
      </c>
      <c r="S201" s="74">
        <v>44068</v>
      </c>
      <c r="T201" s="72">
        <v>99.175128921602024</v>
      </c>
      <c r="U201" s="72">
        <v>67.32796770312271</v>
      </c>
      <c r="V201" s="72">
        <v>63.147859897776328</v>
      </c>
      <c r="W201" s="72">
        <v>39.375258312037239</v>
      </c>
      <c r="Y201" s="69">
        <v>100</v>
      </c>
      <c r="AA201" s="115">
        <v>44068</v>
      </c>
      <c r="AB201" s="72" cm="1">
        <f t="array" ref="AB201">AVERAGE(IF(ISNUMBER(U197:U201),U197:U201))</f>
        <v>64.657917944228487</v>
      </c>
      <c r="AC201" s="72" cm="1">
        <f t="array" ref="AC201">AVERAGE(IF(ISNUMBER(V197:V201),V197:V201))</f>
        <v>61.347407674067696</v>
      </c>
      <c r="AD201" s="72" cm="1">
        <f t="array" ref="AD201">AVERAGE(IF(ISNUMBER(W197:W201),W197:W201))</f>
        <v>40.727508890547178</v>
      </c>
      <c r="AE201" s="72">
        <f t="shared" si="1"/>
        <v>100</v>
      </c>
    </row>
    <row r="202" spans="6:31" x14ac:dyDescent="0.2">
      <c r="F202" s="69" t="s">
        <v>350</v>
      </c>
      <c r="S202" s="74">
        <v>44069</v>
      </c>
      <c r="T202" s="72">
        <v>104.56621004566209</v>
      </c>
      <c r="U202" s="72">
        <v>65.71687065418628</v>
      </c>
      <c r="V202" s="72">
        <v>69.060815241341487</v>
      </c>
      <c r="W202" s="72">
        <v>39.716402882827005</v>
      </c>
      <c r="Y202" s="69">
        <v>100</v>
      </c>
      <c r="AA202" s="115">
        <v>44069</v>
      </c>
      <c r="AB202" s="72" cm="1">
        <f t="array" ref="AB202">AVERAGE(IF(ISNUMBER(U198:U202),U198:U202))</f>
        <v>64.155263357571101</v>
      </c>
      <c r="AC202" s="72" cm="1">
        <f t="array" ref="AC202">AVERAGE(IF(ISNUMBER(V198:V202),V198:V202))</f>
        <v>63.365201203157469</v>
      </c>
      <c r="AD202" s="72" cm="1">
        <f t="array" ref="AD202">AVERAGE(IF(ISNUMBER(W198:W202),W198:W202))</f>
        <v>41.036298467965743</v>
      </c>
      <c r="AE202" s="72">
        <f t="shared" si="1"/>
        <v>100</v>
      </c>
    </row>
    <row r="203" spans="6:31" x14ac:dyDescent="0.2">
      <c r="F203" s="69" t="s">
        <v>350</v>
      </c>
      <c r="S203" s="74">
        <v>44070</v>
      </c>
      <c r="T203" s="72">
        <v>82.95305083776519</v>
      </c>
      <c r="U203" s="72">
        <v>66.656200079407228</v>
      </c>
      <c r="V203" s="72">
        <v>72.524287666278141</v>
      </c>
      <c r="W203" s="72">
        <v>39.75309111686817</v>
      </c>
      <c r="Y203" s="69">
        <v>100</v>
      </c>
      <c r="AA203" s="115">
        <v>44070</v>
      </c>
      <c r="AB203" s="72" cm="1">
        <f t="array" ref="AB203">AVERAGE(IF(ISNUMBER(U199:U203),U199:U203))</f>
        <v>65.730449499083605</v>
      </c>
      <c r="AC203" s="72" cm="1">
        <f t="array" ref="AC203">AVERAGE(IF(ISNUMBER(V199:V203),V199:V203))</f>
        <v>66.473803958807565</v>
      </c>
      <c r="AD203" s="72" cm="1">
        <f t="array" ref="AD203">AVERAGE(IF(ISNUMBER(W199:W203),W199:W203))</f>
        <v>41.225044969376107</v>
      </c>
      <c r="AE203" s="72">
        <f t="shared" si="1"/>
        <v>100</v>
      </c>
    </row>
    <row r="204" spans="6:31" x14ac:dyDescent="0.2">
      <c r="F204" s="69" t="s">
        <v>350</v>
      </c>
      <c r="S204" s="74">
        <v>44071</v>
      </c>
      <c r="T204" s="72">
        <v>102.16422203048606</v>
      </c>
      <c r="U204" s="72">
        <v>71.892609751194996</v>
      </c>
      <c r="V204" s="72">
        <v>79.230824293868068</v>
      </c>
      <c r="W204" s="72">
        <v>52.031440534929608</v>
      </c>
      <c r="Y204" s="69">
        <v>100</v>
      </c>
      <c r="AA204" s="115">
        <v>44071</v>
      </c>
      <c r="AB204" s="72" cm="1">
        <f t="array" ref="AB204">AVERAGE(IF(ISNUMBER(U200:U204),U200:U204))</f>
        <v>68.363656960537099</v>
      </c>
      <c r="AC204" s="72" cm="1">
        <f t="array" ref="AC204">AVERAGE(IF(ISNUMBER(V200:V204),V200:V204))</f>
        <v>69.764029127053703</v>
      </c>
      <c r="AD204" s="72" cm="1">
        <f t="array" ref="AD204">AVERAGE(IF(ISNUMBER(W200:W204),W200:W204))</f>
        <v>42.180604765337193</v>
      </c>
      <c r="AE204" s="72">
        <f t="shared" si="1"/>
        <v>100</v>
      </c>
    </row>
    <row r="205" spans="6:31" x14ac:dyDescent="0.2">
      <c r="F205" s="69" t="s">
        <v>350</v>
      </c>
      <c r="S205" s="74">
        <v>44074</v>
      </c>
      <c r="T205" s="72">
        <v>103.36856962671553</v>
      </c>
      <c r="U205" s="72">
        <v>64.683372396427501</v>
      </c>
      <c r="V205" s="72">
        <v>74.898448834169656</v>
      </c>
      <c r="W205" s="72">
        <v>45.09196817654945</v>
      </c>
      <c r="Y205" s="69">
        <v>100</v>
      </c>
      <c r="AA205" s="115">
        <v>44074</v>
      </c>
      <c r="AB205" s="72" cm="1">
        <f t="array" ref="AB205">AVERAGE(IF(ISNUMBER(U201:U205),U201:U205))</f>
        <v>67.255404116867751</v>
      </c>
      <c r="AC205" s="72" cm="1">
        <f t="array" ref="AC205">AVERAGE(IF(ISNUMBER(V201:V205),V201:V205))</f>
        <v>71.772447186686733</v>
      </c>
      <c r="AD205" s="72" cm="1">
        <f t="array" ref="AD205">AVERAGE(IF(ISNUMBER(W201:W205),W201:W205))</f>
        <v>43.193632204642292</v>
      </c>
      <c r="AE205" s="72">
        <f t="shared" si="1"/>
        <v>100</v>
      </c>
    </row>
    <row r="206" spans="6:31" x14ac:dyDescent="0.2">
      <c r="F206" s="69" t="s">
        <v>350</v>
      </c>
      <c r="S206" s="74">
        <v>44075</v>
      </c>
      <c r="T206" s="72">
        <v>109.06279106749356</v>
      </c>
      <c r="U206" s="72">
        <v>72.820753801663869</v>
      </c>
      <c r="V206" s="72">
        <v>76.038805453772014</v>
      </c>
      <c r="W206" s="72">
        <v>41.867250556022917</v>
      </c>
      <c r="Y206" s="69">
        <v>100</v>
      </c>
      <c r="AA206" s="115">
        <v>44075</v>
      </c>
      <c r="AB206" s="72" cm="1">
        <f t="array" ref="AB206">AVERAGE(IF(ISNUMBER(U202:U206),U202:U206))</f>
        <v>68.353961336575978</v>
      </c>
      <c r="AC206" s="72" cm="1">
        <f t="array" ref="AC206">AVERAGE(IF(ISNUMBER(V202:V206),V202:V206))</f>
        <v>74.35063629788587</v>
      </c>
      <c r="AD206" s="72" cm="1">
        <f t="array" ref="AD206">AVERAGE(IF(ISNUMBER(W202:W206),W202:W206))</f>
        <v>43.692030653439431</v>
      </c>
      <c r="AE206" s="72">
        <f t="shared" si="1"/>
        <v>100</v>
      </c>
    </row>
    <row r="207" spans="6:31" x14ac:dyDescent="0.2">
      <c r="F207" s="69" t="s">
        <v>350</v>
      </c>
      <c r="S207" s="74">
        <v>44076</v>
      </c>
      <c r="T207" s="72">
        <v>103.99571019492078</v>
      </c>
      <c r="U207" s="72">
        <v>67.665319466060097</v>
      </c>
      <c r="V207" s="72">
        <v>80.497927012226569</v>
      </c>
      <c r="W207" s="72">
        <v>40.874282979746241</v>
      </c>
      <c r="Y207" s="69">
        <v>100</v>
      </c>
      <c r="AA207" s="115">
        <v>44076</v>
      </c>
      <c r="AB207" s="72" cm="1">
        <f t="array" ref="AB207">AVERAGE(IF(ISNUMBER(U203:U207),U203:U207))</f>
        <v>68.743651098950735</v>
      </c>
      <c r="AC207" s="72" cm="1">
        <f t="array" ref="AC207">AVERAGE(IF(ISNUMBER(V203:V207),V203:V207))</f>
        <v>76.638058652062881</v>
      </c>
      <c r="AD207" s="72" cm="1">
        <f t="array" ref="AD207">AVERAGE(IF(ISNUMBER(W203:W207),W203:W207))</f>
        <v>43.923606672823283</v>
      </c>
      <c r="AE207" s="72">
        <f t="shared" ref="AE207:AE270" si="2">AVERAGE(Y204:Y208)</f>
        <v>100</v>
      </c>
    </row>
    <row r="208" spans="6:31" x14ac:dyDescent="0.2">
      <c r="F208" s="69" t="s">
        <v>350</v>
      </c>
      <c r="S208" s="74">
        <v>44077</v>
      </c>
      <c r="T208" s="72">
        <v>102.06496254360383</v>
      </c>
      <c r="U208" s="72">
        <v>68.686933037299227</v>
      </c>
      <c r="V208" s="72">
        <v>82.438778672277763</v>
      </c>
      <c r="W208" s="72">
        <v>43.787316363749788</v>
      </c>
      <c r="Y208" s="69">
        <v>100</v>
      </c>
      <c r="AA208" s="115">
        <v>44077</v>
      </c>
      <c r="AB208" s="72" cm="1">
        <f t="array" ref="AB208">AVERAGE(IF(ISNUMBER(U204:U208),U204:U208))</f>
        <v>69.149797690529141</v>
      </c>
      <c r="AC208" s="72" cm="1">
        <f t="array" ref="AC208">AVERAGE(IF(ISNUMBER(V204:V208),V204:V208))</f>
        <v>78.620956853262811</v>
      </c>
      <c r="AD208" s="72" cm="1">
        <f t="array" ref="AD208">AVERAGE(IF(ISNUMBER(W204:W208),W204:W208))</f>
        <v>44.730451722199604</v>
      </c>
      <c r="AE208" s="72">
        <f t="shared" si="2"/>
        <v>100</v>
      </c>
    </row>
    <row r="209" spans="6:31" x14ac:dyDescent="0.2">
      <c r="F209" s="69" t="s">
        <v>350</v>
      </c>
      <c r="S209" s="74">
        <v>44078</v>
      </c>
      <c r="T209" s="72">
        <v>112.76113159202028</v>
      </c>
      <c r="U209" s="72">
        <v>64.725808119848594</v>
      </c>
      <c r="V209" s="72">
        <v>89.446737085895592</v>
      </c>
      <c r="W209" s="72">
        <v>53.542178586577208</v>
      </c>
      <c r="Y209" s="69">
        <v>100</v>
      </c>
      <c r="AA209" s="115">
        <v>44078</v>
      </c>
      <c r="AB209" s="72" cm="1">
        <f t="array" ref="AB209">AVERAGE(IF(ISNUMBER(U205:U209),U205:U209))</f>
        <v>67.71643736425986</v>
      </c>
      <c r="AC209" s="72" cm="1">
        <f t="array" ref="AC209">AVERAGE(IF(ISNUMBER(V205:V209),V205:V209))</f>
        <v>80.664139411668316</v>
      </c>
      <c r="AD209" s="72" cm="1">
        <f t="array" ref="AD209">AVERAGE(IF(ISNUMBER(W205:W209),W205:W209))</f>
        <v>45.032599332529117</v>
      </c>
      <c r="AE209" s="72">
        <f t="shared" si="2"/>
        <v>100</v>
      </c>
    </row>
    <row r="210" spans="6:31" x14ac:dyDescent="0.2">
      <c r="F210" s="69" t="s">
        <v>350</v>
      </c>
      <c r="S210" s="74">
        <v>44081</v>
      </c>
      <c r="T210" s="72">
        <v>118.83570077179495</v>
      </c>
      <c r="U210" s="72">
        <v>69.061610253546363</v>
      </c>
      <c r="V210" s="72">
        <v>87.129185399182859</v>
      </c>
      <c r="W210" s="72">
        <v>37.804878048780488</v>
      </c>
      <c r="Y210" s="69">
        <v>100</v>
      </c>
      <c r="AA210" s="115">
        <v>44081</v>
      </c>
      <c r="AB210" s="72" cm="1">
        <f t="array" ref="AB210">AVERAGE(IF(ISNUMBER(U206:U210),U206:U210))</f>
        <v>68.59208493568363</v>
      </c>
      <c r="AC210" s="72" cm="1">
        <f t="array" ref="AC210">AVERAGE(IF(ISNUMBER(V206:V210),V206:V210))</f>
        <v>83.110286724670942</v>
      </c>
      <c r="AD210" s="72" cm="1">
        <f t="array" ref="AD210">AVERAGE(IF(ISNUMBER(W206:W210),W206:W210))</f>
        <v>43.575181306975331</v>
      </c>
      <c r="AE210" s="72">
        <f t="shared" si="2"/>
        <v>100</v>
      </c>
    </row>
    <row r="211" spans="6:31" x14ac:dyDescent="0.2">
      <c r="F211" s="69" t="s">
        <v>350</v>
      </c>
      <c r="S211" s="74">
        <v>44082</v>
      </c>
      <c r="T211" s="72">
        <v>108.27881142234037</v>
      </c>
      <c r="U211" s="72">
        <v>69.537986877935438</v>
      </c>
      <c r="V211" s="72">
        <v>84.710521886038578</v>
      </c>
      <c r="W211" s="72">
        <v>40.985025530720307</v>
      </c>
      <c r="Y211" s="69">
        <v>100</v>
      </c>
      <c r="AA211" s="115">
        <v>44082</v>
      </c>
      <c r="AB211" s="72" cm="1">
        <f t="array" ref="AB211">AVERAGE(IF(ISNUMBER(U207:U211),U207:U211))</f>
        <v>67.935531550937952</v>
      </c>
      <c r="AC211" s="72" cm="1">
        <f t="array" ref="AC211">AVERAGE(IF(ISNUMBER(V207:V211),V207:V211))</f>
        <v>84.844630011124266</v>
      </c>
      <c r="AD211" s="72" cm="1">
        <f t="array" ref="AD211">AVERAGE(IF(ISNUMBER(W207:W211),W207:W211))</f>
        <v>43.398736301914802</v>
      </c>
      <c r="AE211" s="72">
        <f t="shared" si="2"/>
        <v>100</v>
      </c>
    </row>
    <row r="212" spans="6:31" x14ac:dyDescent="0.2">
      <c r="F212" s="69" t="s">
        <v>350</v>
      </c>
      <c r="S212" s="74">
        <v>44083</v>
      </c>
      <c r="T212" s="72">
        <v>116.20851007895354</v>
      </c>
      <c r="U212" s="72">
        <v>66.073171444682472</v>
      </c>
      <c r="V212" s="72">
        <v>83.706887228880163</v>
      </c>
      <c r="W212" s="72">
        <v>43.87710741873402</v>
      </c>
      <c r="Y212" s="69">
        <v>100</v>
      </c>
      <c r="AA212" s="115">
        <v>44083</v>
      </c>
      <c r="AB212" s="72" cm="1">
        <f t="array" ref="AB212">AVERAGE(IF(ISNUMBER(U208:U212),U208:U212))</f>
        <v>67.617101946662416</v>
      </c>
      <c r="AC212" s="72" cm="1">
        <f t="array" ref="AC212">AVERAGE(IF(ISNUMBER(V208:V212),V208:V212))</f>
        <v>85.486422054454991</v>
      </c>
      <c r="AD212" s="72" cm="1">
        <f t="array" ref="AD212">AVERAGE(IF(ISNUMBER(W208:W212),W208:W212))</f>
        <v>43.999301189712362</v>
      </c>
      <c r="AE212" s="72">
        <f t="shared" si="2"/>
        <v>100</v>
      </c>
    </row>
    <row r="213" spans="6:31" x14ac:dyDescent="0.2">
      <c r="F213" s="69" t="s">
        <v>350</v>
      </c>
      <c r="S213" s="74">
        <v>44084</v>
      </c>
      <c r="T213" s="72">
        <v>106.64447875564707</v>
      </c>
      <c r="U213" s="72">
        <v>67.938333893668528</v>
      </c>
      <c r="V213" s="72">
        <v>87.586551387714124</v>
      </c>
      <c r="W213" s="72">
        <v>44.657537077892293</v>
      </c>
      <c r="Y213" s="69">
        <v>100</v>
      </c>
      <c r="AA213" s="115">
        <v>44084</v>
      </c>
      <c r="AB213" s="72" cm="1">
        <f t="array" ref="AB213">AVERAGE(IF(ISNUMBER(U209:U213),U209:U213))</f>
        <v>67.467382117936282</v>
      </c>
      <c r="AC213" s="72" cm="1">
        <f t="array" ref="AC213">AVERAGE(IF(ISNUMBER(V209:V213),V209:V213))</f>
        <v>86.515976597542263</v>
      </c>
      <c r="AD213" s="72" cm="1">
        <f t="array" ref="AD213">AVERAGE(IF(ISNUMBER(W209:W213),W209:W213))</f>
        <v>44.173345332540869</v>
      </c>
      <c r="AE213" s="72">
        <f t="shared" si="2"/>
        <v>100</v>
      </c>
    </row>
    <row r="214" spans="6:31" x14ac:dyDescent="0.2">
      <c r="F214" s="69" t="s">
        <v>350</v>
      </c>
      <c r="S214" s="74">
        <v>44085</v>
      </c>
      <c r="T214" s="72">
        <v>112.88467069312624</v>
      </c>
      <c r="U214" s="72">
        <v>67.075985352964196</v>
      </c>
      <c r="V214" s="72">
        <v>90.285445726334885</v>
      </c>
      <c r="W214" s="72">
        <v>49.996538488780608</v>
      </c>
      <c r="Y214" s="69">
        <v>100</v>
      </c>
      <c r="AA214" s="115">
        <v>44085</v>
      </c>
      <c r="AB214" s="72" cm="1">
        <f t="array" ref="AB214">AVERAGE(IF(ISNUMBER(U210:U214),U210:U214))</f>
        <v>67.937417564559411</v>
      </c>
      <c r="AC214" s="72" cm="1">
        <f t="array" ref="AC214">AVERAGE(IF(ISNUMBER(V210:V214),V210:V214))</f>
        <v>86.683718325630124</v>
      </c>
      <c r="AD214" s="72" cm="1">
        <f t="array" ref="AD214">AVERAGE(IF(ISNUMBER(W210:W214),W210:W214))</f>
        <v>43.464217312981546</v>
      </c>
      <c r="AE214" s="72">
        <f t="shared" si="2"/>
        <v>100</v>
      </c>
    </row>
    <row r="215" spans="6:31" x14ac:dyDescent="0.2">
      <c r="F215" s="69" t="s">
        <v>350</v>
      </c>
      <c r="S215" s="74">
        <v>44088</v>
      </c>
      <c r="T215" s="72">
        <v>118.29674564801745</v>
      </c>
      <c r="U215" s="72">
        <v>73.168758636120259</v>
      </c>
      <c r="V215" s="72">
        <v>86.210642556953829</v>
      </c>
      <c r="W215" s="72">
        <v>45.282326081711297</v>
      </c>
      <c r="Y215" s="69">
        <v>100</v>
      </c>
      <c r="AA215" s="115">
        <v>44088</v>
      </c>
      <c r="AB215" s="72" cm="1">
        <f t="array" ref="AB215">AVERAGE(IF(ISNUMBER(U211:U215),U211:U215))</f>
        <v>68.758847241074179</v>
      </c>
      <c r="AC215" s="72" cm="1">
        <f t="array" ref="AC215">AVERAGE(IF(ISNUMBER(V211:V215),V211:V215))</f>
        <v>86.500009757184316</v>
      </c>
      <c r="AD215" s="72" cm="1">
        <f t="array" ref="AD215">AVERAGE(IF(ISNUMBER(W211:W215),W211:W215))</f>
        <v>44.959706919567701</v>
      </c>
      <c r="AE215" s="72">
        <f t="shared" si="2"/>
        <v>100</v>
      </c>
    </row>
    <row r="216" spans="6:31" x14ac:dyDescent="0.2">
      <c r="F216" s="69" t="s">
        <v>350</v>
      </c>
      <c r="S216" s="74">
        <v>44089</v>
      </c>
      <c r="T216" s="72">
        <v>123.42829232831278</v>
      </c>
      <c r="U216" s="72">
        <v>69.917834327393933</v>
      </c>
      <c r="V216" s="72">
        <v>88.620210596899966</v>
      </c>
      <c r="W216" s="72">
        <v>41.11410636466276</v>
      </c>
      <c r="Y216" s="69">
        <v>100</v>
      </c>
      <c r="AA216" s="115">
        <v>44089</v>
      </c>
      <c r="AB216" s="72" cm="1">
        <f t="array" ref="AB216">AVERAGE(IF(ISNUMBER(U212:U216),U212:U216))</f>
        <v>68.834816730965898</v>
      </c>
      <c r="AC216" s="72" cm="1">
        <f t="array" ref="AC216">AVERAGE(IF(ISNUMBER(V212:V216),V212:V216))</f>
        <v>87.281947499356605</v>
      </c>
      <c r="AD216" s="72" cm="1">
        <f t="array" ref="AD216">AVERAGE(IF(ISNUMBER(W212:W216),W212:W216))</f>
        <v>44.985523086356196</v>
      </c>
      <c r="AE216" s="72">
        <f t="shared" si="2"/>
        <v>100</v>
      </c>
    </row>
    <row r="217" spans="6:31" x14ac:dyDescent="0.2">
      <c r="F217" s="69" t="s">
        <v>350</v>
      </c>
      <c r="S217" s="74">
        <v>44090</v>
      </c>
      <c r="T217" s="72">
        <v>117.65085261718649</v>
      </c>
      <c r="U217" s="72">
        <v>61.638205161760659</v>
      </c>
      <c r="V217" s="72">
        <v>84.884187846125144</v>
      </c>
      <c r="W217" s="72">
        <v>43.234894494710943</v>
      </c>
      <c r="Y217" s="69">
        <v>100</v>
      </c>
      <c r="AA217" s="115">
        <v>44090</v>
      </c>
      <c r="AB217" s="72" cm="1">
        <f t="array" ref="AB217">AVERAGE(IF(ISNUMBER(U213:U217),U213:U217))</f>
        <v>67.947823474381522</v>
      </c>
      <c r="AC217" s="72" cm="1">
        <f t="array" ref="AC217">AVERAGE(IF(ISNUMBER(V213:V217),V213:V217))</f>
        <v>87.517407622805592</v>
      </c>
      <c r="AD217" s="72" cm="1">
        <f t="array" ref="AD217">AVERAGE(IF(ISNUMBER(W213:W217),W213:W217))</f>
        <v>44.857080501551579</v>
      </c>
      <c r="AE217" s="72">
        <f t="shared" si="2"/>
        <v>100</v>
      </c>
    </row>
    <row r="218" spans="6:31" x14ac:dyDescent="0.2">
      <c r="F218" s="69" t="s">
        <v>350</v>
      </c>
      <c r="S218" s="74">
        <v>44091</v>
      </c>
      <c r="T218" s="72">
        <v>113.54217418653857</v>
      </c>
      <c r="U218" s="72">
        <v>61.82008168393979</v>
      </c>
      <c r="V218" s="72">
        <v>90.440794570132454</v>
      </c>
      <c r="W218" s="72">
        <v>42.635999054244543</v>
      </c>
      <c r="Y218" s="69">
        <v>100</v>
      </c>
      <c r="AA218" s="115">
        <v>44091</v>
      </c>
      <c r="AB218" s="72" cm="1">
        <f t="array" ref="AB218">AVERAGE(IF(ISNUMBER(U214:U218),U214:U218))</f>
        <v>66.724173032435772</v>
      </c>
      <c r="AC218" s="72" cm="1">
        <f t="array" ref="AC218">AVERAGE(IF(ISNUMBER(V214:V218),V214:V218))</f>
        <v>88.088256259289253</v>
      </c>
      <c r="AD218" s="72" cm="1">
        <f t="array" ref="AD218">AVERAGE(IF(ISNUMBER(W214:W218),W214:W218))</f>
        <v>44.452772896822026</v>
      </c>
      <c r="AE218" s="72">
        <f t="shared" si="2"/>
        <v>100</v>
      </c>
    </row>
    <row r="219" spans="6:31" x14ac:dyDescent="0.2">
      <c r="F219" s="69" t="s">
        <v>350</v>
      </c>
      <c r="S219" s="74">
        <v>44092</v>
      </c>
      <c r="T219" s="72">
        <v>114.07234554344132</v>
      </c>
      <c r="U219" s="72">
        <v>68.073098867932273</v>
      </c>
      <c r="V219" s="72">
        <v>93.563788242843614</v>
      </c>
      <c r="W219" s="72">
        <v>55.948846664606165</v>
      </c>
      <c r="Y219" s="69">
        <v>100</v>
      </c>
      <c r="AA219" s="115">
        <v>44092</v>
      </c>
      <c r="AB219" s="72" cm="1">
        <f t="array" ref="AB219">AVERAGE(IF(ISNUMBER(U215:U219),U215:U219))</f>
        <v>66.923595735429387</v>
      </c>
      <c r="AC219" s="72" cm="1">
        <f t="array" ref="AC219">AVERAGE(IF(ISNUMBER(V215:V219),V215:V219))</f>
        <v>88.743924762591007</v>
      </c>
      <c r="AD219" s="72" cm="1">
        <f t="array" ref="AD219">AVERAGE(IF(ISNUMBER(W215:W219),W215:W219))</f>
        <v>45.64323453198714</v>
      </c>
      <c r="AE219" s="72">
        <f t="shared" si="2"/>
        <v>100</v>
      </c>
    </row>
    <row r="220" spans="6:31" x14ac:dyDescent="0.2">
      <c r="F220" s="69" t="s">
        <v>350</v>
      </c>
      <c r="S220" s="74">
        <v>44095</v>
      </c>
      <c r="T220" s="72">
        <v>110.18328878745108</v>
      </c>
      <c r="U220" s="72">
        <v>78.679014400112848</v>
      </c>
      <c r="V220" s="72">
        <v>88.914957768088044</v>
      </c>
      <c r="W220" s="72">
        <v>46.115923911321836</v>
      </c>
      <c r="Y220" s="69">
        <v>100</v>
      </c>
      <c r="AA220" s="115">
        <v>44095</v>
      </c>
      <c r="AB220" s="72" cm="1">
        <f t="array" ref="AB220">AVERAGE(IF(ISNUMBER(U216:U220),U216:U220))</f>
        <v>68.025646888227897</v>
      </c>
      <c r="AC220" s="72" cm="1">
        <f t="array" ref="AC220">AVERAGE(IF(ISNUMBER(V216:V220),V216:V220))</f>
        <v>89.284787804817853</v>
      </c>
      <c r="AD220" s="72" cm="1">
        <f t="array" ref="AD220">AVERAGE(IF(ISNUMBER(W216:W220),W216:W220))</f>
        <v>45.809954097909248</v>
      </c>
      <c r="AE220" s="72">
        <f t="shared" si="2"/>
        <v>100</v>
      </c>
    </row>
    <row r="221" spans="6:31" x14ac:dyDescent="0.2">
      <c r="F221" s="69" t="s">
        <v>350</v>
      </c>
      <c r="S221" s="74">
        <v>44096</v>
      </c>
      <c r="T221" s="72">
        <v>104.62891024330403</v>
      </c>
      <c r="U221" s="72">
        <v>70.374806624168556</v>
      </c>
      <c r="V221" s="72">
        <v>92.95888308496643</v>
      </c>
      <c r="W221" s="72">
        <v>42.051093088359643</v>
      </c>
      <c r="Y221" s="69">
        <v>100</v>
      </c>
      <c r="AA221" s="115">
        <v>44096</v>
      </c>
      <c r="AB221" s="72" cm="1">
        <f t="array" ref="AB221">AVERAGE(IF(ISNUMBER(U217:U221),U217:U221))</f>
        <v>68.117041347582841</v>
      </c>
      <c r="AC221" s="72" cm="1">
        <f t="array" ref="AC221">AVERAGE(IF(ISNUMBER(V217:V221),V217:V221))</f>
        <v>90.152522302431152</v>
      </c>
      <c r="AD221" s="72" cm="1">
        <f t="array" ref="AD221">AVERAGE(IF(ISNUMBER(W217:W221),W217:W221))</f>
        <v>45.997351442648622</v>
      </c>
      <c r="AE221" s="72">
        <f t="shared" si="2"/>
        <v>100</v>
      </c>
    </row>
    <row r="222" spans="6:31" x14ac:dyDescent="0.2">
      <c r="F222" s="69" t="s">
        <v>350</v>
      </c>
      <c r="S222" s="74">
        <v>44097</v>
      </c>
      <c r="T222" s="72">
        <v>138.71192828703857</v>
      </c>
      <c r="U222" s="72">
        <v>73.409045978944761</v>
      </c>
      <c r="V222" s="72">
        <v>88.542351591236113</v>
      </c>
      <c r="W222" s="72">
        <v>43.031884103539987</v>
      </c>
      <c r="Y222" s="69">
        <v>100</v>
      </c>
      <c r="AA222" s="115">
        <v>44097</v>
      </c>
      <c r="AB222" s="72" cm="1">
        <f t="array" ref="AB222">AVERAGE(IF(ISNUMBER(U218:U222),U218:U222))</f>
        <v>70.471209511019651</v>
      </c>
      <c r="AC222" s="72" cm="1">
        <f t="array" ref="AC222">AVERAGE(IF(ISNUMBER(V218:V222),V218:V222))</f>
        <v>90.884155051453334</v>
      </c>
      <c r="AD222" s="72" cm="1">
        <f t="array" ref="AD222">AVERAGE(IF(ISNUMBER(W218:W222),W218:W222))</f>
        <v>45.956749364414435</v>
      </c>
      <c r="AE222" s="72">
        <f t="shared" si="2"/>
        <v>100</v>
      </c>
    </row>
    <row r="223" spans="6:31" x14ac:dyDescent="0.2">
      <c r="F223" s="69" t="s">
        <v>350</v>
      </c>
      <c r="S223" s="74">
        <v>44098</v>
      </c>
      <c r="T223" s="72">
        <v>103.26859953108023</v>
      </c>
      <c r="U223" s="72">
        <v>67.80580275306535</v>
      </c>
      <c r="V223" s="72">
        <v>93.922828711895463</v>
      </c>
      <c r="W223" s="72">
        <v>42.519975206879842</v>
      </c>
      <c r="Y223" s="69">
        <v>100</v>
      </c>
      <c r="AA223" s="115">
        <v>44098</v>
      </c>
      <c r="AB223" s="72" cm="1">
        <f t="array" ref="AB223">AVERAGE(IF(ISNUMBER(U219:U223),U219:U223))</f>
        <v>71.668353724844749</v>
      </c>
      <c r="AC223" s="72" cm="1">
        <f t="array" ref="AC223">AVERAGE(IF(ISNUMBER(V219:V223),V219:V223))</f>
        <v>91.580561879805941</v>
      </c>
      <c r="AD223" s="72" cm="1">
        <f t="array" ref="AD223">AVERAGE(IF(ISNUMBER(W219:W223),W219:W223))</f>
        <v>45.933544594941495</v>
      </c>
      <c r="AE223" s="72">
        <f t="shared" si="2"/>
        <v>100</v>
      </c>
    </row>
    <row r="224" spans="6:31" x14ac:dyDescent="0.2">
      <c r="F224" s="69" t="s">
        <v>350</v>
      </c>
      <c r="S224" s="74">
        <v>44099</v>
      </c>
      <c r="T224" s="72">
        <v>105.08471252647264</v>
      </c>
      <c r="U224" s="72">
        <v>74.250835374943804</v>
      </c>
      <c r="V224" s="72">
        <v>100.24006249585473</v>
      </c>
      <c r="W224" s="72">
        <v>54.555146586037353</v>
      </c>
      <c r="Y224" s="69">
        <v>100</v>
      </c>
      <c r="AA224" s="115">
        <v>44099</v>
      </c>
      <c r="AB224" s="72" cm="1">
        <f t="array" ref="AB224">AVERAGE(IF(ISNUMBER(U220:U224),U220:U224))</f>
        <v>72.903901026247055</v>
      </c>
      <c r="AC224" s="72" cm="1">
        <f t="array" ref="AC224">AVERAGE(IF(ISNUMBER(V220:V224),V220:V224))</f>
        <v>92.915816730408153</v>
      </c>
      <c r="AD224" s="72" cm="1">
        <f t="array" ref="AD224">AVERAGE(IF(ISNUMBER(W220:W224),W220:W224))</f>
        <v>45.654804579227729</v>
      </c>
      <c r="AE224" s="72">
        <f t="shared" si="2"/>
        <v>100</v>
      </c>
    </row>
    <row r="225" spans="6:31" x14ac:dyDescent="0.2">
      <c r="F225" s="69" t="s">
        <v>350</v>
      </c>
      <c r="S225" s="74">
        <v>44102</v>
      </c>
      <c r="T225" s="72">
        <v>104.8551007537764</v>
      </c>
      <c r="U225" s="72">
        <v>79.427873326420681</v>
      </c>
      <c r="V225" s="72">
        <v>93.796139423142549</v>
      </c>
      <c r="W225" s="72">
        <v>43.985601994248796</v>
      </c>
      <c r="Y225" s="69">
        <v>100</v>
      </c>
      <c r="AA225" s="115">
        <v>44102</v>
      </c>
      <c r="AB225" s="72" cm="1">
        <f t="array" ref="AB225">AVERAGE(IF(ISNUMBER(U221:U225),U221:U225))</f>
        <v>73.053672811508619</v>
      </c>
      <c r="AC225" s="72" cm="1">
        <f t="array" ref="AC225">AVERAGE(IF(ISNUMBER(V221:V225),V221:V225))</f>
        <v>93.892053061419062</v>
      </c>
      <c r="AD225" s="72" cm="1">
        <f t="array" ref="AD225">AVERAGE(IF(ISNUMBER(W221:W225),W221:W225))</f>
        <v>45.228740195813124</v>
      </c>
      <c r="AE225" s="72">
        <f t="shared" si="2"/>
        <v>100</v>
      </c>
    </row>
    <row r="226" spans="6:31" x14ac:dyDescent="0.2">
      <c r="F226" s="69" t="s">
        <v>350</v>
      </c>
      <c r="S226" s="74">
        <v>44103</v>
      </c>
      <c r="T226" s="72">
        <v>132.49664917422021</v>
      </c>
      <c r="U226" s="72">
        <v>71.983805191269582</v>
      </c>
      <c r="V226" s="72">
        <v>97.07878307500566</v>
      </c>
      <c r="W226" s="72">
        <v>46.815974163417842</v>
      </c>
      <c r="Y226" s="69">
        <v>100</v>
      </c>
      <c r="AA226" s="115">
        <v>44103</v>
      </c>
      <c r="AB226" s="72" cm="1">
        <f t="array" ref="AB226">AVERAGE(IF(ISNUMBER(U222:U226),U222:U226))</f>
        <v>73.375472524928838</v>
      </c>
      <c r="AC226" s="72" cm="1">
        <f t="array" ref="AC226">AVERAGE(IF(ISNUMBER(V222:V226),V222:V226))</f>
        <v>94.716033059426906</v>
      </c>
      <c r="AD226" s="72" cm="1">
        <f t="array" ref="AD226">AVERAGE(IF(ISNUMBER(W222:W226),W222:W226))</f>
        <v>46.181716410824762</v>
      </c>
      <c r="AE226" s="72">
        <f t="shared" si="2"/>
        <v>100</v>
      </c>
    </row>
    <row r="227" spans="6:31" x14ac:dyDescent="0.2">
      <c r="F227" s="69" t="s">
        <v>350</v>
      </c>
      <c r="S227" s="74">
        <v>44104</v>
      </c>
      <c r="T227" s="72">
        <v>124.15595136746748</v>
      </c>
      <c r="U227" s="72">
        <v>75.333327350891352</v>
      </c>
      <c r="V227" s="72">
        <v>91.225949621503162</v>
      </c>
      <c r="W227" s="72">
        <v>46.073775994037156</v>
      </c>
      <c r="Y227" s="69">
        <v>100</v>
      </c>
      <c r="AA227" s="115">
        <v>44104</v>
      </c>
      <c r="AB227" s="72" cm="1">
        <f t="array" ref="AB227">AVERAGE(IF(ISNUMBER(U223:U227),U223:U227))</f>
        <v>73.76032879931816</v>
      </c>
      <c r="AC227" s="72" cm="1">
        <f t="array" ref="AC227">AVERAGE(IF(ISNUMBER(V223:V227),V223:V227))</f>
        <v>95.252752665480315</v>
      </c>
      <c r="AD227" s="72" cm="1">
        <f t="array" ref="AD227">AVERAGE(IF(ISNUMBER(W223:W227),W223:W227))</f>
        <v>46.790094788924208</v>
      </c>
      <c r="AE227" s="72">
        <f t="shared" si="2"/>
        <v>100</v>
      </c>
    </row>
    <row r="228" spans="6:31" x14ac:dyDescent="0.2">
      <c r="F228" s="69" t="s">
        <v>350</v>
      </c>
      <c r="S228" s="74">
        <v>44105</v>
      </c>
      <c r="T228" s="72">
        <v>69.352776348144346</v>
      </c>
      <c r="U228" s="72">
        <v>62.918010445660009</v>
      </c>
      <c r="V228" s="72">
        <v>92.800418570329001</v>
      </c>
      <c r="W228" s="72">
        <v>44.254640727897524</v>
      </c>
      <c r="Y228" s="69">
        <v>100</v>
      </c>
      <c r="AA228" s="115">
        <v>44105</v>
      </c>
      <c r="AB228" s="72" cm="1">
        <f t="array" ref="AB228">AVERAGE(IF(ISNUMBER(U224:U228),U224:U228))</f>
        <v>72.782770337837093</v>
      </c>
      <c r="AC228" s="72" cm="1">
        <f t="array" ref="AC228">AVERAGE(IF(ISNUMBER(V224:V228),V224:V228))</f>
        <v>95.028270637167026</v>
      </c>
      <c r="AD228" s="72" cm="1">
        <f t="array" ref="AD228">AVERAGE(IF(ISNUMBER(W224:W228),W224:W228))</f>
        <v>47.13702789312773</v>
      </c>
      <c r="AE228" s="72">
        <f t="shared" si="2"/>
        <v>100</v>
      </c>
    </row>
    <row r="229" spans="6:31" x14ac:dyDescent="0.2">
      <c r="F229" s="69" t="s">
        <v>350</v>
      </c>
      <c r="S229" s="74">
        <v>44106</v>
      </c>
      <c r="T229" s="72">
        <v>38.324901299448321</v>
      </c>
      <c r="U229" s="72">
        <v>51.618998599459466</v>
      </c>
      <c r="V229" s="72">
        <v>97.96974878980042</v>
      </c>
      <c r="W229" s="72">
        <v>52.348525624400587</v>
      </c>
      <c r="Y229" s="69">
        <v>100</v>
      </c>
      <c r="AA229" s="115">
        <v>44106</v>
      </c>
      <c r="AB229" s="72" cm="1">
        <f t="array" ref="AB229">AVERAGE(IF(ISNUMBER(U225:U229),U225:U229))</f>
        <v>68.256402982740227</v>
      </c>
      <c r="AC229" s="72" cm="1">
        <f t="array" ref="AC229">AVERAGE(IF(ISNUMBER(V225:V229),V225:V229))</f>
        <v>94.574207895956164</v>
      </c>
      <c r="AD229" s="72" cm="1">
        <f t="array" ref="AD229">AVERAGE(IF(ISNUMBER(W225:W229),W225:W229))</f>
        <v>46.695703700800387</v>
      </c>
      <c r="AE229" s="72">
        <f t="shared" si="2"/>
        <v>100</v>
      </c>
    </row>
    <row r="230" spans="6:31" x14ac:dyDescent="0.2">
      <c r="F230" s="69" t="s">
        <v>350</v>
      </c>
      <c r="S230" s="74">
        <v>44109</v>
      </c>
      <c r="T230" s="72">
        <v>36.365156110794118</v>
      </c>
      <c r="U230" s="72">
        <v>82.521328721641282</v>
      </c>
      <c r="V230" s="72">
        <v>88.342440966477298</v>
      </c>
      <c r="W230" s="72">
        <v>43.953779119913747</v>
      </c>
      <c r="Y230" s="69">
        <v>100</v>
      </c>
      <c r="AA230" s="115">
        <v>44109</v>
      </c>
      <c r="AB230" s="72" cm="1">
        <f t="array" ref="AB230">AVERAGE(IF(ISNUMBER(U226:U230),U226:U230))</f>
        <v>68.875094061784338</v>
      </c>
      <c r="AC230" s="72" cm="1">
        <f t="array" ref="AC230">AVERAGE(IF(ISNUMBER(V226:V230),V226:V230))</f>
        <v>93.483468204623108</v>
      </c>
      <c r="AD230" s="72" cm="1">
        <f t="array" ref="AD230">AVERAGE(IF(ISNUMBER(W226:W230),W226:W230))</f>
        <v>46.689339125933373</v>
      </c>
      <c r="AE230" s="72">
        <f t="shared" si="2"/>
        <v>100</v>
      </c>
    </row>
    <row r="231" spans="6:31" x14ac:dyDescent="0.2">
      <c r="F231" s="69" t="s">
        <v>350</v>
      </c>
      <c r="S231" s="74">
        <v>44110</v>
      </c>
      <c r="T231" s="72">
        <v>41.486403598446124</v>
      </c>
      <c r="U231" s="72">
        <v>66.810417562611676</v>
      </c>
      <c r="V231" s="72">
        <v>89.176057493721999</v>
      </c>
      <c r="W231" s="72">
        <v>42.199477028653128</v>
      </c>
      <c r="Y231" s="69">
        <v>100</v>
      </c>
      <c r="AA231" s="115">
        <v>44110</v>
      </c>
      <c r="AB231" s="72" cm="1">
        <f t="array" ref="AB231">AVERAGE(IF(ISNUMBER(U227:U231),U227:U231))</f>
        <v>67.840416536052757</v>
      </c>
      <c r="AC231" s="72" cm="1">
        <f t="array" ref="AC231">AVERAGE(IF(ISNUMBER(V227:V231),V227:V231))</f>
        <v>91.902923088366364</v>
      </c>
      <c r="AD231" s="72" cm="1">
        <f t="array" ref="AD231">AVERAGE(IF(ISNUMBER(W227:W231),W227:W231))</f>
        <v>45.766039698980428</v>
      </c>
      <c r="AE231" s="72">
        <f t="shared" si="2"/>
        <v>100</v>
      </c>
    </row>
    <row r="232" spans="6:31" x14ac:dyDescent="0.2">
      <c r="F232" s="69" t="s">
        <v>350</v>
      </c>
      <c r="S232" s="74">
        <v>44111</v>
      </c>
      <c r="T232" s="72">
        <v>55.127066434240803</v>
      </c>
      <c r="U232" s="72">
        <v>66.556197233936444</v>
      </c>
      <c r="V232" s="72">
        <v>88.598185426773185</v>
      </c>
      <c r="W232" s="72">
        <v>42.763032243245213</v>
      </c>
      <c r="Y232" s="69">
        <v>100</v>
      </c>
      <c r="AA232" s="115">
        <v>44111</v>
      </c>
      <c r="AB232" s="72" cm="1">
        <f t="array" ref="AB232">AVERAGE(IF(ISNUMBER(U228:U232),U228:U232))</f>
        <v>66.08499051266179</v>
      </c>
      <c r="AC232" s="72" cm="1">
        <f t="array" ref="AC232">AVERAGE(IF(ISNUMBER(V228:V232),V228:V232))</f>
        <v>91.37737024942038</v>
      </c>
      <c r="AD232" s="72" cm="1">
        <f t="array" ref="AD232">AVERAGE(IF(ISNUMBER(W228:W232),W228:W232))</f>
        <v>45.103890948822041</v>
      </c>
      <c r="AE232" s="72">
        <f t="shared" si="2"/>
        <v>100</v>
      </c>
    </row>
    <row r="233" spans="6:31" x14ac:dyDescent="0.2">
      <c r="F233" s="69" t="s">
        <v>350</v>
      </c>
      <c r="S233" s="74">
        <v>44112</v>
      </c>
      <c r="T233" s="72">
        <v>47.989363527191628</v>
      </c>
      <c r="U233" s="72">
        <v>69.033566043869058</v>
      </c>
      <c r="V233" s="72">
        <v>88.668678588987888</v>
      </c>
      <c r="W233" s="72">
        <v>42.573738878779658</v>
      </c>
      <c r="Y233" s="69">
        <v>100</v>
      </c>
      <c r="AA233" s="115">
        <v>44112</v>
      </c>
      <c r="AB233" s="72" cm="1">
        <f t="array" ref="AB233">AVERAGE(IF(ISNUMBER(U229:U233),U229:U233))</f>
        <v>67.308101632303604</v>
      </c>
      <c r="AC233" s="72" cm="1">
        <f t="array" ref="AC233">AVERAGE(IF(ISNUMBER(V229:V233),V229:V233))</f>
        <v>90.551022253152155</v>
      </c>
      <c r="AD233" s="72" cm="1">
        <f t="array" ref="AD233">AVERAGE(IF(ISNUMBER(W229:W233),W229:W233))</f>
        <v>44.767710578998468</v>
      </c>
      <c r="AE233" s="72">
        <f t="shared" si="2"/>
        <v>100</v>
      </c>
    </row>
    <row r="234" spans="6:31" x14ac:dyDescent="0.2">
      <c r="F234" s="69" t="s">
        <v>350</v>
      </c>
      <c r="S234" s="74">
        <v>44113</v>
      </c>
      <c r="T234" s="72">
        <v>89.288048735848562</v>
      </c>
      <c r="U234" s="72">
        <v>61.985711788837882</v>
      </c>
      <c r="V234" s="72">
        <v>88.943365863124001</v>
      </c>
      <c r="W234" s="72">
        <v>55.230404492678176</v>
      </c>
      <c r="Y234" s="69">
        <v>100</v>
      </c>
      <c r="AA234" s="115">
        <v>44113</v>
      </c>
      <c r="AB234" s="72" cm="1">
        <f t="array" ref="AB234">AVERAGE(IF(ISNUMBER(U230:U234),U230:U234))</f>
        <v>69.381444270179273</v>
      </c>
      <c r="AC234" s="72" cm="1">
        <f t="array" ref="AC234">AVERAGE(IF(ISNUMBER(V230:V234),V230:V234))</f>
        <v>88.745745667816863</v>
      </c>
      <c r="AD234" s="72" cm="1">
        <f t="array" ref="AD234">AVERAGE(IF(ISNUMBER(W230:W234),W230:W234))</f>
        <v>45.344086352653981</v>
      </c>
      <c r="AE234" s="72">
        <f t="shared" si="2"/>
        <v>100</v>
      </c>
    </row>
    <row r="235" spans="6:31" x14ac:dyDescent="0.2">
      <c r="F235" s="69" t="s">
        <v>350</v>
      </c>
      <c r="S235" s="74">
        <v>44116</v>
      </c>
      <c r="T235" s="72">
        <v>111.14477912249616</v>
      </c>
      <c r="U235" s="72">
        <v>68.176055857089395</v>
      </c>
      <c r="V235" s="72">
        <v>83.616510119859996</v>
      </c>
      <c r="W235" s="72">
        <v>35.945109982952495</v>
      </c>
      <c r="Y235" s="69">
        <v>100</v>
      </c>
      <c r="AA235" s="115">
        <v>44116</v>
      </c>
      <c r="AB235" s="72" cm="1">
        <f t="array" ref="AB235">AVERAGE(IF(ISNUMBER(U231:U235),U231:U235))</f>
        <v>66.512389697268901</v>
      </c>
      <c r="AC235" s="72" cm="1">
        <f t="array" ref="AC235">AVERAGE(IF(ISNUMBER(V231:V235),V231:V235))</f>
        <v>87.800559498493413</v>
      </c>
      <c r="AD235" s="72" cm="1">
        <f t="array" ref="AD235">AVERAGE(IF(ISNUMBER(W231:W235),W231:W235))</f>
        <v>43.74235252526173</v>
      </c>
      <c r="AE235" s="72">
        <f t="shared" si="2"/>
        <v>100</v>
      </c>
    </row>
    <row r="236" spans="6:31" x14ac:dyDescent="0.2">
      <c r="F236" s="69" t="s">
        <v>350</v>
      </c>
      <c r="S236" s="74">
        <v>44117</v>
      </c>
      <c r="T236" s="72">
        <v>100.61734705468093</v>
      </c>
      <c r="U236" s="72">
        <v>58.471845144485421</v>
      </c>
      <c r="V236" s="72">
        <v>87.495823828333101</v>
      </c>
      <c r="W236" s="72">
        <v>45.456001508597559</v>
      </c>
      <c r="Y236" s="69">
        <v>100</v>
      </c>
      <c r="AA236" s="115">
        <v>44117</v>
      </c>
      <c r="AB236" s="72" cm="1">
        <f t="array" ref="AB236">AVERAGE(IF(ISNUMBER(U232:U236),U232:U236))</f>
        <v>64.84467521364364</v>
      </c>
      <c r="AC236" s="72" cm="1">
        <f t="array" ref="AC236">AVERAGE(IF(ISNUMBER(V232:V236),V232:V236))</f>
        <v>87.464512765415634</v>
      </c>
      <c r="AD236" s="72" cm="1">
        <f t="array" ref="AD236">AVERAGE(IF(ISNUMBER(W232:W236),W232:W236))</f>
        <v>44.393657421250616</v>
      </c>
      <c r="AE236" s="72">
        <f t="shared" si="2"/>
        <v>100</v>
      </c>
    </row>
    <row r="237" spans="6:31" x14ac:dyDescent="0.2">
      <c r="F237" s="69" t="s">
        <v>350</v>
      </c>
      <c r="S237" s="74">
        <v>44118</v>
      </c>
      <c r="T237" s="72">
        <v>93.069114754742799</v>
      </c>
      <c r="U237" s="72">
        <v>67.440993373574571</v>
      </c>
      <c r="V237" s="72">
        <v>82.958185932716532</v>
      </c>
      <c r="W237" s="72">
        <v>48.217830240605593</v>
      </c>
      <c r="Y237" s="69">
        <v>100</v>
      </c>
      <c r="AA237" s="115">
        <v>44118</v>
      </c>
      <c r="AB237" s="72" cm="1">
        <f t="array" ref="AB237">AVERAGE(IF(ISNUMBER(U233:U237),U233:U237))</f>
        <v>65.021634441571265</v>
      </c>
      <c r="AC237" s="72" cm="1">
        <f t="array" ref="AC237">AVERAGE(IF(ISNUMBER(V233:V237),V233:V237))</f>
        <v>86.336512866604309</v>
      </c>
      <c r="AD237" s="72" cm="1">
        <f t="array" ref="AD237">AVERAGE(IF(ISNUMBER(W233:W237),W233:W237))</f>
        <v>45.484617020722695</v>
      </c>
      <c r="AE237" s="72">
        <f t="shared" si="2"/>
        <v>100</v>
      </c>
    </row>
    <row r="238" spans="6:31" x14ac:dyDescent="0.2">
      <c r="F238" s="69" t="s">
        <v>350</v>
      </c>
      <c r="S238" s="74">
        <v>44119</v>
      </c>
      <c r="T238" s="72">
        <v>96.655572711156864</v>
      </c>
      <c r="U238" s="72">
        <v>67.212994395635533</v>
      </c>
      <c r="V238" s="72">
        <v>85.219585410315958</v>
      </c>
      <c r="W238" s="72">
        <v>47.15453752092084</v>
      </c>
      <c r="Y238" s="69">
        <v>100</v>
      </c>
      <c r="AA238" s="115">
        <v>44119</v>
      </c>
      <c r="AB238" s="72" cm="1">
        <f t="array" ref="AB238">AVERAGE(IF(ISNUMBER(U234:U238),U234:U238))</f>
        <v>64.657520111924555</v>
      </c>
      <c r="AC238" s="72" cm="1">
        <f t="array" ref="AC238">AVERAGE(IF(ISNUMBER(V234:V238),V234:V238))</f>
        <v>85.64669423086994</v>
      </c>
      <c r="AD238" s="72" cm="1">
        <f t="array" ref="AD238">AVERAGE(IF(ISNUMBER(W234:W238),W234:W238))</f>
        <v>46.400776749150928</v>
      </c>
      <c r="AE238" s="72">
        <f t="shared" si="2"/>
        <v>100</v>
      </c>
    </row>
    <row r="239" spans="6:31" x14ac:dyDescent="0.2">
      <c r="F239" s="69" t="s">
        <v>350</v>
      </c>
      <c r="S239" s="74">
        <v>44120</v>
      </c>
      <c r="T239" s="72">
        <v>107.17180432452218</v>
      </c>
      <c r="U239" s="72">
        <v>74.031713766301692</v>
      </c>
      <c r="V239" s="72">
        <v>89.522760060855305</v>
      </c>
      <c r="W239" s="72">
        <v>55.006947809756454</v>
      </c>
      <c r="Y239" s="69">
        <v>100</v>
      </c>
      <c r="AA239" s="115">
        <v>44120</v>
      </c>
      <c r="AB239" s="72" cm="1">
        <f t="array" ref="AB239">AVERAGE(IF(ISNUMBER(U235:U239),U235:U239))</f>
        <v>67.066720507417315</v>
      </c>
      <c r="AC239" s="72" cm="1">
        <f t="array" ref="AC239">AVERAGE(IF(ISNUMBER(V235:V239),V235:V239))</f>
        <v>85.762573070416181</v>
      </c>
      <c r="AD239" s="72" cm="1">
        <f t="array" ref="AD239">AVERAGE(IF(ISNUMBER(W235:W239),W235:W239))</f>
        <v>46.356085412566586</v>
      </c>
      <c r="AE239" s="72">
        <f t="shared" si="2"/>
        <v>100</v>
      </c>
    </row>
    <row r="240" spans="6:31" x14ac:dyDescent="0.2">
      <c r="F240" s="69" t="s">
        <v>350</v>
      </c>
      <c r="S240" s="74">
        <v>44123</v>
      </c>
      <c r="T240" s="72">
        <v>105.82019480064469</v>
      </c>
      <c r="U240" s="72">
        <v>69.349382837472589</v>
      </c>
      <c r="V240" s="72">
        <v>85.651286761859708</v>
      </c>
      <c r="W240" s="72">
        <v>50.893426971314085</v>
      </c>
      <c r="Y240" s="69">
        <v>100</v>
      </c>
      <c r="AA240" s="115">
        <v>44123</v>
      </c>
      <c r="AB240" s="72" cm="1">
        <f t="array" ref="AB240">AVERAGE(IF(ISNUMBER(U236:U240),U236:U240))</f>
        <v>67.30138590349398</v>
      </c>
      <c r="AC240" s="72" cm="1">
        <f t="array" ref="AC240">AVERAGE(IF(ISNUMBER(V236:V240),V236:V240))</f>
        <v>86.169528398816126</v>
      </c>
      <c r="AD240" s="72" cm="1">
        <f t="array" ref="AD240">AVERAGE(IF(ISNUMBER(W236:W240),W236:W240))</f>
        <v>49.345748810238902</v>
      </c>
      <c r="AE240" s="72">
        <f t="shared" si="2"/>
        <v>100</v>
      </c>
    </row>
    <row r="241" spans="6:31" x14ac:dyDescent="0.2">
      <c r="F241" s="69" t="s">
        <v>350</v>
      </c>
      <c r="S241" s="74">
        <v>44124</v>
      </c>
      <c r="T241" s="72">
        <v>95.652559122197246</v>
      </c>
      <c r="U241" s="72">
        <v>67.986468091003033</v>
      </c>
      <c r="V241" s="72">
        <v>82.283346005301837</v>
      </c>
      <c r="W241" s="72">
        <v>44.967111391649389</v>
      </c>
      <c r="Y241" s="69">
        <v>100</v>
      </c>
      <c r="AA241" s="115">
        <v>44124</v>
      </c>
      <c r="AB241" s="72" cm="1">
        <f t="array" ref="AB241">AVERAGE(IF(ISNUMBER(U237:U241),U237:U241))</f>
        <v>69.204310492797475</v>
      </c>
      <c r="AC241" s="72" cm="1">
        <f t="array" ref="AC241">AVERAGE(IF(ISNUMBER(V237:V241),V237:V241))</f>
        <v>85.127032834209871</v>
      </c>
      <c r="AD241" s="72" cm="1">
        <f t="array" ref="AD241">AVERAGE(IF(ISNUMBER(W237:W241),W237:W241))</f>
        <v>49.247970786849272</v>
      </c>
      <c r="AE241" s="72">
        <f t="shared" si="2"/>
        <v>100</v>
      </c>
    </row>
    <row r="242" spans="6:31" x14ac:dyDescent="0.2">
      <c r="F242" s="69" t="s">
        <v>350</v>
      </c>
      <c r="S242" s="74">
        <v>44125</v>
      </c>
      <c r="T242" s="72">
        <v>99.380238641905692</v>
      </c>
      <c r="U242" s="72">
        <v>70.856152498721229</v>
      </c>
      <c r="V242" s="72">
        <v>83.458890010698312</v>
      </c>
      <c r="W242" s="72">
        <v>45.903875390953935</v>
      </c>
      <c r="Y242" s="69">
        <v>100</v>
      </c>
      <c r="AA242" s="115">
        <v>44125</v>
      </c>
      <c r="AB242" s="72" cm="1">
        <f t="array" ref="AB242">AVERAGE(IF(ISNUMBER(U238:U242),U238:U242))</f>
        <v>69.887342317826821</v>
      </c>
      <c r="AC242" s="72" cm="1">
        <f t="array" ref="AC242">AVERAGE(IF(ISNUMBER(V238:V242),V238:V242))</f>
        <v>85.227173649806232</v>
      </c>
      <c r="AD242" s="72" cm="1">
        <f t="array" ref="AD242">AVERAGE(IF(ISNUMBER(W238:W242),W238:W242))</f>
        <v>48.785179816918941</v>
      </c>
      <c r="AE242" s="72">
        <f t="shared" si="2"/>
        <v>100</v>
      </c>
    </row>
    <row r="243" spans="6:31" x14ac:dyDescent="0.2">
      <c r="F243" s="69" t="s">
        <v>350</v>
      </c>
      <c r="S243" s="74">
        <v>44126</v>
      </c>
      <c r="T243" s="72">
        <v>92.501744152799205</v>
      </c>
      <c r="U243" s="72">
        <v>67.339044379381491</v>
      </c>
      <c r="V243" s="72">
        <v>77.433132339852335</v>
      </c>
      <c r="W243" s="72">
        <v>46.470520165942382</v>
      </c>
      <c r="Y243" s="69">
        <v>100</v>
      </c>
      <c r="AA243" s="115">
        <v>44126</v>
      </c>
      <c r="AB243" s="72" cm="1">
        <f t="array" ref="AB243">AVERAGE(IF(ISNUMBER(U239:U243),U239:U243))</f>
        <v>69.912552314576004</v>
      </c>
      <c r="AC243" s="72" cm="1">
        <f t="array" ref="AC243">AVERAGE(IF(ISNUMBER(V239:V243),V239:V243))</f>
        <v>83.669883035713497</v>
      </c>
      <c r="AD243" s="72" cm="1">
        <f t="array" ref="AD243">AVERAGE(IF(ISNUMBER(W239:W243),W239:W243))</f>
        <v>48.648376345923253</v>
      </c>
      <c r="AE243" s="72">
        <f t="shared" si="2"/>
        <v>100</v>
      </c>
    </row>
    <row r="244" spans="6:31" x14ac:dyDescent="0.2">
      <c r="F244" s="69" t="s">
        <v>350</v>
      </c>
      <c r="S244" s="74">
        <v>44127</v>
      </c>
      <c r="T244" s="72">
        <v>102.58451643266137</v>
      </c>
      <c r="U244" s="72">
        <v>63.872165747413959</v>
      </c>
      <c r="V244" s="72">
        <v>85.824822351422654</v>
      </c>
      <c r="W244" s="72">
        <v>57.769809025233322</v>
      </c>
      <c r="Y244" s="69">
        <v>100</v>
      </c>
      <c r="AA244" s="115">
        <v>44127</v>
      </c>
      <c r="AB244" s="72" cm="1">
        <f t="array" ref="AB244">AVERAGE(IF(ISNUMBER(U240:U244),U240:U244))</f>
        <v>67.880642710798455</v>
      </c>
      <c r="AC244" s="72" cm="1">
        <f t="array" ref="AC244">AVERAGE(IF(ISNUMBER(V240:V244),V240:V244))</f>
        <v>82.930295493826975</v>
      </c>
      <c r="AD244" s="72" cm="1">
        <f t="array" ref="AD244">AVERAGE(IF(ISNUMBER(W240:W244),W240:W244))</f>
        <v>49.200948589018623</v>
      </c>
      <c r="AE244" s="72">
        <f t="shared" si="2"/>
        <v>100</v>
      </c>
    </row>
    <row r="245" spans="6:31" x14ac:dyDescent="0.2">
      <c r="F245" s="69" t="s">
        <v>350</v>
      </c>
      <c r="S245" s="74">
        <v>44130</v>
      </c>
      <c r="T245" s="72">
        <v>103.93555362022883</v>
      </c>
      <c r="U245" s="72">
        <v>66.379331929524682</v>
      </c>
      <c r="V245" s="72">
        <v>85.672236466682094</v>
      </c>
      <c r="W245" s="72">
        <v>49.189141915301455</v>
      </c>
      <c r="Y245" s="69">
        <v>100</v>
      </c>
      <c r="AA245" s="115">
        <v>44130</v>
      </c>
      <c r="AB245" s="72" cm="1">
        <f t="array" ref="AB245">AVERAGE(IF(ISNUMBER(U241:U245),U241:U245))</f>
        <v>67.286632529208902</v>
      </c>
      <c r="AC245" s="72" cm="1">
        <f t="array" ref="AC245">AVERAGE(IF(ISNUMBER(V241:V245),V241:V245))</f>
        <v>82.934485434791441</v>
      </c>
      <c r="AD245" s="72" cm="1">
        <f t="array" ref="AD245">AVERAGE(IF(ISNUMBER(W241:W245),W241:W245))</f>
        <v>48.8600915778161</v>
      </c>
      <c r="AE245" s="72">
        <f t="shared" si="2"/>
        <v>100</v>
      </c>
    </row>
    <row r="246" spans="6:31" x14ac:dyDescent="0.2">
      <c r="F246" s="69" t="s">
        <v>350</v>
      </c>
      <c r="S246" s="74">
        <v>44131</v>
      </c>
      <c r="T246" s="72">
        <v>94.033371953020279</v>
      </c>
      <c r="U246" s="72">
        <v>70.597877370009527</v>
      </c>
      <c r="V246" s="72">
        <v>77.308945173311614</v>
      </c>
      <c r="W246" s="72">
        <v>50.243967937565436</v>
      </c>
      <c r="Y246" s="69">
        <v>100</v>
      </c>
      <c r="AA246" s="115">
        <v>44131</v>
      </c>
      <c r="AB246" s="72" cm="1">
        <f t="array" ref="AB246">AVERAGE(IF(ISNUMBER(U242:U246),U242:U246))</f>
        <v>67.808914385010183</v>
      </c>
      <c r="AC246" s="72" cm="1">
        <f t="array" ref="AC246">AVERAGE(IF(ISNUMBER(V242:V246),V242:V246))</f>
        <v>81.939605268393393</v>
      </c>
      <c r="AD246" s="72" cm="1">
        <f t="array" ref="AD246">AVERAGE(IF(ISNUMBER(W242:W246),W242:W246))</f>
        <v>49.915462886999308</v>
      </c>
      <c r="AE246" s="72">
        <f t="shared" si="2"/>
        <v>100</v>
      </c>
    </row>
    <row r="247" spans="6:31" x14ac:dyDescent="0.2">
      <c r="F247" s="69" t="s">
        <v>350</v>
      </c>
      <c r="S247" s="74">
        <v>44132</v>
      </c>
      <c r="T247" s="72">
        <v>99.043270276146998</v>
      </c>
      <c r="U247" s="72">
        <v>70.019078317437604</v>
      </c>
      <c r="V247" s="72">
        <v>81.737325677998655</v>
      </c>
      <c r="W247" s="72">
        <v>45.668386869527694</v>
      </c>
      <c r="Y247" s="69">
        <v>100</v>
      </c>
      <c r="AA247" s="115">
        <v>44132</v>
      </c>
      <c r="AB247" s="72" cm="1">
        <f t="array" ref="AB247">AVERAGE(IF(ISNUMBER(U243:U247),U243:U247))</f>
        <v>67.641499548753444</v>
      </c>
      <c r="AC247" s="72" cm="1">
        <f t="array" ref="AC247">AVERAGE(IF(ISNUMBER(V243:V247),V243:V247))</f>
        <v>81.59529240185347</v>
      </c>
      <c r="AD247" s="72" cm="1">
        <f t="array" ref="AD247">AVERAGE(IF(ISNUMBER(W243:W247),W243:W247))</f>
        <v>49.868365182714058</v>
      </c>
      <c r="AE247" s="72">
        <f t="shared" si="2"/>
        <v>100</v>
      </c>
    </row>
    <row r="248" spans="6:31" x14ac:dyDescent="0.2">
      <c r="F248" s="69" t="s">
        <v>350</v>
      </c>
      <c r="S248" s="74">
        <v>44133</v>
      </c>
      <c r="T248" s="72">
        <v>100.71401612626521</v>
      </c>
      <c r="U248" s="72">
        <v>61.652330795025001</v>
      </c>
      <c r="V248" s="72">
        <v>94.120384361400369</v>
      </c>
      <c r="W248" s="72">
        <v>49.342614457267445</v>
      </c>
      <c r="Y248" s="69">
        <v>100</v>
      </c>
      <c r="AA248" s="115">
        <v>44133</v>
      </c>
      <c r="AB248" s="72" cm="1">
        <f t="array" ref="AB248">AVERAGE(IF(ISNUMBER(U244:U248),U244:U248))</f>
        <v>66.50415683188217</v>
      </c>
      <c r="AC248" s="72" cm="1">
        <f t="array" ref="AC248">AVERAGE(IF(ISNUMBER(V244:V248),V244:V248))</f>
        <v>84.932742806163077</v>
      </c>
      <c r="AD248" s="72" cm="1">
        <f t="array" ref="AD248">AVERAGE(IF(ISNUMBER(W244:W248),W244:W248))</f>
        <v>50.44278404097907</v>
      </c>
      <c r="AE248" s="72">
        <f t="shared" si="2"/>
        <v>100</v>
      </c>
    </row>
    <row r="249" spans="6:31" x14ac:dyDescent="0.2">
      <c r="F249" s="69" t="s">
        <v>350</v>
      </c>
      <c r="S249" s="74">
        <v>44134</v>
      </c>
      <c r="T249" s="72">
        <v>96.009164117447114</v>
      </c>
      <c r="U249" s="72">
        <v>60.457162849545711</v>
      </c>
      <c r="V249" s="72">
        <v>77.662199367858193</v>
      </c>
      <c r="W249" s="72">
        <v>62.298920427655915</v>
      </c>
      <c r="Y249" s="69">
        <v>100</v>
      </c>
      <c r="AA249" s="115">
        <v>44134</v>
      </c>
      <c r="AB249" s="72" cm="1">
        <f t="array" ref="AB249">AVERAGE(IF(ISNUMBER(U245:U249),U245:U249))</f>
        <v>65.821156252308512</v>
      </c>
      <c r="AC249" s="72" cm="1">
        <f t="array" ref="AC249">AVERAGE(IF(ISNUMBER(V245:V249),V245:V249))</f>
        <v>83.300218209450193</v>
      </c>
      <c r="AD249" s="72" cm="1">
        <f t="array" ref="AD249">AVERAGE(IF(ISNUMBER(W245:W249),W245:W249))</f>
        <v>51.348606321463592</v>
      </c>
      <c r="AE249" s="72">
        <f t="shared" si="2"/>
        <v>100</v>
      </c>
    </row>
    <row r="250" spans="6:31" x14ac:dyDescent="0.2">
      <c r="F250" s="69" t="s">
        <v>350</v>
      </c>
      <c r="S250" s="74">
        <v>44137</v>
      </c>
      <c r="T250" s="72">
        <v>101.35049100573592</v>
      </c>
      <c r="U250" s="72">
        <v>68.06871989635026</v>
      </c>
      <c r="V250" s="72">
        <v>73.468361786866978</v>
      </c>
      <c r="W250" s="72">
        <v>54.329441009010679</v>
      </c>
      <c r="Y250" s="69">
        <v>100</v>
      </c>
      <c r="AA250" s="115">
        <v>44137</v>
      </c>
      <c r="AB250" s="72" cm="1">
        <f t="array" ref="AB250">AVERAGE(IF(ISNUMBER(U246:U250),U246:U250))</f>
        <v>66.159033845673633</v>
      </c>
      <c r="AC250" s="72" cm="1">
        <f t="array" ref="AC250">AVERAGE(IF(ISNUMBER(V246:V250),V246:V250))</f>
        <v>80.859443273487173</v>
      </c>
      <c r="AD250" s="72" cm="1">
        <f t="array" ref="AD250">AVERAGE(IF(ISNUMBER(W246:W250),W246:W250))</f>
        <v>52.37666614020543</v>
      </c>
      <c r="AE250" s="72">
        <f t="shared" si="2"/>
        <v>100</v>
      </c>
    </row>
    <row r="251" spans="6:31" x14ac:dyDescent="0.2">
      <c r="F251" s="69" t="s">
        <v>350</v>
      </c>
      <c r="S251" s="74">
        <v>44138</v>
      </c>
      <c r="T251" s="72">
        <v>92.125105068265967</v>
      </c>
      <c r="U251" s="72">
        <v>64.060239420254305</v>
      </c>
      <c r="V251" s="72">
        <v>72.661546628282622</v>
      </c>
      <c r="W251" s="72">
        <v>50.145756181504744</v>
      </c>
      <c r="Y251" s="69">
        <v>100</v>
      </c>
      <c r="AA251" s="115">
        <v>44138</v>
      </c>
      <c r="AB251" s="72" cm="1">
        <f t="array" ref="AB251">AVERAGE(IF(ISNUMBER(U247:U251),U247:U251))</f>
        <v>64.851506255722569</v>
      </c>
      <c r="AC251" s="72" cm="1">
        <f t="array" ref="AC251">AVERAGE(IF(ISNUMBER(V247:V251),V247:V251))</f>
        <v>79.929963564481369</v>
      </c>
      <c r="AD251" s="72" cm="1">
        <f t="array" ref="AD251">AVERAGE(IF(ISNUMBER(W247:W251),W247:W251))</f>
        <v>52.357023788993295</v>
      </c>
      <c r="AE251" s="72">
        <f t="shared" si="2"/>
        <v>100</v>
      </c>
    </row>
    <row r="252" spans="6:31" x14ac:dyDescent="0.2">
      <c r="F252" s="69" t="s">
        <v>350</v>
      </c>
      <c r="S252" s="74">
        <v>44139</v>
      </c>
      <c r="T252" s="72">
        <v>94.259621656881933</v>
      </c>
      <c r="U252" s="72">
        <v>68.913533237903721</v>
      </c>
      <c r="V252" s="72">
        <v>75.070082802721586</v>
      </c>
      <c r="W252" s="72">
        <v>46.570734149998536</v>
      </c>
      <c r="Y252" s="69">
        <v>100</v>
      </c>
      <c r="AA252" s="115">
        <v>44139</v>
      </c>
      <c r="AB252" s="72" cm="1">
        <f t="array" ref="AB252">AVERAGE(IF(ISNUMBER(U248:U252),U248:U252))</f>
        <v>64.630397239815807</v>
      </c>
      <c r="AC252" s="72" cm="1">
        <f t="array" ref="AC252">AVERAGE(IF(ISNUMBER(V248:V252),V248:V252))</f>
        <v>78.596514989425941</v>
      </c>
      <c r="AD252" s="72" cm="1">
        <f t="array" ref="AD252">AVERAGE(IF(ISNUMBER(W248:W252),W248:W252))</f>
        <v>52.537493245087468</v>
      </c>
      <c r="AE252" s="72">
        <f t="shared" si="2"/>
        <v>100</v>
      </c>
    </row>
    <row r="253" spans="6:31" x14ac:dyDescent="0.2">
      <c r="F253" s="69" t="s">
        <v>350</v>
      </c>
      <c r="S253" s="74">
        <v>44140</v>
      </c>
      <c r="T253" s="72">
        <v>93.337565048321608</v>
      </c>
      <c r="U253" s="72">
        <v>63.149660923953654</v>
      </c>
      <c r="V253" s="72">
        <v>70.142599719985853</v>
      </c>
      <c r="W253" s="72">
        <v>47.417330539976717</v>
      </c>
      <c r="Y253" s="69">
        <v>100</v>
      </c>
      <c r="AA253" s="115">
        <v>44140</v>
      </c>
      <c r="AB253" s="72" cm="1">
        <f t="array" ref="AB253">AVERAGE(IF(ISNUMBER(U249:U253),U249:U253))</f>
        <v>64.92986326560154</v>
      </c>
      <c r="AC253" s="72" cm="1">
        <f t="array" ref="AC253">AVERAGE(IF(ISNUMBER(V249:V253),V249:V253))</f>
        <v>73.800958061143049</v>
      </c>
      <c r="AD253" s="72" cm="1">
        <f t="array" ref="AD253">AVERAGE(IF(ISNUMBER(W249:W253),W249:W253))</f>
        <v>52.152436461629328</v>
      </c>
      <c r="AE253" s="72">
        <f t="shared" si="2"/>
        <v>100</v>
      </c>
    </row>
    <row r="254" spans="6:31" x14ac:dyDescent="0.2">
      <c r="F254" s="69" t="s">
        <v>350</v>
      </c>
      <c r="S254" s="74">
        <v>44141</v>
      </c>
      <c r="T254" s="72">
        <v>99.41825502653802</v>
      </c>
      <c r="U254" s="72">
        <v>64.573483040523243</v>
      </c>
      <c r="V254" s="72">
        <v>65.657529155392297</v>
      </c>
      <c r="W254" s="72">
        <v>58.751902419692904</v>
      </c>
      <c r="Y254" s="69">
        <v>100</v>
      </c>
      <c r="AA254" s="115">
        <v>44141</v>
      </c>
      <c r="AB254" s="72" cm="1">
        <f t="array" ref="AB254">AVERAGE(IF(ISNUMBER(U250:U254),U250:U254))</f>
        <v>65.753127303797029</v>
      </c>
      <c r="AC254" s="72" cm="1">
        <f t="array" ref="AC254">AVERAGE(IF(ISNUMBER(V250:V254),V250:V254))</f>
        <v>71.400024018649873</v>
      </c>
      <c r="AD254" s="72" cm="1">
        <f t="array" ref="AD254">AVERAGE(IF(ISNUMBER(W250:W254),W250:W254))</f>
        <v>51.443032860036716</v>
      </c>
      <c r="AE254" s="72">
        <f t="shared" si="2"/>
        <v>100</v>
      </c>
    </row>
    <row r="255" spans="6:31" x14ac:dyDescent="0.2">
      <c r="F255" s="69" t="s">
        <v>350</v>
      </c>
      <c r="S255" s="74">
        <v>44144</v>
      </c>
      <c r="T255" s="72">
        <v>103.30580497912851</v>
      </c>
      <c r="U255" s="72">
        <v>66.581460561693405</v>
      </c>
      <c r="V255" s="72">
        <v>62.22567131985555</v>
      </c>
      <c r="W255" s="72">
        <v>50.638620350869601</v>
      </c>
      <c r="Y255" s="69">
        <v>100</v>
      </c>
      <c r="AA255" s="115">
        <v>44144</v>
      </c>
      <c r="AB255" s="72" cm="1">
        <f t="array" ref="AB255">AVERAGE(IF(ISNUMBER(U251:U255),U251:U255))</f>
        <v>65.455675436865675</v>
      </c>
      <c r="AC255" s="72" cm="1">
        <f t="array" ref="AC255">AVERAGE(IF(ISNUMBER(V251:V255),V251:V255))</f>
        <v>69.151485925247584</v>
      </c>
      <c r="AD255" s="72" cm="1">
        <f t="array" ref="AD255">AVERAGE(IF(ISNUMBER(W251:W255),W251:W255))</f>
        <v>50.704868728408499</v>
      </c>
      <c r="AE255" s="72">
        <f t="shared" si="2"/>
        <v>100</v>
      </c>
    </row>
    <row r="256" spans="6:31" x14ac:dyDescent="0.2">
      <c r="F256" s="69" t="s">
        <v>350</v>
      </c>
      <c r="S256" s="74">
        <v>44145</v>
      </c>
      <c r="T256" s="72">
        <v>95.635407437697353</v>
      </c>
      <c r="U256" s="72">
        <v>68.15813700075384</v>
      </c>
      <c r="V256" s="72">
        <v>61.515797678259872</v>
      </c>
      <c r="W256" s="72">
        <v>50.076966392494818</v>
      </c>
      <c r="Y256" s="69">
        <v>100</v>
      </c>
      <c r="AA256" s="115">
        <v>44145</v>
      </c>
      <c r="AB256" s="72" cm="1">
        <f t="array" ref="AB256">AVERAGE(IF(ISNUMBER(U252:U256),U252:U256))</f>
        <v>66.275254952965568</v>
      </c>
      <c r="AC256" s="72" cm="1">
        <f t="array" ref="AC256">AVERAGE(IF(ISNUMBER(V252:V256),V252:V256))</f>
        <v>66.922336135243043</v>
      </c>
      <c r="AD256" s="72" cm="1">
        <f t="array" ref="AD256">AVERAGE(IF(ISNUMBER(W252:W256),W252:W256))</f>
        <v>50.691110770606514</v>
      </c>
      <c r="AE256" s="72">
        <f t="shared" si="2"/>
        <v>100</v>
      </c>
    </row>
    <row r="257" spans="6:31" x14ac:dyDescent="0.2">
      <c r="F257" s="69" t="s">
        <v>350</v>
      </c>
      <c r="S257" s="74">
        <v>44146</v>
      </c>
      <c r="T257" s="72">
        <v>96.651077426559198</v>
      </c>
      <c r="U257" s="72">
        <v>69.028145682217527</v>
      </c>
      <c r="V257" s="72">
        <v>53.876864691560087</v>
      </c>
      <c r="W257" s="72">
        <v>43.744725572506212</v>
      </c>
      <c r="Y257" s="69">
        <v>100</v>
      </c>
      <c r="AA257" s="115">
        <v>44146</v>
      </c>
      <c r="AB257" s="72" cm="1">
        <f t="array" ref="AB257">AVERAGE(IF(ISNUMBER(U253:U257),U253:U257))</f>
        <v>66.298177441828329</v>
      </c>
      <c r="AC257" s="72" cm="1">
        <f t="array" ref="AC257">AVERAGE(IF(ISNUMBER(V253:V257),V253:V257))</f>
        <v>62.68369251301074</v>
      </c>
      <c r="AD257" s="72" cm="1">
        <f t="array" ref="AD257">AVERAGE(IF(ISNUMBER(W253:W257),W253:W257))</f>
        <v>50.125909055108046</v>
      </c>
      <c r="AE257" s="72">
        <f t="shared" si="2"/>
        <v>100</v>
      </c>
    </row>
    <row r="258" spans="6:31" x14ac:dyDescent="0.2">
      <c r="F258" s="69" t="s">
        <v>350</v>
      </c>
      <c r="S258" s="74">
        <v>44147</v>
      </c>
      <c r="T258" s="72">
        <v>98.960370560988153</v>
      </c>
      <c r="U258" s="72">
        <v>62.340620179766724</v>
      </c>
      <c r="V258" s="72">
        <v>59.411980823188671</v>
      </c>
      <c r="W258" s="72">
        <v>48.46233042139059</v>
      </c>
      <c r="Y258" s="69">
        <v>100</v>
      </c>
      <c r="AA258" s="115">
        <v>44147</v>
      </c>
      <c r="AB258" s="72" cm="1">
        <f t="array" ref="AB258">AVERAGE(IF(ISNUMBER(U254:U258),U254:U258))</f>
        <v>66.136369292990949</v>
      </c>
      <c r="AC258" s="72" cm="1">
        <f t="array" ref="AC258">AVERAGE(IF(ISNUMBER(V254:V258),V254:V258))</f>
        <v>60.537568733651291</v>
      </c>
      <c r="AD258" s="72" cm="1">
        <f t="array" ref="AD258">AVERAGE(IF(ISNUMBER(W254:W258),W254:W258))</f>
        <v>50.334909031390829</v>
      </c>
      <c r="AE258" s="72">
        <f t="shared" si="2"/>
        <v>100</v>
      </c>
    </row>
    <row r="259" spans="6:31" x14ac:dyDescent="0.2">
      <c r="F259" s="69" t="s">
        <v>350</v>
      </c>
      <c r="S259" s="74">
        <v>44148</v>
      </c>
      <c r="T259" s="72">
        <v>100.4395769602845</v>
      </c>
      <c r="U259" s="72">
        <v>68.812455329732643</v>
      </c>
      <c r="V259" s="72">
        <v>60.819177058793869</v>
      </c>
      <c r="W259" s="72">
        <v>57.22571733268488</v>
      </c>
      <c r="Y259" s="69">
        <v>100</v>
      </c>
      <c r="AA259" s="115">
        <v>44148</v>
      </c>
      <c r="AB259" s="72" cm="1">
        <f t="array" ref="AB259">AVERAGE(IF(ISNUMBER(U255:U259),U255:U259))</f>
        <v>66.984163750832835</v>
      </c>
      <c r="AC259" s="72" cm="1">
        <f t="array" ref="AC259">AVERAGE(IF(ISNUMBER(V255:V259),V255:V259))</f>
        <v>59.56989831433161</v>
      </c>
      <c r="AD259" s="72" cm="1">
        <f t="array" ref="AD259">AVERAGE(IF(ISNUMBER(W255:W259),W255:W259))</f>
        <v>50.029672013989213</v>
      </c>
      <c r="AE259" s="72">
        <f t="shared" si="2"/>
        <v>100</v>
      </c>
    </row>
    <row r="260" spans="6:31" x14ac:dyDescent="0.2">
      <c r="F260" s="69" t="s">
        <v>350</v>
      </c>
      <c r="S260" s="74">
        <v>44151</v>
      </c>
      <c r="T260" s="72">
        <v>89.413646055437098</v>
      </c>
      <c r="U260" s="72">
        <v>65.495150361341757</v>
      </c>
      <c r="V260" s="72">
        <v>64.669233398083662</v>
      </c>
      <c r="W260" s="72">
        <v>50.605022735970159</v>
      </c>
      <c r="Y260" s="69">
        <v>100</v>
      </c>
      <c r="AA260" s="115">
        <v>44151</v>
      </c>
      <c r="AB260" s="72" cm="1">
        <f t="array" ref="AB260">AVERAGE(IF(ISNUMBER(U256:U260),U256:U260))</f>
        <v>66.766901710762497</v>
      </c>
      <c r="AC260" s="72" cm="1">
        <f t="array" ref="AC260">AVERAGE(IF(ISNUMBER(V256:V260),V256:V260))</f>
        <v>60.058610729977225</v>
      </c>
      <c r="AD260" s="72" cm="1">
        <f t="array" ref="AD260">AVERAGE(IF(ISNUMBER(W256:W260),W256:W260))</f>
        <v>50.022952491009328</v>
      </c>
      <c r="AE260" s="72">
        <f t="shared" si="2"/>
        <v>100</v>
      </c>
    </row>
    <row r="261" spans="6:31" x14ac:dyDescent="0.2">
      <c r="F261" s="69" t="s">
        <v>350</v>
      </c>
      <c r="S261" s="74">
        <v>44152</v>
      </c>
      <c r="T261" s="72">
        <v>98.217928621731545</v>
      </c>
      <c r="U261" s="72">
        <v>66.207569487064745</v>
      </c>
      <c r="V261" s="72">
        <v>64.61649750554848</v>
      </c>
      <c r="W261" s="72">
        <v>45.24958475420452</v>
      </c>
      <c r="Y261" s="69">
        <v>100</v>
      </c>
      <c r="AA261" s="115">
        <v>44152</v>
      </c>
      <c r="AB261" s="72" cm="1">
        <f t="array" ref="AB261">AVERAGE(IF(ISNUMBER(U257:U261),U257:U261))</f>
        <v>66.376788208024678</v>
      </c>
      <c r="AC261" s="72" cm="1">
        <f t="array" ref="AC261">AVERAGE(IF(ISNUMBER(V257:V261),V257:V261))</f>
        <v>60.67875069543495</v>
      </c>
      <c r="AD261" s="72" cm="1">
        <f t="array" ref="AD261">AVERAGE(IF(ISNUMBER(W257:W261),W257:W261))</f>
        <v>49.057476163351268</v>
      </c>
      <c r="AE261" s="72">
        <f t="shared" si="2"/>
        <v>100</v>
      </c>
    </row>
    <row r="262" spans="6:31" x14ac:dyDescent="0.2">
      <c r="F262" s="69" t="s">
        <v>350</v>
      </c>
      <c r="S262" s="74">
        <v>44153</v>
      </c>
      <c r="T262" s="72">
        <v>116.22558576354723</v>
      </c>
      <c r="U262" s="72">
        <v>67.149328373688959</v>
      </c>
      <c r="V262" s="72">
        <v>61.960789228297955</v>
      </c>
      <c r="W262" s="72">
        <v>48.308935382930294</v>
      </c>
      <c r="Y262" s="69">
        <v>100</v>
      </c>
      <c r="AA262" s="115">
        <v>44153</v>
      </c>
      <c r="AB262" s="72" cm="1">
        <f t="array" ref="AB262">AVERAGE(IF(ISNUMBER(U258:U262),U258:U262))</f>
        <v>66.001024746318961</v>
      </c>
      <c r="AC262" s="72" cm="1">
        <f t="array" ref="AC262">AVERAGE(IF(ISNUMBER(V258:V262),V258:V262))</f>
        <v>62.295535602782522</v>
      </c>
      <c r="AD262" s="72" cm="1">
        <f t="array" ref="AD262">AVERAGE(IF(ISNUMBER(W258:W262),W258:W262))</f>
        <v>49.970318125436094</v>
      </c>
      <c r="AE262" s="72">
        <f t="shared" si="2"/>
        <v>100</v>
      </c>
    </row>
    <row r="263" spans="6:31" x14ac:dyDescent="0.2">
      <c r="F263" s="69" t="s">
        <v>350</v>
      </c>
      <c r="S263" s="74">
        <v>44154</v>
      </c>
      <c r="T263" s="72">
        <v>98.28375364556527</v>
      </c>
      <c r="U263" s="72">
        <v>61.081231509629632</v>
      </c>
      <c r="V263" s="72">
        <v>60.740294908579031</v>
      </c>
      <c r="W263" s="72">
        <v>47.756770356876693</v>
      </c>
      <c r="Y263" s="69">
        <v>100</v>
      </c>
      <c r="AA263" s="115">
        <v>44154</v>
      </c>
      <c r="AB263" s="72" cm="1">
        <f t="array" ref="AB263">AVERAGE(IF(ISNUMBER(U259:U263),U259:U263))</f>
        <v>65.749147012291544</v>
      </c>
      <c r="AC263" s="72" cm="1">
        <f t="array" ref="AC263">AVERAGE(IF(ISNUMBER(V259:V263),V259:V263))</f>
        <v>62.561198419860602</v>
      </c>
      <c r="AD263" s="72" cm="1">
        <f t="array" ref="AD263">AVERAGE(IF(ISNUMBER(W259:W263),W259:W263))</f>
        <v>49.829206112533306</v>
      </c>
      <c r="AE263" s="72">
        <f t="shared" si="2"/>
        <v>100</v>
      </c>
    </row>
    <row r="264" spans="6:31" x14ac:dyDescent="0.2">
      <c r="F264" s="69" t="s">
        <v>350</v>
      </c>
      <c r="S264" s="74">
        <v>44155</v>
      </c>
      <c r="T264" s="72">
        <v>102.692368028865</v>
      </c>
      <c r="U264" s="72">
        <v>63.152790782390511</v>
      </c>
      <c r="V264" s="72">
        <v>63.35385871647059</v>
      </c>
      <c r="W264" s="72">
        <v>59.414673201160639</v>
      </c>
      <c r="Y264" s="69">
        <v>100</v>
      </c>
      <c r="AA264" s="115">
        <v>44155</v>
      </c>
      <c r="AB264" s="72" cm="1">
        <f t="array" ref="AB264">AVERAGE(IF(ISNUMBER(U260:U264),U260:U264))</f>
        <v>64.617214102823112</v>
      </c>
      <c r="AC264" s="72" cm="1">
        <f t="array" ref="AC264">AVERAGE(IF(ISNUMBER(V260:V264),V260:V264))</f>
        <v>63.068134751395952</v>
      </c>
      <c r="AD264" s="72" cm="1">
        <f t="array" ref="AD264">AVERAGE(IF(ISNUMBER(W260:W264),W260:W264))</f>
        <v>50.26699728622846</v>
      </c>
      <c r="AE264" s="72">
        <f t="shared" si="2"/>
        <v>100</v>
      </c>
    </row>
    <row r="265" spans="6:31" x14ac:dyDescent="0.2">
      <c r="F265" s="69" t="s">
        <v>350</v>
      </c>
      <c r="S265" s="74">
        <v>44158</v>
      </c>
      <c r="T265" s="72">
        <v>101.91196932840828</v>
      </c>
      <c r="U265" s="72">
        <v>62.570711955394046</v>
      </c>
      <c r="V265" s="72">
        <v>68.626424037988784</v>
      </c>
      <c r="W265" s="72">
        <v>51.137275740934349</v>
      </c>
      <c r="Y265" s="69">
        <v>100</v>
      </c>
      <c r="AA265" s="115">
        <v>44158</v>
      </c>
      <c r="AB265" s="72" cm="1">
        <f t="array" ref="AB265">AVERAGE(IF(ISNUMBER(U261:U265),U261:U265))</f>
        <v>64.03232642163357</v>
      </c>
      <c r="AC265" s="72" cm="1">
        <f t="array" ref="AC265">AVERAGE(IF(ISNUMBER(V261:V265),V261:V265))</f>
        <v>63.859572879376969</v>
      </c>
      <c r="AD265" s="72" cm="1">
        <f t="array" ref="AD265">AVERAGE(IF(ISNUMBER(W261:W265),W261:W265))</f>
        <v>50.373447887221303</v>
      </c>
      <c r="AE265" s="72">
        <f t="shared" si="2"/>
        <v>100</v>
      </c>
    </row>
    <row r="266" spans="6:31" x14ac:dyDescent="0.2">
      <c r="F266" s="69" t="s">
        <v>350</v>
      </c>
      <c r="S266" s="74">
        <v>44159</v>
      </c>
      <c r="T266" s="72">
        <v>104.70501374406507</v>
      </c>
      <c r="U266" s="72">
        <v>67.546302143635572</v>
      </c>
      <c r="V266" s="72">
        <v>64.370353307820523</v>
      </c>
      <c r="W266" s="72">
        <v>51.973495950824464</v>
      </c>
      <c r="Y266" s="69">
        <v>100</v>
      </c>
      <c r="AA266" s="115">
        <v>44159</v>
      </c>
      <c r="AB266" s="72" cm="1">
        <f t="array" ref="AB266">AVERAGE(IF(ISNUMBER(U262:U266),U262:U266))</f>
        <v>64.300072952947744</v>
      </c>
      <c r="AC266" s="72" cm="1">
        <f t="array" ref="AC266">AVERAGE(IF(ISNUMBER(V262:V266),V262:V266))</f>
        <v>63.810344039831378</v>
      </c>
      <c r="AD266" s="72" cm="1">
        <f t="array" ref="AD266">AVERAGE(IF(ISNUMBER(W262:W266),W262:W266))</f>
        <v>51.718230126545294</v>
      </c>
      <c r="AE266" s="72">
        <f t="shared" si="2"/>
        <v>100</v>
      </c>
    </row>
    <row r="267" spans="6:31" x14ac:dyDescent="0.2">
      <c r="F267" s="69" t="s">
        <v>350</v>
      </c>
      <c r="S267" s="74">
        <v>44160</v>
      </c>
      <c r="T267" s="72">
        <v>111.61687077637856</v>
      </c>
      <c r="U267" s="72">
        <v>67.957407186646932</v>
      </c>
      <c r="V267" s="72">
        <v>61.820353217631997</v>
      </c>
      <c r="W267" s="72">
        <v>55.934567481210983</v>
      </c>
      <c r="Y267" s="69">
        <v>100</v>
      </c>
      <c r="AA267" s="115">
        <v>44160</v>
      </c>
      <c r="AB267" s="72" cm="1">
        <f t="array" ref="AB267">AVERAGE(IF(ISNUMBER(U263:U267),U263:U267))</f>
        <v>64.461688715539339</v>
      </c>
      <c r="AC267" s="72" cm="1">
        <f t="array" ref="AC267">AVERAGE(IF(ISNUMBER(V263:V267),V263:V267))</f>
        <v>63.782256837698185</v>
      </c>
      <c r="AD267" s="72" cm="1">
        <f t="array" ref="AD267">AVERAGE(IF(ISNUMBER(W263:W267),W263:W267))</f>
        <v>53.243356546201426</v>
      </c>
      <c r="AE267" s="72">
        <f t="shared" si="2"/>
        <v>100</v>
      </c>
    </row>
    <row r="268" spans="6:31" x14ac:dyDescent="0.2">
      <c r="F268" s="69" t="s">
        <v>350</v>
      </c>
      <c r="S268" s="74">
        <v>44161</v>
      </c>
      <c r="T268" s="72">
        <v>110.00960713673015</v>
      </c>
      <c r="U268" s="72">
        <v>63.910292368474749</v>
      </c>
      <c r="V268" s="72">
        <v>67.791683557626655</v>
      </c>
      <c r="W268" s="72">
        <v>22.161971197108766</v>
      </c>
      <c r="Y268" s="69">
        <v>100</v>
      </c>
      <c r="AA268" s="115">
        <v>44161</v>
      </c>
      <c r="AB268" s="72" cm="1">
        <f t="array" ref="AB268">AVERAGE(IF(ISNUMBER(U264:U268),U264:U268))</f>
        <v>65.027500887308364</v>
      </c>
      <c r="AC268" s="72" cm="1">
        <f t="array" ref="AC268">AVERAGE(IF(ISNUMBER(V264:V268),V264:V268))</f>
        <v>65.192534567507707</v>
      </c>
      <c r="AD268" s="72" cm="1">
        <f t="array" ref="AD268">AVERAGE(IF(ISNUMBER(W264:W268),W264:W268))</f>
        <v>48.124396714247837</v>
      </c>
      <c r="AE268" s="72">
        <f t="shared" si="2"/>
        <v>100</v>
      </c>
    </row>
    <row r="269" spans="6:31" x14ac:dyDescent="0.2">
      <c r="F269" s="69" t="s">
        <v>350</v>
      </c>
      <c r="S269" s="74">
        <v>44162</v>
      </c>
      <c r="T269" s="72">
        <v>112.94153789839727</v>
      </c>
      <c r="U269" s="72">
        <v>64.832728245043867</v>
      </c>
      <c r="V269" s="72">
        <v>75.081730684589971</v>
      </c>
      <c r="W269" s="72">
        <v>35.536118461906547</v>
      </c>
      <c r="Y269" s="69">
        <v>100</v>
      </c>
      <c r="AA269" s="115">
        <v>44162</v>
      </c>
      <c r="AB269" s="72" cm="1">
        <f t="array" ref="AB269">AVERAGE(IF(ISNUMBER(U265:U269),U265:U269))</f>
        <v>65.36348837983904</v>
      </c>
      <c r="AC269" s="72" cm="1">
        <f t="array" ref="AC269">AVERAGE(IF(ISNUMBER(V265:V269),V265:V269))</f>
        <v>67.538108961131584</v>
      </c>
      <c r="AD269" s="72" cm="1">
        <f t="array" ref="AD269">AVERAGE(IF(ISNUMBER(W265:W269),W265:W269))</f>
        <v>43.348685766397018</v>
      </c>
      <c r="AE269" s="72">
        <f t="shared" si="2"/>
        <v>100</v>
      </c>
    </row>
    <row r="270" spans="6:31" x14ac:dyDescent="0.2">
      <c r="F270" s="69" t="s">
        <v>350</v>
      </c>
      <c r="S270" s="74">
        <v>44165</v>
      </c>
      <c r="T270" s="72">
        <v>105.21727379200578</v>
      </c>
      <c r="U270" s="72">
        <v>62.953509151996521</v>
      </c>
      <c r="V270" s="72">
        <v>75.704796196095558</v>
      </c>
      <c r="W270" s="72">
        <v>51.038460288670521</v>
      </c>
      <c r="Y270" s="69">
        <v>100</v>
      </c>
      <c r="AA270" s="115">
        <v>44165</v>
      </c>
      <c r="AB270" s="72" cm="1">
        <f t="array" ref="AB270">AVERAGE(IF(ISNUMBER(U266:U270),U266:U270))</f>
        <v>65.440047819159531</v>
      </c>
      <c r="AC270" s="72" cm="1">
        <f t="array" ref="AC270">AVERAGE(IF(ISNUMBER(V266:V270),V266:V270))</f>
        <v>68.953783392752939</v>
      </c>
      <c r="AD270" s="72" cm="1">
        <f t="array" ref="AD270">AVERAGE(IF(ISNUMBER(W266:W270),W266:W270))</f>
        <v>43.328922675944249</v>
      </c>
      <c r="AE270" s="72">
        <f t="shared" si="2"/>
        <v>100</v>
      </c>
    </row>
    <row r="271" spans="6:31" x14ac:dyDescent="0.2">
      <c r="F271" s="69" t="s">
        <v>350</v>
      </c>
      <c r="S271" s="74">
        <v>44166</v>
      </c>
      <c r="T271" s="72">
        <v>99.107658056748221</v>
      </c>
      <c r="U271" s="72">
        <v>68.855392529357346</v>
      </c>
      <c r="V271" s="72">
        <v>75.856723367826334</v>
      </c>
      <c r="W271" s="72">
        <v>49.389992211017223</v>
      </c>
      <c r="Y271" s="69">
        <v>100</v>
      </c>
      <c r="AA271" s="115">
        <v>44166</v>
      </c>
      <c r="AB271" s="72" cm="1">
        <f t="array" ref="AB271">AVERAGE(IF(ISNUMBER(U267:U271),U267:U271))</f>
        <v>65.701865896303872</v>
      </c>
      <c r="AC271" s="72" cm="1">
        <f t="array" ref="AC271">AVERAGE(IF(ISNUMBER(V267:V271),V267:V271))</f>
        <v>71.251057404754107</v>
      </c>
      <c r="AD271" s="72" cm="1">
        <f t="array" ref="AD271">AVERAGE(IF(ISNUMBER(W267:W271),W267:W271))</f>
        <v>42.812221927982804</v>
      </c>
      <c r="AE271" s="72">
        <f t="shared" ref="AE271:AE334" si="3">AVERAGE(Y268:Y272)</f>
        <v>100</v>
      </c>
    </row>
    <row r="272" spans="6:31" x14ac:dyDescent="0.2">
      <c r="F272" s="69" t="s">
        <v>350</v>
      </c>
      <c r="S272" s="74">
        <v>44167</v>
      </c>
      <c r="T272" s="72">
        <v>98.405081920289732</v>
      </c>
      <c r="U272" s="72">
        <v>64.604988447449742</v>
      </c>
      <c r="V272" s="72">
        <v>74.456864680209875</v>
      </c>
      <c r="W272" s="72">
        <v>46.515431402580212</v>
      </c>
      <c r="Y272" s="69">
        <v>100</v>
      </c>
      <c r="AA272" s="115">
        <v>44167</v>
      </c>
      <c r="AB272" s="72" cm="1">
        <f t="array" ref="AB272">AVERAGE(IF(ISNUMBER(U268:U272),U268:U272))</f>
        <v>65.031382148464445</v>
      </c>
      <c r="AC272" s="72" cm="1">
        <f t="array" ref="AC272">AVERAGE(IF(ISNUMBER(V268:V272),V268:V272))</f>
        <v>73.778359697269678</v>
      </c>
      <c r="AD272" s="72" cm="1">
        <f t="array" ref="AD272">AVERAGE(IF(ISNUMBER(W268:W272),W268:W272))</f>
        <v>40.928394712256654</v>
      </c>
      <c r="AE272" s="72">
        <f t="shared" si="3"/>
        <v>100</v>
      </c>
    </row>
    <row r="273" spans="6:31" x14ac:dyDescent="0.2">
      <c r="F273" s="69" t="s">
        <v>350</v>
      </c>
      <c r="S273" s="74">
        <v>44168</v>
      </c>
      <c r="T273" s="72">
        <v>99.772059244009839</v>
      </c>
      <c r="U273" s="72">
        <v>76.89348392891003</v>
      </c>
      <c r="V273" s="72">
        <v>77.834207724917121</v>
      </c>
      <c r="W273" s="72">
        <v>44.722222138186588</v>
      </c>
      <c r="Y273" s="69">
        <v>100</v>
      </c>
      <c r="AA273" s="115">
        <v>44168</v>
      </c>
      <c r="AB273" s="72" cm="1">
        <f t="array" ref="AB273">AVERAGE(IF(ISNUMBER(U269:U273),U269:U273))</f>
        <v>67.628020460551497</v>
      </c>
      <c r="AC273" s="72" cm="1">
        <f t="array" ref="AC273">AVERAGE(IF(ISNUMBER(V269:V273),V269:V273))</f>
        <v>75.786864530727769</v>
      </c>
      <c r="AD273" s="72" cm="1">
        <f t="array" ref="AD273">AVERAGE(IF(ISNUMBER(W269:W273),W269:W273))</f>
        <v>45.440444900472222</v>
      </c>
      <c r="AE273" s="72">
        <f t="shared" si="3"/>
        <v>100</v>
      </c>
    </row>
    <row r="274" spans="6:31" x14ac:dyDescent="0.2">
      <c r="F274" s="69" t="s">
        <v>350</v>
      </c>
      <c r="S274" s="74">
        <v>44169</v>
      </c>
      <c r="T274" s="72">
        <v>108.47027217821005</v>
      </c>
      <c r="U274" s="72">
        <v>79.69433061874031</v>
      </c>
      <c r="V274" s="72">
        <v>90.289859394786617</v>
      </c>
      <c r="W274" s="72">
        <v>57.616041610083947</v>
      </c>
      <c r="Y274" s="69">
        <v>100</v>
      </c>
      <c r="AA274" s="115">
        <v>44169</v>
      </c>
      <c r="AB274" s="72" cm="1">
        <f t="array" ref="AB274">AVERAGE(IF(ISNUMBER(U270:U274),U270:U274))</f>
        <v>70.600340935290788</v>
      </c>
      <c r="AC274" s="72" cm="1">
        <f t="array" ref="AC274">AVERAGE(IF(ISNUMBER(V270:V274),V270:V274))</f>
        <v>78.828490272767098</v>
      </c>
      <c r="AD274" s="72" cm="1">
        <f t="array" ref="AD274">AVERAGE(IF(ISNUMBER(W270:W274),W270:W274))</f>
        <v>49.856429530107704</v>
      </c>
      <c r="AE274" s="72">
        <f t="shared" si="3"/>
        <v>100</v>
      </c>
    </row>
    <row r="275" spans="6:31" x14ac:dyDescent="0.2">
      <c r="F275" s="69" t="s">
        <v>350</v>
      </c>
      <c r="S275" s="74">
        <v>44172</v>
      </c>
      <c r="T275" s="72">
        <v>102.38936104187314</v>
      </c>
      <c r="U275" s="72">
        <v>84.028935454463365</v>
      </c>
      <c r="V275" s="72">
        <v>77.83189982682012</v>
      </c>
      <c r="W275" s="72">
        <v>47.340428457552015</v>
      </c>
      <c r="Y275" s="69">
        <v>100</v>
      </c>
      <c r="AA275" s="115">
        <v>44172</v>
      </c>
      <c r="AB275" s="72" cm="1">
        <f t="array" ref="AB275">AVERAGE(IF(ISNUMBER(U271:U275),U271:U275))</f>
        <v>74.815426195784156</v>
      </c>
      <c r="AC275" s="72" cm="1">
        <f t="array" ref="AC275">AVERAGE(IF(ISNUMBER(V271:V275),V271:V275))</f>
        <v>79.253910998912005</v>
      </c>
      <c r="AD275" s="72" cm="1">
        <f t="array" ref="AD275">AVERAGE(IF(ISNUMBER(W271:W275),W271:W275))</f>
        <v>49.116823163884</v>
      </c>
      <c r="AE275" s="72">
        <f t="shared" si="3"/>
        <v>100</v>
      </c>
    </row>
    <row r="276" spans="6:31" x14ac:dyDescent="0.2">
      <c r="F276" s="69" t="s">
        <v>350</v>
      </c>
      <c r="S276" s="74">
        <v>44173</v>
      </c>
      <c r="T276" s="72">
        <v>94.524296326586239</v>
      </c>
      <c r="U276" s="72">
        <v>70.333855661975278</v>
      </c>
      <c r="V276" s="72">
        <v>67.935300111177924</v>
      </c>
      <c r="W276" s="72">
        <v>45.300551482309906</v>
      </c>
      <c r="Y276" s="69">
        <v>100</v>
      </c>
      <c r="AA276" s="115">
        <v>44173</v>
      </c>
      <c r="AB276" s="72" cm="1">
        <f t="array" ref="AB276">AVERAGE(IF(ISNUMBER(U272:U276),U272:U276))</f>
        <v>75.111118822307745</v>
      </c>
      <c r="AC276" s="72" cm="1">
        <f t="array" ref="AC276">AVERAGE(IF(ISNUMBER(V272:V276),V272:V276))</f>
        <v>77.669626347582337</v>
      </c>
      <c r="AD276" s="72" cm="1">
        <f t="array" ref="AD276">AVERAGE(IF(ISNUMBER(W272:W276),W272:W276))</f>
        <v>48.298935018142529</v>
      </c>
      <c r="AE276" s="72">
        <f t="shared" si="3"/>
        <v>100</v>
      </c>
    </row>
    <row r="277" spans="6:31" x14ac:dyDescent="0.2">
      <c r="F277" s="69" t="s">
        <v>350</v>
      </c>
      <c r="S277" s="74">
        <v>44174</v>
      </c>
      <c r="T277" s="72">
        <v>92.649102052399002</v>
      </c>
      <c r="U277" s="72">
        <v>79.053779119990992</v>
      </c>
      <c r="V277" s="72">
        <v>82.454852786060655</v>
      </c>
      <c r="W277" s="72">
        <v>51.230130923518644</v>
      </c>
      <c r="Y277" s="69">
        <v>100</v>
      </c>
      <c r="AA277" s="115">
        <v>44174</v>
      </c>
      <c r="AB277" s="72" cm="1">
        <f t="array" ref="AB277">AVERAGE(IF(ISNUMBER(U273:U277),U273:U277))</f>
        <v>78.000876956816001</v>
      </c>
      <c r="AC277" s="72" cm="1">
        <f t="array" ref="AC277">AVERAGE(IF(ISNUMBER(V273:V277),V273:V277))</f>
        <v>79.269223968752485</v>
      </c>
      <c r="AD277" s="72" cm="1">
        <f t="array" ref="AD277">AVERAGE(IF(ISNUMBER(W273:W277),W273:W277))</f>
        <v>49.241874922330226</v>
      </c>
      <c r="AE277" s="72">
        <f t="shared" si="3"/>
        <v>100</v>
      </c>
    </row>
    <row r="278" spans="6:31" x14ac:dyDescent="0.2">
      <c r="F278" s="69" t="s">
        <v>350</v>
      </c>
      <c r="S278" s="74">
        <v>44175</v>
      </c>
      <c r="T278" s="72">
        <v>92.999256590610159</v>
      </c>
      <c r="U278" s="72">
        <v>73.166427947819912</v>
      </c>
      <c r="V278" s="72">
        <v>81.021427859099816</v>
      </c>
      <c r="W278" s="72">
        <v>45.82605246516561</v>
      </c>
      <c r="Y278" s="69">
        <v>100</v>
      </c>
      <c r="AA278" s="115">
        <v>44175</v>
      </c>
      <c r="AB278" s="72" cm="1">
        <f t="array" ref="AB278">AVERAGE(IF(ISNUMBER(U274:U278),U274:U278))</f>
        <v>77.255465760597957</v>
      </c>
      <c r="AC278" s="72" cm="1">
        <f t="array" ref="AC278">AVERAGE(IF(ISNUMBER(V274:V278),V274:V278))</f>
        <v>79.906667995589032</v>
      </c>
      <c r="AD278" s="72" cm="1">
        <f t="array" ref="AD278">AVERAGE(IF(ISNUMBER(W274:W278),W274:W278))</f>
        <v>49.462640987726026</v>
      </c>
      <c r="AE278" s="72">
        <f t="shared" si="3"/>
        <v>100</v>
      </c>
    </row>
    <row r="279" spans="6:31" x14ac:dyDescent="0.2">
      <c r="F279" s="69" t="s">
        <v>350</v>
      </c>
      <c r="S279" s="74">
        <v>44176</v>
      </c>
      <c r="T279" s="72">
        <v>98.373401835438074</v>
      </c>
      <c r="U279" s="72">
        <v>71.722106492553152</v>
      </c>
      <c r="V279" s="72">
        <v>89.366777660079975</v>
      </c>
      <c r="W279" s="72">
        <v>58.263949198985301</v>
      </c>
      <c r="Y279" s="69">
        <v>100</v>
      </c>
      <c r="AA279" s="115">
        <v>44176</v>
      </c>
      <c r="AB279" s="72" cm="1">
        <f t="array" ref="AB279">AVERAGE(IF(ISNUMBER(U275:U279),U275:U279))</f>
        <v>75.66102093536054</v>
      </c>
      <c r="AC279" s="72" cm="1">
        <f t="array" ref="AC279">AVERAGE(IF(ISNUMBER(V275:V279),V275:V279))</f>
        <v>79.722051648647692</v>
      </c>
      <c r="AD279" s="72" cm="1">
        <f t="array" ref="AD279">AVERAGE(IF(ISNUMBER(W275:W279),W275:W279))</f>
        <v>49.5922225055063</v>
      </c>
      <c r="AE279" s="72">
        <f t="shared" si="3"/>
        <v>100</v>
      </c>
    </row>
    <row r="280" spans="6:31" x14ac:dyDescent="0.2">
      <c r="F280" s="69" t="s">
        <v>350</v>
      </c>
      <c r="S280" s="74">
        <v>44179</v>
      </c>
      <c r="T280" s="72">
        <v>108.20234841887144</v>
      </c>
      <c r="U280" s="72">
        <v>80.039092827964879</v>
      </c>
      <c r="V280" s="72">
        <v>87.969630508155802</v>
      </c>
      <c r="W280" s="72">
        <v>48.108674529595099</v>
      </c>
      <c r="Y280" s="69">
        <v>100</v>
      </c>
      <c r="AA280" s="115">
        <v>44179</v>
      </c>
      <c r="AB280" s="72" cm="1">
        <f t="array" ref="AB280">AVERAGE(IF(ISNUMBER(U276:U280),U276:U280))</f>
        <v>74.863052410060845</v>
      </c>
      <c r="AC280" s="72" cm="1">
        <f t="array" ref="AC280">AVERAGE(IF(ISNUMBER(V276:V280),V276:V280))</f>
        <v>81.74959778491484</v>
      </c>
      <c r="AD280" s="72" cm="1">
        <f t="array" ref="AD280">AVERAGE(IF(ISNUMBER(W276:W280),W276:W280))</f>
        <v>49.745871719914916</v>
      </c>
      <c r="AE280" s="72">
        <f t="shared" si="3"/>
        <v>100</v>
      </c>
    </row>
    <row r="281" spans="6:31" x14ac:dyDescent="0.2">
      <c r="F281" s="69" t="s">
        <v>350</v>
      </c>
      <c r="S281" s="74">
        <v>44180</v>
      </c>
      <c r="T281" s="72">
        <v>96.651332379199886</v>
      </c>
      <c r="U281" s="72">
        <v>81.147110864599341</v>
      </c>
      <c r="V281" s="72">
        <v>88.077225492592518</v>
      </c>
      <c r="W281" s="72">
        <v>49.424027563941578</v>
      </c>
      <c r="Y281" s="69">
        <v>100</v>
      </c>
      <c r="AA281" s="115">
        <v>44180</v>
      </c>
      <c r="AB281" s="72" cm="1">
        <f t="array" ref="AB281">AVERAGE(IF(ISNUMBER(U277:U281),U277:U281))</f>
        <v>77.025703450585667</v>
      </c>
      <c r="AC281" s="72" cm="1">
        <f t="array" ref="AC281">AVERAGE(IF(ISNUMBER(V277:V281),V277:V281))</f>
        <v>85.777982861197742</v>
      </c>
      <c r="AD281" s="72" cm="1">
        <f t="array" ref="AD281">AVERAGE(IF(ISNUMBER(W277:W281),W277:W281))</f>
        <v>50.570566936241242</v>
      </c>
      <c r="AE281" s="72">
        <f t="shared" si="3"/>
        <v>100</v>
      </c>
    </row>
    <row r="282" spans="6:31" x14ac:dyDescent="0.2">
      <c r="F282" s="69" t="s">
        <v>350</v>
      </c>
      <c r="S282" s="74">
        <v>44181</v>
      </c>
      <c r="T282" s="72">
        <v>99.729245979536202</v>
      </c>
      <c r="U282" s="72">
        <v>84.300661726041653</v>
      </c>
      <c r="V282" s="72">
        <v>81.413946451774706</v>
      </c>
      <c r="W282" s="72">
        <v>55.607103661672639</v>
      </c>
      <c r="Y282" s="69">
        <v>100</v>
      </c>
      <c r="AA282" s="115">
        <v>44181</v>
      </c>
      <c r="AB282" s="72" cm="1">
        <f t="array" ref="AB282">AVERAGE(IF(ISNUMBER(U278:U282),U278:U282))</f>
        <v>78.075079971795788</v>
      </c>
      <c r="AC282" s="72" cm="1">
        <f t="array" ref="AC282">AVERAGE(IF(ISNUMBER(V278:V282),V278:V282))</f>
        <v>85.569801594340561</v>
      </c>
      <c r="AD282" s="72" cm="1">
        <f t="array" ref="AD282">AVERAGE(IF(ISNUMBER(W278:W282),W278:W282))</f>
        <v>51.44596148387204</v>
      </c>
      <c r="AE282" s="72">
        <f t="shared" si="3"/>
        <v>100</v>
      </c>
    </row>
    <row r="283" spans="6:31" x14ac:dyDescent="0.2">
      <c r="F283" s="69" t="s">
        <v>350</v>
      </c>
      <c r="S283" s="74">
        <v>44182</v>
      </c>
      <c r="T283" s="72">
        <v>99.766683822267979</v>
      </c>
      <c r="U283" s="72">
        <v>80.52449190622994</v>
      </c>
      <c r="V283" s="72">
        <v>84.857955778363674</v>
      </c>
      <c r="W283" s="72">
        <v>45.411951010738065</v>
      </c>
      <c r="Y283" s="69">
        <v>100</v>
      </c>
      <c r="AA283" s="115">
        <v>44182</v>
      </c>
      <c r="AB283" s="72" cm="1">
        <f t="array" ref="AB283">AVERAGE(IF(ISNUMBER(U279:U283),U279:U283))</f>
        <v>79.546692763477793</v>
      </c>
      <c r="AC283" s="72" cm="1">
        <f t="array" ref="AC283">AVERAGE(IF(ISNUMBER(V279:V283),V279:V283))</f>
        <v>86.337107178193335</v>
      </c>
      <c r="AD283" s="72" cm="1">
        <f t="array" ref="AD283">AVERAGE(IF(ISNUMBER(W279:W283),W279:W283))</f>
        <v>51.363141192986532</v>
      </c>
      <c r="AE283" s="72">
        <f t="shared" si="3"/>
        <v>100</v>
      </c>
    </row>
    <row r="284" spans="6:31" x14ac:dyDescent="0.2">
      <c r="F284" s="69" t="s">
        <v>350</v>
      </c>
      <c r="S284" s="74">
        <v>44183</v>
      </c>
      <c r="T284" s="72">
        <v>115.52147880879546</v>
      </c>
      <c r="U284" s="72">
        <v>80.895132691196892</v>
      </c>
      <c r="V284" s="72">
        <v>94.081829256085129</v>
      </c>
      <c r="W284" s="72">
        <v>57.039834799499012</v>
      </c>
      <c r="Y284" s="69">
        <v>100</v>
      </c>
      <c r="AA284" s="115">
        <v>44183</v>
      </c>
      <c r="AB284" s="72" cm="1">
        <f t="array" ref="AB284">AVERAGE(IF(ISNUMBER(U280:U284),U280:U284))</f>
        <v>81.381298003206524</v>
      </c>
      <c r="AC284" s="72" cm="1">
        <f t="array" ref="AC284">AVERAGE(IF(ISNUMBER(V280:V284),V280:V284))</f>
        <v>87.280117497394372</v>
      </c>
      <c r="AD284" s="72" cm="1">
        <f t="array" ref="AD284">AVERAGE(IF(ISNUMBER(W280:W284),W280:W284))</f>
        <v>51.118318313089269</v>
      </c>
      <c r="AE284" s="72">
        <f t="shared" si="3"/>
        <v>100</v>
      </c>
    </row>
    <row r="285" spans="6:31" x14ac:dyDescent="0.2">
      <c r="F285" s="69" t="s">
        <v>350</v>
      </c>
      <c r="S285" s="74">
        <v>44186</v>
      </c>
      <c r="T285" s="72">
        <v>108.28523379080453</v>
      </c>
      <c r="U285" s="72">
        <v>90.43561462355953</v>
      </c>
      <c r="V285" s="72">
        <v>80.79734910471312</v>
      </c>
      <c r="W285" s="72">
        <v>59.062388157854684</v>
      </c>
      <c r="Y285" s="69">
        <v>100</v>
      </c>
      <c r="AA285" s="115">
        <v>44186</v>
      </c>
      <c r="AB285" s="72" cm="1">
        <f t="array" ref="AB285">AVERAGE(IF(ISNUMBER(U281:U285),U281:U285))</f>
        <v>83.460602362325474</v>
      </c>
      <c r="AC285" s="72" cm="1">
        <f t="array" ref="AC285">AVERAGE(IF(ISNUMBER(V281:V285),V281:V285))</f>
        <v>85.845661216705835</v>
      </c>
      <c r="AD285" s="72" cm="1">
        <f t="array" ref="AD285">AVERAGE(IF(ISNUMBER(W281:W285),W281:W285))</f>
        <v>53.309061038741199</v>
      </c>
      <c r="AE285" s="72">
        <f t="shared" si="3"/>
        <v>100</v>
      </c>
    </row>
    <row r="286" spans="6:31" x14ac:dyDescent="0.2">
      <c r="F286" s="69" t="s">
        <v>350</v>
      </c>
      <c r="S286" s="74">
        <v>44187</v>
      </c>
      <c r="T286" s="72">
        <v>91.263318112633172</v>
      </c>
      <c r="U286" s="72">
        <v>84.982589217145403</v>
      </c>
      <c r="V286" s="72">
        <v>76.726060074695752</v>
      </c>
      <c r="W286" s="72">
        <v>53.33137301623794</v>
      </c>
      <c r="Y286" s="69">
        <v>100</v>
      </c>
      <c r="AA286" s="115">
        <v>44187</v>
      </c>
      <c r="AB286" s="72" cm="1">
        <f t="array" ref="AB286">AVERAGE(IF(ISNUMBER(U282:U286),U282:U286))</f>
        <v>84.227698032834695</v>
      </c>
      <c r="AC286" s="72" cm="1">
        <f t="array" ref="AC286">AVERAGE(IF(ISNUMBER(V282:V286),V282:V286))</f>
        <v>83.575428133126479</v>
      </c>
      <c r="AD286" s="72" cm="1">
        <f t="array" ref="AD286">AVERAGE(IF(ISNUMBER(W282:W286),W282:W286))</f>
        <v>54.090530129200467</v>
      </c>
      <c r="AE286" s="72">
        <f t="shared" si="3"/>
        <v>100</v>
      </c>
    </row>
    <row r="287" spans="6:31" x14ac:dyDescent="0.2">
      <c r="F287" s="69" t="s">
        <v>350</v>
      </c>
      <c r="S287" s="74">
        <v>44188</v>
      </c>
      <c r="T287" s="72">
        <v>95.737098337516272</v>
      </c>
      <c r="U287" s="72">
        <v>91.02709441098888</v>
      </c>
      <c r="V287" s="72">
        <v>80.261851905902049</v>
      </c>
      <c r="W287" s="72">
        <v>60.772895032180685</v>
      </c>
      <c r="Y287" s="69">
        <v>100</v>
      </c>
      <c r="AA287" s="115">
        <v>44188</v>
      </c>
      <c r="AB287" s="72" cm="1">
        <f t="array" ref="AB287">AVERAGE(IF(ISNUMBER(U283:U287),U283:U287))</f>
        <v>85.572984569824115</v>
      </c>
      <c r="AC287" s="72" cm="1">
        <f t="array" ref="AC287">AVERAGE(IF(ISNUMBER(V283:V287),V283:V287))</f>
        <v>83.345009223951948</v>
      </c>
      <c r="AD287" s="72" cm="1">
        <f t="array" ref="AD287">AVERAGE(IF(ISNUMBER(W283:W287),W283:W287))</f>
        <v>55.123688403302069</v>
      </c>
      <c r="AE287" s="72">
        <f t="shared" si="3"/>
        <v>100</v>
      </c>
    </row>
    <row r="288" spans="6:31" x14ac:dyDescent="0.2">
      <c r="F288" s="69" t="s">
        <v>350</v>
      </c>
      <c r="S288" s="74">
        <v>44189</v>
      </c>
      <c r="T288" s="72">
        <v>101.86229770686796</v>
      </c>
      <c r="U288" s="72">
        <v>80.873638796701101</v>
      </c>
      <c r="V288" s="72">
        <v>43.97256548379319</v>
      </c>
      <c r="W288" s="72">
        <v>33.768349689720722</v>
      </c>
      <c r="Y288" s="69">
        <v>100</v>
      </c>
      <c r="AA288" s="115">
        <v>44189</v>
      </c>
      <c r="AB288" s="72" cm="1">
        <f t="array" ref="AB288">AVERAGE(IF(ISNUMBER(U284:U288),U284:U288))</f>
        <v>85.642813947918356</v>
      </c>
      <c r="AC288" s="72" cm="1">
        <f t="array" ref="AC288">AVERAGE(IF(ISNUMBER(V284:V288),V284:V288))</f>
        <v>75.167931165037857</v>
      </c>
      <c r="AD288" s="72" cm="1">
        <f t="array" ref="AD288">AVERAGE(IF(ISNUMBER(W284:W288),W284:W288))</f>
        <v>52.7949681390986</v>
      </c>
      <c r="AE288" s="72">
        <f t="shared" si="3"/>
        <v>100</v>
      </c>
    </row>
    <row r="289" spans="6:31" x14ac:dyDescent="0.2">
      <c r="F289" s="69" t="s">
        <v>350</v>
      </c>
      <c r="S289" s="74">
        <v>44190</v>
      </c>
      <c r="T289" s="72">
        <v>98.605446178785257</v>
      </c>
      <c r="U289" s="72">
        <v>55.402098126071472</v>
      </c>
      <c r="V289" s="72">
        <v>26.035458141819873</v>
      </c>
      <c r="W289" s="72">
        <v>13.896654303211548</v>
      </c>
      <c r="Y289" s="69">
        <v>100</v>
      </c>
      <c r="AA289" s="115">
        <v>44190</v>
      </c>
      <c r="AB289" s="72" cm="1">
        <f t="array" ref="AB289">AVERAGE(IF(ISNUMBER(U285:U289),U285:U289))</f>
        <v>80.544207034893276</v>
      </c>
      <c r="AC289" s="72" cm="1">
        <f t="array" ref="AC289">AVERAGE(IF(ISNUMBER(V285:V289),V285:V289))</f>
        <v>61.558656942184804</v>
      </c>
      <c r="AD289" s="72" cm="1">
        <f t="array" ref="AD289">AVERAGE(IF(ISNUMBER(W285:W289),W285:W289))</f>
        <v>44.166332039841123</v>
      </c>
      <c r="AE289" s="72">
        <f t="shared" si="3"/>
        <v>100</v>
      </c>
    </row>
    <row r="290" spans="6:31" x14ac:dyDescent="0.2">
      <c r="F290" s="69" t="s">
        <v>350</v>
      </c>
      <c r="S290" s="74">
        <v>44193</v>
      </c>
      <c r="T290" s="72">
        <v>95.629498383334834</v>
      </c>
      <c r="U290" s="72">
        <v>71.365064014414784</v>
      </c>
      <c r="V290" s="72">
        <v>59.75275982131614</v>
      </c>
      <c r="W290" s="72">
        <v>37.659687346202745</v>
      </c>
      <c r="Y290" s="69">
        <v>100</v>
      </c>
      <c r="AA290" s="115">
        <v>44193</v>
      </c>
      <c r="AB290" s="72" cm="1">
        <f t="array" ref="AB290">AVERAGE(IF(ISNUMBER(U286:U290),U286:U290))</f>
        <v>76.730096913064315</v>
      </c>
      <c r="AC290" s="72" cm="1">
        <f t="array" ref="AC290">AVERAGE(IF(ISNUMBER(V286:V290),V286:V290))</f>
        <v>57.349739085505391</v>
      </c>
      <c r="AD290" s="72" cm="1">
        <f t="array" ref="AD290">AVERAGE(IF(ISNUMBER(W286:W290),W286:W290))</f>
        <v>39.885791877510734</v>
      </c>
      <c r="AE290" s="72">
        <f t="shared" si="3"/>
        <v>100</v>
      </c>
    </row>
    <row r="291" spans="6:31" x14ac:dyDescent="0.2">
      <c r="F291" s="69" t="s">
        <v>350</v>
      </c>
      <c r="S291" s="74">
        <v>44194</v>
      </c>
      <c r="T291" s="72">
        <v>106.63792907608078</v>
      </c>
      <c r="U291" s="72">
        <v>65.999206927813589</v>
      </c>
      <c r="V291" s="72">
        <v>54.709907397160492</v>
      </c>
      <c r="W291" s="72">
        <v>44.447534916265511</v>
      </c>
      <c r="Y291" s="69">
        <v>100</v>
      </c>
      <c r="AA291" s="115">
        <v>44194</v>
      </c>
      <c r="AB291" s="72" cm="1">
        <f t="array" ref="AB291">AVERAGE(IF(ISNUMBER(U287:U291),U287:U291))</f>
        <v>72.933420455197975</v>
      </c>
      <c r="AC291" s="72" cm="1">
        <f t="array" ref="AC291">AVERAGE(IF(ISNUMBER(V287:V291),V287:V291))</f>
        <v>52.946508549998349</v>
      </c>
      <c r="AD291" s="72" cm="1">
        <f t="array" ref="AD291">AVERAGE(IF(ISNUMBER(W287:W291),W287:W291))</f>
        <v>38.109024257516239</v>
      </c>
      <c r="AE291" s="72">
        <f t="shared" si="3"/>
        <v>100</v>
      </c>
    </row>
    <row r="292" spans="6:31" x14ac:dyDescent="0.2">
      <c r="F292" s="69" t="s">
        <v>350</v>
      </c>
      <c r="S292" s="74">
        <v>44195</v>
      </c>
      <c r="T292" s="72">
        <v>102.09748373203213</v>
      </c>
      <c r="U292" s="72">
        <v>64.976518521477487</v>
      </c>
      <c r="V292" s="72">
        <v>59.139843308037797</v>
      </c>
      <c r="W292" s="72">
        <v>41.532835249158055</v>
      </c>
      <c r="Y292" s="69">
        <v>100</v>
      </c>
      <c r="AA292" s="115">
        <v>44195</v>
      </c>
      <c r="AB292" s="72" cm="1">
        <f t="array" ref="AB292">AVERAGE(IF(ISNUMBER(U288:U292),U288:U292))</f>
        <v>67.72330527729568</v>
      </c>
      <c r="AC292" s="72" cm="1">
        <f t="array" ref="AC292">AVERAGE(IF(ISNUMBER(V288:V292),V288:V292))</f>
        <v>48.722106830425496</v>
      </c>
      <c r="AD292" s="72" cm="1">
        <f t="array" ref="AD292">AVERAGE(IF(ISNUMBER(W288:W292),W288:W292))</f>
        <v>34.261012300911716</v>
      </c>
      <c r="AE292" s="72">
        <f t="shared" si="3"/>
        <v>100</v>
      </c>
    </row>
    <row r="293" spans="6:31" x14ac:dyDescent="0.2">
      <c r="F293" s="69" t="s">
        <v>350</v>
      </c>
      <c r="G293" s="69" t="s">
        <v>350</v>
      </c>
      <c r="H293" s="69" t="s">
        <v>350</v>
      </c>
      <c r="I293" s="69" t="s">
        <v>350</v>
      </c>
      <c r="J293" s="69" t="s">
        <v>350</v>
      </c>
      <c r="K293" s="69" t="s">
        <v>350</v>
      </c>
      <c r="L293" s="69" t="s">
        <v>350</v>
      </c>
      <c r="N293" s="69" t="s">
        <v>350</v>
      </c>
      <c r="O293" s="69" t="s">
        <v>350</v>
      </c>
      <c r="P293" s="69" t="s">
        <v>350</v>
      </c>
      <c r="Q293" s="69" t="s">
        <v>350</v>
      </c>
      <c r="R293" s="69" t="s">
        <v>350</v>
      </c>
      <c r="S293" s="74">
        <v>44196</v>
      </c>
      <c r="T293" s="72">
        <v>121.93412249099332</v>
      </c>
      <c r="U293" s="72">
        <v>59.637766671013239</v>
      </c>
      <c r="V293" s="72">
        <v>35.61635809530074</v>
      </c>
      <c r="W293" s="72">
        <v>29.429165283780488</v>
      </c>
      <c r="Y293" s="69">
        <v>100</v>
      </c>
      <c r="AA293" s="115">
        <v>44196</v>
      </c>
      <c r="AB293" s="72" cm="1">
        <f t="array" ref="AB293">AVERAGE(IF(ISNUMBER(U289:U293),U289:U293))</f>
        <v>63.476130852158107</v>
      </c>
      <c r="AC293" s="72" cm="1">
        <f t="array" ref="AC293">AVERAGE(IF(ISNUMBER(V289:V293),V289:V293))</f>
        <v>47.050865352727008</v>
      </c>
      <c r="AD293" s="72" cm="1">
        <f t="array" ref="AD293">AVERAGE(IF(ISNUMBER(W289:W293),W289:W293))</f>
        <v>33.393175419723676</v>
      </c>
      <c r="AE293" s="72">
        <f t="shared" si="3"/>
        <v>100</v>
      </c>
    </row>
    <row r="294" spans="6:31" x14ac:dyDescent="0.2">
      <c r="F294" s="69" t="s">
        <v>350</v>
      </c>
      <c r="S294" s="74">
        <v>44197</v>
      </c>
      <c r="T294" s="72">
        <v>37.061730331790727</v>
      </c>
      <c r="U294" s="72">
        <v>29.515568866744651</v>
      </c>
      <c r="V294" s="72">
        <v>18.688206305311102</v>
      </c>
      <c r="W294" s="72">
        <v>19.571425163920829</v>
      </c>
      <c r="Y294" s="69">
        <v>100</v>
      </c>
      <c r="AA294" s="115">
        <v>44197</v>
      </c>
      <c r="AB294" s="72" cm="1">
        <f t="array" ref="AB294">AVERAGE(IF(ISNUMBER(U290:U294),U290:U294))</f>
        <v>58.298825000292751</v>
      </c>
      <c r="AC294" s="72" cm="1">
        <f t="array" ref="AC294">AVERAGE(IF(ISNUMBER(V290:V294),V290:V294))</f>
        <v>45.581414985425255</v>
      </c>
      <c r="AD294" s="72" cm="1">
        <f t="array" ref="AD294">AVERAGE(IF(ISNUMBER(W290:W294),W290:W294))</f>
        <v>34.528129591865522</v>
      </c>
      <c r="AE294" s="72">
        <f t="shared" si="3"/>
        <v>100</v>
      </c>
    </row>
    <row r="295" spans="6:31" x14ac:dyDescent="0.2">
      <c r="F295" s="69" t="s">
        <v>350</v>
      </c>
      <c r="S295" s="74">
        <v>44200</v>
      </c>
      <c r="T295" s="72">
        <v>92.022883570077184</v>
      </c>
      <c r="U295" s="72">
        <v>63.852805021363345</v>
      </c>
      <c r="V295" s="72">
        <v>56.596405413964824</v>
      </c>
      <c r="W295" s="72">
        <v>38.752596134246538</v>
      </c>
      <c r="Y295" s="69">
        <v>100</v>
      </c>
      <c r="AA295" s="115">
        <v>44200</v>
      </c>
      <c r="AB295" s="72" cm="1">
        <f t="array" ref="AB295">AVERAGE(IF(ISNUMBER(U291:U295),U291:U295))</f>
        <v>56.796373201682471</v>
      </c>
      <c r="AC295" s="72" cm="1">
        <f t="array" ref="AC295">AVERAGE(IF(ISNUMBER(V291:V295),V291:V295))</f>
        <v>44.95014410395499</v>
      </c>
      <c r="AD295" s="72" cm="1">
        <f t="array" ref="AD295">AVERAGE(IF(ISNUMBER(W291:W295),W291:W295))</f>
        <v>34.746711349474289</v>
      </c>
      <c r="AE295" s="72">
        <f t="shared" si="3"/>
        <v>100</v>
      </c>
    </row>
    <row r="296" spans="6:31" x14ac:dyDescent="0.2">
      <c r="F296" s="69" t="s">
        <v>350</v>
      </c>
      <c r="S296" s="74">
        <v>44201</v>
      </c>
      <c r="T296" s="72">
        <v>93.082986892023897</v>
      </c>
      <c r="U296" s="72">
        <v>63.934654780142964</v>
      </c>
      <c r="V296" s="72">
        <v>50.18248359779809</v>
      </c>
      <c r="W296" s="72">
        <v>38.195630597155315</v>
      </c>
      <c r="Y296" s="69">
        <v>100</v>
      </c>
      <c r="AA296" s="115">
        <v>44201</v>
      </c>
      <c r="AB296" s="72" cm="1">
        <f t="array" ref="AB296">AVERAGE(IF(ISNUMBER(U292:U296),U292:U296))</f>
        <v>56.383462772148334</v>
      </c>
      <c r="AC296" s="72" cm="1">
        <f t="array" ref="AC296">AVERAGE(IF(ISNUMBER(V292:V296),V292:V296))</f>
        <v>44.044659344082511</v>
      </c>
      <c r="AD296" s="72" cm="1">
        <f t="array" ref="AD296">AVERAGE(IF(ISNUMBER(W292:W296),W292:W296))</f>
        <v>33.496330485652251</v>
      </c>
      <c r="AE296" s="72">
        <f t="shared" si="3"/>
        <v>100</v>
      </c>
    </row>
    <row r="297" spans="6:31" x14ac:dyDescent="0.2">
      <c r="F297" s="69" t="s">
        <v>350</v>
      </c>
      <c r="S297" s="74">
        <v>44202</v>
      </c>
      <c r="T297" s="72">
        <v>99.744110424398329</v>
      </c>
      <c r="U297" s="72">
        <v>67.227388462380773</v>
      </c>
      <c r="V297" s="72">
        <v>44.271065005994245</v>
      </c>
      <c r="W297" s="72">
        <v>39.56056005019876</v>
      </c>
      <c r="Y297" s="69">
        <v>100</v>
      </c>
      <c r="AA297" s="115">
        <v>44202</v>
      </c>
      <c r="AB297" s="72" cm="1">
        <f t="array" ref="AB297">AVERAGE(IF(ISNUMBER(U293:U297),U293:U297))</f>
        <v>56.833636760328986</v>
      </c>
      <c r="AC297" s="72" cm="1">
        <f t="array" ref="AC297">AVERAGE(IF(ISNUMBER(V293:V297),V293:V297))</f>
        <v>41.070903683673798</v>
      </c>
      <c r="AD297" s="72" cm="1">
        <f t="array" ref="AD297">AVERAGE(IF(ISNUMBER(W293:W297),W293:W297))</f>
        <v>33.101875445860387</v>
      </c>
      <c r="AE297" s="72">
        <f t="shared" si="3"/>
        <v>100</v>
      </c>
    </row>
    <row r="298" spans="6:31" x14ac:dyDescent="0.2">
      <c r="F298" s="69" t="s">
        <v>350</v>
      </c>
      <c r="S298" s="74">
        <v>44203</v>
      </c>
      <c r="T298" s="72">
        <v>97.311717275690512</v>
      </c>
      <c r="U298" s="72">
        <v>66.542344208620889</v>
      </c>
      <c r="V298" s="72">
        <v>57.114995875215811</v>
      </c>
      <c r="W298" s="72">
        <v>34.122174223145848</v>
      </c>
      <c r="Y298" s="69">
        <v>100</v>
      </c>
      <c r="AA298" s="115">
        <v>44203</v>
      </c>
      <c r="AB298" s="72" cm="1">
        <f t="array" ref="AB298">AVERAGE(IF(ISNUMBER(U294:U298),U294:U298))</f>
        <v>58.214552267850522</v>
      </c>
      <c r="AC298" s="72" cm="1">
        <f t="array" ref="AC298">AVERAGE(IF(ISNUMBER(V294:V298),V294:V298))</f>
        <v>45.370631239656817</v>
      </c>
      <c r="AD298" s="72" cm="1">
        <f t="array" ref="AD298">AVERAGE(IF(ISNUMBER(W294:W298),W294:W298))</f>
        <v>34.040477233733462</v>
      </c>
      <c r="AE298" s="72">
        <f t="shared" si="3"/>
        <v>100</v>
      </c>
    </row>
    <row r="299" spans="6:31" x14ac:dyDescent="0.2">
      <c r="F299" s="69" t="s">
        <v>350</v>
      </c>
      <c r="S299" s="74">
        <v>44204</v>
      </c>
      <c r="T299" s="72">
        <v>90.695348654796433</v>
      </c>
      <c r="U299" s="72">
        <v>67.328337506379711</v>
      </c>
      <c r="V299" s="72">
        <v>73.798179347290088</v>
      </c>
      <c r="W299" s="72">
        <v>42.478601428236246</v>
      </c>
      <c r="Y299" s="69">
        <v>100</v>
      </c>
      <c r="AA299" s="115">
        <v>44204</v>
      </c>
      <c r="AB299" s="72" cm="1">
        <f t="array" ref="AB299">AVERAGE(IF(ISNUMBER(U295:U299),U295:U299))</f>
        <v>65.777105995777532</v>
      </c>
      <c r="AC299" s="72" cm="1">
        <f t="array" ref="AC299">AVERAGE(IF(ISNUMBER(V295:V299),V295:V299))</f>
        <v>56.392625848052617</v>
      </c>
      <c r="AD299" s="72" cm="1">
        <f t="array" ref="AD299">AVERAGE(IF(ISNUMBER(W295:W299),W295:W299))</f>
        <v>38.621912486596543</v>
      </c>
      <c r="AE299" s="72">
        <f t="shared" si="3"/>
        <v>100</v>
      </c>
    </row>
    <row r="300" spans="6:31" x14ac:dyDescent="0.2">
      <c r="F300" s="69" t="s">
        <v>350</v>
      </c>
      <c r="S300" s="74">
        <v>44207</v>
      </c>
      <c r="T300" s="72">
        <v>91.089422104767905</v>
      </c>
      <c r="U300" s="72">
        <v>68.811204834373157</v>
      </c>
      <c r="V300" s="72">
        <v>71.152523757265968</v>
      </c>
      <c r="W300" s="72">
        <v>38.156487906998805</v>
      </c>
      <c r="Y300" s="69">
        <v>100</v>
      </c>
      <c r="AA300" s="115">
        <v>44207</v>
      </c>
      <c r="AB300" s="72" cm="1">
        <f t="array" ref="AB300">AVERAGE(IF(ISNUMBER(U296:U300),U296:U300))</f>
        <v>66.768785958379496</v>
      </c>
      <c r="AC300" s="72" cm="1">
        <f t="array" ref="AC300">AVERAGE(IF(ISNUMBER(V296:V300),V296:V300))</f>
        <v>59.303849516712845</v>
      </c>
      <c r="AD300" s="72" cm="1">
        <f t="array" ref="AD300">AVERAGE(IF(ISNUMBER(W296:W300),W296:W300))</f>
        <v>38.502690841146986</v>
      </c>
      <c r="AE300" s="72">
        <f t="shared" si="3"/>
        <v>100</v>
      </c>
    </row>
    <row r="301" spans="6:31" x14ac:dyDescent="0.2">
      <c r="F301" s="69" t="s">
        <v>350</v>
      </c>
      <c r="S301" s="74">
        <v>44208</v>
      </c>
      <c r="T301" s="72">
        <v>87.610350076103487</v>
      </c>
      <c r="U301" s="72">
        <v>79.660516302263957</v>
      </c>
      <c r="V301" s="72">
        <v>81.666907899262412</v>
      </c>
      <c r="W301" s="72">
        <v>39.447877041239046</v>
      </c>
      <c r="Y301" s="69">
        <v>100</v>
      </c>
      <c r="AA301" s="115">
        <v>44208</v>
      </c>
      <c r="AB301" s="72" cm="1">
        <f t="array" ref="AB301">AVERAGE(IF(ISNUMBER(U297:U301),U297:U301))</f>
        <v>69.913958262803689</v>
      </c>
      <c r="AC301" s="72" cm="1">
        <f t="array" ref="AC301">AVERAGE(IF(ISNUMBER(V297:V301),V297:V301))</f>
        <v>65.600734377005693</v>
      </c>
      <c r="AD301" s="72" cm="1">
        <f t="array" ref="AD301">AVERAGE(IF(ISNUMBER(W297:W301),W297:W301))</f>
        <v>38.753140129963739</v>
      </c>
      <c r="AE301" s="72">
        <f t="shared" si="3"/>
        <v>100</v>
      </c>
    </row>
    <row r="302" spans="6:31" x14ac:dyDescent="0.2">
      <c r="F302" s="69" t="s">
        <v>350</v>
      </c>
      <c r="S302" s="74">
        <v>44209</v>
      </c>
      <c r="T302" s="72">
        <v>83.618521835378118</v>
      </c>
      <c r="U302" s="72">
        <v>67.873445689968364</v>
      </c>
      <c r="V302" s="72">
        <v>70.40836682282557</v>
      </c>
      <c r="W302" s="72">
        <v>38.748649616862288</v>
      </c>
      <c r="Y302" s="69">
        <v>100</v>
      </c>
      <c r="AA302" s="115">
        <v>44209</v>
      </c>
      <c r="AB302" s="72" cm="1">
        <f t="array" ref="AB302">AVERAGE(IF(ISNUMBER(U298:U302),U298:U302))</f>
        <v>70.043169708321216</v>
      </c>
      <c r="AC302" s="72" cm="1">
        <f t="array" ref="AC302">AVERAGE(IF(ISNUMBER(V298:V302),V298:V302))</f>
        <v>70.82819474037197</v>
      </c>
      <c r="AD302" s="72" cm="1">
        <f t="array" ref="AD302">AVERAGE(IF(ISNUMBER(W298:W302),W298:W302))</f>
        <v>38.590758043296447</v>
      </c>
      <c r="AE302" s="72">
        <f t="shared" si="3"/>
        <v>100</v>
      </c>
    </row>
    <row r="303" spans="6:31" x14ac:dyDescent="0.2">
      <c r="F303" s="69" t="s">
        <v>350</v>
      </c>
      <c r="S303" s="74">
        <v>44210</v>
      </c>
      <c r="T303" s="72">
        <v>77.479270315091199</v>
      </c>
      <c r="U303" s="72">
        <v>63.088285423379318</v>
      </c>
      <c r="V303" s="72">
        <v>77.228293092184998</v>
      </c>
      <c r="W303" s="72">
        <v>37.613585790387219</v>
      </c>
      <c r="Y303" s="69">
        <v>100</v>
      </c>
      <c r="AA303" s="115">
        <v>44210</v>
      </c>
      <c r="AB303" s="72" cm="1">
        <f t="array" ref="AB303">AVERAGE(IF(ISNUMBER(U299:U303),U299:U303))</f>
        <v>69.352357951272907</v>
      </c>
      <c r="AC303" s="72" cm="1">
        <f t="array" ref="AC303">AVERAGE(IF(ISNUMBER(V299:V303),V299:V303))</f>
        <v>74.850854183765819</v>
      </c>
      <c r="AD303" s="72" cm="1">
        <f t="array" ref="AD303">AVERAGE(IF(ISNUMBER(W299:W303),W299:W303))</f>
        <v>39.289040356744721</v>
      </c>
      <c r="AE303" s="72">
        <f t="shared" si="3"/>
        <v>100</v>
      </c>
    </row>
    <row r="304" spans="6:31" x14ac:dyDescent="0.2">
      <c r="F304" s="69" t="s">
        <v>350</v>
      </c>
      <c r="S304" s="74">
        <v>44211</v>
      </c>
      <c r="T304" s="72">
        <v>76.099105812220586</v>
      </c>
      <c r="U304" s="72">
        <v>63.012221966319238</v>
      </c>
      <c r="V304" s="72">
        <v>76.132617617694251</v>
      </c>
      <c r="W304" s="72">
        <v>48.812561396805229</v>
      </c>
      <c r="Y304" s="69">
        <v>100</v>
      </c>
      <c r="AA304" s="115">
        <v>44211</v>
      </c>
      <c r="AB304" s="72" cm="1">
        <f t="array" ref="AB304">AVERAGE(IF(ISNUMBER(U300:U304),U300:U304))</f>
        <v>68.489134843260814</v>
      </c>
      <c r="AC304" s="72" cm="1">
        <f t="array" ref="AC304">AVERAGE(IF(ISNUMBER(V300:V304),V300:V304))</f>
        <v>75.31774183784664</v>
      </c>
      <c r="AD304" s="72" cm="1">
        <f t="array" ref="AD304">AVERAGE(IF(ISNUMBER(W300:W304),W300:W304))</f>
        <v>40.555832350458516</v>
      </c>
      <c r="AE304" s="72">
        <f t="shared" si="3"/>
        <v>100</v>
      </c>
    </row>
    <row r="305" spans="6:31" x14ac:dyDescent="0.2">
      <c r="F305" s="69" t="s">
        <v>350</v>
      </c>
      <c r="S305" s="74">
        <v>44214</v>
      </c>
      <c r="T305" s="72">
        <v>76.248435888965645</v>
      </c>
      <c r="U305" s="72">
        <v>69.466153907223358</v>
      </c>
      <c r="V305" s="72">
        <v>72.542866782195432</v>
      </c>
      <c r="W305" s="72">
        <v>39.077534197747859</v>
      </c>
      <c r="Y305" s="69">
        <v>100</v>
      </c>
      <c r="AA305" s="115">
        <v>44214</v>
      </c>
      <c r="AB305" s="72" cm="1">
        <f t="array" ref="AB305">AVERAGE(IF(ISNUMBER(U301:U305),U301:U305))</f>
        <v>68.620124657830857</v>
      </c>
      <c r="AC305" s="72" cm="1">
        <f t="array" ref="AC305">AVERAGE(IF(ISNUMBER(V301:V305),V301:V305))</f>
        <v>75.595810442832544</v>
      </c>
      <c r="AD305" s="72" cm="1">
        <f t="array" ref="AD305">AVERAGE(IF(ISNUMBER(W301:W305),W301:W305))</f>
        <v>40.74004160860833</v>
      </c>
      <c r="AE305" s="72">
        <f t="shared" si="3"/>
        <v>100</v>
      </c>
    </row>
    <row r="306" spans="6:31" x14ac:dyDescent="0.2">
      <c r="F306" s="69" t="s">
        <v>350</v>
      </c>
      <c r="S306" s="74">
        <v>44215</v>
      </c>
      <c r="T306" s="72">
        <v>83.213385129148776</v>
      </c>
      <c r="U306" s="72">
        <v>65.228549874488081</v>
      </c>
      <c r="V306" s="72">
        <v>65.239362747963085</v>
      </c>
      <c r="W306" s="72">
        <v>36.227346915500604</v>
      </c>
      <c r="Y306" s="69">
        <v>100</v>
      </c>
      <c r="AA306" s="115">
        <v>44215</v>
      </c>
      <c r="AB306" s="72" cm="1">
        <f t="array" ref="AB306">AVERAGE(IF(ISNUMBER(U302:U306),U302:U306))</f>
        <v>65.73373137227567</v>
      </c>
      <c r="AC306" s="72" cm="1">
        <f t="array" ref="AC306">AVERAGE(IF(ISNUMBER(V302:V306),V302:V306))</f>
        <v>72.31030141257267</v>
      </c>
      <c r="AD306" s="72" cm="1">
        <f t="array" ref="AD306">AVERAGE(IF(ISNUMBER(W302:W306),W302:W306))</f>
        <v>40.095935583460644</v>
      </c>
      <c r="AE306" s="72">
        <f t="shared" si="3"/>
        <v>100</v>
      </c>
    </row>
    <row r="307" spans="6:31" x14ac:dyDescent="0.2">
      <c r="F307" s="69" t="s">
        <v>350</v>
      </c>
      <c r="S307" s="74">
        <v>44216</v>
      </c>
      <c r="T307" s="72">
        <v>76.995735992717641</v>
      </c>
      <c r="U307" s="72">
        <v>65.477613353996063</v>
      </c>
      <c r="V307" s="72">
        <v>66.437866911727056</v>
      </c>
      <c r="W307" s="72">
        <v>37.18928454461247</v>
      </c>
      <c r="Y307" s="69">
        <v>100</v>
      </c>
      <c r="AA307" s="115">
        <v>44216</v>
      </c>
      <c r="AB307" s="72" cm="1">
        <f t="array" ref="AB307">AVERAGE(IF(ISNUMBER(U303:U307),U303:U307))</f>
        <v>65.254564905081196</v>
      </c>
      <c r="AC307" s="72" cm="1">
        <f t="array" ref="AC307">AVERAGE(IF(ISNUMBER(V303:V307),V303:V307))</f>
        <v>71.516201430352965</v>
      </c>
      <c r="AD307" s="72" cm="1">
        <f t="array" ref="AD307">AVERAGE(IF(ISNUMBER(W303:W307),W303:W307))</f>
        <v>39.784062569010679</v>
      </c>
      <c r="AE307" s="72">
        <f t="shared" si="3"/>
        <v>100</v>
      </c>
    </row>
    <row r="308" spans="6:31" x14ac:dyDescent="0.2">
      <c r="F308" s="69" t="s">
        <v>350</v>
      </c>
      <c r="S308" s="74">
        <v>44217</v>
      </c>
      <c r="T308" s="72">
        <v>72.823697603934349</v>
      </c>
      <c r="U308" s="72">
        <v>64.356031890234561</v>
      </c>
      <c r="V308" s="72">
        <v>65.733573411980899</v>
      </c>
      <c r="W308" s="72">
        <v>41.15556821990409</v>
      </c>
      <c r="Y308" s="69">
        <v>100</v>
      </c>
      <c r="AA308" s="115">
        <v>44217</v>
      </c>
      <c r="AB308" s="72" cm="1">
        <f t="array" ref="AB308">AVERAGE(IF(ISNUMBER(U304:U308),U304:U308))</f>
        <v>65.508114198452262</v>
      </c>
      <c r="AC308" s="72" cm="1">
        <f t="array" ref="AC308">AVERAGE(IF(ISNUMBER(V304:V308),V304:V308))</f>
        <v>69.217257494312136</v>
      </c>
      <c r="AD308" s="72" cm="1">
        <f t="array" ref="AD308">AVERAGE(IF(ISNUMBER(W304:W308),W304:W308))</f>
        <v>40.49245905491405</v>
      </c>
      <c r="AE308" s="72">
        <f t="shared" si="3"/>
        <v>100</v>
      </c>
    </row>
    <row r="309" spans="6:31" x14ac:dyDescent="0.2">
      <c r="F309" s="69" t="s">
        <v>350</v>
      </c>
      <c r="S309" s="74">
        <v>44218</v>
      </c>
      <c r="T309" s="72">
        <v>81.639736449917649</v>
      </c>
      <c r="U309" s="72">
        <v>65.729979609357002</v>
      </c>
      <c r="V309" s="72">
        <v>69.046862252910543</v>
      </c>
      <c r="W309" s="72">
        <v>43.547547264591863</v>
      </c>
      <c r="Y309" s="69">
        <v>100</v>
      </c>
      <c r="AA309" s="115">
        <v>44218</v>
      </c>
      <c r="AB309" s="72" cm="1">
        <f t="array" ref="AB309">AVERAGE(IF(ISNUMBER(U305:U309),U305:U309))</f>
        <v>66.051665727059799</v>
      </c>
      <c r="AC309" s="72" cm="1">
        <f t="array" ref="AC309">AVERAGE(IF(ISNUMBER(V305:V309),V305:V309))</f>
        <v>67.800106421355409</v>
      </c>
      <c r="AD309" s="72" cm="1">
        <f t="array" ref="AD309">AVERAGE(IF(ISNUMBER(W305:W309),W305:W309))</f>
        <v>39.439456228471371</v>
      </c>
      <c r="AE309" s="72">
        <f t="shared" si="3"/>
        <v>100</v>
      </c>
    </row>
    <row r="310" spans="6:31" x14ac:dyDescent="0.2">
      <c r="F310" s="69" t="s">
        <v>350</v>
      </c>
      <c r="S310" s="74">
        <v>44221</v>
      </c>
      <c r="T310" s="72">
        <v>64.601839895091956</v>
      </c>
      <c r="U310" s="72">
        <v>71.301600167802491</v>
      </c>
      <c r="V310" s="72">
        <v>83.897367268554618</v>
      </c>
      <c r="W310" s="72">
        <v>41.42067498752121</v>
      </c>
      <c r="Y310" s="69">
        <v>100</v>
      </c>
      <c r="AA310" s="115">
        <v>44221</v>
      </c>
      <c r="AB310" s="72" cm="1">
        <f t="array" ref="AB310">AVERAGE(IF(ISNUMBER(U306:U310),U306:U310))</f>
        <v>66.418754979175631</v>
      </c>
      <c r="AC310" s="72" cm="1">
        <f t="array" ref="AC310">AVERAGE(IF(ISNUMBER(V306:V310),V306:V310))</f>
        <v>70.071006518627229</v>
      </c>
      <c r="AD310" s="72" cm="1">
        <f t="array" ref="AD310">AVERAGE(IF(ISNUMBER(W306:W310),W306:W310))</f>
        <v>39.908084386426047</v>
      </c>
      <c r="AE310" s="72">
        <f t="shared" si="3"/>
        <v>100</v>
      </c>
    </row>
    <row r="311" spans="6:31" x14ac:dyDescent="0.2">
      <c r="F311" s="69" t="s">
        <v>350</v>
      </c>
      <c r="S311" s="74">
        <v>44222</v>
      </c>
      <c r="T311" s="72">
        <v>73.140462073195678</v>
      </c>
      <c r="U311" s="72">
        <v>60.243385081295074</v>
      </c>
      <c r="V311" s="72">
        <v>70.928909670082732</v>
      </c>
      <c r="W311" s="72">
        <v>44.294971286370242</v>
      </c>
      <c r="Y311" s="69">
        <v>100</v>
      </c>
      <c r="AA311" s="115">
        <v>44222</v>
      </c>
      <c r="AB311" s="72" cm="1">
        <f t="array" ref="AB311">AVERAGE(IF(ISNUMBER(U307:U311),U307:U311))</f>
        <v>65.421722020537032</v>
      </c>
      <c r="AC311" s="72" cm="1">
        <f t="array" ref="AC311">AVERAGE(IF(ISNUMBER(V307:V311),V307:V311))</f>
        <v>71.208915903051164</v>
      </c>
      <c r="AD311" s="72" cm="1">
        <f t="array" ref="AD311">AVERAGE(IF(ISNUMBER(W307:W311),W307:W311))</f>
        <v>41.521609260599973</v>
      </c>
      <c r="AE311" s="72">
        <f t="shared" si="3"/>
        <v>100</v>
      </c>
    </row>
    <row r="312" spans="6:31" x14ac:dyDescent="0.2">
      <c r="F312" s="69" t="s">
        <v>350</v>
      </c>
      <c r="S312" s="74">
        <v>44223</v>
      </c>
      <c r="T312" s="72">
        <v>58.52045949561623</v>
      </c>
      <c r="U312" s="72">
        <v>68.581417674009089</v>
      </c>
      <c r="V312" s="72">
        <v>68.464042498360087</v>
      </c>
      <c r="W312" s="72">
        <v>42.803838405258595</v>
      </c>
      <c r="Y312" s="69">
        <v>100</v>
      </c>
      <c r="AA312" s="115">
        <v>44223</v>
      </c>
      <c r="AB312" s="72" cm="1">
        <f t="array" ref="AB312">AVERAGE(IF(ISNUMBER(U308:U312),U308:U312))</f>
        <v>66.042482884539638</v>
      </c>
      <c r="AC312" s="72" cm="1">
        <f t="array" ref="AC312">AVERAGE(IF(ISNUMBER(V308:V312),V308:V312))</f>
        <v>71.614151020377761</v>
      </c>
      <c r="AD312" s="72" cm="1">
        <f t="array" ref="AD312">AVERAGE(IF(ISNUMBER(W308:W312),W308:W312))</f>
        <v>42.644520032729204</v>
      </c>
      <c r="AE312" s="72">
        <f t="shared" si="3"/>
        <v>100</v>
      </c>
    </row>
    <row r="313" spans="6:31" x14ac:dyDescent="0.2">
      <c r="F313" s="69" t="s">
        <v>350</v>
      </c>
      <c r="S313" s="74">
        <v>44224</v>
      </c>
      <c r="T313" s="72">
        <v>55.314119059873043</v>
      </c>
      <c r="U313" s="72">
        <v>65.27762954468848</v>
      </c>
      <c r="V313" s="72">
        <v>71.315540479388972</v>
      </c>
      <c r="W313" s="72">
        <v>39.542242915951135</v>
      </c>
      <c r="Y313" s="69">
        <v>100</v>
      </c>
      <c r="AA313" s="115">
        <v>44224</v>
      </c>
      <c r="AB313" s="72" cm="1">
        <f t="array" ref="AB313">AVERAGE(IF(ISNUMBER(U309:U313),U309:U313))</f>
        <v>66.226802415430413</v>
      </c>
      <c r="AC313" s="72" cm="1">
        <f t="array" ref="AC313">AVERAGE(IF(ISNUMBER(V309:V313),V309:V313))</f>
        <v>72.730544433859393</v>
      </c>
      <c r="AD313" s="72" cm="1">
        <f t="array" ref="AD313">AVERAGE(IF(ISNUMBER(W309:W313),W309:W313))</f>
        <v>42.321854971938606</v>
      </c>
      <c r="AE313" s="72">
        <f t="shared" si="3"/>
        <v>100</v>
      </c>
    </row>
    <row r="314" spans="6:31" x14ac:dyDescent="0.2">
      <c r="F314" s="69" t="s">
        <v>350</v>
      </c>
      <c r="S314" s="74">
        <v>44225</v>
      </c>
      <c r="T314" s="72">
        <v>60.227926373310325</v>
      </c>
      <c r="U314" s="72">
        <v>68.857640013808492</v>
      </c>
      <c r="V314" s="72">
        <v>73.040263239283362</v>
      </c>
      <c r="W314" s="72">
        <v>50.856499006461284</v>
      </c>
      <c r="Y314" s="69">
        <v>100</v>
      </c>
      <c r="AA314" s="115">
        <v>44225</v>
      </c>
      <c r="AB314" s="72" cm="1">
        <f t="array" ref="AB314">AVERAGE(IF(ISNUMBER(U310:U314),U310:U314))</f>
        <v>66.852334496320736</v>
      </c>
      <c r="AC314" s="72" cm="1">
        <f t="array" ref="AC314">AVERAGE(IF(ISNUMBER(V310:V314),V310:V314))</f>
        <v>73.529224631133957</v>
      </c>
      <c r="AD314" s="72" cm="1">
        <f t="array" ref="AD314">AVERAGE(IF(ISNUMBER(W310:W314),W310:W314))</f>
        <v>43.783645320312495</v>
      </c>
      <c r="AE314" s="72">
        <f t="shared" si="3"/>
        <v>100</v>
      </c>
    </row>
    <row r="315" spans="6:31" x14ac:dyDescent="0.2">
      <c r="F315" s="69" t="s">
        <v>350</v>
      </c>
      <c r="S315" s="74">
        <v>44228</v>
      </c>
      <c r="T315" s="72">
        <v>66.216803307406636</v>
      </c>
      <c r="U315" s="72">
        <v>75.445925952555115</v>
      </c>
      <c r="V315" s="72">
        <v>70.409433218458986</v>
      </c>
      <c r="W315" s="72">
        <v>50.096107653112931</v>
      </c>
      <c r="Y315" s="69">
        <v>100</v>
      </c>
      <c r="AA315" s="115">
        <v>44228</v>
      </c>
      <c r="AB315" s="72" cm="1">
        <f t="array" ref="AB315">AVERAGE(IF(ISNUMBER(U311:U315),U311:U315))</f>
        <v>67.68119965327125</v>
      </c>
      <c r="AC315" s="72" cm="1">
        <f t="array" ref="AC315">AVERAGE(IF(ISNUMBER(V311:V315),V311:V315))</f>
        <v>70.831637821114825</v>
      </c>
      <c r="AD315" s="72" cm="1">
        <f t="array" ref="AD315">AVERAGE(IF(ISNUMBER(W311:W315),W311:W315))</f>
        <v>45.518731853430843</v>
      </c>
      <c r="AE315" s="72">
        <f t="shared" si="3"/>
        <v>100</v>
      </c>
    </row>
    <row r="316" spans="6:31" x14ac:dyDescent="0.2">
      <c r="F316" s="69" t="s">
        <v>350</v>
      </c>
      <c r="S316" s="74">
        <v>44229</v>
      </c>
      <c r="T316" s="72">
        <v>58.976578295735941</v>
      </c>
      <c r="U316" s="72">
        <v>74.281641782547752</v>
      </c>
      <c r="V316" s="72">
        <v>70.179729029962928</v>
      </c>
      <c r="W316" s="72">
        <v>47.06277979606584</v>
      </c>
      <c r="Y316" s="69">
        <v>100</v>
      </c>
      <c r="AA316" s="115">
        <v>44229</v>
      </c>
      <c r="AB316" s="72" cm="1">
        <f t="array" ref="AB316">AVERAGE(IF(ISNUMBER(U312:U316),U312:U316))</f>
        <v>70.488850993521794</v>
      </c>
      <c r="AC316" s="72" cm="1">
        <f t="array" ref="AC316">AVERAGE(IF(ISNUMBER(V312:V316),V312:V316))</f>
        <v>70.681801693090875</v>
      </c>
      <c r="AD316" s="72" cm="1">
        <f t="array" ref="AD316">AVERAGE(IF(ISNUMBER(W312:W316),W312:W316))</f>
        <v>46.07229355536996</v>
      </c>
      <c r="AE316" s="72">
        <f t="shared" si="3"/>
        <v>100</v>
      </c>
    </row>
    <row r="317" spans="6:31" x14ac:dyDescent="0.2">
      <c r="F317" s="69" t="s">
        <v>350</v>
      </c>
      <c r="S317" s="74">
        <v>44230</v>
      </c>
      <c r="T317" s="72">
        <v>59.484437171922664</v>
      </c>
      <c r="U317" s="72">
        <v>73.676804733722605</v>
      </c>
      <c r="V317" s="72">
        <v>71.312123430659895</v>
      </c>
      <c r="W317" s="72">
        <v>48.882100830785404</v>
      </c>
      <c r="Y317" s="69">
        <v>100</v>
      </c>
      <c r="AA317" s="115">
        <v>44230</v>
      </c>
      <c r="AB317" s="72" cm="1">
        <f t="array" ref="AB317">AVERAGE(IF(ISNUMBER(U313:U317),U313:U317))</f>
        <v>71.507928405464483</v>
      </c>
      <c r="AC317" s="72" cm="1">
        <f t="array" ref="AC317">AVERAGE(IF(ISNUMBER(V313:V317),V313:V317))</f>
        <v>71.251417879550829</v>
      </c>
      <c r="AD317" s="72" cm="1">
        <f t="array" ref="AD317">AVERAGE(IF(ISNUMBER(W313:W317),W313:W317))</f>
        <v>47.287946040475319</v>
      </c>
      <c r="AE317" s="72">
        <f t="shared" si="3"/>
        <v>100</v>
      </c>
    </row>
    <row r="318" spans="6:31" x14ac:dyDescent="0.2">
      <c r="F318" s="69" t="s">
        <v>350</v>
      </c>
      <c r="S318" s="74">
        <v>44231</v>
      </c>
      <c r="T318" s="72">
        <v>58.429461885972437</v>
      </c>
      <c r="U318" s="72">
        <v>71.612860840330541</v>
      </c>
      <c r="V318" s="72">
        <v>67.276716013968326</v>
      </c>
      <c r="W318" s="72">
        <v>50.487723641701365</v>
      </c>
      <c r="Y318" s="69">
        <v>100</v>
      </c>
      <c r="AA318" s="115">
        <v>44231</v>
      </c>
      <c r="AB318" s="72" cm="1">
        <f t="array" ref="AB318">AVERAGE(IF(ISNUMBER(U314:U318),U314:U318))</f>
        <v>72.774974664592904</v>
      </c>
      <c r="AC318" s="72" cm="1">
        <f t="array" ref="AC318">AVERAGE(IF(ISNUMBER(V314:V318),V314:V318))</f>
        <v>70.443652986466688</v>
      </c>
      <c r="AD318" s="72" cm="1">
        <f t="array" ref="AD318">AVERAGE(IF(ISNUMBER(W314:W318),W314:W318))</f>
        <v>49.477042185625365</v>
      </c>
      <c r="AE318" s="72">
        <f t="shared" si="3"/>
        <v>100</v>
      </c>
    </row>
    <row r="319" spans="6:31" x14ac:dyDescent="0.2">
      <c r="F319" s="69" t="s">
        <v>350</v>
      </c>
      <c r="S319" s="74">
        <v>44232</v>
      </c>
      <c r="T319" s="72">
        <v>65.823790101184414</v>
      </c>
      <c r="U319" s="72">
        <v>73.843602746470268</v>
      </c>
      <c r="V319" s="72">
        <v>73.738641431700813</v>
      </c>
      <c r="W319" s="72">
        <v>56.950251196615106</v>
      </c>
      <c r="Y319" s="69">
        <v>100</v>
      </c>
      <c r="AA319" s="115">
        <v>44232</v>
      </c>
      <c r="AB319" s="72" cm="1">
        <f t="array" ref="AB319">AVERAGE(IF(ISNUMBER(U315:U319),U315:U319))</f>
        <v>73.772167211125264</v>
      </c>
      <c r="AC319" s="72" cm="1">
        <f t="array" ref="AC319">AVERAGE(IF(ISNUMBER(V315:V319),V315:V319))</f>
        <v>70.583328624950198</v>
      </c>
      <c r="AD319" s="72" cm="1">
        <f t="array" ref="AD319">AVERAGE(IF(ISNUMBER(W315:W319),W315:W319))</f>
        <v>50.695792623656125</v>
      </c>
      <c r="AE319" s="72">
        <f t="shared" si="3"/>
        <v>100</v>
      </c>
    </row>
    <row r="320" spans="6:31" x14ac:dyDescent="0.2">
      <c r="F320" s="69" t="s">
        <v>350</v>
      </c>
      <c r="S320" s="74">
        <v>44235</v>
      </c>
      <c r="T320" s="72">
        <v>46.62031892849636</v>
      </c>
      <c r="U320" s="72">
        <v>84.021874900892328</v>
      </c>
      <c r="V320" s="72">
        <v>74.957173489320326</v>
      </c>
      <c r="W320" s="72">
        <v>54.791765378411206</v>
      </c>
      <c r="Y320" s="69">
        <v>100</v>
      </c>
      <c r="AA320" s="115">
        <v>44235</v>
      </c>
      <c r="AB320" s="72" cm="1">
        <f t="array" ref="AB320">AVERAGE(IF(ISNUMBER(U316:U320),U316:U320))</f>
        <v>75.487357000792699</v>
      </c>
      <c r="AC320" s="72" cm="1">
        <f t="array" ref="AC320">AVERAGE(IF(ISNUMBER(V316:V320),V316:V320))</f>
        <v>71.49287667912246</v>
      </c>
      <c r="AD320" s="72" cm="1">
        <f t="array" ref="AD320">AVERAGE(IF(ISNUMBER(W316:W320),W316:W320))</f>
        <v>51.634924168715784</v>
      </c>
      <c r="AE320" s="72">
        <f t="shared" si="3"/>
        <v>100</v>
      </c>
    </row>
    <row r="321" spans="6:31" x14ac:dyDescent="0.2">
      <c r="F321" s="69" t="s">
        <v>350</v>
      </c>
      <c r="S321" s="74">
        <v>44236</v>
      </c>
      <c r="T321" s="72">
        <v>53.949998864126847</v>
      </c>
      <c r="U321" s="72">
        <v>81.89111858926104</v>
      </c>
      <c r="V321" s="72">
        <v>67.068519449582539</v>
      </c>
      <c r="W321" s="72">
        <v>46.271911670460888</v>
      </c>
      <c r="Y321" s="69">
        <v>100</v>
      </c>
      <c r="AA321" s="115">
        <v>44236</v>
      </c>
      <c r="AB321" s="72" cm="1">
        <f t="array" ref="AB321">AVERAGE(IF(ISNUMBER(U317:U321),U317:U321))</f>
        <v>77.009252362135356</v>
      </c>
      <c r="AC321" s="72" cm="1">
        <f t="array" ref="AC321">AVERAGE(IF(ISNUMBER(V317:V321),V317:V321))</f>
        <v>70.870634763046368</v>
      </c>
      <c r="AD321" s="72" cm="1">
        <f t="array" ref="AD321">AVERAGE(IF(ISNUMBER(W317:W321),W317:W321))</f>
        <v>51.47675054359479</v>
      </c>
      <c r="AE321" s="72">
        <f t="shared" si="3"/>
        <v>100</v>
      </c>
    </row>
    <row r="322" spans="6:31" x14ac:dyDescent="0.2">
      <c r="F322" s="69" t="s">
        <v>350</v>
      </c>
      <c r="G322" s="69" t="s">
        <v>350</v>
      </c>
      <c r="H322" s="69" t="s">
        <v>350</v>
      </c>
      <c r="I322" s="69" t="s">
        <v>350</v>
      </c>
      <c r="J322" s="69" t="s">
        <v>350</v>
      </c>
      <c r="K322" s="69" t="s">
        <v>350</v>
      </c>
      <c r="L322" s="69" t="s">
        <v>350</v>
      </c>
      <c r="M322" s="69" t="s">
        <v>350</v>
      </c>
      <c r="N322" s="69" t="s">
        <v>350</v>
      </c>
      <c r="O322" s="69" t="s">
        <v>350</v>
      </c>
      <c r="P322" s="69" t="s">
        <v>350</v>
      </c>
      <c r="Q322" s="69" t="s">
        <v>350</v>
      </c>
      <c r="R322" s="69" t="s">
        <v>350</v>
      </c>
      <c r="S322" s="74">
        <v>44237</v>
      </c>
      <c r="T322" s="72">
        <v>32.122065347047936</v>
      </c>
      <c r="U322" s="72">
        <v>84.434924105120729</v>
      </c>
      <c r="V322" s="72">
        <v>73.127763579245979</v>
      </c>
      <c r="W322" s="72">
        <v>49.093627693895847</v>
      </c>
      <c r="Y322" s="69">
        <v>100</v>
      </c>
      <c r="AA322" s="115">
        <v>44237</v>
      </c>
      <c r="AB322" s="72" cm="1">
        <f t="array" ref="AB322">AVERAGE(IF(ISNUMBER(U318:U322),U318:U322))</f>
        <v>79.160876236414978</v>
      </c>
      <c r="AC322" s="72" cm="1">
        <f t="array" ref="AC322">AVERAGE(IF(ISNUMBER(V318:V322),V318:V322))</f>
        <v>71.233762792763599</v>
      </c>
      <c r="AD322" s="72" cm="1">
        <f t="array" ref="AD322">AVERAGE(IF(ISNUMBER(W318:W322),W318:W322))</f>
        <v>51.519055916216885</v>
      </c>
      <c r="AE322" s="72">
        <f t="shared" si="3"/>
        <v>100</v>
      </c>
    </row>
    <row r="323" spans="6:31" x14ac:dyDescent="0.2">
      <c r="F323" s="69" t="s">
        <v>350</v>
      </c>
      <c r="S323" s="74">
        <v>44238</v>
      </c>
      <c r="T323" s="72">
        <v>13.519185680791445</v>
      </c>
      <c r="U323" s="72">
        <v>64.424766692940111</v>
      </c>
      <c r="V323" s="72">
        <v>72.563916953577063</v>
      </c>
      <c r="W323" s="72">
        <v>53.271292206279661</v>
      </c>
      <c r="Y323" s="69">
        <v>100</v>
      </c>
      <c r="AA323" s="115">
        <v>44238</v>
      </c>
      <c r="AB323" s="72" cm="1">
        <f t="array" ref="AB323">AVERAGE(IF(ISNUMBER(U319:U323),U319:U323))</f>
        <v>77.723257406936895</v>
      </c>
      <c r="AC323" s="72" cm="1">
        <f t="array" ref="AC323">AVERAGE(IF(ISNUMBER(V319:V323),V319:V323))</f>
        <v>72.291202980685341</v>
      </c>
      <c r="AD323" s="72" cm="1">
        <f t="array" ref="AD323">AVERAGE(IF(ISNUMBER(W319:W323),W319:W323))</f>
        <v>52.075769629132537</v>
      </c>
      <c r="AE323" s="72">
        <f t="shared" si="3"/>
        <v>100</v>
      </c>
    </row>
    <row r="324" spans="6:31" x14ac:dyDescent="0.2">
      <c r="F324" s="69" t="s">
        <v>350</v>
      </c>
      <c r="S324" s="74">
        <v>44239</v>
      </c>
      <c r="T324" s="72">
        <v>10.483828797029833</v>
      </c>
      <c r="U324" s="72">
        <v>47.232690606420533</v>
      </c>
      <c r="V324" s="72">
        <v>71.836746830649332</v>
      </c>
      <c r="W324" s="72">
        <v>56.940040184786852</v>
      </c>
      <c r="Y324" s="69">
        <v>100</v>
      </c>
      <c r="AA324" s="115">
        <v>44239</v>
      </c>
      <c r="AB324" s="72" cm="1">
        <f t="array" ref="AB324">AVERAGE(IF(ISNUMBER(U320:U324),U320:U324))</f>
        <v>72.401074978926957</v>
      </c>
      <c r="AC324" s="72" cm="1">
        <f t="array" ref="AC324">AVERAGE(IF(ISNUMBER(V320:V324),V320:V324))</f>
        <v>71.910824060475051</v>
      </c>
      <c r="AD324" s="72" cm="1">
        <f t="array" ref="AD324">AVERAGE(IF(ISNUMBER(W320:W324),W320:W324))</f>
        <v>52.073727426766894</v>
      </c>
      <c r="AE324" s="72">
        <f t="shared" si="3"/>
        <v>100</v>
      </c>
    </row>
    <row r="325" spans="6:31" x14ac:dyDescent="0.2">
      <c r="F325" s="69" t="s">
        <v>350</v>
      </c>
      <c r="S325" s="74">
        <v>44242</v>
      </c>
      <c r="T325" s="72">
        <v>18.511566913921339</v>
      </c>
      <c r="U325" s="72">
        <v>68.535535124061042</v>
      </c>
      <c r="V325" s="72">
        <v>70.290142822824805</v>
      </c>
      <c r="W325" s="72">
        <v>60.25905292828827</v>
      </c>
      <c r="Y325" s="69">
        <v>100</v>
      </c>
      <c r="AA325" s="115">
        <v>44242</v>
      </c>
      <c r="AB325" s="72" cm="1">
        <f t="array" ref="AB325">AVERAGE(IF(ISNUMBER(U321:U325),U321:U325))</f>
        <v>69.303807023560694</v>
      </c>
      <c r="AC325" s="72" cm="1">
        <f t="array" ref="AC325">AVERAGE(IF(ISNUMBER(V321:V325),V321:V325))</f>
        <v>70.977417927175949</v>
      </c>
      <c r="AD325" s="72" cm="1">
        <f t="array" ref="AD325">AVERAGE(IF(ISNUMBER(W321:W325),W321:W325))</f>
        <v>53.167184936742295</v>
      </c>
      <c r="AE325" s="72">
        <f t="shared" si="3"/>
        <v>100</v>
      </c>
    </row>
    <row r="326" spans="6:31" x14ac:dyDescent="0.2">
      <c r="F326" s="69" t="s">
        <v>350</v>
      </c>
      <c r="S326" s="74">
        <v>44243</v>
      </c>
      <c r="T326" s="72">
        <v>13.709875281128603</v>
      </c>
      <c r="U326" s="72">
        <v>64.047715242415109</v>
      </c>
      <c r="V326" s="72">
        <v>63.209650841412014</v>
      </c>
      <c r="W326" s="72">
        <v>62.231944672229908</v>
      </c>
      <c r="Y326" s="69">
        <v>100</v>
      </c>
      <c r="AA326" s="115">
        <v>44243</v>
      </c>
      <c r="AB326" s="72" cm="1">
        <f t="array" ref="AB326">AVERAGE(IF(ISNUMBER(U322:U326),U322:U326))</f>
        <v>65.735126354191507</v>
      </c>
      <c r="AC326" s="72" cm="1">
        <f t="array" ref="AC326">AVERAGE(IF(ISNUMBER(V322:V326),V322:V326))</f>
        <v>70.20564420554183</v>
      </c>
      <c r="AD326" s="72" cm="1">
        <f t="array" ref="AD326">AVERAGE(IF(ISNUMBER(W322:W326),W322:W326))</f>
        <v>56.359191537096116</v>
      </c>
      <c r="AE326" s="72">
        <f t="shared" si="3"/>
        <v>100</v>
      </c>
    </row>
    <row r="327" spans="6:31" x14ac:dyDescent="0.2">
      <c r="F327" s="69" t="s">
        <v>350</v>
      </c>
      <c r="S327" s="74">
        <v>44244</v>
      </c>
      <c r="T327" s="72">
        <v>14.689388383374915</v>
      </c>
      <c r="U327" s="72">
        <v>71.133141701040486</v>
      </c>
      <c r="V327" s="72">
        <v>64.01678029872933</v>
      </c>
      <c r="W327" s="72">
        <v>59.164837269029711</v>
      </c>
      <c r="Y327" s="69">
        <v>100</v>
      </c>
      <c r="AA327" s="115">
        <v>44244</v>
      </c>
      <c r="AB327" s="72" cm="1">
        <f t="array" ref="AB327">AVERAGE(IF(ISNUMBER(U323:U327),U323:U327))</f>
        <v>63.074769873375452</v>
      </c>
      <c r="AC327" s="72" cm="1">
        <f t="array" ref="AC327">AVERAGE(IF(ISNUMBER(V323:V327),V323:V327))</f>
        <v>68.3834475494385</v>
      </c>
      <c r="AD327" s="72" cm="1">
        <f t="array" ref="AD327">AVERAGE(IF(ISNUMBER(W323:W327),W323:W327))</f>
        <v>58.373433452122882</v>
      </c>
      <c r="AE327" s="72">
        <f t="shared" si="3"/>
        <v>100</v>
      </c>
    </row>
    <row r="328" spans="6:31" x14ac:dyDescent="0.2">
      <c r="F328" s="69" t="s">
        <v>350</v>
      </c>
      <c r="S328" s="74">
        <v>44245</v>
      </c>
      <c r="T328" s="72">
        <v>30.782066678103732</v>
      </c>
      <c r="U328" s="72">
        <v>69.538081284822894</v>
      </c>
      <c r="V328" s="72">
        <v>63.0379450246445</v>
      </c>
      <c r="W328" s="72">
        <v>55.938242483286515</v>
      </c>
      <c r="Y328" s="69">
        <v>100</v>
      </c>
      <c r="AA328" s="115">
        <v>44245</v>
      </c>
      <c r="AB328" s="72" cm="1">
        <f t="array" ref="AB328">AVERAGE(IF(ISNUMBER(U324:U328),U324:U328))</f>
        <v>64.097432791752013</v>
      </c>
      <c r="AC328" s="72" cm="1">
        <f t="array" ref="AC328">AVERAGE(IF(ISNUMBER(V324:V328),V324:V328))</f>
        <v>66.478253163651999</v>
      </c>
      <c r="AD328" s="72" cm="1">
        <f t="array" ref="AD328">AVERAGE(IF(ISNUMBER(W324:W328),W324:W328))</f>
        <v>58.906823507524244</v>
      </c>
      <c r="AE328" s="72">
        <f t="shared" si="3"/>
        <v>100</v>
      </c>
    </row>
    <row r="329" spans="6:31" x14ac:dyDescent="0.2">
      <c r="F329" s="69" t="s">
        <v>350</v>
      </c>
      <c r="S329" s="74">
        <v>44246</v>
      </c>
      <c r="T329" s="72">
        <v>33.86474756190028</v>
      </c>
      <c r="U329" s="72">
        <v>67.944015327831536</v>
      </c>
      <c r="V329" s="72">
        <v>69.943922837859887</v>
      </c>
      <c r="W329" s="72">
        <v>57.166139435434872</v>
      </c>
      <c r="Y329" s="69">
        <v>100</v>
      </c>
      <c r="AA329" s="115">
        <v>44246</v>
      </c>
      <c r="AB329" s="72" cm="1">
        <f t="array" ref="AB329">AVERAGE(IF(ISNUMBER(U325:U329),U325:U329))</f>
        <v>68.239697736034216</v>
      </c>
      <c r="AC329" s="72" cm="1">
        <f t="array" ref="AC329">AVERAGE(IF(ISNUMBER(V325:V329),V325:V329))</f>
        <v>66.09968836509411</v>
      </c>
      <c r="AD329" s="72" cm="1">
        <f t="array" ref="AD329">AVERAGE(IF(ISNUMBER(W325:W329),W325:W329))</f>
        <v>58.952043357653864</v>
      </c>
      <c r="AE329" s="72">
        <f t="shared" si="3"/>
        <v>100</v>
      </c>
    </row>
    <row r="330" spans="6:31" x14ac:dyDescent="0.2">
      <c r="F330" s="69" t="s">
        <v>350</v>
      </c>
      <c r="S330" s="74">
        <v>44249</v>
      </c>
      <c r="T330" s="72">
        <v>62.79698089031703</v>
      </c>
      <c r="U330" s="72">
        <v>80.078921027106105</v>
      </c>
      <c r="V330" s="72">
        <v>63.884722230638125</v>
      </c>
      <c r="W330" s="72">
        <v>64.42562329347183</v>
      </c>
      <c r="Y330" s="69">
        <v>100</v>
      </c>
      <c r="AA330" s="115">
        <v>44249</v>
      </c>
      <c r="AB330" s="72" cm="1">
        <f t="array" ref="AB330">AVERAGE(IF(ISNUMBER(U326:U330),U326:U330))</f>
        <v>70.548374916643226</v>
      </c>
      <c r="AC330" s="72" cm="1">
        <f t="array" ref="AC330">AVERAGE(IF(ISNUMBER(V326:V330),V326:V330))</f>
        <v>64.818604246656776</v>
      </c>
      <c r="AD330" s="72" cm="1">
        <f t="array" ref="AD330">AVERAGE(IF(ISNUMBER(W326:W330),W326:W330))</f>
        <v>59.785357430690567</v>
      </c>
      <c r="AE330" s="72">
        <f t="shared" si="3"/>
        <v>100</v>
      </c>
    </row>
    <row r="331" spans="6:31" x14ac:dyDescent="0.2">
      <c r="F331" s="69" t="s">
        <v>350</v>
      </c>
      <c r="S331" s="74">
        <v>44250</v>
      </c>
      <c r="T331" s="72">
        <v>62.992117040368932</v>
      </c>
      <c r="U331" s="72">
        <v>66.426171988776588</v>
      </c>
      <c r="V331" s="72">
        <v>66.468650939452445</v>
      </c>
      <c r="W331" s="72">
        <v>56.279304248015386</v>
      </c>
      <c r="Y331" s="69">
        <v>100</v>
      </c>
      <c r="AA331" s="115">
        <v>44250</v>
      </c>
      <c r="AB331" s="72" cm="1">
        <f t="array" ref="AB331">AVERAGE(IF(ISNUMBER(U327:U331),U327:U331))</f>
        <v>71.024066265915536</v>
      </c>
      <c r="AC331" s="72" cm="1">
        <f t="array" ref="AC331">AVERAGE(IF(ISNUMBER(V327:V331),V327:V331))</f>
        <v>65.470404266264865</v>
      </c>
      <c r="AD331" s="72" cm="1">
        <f t="array" ref="AD331">AVERAGE(IF(ISNUMBER(W327:W331),W327:W331))</f>
        <v>58.594829345847664</v>
      </c>
      <c r="AE331" s="72">
        <f t="shared" si="3"/>
        <v>100</v>
      </c>
    </row>
    <row r="332" spans="6:31" x14ac:dyDescent="0.2">
      <c r="F332" s="69" t="s">
        <v>350</v>
      </c>
      <c r="S332" s="74">
        <v>44251</v>
      </c>
      <c r="T332" s="72">
        <v>63.712818925263782</v>
      </c>
      <c r="U332" s="72">
        <v>76.577160928700977</v>
      </c>
      <c r="V332" s="72">
        <v>69.297162729587384</v>
      </c>
      <c r="W332" s="72">
        <v>56.672447209640389</v>
      </c>
      <c r="Y332" s="69">
        <v>100</v>
      </c>
      <c r="AA332" s="115">
        <v>44251</v>
      </c>
      <c r="AB332" s="72" cm="1">
        <f t="array" ref="AB332">AVERAGE(IF(ISNUMBER(U328:U332),U328:U332))</f>
        <v>72.11287011144762</v>
      </c>
      <c r="AC332" s="72" cm="1">
        <f t="array" ref="AC332">AVERAGE(IF(ISNUMBER(V328:V332),V328:V332))</f>
        <v>66.52648075243647</v>
      </c>
      <c r="AD332" s="72" cm="1">
        <f t="array" ref="AD332">AVERAGE(IF(ISNUMBER(W328:W332),W328:W332))</f>
        <v>58.0963513339698</v>
      </c>
      <c r="AE332" s="72">
        <f t="shared" si="3"/>
        <v>100</v>
      </c>
    </row>
    <row r="333" spans="6:31" x14ac:dyDescent="0.2">
      <c r="F333" s="69" t="s">
        <v>350</v>
      </c>
      <c r="S333" s="74">
        <v>44252</v>
      </c>
      <c r="T333" s="72">
        <v>72.034997426659814</v>
      </c>
      <c r="U333" s="72">
        <v>74.185041382676857</v>
      </c>
      <c r="V333" s="72">
        <v>70.779854245869544</v>
      </c>
      <c r="W333" s="72">
        <v>55.872591798746683</v>
      </c>
      <c r="Y333" s="69">
        <v>100</v>
      </c>
      <c r="AA333" s="115">
        <v>44252</v>
      </c>
      <c r="AB333" s="72" cm="1">
        <f t="array" ref="AB333">AVERAGE(IF(ISNUMBER(U329:U333),U329:U333))</f>
        <v>73.042262131018418</v>
      </c>
      <c r="AC333" s="72" cm="1">
        <f t="array" ref="AC333">AVERAGE(IF(ISNUMBER(V329:V333),V329:V333))</f>
        <v>68.074862596681484</v>
      </c>
      <c r="AD333" s="72" cm="1">
        <f t="array" ref="AD333">AVERAGE(IF(ISNUMBER(W329:W333),W329:W333))</f>
        <v>58.083221197061832</v>
      </c>
      <c r="AE333" s="72">
        <f t="shared" si="3"/>
        <v>100</v>
      </c>
    </row>
    <row r="334" spans="6:31" x14ac:dyDescent="0.2">
      <c r="F334" s="69" t="s">
        <v>350</v>
      </c>
      <c r="S334" s="74">
        <v>44253</v>
      </c>
      <c r="T334" s="72">
        <v>90.053795068894289</v>
      </c>
      <c r="U334" s="72">
        <v>71.414548823929124</v>
      </c>
      <c r="V334" s="72">
        <v>77.724251222678134</v>
      </c>
      <c r="W334" s="72">
        <v>68.222530533834231</v>
      </c>
      <c r="Y334" s="69">
        <v>100</v>
      </c>
      <c r="AA334" s="115">
        <v>44253</v>
      </c>
      <c r="AB334" s="72" cm="1">
        <f t="array" ref="AB334">AVERAGE(IF(ISNUMBER(U330:U334),U330:U334))</f>
        <v>73.736368830237922</v>
      </c>
      <c r="AC334" s="72" cm="1">
        <f t="array" ref="AC334">AVERAGE(IF(ISNUMBER(V330:V334),V330:V334))</f>
        <v>69.630928273645125</v>
      </c>
      <c r="AD334" s="72" cm="1">
        <f t="array" ref="AD334">AVERAGE(IF(ISNUMBER(W330:W334),W330:W334))</f>
        <v>60.294499416741701</v>
      </c>
      <c r="AE334" s="72">
        <f t="shared" si="3"/>
        <v>100</v>
      </c>
    </row>
    <row r="335" spans="6:31" x14ac:dyDescent="0.2">
      <c r="F335" s="69" t="s">
        <v>350</v>
      </c>
      <c r="S335" s="74">
        <v>44256</v>
      </c>
      <c r="T335" s="72">
        <v>103.60190996726628</v>
      </c>
      <c r="U335" s="72">
        <v>77.158035952320148</v>
      </c>
      <c r="V335" s="72">
        <v>71.654101575979084</v>
      </c>
      <c r="W335" s="72">
        <v>55.82727347220515</v>
      </c>
      <c r="Y335" s="69">
        <v>100</v>
      </c>
      <c r="AA335" s="115">
        <v>44256</v>
      </c>
      <c r="AB335" s="72" cm="1">
        <f t="array" ref="AB335">AVERAGE(IF(ISNUMBER(U331:U335),U331:U335))</f>
        <v>73.15219181528073</v>
      </c>
      <c r="AC335" s="72" cm="1">
        <f t="array" ref="AC335">AVERAGE(IF(ISNUMBER(V331:V335),V331:V335))</f>
        <v>71.184804142713318</v>
      </c>
      <c r="AD335" s="72" cm="1">
        <f t="array" ref="AD335">AVERAGE(IF(ISNUMBER(W331:W335),W331:W335))</f>
        <v>58.574829452488373</v>
      </c>
      <c r="AE335" s="72">
        <f t="shared" ref="AE335:AE398" si="4">AVERAGE(Y332:Y336)</f>
        <v>100</v>
      </c>
    </row>
    <row r="336" spans="6:31" x14ac:dyDescent="0.2">
      <c r="F336" s="69" t="s">
        <v>350</v>
      </c>
      <c r="S336" s="74">
        <v>44257</v>
      </c>
      <c r="T336" s="72">
        <v>88.567323201344863</v>
      </c>
      <c r="U336" s="72">
        <v>82.312379915029965</v>
      </c>
      <c r="V336" s="72">
        <v>66.813507144601601</v>
      </c>
      <c r="W336" s="72">
        <v>52.856088155829099</v>
      </c>
      <c r="Y336" s="69">
        <v>100</v>
      </c>
      <c r="AA336" s="115">
        <v>44257</v>
      </c>
      <c r="AB336" s="72" cm="1">
        <f t="array" ref="AB336">AVERAGE(IF(ISNUMBER(U332:U336),U332:U336))</f>
        <v>76.329433400531414</v>
      </c>
      <c r="AC336" s="72" cm="1">
        <f t="array" ref="AC336">AVERAGE(IF(ISNUMBER(V332:V336),V332:V336))</f>
        <v>71.253775383743147</v>
      </c>
      <c r="AD336" s="72" cm="1">
        <f t="array" ref="AD336">AVERAGE(IF(ISNUMBER(W332:W336),W332:W336))</f>
        <v>57.890186234051114</v>
      </c>
      <c r="AE336" s="72">
        <f t="shared" si="4"/>
        <v>100</v>
      </c>
    </row>
    <row r="337" spans="6:31" x14ac:dyDescent="0.2">
      <c r="F337" s="69" t="s">
        <v>350</v>
      </c>
      <c r="S337" s="74">
        <v>44258</v>
      </c>
      <c r="T337" s="72">
        <v>91.830083425161206</v>
      </c>
      <c r="U337" s="72">
        <v>77.209507548956637</v>
      </c>
      <c r="V337" s="72">
        <v>66.692119786443385</v>
      </c>
      <c r="W337" s="72">
        <v>56.908042599377616</v>
      </c>
      <c r="Y337" s="69">
        <v>100</v>
      </c>
      <c r="AA337" s="115">
        <v>44258</v>
      </c>
      <c r="AB337" s="72" cm="1">
        <f t="array" ref="AB337">AVERAGE(IF(ISNUMBER(U333:U337),U333:U337))</f>
        <v>76.455902724582543</v>
      </c>
      <c r="AC337" s="72" cm="1">
        <f t="array" ref="AC337">AVERAGE(IF(ISNUMBER(V333:V337),V333:V337))</f>
        <v>70.732766795114344</v>
      </c>
      <c r="AD337" s="72" cm="1">
        <f t="array" ref="AD337">AVERAGE(IF(ISNUMBER(W333:W337),W333:W337))</f>
        <v>57.937305311998557</v>
      </c>
      <c r="AE337" s="72">
        <f t="shared" si="4"/>
        <v>100</v>
      </c>
    </row>
    <row r="338" spans="6:31" x14ac:dyDescent="0.2">
      <c r="F338" s="69" t="s">
        <v>350</v>
      </c>
      <c r="S338" s="74">
        <v>44259</v>
      </c>
      <c r="T338" s="72">
        <v>90.732544175673354</v>
      </c>
      <c r="U338" s="72">
        <v>73.70936277236413</v>
      </c>
      <c r="V338" s="72">
        <v>65.129889364551758</v>
      </c>
      <c r="W338" s="72">
        <v>56.002648084474814</v>
      </c>
      <c r="Y338" s="69">
        <v>100</v>
      </c>
      <c r="AA338" s="115">
        <v>44259</v>
      </c>
      <c r="AB338" s="72" cm="1">
        <f t="array" ref="AB338">AVERAGE(IF(ISNUMBER(U334:U338),U334:U338))</f>
        <v>76.360767002519992</v>
      </c>
      <c r="AC338" s="72" cm="1">
        <f t="array" ref="AC338">AVERAGE(IF(ISNUMBER(V334:V338),V334:V338))</f>
        <v>69.602773818850807</v>
      </c>
      <c r="AD338" s="72" cm="1">
        <f t="array" ref="AD338">AVERAGE(IF(ISNUMBER(W334:W338),W334:W338))</f>
        <v>57.963316569144183</v>
      </c>
      <c r="AE338" s="72">
        <f t="shared" si="4"/>
        <v>100</v>
      </c>
    </row>
    <row r="339" spans="6:31" x14ac:dyDescent="0.2">
      <c r="F339" s="69" t="s">
        <v>350</v>
      </c>
      <c r="S339" s="74">
        <v>44260</v>
      </c>
      <c r="T339" s="72">
        <v>104.91835960990406</v>
      </c>
      <c r="U339" s="72">
        <v>77.219097165585765</v>
      </c>
      <c r="V339" s="72">
        <v>73.919028939257174</v>
      </c>
      <c r="W339" s="72">
        <v>66.281489438446357</v>
      </c>
      <c r="Y339" s="69">
        <v>100</v>
      </c>
      <c r="AA339" s="115">
        <v>44260</v>
      </c>
      <c r="AB339" s="72" cm="1">
        <f t="array" ref="AB339">AVERAGE(IF(ISNUMBER(U335:U339),U335:U339))</f>
        <v>77.521676670851335</v>
      </c>
      <c r="AC339" s="72" cm="1">
        <f t="array" ref="AC339">AVERAGE(IF(ISNUMBER(V335:V339),V335:V339))</f>
        <v>68.841729362166603</v>
      </c>
      <c r="AD339" s="72" cm="1">
        <f t="array" ref="AD339">AVERAGE(IF(ISNUMBER(W335:W339),W335:W339))</f>
        <v>57.5751083500666</v>
      </c>
      <c r="AE339" s="72">
        <f t="shared" si="4"/>
        <v>100</v>
      </c>
    </row>
    <row r="340" spans="6:31" x14ac:dyDescent="0.2">
      <c r="F340" s="69" t="s">
        <v>350</v>
      </c>
      <c r="S340" s="74">
        <v>44263</v>
      </c>
      <c r="T340" s="72">
        <v>92.985074626865668</v>
      </c>
      <c r="U340" s="72">
        <v>87.21513658543121</v>
      </c>
      <c r="V340" s="72">
        <v>69.384267034975792</v>
      </c>
      <c r="W340" s="72">
        <v>59.454221914409025</v>
      </c>
      <c r="Y340" s="69">
        <v>100</v>
      </c>
      <c r="AA340" s="115">
        <v>44263</v>
      </c>
      <c r="AB340" s="72" cm="1">
        <f t="array" ref="AB340">AVERAGE(IF(ISNUMBER(U336:U340),U336:U340))</f>
        <v>79.533096797473533</v>
      </c>
      <c r="AC340" s="72" cm="1">
        <f t="array" ref="AC340">AVERAGE(IF(ISNUMBER(V336:V340),V336:V340))</f>
        <v>68.387762453965934</v>
      </c>
      <c r="AD340" s="72" cm="1">
        <f t="array" ref="AD340">AVERAGE(IF(ISNUMBER(W336:W340),W336:W340))</f>
        <v>58.300498038507385</v>
      </c>
      <c r="AE340" s="72">
        <f t="shared" si="4"/>
        <v>100</v>
      </c>
    </row>
    <row r="341" spans="6:31" x14ac:dyDescent="0.2">
      <c r="F341" s="69" t="s">
        <v>350</v>
      </c>
      <c r="S341" s="74">
        <v>44264</v>
      </c>
      <c r="T341" s="72">
        <v>91.021717894545532</v>
      </c>
      <c r="U341" s="72">
        <v>75.761203862180565</v>
      </c>
      <c r="V341" s="72">
        <v>70.244972515180635</v>
      </c>
      <c r="W341" s="72">
        <v>55.563468679363638</v>
      </c>
      <c r="Y341" s="69">
        <v>100</v>
      </c>
      <c r="AA341" s="115">
        <v>44264</v>
      </c>
      <c r="AB341" s="72" cm="1">
        <f t="array" ref="AB341">AVERAGE(IF(ISNUMBER(U337:U341),U337:U341))</f>
        <v>78.222861586903647</v>
      </c>
      <c r="AC341" s="72" cm="1">
        <f t="array" ref="AC341">AVERAGE(IF(ISNUMBER(V337:V341),V337:V341))</f>
        <v>69.074055528081743</v>
      </c>
      <c r="AD341" s="72" cm="1">
        <f t="array" ref="AD341">AVERAGE(IF(ISNUMBER(W337:W341),W337:W341))</f>
        <v>58.841974143214294</v>
      </c>
      <c r="AE341" s="72">
        <f t="shared" si="4"/>
        <v>100</v>
      </c>
    </row>
    <row r="342" spans="6:31" x14ac:dyDescent="0.2">
      <c r="F342" s="69" t="s">
        <v>350</v>
      </c>
      <c r="S342" s="74">
        <v>44265</v>
      </c>
      <c r="T342" s="72">
        <v>89.56872225969046</v>
      </c>
      <c r="U342" s="72">
        <v>78.17772438352651</v>
      </c>
      <c r="V342" s="72">
        <v>70.147829239698751</v>
      </c>
      <c r="W342" s="72">
        <v>55.755630775717947</v>
      </c>
      <c r="Y342" s="69">
        <v>100</v>
      </c>
      <c r="AA342" s="115">
        <v>44265</v>
      </c>
      <c r="AB342" s="72" cm="1">
        <f t="array" ref="AB342">AVERAGE(IF(ISNUMBER(U338:U342),U338:U342))</f>
        <v>78.416504953817636</v>
      </c>
      <c r="AC342" s="72" cm="1">
        <f t="array" ref="AC342">AVERAGE(IF(ISNUMBER(V338:V342),V338:V342))</f>
        <v>69.765197418732811</v>
      </c>
      <c r="AD342" s="72" cm="1">
        <f t="array" ref="AD342">AVERAGE(IF(ISNUMBER(W338:W342),W338:W342))</f>
        <v>58.611491778482353</v>
      </c>
      <c r="AE342" s="72">
        <f t="shared" si="4"/>
        <v>100</v>
      </c>
    </row>
    <row r="343" spans="6:31" x14ac:dyDescent="0.2">
      <c r="F343" s="69" t="s">
        <v>350</v>
      </c>
      <c r="S343" s="74">
        <v>44266</v>
      </c>
      <c r="T343" s="72">
        <v>96.949390976153722</v>
      </c>
      <c r="U343" s="72">
        <v>66.802751921374778</v>
      </c>
      <c r="V343" s="72">
        <v>71.226721105255237</v>
      </c>
      <c r="W343" s="72">
        <v>57.518929988630205</v>
      </c>
      <c r="Y343" s="69">
        <v>100</v>
      </c>
      <c r="AA343" s="115">
        <v>44266</v>
      </c>
      <c r="AB343" s="72" cm="1">
        <f t="array" ref="AB343">AVERAGE(IF(ISNUMBER(U339:U343),U339:U343))</f>
        <v>77.03518278361976</v>
      </c>
      <c r="AC343" s="72" cm="1">
        <f t="array" ref="AC343">AVERAGE(IF(ISNUMBER(V339:V343),V339:V343))</f>
        <v>70.984563766873521</v>
      </c>
      <c r="AD343" s="72" cm="1">
        <f t="array" ref="AD343">AVERAGE(IF(ISNUMBER(W339:W343),W339:W343))</f>
        <v>58.914748159313433</v>
      </c>
      <c r="AE343" s="72">
        <f t="shared" si="4"/>
        <v>100</v>
      </c>
    </row>
    <row r="344" spans="6:31" x14ac:dyDescent="0.2">
      <c r="F344" s="69" t="s">
        <v>350</v>
      </c>
      <c r="S344" s="74">
        <v>44267</v>
      </c>
      <c r="T344" s="72">
        <v>95.218906057991475</v>
      </c>
      <c r="U344" s="72">
        <v>74.942530447596383</v>
      </c>
      <c r="V344" s="72">
        <v>76.076487085621963</v>
      </c>
      <c r="W344" s="72">
        <v>70.80430780229392</v>
      </c>
      <c r="Y344" s="69">
        <v>100</v>
      </c>
      <c r="AA344" s="115">
        <v>44267</v>
      </c>
      <c r="AB344" s="72" cm="1">
        <f t="array" ref="AB344">AVERAGE(IF(ISNUMBER(U340:U344),U340:U344))</f>
        <v>76.579869440021895</v>
      </c>
      <c r="AC344" s="72" cm="1">
        <f t="array" ref="AC344">AVERAGE(IF(ISNUMBER(V340:V344),V340:V344))</f>
        <v>71.416055396146476</v>
      </c>
      <c r="AD344" s="72" cm="1">
        <f t="array" ref="AD344">AVERAGE(IF(ISNUMBER(W340:W344),W340:W344))</f>
        <v>59.819311832082953</v>
      </c>
      <c r="AE344" s="72">
        <f t="shared" si="4"/>
        <v>100</v>
      </c>
    </row>
    <row r="345" spans="6:31" x14ac:dyDescent="0.2">
      <c r="F345" s="69" t="s">
        <v>350</v>
      </c>
      <c r="S345" s="74">
        <v>44270</v>
      </c>
      <c r="T345" s="72">
        <v>100.1607655885562</v>
      </c>
      <c r="U345" s="72">
        <v>82.062137410550378</v>
      </c>
      <c r="V345" s="72">
        <v>71.969919124580414</v>
      </c>
      <c r="W345" s="72">
        <v>59.868476441318776</v>
      </c>
      <c r="Y345" s="69">
        <v>100</v>
      </c>
      <c r="AA345" s="115">
        <v>44270</v>
      </c>
      <c r="AB345" s="72" cm="1">
        <f t="array" ref="AB345">AVERAGE(IF(ISNUMBER(U341:U345),U341:U345))</f>
        <v>75.549269605045723</v>
      </c>
      <c r="AC345" s="72" cm="1">
        <f t="array" ref="AC345">AVERAGE(IF(ISNUMBER(V341:V345),V341:V345))</f>
        <v>71.9331858140674</v>
      </c>
      <c r="AD345" s="72" cm="1">
        <f t="array" ref="AD345">AVERAGE(IF(ISNUMBER(W341:W345),W341:W345))</f>
        <v>59.902162737464892</v>
      </c>
      <c r="AE345" s="72">
        <f t="shared" si="4"/>
        <v>100</v>
      </c>
    </row>
    <row r="346" spans="6:31" x14ac:dyDescent="0.2">
      <c r="F346" s="69" t="s">
        <v>350</v>
      </c>
      <c r="S346" s="74">
        <v>44271</v>
      </c>
      <c r="T346" s="72">
        <v>101.54955814534632</v>
      </c>
      <c r="U346" s="72">
        <v>74.170536876448637</v>
      </c>
      <c r="V346" s="72">
        <v>69.728253208907248</v>
      </c>
      <c r="W346" s="72">
        <v>53.992079030987064</v>
      </c>
      <c r="Y346" s="69">
        <v>100</v>
      </c>
      <c r="AA346" s="115">
        <v>44271</v>
      </c>
      <c r="AB346" s="72" cm="1">
        <f t="array" ref="AB346">AVERAGE(IF(ISNUMBER(U342:U346),U342:U346))</f>
        <v>75.23113620789934</v>
      </c>
      <c r="AC346" s="72" cm="1">
        <f t="array" ref="AC346">AVERAGE(IF(ISNUMBER(V342:V346),V342:V346))</f>
        <v>71.829841952812728</v>
      </c>
      <c r="AD346" s="72" cm="1">
        <f t="array" ref="AD346">AVERAGE(IF(ISNUMBER(W342:W346),W342:W346))</f>
        <v>59.587884807789578</v>
      </c>
      <c r="AE346" s="72">
        <f t="shared" si="4"/>
        <v>100</v>
      </c>
    </row>
    <row r="347" spans="6:31" x14ac:dyDescent="0.2">
      <c r="F347" s="69" t="s">
        <v>350</v>
      </c>
      <c r="S347" s="74">
        <v>44272</v>
      </c>
      <c r="T347" s="72">
        <v>90.185166758187435</v>
      </c>
      <c r="U347" s="72">
        <v>76.472573163129738</v>
      </c>
      <c r="V347" s="72">
        <v>68.718208426828397</v>
      </c>
      <c r="W347" s="72">
        <v>58.66432003097313</v>
      </c>
      <c r="Y347" s="69">
        <v>100</v>
      </c>
      <c r="AA347" s="115">
        <v>44272</v>
      </c>
      <c r="AB347" s="72" cm="1">
        <f t="array" ref="AB347">AVERAGE(IF(ISNUMBER(U343:U347),U343:U347))</f>
        <v>74.890105963819977</v>
      </c>
      <c r="AC347" s="72" cm="1">
        <f t="array" ref="AC347">AVERAGE(IF(ISNUMBER(V343:V347),V343:V347))</f>
        <v>71.543917790238652</v>
      </c>
      <c r="AD347" s="72" cm="1">
        <f t="array" ref="AD347">AVERAGE(IF(ISNUMBER(W343:W347),W343:W347))</f>
        <v>60.169622658840616</v>
      </c>
      <c r="AE347" s="72">
        <f t="shared" si="4"/>
        <v>100</v>
      </c>
    </row>
    <row r="348" spans="6:31" x14ac:dyDescent="0.2">
      <c r="F348" s="69" t="s">
        <v>350</v>
      </c>
      <c r="S348" s="74">
        <v>44273</v>
      </c>
      <c r="T348" s="72">
        <v>94.491793904042993</v>
      </c>
      <c r="U348" s="72">
        <v>72.762371074807675</v>
      </c>
      <c r="V348" s="72">
        <v>64.889962248155939</v>
      </c>
      <c r="W348" s="72">
        <v>57.596389708951321</v>
      </c>
      <c r="Y348" s="69">
        <v>100</v>
      </c>
      <c r="AA348" s="115">
        <v>44273</v>
      </c>
      <c r="AB348" s="72" cm="1">
        <f t="array" ref="AB348">AVERAGE(IF(ISNUMBER(U344:U348),U344:U348))</f>
        <v>76.082029794506568</v>
      </c>
      <c r="AC348" s="72" cm="1">
        <f t="array" ref="AC348">AVERAGE(IF(ISNUMBER(V344:V348),V344:V348))</f>
        <v>70.276566018818784</v>
      </c>
      <c r="AD348" s="72" cm="1">
        <f t="array" ref="AD348">AVERAGE(IF(ISNUMBER(W344:W348),W344:W348))</f>
        <v>60.185114602904846</v>
      </c>
      <c r="AE348" s="72">
        <f t="shared" si="4"/>
        <v>100</v>
      </c>
    </row>
    <row r="349" spans="6:31" x14ac:dyDescent="0.2">
      <c r="F349" s="69" t="s">
        <v>350</v>
      </c>
      <c r="S349" s="74">
        <v>44274</v>
      </c>
      <c r="T349" s="72">
        <v>120.68136062959186</v>
      </c>
      <c r="U349" s="72">
        <v>74.413754895185562</v>
      </c>
      <c r="V349" s="72">
        <v>71.756783630887412</v>
      </c>
      <c r="W349" s="72">
        <v>69.702728586544325</v>
      </c>
      <c r="Y349" s="69">
        <v>100</v>
      </c>
      <c r="AA349" s="115">
        <v>44274</v>
      </c>
      <c r="AB349" s="72" cm="1">
        <f t="array" ref="AB349">AVERAGE(IF(ISNUMBER(U345:U349),U345:U349))</f>
        <v>75.976274684024389</v>
      </c>
      <c r="AC349" s="72" cm="1">
        <f t="array" ref="AC349">AVERAGE(IF(ISNUMBER(V345:V349),V345:V349))</f>
        <v>69.412625327871893</v>
      </c>
      <c r="AD349" s="72" cm="1">
        <f t="array" ref="AD349">AVERAGE(IF(ISNUMBER(W345:W349),W345:W349))</f>
        <v>59.96479875975492</v>
      </c>
      <c r="AE349" s="72">
        <f t="shared" si="4"/>
        <v>100</v>
      </c>
    </row>
    <row r="350" spans="6:31" x14ac:dyDescent="0.2">
      <c r="F350" s="69" t="s">
        <v>350</v>
      </c>
      <c r="S350" s="74">
        <v>44277</v>
      </c>
      <c r="T350" s="72">
        <v>98.773636845951359</v>
      </c>
      <c r="U350" s="72">
        <v>81.914366133879966</v>
      </c>
      <c r="V350" s="72">
        <v>70.007971695432687</v>
      </c>
      <c r="W350" s="72">
        <v>66.254926296860376</v>
      </c>
      <c r="Y350" s="69">
        <v>100</v>
      </c>
      <c r="AA350" s="115">
        <v>44277</v>
      </c>
      <c r="AB350" s="72" cm="1">
        <f t="array" ref="AB350">AVERAGE(IF(ISNUMBER(U346:U350),U346:U350))</f>
        <v>75.946720428690327</v>
      </c>
      <c r="AC350" s="72" cm="1">
        <f t="array" ref="AC350">AVERAGE(IF(ISNUMBER(V346:V350),V346:V350))</f>
        <v>69.020235842042339</v>
      </c>
      <c r="AD350" s="72" cm="1">
        <f t="array" ref="AD350">AVERAGE(IF(ISNUMBER(W346:W350),W346:W350))</f>
        <v>61.242088730863244</v>
      </c>
      <c r="AE350" s="72">
        <f t="shared" si="4"/>
        <v>100</v>
      </c>
    </row>
    <row r="351" spans="6:31" x14ac:dyDescent="0.2">
      <c r="F351" s="69" t="s">
        <v>350</v>
      </c>
      <c r="S351" s="74">
        <v>44278</v>
      </c>
      <c r="T351" s="72">
        <v>93.952497785047356</v>
      </c>
      <c r="U351" s="72">
        <v>73.526999128746269</v>
      </c>
      <c r="V351" s="72">
        <v>69.262977586482293</v>
      </c>
      <c r="W351" s="72">
        <v>58.502162393703038</v>
      </c>
      <c r="Y351" s="69">
        <v>100</v>
      </c>
      <c r="AA351" s="115">
        <v>44278</v>
      </c>
      <c r="AB351" s="72" cm="1">
        <f t="array" ref="AB351">AVERAGE(IF(ISNUMBER(U347:U351),U347:U351))</f>
        <v>75.818012879149848</v>
      </c>
      <c r="AC351" s="72" cm="1">
        <f t="array" ref="AC351">AVERAGE(IF(ISNUMBER(V347:V351),V347:V351))</f>
        <v>68.927180717557349</v>
      </c>
      <c r="AD351" s="72" cm="1">
        <f t="array" ref="AD351">AVERAGE(IF(ISNUMBER(W347:W351),W347:W351))</f>
        <v>62.144105403406435</v>
      </c>
      <c r="AE351" s="72">
        <f t="shared" si="4"/>
        <v>100</v>
      </c>
    </row>
    <row r="352" spans="6:31" x14ac:dyDescent="0.2">
      <c r="F352" s="69" t="s">
        <v>350</v>
      </c>
      <c r="S352" s="74">
        <v>44279</v>
      </c>
      <c r="T352" s="72">
        <v>92.950199195845812</v>
      </c>
      <c r="U352" s="72">
        <v>77.897160428122376</v>
      </c>
      <c r="V352" s="72">
        <v>75.881504303321321</v>
      </c>
      <c r="W352" s="72">
        <v>59.093695498152101</v>
      </c>
      <c r="Y352" s="69">
        <v>100</v>
      </c>
      <c r="AA352" s="115">
        <v>44279</v>
      </c>
      <c r="AB352" s="72" cm="1">
        <f t="array" ref="AB352">AVERAGE(IF(ISNUMBER(U348:U352),U348:U352))</f>
        <v>76.102930332148375</v>
      </c>
      <c r="AC352" s="72" cm="1">
        <f t="array" ref="AC352">AVERAGE(IF(ISNUMBER(V348:V352),V348:V352))</f>
        <v>70.359839892855931</v>
      </c>
      <c r="AD352" s="72" cm="1">
        <f t="array" ref="AD352">AVERAGE(IF(ISNUMBER(W348:W352),W348:W352))</f>
        <v>62.229980496842231</v>
      </c>
      <c r="AE352" s="72">
        <f t="shared" si="4"/>
        <v>100</v>
      </c>
    </row>
    <row r="353" spans="1:31" x14ac:dyDescent="0.2">
      <c r="F353" s="69" t="s">
        <v>350</v>
      </c>
      <c r="S353" s="74">
        <v>44280</v>
      </c>
      <c r="T353" s="72">
        <v>88.520500943558076</v>
      </c>
      <c r="U353" s="72">
        <v>74.727881036368132</v>
      </c>
      <c r="V353" s="72">
        <v>70.333673083471311</v>
      </c>
      <c r="W353" s="72">
        <v>57.134120740793804</v>
      </c>
      <c r="Y353" s="69">
        <v>100</v>
      </c>
      <c r="AA353" s="115">
        <v>44280</v>
      </c>
      <c r="AB353" s="72" cm="1">
        <f t="array" ref="AB353">AVERAGE(IF(ISNUMBER(U349:U353),U349:U353))</f>
        <v>76.496032324460458</v>
      </c>
      <c r="AC353" s="72" cm="1">
        <f t="array" ref="AC353">AVERAGE(IF(ISNUMBER(V349:V353),V349:V353))</f>
        <v>71.448582059919005</v>
      </c>
      <c r="AD353" s="72" cm="1">
        <f t="array" ref="AD353">AVERAGE(IF(ISNUMBER(W349:W353),W349:W353))</f>
        <v>62.137526703210732</v>
      </c>
      <c r="AE353" s="72">
        <f t="shared" si="4"/>
        <v>100</v>
      </c>
    </row>
    <row r="354" spans="1:31" x14ac:dyDescent="0.2">
      <c r="F354" s="69" t="s">
        <v>350</v>
      </c>
      <c r="S354" s="74">
        <v>44281</v>
      </c>
      <c r="T354" s="72">
        <v>93.533479750045743</v>
      </c>
      <c r="U354" s="72">
        <v>77.203242678727378</v>
      </c>
      <c r="V354" s="72">
        <v>74.613070336197353</v>
      </c>
      <c r="W354" s="72">
        <v>72.600845917106028</v>
      </c>
      <c r="Y354" s="69">
        <v>100</v>
      </c>
      <c r="AA354" s="115">
        <v>44281</v>
      </c>
      <c r="AB354" s="72" cm="1">
        <f t="array" ref="AB354">AVERAGE(IF(ISNUMBER(U350:U354),U350:U354))</f>
        <v>77.053929881168827</v>
      </c>
      <c r="AC354" s="72" cm="1">
        <f t="array" ref="AC354">AVERAGE(IF(ISNUMBER(V350:V354),V350:V354))</f>
        <v>72.019839400980985</v>
      </c>
      <c r="AD354" s="72" cm="1">
        <f t="array" ref="AD354">AVERAGE(IF(ISNUMBER(W350:W354),W350:W354))</f>
        <v>62.717150169323077</v>
      </c>
      <c r="AE354" s="72">
        <f t="shared" si="4"/>
        <v>100</v>
      </c>
    </row>
    <row r="355" spans="1:31" x14ac:dyDescent="0.2">
      <c r="F355" s="69" t="s">
        <v>350</v>
      </c>
      <c r="S355" s="74">
        <v>44284</v>
      </c>
      <c r="T355" s="72">
        <v>97.317036547644079</v>
      </c>
      <c r="U355" s="72">
        <v>68.593355777783287</v>
      </c>
      <c r="V355" s="72">
        <v>67.548118659102755</v>
      </c>
      <c r="W355" s="72">
        <v>62.974223019678647</v>
      </c>
      <c r="Y355" s="69">
        <v>100</v>
      </c>
      <c r="AA355" s="115">
        <v>44284</v>
      </c>
      <c r="AB355" s="72" cm="1">
        <f t="array" ref="AB355">AVERAGE(IF(ISNUMBER(U351:U355),U351:U355))</f>
        <v>74.389727809949491</v>
      </c>
      <c r="AC355" s="72" cm="1">
        <f t="array" ref="AC355">AVERAGE(IF(ISNUMBER(V351:V355),V351:V355))</f>
        <v>71.527868793715015</v>
      </c>
      <c r="AD355" s="72" cm="1">
        <f t="array" ref="AD355">AVERAGE(IF(ISNUMBER(W351:W355),W351:W355))</f>
        <v>62.061009513886724</v>
      </c>
      <c r="AE355" s="72">
        <f t="shared" si="4"/>
        <v>100</v>
      </c>
    </row>
    <row r="356" spans="1:31" x14ac:dyDescent="0.2">
      <c r="A356" s="69" t="s">
        <v>350</v>
      </c>
      <c r="B356" s="69" t="s">
        <v>350</v>
      </c>
      <c r="C356" s="69" t="s">
        <v>350</v>
      </c>
      <c r="D356" s="69" t="s">
        <v>350</v>
      </c>
      <c r="E356" s="69" t="s">
        <v>350</v>
      </c>
      <c r="F356" s="69" t="s">
        <v>350</v>
      </c>
      <c r="S356" s="74">
        <v>44285</v>
      </c>
      <c r="T356" s="72">
        <v>94.592675889956624</v>
      </c>
      <c r="U356" s="72">
        <v>73.765479055595165</v>
      </c>
      <c r="V356" s="72">
        <v>70.509385274785231</v>
      </c>
      <c r="W356" s="72">
        <v>62.359658358240743</v>
      </c>
      <c r="Y356" s="69">
        <v>100</v>
      </c>
      <c r="AA356" s="115">
        <v>44285</v>
      </c>
      <c r="AB356" s="72" cm="1">
        <f t="array" ref="AB356">AVERAGE(IF(ISNUMBER(U352:U356),U352:U356))</f>
        <v>74.437423795319262</v>
      </c>
      <c r="AC356" s="72" cm="1">
        <f t="array" ref="AC356">AVERAGE(IF(ISNUMBER(V352:V356),V352:V356))</f>
        <v>71.777150331375594</v>
      </c>
      <c r="AD356" s="72" cm="1">
        <f t="array" ref="AD356">AVERAGE(IF(ISNUMBER(W352:W356),W352:W356))</f>
        <v>62.832508706794258</v>
      </c>
      <c r="AE356" s="72">
        <f t="shared" si="4"/>
        <v>100</v>
      </c>
    </row>
    <row r="357" spans="1:31" x14ac:dyDescent="0.2">
      <c r="F357" s="69" t="s">
        <v>350</v>
      </c>
      <c r="S357" s="74">
        <v>44286</v>
      </c>
      <c r="T357" s="72">
        <v>101.13706860862655</v>
      </c>
      <c r="U357" s="72">
        <v>75.671434971014293</v>
      </c>
      <c r="V357" s="72">
        <v>72.485237307167324</v>
      </c>
      <c r="W357" s="72">
        <v>65.42017487398553</v>
      </c>
      <c r="Y357" s="69">
        <v>100</v>
      </c>
      <c r="AA357" s="115">
        <v>44286</v>
      </c>
      <c r="AB357" s="72" cm="1">
        <f t="array" ref="AB357">AVERAGE(IF(ISNUMBER(U353:U357),U353:U357))</f>
        <v>73.992278703897654</v>
      </c>
      <c r="AC357" s="72" cm="1">
        <f t="array" ref="AC357">AVERAGE(IF(ISNUMBER(V353:V357),V353:V357))</f>
        <v>71.097896932144792</v>
      </c>
      <c r="AD357" s="72" cm="1">
        <f t="array" ref="AD357">AVERAGE(IF(ISNUMBER(W353:W357),W353:W357))</f>
        <v>64.097804581960958</v>
      </c>
      <c r="AE357" s="72">
        <f t="shared" si="4"/>
        <v>100</v>
      </c>
    </row>
    <row r="358" spans="1:31" x14ac:dyDescent="0.2">
      <c r="F358" s="69" t="s">
        <v>350</v>
      </c>
      <c r="S358" s="74">
        <v>44287</v>
      </c>
      <c r="T358" s="72">
        <v>99.208440555841491</v>
      </c>
      <c r="U358" s="72">
        <v>75.899284207389599</v>
      </c>
      <c r="V358" s="72">
        <v>71.60967553450574</v>
      </c>
      <c r="W358" s="72">
        <v>60.39119068256732</v>
      </c>
      <c r="Y358" s="69">
        <v>100</v>
      </c>
      <c r="AA358" s="115">
        <v>44287</v>
      </c>
      <c r="AB358" s="72" cm="1">
        <f t="array" ref="AB358">AVERAGE(IF(ISNUMBER(U354:U358),U354:U358))</f>
        <v>74.226559338101936</v>
      </c>
      <c r="AC358" s="72" cm="1">
        <f t="array" ref="AC358">AVERAGE(IF(ISNUMBER(V354:V358),V354:V358))</f>
        <v>71.353097422351681</v>
      </c>
      <c r="AD358" s="72" cm="1">
        <f t="array" ref="AD358">AVERAGE(IF(ISNUMBER(W354:W358),W354:W358))</f>
        <v>64.749218570315662</v>
      </c>
      <c r="AE358" s="72">
        <f t="shared" si="4"/>
        <v>100</v>
      </c>
    </row>
    <row r="359" spans="1:31" x14ac:dyDescent="0.2">
      <c r="F359" s="69" t="s">
        <v>350</v>
      </c>
      <c r="S359" s="74">
        <v>44288</v>
      </c>
      <c r="T359" s="72">
        <v>93.533479750045743</v>
      </c>
      <c r="U359" s="72">
        <v>52.571164135861146</v>
      </c>
      <c r="V359" s="72">
        <v>52.637330593169963</v>
      </c>
      <c r="W359" s="72">
        <v>58.535232758376878</v>
      </c>
      <c r="Y359" s="69">
        <v>100</v>
      </c>
      <c r="AA359" s="115">
        <v>44288</v>
      </c>
      <c r="AB359" s="72" cm="1">
        <f t="array" ref="AB359">AVERAGE(IF(ISNUMBER(U355:U359),U355:U359))</f>
        <v>69.300143629528691</v>
      </c>
      <c r="AC359" s="72" cm="1">
        <f t="array" ref="AC359">AVERAGE(IF(ISNUMBER(V355:V359),V355:V359))</f>
        <v>66.957949473746197</v>
      </c>
      <c r="AD359" s="72" cm="1">
        <f t="array" ref="AD359">AVERAGE(IF(ISNUMBER(W355:W359),W355:W359))</f>
        <v>61.936095938569828</v>
      </c>
      <c r="AE359" s="72">
        <f t="shared" si="4"/>
        <v>100</v>
      </c>
    </row>
    <row r="360" spans="1:31" x14ac:dyDescent="0.2">
      <c r="F360" s="69" t="s">
        <v>350</v>
      </c>
      <c r="S360" s="74">
        <v>44291</v>
      </c>
      <c r="T360" s="72">
        <v>97.317036547644079</v>
      </c>
      <c r="U360" s="72">
        <v>73.215890104645396</v>
      </c>
      <c r="V360" s="72">
        <v>36.425094189494047</v>
      </c>
      <c r="W360" s="72">
        <v>58.043832476980725</v>
      </c>
      <c r="Y360" s="69">
        <v>100</v>
      </c>
      <c r="AA360" s="115">
        <v>44291</v>
      </c>
      <c r="AB360" s="72" cm="1">
        <f t="array" ref="AB360">AVERAGE(IF(ISNUMBER(U356:U360),U356:U360))</f>
        <v>70.224650494901113</v>
      </c>
      <c r="AC360" s="72" cm="1">
        <f t="array" ref="AC360">AVERAGE(IF(ISNUMBER(V356:V360),V356:V360))</f>
        <v>60.733344579824461</v>
      </c>
      <c r="AD360" s="72" cm="1">
        <f t="array" ref="AD360">AVERAGE(IF(ISNUMBER(W356:W360),W356:W360))</f>
        <v>60.950017830030241</v>
      </c>
      <c r="AE360" s="72">
        <f t="shared" si="4"/>
        <v>100</v>
      </c>
    </row>
    <row r="361" spans="1:31" x14ac:dyDescent="0.2">
      <c r="F361" s="69" t="s">
        <v>350</v>
      </c>
      <c r="S361" s="74">
        <v>44292</v>
      </c>
      <c r="T361" s="72">
        <v>94.592675889956624</v>
      </c>
      <c r="U361" s="72">
        <v>68.199614993980006</v>
      </c>
      <c r="V361" s="72">
        <v>60.45581423791775</v>
      </c>
      <c r="W361" s="72">
        <v>58.395459063293906</v>
      </c>
      <c r="Y361" s="69">
        <v>100</v>
      </c>
      <c r="AA361" s="115">
        <v>44292</v>
      </c>
      <c r="AB361" s="72" cm="1">
        <f t="array" ref="AB361">AVERAGE(IF(ISNUMBER(U357:U361),U357:U361))</f>
        <v>69.111477682578084</v>
      </c>
      <c r="AC361" s="72" cm="1">
        <f t="array" ref="AC361">AVERAGE(IF(ISNUMBER(V357:V361),V357:V361))</f>
        <v>58.722630372450965</v>
      </c>
      <c r="AD361" s="72" cm="1">
        <f t="array" ref="AD361">AVERAGE(IF(ISNUMBER(W357:W361),W357:W361))</f>
        <v>60.157177971040866</v>
      </c>
      <c r="AE361" s="72">
        <f t="shared" si="4"/>
        <v>100</v>
      </c>
    </row>
    <row r="362" spans="1:31" x14ac:dyDescent="0.2">
      <c r="F362" s="69" t="s">
        <v>350</v>
      </c>
      <c r="S362" s="74">
        <v>44293</v>
      </c>
      <c r="T362" s="72">
        <v>106.28311485056318</v>
      </c>
      <c r="U362" s="72">
        <v>75.566627860925919</v>
      </c>
      <c r="V362" s="72">
        <v>62.295271625361579</v>
      </c>
      <c r="W362" s="72">
        <v>60.355622275119536</v>
      </c>
      <c r="Y362" s="69">
        <v>100</v>
      </c>
      <c r="AA362" s="115">
        <v>44293</v>
      </c>
      <c r="AB362" s="72" cm="1">
        <f t="array" ref="AB362">AVERAGE(IF(ISNUMBER(U358:U362),U358:U362))</f>
        <v>69.090516260560406</v>
      </c>
      <c r="AC362" s="72" cm="1">
        <f t="array" ref="AC362">AVERAGE(IF(ISNUMBER(V358:V362),V358:V362))</f>
        <v>56.684637236089813</v>
      </c>
      <c r="AD362" s="72" cm="1">
        <f t="array" ref="AD362">AVERAGE(IF(ISNUMBER(W358:W362),W358:W362))</f>
        <v>59.144267451267673</v>
      </c>
      <c r="AE362" s="72">
        <f t="shared" si="4"/>
        <v>100</v>
      </c>
    </row>
    <row r="363" spans="1:31" x14ac:dyDescent="0.2">
      <c r="F363" s="69" t="s">
        <v>350</v>
      </c>
      <c r="S363" s="74">
        <v>44294</v>
      </c>
      <c r="T363" s="72">
        <v>82.449591124835592</v>
      </c>
      <c r="U363" s="72">
        <v>70.956753004438852</v>
      </c>
      <c r="V363" s="72">
        <v>65.076364654838486</v>
      </c>
      <c r="W363" s="72">
        <v>57.287228657960689</v>
      </c>
      <c r="Y363" s="69">
        <v>100</v>
      </c>
      <c r="AA363" s="115">
        <v>44294</v>
      </c>
      <c r="AB363" s="72" cm="1">
        <f t="array" ref="AB363">AVERAGE(IF(ISNUMBER(U359:U363),U359:U363))</f>
        <v>68.102010019970265</v>
      </c>
      <c r="AC363" s="72" cm="1">
        <f t="array" ref="AC363">AVERAGE(IF(ISNUMBER(V359:V363),V359:V363))</f>
        <v>55.377975060156359</v>
      </c>
      <c r="AD363" s="72" cm="1">
        <f t="array" ref="AD363">AVERAGE(IF(ISNUMBER(W359:W363),W359:W363))</f>
        <v>58.523475046346348</v>
      </c>
      <c r="AE363" s="72">
        <f t="shared" si="4"/>
        <v>100</v>
      </c>
    </row>
    <row r="364" spans="1:31" x14ac:dyDescent="0.2">
      <c r="F364" s="69" t="s">
        <v>350</v>
      </c>
      <c r="S364" s="74">
        <v>44295</v>
      </c>
      <c r="T364" s="72">
        <v>73.54629121238267</v>
      </c>
      <c r="U364" s="72">
        <v>70.684361711989141</v>
      </c>
      <c r="V364" s="72">
        <v>70.925535195900451</v>
      </c>
      <c r="W364" s="72">
        <v>70.029769809480115</v>
      </c>
      <c r="Y364" s="69">
        <v>100</v>
      </c>
      <c r="AA364" s="115">
        <v>44295</v>
      </c>
      <c r="AB364" s="72" cm="1">
        <f t="array" ref="AB364">AVERAGE(IF(ISNUMBER(U360:U364),U360:U364))</f>
        <v>71.724649535195866</v>
      </c>
      <c r="AC364" s="72" cm="1">
        <f t="array" ref="AC364">AVERAGE(IF(ISNUMBER(V360:V364),V360:V364))</f>
        <v>59.03561598070246</v>
      </c>
      <c r="AD364" s="72" cm="1">
        <f t="array" ref="AD364">AVERAGE(IF(ISNUMBER(W360:W364),W360:W364))</f>
        <v>60.822382456566991</v>
      </c>
      <c r="AE364" s="72">
        <f t="shared" si="4"/>
        <v>100</v>
      </c>
    </row>
    <row r="365" spans="1:31" x14ac:dyDescent="0.2">
      <c r="F365" s="69" t="s">
        <v>350</v>
      </c>
      <c r="S365" s="74">
        <v>44298</v>
      </c>
      <c r="T365" s="72">
        <v>110.50982511987345</v>
      </c>
      <c r="U365" s="72">
        <v>87.254994734888314</v>
      </c>
      <c r="V365" s="72">
        <v>78.205896132325336</v>
      </c>
      <c r="W365" s="72">
        <v>63.154268005041914</v>
      </c>
      <c r="Y365" s="69">
        <v>100</v>
      </c>
      <c r="AA365" s="115">
        <v>44298</v>
      </c>
      <c r="AB365" s="72" cm="1">
        <f t="array" ref="AB365">AVERAGE(IF(ISNUMBER(U361:U365),U361:U365))</f>
        <v>74.532470461244458</v>
      </c>
      <c r="AC365" s="72" cm="1">
        <f t="array" ref="AC365">AVERAGE(IF(ISNUMBER(V361:V365),V361:V365))</f>
        <v>67.391776369268726</v>
      </c>
      <c r="AD365" s="72" cm="1">
        <f t="array" ref="AD365">AVERAGE(IF(ISNUMBER(W361:W365),W361:W365))</f>
        <v>61.844469562179235</v>
      </c>
      <c r="AE365" s="72">
        <f t="shared" si="4"/>
        <v>100</v>
      </c>
    </row>
    <row r="366" spans="1:31" x14ac:dyDescent="0.2">
      <c r="F366" s="69" t="s">
        <v>350</v>
      </c>
      <c r="S366" s="74">
        <v>44299</v>
      </c>
      <c r="T366" s="72">
        <v>86.346009677639216</v>
      </c>
      <c r="U366" s="72">
        <v>71.70126424550692</v>
      </c>
      <c r="V366" s="72">
        <v>70.63144832388582</v>
      </c>
      <c r="W366" s="72">
        <v>58.610914506566502</v>
      </c>
      <c r="Y366" s="69">
        <v>100</v>
      </c>
      <c r="AA366" s="115">
        <v>44299</v>
      </c>
      <c r="AB366" s="72" cm="1">
        <f t="array" ref="AB366">AVERAGE(IF(ISNUMBER(U362:U366),U362:U366))</f>
        <v>75.232800311549823</v>
      </c>
      <c r="AC366" s="72" cm="1">
        <f t="array" ref="AC366">AVERAGE(IF(ISNUMBER(V362:V366),V362:V366))</f>
        <v>69.42690318646234</v>
      </c>
      <c r="AD366" s="72" cm="1">
        <f t="array" ref="AD366">AVERAGE(IF(ISNUMBER(W362:W366),W362:W366))</f>
        <v>61.887560650833755</v>
      </c>
      <c r="AE366" s="72">
        <f t="shared" si="4"/>
        <v>100</v>
      </c>
    </row>
    <row r="367" spans="1:31" x14ac:dyDescent="0.2">
      <c r="F367" s="69" t="s">
        <v>350</v>
      </c>
      <c r="S367" s="74">
        <v>44300</v>
      </c>
      <c r="T367" s="72">
        <v>90.005810646627921</v>
      </c>
      <c r="U367" s="72">
        <v>72.568841811616068</v>
      </c>
      <c r="V367" s="72">
        <v>74.502203610510009</v>
      </c>
      <c r="W367" s="72">
        <v>60.358985707581944</v>
      </c>
      <c r="Y367" s="69">
        <v>100</v>
      </c>
      <c r="AA367" s="115">
        <v>44300</v>
      </c>
      <c r="AB367" s="72" cm="1">
        <f t="array" ref="AB367">AVERAGE(IF(ISNUMBER(U363:U367),U363:U367))</f>
        <v>74.633243101687867</v>
      </c>
      <c r="AC367" s="72" cm="1">
        <f t="array" ref="AC367">AVERAGE(IF(ISNUMBER(V363:V367),V363:V367))</f>
        <v>71.868289583492015</v>
      </c>
      <c r="AD367" s="72" cm="1">
        <f t="array" ref="AD367">AVERAGE(IF(ISNUMBER(W363:W367),W363:W367))</f>
        <v>61.888233337326234</v>
      </c>
      <c r="AE367" s="72">
        <f t="shared" si="4"/>
        <v>100</v>
      </c>
    </row>
    <row r="368" spans="1:31" x14ac:dyDescent="0.2">
      <c r="F368" s="69" t="s">
        <v>350</v>
      </c>
      <c r="S368" s="74">
        <v>44301</v>
      </c>
      <c r="T368" s="72">
        <v>55.765082632812948</v>
      </c>
      <c r="U368" s="72">
        <v>71.743469798180712</v>
      </c>
      <c r="V368" s="72">
        <v>75.261048842523365</v>
      </c>
      <c r="W368" s="72">
        <v>60.854247703499034</v>
      </c>
      <c r="Y368" s="69">
        <v>100</v>
      </c>
      <c r="AA368" s="115">
        <v>44301</v>
      </c>
      <c r="AB368" s="72" cm="1">
        <f t="array" ref="AB368">AVERAGE(IF(ISNUMBER(U364:U368),U364:U368))</f>
        <v>74.790586460436245</v>
      </c>
      <c r="AC368" s="72" cm="1">
        <f t="array" ref="AC368">AVERAGE(IF(ISNUMBER(V364:V368),V364:V368))</f>
        <v>73.905226421028985</v>
      </c>
      <c r="AD368" s="72" cm="1">
        <f t="array" ref="AD368">AVERAGE(IF(ISNUMBER(W364:W368),W364:W368))</f>
        <v>62.601637146433902</v>
      </c>
      <c r="AE368" s="72">
        <f t="shared" si="4"/>
        <v>100</v>
      </c>
    </row>
    <row r="369" spans="6:31" x14ac:dyDescent="0.2">
      <c r="F369" s="69" t="s">
        <v>350</v>
      </c>
      <c r="S369" s="74">
        <v>44302</v>
      </c>
      <c r="T369" s="72">
        <v>93.993973383533358</v>
      </c>
      <c r="U369" s="72">
        <v>67.348562432320676</v>
      </c>
      <c r="V369" s="72">
        <v>77.661561008100051</v>
      </c>
      <c r="W369" s="72">
        <v>71.026949101500733</v>
      </c>
      <c r="Y369" s="69">
        <v>100</v>
      </c>
      <c r="AA369" s="115">
        <v>44302</v>
      </c>
      <c r="AB369" s="72" cm="1">
        <f t="array" ref="AB369">AVERAGE(IF(ISNUMBER(U365:U369),U365:U369))</f>
        <v>74.123426604502541</v>
      </c>
      <c r="AC369" s="72" cm="1">
        <f t="array" ref="AC369">AVERAGE(IF(ISNUMBER(V365:V369),V365:V369))</f>
        <v>75.252431583468905</v>
      </c>
      <c r="AD369" s="72" cm="1">
        <f t="array" ref="AD369">AVERAGE(IF(ISNUMBER(W365:W369),W365:W369))</f>
        <v>62.801073004838017</v>
      </c>
      <c r="AE369" s="72">
        <f t="shared" si="4"/>
        <v>100</v>
      </c>
    </row>
    <row r="370" spans="6:31" x14ac:dyDescent="0.2">
      <c r="F370" s="69" t="s">
        <v>350</v>
      </c>
      <c r="S370" s="74">
        <v>44305</v>
      </c>
      <c r="T370" s="72">
        <v>97.239656846551938</v>
      </c>
      <c r="U370" s="72">
        <v>74.412025412553362</v>
      </c>
      <c r="V370" s="72">
        <v>81.302956915645723</v>
      </c>
      <c r="W370" s="72">
        <v>63.876829297626536</v>
      </c>
      <c r="Y370" s="69">
        <v>100</v>
      </c>
      <c r="AA370" s="115">
        <v>44305</v>
      </c>
      <c r="AB370" s="72" cm="1">
        <f t="array" ref="AB370">AVERAGE(IF(ISNUMBER(U366:U370),U366:U370))</f>
        <v>71.55483274003555</v>
      </c>
      <c r="AC370" s="72" cm="1">
        <f t="array" ref="AC370">AVERAGE(IF(ISNUMBER(V366:V370),V366:V370))</f>
        <v>75.871843740133002</v>
      </c>
      <c r="AD370" s="72" cm="1">
        <f t="array" ref="AD370">AVERAGE(IF(ISNUMBER(W366:W370),W366:W370))</f>
        <v>62.94558526335495</v>
      </c>
      <c r="AE370" s="72">
        <f t="shared" si="4"/>
        <v>100</v>
      </c>
    </row>
    <row r="371" spans="6:31" x14ac:dyDescent="0.2">
      <c r="F371" s="69" t="s">
        <v>350</v>
      </c>
      <c r="S371" s="74">
        <v>44306</v>
      </c>
      <c r="T371" s="72">
        <v>85.882800608828006</v>
      </c>
      <c r="U371" s="72">
        <v>68.284676061131108</v>
      </c>
      <c r="V371" s="72">
        <v>78.829998879325743</v>
      </c>
      <c r="W371" s="72">
        <v>59.695796721076022</v>
      </c>
      <c r="Y371" s="69">
        <v>100</v>
      </c>
      <c r="AA371" s="115">
        <v>44306</v>
      </c>
      <c r="AB371" s="72" cm="1">
        <f t="array" ref="AB371">AVERAGE(IF(ISNUMBER(U367:U371),U367:U371))</f>
        <v>70.871515103160391</v>
      </c>
      <c r="AC371" s="72" cm="1">
        <f t="array" ref="AC371">AVERAGE(IF(ISNUMBER(V367:V371),V367:V371))</f>
        <v>77.511553851220981</v>
      </c>
      <c r="AD371" s="72" cm="1">
        <f t="array" ref="AD371">AVERAGE(IF(ISNUMBER(W367:W371),W367:W371))</f>
        <v>63.162561706256859</v>
      </c>
      <c r="AE371" s="72">
        <f t="shared" si="4"/>
        <v>100</v>
      </c>
    </row>
    <row r="372" spans="6:31" x14ac:dyDescent="0.2">
      <c r="F372" s="69" t="s">
        <v>350</v>
      </c>
      <c r="S372" s="74">
        <v>44307</v>
      </c>
      <c r="T372" s="72">
        <v>99.995946060492145</v>
      </c>
      <c r="U372" s="72">
        <v>66.105965705030513</v>
      </c>
      <c r="V372" s="72">
        <v>82.223271093730006</v>
      </c>
      <c r="W372" s="72">
        <v>57.20162916431952</v>
      </c>
      <c r="Y372" s="69">
        <v>100</v>
      </c>
      <c r="AA372" s="115">
        <v>44307</v>
      </c>
      <c r="AB372" s="72" cm="1">
        <f t="array" ref="AB372">AVERAGE(IF(ISNUMBER(U368:U372),U368:U372))</f>
        <v>69.578939881843283</v>
      </c>
      <c r="AC372" s="72" cm="1">
        <f t="array" ref="AC372">AVERAGE(IF(ISNUMBER(V368:V372),V368:V372))</f>
        <v>79.055767347864986</v>
      </c>
      <c r="AD372" s="72" cm="1">
        <f t="array" ref="AD372">AVERAGE(IF(ISNUMBER(W368:W372),W368:W372))</f>
        <v>62.531090397604373</v>
      </c>
      <c r="AE372" s="72">
        <f t="shared" si="4"/>
        <v>100</v>
      </c>
    </row>
    <row r="373" spans="6:31" x14ac:dyDescent="0.2">
      <c r="F373" s="69" t="s">
        <v>350</v>
      </c>
      <c r="S373" s="74">
        <v>44308</v>
      </c>
      <c r="T373" s="72" t="e">
        <v>#N/A</v>
      </c>
      <c r="U373" s="72">
        <v>65.13017684055302</v>
      </c>
      <c r="V373" s="72">
        <v>85.416886094070477</v>
      </c>
      <c r="W373" s="72">
        <v>55.993813810399907</v>
      </c>
      <c r="Y373" s="69">
        <v>100</v>
      </c>
      <c r="AA373" s="115">
        <v>44308</v>
      </c>
      <c r="AB373" s="72" cm="1">
        <f t="array" ref="AB373">AVERAGE(IF(ISNUMBER(U369:U373),U369:U373))</f>
        <v>68.25628129031773</v>
      </c>
      <c r="AC373" s="72" cm="1">
        <f t="array" ref="AC373">AVERAGE(IF(ISNUMBER(V369:V373),V369:V373))</f>
        <v>81.086934798174411</v>
      </c>
      <c r="AD373" s="72" cm="1">
        <f t="array" ref="AD373">AVERAGE(IF(ISNUMBER(W369:W373),W369:W373))</f>
        <v>61.559003618984548</v>
      </c>
      <c r="AE373" s="72">
        <f t="shared" si="4"/>
        <v>100</v>
      </c>
    </row>
    <row r="374" spans="6:31" x14ac:dyDescent="0.2">
      <c r="F374" s="69" t="s">
        <v>350</v>
      </c>
      <c r="S374" s="74">
        <v>44309</v>
      </c>
      <c r="T374" s="72" t="e">
        <v>#N/A</v>
      </c>
      <c r="U374" s="72">
        <v>63.129928377217304</v>
      </c>
      <c r="V374" s="72">
        <v>84.953345481506304</v>
      </c>
      <c r="W374" s="72">
        <v>71.87141490381633</v>
      </c>
      <c r="Y374" s="69">
        <v>100</v>
      </c>
      <c r="AA374" s="115">
        <v>44309</v>
      </c>
      <c r="AB374" s="72" cm="1">
        <f t="array" ref="AB374">AVERAGE(IF(ISNUMBER(U370:U374),U370:U374))</f>
        <v>67.412554479297071</v>
      </c>
      <c r="AC374" s="72" cm="1">
        <f t="array" ref="AC374">AVERAGE(IF(ISNUMBER(V370:V374),V370:V374))</f>
        <v>82.545291692855642</v>
      </c>
      <c r="AD374" s="72" cm="1">
        <f t="array" ref="AD374">AVERAGE(IF(ISNUMBER(W370:W374),W370:W374))</f>
        <v>61.727896779447654</v>
      </c>
      <c r="AE374" s="72">
        <f t="shared" si="4"/>
        <v>100</v>
      </c>
    </row>
    <row r="375" spans="6:31" x14ac:dyDescent="0.2">
      <c r="F375" s="69" t="s">
        <v>350</v>
      </c>
      <c r="S375" s="74">
        <v>44312</v>
      </c>
      <c r="T375" s="72" t="e">
        <v>#N/A</v>
      </c>
      <c r="U375" s="72">
        <v>71.841677681270127</v>
      </c>
      <c r="V375" s="72">
        <v>87.52358149844909</v>
      </c>
      <c r="W375" s="72">
        <v>65.328674518067686</v>
      </c>
      <c r="Y375" s="69">
        <v>100</v>
      </c>
      <c r="AA375" s="115">
        <v>44312</v>
      </c>
      <c r="AB375" s="72" cm="1">
        <f t="array" ref="AB375">AVERAGE(IF(ISNUMBER(U371:U375),U371:U375))</f>
        <v>66.898484933040407</v>
      </c>
      <c r="AC375" s="72" cm="1">
        <f t="array" ref="AC375">AVERAGE(IF(ISNUMBER(V371:V375),V371:V375))</f>
        <v>83.789416609416321</v>
      </c>
      <c r="AD375" s="72" cm="1">
        <f t="array" ref="AD375">AVERAGE(IF(ISNUMBER(W371:W375),W371:W375))</f>
        <v>62.018265823535899</v>
      </c>
      <c r="AE375" s="72">
        <f t="shared" si="4"/>
        <v>100</v>
      </c>
    </row>
    <row r="376" spans="6:31" x14ac:dyDescent="0.2">
      <c r="F376" s="69" t="s">
        <v>350</v>
      </c>
      <c r="S376" s="74">
        <v>44313</v>
      </c>
      <c r="T376" s="72" t="e">
        <v>#N/A</v>
      </c>
      <c r="U376" s="72">
        <v>67.7627365659107</v>
      </c>
      <c r="V376" s="72">
        <v>85.302913599423945</v>
      </c>
      <c r="W376" s="72">
        <v>58.962245139788969</v>
      </c>
      <c r="Y376" s="69">
        <v>100</v>
      </c>
      <c r="AA376" s="115">
        <v>44313</v>
      </c>
      <c r="AB376" s="72" cm="1">
        <f t="array" ref="AB376">AVERAGE(IF(ISNUMBER(U372:U376),U372:U376))</f>
        <v>66.794097033996337</v>
      </c>
      <c r="AC376" s="72" cm="1">
        <f t="array" ref="AC376">AVERAGE(IF(ISNUMBER(V372:V376),V372:V376))</f>
        <v>85.083999553435959</v>
      </c>
      <c r="AD376" s="72" cm="1">
        <f t="array" ref="AD376">AVERAGE(IF(ISNUMBER(W372:W376),W372:W376))</f>
        <v>61.87155550727848</v>
      </c>
      <c r="AE376" s="72">
        <f t="shared" si="4"/>
        <v>100</v>
      </c>
    </row>
    <row r="377" spans="6:31" x14ac:dyDescent="0.2">
      <c r="F377" s="69" t="s">
        <v>350</v>
      </c>
      <c r="S377" s="74">
        <v>44314</v>
      </c>
      <c r="T377" s="72" t="e">
        <v>#N/A</v>
      </c>
      <c r="U377" s="72">
        <v>73.665718649825422</v>
      </c>
      <c r="V377" s="72">
        <v>87.383286460053881</v>
      </c>
      <c r="W377" s="72">
        <v>61.647854993482653</v>
      </c>
      <c r="Y377" s="69">
        <v>100</v>
      </c>
      <c r="AA377" s="115">
        <v>44314</v>
      </c>
      <c r="AB377" s="72" cm="1">
        <f t="array" ref="AB377">AVERAGE(IF(ISNUMBER(U373:U377),U373:U377))</f>
        <v>68.306047622955319</v>
      </c>
      <c r="AC377" s="72" cm="1">
        <f t="array" ref="AC377">AVERAGE(IF(ISNUMBER(V373:V377),V373:V377))</f>
        <v>86.116002626700748</v>
      </c>
      <c r="AD377" s="72" cm="1">
        <f t="array" ref="AD377">AVERAGE(IF(ISNUMBER(W373:W377),W373:W377))</f>
        <v>62.760800673111113</v>
      </c>
      <c r="AE377" s="72">
        <f t="shared" si="4"/>
        <v>100</v>
      </c>
    </row>
    <row r="378" spans="6:31" x14ac:dyDescent="0.2">
      <c r="F378" s="69" t="s">
        <v>350</v>
      </c>
      <c r="S378" s="74">
        <v>44315</v>
      </c>
      <c r="T378" s="72" t="e">
        <v>#N/A</v>
      </c>
      <c r="U378" s="72">
        <v>57.559957798639196</v>
      </c>
      <c r="V378" s="72">
        <v>88.115426944467728</v>
      </c>
      <c r="W378" s="72">
        <v>59.109427766864833</v>
      </c>
      <c r="Y378" s="69">
        <v>100</v>
      </c>
      <c r="AA378" s="115">
        <v>44315</v>
      </c>
      <c r="AB378" s="72" cm="1">
        <f t="array" ref="AB378">AVERAGE(IF(ISNUMBER(U374:U378),U374:U378))</f>
        <v>66.792003814572553</v>
      </c>
      <c r="AC378" s="72" cm="1">
        <f t="array" ref="AC378">AVERAGE(IF(ISNUMBER(V374:V378),V374:V378))</f>
        <v>86.655710796780198</v>
      </c>
      <c r="AD378" s="72" cm="1">
        <f t="array" ref="AD378">AVERAGE(IF(ISNUMBER(W374:W378),W374:W378))</f>
        <v>63.383923464404084</v>
      </c>
      <c r="AE378" s="72">
        <f t="shared" si="4"/>
        <v>100</v>
      </c>
    </row>
    <row r="379" spans="6:31" x14ac:dyDescent="0.2">
      <c r="F379" s="69" t="s">
        <v>350</v>
      </c>
      <c r="S379" s="74">
        <v>44316</v>
      </c>
      <c r="T379" s="72" t="e">
        <v>#N/A</v>
      </c>
      <c r="U379" s="72">
        <v>64.098147378340968</v>
      </c>
      <c r="V379" s="72">
        <v>96.677861917802971</v>
      </c>
      <c r="W379" s="72">
        <v>72.119313752514884</v>
      </c>
      <c r="Y379" s="69">
        <v>100</v>
      </c>
      <c r="AA379" s="115">
        <v>44316</v>
      </c>
      <c r="AB379" s="72" cm="1">
        <f t="array" ref="AB379">AVERAGE(IF(ISNUMBER(U375:U379),U375:U379))</f>
        <v>66.985647614797273</v>
      </c>
      <c r="AC379" s="72" cm="1">
        <f t="array" ref="AC379">AVERAGE(IF(ISNUMBER(V375:V379),V375:V379))</f>
        <v>89.00061408403954</v>
      </c>
      <c r="AD379" s="72" cm="1">
        <f t="array" ref="AD379">AVERAGE(IF(ISNUMBER(W375:W379),W375:W379))</f>
        <v>63.433503234143799</v>
      </c>
      <c r="AE379" s="72">
        <f t="shared" si="4"/>
        <v>100</v>
      </c>
    </row>
    <row r="380" spans="6:31" x14ac:dyDescent="0.2">
      <c r="F380" s="69" t="s">
        <v>350</v>
      </c>
      <c r="S380" s="74">
        <v>44319</v>
      </c>
      <c r="T380" s="72" t="e">
        <v>#N/A</v>
      </c>
      <c r="U380" s="72">
        <v>68.216144308450964</v>
      </c>
      <c r="V380" s="72">
        <v>73.038975552121869</v>
      </c>
      <c r="W380" s="72">
        <v>66.830416255161424</v>
      </c>
      <c r="Y380" s="69">
        <v>100</v>
      </c>
      <c r="AA380" s="115">
        <v>44319</v>
      </c>
      <c r="AB380" s="72" cm="1">
        <f t="array" ref="AB380">AVERAGE(IF(ISNUMBER(U376:U380),U376:U380))</f>
        <v>66.26054094023344</v>
      </c>
      <c r="AC380" s="72" cm="1">
        <f t="array" ref="AC380">AVERAGE(IF(ISNUMBER(V376:V380),V376:V380))</f>
        <v>86.103692894774071</v>
      </c>
      <c r="AD380" s="72" cm="1">
        <f t="array" ref="AD380">AVERAGE(IF(ISNUMBER(W376:W380),W376:W380))</f>
        <v>63.733851581562554</v>
      </c>
      <c r="AE380" s="72">
        <f t="shared" si="4"/>
        <v>100</v>
      </c>
    </row>
    <row r="381" spans="6:31" x14ac:dyDescent="0.2">
      <c r="F381" s="69" t="s">
        <v>350</v>
      </c>
      <c r="S381" s="74">
        <v>44320</v>
      </c>
      <c r="T381" s="72" t="e">
        <v>#N/A</v>
      </c>
      <c r="U381" s="72">
        <v>62.801268257803223</v>
      </c>
      <c r="V381" s="72">
        <v>80.5863337090057</v>
      </c>
      <c r="W381" s="72">
        <v>61.607362347990232</v>
      </c>
      <c r="Y381" s="69">
        <v>100</v>
      </c>
      <c r="AA381" s="115">
        <v>44320</v>
      </c>
      <c r="AB381" s="72" cm="1">
        <f t="array" ref="AB381">AVERAGE(IF(ISNUMBER(U377:U381),U377:U381))</f>
        <v>65.268247278611952</v>
      </c>
      <c r="AC381" s="72" cm="1">
        <f t="array" ref="AC381">AVERAGE(IF(ISNUMBER(V377:V381),V377:V381))</f>
        <v>85.160376916690424</v>
      </c>
      <c r="AD381" s="72" cm="1">
        <f t="array" ref="AD381">AVERAGE(IF(ISNUMBER(W377:W381),W377:W381))</f>
        <v>64.26287502320281</v>
      </c>
      <c r="AE381" s="72">
        <f t="shared" si="4"/>
        <v>100</v>
      </c>
    </row>
    <row r="382" spans="6:31" x14ac:dyDescent="0.2">
      <c r="F382" s="69" t="s">
        <v>350</v>
      </c>
      <c r="S382" s="74">
        <v>44321</v>
      </c>
      <c r="T382" s="72" t="e">
        <v>#N/A</v>
      </c>
      <c r="U382" s="72">
        <v>70.463095861767414</v>
      </c>
      <c r="V382" s="72">
        <v>92.091166793598106</v>
      </c>
      <c r="W382" s="72">
        <v>61.328846710428643</v>
      </c>
      <c r="Y382" s="69">
        <v>100</v>
      </c>
      <c r="AA382" s="115">
        <v>44321</v>
      </c>
      <c r="AB382" s="72" cm="1">
        <f t="array" ref="AB382">AVERAGE(IF(ISNUMBER(U378:U382),U378:U382))</f>
        <v>64.627722721000353</v>
      </c>
      <c r="AC382" s="72" cm="1">
        <f t="array" ref="AC382">AVERAGE(IF(ISNUMBER(V378:V382),V378:V382))</f>
        <v>86.101952983399286</v>
      </c>
      <c r="AD382" s="72" cm="1">
        <f t="array" ref="AD382">AVERAGE(IF(ISNUMBER(W378:W382),W378:W382))</f>
        <v>64.199073366592003</v>
      </c>
      <c r="AE382" s="72">
        <f t="shared" si="4"/>
        <v>100</v>
      </c>
    </row>
    <row r="383" spans="6:31" x14ac:dyDescent="0.2">
      <c r="F383" s="69" t="s">
        <v>350</v>
      </c>
      <c r="J383" s="69" t="s">
        <v>350</v>
      </c>
      <c r="S383" s="74">
        <v>44322</v>
      </c>
      <c r="T383" s="72" t="e">
        <v>#N/A</v>
      </c>
      <c r="U383" s="72">
        <v>58.027216093422687</v>
      </c>
      <c r="V383" s="72">
        <v>87.469339996316592</v>
      </c>
      <c r="W383" s="72">
        <v>63.976825168429542</v>
      </c>
      <c r="Y383" s="69">
        <v>100</v>
      </c>
      <c r="AA383" s="115">
        <v>44322</v>
      </c>
      <c r="AB383" s="72" cm="1">
        <f t="array" ref="AB383">AVERAGE(IF(ISNUMBER(U379:U383),U379:U383))</f>
        <v>64.721174379957048</v>
      </c>
      <c r="AC383" s="72" cm="1">
        <f t="array" ref="AC383">AVERAGE(IF(ISNUMBER(V379:V383),V379:V383))</f>
        <v>85.972735593769045</v>
      </c>
      <c r="AD383" s="72" cm="1">
        <f t="array" ref="AD383">AVERAGE(IF(ISNUMBER(W379:W383),W379:W383))</f>
        <v>65.172552846904935</v>
      </c>
      <c r="AE383" s="72">
        <f t="shared" si="4"/>
        <v>100</v>
      </c>
    </row>
    <row r="384" spans="6:31" x14ac:dyDescent="0.2">
      <c r="F384" s="69" t="s">
        <v>350</v>
      </c>
      <c r="S384" s="74">
        <v>44323</v>
      </c>
      <c r="T384" s="72" t="e">
        <v>#N/A</v>
      </c>
      <c r="U384" s="72">
        <v>61.381672866195935</v>
      </c>
      <c r="V384" s="72">
        <v>93.816503762377963</v>
      </c>
      <c r="W384" s="72">
        <v>80.314592171712391</v>
      </c>
      <c r="Y384" s="69">
        <v>100</v>
      </c>
      <c r="AA384" s="115">
        <v>44323</v>
      </c>
      <c r="AB384" s="72" cm="1">
        <f t="array" ref="AB384">AVERAGE(IF(ISNUMBER(U380:U384),U380:U384))</f>
        <v>64.177879477528037</v>
      </c>
      <c r="AC384" s="72" cm="1">
        <f t="array" ref="AC384">AVERAGE(IF(ISNUMBER(V380:V384),V380:V384))</f>
        <v>85.400463962684043</v>
      </c>
      <c r="AD384" s="72" cm="1">
        <f t="array" ref="AD384">AVERAGE(IF(ISNUMBER(W380:W384),W380:W384))</f>
        <v>66.811608530744451</v>
      </c>
      <c r="AE384" s="72">
        <f t="shared" si="4"/>
        <v>100</v>
      </c>
    </row>
    <row r="385" spans="6:31" x14ac:dyDescent="0.2">
      <c r="F385" s="69" t="s">
        <v>350</v>
      </c>
      <c r="S385" s="74">
        <v>44326</v>
      </c>
      <c r="T385" s="72" t="e">
        <v>#N/A</v>
      </c>
      <c r="U385" s="72">
        <v>66.587526937974786</v>
      </c>
      <c r="V385" s="72">
        <v>87.314293340356713</v>
      </c>
      <c r="W385" s="72">
        <v>66.891349609544676</v>
      </c>
      <c r="Y385" s="69">
        <v>100</v>
      </c>
      <c r="AA385" s="115">
        <v>44326</v>
      </c>
      <c r="AB385" s="72" cm="1">
        <f t="array" ref="AB385">AVERAGE(IF(ISNUMBER(U381:U385),U381:U385))</f>
        <v>63.85215600343281</v>
      </c>
      <c r="AC385" s="72" cm="1">
        <f t="array" ref="AC385">AVERAGE(IF(ISNUMBER(V381:V385),V381:V385))</f>
        <v>88.255527520331015</v>
      </c>
      <c r="AD385" s="72" cm="1">
        <f t="array" ref="AD385">AVERAGE(IF(ISNUMBER(W381:W385),W381:W385))</f>
        <v>66.823795201621095</v>
      </c>
      <c r="AE385" s="72">
        <f t="shared" si="4"/>
        <v>100</v>
      </c>
    </row>
    <row r="386" spans="6:31" x14ac:dyDescent="0.2">
      <c r="F386" s="69" t="s">
        <v>350</v>
      </c>
      <c r="S386" s="74">
        <v>44327</v>
      </c>
      <c r="T386" s="72" t="e">
        <v>#N/A</v>
      </c>
      <c r="U386" s="72">
        <v>59.520026461223821</v>
      </c>
      <c r="V386" s="72">
        <v>92.031180898370096</v>
      </c>
      <c r="W386" s="72">
        <v>60.925468610837719</v>
      </c>
      <c r="Y386" s="69">
        <v>100</v>
      </c>
      <c r="AA386" s="115">
        <v>44327</v>
      </c>
      <c r="AB386" s="72" cm="1">
        <f t="array" ref="AB386">AVERAGE(IF(ISNUMBER(U382:U386),U382:U386))</f>
        <v>63.195907644116929</v>
      </c>
      <c r="AC386" s="72" cm="1">
        <f t="array" ref="AC386">AVERAGE(IF(ISNUMBER(V382:V386),V382:V386))</f>
        <v>90.544496958203894</v>
      </c>
      <c r="AD386" s="72" cm="1">
        <f t="array" ref="AD386">AVERAGE(IF(ISNUMBER(W382:W386),W382:W386))</f>
        <v>66.687416454190583</v>
      </c>
      <c r="AE386" s="72">
        <f t="shared" si="4"/>
        <v>100</v>
      </c>
    </row>
    <row r="387" spans="6:31" x14ac:dyDescent="0.2">
      <c r="F387" s="69" t="s">
        <v>350</v>
      </c>
      <c r="S387" s="74">
        <v>44328</v>
      </c>
      <c r="T387" s="72" t="e">
        <v>#N/A</v>
      </c>
      <c r="U387" s="72">
        <v>56.296553707086396</v>
      </c>
      <c r="V387" s="72">
        <v>103.83419528439902</v>
      </c>
      <c r="W387" s="72">
        <v>60.030358067800563</v>
      </c>
      <c r="Y387" s="69">
        <v>100</v>
      </c>
      <c r="AA387" s="115">
        <v>44328</v>
      </c>
      <c r="AB387" s="72" cm="1">
        <f t="array" ref="AB387">AVERAGE(IF(ISNUMBER(U383:U387),U383:U387))</f>
        <v>60.362599213180729</v>
      </c>
      <c r="AC387" s="72" cm="1">
        <f t="array" ref="AC387">AVERAGE(IF(ISNUMBER(V383:V387),V383:V387))</f>
        <v>92.893102656364078</v>
      </c>
      <c r="AD387" s="72" cm="1">
        <f t="array" ref="AD387">AVERAGE(IF(ISNUMBER(W383:W387),W383:W387))</f>
        <v>66.427718725664974</v>
      </c>
      <c r="AE387" s="72">
        <f t="shared" si="4"/>
        <v>100</v>
      </c>
    </row>
    <row r="388" spans="6:31" x14ac:dyDescent="0.2">
      <c r="F388" s="69" t="s">
        <v>350</v>
      </c>
      <c r="S388" s="74">
        <v>44329</v>
      </c>
      <c r="T388" s="72" t="e">
        <v>#N/A</v>
      </c>
      <c r="U388" s="72">
        <v>46.906846227943753</v>
      </c>
      <c r="V388" s="72">
        <v>63.773263595068762</v>
      </c>
      <c r="W388" s="72">
        <v>61.472666953981246</v>
      </c>
      <c r="Y388" s="69">
        <v>100</v>
      </c>
      <c r="AA388" s="115">
        <v>44329</v>
      </c>
      <c r="AB388" s="72" cm="1">
        <f t="array" ref="AB388">AVERAGE(IF(ISNUMBER(U384:U388),U384:U388))</f>
        <v>58.138525240084938</v>
      </c>
      <c r="AC388" s="72" cm="1">
        <f t="array" ref="AC388">AVERAGE(IF(ISNUMBER(V384:V388),V384:V388))</f>
        <v>88.153887376114511</v>
      </c>
      <c r="AD388" s="72" cm="1">
        <f t="array" ref="AD388">AVERAGE(IF(ISNUMBER(W384:W388),W384:W388))</f>
        <v>65.926887082775323</v>
      </c>
      <c r="AE388" s="72">
        <f t="shared" si="4"/>
        <v>100</v>
      </c>
    </row>
    <row r="389" spans="6:31" x14ac:dyDescent="0.2">
      <c r="F389" s="69" t="s">
        <v>350</v>
      </c>
      <c r="S389" s="74">
        <v>44330</v>
      </c>
      <c r="T389" s="72" t="e">
        <v>#N/A</v>
      </c>
      <c r="U389" s="72">
        <v>51.727105194337319</v>
      </c>
      <c r="V389" s="72">
        <v>77.348061150310727</v>
      </c>
      <c r="W389" s="72">
        <v>75.429918941161986</v>
      </c>
      <c r="Y389" s="69">
        <v>100</v>
      </c>
      <c r="AA389" s="115">
        <v>44330</v>
      </c>
      <c r="AB389" s="72" cm="1">
        <f t="array" ref="AB389">AVERAGE(IF(ISNUMBER(U385:U389),U385:U389))</f>
        <v>56.207611705713212</v>
      </c>
      <c r="AC389" s="72" cm="1">
        <f t="array" ref="AC389">AVERAGE(IF(ISNUMBER(V385:V389),V385:V389))</f>
        <v>84.860198853701064</v>
      </c>
      <c r="AD389" s="72" cm="1">
        <f t="array" ref="AD389">AVERAGE(IF(ISNUMBER(W385:W389),W385:W389))</f>
        <v>64.949952436665242</v>
      </c>
      <c r="AE389" s="72">
        <f t="shared" si="4"/>
        <v>100</v>
      </c>
    </row>
    <row r="390" spans="6:31" x14ac:dyDescent="0.2">
      <c r="S390" s="74">
        <v>44333</v>
      </c>
      <c r="T390" s="72" t="e">
        <v>#N/A</v>
      </c>
      <c r="U390" s="72">
        <v>63.668084391517766</v>
      </c>
      <c r="V390" s="72">
        <v>88.670006644597251</v>
      </c>
      <c r="W390" s="72">
        <v>69.104743473003623</v>
      </c>
      <c r="Y390" s="69">
        <v>100</v>
      </c>
      <c r="AA390" s="115">
        <v>44333</v>
      </c>
      <c r="AB390" s="72" cm="1">
        <f t="array" ref="AB390">AVERAGE(IF(ISNUMBER(U386:U390),U386:U390))</f>
        <v>55.623723196421814</v>
      </c>
      <c r="AC390" s="72" cm="1">
        <f t="array" ref="AC390">AVERAGE(IF(ISNUMBER(V386:V390),V386:V390))</f>
        <v>85.131341514549177</v>
      </c>
      <c r="AD390" s="72" cm="1">
        <f t="array" ref="AD390">AVERAGE(IF(ISNUMBER(W386:W390),W386:W390))</f>
        <v>65.39263120935702</v>
      </c>
      <c r="AE390" s="72">
        <f t="shared" si="4"/>
        <v>100</v>
      </c>
    </row>
    <row r="391" spans="6:31" x14ac:dyDescent="0.2">
      <c r="S391" s="74">
        <v>44334</v>
      </c>
      <c r="T391" s="72" t="e">
        <v>#N/A</v>
      </c>
      <c r="U391" s="72">
        <v>57.123295174890607</v>
      </c>
      <c r="V391" s="72">
        <v>89.918766104201907</v>
      </c>
      <c r="W391" s="72">
        <v>62.083956692757326</v>
      </c>
      <c r="Y391" s="69">
        <v>100</v>
      </c>
      <c r="AA391" s="115">
        <v>44334</v>
      </c>
      <c r="AB391" s="72" cm="1">
        <f t="array" ref="AB391">AVERAGE(IF(ISNUMBER(U387:U391),U387:U391))</f>
        <v>55.144376939155165</v>
      </c>
      <c r="AC391" s="72" cm="1">
        <f t="array" ref="AC391">AVERAGE(IF(ISNUMBER(V387:V391),V387:V391))</f>
        <v>84.708858555715523</v>
      </c>
      <c r="AD391" s="72" cm="1">
        <f t="array" ref="AD391">AVERAGE(IF(ISNUMBER(W387:W391),W387:W391))</f>
        <v>65.624328825740946</v>
      </c>
      <c r="AE391" s="72">
        <f t="shared" si="4"/>
        <v>100</v>
      </c>
    </row>
    <row r="392" spans="6:31" x14ac:dyDescent="0.2">
      <c r="S392" s="74">
        <v>44335</v>
      </c>
      <c r="T392" s="72" t="e">
        <v>#N/A</v>
      </c>
      <c r="U392" s="72">
        <v>52.72505958171385</v>
      </c>
      <c r="V392" s="72">
        <v>93.937798980028802</v>
      </c>
      <c r="W392" s="72">
        <v>61.306112627406272</v>
      </c>
      <c r="Y392" s="69">
        <v>100</v>
      </c>
      <c r="AA392" s="115">
        <v>44335</v>
      </c>
      <c r="AB392" s="72" cm="1">
        <f t="array" ref="AB392">AVERAGE(IF(ISNUMBER(U388:U392),U388:U392))</f>
        <v>54.430078114080665</v>
      </c>
      <c r="AC392" s="72" cm="1">
        <f t="array" ref="AC392">AVERAGE(IF(ISNUMBER(V388:V392),V388:V392))</f>
        <v>82.729579294841486</v>
      </c>
      <c r="AD392" s="72" cm="1">
        <f t="array" ref="AD392">AVERAGE(IF(ISNUMBER(W388:W392),W388:W392))</f>
        <v>65.879479737662081</v>
      </c>
      <c r="AE392" s="72">
        <f t="shared" si="4"/>
        <v>100</v>
      </c>
    </row>
    <row r="393" spans="6:31" x14ac:dyDescent="0.2">
      <c r="S393" s="74">
        <v>44336</v>
      </c>
      <c r="T393" s="72" t="e">
        <v>#N/A</v>
      </c>
      <c r="U393" s="72">
        <v>52.350998290841297</v>
      </c>
      <c r="V393" s="72">
        <v>95.084064523815655</v>
      </c>
      <c r="W393" s="72">
        <v>63.825671516500584</v>
      </c>
      <c r="Y393" s="69">
        <v>100</v>
      </c>
      <c r="AA393" s="115">
        <v>44336</v>
      </c>
      <c r="AB393" s="72" cm="1">
        <f t="array" ref="AB393">AVERAGE(IF(ISNUMBER(U389:U393),U389:U393))</f>
        <v>55.518908526660177</v>
      </c>
      <c r="AC393" s="72" cm="1">
        <f t="array" ref="AC393">AVERAGE(IF(ISNUMBER(V389:V393),V389:V393))</f>
        <v>88.991739480590866</v>
      </c>
      <c r="AD393" s="72" cm="1">
        <f t="array" ref="AD393">AVERAGE(IF(ISNUMBER(W389:W393),W389:W393))</f>
        <v>66.35008065016595</v>
      </c>
      <c r="AE393" s="72">
        <f t="shared" si="4"/>
        <v>100</v>
      </c>
    </row>
    <row r="394" spans="6:31" x14ac:dyDescent="0.2">
      <c r="S394" s="74">
        <v>44337</v>
      </c>
      <c r="T394" s="72" t="e">
        <v>#N/A</v>
      </c>
      <c r="U394" s="72">
        <v>56.7307738037645</v>
      </c>
      <c r="V394" s="72">
        <v>109.88911408770701</v>
      </c>
      <c r="W394" s="72">
        <v>77.03974434819591</v>
      </c>
      <c r="Y394" s="69">
        <v>100</v>
      </c>
      <c r="AA394" s="115">
        <v>44337</v>
      </c>
      <c r="AB394" s="72" cm="1">
        <f t="array" ref="AB394">AVERAGE(IF(ISNUMBER(U390:U394),U390:U394))</f>
        <v>56.519642248545608</v>
      </c>
      <c r="AC394" s="72" cm="1">
        <f t="array" ref="AC394">AVERAGE(IF(ISNUMBER(V390:V394),V390:V394))</f>
        <v>95.49995006807012</v>
      </c>
      <c r="AD394" s="72" cm="1">
        <f t="array" ref="AD394">AVERAGE(IF(ISNUMBER(W390:W394),W390:W394))</f>
        <v>66.672045731572737</v>
      </c>
      <c r="AE394" s="72">
        <f t="shared" si="4"/>
        <v>100</v>
      </c>
    </row>
    <row r="395" spans="6:31" x14ac:dyDescent="0.2">
      <c r="S395" s="74">
        <v>44340</v>
      </c>
      <c r="T395" s="72" t="e">
        <v>#N/A</v>
      </c>
      <c r="U395" s="72">
        <v>62.273966255402414</v>
      </c>
      <c r="V395" s="72">
        <v>75.720502306829445</v>
      </c>
      <c r="W395" s="72">
        <v>59.567208287650487</v>
      </c>
      <c r="Y395" s="69">
        <v>100</v>
      </c>
      <c r="AA395" s="115">
        <v>44340</v>
      </c>
      <c r="AB395" s="72" cm="1">
        <f t="array" ref="AB395">AVERAGE(IF(ISNUMBER(U391:U395),U391:U395))</f>
        <v>56.240818621322532</v>
      </c>
      <c r="AC395" s="72" cm="1">
        <f t="array" ref="AC395">AVERAGE(IF(ISNUMBER(V391:V395),V391:V395))</f>
        <v>92.910049200516568</v>
      </c>
      <c r="AD395" s="72" cm="1">
        <f t="array" ref="AD395">AVERAGE(IF(ISNUMBER(W391:W395),W391:W395))</f>
        <v>64.764538694502122</v>
      </c>
      <c r="AE395" s="72">
        <f t="shared" si="4"/>
        <v>100</v>
      </c>
    </row>
    <row r="396" spans="6:31" x14ac:dyDescent="0.2">
      <c r="S396" s="74">
        <v>44341</v>
      </c>
      <c r="T396" s="72" t="e">
        <v>#N/A</v>
      </c>
      <c r="U396" s="72">
        <v>62.437708657769861</v>
      </c>
      <c r="V396" s="72">
        <v>100.02550050618805</v>
      </c>
      <c r="W396" s="72">
        <v>65.712070005237152</v>
      </c>
      <c r="Y396" s="69">
        <v>100</v>
      </c>
      <c r="AA396" s="115">
        <v>44341</v>
      </c>
      <c r="AB396" s="72" cm="1">
        <f t="array" ref="AB396">AVERAGE(IF(ISNUMBER(U392:U396),U392:U396))</f>
        <v>57.30370131789838</v>
      </c>
      <c r="AC396" s="72" cm="1">
        <f t="array" ref="AC396">AVERAGE(IF(ISNUMBER(V392:V396),V392:V396))</f>
        <v>94.9313960809138</v>
      </c>
      <c r="AD396" s="72" cm="1">
        <f t="array" ref="AD396">AVERAGE(IF(ISNUMBER(W392:W396),W392:W396))</f>
        <v>65.490161356998073</v>
      </c>
      <c r="AE396" s="72">
        <f t="shared" si="4"/>
        <v>100</v>
      </c>
    </row>
    <row r="397" spans="6:31" x14ac:dyDescent="0.2">
      <c r="S397" s="74">
        <v>44342</v>
      </c>
      <c r="T397" s="72" t="e">
        <v>#N/A</v>
      </c>
      <c r="U397" s="72">
        <v>49.096731958665117</v>
      </c>
      <c r="V397" s="72">
        <v>94.649316142733241</v>
      </c>
      <c r="W397" s="72">
        <v>66.682879544635981</v>
      </c>
      <c r="Y397" s="69">
        <v>100</v>
      </c>
      <c r="AA397" s="115">
        <v>44342</v>
      </c>
      <c r="AB397" s="72" cm="1">
        <f t="array" ref="AB397">AVERAGE(IF(ISNUMBER(U393:U397),U393:U397))</f>
        <v>56.578035793288635</v>
      </c>
      <c r="AC397" s="72" cm="1">
        <f t="array" ref="AC397">AVERAGE(IF(ISNUMBER(V393:V397),V393:V397))</f>
        <v>95.073699513454685</v>
      </c>
      <c r="AD397" s="72" cm="1">
        <f t="array" ref="AD397">AVERAGE(IF(ISNUMBER(W393:W397),W393:W397))</f>
        <v>66.565514740444016</v>
      </c>
      <c r="AE397" s="72">
        <f t="shared" si="4"/>
        <v>100</v>
      </c>
    </row>
    <row r="398" spans="6:31" x14ac:dyDescent="0.2">
      <c r="S398" s="74">
        <v>44343</v>
      </c>
      <c r="T398" s="72" t="e">
        <v>#N/A</v>
      </c>
      <c r="U398" s="72">
        <v>57.51996931054196</v>
      </c>
      <c r="V398" s="72">
        <v>97.568258908553133</v>
      </c>
      <c r="W398" s="72">
        <v>69.780887614040253</v>
      </c>
      <c r="Y398" s="69">
        <v>100</v>
      </c>
      <c r="AA398" s="115">
        <v>44343</v>
      </c>
      <c r="AB398" s="72" cm="1">
        <f t="array" ref="AB398">AVERAGE(IF(ISNUMBER(U394:U398),U394:U398))</f>
        <v>57.611829997228767</v>
      </c>
      <c r="AC398" s="72" cm="1">
        <f t="array" ref="AC398">AVERAGE(IF(ISNUMBER(V394:V398),V394:V398))</f>
        <v>95.570538390402177</v>
      </c>
      <c r="AD398" s="72" cm="1">
        <f t="array" ref="AD398">AVERAGE(IF(ISNUMBER(W394:W398),W394:W398))</f>
        <v>67.756557959951948</v>
      </c>
      <c r="AE398" s="72">
        <f t="shared" si="4"/>
        <v>100</v>
      </c>
    </row>
    <row r="399" spans="6:31" x14ac:dyDescent="0.2">
      <c r="S399" s="74">
        <v>44344</v>
      </c>
      <c r="T399" s="72" t="e">
        <v>#N/A</v>
      </c>
      <c r="U399" s="72">
        <v>55.327095939647819</v>
      </c>
      <c r="V399" s="72">
        <v>103.40621939907308</v>
      </c>
      <c r="W399" s="72">
        <v>78.015222394798514</v>
      </c>
      <c r="Y399" s="69">
        <v>100</v>
      </c>
      <c r="AA399" s="115">
        <v>44344</v>
      </c>
      <c r="AB399" s="72" cm="1">
        <f t="array" ref="AB399">AVERAGE(IF(ISNUMBER(U395:U399),U395:U399))</f>
        <v>57.331094424405435</v>
      </c>
      <c r="AC399" s="72" cm="1">
        <f t="array" ref="AC399">AVERAGE(IF(ISNUMBER(V395:V399),V395:V399))</f>
        <v>94.273959452675371</v>
      </c>
      <c r="AD399" s="72" cm="1">
        <f t="array" ref="AD399">AVERAGE(IF(ISNUMBER(W395:W399),W395:W399))</f>
        <v>67.95165356927248</v>
      </c>
      <c r="AE399" s="72">
        <f t="shared" ref="AE399:AE462" si="5">AVERAGE(Y396:Y400)</f>
        <v>100</v>
      </c>
    </row>
    <row r="400" spans="6:31" x14ac:dyDescent="0.2">
      <c r="S400" s="74">
        <v>44347</v>
      </c>
      <c r="T400" s="72" t="e">
        <v>#N/A</v>
      </c>
      <c r="U400" s="72">
        <v>69.593216982498845</v>
      </c>
      <c r="V400" s="72">
        <v>87.477983383789265</v>
      </c>
      <c r="W400" s="72">
        <v>46.780194839015302</v>
      </c>
      <c r="Y400" s="69">
        <v>100</v>
      </c>
      <c r="AA400" s="115">
        <v>44347</v>
      </c>
      <c r="AB400" s="72" cm="1">
        <f t="array" ref="AB400">AVERAGE(IF(ISNUMBER(U396:U400),U396:U400))</f>
        <v>58.794944569824722</v>
      </c>
      <c r="AC400" s="72" cm="1">
        <f t="array" ref="AC400">AVERAGE(IF(ISNUMBER(V396:V400),V396:V400))</f>
        <v>96.625455668067346</v>
      </c>
      <c r="AD400" s="72" cm="1">
        <f t="array" ref="AD400">AVERAGE(IF(ISNUMBER(W396:W400),W396:W400))</f>
        <v>65.394250879545439</v>
      </c>
      <c r="AE400" s="72">
        <f t="shared" si="5"/>
        <v>100</v>
      </c>
    </row>
    <row r="401" spans="19:31" x14ac:dyDescent="0.2">
      <c r="S401" s="74">
        <v>44348</v>
      </c>
      <c r="T401" s="72" t="e">
        <v>#N/A</v>
      </c>
      <c r="U401" s="72">
        <v>59.129360087241125</v>
      </c>
      <c r="V401" s="72">
        <v>94.120288361905963</v>
      </c>
      <c r="W401" s="72">
        <v>66.509854974160405</v>
      </c>
      <c r="Y401" s="69">
        <v>100</v>
      </c>
      <c r="AA401" s="115">
        <v>44348</v>
      </c>
      <c r="AB401" s="72" cm="1">
        <f t="array" ref="AB401">AVERAGE(IF(ISNUMBER(U397:U401),U397:U401))</f>
        <v>58.13327485571898</v>
      </c>
      <c r="AC401" s="72" cm="1">
        <f t="array" ref="AC401">AVERAGE(IF(ISNUMBER(V397:V401),V397:V401))</f>
        <v>95.444413239210945</v>
      </c>
      <c r="AD401" s="72" cm="1">
        <f t="array" ref="AD401">AVERAGE(IF(ISNUMBER(W397:W401),W397:W401))</f>
        <v>65.553807873330101</v>
      </c>
      <c r="AE401" s="72">
        <f t="shared" si="5"/>
        <v>100</v>
      </c>
    </row>
    <row r="402" spans="19:31" x14ac:dyDescent="0.2">
      <c r="S402" s="74">
        <v>44349</v>
      </c>
      <c r="T402" s="72" t="e">
        <v>#N/A</v>
      </c>
      <c r="U402" s="72">
        <v>59.321665753499694</v>
      </c>
      <c r="V402" s="72">
        <v>88.55722872890081</v>
      </c>
      <c r="W402" s="72">
        <v>65.97545858532925</v>
      </c>
      <c r="Y402" s="69">
        <v>100</v>
      </c>
      <c r="AA402" s="115">
        <v>44349</v>
      </c>
      <c r="AB402" s="72" cm="1">
        <f t="array" ref="AB402">AVERAGE(IF(ISNUMBER(U398:U402),U398:U402))</f>
        <v>60.178261614685894</v>
      </c>
      <c r="AC402" s="72" cm="1">
        <f t="array" ref="AC402">AVERAGE(IF(ISNUMBER(V398:V402),V398:V402))</f>
        <v>94.225995756444448</v>
      </c>
      <c r="AD402" s="72" cm="1">
        <f t="array" ref="AD402">AVERAGE(IF(ISNUMBER(W398:W402),W398:W402))</f>
        <v>65.412323681468735</v>
      </c>
      <c r="AE402" s="72">
        <f t="shared" si="5"/>
        <v>100</v>
      </c>
    </row>
    <row r="403" spans="19:31" x14ac:dyDescent="0.2">
      <c r="S403" s="74">
        <v>44350</v>
      </c>
      <c r="T403" s="72" t="e">
        <v>#N/A</v>
      </c>
      <c r="U403" s="72">
        <v>51.805213894565149</v>
      </c>
      <c r="V403" s="72">
        <v>99.806640005526972</v>
      </c>
      <c r="W403" s="72">
        <v>66.344818984931422</v>
      </c>
      <c r="Y403" s="69">
        <v>100</v>
      </c>
      <c r="AA403" s="115">
        <v>44350</v>
      </c>
      <c r="AB403" s="72" cm="1">
        <f t="array" ref="AB403">AVERAGE(IF(ISNUMBER(U399:U403),U399:U403))</f>
        <v>59.035310531490531</v>
      </c>
      <c r="AC403" s="72" cm="1">
        <f t="array" ref="AC403">AVERAGE(IF(ISNUMBER(V399:V403),V399:V403))</f>
        <v>94.673671975839227</v>
      </c>
      <c r="AD403" s="72" cm="1">
        <f t="array" ref="AD403">AVERAGE(IF(ISNUMBER(W399:W403),W399:W403))</f>
        <v>64.725109955646971</v>
      </c>
      <c r="AE403" s="72">
        <f t="shared" si="5"/>
        <v>100</v>
      </c>
    </row>
    <row r="404" spans="19:31" x14ac:dyDescent="0.2">
      <c r="S404" s="74">
        <v>44351</v>
      </c>
      <c r="T404" s="72" t="e">
        <v>#N/A</v>
      </c>
      <c r="U404" s="72">
        <v>60.813890293032038</v>
      </c>
      <c r="V404" s="72">
        <v>102.0998205469088</v>
      </c>
      <c r="W404" s="72">
        <v>79.310492810008355</v>
      </c>
      <c r="Y404" s="69">
        <v>100</v>
      </c>
      <c r="AA404" s="115">
        <v>44351</v>
      </c>
      <c r="AB404" s="72" cm="1">
        <f t="array" ref="AB404">AVERAGE(IF(ISNUMBER(U400:U404),U400:U404))</f>
        <v>60.132669402167366</v>
      </c>
      <c r="AC404" s="72" cm="1">
        <f t="array" ref="AC404">AVERAGE(IF(ISNUMBER(V400:V404),V400:V404))</f>
        <v>94.412392205406348</v>
      </c>
      <c r="AD404" s="72" cm="1">
        <f t="array" ref="AD404">AVERAGE(IF(ISNUMBER(W400:W404),W400:W404))</f>
        <v>64.984164038688931</v>
      </c>
      <c r="AE404" s="72">
        <f t="shared" si="5"/>
        <v>100</v>
      </c>
    </row>
    <row r="405" spans="19:31" x14ac:dyDescent="0.2">
      <c r="S405" s="74">
        <v>44354</v>
      </c>
      <c r="T405" s="72" t="e">
        <v>#N/A</v>
      </c>
      <c r="U405" s="72">
        <v>61.669654171770439</v>
      </c>
      <c r="V405" s="72">
        <v>98.554451121005897</v>
      </c>
      <c r="W405" s="72">
        <v>61.878267158344258</v>
      </c>
      <c r="Y405" s="69">
        <v>100</v>
      </c>
      <c r="AA405" s="115">
        <v>44354</v>
      </c>
      <c r="AB405" s="72" cm="1">
        <f t="array" ref="AB405">AVERAGE(IF(ISNUMBER(U401:U405),U401:U405))</f>
        <v>58.547956840021683</v>
      </c>
      <c r="AC405" s="72" cm="1">
        <f t="array" ref="AC405">AVERAGE(IF(ISNUMBER(V401:V405),V401:V405))</f>
        <v>96.627685752849686</v>
      </c>
      <c r="AD405" s="72" cm="1">
        <f t="array" ref="AD405">AVERAGE(IF(ISNUMBER(W401:W405),W401:W405))</f>
        <v>68.003778502554738</v>
      </c>
      <c r="AE405" s="72">
        <f t="shared" si="5"/>
        <v>100</v>
      </c>
    </row>
    <row r="406" spans="19:31" x14ac:dyDescent="0.2">
      <c r="S406" s="74">
        <v>44355</v>
      </c>
      <c r="T406" s="72" t="e">
        <v>#N/A</v>
      </c>
      <c r="U406" s="72">
        <v>56.750152738466696</v>
      </c>
      <c r="V406" s="72">
        <v>92.728492129477686</v>
      </c>
      <c r="W406" s="72">
        <v>62.246217971400476</v>
      </c>
      <c r="Y406" s="69">
        <v>100</v>
      </c>
      <c r="AA406" s="115">
        <v>44355</v>
      </c>
      <c r="AB406" s="72" cm="1">
        <f t="array" ref="AB406">AVERAGE(IF(ISNUMBER(U402:U406),U402:U406))</f>
        <v>58.072115370266808</v>
      </c>
      <c r="AC406" s="72" cm="1">
        <f t="array" ref="AC406">AVERAGE(IF(ISNUMBER(V402:V406),V402:V406))</f>
        <v>96.349326506364037</v>
      </c>
      <c r="AD406" s="72" cm="1">
        <f t="array" ref="AD406">AVERAGE(IF(ISNUMBER(W402:W406),W402:W406))</f>
        <v>67.151051102002754</v>
      </c>
      <c r="AE406" s="72">
        <f t="shared" si="5"/>
        <v>100</v>
      </c>
    </row>
    <row r="407" spans="19:31" x14ac:dyDescent="0.2">
      <c r="S407" s="74">
        <v>44356</v>
      </c>
      <c r="T407" s="72" t="e">
        <v>#N/A</v>
      </c>
      <c r="U407" s="72">
        <v>56.318402350197751</v>
      </c>
      <c r="V407" s="72">
        <v>95.45305546645352</v>
      </c>
      <c r="W407" s="72">
        <v>63.571011648798539</v>
      </c>
      <c r="X407" s="75"/>
      <c r="Y407" s="69">
        <v>100</v>
      </c>
      <c r="AA407" s="115">
        <v>44356</v>
      </c>
      <c r="AB407" s="72" cm="1">
        <f t="array" ref="AB407">AVERAGE(IF(ISNUMBER(U403:U407),U403:U407))</f>
        <v>57.471462689606412</v>
      </c>
      <c r="AC407" s="72" cm="1">
        <f t="array" ref="AC407">AVERAGE(IF(ISNUMBER(V403:V407),V403:V407))</f>
        <v>97.728491853874573</v>
      </c>
      <c r="AD407" s="72" cm="1">
        <f t="array" ref="AD407">AVERAGE(IF(ISNUMBER(W403:W407),W403:W407))</f>
        <v>66.670161714696619</v>
      </c>
      <c r="AE407" s="72">
        <f t="shared" si="5"/>
        <v>100</v>
      </c>
    </row>
    <row r="408" spans="19:31" x14ac:dyDescent="0.2">
      <c r="S408" s="74">
        <v>44357</v>
      </c>
      <c r="T408" s="101" t="e">
        <v>#N/A</v>
      </c>
      <c r="U408" s="101">
        <v>53.816453467441718</v>
      </c>
      <c r="V408" s="101">
        <v>96.395572244535472</v>
      </c>
      <c r="W408" s="101">
        <v>65.04823690669788</v>
      </c>
      <c r="X408" s="102">
        <v>101.16357364812912</v>
      </c>
      <c r="Y408" s="69">
        <v>100</v>
      </c>
      <c r="AA408" s="115">
        <v>44357</v>
      </c>
      <c r="AB408" s="72" cm="1">
        <f t="array" ref="AB408">AVERAGE(IF(ISNUMBER(U404:U408),U404:U408))</f>
        <v>57.873710604181724</v>
      </c>
      <c r="AC408" s="72" cm="1">
        <f t="array" ref="AC408">AVERAGE(IF(ISNUMBER(V404:V408),V404:V408))</f>
        <v>97.046278301676267</v>
      </c>
      <c r="AD408" s="72" cm="1">
        <f t="array" ref="AD408">AVERAGE(IF(ISNUMBER(W404:W408),W404:W408))</f>
        <v>66.410845299049896</v>
      </c>
      <c r="AE408" s="72">
        <f t="shared" si="5"/>
        <v>100</v>
      </c>
    </row>
    <row r="409" spans="19:31" x14ac:dyDescent="0.2">
      <c r="S409" s="74">
        <v>44358</v>
      </c>
      <c r="T409" s="101" t="e">
        <v>#N/A</v>
      </c>
      <c r="U409" s="101">
        <v>58.586031322054545</v>
      </c>
      <c r="V409" s="101">
        <v>97.499644571648972</v>
      </c>
      <c r="W409" s="101">
        <v>77.921892556176203</v>
      </c>
      <c r="X409" s="102">
        <v>100.12944470053688</v>
      </c>
      <c r="Y409" s="69">
        <v>100</v>
      </c>
      <c r="AA409" s="115">
        <v>44358</v>
      </c>
      <c r="AB409" s="72" cm="1">
        <f t="array" ref="AB409">AVERAGE(IF(ISNUMBER(U405:U409),U405:U409))</f>
        <v>57.42813880998623</v>
      </c>
      <c r="AC409" s="72" cm="1">
        <f t="array" ref="AC409">AVERAGE(IF(ISNUMBER(V405:V409),V405:V409))</f>
        <v>96.126243106624301</v>
      </c>
      <c r="AD409" s="72" cm="1">
        <f t="array" ref="AD409">AVERAGE(IF(ISNUMBER(W405:W409),W405:W409))</f>
        <v>66.133125248283463</v>
      </c>
      <c r="AE409" s="72">
        <f t="shared" si="5"/>
        <v>100</v>
      </c>
    </row>
    <row r="410" spans="19:31" x14ac:dyDescent="0.2">
      <c r="S410" s="74">
        <v>44361</v>
      </c>
      <c r="T410" s="101" t="e">
        <v>#N/A</v>
      </c>
      <c r="U410" s="101">
        <v>52.909221397938154</v>
      </c>
      <c r="V410" s="101">
        <v>91.102069441898635</v>
      </c>
      <c r="W410" s="101">
        <v>63.656576133638097</v>
      </c>
      <c r="X410" s="102">
        <v>55.974832931495065</v>
      </c>
      <c r="Y410" s="69">
        <v>100</v>
      </c>
      <c r="AA410" s="115">
        <v>44361</v>
      </c>
      <c r="AB410" s="72" cm="1">
        <f t="array" ref="AB410">AVERAGE(IF(ISNUMBER(U406:U410),U406:U410))</f>
        <v>55.676052255219773</v>
      </c>
      <c r="AC410" s="72" cm="1">
        <f t="array" ref="AC410">AVERAGE(IF(ISNUMBER(V406:V410),V406:V410))</f>
        <v>94.635766770802846</v>
      </c>
      <c r="AD410" s="72" cm="1">
        <f t="array" ref="AD410">AVERAGE(IF(ISNUMBER(W406:W410),W406:W410))</f>
        <v>66.488787043342242</v>
      </c>
      <c r="AE410" s="72">
        <f t="shared" si="5"/>
        <v>100</v>
      </c>
    </row>
    <row r="411" spans="19:31" x14ac:dyDescent="0.2">
      <c r="S411" s="74">
        <v>44362</v>
      </c>
      <c r="T411" s="101" t="e">
        <v>#N/A</v>
      </c>
      <c r="U411" s="101">
        <v>58.743306148739606</v>
      </c>
      <c r="V411" s="101">
        <v>92.315269391734702</v>
      </c>
      <c r="W411" s="101">
        <v>63.038432802902669</v>
      </c>
      <c r="X411" s="102">
        <v>92.108732979358393</v>
      </c>
      <c r="Y411" s="69">
        <v>100</v>
      </c>
      <c r="AA411" s="115">
        <v>44362</v>
      </c>
      <c r="AB411" s="72" cm="1">
        <f t="array" ref="AB411">AVERAGE(IF(ISNUMBER(U407:U411),U407:U411))</f>
        <v>56.07468293727436</v>
      </c>
      <c r="AC411" s="72" cm="1">
        <f t="array" ref="AC411">AVERAGE(IF(ISNUMBER(V407:V411),V407:V411))</f>
        <v>94.553122223254249</v>
      </c>
      <c r="AD411" s="72" cm="1">
        <f t="array" ref="AD411">AVERAGE(IF(ISNUMBER(W407:W411),W407:W411))</f>
        <v>66.647230009642684</v>
      </c>
      <c r="AE411" s="72">
        <f t="shared" si="5"/>
        <v>100</v>
      </c>
    </row>
    <row r="412" spans="19:31" x14ac:dyDescent="0.2">
      <c r="S412" s="74">
        <v>44363</v>
      </c>
      <c r="T412" s="101" t="e">
        <v>#N/A</v>
      </c>
      <c r="U412" s="101">
        <v>59.656102251018162</v>
      </c>
      <c r="V412" s="101">
        <v>88.510201851514012</v>
      </c>
      <c r="W412" s="101">
        <v>65.757196947399365</v>
      </c>
      <c r="X412" s="102">
        <v>85.926003343394356</v>
      </c>
      <c r="Y412" s="69">
        <v>100</v>
      </c>
      <c r="AA412" s="115">
        <v>44363</v>
      </c>
      <c r="AB412" s="72" cm="1">
        <f t="array" ref="AB412">AVERAGE(IF(ISNUMBER(U408:U412),U408:U412))</f>
        <v>56.74222291743844</v>
      </c>
      <c r="AC412" s="72" cm="1">
        <f t="array" ref="AC412">AVERAGE(IF(ISNUMBER(V408:V412),V408:V412))</f>
        <v>93.164551500266356</v>
      </c>
      <c r="AD412" s="72" cm="1">
        <f t="array" ref="AD412">AVERAGE(IF(ISNUMBER(W408:W412),W408:W412))</f>
        <v>67.08446706936283</v>
      </c>
      <c r="AE412" s="72">
        <f t="shared" si="5"/>
        <v>100</v>
      </c>
    </row>
    <row r="413" spans="19:31" x14ac:dyDescent="0.2">
      <c r="S413" s="74">
        <v>44364</v>
      </c>
      <c r="T413" s="101" t="e">
        <v>#N/A</v>
      </c>
      <c r="U413" s="101">
        <v>56.85704711330186</v>
      </c>
      <c r="V413" s="101">
        <v>92.592809548621588</v>
      </c>
      <c r="W413" s="101">
        <v>66.125176620489256</v>
      </c>
      <c r="X413" s="102">
        <v>94.912039467702996</v>
      </c>
      <c r="Y413" s="69">
        <v>100</v>
      </c>
      <c r="AA413" s="115">
        <v>44364</v>
      </c>
      <c r="AB413" s="72" cm="1">
        <f t="array" ref="AB413">AVERAGE(IF(ISNUMBER(U409:U413),U409:U413))</f>
        <v>57.350341646610467</v>
      </c>
      <c r="AC413" s="72" cm="1">
        <f t="array" ref="AC413">AVERAGE(IF(ISNUMBER(V409:V413),V409:V413))</f>
        <v>92.403998961083587</v>
      </c>
      <c r="AD413" s="72" cm="1">
        <f t="array" ref="AD413">AVERAGE(IF(ISNUMBER(W409:W413),W409:W413))</f>
        <v>67.299855012121114</v>
      </c>
      <c r="AE413" s="72">
        <f t="shared" si="5"/>
        <v>100</v>
      </c>
    </row>
    <row r="414" spans="19:31" x14ac:dyDescent="0.2">
      <c r="S414" s="74">
        <v>44365</v>
      </c>
      <c r="T414" s="101" t="e">
        <v>#N/A</v>
      </c>
      <c r="U414" s="101">
        <v>55.790588705972496</v>
      </c>
      <c r="V414" s="101">
        <v>97.208422918445905</v>
      </c>
      <c r="W414" s="101">
        <v>76.874197799307524</v>
      </c>
      <c r="X414" s="102">
        <v>92.890983512701354</v>
      </c>
      <c r="Y414" s="69">
        <v>100</v>
      </c>
      <c r="AA414" s="115">
        <v>44365</v>
      </c>
      <c r="AB414" s="72" cm="1">
        <f t="array" ref="AB414">AVERAGE(IF(ISNUMBER(U410:U414),U410:U414))</f>
        <v>56.79125312339405</v>
      </c>
      <c r="AC414" s="72" cm="1">
        <f t="array" ref="AC414">AVERAGE(IF(ISNUMBER(V410:V414),V410:V414))</f>
        <v>92.345754630442954</v>
      </c>
      <c r="AD414" s="72" cm="1">
        <f t="array" ref="AD414">AVERAGE(IF(ISNUMBER(W410:W414),W410:W414))</f>
        <v>67.090316060747384</v>
      </c>
      <c r="AE414" s="72">
        <f t="shared" si="5"/>
        <v>100</v>
      </c>
    </row>
    <row r="415" spans="19:31" x14ac:dyDescent="0.2">
      <c r="S415" s="74">
        <v>44368</v>
      </c>
      <c r="T415" s="101" t="e">
        <v>#N/A</v>
      </c>
      <c r="U415" s="101">
        <v>59.433072921304266</v>
      </c>
      <c r="V415" s="101">
        <v>86.595516472582716</v>
      </c>
      <c r="W415" s="101">
        <v>65.306859447005749</v>
      </c>
      <c r="X415" s="102">
        <v>84.630326529564897</v>
      </c>
      <c r="Y415" s="69">
        <v>100</v>
      </c>
      <c r="AA415" s="115">
        <v>44368</v>
      </c>
      <c r="AB415" s="72" cm="1">
        <f t="array" ref="AB415">AVERAGE(IF(ISNUMBER(U411:U415),U411:U415))</f>
        <v>58.096023428067269</v>
      </c>
      <c r="AC415" s="72" cm="1">
        <f t="array" ref="AC415">AVERAGE(IF(ISNUMBER(V411:V415),V411:V415))</f>
        <v>91.444444036579782</v>
      </c>
      <c r="AD415" s="72" cm="1">
        <f t="array" ref="AD415">AVERAGE(IF(ISNUMBER(W411:W415),W411:W415))</f>
        <v>67.420372723420911</v>
      </c>
      <c r="AE415" s="72">
        <f t="shared" si="5"/>
        <v>100</v>
      </c>
    </row>
    <row r="416" spans="19:31" x14ac:dyDescent="0.2">
      <c r="S416" s="74">
        <v>44369</v>
      </c>
      <c r="T416" s="101" t="e">
        <v>#N/A</v>
      </c>
      <c r="U416" s="101">
        <v>59.901777085305042</v>
      </c>
      <c r="V416" s="101">
        <v>89.825146952368911</v>
      </c>
      <c r="W416" s="101">
        <v>58.787876325990119</v>
      </c>
      <c r="X416" s="102">
        <v>86.87076987445144</v>
      </c>
      <c r="Y416" s="69">
        <v>100</v>
      </c>
      <c r="AA416" s="115">
        <v>44369</v>
      </c>
      <c r="AB416" s="72" cm="1">
        <f t="array" ref="AB416">AVERAGE(IF(ISNUMBER(U412:U416),U412:U416))</f>
        <v>58.327717615380365</v>
      </c>
      <c r="AC416" s="72" cm="1">
        <f t="array" ref="AC416">AVERAGE(IF(ISNUMBER(V412:V416),V412:V416))</f>
        <v>90.946419548706643</v>
      </c>
      <c r="AD416" s="72" cm="1">
        <f t="array" ref="AD416">AVERAGE(IF(ISNUMBER(W412:W416),W412:W416))</f>
        <v>66.570261428038407</v>
      </c>
      <c r="AE416" s="72">
        <f t="shared" si="5"/>
        <v>100</v>
      </c>
    </row>
    <row r="417" spans="19:31" x14ac:dyDescent="0.2">
      <c r="S417" s="74">
        <v>44370</v>
      </c>
      <c r="T417" s="101" t="e">
        <v>#N/A</v>
      </c>
      <c r="U417" s="101">
        <v>57.797455169310574</v>
      </c>
      <c r="V417" s="101">
        <v>89.173176931509076</v>
      </c>
      <c r="W417" s="101">
        <v>60.885198281739719</v>
      </c>
      <c r="X417" s="102">
        <v>85.876334640676106</v>
      </c>
      <c r="Y417" s="69">
        <v>100</v>
      </c>
      <c r="AA417" s="115">
        <v>44370</v>
      </c>
      <c r="AB417" s="72" cm="1">
        <f t="array" ref="AB417">AVERAGE(IF(ISNUMBER(U413:U417),U413:U417))</f>
        <v>57.955988199038849</v>
      </c>
      <c r="AC417" s="72" cm="1">
        <f t="array" ref="AC417">AVERAGE(IF(ISNUMBER(V413:V417),V413:V417))</f>
        <v>91.079014564705659</v>
      </c>
      <c r="AD417" s="72" cm="1">
        <f t="array" ref="AD417">AVERAGE(IF(ISNUMBER(W413:W417),W413:W417))</f>
        <v>65.595861694906461</v>
      </c>
      <c r="AE417" s="72">
        <f t="shared" si="5"/>
        <v>100</v>
      </c>
    </row>
    <row r="418" spans="19:31" x14ac:dyDescent="0.2">
      <c r="S418" s="74">
        <v>44371</v>
      </c>
      <c r="T418" s="101" t="e">
        <v>#N/A</v>
      </c>
      <c r="U418" s="101">
        <v>53.188876972527289</v>
      </c>
      <c r="V418" s="101">
        <v>86.047024914272129</v>
      </c>
      <c r="W418" s="101">
        <v>55.459335433252818</v>
      </c>
      <c r="X418" s="102">
        <v>96.471702857838849</v>
      </c>
      <c r="Y418" s="69">
        <v>100</v>
      </c>
      <c r="AA418" s="115">
        <v>44371</v>
      </c>
      <c r="AB418" s="72" cm="1">
        <f t="array" ref="AB418">AVERAGE(IF(ISNUMBER(U414:U418),U414:U418))</f>
        <v>57.222354170883932</v>
      </c>
      <c r="AC418" s="72" cm="1">
        <f t="array" ref="AC418">AVERAGE(IF(ISNUMBER(V414:V418),V414:V418))</f>
        <v>89.769857637835756</v>
      </c>
      <c r="AD418" s="72" cm="1">
        <f t="array" ref="AD418">AVERAGE(IF(ISNUMBER(W414:W418),W414:W418))</f>
        <v>63.462693457459181</v>
      </c>
      <c r="AE418" s="72">
        <f t="shared" si="5"/>
        <v>100</v>
      </c>
    </row>
    <row r="419" spans="19:31" x14ac:dyDescent="0.2">
      <c r="S419" s="74">
        <v>44372</v>
      </c>
      <c r="T419" s="101" t="e">
        <v>#N/A</v>
      </c>
      <c r="U419" s="101">
        <v>54.724049231493325</v>
      </c>
      <c r="V419" s="101">
        <v>85.640376716353032</v>
      </c>
      <c r="W419" s="101">
        <v>65.397742850175732</v>
      </c>
      <c r="X419" s="102">
        <v>95.715179846094401</v>
      </c>
      <c r="Y419" s="69">
        <v>100</v>
      </c>
      <c r="AA419" s="115">
        <v>44372</v>
      </c>
      <c r="AB419" s="72" cm="1">
        <f t="array" ref="AB419">AVERAGE(IF(ISNUMBER(U415:U419),U415:U419))</f>
        <v>57.009046275988098</v>
      </c>
      <c r="AC419" s="72" cm="1">
        <f t="array" ref="AC419">AVERAGE(IF(ISNUMBER(V415:V419),V415:V419))</f>
        <v>87.45624839741717</v>
      </c>
      <c r="AD419" s="72" cm="1">
        <f t="array" ref="AD419">AVERAGE(IF(ISNUMBER(W415:W419),W415:W419))</f>
        <v>61.167402467632826</v>
      </c>
      <c r="AE419" s="72">
        <f t="shared" si="5"/>
        <v>100</v>
      </c>
    </row>
    <row r="420" spans="19:31" x14ac:dyDescent="0.2">
      <c r="S420" s="74">
        <v>44375</v>
      </c>
      <c r="T420" s="101" t="e">
        <v>#N/A</v>
      </c>
      <c r="U420" s="101">
        <v>58.194665240507383</v>
      </c>
      <c r="V420" s="101">
        <v>85.313762992434377</v>
      </c>
      <c r="W420" s="101">
        <v>58.085098308131144</v>
      </c>
      <c r="X420" s="102">
        <v>86.843231020429272</v>
      </c>
      <c r="Y420" s="69">
        <v>100</v>
      </c>
      <c r="AA420" s="115">
        <v>44375</v>
      </c>
      <c r="AB420" s="72" cm="1">
        <f t="array" ref="AB420">AVERAGE(IF(ISNUMBER(U416:U420),U416:U420))</f>
        <v>56.761364739828721</v>
      </c>
      <c r="AC420" s="72" cm="1">
        <f t="array" ref="AC420">AVERAGE(IF(ISNUMBER(V416:V420),V416:V420))</f>
        <v>87.199897701387513</v>
      </c>
      <c r="AD420" s="72" cm="1">
        <f t="array" ref="AD420">AVERAGE(IF(ISNUMBER(W416:W420),W416:W420))</f>
        <v>59.723050239857898</v>
      </c>
      <c r="AE420" s="72">
        <f t="shared" si="5"/>
        <v>100</v>
      </c>
    </row>
    <row r="421" spans="19:31" x14ac:dyDescent="0.2">
      <c r="S421" s="74">
        <v>44376</v>
      </c>
      <c r="T421" s="101" t="e">
        <v>#N/A</v>
      </c>
      <c r="U421" s="101">
        <v>59.746277607708862</v>
      </c>
      <c r="V421" s="101">
        <v>90.159964008842252</v>
      </c>
      <c r="W421" s="101">
        <v>55.302234991420484</v>
      </c>
      <c r="X421" s="102">
        <v>82.396379613797819</v>
      </c>
      <c r="Y421" s="69">
        <v>100</v>
      </c>
      <c r="AA421" s="115">
        <v>44376</v>
      </c>
      <c r="AB421" s="72" cm="1">
        <f t="array" ref="AB421">AVERAGE(IF(ISNUMBER(U417:U421),U417:U421))</f>
        <v>56.730264844309488</v>
      </c>
      <c r="AC421" s="72" cm="1">
        <f t="array" ref="AC421">AVERAGE(IF(ISNUMBER(V417:V421),V417:V421))</f>
        <v>87.266861112682179</v>
      </c>
      <c r="AD421" s="72" cm="1">
        <f t="array" ref="AD421">AVERAGE(IF(ISNUMBER(W417:W421),W417:W421))</f>
        <v>59.025921972943976</v>
      </c>
      <c r="AE421" s="72">
        <f t="shared" si="5"/>
        <v>100</v>
      </c>
    </row>
    <row r="422" spans="19:31" x14ac:dyDescent="0.2">
      <c r="S422" s="74">
        <v>44377</v>
      </c>
      <c r="T422" s="101" t="e">
        <v>#N/A</v>
      </c>
      <c r="U422" s="101">
        <v>61.302027158335591</v>
      </c>
      <c r="V422" s="101">
        <v>95.251658246699236</v>
      </c>
      <c r="W422" s="101">
        <v>62.515458775800994</v>
      </c>
      <c r="X422" s="102">
        <v>80.887370033970285</v>
      </c>
      <c r="Y422" s="69">
        <v>100</v>
      </c>
      <c r="AA422" s="115">
        <v>44377</v>
      </c>
      <c r="AB422" s="72" cm="1">
        <f t="array" ref="AB422">AVERAGE(IF(ISNUMBER(U418:U422),U418:U422))</f>
        <v>57.431179242114489</v>
      </c>
      <c r="AC422" s="72" cm="1">
        <f t="array" ref="AC422">AVERAGE(IF(ISNUMBER(V418:V422),V418:V422))</f>
        <v>88.482557375720191</v>
      </c>
      <c r="AD422" s="72" cm="1">
        <f t="array" ref="AD422">AVERAGE(IF(ISNUMBER(W418:W422),W418:W422))</f>
        <v>59.351974071756239</v>
      </c>
      <c r="AE422" s="72">
        <f t="shared" si="5"/>
        <v>100</v>
      </c>
    </row>
    <row r="423" spans="19:31" x14ac:dyDescent="0.2">
      <c r="S423" s="74">
        <v>44378</v>
      </c>
      <c r="T423" s="101" t="e">
        <v>#N/A</v>
      </c>
      <c r="U423" s="101">
        <v>54.706517982979264</v>
      </c>
      <c r="V423" s="101">
        <v>90.320119548123188</v>
      </c>
      <c r="W423" s="101">
        <v>53.263474887855608</v>
      </c>
      <c r="X423" s="102">
        <v>89.707794398132478</v>
      </c>
      <c r="Y423" s="69">
        <v>100</v>
      </c>
      <c r="AA423" s="115">
        <v>44378</v>
      </c>
      <c r="AB423" s="72" cm="1">
        <f t="array" ref="AB423">AVERAGE(IF(ISNUMBER(U419:U423),U419:U423))</f>
        <v>57.734707444204886</v>
      </c>
      <c r="AC423" s="72" cm="1">
        <f t="array" ref="AC423">AVERAGE(IF(ISNUMBER(V419:V423),V419:V423))</f>
        <v>89.337176302490406</v>
      </c>
      <c r="AD423" s="72" cm="1">
        <f t="array" ref="AD423">AVERAGE(IF(ISNUMBER(W419:W423),W419:W423))</f>
        <v>58.912801962676795</v>
      </c>
      <c r="AE423" s="72">
        <f t="shared" si="5"/>
        <v>100</v>
      </c>
    </row>
    <row r="424" spans="19:31" x14ac:dyDescent="0.2">
      <c r="S424" s="74">
        <v>44379</v>
      </c>
      <c r="T424" s="101" t="e">
        <v>#N/A</v>
      </c>
      <c r="U424" s="101">
        <v>61.124437031748016</v>
      </c>
      <c r="V424" s="101">
        <v>89.992968141036684</v>
      </c>
      <c r="W424" s="101">
        <v>57.952715507846278</v>
      </c>
      <c r="X424" s="102">
        <v>90.79557999452544</v>
      </c>
      <c r="Y424" s="69">
        <v>100</v>
      </c>
      <c r="AA424" s="115">
        <v>44379</v>
      </c>
      <c r="AB424" s="72" cm="1">
        <f t="array" ref="AB424">AVERAGE(IF(ISNUMBER(U420:U424),U420:U424))</f>
        <v>59.014785004255828</v>
      </c>
      <c r="AC424" s="72" cm="1">
        <f t="array" ref="AC424">AVERAGE(IF(ISNUMBER(V420:V424),V420:V424))</f>
        <v>90.207694587427142</v>
      </c>
      <c r="AD424" s="72" cm="1">
        <f t="array" ref="AD424">AVERAGE(IF(ISNUMBER(W420:W424),W420:W424))</f>
        <v>57.423796494210912</v>
      </c>
      <c r="AE424" s="72">
        <f t="shared" si="5"/>
        <v>100</v>
      </c>
    </row>
    <row r="425" spans="19:31" x14ac:dyDescent="0.2">
      <c r="S425" s="74">
        <v>44382</v>
      </c>
      <c r="T425" s="101" t="e">
        <v>#N/A</v>
      </c>
      <c r="U425" s="101">
        <v>62.570935553084851</v>
      </c>
      <c r="V425" s="101">
        <v>82.155943741153223</v>
      </c>
      <c r="W425" s="101">
        <v>41.97972189480231</v>
      </c>
      <c r="X425" s="102">
        <v>90.156304810093829</v>
      </c>
      <c r="Y425" s="69">
        <v>100</v>
      </c>
      <c r="AA425" s="115">
        <v>44382</v>
      </c>
      <c r="AB425" s="72" cm="1">
        <f t="array" ref="AB425">AVERAGE(IF(ISNUMBER(U421:U425),U421:U425))</f>
        <v>59.890039066771315</v>
      </c>
      <c r="AC425" s="72" cm="1">
        <f t="array" ref="AC425">AVERAGE(IF(ISNUMBER(V421:V425),V421:V425))</f>
        <v>89.576130737170928</v>
      </c>
      <c r="AD425" s="72" cm="1">
        <f t="array" ref="AD425">AVERAGE(IF(ISNUMBER(W421:W425),W421:W425))</f>
        <v>54.202721211545132</v>
      </c>
      <c r="AE425" s="72">
        <f t="shared" si="5"/>
        <v>100</v>
      </c>
    </row>
    <row r="426" spans="19:31" x14ac:dyDescent="0.2">
      <c r="S426" s="74">
        <v>44383</v>
      </c>
      <c r="T426" s="101" t="e">
        <v>#N/A</v>
      </c>
      <c r="U426" s="101">
        <v>60.010157940509735</v>
      </c>
      <c r="V426" s="101">
        <v>79.626746447329026</v>
      </c>
      <c r="W426" s="101">
        <v>53.128949642451794</v>
      </c>
      <c r="X426" s="102">
        <v>96.228785571017582</v>
      </c>
      <c r="Y426" s="69">
        <v>100</v>
      </c>
      <c r="AA426" s="115">
        <v>44383</v>
      </c>
      <c r="AB426" s="72" cm="1">
        <f t="array" ref="AB426">AVERAGE(IF(ISNUMBER(U422:U426),U422:U426))</f>
        <v>59.942815133331486</v>
      </c>
      <c r="AC426" s="72" cm="1">
        <f t="array" ref="AC426">AVERAGE(IF(ISNUMBER(V422:V426),V422:V426))</f>
        <v>87.469487224868274</v>
      </c>
      <c r="AD426" s="72" cm="1">
        <f t="array" ref="AD426">AVERAGE(IF(ISNUMBER(W422:W426),W422:W426))</f>
        <v>53.768064141751395</v>
      </c>
      <c r="AE426" s="72">
        <f t="shared" si="5"/>
        <v>100</v>
      </c>
    </row>
    <row r="427" spans="19:31" x14ac:dyDescent="0.2">
      <c r="S427" s="74">
        <v>44384</v>
      </c>
      <c r="T427" s="101" t="e">
        <v>#N/A</v>
      </c>
      <c r="U427" s="101">
        <v>59.285040821273427</v>
      </c>
      <c r="V427" s="101">
        <v>79.659925960144889</v>
      </c>
      <c r="W427" s="101">
        <v>54.673618184726081</v>
      </c>
      <c r="X427" s="102">
        <v>93.609572256386002</v>
      </c>
      <c r="Y427" s="69">
        <v>100</v>
      </c>
      <c r="AA427" s="115">
        <v>44384</v>
      </c>
      <c r="AB427" s="72" cm="1">
        <f t="array" ref="AB427">AVERAGE(IF(ISNUMBER(U423:U427),U423:U427))</f>
        <v>59.539417865919063</v>
      </c>
      <c r="AC427" s="72" cm="1">
        <f t="array" ref="AC427">AVERAGE(IF(ISNUMBER(V423:V427),V423:V427))</f>
        <v>84.351140767557411</v>
      </c>
      <c r="AD427" s="72" cm="1">
        <f t="array" ref="AD427">AVERAGE(IF(ISNUMBER(W423:W427),W423:W427))</f>
        <v>52.199696023536418</v>
      </c>
      <c r="AE427" s="72">
        <f t="shared" si="5"/>
        <v>100</v>
      </c>
    </row>
    <row r="428" spans="19:31" x14ac:dyDescent="0.2">
      <c r="S428" s="74">
        <v>44385</v>
      </c>
      <c r="T428" s="101" t="e">
        <v>#N/A</v>
      </c>
      <c r="U428" s="101">
        <v>58.927467629922873</v>
      </c>
      <c r="V428" s="101">
        <v>82.424410873674745</v>
      </c>
      <c r="W428" s="101">
        <v>58.401563672278478</v>
      </c>
      <c r="X428" s="102">
        <v>98.214848403552708</v>
      </c>
      <c r="Y428" s="69">
        <v>100</v>
      </c>
      <c r="AA428" s="115">
        <v>44385</v>
      </c>
      <c r="AB428" s="72" cm="1">
        <f t="array" ref="AB428">AVERAGE(IF(ISNUMBER(U424:U428),U424:U428))</f>
        <v>60.383607795307782</v>
      </c>
      <c r="AC428" s="72" cm="1">
        <f t="array" ref="AC428">AVERAGE(IF(ISNUMBER(V424:V428),V424:V428))</f>
        <v>82.771999032667708</v>
      </c>
      <c r="AD428" s="72" cm="1">
        <f t="array" ref="AD428">AVERAGE(IF(ISNUMBER(W424:W428),W424:W428))</f>
        <v>53.227313780420992</v>
      </c>
      <c r="AE428" s="72">
        <f t="shared" si="5"/>
        <v>100</v>
      </c>
    </row>
    <row r="429" spans="19:31" x14ac:dyDescent="0.2">
      <c r="S429" s="74">
        <v>44386</v>
      </c>
      <c r="T429" s="101" t="e">
        <v>#N/A</v>
      </c>
      <c r="U429" s="101">
        <v>55.240848682895304</v>
      </c>
      <c r="V429" s="101">
        <v>83.209260263532386</v>
      </c>
      <c r="W429" s="101">
        <v>66.962365976305193</v>
      </c>
      <c r="X429" s="102">
        <v>93.88163065280169</v>
      </c>
      <c r="Y429" s="69">
        <v>100</v>
      </c>
      <c r="AA429" s="115">
        <v>44386</v>
      </c>
      <c r="AB429" s="72" cm="1">
        <f t="array" ref="AB429">AVERAGE(IF(ISNUMBER(U425:U429),U425:U429))</f>
        <v>59.206890125537242</v>
      </c>
      <c r="AC429" s="72" cm="1">
        <f t="array" ref="AC429">AVERAGE(IF(ISNUMBER(V425:V429),V425:V429))</f>
        <v>81.415257457166859</v>
      </c>
      <c r="AD429" s="72" cm="1">
        <f t="array" ref="AD429">AVERAGE(IF(ISNUMBER(W425:W429),W425:W429))</f>
        <v>55.029243874112773</v>
      </c>
      <c r="AE429" s="72">
        <f t="shared" si="5"/>
        <v>100</v>
      </c>
    </row>
    <row r="430" spans="19:31" x14ac:dyDescent="0.2">
      <c r="S430" s="74">
        <v>44389</v>
      </c>
      <c r="T430" s="101" t="e">
        <v>#N/A</v>
      </c>
      <c r="U430" s="101">
        <v>61.534105267872839</v>
      </c>
      <c r="V430" s="101">
        <v>71.515042409689826</v>
      </c>
      <c r="W430" s="101">
        <v>58.143755202853896</v>
      </c>
      <c r="X430" s="102">
        <v>89.760996048463099</v>
      </c>
      <c r="Y430" s="69">
        <v>100</v>
      </c>
      <c r="AA430" s="115">
        <v>44389</v>
      </c>
      <c r="AB430" s="72" cm="1">
        <f t="array" ref="AB430">AVERAGE(IF(ISNUMBER(U426:U430),U426:U430))</f>
        <v>58.999524068494836</v>
      </c>
      <c r="AC430" s="72" cm="1">
        <f t="array" ref="AC430">AVERAGE(IF(ISNUMBER(V426:V430),V426:V430))</f>
        <v>79.287077190874172</v>
      </c>
      <c r="AD430" s="72" cm="1">
        <f t="array" ref="AD430">AVERAGE(IF(ISNUMBER(W426:W430),W426:W430))</f>
        <v>58.262050535723098</v>
      </c>
      <c r="AE430" s="72">
        <f t="shared" si="5"/>
        <v>100</v>
      </c>
    </row>
    <row r="431" spans="19:31" x14ac:dyDescent="0.2">
      <c r="S431" s="74">
        <v>44390</v>
      </c>
      <c r="T431" s="101" t="e">
        <v>#N/A</v>
      </c>
      <c r="U431" s="101">
        <v>63.102640520895356</v>
      </c>
      <c r="V431" s="101">
        <v>74.967314309847865</v>
      </c>
      <c r="W431" s="101">
        <v>56.704068206901226</v>
      </c>
      <c r="X431" s="102">
        <v>99.953724638986884</v>
      </c>
      <c r="Y431" s="69">
        <v>100</v>
      </c>
      <c r="AA431" s="115">
        <v>44390</v>
      </c>
      <c r="AB431" s="72" cm="1">
        <f t="array" ref="AB431">AVERAGE(IF(ISNUMBER(U427:U431),U427:U431))</f>
        <v>59.618020584571958</v>
      </c>
      <c r="AC431" s="72" cm="1">
        <f t="array" ref="AC431">AVERAGE(IF(ISNUMBER(V427:V431),V427:V431))</f>
        <v>78.355190763377934</v>
      </c>
      <c r="AD431" s="72" cm="1">
        <f t="array" ref="AD431">AVERAGE(IF(ISNUMBER(W427:W431),W427:W431))</f>
        <v>58.977074248612972</v>
      </c>
      <c r="AE431" s="72">
        <f t="shared" si="5"/>
        <v>100</v>
      </c>
    </row>
    <row r="432" spans="19:31" x14ac:dyDescent="0.2">
      <c r="S432" s="74">
        <v>44391</v>
      </c>
      <c r="T432" s="101" t="e">
        <v>#N/A</v>
      </c>
      <c r="U432" s="101">
        <v>59.920832337022333</v>
      </c>
      <c r="V432" s="101">
        <v>65.483011479872474</v>
      </c>
      <c r="W432" s="101">
        <v>61.842351881286916</v>
      </c>
      <c r="X432" s="102">
        <v>93.959416107651478</v>
      </c>
      <c r="Y432" s="69">
        <v>100</v>
      </c>
      <c r="AA432" s="115">
        <v>44391</v>
      </c>
      <c r="AB432" s="72" cm="1">
        <f t="array" ref="AB432">AVERAGE(IF(ISNUMBER(U428:U432),U428:U432))</f>
        <v>59.745178887721735</v>
      </c>
      <c r="AC432" s="72" cm="1">
        <f t="array" ref="AC432">AVERAGE(IF(ISNUMBER(V428:V432),V428:V432))</f>
        <v>75.519807867323465</v>
      </c>
      <c r="AD432" s="72" cm="1">
        <f t="array" ref="AD432">AVERAGE(IF(ISNUMBER(W428:W432),W428:W432))</f>
        <v>60.410820987925135</v>
      </c>
      <c r="AE432" s="72">
        <f t="shared" si="5"/>
        <v>100</v>
      </c>
    </row>
    <row r="433" spans="19:31" x14ac:dyDescent="0.2">
      <c r="S433" s="74">
        <v>44392</v>
      </c>
      <c r="T433" s="101" t="e">
        <v>#N/A</v>
      </c>
      <c r="U433" s="101">
        <v>59.674818426513021</v>
      </c>
      <c r="V433" s="101">
        <v>68.667862649431271</v>
      </c>
      <c r="W433" s="101">
        <v>58.729704732249324</v>
      </c>
      <c r="X433" s="102">
        <v>93.959416107651478</v>
      </c>
      <c r="Y433" s="69">
        <v>100</v>
      </c>
      <c r="AA433" s="115">
        <v>44392</v>
      </c>
      <c r="AB433" s="72" cm="1">
        <f t="array" ref="AB433">AVERAGE(IF(ISNUMBER(U429:U433),U429:U433))</f>
        <v>59.894649047039778</v>
      </c>
      <c r="AC433" s="72" cm="1">
        <f t="array" ref="AC433">AVERAGE(IF(ISNUMBER(V429:V433),V429:V433))</f>
        <v>72.768498222474776</v>
      </c>
      <c r="AD433" s="72" cm="1">
        <f t="array" ref="AD433">AVERAGE(IF(ISNUMBER(W429:W433),W429:W433))</f>
        <v>60.476449199919308</v>
      </c>
      <c r="AE433" s="72">
        <f t="shared" si="5"/>
        <v>100</v>
      </c>
    </row>
    <row r="434" spans="19:31" x14ac:dyDescent="0.2">
      <c r="S434" s="74">
        <v>44393</v>
      </c>
      <c r="T434" s="101" t="e">
        <v>#N/A</v>
      </c>
      <c r="U434" s="101">
        <v>56.675160556123657</v>
      </c>
      <c r="V434" s="101">
        <v>72.612132963328406</v>
      </c>
      <c r="W434" s="101">
        <v>63.230739848432052</v>
      </c>
      <c r="X434" s="102">
        <v>95.602743644956306</v>
      </c>
      <c r="Y434" s="69">
        <v>100</v>
      </c>
      <c r="AA434" s="115">
        <v>44393</v>
      </c>
      <c r="AB434" s="72" cm="1">
        <f t="array" ref="AB434">AVERAGE(IF(ISNUMBER(U430:U434),U430:U434))</f>
        <v>60.181511421685443</v>
      </c>
      <c r="AC434" s="72" cm="1">
        <f t="array" ref="AC434">AVERAGE(IF(ISNUMBER(V430:V434),V430:V434))</f>
        <v>70.649072762433974</v>
      </c>
      <c r="AD434" s="72" cm="1">
        <f t="array" ref="AD434">AVERAGE(IF(ISNUMBER(W430:W434),W430:W434))</f>
        <v>59.730123974344679</v>
      </c>
      <c r="AE434" s="72">
        <f t="shared" si="5"/>
        <v>100</v>
      </c>
    </row>
    <row r="435" spans="19:31" x14ac:dyDescent="0.2">
      <c r="S435" s="74">
        <v>44396</v>
      </c>
      <c r="T435" s="101" t="e">
        <v>#N/A</v>
      </c>
      <c r="U435" s="101">
        <v>63.400918388793414</v>
      </c>
      <c r="V435" s="101">
        <v>65.09453410571686</v>
      </c>
      <c r="W435" s="101">
        <v>56.026039642285582</v>
      </c>
      <c r="X435" s="102">
        <v>88.433462218769776</v>
      </c>
      <c r="Y435" s="69">
        <v>100</v>
      </c>
      <c r="AA435" s="115">
        <v>44396</v>
      </c>
      <c r="AB435" s="72" cm="1">
        <f t="array" ref="AB435">AVERAGE(IF(ISNUMBER(U431:U435),U431:U435))</f>
        <v>60.554874045869553</v>
      </c>
      <c r="AC435" s="72" cm="1">
        <f t="array" ref="AC435">AVERAGE(IF(ISNUMBER(V431:V435),V431:V435))</f>
        <v>69.364971101639384</v>
      </c>
      <c r="AD435" s="72" cm="1">
        <f t="array" ref="AD435">AVERAGE(IF(ISNUMBER(W431:W435),W431:W435))</f>
        <v>59.306580862231023</v>
      </c>
      <c r="AE435" s="72">
        <f t="shared" si="5"/>
        <v>100</v>
      </c>
    </row>
    <row r="436" spans="19:31" x14ac:dyDescent="0.2">
      <c r="S436" s="74">
        <v>44397</v>
      </c>
      <c r="T436" s="101" t="e">
        <v>#N/A</v>
      </c>
      <c r="U436" s="101">
        <v>53.2821629752505</v>
      </c>
      <c r="V436" s="101">
        <v>61.642730744711713</v>
      </c>
      <c r="W436" s="101">
        <v>55.601254700083288</v>
      </c>
      <c r="X436" s="102">
        <v>86.87619685938644</v>
      </c>
      <c r="Y436" s="69">
        <v>100</v>
      </c>
      <c r="AA436" s="115">
        <v>44397</v>
      </c>
      <c r="AB436" s="72" cm="1">
        <f t="array" ref="AB436">AVERAGE(IF(ISNUMBER(U432:U436),U432:U436))</f>
        <v>58.590778536740586</v>
      </c>
      <c r="AC436" s="72" cm="1">
        <f t="array" ref="AC436">AVERAGE(IF(ISNUMBER(V432:V436),V432:V436))</f>
        <v>66.700054388612145</v>
      </c>
      <c r="AD436" s="72" cm="1">
        <f t="array" ref="AD436">AVERAGE(IF(ISNUMBER(W432:W436),W432:W436))</f>
        <v>59.086018160867432</v>
      </c>
      <c r="AE436" s="72">
        <f t="shared" si="5"/>
        <v>100</v>
      </c>
    </row>
    <row r="437" spans="19:31" x14ac:dyDescent="0.2">
      <c r="S437" s="74">
        <v>44398</v>
      </c>
      <c r="T437" s="101" t="e">
        <v>#N/A</v>
      </c>
      <c r="U437" s="101">
        <v>59.843322067970519</v>
      </c>
      <c r="V437" s="101">
        <v>61.260932177476093</v>
      </c>
      <c r="W437" s="101">
        <v>57.024309878026372</v>
      </c>
      <c r="X437" s="102">
        <v>92.276038522624106</v>
      </c>
      <c r="Y437" s="69">
        <v>100</v>
      </c>
      <c r="AA437" s="115">
        <v>44398</v>
      </c>
      <c r="AB437" s="72" cm="1">
        <f t="array" ref="AB437">AVERAGE(IF(ISNUMBER(U433:U437),U433:U437))</f>
        <v>58.575276482930221</v>
      </c>
      <c r="AC437" s="72" cm="1">
        <f t="array" ref="AC437">AVERAGE(IF(ISNUMBER(V433:V437),V433:V437))</f>
        <v>65.855638528132857</v>
      </c>
      <c r="AD437" s="72" cm="1">
        <f t="array" ref="AD437">AVERAGE(IF(ISNUMBER(W433:W437),W433:W437))</f>
        <v>58.122409760215326</v>
      </c>
      <c r="AE437" s="72">
        <f t="shared" si="5"/>
        <v>100</v>
      </c>
    </row>
    <row r="438" spans="19:31" x14ac:dyDescent="0.2">
      <c r="S438" s="74">
        <v>44399</v>
      </c>
      <c r="T438" s="101" t="e">
        <v>#N/A</v>
      </c>
      <c r="U438" s="101">
        <v>57.55708909872984</v>
      </c>
      <c r="V438" s="101">
        <v>63.714085478588814</v>
      </c>
      <c r="W438" s="101">
        <v>54.777684494764841</v>
      </c>
      <c r="X438" s="102">
        <v>88.719886747313879</v>
      </c>
      <c r="Y438" s="69">
        <v>100</v>
      </c>
      <c r="AA438" s="115">
        <v>44399</v>
      </c>
      <c r="AB438" s="72" cm="1">
        <f t="array" ref="AB438">AVERAGE(IF(ISNUMBER(U434:U438),U434:U438))</f>
        <v>58.151730617373588</v>
      </c>
      <c r="AC438" s="72" cm="1">
        <f t="array" ref="AC438">AVERAGE(IF(ISNUMBER(V434:V438),V434:V438))</f>
        <v>64.86488309396438</v>
      </c>
      <c r="AD438" s="72" cm="1">
        <f t="array" ref="AD438">AVERAGE(IF(ISNUMBER(W434:W438),W434:W438))</f>
        <v>57.332005712718434</v>
      </c>
      <c r="AE438" s="72">
        <f t="shared" si="5"/>
        <v>100</v>
      </c>
    </row>
    <row r="439" spans="19:31" x14ac:dyDescent="0.2">
      <c r="S439" s="74">
        <v>44400</v>
      </c>
      <c r="T439" s="101" t="e">
        <v>#N/A</v>
      </c>
      <c r="U439" s="101">
        <v>52.611175366483664</v>
      </c>
      <c r="V439" s="101">
        <v>63.800279422551895</v>
      </c>
      <c r="W439" s="101">
        <v>63.508605667328119</v>
      </c>
      <c r="X439" s="101">
        <v>87.669001798098549</v>
      </c>
      <c r="Y439" s="69">
        <v>100</v>
      </c>
      <c r="AA439" s="115">
        <v>44400</v>
      </c>
      <c r="AB439" s="72" cm="1">
        <f t="array" ref="AB439">AVERAGE(IF(ISNUMBER(U435:U439),U435:U439))</f>
        <v>57.338933579445587</v>
      </c>
      <c r="AC439" s="72" cm="1">
        <f t="array" ref="AC439">AVERAGE(IF(ISNUMBER(V435:V439),V435:V439))</f>
        <v>63.102512385809078</v>
      </c>
      <c r="AD439" s="72" cm="1">
        <f t="array" ref="AD439">AVERAGE(IF(ISNUMBER(W435:W439),W435:W439))</f>
        <v>57.387578876497649</v>
      </c>
      <c r="AE439" s="72">
        <f t="shared" si="5"/>
        <v>100</v>
      </c>
    </row>
    <row r="440" spans="19:31" x14ac:dyDescent="0.2">
      <c r="S440" s="74">
        <v>44403</v>
      </c>
      <c r="T440" s="101" t="e">
        <v>#N/A</v>
      </c>
      <c r="U440" s="101">
        <v>59.404249145890788</v>
      </c>
      <c r="V440" s="101">
        <v>58.089980566499101</v>
      </c>
      <c r="W440" s="101">
        <v>53.83743893224937</v>
      </c>
      <c r="X440" s="101">
        <v>85.149073069006761</v>
      </c>
      <c r="Y440" s="69">
        <v>100</v>
      </c>
      <c r="AA440" s="115">
        <v>44403</v>
      </c>
      <c r="AB440" s="72" cm="1">
        <f t="array" ref="AB440">AVERAGE(IF(ISNUMBER(U436:U440),U436:U440))</f>
        <v>56.539599730865064</v>
      </c>
      <c r="AC440" s="72" cm="1">
        <f t="array" ref="AC440">AVERAGE(IF(ISNUMBER(V436:V440),V436:V440))</f>
        <v>61.701601677965527</v>
      </c>
      <c r="AD440" s="72" cm="1">
        <f t="array" ref="AD440">AVERAGE(IF(ISNUMBER(W436:W440),W436:W440))</f>
        <v>56.949858734490398</v>
      </c>
      <c r="AE440" s="72">
        <f t="shared" si="5"/>
        <v>100</v>
      </c>
    </row>
    <row r="441" spans="19:31" x14ac:dyDescent="0.2">
      <c r="S441" s="74">
        <v>44404</v>
      </c>
      <c r="T441" s="101" t="e">
        <v>#N/A</v>
      </c>
      <c r="U441" s="101">
        <v>59.93646237348247</v>
      </c>
      <c r="V441" s="101">
        <v>63.063661491846304</v>
      </c>
      <c r="W441" s="101">
        <v>54.813688714925846</v>
      </c>
      <c r="X441" s="101">
        <v>97.424988031726485</v>
      </c>
      <c r="Y441" s="69">
        <v>100</v>
      </c>
      <c r="AA441" s="115">
        <v>44404</v>
      </c>
      <c r="AB441" s="72" cm="1">
        <f t="array" ref="AB441">AVERAGE(IF(ISNUMBER(U437:U441),U437:U441))</f>
        <v>57.870459610511453</v>
      </c>
      <c r="AC441" s="72" cm="1">
        <f t="array" ref="AC441">AVERAGE(IF(ISNUMBER(V437:V441),V437:V441))</f>
        <v>61.985787827392436</v>
      </c>
      <c r="AD441" s="72" cm="1">
        <f t="array" ref="AD441">AVERAGE(IF(ISNUMBER(W437:W441),W437:W441))</f>
        <v>56.792345537458914</v>
      </c>
      <c r="AE441" s="72">
        <f t="shared" si="5"/>
        <v>100</v>
      </c>
    </row>
    <row r="442" spans="19:31" x14ac:dyDescent="0.2">
      <c r="S442" s="74">
        <v>44405</v>
      </c>
      <c r="T442" s="101" t="e">
        <v>#N/A</v>
      </c>
      <c r="U442" s="101">
        <v>58.560564331781848</v>
      </c>
      <c r="V442" s="101">
        <v>65.102814493441329</v>
      </c>
      <c r="W442" s="101">
        <v>56.031419143892499</v>
      </c>
      <c r="X442" s="101">
        <v>92.466911487594587</v>
      </c>
      <c r="Y442" s="69">
        <v>100</v>
      </c>
      <c r="AA442" s="115">
        <v>44405</v>
      </c>
      <c r="AB442" s="72" cm="1">
        <f t="array" ref="AB442">AVERAGE(IF(ISNUMBER(U438:U442),U438:U442))</f>
        <v>57.613908063273719</v>
      </c>
      <c r="AC442" s="72" cm="1">
        <f t="array" ref="AC442">AVERAGE(IF(ISNUMBER(V438:V442),V438:V442))</f>
        <v>62.754164290585479</v>
      </c>
      <c r="AD442" s="72" cm="1">
        <f t="array" ref="AD442">AVERAGE(IF(ISNUMBER(W438:W442),W438:W442))</f>
        <v>56.593767390632138</v>
      </c>
      <c r="AE442" s="72">
        <f t="shared" si="5"/>
        <v>100</v>
      </c>
    </row>
    <row r="443" spans="19:31" x14ac:dyDescent="0.2">
      <c r="S443" s="74">
        <v>44406</v>
      </c>
      <c r="T443" s="101" t="e">
        <v>#N/A</v>
      </c>
      <c r="U443" s="101">
        <v>59.103586642722206</v>
      </c>
      <c r="V443" s="101">
        <v>66.219979962486349</v>
      </c>
      <c r="W443" s="101">
        <v>54.337891509862338</v>
      </c>
      <c r="X443" s="101">
        <v>89.712942857614394</v>
      </c>
      <c r="Y443" s="69">
        <v>100</v>
      </c>
      <c r="AA443" s="115">
        <v>44406</v>
      </c>
      <c r="AB443" s="72" cm="1">
        <f t="array" ref="AB443">AVERAGE(IF(ISNUMBER(U439:U443),U439:U443))</f>
        <v>57.923207572072194</v>
      </c>
      <c r="AC443" s="72" cm="1">
        <f t="array" ref="AC443">AVERAGE(IF(ISNUMBER(V439:V443),V439:V443))</f>
        <v>63.255343187365</v>
      </c>
      <c r="AD443" s="72" cm="1">
        <f t="array" ref="AD443">AVERAGE(IF(ISNUMBER(W439:W443),W439:W443))</f>
        <v>56.505808793651639</v>
      </c>
      <c r="AE443" s="72">
        <f t="shared" si="5"/>
        <v>100</v>
      </c>
    </row>
    <row r="444" spans="19:31" x14ac:dyDescent="0.2">
      <c r="S444" s="74">
        <v>44407</v>
      </c>
      <c r="T444" s="101" t="e">
        <v>#N/A</v>
      </c>
      <c r="U444" s="101">
        <v>60.24495202096675</v>
      </c>
      <c r="V444" s="101">
        <v>71.616962628837115</v>
      </c>
      <c r="W444" s="101">
        <v>61.947520139924208</v>
      </c>
      <c r="X444" s="101">
        <v>86.134695437577463</v>
      </c>
      <c r="Y444" s="69">
        <v>100</v>
      </c>
      <c r="AA444" s="115">
        <v>44407</v>
      </c>
      <c r="AB444" s="72" cm="1">
        <f t="array" ref="AB444">AVERAGE(IF(ISNUMBER(U440:U444),U440:U444))</f>
        <v>59.449962902968807</v>
      </c>
      <c r="AC444" s="72" cm="1">
        <f t="array" ref="AC444">AVERAGE(IF(ISNUMBER(V440:V444),V440:V444))</f>
        <v>64.818679828622038</v>
      </c>
      <c r="AD444" s="72" cm="1">
        <f t="array" ref="AD444">AVERAGE(IF(ISNUMBER(W440:W444),W440:W444))</f>
        <v>56.193591688170855</v>
      </c>
      <c r="AE444" s="72">
        <f t="shared" si="5"/>
        <v>100</v>
      </c>
    </row>
    <row r="445" spans="19:31" x14ac:dyDescent="0.2">
      <c r="S445" s="74">
        <v>44410</v>
      </c>
      <c r="T445" s="101" t="e">
        <v>#N/A</v>
      </c>
      <c r="U445" s="101">
        <v>66.850545376545483</v>
      </c>
      <c r="V445" s="101">
        <v>56.748480191791664</v>
      </c>
      <c r="W445" s="101">
        <v>51.957182175660265</v>
      </c>
      <c r="X445" s="101">
        <v>80.564599094470196</v>
      </c>
      <c r="Y445" s="69">
        <v>100</v>
      </c>
      <c r="AA445" s="115">
        <v>44410</v>
      </c>
      <c r="AB445" s="72" cm="1">
        <f t="array" ref="AB445">AVERAGE(IF(ISNUMBER(U441:U445),U441:U445))</f>
        <v>60.939222149099749</v>
      </c>
      <c r="AC445" s="72" cm="1">
        <f t="array" ref="AC445">AVERAGE(IF(ISNUMBER(V441:V445),V441:V445))</f>
        <v>64.550379753680559</v>
      </c>
      <c r="AD445" s="72" cm="1">
        <f t="array" ref="AD445">AVERAGE(IF(ISNUMBER(W441:W445),W441:W445))</f>
        <v>55.817540336853028</v>
      </c>
      <c r="AE445" s="72">
        <f t="shared" si="5"/>
        <v>100</v>
      </c>
    </row>
    <row r="446" spans="19:31" x14ac:dyDescent="0.2">
      <c r="S446" s="74">
        <v>44411</v>
      </c>
      <c r="T446" s="101" t="e">
        <v>#N/A</v>
      </c>
      <c r="U446" s="101">
        <v>70.700137469478932</v>
      </c>
      <c r="V446" s="101">
        <v>54.659600740354875</v>
      </c>
      <c r="W446" s="101">
        <v>56.086566855212084</v>
      </c>
      <c r="X446" s="101">
        <v>80.206105373439982</v>
      </c>
      <c r="Y446" s="69">
        <v>100</v>
      </c>
      <c r="AA446" s="115">
        <v>44411</v>
      </c>
      <c r="AB446" s="72" cm="1">
        <f t="array" ref="AB446">AVERAGE(IF(ISNUMBER(U442:U446),U442:U446))</f>
        <v>63.091957168299039</v>
      </c>
      <c r="AC446" s="72" cm="1">
        <f t="array" ref="AC446">AVERAGE(IF(ISNUMBER(V442:V446),V442:V446))</f>
        <v>62.869567603382279</v>
      </c>
      <c r="AD446" s="72" cm="1">
        <f t="array" ref="AD446">AVERAGE(IF(ISNUMBER(W442:W446),W442:W446))</f>
        <v>56.072115964910282</v>
      </c>
      <c r="AE446" s="72">
        <f t="shared" si="5"/>
        <v>100</v>
      </c>
    </row>
    <row r="447" spans="19:31" x14ac:dyDescent="0.2">
      <c r="S447" s="74">
        <v>44412</v>
      </c>
      <c r="T447" s="101" t="e">
        <v>#N/A</v>
      </c>
      <c r="U447" s="101">
        <v>70.628103361824316</v>
      </c>
      <c r="V447" s="101">
        <v>61.05643906956093</v>
      </c>
      <c r="W447" s="101">
        <v>56.097813563131524</v>
      </c>
      <c r="X447" s="101">
        <v>82.546864419329154</v>
      </c>
      <c r="Y447" s="69">
        <v>100</v>
      </c>
      <c r="Z447" s="70"/>
      <c r="AA447" s="115">
        <v>44412</v>
      </c>
      <c r="AB447" s="72" cm="1">
        <f t="array" ref="AB447">AVERAGE(IF(ISNUMBER(U443:U447),U443:U447))</f>
        <v>65.505464974307529</v>
      </c>
      <c r="AC447" s="72" cm="1">
        <f t="array" ref="AC447">AVERAGE(IF(ISNUMBER(V443:V447),V443:V447))</f>
        <v>62.060292518606182</v>
      </c>
      <c r="AD447" s="72" cm="1">
        <f t="array" ref="AD447">AVERAGE(IF(ISNUMBER(W443:W447),W443:W447))</f>
        <v>56.085394848758085</v>
      </c>
      <c r="AE447" s="72">
        <f t="shared" si="5"/>
        <v>100</v>
      </c>
    </row>
    <row r="448" spans="19:31" x14ac:dyDescent="0.2">
      <c r="S448" s="74">
        <v>44413</v>
      </c>
      <c r="T448" s="101" t="e">
        <v>#N/A</v>
      </c>
      <c r="U448" s="101">
        <v>69.302981841896468</v>
      </c>
      <c r="V448" s="101">
        <v>59.9495696418752</v>
      </c>
      <c r="W448" s="101">
        <v>54.599468554253569</v>
      </c>
      <c r="X448" s="101">
        <v>84.565132770995987</v>
      </c>
      <c r="Y448" s="69">
        <v>100</v>
      </c>
      <c r="AA448" s="115">
        <v>44413</v>
      </c>
      <c r="AB448" s="72" cm="1">
        <f t="array" ref="AB448">AVERAGE(IF(ISNUMBER(U444:U448),U444:U448))</f>
        <v>67.545344014142387</v>
      </c>
      <c r="AC448" s="72" cm="1">
        <f t="array" ref="AC448">AVERAGE(IF(ISNUMBER(V444:V448),V444:V448))</f>
        <v>60.806210454483946</v>
      </c>
      <c r="AD448" s="72" cm="1">
        <f t="array" ref="AD448">AVERAGE(IF(ISNUMBER(W444:W448),W444:W448))</f>
        <v>56.137710257636328</v>
      </c>
      <c r="AE448" s="72">
        <f t="shared" si="5"/>
        <v>100</v>
      </c>
    </row>
    <row r="449" spans="19:31" x14ac:dyDescent="0.2">
      <c r="S449" s="74">
        <v>44414</v>
      </c>
      <c r="T449" s="101" t="e">
        <v>#N/A</v>
      </c>
      <c r="U449" s="101">
        <v>59.581511671476925</v>
      </c>
      <c r="V449" s="101">
        <v>59.33290402440953</v>
      </c>
      <c r="W449" s="101">
        <v>63.063899845849768</v>
      </c>
      <c r="X449" s="101">
        <v>78.090692615568813</v>
      </c>
      <c r="Y449" s="69">
        <v>100</v>
      </c>
      <c r="AA449" s="115">
        <v>44414</v>
      </c>
      <c r="AB449" s="72" cm="1">
        <f t="array" ref="AB449">AVERAGE(IF(ISNUMBER(U445:U449),U445:U449))</f>
        <v>67.41265594424442</v>
      </c>
      <c r="AC449" s="72" cm="1">
        <f t="array" ref="AC449">AVERAGE(IF(ISNUMBER(V445:V449),V445:V449))</f>
        <v>58.349398733598434</v>
      </c>
      <c r="AD449" s="72" cm="1">
        <f t="array" ref="AD449">AVERAGE(IF(ISNUMBER(W445:W449),W445:W449))</f>
        <v>56.360986198821443</v>
      </c>
      <c r="AE449" s="72">
        <f t="shared" si="5"/>
        <v>100</v>
      </c>
    </row>
    <row r="450" spans="19:31" x14ac:dyDescent="0.2">
      <c r="S450" s="74">
        <v>44417</v>
      </c>
      <c r="T450" s="101" t="e">
        <v>#N/A</v>
      </c>
      <c r="U450" s="101">
        <v>53.327205618238303</v>
      </c>
      <c r="V450" s="101">
        <v>56.779013555723822</v>
      </c>
      <c r="W450" s="101">
        <v>56.678683101510806</v>
      </c>
      <c r="X450" s="101">
        <v>81.622919183433496</v>
      </c>
      <c r="Y450" s="69">
        <v>100</v>
      </c>
      <c r="AA450" s="115">
        <v>44417</v>
      </c>
      <c r="AB450" s="72" cm="1">
        <f t="array" ref="AB450">AVERAGE(IF(ISNUMBER(U446:U450),U446:U450))</f>
        <v>64.707987992582986</v>
      </c>
      <c r="AC450" s="72" cm="1">
        <f t="array" ref="AC450">AVERAGE(IF(ISNUMBER(V446:V450),V446:V450))</f>
        <v>58.355505406384871</v>
      </c>
      <c r="AD450" s="72" cm="1">
        <f t="array" ref="AD450">AVERAGE(IF(ISNUMBER(W446:W450),W446:W450))</f>
        <v>57.30528638399155</v>
      </c>
      <c r="AE450" s="72">
        <f t="shared" si="5"/>
        <v>100</v>
      </c>
    </row>
    <row r="451" spans="19:31" x14ac:dyDescent="0.2">
      <c r="S451" s="74">
        <v>44418</v>
      </c>
      <c r="T451" s="101" t="e">
        <v>#N/A</v>
      </c>
      <c r="U451" s="101">
        <v>59.334491905052488</v>
      </c>
      <c r="V451" s="101">
        <v>53.404800089675874</v>
      </c>
      <c r="W451" s="101">
        <v>59.201161412283497</v>
      </c>
      <c r="X451" s="101">
        <v>81.599178674485685</v>
      </c>
      <c r="Y451" s="69">
        <v>100</v>
      </c>
      <c r="AA451" s="115">
        <v>44418</v>
      </c>
      <c r="AB451" s="72" cm="1">
        <f t="array" ref="AB451">AVERAGE(IF(ISNUMBER(U447:U451),U447:U451))</f>
        <v>62.434858879697707</v>
      </c>
      <c r="AC451" s="72" cm="1">
        <f t="array" ref="AC451">AVERAGE(IF(ISNUMBER(V447:V451),V447:V451))</f>
        <v>58.104545276249077</v>
      </c>
      <c r="AD451" s="72" cm="1">
        <f t="array" ref="AD451">AVERAGE(IF(ISNUMBER(W447:W451),W447:W451))</f>
        <v>57.928205295405839</v>
      </c>
      <c r="AE451" s="72">
        <f t="shared" si="5"/>
        <v>100</v>
      </c>
    </row>
    <row r="452" spans="19:31" x14ac:dyDescent="0.2">
      <c r="S452" s="74">
        <v>44419</v>
      </c>
      <c r="T452" s="101" t="e">
        <v>#N/A</v>
      </c>
      <c r="U452" s="101">
        <v>58.061149427053685</v>
      </c>
      <c r="V452" s="101">
        <v>59.410378177699052</v>
      </c>
      <c r="W452" s="101">
        <v>59.932723225737362</v>
      </c>
      <c r="X452" s="101">
        <v>86.194833524707064</v>
      </c>
      <c r="Y452" s="69">
        <v>100</v>
      </c>
      <c r="Z452" s="70"/>
      <c r="AA452" s="115">
        <v>44419</v>
      </c>
      <c r="AB452" s="72" cm="1">
        <f t="array" ref="AB452">AVERAGE(IF(ISNUMBER(U448:U452),U448:U452))</f>
        <v>59.921468092743581</v>
      </c>
      <c r="AC452" s="72" cm="1">
        <f t="array" ref="AC452">AVERAGE(IF(ISNUMBER(V448:V452),V448:V452))</f>
        <v>57.775333097876697</v>
      </c>
      <c r="AD452" s="72" cm="1">
        <f t="array" ref="AD452">AVERAGE(IF(ISNUMBER(W448:W452),W448:W452))</f>
        <v>58.695187227927001</v>
      </c>
      <c r="AE452" s="72">
        <f t="shared" si="5"/>
        <v>100</v>
      </c>
    </row>
    <row r="453" spans="19:31" x14ac:dyDescent="0.2">
      <c r="S453" s="74">
        <v>44420</v>
      </c>
      <c r="T453" s="101" t="e">
        <v>#N/A</v>
      </c>
      <c r="U453" s="101">
        <v>53.378680559489091</v>
      </c>
      <c r="V453" s="101">
        <v>57.38451472796816</v>
      </c>
      <c r="W453" s="101">
        <v>56.034963054954311</v>
      </c>
      <c r="X453" s="102">
        <v>86.42155882360268</v>
      </c>
      <c r="Y453" s="69">
        <v>100</v>
      </c>
      <c r="AA453" s="115">
        <v>44420</v>
      </c>
      <c r="AB453" s="72" cm="1">
        <f t="array" ref="AB453">AVERAGE(IF(ISNUMBER(U449:U453),U449:U453))</f>
        <v>56.736607836262102</v>
      </c>
      <c r="AC453" s="72" cm="1">
        <f t="array" ref="AC453">AVERAGE(IF(ISNUMBER(V449:V453),V449:V453))</f>
        <v>57.262322115095287</v>
      </c>
      <c r="AD453" s="72" cm="1">
        <f t="array" ref="AD453">AVERAGE(IF(ISNUMBER(W449:W453),W449:W453))</f>
        <v>58.982286128067152</v>
      </c>
      <c r="AE453" s="72">
        <f t="shared" si="5"/>
        <v>100</v>
      </c>
    </row>
    <row r="454" spans="19:31" x14ac:dyDescent="0.2">
      <c r="S454" s="74">
        <v>44421</v>
      </c>
      <c r="T454" s="101" t="e">
        <v>#N/A</v>
      </c>
      <c r="U454" s="101">
        <v>55.962238344755569</v>
      </c>
      <c r="V454" s="101">
        <v>60.441316731895299</v>
      </c>
      <c r="W454" s="101">
        <v>66.183367960067613</v>
      </c>
      <c r="X454" s="102">
        <v>87.552250645542799</v>
      </c>
      <c r="Y454" s="69">
        <v>100</v>
      </c>
      <c r="AA454" s="115">
        <v>44421</v>
      </c>
      <c r="AB454" s="72" cm="1">
        <f t="array" ref="AB454">AVERAGE(IF(ISNUMBER(U450:U454),U450:U454))</f>
        <v>56.012753170917826</v>
      </c>
      <c r="AC454" s="72" cm="1">
        <f t="array" ref="AC454">AVERAGE(IF(ISNUMBER(V450:V454),V450:V454))</f>
        <v>57.484004656592447</v>
      </c>
      <c r="AD454" s="72" cm="1">
        <f t="array" ref="AD454">AVERAGE(IF(ISNUMBER(W450:W454),W450:W454))</f>
        <v>59.606179750910727</v>
      </c>
      <c r="AE454" s="72">
        <f t="shared" si="5"/>
        <v>100</v>
      </c>
    </row>
    <row r="455" spans="19:31" x14ac:dyDescent="0.2">
      <c r="S455" s="74">
        <v>44424</v>
      </c>
      <c r="T455" s="101" t="e">
        <v>#N/A</v>
      </c>
      <c r="U455" s="101">
        <v>59.134092799974191</v>
      </c>
      <c r="V455" s="101">
        <v>58.031641960637401</v>
      </c>
      <c r="W455" s="101">
        <v>62.95761442821096</v>
      </c>
      <c r="X455" s="102">
        <v>89.11984049183711</v>
      </c>
      <c r="Y455" s="69">
        <v>100</v>
      </c>
      <c r="AA455" s="115">
        <v>44424</v>
      </c>
      <c r="AB455" s="72" cm="1">
        <f t="array" ref="AB455">AVERAGE(IF(ISNUMBER(U451:U455),U451:U455))</f>
        <v>57.174130607265013</v>
      </c>
      <c r="AC455" s="72" cm="1">
        <f t="array" ref="AC455">AVERAGE(IF(ISNUMBER(V451:V455),V451:V455))</f>
        <v>57.734530337575151</v>
      </c>
      <c r="AD455" s="72" cm="1">
        <f t="array" ref="AD455">AVERAGE(IF(ISNUMBER(W451:W455),W451:W455))</f>
        <v>60.861966016250747</v>
      </c>
      <c r="AE455" s="72">
        <f t="shared" si="5"/>
        <v>100</v>
      </c>
    </row>
    <row r="456" spans="19:31" x14ac:dyDescent="0.2">
      <c r="S456" s="74">
        <v>44425</v>
      </c>
      <c r="T456" s="101" t="e">
        <v>#N/A</v>
      </c>
      <c r="U456" s="101">
        <v>58.81581581730164</v>
      </c>
      <c r="V456" s="101">
        <v>57.742625257575966</v>
      </c>
      <c r="W456" s="101">
        <v>61.382320752881157</v>
      </c>
      <c r="X456" s="102">
        <v>85.097114420296521</v>
      </c>
      <c r="Y456" s="69">
        <v>100</v>
      </c>
      <c r="AA456" s="115">
        <v>44425</v>
      </c>
      <c r="AB456" s="72" cm="1">
        <f t="array" ref="AB456">AVERAGE(IF(ISNUMBER(U452:U456),U452:U456))</f>
        <v>57.070395389714839</v>
      </c>
      <c r="AC456" s="72" cm="1">
        <f t="array" ref="AC456">AVERAGE(IF(ISNUMBER(V452:V456),V452:V456))</f>
        <v>58.60209537115518</v>
      </c>
      <c r="AD456" s="72" cm="1">
        <f t="array" ref="AD456">AVERAGE(IF(ISNUMBER(W452:W456),W452:W456))</f>
        <v>61.298197884370282</v>
      </c>
      <c r="AE456" s="72">
        <f t="shared" si="5"/>
        <v>100</v>
      </c>
    </row>
    <row r="457" spans="19:31" x14ac:dyDescent="0.2">
      <c r="S457" s="74">
        <v>44426</v>
      </c>
      <c r="T457" s="101" t="e">
        <v>#N/A</v>
      </c>
      <c r="U457" s="101">
        <v>67.174546354381633</v>
      </c>
      <c r="V457" s="101">
        <v>56.397533955562061</v>
      </c>
      <c r="W457" s="101">
        <v>58.496101358693117</v>
      </c>
      <c r="X457" s="102">
        <v>88.845023432814301</v>
      </c>
      <c r="Y457" s="69">
        <v>100</v>
      </c>
      <c r="Z457" s="70"/>
      <c r="AA457" s="115">
        <v>44426</v>
      </c>
      <c r="AB457" s="72" cm="1">
        <f t="array" ref="AB457">AVERAGE(IF(ISNUMBER(U453:U457),U453:U457))</f>
        <v>58.893074775180423</v>
      </c>
      <c r="AC457" s="72" cm="1">
        <f t="array" ref="AC457">AVERAGE(IF(ISNUMBER(V453:V457),V453:V457))</f>
        <v>57.999526526727777</v>
      </c>
      <c r="AD457" s="72" cm="1">
        <f t="array" ref="AD457">AVERAGE(IF(ISNUMBER(W453:W457),W453:W457))</f>
        <v>61.010873510961424</v>
      </c>
      <c r="AE457" s="72">
        <f t="shared" si="5"/>
        <v>100</v>
      </c>
    </row>
    <row r="458" spans="19:31" x14ac:dyDescent="0.2">
      <c r="S458" s="74">
        <v>44427</v>
      </c>
      <c r="T458" s="101" t="e">
        <v>#N/A</v>
      </c>
      <c r="U458" s="101">
        <v>62.0684244266834</v>
      </c>
      <c r="V458" s="101">
        <v>57.48874651231619</v>
      </c>
      <c r="W458" s="101">
        <v>61.413836059163295</v>
      </c>
      <c r="X458" s="101">
        <v>93.673836994021812</v>
      </c>
      <c r="Y458" s="69">
        <v>100</v>
      </c>
      <c r="AA458" s="115">
        <v>44427</v>
      </c>
      <c r="AB458" s="72" cm="1">
        <f t="array" ref="AB458">AVERAGE(IF(ISNUMBER(U454:U458),U454:U458))</f>
        <v>60.631023548619282</v>
      </c>
      <c r="AC458" s="72" cm="1">
        <f t="array" ref="AC458">AVERAGE(IF(ISNUMBER(V454:V458),V454:V458))</f>
        <v>58.020372883597382</v>
      </c>
      <c r="AD458" s="72" cm="1">
        <f t="array" ref="AD458">AVERAGE(IF(ISNUMBER(W454:W458),W454:W458))</f>
        <v>62.086648111803228</v>
      </c>
      <c r="AE458" s="72">
        <f t="shared" si="5"/>
        <v>100</v>
      </c>
    </row>
    <row r="459" spans="19:31" x14ac:dyDescent="0.2">
      <c r="S459" s="74">
        <v>44428</v>
      </c>
      <c r="T459" s="101" t="e">
        <v>#N/A</v>
      </c>
      <c r="U459" s="101">
        <v>65.527061826105793</v>
      </c>
      <c r="V459" s="101">
        <v>61.987376602034857</v>
      </c>
      <c r="W459" s="101">
        <v>70.390960236614788</v>
      </c>
      <c r="X459" s="101">
        <v>87.091717428282394</v>
      </c>
      <c r="Y459" s="69">
        <v>100</v>
      </c>
      <c r="AA459" s="115">
        <v>44428</v>
      </c>
      <c r="AB459" s="72" cm="1">
        <f t="array" ref="AB459">AVERAGE(IF(ISNUMBER(U455:U459),U455:U459))</f>
        <v>62.543988244889341</v>
      </c>
      <c r="AC459" s="72" cm="1">
        <f t="array" ref="AC459">AVERAGE(IF(ISNUMBER(V455:V459),V455:V459))</f>
        <v>58.329584857625299</v>
      </c>
      <c r="AD459" s="72" cm="1">
        <f t="array" ref="AD459">AVERAGE(IF(ISNUMBER(W455:W459),W455:W459))</f>
        <v>62.928166567112655</v>
      </c>
      <c r="AE459" s="72">
        <f t="shared" si="5"/>
        <v>100</v>
      </c>
    </row>
    <row r="460" spans="19:31" x14ac:dyDescent="0.2">
      <c r="S460" s="74">
        <v>44431</v>
      </c>
      <c r="T460" s="101" t="e">
        <v>#N/A</v>
      </c>
      <c r="U460" s="101">
        <v>66.442047405527731</v>
      </c>
      <c r="V460" s="101">
        <v>64.54943713672958</v>
      </c>
      <c r="W460" s="101">
        <v>63.535682603241561</v>
      </c>
      <c r="X460" s="101">
        <v>90.188041805714391</v>
      </c>
      <c r="Y460" s="69">
        <v>100</v>
      </c>
      <c r="AA460" s="115">
        <v>44431</v>
      </c>
      <c r="AB460" s="72" cm="1">
        <f t="array" ref="AB460">AVERAGE(IF(ISNUMBER(U456:U460),U456:U460))</f>
        <v>64.005579166000047</v>
      </c>
      <c r="AC460" s="72" cm="1">
        <f t="array" ref="AC460">AVERAGE(IF(ISNUMBER(V456:V460),V456:V460))</f>
        <v>59.633143892843734</v>
      </c>
      <c r="AD460" s="72" cm="1">
        <f t="array" ref="AD460">AVERAGE(IF(ISNUMBER(W456:W460),W456:W460))</f>
        <v>63.043780202118782</v>
      </c>
      <c r="AE460" s="72">
        <f t="shared" si="5"/>
        <v>100</v>
      </c>
    </row>
    <row r="461" spans="19:31" x14ac:dyDescent="0.2">
      <c r="S461" s="74">
        <v>44432</v>
      </c>
      <c r="T461" s="101" t="e">
        <v>#N/A</v>
      </c>
      <c r="U461" s="101">
        <v>66.395343266634882</v>
      </c>
      <c r="V461" s="101">
        <v>62.629664790812846</v>
      </c>
      <c r="W461" s="101">
        <v>62.358714792745339</v>
      </c>
      <c r="X461" s="101">
        <v>89.852754630561876</v>
      </c>
      <c r="Y461" s="69">
        <v>100</v>
      </c>
      <c r="AA461" s="115">
        <v>44432</v>
      </c>
      <c r="AB461" s="72" cm="1">
        <f t="array" ref="AB461">AVERAGE(IF(ISNUMBER(U457:U461),U457:U461))</f>
        <v>65.521484655866686</v>
      </c>
      <c r="AC461" s="72" cm="1">
        <f t="array" ref="AC461">AVERAGE(IF(ISNUMBER(V457:V461),V457:V461))</f>
        <v>60.610551799491112</v>
      </c>
      <c r="AD461" s="72" cm="1">
        <f t="array" ref="AD461">AVERAGE(IF(ISNUMBER(W457:W461),W457:W461))</f>
        <v>63.239059010091623</v>
      </c>
      <c r="AE461" s="72">
        <f t="shared" si="5"/>
        <v>100</v>
      </c>
    </row>
    <row r="462" spans="19:31" x14ac:dyDescent="0.2">
      <c r="S462" s="74">
        <v>44433</v>
      </c>
      <c r="T462" s="101" t="e">
        <v>#N/A</v>
      </c>
      <c r="U462" s="101">
        <v>68.623182932723168</v>
      </c>
      <c r="V462" s="101">
        <v>66.420831860649074</v>
      </c>
      <c r="W462" s="101">
        <v>61.223344124199528</v>
      </c>
      <c r="X462" s="101">
        <v>96.375392121530709</v>
      </c>
      <c r="Y462" s="69">
        <v>100</v>
      </c>
      <c r="Z462" s="70"/>
      <c r="AA462" s="115">
        <v>44433</v>
      </c>
      <c r="AB462" s="72" cm="1">
        <f t="array" ref="AB462">AVERAGE(IF(ISNUMBER(U458:U462),U458:U462))</f>
        <v>65.811211971535002</v>
      </c>
      <c r="AC462" s="72" cm="1">
        <f t="array" ref="AC462">AVERAGE(IF(ISNUMBER(V458:V462),V458:V462))</f>
        <v>62.615211380508512</v>
      </c>
      <c r="AD462" s="72" cm="1">
        <f t="array" ref="AD462">AVERAGE(IF(ISNUMBER(W458:W462),W458:W462))</f>
        <v>63.784507563192903</v>
      </c>
      <c r="AE462" s="72">
        <f t="shared" si="5"/>
        <v>100</v>
      </c>
    </row>
    <row r="463" spans="19:31" x14ac:dyDescent="0.2">
      <c r="S463" s="74">
        <v>44434</v>
      </c>
      <c r="T463" s="101" t="e">
        <v>#N/A</v>
      </c>
      <c r="U463" s="101">
        <v>63.999935612432502</v>
      </c>
      <c r="V463" s="101">
        <v>69.526628783710848</v>
      </c>
      <c r="W463" s="101">
        <v>62.185216025877679</v>
      </c>
      <c r="X463" s="101">
        <v>99.655325782980299</v>
      </c>
      <c r="Y463" s="69">
        <v>100</v>
      </c>
      <c r="AA463" s="115">
        <v>44434</v>
      </c>
      <c r="AB463" s="72" cm="1">
        <f t="array" ref="AB463">AVERAGE(IF(ISNUMBER(U459:U463),U459:U463))</f>
        <v>66.197514208684822</v>
      </c>
      <c r="AC463" s="72" cm="1">
        <f t="array" ref="AC463">AVERAGE(IF(ISNUMBER(V459:V463),V459:V463))</f>
        <v>65.022787834787451</v>
      </c>
      <c r="AD463" s="72" cm="1">
        <f t="array" ref="AD463">AVERAGE(IF(ISNUMBER(W459:W463),W459:W463))</f>
        <v>63.938783556535782</v>
      </c>
      <c r="AE463" s="72">
        <f t="shared" ref="AE463:AE526" si="6">AVERAGE(Y460:Y464)</f>
        <v>100</v>
      </c>
    </row>
    <row r="464" spans="19:31" x14ac:dyDescent="0.2">
      <c r="S464" s="74">
        <v>44435</v>
      </c>
      <c r="T464" s="101" t="e">
        <v>#N/A</v>
      </c>
      <c r="U464" s="101">
        <v>65.918319802578779</v>
      </c>
      <c r="V464" s="101">
        <v>67.566362324265896</v>
      </c>
      <c r="W464" s="101">
        <v>73.193712973284377</v>
      </c>
      <c r="X464" s="101">
        <v>95.125217262864581</v>
      </c>
      <c r="Y464" s="69">
        <v>100</v>
      </c>
      <c r="AA464" s="115">
        <v>44435</v>
      </c>
      <c r="AB464" s="72" cm="1">
        <f t="array" ref="AB464">AVERAGE(IF(ISNUMBER(U460:U464),U460:U464))</f>
        <v>66.275765803979411</v>
      </c>
      <c r="AC464" s="72" cm="1">
        <f t="array" ref="AC464">AVERAGE(IF(ISNUMBER(V460:V464),V460:V464))</f>
        <v>66.138584979233656</v>
      </c>
      <c r="AD464" s="72" cm="1">
        <f t="array" ref="AD464">AVERAGE(IF(ISNUMBER(W460:W464),W460:W464))</f>
        <v>64.4993341038697</v>
      </c>
      <c r="AE464" s="72">
        <f t="shared" si="6"/>
        <v>100</v>
      </c>
    </row>
    <row r="465" spans="19:31" x14ac:dyDescent="0.2">
      <c r="S465" s="74">
        <v>44438</v>
      </c>
      <c r="T465" s="101" t="e">
        <v>#N/A</v>
      </c>
      <c r="U465" s="101">
        <v>66.591618635903473</v>
      </c>
      <c r="V465" s="101">
        <v>74.595229175328527</v>
      </c>
      <c r="W465" s="101">
        <v>68.663730214184653</v>
      </c>
      <c r="X465" s="101">
        <v>98.106797122961424</v>
      </c>
      <c r="Y465" s="69">
        <v>100</v>
      </c>
      <c r="AA465" s="115">
        <v>44438</v>
      </c>
      <c r="AB465" s="72" cm="1">
        <f t="array" ref="AB465">AVERAGE(IF(ISNUMBER(U461:U465),U461:U465))</f>
        <v>66.305680050054576</v>
      </c>
      <c r="AC465" s="72" cm="1">
        <f t="array" ref="AC465">AVERAGE(IF(ISNUMBER(V461:V465),V461:V465))</f>
        <v>68.147743386953451</v>
      </c>
      <c r="AD465" s="72" cm="1">
        <f t="array" ref="AD465">AVERAGE(IF(ISNUMBER(W461:W465),W461:W465))</f>
        <v>65.524943626058331</v>
      </c>
      <c r="AE465" s="72">
        <f t="shared" si="6"/>
        <v>100</v>
      </c>
    </row>
    <row r="466" spans="19:31" x14ac:dyDescent="0.2">
      <c r="S466" s="74">
        <v>44439</v>
      </c>
      <c r="T466" s="101" t="e">
        <v>#N/A</v>
      </c>
      <c r="U466" s="101">
        <v>70.107874128823639</v>
      </c>
      <c r="V466" s="101">
        <v>82.09195601658918</v>
      </c>
      <c r="W466" s="101">
        <v>64.816123616219528</v>
      </c>
      <c r="X466" s="101">
        <v>96.839086789335823</v>
      </c>
      <c r="Y466" s="69">
        <v>100</v>
      </c>
      <c r="AA466" s="115">
        <v>44439</v>
      </c>
      <c r="AB466" s="72" cm="1">
        <f t="array" ref="AB466">AVERAGE(IF(ISNUMBER(U462:U466),U462:U466))</f>
        <v>67.048186222492319</v>
      </c>
      <c r="AC466" s="72" cm="1">
        <f t="array" ref="AC466">AVERAGE(IF(ISNUMBER(V462:V466),V462:V466))</f>
        <v>72.040201632108705</v>
      </c>
      <c r="AD466" s="72" cm="1">
        <f t="array" ref="AD466">AVERAGE(IF(ISNUMBER(W462:W466),W462:W466))</f>
        <v>66.016425390753142</v>
      </c>
      <c r="AE466" s="72">
        <f t="shared" si="6"/>
        <v>100</v>
      </c>
    </row>
    <row r="467" spans="19:31" x14ac:dyDescent="0.2">
      <c r="S467" s="74">
        <v>44440</v>
      </c>
      <c r="T467" s="101" t="e">
        <v>#N/A</v>
      </c>
      <c r="U467" s="101">
        <v>74.013224364096388</v>
      </c>
      <c r="V467" s="101">
        <v>90.428180250590216</v>
      </c>
      <c r="W467" s="101">
        <v>66.86552523626051</v>
      </c>
      <c r="X467" s="101">
        <v>92.998966965402516</v>
      </c>
      <c r="Y467" s="69">
        <v>100</v>
      </c>
      <c r="Z467" s="70"/>
      <c r="AA467" s="115">
        <v>44440</v>
      </c>
      <c r="AB467" s="72" cm="1">
        <f t="array" ref="AB467">AVERAGE(IF(ISNUMBER(U463:U467),U463:U467))</f>
        <v>68.126194508766957</v>
      </c>
      <c r="AC467" s="72" cm="1">
        <f t="array" ref="AC467">AVERAGE(IF(ISNUMBER(V463:V467),V463:V467))</f>
        <v>76.841671310096928</v>
      </c>
      <c r="AD467" s="72" cm="1">
        <f t="array" ref="AD467">AVERAGE(IF(ISNUMBER(W463:W467),W463:W467))</f>
        <v>67.144861613165347</v>
      </c>
      <c r="AE467" s="72">
        <f t="shared" si="6"/>
        <v>100</v>
      </c>
    </row>
    <row r="468" spans="19:31" x14ac:dyDescent="0.2">
      <c r="S468" s="74">
        <v>44441</v>
      </c>
      <c r="T468" s="101" t="e">
        <v>#N/A</v>
      </c>
      <c r="U468" s="101">
        <v>72.629949529011952</v>
      </c>
      <c r="V468" s="101">
        <v>88.356206522887277</v>
      </c>
      <c r="W468" s="101">
        <v>70.761530170718217</v>
      </c>
      <c r="X468" s="102">
        <v>97.138118054012253</v>
      </c>
      <c r="Y468" s="69">
        <v>100</v>
      </c>
      <c r="AA468" s="115">
        <v>44441</v>
      </c>
      <c r="AB468" s="72" cm="1">
        <f t="array" ref="AB468">AVERAGE(IF(ISNUMBER(U464:U468),U464:U468))</f>
        <v>69.852197292082863</v>
      </c>
      <c r="AC468" s="72" cm="1">
        <f t="array" ref="AC468">AVERAGE(IF(ISNUMBER(V464:V468),V464:V468))</f>
        <v>80.607586857932205</v>
      </c>
      <c r="AD468" s="72" cm="1">
        <f t="array" ref="AD468">AVERAGE(IF(ISNUMBER(W464:W468),W464:W468))</f>
        <v>68.860124442133468</v>
      </c>
      <c r="AE468" s="72">
        <f t="shared" si="6"/>
        <v>100</v>
      </c>
    </row>
    <row r="469" spans="19:31" x14ac:dyDescent="0.2">
      <c r="S469" s="74">
        <v>44442</v>
      </c>
      <c r="T469" s="101" t="e">
        <v>#N/A</v>
      </c>
      <c r="U469" s="101">
        <v>70.605248624574429</v>
      </c>
      <c r="V469" s="101">
        <v>97.855208577439228</v>
      </c>
      <c r="W469" s="101">
        <v>85.133849834755722</v>
      </c>
      <c r="X469" s="102">
        <v>95.499870550979708</v>
      </c>
      <c r="Y469" s="69">
        <v>100</v>
      </c>
      <c r="AA469" s="115">
        <v>44442</v>
      </c>
      <c r="AB469" s="72" cm="1">
        <f t="array" ref="AB469">AVERAGE(IF(ISNUMBER(U465:U469),U465:U469))</f>
        <v>70.789583056481973</v>
      </c>
      <c r="AC469" s="72" cm="1">
        <f t="array" ref="AC469">AVERAGE(IF(ISNUMBER(V465:V469),V465:V469))</f>
        <v>86.665356108566897</v>
      </c>
      <c r="AD469" s="72" cm="1">
        <f t="array" ref="AD469">AVERAGE(IF(ISNUMBER(W465:W469),W465:W469))</f>
        <v>71.248151814427729</v>
      </c>
      <c r="AE469" s="72">
        <f t="shared" si="6"/>
        <v>100</v>
      </c>
    </row>
    <row r="470" spans="19:31" x14ac:dyDescent="0.2">
      <c r="S470" s="74">
        <v>44445</v>
      </c>
      <c r="T470" s="101" t="e">
        <v>#N/A</v>
      </c>
      <c r="U470" s="101">
        <v>78.998592036478598</v>
      </c>
      <c r="V470" s="101">
        <v>100.05862304913239</v>
      </c>
      <c r="W470" s="101">
        <v>33.305880389487541</v>
      </c>
      <c r="X470" s="102">
        <v>102.73003429757826</v>
      </c>
      <c r="Y470" s="69">
        <v>100</v>
      </c>
      <c r="AA470" s="115">
        <v>44445</v>
      </c>
      <c r="AB470" s="72" cm="1">
        <f t="array" ref="AB470">AVERAGE(IF(ISNUMBER(U466:U470),U466:U470))</f>
        <v>73.270977736597004</v>
      </c>
      <c r="AC470" s="72" cm="1">
        <f t="array" ref="AC470">AVERAGE(IF(ISNUMBER(V466:V470),V466:V470))</f>
        <v>91.758034883327667</v>
      </c>
      <c r="AD470" s="72" cm="1">
        <f t="array" ref="AD470">AVERAGE(IF(ISNUMBER(W466:W470),W466:W470))</f>
        <v>64.176581849488301</v>
      </c>
      <c r="AE470" s="72">
        <f t="shared" si="6"/>
        <v>100</v>
      </c>
    </row>
    <row r="471" spans="19:31" x14ac:dyDescent="0.2">
      <c r="S471" s="74">
        <v>44446</v>
      </c>
      <c r="T471" s="101" t="e">
        <v>#N/A</v>
      </c>
      <c r="U471" s="101">
        <v>77.925086597333333</v>
      </c>
      <c r="V471" s="101">
        <v>98.831134049907789</v>
      </c>
      <c r="W471" s="101">
        <v>71.854210553613498</v>
      </c>
      <c r="X471" s="102">
        <v>93.581243814035545</v>
      </c>
      <c r="Y471" s="69">
        <v>100</v>
      </c>
      <c r="AA471" s="115">
        <v>44446</v>
      </c>
      <c r="AB471" s="72" cm="1">
        <f t="array" ref="AB471">AVERAGE(IF(ISNUMBER(U467:U471),U467:U471))</f>
        <v>74.834420230298946</v>
      </c>
      <c r="AC471" s="72" cm="1">
        <f t="array" ref="AC471">AVERAGE(IF(ISNUMBER(V467:V471),V467:V471))</f>
        <v>95.105870489991375</v>
      </c>
      <c r="AD471" s="72" cm="1">
        <f t="array" ref="AD471">AVERAGE(IF(ISNUMBER(W467:W471),W467:W471))</f>
        <v>65.584199236967095</v>
      </c>
      <c r="AE471" s="72">
        <f t="shared" si="6"/>
        <v>100</v>
      </c>
    </row>
    <row r="472" spans="19:31" x14ac:dyDescent="0.2">
      <c r="S472" s="74">
        <v>44447</v>
      </c>
      <c r="T472" s="101" t="e">
        <v>#N/A</v>
      </c>
      <c r="U472" s="101">
        <v>74.960956755996193</v>
      </c>
      <c r="V472" s="101">
        <v>100.01367990405127</v>
      </c>
      <c r="W472" s="101">
        <v>67.38125213067211</v>
      </c>
      <c r="X472" s="102">
        <v>90.395588719935859</v>
      </c>
      <c r="Y472" s="69">
        <v>100</v>
      </c>
      <c r="AA472" s="115">
        <v>44447</v>
      </c>
      <c r="AB472" s="72" cm="1">
        <f t="array" ref="AB472">AVERAGE(IF(ISNUMBER(U468:U472),U468:U472))</f>
        <v>75.023966708678898</v>
      </c>
      <c r="AC472" s="72" cm="1">
        <f t="array" ref="AC472">AVERAGE(IF(ISNUMBER(V468:V472),V468:V472))</f>
        <v>97.022970420683606</v>
      </c>
      <c r="AD472" s="72" cm="1">
        <f t="array" ref="AD472">AVERAGE(IF(ISNUMBER(W468:W472),W468:W472))</f>
        <v>65.687344615849412</v>
      </c>
      <c r="AE472" s="72">
        <f t="shared" si="6"/>
        <v>100</v>
      </c>
    </row>
    <row r="473" spans="19:31" x14ac:dyDescent="0.2">
      <c r="S473" s="74">
        <v>44448</v>
      </c>
      <c r="T473" s="101" t="e">
        <v>#N/A</v>
      </c>
      <c r="U473" s="101">
        <v>75.431427316162797</v>
      </c>
      <c r="V473" s="101">
        <v>101.51925721294192</v>
      </c>
      <c r="W473" s="101">
        <v>69.256945530192098</v>
      </c>
      <c r="X473" s="102">
        <v>96.886585069710563</v>
      </c>
      <c r="Y473" s="69">
        <v>100</v>
      </c>
      <c r="AA473" s="115">
        <v>44448</v>
      </c>
      <c r="AB473" s="72" cm="1">
        <f t="array" ref="AB473">AVERAGE(IF(ISNUMBER(U469:U473),U469:U473))</f>
        <v>75.584262266109079</v>
      </c>
      <c r="AC473" s="72" cm="1">
        <f t="array" ref="AC473">AVERAGE(IF(ISNUMBER(V469:V473),V469:V473))</f>
        <v>99.655580558694524</v>
      </c>
      <c r="AD473" s="72" cm="1">
        <f t="array" ref="AD473">AVERAGE(IF(ISNUMBER(W469:W473),W469:W473))</f>
        <v>65.386427687744188</v>
      </c>
      <c r="AE473" s="72">
        <f t="shared" si="6"/>
        <v>100</v>
      </c>
    </row>
    <row r="474" spans="19:31" x14ac:dyDescent="0.2">
      <c r="S474" s="74">
        <v>44449</v>
      </c>
      <c r="T474" s="101" t="e">
        <v>#N/A</v>
      </c>
      <c r="U474" s="101">
        <v>72.090201866218536</v>
      </c>
      <c r="V474" s="101">
        <v>106.32588365183639</v>
      </c>
      <c r="W474" s="101">
        <v>84.278570645111301</v>
      </c>
      <c r="X474" s="102">
        <v>94.914368762795746</v>
      </c>
      <c r="Y474" s="69">
        <v>100</v>
      </c>
      <c r="AA474" s="115">
        <v>44449</v>
      </c>
      <c r="AB474" s="72" cm="1">
        <f t="array" ref="AB474">AVERAGE(IF(ISNUMBER(U470:U474),U470:U474))</f>
        <v>75.881252914437894</v>
      </c>
      <c r="AC474" s="72" cm="1">
        <f t="array" ref="AC474">AVERAGE(IF(ISNUMBER(V470:V474),V470:V474))</f>
        <v>101.34971557357396</v>
      </c>
      <c r="AD474" s="72" cm="1">
        <f t="array" ref="AD474">AVERAGE(IF(ISNUMBER(W470:W474),W470:W474))</f>
        <v>65.215371849815298</v>
      </c>
      <c r="AE474" s="72">
        <f t="shared" si="6"/>
        <v>100</v>
      </c>
    </row>
    <row r="475" spans="19:31" x14ac:dyDescent="0.2">
      <c r="S475" s="74">
        <v>44452</v>
      </c>
      <c r="T475" s="101" t="e">
        <v>#N/A</v>
      </c>
      <c r="U475" s="101">
        <v>79.797508584848842</v>
      </c>
      <c r="V475" s="101">
        <v>103.03292782500164</v>
      </c>
      <c r="W475" s="101">
        <v>77.253470080283535</v>
      </c>
      <c r="X475" s="102">
        <v>100.3552017276976</v>
      </c>
      <c r="Y475" s="69">
        <v>100</v>
      </c>
      <c r="AA475" s="115">
        <v>44452</v>
      </c>
      <c r="AB475" s="72" cm="1">
        <f t="array" ref="AB475">AVERAGE(IF(ISNUMBER(U471:U475),U471:U475))</f>
        <v>76.041036224111934</v>
      </c>
      <c r="AC475" s="72" cm="1">
        <f t="array" ref="AC475">AVERAGE(IF(ISNUMBER(V471:V475),V471:V475))</f>
        <v>101.94457652874782</v>
      </c>
      <c r="AD475" s="72" cm="1">
        <f t="array" ref="AD475">AVERAGE(IF(ISNUMBER(W471:W475),W471:W475))</f>
        <v>74.00488978797452</v>
      </c>
      <c r="AE475" s="72">
        <f t="shared" si="6"/>
        <v>100</v>
      </c>
    </row>
    <row r="476" spans="19:31" x14ac:dyDescent="0.2">
      <c r="S476" s="74">
        <v>44453</v>
      </c>
      <c r="T476" s="101" t="e">
        <v>#N/A</v>
      </c>
      <c r="U476" s="101">
        <v>80.853867419390696</v>
      </c>
      <c r="V476" s="101">
        <v>113.65882184723523</v>
      </c>
      <c r="W476" s="101">
        <v>70.23539470170715</v>
      </c>
      <c r="X476" s="102">
        <v>93.439228000244384</v>
      </c>
      <c r="Y476" s="69">
        <v>100</v>
      </c>
      <c r="AA476" s="115">
        <v>44453</v>
      </c>
      <c r="AB476" s="72" cm="1">
        <f t="array" ref="AB476">AVERAGE(IF(ISNUMBER(U472:U476),U472:U476))</f>
        <v>76.626792388523398</v>
      </c>
      <c r="AC476" s="72" cm="1">
        <f t="array" ref="AC476">AVERAGE(IF(ISNUMBER(V472:V476),V472:V476))</f>
        <v>104.91011408821328</v>
      </c>
      <c r="AD476" s="72" cm="1">
        <f t="array" ref="AD476">AVERAGE(IF(ISNUMBER(W472:W476),W472:W476))</f>
        <v>73.681126617593236</v>
      </c>
      <c r="AE476" s="72">
        <f t="shared" si="6"/>
        <v>100</v>
      </c>
    </row>
    <row r="477" spans="19:31" x14ac:dyDescent="0.2">
      <c r="S477" s="74">
        <v>44454</v>
      </c>
      <c r="T477" s="101" t="e">
        <v>#N/A</v>
      </c>
      <c r="U477" s="101">
        <v>81.014802484991762</v>
      </c>
      <c r="V477" s="101">
        <v>118.40396736426528</v>
      </c>
      <c r="W477" s="101">
        <v>75.4257381431743</v>
      </c>
      <c r="X477" s="102">
        <v>92.617798043623793</v>
      </c>
      <c r="Y477" s="69">
        <v>100</v>
      </c>
      <c r="AA477" s="115">
        <v>44454</v>
      </c>
      <c r="AB477" s="72" cm="1">
        <f t="array" ref="AB477">AVERAGE(IF(ISNUMBER(U473:U477),U473:U477))</f>
        <v>77.837561534322532</v>
      </c>
      <c r="AC477" s="72" cm="1">
        <f t="array" ref="AC477">AVERAGE(IF(ISNUMBER(V473:V477),V473:V477))</f>
        <v>108.5881715802561</v>
      </c>
      <c r="AD477" s="72" cm="1">
        <f t="array" ref="AD477">AVERAGE(IF(ISNUMBER(W473:W477),W473:W477))</f>
        <v>75.290023820093666</v>
      </c>
      <c r="AE477" s="72">
        <f t="shared" si="6"/>
        <v>100</v>
      </c>
    </row>
    <row r="478" spans="19:31" x14ac:dyDescent="0.2">
      <c r="S478" s="74">
        <v>44455</v>
      </c>
      <c r="T478" s="101" t="e">
        <v>#N/A</v>
      </c>
      <c r="U478" s="101">
        <v>75.207500358243877</v>
      </c>
      <c r="V478" s="101">
        <v>108.69853199825417</v>
      </c>
      <c r="W478" s="101">
        <v>67.190432282445983</v>
      </c>
      <c r="X478" s="102">
        <v>101.45608376303539</v>
      </c>
      <c r="Y478" s="69">
        <v>100</v>
      </c>
      <c r="AA478" s="115">
        <v>44455</v>
      </c>
      <c r="AB478" s="72" cm="1">
        <f t="array" ref="AB478">AVERAGE(IF(ISNUMBER(U474:U478),U474:U478))</f>
        <v>77.792776142738745</v>
      </c>
      <c r="AC478" s="72" cm="1">
        <f t="array" ref="AC478">AVERAGE(IF(ISNUMBER(V474:V478),V474:V478))</f>
        <v>110.02402653731853</v>
      </c>
      <c r="AD478" s="72" cm="1">
        <f t="array" ref="AD478">AVERAGE(IF(ISNUMBER(W474:W478),W474:W478))</f>
        <v>74.876721170544442</v>
      </c>
      <c r="AE478" s="72">
        <f t="shared" si="6"/>
        <v>100</v>
      </c>
    </row>
    <row r="479" spans="19:31" x14ac:dyDescent="0.2">
      <c r="S479" s="74">
        <v>44456</v>
      </c>
      <c r="T479" s="101" t="e">
        <v>#N/A</v>
      </c>
      <c r="U479" s="101">
        <v>81.307964494089049</v>
      </c>
      <c r="V479" s="101">
        <v>110.90141129058696</v>
      </c>
      <c r="W479" s="101">
        <v>86.187375171790706</v>
      </c>
      <c r="X479" s="102">
        <v>88.961084879668022</v>
      </c>
      <c r="Y479" s="69">
        <v>100</v>
      </c>
      <c r="AA479" s="115">
        <v>44456</v>
      </c>
      <c r="AB479" s="72" cm="1">
        <f t="array" ref="AB479">AVERAGE(IF(ISNUMBER(U475:U479),U475:U479))</f>
        <v>79.636328668312842</v>
      </c>
      <c r="AC479" s="72" cm="1">
        <f t="array" ref="AC479">AVERAGE(IF(ISNUMBER(V475:V479),V475:V479))</f>
        <v>110.93913206506866</v>
      </c>
      <c r="AD479" s="72" cm="1">
        <f t="array" ref="AD479">AVERAGE(IF(ISNUMBER(W475:W479),W475:W479))</f>
        <v>75.258482075880323</v>
      </c>
      <c r="AE479" s="72">
        <f t="shared" si="6"/>
        <v>100</v>
      </c>
    </row>
    <row r="480" spans="19:31" x14ac:dyDescent="0.2">
      <c r="S480" s="74">
        <v>44459</v>
      </c>
      <c r="T480" s="101" t="e">
        <v>#N/A</v>
      </c>
      <c r="U480" s="101">
        <v>67.271431778146862</v>
      </c>
      <c r="V480" s="101">
        <v>113.04981481132815</v>
      </c>
      <c r="W480" s="101">
        <v>77.108023862877516</v>
      </c>
      <c r="X480" s="102">
        <v>62.204395405153321</v>
      </c>
      <c r="Y480" s="69">
        <v>100</v>
      </c>
      <c r="AA480" s="115">
        <v>44459</v>
      </c>
      <c r="AB480" s="72" cm="1">
        <f t="array" ref="AB480">AVERAGE(IF(ISNUMBER(U476:U480),U476:U480))</f>
        <v>77.131113306972438</v>
      </c>
      <c r="AC480" s="72" cm="1">
        <f t="array" ref="AC480">AVERAGE(IF(ISNUMBER(V476:V480),V476:V480))</f>
        <v>112.94250946233396</v>
      </c>
      <c r="AD480" s="72" cm="1">
        <f t="array" ref="AD480">AVERAGE(IF(ISNUMBER(W476:W480),W476:W480))</f>
        <v>75.229392832399142</v>
      </c>
      <c r="AE480" s="72">
        <f t="shared" si="6"/>
        <v>100</v>
      </c>
    </row>
    <row r="481" spans="19:31" x14ac:dyDescent="0.2">
      <c r="S481" s="74">
        <v>44460</v>
      </c>
      <c r="T481" s="101" t="e">
        <v>#N/A</v>
      </c>
      <c r="U481" s="101">
        <v>83.170923008451311</v>
      </c>
      <c r="V481" s="101">
        <v>111.80192252598272</v>
      </c>
      <c r="W481" s="101">
        <v>73.546407228326487</v>
      </c>
      <c r="X481" s="102">
        <v>62.499464307085894</v>
      </c>
      <c r="Y481" s="69">
        <v>100</v>
      </c>
      <c r="AA481" s="115">
        <v>44460</v>
      </c>
      <c r="AB481" s="72" cm="1">
        <f t="array" ref="AB481">AVERAGE(IF(ISNUMBER(U477:U481),U477:U481))</f>
        <v>77.594524424784566</v>
      </c>
      <c r="AC481" s="72" cm="1">
        <f t="array" ref="AC481">AVERAGE(IF(ISNUMBER(V477:V481),V477:V481))</f>
        <v>112.57112959808346</v>
      </c>
      <c r="AD481" s="72" cm="1">
        <f t="array" ref="AD481">AVERAGE(IF(ISNUMBER(W477:W481),W477:W481))</f>
        <v>75.89159533772299</v>
      </c>
      <c r="AE481" s="72">
        <f t="shared" si="6"/>
        <v>100</v>
      </c>
    </row>
    <row r="482" spans="19:31" x14ac:dyDescent="0.2">
      <c r="S482" s="74">
        <v>44461</v>
      </c>
      <c r="T482" s="101" t="e">
        <v>#N/A</v>
      </c>
      <c r="U482" s="101">
        <v>74.409954944977159</v>
      </c>
      <c r="V482" s="101">
        <v>109.50708625662719</v>
      </c>
      <c r="W482" s="101">
        <v>69.607984217312762</v>
      </c>
      <c r="X482" s="102">
        <v>95.849909495441594</v>
      </c>
      <c r="Y482" s="69">
        <v>100</v>
      </c>
      <c r="AA482" s="115">
        <v>44461</v>
      </c>
      <c r="AB482" s="72" cm="1">
        <f t="array" ref="AB482">AVERAGE(IF(ISNUMBER(U478:U482),U478:U482))</f>
        <v>76.273554916781649</v>
      </c>
      <c r="AC482" s="72" cm="1">
        <f t="array" ref="AC482">AVERAGE(IF(ISNUMBER(V478:V482),V478:V482))</f>
        <v>110.79175337655583</v>
      </c>
      <c r="AD482" s="72" cm="1">
        <f t="array" ref="AD482">AVERAGE(IF(ISNUMBER(W478:W482),W478:W482))</f>
        <v>74.728044552550699</v>
      </c>
      <c r="AE482" s="72">
        <f t="shared" si="6"/>
        <v>100</v>
      </c>
    </row>
    <row r="483" spans="19:31" x14ac:dyDescent="0.2">
      <c r="S483" s="74">
        <v>44462</v>
      </c>
      <c r="T483" s="101" t="e">
        <v>#N/A</v>
      </c>
      <c r="U483" s="101">
        <v>73.722009586816213</v>
      </c>
      <c r="V483" s="101">
        <v>116.1308303377704</v>
      </c>
      <c r="W483" s="101">
        <v>71.253847760298527</v>
      </c>
      <c r="X483" s="102">
        <v>90.180756840448922</v>
      </c>
      <c r="Y483" s="69">
        <v>100</v>
      </c>
      <c r="AA483" s="115">
        <v>44462</v>
      </c>
      <c r="AB483" s="72" cm="1">
        <f t="array" ref="AB483">AVERAGE(IF(ISNUMBER(U479:U483),U479:U483))</f>
        <v>75.976456762496113</v>
      </c>
      <c r="AC483" s="72" cm="1">
        <f t="array" ref="AC483">AVERAGE(IF(ISNUMBER(V479:V483),V479:V483))</f>
        <v>112.27821304445908</v>
      </c>
      <c r="AD483" s="72" cm="1">
        <f t="array" ref="AD483">AVERAGE(IF(ISNUMBER(W479:W483),W479:W483))</f>
        <v>75.540727648121191</v>
      </c>
      <c r="AE483" s="72">
        <f t="shared" si="6"/>
        <v>100</v>
      </c>
    </row>
    <row r="484" spans="19:31" x14ac:dyDescent="0.2">
      <c r="S484" s="74">
        <v>44463</v>
      </c>
      <c r="T484" s="101" t="e">
        <v>#N/A</v>
      </c>
      <c r="U484" s="101">
        <v>78.183288604544984</v>
      </c>
      <c r="V484" s="101">
        <v>114.51965219126288</v>
      </c>
      <c r="W484" s="101">
        <v>84.650595169759754</v>
      </c>
      <c r="X484" s="102">
        <v>88.560484125308975</v>
      </c>
      <c r="Y484" s="69">
        <v>100</v>
      </c>
      <c r="AA484" s="115">
        <v>44463</v>
      </c>
      <c r="AB484" s="72" cm="1">
        <f t="array" ref="AB484">AVERAGE(IF(ISNUMBER(U480:U484),U480:U484))</f>
        <v>75.351521584587303</v>
      </c>
      <c r="AC484" s="72" cm="1">
        <f t="array" ref="AC484">AVERAGE(IF(ISNUMBER(V480:V484),V480:V484))</f>
        <v>113.00186122459426</v>
      </c>
      <c r="AD484" s="72" cm="1">
        <f t="array" ref="AD484">AVERAGE(IF(ISNUMBER(W480:W484),W480:W484))</f>
        <v>75.233371647715018</v>
      </c>
      <c r="AE484" s="72">
        <f t="shared" si="6"/>
        <v>100</v>
      </c>
    </row>
    <row r="485" spans="19:31" x14ac:dyDescent="0.2">
      <c r="S485" s="74">
        <v>44466</v>
      </c>
      <c r="T485" s="101" t="e">
        <v>#N/A</v>
      </c>
      <c r="U485" s="101">
        <v>82.018858555105098</v>
      </c>
      <c r="V485" s="101">
        <v>118.36458925988073</v>
      </c>
      <c r="W485" s="101">
        <v>79.438043237024104</v>
      </c>
      <c r="X485" s="102">
        <v>81.778594820595316</v>
      </c>
      <c r="Y485" s="69">
        <v>100</v>
      </c>
      <c r="AA485" s="115">
        <v>44466</v>
      </c>
      <c r="AB485" s="72" cm="1">
        <f t="array" ref="AB485">AVERAGE(IF(ISNUMBER(U481:U485),U481:U485))</f>
        <v>78.301006939978961</v>
      </c>
      <c r="AC485" s="72" cm="1">
        <f t="array" ref="AC485">AVERAGE(IF(ISNUMBER(V481:V485),V481:V485))</f>
        <v>114.06481611430479</v>
      </c>
      <c r="AD485" s="72" cm="1">
        <f t="array" ref="AD485">AVERAGE(IF(ISNUMBER(W481:W485),W481:W485))</f>
        <v>75.699375522544329</v>
      </c>
      <c r="AE485" s="72">
        <f t="shared" si="6"/>
        <v>100</v>
      </c>
    </row>
    <row r="486" spans="19:31" x14ac:dyDescent="0.2">
      <c r="S486" s="74">
        <v>44467</v>
      </c>
      <c r="T486" s="101" t="e">
        <v>#N/A</v>
      </c>
      <c r="U486" s="101">
        <v>79.045441907601131</v>
      </c>
      <c r="V486" s="101">
        <v>110.48429693408059</v>
      </c>
      <c r="W486" s="101">
        <v>69.636913246925332</v>
      </c>
      <c r="X486" s="102">
        <v>88.013929830293534</v>
      </c>
      <c r="Y486" s="69">
        <v>100</v>
      </c>
      <c r="AA486" s="115">
        <v>44467</v>
      </c>
      <c r="AB486" s="72" cm="1">
        <f t="array" ref="AB486">AVERAGE(IF(ISNUMBER(U482:U486),U482:U486))</f>
        <v>77.475910719808923</v>
      </c>
      <c r="AC486" s="72" cm="1">
        <f t="array" ref="AC486">AVERAGE(IF(ISNUMBER(V482:V486),V482:V486))</f>
        <v>113.80129099592436</v>
      </c>
      <c r="AD486" s="72" cm="1">
        <f t="array" ref="AD486">AVERAGE(IF(ISNUMBER(W482:W486),W482:W486))</f>
        <v>74.917476726264084</v>
      </c>
      <c r="AE486" s="72">
        <f t="shared" si="6"/>
        <v>100</v>
      </c>
    </row>
    <row r="487" spans="19:31" x14ac:dyDescent="0.2">
      <c r="S487" s="74">
        <v>44468</v>
      </c>
      <c r="T487" s="101" t="e">
        <v>#N/A</v>
      </c>
      <c r="U487" s="101">
        <v>77.430144667848637</v>
      </c>
      <c r="V487" s="101">
        <v>110.9453488168019</v>
      </c>
      <c r="W487" s="101">
        <v>73.094718007544728</v>
      </c>
      <c r="X487" s="102">
        <v>89.270791663209621</v>
      </c>
      <c r="Y487" s="69">
        <v>100</v>
      </c>
      <c r="AA487" s="115">
        <v>44468</v>
      </c>
      <c r="AB487" s="72" cm="1">
        <f t="array" ref="AB487">AVERAGE(IF(ISNUMBER(U483:U487),U483:U487))</f>
        <v>78.07994866438321</v>
      </c>
      <c r="AC487" s="72" cm="1">
        <f t="array" ref="AC487">AVERAGE(IF(ISNUMBER(V483:V487),V483:V487))</f>
        <v>114.08894350795931</v>
      </c>
      <c r="AD487" s="72" cm="1">
        <f t="array" ref="AD487">AVERAGE(IF(ISNUMBER(W483:W487),W483:W487))</f>
        <v>75.614823484310492</v>
      </c>
      <c r="AE487" s="72">
        <f t="shared" si="6"/>
        <v>100</v>
      </c>
    </row>
    <row r="488" spans="19:31" x14ac:dyDescent="0.2">
      <c r="S488" s="74">
        <v>44469</v>
      </c>
      <c r="T488" s="101" t="e">
        <v>#N/A</v>
      </c>
      <c r="U488" s="101">
        <v>79.749729693174032</v>
      </c>
      <c r="V488" s="101">
        <v>121.11750081620892</v>
      </c>
      <c r="W488" s="101">
        <v>71.523953499756317</v>
      </c>
      <c r="X488" s="102">
        <v>97.274108116481358</v>
      </c>
      <c r="Y488" s="69">
        <v>100</v>
      </c>
      <c r="AA488" s="115">
        <v>44469</v>
      </c>
      <c r="AB488" s="72" cm="1">
        <f t="array" ref="AB488">AVERAGE(IF(ISNUMBER(U484:U488),U484:U488))</f>
        <v>79.285492685654773</v>
      </c>
      <c r="AC488" s="72" cm="1">
        <f t="array" ref="AC488">AVERAGE(IF(ISNUMBER(V484:V488),V484:V488))</f>
        <v>115.08627760364701</v>
      </c>
      <c r="AD488" s="72" cm="1">
        <f t="array" ref="AD488">AVERAGE(IF(ISNUMBER(W484:W488),W484:W488))</f>
        <v>75.668844632202052</v>
      </c>
      <c r="AE488" s="72">
        <f t="shared" si="6"/>
        <v>100</v>
      </c>
    </row>
    <row r="489" spans="19:31" x14ac:dyDescent="0.2">
      <c r="S489" s="74">
        <v>44470</v>
      </c>
      <c r="T489" s="101" t="e">
        <v>#N/A</v>
      </c>
      <c r="U489" s="101">
        <v>73.199275772911662</v>
      </c>
      <c r="V489" s="101">
        <v>116.69667684066837</v>
      </c>
      <c r="W489" s="101">
        <v>87.72631922490153</v>
      </c>
      <c r="X489" s="102">
        <v>69.523957429557314</v>
      </c>
      <c r="Y489" s="69">
        <v>100</v>
      </c>
      <c r="AA489" s="115">
        <v>44470</v>
      </c>
      <c r="AB489" s="72" cm="1">
        <f t="array" ref="AB489">AVERAGE(IF(ISNUMBER(U485:U489),U485:U489))</f>
        <v>78.288690119328123</v>
      </c>
      <c r="AC489" s="72" cm="1">
        <f t="array" ref="AC489">AVERAGE(IF(ISNUMBER(V485:V489),V485:V489))</f>
        <v>115.52168253352811</v>
      </c>
      <c r="AD489" s="72" cm="1">
        <f t="array" ref="AD489">AVERAGE(IF(ISNUMBER(W485:W489),W485:W489))</f>
        <v>76.283989443230411</v>
      </c>
      <c r="AE489" s="72">
        <f t="shared" si="6"/>
        <v>100</v>
      </c>
    </row>
    <row r="490" spans="19:31" x14ac:dyDescent="0.2">
      <c r="S490" s="74">
        <v>44473</v>
      </c>
      <c r="T490" s="101" t="e">
        <v>#N/A</v>
      </c>
      <c r="U490" s="101">
        <v>85.188300240501434</v>
      </c>
      <c r="V490" s="101">
        <v>117.55431019412387</v>
      </c>
      <c r="W490" s="101">
        <v>76.933692091397688</v>
      </c>
      <c r="X490" s="102">
        <v>70.666023478613923</v>
      </c>
      <c r="Y490" s="69">
        <v>100</v>
      </c>
      <c r="AA490" s="115">
        <v>44473</v>
      </c>
      <c r="AB490" s="72" cm="1">
        <f t="array" ref="AB490">AVERAGE(IF(ISNUMBER(U486:U490),U486:U490))</f>
        <v>78.922578456407379</v>
      </c>
      <c r="AC490" s="72" cm="1">
        <f t="array" ref="AC490">AVERAGE(IF(ISNUMBER(V486:V490),V486:V490))</f>
        <v>115.35962672037674</v>
      </c>
      <c r="AD490" s="72" cm="1">
        <f t="array" ref="AD490">AVERAGE(IF(ISNUMBER(W486:W490),W486:W490))</f>
        <v>75.783119214105128</v>
      </c>
      <c r="AE490" s="72">
        <f t="shared" si="6"/>
        <v>100</v>
      </c>
    </row>
    <row r="491" spans="19:31" x14ac:dyDescent="0.2">
      <c r="S491" s="74">
        <v>44474</v>
      </c>
      <c r="T491" s="101" t="e">
        <v>#N/A</v>
      </c>
      <c r="U491" s="101">
        <v>81.936370533721927</v>
      </c>
      <c r="V491" s="101">
        <v>120.82749910478496</v>
      </c>
      <c r="W491" s="101">
        <v>73.079366413239143</v>
      </c>
      <c r="X491" s="102">
        <v>75.855827002239636</v>
      </c>
      <c r="Y491" s="69">
        <v>100</v>
      </c>
      <c r="AA491" s="115">
        <v>44474</v>
      </c>
      <c r="AB491" s="72" cm="1">
        <f t="array" ref="AB491">AVERAGE(IF(ISNUMBER(U487:U491),U487:U491))</f>
        <v>79.500764181631538</v>
      </c>
      <c r="AC491" s="72" cm="1">
        <f t="array" ref="AC491">AVERAGE(IF(ISNUMBER(V487:V491),V487:V491))</f>
        <v>117.42826715451761</v>
      </c>
      <c r="AD491" s="72" cm="1">
        <f t="array" ref="AD491">AVERAGE(IF(ISNUMBER(W487:W491),W487:W491))</f>
        <v>76.471609847367887</v>
      </c>
      <c r="AE491" s="72">
        <f t="shared" si="6"/>
        <v>100</v>
      </c>
    </row>
    <row r="492" spans="19:31" x14ac:dyDescent="0.2">
      <c r="S492" s="74">
        <v>44475</v>
      </c>
      <c r="T492" s="101" t="e">
        <v>#N/A</v>
      </c>
      <c r="U492" s="101">
        <v>83.492827815874733</v>
      </c>
      <c r="V492" s="101">
        <v>122.26966640480941</v>
      </c>
      <c r="W492" s="101">
        <v>71.033338056841217</v>
      </c>
      <c r="X492" s="102">
        <v>79.37943135868565</v>
      </c>
      <c r="Y492" s="69">
        <v>100</v>
      </c>
      <c r="AA492" s="115">
        <v>44475</v>
      </c>
      <c r="AB492" s="72" cm="1">
        <f t="array" ref="AB492">AVERAGE(IF(ISNUMBER(U488:U492),U488:U492))</f>
        <v>80.713300811236763</v>
      </c>
      <c r="AC492" s="72" cm="1">
        <f t="array" ref="AC492">AVERAGE(IF(ISNUMBER(V488:V492),V488:V492))</f>
        <v>119.69313067211911</v>
      </c>
      <c r="AD492" s="72" cm="1">
        <f t="array" ref="AD492">AVERAGE(IF(ISNUMBER(W488:W492),W488:W492))</f>
        <v>76.059333857227188</v>
      </c>
      <c r="AE492" s="72">
        <f t="shared" si="6"/>
        <v>100</v>
      </c>
    </row>
    <row r="493" spans="19:31" x14ac:dyDescent="0.2">
      <c r="S493" s="74">
        <v>44476</v>
      </c>
      <c r="T493" s="101" t="e">
        <v>#N/A</v>
      </c>
      <c r="U493" s="101">
        <v>78.413212497634177</v>
      </c>
      <c r="V493" s="101">
        <v>115.55808135421861</v>
      </c>
      <c r="W493" s="101">
        <v>73.457104221719945</v>
      </c>
      <c r="X493" s="102">
        <v>82.184008553179495</v>
      </c>
      <c r="Y493" s="69">
        <v>100</v>
      </c>
      <c r="AA493" s="115">
        <v>44476</v>
      </c>
      <c r="AB493" s="72" cm="1">
        <f t="array" ref="AB493">AVERAGE(IF(ISNUMBER(U489:U493),U489:U493))</f>
        <v>80.445997372128772</v>
      </c>
      <c r="AC493" s="72" cm="1">
        <f t="array" ref="AC493">AVERAGE(IF(ISNUMBER(V489:V493),V489:V493))</f>
        <v>118.58124677972106</v>
      </c>
      <c r="AD493" s="72" cm="1">
        <f t="array" ref="AD493">AVERAGE(IF(ISNUMBER(W489:W493),W489:W493))</f>
        <v>76.445964001619899</v>
      </c>
      <c r="AE493" s="72">
        <f t="shared" si="6"/>
        <v>100</v>
      </c>
    </row>
    <row r="494" spans="19:31" x14ac:dyDescent="0.2">
      <c r="S494" s="74">
        <v>44477</v>
      </c>
      <c r="T494" s="101" t="e">
        <v>#N/A</v>
      </c>
      <c r="U494" s="101">
        <v>87.628540312339126</v>
      </c>
      <c r="V494" s="101">
        <v>114.08992853274353</v>
      </c>
      <c r="W494" s="101">
        <v>86.784942638362764</v>
      </c>
      <c r="X494" s="103">
        <v>104.70498640079482</v>
      </c>
      <c r="Y494" s="69">
        <v>100</v>
      </c>
      <c r="AA494" s="115">
        <v>44477</v>
      </c>
      <c r="AB494" s="72" cm="1">
        <f t="array" ref="AB494">AVERAGE(IF(ISNUMBER(U490:U494),U490:U494))</f>
        <v>83.33185028001428</v>
      </c>
      <c r="AC494" s="72" cm="1">
        <f t="array" ref="AC494">AVERAGE(IF(ISNUMBER(V490:V494),V490:V494))</f>
        <v>118.05989711813609</v>
      </c>
      <c r="AD494" s="72" cm="1">
        <f t="array" ref="AD494">AVERAGE(IF(ISNUMBER(W490:W494),W490:W494))</f>
        <v>76.257688684312143</v>
      </c>
      <c r="AE494" s="72">
        <f t="shared" si="6"/>
        <v>100</v>
      </c>
    </row>
    <row r="495" spans="19:31" x14ac:dyDescent="0.2">
      <c r="S495" s="74">
        <v>44480</v>
      </c>
      <c r="T495" s="101" t="e">
        <v>#N/A</v>
      </c>
      <c r="U495" s="101">
        <v>71.414689385097532</v>
      </c>
      <c r="V495" s="101">
        <v>109.58209720815491</v>
      </c>
      <c r="W495" s="101">
        <v>60.979762640847682</v>
      </c>
      <c r="X495" s="103">
        <v>112.06212871167698</v>
      </c>
      <c r="Y495" s="69">
        <v>100</v>
      </c>
      <c r="AA495" s="115">
        <v>44480</v>
      </c>
      <c r="AB495" s="72" cm="1">
        <f t="array" ref="AB495">AVERAGE(IF(ISNUMBER(U491:U495),U491:U495))</f>
        <v>80.577128108933493</v>
      </c>
      <c r="AC495" s="72" cm="1">
        <f t="array" ref="AC495">AVERAGE(IF(ISNUMBER(V491:V495),V491:V495))</f>
        <v>116.46545452094229</v>
      </c>
      <c r="AD495" s="72" cm="1">
        <f t="array" ref="AD495">AVERAGE(IF(ISNUMBER(W491:W495),W491:W495))</f>
        <v>73.06690279420215</v>
      </c>
      <c r="AE495" s="72">
        <f t="shared" si="6"/>
        <v>100</v>
      </c>
    </row>
    <row r="496" spans="19:31" x14ac:dyDescent="0.2">
      <c r="S496" s="73">
        <v>44481</v>
      </c>
      <c r="T496" s="101" t="e">
        <v>#N/A</v>
      </c>
      <c r="U496" s="103">
        <v>89.448595372008384</v>
      </c>
      <c r="V496" s="103">
        <v>105.90567809901805</v>
      </c>
      <c r="W496" s="103">
        <v>75.971875359350832</v>
      </c>
      <c r="X496" s="103">
        <v>104.1283412373502</v>
      </c>
      <c r="Y496" s="69">
        <v>100</v>
      </c>
      <c r="AA496" s="40">
        <v>44481</v>
      </c>
      <c r="AB496" s="72" cm="1">
        <f t="array" ref="AB496">AVERAGE(IF(ISNUMBER(U492:U496),U492:U496))</f>
        <v>82.079573076590776</v>
      </c>
      <c r="AC496" s="72" cm="1">
        <f t="array" ref="AC496">AVERAGE(IF(ISNUMBER(V492:V496),V492:V496))</f>
        <v>113.4810903197889</v>
      </c>
      <c r="AD496" s="72" cm="1">
        <f t="array" ref="AD496">AVERAGE(IF(ISNUMBER(W492:W496),W492:W496))</f>
        <v>73.645404583424494</v>
      </c>
      <c r="AE496" s="72">
        <f t="shared" si="6"/>
        <v>100</v>
      </c>
    </row>
    <row r="497" spans="19:31" x14ac:dyDescent="0.2">
      <c r="S497" s="73">
        <v>44482</v>
      </c>
      <c r="T497" s="101" t="e">
        <v>#N/A</v>
      </c>
      <c r="U497" s="103">
        <v>72.956920900827242</v>
      </c>
      <c r="V497" s="103">
        <v>106.80488515282778</v>
      </c>
      <c r="W497" s="103">
        <v>73.271056937248815</v>
      </c>
      <c r="X497" s="103">
        <v>103.62040857736534</v>
      </c>
      <c r="Y497" s="69">
        <v>100</v>
      </c>
      <c r="AA497" s="40">
        <v>44482</v>
      </c>
      <c r="AB497" s="72" cm="1">
        <f t="array" ref="AB497">AVERAGE(IF(ISNUMBER(U493:U497),U493:U497))</f>
        <v>79.972391693581301</v>
      </c>
      <c r="AC497" s="72" cm="1">
        <f t="array" ref="AC497">AVERAGE(IF(ISNUMBER(V493:V497),V493:V497))</f>
        <v>110.38813406939258</v>
      </c>
      <c r="AD497" s="72" cm="1">
        <f t="array" ref="AD497">AVERAGE(IF(ISNUMBER(W493:W497),W493:W497))</f>
        <v>74.092948359506011</v>
      </c>
      <c r="AE497" s="72">
        <f t="shared" si="6"/>
        <v>100</v>
      </c>
    </row>
    <row r="498" spans="19:31" x14ac:dyDescent="0.2">
      <c r="S498" s="73">
        <v>44483</v>
      </c>
      <c r="T498" s="101" t="e">
        <v>#N/A</v>
      </c>
      <c r="U498" s="103">
        <v>82.369222778659335</v>
      </c>
      <c r="V498" s="103">
        <v>108.3113483761291</v>
      </c>
      <c r="W498" s="103">
        <v>73.193268930157217</v>
      </c>
      <c r="X498" s="103">
        <v>113.89007381904605</v>
      </c>
      <c r="Y498" s="69">
        <v>100</v>
      </c>
      <c r="AA498" s="40">
        <v>44483</v>
      </c>
      <c r="AB498" s="72" cm="1">
        <f t="array" ref="AB498">AVERAGE(IF(ISNUMBER(U494:U498),U494:U498))</f>
        <v>80.763593749786324</v>
      </c>
      <c r="AC498" s="72" cm="1">
        <f t="array" ref="AC498">AVERAGE(IF(ISNUMBER(V494:V498),V494:V498))</f>
        <v>108.93878747377467</v>
      </c>
      <c r="AD498" s="72" cm="1">
        <f t="array" ref="AD498">AVERAGE(IF(ISNUMBER(W494:W498),W494:W498))</f>
        <v>74.040181301193456</v>
      </c>
      <c r="AE498" s="72">
        <f t="shared" si="6"/>
        <v>100</v>
      </c>
    </row>
    <row r="499" spans="19:31" x14ac:dyDescent="0.2">
      <c r="S499" s="73">
        <v>44484</v>
      </c>
      <c r="T499" s="101" t="e">
        <v>#N/A</v>
      </c>
      <c r="U499" s="103">
        <v>86.685341717693831</v>
      </c>
      <c r="V499" s="103">
        <v>108.09496127487013</v>
      </c>
      <c r="W499" s="103">
        <v>87.356702750808893</v>
      </c>
      <c r="X499" s="103">
        <v>116.97069959411022</v>
      </c>
      <c r="Y499" s="69">
        <v>100</v>
      </c>
      <c r="AA499" s="40">
        <v>44484</v>
      </c>
      <c r="AB499" s="72" cm="1">
        <f t="array" ref="AB499">AVERAGE(IF(ISNUMBER(U495:U499),U495:U499))</f>
        <v>80.57495403085727</v>
      </c>
      <c r="AC499" s="72" cm="1">
        <f t="array" ref="AC499">AVERAGE(IF(ISNUMBER(V495:V499),V495:V499))</f>
        <v>107.7397940222</v>
      </c>
      <c r="AD499" s="72" cm="1">
        <f t="array" ref="AD499">AVERAGE(IF(ISNUMBER(W495:W499),W495:W499))</f>
        <v>74.154533323682685</v>
      </c>
      <c r="AE499" s="72">
        <f t="shared" si="6"/>
        <v>100</v>
      </c>
    </row>
    <row r="500" spans="19:31" x14ac:dyDescent="0.2">
      <c r="S500" s="73">
        <v>44487</v>
      </c>
      <c r="T500" s="101" t="e">
        <v>#N/A</v>
      </c>
      <c r="U500" s="103">
        <v>88.541235466157133</v>
      </c>
      <c r="V500" s="103">
        <v>100.69200629174675</v>
      </c>
      <c r="W500" s="103">
        <v>78.382891781552459</v>
      </c>
      <c r="X500" s="103">
        <v>105.98535910598994</v>
      </c>
      <c r="Y500" s="69">
        <v>100</v>
      </c>
      <c r="AA500" s="40">
        <v>44487</v>
      </c>
      <c r="AB500" s="72" cm="1">
        <f t="array" ref="AB500">AVERAGE(IF(ISNUMBER(U496:U500),U496:U500))</f>
        <v>84.000263247069185</v>
      </c>
      <c r="AC500" s="72" cm="1">
        <f t="array" ref="AC500">AVERAGE(IF(ISNUMBER(V496:V500),V496:V500))</f>
        <v>105.96177583891836</v>
      </c>
      <c r="AD500" s="72" cm="1">
        <f t="array" ref="AD500">AVERAGE(IF(ISNUMBER(W496:W500),W496:W500))</f>
        <v>77.635159151823643</v>
      </c>
      <c r="AE500" s="72">
        <f t="shared" si="6"/>
        <v>100</v>
      </c>
    </row>
    <row r="501" spans="19:31" x14ac:dyDescent="0.2">
      <c r="S501" s="73">
        <v>44488</v>
      </c>
      <c r="T501" s="101" t="e">
        <v>#N/A</v>
      </c>
      <c r="U501" s="103">
        <v>78.869192771208077</v>
      </c>
      <c r="V501" s="103">
        <v>104.62610079646504</v>
      </c>
      <c r="W501" s="103">
        <v>73.689553722227345</v>
      </c>
      <c r="X501" s="103">
        <v>104.63158528661478</v>
      </c>
      <c r="Y501" s="69">
        <v>100</v>
      </c>
      <c r="AA501" s="40">
        <v>44488</v>
      </c>
      <c r="AB501" s="72" cm="1">
        <f t="array" ref="AB501">AVERAGE(IF(ISNUMBER(U497:U501),U497:U501))</f>
        <v>81.884382726909124</v>
      </c>
      <c r="AC501" s="72" cm="1">
        <f t="array" ref="AC501">AVERAGE(IF(ISNUMBER(V497:V501),V497:V501))</f>
        <v>105.70586037840776</v>
      </c>
      <c r="AD501" s="72" cm="1">
        <f t="array" ref="AD501">AVERAGE(IF(ISNUMBER(W497:W501),W497:W501))</f>
        <v>77.178694824398946</v>
      </c>
      <c r="AE501" s="72">
        <f t="shared" si="6"/>
        <v>100</v>
      </c>
    </row>
    <row r="502" spans="19:31" x14ac:dyDescent="0.2">
      <c r="S502" s="73">
        <v>44489</v>
      </c>
      <c r="T502" s="101" t="e">
        <v>#N/A</v>
      </c>
      <c r="U502" s="103">
        <v>87.284528588621839</v>
      </c>
      <c r="V502" s="103">
        <v>104.19015863374825</v>
      </c>
      <c r="W502" s="103">
        <v>75.855647687601149</v>
      </c>
      <c r="X502" s="103">
        <v>110.782512392835</v>
      </c>
      <c r="Y502" s="69">
        <v>100</v>
      </c>
      <c r="AA502" s="40">
        <v>44489</v>
      </c>
      <c r="AB502" s="72" cm="1">
        <f t="array" ref="AB502">AVERAGE(IF(ISNUMBER(U498:U502),U498:U502))</f>
        <v>84.749904264468043</v>
      </c>
      <c r="AC502" s="72" cm="1">
        <f t="array" ref="AC502">AVERAGE(IF(ISNUMBER(V498:V502),V498:V502))</f>
        <v>105.18291507459185</v>
      </c>
      <c r="AD502" s="72" cm="1">
        <f t="array" ref="AD502">AVERAGE(IF(ISNUMBER(W498:W502),W498:W502))</f>
        <v>77.695612974469412</v>
      </c>
      <c r="AE502" s="72">
        <f t="shared" si="6"/>
        <v>100</v>
      </c>
    </row>
    <row r="503" spans="19:31" x14ac:dyDescent="0.2">
      <c r="S503" s="73">
        <v>44490</v>
      </c>
      <c r="T503" s="101" t="e">
        <v>#N/A</v>
      </c>
      <c r="U503" s="101">
        <v>84.160500035002698</v>
      </c>
      <c r="V503" s="101">
        <v>110.70740188350787</v>
      </c>
      <c r="W503" s="101">
        <v>74.032776258082038</v>
      </c>
      <c r="X503" s="101">
        <v>109.02056579096475</v>
      </c>
      <c r="Y503" s="69">
        <v>100</v>
      </c>
      <c r="AA503" s="40">
        <v>44490</v>
      </c>
      <c r="AB503" s="72" cm="1">
        <f t="array" ref="AB503">AVERAGE(IF(ISNUMBER(U499:U503),U499:U503))</f>
        <v>85.108159715736718</v>
      </c>
      <c r="AC503" s="72" cm="1">
        <f t="array" ref="AC503">AVERAGE(IF(ISNUMBER(V499:V503),V499:V503))</f>
        <v>105.66212577606761</v>
      </c>
      <c r="AD503" s="72" cm="1">
        <f t="array" ref="AD503">AVERAGE(IF(ISNUMBER(W499:W503),W499:W503))</f>
        <v>77.863514440054388</v>
      </c>
      <c r="AE503" s="72">
        <f t="shared" si="6"/>
        <v>100</v>
      </c>
    </row>
    <row r="504" spans="19:31" x14ac:dyDescent="0.2">
      <c r="S504" s="73">
        <v>44491</v>
      </c>
      <c r="T504" s="101" t="e">
        <v>#N/A</v>
      </c>
      <c r="U504" s="103">
        <v>84.453384603800757</v>
      </c>
      <c r="V504" s="103">
        <v>105.40981917238877</v>
      </c>
      <c r="W504" s="103">
        <v>83.496264778893163</v>
      </c>
      <c r="X504" s="103">
        <v>105.84724893375362</v>
      </c>
      <c r="Y504" s="69">
        <v>100</v>
      </c>
      <c r="AA504" s="40">
        <v>44491</v>
      </c>
      <c r="AB504" s="72" cm="1">
        <f t="array" ref="AB504">AVERAGE(IF(ISNUMBER(U500:U504),U500:U504))</f>
        <v>84.661768292958101</v>
      </c>
      <c r="AC504" s="72" cm="1">
        <f t="array" ref="AC504">AVERAGE(IF(ISNUMBER(V500:V504),V500:V504))</f>
        <v>105.12509735557133</v>
      </c>
      <c r="AD504" s="72" cm="1">
        <f t="array" ref="AD504">AVERAGE(IF(ISNUMBER(W500:W504),W500:W504))</f>
        <v>77.091426845671236</v>
      </c>
      <c r="AE504" s="72">
        <f t="shared" si="6"/>
        <v>100</v>
      </c>
    </row>
    <row r="505" spans="19:31" x14ac:dyDescent="0.2">
      <c r="S505" s="73">
        <v>44494</v>
      </c>
      <c r="T505" s="101" t="e">
        <v>#N/A</v>
      </c>
      <c r="U505" s="103">
        <v>90.944790325953448</v>
      </c>
      <c r="V505" s="103">
        <v>104.08718250705581</v>
      </c>
      <c r="W505" s="103">
        <v>82.459247398583813</v>
      </c>
      <c r="X505" s="103">
        <v>102.06128414993378</v>
      </c>
      <c r="Y505" s="69">
        <v>100</v>
      </c>
      <c r="AA505" s="40">
        <v>44494</v>
      </c>
      <c r="AB505" s="72" cm="1">
        <f t="array" ref="AB505">AVERAGE(IF(ISNUMBER(U501:U505),U501:U505))</f>
        <v>85.14247926491737</v>
      </c>
      <c r="AC505" s="72" cm="1">
        <f t="array" ref="AC505">AVERAGE(IF(ISNUMBER(V501:V505),V501:V505))</f>
        <v>105.80413259863315</v>
      </c>
      <c r="AD505" s="72" cm="1">
        <f t="array" ref="AD505">AVERAGE(IF(ISNUMBER(W501:W505),W501:W505))</f>
        <v>77.906697969077499</v>
      </c>
      <c r="AE505" s="72">
        <f t="shared" si="6"/>
        <v>100</v>
      </c>
    </row>
    <row r="506" spans="19:31" x14ac:dyDescent="0.2">
      <c r="S506" s="73">
        <v>44495</v>
      </c>
      <c r="T506" s="101" t="e">
        <v>#N/A</v>
      </c>
      <c r="U506" s="101">
        <v>86.724273324026598</v>
      </c>
      <c r="V506" s="101">
        <v>104.38100942976392</v>
      </c>
      <c r="W506" s="101">
        <v>77.091286487591177</v>
      </c>
      <c r="X506" s="101">
        <v>99.131826999465602</v>
      </c>
      <c r="Y506" s="69">
        <v>100</v>
      </c>
      <c r="AA506" s="40">
        <v>44495</v>
      </c>
      <c r="AB506" s="72" cm="1">
        <f t="array" ref="AB506">AVERAGE(IF(ISNUMBER(U502:U506),U502:U506))</f>
        <v>86.713495375481074</v>
      </c>
      <c r="AC506" s="72" cm="1">
        <f t="array" ref="AC506">AVERAGE(IF(ISNUMBER(V502:V506),V502:V506))</f>
        <v>105.75511432529292</v>
      </c>
      <c r="AD506" s="72" cm="1">
        <f t="array" ref="AD506">AVERAGE(IF(ISNUMBER(W502:W506),W502:W506))</f>
        <v>78.587044522150265</v>
      </c>
      <c r="AE506" s="72">
        <f t="shared" si="6"/>
        <v>100</v>
      </c>
    </row>
    <row r="507" spans="19:31" x14ac:dyDescent="0.2">
      <c r="S507" s="73">
        <v>44496</v>
      </c>
      <c r="T507" s="101" t="e">
        <v>#N/A</v>
      </c>
      <c r="U507" s="101">
        <v>87.960011766769583</v>
      </c>
      <c r="V507" s="101">
        <v>109.49070923577828</v>
      </c>
      <c r="W507" s="101">
        <v>80.165267966914485</v>
      </c>
      <c r="X507" s="101">
        <v>99.717413912675497</v>
      </c>
      <c r="Y507" s="69">
        <v>100</v>
      </c>
      <c r="AA507" s="40">
        <v>44496</v>
      </c>
      <c r="AB507" s="72" cm="1">
        <f t="array" ref="AB507">AVERAGE(IF(ISNUMBER(U503:U507),U503:U507))</f>
        <v>86.848592011110611</v>
      </c>
      <c r="AC507" s="72" cm="1">
        <f t="array" ref="AC507">AVERAGE(IF(ISNUMBER(V503:V507),V503:V507))</f>
        <v>106.81522444569893</v>
      </c>
      <c r="AD507" s="72" cm="1">
        <f t="array" ref="AD507">AVERAGE(IF(ISNUMBER(W503:W507),W503:W507))</f>
        <v>79.448968578012938</v>
      </c>
      <c r="AE507" s="72">
        <f t="shared" si="6"/>
        <v>100</v>
      </c>
    </row>
    <row r="508" spans="19:31" x14ac:dyDescent="0.2">
      <c r="S508" s="73">
        <v>44497</v>
      </c>
      <c r="T508" s="101" t="e">
        <v>#N/A</v>
      </c>
      <c r="U508" s="101">
        <v>83.314261815415065</v>
      </c>
      <c r="V508" s="101">
        <v>108.3389547569453</v>
      </c>
      <c r="W508" s="101">
        <v>83.900538212277127</v>
      </c>
      <c r="X508" s="101">
        <v>104.57704022009932</v>
      </c>
      <c r="Y508" s="69">
        <v>100</v>
      </c>
      <c r="AA508" s="40">
        <v>44497</v>
      </c>
      <c r="AB508" s="72" cm="1">
        <f t="array" ref="AB508">AVERAGE(IF(ISNUMBER(U504:U508),U504:U508))</f>
        <v>86.679344367193096</v>
      </c>
      <c r="AC508" s="72" cm="1">
        <f t="array" ref="AC508">AVERAGE(IF(ISNUMBER(V504:V508),V504:V508))</f>
        <v>106.34153502038642</v>
      </c>
      <c r="AD508" s="72" cm="1">
        <f t="array" ref="AD508">AVERAGE(IF(ISNUMBER(W504:W508),W504:W508))</f>
        <v>81.422520968851956</v>
      </c>
      <c r="AE508" s="72">
        <f t="shared" si="6"/>
        <v>100</v>
      </c>
    </row>
    <row r="509" spans="19:31" x14ac:dyDescent="0.2">
      <c r="S509" s="73">
        <v>44498</v>
      </c>
      <c r="T509" s="101" t="e">
        <v>#N/A</v>
      </c>
      <c r="U509" s="101">
        <v>88.176473137830129</v>
      </c>
      <c r="V509" s="101">
        <v>113.29471599524395</v>
      </c>
      <c r="W509" s="101">
        <v>90.471134084644632</v>
      </c>
      <c r="X509" s="101">
        <v>102.48981755486011</v>
      </c>
      <c r="Y509" s="69">
        <v>100</v>
      </c>
      <c r="AA509" s="40">
        <v>44498</v>
      </c>
      <c r="AB509" s="72" cm="1">
        <f t="array" ref="AB509">AVERAGE(IF(ISNUMBER(U505:U509),U505:U509))</f>
        <v>87.423962073998979</v>
      </c>
      <c r="AC509" s="72" cm="1">
        <f t="array" ref="AC509">AVERAGE(IF(ISNUMBER(V505:V509),V505:V509))</f>
        <v>107.91851438495743</v>
      </c>
      <c r="AD509" s="72" cm="1">
        <f t="array" ref="AD509">AVERAGE(IF(ISNUMBER(W505:W509),W505:W509))</f>
        <v>82.817494830002246</v>
      </c>
      <c r="AE509" s="72">
        <f t="shared" si="6"/>
        <v>100</v>
      </c>
    </row>
    <row r="510" spans="19:31" x14ac:dyDescent="0.2">
      <c r="S510" s="73">
        <v>44501</v>
      </c>
      <c r="T510" s="101" t="e">
        <v>#N/A</v>
      </c>
      <c r="U510" s="101">
        <v>95.486113111652543</v>
      </c>
      <c r="V510" s="101">
        <v>83.484337168913456</v>
      </c>
      <c r="W510" s="101">
        <v>78.053680278973687</v>
      </c>
      <c r="X510" s="101">
        <v>92.910261674905911</v>
      </c>
      <c r="Y510" s="69">
        <v>100</v>
      </c>
      <c r="AA510" s="40">
        <v>44501</v>
      </c>
      <c r="AB510" s="72" cm="1">
        <f t="array" ref="AB510">AVERAGE(IF(ISNUMBER(U506:U510),U506:U510))</f>
        <v>88.332226631138795</v>
      </c>
      <c r="AC510" s="72" cm="1">
        <f t="array" ref="AC510">AVERAGE(IF(ISNUMBER(V506:V510),V506:V510))</f>
        <v>103.79794531732898</v>
      </c>
      <c r="AD510" s="72" cm="1">
        <f t="array" ref="AD510">AVERAGE(IF(ISNUMBER(W506:W510),W506:W510))</f>
        <v>81.936381406080216</v>
      </c>
      <c r="AE510" s="72">
        <f t="shared" si="6"/>
        <v>100</v>
      </c>
    </row>
    <row r="511" spans="19:31" x14ac:dyDescent="0.2">
      <c r="S511" s="73">
        <v>44502</v>
      </c>
      <c r="T511" s="101" t="e">
        <v>#N/A</v>
      </c>
      <c r="U511" s="101">
        <v>91.820163546484039</v>
      </c>
      <c r="V511" s="101">
        <v>111.14845629104553</v>
      </c>
      <c r="W511" s="101">
        <v>74.553511767311164</v>
      </c>
      <c r="X511" s="101">
        <v>90.540233396746672</v>
      </c>
      <c r="Y511" s="69">
        <v>100</v>
      </c>
      <c r="AA511" s="40">
        <v>44502</v>
      </c>
      <c r="AB511" s="72" cm="1">
        <f t="array" ref="AB511">AVERAGE(IF(ISNUMBER(U507:U511),U507:U511))</f>
        <v>89.351404675630278</v>
      </c>
      <c r="AC511" s="72" cm="1">
        <f t="array" ref="AC511">AVERAGE(IF(ISNUMBER(V507:V511),V507:V511))</f>
        <v>105.15143468958532</v>
      </c>
      <c r="AD511" s="72" cm="1">
        <f t="array" ref="AD511">AVERAGE(IF(ISNUMBER(W507:W511),W507:W511))</f>
        <v>81.428826462024219</v>
      </c>
      <c r="AE511" s="72">
        <f t="shared" si="6"/>
        <v>100</v>
      </c>
    </row>
    <row r="512" spans="19:31" x14ac:dyDescent="0.2">
      <c r="S512" s="73">
        <v>44503</v>
      </c>
      <c r="T512" s="101" t="e">
        <v>#N/A</v>
      </c>
      <c r="U512" s="101">
        <v>86.704891102691263</v>
      </c>
      <c r="V512" s="101">
        <v>120.58889338611026</v>
      </c>
      <c r="W512" s="101">
        <v>79.628808150521323</v>
      </c>
      <c r="X512" s="101">
        <v>89.736989339867847</v>
      </c>
      <c r="Y512" s="69">
        <v>100</v>
      </c>
      <c r="AA512" s="40">
        <v>44503</v>
      </c>
      <c r="AB512" s="72" cm="1">
        <f t="array" ref="AB512">AVERAGE(IF(ISNUMBER(U508:U512),U508:U512))</f>
        <v>89.100380542814591</v>
      </c>
      <c r="AC512" s="72" cm="1">
        <f t="array" ref="AC512">AVERAGE(IF(ISNUMBER(V508:V512),V508:V512))</f>
        <v>107.37107151965169</v>
      </c>
      <c r="AD512" s="72" cm="1">
        <f t="array" ref="AD512">AVERAGE(IF(ISNUMBER(W508:W512),W508:W512))</f>
        <v>81.321534498745592</v>
      </c>
      <c r="AE512" s="72">
        <f t="shared" si="6"/>
        <v>100</v>
      </c>
    </row>
    <row r="513" spans="19:31" x14ac:dyDescent="0.2">
      <c r="S513" s="73">
        <v>44504</v>
      </c>
      <c r="T513" s="101" t="e">
        <v>#N/A</v>
      </c>
      <c r="U513" s="101">
        <v>71.485056880461102</v>
      </c>
      <c r="V513" s="101">
        <v>123.44543961380438</v>
      </c>
      <c r="W513" s="101">
        <v>71.043170894788048</v>
      </c>
      <c r="X513" s="101">
        <v>102.13329205042972</v>
      </c>
      <c r="Y513" s="69">
        <v>100</v>
      </c>
      <c r="AA513" s="40">
        <v>44504</v>
      </c>
      <c r="AB513" s="72" cm="1">
        <f t="array" ref="AB513">AVERAGE(IF(ISNUMBER(U509:U513),U509:U513))</f>
        <v>86.734539555823815</v>
      </c>
      <c r="AC513" s="72" cm="1">
        <f t="array" ref="AC513">AVERAGE(IF(ISNUMBER(V509:V513),V509:V513))</f>
        <v>110.39236849102352</v>
      </c>
      <c r="AD513" s="72" cm="1">
        <f t="array" ref="AD513">AVERAGE(IF(ISNUMBER(W509:W513),W509:W513))</f>
        <v>78.750061035247768</v>
      </c>
      <c r="AE513" s="72">
        <f t="shared" si="6"/>
        <v>100</v>
      </c>
    </row>
    <row r="514" spans="19:31" x14ac:dyDescent="0.2">
      <c r="S514" s="73">
        <v>44505</v>
      </c>
      <c r="T514" s="101" t="e">
        <v>#N/A</v>
      </c>
      <c r="U514" s="101">
        <v>80.28372539680295</v>
      </c>
      <c r="V514" s="101">
        <v>116.90723184168741</v>
      </c>
      <c r="W514" s="101">
        <v>84.864327462821336</v>
      </c>
      <c r="X514" s="101">
        <v>100.41444205397225</v>
      </c>
      <c r="Y514" s="69">
        <v>100</v>
      </c>
      <c r="AA514" s="40">
        <v>44505</v>
      </c>
      <c r="AB514" s="72" cm="1">
        <f t="array" ref="AB514">AVERAGE(IF(ISNUMBER(U510:U514),U510:U514))</f>
        <v>85.155990007618385</v>
      </c>
      <c r="AC514" s="72" cm="1">
        <f t="array" ref="AC514">AVERAGE(IF(ISNUMBER(V510:V514),V510:V514))</f>
        <v>111.1148716603122</v>
      </c>
      <c r="AD514" s="72" cm="1">
        <f t="array" ref="AD514">AVERAGE(IF(ISNUMBER(W510:W514),W510:W514))</f>
        <v>77.628699710883112</v>
      </c>
      <c r="AE514" s="72">
        <f t="shared" si="6"/>
        <v>100</v>
      </c>
    </row>
    <row r="515" spans="19:31" x14ac:dyDescent="0.2">
      <c r="S515" s="73">
        <v>44508</v>
      </c>
      <c r="T515" s="101" t="e">
        <v>#N/A</v>
      </c>
      <c r="U515" s="101">
        <v>91.931917852176255</v>
      </c>
      <c r="V515" s="101">
        <v>112.9958044263021</v>
      </c>
      <c r="W515" s="101">
        <v>87.929627199941677</v>
      </c>
      <c r="X515" s="101">
        <v>93.248824264170423</v>
      </c>
      <c r="Y515" s="69">
        <v>100</v>
      </c>
      <c r="AA515" s="40">
        <v>44508</v>
      </c>
      <c r="AB515" s="72" cm="1">
        <f t="array" ref="AB515">AVERAGE(IF(ISNUMBER(U511:U515),U511:U515))</f>
        <v>84.445150955723108</v>
      </c>
      <c r="AC515" s="72" cm="1">
        <f t="array" ref="AC515">AVERAGE(IF(ISNUMBER(V511:V515),V511:V515))</f>
        <v>117.01716511178992</v>
      </c>
      <c r="AD515" s="72" cm="1">
        <f t="array" ref="AD515">AVERAGE(IF(ISNUMBER(W511:W515),W511:W515))</f>
        <v>79.60388909507671</v>
      </c>
      <c r="AE515" s="72">
        <f t="shared" si="6"/>
        <v>100</v>
      </c>
    </row>
    <row r="516" spans="19:31" x14ac:dyDescent="0.2">
      <c r="S516" s="73">
        <v>44509</v>
      </c>
      <c r="T516" s="101" t="e">
        <v>#N/A</v>
      </c>
      <c r="U516" s="101">
        <v>91.290547118827135</v>
      </c>
      <c r="V516" s="101">
        <v>115.75719379803861</v>
      </c>
      <c r="W516" s="101">
        <v>88.093076723582811</v>
      </c>
      <c r="X516" s="101">
        <v>90.952004718188348</v>
      </c>
      <c r="Y516" s="69">
        <v>100</v>
      </c>
      <c r="AA516" s="40">
        <v>44509</v>
      </c>
      <c r="AB516" s="72" cm="1">
        <f t="array" ref="AB516">AVERAGE(IF(ISNUMBER(U512:U516),U512:U516))</f>
        <v>84.339227670191732</v>
      </c>
      <c r="AC516" s="72" cm="1">
        <f t="array" ref="AC516">AVERAGE(IF(ISNUMBER(V512:V516),V512:V516))</f>
        <v>117.93891261318856</v>
      </c>
      <c r="AD516" s="72" cm="1">
        <f t="array" ref="AD516">AVERAGE(IF(ISNUMBER(W512:W516),W512:W516))</f>
        <v>82.311802086331042</v>
      </c>
      <c r="AE516" s="72">
        <f t="shared" si="6"/>
        <v>100</v>
      </c>
    </row>
    <row r="517" spans="19:31" x14ac:dyDescent="0.2">
      <c r="S517" s="73">
        <v>44510</v>
      </c>
      <c r="T517" s="101" t="e">
        <v>#N/A</v>
      </c>
      <c r="U517" s="103">
        <v>96.623617296261244</v>
      </c>
      <c r="V517" s="103">
        <v>119.17148244099585</v>
      </c>
      <c r="W517" s="103">
        <v>91.542815498903238</v>
      </c>
      <c r="X517" s="103">
        <v>89.877493043639859</v>
      </c>
      <c r="Y517" s="69">
        <v>100</v>
      </c>
      <c r="AA517" s="40">
        <v>44510</v>
      </c>
      <c r="AB517" s="72" cm="1">
        <f t="array" ref="AB517">AVERAGE(IF(ISNUMBER(U513:U517),U513:U517))</f>
        <v>86.32297290890574</v>
      </c>
      <c r="AC517" s="72" cm="1">
        <f t="array" ref="AC517">AVERAGE(IF(ISNUMBER(V513:V517),V513:V517))</f>
        <v>117.65543042416566</v>
      </c>
      <c r="AD517" s="72" cm="1">
        <f t="array" ref="AD517">AVERAGE(IF(ISNUMBER(W513:W517),W513:W517))</f>
        <v>84.694603556007422</v>
      </c>
      <c r="AE517" s="72">
        <f t="shared" si="6"/>
        <v>100</v>
      </c>
    </row>
    <row r="518" spans="19:31" x14ac:dyDescent="0.2">
      <c r="S518" s="73">
        <v>44511</v>
      </c>
      <c r="T518" s="101" t="e">
        <v>#N/A</v>
      </c>
      <c r="U518" s="103">
        <v>89.4872440273016</v>
      </c>
      <c r="V518" s="103">
        <v>104.75706778589955</v>
      </c>
      <c r="W518" s="103">
        <v>70.218147270431658</v>
      </c>
      <c r="X518" s="103">
        <v>102.43683553565866</v>
      </c>
      <c r="Y518" s="69">
        <v>100</v>
      </c>
      <c r="AA518" s="40">
        <v>44511</v>
      </c>
      <c r="AB518" s="72" cm="1">
        <f t="array" ref="AB518">AVERAGE(IF(ISNUMBER(U514:U518),U514:U518))</f>
        <v>89.92341033827384</v>
      </c>
      <c r="AC518" s="72" cm="1">
        <f t="array" ref="AC518">AVERAGE(IF(ISNUMBER(V514:V518),V514:V518))</f>
        <v>113.9177560585847</v>
      </c>
      <c r="AD518" s="72" cm="1">
        <f t="array" ref="AD518">AVERAGE(IF(ISNUMBER(W514:W518),W514:W518))</f>
        <v>84.529598831136141</v>
      </c>
      <c r="AE518" s="72">
        <f t="shared" si="6"/>
        <v>100</v>
      </c>
    </row>
    <row r="519" spans="19:31" x14ac:dyDescent="0.2">
      <c r="S519" s="73">
        <v>44512</v>
      </c>
      <c r="T519" s="101" t="e">
        <v>#N/A</v>
      </c>
      <c r="U519" s="103">
        <v>89.612165648724513</v>
      </c>
      <c r="V519" s="103">
        <v>105.37577423966238</v>
      </c>
      <c r="W519" s="103">
        <v>87.053167367295686</v>
      </c>
      <c r="X519" s="103">
        <v>98.635943273558368</v>
      </c>
      <c r="Y519" s="69">
        <v>100</v>
      </c>
      <c r="AA519" s="40">
        <v>44512</v>
      </c>
      <c r="AB519" s="72" cm="1">
        <f t="array" ref="AB519">AVERAGE(IF(ISNUMBER(U515:U519),U515:U519))</f>
        <v>91.789098388658132</v>
      </c>
      <c r="AC519" s="72" cm="1">
        <f t="array" ref="AC519">AVERAGE(IF(ISNUMBER(V515:V519),V515:V519))</f>
        <v>111.61146453817969</v>
      </c>
      <c r="AD519" s="72" cm="1">
        <f t="array" ref="AD519">AVERAGE(IF(ISNUMBER(W515:W519),W515:W519))</f>
        <v>84.967366812031017</v>
      </c>
      <c r="AE519" s="72">
        <f t="shared" si="6"/>
        <v>100</v>
      </c>
    </row>
    <row r="520" spans="19:31" x14ac:dyDescent="0.2">
      <c r="S520" s="73">
        <v>44515</v>
      </c>
      <c r="T520" s="101" t="e">
        <v>#N/A</v>
      </c>
      <c r="U520" s="103">
        <v>89.75615172783796</v>
      </c>
      <c r="V520" s="103">
        <v>115.46406665063451</v>
      </c>
      <c r="W520" s="103">
        <v>85.523399514781758</v>
      </c>
      <c r="X520" s="103">
        <v>92.28225836180512</v>
      </c>
      <c r="Y520" s="69">
        <v>100</v>
      </c>
      <c r="AA520" s="40">
        <v>44515</v>
      </c>
      <c r="AB520" s="72" cm="1">
        <f t="array" ref="AB520">AVERAGE(IF(ISNUMBER(U516:U520),U516:U520))</f>
        <v>91.353945163790485</v>
      </c>
      <c r="AC520" s="72" cm="1">
        <f t="array" ref="AC520">AVERAGE(IF(ISNUMBER(V516:V520),V516:V520))</f>
        <v>112.1051169830462</v>
      </c>
      <c r="AD520" s="72" cm="1">
        <f t="array" ref="AD520">AVERAGE(IF(ISNUMBER(W516:W520),W516:W520))</f>
        <v>84.486121274999022</v>
      </c>
      <c r="AE520" s="72">
        <f t="shared" si="6"/>
        <v>100</v>
      </c>
    </row>
    <row r="521" spans="19:31" x14ac:dyDescent="0.2">
      <c r="S521" s="73">
        <v>44516</v>
      </c>
      <c r="T521" s="101" t="e">
        <v>#N/A</v>
      </c>
      <c r="U521" s="103">
        <v>88.998383406330746</v>
      </c>
      <c r="V521" s="103">
        <v>116.61868898836896</v>
      </c>
      <c r="W521" s="103">
        <v>90.040439094028983</v>
      </c>
      <c r="X521" s="103">
        <v>91.582933323271163</v>
      </c>
      <c r="Y521" s="69">
        <v>100</v>
      </c>
      <c r="AA521" s="40">
        <v>44516</v>
      </c>
      <c r="AB521" s="72" cm="1">
        <f t="array" ref="AB521">AVERAGE(IF(ISNUMBER(U517:U521),U517:U521))</f>
        <v>90.895512421291215</v>
      </c>
      <c r="AC521" s="72" cm="1">
        <f t="array" ref="AC521">AVERAGE(IF(ISNUMBER(V517:V521),V517:V521))</f>
        <v>112.27741602111226</v>
      </c>
      <c r="AD521" s="72" cm="1">
        <f t="array" ref="AD521">AVERAGE(IF(ISNUMBER(W517:W521),W517:W521))</f>
        <v>84.875593749088267</v>
      </c>
      <c r="AE521" s="72">
        <f t="shared" si="6"/>
        <v>100</v>
      </c>
    </row>
    <row r="522" spans="19:31" x14ac:dyDescent="0.2">
      <c r="S522" s="73">
        <v>44517</v>
      </c>
      <c r="T522" s="101" t="e">
        <v>#N/A</v>
      </c>
      <c r="U522" s="103">
        <v>92.339226353309556</v>
      </c>
      <c r="V522" s="103">
        <v>115.36483028681177</v>
      </c>
      <c r="W522" s="103">
        <v>88.834276361642566</v>
      </c>
      <c r="X522" s="103">
        <v>90.150059103478469</v>
      </c>
      <c r="Y522" s="69">
        <v>100</v>
      </c>
      <c r="AA522" s="40">
        <v>44517</v>
      </c>
      <c r="AB522" s="72" cm="1">
        <f t="array" ref="AB522">AVERAGE(IF(ISNUMBER(U518:U522),U518:U522))</f>
        <v>90.038634232700858</v>
      </c>
      <c r="AC522" s="72" cm="1">
        <f t="array" ref="AC522">AVERAGE(IF(ISNUMBER(V518:V522),V518:V522))</f>
        <v>111.51608559027542</v>
      </c>
      <c r="AD522" s="72" cm="1">
        <f t="array" ref="AD522">AVERAGE(IF(ISNUMBER(W518:W522),W518:W522))</f>
        <v>84.333885921636124</v>
      </c>
      <c r="AE522" s="72">
        <f t="shared" si="6"/>
        <v>100</v>
      </c>
    </row>
    <row r="523" spans="19:31" x14ac:dyDescent="0.2">
      <c r="S523" s="73">
        <v>44518</v>
      </c>
      <c r="T523" s="101" t="e">
        <v>#N/A</v>
      </c>
      <c r="U523" s="103">
        <v>87.097761299413634</v>
      </c>
      <c r="V523" s="103">
        <v>115.77587421423208</v>
      </c>
      <c r="W523" s="103">
        <v>88.57703317741759</v>
      </c>
      <c r="X523" s="103">
        <v>101.2027643864633</v>
      </c>
      <c r="Y523" s="69">
        <v>100</v>
      </c>
      <c r="AA523" s="40">
        <v>44518</v>
      </c>
      <c r="AB523" s="72" cm="1">
        <f t="array" ref="AB523">AVERAGE(IF(ISNUMBER(U519:U523),U519:U523))</f>
        <v>89.560737687123265</v>
      </c>
      <c r="AC523" s="72" cm="1">
        <f t="array" ref="AC523">AVERAGE(IF(ISNUMBER(V519:V523),V519:V523))</f>
        <v>113.71984687594193</v>
      </c>
      <c r="AD523" s="72" cm="1">
        <f t="array" ref="AD523">AVERAGE(IF(ISNUMBER(W519:W523),W519:W523))</f>
        <v>88.005663103033299</v>
      </c>
      <c r="AE523" s="72">
        <f t="shared" si="6"/>
        <v>100</v>
      </c>
    </row>
    <row r="524" spans="19:31" x14ac:dyDescent="0.2">
      <c r="S524" s="73">
        <v>44519</v>
      </c>
      <c r="T524" s="101" t="e">
        <v>#N/A</v>
      </c>
      <c r="U524" s="103">
        <v>87.739071077875877</v>
      </c>
      <c r="V524" s="103">
        <v>111.67590961444947</v>
      </c>
      <c r="W524" s="103">
        <v>96.972543261776778</v>
      </c>
      <c r="X524" s="103">
        <v>100.66688700541005</v>
      </c>
      <c r="Y524" s="69">
        <v>100</v>
      </c>
      <c r="AA524" s="40">
        <v>44519</v>
      </c>
      <c r="AB524" s="72" cm="1">
        <f t="array" ref="AB524">AVERAGE(IF(ISNUMBER(U520:U524),U520:U524))</f>
        <v>89.186118772953549</v>
      </c>
      <c r="AC524" s="72" cm="1">
        <f t="array" ref="AC524">AVERAGE(IF(ISNUMBER(V520:V524),V520:V524))</f>
        <v>114.97987395089936</v>
      </c>
      <c r="AD524" s="72" cm="1">
        <f t="array" ref="AD524">AVERAGE(IF(ISNUMBER(W520:W524),W520:W524))</f>
        <v>89.989538281929541</v>
      </c>
      <c r="AE524" s="72">
        <f t="shared" si="6"/>
        <v>100</v>
      </c>
    </row>
    <row r="525" spans="19:31" x14ac:dyDescent="0.2">
      <c r="S525" s="73">
        <v>44522</v>
      </c>
      <c r="T525" s="101" t="e">
        <v>#N/A</v>
      </c>
      <c r="U525" s="103">
        <v>99.508469643084084</v>
      </c>
      <c r="V525" s="103">
        <v>115.67620448117954</v>
      </c>
      <c r="W525" s="103">
        <v>89.318693688992141</v>
      </c>
      <c r="X525" s="103">
        <v>94.332455115423087</v>
      </c>
      <c r="Y525" s="69">
        <v>100</v>
      </c>
      <c r="AA525" s="40">
        <v>44522</v>
      </c>
      <c r="AB525" s="72" cm="1">
        <f t="array" ref="AB525">AVERAGE(IF(ISNUMBER(U521:U525),U521:U525))</f>
        <v>91.136582356002791</v>
      </c>
      <c r="AC525" s="72" cm="1">
        <f t="array" ref="AC525">AVERAGE(IF(ISNUMBER(V521:V525),V521:V525))</f>
        <v>115.02230151700834</v>
      </c>
      <c r="AD525" s="72" cm="1">
        <f t="array" ref="AD525">AVERAGE(IF(ISNUMBER(W521:W525),W521:W525))</f>
        <v>90.748597116771606</v>
      </c>
      <c r="AE525" s="72">
        <f t="shared" si="6"/>
        <v>100</v>
      </c>
    </row>
    <row r="526" spans="19:31" x14ac:dyDescent="0.2">
      <c r="S526" s="73">
        <v>44523</v>
      </c>
      <c r="T526" s="101" t="e">
        <v>#N/A</v>
      </c>
      <c r="U526" s="103">
        <v>84.805618170605683</v>
      </c>
      <c r="V526" s="103">
        <v>113.71040568403643</v>
      </c>
      <c r="W526" s="103">
        <v>90.044084672233112</v>
      </c>
      <c r="X526" s="103">
        <v>93.903493145354389</v>
      </c>
      <c r="Y526" s="69">
        <v>100</v>
      </c>
      <c r="AA526" s="40">
        <v>44523</v>
      </c>
      <c r="AB526" s="72" cm="1">
        <f t="array" ref="AB526">AVERAGE(IF(ISNUMBER(U522:U526),U522:U526))</f>
        <v>90.298029308857764</v>
      </c>
      <c r="AC526" s="72" cm="1">
        <f t="array" ref="AC526">AVERAGE(IF(ISNUMBER(V522:V526),V522:V526))</f>
        <v>114.44064485614186</v>
      </c>
      <c r="AD526" s="72" cm="1">
        <f t="array" ref="AD526">AVERAGE(IF(ISNUMBER(W522:W526),W522:W526))</f>
        <v>90.749326232412429</v>
      </c>
      <c r="AE526" s="72">
        <f t="shared" si="6"/>
        <v>100</v>
      </c>
    </row>
    <row r="527" spans="19:31" x14ac:dyDescent="0.2">
      <c r="S527" s="73">
        <v>44524</v>
      </c>
      <c r="T527" s="101" t="e">
        <v>#N/A</v>
      </c>
      <c r="U527" s="103">
        <v>94.430675018099734</v>
      </c>
      <c r="V527" s="103">
        <v>114.74455433953085</v>
      </c>
      <c r="W527" s="103">
        <v>73.825516101894124</v>
      </c>
      <c r="X527" s="103">
        <v>93.156047970505767</v>
      </c>
      <c r="Y527" s="69">
        <v>100</v>
      </c>
      <c r="AA527" s="40">
        <v>44524</v>
      </c>
      <c r="AB527" s="72" cm="1">
        <f t="array" ref="AB527">AVERAGE(IF(ISNUMBER(U523:U527),U523:U527))</f>
        <v>90.716319041815808</v>
      </c>
      <c r="AC527" s="72" cm="1">
        <f t="array" ref="AC527">AVERAGE(IF(ISNUMBER(V523:V527),V523:V527))</f>
        <v>114.31658966668567</v>
      </c>
      <c r="AD527" s="72" cm="1">
        <f t="array" ref="AD527">AVERAGE(IF(ISNUMBER(W523:W527),W523:W527))</f>
        <v>87.747574180462749</v>
      </c>
      <c r="AE527" s="72">
        <f t="shared" ref="AE527:AE590" si="7">AVERAGE(Y524:Y528)</f>
        <v>100</v>
      </c>
    </row>
    <row r="528" spans="19:31" x14ac:dyDescent="0.2">
      <c r="S528" s="73">
        <v>44525</v>
      </c>
      <c r="T528" s="101" t="e">
        <v>#N/A</v>
      </c>
      <c r="U528" s="103">
        <v>90.530751933873049</v>
      </c>
      <c r="V528" s="103">
        <v>116.84549897774217</v>
      </c>
      <c r="W528" s="103">
        <v>37.655573188082684</v>
      </c>
      <c r="X528" s="103">
        <v>106.54063620944221</v>
      </c>
      <c r="Y528" s="69">
        <v>100</v>
      </c>
      <c r="AA528" s="40">
        <v>44525</v>
      </c>
      <c r="AB528" s="72" cm="1">
        <f t="array" ref="AB528">AVERAGE(IF(ISNUMBER(U524:U528),U524:U528))</f>
        <v>91.402917168707688</v>
      </c>
      <c r="AC528" s="72" cm="1">
        <f t="array" ref="AC528">AVERAGE(IF(ISNUMBER(V524:V528),V524:V528))</f>
        <v>114.53051461938769</v>
      </c>
      <c r="AD528" s="72" cm="1">
        <f t="array" ref="AD528">AVERAGE(IF(ISNUMBER(W524:W528),W524:W528))</f>
        <v>77.563282182595771</v>
      </c>
      <c r="AE528" s="72">
        <f t="shared" si="7"/>
        <v>100</v>
      </c>
    </row>
    <row r="529" spans="19:31" x14ac:dyDescent="0.2">
      <c r="S529" s="73">
        <v>44526</v>
      </c>
      <c r="T529" s="101" t="e">
        <v>#N/A</v>
      </c>
      <c r="U529" s="103">
        <v>96.348160643719964</v>
      </c>
      <c r="V529" s="103">
        <v>125.4142039229381</v>
      </c>
      <c r="W529" s="103">
        <v>53.849940886478606</v>
      </c>
      <c r="X529" s="103">
        <v>101.00028724849651</v>
      </c>
      <c r="Y529" s="69">
        <v>100</v>
      </c>
      <c r="AA529" s="40">
        <v>44526</v>
      </c>
      <c r="AB529" s="72" cm="1">
        <f t="array" ref="AB529">AVERAGE(IF(ISNUMBER(U525:U529),U525:U529))</f>
        <v>93.124735081876494</v>
      </c>
      <c r="AC529" s="72" cm="1">
        <f t="array" ref="AC529">AVERAGE(IF(ISNUMBER(V525:V529),V525:V529))</f>
        <v>117.27817348108542</v>
      </c>
      <c r="AD529" s="72" cm="1">
        <f t="array" ref="AD529">AVERAGE(IF(ISNUMBER(W525:W529),W525:W529))</f>
        <v>68.938761707536131</v>
      </c>
      <c r="AE529" s="72">
        <f t="shared" si="7"/>
        <v>100</v>
      </c>
    </row>
    <row r="530" spans="19:31" x14ac:dyDescent="0.2">
      <c r="S530" s="73">
        <v>44529</v>
      </c>
      <c r="T530" s="101" t="e">
        <v>#N/A</v>
      </c>
      <c r="U530" s="103">
        <v>91.470171854013387</v>
      </c>
      <c r="V530" s="103">
        <v>114.35750615837048</v>
      </c>
      <c r="W530" s="103">
        <v>88.883235268043947</v>
      </c>
      <c r="X530" s="103">
        <v>94.702345790408756</v>
      </c>
      <c r="Y530" s="69">
        <v>100</v>
      </c>
      <c r="AA530" s="40">
        <v>44529</v>
      </c>
      <c r="AB530" s="72" cm="1">
        <f t="array" ref="AB530">AVERAGE(IF(ISNUMBER(U526:U530),U526:U530))</f>
        <v>91.517075524062349</v>
      </c>
      <c r="AC530" s="72" cm="1">
        <f t="array" ref="AC530">AVERAGE(IF(ISNUMBER(V526:V530),V526:V530))</f>
        <v>117.01443381652362</v>
      </c>
      <c r="AD530" s="72" cm="1">
        <f t="array" ref="AD530">AVERAGE(IF(ISNUMBER(W526:W530),W526:W530))</f>
        <v>68.851670023346486</v>
      </c>
      <c r="AE530" s="72">
        <f t="shared" si="7"/>
        <v>100</v>
      </c>
    </row>
    <row r="531" spans="19:31" x14ac:dyDescent="0.2">
      <c r="S531" s="73">
        <v>44530</v>
      </c>
      <c r="T531" s="101" t="e">
        <v>#N/A</v>
      </c>
      <c r="U531" s="103">
        <v>82.775904905137182</v>
      </c>
      <c r="V531" s="103">
        <v>113.00724151352685</v>
      </c>
      <c r="W531" s="103">
        <v>86.195988721836542</v>
      </c>
      <c r="X531" s="103">
        <v>93.337045804575951</v>
      </c>
      <c r="Y531" s="69">
        <v>100</v>
      </c>
      <c r="AA531" s="40">
        <v>44530</v>
      </c>
      <c r="AB531" s="72" cm="1">
        <f t="array" ref="AB531">AVERAGE(IF(ISNUMBER(U527:U531),U527:U531))</f>
        <v>91.11113287096866</v>
      </c>
      <c r="AC531" s="72" cm="1">
        <f t="array" ref="AC531">AVERAGE(IF(ISNUMBER(V527:V531),V527:V531))</f>
        <v>116.8738009824217</v>
      </c>
      <c r="AD531" s="72" cm="1">
        <f t="array" ref="AD531">AVERAGE(IF(ISNUMBER(W527:W531),W527:W531))</f>
        <v>68.082050833267175</v>
      </c>
      <c r="AE531" s="72">
        <f t="shared" si="7"/>
        <v>100</v>
      </c>
    </row>
    <row r="532" spans="19:31" x14ac:dyDescent="0.2">
      <c r="S532" s="73">
        <v>44531</v>
      </c>
      <c r="T532" s="101" t="e">
        <v>#N/A</v>
      </c>
      <c r="U532" s="103">
        <v>92.38012278878351</v>
      </c>
      <c r="V532" s="103">
        <v>114.61860931946757</v>
      </c>
      <c r="W532" s="103">
        <v>71.177570912796966</v>
      </c>
      <c r="X532" s="103">
        <v>93.084633929667632</v>
      </c>
      <c r="Y532" s="69">
        <v>100</v>
      </c>
      <c r="AA532" s="40">
        <v>44531</v>
      </c>
      <c r="AB532" s="72" cm="1">
        <f t="array" ref="AB532">AVERAGE(IF(ISNUMBER(U528:U532),U528:U532))</f>
        <v>90.701022425105421</v>
      </c>
      <c r="AC532" s="72" cm="1">
        <f t="array" ref="AC532">AVERAGE(IF(ISNUMBER(V528:V532),V528:V532))</f>
        <v>116.84861197840905</v>
      </c>
      <c r="AD532" s="72" cm="1">
        <f t="array" ref="AD532">AVERAGE(IF(ISNUMBER(W528:W532),W528:W532))</f>
        <v>67.552461795447755</v>
      </c>
      <c r="AE532" s="72">
        <f t="shared" si="7"/>
        <v>100</v>
      </c>
    </row>
    <row r="533" spans="19:31" x14ac:dyDescent="0.2">
      <c r="S533" s="73">
        <v>44532</v>
      </c>
      <c r="T533" s="101" t="e">
        <v>#N/A</v>
      </c>
      <c r="U533" s="103">
        <v>87.629379977729116</v>
      </c>
      <c r="V533" s="103">
        <v>115.88416390676531</v>
      </c>
      <c r="W533" s="103">
        <v>84.38978112388719</v>
      </c>
      <c r="X533" s="103">
        <v>104.03590084846161</v>
      </c>
      <c r="Y533" s="69">
        <v>100</v>
      </c>
      <c r="AA533" s="40">
        <v>44532</v>
      </c>
      <c r="AB533" s="72" cm="1">
        <f t="array" ref="AB533">AVERAGE(IF(ISNUMBER(U529:U533),U529:U533))</f>
        <v>90.120748033876637</v>
      </c>
      <c r="AC533" s="72" cm="1">
        <f t="array" ref="AC533">AVERAGE(IF(ISNUMBER(V529:V533),V529:V533))</f>
        <v>116.65634496421367</v>
      </c>
      <c r="AD533" s="72" cm="1">
        <f t="array" ref="AD533">AVERAGE(IF(ISNUMBER(W529:W533),W529:W533))</f>
        <v>76.89930338260865</v>
      </c>
      <c r="AE533" s="72">
        <f t="shared" si="7"/>
        <v>100</v>
      </c>
    </row>
    <row r="534" spans="19:31" x14ac:dyDescent="0.2">
      <c r="S534" s="73">
        <v>44533</v>
      </c>
      <c r="T534" s="101" t="e">
        <v>#N/A</v>
      </c>
      <c r="U534" s="103">
        <v>89.880307316337621</v>
      </c>
      <c r="V534" s="103">
        <v>117.01326405116302</v>
      </c>
      <c r="W534" s="103">
        <v>91.013017623866844</v>
      </c>
      <c r="X534" s="103">
        <v>101.8352496088722</v>
      </c>
      <c r="Y534" s="69">
        <v>100</v>
      </c>
      <c r="AA534" s="40">
        <v>44533</v>
      </c>
      <c r="AB534" s="72" cm="1">
        <f t="array" ref="AB534">AVERAGE(IF(ISNUMBER(U530:U534),U530:U534))</f>
        <v>88.827177368400172</v>
      </c>
      <c r="AC534" s="72" cm="1">
        <f t="array" ref="AC534">AVERAGE(IF(ISNUMBER(V530:V534),V530:V534))</f>
        <v>114.97615698985865</v>
      </c>
      <c r="AD534" s="72" cm="1">
        <f t="array" ref="AD534">AVERAGE(IF(ISNUMBER(W530:W534),W530:W534))</f>
        <v>84.331918730086301</v>
      </c>
      <c r="AE534" s="72">
        <f t="shared" si="7"/>
        <v>100</v>
      </c>
    </row>
    <row r="535" spans="19:31" x14ac:dyDescent="0.2">
      <c r="S535" s="73">
        <v>44536</v>
      </c>
      <c r="T535" s="101" t="e">
        <v>#N/A</v>
      </c>
      <c r="U535" s="103">
        <v>89.314525867886232</v>
      </c>
      <c r="V535" s="103">
        <v>105.81829581409788</v>
      </c>
      <c r="W535" s="103">
        <v>85.807563460913599</v>
      </c>
      <c r="X535" s="103">
        <v>94.147260006955051</v>
      </c>
      <c r="Y535" s="69">
        <v>100</v>
      </c>
      <c r="AA535" s="40">
        <v>44536</v>
      </c>
      <c r="AB535" s="72" cm="1">
        <f t="array" ref="AB535">AVERAGE(IF(ISNUMBER(U531:U535),U531:U535))</f>
        <v>88.396048171174726</v>
      </c>
      <c r="AC535" s="72" cm="1">
        <f t="array" ref="AC535">AVERAGE(IF(ISNUMBER(V531:V535),V531:V535))</f>
        <v>113.26831492100412</v>
      </c>
      <c r="AD535" s="72" cm="1">
        <f t="array" ref="AD535">AVERAGE(IF(ISNUMBER(W531:W535),W531:W535))</f>
        <v>83.716784368660228</v>
      </c>
      <c r="AE535" s="72">
        <f t="shared" si="7"/>
        <v>100</v>
      </c>
    </row>
    <row r="536" spans="19:31" x14ac:dyDescent="0.2">
      <c r="S536" s="73">
        <v>44537</v>
      </c>
      <c r="T536" s="101" t="e">
        <v>#N/A</v>
      </c>
      <c r="U536" s="103">
        <v>95.4509930930151</v>
      </c>
      <c r="V536" s="103">
        <v>116.60579966657569</v>
      </c>
      <c r="W536" s="103">
        <v>84.785911962799148</v>
      </c>
      <c r="X536" s="103">
        <v>91.779659759141538</v>
      </c>
      <c r="Y536" s="69">
        <v>100</v>
      </c>
      <c r="AA536" s="40">
        <v>44537</v>
      </c>
      <c r="AB536" s="72" cm="1">
        <f t="array" ref="AB536">AVERAGE(IF(ISNUMBER(U532:U536),U532:U536))</f>
        <v>90.931065808750319</v>
      </c>
      <c r="AC536" s="72" cm="1">
        <f t="array" ref="AC536">AVERAGE(IF(ISNUMBER(V532:V536),V532:V536))</f>
        <v>113.9880265516139</v>
      </c>
      <c r="AD536" s="72" cm="1">
        <f t="array" ref="AD536">AVERAGE(IF(ISNUMBER(W532:W536),W532:W536))</f>
        <v>83.434769016852755</v>
      </c>
      <c r="AE536" s="72">
        <f t="shared" si="7"/>
        <v>100</v>
      </c>
    </row>
    <row r="537" spans="19:31" x14ac:dyDescent="0.2">
      <c r="S537" s="73">
        <v>44538</v>
      </c>
      <c r="T537" s="101" t="e">
        <v>#N/A</v>
      </c>
      <c r="U537" s="103">
        <v>89.806748587948135</v>
      </c>
      <c r="V537" s="103">
        <v>93.254366857964285</v>
      </c>
      <c r="W537" s="103">
        <v>87.658071011713517</v>
      </c>
      <c r="X537" s="103">
        <v>97.894251174559017</v>
      </c>
      <c r="Y537" s="69">
        <v>100</v>
      </c>
      <c r="AA537" s="40">
        <v>44538</v>
      </c>
      <c r="AB537" s="72" cm="1">
        <f t="array" ref="AB537">AVERAGE(IF(ISNUMBER(U533:U537),U533:U537))</f>
        <v>90.416390968583229</v>
      </c>
      <c r="AC537" s="72" cm="1">
        <f t="array" ref="AC537">AVERAGE(IF(ISNUMBER(V533:V537),V533:V537))</f>
        <v>109.71517805931323</v>
      </c>
      <c r="AD537" s="72" cm="1">
        <f t="array" ref="AD537">AVERAGE(IF(ISNUMBER(W533:W537),W533:W537))</f>
        <v>86.730869036636065</v>
      </c>
      <c r="AE537" s="72">
        <f t="shared" si="7"/>
        <v>100</v>
      </c>
    </row>
    <row r="538" spans="19:31" x14ac:dyDescent="0.2">
      <c r="S538" s="73">
        <v>44539</v>
      </c>
      <c r="T538" s="101" t="e">
        <v>#N/A</v>
      </c>
      <c r="U538" s="103">
        <v>92.800114839186875</v>
      </c>
      <c r="V538" s="103">
        <v>115.34451790017934</v>
      </c>
      <c r="W538" s="103">
        <v>82.49620501140403</v>
      </c>
      <c r="X538" s="103">
        <v>92.345387866392556</v>
      </c>
      <c r="Y538" s="69">
        <v>100</v>
      </c>
      <c r="AA538" s="40">
        <v>44539</v>
      </c>
      <c r="AB538" s="72" cm="1">
        <f t="array" ref="AB538">AVERAGE(IF(ISNUMBER(U534:U538),U534:U538))</f>
        <v>91.450537940874796</v>
      </c>
      <c r="AC538" s="72" cm="1">
        <f t="array" ref="AC538">AVERAGE(IF(ISNUMBER(V534:V538),V534:V538))</f>
        <v>109.60724885799604</v>
      </c>
      <c r="AD538" s="72" cm="1">
        <f t="array" ref="AD538">AVERAGE(IF(ISNUMBER(W534:W538),W534:W538))</f>
        <v>86.352153814139427</v>
      </c>
      <c r="AE538" s="72">
        <f t="shared" si="7"/>
        <v>100</v>
      </c>
    </row>
    <row r="539" spans="19:31" x14ac:dyDescent="0.2">
      <c r="S539" s="73">
        <v>44540</v>
      </c>
      <c r="T539" s="101" t="e">
        <v>#N/A</v>
      </c>
      <c r="U539" s="103">
        <v>96.637253348968855</v>
      </c>
      <c r="V539" s="103">
        <v>113.53413050737049</v>
      </c>
      <c r="W539" s="103">
        <v>98.440507878433763</v>
      </c>
      <c r="X539" s="103">
        <v>97.653717557090104</v>
      </c>
      <c r="Y539" s="69">
        <v>100</v>
      </c>
      <c r="AA539" s="40">
        <v>44540</v>
      </c>
      <c r="AB539" s="72" cm="1">
        <f t="array" ref="AB539">AVERAGE(IF(ISNUMBER(U535:U539),U535:U539))</f>
        <v>92.801927147401045</v>
      </c>
      <c r="AC539" s="72" cm="1">
        <f t="array" ref="AC539">AVERAGE(IF(ISNUMBER(V535:V539),V535:V539))</f>
        <v>108.91142214923755</v>
      </c>
      <c r="AD539" s="72" cm="1">
        <f t="array" ref="AD539">AVERAGE(IF(ISNUMBER(W535:W539),W535:W539))</f>
        <v>87.837651865052806</v>
      </c>
      <c r="AE539" s="72">
        <f t="shared" si="7"/>
        <v>100</v>
      </c>
    </row>
    <row r="540" spans="19:31" x14ac:dyDescent="0.2">
      <c r="S540" s="73">
        <v>44543</v>
      </c>
      <c r="T540" s="101" t="e">
        <v>#N/A</v>
      </c>
      <c r="U540" s="103">
        <v>99.309759483569351</v>
      </c>
      <c r="V540" s="103">
        <v>107.30017404240908</v>
      </c>
      <c r="W540" s="103">
        <v>91.843546799150658</v>
      </c>
      <c r="X540" s="103">
        <v>95.666273158934075</v>
      </c>
      <c r="Y540" s="69">
        <v>100</v>
      </c>
      <c r="AA540" s="40">
        <v>44543</v>
      </c>
      <c r="AB540" s="72" cm="1">
        <f t="array" ref="AB540">AVERAGE(IF(ISNUMBER(U536:U540),U536:U540))</f>
        <v>94.800973870537661</v>
      </c>
      <c r="AC540" s="72" cm="1">
        <f t="array" ref="AC540">AVERAGE(IF(ISNUMBER(V536:V540),V536:V540))</f>
        <v>109.20779779489976</v>
      </c>
      <c r="AD540" s="72" cm="1">
        <f t="array" ref="AD540">AVERAGE(IF(ISNUMBER(W536:W540),W536:W540))</f>
        <v>89.044848532700229</v>
      </c>
      <c r="AE540" s="72">
        <f t="shared" si="7"/>
        <v>100</v>
      </c>
    </row>
    <row r="541" spans="19:31" x14ac:dyDescent="0.2">
      <c r="S541" s="73">
        <v>44544</v>
      </c>
      <c r="T541" s="101" t="e">
        <v>#N/A</v>
      </c>
      <c r="U541" s="103">
        <v>94.165569954747568</v>
      </c>
      <c r="V541" s="103">
        <v>110.32552124031851</v>
      </c>
      <c r="W541" s="103">
        <v>88.086647856108669</v>
      </c>
      <c r="X541" s="103">
        <v>94.83996427841997</v>
      </c>
      <c r="Y541" s="69">
        <v>100</v>
      </c>
      <c r="AA541" s="40">
        <v>44544</v>
      </c>
      <c r="AB541" s="72" cm="1">
        <f t="array" ref="AB541">AVERAGE(IF(ISNUMBER(U537:U541),U537:U541))</f>
        <v>94.543889242884148</v>
      </c>
      <c r="AC541" s="72" cm="1">
        <f t="array" ref="AC541">AVERAGE(IF(ISNUMBER(V537:V541),V537:V541))</f>
        <v>107.95174210964835</v>
      </c>
      <c r="AD541" s="72" cm="1">
        <f t="array" ref="AD541">AVERAGE(IF(ISNUMBER(W537:W541),W537:W541))</f>
        <v>89.70499571136213</v>
      </c>
      <c r="AE541" s="72">
        <f t="shared" si="7"/>
        <v>100</v>
      </c>
    </row>
    <row r="542" spans="19:31" x14ac:dyDescent="0.2">
      <c r="S542" s="73">
        <v>44545</v>
      </c>
      <c r="T542" s="101" t="e">
        <v>#N/A</v>
      </c>
      <c r="U542" s="103">
        <v>98.46020305543486</v>
      </c>
      <c r="V542" s="103">
        <v>109.29708779418301</v>
      </c>
      <c r="W542" s="103">
        <v>88.789357653955989</v>
      </c>
      <c r="X542" s="103">
        <v>99.434228922009694</v>
      </c>
      <c r="Y542" s="69">
        <v>100</v>
      </c>
      <c r="AA542" s="40">
        <v>44545</v>
      </c>
      <c r="AB542" s="72" cm="1">
        <f t="array" ref="AB542">AVERAGE(IF(ISNUMBER(U538:U542),U538:U542))</f>
        <v>96.274580136381502</v>
      </c>
      <c r="AC542" s="72" cm="1">
        <f t="array" ref="AC542">AVERAGE(IF(ISNUMBER(V538:V542),V538:V542))</f>
        <v>111.16028629689208</v>
      </c>
      <c r="AD542" s="72" cm="1">
        <f t="array" ref="AD542">AVERAGE(IF(ISNUMBER(W538:W542),W538:W542))</f>
        <v>89.931253039810628</v>
      </c>
      <c r="AE542" s="72">
        <f t="shared" si="7"/>
        <v>100</v>
      </c>
    </row>
    <row r="543" spans="19:31" x14ac:dyDescent="0.2">
      <c r="S543" s="40">
        <v>44546</v>
      </c>
      <c r="T543" s="101" t="e">
        <v>#N/A</v>
      </c>
      <c r="U543" s="103">
        <v>97.132170177029835</v>
      </c>
      <c r="V543" s="103">
        <v>113.20406015064022</v>
      </c>
      <c r="W543" s="103">
        <v>87.219818569665009</v>
      </c>
      <c r="X543" s="103">
        <v>93.458751788569259</v>
      </c>
      <c r="Y543" s="69">
        <v>100</v>
      </c>
      <c r="AA543" s="40">
        <v>44546</v>
      </c>
      <c r="AB543" s="72" cm="1">
        <f t="array" ref="AB543">AVERAGE(IF(ISNUMBER(U539:U543),U539:U543))</f>
        <v>97.140991203950094</v>
      </c>
      <c r="AC543" s="72" cm="1">
        <f t="array" ref="AC543">AVERAGE(IF(ISNUMBER(V539:V543),V539:V543))</f>
        <v>110.73219474698426</v>
      </c>
      <c r="AD543" s="72" cm="1">
        <f t="array" ref="AD543">AVERAGE(IF(ISNUMBER(W539:W543),W539:W543))</f>
        <v>90.875975751462832</v>
      </c>
      <c r="AE543" s="72">
        <f t="shared" si="7"/>
        <v>100</v>
      </c>
    </row>
    <row r="544" spans="19:31" x14ac:dyDescent="0.2">
      <c r="S544" s="40">
        <v>44547</v>
      </c>
      <c r="T544" s="101" t="e">
        <v>#N/A</v>
      </c>
      <c r="U544" s="103">
        <v>103.28939467766001</v>
      </c>
      <c r="V544" s="103">
        <v>110.82899941850206</v>
      </c>
      <c r="W544" s="103">
        <v>89.928386482706912</v>
      </c>
      <c r="X544" s="103">
        <v>98.031703750057503</v>
      </c>
      <c r="Y544" s="69">
        <v>100</v>
      </c>
      <c r="AA544" s="40">
        <v>44547</v>
      </c>
      <c r="AB544" s="72" cm="1">
        <f t="array" ref="AB544">AVERAGE(IF(ISNUMBER(U540:U544),U540:U544))</f>
        <v>98.471419469688328</v>
      </c>
      <c r="AC544" s="72" cm="1">
        <f t="array" ref="AC544">AVERAGE(IF(ISNUMBER(V540:V544),V540:V544))</f>
        <v>110.19116852921056</v>
      </c>
      <c r="AD544" s="72" cm="1">
        <f t="array" ref="AD544">AVERAGE(IF(ISNUMBER(W540:W544),W540:W544))</f>
        <v>89.173551472317442</v>
      </c>
      <c r="AE544" s="72">
        <f t="shared" si="7"/>
        <v>100</v>
      </c>
    </row>
    <row r="545" spans="19:31" x14ac:dyDescent="0.2">
      <c r="S545" s="40">
        <v>44550</v>
      </c>
      <c r="T545" s="101" t="e">
        <v>#N/A</v>
      </c>
      <c r="U545" s="103">
        <v>106.87915279800104</v>
      </c>
      <c r="V545" s="103">
        <v>101.386212660456</v>
      </c>
      <c r="W545" s="103">
        <v>84.435474674713078</v>
      </c>
      <c r="X545" s="103">
        <v>95.348199324622101</v>
      </c>
      <c r="Y545" s="69">
        <v>100</v>
      </c>
      <c r="AA545" s="40">
        <v>44550</v>
      </c>
      <c r="AB545" s="72" cm="1">
        <f t="array" ref="AB545">AVERAGE(IF(ISNUMBER(U541:U545),U541:U545))</f>
        <v>99.98529813257467</v>
      </c>
      <c r="AC545" s="72" cm="1">
        <f t="array" ref="AC545">AVERAGE(IF(ISNUMBER(V541:V545),V541:V545))</f>
        <v>109.00837625281994</v>
      </c>
      <c r="AD545" s="72" cm="1">
        <f t="array" ref="AD545">AVERAGE(IF(ISNUMBER(W541:W545),W541:W545))</f>
        <v>87.691937047429931</v>
      </c>
      <c r="AE545" s="72">
        <f t="shared" si="7"/>
        <v>100</v>
      </c>
    </row>
    <row r="546" spans="19:31" x14ac:dyDescent="0.2">
      <c r="S546" s="40">
        <v>44551</v>
      </c>
      <c r="T546" s="101" t="e">
        <v>#N/A</v>
      </c>
      <c r="U546" s="103">
        <v>104.16899341661174</v>
      </c>
      <c r="V546" s="103">
        <v>99.747642464744061</v>
      </c>
      <c r="W546" s="103">
        <v>74.442000835958211</v>
      </c>
      <c r="X546" s="103">
        <v>100.4967087297358</v>
      </c>
      <c r="Y546" s="69">
        <v>100</v>
      </c>
      <c r="AA546" s="40">
        <v>44551</v>
      </c>
      <c r="AB546" s="72" cm="1">
        <f t="array" ref="AB546">AVERAGE(IF(ISNUMBER(U542:U546),U542:U546))</f>
        <v>101.9859828249475</v>
      </c>
      <c r="AC546" s="72" cm="1">
        <f t="array" ref="AC546">AVERAGE(IF(ISNUMBER(V542:V546),V542:V546))</f>
        <v>106.89280049770507</v>
      </c>
      <c r="AD546" s="72" cm="1">
        <f t="array" ref="AD546">AVERAGE(IF(ISNUMBER(W542:W546),W542:W546))</f>
        <v>84.963007643399834</v>
      </c>
      <c r="AE546" s="72">
        <f t="shared" si="7"/>
        <v>100</v>
      </c>
    </row>
    <row r="547" spans="19:31" x14ac:dyDescent="0.2">
      <c r="S547" s="40">
        <v>44552</v>
      </c>
      <c r="T547" s="101" t="e">
        <v>#N/A</v>
      </c>
      <c r="U547" s="103">
        <v>102.01024835487513</v>
      </c>
      <c r="V547" s="103">
        <v>110.71932959076398</v>
      </c>
      <c r="W547" s="103">
        <v>70.845399558362274</v>
      </c>
      <c r="X547" s="103">
        <v>97.696719517744128</v>
      </c>
      <c r="Y547" s="69">
        <v>100</v>
      </c>
      <c r="AA547" s="40">
        <v>44552</v>
      </c>
      <c r="AB547" s="72" cm="1">
        <f t="array" ref="AB547">AVERAGE(IF(ISNUMBER(U543:U547),U543:U547))</f>
        <v>102.69599188483555</v>
      </c>
      <c r="AC547" s="72" cm="1">
        <f t="array" ref="AC547">AVERAGE(IF(ISNUMBER(V543:V547),V543:V547))</f>
        <v>107.17724885702125</v>
      </c>
      <c r="AD547" s="72" cm="1">
        <f t="array" ref="AD547">AVERAGE(IF(ISNUMBER(W543:W547),W543:W547))</f>
        <v>81.374216024281083</v>
      </c>
      <c r="AE547" s="72">
        <f t="shared" si="7"/>
        <v>100</v>
      </c>
    </row>
    <row r="548" spans="19:31" x14ac:dyDescent="0.2">
      <c r="S548" s="40">
        <v>44553</v>
      </c>
      <c r="T548" s="101" t="e">
        <v>#N/A</v>
      </c>
      <c r="U548" s="103">
        <v>103.02537857142595</v>
      </c>
      <c r="V548" s="103">
        <v>96.336256949343763</v>
      </c>
      <c r="W548" s="103">
        <v>60.064918077977424</v>
      </c>
      <c r="X548" s="103">
        <v>92.782982322670861</v>
      </c>
      <c r="Y548" s="69">
        <v>100</v>
      </c>
      <c r="AA548" s="40">
        <v>44553</v>
      </c>
      <c r="AB548" s="72" cm="1">
        <f t="array" ref="AB548">AVERAGE(IF(ISNUMBER(U544:U548),U544:U548))</f>
        <v>103.87463356371477</v>
      </c>
      <c r="AC548" s="72" cm="1">
        <f t="array" ref="AC548">AVERAGE(IF(ISNUMBER(V544:V548),V544:V548))</f>
        <v>103.80368821676197</v>
      </c>
      <c r="AD548" s="72" cm="1">
        <f t="array" ref="AD548">AVERAGE(IF(ISNUMBER(W544:W548),W544:W548))</f>
        <v>75.943235925943583</v>
      </c>
      <c r="AE548" s="72">
        <f t="shared" si="7"/>
        <v>100</v>
      </c>
    </row>
    <row r="549" spans="19:31" x14ac:dyDescent="0.2">
      <c r="S549" s="40">
        <v>44554</v>
      </c>
      <c r="T549" s="101" t="e">
        <v>#N/A</v>
      </c>
      <c r="U549" s="103">
        <v>97.302652854511223</v>
      </c>
      <c r="V549" s="103">
        <v>61.084180391451746</v>
      </c>
      <c r="W549" s="103">
        <v>39.516481618520551</v>
      </c>
      <c r="X549" s="103">
        <v>102.76610001283579</v>
      </c>
      <c r="Y549" s="69">
        <v>100</v>
      </c>
      <c r="AA549" s="40">
        <v>44554</v>
      </c>
      <c r="AB549" s="72" cm="1">
        <f t="array" ref="AB549">AVERAGE(IF(ISNUMBER(U545:U549),U545:U549))</f>
        <v>102.67728519908501</v>
      </c>
      <c r="AC549" s="72" cm="1">
        <f t="array" ref="AC549">AVERAGE(IF(ISNUMBER(V545:V549),V545:V549))</f>
        <v>93.85472441135191</v>
      </c>
      <c r="AD549" s="72" cm="1">
        <f t="array" ref="AD549">AVERAGE(IF(ISNUMBER(W545:W549),W545:W549))</f>
        <v>65.860854953106312</v>
      </c>
      <c r="AE549" s="72">
        <f t="shared" si="7"/>
        <v>100</v>
      </c>
    </row>
    <row r="550" spans="19:31" x14ac:dyDescent="0.2">
      <c r="S550" s="40">
        <v>44557</v>
      </c>
      <c r="T550" s="101" t="e">
        <v>#N/A</v>
      </c>
      <c r="U550" s="103">
        <v>92.35321312844701</v>
      </c>
      <c r="V550" s="103">
        <v>56.078189570788894</v>
      </c>
      <c r="W550" s="103">
        <v>45.327501288029318</v>
      </c>
      <c r="X550" s="103">
        <v>96.948876531629764</v>
      </c>
      <c r="Y550" s="69">
        <v>100</v>
      </c>
      <c r="AA550" s="40">
        <v>44557</v>
      </c>
      <c r="AB550" s="72" cm="1">
        <f t="array" ref="AB550">AVERAGE(IF(ISNUMBER(U546:U550),U546:U550))</f>
        <v>99.77209726517421</v>
      </c>
      <c r="AC550" s="72" cm="1">
        <f t="array" ref="AC550">AVERAGE(IF(ISNUMBER(V546:V550),V546:V550))</f>
        <v>84.793119793418484</v>
      </c>
      <c r="AD550" s="72" cm="1">
        <f t="array" ref="AD550">AVERAGE(IF(ISNUMBER(W546:W550),W546:W550))</f>
        <v>58.03926027576955</v>
      </c>
      <c r="AE550" s="72">
        <f t="shared" si="7"/>
        <v>100</v>
      </c>
    </row>
    <row r="551" spans="19:31" x14ac:dyDescent="0.2">
      <c r="S551" s="40">
        <v>44558</v>
      </c>
      <c r="T551" s="101" t="e">
        <v>#N/A</v>
      </c>
      <c r="U551" s="103">
        <v>84.84821665151145</v>
      </c>
      <c r="V551" s="103">
        <v>53.279476710172545</v>
      </c>
      <c r="W551" s="103">
        <v>45.947449530366242</v>
      </c>
      <c r="X551" s="103">
        <v>96.418195342615874</v>
      </c>
      <c r="Y551" s="69">
        <v>100</v>
      </c>
      <c r="AA551" s="40">
        <v>44558</v>
      </c>
      <c r="AB551" s="72" cm="1">
        <f t="array" ref="AB551">AVERAGE(IF(ISNUMBER(U547:U551),U547:U551))</f>
        <v>95.907941912154143</v>
      </c>
      <c r="AC551" s="72" cm="1">
        <f t="array" ref="AC551">AVERAGE(IF(ISNUMBER(V547:V551),V547:V551))</f>
        <v>75.499486642504195</v>
      </c>
      <c r="AD551" s="72" cm="1">
        <f t="array" ref="AD551">AVERAGE(IF(ISNUMBER(W547:W551),W547:W551))</f>
        <v>52.34035001465115</v>
      </c>
      <c r="AE551" s="72">
        <f t="shared" si="7"/>
        <v>100</v>
      </c>
    </row>
    <row r="552" spans="19:31" x14ac:dyDescent="0.2">
      <c r="S552" s="40">
        <v>44559</v>
      </c>
      <c r="T552" s="101" t="e">
        <v>#N/A</v>
      </c>
      <c r="U552" s="103">
        <v>83.092070695902436</v>
      </c>
      <c r="V552" s="103">
        <v>56.413766460148942</v>
      </c>
      <c r="W552" s="103">
        <v>43.207649263205148</v>
      </c>
      <c r="X552" s="103">
        <v>99.719073865410863</v>
      </c>
      <c r="Y552" s="69">
        <v>100</v>
      </c>
      <c r="AA552" s="40">
        <v>44559</v>
      </c>
      <c r="AB552" s="72" cm="1">
        <f t="array" ref="AB552">AVERAGE(IF(ISNUMBER(U548:U552),U548:U552))</f>
        <v>92.124306380359627</v>
      </c>
      <c r="AC552" s="72" cm="1">
        <f t="array" ref="AC552">AVERAGE(IF(ISNUMBER(V548:V552),V548:V552))</f>
        <v>64.638374016381178</v>
      </c>
      <c r="AD552" s="72" cm="1">
        <f t="array" ref="AD552">AVERAGE(IF(ISNUMBER(W548:W552),W548:W552))</f>
        <v>46.812799955619738</v>
      </c>
      <c r="AE552" s="72">
        <f t="shared" si="7"/>
        <v>100</v>
      </c>
    </row>
    <row r="553" spans="19:31" x14ac:dyDescent="0.2">
      <c r="S553" s="40">
        <v>44560</v>
      </c>
      <c r="T553" s="101" t="e">
        <v>#N/A</v>
      </c>
      <c r="U553" s="103">
        <v>75.352475516270673</v>
      </c>
      <c r="V553" s="103">
        <v>55.639108683943114</v>
      </c>
      <c r="W553" s="103">
        <v>43.846364294076949</v>
      </c>
      <c r="X553" s="103">
        <v>94.199791554383168</v>
      </c>
      <c r="Y553" s="69">
        <v>100</v>
      </c>
      <c r="AA553" s="40">
        <v>44560</v>
      </c>
      <c r="AB553" s="72" cm="1">
        <f t="array" ref="AB553">AVERAGE(IF(ISNUMBER(U549:U553),U549:U553))</f>
        <v>86.589725769328552</v>
      </c>
      <c r="AC553" s="72" cm="1">
        <f t="array" ref="AC553">AVERAGE(IF(ISNUMBER(V549:V553),V549:V553))</f>
        <v>56.49894436330105</v>
      </c>
      <c r="AD553" s="72" cm="1">
        <f t="array" ref="AD553">AVERAGE(IF(ISNUMBER(W549:W553),W549:W553))</f>
        <v>43.569089198839649</v>
      </c>
      <c r="AE553" s="72">
        <f t="shared" si="7"/>
        <v>100</v>
      </c>
    </row>
    <row r="554" spans="19:31" x14ac:dyDescent="0.2">
      <c r="S554" s="40">
        <v>44561</v>
      </c>
      <c r="T554" s="101" t="e">
        <v>#N/A</v>
      </c>
      <c r="U554" s="103">
        <v>59.413985542206149</v>
      </c>
      <c r="V554" s="103">
        <v>41.353435843117893</v>
      </c>
      <c r="W554" s="103">
        <v>35.801263584695917</v>
      </c>
      <c r="X554" s="103">
        <v>104.07673603406079</v>
      </c>
      <c r="Y554" s="69">
        <v>100</v>
      </c>
      <c r="AA554" s="40">
        <v>44561</v>
      </c>
      <c r="AB554" s="72" cm="1">
        <f t="array" ref="AB554">AVERAGE(IF(ISNUMBER(U550:U554),U550:U554))</f>
        <v>79.01199230686754</v>
      </c>
      <c r="AC554" s="72" cm="1">
        <f t="array" ref="AC554">AVERAGE(IF(ISNUMBER(V550:V554),V550:V554))</f>
        <v>52.552795453634282</v>
      </c>
      <c r="AD554" s="72" cm="1">
        <f t="array" ref="AD554">AVERAGE(IF(ISNUMBER(W550:W554),W550:W554))</f>
        <v>42.826045592074721</v>
      </c>
      <c r="AE554" s="72">
        <f t="shared" si="7"/>
        <v>100</v>
      </c>
    </row>
    <row r="555" spans="19:31" x14ac:dyDescent="0.2">
      <c r="S555" s="40">
        <v>44564</v>
      </c>
      <c r="T555" s="101" t="e">
        <v>#N/A</v>
      </c>
      <c r="U555" s="103">
        <v>70.815989761702809</v>
      </c>
      <c r="V555" s="103">
        <v>50.951785996435774</v>
      </c>
      <c r="W555" s="103">
        <v>59.672843689131561</v>
      </c>
      <c r="X555" s="103">
        <v>76.706234897246688</v>
      </c>
      <c r="Y555" s="69">
        <v>100</v>
      </c>
      <c r="AA555" s="40">
        <v>44564</v>
      </c>
      <c r="AB555" s="72" cm="1">
        <f t="array" ref="AB555">AVERAGE(IF(ISNUMBER(U551:U555),U551:U555))</f>
        <v>74.7045476335187</v>
      </c>
      <c r="AC555" s="72" cm="1">
        <f t="array" ref="AC555">AVERAGE(IF(ISNUMBER(V551:V555),V551:V555))</f>
        <v>51.527514738763649</v>
      </c>
      <c r="AD555" s="72" cm="1">
        <f t="array" ref="AD555">AVERAGE(IF(ISNUMBER(W551:W555),W551:W555))</f>
        <v>45.695114072295162</v>
      </c>
      <c r="AE555" s="72">
        <f t="shared" si="7"/>
        <v>100</v>
      </c>
    </row>
    <row r="556" spans="19:31" x14ac:dyDescent="0.2">
      <c r="S556" s="40">
        <v>44565</v>
      </c>
      <c r="T556" s="101" t="e">
        <v>#N/A</v>
      </c>
      <c r="U556" s="103">
        <v>72.960631186689199</v>
      </c>
      <c r="V556" s="103">
        <v>52.145917193285271</v>
      </c>
      <c r="W556" s="103">
        <v>54.340506438265315</v>
      </c>
      <c r="X556" s="103">
        <v>109.79339207209348</v>
      </c>
      <c r="Y556" s="69">
        <v>100</v>
      </c>
      <c r="AA556" s="40">
        <v>44565</v>
      </c>
      <c r="AB556" s="72" cm="1">
        <f t="array" ref="AB556">AVERAGE(IF(ISNUMBER(U552:U556),U552:U556))</f>
        <v>72.327030540554262</v>
      </c>
      <c r="AC556" s="72" cm="1">
        <f t="array" ref="AC556">AVERAGE(IF(ISNUMBER(V552:V556),V552:V556))</f>
        <v>51.300802835386207</v>
      </c>
      <c r="AD556" s="72" cm="1">
        <f t="array" ref="AD556">AVERAGE(IF(ISNUMBER(W552:W556),W552:W556))</f>
        <v>47.373725453874982</v>
      </c>
      <c r="AE556" s="72">
        <f t="shared" si="7"/>
        <v>100</v>
      </c>
    </row>
    <row r="557" spans="19:31" x14ac:dyDescent="0.2">
      <c r="S557" s="40">
        <v>44566</v>
      </c>
      <c r="T557" s="101" t="e">
        <v>#N/A</v>
      </c>
      <c r="U557" s="103">
        <v>76.264616900654062</v>
      </c>
      <c r="V557" s="103">
        <v>58.811924565738963</v>
      </c>
      <c r="W557" s="103">
        <v>49.494478125966019</v>
      </c>
      <c r="X557" s="103">
        <v>106.72149098464882</v>
      </c>
      <c r="Y557" s="69">
        <v>100</v>
      </c>
      <c r="AA557" s="40">
        <v>44566</v>
      </c>
      <c r="AB557" s="72" cm="1">
        <f t="array" ref="AB557">AVERAGE(IF(ISNUMBER(U553:U557),U553:U557))</f>
        <v>70.96153978150457</v>
      </c>
      <c r="AC557" s="72" cm="1">
        <f t="array" ref="AC557">AVERAGE(IF(ISNUMBER(V553:V557),V553:V557))</f>
        <v>51.780434456504203</v>
      </c>
      <c r="AD557" s="72" cm="1">
        <f t="array" ref="AD557">AVERAGE(IF(ISNUMBER(W553:W557),W553:W557))</f>
        <v>48.631091226427159</v>
      </c>
      <c r="AE557" s="72">
        <f t="shared" si="7"/>
        <v>100</v>
      </c>
    </row>
    <row r="558" spans="19:31" x14ac:dyDescent="0.2">
      <c r="S558" s="40">
        <v>44567</v>
      </c>
      <c r="T558" s="101" t="e">
        <v>#N/A</v>
      </c>
      <c r="U558" s="101">
        <v>85.044730426155468</v>
      </c>
      <c r="V558" s="101">
        <v>49.244695034696015</v>
      </c>
      <c r="W558" s="101">
        <v>46.96787686970989</v>
      </c>
      <c r="X558" s="101">
        <v>105.43512736578396</v>
      </c>
      <c r="Y558" s="69">
        <v>100</v>
      </c>
      <c r="AA558" s="40">
        <v>44567</v>
      </c>
      <c r="AB558" s="72" cm="1">
        <f t="array" ref="AB558">AVERAGE(IF(ISNUMBER(U554:U558),U554:U558))</f>
        <v>72.89999076348154</v>
      </c>
      <c r="AC558" s="72" cm="1">
        <f t="array" ref="AC558">AVERAGE(IF(ISNUMBER(V554:V558),V554:V558))</f>
        <v>50.501551726654782</v>
      </c>
      <c r="AD558" s="72" cm="1">
        <f t="array" ref="AD558">AVERAGE(IF(ISNUMBER(W554:W558),W554:W558))</f>
        <v>49.255393741553746</v>
      </c>
      <c r="AE558" s="72">
        <f t="shared" si="7"/>
        <v>100</v>
      </c>
    </row>
    <row r="559" spans="19:31" x14ac:dyDescent="0.2">
      <c r="S559" s="40">
        <v>44568</v>
      </c>
      <c r="T559" s="101" t="e">
        <v>#N/A</v>
      </c>
      <c r="U559" s="101">
        <v>82.263689694117076</v>
      </c>
      <c r="V559" s="101">
        <v>57.592125745719947</v>
      </c>
      <c r="W559" s="101">
        <v>53.310527205399829</v>
      </c>
      <c r="X559" s="101">
        <v>107.06618441194398</v>
      </c>
      <c r="Y559" s="69">
        <v>100</v>
      </c>
      <c r="AA559" s="40">
        <v>44568</v>
      </c>
      <c r="AB559" s="72" cm="1">
        <f t="array" ref="AB559">AVERAGE(IF(ISNUMBER(U555:U559),U555:U559))</f>
        <v>77.46993159386372</v>
      </c>
      <c r="AC559" s="72" cm="1">
        <f t="array" ref="AC559">AVERAGE(IF(ISNUMBER(V555:V559),V555:V559))</f>
        <v>53.749289707175194</v>
      </c>
      <c r="AD559" s="72" cm="1">
        <f t="array" ref="AD559">AVERAGE(IF(ISNUMBER(W555:W559),W555:W559))</f>
        <v>52.757246465694529</v>
      </c>
      <c r="AE559" s="72">
        <f t="shared" si="7"/>
        <v>100</v>
      </c>
    </row>
    <row r="560" spans="19:31" x14ac:dyDescent="0.2">
      <c r="S560" s="40">
        <v>44571</v>
      </c>
      <c r="T560" s="101" t="e">
        <v>#N/A</v>
      </c>
      <c r="U560" s="101">
        <v>76.81705610501605</v>
      </c>
      <c r="V560" s="101">
        <v>72.243180873724612</v>
      </c>
      <c r="W560" s="101">
        <v>56.394487929815597</v>
      </c>
      <c r="X560" s="101">
        <v>99.154093598797374</v>
      </c>
      <c r="Y560" s="69">
        <v>100</v>
      </c>
      <c r="AA560" s="40">
        <v>44571</v>
      </c>
      <c r="AB560" s="72" cm="1">
        <f t="array" ref="AB560">AVERAGE(IF(ISNUMBER(U556:U560),U556:U560))</f>
        <v>78.670144862526371</v>
      </c>
      <c r="AC560" s="72" cm="1">
        <f t="array" ref="AC560">AVERAGE(IF(ISNUMBER(V556:V560),V556:V560))</f>
        <v>58.007568682632964</v>
      </c>
      <c r="AD560" s="72" cm="1">
        <f t="array" ref="AD560">AVERAGE(IF(ISNUMBER(W556:W560),W556:W560))</f>
        <v>52.101575313831333</v>
      </c>
      <c r="AE560" s="72">
        <f t="shared" si="7"/>
        <v>100</v>
      </c>
    </row>
    <row r="561" spans="19:31" x14ac:dyDescent="0.2">
      <c r="S561" s="40">
        <v>44572</v>
      </c>
      <c r="T561" s="101" t="e">
        <v>#N/A</v>
      </c>
      <c r="U561" s="101">
        <v>84.370239281468926</v>
      </c>
      <c r="V561" s="101">
        <v>69.232779577166141</v>
      </c>
      <c r="W561" s="101">
        <v>51.201008122984646</v>
      </c>
      <c r="X561" s="101">
        <v>97.886336835050841</v>
      </c>
      <c r="Y561" s="69">
        <v>100</v>
      </c>
      <c r="AA561" s="40">
        <v>44572</v>
      </c>
      <c r="AB561" s="72" cm="1">
        <f t="array" ref="AB561">AVERAGE(IF(ISNUMBER(U557:U561),U557:U561))</f>
        <v>80.952066481482319</v>
      </c>
      <c r="AC561" s="72" cm="1">
        <f t="array" ref="AC561">AVERAGE(IF(ISNUMBER(V557:V561),V557:V561))</f>
        <v>61.424941159409137</v>
      </c>
      <c r="AD561" s="72" cm="1">
        <f t="array" ref="AD561">AVERAGE(IF(ISNUMBER(W557:W561),W557:W561))</f>
        <v>51.473675650775192</v>
      </c>
      <c r="AE561" s="72">
        <f t="shared" si="7"/>
        <v>100</v>
      </c>
    </row>
    <row r="562" spans="19:31" x14ac:dyDescent="0.2">
      <c r="S562" s="40">
        <v>44573</v>
      </c>
      <c r="T562" s="101" t="e">
        <v>#N/A</v>
      </c>
      <c r="U562" s="103">
        <v>79.278466846920139</v>
      </c>
      <c r="V562" s="103">
        <v>67.760621072818992</v>
      </c>
      <c r="W562" s="103">
        <v>51.847850920841779</v>
      </c>
      <c r="X562" s="103">
        <v>98.586710624321626</v>
      </c>
      <c r="Y562" s="69">
        <v>100</v>
      </c>
      <c r="AA562" s="40">
        <v>44573</v>
      </c>
      <c r="AB562" s="72" cm="1">
        <f t="array" ref="AB562">AVERAGE(IF(ISNUMBER(U558:U562),U558:U562))</f>
        <v>81.554836470735523</v>
      </c>
      <c r="AC562" s="72" cm="1">
        <f t="array" ref="AC562">AVERAGE(IF(ISNUMBER(V558:V562),V558:V562))</f>
        <v>63.214680460825136</v>
      </c>
      <c r="AD562" s="72" cm="1">
        <f t="array" ref="AD562">AVERAGE(IF(ISNUMBER(W558:W562),W558:W562))</f>
        <v>51.944350209750347</v>
      </c>
      <c r="AE562" s="72">
        <f t="shared" si="7"/>
        <v>100</v>
      </c>
    </row>
    <row r="563" spans="19:31" x14ac:dyDescent="0.2">
      <c r="S563" s="73">
        <v>44574</v>
      </c>
      <c r="T563" s="101" t="e">
        <v>#N/A</v>
      </c>
      <c r="U563" s="103">
        <v>73.297261539723195</v>
      </c>
      <c r="V563" s="103">
        <v>66.748557605664161</v>
      </c>
      <c r="W563" s="103">
        <v>51.299534440079597</v>
      </c>
      <c r="X563" s="103">
        <v>98.47985009016304</v>
      </c>
      <c r="Y563" s="69">
        <v>100</v>
      </c>
      <c r="AA563" s="40">
        <v>44574</v>
      </c>
      <c r="AB563" s="72" cm="1">
        <f t="array" ref="AB563">AVERAGE(IF(ISNUMBER(U559:U563),U559:U563))</f>
        <v>79.205342693449069</v>
      </c>
      <c r="AC563" s="72" cm="1">
        <f t="array" ref="AC563">AVERAGE(IF(ISNUMBER(V559:V563),V559:V563))</f>
        <v>66.715452975018778</v>
      </c>
      <c r="AD563" s="72" cm="1">
        <f t="array" ref="AD563">AVERAGE(IF(ISNUMBER(W559:W563),W559:W563))</f>
        <v>52.810681723824288</v>
      </c>
      <c r="AE563" s="72">
        <f t="shared" si="7"/>
        <v>100</v>
      </c>
    </row>
    <row r="564" spans="19:31" x14ac:dyDescent="0.2">
      <c r="S564" s="73">
        <v>44575</v>
      </c>
      <c r="T564" s="101" t="e">
        <v>#N/A</v>
      </c>
      <c r="U564" s="103">
        <v>75.541206727877679</v>
      </c>
      <c r="V564" s="103">
        <v>72.315898801517235</v>
      </c>
      <c r="W564" s="103">
        <v>62.292413960575189</v>
      </c>
      <c r="X564" s="103">
        <v>105.00754644369256</v>
      </c>
      <c r="Y564" s="69">
        <v>100</v>
      </c>
      <c r="AA564" s="40">
        <v>44575</v>
      </c>
      <c r="AB564" s="72" cm="1">
        <f t="array" ref="AB564">AVERAGE(IF(ISNUMBER(U560:U564),U560:U564))</f>
        <v>77.860846100201201</v>
      </c>
      <c r="AC564" s="72" cm="1">
        <f t="array" ref="AC564">AVERAGE(IF(ISNUMBER(V560:V564),V560:V564))</f>
        <v>69.660207586178231</v>
      </c>
      <c r="AD564" s="72" cm="1">
        <f t="array" ref="AD564">AVERAGE(IF(ISNUMBER(W560:W564),W560:W564))</f>
        <v>54.60705907485935</v>
      </c>
      <c r="AE564" s="72">
        <f t="shared" si="7"/>
        <v>100</v>
      </c>
    </row>
    <row r="565" spans="19:31" x14ac:dyDescent="0.2">
      <c r="S565" s="73">
        <v>44578</v>
      </c>
      <c r="T565" s="101" t="e">
        <v>#N/A</v>
      </c>
      <c r="U565" s="103">
        <v>84.494591710227667</v>
      </c>
      <c r="V565" s="103">
        <v>77.432023192316805</v>
      </c>
      <c r="W565" s="103">
        <v>63.857375088820589</v>
      </c>
      <c r="X565" s="103">
        <v>94.949391099197072</v>
      </c>
      <c r="Y565" s="69">
        <v>100</v>
      </c>
      <c r="AA565" s="40">
        <v>44578</v>
      </c>
      <c r="AB565" s="72" cm="1">
        <f t="array" ref="AB565">AVERAGE(IF(ISNUMBER(U561:U565),U561:U565))</f>
        <v>79.396353221243515</v>
      </c>
      <c r="AC565" s="72" cm="1">
        <f t="array" ref="AC565">AVERAGE(IF(ISNUMBER(V561:V565),V561:V565))</f>
        <v>70.697976049896667</v>
      </c>
      <c r="AD565" s="72" cm="1">
        <f t="array" ref="AD565">AVERAGE(IF(ISNUMBER(W561:W565),W561:W565))</f>
        <v>56.09963650666036</v>
      </c>
      <c r="AE565" s="72">
        <f t="shared" si="7"/>
        <v>100</v>
      </c>
    </row>
    <row r="566" spans="19:31" x14ac:dyDescent="0.2">
      <c r="S566" s="73">
        <v>44579</v>
      </c>
      <c r="T566" s="101" t="e">
        <v>#N/A</v>
      </c>
      <c r="U566" s="103">
        <v>71.568781011919953</v>
      </c>
      <c r="V566" s="103">
        <v>71.796400977950569</v>
      </c>
      <c r="W566" s="103">
        <v>61.233102080813062</v>
      </c>
      <c r="X566" s="103">
        <v>95.066735388385979</v>
      </c>
      <c r="Y566" s="69">
        <v>100</v>
      </c>
      <c r="AA566" s="40">
        <v>44579</v>
      </c>
      <c r="AB566" s="72" cm="1">
        <f t="array" ref="AB566">AVERAGE(IF(ISNUMBER(U562:U566),U562:U566))</f>
        <v>76.836061567333729</v>
      </c>
      <c r="AC566" s="72" cm="1">
        <f t="array" ref="AC566">AVERAGE(IF(ISNUMBER(V562:V566),V562:V566))</f>
        <v>71.210700330053555</v>
      </c>
      <c r="AD566" s="72" cm="1">
        <f t="array" ref="AD566">AVERAGE(IF(ISNUMBER(W562:W566),W562:W566))</f>
        <v>58.106055298226046</v>
      </c>
      <c r="AE566" s="72">
        <f t="shared" si="7"/>
        <v>100</v>
      </c>
    </row>
    <row r="567" spans="19:31" x14ac:dyDescent="0.2">
      <c r="S567" s="73">
        <v>44580</v>
      </c>
      <c r="T567" s="101" t="e">
        <v>#N/A</v>
      </c>
      <c r="U567" s="103">
        <v>82.532880017644814</v>
      </c>
      <c r="V567" s="103">
        <v>70.872473384279672</v>
      </c>
      <c r="W567" s="103">
        <v>60.474572745738278</v>
      </c>
      <c r="X567" s="103">
        <v>96.772803728685915</v>
      </c>
      <c r="Y567" s="69">
        <v>100</v>
      </c>
      <c r="AA567" s="40">
        <v>44580</v>
      </c>
      <c r="AB567" s="72" cm="1">
        <f t="array" ref="AB567">AVERAGE(IF(ISNUMBER(U563:U567),U563:U567))</f>
        <v>77.486944201478664</v>
      </c>
      <c r="AC567" s="72" cm="1">
        <f t="array" ref="AC567">AVERAGE(IF(ISNUMBER(V563:V567),V563:V567))</f>
        <v>71.833070792345694</v>
      </c>
      <c r="AD567" s="72" cm="1">
        <f t="array" ref="AD567">AVERAGE(IF(ISNUMBER(W563:W567),W563:W567))</f>
        <v>59.831399663205346</v>
      </c>
      <c r="AE567" s="72">
        <f t="shared" si="7"/>
        <v>100</v>
      </c>
    </row>
    <row r="568" spans="19:31" x14ac:dyDescent="0.2">
      <c r="S568" s="73">
        <v>44581</v>
      </c>
      <c r="T568" s="101" t="e">
        <v>#N/A</v>
      </c>
      <c r="U568" s="103">
        <v>79.461843662686178</v>
      </c>
      <c r="V568" s="103">
        <v>79.203259190847106</v>
      </c>
      <c r="W568" s="103">
        <v>54.494893233544673</v>
      </c>
      <c r="X568" s="103">
        <v>96.649717285520708</v>
      </c>
      <c r="Y568" s="69">
        <v>100</v>
      </c>
      <c r="AA568" s="40">
        <v>44581</v>
      </c>
      <c r="AB568" s="72" cm="1">
        <f t="array" ref="AB568">AVERAGE(IF(ISNUMBER(U564:U568),U564:U568))</f>
        <v>78.719860626071267</v>
      </c>
      <c r="AC568" s="72" cm="1">
        <f t="array" ref="AC568">AVERAGE(IF(ISNUMBER(V564:V568),V564:V568))</f>
        <v>74.324011109382269</v>
      </c>
      <c r="AD568" s="72" cm="1">
        <f t="array" ref="AD568">AVERAGE(IF(ISNUMBER(W564:W568),W564:W568))</f>
        <v>60.470471421898353</v>
      </c>
      <c r="AE568" s="72">
        <f t="shared" si="7"/>
        <v>100</v>
      </c>
    </row>
    <row r="569" spans="19:31" x14ac:dyDescent="0.2">
      <c r="S569" s="73">
        <v>44582</v>
      </c>
      <c r="T569" s="101" t="e">
        <v>#N/A</v>
      </c>
      <c r="U569" s="103">
        <v>78.043287517781295</v>
      </c>
      <c r="V569" s="103">
        <v>74.147023826220547</v>
      </c>
      <c r="W569" s="103">
        <v>65.431029244170162</v>
      </c>
      <c r="X569" s="103">
        <v>103.96374230345495</v>
      </c>
      <c r="Y569" s="69">
        <v>100</v>
      </c>
      <c r="AA569" s="40">
        <v>44582</v>
      </c>
      <c r="AB569" s="72" cm="1">
        <f t="array" ref="AB569">AVERAGE(IF(ISNUMBER(U565:U569),U565:U569))</f>
        <v>79.220276784051975</v>
      </c>
      <c r="AC569" s="72" cm="1">
        <f t="array" ref="AC569">AVERAGE(IF(ISNUMBER(V565:V569),V565:V569))</f>
        <v>74.690236114322943</v>
      </c>
      <c r="AD569" s="72" cm="1">
        <f t="array" ref="AD569">AVERAGE(IF(ISNUMBER(W565:W569),W565:W569))</f>
        <v>61.098194478617344</v>
      </c>
      <c r="AE569" s="72">
        <f t="shared" si="7"/>
        <v>100</v>
      </c>
    </row>
    <row r="570" spans="19:31" x14ac:dyDescent="0.2">
      <c r="S570" s="73">
        <v>44585</v>
      </c>
      <c r="T570" s="101" t="e">
        <v>#N/A</v>
      </c>
      <c r="U570" s="103">
        <v>88.44286905651208</v>
      </c>
      <c r="V570" s="103">
        <v>77.893981700030849</v>
      </c>
      <c r="W570" s="103">
        <v>80.798667012503216</v>
      </c>
      <c r="X570" s="103">
        <v>96.37888209599582</v>
      </c>
      <c r="Y570" s="69">
        <v>100</v>
      </c>
      <c r="AA570" s="40">
        <v>44585</v>
      </c>
      <c r="AB570" s="72" cm="1">
        <f t="array" ref="AB570">AVERAGE(IF(ISNUMBER(U566:U570),U566:U570))</f>
        <v>80.009932253308875</v>
      </c>
      <c r="AC570" s="72" cm="1">
        <f t="array" ref="AC570">AVERAGE(IF(ISNUMBER(V566:V570),V566:V570))</f>
        <v>74.782627815865752</v>
      </c>
      <c r="AD570" s="72" cm="1">
        <f t="array" ref="AD570">AVERAGE(IF(ISNUMBER(W566:W570),W566:W570))</f>
        <v>64.48645286335389</v>
      </c>
      <c r="AE570" s="72">
        <f t="shared" si="7"/>
        <v>100</v>
      </c>
    </row>
    <row r="571" spans="19:31" x14ac:dyDescent="0.2">
      <c r="S571" s="73">
        <v>44586</v>
      </c>
      <c r="T571" s="101" t="e">
        <v>#N/A</v>
      </c>
      <c r="U571" s="103">
        <v>85.656570155443461</v>
      </c>
      <c r="V571" s="103">
        <v>73.014482085476402</v>
      </c>
      <c r="W571" s="103">
        <v>61.033026343789857</v>
      </c>
      <c r="X571" s="103">
        <v>97.271002928250113</v>
      </c>
      <c r="Y571" s="69">
        <v>100</v>
      </c>
      <c r="AA571" s="40">
        <v>44586</v>
      </c>
      <c r="AB571" s="72" cm="1">
        <f t="array" ref="AB571">AVERAGE(IF(ISNUMBER(U567:U571),U567:U571))</f>
        <v>82.827490082013554</v>
      </c>
      <c r="AC571" s="72" cm="1">
        <f t="array" ref="AC571">AVERAGE(IF(ISNUMBER(V567:V571),V567:V571))</f>
        <v>75.026244037370915</v>
      </c>
      <c r="AD571" s="72" cm="1">
        <f t="array" ref="AD571">AVERAGE(IF(ISNUMBER(W567:W571),W567:W571))</f>
        <v>64.446437715949244</v>
      </c>
      <c r="AE571" s="72">
        <f t="shared" si="7"/>
        <v>100</v>
      </c>
    </row>
    <row r="572" spans="19:31" x14ac:dyDescent="0.2">
      <c r="S572" s="73">
        <v>44587</v>
      </c>
      <c r="T572" s="101" t="e">
        <v>#N/A</v>
      </c>
      <c r="U572" s="103">
        <v>82.406755904743292</v>
      </c>
      <c r="V572" s="103">
        <v>69.218560672296505</v>
      </c>
      <c r="W572" s="103">
        <v>59.528793892437093</v>
      </c>
      <c r="X572" s="103">
        <v>96.676723087097074</v>
      </c>
      <c r="Y572" s="69">
        <v>100</v>
      </c>
      <c r="AA572" s="40">
        <v>44587</v>
      </c>
      <c r="AB572" s="72" cm="1">
        <f t="array" ref="AB572">AVERAGE(IF(ISNUMBER(U568:U572),U568:U572))</f>
        <v>82.802265259433256</v>
      </c>
      <c r="AC572" s="72" cm="1">
        <f t="array" ref="AC572">AVERAGE(IF(ISNUMBER(V568:V572),V568:V572))</f>
        <v>74.695461494974296</v>
      </c>
      <c r="AD572" s="72" cm="1">
        <f t="array" ref="AD572">AVERAGE(IF(ISNUMBER(W568:W572),W568:W572))</f>
        <v>64.257281945288995</v>
      </c>
      <c r="AE572" s="72">
        <f t="shared" si="7"/>
        <v>100</v>
      </c>
    </row>
    <row r="573" spans="19:31" x14ac:dyDescent="0.2">
      <c r="S573" s="73">
        <v>44588</v>
      </c>
      <c r="T573" s="101" t="e">
        <v>#N/A</v>
      </c>
      <c r="U573" s="103">
        <v>82.328759976814112</v>
      </c>
      <c r="V573" s="103">
        <v>71.694339200613086</v>
      </c>
      <c r="W573" s="103">
        <v>61.710796880184141</v>
      </c>
      <c r="X573" s="103">
        <v>91.116426560160633</v>
      </c>
      <c r="Y573" s="69">
        <v>100</v>
      </c>
      <c r="AA573" s="40">
        <v>44588</v>
      </c>
      <c r="AB573" s="72" cm="1">
        <f t="array" ref="AB573">AVERAGE(IF(ISNUMBER(U569:U573),U569:U573))</f>
        <v>83.375648522258842</v>
      </c>
      <c r="AC573" s="72" cm="1">
        <f t="array" ref="AC573">AVERAGE(IF(ISNUMBER(V569:V573),V569:V573))</f>
        <v>73.193677496927492</v>
      </c>
      <c r="AD573" s="72" cm="1">
        <f t="array" ref="AD573">AVERAGE(IF(ISNUMBER(W569:W573),W569:W573))</f>
        <v>65.700462674616887</v>
      </c>
      <c r="AE573" s="72">
        <f t="shared" si="7"/>
        <v>100</v>
      </c>
    </row>
    <row r="574" spans="19:31" x14ac:dyDescent="0.2">
      <c r="S574" s="73">
        <v>44589</v>
      </c>
      <c r="T574" s="101" t="e">
        <v>#N/A</v>
      </c>
      <c r="U574" s="103">
        <v>81.681314770428131</v>
      </c>
      <c r="V574" s="103">
        <v>79.613352070491743</v>
      </c>
      <c r="W574" s="103">
        <v>79.99992702405099</v>
      </c>
      <c r="X574" s="103">
        <v>85.630999718075174</v>
      </c>
      <c r="Y574" s="69">
        <v>100</v>
      </c>
      <c r="AA574" s="40">
        <v>44589</v>
      </c>
      <c r="AB574" s="72" cm="1">
        <f t="array" ref="AB574">AVERAGE(IF(ISNUMBER(U570:U574),U570:U574))</f>
        <v>84.103253972788224</v>
      </c>
      <c r="AC574" s="72" cm="1">
        <f t="array" ref="AC574">AVERAGE(IF(ISNUMBER(V570:V574),V570:V574))</f>
        <v>74.28694314578172</v>
      </c>
      <c r="AD574" s="72" cm="1">
        <f t="array" ref="AD574">AVERAGE(IF(ISNUMBER(W570:W574),W570:W574))</f>
        <v>68.614242230593064</v>
      </c>
      <c r="AE574" s="72">
        <f t="shared" si="7"/>
        <v>100</v>
      </c>
    </row>
    <row r="575" spans="19:31" x14ac:dyDescent="0.2">
      <c r="S575" s="73">
        <v>44592</v>
      </c>
      <c r="T575" s="101" t="e">
        <v>#N/A</v>
      </c>
      <c r="U575" s="103">
        <v>69.451759381024289</v>
      </c>
      <c r="V575" s="103">
        <v>82.695811822237829</v>
      </c>
      <c r="W575" s="103">
        <v>70.922234606861082</v>
      </c>
      <c r="X575" s="103">
        <v>63.791858753186759</v>
      </c>
      <c r="Y575" s="69">
        <v>100</v>
      </c>
      <c r="AA575" s="40">
        <v>44592</v>
      </c>
      <c r="AB575" s="72" cm="1">
        <f t="array" ref="AB575">AVERAGE(IF(ISNUMBER(U571:U575),U571:U575))</f>
        <v>80.305032037690651</v>
      </c>
      <c r="AC575" s="72" cm="1">
        <f t="array" ref="AC575">AVERAGE(IF(ISNUMBER(V571:V575),V571:V575))</f>
        <v>75.247309170223119</v>
      </c>
      <c r="AD575" s="72" cm="1">
        <f t="array" ref="AD575">AVERAGE(IF(ISNUMBER(W571:W575),W571:W575))</f>
        <v>66.638955749464628</v>
      </c>
      <c r="AE575" s="72">
        <f t="shared" si="7"/>
        <v>100</v>
      </c>
    </row>
    <row r="576" spans="19:31" x14ac:dyDescent="0.2">
      <c r="S576" s="73">
        <v>44593</v>
      </c>
      <c r="T576" s="101" t="e">
        <v>#N/A</v>
      </c>
      <c r="U576" s="103">
        <v>51.645377158414561</v>
      </c>
      <c r="V576" s="103">
        <v>87.007751594431554</v>
      </c>
      <c r="W576" s="103">
        <v>68.814553503381148</v>
      </c>
      <c r="X576" s="103">
        <v>82.668147000272896</v>
      </c>
      <c r="Y576" s="69">
        <v>100</v>
      </c>
      <c r="AA576" s="40">
        <v>44593</v>
      </c>
      <c r="AB576" s="72" cm="1">
        <f t="array" ref="AB576">AVERAGE(IF(ISNUMBER(U572:U576),U572:U576))</f>
        <v>73.502793438284883</v>
      </c>
      <c r="AC576" s="72" cm="1">
        <f t="array" ref="AC576">AVERAGE(IF(ISNUMBER(V572:V576),V572:V576))</f>
        <v>78.045963072014146</v>
      </c>
      <c r="AD576" s="72" cm="1">
        <f t="array" ref="AD576">AVERAGE(IF(ISNUMBER(W572:W576),W572:W576))</f>
        <v>68.19526118138289</v>
      </c>
      <c r="AE576" s="72">
        <f t="shared" si="7"/>
        <v>100</v>
      </c>
    </row>
    <row r="577" spans="19:31" x14ac:dyDescent="0.2">
      <c r="S577" s="73">
        <v>44594</v>
      </c>
      <c r="T577" s="101" t="e">
        <v>#N/A</v>
      </c>
      <c r="U577" s="103">
        <v>59.249870426079298</v>
      </c>
      <c r="V577" s="103">
        <v>84.488894684965601</v>
      </c>
      <c r="W577" s="103">
        <v>75.381406380980081</v>
      </c>
      <c r="X577" s="103">
        <v>84.455332744655777</v>
      </c>
      <c r="Y577" s="69">
        <v>100</v>
      </c>
      <c r="AA577" s="40">
        <v>44594</v>
      </c>
      <c r="AB577" s="72" cm="1">
        <f t="array" ref="AB577">AVERAGE(IF(ISNUMBER(U573:U577),U573:U577))</f>
        <v>68.871416342552081</v>
      </c>
      <c r="AC577" s="72" cm="1">
        <f t="array" ref="AC577">AVERAGE(IF(ISNUMBER(V573:V577),V573:V577))</f>
        <v>81.100029874547971</v>
      </c>
      <c r="AD577" s="72" cm="1">
        <f t="array" ref="AD577">AVERAGE(IF(ISNUMBER(W573:W577),W573:W577))</f>
        <v>71.365783679091493</v>
      </c>
      <c r="AE577" s="72">
        <f t="shared" si="7"/>
        <v>100</v>
      </c>
    </row>
    <row r="578" spans="19:31" x14ac:dyDescent="0.2">
      <c r="S578" s="73">
        <v>44595</v>
      </c>
      <c r="T578" s="101" t="e">
        <v>#N/A</v>
      </c>
      <c r="U578" s="103">
        <v>56.034507211585407</v>
      </c>
      <c r="V578" s="103">
        <v>80.823025545128772</v>
      </c>
      <c r="W578" s="103">
        <v>69.997150513017914</v>
      </c>
      <c r="X578" s="104" t="e">
        <v>#N/A</v>
      </c>
      <c r="Y578" s="69">
        <v>100</v>
      </c>
      <c r="AA578" s="40">
        <v>44595</v>
      </c>
      <c r="AB578" s="72" cm="1">
        <f t="array" ref="AB578">AVERAGE(IF(ISNUMBER(U574:U578),U574:U578))</f>
        <v>63.612565789506334</v>
      </c>
      <c r="AC578" s="72" cm="1">
        <f t="array" ref="AC578">AVERAGE(IF(ISNUMBER(V574:V578),V574:V578))</f>
        <v>82.925767143451097</v>
      </c>
      <c r="AD578" s="72" cm="1">
        <f t="array" ref="AD578">AVERAGE(IF(ISNUMBER(W574:W578),W574:W578))</f>
        <v>73.023054405658243</v>
      </c>
      <c r="AE578" s="72">
        <f t="shared" si="7"/>
        <v>100</v>
      </c>
    </row>
    <row r="579" spans="19:31" x14ac:dyDescent="0.2">
      <c r="S579" s="73">
        <v>44596</v>
      </c>
      <c r="T579" s="101" t="e">
        <v>#N/A</v>
      </c>
      <c r="U579" s="103">
        <v>63.538995948373142</v>
      </c>
      <c r="V579" s="103">
        <v>83.40384283503704</v>
      </c>
      <c r="W579" s="103">
        <v>81.279370578996605</v>
      </c>
      <c r="X579" s="104" t="e">
        <v>#N/A</v>
      </c>
      <c r="Y579" s="69">
        <v>100</v>
      </c>
      <c r="AA579" s="40">
        <v>44596</v>
      </c>
      <c r="AB579" s="72" cm="1">
        <f t="array" ref="AB579">AVERAGE(IF(ISNUMBER(U575:U579),U575:U579))</f>
        <v>59.984102025095339</v>
      </c>
      <c r="AC579" s="72" cm="1">
        <f t="array" ref="AC579">AVERAGE(IF(ISNUMBER(V575:V579),V575:V579))</f>
        <v>83.683865296360153</v>
      </c>
      <c r="AD579" s="72" cm="1">
        <f t="array" ref="AD579">AVERAGE(IF(ISNUMBER(W575:W579),W575:W579))</f>
        <v>73.278943116647355</v>
      </c>
      <c r="AE579" s="72">
        <f t="shared" si="7"/>
        <v>100</v>
      </c>
    </row>
    <row r="580" spans="19:31" x14ac:dyDescent="0.2">
      <c r="S580" s="73">
        <v>44599</v>
      </c>
      <c r="T580" s="101" t="e">
        <v>#N/A</v>
      </c>
      <c r="U580" s="103">
        <v>74.467054121613472</v>
      </c>
      <c r="V580" s="103">
        <v>91.707899173500678</v>
      </c>
      <c r="W580" s="103">
        <v>70.150154840032229</v>
      </c>
      <c r="X580" s="104" t="e">
        <v>#N/A</v>
      </c>
      <c r="Y580" s="69">
        <v>100</v>
      </c>
      <c r="AA580" s="40">
        <v>44599</v>
      </c>
      <c r="AB580" s="72" cm="1">
        <f t="array" ref="AB580">AVERAGE(IF(ISNUMBER(U576:U580),U576:U580))</f>
        <v>60.987160973213165</v>
      </c>
      <c r="AC580" s="72" cm="1">
        <f t="array" ref="AC580">AVERAGE(IF(ISNUMBER(V576:V580),V576:V580))</f>
        <v>85.486282766612732</v>
      </c>
      <c r="AD580" s="72" cm="1">
        <f t="array" ref="AD580">AVERAGE(IF(ISNUMBER(W576:W580),W576:W580))</f>
        <v>73.124527163281599</v>
      </c>
      <c r="AE580" s="72">
        <f t="shared" si="7"/>
        <v>100</v>
      </c>
    </row>
    <row r="581" spans="19:31" x14ac:dyDescent="0.2">
      <c r="S581" s="73">
        <v>44600</v>
      </c>
      <c r="T581" s="101" t="e">
        <v>#N/A</v>
      </c>
      <c r="U581" s="103">
        <v>70.173003864797494</v>
      </c>
      <c r="V581" s="103">
        <v>91.622790928460716</v>
      </c>
      <c r="W581" s="103">
        <v>69.860631881493333</v>
      </c>
      <c r="X581" s="104" t="e">
        <v>#N/A</v>
      </c>
      <c r="Y581" s="69">
        <v>100</v>
      </c>
      <c r="AA581" s="40">
        <v>44600</v>
      </c>
      <c r="AB581" s="72" cm="1">
        <f t="array" ref="AB581">AVERAGE(IF(ISNUMBER(U577:U581),U577:U581))</f>
        <v>64.692686314489762</v>
      </c>
      <c r="AC581" s="72" cm="1">
        <f t="array" ref="AC581">AVERAGE(IF(ISNUMBER(V577:V581),V577:V581))</f>
        <v>86.40929063341855</v>
      </c>
      <c r="AD581" s="72" cm="1">
        <f t="array" ref="AD581">AVERAGE(IF(ISNUMBER(W577:W581),W577:W581))</f>
        <v>73.33374283890403</v>
      </c>
      <c r="AE581" s="72">
        <f t="shared" si="7"/>
        <v>100</v>
      </c>
    </row>
    <row r="582" spans="19:31" x14ac:dyDescent="0.2">
      <c r="S582" s="73">
        <v>44601</v>
      </c>
      <c r="T582" s="101" t="e">
        <v>#N/A</v>
      </c>
      <c r="U582" s="103">
        <v>70.659242297166671</v>
      </c>
      <c r="V582" s="103">
        <v>89.456558474662657</v>
      </c>
      <c r="W582" s="103">
        <v>69.604987106774558</v>
      </c>
      <c r="X582" s="104" t="e">
        <v>#N/A</v>
      </c>
      <c r="Y582" s="69">
        <v>100</v>
      </c>
      <c r="AA582" s="40">
        <v>44601</v>
      </c>
      <c r="AB582" s="72" cm="1">
        <f t="array" ref="AB582">AVERAGE(IF(ISNUMBER(U578:U582),U578:U582))</f>
        <v>66.974560688707243</v>
      </c>
      <c r="AC582" s="72" cm="1">
        <f t="array" ref="AC582">AVERAGE(IF(ISNUMBER(V578:V582),V578:V582))</f>
        <v>87.40282339135797</v>
      </c>
      <c r="AD582" s="72" cm="1">
        <f t="array" ref="AD582">AVERAGE(IF(ISNUMBER(W578:W582),W578:W582))</f>
        <v>72.178458984062928</v>
      </c>
      <c r="AE582" s="72">
        <f t="shared" si="7"/>
        <v>100</v>
      </c>
    </row>
    <row r="583" spans="19:31" x14ac:dyDescent="0.2">
      <c r="S583" s="73">
        <v>44602</v>
      </c>
      <c r="T583" s="101" t="e">
        <v>#N/A</v>
      </c>
      <c r="U583" s="103">
        <v>69.358527073840932</v>
      </c>
      <c r="V583" s="103">
        <v>88.414870548742556</v>
      </c>
      <c r="W583" s="103">
        <v>67.351783067386975</v>
      </c>
      <c r="X583" s="104" t="e">
        <v>#N/A</v>
      </c>
      <c r="Y583" s="69">
        <v>100</v>
      </c>
      <c r="AA583" s="40">
        <v>44602</v>
      </c>
      <c r="AB583" s="72" cm="1">
        <f t="array" ref="AB583">AVERAGE(IF(ISNUMBER(U579:U583),U579:U583))</f>
        <v>69.639364661158339</v>
      </c>
      <c r="AC583" s="72" cm="1">
        <f t="array" ref="AC583">AVERAGE(IF(ISNUMBER(V579:V583),V579:V583))</f>
        <v>88.921192392080727</v>
      </c>
      <c r="AD583" s="72" cm="1">
        <f t="array" ref="AD583">AVERAGE(IF(ISNUMBER(W579:W583),W579:W583))</f>
        <v>71.649385494936737</v>
      </c>
      <c r="AE583" s="72">
        <f t="shared" si="7"/>
        <v>100</v>
      </c>
    </row>
    <row r="584" spans="19:31" x14ac:dyDescent="0.2">
      <c r="S584" s="73">
        <v>44603</v>
      </c>
      <c r="T584" s="101" t="e">
        <v>#N/A</v>
      </c>
      <c r="U584" s="103">
        <v>62.619552190978347</v>
      </c>
      <c r="V584" s="103">
        <v>87.275616991934697</v>
      </c>
      <c r="W584" s="103">
        <v>82.522301927291579</v>
      </c>
      <c r="X584" s="104" t="e">
        <v>#N/A</v>
      </c>
      <c r="Y584" s="69">
        <v>100</v>
      </c>
      <c r="AA584" s="40">
        <v>44603</v>
      </c>
      <c r="AB584" s="72" cm="1">
        <f t="array" ref="AB584">AVERAGE(IF(ISNUMBER(U580:U584),U580:U584))</f>
        <v>69.455475909679393</v>
      </c>
      <c r="AC584" s="72" cm="1">
        <f t="array" ref="AC584">AVERAGE(IF(ISNUMBER(V580:V584),V580:V584))</f>
        <v>89.695547223460267</v>
      </c>
      <c r="AD584" s="72" cm="1">
        <f t="array" ref="AD584">AVERAGE(IF(ISNUMBER(W580:W584),W580:W584))</f>
        <v>71.897971764595738</v>
      </c>
      <c r="AE584" s="72">
        <f t="shared" si="7"/>
        <v>100</v>
      </c>
    </row>
    <row r="585" spans="19:31" x14ac:dyDescent="0.2">
      <c r="S585" s="73">
        <v>44606</v>
      </c>
      <c r="T585" s="101" t="e">
        <v>#N/A</v>
      </c>
      <c r="U585" s="103">
        <v>88.72267466234625</v>
      </c>
      <c r="V585" s="103">
        <v>87.505275308427954</v>
      </c>
      <c r="W585" s="103">
        <v>79.456119642073588</v>
      </c>
      <c r="X585" s="104" t="e">
        <v>#N/A</v>
      </c>
      <c r="Y585" s="69">
        <v>100</v>
      </c>
      <c r="AA585" s="40">
        <v>44606</v>
      </c>
      <c r="AB585" s="72" cm="1">
        <f t="array" ref="AB585">AVERAGE(IF(ISNUMBER(U581:U585),U581:U585))</f>
        <v>72.306600017825957</v>
      </c>
      <c r="AC585" s="72" cm="1">
        <f t="array" ref="AC585">AVERAGE(IF(ISNUMBER(V581:V585),V581:V585))</f>
        <v>88.855022450445716</v>
      </c>
      <c r="AD585" s="72" cm="1">
        <f t="array" ref="AD585">AVERAGE(IF(ISNUMBER(W581:W585),W581:W585))</f>
        <v>73.759164725004013</v>
      </c>
      <c r="AE585" s="72">
        <f t="shared" si="7"/>
        <v>100</v>
      </c>
    </row>
    <row r="586" spans="19:31" x14ac:dyDescent="0.2">
      <c r="S586" s="73">
        <v>44607</v>
      </c>
      <c r="T586" s="101" t="e">
        <v>#N/A</v>
      </c>
      <c r="U586" s="103">
        <v>76.5168952052002</v>
      </c>
      <c r="V586" s="103">
        <v>88.88268095329002</v>
      </c>
      <c r="W586" s="103">
        <v>69.057901745799668</v>
      </c>
      <c r="X586" s="104" t="e">
        <v>#N/A</v>
      </c>
      <c r="Y586" s="69">
        <v>100</v>
      </c>
      <c r="AA586" s="40">
        <v>44607</v>
      </c>
      <c r="AB586" s="72" cm="1">
        <f t="array" ref="AB586">AVERAGE(IF(ISNUMBER(U582:U586),U582:U586))</f>
        <v>73.575378285906481</v>
      </c>
      <c r="AC586" s="72" cm="1">
        <f t="array" ref="AC586">AVERAGE(IF(ISNUMBER(V582:V586),V582:V586))</f>
        <v>88.307000455411568</v>
      </c>
      <c r="AD586" s="72" cm="1">
        <f t="array" ref="AD586">AVERAGE(IF(ISNUMBER(W582:W586),W582:W586))</f>
        <v>73.598618697865277</v>
      </c>
      <c r="AE586" s="72">
        <f t="shared" si="7"/>
        <v>100</v>
      </c>
    </row>
    <row r="587" spans="19:31" x14ac:dyDescent="0.2">
      <c r="S587" s="73">
        <v>44608</v>
      </c>
      <c r="T587" s="101" t="e">
        <v>#N/A</v>
      </c>
      <c r="U587" s="103">
        <v>67.790933301503955</v>
      </c>
      <c r="V587" s="103">
        <v>86.651204546557437</v>
      </c>
      <c r="W587" s="103">
        <v>71.314607559901361</v>
      </c>
      <c r="X587" s="104" t="e">
        <v>#N/A</v>
      </c>
      <c r="Y587" s="69">
        <v>100</v>
      </c>
      <c r="AA587" s="40">
        <v>44608</v>
      </c>
      <c r="AB587" s="72" cm="1">
        <f t="array" ref="AB587">AVERAGE(IF(ISNUMBER(U583:U587),U583:U587))</f>
        <v>73.001716486773944</v>
      </c>
      <c r="AC587" s="72" cm="1">
        <f t="array" ref="AC587">AVERAGE(IF(ISNUMBER(V583:V587),V583:V587))</f>
        <v>87.745929669790527</v>
      </c>
      <c r="AD587" s="72" cm="1">
        <f t="array" ref="AD587">AVERAGE(IF(ISNUMBER(W583:W587),W583:W587))</f>
        <v>73.940542788490646</v>
      </c>
      <c r="AE587" s="72">
        <f t="shared" si="7"/>
        <v>100</v>
      </c>
    </row>
    <row r="588" spans="19:31" x14ac:dyDescent="0.2">
      <c r="S588" s="73">
        <v>44609</v>
      </c>
      <c r="T588" s="101" t="e">
        <v>#N/A</v>
      </c>
      <c r="U588" s="103">
        <v>68.281195681591527</v>
      </c>
      <c r="V588" s="103">
        <v>86.469096303042164</v>
      </c>
      <c r="W588" s="103">
        <v>78.074639798279691</v>
      </c>
      <c r="X588" s="104" t="e">
        <v>#N/A</v>
      </c>
      <c r="Y588" s="69">
        <v>100</v>
      </c>
      <c r="AA588" s="40">
        <v>44609</v>
      </c>
      <c r="AB588" s="72" cm="1">
        <f t="array" ref="AB588">AVERAGE(IF(ISNUMBER(U584:U588),U584:U588))</f>
        <v>72.786250208324049</v>
      </c>
      <c r="AC588" s="72" cm="1">
        <f t="array" ref="AC588">AVERAGE(IF(ISNUMBER(V584:V588),V584:V588))</f>
        <v>87.356774820650458</v>
      </c>
      <c r="AD588" s="72" cm="1">
        <f t="array" ref="AD588">AVERAGE(IF(ISNUMBER(W584:W588),W584:W588))</f>
        <v>76.085114134669169</v>
      </c>
      <c r="AE588" s="72">
        <f t="shared" si="7"/>
        <v>100</v>
      </c>
    </row>
    <row r="589" spans="19:31" x14ac:dyDescent="0.2">
      <c r="S589" s="73">
        <v>44610</v>
      </c>
      <c r="T589" s="101" t="e">
        <v>#N/A</v>
      </c>
      <c r="U589" s="103">
        <v>69.79717053274095</v>
      </c>
      <c r="V589" s="103">
        <v>82.04746594357907</v>
      </c>
      <c r="W589" s="103">
        <v>83.467826544771327</v>
      </c>
      <c r="X589" s="104" t="e">
        <v>#N/A</v>
      </c>
      <c r="Y589" s="69">
        <v>100</v>
      </c>
      <c r="AA589" s="40">
        <v>44610</v>
      </c>
      <c r="AB589" s="72" cm="1">
        <f t="array" ref="AB589">AVERAGE(IF(ISNUMBER(U585:U589),U585:U589))</f>
        <v>74.221773876676579</v>
      </c>
      <c r="AC589" s="72" cm="1">
        <f t="array" ref="AC589">AVERAGE(IF(ISNUMBER(V585:V589),V585:V589))</f>
        <v>86.311144610979326</v>
      </c>
      <c r="AD589" s="72" cm="1">
        <f t="array" ref="AD589">AVERAGE(IF(ISNUMBER(W585:W589),W585:W589))</f>
        <v>76.27421905816513</v>
      </c>
      <c r="AE589" s="72">
        <f t="shared" si="7"/>
        <v>100</v>
      </c>
    </row>
    <row r="590" spans="19:31" x14ac:dyDescent="0.2">
      <c r="S590" s="73">
        <v>44613</v>
      </c>
      <c r="T590" s="101" t="e">
        <v>#N/A</v>
      </c>
      <c r="U590" s="103">
        <v>80.440881433388157</v>
      </c>
      <c r="V590" s="103">
        <v>96.685415673154509</v>
      </c>
      <c r="W590" s="103">
        <v>59.274099703995553</v>
      </c>
      <c r="X590" s="104" t="e">
        <v>#N/A</v>
      </c>
      <c r="Y590" s="69">
        <v>100</v>
      </c>
      <c r="AA590" s="40">
        <v>44613</v>
      </c>
      <c r="AB590" s="72" cm="1">
        <f t="array" ref="AB590">AVERAGE(IF(ISNUMBER(U586:U590),U586:U590))</f>
        <v>72.565415230884952</v>
      </c>
      <c r="AC590" s="72" cm="1">
        <f t="array" ref="AC590">AVERAGE(IF(ISNUMBER(V586:V590),V586:V590))</f>
        <v>88.147172683924651</v>
      </c>
      <c r="AD590" s="72" cm="1">
        <f t="array" ref="AD590">AVERAGE(IF(ISNUMBER(W586:W590),W586:W590))</f>
        <v>72.237815070549516</v>
      </c>
      <c r="AE590" s="72">
        <f t="shared" si="7"/>
        <v>100</v>
      </c>
    </row>
    <row r="591" spans="19:31" x14ac:dyDescent="0.2">
      <c r="S591" s="73">
        <v>44614</v>
      </c>
      <c r="T591" s="101" t="e">
        <v>#N/A</v>
      </c>
      <c r="U591" s="103">
        <v>79.536121716891543</v>
      </c>
      <c r="V591" s="103">
        <v>94.720315202822292</v>
      </c>
      <c r="W591" s="103">
        <v>72.467112762540111</v>
      </c>
      <c r="X591" s="104" t="e">
        <v>#N/A</v>
      </c>
      <c r="Y591" s="69">
        <v>100</v>
      </c>
      <c r="AA591" s="40">
        <v>44614</v>
      </c>
      <c r="AB591" s="72" cm="1">
        <f t="array" ref="AB591">AVERAGE(IF(ISNUMBER(U587:U591),U587:U591))</f>
        <v>73.169260533223223</v>
      </c>
      <c r="AC591" s="72" cm="1">
        <f t="array" ref="AC591">AVERAGE(IF(ISNUMBER(V587:V591),V587:V591))</f>
        <v>89.314699533831089</v>
      </c>
      <c r="AD591" s="72" cm="1">
        <f t="array" ref="AD591">AVERAGE(IF(ISNUMBER(W587:W591),W587:W591))</f>
        <v>72.919657273897613</v>
      </c>
      <c r="AE591" s="72">
        <f t="shared" ref="AE591:AE647" si="8">AVERAGE(Y588:Y592)</f>
        <v>100</v>
      </c>
    </row>
    <row r="592" spans="19:31" x14ac:dyDescent="0.2">
      <c r="S592" s="73">
        <v>44615</v>
      </c>
      <c r="T592" s="101" t="e">
        <v>#N/A</v>
      </c>
      <c r="U592" s="103">
        <v>70.600237553507228</v>
      </c>
      <c r="V592" s="103">
        <v>94.813981126142139</v>
      </c>
      <c r="W592" s="103">
        <v>69.112387373811671</v>
      </c>
      <c r="X592" s="104" t="e">
        <v>#N/A</v>
      </c>
      <c r="Y592" s="69">
        <v>100</v>
      </c>
      <c r="AA592" s="40">
        <v>44615</v>
      </c>
      <c r="AB592" s="72" cm="1">
        <f t="array" ref="AB592">AVERAGE(IF(ISNUMBER(U588:U592),U588:U592))</f>
        <v>73.731121383623886</v>
      </c>
      <c r="AC592" s="72" cm="1">
        <f t="array" ref="AC592">AVERAGE(IF(ISNUMBER(V588:V592),V588:V592))</f>
        <v>90.947254849748035</v>
      </c>
      <c r="AD592" s="72" cm="1">
        <f t="array" ref="AD592">AVERAGE(IF(ISNUMBER(W588:W592),W588:W592))</f>
        <v>72.479213236679669</v>
      </c>
      <c r="AE592" s="72">
        <f t="shared" si="8"/>
        <v>100</v>
      </c>
    </row>
    <row r="593" spans="19:31" x14ac:dyDescent="0.2">
      <c r="S593" s="73">
        <v>44616</v>
      </c>
      <c r="T593" s="101" t="e">
        <v>#N/A</v>
      </c>
      <c r="U593" s="103">
        <v>74.515391398006187</v>
      </c>
      <c r="V593" s="103">
        <v>90.684990061001059</v>
      </c>
      <c r="W593" s="103">
        <v>75.65654732203943</v>
      </c>
      <c r="X593" s="104" t="e">
        <v>#N/A</v>
      </c>
      <c r="Y593" s="69">
        <v>100</v>
      </c>
      <c r="AA593" s="40">
        <v>44616</v>
      </c>
      <c r="AB593" s="72" cm="1">
        <f t="array" ref="AB593">AVERAGE(IF(ISNUMBER(U589:U593),U589:U593))</f>
        <v>74.977960526906799</v>
      </c>
      <c r="AC593" s="72" cm="1">
        <f t="array" ref="AC593">AVERAGE(IF(ISNUMBER(V589:V593),V589:V593))</f>
        <v>91.790433601339799</v>
      </c>
      <c r="AD593" s="72" cm="1">
        <f t="array" ref="AD593">AVERAGE(IF(ISNUMBER(W589:W593),W589:W593))</f>
        <v>71.995594741431617</v>
      </c>
      <c r="AE593" s="72">
        <f t="shared" si="8"/>
        <v>100</v>
      </c>
    </row>
    <row r="594" spans="19:31" x14ac:dyDescent="0.2">
      <c r="S594" s="73">
        <v>44617</v>
      </c>
      <c r="T594" s="101" t="e">
        <v>#N/A</v>
      </c>
      <c r="U594" s="103">
        <v>71.122252626712694</v>
      </c>
      <c r="V594" s="103">
        <v>100.61728454877988</v>
      </c>
      <c r="W594" s="103">
        <v>88.724280445755895</v>
      </c>
      <c r="X594" s="104" t="e">
        <v>#N/A</v>
      </c>
      <c r="Y594" s="69">
        <v>100</v>
      </c>
      <c r="AA594" s="40">
        <v>44617</v>
      </c>
      <c r="AB594" s="72" cm="1">
        <f t="array" ref="AB594">AVERAGE(IF(ISNUMBER(U590:U594),U590:U594))</f>
        <v>75.242976945701159</v>
      </c>
      <c r="AC594" s="72" cm="1">
        <f t="array" ref="AC594">AVERAGE(IF(ISNUMBER(V590:V594),V590:V594))</f>
        <v>95.504397322379972</v>
      </c>
      <c r="AD594" s="72" cm="1">
        <f t="array" ref="AD594">AVERAGE(IF(ISNUMBER(W590:W594),W590:W594))</f>
        <v>73.046885521628525</v>
      </c>
      <c r="AE594" s="72">
        <f t="shared" si="8"/>
        <v>100</v>
      </c>
    </row>
    <row r="595" spans="19:31" x14ac:dyDescent="0.2">
      <c r="S595" s="73">
        <v>44620</v>
      </c>
      <c r="T595" s="101" t="e">
        <v>#N/A</v>
      </c>
      <c r="U595" s="103">
        <v>69.924840983375219</v>
      </c>
      <c r="V595" s="103">
        <v>96.460738792822724</v>
      </c>
      <c r="W595" s="103">
        <v>81.203387022423684</v>
      </c>
      <c r="X595" s="104" t="e">
        <v>#N/A</v>
      </c>
      <c r="Y595" s="69">
        <v>100</v>
      </c>
      <c r="AA595" s="40">
        <v>44620</v>
      </c>
      <c r="AB595" s="72" cm="1">
        <f t="array" ref="AB595">AVERAGE(IF(ISNUMBER(U591:U595),U591:U595))</f>
        <v>73.139768855698577</v>
      </c>
      <c r="AC595" s="72" cm="1">
        <f t="array" ref="AC595">AVERAGE(IF(ISNUMBER(V591:V595),V591:V595))</f>
        <v>95.459461946313624</v>
      </c>
      <c r="AD595" s="72" cm="1">
        <f t="array" ref="AD595">AVERAGE(IF(ISNUMBER(W591:W595),W591:W595))</f>
        <v>77.43274298531415</v>
      </c>
      <c r="AE595" s="72">
        <f t="shared" si="8"/>
        <v>100</v>
      </c>
    </row>
    <row r="596" spans="19:31" x14ac:dyDescent="0.2">
      <c r="S596" s="73">
        <v>44621</v>
      </c>
      <c r="T596" s="101" t="e">
        <v>#N/A</v>
      </c>
      <c r="U596" s="103">
        <v>70.941248589039034</v>
      </c>
      <c r="V596" s="103">
        <v>99.936787429612892</v>
      </c>
      <c r="W596" s="103">
        <v>80.220967354830123</v>
      </c>
      <c r="X596" s="104" t="e">
        <v>#N/A</v>
      </c>
      <c r="Y596" s="69">
        <v>100</v>
      </c>
      <c r="AA596" s="40">
        <v>44621</v>
      </c>
      <c r="AB596" s="72" cm="1">
        <f t="array" ref="AB596">AVERAGE(IF(ISNUMBER(U592:U596),U592:U596))</f>
        <v>71.420794230128067</v>
      </c>
      <c r="AC596" s="72" cm="1">
        <f t="array" ref="AC596">AVERAGE(IF(ISNUMBER(V592:V596),V592:V596))</f>
        <v>96.502756391671738</v>
      </c>
      <c r="AD596" s="72" cm="1">
        <f t="array" ref="AD596">AVERAGE(IF(ISNUMBER(W592:W596),W592:W596))</f>
        <v>78.983513903772149</v>
      </c>
      <c r="AE596" s="72">
        <f t="shared" si="8"/>
        <v>100</v>
      </c>
    </row>
    <row r="597" spans="19:31" x14ac:dyDescent="0.2">
      <c r="S597" s="73">
        <v>44622</v>
      </c>
      <c r="T597" s="101" t="e">
        <v>#N/A</v>
      </c>
      <c r="U597" s="103">
        <v>79.389711567649613</v>
      </c>
      <c r="V597" s="103">
        <v>96.956064543628301</v>
      </c>
      <c r="W597" s="103">
        <v>74.818445949140184</v>
      </c>
      <c r="X597" s="104" t="e">
        <v>#N/A</v>
      </c>
      <c r="Y597" s="69">
        <v>100</v>
      </c>
      <c r="AA597" s="40">
        <v>44622</v>
      </c>
      <c r="AB597" s="72" cm="1">
        <f t="array" ref="AB597">AVERAGE(IF(ISNUMBER(U593:U597),U593:U597))</f>
        <v>73.178689032956555</v>
      </c>
      <c r="AC597" s="72" cm="1">
        <f t="array" ref="AC597">AVERAGE(IF(ISNUMBER(V593:V597),V593:V597))</f>
        <v>96.931173075168971</v>
      </c>
      <c r="AD597" s="72" cm="1">
        <f t="array" ref="AD597">AVERAGE(IF(ISNUMBER(W593:W597),W593:W597))</f>
        <v>80.124725618837857</v>
      </c>
      <c r="AE597" s="72">
        <f t="shared" si="8"/>
        <v>100</v>
      </c>
    </row>
    <row r="598" spans="19:31" x14ac:dyDescent="0.2">
      <c r="S598" s="73">
        <v>44623</v>
      </c>
      <c r="T598" s="101" t="e">
        <v>#N/A</v>
      </c>
      <c r="U598" s="103">
        <v>68.401555637275706</v>
      </c>
      <c r="V598" s="103">
        <v>98.547584005152999</v>
      </c>
      <c r="W598" s="103">
        <v>71.784256891019425</v>
      </c>
      <c r="X598" s="104" t="e">
        <v>#N/A</v>
      </c>
      <c r="Y598" s="69">
        <v>100</v>
      </c>
      <c r="AA598" s="40">
        <v>44623</v>
      </c>
      <c r="AB598" s="72" cm="1">
        <f t="array" ref="AB598">AVERAGE(IF(ISNUMBER(U594:U598),U594:U598))</f>
        <v>71.95592188081045</v>
      </c>
      <c r="AC598" s="72" cm="1">
        <f t="array" ref="AC598">AVERAGE(IF(ISNUMBER(V594:V598),V594:V598))</f>
        <v>98.503691863999364</v>
      </c>
      <c r="AD598" s="72" cm="1">
        <f t="array" ref="AD598">AVERAGE(IF(ISNUMBER(W594:W598),W594:W598))</f>
        <v>79.350267532633865</v>
      </c>
      <c r="AE598" s="72">
        <f t="shared" si="8"/>
        <v>100</v>
      </c>
    </row>
    <row r="599" spans="19:31" x14ac:dyDescent="0.2">
      <c r="S599" s="73">
        <v>44624</v>
      </c>
      <c r="T599" s="101" t="e">
        <v>#N/A</v>
      </c>
      <c r="U599" s="103">
        <v>71.773651943613487</v>
      </c>
      <c r="V599" s="103">
        <v>95.510092233191358</v>
      </c>
      <c r="W599" s="103">
        <v>80.77458942676563</v>
      </c>
      <c r="X599" s="104" t="e">
        <v>#N/A</v>
      </c>
      <c r="Y599" s="69">
        <v>100</v>
      </c>
      <c r="AA599" s="40">
        <v>44624</v>
      </c>
      <c r="AB599" s="72" cm="1">
        <f t="array" ref="AB599">AVERAGE(IF(ISNUMBER(U595:U599),U595:U599))</f>
        <v>72.086201744190618</v>
      </c>
      <c r="AC599" s="72" cm="1">
        <f t="array" ref="AC599">AVERAGE(IF(ISNUMBER(V595:V599),V595:V599))</f>
        <v>97.48225340088166</v>
      </c>
      <c r="AD599" s="72" cm="1">
        <f t="array" ref="AD599">AVERAGE(IF(ISNUMBER(W595:W599),W595:W599))</f>
        <v>77.760329328835809</v>
      </c>
      <c r="AE599" s="72">
        <f t="shared" si="8"/>
        <v>100</v>
      </c>
    </row>
    <row r="600" spans="19:31" x14ac:dyDescent="0.2">
      <c r="S600" s="73">
        <v>44627</v>
      </c>
      <c r="T600" s="101" t="e">
        <v>#N/A</v>
      </c>
      <c r="U600" s="103">
        <v>87.837291012767977</v>
      </c>
      <c r="V600" s="103">
        <v>95.264579891695135</v>
      </c>
      <c r="W600" s="103">
        <v>78.12828872048226</v>
      </c>
      <c r="X600" s="104" t="e">
        <v>#N/A</v>
      </c>
      <c r="Y600" s="69">
        <v>100</v>
      </c>
      <c r="AA600" s="40">
        <v>44627</v>
      </c>
      <c r="AB600" s="72" cm="1">
        <f t="array" ref="AB600">AVERAGE(IF(ISNUMBER(U596:U600),U596:U600))</f>
        <v>75.668691750069158</v>
      </c>
      <c r="AC600" s="72" cm="1">
        <f t="array" ref="AC600">AVERAGE(IF(ISNUMBER(V596:V600),V596:V600))</f>
        <v>97.243021620656137</v>
      </c>
      <c r="AD600" s="72" cm="1">
        <f t="array" ref="AD600">AVERAGE(IF(ISNUMBER(W596:W600),W596:W600))</f>
        <v>77.145309668447524</v>
      </c>
      <c r="AE600" s="72">
        <f t="shared" si="8"/>
        <v>100</v>
      </c>
    </row>
    <row r="601" spans="19:31" x14ac:dyDescent="0.2">
      <c r="S601" s="73">
        <v>44628</v>
      </c>
      <c r="T601" s="101" t="e">
        <v>#N/A</v>
      </c>
      <c r="U601" s="103">
        <v>75.572337386741168</v>
      </c>
      <c r="V601" s="103">
        <v>99.384156182044393</v>
      </c>
      <c r="W601" s="103">
        <v>76.026472883872316</v>
      </c>
      <c r="X601" s="104" t="e">
        <v>#N/A</v>
      </c>
      <c r="Y601" s="69">
        <v>100</v>
      </c>
      <c r="AA601" s="40">
        <v>44628</v>
      </c>
      <c r="AB601" s="72" cm="1">
        <f t="array" ref="AB601">AVERAGE(IF(ISNUMBER(U597:U601),U597:U601))</f>
        <v>76.594909509609579</v>
      </c>
      <c r="AC601" s="72" cm="1">
        <f t="array" ref="AC601">AVERAGE(IF(ISNUMBER(V597:V601),V597:V601))</f>
        <v>97.132495371142426</v>
      </c>
      <c r="AD601" s="72" cm="1">
        <f t="array" ref="AD601">AVERAGE(IF(ISNUMBER(W597:W601),W597:W601))</f>
        <v>76.306410774255966</v>
      </c>
      <c r="AE601" s="72">
        <f t="shared" si="8"/>
        <v>100</v>
      </c>
    </row>
    <row r="602" spans="19:31" x14ac:dyDescent="0.2">
      <c r="S602" s="73">
        <v>44629</v>
      </c>
      <c r="T602" s="101" t="e">
        <v>#N/A</v>
      </c>
      <c r="U602" s="103">
        <v>71.403273123439277</v>
      </c>
      <c r="V602" s="103">
        <v>95.296601293375133</v>
      </c>
      <c r="W602" s="103">
        <v>70.73063534978516</v>
      </c>
      <c r="X602" s="104" t="e">
        <v>#N/A</v>
      </c>
      <c r="Y602" s="69">
        <v>100</v>
      </c>
      <c r="AA602" s="40">
        <v>44629</v>
      </c>
      <c r="AB602" s="72" cm="1">
        <f t="array" ref="AB602">AVERAGE(IF(ISNUMBER(U598:U602),U598:U602))</f>
        <v>74.99762182076752</v>
      </c>
      <c r="AC602" s="72" cm="1">
        <f t="array" ref="AC602">AVERAGE(IF(ISNUMBER(V598:V602),V598:V602))</f>
        <v>96.800602721091806</v>
      </c>
      <c r="AD602" s="72" cm="1">
        <f t="array" ref="AD602">AVERAGE(IF(ISNUMBER(W598:W602),W598:W602))</f>
        <v>75.488848654384967</v>
      </c>
      <c r="AE602" s="72">
        <f t="shared" si="8"/>
        <v>100</v>
      </c>
    </row>
    <row r="603" spans="19:31" x14ac:dyDescent="0.2">
      <c r="S603" s="73">
        <v>44630</v>
      </c>
      <c r="T603" s="101" t="e">
        <v>#N/A</v>
      </c>
      <c r="U603" s="103">
        <v>69.36704936543255</v>
      </c>
      <c r="V603" s="103">
        <v>90.483460973697632</v>
      </c>
      <c r="W603" s="103">
        <v>70.607359060791396</v>
      </c>
      <c r="X603" s="104" t="e">
        <v>#N/A</v>
      </c>
      <c r="Y603" s="69">
        <v>100</v>
      </c>
      <c r="AA603" s="40">
        <v>44630</v>
      </c>
      <c r="AB603" s="72" cm="1">
        <f t="array" ref="AB603">AVERAGE(IF(ISNUMBER(U599:U603),U599:U603))</f>
        <v>75.19072056639888</v>
      </c>
      <c r="AC603" s="72" cm="1">
        <f t="array" ref="AC603">AVERAGE(IF(ISNUMBER(V599:V603),V599:V603))</f>
        <v>95.187778114800736</v>
      </c>
      <c r="AD603" s="72" cm="1">
        <f t="array" ref="AD603">AVERAGE(IF(ISNUMBER(W599:W603),W599:W603))</f>
        <v>75.253469088339358</v>
      </c>
      <c r="AE603" s="72">
        <f t="shared" si="8"/>
        <v>100</v>
      </c>
    </row>
    <row r="604" spans="19:31" x14ac:dyDescent="0.2">
      <c r="S604" s="73">
        <v>44631</v>
      </c>
      <c r="T604" s="101" t="e">
        <v>#N/A</v>
      </c>
      <c r="U604" s="103">
        <v>70.808994608944303</v>
      </c>
      <c r="V604" s="103">
        <v>84.902908132907456</v>
      </c>
      <c r="W604" s="103">
        <v>77.843362756060159</v>
      </c>
      <c r="X604" s="104" t="e">
        <v>#N/A</v>
      </c>
      <c r="Y604" s="69">
        <v>100</v>
      </c>
      <c r="AA604" s="40">
        <v>44631</v>
      </c>
      <c r="AB604" s="72" cm="1">
        <f t="array" ref="AB604">AVERAGE(IF(ISNUMBER(U600:U604),U600:U604))</f>
        <v>74.997789099465052</v>
      </c>
      <c r="AC604" s="72" cm="1">
        <f t="array" ref="AC604">AVERAGE(IF(ISNUMBER(V600:V604),V600:V604))</f>
        <v>93.06634129474395</v>
      </c>
      <c r="AD604" s="72" cm="1">
        <f t="array" ref="AD604">AVERAGE(IF(ISNUMBER(W600:W604),W600:W604))</f>
        <v>74.667223754198261</v>
      </c>
      <c r="AE604" s="72">
        <f t="shared" si="8"/>
        <v>100</v>
      </c>
    </row>
    <row r="605" spans="19:31" x14ac:dyDescent="0.2">
      <c r="S605" s="73">
        <v>44634</v>
      </c>
      <c r="T605" s="101" t="e">
        <v>#N/A</v>
      </c>
      <c r="U605" s="103">
        <v>80.50215214999622</v>
      </c>
      <c r="V605" s="103">
        <v>95.062282672183812</v>
      </c>
      <c r="W605" s="103">
        <v>73.211857918532232</v>
      </c>
      <c r="X605" s="104" t="e">
        <v>#N/A</v>
      </c>
      <c r="Y605" s="69">
        <v>100</v>
      </c>
      <c r="AA605" s="40">
        <v>44634</v>
      </c>
      <c r="AB605" s="72" cm="1">
        <f t="array" ref="AB605">AVERAGE(IF(ISNUMBER(U601:U605),U601:U605))</f>
        <v>73.530761326910707</v>
      </c>
      <c r="AC605" s="72" cm="1">
        <f t="array" ref="AC605">AVERAGE(IF(ISNUMBER(V601:V605),V601:V605))</f>
        <v>93.025881850841671</v>
      </c>
      <c r="AD605" s="72" cm="1">
        <f t="array" ref="AD605">AVERAGE(IF(ISNUMBER(W601:W605),W601:W605))</f>
        <v>73.683937593808253</v>
      </c>
      <c r="AE605" s="72">
        <f t="shared" si="8"/>
        <v>100</v>
      </c>
    </row>
    <row r="606" spans="19:31" x14ac:dyDescent="0.2">
      <c r="S606" s="73">
        <v>44635</v>
      </c>
      <c r="T606" s="101" t="e">
        <v>#N/A</v>
      </c>
      <c r="U606" s="103">
        <v>78.293783707461884</v>
      </c>
      <c r="V606" s="103">
        <v>96.7755199441863</v>
      </c>
      <c r="W606" s="103">
        <v>73.251078291918333</v>
      </c>
      <c r="X606" s="104" t="e">
        <v>#N/A</v>
      </c>
      <c r="Y606" s="69">
        <v>100</v>
      </c>
      <c r="AA606" s="40">
        <v>44635</v>
      </c>
      <c r="AB606" s="72" cm="1">
        <f t="array" ref="AB606">AVERAGE(IF(ISNUMBER(U602:U606),U602:U606))</f>
        <v>74.075050591054861</v>
      </c>
      <c r="AC606" s="72" cm="1">
        <f t="array" ref="AC606">AVERAGE(IF(ISNUMBER(V602:V606),V602:V606))</f>
        <v>92.504154603270052</v>
      </c>
      <c r="AD606" s="72" cm="1">
        <f t="array" ref="AD606">AVERAGE(IF(ISNUMBER(W602:W606),W602:W606))</f>
        <v>73.128858675417447</v>
      </c>
      <c r="AE606" s="72">
        <f t="shared" si="8"/>
        <v>100</v>
      </c>
    </row>
    <row r="607" spans="19:31" x14ac:dyDescent="0.2">
      <c r="S607" s="73">
        <v>44636</v>
      </c>
      <c r="T607" s="101" t="e">
        <v>#N/A</v>
      </c>
      <c r="U607" s="103">
        <v>76.755172619846945</v>
      </c>
      <c r="V607" s="103">
        <v>89.018983479794485</v>
      </c>
      <c r="W607" s="103">
        <v>70.545546818642421</v>
      </c>
      <c r="X607" s="104" t="e">
        <v>#N/A</v>
      </c>
      <c r="Y607" s="69">
        <v>100</v>
      </c>
      <c r="AA607" s="40">
        <v>44636</v>
      </c>
      <c r="AB607" s="72" cm="1">
        <f t="array" ref="AB607">AVERAGE(IF(ISNUMBER(U603:U607),U603:U607))</f>
        <v>75.145430490336395</v>
      </c>
      <c r="AC607" s="72" cm="1">
        <f t="array" ref="AC607">AVERAGE(IF(ISNUMBER(V603:V607),V603:V607))</f>
        <v>91.248631040553931</v>
      </c>
      <c r="AD607" s="72" cm="1">
        <f t="array" ref="AD607">AVERAGE(IF(ISNUMBER(W603:W607),W603:W607))</f>
        <v>73.091840969188922</v>
      </c>
      <c r="AE607" s="72">
        <f t="shared" si="8"/>
        <v>100</v>
      </c>
    </row>
    <row r="608" spans="19:31" x14ac:dyDescent="0.2">
      <c r="S608" s="73">
        <v>44637</v>
      </c>
      <c r="T608" s="101" t="e">
        <v>#N/A</v>
      </c>
      <c r="U608" s="101" t="e">
        <v>#N/A</v>
      </c>
      <c r="V608" s="101" t="e">
        <v>#N/A</v>
      </c>
      <c r="W608" s="101" t="e">
        <v>#N/A</v>
      </c>
      <c r="X608" s="101" t="e">
        <v>#N/A</v>
      </c>
      <c r="Y608" s="69">
        <v>100</v>
      </c>
      <c r="AA608" s="40">
        <v>44637</v>
      </c>
      <c r="AB608" s="72" cm="1">
        <f t="array" ref="AB608">AVERAGE(IF(ISNUMBER(U604:U608),U604:U608))</f>
        <v>76.590025771562352</v>
      </c>
      <c r="AC608" s="72" cm="1">
        <f t="array" ref="AC608">AVERAGE(IF(ISNUMBER(V604:V608),V604:V608))</f>
        <v>91.439923557268017</v>
      </c>
      <c r="AD608" s="72" cm="1">
        <f t="array" ref="AD608">AVERAGE(IF(ISNUMBER(W604:W608),W604:W608))</f>
        <v>73.71296144628829</v>
      </c>
      <c r="AE608" s="72">
        <f t="shared" si="8"/>
        <v>100</v>
      </c>
    </row>
    <row r="609" spans="19:31" x14ac:dyDescent="0.2">
      <c r="S609" s="73">
        <v>44638</v>
      </c>
      <c r="T609" s="101" t="e">
        <v>#N/A</v>
      </c>
      <c r="U609" s="101" t="e">
        <v>#N/A</v>
      </c>
      <c r="V609" s="101" t="e">
        <v>#N/A</v>
      </c>
      <c r="W609" s="101" t="e">
        <v>#N/A</v>
      </c>
      <c r="X609" s="101" t="e">
        <v>#N/A</v>
      </c>
      <c r="Y609" s="69">
        <v>100</v>
      </c>
      <c r="AA609" s="40">
        <v>44638</v>
      </c>
      <c r="AB609" s="72" cm="1">
        <f t="array" ref="AB609">AVERAGE(IF(ISNUMBER(U605:U609),U605:U609))</f>
        <v>78.517036159101693</v>
      </c>
      <c r="AC609" s="72" cm="1">
        <f t="array" ref="AC609">AVERAGE(IF(ISNUMBER(V605:V609),V605:V609))</f>
        <v>93.618928698721518</v>
      </c>
      <c r="AD609" s="72" cm="1">
        <f t="array" ref="AD609">AVERAGE(IF(ISNUMBER(W605:W609),W605:W609))</f>
        <v>72.336161009697662</v>
      </c>
      <c r="AE609" s="72">
        <f t="shared" si="8"/>
        <v>100</v>
      </c>
    </row>
    <row r="610" spans="19:31" x14ac:dyDescent="0.2">
      <c r="S610" s="73">
        <v>44639</v>
      </c>
      <c r="T610" s="101" t="e">
        <v>#N/A</v>
      </c>
      <c r="U610" s="101" t="e">
        <v>#N/A</v>
      </c>
      <c r="V610" s="101" t="e">
        <v>#N/A</v>
      </c>
      <c r="W610" s="101" t="e">
        <v>#N/A</v>
      </c>
      <c r="X610" s="101" t="e">
        <v>#N/A</v>
      </c>
      <c r="Y610" s="69">
        <v>100</v>
      </c>
      <c r="AA610" s="40">
        <v>44639</v>
      </c>
      <c r="AB610" s="72" cm="1">
        <f t="array" ref="AB610">AVERAGE(IF(ISNUMBER(U606:U610),U606:U610))</f>
        <v>77.524478163654408</v>
      </c>
      <c r="AC610" s="72" cm="1">
        <f t="array" ref="AC610">AVERAGE(IF(ISNUMBER(V606:V610),V606:V610))</f>
        <v>92.897251711990393</v>
      </c>
      <c r="AD610" s="72" cm="1">
        <f t="array" ref="AD610">AVERAGE(IF(ISNUMBER(W606:W610),W606:W610))</f>
        <v>71.89831255528037</v>
      </c>
      <c r="AE610" s="72">
        <f t="shared" si="8"/>
        <v>100</v>
      </c>
    </row>
    <row r="611" spans="19:31" x14ac:dyDescent="0.2">
      <c r="S611" s="73">
        <v>44640</v>
      </c>
      <c r="T611" s="101" t="e">
        <v>#N/A</v>
      </c>
      <c r="U611" s="101" t="e">
        <v>#N/A</v>
      </c>
      <c r="V611" s="101" t="e">
        <v>#N/A</v>
      </c>
      <c r="W611" s="101" t="e">
        <v>#N/A</v>
      </c>
      <c r="X611" s="101" t="e">
        <v>#N/A</v>
      </c>
      <c r="Y611" s="69">
        <v>100</v>
      </c>
      <c r="AA611" s="40">
        <v>44640</v>
      </c>
      <c r="AB611" s="72" cm="1">
        <f t="array" ref="AB611">AVERAGE(IF(ISNUMBER(U607:U611),U607:U611))</f>
        <v>76.755172619846945</v>
      </c>
      <c r="AC611" s="72" cm="1">
        <f t="array" ref="AC611">AVERAGE(IF(ISNUMBER(V607:V611),V607:V611))</f>
        <v>89.018983479794485</v>
      </c>
      <c r="AD611" s="72" cm="1">
        <f t="array" ref="AD611">AVERAGE(IF(ISNUMBER(W607:W611),W607:W611))</f>
        <v>70.545546818642421</v>
      </c>
      <c r="AE611" s="72">
        <f t="shared" si="8"/>
        <v>100</v>
      </c>
    </row>
    <row r="612" spans="19:31" x14ac:dyDescent="0.2">
      <c r="S612" s="73">
        <v>44641</v>
      </c>
      <c r="T612" s="101" t="e">
        <v>#N/A</v>
      </c>
      <c r="U612" s="101" t="e">
        <v>#N/A</v>
      </c>
      <c r="V612" s="101" t="e">
        <v>#N/A</v>
      </c>
      <c r="W612" s="101" t="e">
        <v>#N/A</v>
      </c>
      <c r="X612" s="101" t="e">
        <v>#N/A</v>
      </c>
      <c r="Y612" s="69">
        <v>100</v>
      </c>
      <c r="AA612" s="40">
        <v>44641</v>
      </c>
      <c r="AB612" s="72"/>
      <c r="AC612" s="72"/>
      <c r="AD612" s="72"/>
      <c r="AE612" s="72">
        <f t="shared" si="8"/>
        <v>100</v>
      </c>
    </row>
    <row r="613" spans="19:31" x14ac:dyDescent="0.2">
      <c r="S613" s="73">
        <v>44642</v>
      </c>
      <c r="T613" s="101" t="e">
        <v>#N/A</v>
      </c>
      <c r="U613" s="101" t="e">
        <v>#N/A</v>
      </c>
      <c r="V613" s="101" t="e">
        <v>#N/A</v>
      </c>
      <c r="W613" s="101" t="e">
        <v>#N/A</v>
      </c>
      <c r="X613" s="101" t="e">
        <v>#N/A</v>
      </c>
      <c r="Y613" s="69">
        <v>100</v>
      </c>
      <c r="AA613" s="40">
        <v>44642</v>
      </c>
      <c r="AB613" s="72"/>
      <c r="AC613" s="72"/>
      <c r="AD613" s="72"/>
      <c r="AE613" s="72">
        <f t="shared" si="8"/>
        <v>100</v>
      </c>
    </row>
    <row r="614" spans="19:31" x14ac:dyDescent="0.2">
      <c r="S614" s="73">
        <v>44643</v>
      </c>
      <c r="T614" s="101" t="e">
        <v>#N/A</v>
      </c>
      <c r="U614" s="101" t="e">
        <v>#N/A</v>
      </c>
      <c r="V614" s="101" t="e">
        <v>#N/A</v>
      </c>
      <c r="W614" s="101" t="e">
        <v>#N/A</v>
      </c>
      <c r="X614" s="101" t="e">
        <v>#N/A</v>
      </c>
      <c r="Y614" s="69">
        <v>100</v>
      </c>
      <c r="AA614" s="40">
        <v>44643</v>
      </c>
      <c r="AB614" s="72"/>
      <c r="AC614" s="72"/>
      <c r="AD614" s="72"/>
      <c r="AE614" s="72">
        <f t="shared" si="8"/>
        <v>100</v>
      </c>
    </row>
    <row r="615" spans="19:31" x14ac:dyDescent="0.2">
      <c r="S615" s="73">
        <v>44644</v>
      </c>
      <c r="T615" s="101" t="e">
        <v>#N/A</v>
      </c>
      <c r="U615" s="101" t="e">
        <v>#N/A</v>
      </c>
      <c r="V615" s="101" t="e">
        <v>#N/A</v>
      </c>
      <c r="W615" s="101" t="e">
        <v>#N/A</v>
      </c>
      <c r="X615" s="101" t="e">
        <v>#N/A</v>
      </c>
      <c r="Y615" s="69">
        <v>100</v>
      </c>
      <c r="AA615" s="40">
        <v>44644</v>
      </c>
      <c r="AB615" s="72"/>
      <c r="AC615" s="72"/>
      <c r="AD615" s="72"/>
      <c r="AE615" s="72">
        <f t="shared" si="8"/>
        <v>100</v>
      </c>
    </row>
    <row r="616" spans="19:31" x14ac:dyDescent="0.2">
      <c r="S616" s="73">
        <v>44645</v>
      </c>
      <c r="T616" s="101" t="e">
        <v>#N/A</v>
      </c>
      <c r="U616" s="101" t="e">
        <v>#N/A</v>
      </c>
      <c r="V616" s="101" t="e">
        <v>#N/A</v>
      </c>
      <c r="W616" s="101" t="e">
        <v>#N/A</v>
      </c>
      <c r="X616" s="101" t="e">
        <v>#N/A</v>
      </c>
      <c r="Y616" s="69">
        <v>100</v>
      </c>
      <c r="AA616" s="40">
        <v>44645</v>
      </c>
      <c r="AB616" s="72"/>
      <c r="AC616" s="72"/>
      <c r="AD616" s="72"/>
      <c r="AE616" s="72">
        <f t="shared" si="8"/>
        <v>100</v>
      </c>
    </row>
    <row r="617" spans="19:31" x14ac:dyDescent="0.2">
      <c r="S617" s="73">
        <v>44646</v>
      </c>
      <c r="T617" s="101" t="e">
        <v>#N/A</v>
      </c>
      <c r="U617" s="101" t="e">
        <v>#N/A</v>
      </c>
      <c r="V617" s="101" t="e">
        <v>#N/A</v>
      </c>
      <c r="W617" s="101" t="e">
        <v>#N/A</v>
      </c>
      <c r="X617" s="101" t="e">
        <v>#N/A</v>
      </c>
      <c r="Y617" s="69">
        <v>100</v>
      </c>
      <c r="AA617" s="40">
        <v>44646</v>
      </c>
      <c r="AB617" s="72"/>
      <c r="AC617" s="72"/>
      <c r="AD617" s="72"/>
      <c r="AE617" s="72">
        <f t="shared" si="8"/>
        <v>100</v>
      </c>
    </row>
    <row r="618" spans="19:31" x14ac:dyDescent="0.2">
      <c r="S618" s="73">
        <v>44647</v>
      </c>
      <c r="T618" s="101" t="e">
        <v>#N/A</v>
      </c>
      <c r="U618" s="101" t="e">
        <v>#N/A</v>
      </c>
      <c r="V618" s="101" t="e">
        <v>#N/A</v>
      </c>
      <c r="W618" s="101" t="e">
        <v>#N/A</v>
      </c>
      <c r="X618" s="101" t="e">
        <v>#N/A</v>
      </c>
      <c r="Y618" s="69">
        <v>100</v>
      </c>
      <c r="AA618" s="40">
        <v>44647</v>
      </c>
      <c r="AB618" s="72"/>
      <c r="AC618" s="72"/>
      <c r="AD618" s="72"/>
      <c r="AE618" s="72">
        <f t="shared" si="8"/>
        <v>100</v>
      </c>
    </row>
    <row r="619" spans="19:31" x14ac:dyDescent="0.2">
      <c r="S619" s="73">
        <v>44648</v>
      </c>
      <c r="T619" s="101" t="e">
        <v>#N/A</v>
      </c>
      <c r="U619" s="101" t="e">
        <v>#N/A</v>
      </c>
      <c r="V619" s="101" t="e">
        <v>#N/A</v>
      </c>
      <c r="W619" s="101" t="e">
        <v>#N/A</v>
      </c>
      <c r="X619" s="101" t="e">
        <v>#N/A</v>
      </c>
      <c r="Y619" s="69">
        <v>100</v>
      </c>
      <c r="AA619" s="40">
        <v>44648</v>
      </c>
      <c r="AB619" s="72"/>
      <c r="AC619" s="72"/>
      <c r="AD619" s="72"/>
      <c r="AE619" s="72">
        <f t="shared" si="8"/>
        <v>100</v>
      </c>
    </row>
    <row r="620" spans="19:31" x14ac:dyDescent="0.2">
      <c r="S620" s="73">
        <v>44649</v>
      </c>
      <c r="T620" s="101" t="e">
        <v>#N/A</v>
      </c>
      <c r="U620" s="101" t="e">
        <v>#N/A</v>
      </c>
      <c r="V620" s="101" t="e">
        <v>#N/A</v>
      </c>
      <c r="W620" s="101" t="e">
        <v>#N/A</v>
      </c>
      <c r="X620" s="101" t="e">
        <v>#N/A</v>
      </c>
      <c r="Y620" s="69">
        <v>100</v>
      </c>
      <c r="AA620" s="40">
        <v>44649</v>
      </c>
      <c r="AB620" s="72"/>
      <c r="AC620" s="72"/>
      <c r="AD620" s="72"/>
      <c r="AE620" s="72">
        <f t="shared" si="8"/>
        <v>100</v>
      </c>
    </row>
    <row r="621" spans="19:31" x14ac:dyDescent="0.2">
      <c r="S621" s="73">
        <v>44650</v>
      </c>
      <c r="T621" s="101" t="e">
        <v>#N/A</v>
      </c>
      <c r="U621" s="101" t="e">
        <v>#N/A</v>
      </c>
      <c r="V621" s="101" t="e">
        <v>#N/A</v>
      </c>
      <c r="W621" s="101" t="e">
        <v>#N/A</v>
      </c>
      <c r="X621" s="101" t="e">
        <v>#N/A</v>
      </c>
      <c r="Y621" s="69">
        <v>100</v>
      </c>
      <c r="AA621" s="40">
        <v>44650</v>
      </c>
      <c r="AB621" s="72"/>
      <c r="AC621" s="72"/>
      <c r="AD621" s="72"/>
      <c r="AE621" s="72">
        <f t="shared" si="8"/>
        <v>100</v>
      </c>
    </row>
    <row r="622" spans="19:31" x14ac:dyDescent="0.2">
      <c r="S622" s="73">
        <v>44651</v>
      </c>
      <c r="T622" s="101" t="e">
        <v>#N/A</v>
      </c>
      <c r="U622" s="101" t="e">
        <v>#N/A</v>
      </c>
      <c r="V622" s="101" t="e">
        <v>#N/A</v>
      </c>
      <c r="W622" s="101" t="e">
        <v>#N/A</v>
      </c>
      <c r="X622" s="101" t="e">
        <v>#N/A</v>
      </c>
      <c r="Y622" s="69">
        <v>100</v>
      </c>
      <c r="AA622" s="40">
        <v>44651</v>
      </c>
      <c r="AB622" s="72"/>
      <c r="AC622" s="72"/>
      <c r="AD622" s="72"/>
      <c r="AE622" s="72">
        <f t="shared" si="8"/>
        <v>100</v>
      </c>
    </row>
    <row r="623" spans="19:31" x14ac:dyDescent="0.2">
      <c r="S623" s="73">
        <v>44652</v>
      </c>
      <c r="T623" s="101" t="e">
        <v>#N/A</v>
      </c>
      <c r="U623" s="101" t="e">
        <v>#N/A</v>
      </c>
      <c r="V623" s="101" t="e">
        <v>#N/A</v>
      </c>
      <c r="W623" s="101" t="e">
        <v>#N/A</v>
      </c>
      <c r="X623" s="101" t="e">
        <v>#N/A</v>
      </c>
      <c r="Y623" s="69">
        <v>100</v>
      </c>
      <c r="AA623" s="40">
        <v>44652</v>
      </c>
      <c r="AB623" s="72"/>
      <c r="AC623" s="72"/>
      <c r="AD623" s="72"/>
      <c r="AE623" s="72">
        <f t="shared" si="8"/>
        <v>100</v>
      </c>
    </row>
    <row r="624" spans="19:31" x14ac:dyDescent="0.2">
      <c r="S624" s="73">
        <v>44653</v>
      </c>
      <c r="T624" s="101" t="e">
        <v>#N/A</v>
      </c>
      <c r="U624" s="101" t="e">
        <v>#N/A</v>
      </c>
      <c r="V624" s="101" t="e">
        <v>#N/A</v>
      </c>
      <c r="W624" s="101" t="e">
        <v>#N/A</v>
      </c>
      <c r="X624" s="101" t="e">
        <v>#N/A</v>
      </c>
      <c r="Y624" s="69">
        <v>100</v>
      </c>
      <c r="AA624" s="40">
        <v>44653</v>
      </c>
      <c r="AB624" s="72"/>
      <c r="AC624" s="72"/>
      <c r="AD624" s="72"/>
      <c r="AE624" s="72">
        <f t="shared" si="8"/>
        <v>100</v>
      </c>
    </row>
    <row r="625" spans="19:31" x14ac:dyDescent="0.2">
      <c r="S625" s="73">
        <v>44654</v>
      </c>
      <c r="T625" s="101" t="e">
        <v>#N/A</v>
      </c>
      <c r="U625" s="101" t="e">
        <v>#N/A</v>
      </c>
      <c r="V625" s="101" t="e">
        <v>#N/A</v>
      </c>
      <c r="W625" s="101" t="e">
        <v>#N/A</v>
      </c>
      <c r="X625" s="101" t="e">
        <v>#N/A</v>
      </c>
      <c r="Y625" s="69">
        <v>100</v>
      </c>
      <c r="AA625" s="40">
        <v>44654</v>
      </c>
      <c r="AB625" s="72"/>
      <c r="AC625" s="72"/>
      <c r="AD625" s="72"/>
      <c r="AE625" s="72">
        <f t="shared" si="8"/>
        <v>100</v>
      </c>
    </row>
    <row r="626" spans="19:31" x14ac:dyDescent="0.2">
      <c r="S626" s="73">
        <v>44655</v>
      </c>
      <c r="T626" s="101" t="e">
        <v>#N/A</v>
      </c>
      <c r="U626" s="101" t="e">
        <v>#N/A</v>
      </c>
      <c r="V626" s="101" t="e">
        <v>#N/A</v>
      </c>
      <c r="W626" s="101" t="e">
        <v>#N/A</v>
      </c>
      <c r="X626" s="101" t="e">
        <v>#N/A</v>
      </c>
      <c r="Y626" s="69">
        <v>100</v>
      </c>
      <c r="AA626" s="40">
        <v>44655</v>
      </c>
      <c r="AB626" s="72"/>
      <c r="AC626" s="72"/>
      <c r="AD626" s="72"/>
      <c r="AE626" s="72">
        <f t="shared" si="8"/>
        <v>100</v>
      </c>
    </row>
    <row r="627" spans="19:31" x14ac:dyDescent="0.2">
      <c r="S627" s="73">
        <v>44656</v>
      </c>
      <c r="T627" s="101" t="e">
        <v>#N/A</v>
      </c>
      <c r="U627" s="101" t="e">
        <v>#N/A</v>
      </c>
      <c r="V627" s="101" t="e">
        <v>#N/A</v>
      </c>
      <c r="W627" s="101" t="e">
        <v>#N/A</v>
      </c>
      <c r="X627" s="101" t="e">
        <v>#N/A</v>
      </c>
      <c r="Y627" s="69">
        <v>100</v>
      </c>
      <c r="AA627" s="40">
        <v>44656</v>
      </c>
      <c r="AB627" s="72"/>
      <c r="AC627" s="72"/>
      <c r="AD627" s="72"/>
      <c r="AE627" s="72">
        <f t="shared" si="8"/>
        <v>100</v>
      </c>
    </row>
    <row r="628" spans="19:31" x14ac:dyDescent="0.2">
      <c r="S628" s="73">
        <v>44657</v>
      </c>
      <c r="T628" s="101" t="e">
        <v>#N/A</v>
      </c>
      <c r="U628" s="101" t="e">
        <v>#N/A</v>
      </c>
      <c r="V628" s="101" t="e">
        <v>#N/A</v>
      </c>
      <c r="W628" s="101" t="e">
        <v>#N/A</v>
      </c>
      <c r="X628" s="101" t="e">
        <v>#N/A</v>
      </c>
      <c r="Y628" s="69">
        <v>100</v>
      </c>
      <c r="AA628" s="40">
        <v>44657</v>
      </c>
      <c r="AB628" s="72"/>
      <c r="AC628" s="72"/>
      <c r="AD628" s="72"/>
      <c r="AE628" s="72">
        <f t="shared" si="8"/>
        <v>100</v>
      </c>
    </row>
    <row r="629" spans="19:31" x14ac:dyDescent="0.2">
      <c r="S629" s="73">
        <v>44658</v>
      </c>
      <c r="T629" s="101" t="e">
        <v>#N/A</v>
      </c>
      <c r="U629" s="101" t="e">
        <v>#N/A</v>
      </c>
      <c r="V629" s="101" t="e">
        <v>#N/A</v>
      </c>
      <c r="W629" s="101" t="e">
        <v>#N/A</v>
      </c>
      <c r="X629" s="101" t="e">
        <v>#N/A</v>
      </c>
      <c r="Y629" s="69">
        <v>100</v>
      </c>
      <c r="AA629" s="40">
        <v>44658</v>
      </c>
      <c r="AB629" s="72"/>
      <c r="AC629" s="72"/>
      <c r="AD629" s="72"/>
      <c r="AE629" s="72">
        <f t="shared" si="8"/>
        <v>100</v>
      </c>
    </row>
    <row r="630" spans="19:31" x14ac:dyDescent="0.2">
      <c r="S630" s="73">
        <v>44659</v>
      </c>
      <c r="T630" s="101" t="e">
        <v>#N/A</v>
      </c>
      <c r="U630" s="101" t="e">
        <v>#N/A</v>
      </c>
      <c r="V630" s="101" t="e">
        <v>#N/A</v>
      </c>
      <c r="W630" s="101" t="e">
        <v>#N/A</v>
      </c>
      <c r="X630" s="101" t="e">
        <v>#N/A</v>
      </c>
      <c r="Y630" s="69">
        <v>100</v>
      </c>
      <c r="AA630" s="40">
        <v>44659</v>
      </c>
      <c r="AB630" s="72"/>
      <c r="AC630" s="72"/>
      <c r="AD630" s="72"/>
      <c r="AE630" s="72">
        <f t="shared" si="8"/>
        <v>100</v>
      </c>
    </row>
    <row r="631" spans="19:31" x14ac:dyDescent="0.2">
      <c r="S631" s="73">
        <v>44660</v>
      </c>
      <c r="T631" s="101" t="e">
        <v>#N/A</v>
      </c>
      <c r="U631" s="101" t="e">
        <v>#N/A</v>
      </c>
      <c r="V631" s="101" t="e">
        <v>#N/A</v>
      </c>
      <c r="W631" s="101" t="e">
        <v>#N/A</v>
      </c>
      <c r="X631" s="101" t="e">
        <v>#N/A</v>
      </c>
      <c r="Y631" s="69">
        <v>100</v>
      </c>
      <c r="AA631" s="40">
        <v>44660</v>
      </c>
      <c r="AB631" s="72"/>
      <c r="AC631" s="72"/>
      <c r="AD631" s="72"/>
      <c r="AE631" s="72">
        <f t="shared" si="8"/>
        <v>100</v>
      </c>
    </row>
    <row r="632" spans="19:31" x14ac:dyDescent="0.2">
      <c r="S632" s="73">
        <v>44661</v>
      </c>
      <c r="T632" s="101" t="e">
        <v>#N/A</v>
      </c>
      <c r="U632" s="101" t="e">
        <v>#N/A</v>
      </c>
      <c r="V632" s="101" t="e">
        <v>#N/A</v>
      </c>
      <c r="W632" s="101" t="e">
        <v>#N/A</v>
      </c>
      <c r="X632" s="101" t="e">
        <v>#N/A</v>
      </c>
      <c r="Y632" s="69">
        <v>100</v>
      </c>
      <c r="AA632" s="40">
        <v>44661</v>
      </c>
      <c r="AB632" s="72"/>
      <c r="AC632" s="72"/>
      <c r="AD632" s="72"/>
      <c r="AE632" s="72">
        <f t="shared" si="8"/>
        <v>100</v>
      </c>
    </row>
    <row r="633" spans="19:31" x14ac:dyDescent="0.2">
      <c r="S633" s="73">
        <v>44662</v>
      </c>
      <c r="T633" s="101" t="e">
        <v>#N/A</v>
      </c>
      <c r="U633" s="101" t="e">
        <v>#N/A</v>
      </c>
      <c r="V633" s="101" t="e">
        <v>#N/A</v>
      </c>
      <c r="W633" s="101" t="e">
        <v>#N/A</v>
      </c>
      <c r="X633" s="101" t="e">
        <v>#N/A</v>
      </c>
      <c r="Y633" s="69">
        <v>100</v>
      </c>
      <c r="AA633" s="40">
        <v>44662</v>
      </c>
      <c r="AB633" s="72"/>
      <c r="AC633" s="72"/>
      <c r="AD633" s="72"/>
      <c r="AE633" s="72">
        <f t="shared" si="8"/>
        <v>100</v>
      </c>
    </row>
    <row r="634" spans="19:31" x14ac:dyDescent="0.2">
      <c r="S634" s="73">
        <v>44663</v>
      </c>
      <c r="T634" s="101" t="e">
        <v>#N/A</v>
      </c>
      <c r="U634" s="101" t="e">
        <v>#N/A</v>
      </c>
      <c r="V634" s="101" t="e">
        <v>#N/A</v>
      </c>
      <c r="W634" s="101" t="e">
        <v>#N/A</v>
      </c>
      <c r="X634" s="101" t="e">
        <v>#N/A</v>
      </c>
      <c r="Y634" s="69">
        <v>100</v>
      </c>
      <c r="AA634" s="40">
        <v>44663</v>
      </c>
      <c r="AB634" s="72"/>
      <c r="AC634" s="72"/>
      <c r="AD634" s="72"/>
      <c r="AE634" s="72">
        <f t="shared" si="8"/>
        <v>100</v>
      </c>
    </row>
    <row r="635" spans="19:31" x14ac:dyDescent="0.2">
      <c r="S635" s="73">
        <v>44664</v>
      </c>
      <c r="T635" s="101" t="e">
        <v>#N/A</v>
      </c>
      <c r="U635" s="101" t="e">
        <v>#N/A</v>
      </c>
      <c r="V635" s="101" t="e">
        <v>#N/A</v>
      </c>
      <c r="W635" s="101" t="e">
        <v>#N/A</v>
      </c>
      <c r="X635" s="101" t="e">
        <v>#N/A</v>
      </c>
      <c r="Y635" s="69">
        <v>100</v>
      </c>
      <c r="AA635" s="40">
        <v>44664</v>
      </c>
      <c r="AB635" s="72"/>
      <c r="AC635" s="72"/>
      <c r="AD635" s="72"/>
      <c r="AE635" s="72">
        <f t="shared" si="8"/>
        <v>100</v>
      </c>
    </row>
    <row r="636" spans="19:31" x14ac:dyDescent="0.2">
      <c r="S636" s="73">
        <v>44665</v>
      </c>
      <c r="T636" s="101" t="e">
        <v>#N/A</v>
      </c>
      <c r="U636" s="101" t="e">
        <v>#N/A</v>
      </c>
      <c r="V636" s="101" t="e">
        <v>#N/A</v>
      </c>
      <c r="W636" s="101" t="e">
        <v>#N/A</v>
      </c>
      <c r="X636" s="101" t="e">
        <v>#N/A</v>
      </c>
      <c r="Y636" s="69">
        <v>100</v>
      </c>
      <c r="AA636" s="40">
        <v>44665</v>
      </c>
      <c r="AB636" s="72"/>
      <c r="AC636" s="72"/>
      <c r="AD636" s="72"/>
      <c r="AE636" s="72">
        <f t="shared" si="8"/>
        <v>100</v>
      </c>
    </row>
    <row r="637" spans="19:31" x14ac:dyDescent="0.2">
      <c r="S637" s="73">
        <v>44666</v>
      </c>
      <c r="T637" s="101" t="e">
        <v>#N/A</v>
      </c>
      <c r="U637" s="101" t="e">
        <v>#N/A</v>
      </c>
      <c r="V637" s="101" t="e">
        <v>#N/A</v>
      </c>
      <c r="W637" s="101" t="e">
        <v>#N/A</v>
      </c>
      <c r="X637" s="101" t="e">
        <v>#N/A</v>
      </c>
      <c r="Y637" s="69">
        <v>100</v>
      </c>
      <c r="AA637" s="40">
        <v>44666</v>
      </c>
      <c r="AB637" s="72"/>
      <c r="AC637" s="72"/>
      <c r="AD637" s="72"/>
      <c r="AE637" s="72">
        <f t="shared" si="8"/>
        <v>100</v>
      </c>
    </row>
    <row r="638" spans="19:31" x14ac:dyDescent="0.2">
      <c r="S638" s="73">
        <v>44667</v>
      </c>
      <c r="T638" s="101" t="e">
        <v>#N/A</v>
      </c>
      <c r="U638" s="101" t="e">
        <v>#N/A</v>
      </c>
      <c r="V638" s="101" t="e">
        <v>#N/A</v>
      </c>
      <c r="W638" s="101" t="e">
        <v>#N/A</v>
      </c>
      <c r="X638" s="101" t="e">
        <v>#N/A</v>
      </c>
      <c r="Y638" s="69">
        <v>100</v>
      </c>
      <c r="AA638" s="40">
        <v>44667</v>
      </c>
      <c r="AB638" s="72"/>
      <c r="AC638" s="72"/>
      <c r="AD638" s="72"/>
      <c r="AE638" s="72">
        <f t="shared" si="8"/>
        <v>100</v>
      </c>
    </row>
    <row r="639" spans="19:31" x14ac:dyDescent="0.2">
      <c r="S639" s="73">
        <v>44668</v>
      </c>
      <c r="T639" s="101" t="e">
        <v>#N/A</v>
      </c>
      <c r="U639" s="101" t="e">
        <v>#N/A</v>
      </c>
      <c r="V639" s="101" t="e">
        <v>#N/A</v>
      </c>
      <c r="W639" s="101" t="e">
        <v>#N/A</v>
      </c>
      <c r="X639" s="101" t="e">
        <v>#N/A</v>
      </c>
      <c r="Y639" s="69">
        <v>100</v>
      </c>
      <c r="AA639" s="40">
        <v>44668</v>
      </c>
      <c r="AB639" s="72"/>
      <c r="AC639" s="72"/>
      <c r="AD639" s="72"/>
      <c r="AE639" s="72">
        <f t="shared" si="8"/>
        <v>100</v>
      </c>
    </row>
    <row r="640" spans="19:31" x14ac:dyDescent="0.2">
      <c r="S640" s="73">
        <v>44669</v>
      </c>
      <c r="T640" s="101" t="e">
        <v>#N/A</v>
      </c>
      <c r="U640" s="105">
        <v>85.789565728144851</v>
      </c>
      <c r="V640" s="105">
        <v>53.527624948494854</v>
      </c>
      <c r="W640" s="105">
        <v>69.265051746751411</v>
      </c>
      <c r="X640" s="101" t="e">
        <v>#N/A</v>
      </c>
      <c r="Y640" s="69">
        <v>100</v>
      </c>
      <c r="AA640" s="40">
        <v>44669</v>
      </c>
      <c r="AB640" s="72"/>
      <c r="AC640" s="72"/>
      <c r="AD640" s="72"/>
      <c r="AE640" s="72">
        <f t="shared" si="8"/>
        <v>100</v>
      </c>
    </row>
    <row r="641" spans="19:31" x14ac:dyDescent="0.2">
      <c r="S641" s="73">
        <v>44670</v>
      </c>
      <c r="T641" s="101" t="e">
        <v>#N/A</v>
      </c>
      <c r="U641" s="105">
        <v>83.793381135309147</v>
      </c>
      <c r="V641" s="105">
        <v>86.197978421424565</v>
      </c>
      <c r="W641" s="105">
        <v>75.894259120994633</v>
      </c>
      <c r="X641" s="101" t="e">
        <v>#N/A</v>
      </c>
      <c r="Y641" s="69">
        <v>100</v>
      </c>
      <c r="AA641" s="40">
        <f>S641</f>
        <v>44670</v>
      </c>
      <c r="AB641" s="72" cm="1">
        <f t="array" ref="AB641">AVERAGE(IF(ISNUMBER(U637:U641),U637:U641))</f>
        <v>84.791473431726999</v>
      </c>
      <c r="AC641" s="72" cm="1">
        <f t="array" ref="AC641">AVERAGE(IF(ISNUMBER(V637:V641),V637:V641))</f>
        <v>69.862801684959706</v>
      </c>
      <c r="AD641" s="72" cm="1">
        <f t="array" ref="AD641">AVERAGE(IF(ISNUMBER(W637:W641),W637:W641))</f>
        <v>72.579655433873029</v>
      </c>
      <c r="AE641" s="72">
        <f t="shared" si="8"/>
        <v>100</v>
      </c>
    </row>
    <row r="642" spans="19:31" x14ac:dyDescent="0.2">
      <c r="S642" s="73">
        <v>44671</v>
      </c>
      <c r="T642" s="101" t="e">
        <v>#N/A</v>
      </c>
      <c r="U642" s="105">
        <v>88.983981918356207</v>
      </c>
      <c r="V642" s="105">
        <v>90.704172921014077</v>
      </c>
      <c r="W642" s="105">
        <v>75.386163847684045</v>
      </c>
      <c r="X642" s="101" t="e">
        <v>#N/A</v>
      </c>
      <c r="Y642" s="69">
        <v>100</v>
      </c>
      <c r="AA642" s="40">
        <f t="shared" ref="AA642:AA647" si="9">S642</f>
        <v>44671</v>
      </c>
      <c r="AB642" s="72" cm="1">
        <f t="array" ref="AB642">AVERAGE(IF(ISNUMBER(U638:U642),U638:U642))</f>
        <v>86.188976260603397</v>
      </c>
      <c r="AC642" s="72" cm="1">
        <f t="array" ref="AC642">AVERAGE(IF(ISNUMBER(V638:V642),V638:V642))</f>
        <v>76.809925430311168</v>
      </c>
      <c r="AD642" s="72" cm="1">
        <f t="array" ref="AD642">AVERAGE(IF(ISNUMBER(W638:W642),W638:W642))</f>
        <v>73.515158238476701</v>
      </c>
      <c r="AE642" s="72">
        <f t="shared" si="8"/>
        <v>100</v>
      </c>
    </row>
    <row r="643" spans="19:31" x14ac:dyDescent="0.2">
      <c r="S643" s="73">
        <v>44672</v>
      </c>
      <c r="T643" s="101" t="e">
        <v>#N/A</v>
      </c>
      <c r="U643" s="105">
        <v>82.687264744130786</v>
      </c>
      <c r="V643" s="105">
        <v>91.468710541170267</v>
      </c>
      <c r="W643" s="105">
        <v>74.310643422222242</v>
      </c>
      <c r="X643" s="101" t="e">
        <v>#N/A</v>
      </c>
      <c r="Y643" s="69">
        <v>100</v>
      </c>
      <c r="AA643" s="40">
        <f t="shared" si="9"/>
        <v>44672</v>
      </c>
      <c r="AB643" s="72" cm="1">
        <f t="array" ref="AB643">AVERAGE(IF(ISNUMBER(U639:U643),U639:U643))</f>
        <v>85.313548381485248</v>
      </c>
      <c r="AC643" s="72" cm="1">
        <f t="array" ref="AC643">AVERAGE(IF(ISNUMBER(V639:V643),V639:V643))</f>
        <v>80.474621708025936</v>
      </c>
      <c r="AD643" s="72" cm="1">
        <f t="array" ref="AD643">AVERAGE(IF(ISNUMBER(W639:W643),W639:W643))</f>
        <v>73.714029534413086</v>
      </c>
      <c r="AE643" s="72">
        <f t="shared" si="8"/>
        <v>100</v>
      </c>
    </row>
    <row r="644" spans="19:31" x14ac:dyDescent="0.2">
      <c r="S644" s="73">
        <v>44673</v>
      </c>
      <c r="T644" s="101" t="e">
        <v>#N/A</v>
      </c>
      <c r="U644" s="105">
        <v>86.614276989993925</v>
      </c>
      <c r="V644" s="105">
        <v>89.047174840868095</v>
      </c>
      <c r="W644" s="105">
        <v>81.730993719745157</v>
      </c>
      <c r="X644" s="101" t="e">
        <v>#N/A</v>
      </c>
      <c r="Y644" s="69">
        <v>100</v>
      </c>
      <c r="AA644" s="40">
        <f t="shared" si="9"/>
        <v>44673</v>
      </c>
      <c r="AB644" s="72" cm="1">
        <f t="array" ref="AB644">AVERAGE(IF(ISNUMBER(U640:U644),U640:U644))</f>
        <v>85.57369410318698</v>
      </c>
      <c r="AC644" s="72" cm="1">
        <f t="array" ref="AC644">AVERAGE(IF(ISNUMBER(V640:V644),V640:V644))</f>
        <v>82.189132334594362</v>
      </c>
      <c r="AD644" s="72" cm="1">
        <f t="array" ref="AD644">AVERAGE(IF(ISNUMBER(W640:W644),W640:W644))</f>
        <v>75.317422371479509</v>
      </c>
      <c r="AE644" s="72">
        <f t="shared" si="8"/>
        <v>100</v>
      </c>
    </row>
    <row r="645" spans="19:31" x14ac:dyDescent="0.2">
      <c r="S645" s="73">
        <v>44676</v>
      </c>
      <c r="T645" s="101" t="e">
        <v>#N/A</v>
      </c>
      <c r="U645" s="105">
        <v>95.656084130884722</v>
      </c>
      <c r="V645" s="105">
        <v>77.87339093152535</v>
      </c>
      <c r="W645" s="105">
        <v>80.731031388138049</v>
      </c>
      <c r="X645" s="101" t="e">
        <v>#N/A</v>
      </c>
      <c r="Y645" s="69">
        <v>100</v>
      </c>
      <c r="AA645" s="40">
        <f t="shared" si="9"/>
        <v>44676</v>
      </c>
      <c r="AB645" s="72" cm="1">
        <f t="array" ref="AB645">AVERAGE(IF(ISNUMBER(U641:U645),U641:U645))</f>
        <v>87.546997783734952</v>
      </c>
      <c r="AC645" s="72" cm="1">
        <f t="array" ref="AC645">AVERAGE(IF(ISNUMBER(V641:V645),V641:V645))</f>
        <v>87.058285531200468</v>
      </c>
      <c r="AD645" s="72" cm="1">
        <f t="array" ref="AD645">AVERAGE(IF(ISNUMBER(W641:W645),W641:W645))</f>
        <v>77.610618299756837</v>
      </c>
      <c r="AE645" s="72">
        <f t="shared" si="8"/>
        <v>100</v>
      </c>
    </row>
    <row r="646" spans="19:31" x14ac:dyDescent="0.2">
      <c r="S646" s="73">
        <v>44677</v>
      </c>
      <c r="T646" s="101" t="e">
        <v>#N/A</v>
      </c>
      <c r="U646" s="105">
        <v>85.471791304619245</v>
      </c>
      <c r="V646" s="105">
        <v>98.780553105317338</v>
      </c>
      <c r="W646" s="105">
        <v>76.291037402966438</v>
      </c>
      <c r="X646" s="101" t="e">
        <v>#N/A</v>
      </c>
      <c r="Y646" s="69">
        <v>100</v>
      </c>
      <c r="AA646" s="40">
        <f t="shared" si="9"/>
        <v>44677</v>
      </c>
      <c r="AB646" s="72" cm="1">
        <f t="array" ref="AB646">AVERAGE(IF(ISNUMBER(U642:U646),U642:U646))</f>
        <v>87.88267981759698</v>
      </c>
      <c r="AC646" s="72" cm="1">
        <f t="array" ref="AC646">AVERAGE(IF(ISNUMBER(V642:V646),V642:V646))</f>
        <v>89.574800467979031</v>
      </c>
      <c r="AD646" s="72" cm="1">
        <f t="array" ref="AD646">AVERAGE(IF(ISNUMBER(W642:W646),W642:W646))</f>
        <v>77.689973956151192</v>
      </c>
      <c r="AE646" s="72">
        <f t="shared" si="8"/>
        <v>100</v>
      </c>
    </row>
    <row r="647" spans="19:31" x14ac:dyDescent="0.2">
      <c r="S647" s="73">
        <v>44678</v>
      </c>
      <c r="T647" s="101" t="e">
        <v>#N/A</v>
      </c>
      <c r="U647" s="105">
        <v>94.493541933732772</v>
      </c>
      <c r="V647" s="105">
        <v>99.885914207719878</v>
      </c>
      <c r="W647" s="105">
        <v>78.458208587584494</v>
      </c>
      <c r="X647" s="101" t="e">
        <v>#N/A</v>
      </c>
      <c r="Y647" s="69">
        <v>100</v>
      </c>
      <c r="AA647" s="40">
        <f t="shared" si="9"/>
        <v>44678</v>
      </c>
      <c r="AB647" s="72" cm="1">
        <f t="array" ref="AB647">AVERAGE(IF(ISNUMBER(U643:U647),U643:U647))</f>
        <v>88.984591820672293</v>
      </c>
      <c r="AC647" s="72" cm="1">
        <f t="array" ref="AC647">AVERAGE(IF(ISNUMBER(V643:V647),V643:V647))</f>
        <v>91.411148725320189</v>
      </c>
      <c r="AD647" s="72" cm="1">
        <f t="array" ref="AD647">AVERAGE(IF(ISNUMBER(W643:W647),W643:W647))</f>
        <v>78.304382904131259</v>
      </c>
      <c r="AE647" s="72">
        <f t="shared" si="8"/>
        <v>100</v>
      </c>
    </row>
    <row r="648" spans="19:31" x14ac:dyDescent="0.2">
      <c r="S648" s="73">
        <v>44679</v>
      </c>
      <c r="T648" s="101" t="e">
        <v>#N/A</v>
      </c>
      <c r="U648" s="105">
        <v>85.659516758623255</v>
      </c>
      <c r="V648" s="105">
        <v>102.02271302262844</v>
      </c>
      <c r="W648" s="105">
        <v>75.878276334753792</v>
      </c>
      <c r="X648" s="101" t="e">
        <v>#N/A</v>
      </c>
      <c r="Y648" s="69">
        <v>100</v>
      </c>
      <c r="AA648" s="40">
        <f t="shared" ref="AA648:AA652" si="10">S648</f>
        <v>44679</v>
      </c>
      <c r="AB648" s="72" cm="1">
        <f t="array" ref="AB648">AVERAGE(IF(ISNUMBER(U644:U648),U644:U648))</f>
        <v>89.579042223570781</v>
      </c>
      <c r="AC648" s="72" cm="1">
        <f t="array" ref="AC648">AVERAGE(IF(ISNUMBER(V644:V648),V644:V648))</f>
        <v>93.52194922161182</v>
      </c>
      <c r="AD648" s="72" cm="1">
        <f t="array" ref="AD648">AVERAGE(IF(ISNUMBER(W644:W648),W644:W648))</f>
        <v>78.617909486637586</v>
      </c>
      <c r="AE648" s="72">
        <f t="shared" ref="AE648:AE682" si="11">AVERAGE(Y645:Y649)</f>
        <v>100</v>
      </c>
    </row>
    <row r="649" spans="19:31" x14ac:dyDescent="0.2">
      <c r="S649" s="73">
        <v>44680</v>
      </c>
      <c r="T649" s="101" t="e">
        <v>#N/A</v>
      </c>
      <c r="U649" s="105">
        <v>74.401191444949689</v>
      </c>
      <c r="V649" s="105">
        <v>101.77278028514911</v>
      </c>
      <c r="W649" s="105">
        <v>85.881425216557815</v>
      </c>
      <c r="X649" s="101" t="e">
        <v>#N/A</v>
      </c>
      <c r="Y649" s="69">
        <v>100</v>
      </c>
      <c r="AA649" s="40">
        <f t="shared" si="10"/>
        <v>44680</v>
      </c>
      <c r="AB649" s="72" cm="1">
        <f t="array" ref="AB649">AVERAGE(IF(ISNUMBER(U645:U649),U645:U649))</f>
        <v>87.136425114561931</v>
      </c>
      <c r="AC649" s="72" cm="1">
        <f t="array" ref="AC649">AVERAGE(IF(ISNUMBER(V645:V649),V645:V649))</f>
        <v>96.067070310468011</v>
      </c>
      <c r="AD649" s="72" cm="1">
        <f t="array" ref="AD649">AVERAGE(IF(ISNUMBER(W645:W649),W645:W649))</f>
        <v>79.447995786000121</v>
      </c>
      <c r="AE649" s="72">
        <f t="shared" si="11"/>
        <v>100</v>
      </c>
    </row>
    <row r="650" spans="19:31" x14ac:dyDescent="0.2">
      <c r="S650" s="73">
        <v>44683</v>
      </c>
      <c r="T650" s="101" t="e">
        <v>#N/A</v>
      </c>
      <c r="U650" s="105">
        <v>59.709192329048086</v>
      </c>
      <c r="V650" s="105">
        <v>83.869735291951685</v>
      </c>
      <c r="W650" s="105">
        <v>76.056800911399222</v>
      </c>
      <c r="X650" s="101" t="e">
        <v>#N/A</v>
      </c>
      <c r="Y650" s="69">
        <v>100</v>
      </c>
      <c r="AA650" s="40">
        <f t="shared" si="10"/>
        <v>44683</v>
      </c>
      <c r="AB650" s="72" cm="1">
        <f t="array" ref="AB650">AVERAGE(IF(ISNUMBER(U646:U650),U646:U650))</f>
        <v>79.947046754194616</v>
      </c>
      <c r="AC650" s="72" cm="1">
        <f t="array" ref="AC650">AVERAGE(IF(ISNUMBER(V646:V650),V646:V650))</f>
        <v>97.266339182553295</v>
      </c>
      <c r="AD650" s="72" cm="1">
        <f t="array" ref="AD650">AVERAGE(IF(ISNUMBER(W646:W650),W646:W650))</f>
        <v>78.513149690652355</v>
      </c>
      <c r="AE650" s="72">
        <f t="shared" si="11"/>
        <v>100</v>
      </c>
    </row>
    <row r="651" spans="19:31" x14ac:dyDescent="0.2">
      <c r="S651" s="73">
        <v>44684</v>
      </c>
      <c r="T651" s="101" t="e">
        <v>#N/A</v>
      </c>
      <c r="U651" s="105">
        <v>62.894889420864921</v>
      </c>
      <c r="V651" s="105">
        <v>102.97095689427709</v>
      </c>
      <c r="W651" s="105">
        <v>77.91558474158397</v>
      </c>
      <c r="X651" s="101" t="e">
        <v>#N/A</v>
      </c>
      <c r="Y651" s="69">
        <v>100</v>
      </c>
      <c r="AA651" s="40">
        <f t="shared" si="10"/>
        <v>44684</v>
      </c>
      <c r="AB651" s="72" cm="1">
        <f t="array" ref="AB651">AVERAGE(IF(ISNUMBER(U647:U651),U647:U651))</f>
        <v>75.431666377443747</v>
      </c>
      <c r="AC651" s="72" cm="1">
        <f t="array" ref="AC651">AVERAGE(IF(ISNUMBER(V647:V651),V647:V651))</f>
        <v>98.104419940345238</v>
      </c>
      <c r="AD651" s="72" cm="1">
        <f t="array" ref="AD651">AVERAGE(IF(ISNUMBER(W647:W651),W647:W651))</f>
        <v>78.838059158375856</v>
      </c>
      <c r="AE651" s="72">
        <f t="shared" si="11"/>
        <v>100</v>
      </c>
    </row>
    <row r="652" spans="19:31" x14ac:dyDescent="0.2">
      <c r="S652" s="73">
        <v>44685</v>
      </c>
      <c r="T652" s="101" t="e">
        <v>#N/A</v>
      </c>
      <c r="U652" s="105">
        <v>65.39073856756562</v>
      </c>
      <c r="V652" s="105">
        <v>103.46953040233448</v>
      </c>
      <c r="W652" s="105">
        <v>74.753393032566578</v>
      </c>
      <c r="X652" s="101" t="e">
        <v>#N/A</v>
      </c>
      <c r="Y652" s="69">
        <v>100</v>
      </c>
      <c r="AA652" s="40">
        <f t="shared" si="10"/>
        <v>44685</v>
      </c>
      <c r="AB652" s="72" cm="1">
        <f t="array" ref="AB652">AVERAGE(IF(ISNUMBER(U648:U652),U648:U652))</f>
        <v>69.611105704210303</v>
      </c>
      <c r="AC652" s="72" cm="1">
        <f t="array" ref="AC652">AVERAGE(IF(ISNUMBER(V648:V652),V648:V652))</f>
        <v>98.821143179268162</v>
      </c>
      <c r="AD652" s="72" cm="1">
        <f t="array" ref="AD652">AVERAGE(IF(ISNUMBER(W648:W652),W648:W652))</f>
        <v>78.097096047372276</v>
      </c>
      <c r="AE652" s="72">
        <f t="shared" si="11"/>
        <v>100</v>
      </c>
    </row>
    <row r="653" spans="19:31" x14ac:dyDescent="0.2">
      <c r="S653" s="73">
        <v>44686</v>
      </c>
      <c r="T653" s="101" t="e">
        <v>#N/A</v>
      </c>
      <c r="U653" s="105">
        <v>60.128075456678609</v>
      </c>
      <c r="V653" s="105">
        <v>106.76194123937491</v>
      </c>
      <c r="W653" s="105">
        <v>77.368938903365006</v>
      </c>
      <c r="X653" s="101" t="e">
        <v>#N/A</v>
      </c>
      <c r="Y653" s="69">
        <v>100</v>
      </c>
      <c r="AA653" s="40">
        <v>44686</v>
      </c>
      <c r="AB653" s="72" cm="1">
        <f t="array" ref="AB653">AVERAGE(IF(ISNUMBER(U649:U653),U649:U653))</f>
        <v>64.504817443821395</v>
      </c>
      <c r="AC653" s="72" cm="1">
        <f t="array" ref="AC653">AVERAGE(IF(ISNUMBER(V649:V653),V649:V653))</f>
        <v>99.768988822617459</v>
      </c>
      <c r="AD653" s="72" cm="1">
        <f t="array" ref="AD653">AVERAGE(IF(ISNUMBER(W649:W653),W649:W653))</f>
        <v>78.395228561094513</v>
      </c>
      <c r="AE653" s="72">
        <f t="shared" si="11"/>
        <v>100</v>
      </c>
    </row>
    <row r="654" spans="19:31" x14ac:dyDescent="0.2">
      <c r="S654" s="73">
        <v>44687</v>
      </c>
      <c r="T654" s="101" t="e">
        <v>#N/A</v>
      </c>
      <c r="U654" s="105">
        <v>66.238874318436217</v>
      </c>
      <c r="V654" s="105">
        <v>100.08383092800352</v>
      </c>
      <c r="W654" s="105">
        <v>83.824841160149674</v>
      </c>
      <c r="X654" s="101" t="e">
        <v>#N/A</v>
      </c>
      <c r="Y654" s="69">
        <v>100</v>
      </c>
      <c r="AA654" s="40">
        <v>44687</v>
      </c>
      <c r="AB654" s="72" cm="1">
        <f t="array" ref="AB654">AVERAGE(IF(ISNUMBER(U650:U654),U650:U654))</f>
        <v>62.872354018518692</v>
      </c>
      <c r="AC654" s="72" cm="1">
        <f t="array" ref="AC654">AVERAGE(IF(ISNUMBER(V650:V654),V650:V654))</f>
        <v>99.431198951188335</v>
      </c>
      <c r="AD654" s="72" cm="1">
        <f t="array" ref="AD654">AVERAGE(IF(ISNUMBER(W650:W654),W650:W654))</f>
        <v>77.98391174981289</v>
      </c>
      <c r="AE654" s="72">
        <f t="shared" si="11"/>
        <v>100</v>
      </c>
    </row>
    <row r="655" spans="19:31" x14ac:dyDescent="0.2">
      <c r="S655" s="73">
        <v>44690</v>
      </c>
      <c r="T655" s="101" t="e">
        <v>#N/A</v>
      </c>
      <c r="U655" s="105">
        <v>58.184562025761146</v>
      </c>
      <c r="V655" s="105">
        <v>102.4693431693094</v>
      </c>
      <c r="W655" s="105">
        <v>71.030503834691046</v>
      </c>
      <c r="X655" s="101" t="e">
        <v>#N/A</v>
      </c>
      <c r="Y655" s="69">
        <v>100</v>
      </c>
      <c r="AA655" s="40">
        <v>44690</v>
      </c>
      <c r="AB655" s="72" cm="1">
        <f t="array" ref="AB655">AVERAGE(IF(ISNUMBER(U651:U655),U651:U655))</f>
        <v>62.567427957861298</v>
      </c>
      <c r="AC655" s="72" cm="1">
        <f t="array" ref="AC655">AVERAGE(IF(ISNUMBER(V651:V655),V651:V655))</f>
        <v>103.15112052665988</v>
      </c>
      <c r="AD655" s="72" cm="1">
        <f t="array" ref="AD655">AVERAGE(IF(ISNUMBER(W651:W655),W651:W655))</f>
        <v>76.978652334471263</v>
      </c>
      <c r="AE655" s="72">
        <f t="shared" si="11"/>
        <v>100</v>
      </c>
    </row>
    <row r="656" spans="19:31" x14ac:dyDescent="0.2">
      <c r="S656" s="73">
        <v>44691</v>
      </c>
      <c r="T656" s="101" t="e">
        <v>#N/A</v>
      </c>
      <c r="U656" s="105">
        <v>81.702014876793811</v>
      </c>
      <c r="V656" s="105">
        <v>110.48305801473001</v>
      </c>
      <c r="W656" s="105">
        <v>81.378225081748752</v>
      </c>
      <c r="X656" s="101" t="e">
        <v>#N/A</v>
      </c>
      <c r="Y656" s="69">
        <v>100</v>
      </c>
      <c r="AA656" s="40">
        <v>44691</v>
      </c>
      <c r="AB656" s="72" cm="1">
        <f t="array" ref="AB656">AVERAGE(IF(ISNUMBER(U652:U656),U652:U656))</f>
        <v>66.328853049047069</v>
      </c>
      <c r="AC656" s="72" cm="1">
        <f t="array" ref="AC656">AVERAGE(IF(ISNUMBER(V652:V656),V652:V656))</f>
        <v>104.65354075075047</v>
      </c>
      <c r="AD656" s="72" cm="1">
        <f t="array" ref="AD656">AVERAGE(IF(ISNUMBER(W652:W656),W652:W656))</f>
        <v>77.671180402504206</v>
      </c>
      <c r="AE656" s="72">
        <f>AVERAGE(Y653:Y657)</f>
        <v>100</v>
      </c>
    </row>
    <row r="657" spans="19:31" x14ac:dyDescent="0.2">
      <c r="S657" s="73">
        <v>44692</v>
      </c>
      <c r="T657" s="101" t="e">
        <v>#N/A</v>
      </c>
      <c r="U657" s="105">
        <v>87.325856578930228</v>
      </c>
      <c r="V657" s="105">
        <v>105.48337496649316</v>
      </c>
      <c r="W657" s="105">
        <v>77.868240708068498</v>
      </c>
      <c r="X657" s="101" t="e">
        <v>#N/A</v>
      </c>
      <c r="Y657" s="69">
        <v>100</v>
      </c>
      <c r="AA657" s="40">
        <v>44692</v>
      </c>
      <c r="AB657" s="72" cm="1">
        <f t="array" ref="AB657">AVERAGE(IF(ISNUMBER(U653:U657),U653:U657))</f>
        <v>70.715876651320016</v>
      </c>
      <c r="AC657" s="72" cm="1">
        <f t="array" ref="AC657">AVERAGE(IF(ISNUMBER(V653:V657),V653:V657))</f>
        <v>105.05630966358221</v>
      </c>
      <c r="AD657" s="72" cm="1">
        <f t="array" ref="AD657">AVERAGE(IF(ISNUMBER(W653:W657),W653:W657))</f>
        <v>78.294149937604587</v>
      </c>
      <c r="AE657" s="72">
        <f t="shared" si="11"/>
        <v>100</v>
      </c>
    </row>
    <row r="658" spans="19:31" x14ac:dyDescent="0.2">
      <c r="S658" s="73">
        <v>44693</v>
      </c>
      <c r="T658" s="101" t="e">
        <v>#N/A</v>
      </c>
      <c r="U658" s="105">
        <v>85.258737181430462</v>
      </c>
      <c r="V658" s="105">
        <v>107.46551525280836</v>
      </c>
      <c r="W658" s="105">
        <v>79.302422894172253</v>
      </c>
      <c r="X658" s="101" t="e">
        <v>#N/A</v>
      </c>
      <c r="Y658" s="69">
        <v>100</v>
      </c>
      <c r="AA658" s="40">
        <v>44693</v>
      </c>
      <c r="AB658" s="72" cm="1">
        <f t="array" ref="AB658">AVERAGE(IF(ISNUMBER(U654:U658),U654:U658))</f>
        <v>75.742008996270371</v>
      </c>
      <c r="AC658" s="72" cm="1">
        <f t="array" ref="AC658">AVERAGE(IF(ISNUMBER(V654:V658),V654:V658))</f>
        <v>105.19702446626889</v>
      </c>
      <c r="AD658" s="72" cm="1">
        <f t="array" ref="AD658">AVERAGE(IF(ISNUMBER(W654:W658),W654:W658))</f>
        <v>78.680846735766039</v>
      </c>
      <c r="AE658" s="72">
        <f t="shared" si="11"/>
        <v>100</v>
      </c>
    </row>
    <row r="659" spans="19:31" x14ac:dyDescent="0.2">
      <c r="S659" s="73">
        <v>44694</v>
      </c>
      <c r="T659" s="101" t="e">
        <v>#N/A</v>
      </c>
      <c r="U659" s="105">
        <v>79.971976907049438</v>
      </c>
      <c r="V659" s="105">
        <v>93.949249683740859</v>
      </c>
      <c r="W659" s="105">
        <v>81.169803084337175</v>
      </c>
      <c r="X659" s="101" t="e">
        <v>#N/A</v>
      </c>
      <c r="Y659" s="69">
        <v>100</v>
      </c>
      <c r="AA659" s="40">
        <v>44694</v>
      </c>
      <c r="AB659" s="72" cm="1">
        <f t="array" ref="AB659">AVERAGE(IF(ISNUMBER(U655:U659),U655:U659))</f>
        <v>78.488629513993018</v>
      </c>
      <c r="AC659" s="72" cm="1">
        <f t="array" ref="AC659">AVERAGE(IF(ISNUMBER(V655:V659),V655:V659))</f>
        <v>103.97010821741635</v>
      </c>
      <c r="AD659" s="72" cm="1">
        <f t="array" ref="AD659">AVERAGE(IF(ISNUMBER(W655:W659),W655:W659))</f>
        <v>78.149839120603545</v>
      </c>
      <c r="AE659" s="72">
        <f t="shared" si="11"/>
        <v>100</v>
      </c>
    </row>
    <row r="660" spans="19:31" x14ac:dyDescent="0.2">
      <c r="S660" s="73">
        <v>44697</v>
      </c>
      <c r="T660" s="101" t="e">
        <v>#N/A</v>
      </c>
      <c r="U660" s="105">
        <v>71.376861797563635</v>
      </c>
      <c r="V660" s="105">
        <v>102.06288671448065</v>
      </c>
      <c r="W660" s="105">
        <v>78.165806220357425</v>
      </c>
      <c r="X660" s="101" t="e">
        <v>#N/A</v>
      </c>
      <c r="Y660" s="69">
        <v>100</v>
      </c>
      <c r="AA660" s="40">
        <v>44697</v>
      </c>
      <c r="AB660" s="72" cm="1">
        <f t="array" ref="AB660">AVERAGE(IF(ISNUMBER(U656:U660),U656:U660))</f>
        <v>81.127089468353503</v>
      </c>
      <c r="AC660" s="72" cm="1">
        <f t="array" ref="AC660">AVERAGE(IF(ISNUMBER(V656:V660),V656:V660))</f>
        <v>103.88881692645062</v>
      </c>
      <c r="AD660" s="72" cm="1">
        <f t="array" ref="AD660">AVERAGE(IF(ISNUMBER(W656:W660),W656:W660))</f>
        <v>79.576899597736812</v>
      </c>
      <c r="AE660" s="72">
        <f t="shared" si="11"/>
        <v>100</v>
      </c>
    </row>
    <row r="661" spans="19:31" x14ac:dyDescent="0.2">
      <c r="S661" s="73">
        <v>44698</v>
      </c>
      <c r="T661" s="101" t="e">
        <v>#N/A</v>
      </c>
      <c r="U661" s="105">
        <v>90.17831895635257</v>
      </c>
      <c r="V661" s="105">
        <v>107.60871951223831</v>
      </c>
      <c r="W661" s="105">
        <v>78.492813752356867</v>
      </c>
      <c r="X661" s="101" t="e">
        <v>#N/A</v>
      </c>
      <c r="Y661" s="69">
        <v>100</v>
      </c>
      <c r="AA661" s="40">
        <v>44698</v>
      </c>
      <c r="AB661" s="72" cm="1">
        <f t="array" ref="AB661">AVERAGE(IF(ISNUMBER(U657:U661),U657:U661))</f>
        <v>82.822350284265255</v>
      </c>
      <c r="AC661" s="72" cm="1">
        <f t="array" ref="AC661">AVERAGE(IF(ISNUMBER(V657:V661),V657:V661))</f>
        <v>103.31394922595227</v>
      </c>
      <c r="AD661" s="72" cm="1">
        <f t="array" ref="AD661">AVERAGE(IF(ISNUMBER(W657:W661),W657:W661))</f>
        <v>78.999817331858452</v>
      </c>
      <c r="AE661" s="72">
        <f t="shared" si="11"/>
        <v>100</v>
      </c>
    </row>
    <row r="662" spans="19:31" x14ac:dyDescent="0.2">
      <c r="S662" s="73">
        <v>44699</v>
      </c>
      <c r="T662" s="101" t="e">
        <v>#N/A</v>
      </c>
      <c r="U662" s="105">
        <v>86.785077443874712</v>
      </c>
      <c r="V662" s="105">
        <v>110.24904635535864</v>
      </c>
      <c r="W662" s="105">
        <v>78.436254359439914</v>
      </c>
      <c r="X662" s="101" t="e">
        <v>#N/A</v>
      </c>
      <c r="Y662" s="69">
        <v>100</v>
      </c>
      <c r="AA662" s="40">
        <v>44699</v>
      </c>
      <c r="AB662" s="72" cm="1">
        <f t="array" ref="AB662">AVERAGE(IF(ISNUMBER(U658:U662),U658:U662))</f>
        <v>82.714194457254166</v>
      </c>
      <c r="AC662" s="72" cm="1">
        <f t="array" ref="AC662">AVERAGE(IF(ISNUMBER(V658:V662),V658:V662))</f>
        <v>104.26708350372537</v>
      </c>
      <c r="AD662" s="72" cm="1">
        <f t="array" ref="AD662">AVERAGE(IF(ISNUMBER(W658:W662),W658:W662))</f>
        <v>79.113420062132718</v>
      </c>
      <c r="AE662" s="72">
        <f t="shared" si="11"/>
        <v>100</v>
      </c>
    </row>
    <row r="663" spans="19:31" x14ac:dyDescent="0.2">
      <c r="S663" s="73">
        <v>44700</v>
      </c>
      <c r="T663" s="101" t="e">
        <v>#N/A</v>
      </c>
      <c r="U663" s="105">
        <v>84.367091061536854</v>
      </c>
      <c r="V663" s="105">
        <v>101.44531974820359</v>
      </c>
      <c r="W663" s="105">
        <v>74.806359570536728</v>
      </c>
      <c r="X663" s="101" t="e">
        <v>#N/A</v>
      </c>
      <c r="Y663" s="69">
        <v>100</v>
      </c>
      <c r="AA663" s="40">
        <v>44700</v>
      </c>
      <c r="AB663" s="72" cm="1">
        <f t="array" ref="AB663">AVERAGE(IF(ISNUMBER(U659:U663),U659:U663))</f>
        <v>82.535865233275445</v>
      </c>
      <c r="AC663" s="72" cm="1">
        <f t="array" ref="AC663">AVERAGE(IF(ISNUMBER(V659:V663),V659:V663))</f>
        <v>103.06304440280442</v>
      </c>
      <c r="AD663" s="72" cm="1">
        <f t="array" ref="AD663">AVERAGE(IF(ISNUMBER(W659:W663),W659:W663))</f>
        <v>78.21420739740563</v>
      </c>
      <c r="AE663" s="72">
        <f t="shared" si="11"/>
        <v>100</v>
      </c>
    </row>
    <row r="664" spans="19:31" x14ac:dyDescent="0.2">
      <c r="S664" s="73">
        <v>44701</v>
      </c>
      <c r="T664" s="101" t="e">
        <v>#N/A</v>
      </c>
      <c r="U664" s="105">
        <v>81.996326504467191</v>
      </c>
      <c r="V664" s="105">
        <v>98.537131216794123</v>
      </c>
      <c r="W664" s="105">
        <v>83.59357209941291</v>
      </c>
      <c r="X664" s="101" t="e">
        <v>#N/A</v>
      </c>
      <c r="Y664" s="69">
        <v>100</v>
      </c>
      <c r="AA664" s="40">
        <v>44701</v>
      </c>
      <c r="AB664" s="72" cm="1">
        <f t="array" ref="AB664">AVERAGE(IF(ISNUMBER(U660:U664),U660:U664))</f>
        <v>82.940735152759004</v>
      </c>
      <c r="AC664" s="72" cm="1">
        <f t="array" ref="AC664">AVERAGE(IF(ISNUMBER(V660:V664),V660:V664))</f>
        <v>103.98062070941505</v>
      </c>
      <c r="AD664" s="72" cm="1">
        <f t="array" ref="AD664">AVERAGE(IF(ISNUMBER(W660:W664),W660:W664))</f>
        <v>78.698961200420769</v>
      </c>
      <c r="AE664" s="72">
        <f t="shared" si="11"/>
        <v>100</v>
      </c>
    </row>
    <row r="665" spans="19:31" x14ac:dyDescent="0.2">
      <c r="S665" s="73">
        <v>44704</v>
      </c>
      <c r="T665" s="101" t="e">
        <v>#N/A</v>
      </c>
      <c r="U665" s="105">
        <v>87.693639594551769</v>
      </c>
      <c r="V665" s="105">
        <v>104.4186928897068</v>
      </c>
      <c r="W665" s="105">
        <v>69.258096488618875</v>
      </c>
      <c r="X665" s="101" t="e">
        <v>#N/A</v>
      </c>
      <c r="Y665" s="69">
        <v>100</v>
      </c>
      <c r="AA665" s="40">
        <v>44704</v>
      </c>
      <c r="AB665" s="72" cm="1">
        <f t="array" ref="AB665">AVERAGE(IF(ISNUMBER(U661:U665),U661:U665))</f>
        <v>86.204090712156628</v>
      </c>
      <c r="AC665" s="72" cm="1">
        <f t="array" ref="AC665">AVERAGE(IF(ISNUMBER(V661:V665),V661:V665))</f>
        <v>104.45178194446029</v>
      </c>
      <c r="AD665" s="72" cm="1">
        <f t="array" ref="AD665">AVERAGE(IF(ISNUMBER(W661:W665),W661:W665))</f>
        <v>76.917419254073053</v>
      </c>
      <c r="AE665" s="72">
        <f t="shared" si="11"/>
        <v>100</v>
      </c>
    </row>
    <row r="666" spans="19:31" x14ac:dyDescent="0.2">
      <c r="S666" s="73">
        <v>44705</v>
      </c>
      <c r="T666" s="101" t="e">
        <v>#N/A</v>
      </c>
      <c r="U666" s="105">
        <v>88.138857949331182</v>
      </c>
      <c r="V666" s="105">
        <v>111.85473963760199</v>
      </c>
      <c r="W666" s="105">
        <v>74.65788621677153</v>
      </c>
      <c r="X666" s="101" t="e">
        <v>#N/A</v>
      </c>
      <c r="Y666" s="69">
        <v>100</v>
      </c>
      <c r="AA666" s="40">
        <v>44705</v>
      </c>
      <c r="AB666" s="72" cm="1">
        <f t="array" ref="AB666">AVERAGE(IF(ISNUMBER(U662:U666),U662:U666))</f>
        <v>85.796198510752333</v>
      </c>
      <c r="AC666" s="72" cm="1">
        <f t="array" ref="AC666">AVERAGE(IF(ISNUMBER(V662:V666),V662:V666))</f>
        <v>105.30098596953303</v>
      </c>
      <c r="AD666" s="72" cm="1">
        <f t="array" ref="AD666">AVERAGE(IF(ISNUMBER(W662:W666),W662:W666))</f>
        <v>76.150433746955997</v>
      </c>
      <c r="AE666" s="72">
        <f t="shared" si="11"/>
        <v>100</v>
      </c>
    </row>
    <row r="667" spans="19:31" x14ac:dyDescent="0.2">
      <c r="S667" s="73">
        <v>44706</v>
      </c>
      <c r="T667" s="101" t="e">
        <v>#N/A</v>
      </c>
      <c r="U667" s="105">
        <v>87.973827948957322</v>
      </c>
      <c r="V667" s="105">
        <v>113.43150695488524</v>
      </c>
      <c r="W667" s="105">
        <v>76.405943495322504</v>
      </c>
      <c r="X667" s="101" t="e">
        <v>#N/A</v>
      </c>
      <c r="Y667" s="69">
        <v>100</v>
      </c>
      <c r="AA667" s="40">
        <v>44706</v>
      </c>
      <c r="AB667" s="72" cm="1">
        <f t="array" ref="AB667">AVERAGE(IF(ISNUMBER(U663:U667),U663:U667))</f>
        <v>86.033948611768864</v>
      </c>
      <c r="AC667" s="72" cm="1">
        <f t="array" ref="AC667">AVERAGE(IF(ISNUMBER(V663:V667),V663:V667))</f>
        <v>105.93747808943836</v>
      </c>
      <c r="AD667" s="72" cm="1">
        <f t="array" ref="AD667">AVERAGE(IF(ISNUMBER(W663:W667),W663:W667))</f>
        <v>75.744371574132515</v>
      </c>
      <c r="AE667" s="72">
        <f t="shared" si="11"/>
        <v>100</v>
      </c>
    </row>
    <row r="668" spans="19:31" x14ac:dyDescent="0.2">
      <c r="S668" s="73">
        <v>44707</v>
      </c>
      <c r="T668" s="101" t="e">
        <v>#N/A</v>
      </c>
      <c r="U668" s="105">
        <v>74.978503424154567</v>
      </c>
      <c r="V668" s="105">
        <v>70.712647189363267</v>
      </c>
      <c r="W668" s="105">
        <v>74.267212184090965</v>
      </c>
      <c r="X668" s="101" t="e">
        <v>#N/A</v>
      </c>
      <c r="Y668" s="69">
        <v>100</v>
      </c>
      <c r="AA668" s="40">
        <v>44707</v>
      </c>
      <c r="AB668" s="72" cm="1">
        <f t="array" ref="AB668">AVERAGE(IF(ISNUMBER(U664:U668),U664:U668))</f>
        <v>84.156231084292401</v>
      </c>
      <c r="AC668" s="72" cm="1">
        <f t="array" ref="AC668">AVERAGE(IF(ISNUMBER(V664:V668),V664:V668))</f>
        <v>99.790943577670291</v>
      </c>
      <c r="AD668" s="72" cm="1">
        <f t="array" ref="AD668">AVERAGE(IF(ISNUMBER(W664:W668),W664:W668))</f>
        <v>75.636542096843357</v>
      </c>
      <c r="AE668" s="72">
        <f t="shared" si="11"/>
        <v>100</v>
      </c>
    </row>
    <row r="669" spans="19:31" x14ac:dyDescent="0.2">
      <c r="S669" s="73">
        <v>44708</v>
      </c>
      <c r="T669" s="101" t="e">
        <v>#N/A</v>
      </c>
      <c r="U669" s="105">
        <v>81.070476496473447</v>
      </c>
      <c r="V669" s="105">
        <v>78.596141928288318</v>
      </c>
      <c r="W669" s="105">
        <v>76.920242985310168</v>
      </c>
      <c r="X669" s="101" t="e">
        <v>#N/A</v>
      </c>
      <c r="Y669" s="69">
        <v>100</v>
      </c>
      <c r="AA669" s="40">
        <v>44708</v>
      </c>
      <c r="AB669" s="72" cm="1">
        <f t="array" ref="AB669">AVERAGE(IF(ISNUMBER(U665:U669),U665:U669))</f>
        <v>83.971061082693652</v>
      </c>
      <c r="AC669" s="72" cm="1">
        <f t="array" ref="AC669">AVERAGE(IF(ISNUMBER(V665:V669),V665:V669))</f>
        <v>95.802745719969124</v>
      </c>
      <c r="AD669" s="72" cm="1">
        <f t="array" ref="AD669">AVERAGE(IF(ISNUMBER(W665:W669),W665:W669))</f>
        <v>74.301876274022803</v>
      </c>
      <c r="AE669" s="72">
        <f t="shared" si="11"/>
        <v>100</v>
      </c>
    </row>
    <row r="670" spans="19:31" x14ac:dyDescent="0.2">
      <c r="S670" s="73">
        <v>44711</v>
      </c>
      <c r="T670" s="101" t="e">
        <v>#N/A</v>
      </c>
      <c r="U670" s="105">
        <v>85.533889799959368</v>
      </c>
      <c r="V670" s="105">
        <v>96.761832759106056</v>
      </c>
      <c r="W670" s="105">
        <v>44.770063717865035</v>
      </c>
      <c r="X670" s="101" t="e">
        <v>#N/A</v>
      </c>
      <c r="Y670" s="69">
        <v>100</v>
      </c>
      <c r="AA670" s="40">
        <v>44711</v>
      </c>
      <c r="AB670" s="72" cm="1">
        <f t="array" ref="AB670">AVERAGE(IF(ISNUMBER(U666:U670),U666:U670))</f>
        <v>83.539111123775172</v>
      </c>
      <c r="AC670" s="72" cm="1">
        <f t="array" ref="AC670">AVERAGE(IF(ISNUMBER(V666:V670),V666:V670))</f>
        <v>94.271373693848972</v>
      </c>
      <c r="AD670" s="72" cm="1">
        <f t="array" ref="AD670">AVERAGE(IF(ISNUMBER(W666:W670),W666:W670))</f>
        <v>69.404269719872033</v>
      </c>
      <c r="AE670" s="72">
        <f t="shared" si="11"/>
        <v>100</v>
      </c>
    </row>
    <row r="671" spans="19:31" x14ac:dyDescent="0.2">
      <c r="S671" s="73">
        <v>44712</v>
      </c>
      <c r="T671" s="101" t="e">
        <v>#N/A</v>
      </c>
      <c r="U671" s="105">
        <v>89.090917964157853</v>
      </c>
      <c r="V671" s="105">
        <v>101.88148025446122</v>
      </c>
      <c r="W671" s="105">
        <v>74.112584047210802</v>
      </c>
      <c r="X671" s="101" t="e">
        <v>#N/A</v>
      </c>
      <c r="Y671" s="69">
        <v>100</v>
      </c>
      <c r="AA671" s="40">
        <v>44712</v>
      </c>
      <c r="AB671" s="72" cm="1">
        <f t="array" ref="AB671">AVERAGE(IF(ISNUMBER(U667:U671),U667:U671))</f>
        <v>83.729523126740517</v>
      </c>
      <c r="AC671" s="72" cm="1">
        <f t="array" ref="AC671">AVERAGE(IF(ISNUMBER(V667:V671),V667:V671))</f>
        <v>92.276721817220817</v>
      </c>
      <c r="AD671" s="72" cm="1">
        <f t="array" ref="AD671">AVERAGE(IF(ISNUMBER(W667:W671),W667:W671))</f>
        <v>69.295209285959885</v>
      </c>
      <c r="AE671" s="72">
        <f t="shared" si="11"/>
        <v>100</v>
      </c>
    </row>
    <row r="672" spans="19:31" x14ac:dyDescent="0.2">
      <c r="S672" s="73">
        <v>44713</v>
      </c>
      <c r="T672" s="101" t="e">
        <v>#N/A</v>
      </c>
      <c r="U672" s="105">
        <v>77.442559123193249</v>
      </c>
      <c r="V672" s="105">
        <v>104.45686658260134</v>
      </c>
      <c r="W672" s="105">
        <v>77.046931741138437</v>
      </c>
      <c r="X672" s="101" t="e">
        <v>#N/A</v>
      </c>
      <c r="Y672" s="69">
        <v>100</v>
      </c>
      <c r="AA672" s="40">
        <v>44713</v>
      </c>
      <c r="AB672" s="72" cm="1">
        <f t="array" ref="AB672">AVERAGE(IF(ISNUMBER(U668:U672),U668:U672))</f>
        <v>81.623269361587688</v>
      </c>
      <c r="AC672" s="72" cm="1">
        <f t="array" ref="AC672">AVERAGE(IF(ISNUMBER(V668:V672),V668:V672))</f>
        <v>90.48179374276404</v>
      </c>
      <c r="AD672" s="72" cm="1">
        <f t="array" ref="AD672">AVERAGE(IF(ISNUMBER(W668:W672),W668:W672))</f>
        <v>69.423406935123083</v>
      </c>
      <c r="AE672" s="72">
        <f t="shared" si="11"/>
        <v>100</v>
      </c>
    </row>
    <row r="673" spans="19:31" x14ac:dyDescent="0.2">
      <c r="S673" s="73">
        <v>44714</v>
      </c>
      <c r="T673" s="101" t="e">
        <v>#N/A</v>
      </c>
      <c r="U673" s="105">
        <v>87.243946481366564</v>
      </c>
      <c r="V673" s="105">
        <v>85.761957113030007</v>
      </c>
      <c r="W673" s="105">
        <v>74.372785738334684</v>
      </c>
      <c r="X673" s="101" t="e">
        <v>#N/A</v>
      </c>
      <c r="Y673" s="69">
        <v>100</v>
      </c>
      <c r="AA673" s="40">
        <v>44714</v>
      </c>
      <c r="AB673" s="72" cm="1">
        <f t="array" ref="AB673">AVERAGE(IF(ISNUMBER(U669:U673),U669:U673))</f>
        <v>84.076357973030099</v>
      </c>
      <c r="AC673" s="72" cm="1">
        <f t="array" ref="AC673">AVERAGE(IF(ISNUMBER(V669:V673),V669:V673))</f>
        <v>93.491655727497374</v>
      </c>
      <c r="AD673" s="72" cm="1">
        <f t="array" ref="AD673">AVERAGE(IF(ISNUMBER(W669:W673),W669:W673))</f>
        <v>69.444521645971832</v>
      </c>
      <c r="AE673" s="72">
        <f t="shared" si="11"/>
        <v>100</v>
      </c>
    </row>
    <row r="674" spans="19:31" x14ac:dyDescent="0.2">
      <c r="S674" s="73">
        <v>44715</v>
      </c>
      <c r="T674" s="101" t="e">
        <v>#N/A</v>
      </c>
      <c r="U674" s="105">
        <v>69.210832043287496</v>
      </c>
      <c r="V674" s="105">
        <v>82.168783644699545</v>
      </c>
      <c r="W674" s="105">
        <v>80.816026069313963</v>
      </c>
      <c r="X674" s="101" t="e">
        <v>#N/A</v>
      </c>
      <c r="Y674" s="69">
        <v>100</v>
      </c>
      <c r="AA674" s="40">
        <v>44715</v>
      </c>
      <c r="AB674" s="72" cm="1">
        <f t="array" ref="AB674">AVERAGE(IF(ISNUMBER(U670:U674),U670:U674))</f>
        <v>81.704429082392906</v>
      </c>
      <c r="AC674" s="72" cm="1">
        <f t="array" ref="AC674">AVERAGE(IF(ISNUMBER(V670:V674),V670:V674))</f>
        <v>94.206184070779642</v>
      </c>
      <c r="AD674" s="72" cm="1">
        <f t="array" ref="AD674">AVERAGE(IF(ISNUMBER(W670:W674),W670:W674))</f>
        <v>70.223678262772594</v>
      </c>
      <c r="AE674" s="72">
        <f t="shared" si="11"/>
        <v>100</v>
      </c>
    </row>
    <row r="675" spans="19:31" x14ac:dyDescent="0.2">
      <c r="S675" s="73">
        <v>44718</v>
      </c>
      <c r="T675" s="101" t="e">
        <v>#N/A</v>
      </c>
      <c r="U675" s="105">
        <v>89.039377994268634</v>
      </c>
      <c r="V675" s="105">
        <v>69.092811143725157</v>
      </c>
      <c r="W675" s="105">
        <v>75.957072421583163</v>
      </c>
      <c r="X675" s="101" t="e">
        <v>#N/A</v>
      </c>
      <c r="Y675" s="69">
        <v>100</v>
      </c>
      <c r="AA675" s="40">
        <v>44718</v>
      </c>
      <c r="AB675" s="72" cm="1">
        <f t="array" ref="AB675">AVERAGE(IF(ISNUMBER(U671:U675),U671:U675))</f>
        <v>82.405526721254759</v>
      </c>
      <c r="AC675" s="72" cm="1">
        <f t="array" ref="AC675">AVERAGE(IF(ISNUMBER(V671:V675),V671:V675))</f>
        <v>88.672379747703445</v>
      </c>
      <c r="AD675" s="72" cm="1">
        <f t="array" ref="AD675">AVERAGE(IF(ISNUMBER(W671:W675),W671:W675))</f>
        <v>76.461080003516216</v>
      </c>
      <c r="AE675" s="72">
        <f t="shared" si="11"/>
        <v>100</v>
      </c>
    </row>
    <row r="676" spans="19:31" x14ac:dyDescent="0.2">
      <c r="S676" s="73">
        <v>44719</v>
      </c>
      <c r="T676" s="101" t="e">
        <v>#N/A</v>
      </c>
      <c r="U676" s="105">
        <v>83.711926157927621</v>
      </c>
      <c r="V676" s="105">
        <v>110.14714037044418</v>
      </c>
      <c r="W676" s="105">
        <v>78.609290621693873</v>
      </c>
      <c r="X676" s="101" t="e">
        <v>#N/A</v>
      </c>
      <c r="Y676" s="69">
        <v>100</v>
      </c>
      <c r="AA676" s="40">
        <v>44719</v>
      </c>
      <c r="AB676" s="72" cm="1">
        <f t="array" ref="AB676">AVERAGE(IF(ISNUMBER(U672:U676),U672:U676))</f>
        <v>81.329728360008716</v>
      </c>
      <c r="AC676" s="72" cm="1">
        <f t="array" ref="AC676">AVERAGE(IF(ISNUMBER(V672:V676),V672:V676))</f>
        <v>90.325511770900036</v>
      </c>
      <c r="AD676" s="72" cm="1">
        <f t="array" ref="AD676">AVERAGE(IF(ISNUMBER(W672:W676),W672:W676))</f>
        <v>77.360421318412818</v>
      </c>
      <c r="AE676" s="72">
        <f t="shared" si="11"/>
        <v>100</v>
      </c>
    </row>
    <row r="677" spans="19:31" x14ac:dyDescent="0.2">
      <c r="S677" s="73">
        <v>44720</v>
      </c>
      <c r="T677" s="101" t="e">
        <v>#N/A</v>
      </c>
      <c r="U677" s="105">
        <v>85.800171800412784</v>
      </c>
      <c r="V677" s="105">
        <v>101.62331687234318</v>
      </c>
      <c r="W677" s="105">
        <v>73.395545698320959</v>
      </c>
      <c r="X677" s="101" t="e">
        <v>#N/A</v>
      </c>
      <c r="Y677" s="69">
        <v>100</v>
      </c>
      <c r="AA677" s="40">
        <v>44720</v>
      </c>
      <c r="AB677" s="72" cm="1">
        <f t="array" ref="AB677">AVERAGE(IF(ISNUMBER(U673:U677),U673:U677))</f>
        <v>83.001250895452614</v>
      </c>
      <c r="AC677" s="72" cm="1">
        <f t="array" ref="AC677">AVERAGE(IF(ISNUMBER(V673:V677),V673:V677))</f>
        <v>89.758801828848419</v>
      </c>
      <c r="AD677" s="72" cm="1">
        <f t="array" ref="AD677">AVERAGE(IF(ISNUMBER(W673:W677),W673:W677))</f>
        <v>76.630144109849326</v>
      </c>
      <c r="AE677" s="72">
        <f t="shared" si="11"/>
        <v>100</v>
      </c>
    </row>
    <row r="678" spans="19:31" x14ac:dyDescent="0.2">
      <c r="S678" s="73">
        <v>44721</v>
      </c>
      <c r="T678" s="101" t="e">
        <v>#N/A</v>
      </c>
      <c r="U678" s="105">
        <v>84.516897238679761</v>
      </c>
      <c r="V678" s="105">
        <v>100.82008673500404</v>
      </c>
      <c r="W678" s="105">
        <v>75.137494125393602</v>
      </c>
      <c r="X678" s="101" t="e">
        <v>#N/A</v>
      </c>
      <c r="Y678" s="69">
        <v>100</v>
      </c>
      <c r="AA678" s="40">
        <v>44721</v>
      </c>
      <c r="AB678" s="72" cm="1">
        <f t="array" ref="AB678">AVERAGE(IF(ISNUMBER(U674:U678),U674:U678))</f>
        <v>82.455841046915253</v>
      </c>
      <c r="AC678" s="72" cm="1">
        <f t="array" ref="AC678">AVERAGE(IF(ISNUMBER(V674:V678),V674:V678))</f>
        <v>92.770427753243226</v>
      </c>
      <c r="AD678" s="72" cm="1">
        <f t="array" ref="AD678">AVERAGE(IF(ISNUMBER(W674:W678),W674:W678))</f>
        <v>76.783085787261115</v>
      </c>
      <c r="AE678" s="72">
        <f t="shared" si="11"/>
        <v>100</v>
      </c>
    </row>
    <row r="679" spans="19:31" x14ac:dyDescent="0.2">
      <c r="S679" s="73">
        <v>44722</v>
      </c>
      <c r="T679" s="101" t="e">
        <v>#N/A</v>
      </c>
      <c r="U679" s="105">
        <v>81.1978374780103</v>
      </c>
      <c r="V679" s="105">
        <v>91.001197242360078</v>
      </c>
      <c r="W679" s="105">
        <v>79.360871467511558</v>
      </c>
      <c r="X679" s="101" t="e">
        <v>#N/A</v>
      </c>
      <c r="Y679" s="69">
        <v>100</v>
      </c>
      <c r="AA679" s="40">
        <v>44722</v>
      </c>
      <c r="AB679" s="72" cm="1">
        <f t="array" ref="AB679">AVERAGE(IF(ISNUMBER(U675:U679),U675:U679))</f>
        <v>84.853242133859823</v>
      </c>
      <c r="AC679" s="72" cm="1">
        <f t="array" ref="AC679">AVERAGE(IF(ISNUMBER(V675:V679),V675:V679))</f>
        <v>94.536910472775332</v>
      </c>
      <c r="AD679" s="72" cm="1">
        <f t="array" ref="AD679">AVERAGE(IF(ISNUMBER(W675:W679),W675:W679))</f>
        <v>76.492054866900631</v>
      </c>
      <c r="AE679" s="72">
        <f>AVERAGE(Y676:Y680)</f>
        <v>100</v>
      </c>
    </row>
    <row r="680" spans="19:31" x14ac:dyDescent="0.2">
      <c r="S680" s="73">
        <v>44725</v>
      </c>
      <c r="T680" s="101" t="e">
        <v>#N/A</v>
      </c>
      <c r="U680" s="105">
        <v>88.318179102658874</v>
      </c>
      <c r="V680" s="105">
        <v>89.643907774703166</v>
      </c>
      <c r="W680" s="105">
        <v>73.76971897704145</v>
      </c>
      <c r="X680" s="101" t="e">
        <v>#N/A</v>
      </c>
      <c r="Y680" s="69">
        <v>100</v>
      </c>
      <c r="AA680" s="40">
        <v>44725</v>
      </c>
      <c r="AB680" s="72" cm="1">
        <f t="array" ref="AB680">AVERAGE(IF(ISNUMBER(U676:U680),U676:U680))</f>
        <v>84.709002355537862</v>
      </c>
      <c r="AC680" s="72" cm="1">
        <f t="array" ref="AC680">AVERAGE(IF(ISNUMBER(V676:V680),V676:V680))</f>
        <v>98.647129798970937</v>
      </c>
      <c r="AD680" s="72" cm="1">
        <f t="array" ref="AD680">AVERAGE(IF(ISNUMBER(W676:W680),W676:W680))</f>
        <v>76.054584177992282</v>
      </c>
      <c r="AE680" s="72">
        <f t="shared" si="11"/>
        <v>100</v>
      </c>
    </row>
    <row r="681" spans="19:31" x14ac:dyDescent="0.2">
      <c r="S681" s="73">
        <v>44726</v>
      </c>
      <c r="T681" s="101" t="e">
        <v>#N/A</v>
      </c>
      <c r="U681" s="105">
        <v>83.273069869010868</v>
      </c>
      <c r="V681" s="105">
        <v>96.441253064901716</v>
      </c>
      <c r="W681" s="105">
        <v>72.053054359721784</v>
      </c>
      <c r="X681" s="101" t="e">
        <v>#N/A</v>
      </c>
      <c r="Y681" s="69">
        <v>100</v>
      </c>
      <c r="AA681" s="40">
        <v>44726</v>
      </c>
      <c r="AB681" s="72" cm="1">
        <f t="array" ref="AB681">AVERAGE(IF(ISNUMBER(U677:U681),U677:U681))</f>
        <v>84.621231097754503</v>
      </c>
      <c r="AC681" s="72" cm="1">
        <f t="array" ref="AC681">AVERAGE(IF(ISNUMBER(V677:V681),V677:V681))</f>
        <v>95.905952337862431</v>
      </c>
      <c r="AD681" s="72" cm="1">
        <f t="array" ref="AD681">AVERAGE(IF(ISNUMBER(W677:W681),W677:W681))</f>
        <v>74.743336925597873</v>
      </c>
      <c r="AE681" s="72">
        <f t="shared" si="11"/>
        <v>100</v>
      </c>
    </row>
    <row r="682" spans="19:31" x14ac:dyDescent="0.2">
      <c r="S682" s="73">
        <v>44727</v>
      </c>
      <c r="T682" s="101" t="e">
        <v>#N/A</v>
      </c>
      <c r="U682" s="105">
        <v>85.932980096869542</v>
      </c>
      <c r="V682" s="105">
        <v>95.320084928057042</v>
      </c>
      <c r="W682" s="105">
        <v>76.406466728465986</v>
      </c>
      <c r="X682" s="101" t="e">
        <v>#N/A</v>
      </c>
      <c r="Y682" s="69">
        <v>100</v>
      </c>
      <c r="AA682" s="40">
        <v>44727</v>
      </c>
      <c r="AB682" s="72" cm="1">
        <f t="array" ref="AB682">AVERAGE(IF(ISNUMBER(U678:U682),U678:U682))</f>
        <v>84.647792757045863</v>
      </c>
      <c r="AC682" s="72" cm="1">
        <f t="array" ref="AC682">AVERAGE(IF(ISNUMBER(V678:V682),V678:V682))</f>
        <v>94.64530594900522</v>
      </c>
      <c r="AD682" s="72" cm="1">
        <f t="array" ref="AD682">AVERAGE(IF(ISNUMBER(W678:W682),W678:W682))</f>
        <v>75.345521131626882</v>
      </c>
      <c r="AE682" s="72">
        <f t="shared" si="11"/>
        <v>100</v>
      </c>
    </row>
    <row r="683" spans="19:31" x14ac:dyDescent="0.2">
      <c r="S683" s="73">
        <v>44728</v>
      </c>
      <c r="T683" s="101" t="e">
        <v>#N/A</v>
      </c>
      <c r="U683" s="105">
        <v>80.38742408569739</v>
      </c>
      <c r="V683" s="105">
        <v>94.400672511778765</v>
      </c>
      <c r="W683" s="105">
        <v>74.647257099237024</v>
      </c>
      <c r="X683" s="101" t="e">
        <v>#N/A</v>
      </c>
      <c r="Y683" s="69">
        <v>100</v>
      </c>
      <c r="AA683" s="40">
        <v>44728</v>
      </c>
      <c r="AB683" s="72" cm="1">
        <f t="array" ref="AB683">AVERAGE(IF(ISNUMBER(U679:U683),U679:U683))</f>
        <v>83.821898126449383</v>
      </c>
      <c r="AC683" s="72" cm="1">
        <f t="array" ref="AC683">AVERAGE(IF(ISNUMBER(V679:V683),V679:V683))</f>
        <v>93.361423104360171</v>
      </c>
      <c r="AD683" s="72" cm="1">
        <f t="array" ref="AD683">AVERAGE(IF(ISNUMBER(W679:W683),W679:W683))</f>
        <v>75.247473726395555</v>
      </c>
      <c r="AE683" s="72">
        <f t="shared" ref="AE683:AE687" si="12">AVERAGE(Y680:Y684)</f>
        <v>100</v>
      </c>
    </row>
    <row r="684" spans="19:31" x14ac:dyDescent="0.2">
      <c r="S684" s="73">
        <v>44729</v>
      </c>
      <c r="T684" s="101" t="e">
        <v>#N/A</v>
      </c>
      <c r="U684" s="105">
        <v>80.843175933458539</v>
      </c>
      <c r="V684" s="105">
        <v>85.505069461682453</v>
      </c>
      <c r="W684" s="105">
        <v>78.64104067482549</v>
      </c>
      <c r="X684" s="101" t="e">
        <v>#N/A</v>
      </c>
      <c r="Y684" s="69">
        <v>100</v>
      </c>
      <c r="AA684" s="40">
        <v>44729</v>
      </c>
      <c r="AB684" s="72" cm="1">
        <f t="array" ref="AB684">AVERAGE(IF(ISNUMBER(U680:U684),U680:U684))</f>
        <v>83.75096581753904</v>
      </c>
      <c r="AC684" s="72" cm="1">
        <f t="array" ref="AC684">AVERAGE(IF(ISNUMBER(V680:V684),V680:V684))</f>
        <v>92.262197548224634</v>
      </c>
      <c r="AD684" s="72" cm="1">
        <f t="array" ref="AD684">AVERAGE(IF(ISNUMBER(W680:W684),W680:W684))</f>
        <v>75.103507567858358</v>
      </c>
      <c r="AE684" s="72">
        <f t="shared" si="12"/>
        <v>100</v>
      </c>
    </row>
    <row r="685" spans="19:31" x14ac:dyDescent="0.2">
      <c r="S685" s="73">
        <v>44732</v>
      </c>
      <c r="T685" s="101" t="e">
        <v>#N/A</v>
      </c>
      <c r="U685" s="105">
        <v>81.54226454248591</v>
      </c>
      <c r="V685" s="105">
        <v>95.113069663549894</v>
      </c>
      <c r="W685" s="105">
        <v>64.965578397587379</v>
      </c>
      <c r="X685" s="101" t="e">
        <v>#N/A</v>
      </c>
      <c r="Y685" s="69">
        <v>100</v>
      </c>
      <c r="AA685" s="40">
        <v>44732</v>
      </c>
      <c r="AB685" s="72" cm="1">
        <f t="array" ref="AB685">AVERAGE(IF(ISNUMBER(U681:U685),U681:U685))</f>
        <v>82.395782905504447</v>
      </c>
      <c r="AC685" s="72" cm="1">
        <f t="array" ref="AC685">AVERAGE(IF(ISNUMBER(V681:V685),V681:V685))</f>
        <v>93.356029925993965</v>
      </c>
      <c r="AD685" s="72" cm="1">
        <f t="array" ref="AD685">AVERAGE(IF(ISNUMBER(W681:W685),W681:W685))</f>
        <v>73.342679451967541</v>
      </c>
      <c r="AE685" s="72">
        <f t="shared" si="12"/>
        <v>100</v>
      </c>
    </row>
    <row r="686" spans="19:31" x14ac:dyDescent="0.2">
      <c r="S686" s="73">
        <v>44733</v>
      </c>
      <c r="T686" s="101" t="e">
        <v>#N/A</v>
      </c>
      <c r="U686" s="105">
        <v>83.104479627942666</v>
      </c>
      <c r="V686" s="105">
        <v>94.313299073069686</v>
      </c>
      <c r="W686" s="105">
        <v>72.510972627822028</v>
      </c>
      <c r="X686" s="101" t="e">
        <v>#N/A</v>
      </c>
      <c r="Y686" s="69">
        <v>100</v>
      </c>
      <c r="AA686" s="40">
        <v>44733</v>
      </c>
      <c r="AB686" s="72" cm="1">
        <f t="array" ref="AB686">AVERAGE(IF(ISNUMBER(U682:U686),U682:U686))</f>
        <v>82.362064857290804</v>
      </c>
      <c r="AC686" s="72" cm="1">
        <f t="array" ref="AC686">AVERAGE(IF(ISNUMBER(V682:V686),V682:V686))</f>
        <v>92.930439127627565</v>
      </c>
      <c r="AD686" s="72" cm="1">
        <f t="array" ref="AD686">AVERAGE(IF(ISNUMBER(W682:W686),W682:W686))</f>
        <v>73.434263105587576</v>
      </c>
      <c r="AE686" s="72">
        <f t="shared" si="12"/>
        <v>100</v>
      </c>
    </row>
    <row r="687" spans="19:31" x14ac:dyDescent="0.2">
      <c r="S687" s="73">
        <v>44734</v>
      </c>
      <c r="T687" s="101" t="e">
        <v>#N/A</v>
      </c>
      <c r="U687" s="105">
        <v>87.518941067470422</v>
      </c>
      <c r="V687" s="105">
        <v>94.402109133650455</v>
      </c>
      <c r="W687" s="105">
        <v>70.557510302364378</v>
      </c>
      <c r="X687" s="101" t="e">
        <v>#N/A</v>
      </c>
      <c r="Y687" s="69">
        <v>100</v>
      </c>
      <c r="AA687" s="40">
        <v>44734</v>
      </c>
      <c r="AB687" s="72" cm="1">
        <f t="array" ref="AB687">AVERAGE(IF(ISNUMBER(U683:U687),U683:U687))</f>
        <v>82.679257051410985</v>
      </c>
      <c r="AC687" s="72" cm="1">
        <f t="array" ref="AC687">AVERAGE(IF(ISNUMBER(V683:V687),V683:V687))</f>
        <v>92.746843968746248</v>
      </c>
      <c r="AD687" s="72" cm="1">
        <f t="array" ref="AD687">AVERAGE(IF(ISNUMBER(W683:W687),W683:W687))</f>
        <v>72.264471820367262</v>
      </c>
      <c r="AE687" s="72">
        <f t="shared" si="12"/>
        <v>100</v>
      </c>
    </row>
    <row r="688" spans="19:31" x14ac:dyDescent="0.2">
      <c r="S688" s="73">
        <v>44735</v>
      </c>
      <c r="T688" s="101" t="e">
        <v>#N/A</v>
      </c>
      <c r="U688" s="105">
        <v>77.917318492982801</v>
      </c>
      <c r="V688" s="105">
        <v>89.716396494356317</v>
      </c>
      <c r="W688" s="105">
        <v>70.867954855429815</v>
      </c>
      <c r="X688" s="101" t="e">
        <v>#N/A</v>
      </c>
      <c r="Y688" s="69">
        <v>100</v>
      </c>
      <c r="AA688" s="40">
        <v>44735</v>
      </c>
      <c r="AB688" s="72" cm="1">
        <f t="array" ref="AB688">AVERAGE(IF(ISNUMBER(U684:U688),U684:U688))</f>
        <v>82.185235932868082</v>
      </c>
      <c r="AC688" s="72" cm="1">
        <f t="array" ref="AC688">AVERAGE(IF(ISNUMBER(V684:V688),V684:V688))</f>
        <v>91.809988765261764</v>
      </c>
      <c r="AD688" s="72" cm="1">
        <f t="array" ref="AD688">AVERAGE(IF(ISNUMBER(W684:W688),W684:W688))</f>
        <v>71.508611371605824</v>
      </c>
      <c r="AE688" s="72">
        <f t="shared" ref="AE688:AE692" si="13">AVERAGE(Y685:Y689)</f>
        <v>100</v>
      </c>
    </row>
    <row r="689" spans="19:31" x14ac:dyDescent="0.2">
      <c r="S689" s="73">
        <v>44736</v>
      </c>
      <c r="T689" s="101" t="e">
        <v>#N/A</v>
      </c>
      <c r="U689" s="105">
        <v>81.389505350420592</v>
      </c>
      <c r="V689" s="105">
        <v>86.440012453680566</v>
      </c>
      <c r="W689" s="105">
        <v>68.282189349900875</v>
      </c>
      <c r="X689" s="101" t="e">
        <v>#N/A</v>
      </c>
      <c r="Y689" s="69">
        <v>100</v>
      </c>
      <c r="AA689" s="40">
        <v>44736</v>
      </c>
      <c r="AB689" s="72" cm="1">
        <f t="array" ref="AB689">AVERAGE(IF(ISNUMBER(U685:U689),U685:U689))</f>
        <v>82.294501816260478</v>
      </c>
      <c r="AC689" s="72" cm="1">
        <f t="array" ref="AC689">AVERAGE(IF(ISNUMBER(V685:V689),V685:V689))</f>
        <v>91.996977363661387</v>
      </c>
      <c r="AD689" s="72" cm="1">
        <f t="array" ref="AD689">AVERAGE(IF(ISNUMBER(W685:W689),W685:W689))</f>
        <v>69.436841106620903</v>
      </c>
      <c r="AE689" s="72">
        <f t="shared" si="13"/>
        <v>100</v>
      </c>
    </row>
    <row r="690" spans="19:31" x14ac:dyDescent="0.2">
      <c r="S690" s="73">
        <v>44739</v>
      </c>
      <c r="T690" s="101" t="e">
        <v>#N/A</v>
      </c>
      <c r="U690" s="105">
        <v>81.810387137969371</v>
      </c>
      <c r="V690" s="105">
        <v>84.241171676864553</v>
      </c>
      <c r="W690" s="105">
        <v>69.52373227055125</v>
      </c>
      <c r="X690" s="101" t="e">
        <v>#N/A</v>
      </c>
      <c r="Y690" s="69">
        <v>100</v>
      </c>
      <c r="AA690" s="40">
        <v>44739</v>
      </c>
      <c r="AB690" s="72" cm="1">
        <f t="array" ref="AB690">AVERAGE(IF(ISNUMBER(U686:U690),U686:U690))</f>
        <v>82.348126335357179</v>
      </c>
      <c r="AC690" s="72" cm="1">
        <f t="array" ref="AC690">AVERAGE(IF(ISNUMBER(V686:V690),V686:V690))</f>
        <v>89.822597766324321</v>
      </c>
      <c r="AD690" s="72" cm="1">
        <f t="array" ref="AD690">AVERAGE(IF(ISNUMBER(W686:W690),W686:W690))</f>
        <v>70.348471881213669</v>
      </c>
      <c r="AE690" s="72">
        <f t="shared" si="13"/>
        <v>100</v>
      </c>
    </row>
    <row r="691" spans="19:31" x14ac:dyDescent="0.2">
      <c r="S691" s="73">
        <v>44740</v>
      </c>
      <c r="T691" s="101" t="e">
        <v>#N/A</v>
      </c>
      <c r="U691" s="105">
        <v>85.533912844195697</v>
      </c>
      <c r="V691" s="105">
        <v>85.679127270312208</v>
      </c>
      <c r="W691" s="105">
        <v>70.416999691884115</v>
      </c>
      <c r="X691" s="101" t="e">
        <v>#N/A</v>
      </c>
      <c r="Y691" s="69">
        <v>100</v>
      </c>
      <c r="AA691" s="40">
        <v>44740</v>
      </c>
      <c r="AB691" s="72" cm="1">
        <f t="array" ref="AB691">AVERAGE(IF(ISNUMBER(U687:U691),U687:U691))</f>
        <v>82.834012978607774</v>
      </c>
      <c r="AC691" s="72" cm="1">
        <f t="array" ref="AC691">AVERAGE(IF(ISNUMBER(V687:V691),V687:V691))</f>
        <v>88.095763405772828</v>
      </c>
      <c r="AD691" s="72" cm="1">
        <f t="array" ref="AD691">AVERAGE(IF(ISNUMBER(W687:W691),W687:W691))</f>
        <v>69.929677294026078</v>
      </c>
      <c r="AE691" s="72">
        <f t="shared" si="13"/>
        <v>100</v>
      </c>
    </row>
    <row r="692" spans="19:31" x14ac:dyDescent="0.2">
      <c r="S692" s="73">
        <v>44741</v>
      </c>
      <c r="T692" s="101" t="e">
        <v>#N/A</v>
      </c>
      <c r="U692" s="105">
        <v>83.503818896892412</v>
      </c>
      <c r="V692" s="105">
        <v>82.738540051411974</v>
      </c>
      <c r="W692" s="105">
        <v>71.090598332954016</v>
      </c>
      <c r="X692" s="101" t="e">
        <v>#N/A</v>
      </c>
      <c r="Y692" s="69">
        <v>100</v>
      </c>
      <c r="AA692" s="40">
        <v>44741</v>
      </c>
      <c r="AB692" s="72" cm="1">
        <f t="array" ref="AB692">AVERAGE(IF(ISNUMBER(U688:U692),U688:U692))</f>
        <v>82.030988544492175</v>
      </c>
      <c r="AC692" s="72" cm="1">
        <f t="array" ref="AC692">AVERAGE(IF(ISNUMBER(V688:V692),V688:V692))</f>
        <v>85.763049589325121</v>
      </c>
      <c r="AD692" s="72" cm="1">
        <f t="array" ref="AD692">AVERAGE(IF(ISNUMBER(W688:W692),W688:W692))</f>
        <v>70.036294900144014</v>
      </c>
      <c r="AE692" s="72">
        <f t="shared" si="13"/>
        <v>100</v>
      </c>
    </row>
    <row r="693" spans="19:31" x14ac:dyDescent="0.2">
      <c r="S693" s="71"/>
      <c r="T693" s="70"/>
      <c r="U693" s="70"/>
      <c r="V693" s="70"/>
      <c r="W693" s="70"/>
    </row>
    <row r="694" spans="19:31" x14ac:dyDescent="0.2">
      <c r="S694" s="71"/>
      <c r="T694" s="70"/>
      <c r="U694" s="70"/>
      <c r="V694" s="70"/>
      <c r="W694" s="70"/>
    </row>
    <row r="695" spans="19:31" x14ac:dyDescent="0.2">
      <c r="S695" s="71"/>
      <c r="T695" s="70"/>
      <c r="U695" s="70"/>
      <c r="V695" s="70"/>
      <c r="W695" s="70"/>
    </row>
    <row r="696" spans="19:31" x14ac:dyDescent="0.2">
      <c r="S696" s="71"/>
      <c r="T696" s="70"/>
      <c r="U696" s="70"/>
      <c r="V696" s="70"/>
      <c r="W696" s="70"/>
    </row>
    <row r="697" spans="19:31" x14ac:dyDescent="0.2">
      <c r="S697" s="71"/>
      <c r="T697" s="70"/>
      <c r="U697" s="70"/>
      <c r="V697" s="70"/>
      <c r="W697" s="70"/>
    </row>
    <row r="698" spans="19:31" x14ac:dyDescent="0.2">
      <c r="S698" s="71"/>
      <c r="T698" s="70"/>
      <c r="U698" s="70"/>
      <c r="V698" s="70"/>
      <c r="W698" s="70"/>
    </row>
    <row r="699" spans="19:31" x14ac:dyDescent="0.2">
      <c r="S699" s="71"/>
      <c r="T699" s="70"/>
      <c r="U699" s="70"/>
      <c r="V699" s="70"/>
      <c r="W699" s="70"/>
    </row>
    <row r="700" spans="19:31" x14ac:dyDescent="0.2">
      <c r="S700" s="71"/>
      <c r="T700" s="70"/>
      <c r="U700" s="70"/>
      <c r="V700" s="70"/>
      <c r="W700" s="70"/>
    </row>
    <row r="752" spans="42:46" x14ac:dyDescent="0.2">
      <c r="AP752" s="69" t="b">
        <v>0</v>
      </c>
      <c r="AQ752" s="69">
        <v>0</v>
      </c>
      <c r="AS752" s="69" t="b">
        <v>0</v>
      </c>
      <c r="AT752" s="69">
        <v>0</v>
      </c>
    </row>
    <row r="753" spans="42:46" x14ac:dyDescent="0.2">
      <c r="AP753" s="69" t="b">
        <v>0</v>
      </c>
      <c r="AQ753" s="69">
        <v>0</v>
      </c>
      <c r="AS753" s="69" t="b">
        <v>0</v>
      </c>
      <c r="AT753" s="69">
        <v>0</v>
      </c>
    </row>
    <row r="754" spans="42:46" x14ac:dyDescent="0.2">
      <c r="AP754" s="69" t="b">
        <v>0</v>
      </c>
      <c r="AQ754" s="69">
        <v>0</v>
      </c>
      <c r="AS754" s="69" t="b">
        <v>0</v>
      </c>
      <c r="AT754" s="69">
        <v>0</v>
      </c>
    </row>
    <row r="755" spans="42:46" x14ac:dyDescent="0.2">
      <c r="AP755" s="69" t="b">
        <v>0</v>
      </c>
      <c r="AQ755" s="69">
        <v>0</v>
      </c>
      <c r="AS755" s="69" t="b">
        <v>0</v>
      </c>
      <c r="AT755" s="69">
        <v>0</v>
      </c>
    </row>
    <row r="756" spans="42:46" x14ac:dyDescent="0.2">
      <c r="AP756" s="69" t="b">
        <v>0</v>
      </c>
      <c r="AQ756" s="69">
        <v>0</v>
      </c>
      <c r="AS756" s="69" t="b">
        <v>0</v>
      </c>
      <c r="AT756" s="69">
        <v>0</v>
      </c>
    </row>
    <row r="757" spans="42:46" x14ac:dyDescent="0.2">
      <c r="AP757" s="69" t="b">
        <v>0</v>
      </c>
      <c r="AQ757" s="69">
        <v>0</v>
      </c>
      <c r="AS757" s="69" t="b">
        <v>0</v>
      </c>
      <c r="AT757" s="69">
        <v>0</v>
      </c>
    </row>
    <row r="758" spans="42:46" x14ac:dyDescent="0.2">
      <c r="AP758" s="69" t="b">
        <v>0</v>
      </c>
      <c r="AQ758" s="69">
        <v>0</v>
      </c>
      <c r="AS758" s="69" t="b">
        <v>0</v>
      </c>
      <c r="AT758" s="69">
        <v>0</v>
      </c>
    </row>
    <row r="1372" spans="27:159" x14ac:dyDescent="0.2">
      <c r="AA1372" s="69" t="b">
        <v>0</v>
      </c>
      <c r="AB1372" s="69">
        <v>0</v>
      </c>
      <c r="AD1372" s="69" t="b">
        <v>0</v>
      </c>
      <c r="AE1372" s="69">
        <v>0</v>
      </c>
      <c r="AG1372" s="69" t="b">
        <v>0</v>
      </c>
      <c r="AH1372" s="69">
        <v>0</v>
      </c>
      <c r="AJ1372" s="69" t="b">
        <v>0</v>
      </c>
      <c r="AK1372" s="69">
        <v>0</v>
      </c>
      <c r="AM1372" s="69" t="b">
        <v>0</v>
      </c>
      <c r="AN1372" s="69">
        <v>0</v>
      </c>
      <c r="AV1372" s="69" t="b">
        <v>0</v>
      </c>
      <c r="AW1372" s="69">
        <v>0</v>
      </c>
      <c r="AY1372" s="69" t="b">
        <v>0</v>
      </c>
      <c r="AZ1372" s="69">
        <v>0</v>
      </c>
      <c r="BB1372" s="69" t="b">
        <v>0</v>
      </c>
      <c r="BC1372" s="69">
        <v>0</v>
      </c>
      <c r="BE1372" s="69" t="b">
        <v>0</v>
      </c>
      <c r="BF1372" s="69">
        <v>0</v>
      </c>
      <c r="BH1372" s="69" t="b">
        <v>0</v>
      </c>
      <c r="BI1372" s="69">
        <v>0</v>
      </c>
      <c r="BK1372" s="69" t="b">
        <v>0</v>
      </c>
      <c r="BL1372" s="69">
        <v>0</v>
      </c>
      <c r="BN1372" s="69" t="b">
        <v>0</v>
      </c>
      <c r="BO1372" s="69">
        <v>0</v>
      </c>
      <c r="BQ1372" s="69" t="b">
        <v>0</v>
      </c>
      <c r="BR1372" s="69">
        <v>0</v>
      </c>
      <c r="BT1372" s="69" t="b">
        <v>0</v>
      </c>
      <c r="BU1372" s="69">
        <v>0</v>
      </c>
      <c r="BW1372" s="69" t="b">
        <v>0</v>
      </c>
      <c r="BX1372" s="69">
        <v>0</v>
      </c>
      <c r="BZ1372" s="69" t="b">
        <v>0</v>
      </c>
      <c r="CA1372" s="69">
        <v>0</v>
      </c>
      <c r="CC1372" s="69" t="b">
        <v>0</v>
      </c>
      <c r="CD1372" s="69">
        <v>0</v>
      </c>
      <c r="CF1372" s="69" t="b">
        <v>0</v>
      </c>
      <c r="CG1372" s="69">
        <v>0</v>
      </c>
      <c r="CI1372" s="69" t="b">
        <v>0</v>
      </c>
      <c r="CJ1372" s="69">
        <v>0</v>
      </c>
      <c r="CL1372" s="69" t="b">
        <v>0</v>
      </c>
      <c r="CM1372" s="69">
        <v>0</v>
      </c>
      <c r="CO1372" s="69" t="b">
        <v>0</v>
      </c>
      <c r="CP1372" s="69">
        <v>0</v>
      </c>
      <c r="CR1372" s="69" t="b">
        <v>0</v>
      </c>
      <c r="CS1372" s="69">
        <v>0</v>
      </c>
      <c r="CU1372" s="69" t="b">
        <v>0</v>
      </c>
      <c r="CV1372" s="69">
        <v>0</v>
      </c>
      <c r="CX1372" s="69" t="b">
        <v>0</v>
      </c>
      <c r="CY1372" s="69">
        <v>0</v>
      </c>
      <c r="DA1372" s="69" t="b">
        <v>0</v>
      </c>
      <c r="DB1372" s="69">
        <v>0</v>
      </c>
      <c r="DD1372" s="69" t="b">
        <v>0</v>
      </c>
      <c r="DE1372" s="69">
        <v>0</v>
      </c>
      <c r="DG1372" s="69" t="b">
        <v>0</v>
      </c>
      <c r="DH1372" s="69">
        <v>0</v>
      </c>
      <c r="DJ1372" s="69" t="b">
        <v>0</v>
      </c>
      <c r="DK1372" s="69">
        <v>0</v>
      </c>
      <c r="DM1372" s="69" t="b">
        <v>0</v>
      </c>
      <c r="DN1372" s="69">
        <v>0</v>
      </c>
      <c r="DP1372" s="69" t="b">
        <v>0</v>
      </c>
      <c r="DQ1372" s="69">
        <v>0</v>
      </c>
      <c r="DS1372" s="69" t="b">
        <v>0</v>
      </c>
      <c r="DT1372" s="69">
        <v>0</v>
      </c>
      <c r="DV1372" s="69" t="b">
        <v>0</v>
      </c>
      <c r="DW1372" s="69">
        <v>0</v>
      </c>
      <c r="DY1372" s="69" t="b">
        <v>0</v>
      </c>
      <c r="DZ1372" s="69">
        <v>0</v>
      </c>
      <c r="EB1372" s="69" t="b">
        <v>0</v>
      </c>
      <c r="EC1372" s="69">
        <v>0</v>
      </c>
      <c r="EE1372" s="69" t="b">
        <v>0</v>
      </c>
      <c r="EF1372" s="69">
        <v>0</v>
      </c>
      <c r="EH1372" s="69" t="b">
        <v>0</v>
      </c>
      <c r="EI1372" s="69">
        <v>0</v>
      </c>
      <c r="EK1372" s="69" t="b">
        <v>0</v>
      </c>
      <c r="EL1372" s="69">
        <v>0</v>
      </c>
      <c r="EN1372" s="69" t="b">
        <v>0</v>
      </c>
      <c r="EO1372" s="69">
        <v>0</v>
      </c>
      <c r="EQ1372" s="69" t="b">
        <v>0</v>
      </c>
      <c r="ER1372" s="69">
        <v>0</v>
      </c>
      <c r="ET1372" s="69" t="b">
        <v>0</v>
      </c>
      <c r="EU1372" s="69">
        <v>0</v>
      </c>
      <c r="EW1372" s="69" t="b">
        <v>0</v>
      </c>
      <c r="EX1372" s="69">
        <v>0</v>
      </c>
      <c r="EZ1372" s="69" t="b">
        <v>0</v>
      </c>
      <c r="FA1372" s="69">
        <v>0</v>
      </c>
      <c r="FC1372" s="69" t="b">
        <v>0</v>
      </c>
    </row>
    <row r="1373" spans="27:159" x14ac:dyDescent="0.2">
      <c r="AA1373" s="69" t="b">
        <v>0</v>
      </c>
      <c r="AB1373" s="69">
        <v>0</v>
      </c>
      <c r="AD1373" s="69" t="b">
        <v>0</v>
      </c>
      <c r="AE1373" s="69">
        <v>0</v>
      </c>
      <c r="AG1373" s="69" t="b">
        <v>0</v>
      </c>
      <c r="AH1373" s="69">
        <v>0</v>
      </c>
      <c r="AJ1373" s="69" t="b">
        <v>0</v>
      </c>
      <c r="AK1373" s="69">
        <v>0</v>
      </c>
      <c r="AM1373" s="69" t="b">
        <v>0</v>
      </c>
      <c r="AN1373" s="69">
        <v>0</v>
      </c>
      <c r="AV1373" s="69" t="b">
        <v>0</v>
      </c>
      <c r="AW1373" s="69">
        <v>0</v>
      </c>
      <c r="AY1373" s="69" t="b">
        <v>0</v>
      </c>
      <c r="AZ1373" s="69">
        <v>0</v>
      </c>
      <c r="BB1373" s="69" t="b">
        <v>0</v>
      </c>
      <c r="BC1373" s="69">
        <v>0</v>
      </c>
      <c r="BE1373" s="69" t="b">
        <v>0</v>
      </c>
      <c r="BF1373" s="69">
        <v>0</v>
      </c>
      <c r="BH1373" s="69" t="b">
        <v>0</v>
      </c>
      <c r="BI1373" s="69">
        <v>0</v>
      </c>
      <c r="BK1373" s="69" t="b">
        <v>0</v>
      </c>
      <c r="BL1373" s="69">
        <v>0</v>
      </c>
      <c r="BN1373" s="69" t="b">
        <v>0</v>
      </c>
      <c r="BO1373" s="69">
        <v>0</v>
      </c>
      <c r="BQ1373" s="69" t="b">
        <v>0</v>
      </c>
      <c r="BR1373" s="69">
        <v>0</v>
      </c>
      <c r="BT1373" s="69" t="b">
        <v>0</v>
      </c>
      <c r="BU1373" s="69">
        <v>0</v>
      </c>
      <c r="BW1373" s="69" t="b">
        <v>0</v>
      </c>
      <c r="BX1373" s="69">
        <v>0</v>
      </c>
      <c r="BZ1373" s="69" t="b">
        <v>0</v>
      </c>
      <c r="CA1373" s="69">
        <v>0</v>
      </c>
      <c r="CC1373" s="69" t="b">
        <v>0</v>
      </c>
      <c r="CD1373" s="69">
        <v>0</v>
      </c>
      <c r="CF1373" s="69" t="b">
        <v>0</v>
      </c>
      <c r="CG1373" s="69">
        <v>0</v>
      </c>
      <c r="CI1373" s="69" t="b">
        <v>0</v>
      </c>
      <c r="CJ1373" s="69">
        <v>0</v>
      </c>
      <c r="CL1373" s="69" t="b">
        <v>0</v>
      </c>
      <c r="CM1373" s="69">
        <v>0</v>
      </c>
      <c r="CO1373" s="69" t="b">
        <v>0</v>
      </c>
      <c r="CP1373" s="69">
        <v>0</v>
      </c>
      <c r="CR1373" s="69" t="b">
        <v>0</v>
      </c>
      <c r="CS1373" s="69">
        <v>0</v>
      </c>
      <c r="CU1373" s="69" t="b">
        <v>0</v>
      </c>
      <c r="CV1373" s="69">
        <v>0</v>
      </c>
      <c r="CX1373" s="69" t="b">
        <v>0</v>
      </c>
      <c r="CY1373" s="69">
        <v>0</v>
      </c>
      <c r="DA1373" s="69" t="b">
        <v>0</v>
      </c>
      <c r="DB1373" s="69">
        <v>0</v>
      </c>
      <c r="DD1373" s="69" t="b">
        <v>0</v>
      </c>
      <c r="DE1373" s="69">
        <v>0</v>
      </c>
      <c r="DG1373" s="69" t="b">
        <v>0</v>
      </c>
      <c r="DH1373" s="69">
        <v>0</v>
      </c>
      <c r="DJ1373" s="69" t="b">
        <v>0</v>
      </c>
      <c r="DK1373" s="69">
        <v>0</v>
      </c>
      <c r="DM1373" s="69" t="b">
        <v>0</v>
      </c>
      <c r="DN1373" s="69">
        <v>0</v>
      </c>
      <c r="DP1373" s="69" t="b">
        <v>0</v>
      </c>
      <c r="DQ1373" s="69">
        <v>0</v>
      </c>
      <c r="DS1373" s="69" t="b">
        <v>0</v>
      </c>
      <c r="DT1373" s="69">
        <v>0</v>
      </c>
      <c r="DV1373" s="69" t="b">
        <v>0</v>
      </c>
      <c r="DW1373" s="69">
        <v>0</v>
      </c>
      <c r="DY1373" s="69" t="b">
        <v>0</v>
      </c>
      <c r="DZ1373" s="69">
        <v>0</v>
      </c>
      <c r="EB1373" s="69" t="b">
        <v>0</v>
      </c>
      <c r="EC1373" s="69">
        <v>0</v>
      </c>
      <c r="EE1373" s="69" t="b">
        <v>0</v>
      </c>
      <c r="EF1373" s="69">
        <v>0</v>
      </c>
      <c r="EH1373" s="69" t="b">
        <v>0</v>
      </c>
      <c r="EI1373" s="69">
        <v>0</v>
      </c>
      <c r="EK1373" s="69" t="b">
        <v>0</v>
      </c>
      <c r="EL1373" s="69">
        <v>0</v>
      </c>
      <c r="EN1373" s="69" t="b">
        <v>0</v>
      </c>
      <c r="EO1373" s="69">
        <v>0</v>
      </c>
      <c r="EQ1373" s="69" t="b">
        <v>0</v>
      </c>
      <c r="ER1373" s="69">
        <v>0</v>
      </c>
      <c r="ET1373" s="69" t="b">
        <v>0</v>
      </c>
      <c r="EU1373" s="69">
        <v>0</v>
      </c>
      <c r="EW1373" s="69" t="b">
        <v>0</v>
      </c>
      <c r="EX1373" s="69">
        <v>0</v>
      </c>
      <c r="EZ1373" s="69" t="b">
        <v>0</v>
      </c>
      <c r="FA1373" s="69">
        <v>0</v>
      </c>
      <c r="FC1373" s="69" t="b">
        <v>0</v>
      </c>
    </row>
    <row r="1374" spans="27:159" x14ac:dyDescent="0.2">
      <c r="AA1374" s="69" t="b">
        <v>0</v>
      </c>
      <c r="AB1374" s="69">
        <v>0</v>
      </c>
      <c r="AD1374" s="69" t="b">
        <v>0</v>
      </c>
      <c r="AE1374" s="69">
        <v>0</v>
      </c>
      <c r="AG1374" s="69" t="b">
        <v>0</v>
      </c>
      <c r="AH1374" s="69">
        <v>0</v>
      </c>
      <c r="AJ1374" s="69" t="b">
        <v>0</v>
      </c>
      <c r="AK1374" s="69">
        <v>0</v>
      </c>
      <c r="AM1374" s="69" t="b">
        <v>0</v>
      </c>
      <c r="AN1374" s="69">
        <v>0</v>
      </c>
      <c r="AV1374" s="69" t="b">
        <v>0</v>
      </c>
      <c r="AW1374" s="69">
        <v>0</v>
      </c>
      <c r="AY1374" s="69" t="b">
        <v>0</v>
      </c>
      <c r="AZ1374" s="69">
        <v>0</v>
      </c>
      <c r="BB1374" s="69" t="b">
        <v>0</v>
      </c>
      <c r="BC1374" s="69">
        <v>0</v>
      </c>
      <c r="BE1374" s="69" t="b">
        <v>0</v>
      </c>
      <c r="BF1374" s="69">
        <v>0</v>
      </c>
      <c r="BH1374" s="69" t="b">
        <v>0</v>
      </c>
      <c r="BI1374" s="69">
        <v>0</v>
      </c>
      <c r="BK1374" s="69" t="b">
        <v>0</v>
      </c>
      <c r="BL1374" s="69">
        <v>0</v>
      </c>
      <c r="BN1374" s="69" t="b">
        <v>0</v>
      </c>
      <c r="BO1374" s="69">
        <v>0</v>
      </c>
      <c r="BQ1374" s="69" t="b">
        <v>0</v>
      </c>
      <c r="BR1374" s="69">
        <v>0</v>
      </c>
      <c r="BT1374" s="69" t="b">
        <v>0</v>
      </c>
      <c r="BU1374" s="69">
        <v>0</v>
      </c>
      <c r="BW1374" s="69" t="b">
        <v>0</v>
      </c>
      <c r="BX1374" s="69">
        <v>0</v>
      </c>
      <c r="BZ1374" s="69" t="b">
        <v>0</v>
      </c>
      <c r="CA1374" s="69">
        <v>0</v>
      </c>
      <c r="CC1374" s="69" t="b">
        <v>0</v>
      </c>
      <c r="CD1374" s="69">
        <v>0</v>
      </c>
      <c r="CF1374" s="69" t="b">
        <v>0</v>
      </c>
      <c r="CG1374" s="69">
        <v>0</v>
      </c>
      <c r="CI1374" s="69" t="b">
        <v>0</v>
      </c>
      <c r="CJ1374" s="69">
        <v>0</v>
      </c>
      <c r="CL1374" s="69" t="b">
        <v>0</v>
      </c>
      <c r="CM1374" s="69">
        <v>0</v>
      </c>
      <c r="CO1374" s="69" t="b">
        <v>0</v>
      </c>
      <c r="CP1374" s="69">
        <v>0</v>
      </c>
      <c r="CR1374" s="69" t="b">
        <v>0</v>
      </c>
      <c r="CS1374" s="69">
        <v>0</v>
      </c>
      <c r="CU1374" s="69" t="b">
        <v>0</v>
      </c>
      <c r="CV1374" s="69">
        <v>0</v>
      </c>
      <c r="CX1374" s="69" t="b">
        <v>0</v>
      </c>
      <c r="CY1374" s="69">
        <v>0</v>
      </c>
      <c r="DA1374" s="69" t="b">
        <v>0</v>
      </c>
      <c r="DB1374" s="69">
        <v>0</v>
      </c>
      <c r="DD1374" s="69" t="b">
        <v>0</v>
      </c>
      <c r="DE1374" s="69">
        <v>0</v>
      </c>
      <c r="DG1374" s="69" t="b">
        <v>0</v>
      </c>
      <c r="DH1374" s="69">
        <v>0</v>
      </c>
      <c r="DJ1374" s="69" t="b">
        <v>0</v>
      </c>
      <c r="DK1374" s="69">
        <v>0</v>
      </c>
      <c r="DM1374" s="69" t="b">
        <v>0</v>
      </c>
      <c r="DN1374" s="69">
        <v>0</v>
      </c>
      <c r="DP1374" s="69" t="b">
        <v>0</v>
      </c>
      <c r="DQ1374" s="69">
        <v>0</v>
      </c>
      <c r="DS1374" s="69" t="b">
        <v>0</v>
      </c>
      <c r="DT1374" s="69">
        <v>0</v>
      </c>
      <c r="DV1374" s="69" t="b">
        <v>0</v>
      </c>
      <c r="DW1374" s="69">
        <v>0</v>
      </c>
      <c r="DY1374" s="69" t="b">
        <v>0</v>
      </c>
      <c r="DZ1374" s="69">
        <v>0</v>
      </c>
      <c r="EB1374" s="69" t="b">
        <v>0</v>
      </c>
      <c r="EC1374" s="69">
        <v>0</v>
      </c>
      <c r="EE1374" s="69" t="b">
        <v>0</v>
      </c>
      <c r="EF1374" s="69">
        <v>0</v>
      </c>
      <c r="EH1374" s="69" t="b">
        <v>0</v>
      </c>
      <c r="EI1374" s="69">
        <v>0</v>
      </c>
      <c r="EK1374" s="69" t="b">
        <v>0</v>
      </c>
      <c r="EL1374" s="69">
        <v>0</v>
      </c>
      <c r="EN1374" s="69" t="b">
        <v>0</v>
      </c>
      <c r="EO1374" s="69">
        <v>0</v>
      </c>
      <c r="EQ1374" s="69" t="b">
        <v>0</v>
      </c>
      <c r="ER1374" s="69">
        <v>0</v>
      </c>
      <c r="ET1374" s="69" t="b">
        <v>0</v>
      </c>
      <c r="EU1374" s="69">
        <v>0</v>
      </c>
      <c r="EW1374" s="69" t="b">
        <v>0</v>
      </c>
      <c r="EX1374" s="69">
        <v>0</v>
      </c>
      <c r="EZ1374" s="69" t="b">
        <v>0</v>
      </c>
      <c r="FA1374" s="69">
        <v>0</v>
      </c>
      <c r="FC1374" s="69" t="b">
        <v>0</v>
      </c>
    </row>
    <row r="1375" spans="27:159" x14ac:dyDescent="0.2">
      <c r="AA1375" s="69" t="b">
        <v>0</v>
      </c>
      <c r="AB1375" s="69">
        <v>0</v>
      </c>
      <c r="AD1375" s="69" t="b">
        <v>0</v>
      </c>
      <c r="AE1375" s="69">
        <v>0</v>
      </c>
      <c r="AG1375" s="69" t="b">
        <v>0</v>
      </c>
      <c r="AH1375" s="69">
        <v>0</v>
      </c>
      <c r="AJ1375" s="69" t="b">
        <v>0</v>
      </c>
      <c r="AK1375" s="69">
        <v>0</v>
      </c>
      <c r="AM1375" s="69" t="b">
        <v>0</v>
      </c>
      <c r="AN1375" s="69">
        <v>0</v>
      </c>
      <c r="AV1375" s="69" t="b">
        <v>0</v>
      </c>
      <c r="AW1375" s="69">
        <v>0</v>
      </c>
      <c r="AY1375" s="69" t="b">
        <v>0</v>
      </c>
      <c r="AZ1375" s="69">
        <v>0</v>
      </c>
      <c r="BB1375" s="69" t="b">
        <v>0</v>
      </c>
      <c r="BC1375" s="69">
        <v>0</v>
      </c>
      <c r="BE1375" s="69" t="b">
        <v>0</v>
      </c>
      <c r="BF1375" s="69">
        <v>0</v>
      </c>
      <c r="BH1375" s="69" t="b">
        <v>0</v>
      </c>
      <c r="BI1375" s="69">
        <v>0</v>
      </c>
      <c r="BK1375" s="69" t="b">
        <v>0</v>
      </c>
      <c r="BL1375" s="69">
        <v>0</v>
      </c>
      <c r="BN1375" s="69" t="b">
        <v>0</v>
      </c>
      <c r="BO1375" s="69">
        <v>0</v>
      </c>
      <c r="BQ1375" s="69" t="b">
        <v>0</v>
      </c>
      <c r="BR1375" s="69">
        <v>0</v>
      </c>
      <c r="BT1375" s="69" t="b">
        <v>0</v>
      </c>
      <c r="BU1375" s="69">
        <v>0</v>
      </c>
      <c r="BW1375" s="69" t="b">
        <v>0</v>
      </c>
      <c r="BX1375" s="69">
        <v>0</v>
      </c>
      <c r="BZ1375" s="69" t="b">
        <v>0</v>
      </c>
      <c r="CA1375" s="69">
        <v>0</v>
      </c>
      <c r="CC1375" s="69" t="b">
        <v>0</v>
      </c>
      <c r="CD1375" s="69">
        <v>0</v>
      </c>
      <c r="CF1375" s="69" t="b">
        <v>0</v>
      </c>
      <c r="CG1375" s="69">
        <v>0</v>
      </c>
      <c r="CI1375" s="69" t="b">
        <v>0</v>
      </c>
      <c r="CJ1375" s="69">
        <v>0</v>
      </c>
      <c r="CL1375" s="69" t="b">
        <v>0</v>
      </c>
      <c r="CM1375" s="69">
        <v>0</v>
      </c>
      <c r="CO1375" s="69" t="b">
        <v>0</v>
      </c>
      <c r="CP1375" s="69">
        <v>0</v>
      </c>
      <c r="CR1375" s="69" t="b">
        <v>0</v>
      </c>
      <c r="CS1375" s="69">
        <v>0</v>
      </c>
      <c r="CU1375" s="69" t="b">
        <v>0</v>
      </c>
      <c r="CV1375" s="69">
        <v>0</v>
      </c>
      <c r="CX1375" s="69" t="b">
        <v>0</v>
      </c>
      <c r="CY1375" s="69">
        <v>0</v>
      </c>
      <c r="DA1375" s="69" t="b">
        <v>0</v>
      </c>
      <c r="DB1375" s="69">
        <v>0</v>
      </c>
      <c r="DD1375" s="69" t="b">
        <v>0</v>
      </c>
      <c r="DE1375" s="69">
        <v>0</v>
      </c>
      <c r="DG1375" s="69" t="b">
        <v>0</v>
      </c>
      <c r="DH1375" s="69">
        <v>0</v>
      </c>
      <c r="DJ1375" s="69" t="b">
        <v>0</v>
      </c>
      <c r="DK1375" s="69">
        <v>0</v>
      </c>
      <c r="DM1375" s="69" t="b">
        <v>0</v>
      </c>
      <c r="DN1375" s="69">
        <v>0</v>
      </c>
      <c r="DP1375" s="69" t="b">
        <v>0</v>
      </c>
      <c r="DQ1375" s="69">
        <v>0</v>
      </c>
      <c r="DS1375" s="69" t="b">
        <v>0</v>
      </c>
      <c r="DT1375" s="69">
        <v>0</v>
      </c>
      <c r="DV1375" s="69" t="b">
        <v>0</v>
      </c>
      <c r="DW1375" s="69">
        <v>0</v>
      </c>
      <c r="DY1375" s="69" t="b">
        <v>0</v>
      </c>
      <c r="DZ1375" s="69">
        <v>0</v>
      </c>
      <c r="EB1375" s="69" t="b">
        <v>0</v>
      </c>
      <c r="EC1375" s="69">
        <v>0</v>
      </c>
      <c r="EE1375" s="69" t="b">
        <v>0</v>
      </c>
      <c r="EF1375" s="69">
        <v>0</v>
      </c>
      <c r="EH1375" s="69" t="b">
        <v>0</v>
      </c>
      <c r="EI1375" s="69">
        <v>0</v>
      </c>
      <c r="EK1375" s="69" t="b">
        <v>0</v>
      </c>
      <c r="EL1375" s="69">
        <v>0</v>
      </c>
      <c r="EN1375" s="69" t="b">
        <v>0</v>
      </c>
      <c r="EO1375" s="69">
        <v>0</v>
      </c>
      <c r="EQ1375" s="69" t="b">
        <v>0</v>
      </c>
      <c r="ER1375" s="69">
        <v>0</v>
      </c>
      <c r="ET1375" s="69" t="b">
        <v>0</v>
      </c>
      <c r="EU1375" s="69">
        <v>0</v>
      </c>
      <c r="EW1375" s="69" t="b">
        <v>0</v>
      </c>
      <c r="EX1375" s="69">
        <v>0</v>
      </c>
      <c r="EZ1375" s="69" t="b">
        <v>0</v>
      </c>
      <c r="FA1375" s="69">
        <v>0</v>
      </c>
      <c r="FC1375" s="69" t="b">
        <v>0</v>
      </c>
    </row>
    <row r="1376" spans="27:159" x14ac:dyDescent="0.2">
      <c r="AA1376" s="69" t="b">
        <v>0</v>
      </c>
      <c r="AB1376" s="69">
        <v>0</v>
      </c>
      <c r="AD1376" s="69" t="b">
        <v>0</v>
      </c>
      <c r="AE1376" s="69">
        <v>0</v>
      </c>
      <c r="AG1376" s="69" t="b">
        <v>0</v>
      </c>
      <c r="AH1376" s="69">
        <v>0</v>
      </c>
      <c r="AJ1376" s="69" t="b">
        <v>0</v>
      </c>
      <c r="AK1376" s="69">
        <v>0</v>
      </c>
      <c r="AM1376" s="69" t="b">
        <v>0</v>
      </c>
      <c r="AN1376" s="69">
        <v>0</v>
      </c>
      <c r="AV1376" s="69" t="b">
        <v>0</v>
      </c>
      <c r="AW1376" s="69">
        <v>0</v>
      </c>
      <c r="AY1376" s="69" t="b">
        <v>0</v>
      </c>
      <c r="AZ1376" s="69">
        <v>0</v>
      </c>
      <c r="BB1376" s="69" t="b">
        <v>0</v>
      </c>
      <c r="BC1376" s="69">
        <v>0</v>
      </c>
      <c r="BE1376" s="69" t="b">
        <v>0</v>
      </c>
      <c r="BF1376" s="69">
        <v>0</v>
      </c>
      <c r="BH1376" s="69" t="b">
        <v>0</v>
      </c>
      <c r="BI1376" s="69">
        <v>0</v>
      </c>
      <c r="BK1376" s="69" t="b">
        <v>0</v>
      </c>
      <c r="BL1376" s="69">
        <v>0</v>
      </c>
      <c r="BN1376" s="69" t="b">
        <v>0</v>
      </c>
      <c r="BO1376" s="69">
        <v>0</v>
      </c>
      <c r="BQ1376" s="69" t="b">
        <v>0</v>
      </c>
      <c r="BR1376" s="69">
        <v>0</v>
      </c>
      <c r="BT1376" s="69" t="b">
        <v>0</v>
      </c>
      <c r="BU1376" s="69">
        <v>0</v>
      </c>
      <c r="BW1376" s="69" t="b">
        <v>0</v>
      </c>
      <c r="BX1376" s="69">
        <v>0</v>
      </c>
      <c r="BZ1376" s="69" t="b">
        <v>0</v>
      </c>
      <c r="CA1376" s="69">
        <v>0</v>
      </c>
      <c r="CC1376" s="69" t="b">
        <v>0</v>
      </c>
      <c r="CD1376" s="69">
        <v>0</v>
      </c>
      <c r="CF1376" s="69" t="b">
        <v>0</v>
      </c>
      <c r="CG1376" s="69">
        <v>0</v>
      </c>
      <c r="CI1376" s="69" t="b">
        <v>0</v>
      </c>
      <c r="CJ1376" s="69">
        <v>0</v>
      </c>
      <c r="CL1376" s="69" t="b">
        <v>0</v>
      </c>
      <c r="CM1376" s="69">
        <v>0</v>
      </c>
      <c r="CO1376" s="69" t="b">
        <v>0</v>
      </c>
      <c r="CP1376" s="69">
        <v>0</v>
      </c>
      <c r="CR1376" s="69" t="b">
        <v>0</v>
      </c>
      <c r="CS1376" s="69">
        <v>0</v>
      </c>
      <c r="CU1376" s="69" t="b">
        <v>0</v>
      </c>
      <c r="CV1376" s="69">
        <v>0</v>
      </c>
      <c r="CX1376" s="69" t="b">
        <v>0</v>
      </c>
      <c r="CY1376" s="69">
        <v>0</v>
      </c>
      <c r="DA1376" s="69" t="b">
        <v>0</v>
      </c>
      <c r="DB1376" s="69">
        <v>0</v>
      </c>
      <c r="DD1376" s="69" t="b">
        <v>0</v>
      </c>
      <c r="DE1376" s="69">
        <v>0</v>
      </c>
      <c r="DG1376" s="69" t="b">
        <v>0</v>
      </c>
      <c r="DH1376" s="69">
        <v>0</v>
      </c>
      <c r="DJ1376" s="69" t="b">
        <v>0</v>
      </c>
      <c r="DK1376" s="69">
        <v>0</v>
      </c>
      <c r="DM1376" s="69" t="b">
        <v>0</v>
      </c>
      <c r="DN1376" s="69">
        <v>0</v>
      </c>
      <c r="DP1376" s="69" t="b">
        <v>0</v>
      </c>
      <c r="DQ1376" s="69">
        <v>0</v>
      </c>
      <c r="DS1376" s="69" t="b">
        <v>0</v>
      </c>
      <c r="DT1376" s="69">
        <v>0</v>
      </c>
      <c r="DV1376" s="69" t="b">
        <v>0</v>
      </c>
      <c r="DW1376" s="69">
        <v>0</v>
      </c>
      <c r="DY1376" s="69" t="b">
        <v>0</v>
      </c>
      <c r="DZ1376" s="69">
        <v>0</v>
      </c>
      <c r="EB1376" s="69" t="b">
        <v>0</v>
      </c>
      <c r="EC1376" s="69">
        <v>0</v>
      </c>
      <c r="EE1376" s="69" t="b">
        <v>0</v>
      </c>
      <c r="EF1376" s="69">
        <v>0</v>
      </c>
      <c r="EH1376" s="69" t="b">
        <v>0</v>
      </c>
      <c r="EI1376" s="69">
        <v>0</v>
      </c>
      <c r="EK1376" s="69" t="b">
        <v>0</v>
      </c>
      <c r="EL1376" s="69">
        <v>0</v>
      </c>
      <c r="EN1376" s="69" t="b">
        <v>0</v>
      </c>
      <c r="EO1376" s="69">
        <v>0</v>
      </c>
      <c r="EQ1376" s="69" t="b">
        <v>0</v>
      </c>
      <c r="ER1376" s="69">
        <v>0</v>
      </c>
      <c r="ET1376" s="69" t="b">
        <v>0</v>
      </c>
      <c r="EU1376" s="69">
        <v>0</v>
      </c>
      <c r="EW1376" s="69" t="b">
        <v>0</v>
      </c>
      <c r="EX1376" s="69">
        <v>0</v>
      </c>
      <c r="EZ1376" s="69" t="b">
        <v>0</v>
      </c>
      <c r="FA1376" s="69">
        <v>0</v>
      </c>
      <c r="FC1376" s="69" t="b">
        <v>0</v>
      </c>
    </row>
    <row r="1377" spans="27:159" x14ac:dyDescent="0.2">
      <c r="AA1377" s="69" t="b">
        <v>0</v>
      </c>
      <c r="AB1377" s="69">
        <v>0</v>
      </c>
      <c r="AD1377" s="69" t="b">
        <v>0</v>
      </c>
      <c r="AE1377" s="69">
        <v>0</v>
      </c>
      <c r="AG1377" s="69" t="b">
        <v>0</v>
      </c>
      <c r="AH1377" s="69">
        <v>0</v>
      </c>
      <c r="AJ1377" s="69" t="b">
        <v>0</v>
      </c>
      <c r="AK1377" s="69">
        <v>0</v>
      </c>
      <c r="AM1377" s="69" t="b">
        <v>0</v>
      </c>
      <c r="AN1377" s="69">
        <v>0</v>
      </c>
      <c r="AV1377" s="69" t="b">
        <v>0</v>
      </c>
      <c r="AW1377" s="69">
        <v>0</v>
      </c>
      <c r="AY1377" s="69" t="b">
        <v>0</v>
      </c>
      <c r="AZ1377" s="69">
        <v>0</v>
      </c>
      <c r="BB1377" s="69" t="b">
        <v>0</v>
      </c>
      <c r="BC1377" s="69">
        <v>0</v>
      </c>
      <c r="BE1377" s="69" t="b">
        <v>0</v>
      </c>
      <c r="BF1377" s="69">
        <v>0</v>
      </c>
      <c r="BH1377" s="69" t="b">
        <v>0</v>
      </c>
      <c r="BI1377" s="69">
        <v>0</v>
      </c>
      <c r="BK1377" s="69" t="b">
        <v>0</v>
      </c>
      <c r="BL1377" s="69">
        <v>0</v>
      </c>
      <c r="BN1377" s="69" t="b">
        <v>0</v>
      </c>
      <c r="BO1377" s="69">
        <v>0</v>
      </c>
      <c r="BQ1377" s="69" t="b">
        <v>0</v>
      </c>
      <c r="BR1377" s="69">
        <v>0</v>
      </c>
      <c r="BT1377" s="69" t="b">
        <v>0</v>
      </c>
      <c r="BU1377" s="69">
        <v>0</v>
      </c>
      <c r="BW1377" s="69" t="b">
        <v>0</v>
      </c>
      <c r="BX1377" s="69">
        <v>0</v>
      </c>
      <c r="BZ1377" s="69" t="b">
        <v>0</v>
      </c>
      <c r="CA1377" s="69">
        <v>0</v>
      </c>
      <c r="CC1377" s="69" t="b">
        <v>0</v>
      </c>
      <c r="CD1377" s="69">
        <v>0</v>
      </c>
      <c r="CF1377" s="69" t="b">
        <v>0</v>
      </c>
      <c r="CG1377" s="69">
        <v>0</v>
      </c>
      <c r="CI1377" s="69" t="b">
        <v>0</v>
      </c>
      <c r="CJ1377" s="69">
        <v>0</v>
      </c>
      <c r="CL1377" s="69" t="b">
        <v>0</v>
      </c>
      <c r="CM1377" s="69">
        <v>0</v>
      </c>
      <c r="CO1377" s="69" t="b">
        <v>0</v>
      </c>
      <c r="CP1377" s="69">
        <v>0</v>
      </c>
      <c r="CR1377" s="69" t="b">
        <v>0</v>
      </c>
      <c r="CS1377" s="69">
        <v>0</v>
      </c>
      <c r="CU1377" s="69" t="b">
        <v>0</v>
      </c>
      <c r="CV1377" s="69">
        <v>0</v>
      </c>
      <c r="CX1377" s="69" t="b">
        <v>0</v>
      </c>
      <c r="CY1377" s="69">
        <v>0</v>
      </c>
      <c r="DA1377" s="69" t="b">
        <v>0</v>
      </c>
      <c r="DB1377" s="69">
        <v>0</v>
      </c>
      <c r="DD1377" s="69" t="b">
        <v>0</v>
      </c>
      <c r="DE1377" s="69">
        <v>0</v>
      </c>
      <c r="DG1377" s="69" t="b">
        <v>0</v>
      </c>
      <c r="DH1377" s="69">
        <v>0</v>
      </c>
      <c r="DJ1377" s="69" t="b">
        <v>0</v>
      </c>
      <c r="DK1377" s="69">
        <v>0</v>
      </c>
      <c r="DM1377" s="69" t="b">
        <v>0</v>
      </c>
      <c r="DN1377" s="69">
        <v>0</v>
      </c>
      <c r="DP1377" s="69" t="b">
        <v>0</v>
      </c>
      <c r="DQ1377" s="69">
        <v>0</v>
      </c>
      <c r="DS1377" s="69" t="b">
        <v>0</v>
      </c>
      <c r="DT1377" s="69">
        <v>0</v>
      </c>
      <c r="DV1377" s="69" t="b">
        <v>0</v>
      </c>
      <c r="DW1377" s="69">
        <v>0</v>
      </c>
      <c r="DY1377" s="69" t="b">
        <v>0</v>
      </c>
      <c r="DZ1377" s="69">
        <v>0</v>
      </c>
      <c r="EB1377" s="69" t="b">
        <v>0</v>
      </c>
      <c r="EC1377" s="69">
        <v>0</v>
      </c>
      <c r="EE1377" s="69" t="b">
        <v>0</v>
      </c>
      <c r="EF1377" s="69">
        <v>0</v>
      </c>
      <c r="EH1377" s="69" t="b">
        <v>0</v>
      </c>
      <c r="EI1377" s="69">
        <v>0</v>
      </c>
      <c r="EK1377" s="69" t="b">
        <v>0</v>
      </c>
      <c r="EL1377" s="69">
        <v>0</v>
      </c>
      <c r="EN1377" s="69" t="b">
        <v>0</v>
      </c>
      <c r="EO1377" s="69">
        <v>0</v>
      </c>
      <c r="EQ1377" s="69" t="b">
        <v>0</v>
      </c>
      <c r="ER1377" s="69">
        <v>0</v>
      </c>
      <c r="ET1377" s="69" t="b">
        <v>0</v>
      </c>
      <c r="EU1377" s="69">
        <v>0</v>
      </c>
      <c r="EW1377" s="69" t="b">
        <v>0</v>
      </c>
      <c r="EX1377" s="69">
        <v>0</v>
      </c>
      <c r="EZ1377" s="69" t="b">
        <v>0</v>
      </c>
      <c r="FA1377" s="69">
        <v>0</v>
      </c>
      <c r="FC1377" s="69" t="b">
        <v>0</v>
      </c>
    </row>
    <row r="1378" spans="27:159" x14ac:dyDescent="0.2">
      <c r="AA1378" s="69" t="b">
        <v>0</v>
      </c>
      <c r="AB1378" s="69">
        <v>0</v>
      </c>
      <c r="AD1378" s="69" t="b">
        <v>0</v>
      </c>
      <c r="AE1378" s="69">
        <v>0</v>
      </c>
      <c r="AG1378" s="69" t="b">
        <v>0</v>
      </c>
      <c r="AH1378" s="69">
        <v>0</v>
      </c>
      <c r="AJ1378" s="69" t="b">
        <v>0</v>
      </c>
      <c r="AK1378" s="69">
        <v>0</v>
      </c>
      <c r="AM1378" s="69" t="b">
        <v>0</v>
      </c>
      <c r="AN1378" s="69">
        <v>0</v>
      </c>
      <c r="AV1378" s="69" t="b">
        <v>0</v>
      </c>
      <c r="AW1378" s="69">
        <v>0</v>
      </c>
      <c r="AY1378" s="69" t="b">
        <v>0</v>
      </c>
      <c r="AZ1378" s="69">
        <v>0</v>
      </c>
      <c r="BB1378" s="69" t="b">
        <v>0</v>
      </c>
      <c r="BC1378" s="69">
        <v>0</v>
      </c>
      <c r="BE1378" s="69" t="b">
        <v>0</v>
      </c>
      <c r="BF1378" s="69">
        <v>0</v>
      </c>
      <c r="BH1378" s="69" t="b">
        <v>0</v>
      </c>
      <c r="BI1378" s="69">
        <v>0</v>
      </c>
      <c r="BK1378" s="69" t="b">
        <v>0</v>
      </c>
      <c r="BL1378" s="69">
        <v>0</v>
      </c>
      <c r="BN1378" s="69" t="b">
        <v>0</v>
      </c>
      <c r="BO1378" s="69">
        <v>0</v>
      </c>
      <c r="BQ1378" s="69" t="b">
        <v>0</v>
      </c>
      <c r="BR1378" s="69">
        <v>0</v>
      </c>
      <c r="BT1378" s="69" t="b">
        <v>0</v>
      </c>
      <c r="BU1378" s="69">
        <v>0</v>
      </c>
      <c r="BW1378" s="69" t="b">
        <v>0</v>
      </c>
      <c r="BX1378" s="69">
        <v>0</v>
      </c>
      <c r="BZ1378" s="69" t="b">
        <v>0</v>
      </c>
      <c r="CA1378" s="69">
        <v>0</v>
      </c>
      <c r="CC1378" s="69" t="b">
        <v>0</v>
      </c>
      <c r="CD1378" s="69">
        <v>0</v>
      </c>
      <c r="CF1378" s="69" t="b">
        <v>0</v>
      </c>
      <c r="CG1378" s="69">
        <v>0</v>
      </c>
      <c r="CI1378" s="69" t="b">
        <v>0</v>
      </c>
      <c r="CJ1378" s="69">
        <v>0</v>
      </c>
      <c r="CL1378" s="69" t="b">
        <v>0</v>
      </c>
      <c r="CM1378" s="69">
        <v>0</v>
      </c>
      <c r="CO1378" s="69" t="b">
        <v>0</v>
      </c>
      <c r="CP1378" s="69">
        <v>0</v>
      </c>
      <c r="CR1378" s="69" t="b">
        <v>0</v>
      </c>
      <c r="CS1378" s="69">
        <v>0</v>
      </c>
      <c r="CU1378" s="69" t="b">
        <v>0</v>
      </c>
      <c r="CV1378" s="69">
        <v>0</v>
      </c>
      <c r="CX1378" s="69" t="b">
        <v>0</v>
      </c>
      <c r="CY1378" s="69">
        <v>0</v>
      </c>
      <c r="DA1378" s="69" t="b">
        <v>0</v>
      </c>
      <c r="DB1378" s="69">
        <v>0</v>
      </c>
      <c r="DD1378" s="69" t="b">
        <v>0</v>
      </c>
      <c r="DE1378" s="69">
        <v>0</v>
      </c>
      <c r="DG1378" s="69" t="b">
        <v>0</v>
      </c>
      <c r="DH1378" s="69">
        <v>0</v>
      </c>
      <c r="DJ1378" s="69" t="b">
        <v>0</v>
      </c>
      <c r="DK1378" s="69">
        <v>0</v>
      </c>
      <c r="DM1378" s="69" t="b">
        <v>0</v>
      </c>
      <c r="DN1378" s="69">
        <v>0</v>
      </c>
      <c r="DP1378" s="69" t="b">
        <v>0</v>
      </c>
      <c r="DQ1378" s="69">
        <v>0</v>
      </c>
      <c r="DS1378" s="69" t="b">
        <v>0</v>
      </c>
      <c r="DT1378" s="69">
        <v>0</v>
      </c>
      <c r="DV1378" s="69" t="b">
        <v>0</v>
      </c>
      <c r="DW1378" s="69">
        <v>0</v>
      </c>
      <c r="DY1378" s="69" t="b">
        <v>0</v>
      </c>
      <c r="DZ1378" s="69">
        <v>0</v>
      </c>
      <c r="EB1378" s="69" t="b">
        <v>0</v>
      </c>
      <c r="EC1378" s="69">
        <v>0</v>
      </c>
      <c r="EE1378" s="69" t="b">
        <v>0</v>
      </c>
      <c r="EF1378" s="69">
        <v>0</v>
      </c>
      <c r="EH1378" s="69" t="b">
        <v>0</v>
      </c>
      <c r="EI1378" s="69">
        <v>0</v>
      </c>
      <c r="EK1378" s="69" t="b">
        <v>0</v>
      </c>
      <c r="EL1378" s="69">
        <v>0</v>
      </c>
      <c r="EN1378" s="69" t="b">
        <v>0</v>
      </c>
      <c r="EO1378" s="69">
        <v>0</v>
      </c>
      <c r="EQ1378" s="69" t="b">
        <v>0</v>
      </c>
      <c r="ER1378" s="69">
        <v>0</v>
      </c>
      <c r="ET1378" s="69" t="b">
        <v>0</v>
      </c>
      <c r="EU1378" s="69">
        <v>0</v>
      </c>
      <c r="EW1378" s="69" t="b">
        <v>0</v>
      </c>
      <c r="EX1378" s="69">
        <v>0</v>
      </c>
      <c r="EZ1378" s="69" t="b">
        <v>0</v>
      </c>
      <c r="FA1378" s="69">
        <v>0</v>
      </c>
      <c r="FC1378" s="69" t="b">
        <v>0</v>
      </c>
    </row>
  </sheetData>
  <mergeCells count="2">
    <mergeCell ref="V25:W25"/>
    <mergeCell ref="K26:L26"/>
  </mergeCells>
  <phoneticPr fontId="3" type="noConversion"/>
  <hyperlinks>
    <hyperlink ref="A6" location="rng_Cover_Copyright" display="Subject to terms and conditions"/>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19"/>
  <sheetViews>
    <sheetView topLeftCell="A2" workbookViewId="0">
      <selection activeCell="Y6" sqref="Y6"/>
    </sheetView>
  </sheetViews>
  <sheetFormatPr defaultRowHeight="12.75" x14ac:dyDescent="0.2"/>
  <cols>
    <col min="1" max="1" width="13.42578125" style="40" customWidth="1"/>
    <col min="3" max="3" width="14" customWidth="1"/>
    <col min="5" max="5" width="14.140625" customWidth="1"/>
    <col min="6" max="6" width="16" customWidth="1"/>
  </cols>
  <sheetData>
    <row r="1" spans="1:7" x14ac:dyDescent="0.2">
      <c r="A1" s="114"/>
      <c r="B1" s="77" t="s">
        <v>380</v>
      </c>
      <c r="C1" s="77" t="s">
        <v>379</v>
      </c>
      <c r="D1" s="77" t="s">
        <v>16</v>
      </c>
      <c r="E1" s="77" t="s">
        <v>378</v>
      </c>
      <c r="F1" s="77" t="s">
        <v>377</v>
      </c>
      <c r="G1" s="76" t="s">
        <v>376</v>
      </c>
    </row>
    <row r="2" spans="1:7" x14ac:dyDescent="0.2">
      <c r="A2" s="115">
        <v>43892</v>
      </c>
      <c r="B2" s="72">
        <v>77.539966165150105</v>
      </c>
      <c r="C2" s="72">
        <v>78.772826378891693</v>
      </c>
      <c r="D2" s="72">
        <v>66.21621621621621</v>
      </c>
      <c r="E2" s="72" t="e">
        <v>#N/A</v>
      </c>
      <c r="F2" s="69"/>
      <c r="G2" s="69">
        <v>100</v>
      </c>
    </row>
    <row r="3" spans="1:7" x14ac:dyDescent="0.2">
      <c r="A3" s="115">
        <v>43893</v>
      </c>
      <c r="B3" s="72">
        <v>62.211204252709059</v>
      </c>
      <c r="C3" s="72">
        <v>72.731515358588553</v>
      </c>
      <c r="D3" s="72">
        <v>58.333333333333336</v>
      </c>
      <c r="E3" s="72" t="e">
        <v>#N/A</v>
      </c>
      <c r="F3" s="69"/>
      <c r="G3" s="69">
        <v>100</v>
      </c>
    </row>
    <row r="4" spans="1:7" x14ac:dyDescent="0.2">
      <c r="A4" s="115">
        <v>43894</v>
      </c>
      <c r="B4" s="72">
        <v>66.738163417986968</v>
      </c>
      <c r="C4" s="72">
        <v>73.654839477267103</v>
      </c>
      <c r="D4" s="72">
        <v>88.636195836753487</v>
      </c>
      <c r="E4" s="72">
        <v>86.665393679838843</v>
      </c>
      <c r="F4" s="69"/>
      <c r="G4" s="69">
        <v>100</v>
      </c>
    </row>
    <row r="5" spans="1:7" x14ac:dyDescent="0.2">
      <c r="A5" s="115">
        <v>43895</v>
      </c>
      <c r="B5" s="72">
        <v>56.241665237033232</v>
      </c>
      <c r="C5" s="72">
        <v>79.39890061802582</v>
      </c>
      <c r="D5" s="72">
        <v>88.729204293579073</v>
      </c>
      <c r="E5" s="72">
        <v>84.613333775711041</v>
      </c>
      <c r="F5" s="69"/>
      <c r="G5" s="69">
        <v>100</v>
      </c>
    </row>
    <row r="6" spans="1:7" x14ac:dyDescent="0.2">
      <c r="A6" s="115">
        <v>43896</v>
      </c>
      <c r="B6" s="72">
        <v>61.080607629356557</v>
      </c>
      <c r="C6" s="72">
        <v>76.994622620155653</v>
      </c>
      <c r="D6" s="72">
        <v>79.137359522755062</v>
      </c>
      <c r="E6" s="72">
        <v>95.029996186404773</v>
      </c>
      <c r="F6" s="69"/>
      <c r="G6" s="69">
        <v>100</v>
      </c>
    </row>
    <row r="7" spans="1:7" x14ac:dyDescent="0.2">
      <c r="A7" s="115">
        <v>43899</v>
      </c>
      <c r="B7" s="72">
        <v>92.71609758050792</v>
      </c>
      <c r="C7" s="72">
        <v>74.59154705529194</v>
      </c>
      <c r="D7" s="72">
        <v>95.976246821956252</v>
      </c>
      <c r="E7" s="72">
        <v>83.276795475318337</v>
      </c>
      <c r="F7" s="69"/>
      <c r="G7" s="69">
        <v>100</v>
      </c>
    </row>
    <row r="8" spans="1:7" x14ac:dyDescent="0.2">
      <c r="A8" s="115">
        <v>43900</v>
      </c>
      <c r="B8" s="72">
        <v>72.02560258070379</v>
      </c>
      <c r="C8" s="72">
        <v>65.182393957712875</v>
      </c>
      <c r="D8" s="72">
        <v>85.530790805540207</v>
      </c>
      <c r="E8" s="72">
        <v>79.545246771103294</v>
      </c>
      <c r="F8" s="69"/>
      <c r="G8" s="69">
        <v>100</v>
      </c>
    </row>
    <row r="9" spans="1:7" x14ac:dyDescent="0.2">
      <c r="A9" s="115">
        <v>43901</v>
      </c>
      <c r="B9" s="72">
        <v>69.252097299462051</v>
      </c>
      <c r="C9" s="72">
        <v>68.579625644034635</v>
      </c>
      <c r="D9" s="72">
        <v>73.506806648795248</v>
      </c>
      <c r="E9" s="72">
        <v>69.895169286276797</v>
      </c>
      <c r="F9" s="69"/>
      <c r="G9" s="69">
        <v>100</v>
      </c>
    </row>
    <row r="10" spans="1:7" x14ac:dyDescent="0.2">
      <c r="A10" s="115">
        <v>43902</v>
      </c>
      <c r="B10" s="72">
        <v>67.042831817921893</v>
      </c>
      <c r="C10" s="72">
        <v>69.239909573942398</v>
      </c>
      <c r="D10" s="72">
        <v>69.051381424681352</v>
      </c>
      <c r="E10" s="72">
        <v>65.165734346196146</v>
      </c>
      <c r="F10" s="69"/>
      <c r="G10" s="69">
        <v>100</v>
      </c>
    </row>
    <row r="11" spans="1:7" x14ac:dyDescent="0.2">
      <c r="A11" s="115">
        <v>43903</v>
      </c>
      <c r="B11" s="72">
        <v>78.718919130912241</v>
      </c>
      <c r="C11" s="72">
        <v>66.763972051207929</v>
      </c>
      <c r="D11" s="72">
        <v>60.219823963917761</v>
      </c>
      <c r="E11" s="72">
        <v>59.093004146884844</v>
      </c>
      <c r="F11" s="69"/>
      <c r="G11" s="69">
        <v>100</v>
      </c>
    </row>
    <row r="12" spans="1:7" x14ac:dyDescent="0.2">
      <c r="A12" s="115">
        <v>43906</v>
      </c>
      <c r="B12" s="72">
        <v>89.023894611449805</v>
      </c>
      <c r="C12" s="72">
        <v>71.038234536201514</v>
      </c>
      <c r="D12" s="72">
        <v>55.407569903305145</v>
      </c>
      <c r="E12" s="72">
        <v>38.822626076932956</v>
      </c>
      <c r="F12" s="69"/>
      <c r="G12" s="69">
        <v>100</v>
      </c>
    </row>
    <row r="13" spans="1:7" x14ac:dyDescent="0.2">
      <c r="A13" s="115">
        <v>43907</v>
      </c>
      <c r="B13" s="72">
        <v>77.03503032781299</v>
      </c>
      <c r="C13" s="72">
        <v>57.739923327851628</v>
      </c>
      <c r="D13" s="72">
        <v>39.198770843367093</v>
      </c>
      <c r="E13" s="72">
        <v>29.600886572152973</v>
      </c>
      <c r="F13" s="69"/>
      <c r="G13" s="69">
        <v>100</v>
      </c>
    </row>
    <row r="14" spans="1:7" x14ac:dyDescent="0.2">
      <c r="A14" s="115">
        <v>43908</v>
      </c>
      <c r="B14" s="72">
        <v>82.136745521932426</v>
      </c>
      <c r="C14" s="72">
        <v>50.184697029981848</v>
      </c>
      <c r="D14" s="72">
        <v>37.548919357840205</v>
      </c>
      <c r="E14" s="72">
        <v>29.992865624564729</v>
      </c>
      <c r="F14" s="69"/>
      <c r="G14" s="69">
        <v>100</v>
      </c>
    </row>
    <row r="15" spans="1:7" x14ac:dyDescent="0.2">
      <c r="A15" s="115">
        <v>43909</v>
      </c>
      <c r="B15" s="72">
        <v>76.330988734488471</v>
      </c>
      <c r="C15" s="72">
        <v>51.39566879300704</v>
      </c>
      <c r="D15" s="72">
        <v>31.459118114705355</v>
      </c>
      <c r="E15" s="72">
        <v>25.803112514399523</v>
      </c>
      <c r="F15" s="69"/>
      <c r="G15" s="69">
        <v>100</v>
      </c>
    </row>
    <row r="16" spans="1:7" x14ac:dyDescent="0.2">
      <c r="A16" s="115">
        <v>43910</v>
      </c>
      <c r="B16" s="72">
        <v>76.64816848380265</v>
      </c>
      <c r="C16" s="72">
        <v>46.968893709562046</v>
      </c>
      <c r="D16" s="72">
        <v>31.601111841896873</v>
      </c>
      <c r="E16" s="72">
        <v>29.058067737153021</v>
      </c>
      <c r="F16" s="69"/>
      <c r="G16" s="69">
        <v>100</v>
      </c>
    </row>
    <row r="17" spans="1:7" x14ac:dyDescent="0.2">
      <c r="A17" s="115">
        <v>43913</v>
      </c>
      <c r="B17" s="72">
        <v>94.243070362473347</v>
      </c>
      <c r="C17" s="72">
        <v>43.304655123474895</v>
      </c>
      <c r="D17" s="72">
        <v>28.423624959608539</v>
      </c>
      <c r="E17" s="72">
        <v>24.669178387671717</v>
      </c>
      <c r="F17" s="69"/>
      <c r="G17" s="69">
        <v>100</v>
      </c>
    </row>
    <row r="18" spans="1:7" x14ac:dyDescent="0.2">
      <c r="A18" s="115">
        <v>43914</v>
      </c>
      <c r="B18" s="72">
        <v>82.600013630477747</v>
      </c>
      <c r="C18" s="72">
        <v>37.592005873648034</v>
      </c>
      <c r="D18" s="72">
        <v>24.427913671513661</v>
      </c>
      <c r="E18" s="72">
        <v>19.598741254794284</v>
      </c>
      <c r="F18" s="69"/>
      <c r="G18" s="69">
        <v>100</v>
      </c>
    </row>
    <row r="19" spans="1:7" x14ac:dyDescent="0.2">
      <c r="A19" s="115">
        <v>43915</v>
      </c>
      <c r="B19" s="72">
        <v>82.824932465053195</v>
      </c>
      <c r="C19" s="72">
        <v>28.19019569079526</v>
      </c>
      <c r="D19" s="72">
        <v>15.788567682578289</v>
      </c>
      <c r="E19" s="72">
        <v>19.910859568795022</v>
      </c>
      <c r="F19" s="69"/>
      <c r="G19" s="69">
        <v>100</v>
      </c>
    </row>
    <row r="20" spans="1:7" x14ac:dyDescent="0.2">
      <c r="A20" s="115">
        <v>43916</v>
      </c>
      <c r="B20" s="72">
        <v>85.489449305198136</v>
      </c>
      <c r="C20" s="72" t="e">
        <v>#N/A</v>
      </c>
      <c r="D20" s="72" t="e">
        <v>#N/A</v>
      </c>
      <c r="E20" s="72">
        <v>17.734586859206626</v>
      </c>
      <c r="F20" s="69"/>
      <c r="G20" s="69">
        <v>100</v>
      </c>
    </row>
    <row r="21" spans="1:7" x14ac:dyDescent="0.2">
      <c r="A21" s="115">
        <v>43917</v>
      </c>
      <c r="B21" s="72">
        <v>85.324992809893587</v>
      </c>
      <c r="C21" s="72" t="e">
        <v>#N/A</v>
      </c>
      <c r="D21" s="72" t="e">
        <v>#N/A</v>
      </c>
      <c r="E21" s="72">
        <v>21.105713477010941</v>
      </c>
      <c r="F21" s="69"/>
      <c r="G21" s="69">
        <v>100</v>
      </c>
    </row>
    <row r="22" spans="1:7" x14ac:dyDescent="0.2">
      <c r="A22" s="115">
        <v>43920</v>
      </c>
      <c r="B22" s="72">
        <v>102.02478552909497</v>
      </c>
      <c r="C22" s="72">
        <v>37.775228703026912</v>
      </c>
      <c r="D22" s="72">
        <v>26.549817814518541</v>
      </c>
      <c r="E22" s="72">
        <v>21.728462999972546</v>
      </c>
      <c r="F22" s="69"/>
      <c r="G22" s="69">
        <v>100</v>
      </c>
    </row>
    <row r="23" spans="1:7" x14ac:dyDescent="0.2">
      <c r="A23" s="115">
        <v>43921</v>
      </c>
      <c r="B23" s="72">
        <v>86.750494104818358</v>
      </c>
      <c r="C23" s="72">
        <v>39.012128827257101</v>
      </c>
      <c r="D23" s="72">
        <v>25.37136225744467</v>
      </c>
      <c r="E23" s="72">
        <v>18.41852344001024</v>
      </c>
      <c r="F23" s="69"/>
      <c r="G23" s="69">
        <v>100</v>
      </c>
    </row>
    <row r="24" spans="1:7" x14ac:dyDescent="0.2">
      <c r="A24" s="115">
        <v>43922</v>
      </c>
      <c r="B24" s="72">
        <v>85.181254092329084</v>
      </c>
      <c r="C24" s="72">
        <v>35.382933659470986</v>
      </c>
      <c r="D24" s="72">
        <v>25.317073574090692</v>
      </c>
      <c r="E24" s="72">
        <v>17.940518391275866</v>
      </c>
      <c r="F24" s="69"/>
      <c r="G24" s="69">
        <v>100</v>
      </c>
    </row>
    <row r="25" spans="1:7" x14ac:dyDescent="0.2">
      <c r="A25" s="115">
        <v>43923</v>
      </c>
      <c r="B25" s="72">
        <v>90.430834334076735</v>
      </c>
      <c r="C25" s="72">
        <v>29.990255986570482</v>
      </c>
      <c r="D25" s="72">
        <v>25.521903259838684</v>
      </c>
      <c r="E25" s="72">
        <v>17.596954504289268</v>
      </c>
      <c r="F25" s="69"/>
      <c r="G25" s="69">
        <v>100</v>
      </c>
    </row>
    <row r="26" spans="1:7" x14ac:dyDescent="0.2">
      <c r="A26" s="115">
        <v>43924</v>
      </c>
      <c r="B26" s="72">
        <v>96.165712343451787</v>
      </c>
      <c r="C26" s="72">
        <v>30.12577210152687</v>
      </c>
      <c r="D26" s="72">
        <v>27.11323091275958</v>
      </c>
      <c r="E26" s="72">
        <v>21.363143706487381</v>
      </c>
      <c r="F26" s="69"/>
      <c r="G26" s="69">
        <v>100</v>
      </c>
    </row>
    <row r="27" spans="1:7" x14ac:dyDescent="0.2">
      <c r="A27" s="115">
        <v>43927</v>
      </c>
      <c r="B27" s="72" t="e">
        <v>#N/A</v>
      </c>
      <c r="C27" s="72">
        <v>42.164270882984965</v>
      </c>
      <c r="D27" s="72">
        <v>28.372357862680282</v>
      </c>
      <c r="E27" s="72">
        <v>20.546220399434368</v>
      </c>
      <c r="F27" s="69"/>
      <c r="G27" s="69">
        <v>100</v>
      </c>
    </row>
    <row r="28" spans="1:7" x14ac:dyDescent="0.2">
      <c r="A28" s="115">
        <v>43928</v>
      </c>
      <c r="B28" s="72">
        <v>102.195415615984</v>
      </c>
      <c r="C28" s="72">
        <v>37.028060576008315</v>
      </c>
      <c r="D28" s="72">
        <v>27.886096924653465</v>
      </c>
      <c r="E28" s="72">
        <v>19.45536671961754</v>
      </c>
      <c r="F28" s="69"/>
      <c r="G28" s="69">
        <v>100</v>
      </c>
    </row>
    <row r="29" spans="1:7" x14ac:dyDescent="0.2">
      <c r="A29" s="115">
        <v>43929</v>
      </c>
      <c r="B29" s="72">
        <v>92.658929784539254</v>
      </c>
      <c r="C29" s="72">
        <v>30.284185573927974</v>
      </c>
      <c r="D29" s="72">
        <v>29.396271624658411</v>
      </c>
      <c r="E29" s="72">
        <v>18.521103113047062</v>
      </c>
      <c r="F29" s="69"/>
      <c r="G29" s="69">
        <v>100</v>
      </c>
    </row>
    <row r="30" spans="1:7" x14ac:dyDescent="0.2">
      <c r="A30" s="115">
        <v>43930</v>
      </c>
      <c r="B30" s="72">
        <v>85.464745239320649</v>
      </c>
      <c r="C30" s="72">
        <v>31.994564687813032</v>
      </c>
      <c r="D30" s="72">
        <v>27.935601649346086</v>
      </c>
      <c r="E30" s="72">
        <v>18.375409124212723</v>
      </c>
      <c r="F30" s="69"/>
      <c r="G30" s="69">
        <v>100</v>
      </c>
    </row>
    <row r="31" spans="1:7" x14ac:dyDescent="0.2">
      <c r="A31" s="115">
        <v>43931</v>
      </c>
      <c r="B31" s="72">
        <v>78.925471278793097</v>
      </c>
      <c r="C31" s="72">
        <v>29.969684662471096</v>
      </c>
      <c r="D31" s="72">
        <v>22.609835284630176</v>
      </c>
      <c r="E31" s="72">
        <v>17.833467226066741</v>
      </c>
      <c r="F31" s="69"/>
      <c r="G31" s="69">
        <v>100</v>
      </c>
    </row>
    <row r="32" spans="1:7" x14ac:dyDescent="0.2">
      <c r="A32" s="115">
        <v>43934</v>
      </c>
      <c r="B32" s="72">
        <v>96.592890677397719</v>
      </c>
      <c r="C32" s="72">
        <v>35.355646990922992</v>
      </c>
      <c r="D32" s="72">
        <v>17.407814658037672</v>
      </c>
      <c r="E32" s="72">
        <v>19.548410676358184</v>
      </c>
      <c r="F32" s="69"/>
      <c r="G32" s="69">
        <v>100</v>
      </c>
    </row>
    <row r="33" spans="1:7" x14ac:dyDescent="0.2">
      <c r="A33" s="115">
        <v>43935</v>
      </c>
      <c r="B33" s="72">
        <v>85.033281083168646</v>
      </c>
      <c r="C33" s="72">
        <v>30.017074140337385</v>
      </c>
      <c r="D33" s="72">
        <v>29.61034480053668</v>
      </c>
      <c r="E33" s="72">
        <v>18.900698001010795</v>
      </c>
      <c r="F33" s="69"/>
      <c r="G33" s="69">
        <v>100</v>
      </c>
    </row>
    <row r="34" spans="1:7" x14ac:dyDescent="0.2">
      <c r="A34" s="115">
        <v>43936</v>
      </c>
      <c r="B34" s="72">
        <v>88.645038285159032</v>
      </c>
      <c r="C34" s="72">
        <v>30.23626638239071</v>
      </c>
      <c r="D34" s="72">
        <v>30.114227030427088</v>
      </c>
      <c r="E34" s="72">
        <v>20.995232533777795</v>
      </c>
      <c r="F34" s="69"/>
      <c r="G34" s="69">
        <v>100</v>
      </c>
    </row>
    <row r="35" spans="1:7" x14ac:dyDescent="0.2">
      <c r="A35" s="115">
        <v>43937</v>
      </c>
      <c r="B35" s="72">
        <v>85.599817006919423</v>
      </c>
      <c r="C35" s="72">
        <v>29.461153590067958</v>
      </c>
      <c r="D35" s="72">
        <v>29.460700888863368</v>
      </c>
      <c r="E35" s="72">
        <v>18.698254791907519</v>
      </c>
      <c r="F35" s="69"/>
      <c r="G35" s="69">
        <v>100</v>
      </c>
    </row>
    <row r="36" spans="1:7" x14ac:dyDescent="0.2">
      <c r="A36" s="115">
        <v>43938</v>
      </c>
      <c r="B36" s="72">
        <v>81.389390017517727</v>
      </c>
      <c r="C36" s="72">
        <v>29.430409542665618</v>
      </c>
      <c r="D36" s="72">
        <v>32.490689411299499</v>
      </c>
      <c r="E36" s="72">
        <v>22.701742407306483</v>
      </c>
      <c r="F36" s="69"/>
      <c r="G36" s="69">
        <v>100</v>
      </c>
    </row>
    <row r="37" spans="1:7" x14ac:dyDescent="0.2">
      <c r="A37" s="115">
        <v>43941</v>
      </c>
      <c r="B37" s="72">
        <v>98.413565972952142</v>
      </c>
      <c r="C37" s="72">
        <v>36.927278878257944</v>
      </c>
      <c r="D37" s="72">
        <v>32.504991665825052</v>
      </c>
      <c r="E37" s="72">
        <v>22.957087234847467</v>
      </c>
      <c r="F37" s="69"/>
      <c r="G37" s="69">
        <v>100</v>
      </c>
    </row>
    <row r="38" spans="1:7" x14ac:dyDescent="0.2">
      <c r="A38" s="115">
        <v>43942</v>
      </c>
      <c r="B38" s="72">
        <v>89.313023921488451</v>
      </c>
      <c r="C38" s="72">
        <v>31.409464153757266</v>
      </c>
      <c r="D38" s="72">
        <v>33.131579755165781</v>
      </c>
      <c r="E38" s="72">
        <v>20.568445700532898</v>
      </c>
      <c r="F38" s="69"/>
      <c r="G38" s="69">
        <v>100</v>
      </c>
    </row>
    <row r="39" spans="1:7" x14ac:dyDescent="0.2">
      <c r="A39" s="115">
        <v>43943</v>
      </c>
      <c r="B39" s="72">
        <v>103.30764609845178</v>
      </c>
      <c r="C39" s="72">
        <v>33.675502729899897</v>
      </c>
      <c r="D39" s="72">
        <v>34.45575636453259</v>
      </c>
      <c r="E39" s="72">
        <v>20.306916028255099</v>
      </c>
      <c r="F39" s="69"/>
      <c r="G39" s="69">
        <v>100</v>
      </c>
    </row>
    <row r="40" spans="1:7" x14ac:dyDescent="0.2">
      <c r="A40" s="115">
        <v>43944</v>
      </c>
      <c r="B40" s="72">
        <v>85.000400297363754</v>
      </c>
      <c r="C40" s="72">
        <v>33.939985567687749</v>
      </c>
      <c r="D40" s="72">
        <v>34.315351201207797</v>
      </c>
      <c r="E40" s="72">
        <v>20.189841982838523</v>
      </c>
      <c r="F40" s="69"/>
      <c r="G40" s="69">
        <v>100</v>
      </c>
    </row>
    <row r="41" spans="1:7" x14ac:dyDescent="0.2">
      <c r="A41" s="115">
        <v>43945</v>
      </c>
      <c r="B41" s="72">
        <v>79.355897194551204</v>
      </c>
      <c r="C41" s="72">
        <v>32.490578404217594</v>
      </c>
      <c r="D41" s="72">
        <v>36.621315455210038</v>
      </c>
      <c r="E41" s="72">
        <v>24.029929725222583</v>
      </c>
      <c r="F41" s="69"/>
      <c r="G41" s="69">
        <v>100</v>
      </c>
    </row>
    <row r="42" spans="1:7" x14ac:dyDescent="0.2">
      <c r="A42" s="115">
        <v>43948</v>
      </c>
      <c r="B42" s="72">
        <v>98.875141395637513</v>
      </c>
      <c r="C42" s="72">
        <v>36.938919465983425</v>
      </c>
      <c r="D42" s="72">
        <v>38.064094903060074</v>
      </c>
      <c r="E42" s="72">
        <v>23.273846774768558</v>
      </c>
      <c r="F42" s="69"/>
      <c r="G42" s="69">
        <v>100</v>
      </c>
    </row>
    <row r="43" spans="1:7" x14ac:dyDescent="0.2">
      <c r="A43" s="115">
        <v>43949</v>
      </c>
      <c r="B43" s="72">
        <v>96.125195938117642</v>
      </c>
      <c r="C43" s="72">
        <v>36.468856265966267</v>
      </c>
      <c r="D43" s="72">
        <v>39.304009566817626</v>
      </c>
      <c r="E43" s="72">
        <v>22.380559429406109</v>
      </c>
      <c r="F43" s="69"/>
      <c r="G43" s="69">
        <v>100</v>
      </c>
    </row>
    <row r="44" spans="1:7" x14ac:dyDescent="0.2">
      <c r="A44" s="115">
        <v>43950</v>
      </c>
      <c r="B44" s="72">
        <v>104.94420919310635</v>
      </c>
      <c r="C44" s="72">
        <v>32.194911615580111</v>
      </c>
      <c r="D44" s="72">
        <v>36.185375814443752</v>
      </c>
      <c r="E44" s="72">
        <v>23.823094081487469</v>
      </c>
      <c r="F44" s="69"/>
      <c r="G44" s="69">
        <v>100</v>
      </c>
    </row>
    <row r="45" spans="1:7" x14ac:dyDescent="0.2">
      <c r="A45" s="115">
        <v>43951</v>
      </c>
      <c r="B45" s="72">
        <v>112.24601132269687</v>
      </c>
      <c r="C45" s="72">
        <v>31.13744547576761</v>
      </c>
      <c r="D45" s="72">
        <v>40.530046792834838</v>
      </c>
      <c r="E45" s="72">
        <v>22.263619474075728</v>
      </c>
      <c r="F45" s="69"/>
      <c r="G45" s="69">
        <v>100</v>
      </c>
    </row>
    <row r="46" spans="1:7" x14ac:dyDescent="0.2">
      <c r="A46" s="115">
        <v>43952</v>
      </c>
      <c r="B46" s="72">
        <v>52.272727272727273</v>
      </c>
      <c r="C46" s="72">
        <v>25.051917365638658</v>
      </c>
      <c r="D46" s="72">
        <v>32.911800104136141</v>
      </c>
      <c r="E46" s="72">
        <v>30.809222888751208</v>
      </c>
      <c r="F46" s="69"/>
      <c r="G46" s="69">
        <v>100</v>
      </c>
    </row>
    <row r="47" spans="1:7" x14ac:dyDescent="0.2">
      <c r="A47" s="115">
        <v>43955</v>
      </c>
      <c r="B47" s="72" t="e">
        <v>#N/A</v>
      </c>
      <c r="C47" s="72">
        <v>31.906512587306413</v>
      </c>
      <c r="D47" s="72">
        <v>44.16819532116422</v>
      </c>
      <c r="E47" s="72">
        <v>24.786557316939618</v>
      </c>
      <c r="F47" s="69"/>
      <c r="G47" s="69">
        <v>100</v>
      </c>
    </row>
    <row r="48" spans="1:7" x14ac:dyDescent="0.2">
      <c r="A48" s="115">
        <v>43956</v>
      </c>
      <c r="B48" s="72" t="e">
        <v>#N/A</v>
      </c>
      <c r="C48" s="72">
        <v>32.438385094495437</v>
      </c>
      <c r="D48" s="72">
        <v>39.269015767914425</v>
      </c>
      <c r="E48" s="72">
        <v>23.31581273299004</v>
      </c>
      <c r="F48" s="69"/>
      <c r="G48" s="69">
        <v>100</v>
      </c>
    </row>
    <row r="49" spans="1:7" x14ac:dyDescent="0.2">
      <c r="A49" s="115">
        <v>43957</v>
      </c>
      <c r="B49" s="72">
        <v>121.24841681377553</v>
      </c>
      <c r="C49" s="72">
        <v>29.679526798504792</v>
      </c>
      <c r="D49" s="72">
        <v>41.114765528735546</v>
      </c>
      <c r="E49" s="72">
        <v>23.421355740104673</v>
      </c>
      <c r="F49" s="69"/>
      <c r="G49" s="69">
        <v>100</v>
      </c>
    </row>
    <row r="50" spans="1:7" x14ac:dyDescent="0.2">
      <c r="A50" s="115">
        <v>43958</v>
      </c>
      <c r="B50" s="72">
        <v>103.57305426888546</v>
      </c>
      <c r="C50" s="72">
        <v>42.539283358627934</v>
      </c>
      <c r="D50" s="72">
        <v>41.896022935396523</v>
      </c>
      <c r="E50" s="72">
        <v>22.947357812903714</v>
      </c>
      <c r="F50" s="69"/>
      <c r="G50" s="69">
        <v>100</v>
      </c>
    </row>
    <row r="51" spans="1:7" x14ac:dyDescent="0.2">
      <c r="A51" s="115">
        <v>43959</v>
      </c>
      <c r="B51" s="72">
        <v>100.92425549716317</v>
      </c>
      <c r="C51" s="72">
        <v>36.994679545962867</v>
      </c>
      <c r="D51" s="72">
        <v>42.947003875779913</v>
      </c>
      <c r="E51" s="72">
        <v>28.646185692640895</v>
      </c>
      <c r="F51" s="69"/>
      <c r="G51" s="69">
        <v>100</v>
      </c>
    </row>
    <row r="52" spans="1:7" x14ac:dyDescent="0.2">
      <c r="A52" s="115">
        <v>43962</v>
      </c>
      <c r="B52" s="72">
        <v>113.74846091474218</v>
      </c>
      <c r="C52" s="72">
        <v>43.346250532229703</v>
      </c>
      <c r="D52" s="72">
        <v>49.740650794268312</v>
      </c>
      <c r="E52" s="72">
        <v>25.669564491320244</v>
      </c>
      <c r="F52" s="69"/>
      <c r="G52" s="69">
        <v>100</v>
      </c>
    </row>
    <row r="53" spans="1:7" x14ac:dyDescent="0.2">
      <c r="A53" s="115">
        <v>43963</v>
      </c>
      <c r="B53" s="72">
        <v>99.141734251118834</v>
      </c>
      <c r="C53" s="72">
        <v>42.399491534146208</v>
      </c>
      <c r="D53" s="72">
        <v>46.173510005976119</v>
      </c>
      <c r="E53" s="72">
        <v>23.127270299346868</v>
      </c>
      <c r="F53" s="69"/>
      <c r="G53" s="69">
        <v>100</v>
      </c>
    </row>
    <row r="54" spans="1:7" x14ac:dyDescent="0.2">
      <c r="A54" s="115">
        <v>43964</v>
      </c>
      <c r="B54" s="72">
        <v>97.674144342358872</v>
      </c>
      <c r="C54" s="72">
        <v>38.463389772287485</v>
      </c>
      <c r="D54" s="72">
        <v>46.319924240401647</v>
      </c>
      <c r="E54" s="72">
        <v>25.249045587894166</v>
      </c>
      <c r="F54" s="69"/>
      <c r="G54" s="69">
        <v>100</v>
      </c>
    </row>
    <row r="55" spans="1:7" x14ac:dyDescent="0.2">
      <c r="A55" s="115">
        <v>43965</v>
      </c>
      <c r="B55" s="72">
        <v>94.59427002916452</v>
      </c>
      <c r="C55" s="72">
        <v>39.807506381297927</v>
      </c>
      <c r="D55" s="72">
        <v>47.753087646962555</v>
      </c>
      <c r="E55" s="72">
        <v>24.244750803077043</v>
      </c>
      <c r="F55" s="69"/>
      <c r="G55" s="69">
        <v>100</v>
      </c>
    </row>
    <row r="56" spans="1:7" x14ac:dyDescent="0.2">
      <c r="A56" s="115">
        <v>43966</v>
      </c>
      <c r="B56" s="72">
        <v>95.092098726697515</v>
      </c>
      <c r="C56" s="72">
        <v>39.769280038666501</v>
      </c>
      <c r="D56" s="72">
        <v>53.198182871210165</v>
      </c>
      <c r="E56" s="72">
        <v>36.431087836018847</v>
      </c>
      <c r="F56" s="69"/>
      <c r="G56" s="69">
        <v>100</v>
      </c>
    </row>
    <row r="57" spans="1:7" x14ac:dyDescent="0.2">
      <c r="A57" s="115">
        <v>43969</v>
      </c>
      <c r="B57" s="72">
        <v>115.85733305304464</v>
      </c>
      <c r="C57" s="72">
        <v>50.592570025040054</v>
      </c>
      <c r="D57" s="72">
        <v>54.437151521475016</v>
      </c>
      <c r="E57" s="72">
        <v>26.136448610257911</v>
      </c>
      <c r="F57" s="69"/>
      <c r="G57" s="69">
        <v>100</v>
      </c>
    </row>
    <row r="58" spans="1:7" x14ac:dyDescent="0.2">
      <c r="A58" s="115">
        <v>43970</v>
      </c>
      <c r="B58" s="72">
        <v>103.323678411595</v>
      </c>
      <c r="C58" s="72">
        <v>48.830567269681197</v>
      </c>
      <c r="D58" s="72">
        <v>52.234005698558192</v>
      </c>
      <c r="E58" s="72">
        <v>22.958234851137423</v>
      </c>
      <c r="F58" s="69"/>
      <c r="G58" s="69">
        <v>100</v>
      </c>
    </row>
    <row r="59" spans="1:7" x14ac:dyDescent="0.2">
      <c r="A59" s="115">
        <v>43971</v>
      </c>
      <c r="B59" s="72">
        <v>101.26581189966377</v>
      </c>
      <c r="C59" s="72">
        <v>50.786253789337998</v>
      </c>
      <c r="D59" s="72">
        <v>61.84834743798816</v>
      </c>
      <c r="E59" s="72">
        <v>23.688807477763355</v>
      </c>
      <c r="F59" s="69"/>
      <c r="G59" s="69">
        <v>100</v>
      </c>
    </row>
    <row r="60" spans="1:7" x14ac:dyDescent="0.2">
      <c r="A60" s="115">
        <v>43972</v>
      </c>
      <c r="B60" s="72">
        <v>94.168010522102136</v>
      </c>
      <c r="C60" s="72">
        <v>41.057063615768392</v>
      </c>
      <c r="D60" s="72">
        <v>35.660978802944996</v>
      </c>
      <c r="E60" s="72">
        <v>22.730053875334814</v>
      </c>
      <c r="F60" s="69"/>
      <c r="G60" s="69">
        <v>100</v>
      </c>
    </row>
    <row r="61" spans="1:7" x14ac:dyDescent="0.2">
      <c r="A61" s="115">
        <v>43973</v>
      </c>
      <c r="B61" s="72">
        <v>87.795448008994157</v>
      </c>
      <c r="C61" s="72">
        <v>43.330240697266348</v>
      </c>
      <c r="D61" s="72">
        <v>44.907507929007906</v>
      </c>
      <c r="E61" s="72">
        <v>29.611235390532364</v>
      </c>
      <c r="F61" s="69"/>
      <c r="G61" s="69">
        <v>100</v>
      </c>
    </row>
    <row r="62" spans="1:7" x14ac:dyDescent="0.2">
      <c r="A62" s="115">
        <v>43976</v>
      </c>
      <c r="B62" s="72">
        <v>107.28780644063384</v>
      </c>
      <c r="C62" s="72">
        <v>57.288148072608926</v>
      </c>
      <c r="D62" s="72">
        <v>49.593232130732119</v>
      </c>
      <c r="E62" s="72">
        <v>29.300035088005615</v>
      </c>
      <c r="F62" s="69"/>
      <c r="G62" s="69">
        <v>100</v>
      </c>
    </row>
    <row r="63" spans="1:7" x14ac:dyDescent="0.2">
      <c r="A63" s="115">
        <v>43977</v>
      </c>
      <c r="B63" s="72">
        <v>109.87823439878235</v>
      </c>
      <c r="C63" s="72">
        <v>43.991477577273187</v>
      </c>
      <c r="D63" s="72">
        <v>53.524096667366251</v>
      </c>
      <c r="E63" s="72">
        <v>26.320867207124348</v>
      </c>
      <c r="F63" s="69"/>
      <c r="G63" s="69">
        <v>100</v>
      </c>
    </row>
    <row r="64" spans="1:7" x14ac:dyDescent="0.2">
      <c r="A64" s="115">
        <v>43978</v>
      </c>
      <c r="B64" s="72">
        <v>99.629248805009198</v>
      </c>
      <c r="C64" s="72">
        <v>21.25</v>
      </c>
      <c r="D64" s="72">
        <v>60</v>
      </c>
      <c r="E64" s="72" t="e">
        <v>#N/A</v>
      </c>
      <c r="F64" s="69"/>
      <c r="G64" s="69">
        <v>100</v>
      </c>
    </row>
    <row r="65" spans="1:7" x14ac:dyDescent="0.2">
      <c r="A65" s="115">
        <v>43979</v>
      </c>
      <c r="B65" s="72">
        <v>100.79544804712073</v>
      </c>
      <c r="C65" s="72">
        <v>47.16869755579777</v>
      </c>
      <c r="D65" s="72">
        <v>56.170215322140272</v>
      </c>
      <c r="E65" s="72">
        <v>25.335381534161122</v>
      </c>
      <c r="F65" s="69"/>
      <c r="G65" s="69">
        <v>100</v>
      </c>
    </row>
    <row r="66" spans="1:7" x14ac:dyDescent="0.2">
      <c r="A66" s="115">
        <v>43980</v>
      </c>
      <c r="B66" s="72">
        <v>93.246202316521547</v>
      </c>
      <c r="C66" s="72">
        <v>44.0750278418775</v>
      </c>
      <c r="D66" s="72">
        <v>66.060842073081744</v>
      </c>
      <c r="E66" s="72">
        <v>32.651104963995536</v>
      </c>
      <c r="F66" s="69"/>
      <c r="G66" s="69">
        <v>100</v>
      </c>
    </row>
    <row r="67" spans="1:7" x14ac:dyDescent="0.2">
      <c r="A67" s="115">
        <v>43983</v>
      </c>
      <c r="B67" s="72">
        <v>96.184970519635229</v>
      </c>
      <c r="C67" s="72">
        <v>49.213295804470064</v>
      </c>
      <c r="D67" s="72">
        <v>46.813730353877133</v>
      </c>
      <c r="E67" s="72">
        <v>34.893070436878077</v>
      </c>
      <c r="F67" s="69"/>
      <c r="G67" s="69">
        <v>100</v>
      </c>
    </row>
    <row r="68" spans="1:7" x14ac:dyDescent="0.2">
      <c r="A68" s="115">
        <v>43984</v>
      </c>
      <c r="B68" s="72">
        <v>93.284831550012498</v>
      </c>
      <c r="C68" s="72">
        <v>50.778623817022364</v>
      </c>
      <c r="D68" s="72">
        <v>62.835874541955214</v>
      </c>
      <c r="E68" s="72">
        <v>30.630568827754782</v>
      </c>
      <c r="F68" s="69"/>
      <c r="G68" s="69">
        <v>100</v>
      </c>
    </row>
    <row r="69" spans="1:7" x14ac:dyDescent="0.2">
      <c r="A69" s="115">
        <v>43985</v>
      </c>
      <c r="B69" s="72">
        <v>96.312512054327698</v>
      </c>
      <c r="C69" s="72">
        <v>47.748029074493829</v>
      </c>
      <c r="D69" s="72">
        <v>71.167797470461736</v>
      </c>
      <c r="E69" s="72">
        <v>33.243439861561747</v>
      </c>
      <c r="F69" s="69"/>
      <c r="G69" s="69">
        <v>100</v>
      </c>
    </row>
    <row r="70" spans="1:7" x14ac:dyDescent="0.2">
      <c r="A70" s="115">
        <v>43986</v>
      </c>
      <c r="B70" s="72">
        <v>96.858237547892728</v>
      </c>
      <c r="C70" s="72">
        <v>45.201278859195035</v>
      </c>
      <c r="D70" s="72">
        <v>67.857893007046883</v>
      </c>
      <c r="E70" s="72">
        <v>30.492577985011852</v>
      </c>
      <c r="F70" s="69"/>
      <c r="G70" s="69">
        <v>100</v>
      </c>
    </row>
    <row r="71" spans="1:7" x14ac:dyDescent="0.2">
      <c r="A71" s="115">
        <v>43987</v>
      </c>
      <c r="B71" s="72">
        <v>118.78055795225768</v>
      </c>
      <c r="C71" s="72">
        <v>46.92309335188726</v>
      </c>
      <c r="D71" s="72">
        <v>65.228117378832323</v>
      </c>
      <c r="E71" s="72">
        <v>39.231840622681865</v>
      </c>
      <c r="F71" s="69"/>
      <c r="G71" s="69">
        <v>100</v>
      </c>
    </row>
    <row r="72" spans="1:7" x14ac:dyDescent="0.2">
      <c r="A72" s="115">
        <v>43990</v>
      </c>
      <c r="B72" s="72">
        <v>111.70145249607096</v>
      </c>
      <c r="C72" s="72">
        <v>58.229634028375344</v>
      </c>
      <c r="D72" s="72">
        <v>59.629740324601009</v>
      </c>
      <c r="E72" s="72">
        <v>35.359891748498107</v>
      </c>
      <c r="F72" s="69"/>
      <c r="G72" s="69">
        <v>100</v>
      </c>
    </row>
    <row r="73" spans="1:7" x14ac:dyDescent="0.2">
      <c r="A73" s="115">
        <v>43991</v>
      </c>
      <c r="B73" s="72">
        <v>112.42577068992934</v>
      </c>
      <c r="C73" s="72">
        <v>52.862431803969756</v>
      </c>
      <c r="D73" s="72">
        <v>65.736975822126539</v>
      </c>
      <c r="E73" s="72">
        <v>30.950835752277715</v>
      </c>
      <c r="F73" s="69"/>
      <c r="G73" s="69">
        <v>100</v>
      </c>
    </row>
    <row r="74" spans="1:7" x14ac:dyDescent="0.2">
      <c r="A74" s="115">
        <v>43992</v>
      </c>
      <c r="B74" s="72">
        <v>104.12727895894834</v>
      </c>
      <c r="C74" s="72">
        <v>53.312429052036649</v>
      </c>
      <c r="D74" s="72">
        <v>66.580248907432278</v>
      </c>
      <c r="E74" s="72">
        <v>30.559782887933917</v>
      </c>
      <c r="F74" s="69"/>
      <c r="G74" s="69">
        <v>100</v>
      </c>
    </row>
    <row r="75" spans="1:7" x14ac:dyDescent="0.2">
      <c r="A75" s="115">
        <v>43993</v>
      </c>
      <c r="B75" s="72">
        <v>95.578544061302679</v>
      </c>
      <c r="C75" s="72">
        <v>49.005471363254912</v>
      </c>
      <c r="D75" s="72">
        <v>67.857517067197264</v>
      </c>
      <c r="E75" s="72">
        <v>30.492577985011852</v>
      </c>
      <c r="F75" s="69"/>
      <c r="G75" s="69">
        <v>100</v>
      </c>
    </row>
    <row r="76" spans="1:7" x14ac:dyDescent="0.2">
      <c r="A76" s="115">
        <v>43994</v>
      </c>
      <c r="B76" s="72">
        <v>91.643135409313146</v>
      </c>
      <c r="C76" s="72">
        <v>51.441780704127872</v>
      </c>
      <c r="D76" s="72">
        <v>70.346626245663273</v>
      </c>
      <c r="E76" s="72">
        <v>41.21041883184288</v>
      </c>
      <c r="F76" s="69"/>
      <c r="G76" s="69">
        <v>100</v>
      </c>
    </row>
    <row r="77" spans="1:7" x14ac:dyDescent="0.2">
      <c r="A77" s="115">
        <v>43997</v>
      </c>
      <c r="B77" s="72">
        <v>125.7146861267105</v>
      </c>
      <c r="C77" s="72">
        <v>59.843397781368203</v>
      </c>
      <c r="D77" s="72">
        <v>68.35121193274864</v>
      </c>
      <c r="E77" s="72">
        <v>38.033245096004507</v>
      </c>
      <c r="F77" s="69"/>
      <c r="G77" s="69">
        <v>100</v>
      </c>
    </row>
    <row r="78" spans="1:7" x14ac:dyDescent="0.2">
      <c r="A78" s="115">
        <v>43998</v>
      </c>
      <c r="B78" s="72">
        <v>94.454212953497347</v>
      </c>
      <c r="C78" s="72">
        <v>58.725615212236193</v>
      </c>
      <c r="D78" s="72">
        <v>70.737150786546607</v>
      </c>
      <c r="E78" s="72">
        <v>34.284435203473009</v>
      </c>
      <c r="F78" s="69"/>
      <c r="G78" s="69">
        <v>100</v>
      </c>
    </row>
    <row r="79" spans="1:7" x14ac:dyDescent="0.2">
      <c r="A79" s="115">
        <v>43999</v>
      </c>
      <c r="B79" s="72">
        <v>84.117156394843889</v>
      </c>
      <c r="C79" s="72">
        <v>59.312178910049049</v>
      </c>
      <c r="D79" s="72">
        <v>73.929928504143987</v>
      </c>
      <c r="E79" s="72">
        <v>35.108741419222497</v>
      </c>
      <c r="F79" s="69"/>
      <c r="G79" s="69">
        <v>100</v>
      </c>
    </row>
    <row r="80" spans="1:7" x14ac:dyDescent="0.2">
      <c r="A80" s="115">
        <v>44000</v>
      </c>
      <c r="B80" s="72">
        <v>91.535197575341684</v>
      </c>
      <c r="C80" s="72">
        <v>55.847394338010481</v>
      </c>
      <c r="D80" s="72">
        <v>69.986423732444365</v>
      </c>
      <c r="E80" s="72">
        <v>34.60504426863811</v>
      </c>
      <c r="F80" s="69"/>
      <c r="G80" s="69">
        <v>100</v>
      </c>
    </row>
    <row r="81" spans="1:7" x14ac:dyDescent="0.2">
      <c r="A81" s="115">
        <v>44001</v>
      </c>
      <c r="B81" s="72">
        <v>78.227050487619948</v>
      </c>
      <c r="C81" s="72">
        <v>58.294253713500211</v>
      </c>
      <c r="D81" s="72">
        <v>73.582793942288944</v>
      </c>
      <c r="E81" s="72">
        <v>45.637276561834597</v>
      </c>
      <c r="F81" s="69"/>
      <c r="G81" s="69">
        <v>100</v>
      </c>
    </row>
    <row r="82" spans="1:7" x14ac:dyDescent="0.2">
      <c r="A82" s="115">
        <v>44004</v>
      </c>
      <c r="B82" s="72">
        <v>91.022853539145331</v>
      </c>
      <c r="C82" s="72">
        <v>61.479541494340836</v>
      </c>
      <c r="D82" s="72">
        <v>67.382783391633822</v>
      </c>
      <c r="E82" s="72">
        <v>39.983509938417697</v>
      </c>
      <c r="F82" s="69"/>
      <c r="G82" s="69">
        <v>100</v>
      </c>
    </row>
    <row r="83" spans="1:7" x14ac:dyDescent="0.2">
      <c r="A83" s="115">
        <v>44005</v>
      </c>
      <c r="B83" s="72">
        <v>83.143528930689001</v>
      </c>
      <c r="C83" s="72">
        <v>58.398429654361529</v>
      </c>
      <c r="D83" s="72">
        <v>71.944643563476049</v>
      </c>
      <c r="E83" s="72">
        <v>36.280583292421085</v>
      </c>
      <c r="F83" s="69"/>
      <c r="G83" s="69">
        <v>100</v>
      </c>
    </row>
    <row r="84" spans="1:7" x14ac:dyDescent="0.2">
      <c r="A84" s="115">
        <v>44006</v>
      </c>
      <c r="B84" s="72">
        <v>110.00536839868163</v>
      </c>
      <c r="C84" s="72">
        <v>62.468036557252525</v>
      </c>
      <c r="D84" s="72">
        <v>68.116733133667466</v>
      </c>
      <c r="E84" s="72">
        <v>30.66100353377789</v>
      </c>
      <c r="F84" s="69"/>
      <c r="G84" s="69">
        <v>100</v>
      </c>
    </row>
    <row r="85" spans="1:7" x14ac:dyDescent="0.2">
      <c r="A85" s="115">
        <v>44007</v>
      </c>
      <c r="B85" s="72">
        <v>42.13930348258706</v>
      </c>
      <c r="C85" s="72">
        <v>47.817721664486164</v>
      </c>
      <c r="D85" s="72">
        <v>73.34541644194961</v>
      </c>
      <c r="E85" s="72">
        <v>36.386497601728088</v>
      </c>
      <c r="F85" s="69"/>
      <c r="G85" s="69">
        <v>100</v>
      </c>
    </row>
    <row r="86" spans="1:7" x14ac:dyDescent="0.2">
      <c r="A86" s="115">
        <v>44008</v>
      </c>
      <c r="B86" s="72">
        <v>25.920987266975189</v>
      </c>
      <c r="C86" s="72">
        <v>49.086070041595299</v>
      </c>
      <c r="D86" s="72">
        <v>80.979409617517703</v>
      </c>
      <c r="E86" s="72">
        <v>42.058579443761822</v>
      </c>
      <c r="F86" s="69"/>
      <c r="G86" s="69">
        <v>100</v>
      </c>
    </row>
    <row r="87" spans="1:7" x14ac:dyDescent="0.2">
      <c r="A87" s="115">
        <v>44011</v>
      </c>
      <c r="B87" s="72">
        <v>90.263571478622978</v>
      </c>
      <c r="C87" s="72">
        <v>62.917797952921248</v>
      </c>
      <c r="D87" s="72">
        <v>71.504652154887623</v>
      </c>
      <c r="E87" s="72">
        <v>38.760891944893999</v>
      </c>
      <c r="F87" s="69"/>
      <c r="G87" s="69">
        <v>100</v>
      </c>
    </row>
    <row r="88" spans="1:7" x14ac:dyDescent="0.2">
      <c r="A88" s="115">
        <v>44012</v>
      </c>
      <c r="B88" s="72">
        <v>81.302732910788521</v>
      </c>
      <c r="C88" s="72">
        <v>58.536139850558719</v>
      </c>
      <c r="D88" s="72">
        <v>73.650386770852876</v>
      </c>
      <c r="E88" s="72">
        <v>39.207093579549841</v>
      </c>
      <c r="F88" s="69"/>
      <c r="G88" s="69">
        <v>100</v>
      </c>
    </row>
    <row r="89" spans="1:7" x14ac:dyDescent="0.2">
      <c r="A89" s="115">
        <v>44013</v>
      </c>
      <c r="B89" s="72">
        <v>75.895889919572298</v>
      </c>
      <c r="C89" s="72">
        <v>54.731189301672408</v>
      </c>
      <c r="D89" s="72">
        <v>59.136410993012248</v>
      </c>
      <c r="E89" s="72">
        <v>9.6622693420733121</v>
      </c>
      <c r="F89" s="69"/>
      <c r="G89" s="69">
        <v>100</v>
      </c>
    </row>
    <row r="90" spans="1:7" x14ac:dyDescent="0.2">
      <c r="A90" s="115">
        <v>44014</v>
      </c>
      <c r="B90" s="72">
        <v>81.321210041745303</v>
      </c>
      <c r="C90" s="72">
        <v>63.457665027259004</v>
      </c>
      <c r="D90" s="72">
        <v>74.480624304159107</v>
      </c>
      <c r="E90" s="72">
        <v>37.313998868854981</v>
      </c>
      <c r="F90" s="69"/>
      <c r="G90" s="69">
        <v>100</v>
      </c>
    </row>
    <row r="91" spans="1:7" x14ac:dyDescent="0.2">
      <c r="A91" s="115">
        <v>44015</v>
      </c>
      <c r="B91" s="72">
        <v>71.665097916176421</v>
      </c>
      <c r="C91" s="72">
        <v>68.117193689990174</v>
      </c>
      <c r="D91" s="72">
        <v>76.44756226192986</v>
      </c>
      <c r="E91" s="72">
        <v>31.45528401453414</v>
      </c>
      <c r="F91" s="69"/>
      <c r="G91" s="69">
        <v>100</v>
      </c>
    </row>
    <row r="92" spans="1:7" x14ac:dyDescent="0.2">
      <c r="A92" s="115">
        <v>44018</v>
      </c>
      <c r="B92" s="72">
        <v>99.0704425558325</v>
      </c>
      <c r="C92" s="72">
        <v>67.418837956087202</v>
      </c>
      <c r="D92" s="72">
        <v>67.954030816263526</v>
      </c>
      <c r="E92" s="72">
        <v>38.915788373717078</v>
      </c>
      <c r="F92" s="69"/>
      <c r="G92" s="69">
        <v>100</v>
      </c>
    </row>
    <row r="93" spans="1:7" x14ac:dyDescent="0.2">
      <c r="A93" s="115">
        <v>44019</v>
      </c>
      <c r="B93" s="72">
        <v>85.381766964265438</v>
      </c>
      <c r="C93" s="72">
        <v>61.660935495993584</v>
      </c>
      <c r="D93" s="72">
        <v>67.501387353585486</v>
      </c>
      <c r="E93" s="72">
        <v>32.982091846256047</v>
      </c>
      <c r="F93" s="69"/>
      <c r="G93" s="69">
        <v>100</v>
      </c>
    </row>
    <row r="94" spans="1:7" x14ac:dyDescent="0.2">
      <c r="A94" s="115">
        <v>44020</v>
      </c>
      <c r="B94" s="72">
        <v>87.749854733834312</v>
      </c>
      <c r="C94" s="72">
        <v>60.897057447373136</v>
      </c>
      <c r="D94" s="72">
        <v>66.420414754276962</v>
      </c>
      <c r="E94" s="72">
        <v>37.275434862585136</v>
      </c>
      <c r="F94" s="69"/>
      <c r="G94" s="69">
        <v>100</v>
      </c>
    </row>
    <row r="95" spans="1:7" x14ac:dyDescent="0.2">
      <c r="A95" s="115">
        <v>44021</v>
      </c>
      <c r="B95" s="72">
        <v>94.014181963744505</v>
      </c>
      <c r="C95" s="72">
        <v>60.134015351166944</v>
      </c>
      <c r="D95" s="72">
        <v>69.543928175001312</v>
      </c>
      <c r="E95" s="72">
        <v>33.81894748781172</v>
      </c>
      <c r="F95" s="69"/>
      <c r="G95" s="69">
        <v>100</v>
      </c>
    </row>
    <row r="96" spans="1:7" x14ac:dyDescent="0.2">
      <c r="A96" s="115">
        <v>44022</v>
      </c>
      <c r="B96" s="72">
        <v>89.442962846759229</v>
      </c>
      <c r="C96" s="72">
        <v>63.198983628939743</v>
      </c>
      <c r="D96" s="72">
        <v>74.8178829014103</v>
      </c>
      <c r="E96" s="72">
        <v>41.720445503554245</v>
      </c>
      <c r="F96" s="69"/>
      <c r="G96" s="69">
        <v>100</v>
      </c>
    </row>
    <row r="97" spans="1:7" x14ac:dyDescent="0.2">
      <c r="A97" s="115">
        <v>44025</v>
      </c>
      <c r="B97" s="72">
        <v>89.072044205531711</v>
      </c>
      <c r="C97" s="72">
        <v>64.274817596328816</v>
      </c>
      <c r="D97" s="72">
        <v>57.200784863830187</v>
      </c>
      <c r="E97" s="72">
        <v>37.562212290465254</v>
      </c>
      <c r="F97" s="69"/>
      <c r="G97" s="69">
        <v>100</v>
      </c>
    </row>
    <row r="98" spans="1:7" x14ac:dyDescent="0.2">
      <c r="A98" s="115">
        <v>44026</v>
      </c>
      <c r="B98" s="72">
        <v>81.04943319930031</v>
      </c>
      <c r="C98" s="72">
        <v>63.794439957846535</v>
      </c>
      <c r="D98" s="72">
        <v>61.470148717050485</v>
      </c>
      <c r="E98" s="72">
        <v>34.785352744353574</v>
      </c>
      <c r="F98" s="69"/>
      <c r="G98" s="69">
        <v>100</v>
      </c>
    </row>
    <row r="99" spans="1:7" x14ac:dyDescent="0.2">
      <c r="A99" s="115">
        <v>44027</v>
      </c>
      <c r="B99" s="72">
        <v>94.12436749330179</v>
      </c>
      <c r="C99" s="72">
        <v>60.722018662512852</v>
      </c>
      <c r="D99" s="72">
        <v>68.01425448445238</v>
      </c>
      <c r="E99" s="72">
        <v>37.536113462470261</v>
      </c>
      <c r="F99" s="69"/>
      <c r="G99" s="69">
        <v>100</v>
      </c>
    </row>
    <row r="100" spans="1:7" x14ac:dyDescent="0.2">
      <c r="A100" s="115">
        <v>44028</v>
      </c>
      <c r="B100" s="72">
        <v>82.261451363870293</v>
      </c>
      <c r="C100" s="72">
        <v>59.175582234548429</v>
      </c>
      <c r="D100" s="72">
        <v>66.356000088712435</v>
      </c>
      <c r="E100" s="72">
        <v>34.325221773294174</v>
      </c>
      <c r="F100" s="69"/>
      <c r="G100" s="69">
        <v>100</v>
      </c>
    </row>
    <row r="101" spans="1:7" x14ac:dyDescent="0.2">
      <c r="A101" s="115">
        <v>44029</v>
      </c>
      <c r="B101" s="72">
        <v>83.706565220801636</v>
      </c>
      <c r="C101" s="72">
        <v>62.637898482631115</v>
      </c>
      <c r="D101" s="72">
        <v>67.949831466812668</v>
      </c>
      <c r="E101" s="72">
        <v>42.1941872489502</v>
      </c>
      <c r="F101" s="69"/>
      <c r="G101" s="69">
        <v>100</v>
      </c>
    </row>
    <row r="102" spans="1:7" x14ac:dyDescent="0.2">
      <c r="A102" s="115">
        <v>44032</v>
      </c>
      <c r="B102" s="72">
        <v>85.598566523519224</v>
      </c>
      <c r="C102" s="72">
        <v>62.001011910939731</v>
      </c>
      <c r="D102" s="72">
        <v>60.500352235119315</v>
      </c>
      <c r="E102" s="72">
        <v>35.865349275636902</v>
      </c>
      <c r="F102" s="69"/>
      <c r="G102" s="69">
        <v>100</v>
      </c>
    </row>
    <row r="103" spans="1:7" x14ac:dyDescent="0.2">
      <c r="A103" s="115">
        <v>44033</v>
      </c>
      <c r="B103" s="72">
        <v>77.355573729525901</v>
      </c>
      <c r="C103" s="72">
        <v>57.314603014695486</v>
      </c>
      <c r="D103" s="72">
        <v>60.095812012808572</v>
      </c>
      <c r="E103" s="72">
        <v>34.20386391265572</v>
      </c>
      <c r="F103" s="69"/>
      <c r="G103" s="69">
        <v>100</v>
      </c>
    </row>
    <row r="104" spans="1:7" x14ac:dyDescent="0.2">
      <c r="A104" s="115">
        <v>44034</v>
      </c>
      <c r="B104" s="72">
        <v>80.795137238137016</v>
      </c>
      <c r="C104" s="72">
        <v>59.987960645959426</v>
      </c>
      <c r="D104" s="72">
        <v>64.588026328369708</v>
      </c>
      <c r="E104" s="72">
        <v>37.669188606636922</v>
      </c>
      <c r="F104" s="69"/>
      <c r="G104" s="69">
        <v>100</v>
      </c>
    </row>
    <row r="105" spans="1:7" x14ac:dyDescent="0.2">
      <c r="A105" s="115">
        <v>44035</v>
      </c>
      <c r="B105" s="72">
        <v>76.122376622633951</v>
      </c>
      <c r="C105" s="72">
        <v>50.272954083897389</v>
      </c>
      <c r="D105" s="72">
        <v>64.209786369911342</v>
      </c>
      <c r="E105" s="72">
        <v>32.821799245331015</v>
      </c>
      <c r="F105" s="69"/>
      <c r="G105" s="69">
        <v>100</v>
      </c>
    </row>
    <row r="106" spans="1:7" x14ac:dyDescent="0.2">
      <c r="A106" s="115">
        <v>44036</v>
      </c>
      <c r="B106" s="72">
        <v>82.411692420320549</v>
      </c>
      <c r="C106" s="72">
        <v>56.573833058082442</v>
      </c>
      <c r="D106" s="72">
        <v>69.719668457102074</v>
      </c>
      <c r="E106" s="72">
        <v>40.968164119525788</v>
      </c>
      <c r="F106" s="69"/>
      <c r="G106" s="69">
        <v>100</v>
      </c>
    </row>
    <row r="107" spans="1:7" x14ac:dyDescent="0.2">
      <c r="A107" s="115">
        <v>44039</v>
      </c>
      <c r="B107" s="72">
        <v>90.805529695586458</v>
      </c>
      <c r="C107" s="72">
        <v>64.616537268152328</v>
      </c>
      <c r="D107" s="72">
        <v>58.716666856271658</v>
      </c>
      <c r="E107" s="72">
        <v>35.09735779375022</v>
      </c>
      <c r="F107" s="69"/>
      <c r="G107" s="69">
        <v>100</v>
      </c>
    </row>
    <row r="108" spans="1:7" x14ac:dyDescent="0.2">
      <c r="A108" s="115">
        <v>44040</v>
      </c>
      <c r="B108" s="72">
        <v>80.609963879233973</v>
      </c>
      <c r="C108" s="72">
        <v>58.794018830951224</v>
      </c>
      <c r="D108" s="72">
        <v>59.745426371349616</v>
      </c>
      <c r="E108" s="72">
        <v>34.726549051424229</v>
      </c>
      <c r="F108" s="69"/>
      <c r="G108" s="69">
        <v>100</v>
      </c>
    </row>
    <row r="109" spans="1:7" x14ac:dyDescent="0.2">
      <c r="A109" s="115">
        <v>44041</v>
      </c>
      <c r="B109" s="72">
        <v>79.555368828644902</v>
      </c>
      <c r="C109" s="72">
        <v>62.385851463319995</v>
      </c>
      <c r="D109" s="72">
        <v>60.075921282449826</v>
      </c>
      <c r="E109" s="72">
        <v>36.840201822656908</v>
      </c>
      <c r="F109" s="69"/>
      <c r="G109" s="69">
        <v>100</v>
      </c>
    </row>
    <row r="110" spans="1:7" x14ac:dyDescent="0.2">
      <c r="A110" s="115">
        <v>44042</v>
      </c>
      <c r="B110" s="72">
        <v>73.40321381597758</v>
      </c>
      <c r="C110" s="72">
        <v>59.207025343877206</v>
      </c>
      <c r="D110" s="72">
        <v>60.142986297110326</v>
      </c>
      <c r="E110" s="72">
        <v>34.589574245592168</v>
      </c>
      <c r="F110" s="69"/>
      <c r="G110" s="69">
        <v>100</v>
      </c>
    </row>
    <row r="111" spans="1:7" x14ac:dyDescent="0.2">
      <c r="A111" s="115">
        <v>44043</v>
      </c>
      <c r="B111" s="72">
        <v>87.502614584150393</v>
      </c>
      <c r="C111" s="72">
        <v>48.617146270208522</v>
      </c>
      <c r="D111" s="72">
        <v>58.266626643493801</v>
      </c>
      <c r="E111" s="72">
        <v>43.862481878002932</v>
      </c>
      <c r="F111" s="69"/>
      <c r="G111" s="69">
        <v>100</v>
      </c>
    </row>
    <row r="112" spans="1:7" x14ac:dyDescent="0.2">
      <c r="A112" s="115">
        <v>44046</v>
      </c>
      <c r="B112" s="72">
        <v>88.06480675095348</v>
      </c>
      <c r="C112" s="72">
        <v>66.927632171721569</v>
      </c>
      <c r="D112" s="72">
        <v>63.536764191939895</v>
      </c>
      <c r="E112" s="72">
        <v>41.198684408587511</v>
      </c>
      <c r="F112" s="69"/>
      <c r="G112" s="69">
        <v>100</v>
      </c>
    </row>
    <row r="113" spans="1:7" x14ac:dyDescent="0.2">
      <c r="A113" s="115">
        <v>44047</v>
      </c>
      <c r="B113" s="72">
        <v>86.570685385856109</v>
      </c>
      <c r="C113" s="72">
        <v>58.127908899109769</v>
      </c>
      <c r="D113" s="72">
        <v>57.433489750250999</v>
      </c>
      <c r="E113" s="72">
        <v>36.768061343915306</v>
      </c>
      <c r="F113" s="69"/>
      <c r="G113" s="69">
        <v>100</v>
      </c>
    </row>
    <row r="114" spans="1:7" x14ac:dyDescent="0.2">
      <c r="A114" s="115">
        <v>44048</v>
      </c>
      <c r="B114" s="72">
        <v>101.44295677149174</v>
      </c>
      <c r="C114" s="72">
        <v>59.884791252340854</v>
      </c>
      <c r="D114" s="72">
        <v>59.668675618413246</v>
      </c>
      <c r="E114" s="72">
        <v>39.224854390760989</v>
      </c>
      <c r="F114" s="69"/>
      <c r="G114" s="69">
        <v>100</v>
      </c>
    </row>
    <row r="115" spans="1:7" x14ac:dyDescent="0.2">
      <c r="A115" s="115">
        <v>44049</v>
      </c>
      <c r="B115" s="72">
        <v>75.808772230800031</v>
      </c>
      <c r="C115" s="72">
        <v>57.524658437178033</v>
      </c>
      <c r="D115" s="72">
        <v>57.358491880473828</v>
      </c>
      <c r="E115" s="72">
        <v>38.962825403361123</v>
      </c>
      <c r="F115" s="69"/>
      <c r="G115" s="69">
        <v>100</v>
      </c>
    </row>
    <row r="116" spans="1:7" x14ac:dyDescent="0.2">
      <c r="A116" s="115">
        <v>44050</v>
      </c>
      <c r="B116" s="72">
        <v>83.515373754804315</v>
      </c>
      <c r="C116" s="72">
        <v>59.214086167561931</v>
      </c>
      <c r="D116" s="72">
        <v>54.397529235623651</v>
      </c>
      <c r="E116" s="72">
        <v>47.699798006465514</v>
      </c>
      <c r="F116" s="69"/>
      <c r="G116" s="69">
        <v>100</v>
      </c>
    </row>
    <row r="117" spans="1:7" x14ac:dyDescent="0.2">
      <c r="A117" s="115">
        <v>44053</v>
      </c>
      <c r="B117" s="72">
        <v>91.149784277806134</v>
      </c>
      <c r="C117" s="72">
        <v>54.827135812623396</v>
      </c>
      <c r="D117" s="72">
        <v>55.257545459902843</v>
      </c>
      <c r="E117" s="72">
        <v>43.741443875692113</v>
      </c>
      <c r="F117" s="69"/>
      <c r="G117" s="69">
        <v>100</v>
      </c>
    </row>
    <row r="118" spans="1:7" x14ac:dyDescent="0.2">
      <c r="A118" s="115">
        <v>44054</v>
      </c>
      <c r="B118" s="72">
        <v>77.952020718326182</v>
      </c>
      <c r="C118" s="72">
        <v>57.83766382292135</v>
      </c>
      <c r="D118" s="72">
        <v>53.062312104578602</v>
      </c>
      <c r="E118" s="72">
        <v>38.534075602491981</v>
      </c>
      <c r="F118" s="69"/>
      <c r="G118" s="69">
        <v>100</v>
      </c>
    </row>
    <row r="119" spans="1:7" x14ac:dyDescent="0.2">
      <c r="A119" s="115">
        <v>44055</v>
      </c>
      <c r="B119" s="72">
        <v>71.124894505437808</v>
      </c>
      <c r="C119" s="72">
        <v>47.631604511507469</v>
      </c>
      <c r="D119" s="72">
        <v>53.72131662399282</v>
      </c>
      <c r="E119" s="72">
        <v>38.479629774790169</v>
      </c>
      <c r="F119" s="69"/>
      <c r="G119" s="69">
        <v>100</v>
      </c>
    </row>
    <row r="120" spans="1:7" x14ac:dyDescent="0.2">
      <c r="A120" s="115">
        <v>44056</v>
      </c>
      <c r="B120" s="72">
        <v>84.700749127923601</v>
      </c>
      <c r="C120" s="72">
        <v>61.316090367266185</v>
      </c>
      <c r="D120" s="72">
        <v>53.184017658854103</v>
      </c>
      <c r="E120" s="72">
        <v>36.64176223142676</v>
      </c>
      <c r="F120" s="69"/>
      <c r="G120" s="69">
        <v>100</v>
      </c>
    </row>
    <row r="121" spans="1:7" x14ac:dyDescent="0.2">
      <c r="A121" s="115">
        <v>44057</v>
      </c>
      <c r="B121" s="72">
        <v>88.456937799043061</v>
      </c>
      <c r="C121" s="72">
        <v>61.693679728984954</v>
      </c>
      <c r="D121" s="72">
        <v>60.712052985030297</v>
      </c>
      <c r="E121" s="72">
        <v>49.074400855474906</v>
      </c>
      <c r="F121" s="69"/>
      <c r="G121" s="69">
        <v>100</v>
      </c>
    </row>
    <row r="122" spans="1:7" x14ac:dyDescent="0.2">
      <c r="A122" s="115">
        <v>44060</v>
      </c>
      <c r="B122" s="72">
        <v>83.820535151205746</v>
      </c>
      <c r="C122" s="72">
        <v>62.476166833363635</v>
      </c>
      <c r="D122" s="72">
        <v>59.286815828828686</v>
      </c>
      <c r="E122" s="72">
        <v>40.484356105626958</v>
      </c>
      <c r="F122" s="69"/>
      <c r="G122" s="69">
        <v>100</v>
      </c>
    </row>
    <row r="123" spans="1:7" x14ac:dyDescent="0.2">
      <c r="A123" s="115">
        <v>44061</v>
      </c>
      <c r="B123" s="72">
        <v>99.706944728412736</v>
      </c>
      <c r="C123" s="72">
        <v>64.012662002893222</v>
      </c>
      <c r="D123" s="72">
        <v>57.073116765757391</v>
      </c>
      <c r="E123" s="72">
        <v>37.854602703576575</v>
      </c>
      <c r="F123" s="69"/>
      <c r="G123" s="69">
        <v>100</v>
      </c>
    </row>
    <row r="124" spans="1:7" x14ac:dyDescent="0.2">
      <c r="A124" s="115">
        <v>44062</v>
      </c>
      <c r="B124" s="72">
        <v>83.294943754660494</v>
      </c>
      <c r="C124" s="72">
        <v>68.230143587473108</v>
      </c>
      <c r="D124" s="72">
        <v>58.971847595892626</v>
      </c>
      <c r="E124" s="72">
        <v>38.172454995734149</v>
      </c>
      <c r="F124" s="69"/>
      <c r="G124" s="69">
        <v>100</v>
      </c>
    </row>
    <row r="125" spans="1:7" x14ac:dyDescent="0.2">
      <c r="A125" s="115">
        <v>44063</v>
      </c>
      <c r="B125" s="72">
        <v>89.125864928232417</v>
      </c>
      <c r="C125" s="72">
        <v>58.780269371844753</v>
      </c>
      <c r="D125" s="72">
        <v>56.981273888027673</v>
      </c>
      <c r="E125" s="72">
        <v>38.80935860981635</v>
      </c>
      <c r="F125" s="69"/>
      <c r="G125" s="69">
        <v>100</v>
      </c>
    </row>
    <row r="126" spans="1:7" x14ac:dyDescent="0.2">
      <c r="A126" s="115">
        <v>44064</v>
      </c>
      <c r="B126" s="72">
        <v>85.887782048265223</v>
      </c>
      <c r="C126" s="72">
        <v>58.72657244392753</v>
      </c>
      <c r="D126" s="72">
        <v>62.779698452637355</v>
      </c>
      <c r="E126" s="72">
        <v>47.253641555124204</v>
      </c>
      <c r="F126" s="69"/>
      <c r="G126" s="69">
        <v>100</v>
      </c>
    </row>
    <row r="127" spans="1:7" x14ac:dyDescent="0.2">
      <c r="A127" s="115">
        <v>44067</v>
      </c>
      <c r="B127" s="72">
        <v>94.246674074296521</v>
      </c>
      <c r="C127" s="72">
        <v>70.224636614774283</v>
      </c>
      <c r="D127" s="72">
        <v>64.856358536004507</v>
      </c>
      <c r="E127" s="72">
        <v>40.026830980023938</v>
      </c>
      <c r="F127" s="69"/>
      <c r="G127" s="69">
        <v>100</v>
      </c>
    </row>
    <row r="128" spans="1:7" x14ac:dyDescent="0.2">
      <c r="A128" s="115">
        <v>44068</v>
      </c>
      <c r="B128" s="72">
        <v>99.175128921602024</v>
      </c>
      <c r="C128" s="72">
        <v>67.32796770312271</v>
      </c>
      <c r="D128" s="72">
        <v>63.147859897776328</v>
      </c>
      <c r="E128" s="72">
        <v>39.375258312037239</v>
      </c>
      <c r="F128" s="69"/>
      <c r="G128" s="69">
        <v>100</v>
      </c>
    </row>
    <row r="129" spans="1:7" x14ac:dyDescent="0.2">
      <c r="A129" s="115">
        <v>44069</v>
      </c>
      <c r="B129" s="72">
        <v>104.56621004566209</v>
      </c>
      <c r="C129" s="72">
        <v>65.71687065418628</v>
      </c>
      <c r="D129" s="72">
        <v>69.060815241341487</v>
      </c>
      <c r="E129" s="72">
        <v>39.716402882827005</v>
      </c>
      <c r="F129" s="69"/>
      <c r="G129" s="69">
        <v>100</v>
      </c>
    </row>
    <row r="130" spans="1:7" x14ac:dyDescent="0.2">
      <c r="A130" s="115">
        <v>44070</v>
      </c>
      <c r="B130" s="72">
        <v>82.95305083776519</v>
      </c>
      <c r="C130" s="72">
        <v>66.656200079407228</v>
      </c>
      <c r="D130" s="72">
        <v>72.524287666278141</v>
      </c>
      <c r="E130" s="72">
        <v>39.75309111686817</v>
      </c>
      <c r="F130" s="69"/>
      <c r="G130" s="69">
        <v>100</v>
      </c>
    </row>
    <row r="131" spans="1:7" x14ac:dyDescent="0.2">
      <c r="A131" s="115">
        <v>44071</v>
      </c>
      <c r="B131" s="72">
        <v>102.16422203048606</v>
      </c>
      <c r="C131" s="72">
        <v>71.892609751194996</v>
      </c>
      <c r="D131" s="72">
        <v>79.230824293868068</v>
      </c>
      <c r="E131" s="72">
        <v>52.031440534929608</v>
      </c>
      <c r="F131" s="69"/>
      <c r="G131" s="69">
        <v>100</v>
      </c>
    </row>
    <row r="132" spans="1:7" x14ac:dyDescent="0.2">
      <c r="A132" s="115">
        <v>44074</v>
      </c>
      <c r="B132" s="72">
        <v>103.36856962671553</v>
      </c>
      <c r="C132" s="72">
        <v>64.683372396427501</v>
      </c>
      <c r="D132" s="72">
        <v>74.898448834169656</v>
      </c>
      <c r="E132" s="72">
        <v>45.09196817654945</v>
      </c>
      <c r="F132" s="69"/>
      <c r="G132" s="69">
        <v>100</v>
      </c>
    </row>
    <row r="133" spans="1:7" x14ac:dyDescent="0.2">
      <c r="A133" s="115">
        <v>44075</v>
      </c>
      <c r="B133" s="72">
        <v>109.06279106749356</v>
      </c>
      <c r="C133" s="72">
        <v>72.820753801663869</v>
      </c>
      <c r="D133" s="72">
        <v>76.038805453772014</v>
      </c>
      <c r="E133" s="72">
        <v>41.867250556022917</v>
      </c>
      <c r="F133" s="69"/>
      <c r="G133" s="69">
        <v>100</v>
      </c>
    </row>
    <row r="134" spans="1:7" x14ac:dyDescent="0.2">
      <c r="A134" s="115">
        <v>44076</v>
      </c>
      <c r="B134" s="72">
        <v>103.99571019492078</v>
      </c>
      <c r="C134" s="72">
        <v>67.665319466060097</v>
      </c>
      <c r="D134" s="72">
        <v>80.497927012226569</v>
      </c>
      <c r="E134" s="72">
        <v>40.874282979746241</v>
      </c>
      <c r="F134" s="69"/>
      <c r="G134" s="69">
        <v>100</v>
      </c>
    </row>
    <row r="135" spans="1:7" x14ac:dyDescent="0.2">
      <c r="A135" s="115">
        <v>44077</v>
      </c>
      <c r="B135" s="72">
        <v>102.06496254360383</v>
      </c>
      <c r="C135" s="72">
        <v>68.686933037299227</v>
      </c>
      <c r="D135" s="72">
        <v>82.438778672277763</v>
      </c>
      <c r="E135" s="72">
        <v>43.787316363749788</v>
      </c>
      <c r="F135" s="69"/>
      <c r="G135" s="69">
        <v>100</v>
      </c>
    </row>
    <row r="136" spans="1:7" x14ac:dyDescent="0.2">
      <c r="A136" s="115">
        <v>44078</v>
      </c>
      <c r="B136" s="72">
        <v>112.76113159202028</v>
      </c>
      <c r="C136" s="72">
        <v>64.725808119848594</v>
      </c>
      <c r="D136" s="72">
        <v>89.446737085895592</v>
      </c>
      <c r="E136" s="72">
        <v>53.542178586577208</v>
      </c>
      <c r="F136" s="69"/>
      <c r="G136" s="69">
        <v>100</v>
      </c>
    </row>
    <row r="137" spans="1:7" x14ac:dyDescent="0.2">
      <c r="A137" s="115">
        <v>44081</v>
      </c>
      <c r="B137" s="72">
        <v>118.83570077179495</v>
      </c>
      <c r="C137" s="72">
        <v>69.061610253546363</v>
      </c>
      <c r="D137" s="72">
        <v>87.129185399182859</v>
      </c>
      <c r="E137" s="72">
        <v>37.804878048780488</v>
      </c>
      <c r="F137" s="69"/>
      <c r="G137" s="69">
        <v>100</v>
      </c>
    </row>
    <row r="138" spans="1:7" x14ac:dyDescent="0.2">
      <c r="A138" s="115">
        <v>44082</v>
      </c>
      <c r="B138" s="72">
        <v>108.27881142234037</v>
      </c>
      <c r="C138" s="72">
        <v>69.537986877935438</v>
      </c>
      <c r="D138" s="72">
        <v>84.710521886038578</v>
      </c>
      <c r="E138" s="72">
        <v>40.985025530720307</v>
      </c>
      <c r="F138" s="69"/>
      <c r="G138" s="69">
        <v>100</v>
      </c>
    </row>
    <row r="139" spans="1:7" x14ac:dyDescent="0.2">
      <c r="A139" s="115">
        <v>44083</v>
      </c>
      <c r="B139" s="72">
        <v>116.20851007895354</v>
      </c>
      <c r="C139" s="72">
        <v>66.073171444682472</v>
      </c>
      <c r="D139" s="72">
        <v>83.706887228880163</v>
      </c>
      <c r="E139" s="72">
        <v>43.87710741873402</v>
      </c>
      <c r="F139" s="69"/>
      <c r="G139" s="69">
        <v>100</v>
      </c>
    </row>
    <row r="140" spans="1:7" x14ac:dyDescent="0.2">
      <c r="A140" s="115">
        <v>44084</v>
      </c>
      <c r="B140" s="72">
        <v>106.64447875564707</v>
      </c>
      <c r="C140" s="72">
        <v>67.938333893668528</v>
      </c>
      <c r="D140" s="72">
        <v>87.586551387714124</v>
      </c>
      <c r="E140" s="72">
        <v>44.657537077892293</v>
      </c>
      <c r="F140" s="69"/>
      <c r="G140" s="69">
        <v>100</v>
      </c>
    </row>
    <row r="141" spans="1:7" x14ac:dyDescent="0.2">
      <c r="A141" s="115">
        <v>44085</v>
      </c>
      <c r="B141" s="72">
        <v>112.88467069312624</v>
      </c>
      <c r="C141" s="72">
        <v>67.075985352964196</v>
      </c>
      <c r="D141" s="72">
        <v>90.285445726334885</v>
      </c>
      <c r="E141" s="72">
        <v>49.996538488780608</v>
      </c>
      <c r="F141" s="69"/>
      <c r="G141" s="69">
        <v>100</v>
      </c>
    </row>
    <row r="142" spans="1:7" x14ac:dyDescent="0.2">
      <c r="A142" s="115">
        <v>44088</v>
      </c>
      <c r="B142" s="72">
        <v>118.29674564801745</v>
      </c>
      <c r="C142" s="72">
        <v>73.168758636120259</v>
      </c>
      <c r="D142" s="72">
        <v>86.210642556953829</v>
      </c>
      <c r="E142" s="72">
        <v>45.282326081711297</v>
      </c>
      <c r="F142" s="69"/>
      <c r="G142" s="69">
        <v>100</v>
      </c>
    </row>
    <row r="143" spans="1:7" x14ac:dyDescent="0.2">
      <c r="A143" s="115">
        <v>44089</v>
      </c>
      <c r="B143" s="72">
        <v>123.42829232831278</v>
      </c>
      <c r="C143" s="72">
        <v>69.917834327393933</v>
      </c>
      <c r="D143" s="72">
        <v>88.620210596899966</v>
      </c>
      <c r="E143" s="72">
        <v>41.11410636466276</v>
      </c>
      <c r="F143" s="69"/>
      <c r="G143" s="69">
        <v>100</v>
      </c>
    </row>
    <row r="144" spans="1:7" x14ac:dyDescent="0.2">
      <c r="A144" s="115">
        <v>44090</v>
      </c>
      <c r="B144" s="72">
        <v>117.65085261718649</v>
      </c>
      <c r="C144" s="72">
        <v>61.638205161760659</v>
      </c>
      <c r="D144" s="72">
        <v>84.884187846125144</v>
      </c>
      <c r="E144" s="72">
        <v>43.234894494710943</v>
      </c>
      <c r="F144" s="69"/>
      <c r="G144" s="69">
        <v>100</v>
      </c>
    </row>
    <row r="145" spans="1:7" x14ac:dyDescent="0.2">
      <c r="A145" s="115">
        <v>44091</v>
      </c>
      <c r="B145" s="72">
        <v>113.54217418653857</v>
      </c>
      <c r="C145" s="72">
        <v>61.82008168393979</v>
      </c>
      <c r="D145" s="72">
        <v>90.440794570132454</v>
      </c>
      <c r="E145" s="72">
        <v>42.635999054244543</v>
      </c>
      <c r="F145" s="69"/>
      <c r="G145" s="69">
        <v>100</v>
      </c>
    </row>
    <row r="146" spans="1:7" x14ac:dyDescent="0.2">
      <c r="A146" s="115">
        <v>44092</v>
      </c>
      <c r="B146" s="72">
        <v>114.07234554344132</v>
      </c>
      <c r="C146" s="72">
        <v>68.073098867932273</v>
      </c>
      <c r="D146" s="72">
        <v>93.563788242843614</v>
      </c>
      <c r="E146" s="72">
        <v>55.948846664606165</v>
      </c>
      <c r="F146" s="69"/>
      <c r="G146" s="69">
        <v>100</v>
      </c>
    </row>
    <row r="147" spans="1:7" x14ac:dyDescent="0.2">
      <c r="A147" s="115">
        <v>44095</v>
      </c>
      <c r="B147" s="72">
        <v>110.18328878745108</v>
      </c>
      <c r="C147" s="72">
        <v>78.679014400112848</v>
      </c>
      <c r="D147" s="72">
        <v>88.914957768088044</v>
      </c>
      <c r="E147" s="72">
        <v>46.115923911321836</v>
      </c>
      <c r="F147" s="69"/>
      <c r="G147" s="69">
        <v>100</v>
      </c>
    </row>
    <row r="148" spans="1:7" x14ac:dyDescent="0.2">
      <c r="A148" s="115">
        <v>44096</v>
      </c>
      <c r="B148" s="72">
        <v>104.62891024330403</v>
      </c>
      <c r="C148" s="72">
        <v>70.374806624168556</v>
      </c>
      <c r="D148" s="72">
        <v>92.95888308496643</v>
      </c>
      <c r="E148" s="72">
        <v>42.051093088359643</v>
      </c>
      <c r="F148" s="69"/>
      <c r="G148" s="69">
        <v>100</v>
      </c>
    </row>
    <row r="149" spans="1:7" x14ac:dyDescent="0.2">
      <c r="A149" s="115">
        <v>44097</v>
      </c>
      <c r="B149" s="72">
        <v>138.71192828703857</v>
      </c>
      <c r="C149" s="72">
        <v>73.409045978944761</v>
      </c>
      <c r="D149" s="72">
        <v>88.542351591236113</v>
      </c>
      <c r="E149" s="72">
        <v>43.031884103539987</v>
      </c>
      <c r="F149" s="69"/>
      <c r="G149" s="69">
        <v>100</v>
      </c>
    </row>
    <row r="150" spans="1:7" x14ac:dyDescent="0.2">
      <c r="A150" s="115">
        <v>44098</v>
      </c>
      <c r="B150" s="72">
        <v>103.26859953108023</v>
      </c>
      <c r="C150" s="72">
        <v>67.80580275306535</v>
      </c>
      <c r="D150" s="72">
        <v>93.922828711895463</v>
      </c>
      <c r="E150" s="72">
        <v>42.519975206879842</v>
      </c>
      <c r="F150" s="69"/>
      <c r="G150" s="69">
        <v>100</v>
      </c>
    </row>
    <row r="151" spans="1:7" x14ac:dyDescent="0.2">
      <c r="A151" s="115">
        <v>44099</v>
      </c>
      <c r="B151" s="72">
        <v>105.08471252647264</v>
      </c>
      <c r="C151" s="72">
        <v>74.250835374943804</v>
      </c>
      <c r="D151" s="72">
        <v>100.24006249585473</v>
      </c>
      <c r="E151" s="72">
        <v>54.555146586037353</v>
      </c>
      <c r="F151" s="69"/>
      <c r="G151" s="69">
        <v>100</v>
      </c>
    </row>
    <row r="152" spans="1:7" x14ac:dyDescent="0.2">
      <c r="A152" s="115">
        <v>44102</v>
      </c>
      <c r="B152" s="72">
        <v>104.8551007537764</v>
      </c>
      <c r="C152" s="72">
        <v>79.427873326420681</v>
      </c>
      <c r="D152" s="72">
        <v>93.796139423142549</v>
      </c>
      <c r="E152" s="72">
        <v>43.985601994248796</v>
      </c>
      <c r="F152" s="69"/>
      <c r="G152" s="69">
        <v>100</v>
      </c>
    </row>
    <row r="153" spans="1:7" x14ac:dyDescent="0.2">
      <c r="A153" s="115">
        <v>44103</v>
      </c>
      <c r="B153" s="72">
        <v>132.49664917422021</v>
      </c>
      <c r="C153" s="72">
        <v>71.983805191269582</v>
      </c>
      <c r="D153" s="72">
        <v>97.07878307500566</v>
      </c>
      <c r="E153" s="72">
        <v>46.815974163417842</v>
      </c>
      <c r="F153" s="69"/>
      <c r="G153" s="69">
        <v>100</v>
      </c>
    </row>
    <row r="154" spans="1:7" x14ac:dyDescent="0.2">
      <c r="A154" s="115">
        <v>44104</v>
      </c>
      <c r="B154" s="72">
        <v>124.15595136746748</v>
      </c>
      <c r="C154" s="72">
        <v>75.333327350891352</v>
      </c>
      <c r="D154" s="72">
        <v>91.225949621503162</v>
      </c>
      <c r="E154" s="72">
        <v>46.073775994037156</v>
      </c>
      <c r="F154" s="69"/>
      <c r="G154" s="69">
        <v>100</v>
      </c>
    </row>
    <row r="155" spans="1:7" x14ac:dyDescent="0.2">
      <c r="A155" s="115">
        <v>44105</v>
      </c>
      <c r="B155" s="72">
        <v>69.352776348144346</v>
      </c>
      <c r="C155" s="72">
        <v>62.918010445660009</v>
      </c>
      <c r="D155" s="72">
        <v>92.800418570329001</v>
      </c>
      <c r="E155" s="72">
        <v>44.254640727897524</v>
      </c>
      <c r="F155" s="69"/>
      <c r="G155" s="69">
        <v>100</v>
      </c>
    </row>
    <row r="156" spans="1:7" x14ac:dyDescent="0.2">
      <c r="A156" s="115">
        <v>44106</v>
      </c>
      <c r="B156" s="72">
        <v>38.324901299448321</v>
      </c>
      <c r="C156" s="72">
        <v>51.618998599459466</v>
      </c>
      <c r="D156" s="72">
        <v>97.96974878980042</v>
      </c>
      <c r="E156" s="72">
        <v>52.348525624400587</v>
      </c>
      <c r="F156" s="69"/>
      <c r="G156" s="69">
        <v>100</v>
      </c>
    </row>
    <row r="157" spans="1:7" x14ac:dyDescent="0.2">
      <c r="A157" s="115">
        <v>44109</v>
      </c>
      <c r="B157" s="72">
        <v>36.365156110794118</v>
      </c>
      <c r="C157" s="72">
        <v>82.521328721641282</v>
      </c>
      <c r="D157" s="72">
        <v>88.342440966477298</v>
      </c>
      <c r="E157" s="72">
        <v>43.953779119913747</v>
      </c>
      <c r="F157" s="69"/>
      <c r="G157" s="69">
        <v>100</v>
      </c>
    </row>
    <row r="158" spans="1:7" x14ac:dyDescent="0.2">
      <c r="A158" s="115">
        <v>44110</v>
      </c>
      <c r="B158" s="72">
        <v>41.486403598446124</v>
      </c>
      <c r="C158" s="72">
        <v>66.810417562611676</v>
      </c>
      <c r="D158" s="72">
        <v>89.176057493721999</v>
      </c>
      <c r="E158" s="72">
        <v>42.199477028653128</v>
      </c>
      <c r="F158" s="69"/>
      <c r="G158" s="69">
        <v>100</v>
      </c>
    </row>
    <row r="159" spans="1:7" x14ac:dyDescent="0.2">
      <c r="A159" s="115">
        <v>44111</v>
      </c>
      <c r="B159" s="72">
        <v>55.127066434240803</v>
      </c>
      <c r="C159" s="72">
        <v>66.556197233936444</v>
      </c>
      <c r="D159" s="72">
        <v>88.598185426773185</v>
      </c>
      <c r="E159" s="72">
        <v>42.763032243245213</v>
      </c>
      <c r="F159" s="69"/>
      <c r="G159" s="69">
        <v>100</v>
      </c>
    </row>
    <row r="160" spans="1:7" x14ac:dyDescent="0.2">
      <c r="A160" s="115">
        <v>44112</v>
      </c>
      <c r="B160" s="72">
        <v>47.989363527191628</v>
      </c>
      <c r="C160" s="72">
        <v>69.033566043869058</v>
      </c>
      <c r="D160" s="72">
        <v>88.668678588987888</v>
      </c>
      <c r="E160" s="72">
        <v>42.573738878779658</v>
      </c>
      <c r="F160" s="69"/>
      <c r="G160" s="69">
        <v>100</v>
      </c>
    </row>
    <row r="161" spans="1:7" x14ac:dyDescent="0.2">
      <c r="A161" s="115">
        <v>44113</v>
      </c>
      <c r="B161" s="72">
        <v>89.288048735848562</v>
      </c>
      <c r="C161" s="72">
        <v>61.985711788837882</v>
      </c>
      <c r="D161" s="72">
        <v>88.943365863124001</v>
      </c>
      <c r="E161" s="72">
        <v>55.230404492678176</v>
      </c>
      <c r="F161" s="69"/>
      <c r="G161" s="69">
        <v>100</v>
      </c>
    </row>
    <row r="162" spans="1:7" x14ac:dyDescent="0.2">
      <c r="A162" s="115">
        <v>44116</v>
      </c>
      <c r="B162" s="72">
        <v>111.14477912249616</v>
      </c>
      <c r="C162" s="72">
        <v>68.176055857089395</v>
      </c>
      <c r="D162" s="72">
        <v>83.616510119859996</v>
      </c>
      <c r="E162" s="72">
        <v>35.945109982952495</v>
      </c>
      <c r="F162" s="69"/>
      <c r="G162" s="69">
        <v>100</v>
      </c>
    </row>
    <row r="163" spans="1:7" x14ac:dyDescent="0.2">
      <c r="A163" s="115">
        <v>44117</v>
      </c>
      <c r="B163" s="72">
        <v>100.61734705468093</v>
      </c>
      <c r="C163" s="72">
        <v>58.471845144485421</v>
      </c>
      <c r="D163" s="72">
        <v>87.495823828333101</v>
      </c>
      <c r="E163" s="72">
        <v>45.456001508597559</v>
      </c>
      <c r="F163" s="69"/>
      <c r="G163" s="69">
        <v>100</v>
      </c>
    </row>
    <row r="164" spans="1:7" x14ac:dyDescent="0.2">
      <c r="A164" s="115">
        <v>44118</v>
      </c>
      <c r="B164" s="72">
        <v>93.069114754742799</v>
      </c>
      <c r="C164" s="72">
        <v>67.440993373574571</v>
      </c>
      <c r="D164" s="72">
        <v>82.958185932716532</v>
      </c>
      <c r="E164" s="72">
        <v>48.217830240605593</v>
      </c>
      <c r="F164" s="69"/>
      <c r="G164" s="69">
        <v>100</v>
      </c>
    </row>
    <row r="165" spans="1:7" x14ac:dyDescent="0.2">
      <c r="A165" s="115">
        <v>44119</v>
      </c>
      <c r="B165" s="72">
        <v>96.655572711156864</v>
      </c>
      <c r="C165" s="72">
        <v>67.212994395635533</v>
      </c>
      <c r="D165" s="72">
        <v>85.219585410315958</v>
      </c>
      <c r="E165" s="72">
        <v>47.15453752092084</v>
      </c>
      <c r="F165" s="69"/>
      <c r="G165" s="69">
        <v>100</v>
      </c>
    </row>
    <row r="166" spans="1:7" x14ac:dyDescent="0.2">
      <c r="A166" s="115">
        <v>44120</v>
      </c>
      <c r="B166" s="72">
        <v>107.17180432452218</v>
      </c>
      <c r="C166" s="72">
        <v>74.031713766301692</v>
      </c>
      <c r="D166" s="72">
        <v>89.522760060855305</v>
      </c>
      <c r="E166" s="72">
        <v>55.006947809756454</v>
      </c>
      <c r="F166" s="69"/>
      <c r="G166" s="69">
        <v>100</v>
      </c>
    </row>
    <row r="167" spans="1:7" x14ac:dyDescent="0.2">
      <c r="A167" s="115">
        <v>44123</v>
      </c>
      <c r="B167" s="72">
        <v>105.82019480064469</v>
      </c>
      <c r="C167" s="72">
        <v>69.349382837472589</v>
      </c>
      <c r="D167" s="72">
        <v>85.651286761859708</v>
      </c>
      <c r="E167" s="72">
        <v>50.893426971314085</v>
      </c>
      <c r="F167" s="69"/>
      <c r="G167" s="69">
        <v>100</v>
      </c>
    </row>
    <row r="168" spans="1:7" x14ac:dyDescent="0.2">
      <c r="A168" s="115">
        <v>44124</v>
      </c>
      <c r="B168" s="72">
        <v>95.652559122197246</v>
      </c>
      <c r="C168" s="72">
        <v>67.986468091003033</v>
      </c>
      <c r="D168" s="72">
        <v>82.283346005301837</v>
      </c>
      <c r="E168" s="72">
        <v>44.967111391649389</v>
      </c>
      <c r="F168" s="69"/>
      <c r="G168" s="69">
        <v>100</v>
      </c>
    </row>
    <row r="169" spans="1:7" x14ac:dyDescent="0.2">
      <c r="A169" s="115">
        <v>44125</v>
      </c>
      <c r="B169" s="72">
        <v>99.380238641905692</v>
      </c>
      <c r="C169" s="72">
        <v>70.856152498721229</v>
      </c>
      <c r="D169" s="72">
        <v>83.458890010698312</v>
      </c>
      <c r="E169" s="72">
        <v>45.903875390953935</v>
      </c>
      <c r="F169" s="69"/>
      <c r="G169" s="69">
        <v>100</v>
      </c>
    </row>
    <row r="170" spans="1:7" x14ac:dyDescent="0.2">
      <c r="A170" s="115">
        <v>44126</v>
      </c>
      <c r="B170" s="72">
        <v>92.501744152799205</v>
      </c>
      <c r="C170" s="72">
        <v>67.339044379381491</v>
      </c>
      <c r="D170" s="72">
        <v>77.433132339852335</v>
      </c>
      <c r="E170" s="72">
        <v>46.470520165942382</v>
      </c>
      <c r="F170" s="69"/>
      <c r="G170" s="69">
        <v>100</v>
      </c>
    </row>
    <row r="171" spans="1:7" x14ac:dyDescent="0.2">
      <c r="A171" s="115">
        <v>44127</v>
      </c>
      <c r="B171" s="72">
        <v>102.58451643266137</v>
      </c>
      <c r="C171" s="72">
        <v>63.872165747413959</v>
      </c>
      <c r="D171" s="72">
        <v>85.824822351422654</v>
      </c>
      <c r="E171" s="72">
        <v>57.769809025233322</v>
      </c>
      <c r="F171" s="69"/>
      <c r="G171" s="69">
        <v>100</v>
      </c>
    </row>
    <row r="172" spans="1:7" x14ac:dyDescent="0.2">
      <c r="A172" s="115">
        <v>44130</v>
      </c>
      <c r="B172" s="72">
        <v>103.93555362022883</v>
      </c>
      <c r="C172" s="72">
        <v>66.379331929524682</v>
      </c>
      <c r="D172" s="72">
        <v>85.672236466682094</v>
      </c>
      <c r="E172" s="72">
        <v>49.189141915301455</v>
      </c>
      <c r="F172" s="69"/>
      <c r="G172" s="69">
        <v>100</v>
      </c>
    </row>
    <row r="173" spans="1:7" x14ac:dyDescent="0.2">
      <c r="A173" s="115">
        <v>44131</v>
      </c>
      <c r="B173" s="72">
        <v>94.033371953020279</v>
      </c>
      <c r="C173" s="72">
        <v>70.597877370009527</v>
      </c>
      <c r="D173" s="72">
        <v>77.308945173311614</v>
      </c>
      <c r="E173" s="72">
        <v>50.243967937565436</v>
      </c>
      <c r="F173" s="69"/>
      <c r="G173" s="69">
        <v>100</v>
      </c>
    </row>
    <row r="174" spans="1:7" x14ac:dyDescent="0.2">
      <c r="A174" s="115">
        <v>44132</v>
      </c>
      <c r="B174" s="72">
        <v>99.043270276146998</v>
      </c>
      <c r="C174" s="72">
        <v>70.019078317437604</v>
      </c>
      <c r="D174" s="72">
        <v>81.737325677998655</v>
      </c>
      <c r="E174" s="72">
        <v>45.668386869527694</v>
      </c>
      <c r="F174" s="69"/>
      <c r="G174" s="69">
        <v>100</v>
      </c>
    </row>
    <row r="175" spans="1:7" x14ac:dyDescent="0.2">
      <c r="A175" s="115">
        <v>44133</v>
      </c>
      <c r="B175" s="72">
        <v>100.71401612626521</v>
      </c>
      <c r="C175" s="72">
        <v>61.652330795025001</v>
      </c>
      <c r="D175" s="72">
        <v>94.120384361400369</v>
      </c>
      <c r="E175" s="72">
        <v>49.342614457267445</v>
      </c>
      <c r="F175" s="69"/>
      <c r="G175" s="69">
        <v>100</v>
      </c>
    </row>
    <row r="176" spans="1:7" x14ac:dyDescent="0.2">
      <c r="A176" s="115">
        <v>44134</v>
      </c>
      <c r="B176" s="72">
        <v>96.009164117447114</v>
      </c>
      <c r="C176" s="72">
        <v>60.457162849545711</v>
      </c>
      <c r="D176" s="72">
        <v>77.662199367858193</v>
      </c>
      <c r="E176" s="72">
        <v>62.298920427655915</v>
      </c>
      <c r="F176" s="69"/>
      <c r="G176" s="69">
        <v>100</v>
      </c>
    </row>
    <row r="177" spans="1:7" x14ac:dyDescent="0.2">
      <c r="A177" s="115">
        <v>44137</v>
      </c>
      <c r="B177" s="72">
        <v>101.35049100573592</v>
      </c>
      <c r="C177" s="72">
        <v>68.06871989635026</v>
      </c>
      <c r="D177" s="72">
        <v>73.468361786866978</v>
      </c>
      <c r="E177" s="72">
        <v>54.329441009010679</v>
      </c>
      <c r="F177" s="69"/>
      <c r="G177" s="69">
        <v>100</v>
      </c>
    </row>
    <row r="178" spans="1:7" x14ac:dyDescent="0.2">
      <c r="A178" s="115">
        <v>44138</v>
      </c>
      <c r="B178" s="72">
        <v>92.125105068265967</v>
      </c>
      <c r="C178" s="72">
        <v>64.060239420254305</v>
      </c>
      <c r="D178" s="72">
        <v>72.661546628282622</v>
      </c>
      <c r="E178" s="72">
        <v>50.145756181504744</v>
      </c>
      <c r="F178" s="69"/>
      <c r="G178" s="69">
        <v>100</v>
      </c>
    </row>
    <row r="179" spans="1:7" x14ac:dyDescent="0.2">
      <c r="A179" s="115">
        <v>44139</v>
      </c>
      <c r="B179" s="72">
        <v>94.259621656881933</v>
      </c>
      <c r="C179" s="72">
        <v>68.913533237903721</v>
      </c>
      <c r="D179" s="72">
        <v>75.070082802721586</v>
      </c>
      <c r="E179" s="72">
        <v>46.570734149998536</v>
      </c>
      <c r="F179" s="69"/>
      <c r="G179" s="69">
        <v>100</v>
      </c>
    </row>
    <row r="180" spans="1:7" x14ac:dyDescent="0.2">
      <c r="A180" s="115">
        <v>44140</v>
      </c>
      <c r="B180" s="72">
        <v>93.337565048321608</v>
      </c>
      <c r="C180" s="72">
        <v>63.149660923953654</v>
      </c>
      <c r="D180" s="72">
        <v>70.142599719985853</v>
      </c>
      <c r="E180" s="72">
        <v>47.417330539976717</v>
      </c>
      <c r="F180" s="69"/>
      <c r="G180" s="69">
        <v>100</v>
      </c>
    </row>
    <row r="181" spans="1:7" x14ac:dyDescent="0.2">
      <c r="A181" s="115">
        <v>44141</v>
      </c>
      <c r="B181" s="72">
        <v>99.41825502653802</v>
      </c>
      <c r="C181" s="72">
        <v>64.573483040523243</v>
      </c>
      <c r="D181" s="72">
        <v>65.657529155392297</v>
      </c>
      <c r="E181" s="72">
        <v>58.751902419692904</v>
      </c>
      <c r="F181" s="69"/>
      <c r="G181" s="69">
        <v>100</v>
      </c>
    </row>
    <row r="182" spans="1:7" x14ac:dyDescent="0.2">
      <c r="A182" s="115">
        <v>44144</v>
      </c>
      <c r="B182" s="72">
        <v>103.30580497912851</v>
      </c>
      <c r="C182" s="72">
        <v>66.581460561693405</v>
      </c>
      <c r="D182" s="72">
        <v>62.22567131985555</v>
      </c>
      <c r="E182" s="72">
        <v>50.638620350869601</v>
      </c>
      <c r="F182" s="69"/>
      <c r="G182" s="69">
        <v>100</v>
      </c>
    </row>
    <row r="183" spans="1:7" x14ac:dyDescent="0.2">
      <c r="A183" s="115">
        <v>44145</v>
      </c>
      <c r="B183" s="72">
        <v>95.635407437697353</v>
      </c>
      <c r="C183" s="72">
        <v>68.15813700075384</v>
      </c>
      <c r="D183" s="72">
        <v>61.515797678259872</v>
      </c>
      <c r="E183" s="72">
        <v>50.076966392494818</v>
      </c>
      <c r="F183" s="69"/>
      <c r="G183" s="69">
        <v>100</v>
      </c>
    </row>
    <row r="184" spans="1:7" x14ac:dyDescent="0.2">
      <c r="A184" s="115">
        <v>44146</v>
      </c>
      <c r="B184" s="72">
        <v>96.651077426559198</v>
      </c>
      <c r="C184" s="72">
        <v>69.028145682217527</v>
      </c>
      <c r="D184" s="72">
        <v>53.876864691560087</v>
      </c>
      <c r="E184" s="72">
        <v>43.744725572506212</v>
      </c>
      <c r="F184" s="69"/>
      <c r="G184" s="69">
        <v>100</v>
      </c>
    </row>
    <row r="185" spans="1:7" x14ac:dyDescent="0.2">
      <c r="A185" s="115">
        <v>44147</v>
      </c>
      <c r="B185" s="72">
        <v>98.960370560988153</v>
      </c>
      <c r="C185" s="72">
        <v>62.340620179766724</v>
      </c>
      <c r="D185" s="72">
        <v>59.411980823188671</v>
      </c>
      <c r="E185" s="72">
        <v>48.46233042139059</v>
      </c>
      <c r="F185" s="69"/>
      <c r="G185" s="69">
        <v>100</v>
      </c>
    </row>
    <row r="186" spans="1:7" x14ac:dyDescent="0.2">
      <c r="A186" s="115">
        <v>44148</v>
      </c>
      <c r="B186" s="72">
        <v>100.4395769602845</v>
      </c>
      <c r="C186" s="72">
        <v>68.812455329732643</v>
      </c>
      <c r="D186" s="72">
        <v>60.819177058793869</v>
      </c>
      <c r="E186" s="72">
        <v>57.22571733268488</v>
      </c>
      <c r="F186" s="69"/>
      <c r="G186" s="69">
        <v>100</v>
      </c>
    </row>
    <row r="187" spans="1:7" x14ac:dyDescent="0.2">
      <c r="A187" s="115">
        <v>44151</v>
      </c>
      <c r="B187" s="72">
        <v>89.413646055437098</v>
      </c>
      <c r="C187" s="72">
        <v>65.495150361341757</v>
      </c>
      <c r="D187" s="72">
        <v>64.669233398083662</v>
      </c>
      <c r="E187" s="72">
        <v>50.605022735970159</v>
      </c>
      <c r="F187" s="69"/>
      <c r="G187" s="69">
        <v>100</v>
      </c>
    </row>
    <row r="188" spans="1:7" x14ac:dyDescent="0.2">
      <c r="A188" s="115">
        <v>44152</v>
      </c>
      <c r="B188" s="72">
        <v>98.217928621731545</v>
      </c>
      <c r="C188" s="72">
        <v>66.207569487064745</v>
      </c>
      <c r="D188" s="72">
        <v>64.61649750554848</v>
      </c>
      <c r="E188" s="72">
        <v>45.24958475420452</v>
      </c>
      <c r="F188" s="69"/>
      <c r="G188" s="69">
        <v>100</v>
      </c>
    </row>
    <row r="189" spans="1:7" x14ac:dyDescent="0.2">
      <c r="A189" s="115">
        <v>44153</v>
      </c>
      <c r="B189" s="72">
        <v>116.22558576354723</v>
      </c>
      <c r="C189" s="72">
        <v>67.149328373688959</v>
      </c>
      <c r="D189" s="72">
        <v>61.960789228297955</v>
      </c>
      <c r="E189" s="72">
        <v>48.308935382930294</v>
      </c>
      <c r="F189" s="69"/>
      <c r="G189" s="69">
        <v>100</v>
      </c>
    </row>
    <row r="190" spans="1:7" x14ac:dyDescent="0.2">
      <c r="A190" s="115">
        <v>44154</v>
      </c>
      <c r="B190" s="72">
        <v>98.28375364556527</v>
      </c>
      <c r="C190" s="72">
        <v>61.081231509629632</v>
      </c>
      <c r="D190" s="72">
        <v>60.740294908579031</v>
      </c>
      <c r="E190" s="72">
        <v>47.756770356876693</v>
      </c>
      <c r="F190" s="69"/>
      <c r="G190" s="69">
        <v>100</v>
      </c>
    </row>
    <row r="191" spans="1:7" x14ac:dyDescent="0.2">
      <c r="A191" s="115">
        <v>44155</v>
      </c>
      <c r="B191" s="72">
        <v>102.692368028865</v>
      </c>
      <c r="C191" s="72">
        <v>63.152790782390511</v>
      </c>
      <c r="D191" s="72">
        <v>63.35385871647059</v>
      </c>
      <c r="E191" s="72">
        <v>59.414673201160639</v>
      </c>
      <c r="F191" s="69"/>
      <c r="G191" s="69">
        <v>100</v>
      </c>
    </row>
    <row r="192" spans="1:7" x14ac:dyDescent="0.2">
      <c r="A192" s="115">
        <v>44158</v>
      </c>
      <c r="B192" s="72">
        <v>101.91196932840828</v>
      </c>
      <c r="C192" s="72">
        <v>62.570711955394046</v>
      </c>
      <c r="D192" s="72">
        <v>68.626424037988784</v>
      </c>
      <c r="E192" s="72">
        <v>51.137275740934349</v>
      </c>
      <c r="F192" s="69"/>
      <c r="G192" s="69">
        <v>100</v>
      </c>
    </row>
    <row r="193" spans="1:7" x14ac:dyDescent="0.2">
      <c r="A193" s="115">
        <v>44159</v>
      </c>
      <c r="B193" s="72">
        <v>104.70501374406507</v>
      </c>
      <c r="C193" s="72">
        <v>67.546302143635572</v>
      </c>
      <c r="D193" s="72">
        <v>64.370353307820523</v>
      </c>
      <c r="E193" s="72">
        <v>51.973495950824464</v>
      </c>
      <c r="F193" s="69"/>
      <c r="G193" s="69">
        <v>100</v>
      </c>
    </row>
    <row r="194" spans="1:7" x14ac:dyDescent="0.2">
      <c r="A194" s="115">
        <v>44160</v>
      </c>
      <c r="B194" s="72">
        <v>111.61687077637856</v>
      </c>
      <c r="C194" s="72">
        <v>67.957407186646932</v>
      </c>
      <c r="D194" s="72">
        <v>61.820353217631997</v>
      </c>
      <c r="E194" s="72">
        <v>55.934567481210983</v>
      </c>
      <c r="F194" s="69"/>
      <c r="G194" s="69">
        <v>100</v>
      </c>
    </row>
    <row r="195" spans="1:7" x14ac:dyDescent="0.2">
      <c r="A195" s="115">
        <v>44161</v>
      </c>
      <c r="B195" s="72">
        <v>110.00960713673015</v>
      </c>
      <c r="C195" s="72">
        <v>63.910292368474749</v>
      </c>
      <c r="D195" s="72">
        <v>67.791683557626655</v>
      </c>
      <c r="E195" s="72">
        <v>22.161971197108766</v>
      </c>
      <c r="F195" s="69"/>
      <c r="G195" s="69">
        <v>100</v>
      </c>
    </row>
    <row r="196" spans="1:7" x14ac:dyDescent="0.2">
      <c r="A196" s="115">
        <v>44162</v>
      </c>
      <c r="B196" s="72">
        <v>112.94153789839727</v>
      </c>
      <c r="C196" s="72">
        <v>64.832728245043867</v>
      </c>
      <c r="D196" s="72">
        <v>75.081730684589971</v>
      </c>
      <c r="E196" s="72">
        <v>35.536118461906547</v>
      </c>
      <c r="F196" s="69"/>
      <c r="G196" s="69">
        <v>100</v>
      </c>
    </row>
    <row r="197" spans="1:7" x14ac:dyDescent="0.2">
      <c r="A197" s="115">
        <v>44165</v>
      </c>
      <c r="B197" s="72">
        <v>105.21727379200578</v>
      </c>
      <c r="C197" s="72">
        <v>62.953509151996521</v>
      </c>
      <c r="D197" s="72">
        <v>75.704796196095558</v>
      </c>
      <c r="E197" s="72">
        <v>51.038460288670521</v>
      </c>
      <c r="F197" s="69"/>
      <c r="G197" s="69">
        <v>100</v>
      </c>
    </row>
    <row r="198" spans="1:7" x14ac:dyDescent="0.2">
      <c r="A198" s="115">
        <v>44166</v>
      </c>
      <c r="B198" s="72">
        <v>99.107658056748221</v>
      </c>
      <c r="C198" s="72">
        <v>68.855392529357346</v>
      </c>
      <c r="D198" s="72">
        <v>75.856723367826334</v>
      </c>
      <c r="E198" s="72">
        <v>49.389992211017223</v>
      </c>
      <c r="F198" s="69"/>
      <c r="G198" s="69">
        <v>100</v>
      </c>
    </row>
    <row r="199" spans="1:7" x14ac:dyDescent="0.2">
      <c r="A199" s="115">
        <v>44167</v>
      </c>
      <c r="B199" s="72">
        <v>98.405081920289732</v>
      </c>
      <c r="C199" s="72">
        <v>64.604988447449742</v>
      </c>
      <c r="D199" s="72">
        <v>74.456864680209875</v>
      </c>
      <c r="E199" s="72">
        <v>46.515431402580212</v>
      </c>
      <c r="F199" s="69"/>
      <c r="G199" s="69">
        <v>100</v>
      </c>
    </row>
    <row r="200" spans="1:7" x14ac:dyDescent="0.2">
      <c r="A200" s="115">
        <v>44168</v>
      </c>
      <c r="B200" s="72">
        <v>99.772059244009839</v>
      </c>
      <c r="C200" s="72">
        <v>76.89348392891003</v>
      </c>
      <c r="D200" s="72">
        <v>77.834207724917121</v>
      </c>
      <c r="E200" s="72">
        <v>44.722222138186588</v>
      </c>
      <c r="F200" s="69"/>
      <c r="G200" s="69">
        <v>100</v>
      </c>
    </row>
    <row r="201" spans="1:7" x14ac:dyDescent="0.2">
      <c r="A201" s="115">
        <v>44169</v>
      </c>
      <c r="B201" s="72">
        <v>108.47027217821005</v>
      </c>
      <c r="C201" s="72">
        <v>79.69433061874031</v>
      </c>
      <c r="D201" s="72">
        <v>90.289859394786617</v>
      </c>
      <c r="E201" s="72">
        <v>57.616041610083947</v>
      </c>
      <c r="F201" s="69"/>
      <c r="G201" s="69">
        <v>100</v>
      </c>
    </row>
    <row r="202" spans="1:7" x14ac:dyDescent="0.2">
      <c r="A202" s="115">
        <v>44172</v>
      </c>
      <c r="B202" s="72">
        <v>102.38936104187314</v>
      </c>
      <c r="C202" s="72">
        <v>84.028935454463365</v>
      </c>
      <c r="D202" s="72">
        <v>77.83189982682012</v>
      </c>
      <c r="E202" s="72">
        <v>47.340428457552015</v>
      </c>
      <c r="F202" s="69"/>
      <c r="G202" s="69">
        <v>100</v>
      </c>
    </row>
    <row r="203" spans="1:7" x14ac:dyDescent="0.2">
      <c r="A203" s="115">
        <v>44173</v>
      </c>
      <c r="B203" s="72">
        <v>94.524296326586239</v>
      </c>
      <c r="C203" s="72">
        <v>70.333855661975278</v>
      </c>
      <c r="D203" s="72">
        <v>67.935300111177924</v>
      </c>
      <c r="E203" s="72">
        <v>45.300551482309906</v>
      </c>
      <c r="F203" s="69"/>
      <c r="G203" s="69">
        <v>100</v>
      </c>
    </row>
    <row r="204" spans="1:7" x14ac:dyDescent="0.2">
      <c r="A204" s="115">
        <v>44174</v>
      </c>
      <c r="B204" s="72">
        <v>92.649102052399002</v>
      </c>
      <c r="C204" s="72">
        <v>79.053779119990992</v>
      </c>
      <c r="D204" s="72">
        <v>82.454852786060655</v>
      </c>
      <c r="E204" s="72">
        <v>51.230130923518644</v>
      </c>
      <c r="F204" s="69"/>
      <c r="G204" s="69">
        <v>100</v>
      </c>
    </row>
    <row r="205" spans="1:7" x14ac:dyDescent="0.2">
      <c r="A205" s="115">
        <v>44175</v>
      </c>
      <c r="B205" s="72">
        <v>92.999256590610159</v>
      </c>
      <c r="C205" s="72">
        <v>73.166427947819912</v>
      </c>
      <c r="D205" s="72">
        <v>81.021427859099816</v>
      </c>
      <c r="E205" s="72">
        <v>45.82605246516561</v>
      </c>
      <c r="F205" s="69"/>
      <c r="G205" s="69">
        <v>100</v>
      </c>
    </row>
    <row r="206" spans="1:7" x14ac:dyDescent="0.2">
      <c r="A206" s="115">
        <v>44176</v>
      </c>
      <c r="B206" s="72">
        <v>98.373401835438074</v>
      </c>
      <c r="C206" s="72">
        <v>71.722106492553152</v>
      </c>
      <c r="D206" s="72">
        <v>89.366777660079975</v>
      </c>
      <c r="E206" s="72">
        <v>58.263949198985301</v>
      </c>
      <c r="F206" s="69"/>
      <c r="G206" s="69">
        <v>100</v>
      </c>
    </row>
    <row r="207" spans="1:7" x14ac:dyDescent="0.2">
      <c r="A207" s="115">
        <v>44179</v>
      </c>
      <c r="B207" s="72">
        <v>108.20234841887144</v>
      </c>
      <c r="C207" s="72">
        <v>80.039092827964879</v>
      </c>
      <c r="D207" s="72">
        <v>87.969630508155802</v>
      </c>
      <c r="E207" s="72">
        <v>48.108674529595099</v>
      </c>
      <c r="F207" s="69"/>
      <c r="G207" s="69">
        <v>100</v>
      </c>
    </row>
    <row r="208" spans="1:7" x14ac:dyDescent="0.2">
      <c r="A208" s="115">
        <v>44180</v>
      </c>
      <c r="B208" s="72">
        <v>96.651332379199886</v>
      </c>
      <c r="C208" s="72">
        <v>81.147110864599341</v>
      </c>
      <c r="D208" s="72">
        <v>88.077225492592518</v>
      </c>
      <c r="E208" s="72">
        <v>49.424027563941578</v>
      </c>
      <c r="F208" s="69"/>
      <c r="G208" s="69">
        <v>100</v>
      </c>
    </row>
    <row r="209" spans="1:7" x14ac:dyDescent="0.2">
      <c r="A209" s="115">
        <v>44181</v>
      </c>
      <c r="B209" s="72">
        <v>99.729245979536202</v>
      </c>
      <c r="C209" s="72">
        <v>84.300661726041653</v>
      </c>
      <c r="D209" s="72">
        <v>81.413946451774706</v>
      </c>
      <c r="E209" s="72">
        <v>55.607103661672639</v>
      </c>
      <c r="F209" s="69"/>
      <c r="G209" s="69">
        <v>100</v>
      </c>
    </row>
    <row r="210" spans="1:7" x14ac:dyDescent="0.2">
      <c r="A210" s="115">
        <v>44182</v>
      </c>
      <c r="B210" s="72">
        <v>99.766683822267979</v>
      </c>
      <c r="C210" s="72">
        <v>80.52449190622994</v>
      </c>
      <c r="D210" s="72">
        <v>84.857955778363674</v>
      </c>
      <c r="E210" s="72">
        <v>45.411951010738065</v>
      </c>
      <c r="F210" s="69"/>
      <c r="G210" s="69">
        <v>100</v>
      </c>
    </row>
    <row r="211" spans="1:7" x14ac:dyDescent="0.2">
      <c r="A211" s="115">
        <v>44183</v>
      </c>
      <c r="B211" s="72">
        <v>115.52147880879546</v>
      </c>
      <c r="C211" s="72">
        <v>80.895132691196892</v>
      </c>
      <c r="D211" s="72">
        <v>94.081829256085129</v>
      </c>
      <c r="E211" s="72">
        <v>57.039834799499012</v>
      </c>
      <c r="F211" s="69"/>
      <c r="G211" s="69">
        <v>100</v>
      </c>
    </row>
    <row r="212" spans="1:7" x14ac:dyDescent="0.2">
      <c r="A212" s="115">
        <v>44186</v>
      </c>
      <c r="B212" s="72">
        <v>108.28523379080453</v>
      </c>
      <c r="C212" s="72">
        <v>90.43561462355953</v>
      </c>
      <c r="D212" s="72">
        <v>80.79734910471312</v>
      </c>
      <c r="E212" s="72">
        <v>59.062388157854684</v>
      </c>
      <c r="F212" s="69"/>
      <c r="G212" s="69">
        <v>100</v>
      </c>
    </row>
    <row r="213" spans="1:7" x14ac:dyDescent="0.2">
      <c r="A213" s="115">
        <v>44187</v>
      </c>
      <c r="B213" s="72">
        <v>91.263318112633172</v>
      </c>
      <c r="C213" s="72">
        <v>84.982589217145403</v>
      </c>
      <c r="D213" s="72">
        <v>76.726060074695752</v>
      </c>
      <c r="E213" s="72">
        <v>53.33137301623794</v>
      </c>
      <c r="F213" s="69"/>
      <c r="G213" s="69">
        <v>100</v>
      </c>
    </row>
    <row r="214" spans="1:7" x14ac:dyDescent="0.2">
      <c r="A214" s="115">
        <v>44188</v>
      </c>
      <c r="B214" s="72">
        <v>95.737098337516272</v>
      </c>
      <c r="C214" s="72">
        <v>91.02709441098888</v>
      </c>
      <c r="D214" s="72">
        <v>80.261851905902049</v>
      </c>
      <c r="E214" s="72">
        <v>60.772895032180685</v>
      </c>
      <c r="F214" s="69"/>
      <c r="G214" s="69">
        <v>100</v>
      </c>
    </row>
    <row r="215" spans="1:7" x14ac:dyDescent="0.2">
      <c r="A215" s="115">
        <v>44189</v>
      </c>
      <c r="B215" s="72">
        <v>101.86229770686796</v>
      </c>
      <c r="C215" s="72">
        <v>80.873638796701101</v>
      </c>
      <c r="D215" s="72">
        <v>43.97256548379319</v>
      </c>
      <c r="E215" s="72">
        <v>33.768349689720722</v>
      </c>
      <c r="F215" s="69"/>
      <c r="G215" s="69">
        <v>100</v>
      </c>
    </row>
    <row r="216" spans="1:7" x14ac:dyDescent="0.2">
      <c r="A216" s="115">
        <v>44190</v>
      </c>
      <c r="B216" s="72">
        <v>98.605446178785257</v>
      </c>
      <c r="C216" s="72">
        <v>55.402098126071472</v>
      </c>
      <c r="D216" s="72">
        <v>26.035458141819873</v>
      </c>
      <c r="E216" s="72">
        <v>13.896654303211548</v>
      </c>
      <c r="F216" s="69"/>
      <c r="G216" s="69">
        <v>100</v>
      </c>
    </row>
    <row r="217" spans="1:7" x14ac:dyDescent="0.2">
      <c r="A217" s="115">
        <v>44193</v>
      </c>
      <c r="B217" s="72">
        <v>95.629498383334834</v>
      </c>
      <c r="C217" s="72">
        <v>71.365064014414784</v>
      </c>
      <c r="D217" s="72">
        <v>59.75275982131614</v>
      </c>
      <c r="E217" s="72">
        <v>37.659687346202745</v>
      </c>
      <c r="F217" s="69"/>
      <c r="G217" s="69">
        <v>100</v>
      </c>
    </row>
    <row r="218" spans="1:7" x14ac:dyDescent="0.2">
      <c r="A218" s="115">
        <v>44194</v>
      </c>
      <c r="B218" s="72">
        <v>106.63792907608078</v>
      </c>
      <c r="C218" s="72">
        <v>65.999206927813589</v>
      </c>
      <c r="D218" s="72">
        <v>54.709907397160492</v>
      </c>
      <c r="E218" s="72">
        <v>44.447534916265511</v>
      </c>
      <c r="F218" s="69"/>
      <c r="G218" s="69">
        <v>100</v>
      </c>
    </row>
    <row r="219" spans="1:7" x14ac:dyDescent="0.2">
      <c r="A219" s="115">
        <v>44195</v>
      </c>
      <c r="B219" s="72">
        <v>102.09748373203213</v>
      </c>
      <c r="C219" s="72">
        <v>64.976518521477487</v>
      </c>
      <c r="D219" s="72">
        <v>59.139843308037797</v>
      </c>
      <c r="E219" s="72">
        <v>41.532835249158055</v>
      </c>
      <c r="F219" s="69"/>
      <c r="G219" s="69">
        <v>100</v>
      </c>
    </row>
    <row r="220" spans="1:7" x14ac:dyDescent="0.2">
      <c r="A220" s="115">
        <v>44196</v>
      </c>
      <c r="B220" s="72">
        <v>121.93412249099332</v>
      </c>
      <c r="C220" s="72">
        <v>59.637766671013239</v>
      </c>
      <c r="D220" s="72">
        <v>35.61635809530074</v>
      </c>
      <c r="E220" s="72">
        <v>29.429165283780488</v>
      </c>
      <c r="F220" s="69"/>
      <c r="G220" s="69">
        <v>100</v>
      </c>
    </row>
    <row r="221" spans="1:7" x14ac:dyDescent="0.2">
      <c r="A221" s="115">
        <v>44197</v>
      </c>
      <c r="B221" s="72">
        <v>37.061730331790727</v>
      </c>
      <c r="C221" s="72">
        <v>29.515568866744651</v>
      </c>
      <c r="D221" s="72">
        <v>18.688206305311102</v>
      </c>
      <c r="E221" s="72">
        <v>19.571425163920829</v>
      </c>
      <c r="F221" s="69"/>
      <c r="G221" s="69">
        <v>100</v>
      </c>
    </row>
    <row r="222" spans="1:7" x14ac:dyDescent="0.2">
      <c r="A222" s="115">
        <v>44200</v>
      </c>
      <c r="B222" s="72">
        <v>92.022883570077184</v>
      </c>
      <c r="C222" s="72">
        <v>63.852805021363345</v>
      </c>
      <c r="D222" s="72">
        <v>56.596405413964824</v>
      </c>
      <c r="E222" s="72">
        <v>38.752596134246538</v>
      </c>
      <c r="F222" s="69"/>
      <c r="G222" s="69">
        <v>100</v>
      </c>
    </row>
    <row r="223" spans="1:7" x14ac:dyDescent="0.2">
      <c r="A223" s="115">
        <v>44201</v>
      </c>
      <c r="B223" s="72">
        <v>93.082986892023897</v>
      </c>
      <c r="C223" s="72">
        <v>63.934654780142964</v>
      </c>
      <c r="D223" s="72">
        <v>50.18248359779809</v>
      </c>
      <c r="E223" s="72">
        <v>38.195630597155315</v>
      </c>
      <c r="F223" s="69"/>
      <c r="G223" s="69">
        <v>100</v>
      </c>
    </row>
    <row r="224" spans="1:7" x14ac:dyDescent="0.2">
      <c r="A224" s="115">
        <v>44202</v>
      </c>
      <c r="B224" s="72">
        <v>99.744110424398329</v>
      </c>
      <c r="C224" s="72">
        <v>67.227388462380773</v>
      </c>
      <c r="D224" s="72">
        <v>44.271065005994245</v>
      </c>
      <c r="E224" s="72">
        <v>39.56056005019876</v>
      </c>
      <c r="F224" s="69"/>
      <c r="G224" s="69">
        <v>100</v>
      </c>
    </row>
    <row r="225" spans="1:7" x14ac:dyDescent="0.2">
      <c r="A225" s="115">
        <v>44203</v>
      </c>
      <c r="B225" s="72">
        <v>97.311717275690512</v>
      </c>
      <c r="C225" s="72">
        <v>66.542344208620889</v>
      </c>
      <c r="D225" s="72">
        <v>57.114995875215811</v>
      </c>
      <c r="E225" s="72">
        <v>34.122174223145848</v>
      </c>
      <c r="F225" s="69"/>
      <c r="G225" s="69">
        <v>100</v>
      </c>
    </row>
    <row r="226" spans="1:7" x14ac:dyDescent="0.2">
      <c r="A226" s="115">
        <v>44204</v>
      </c>
      <c r="B226" s="72">
        <v>90.695348654796433</v>
      </c>
      <c r="C226" s="72">
        <v>67.328337506379711</v>
      </c>
      <c r="D226" s="72">
        <v>73.798179347290088</v>
      </c>
      <c r="E226" s="72">
        <v>42.478601428236246</v>
      </c>
      <c r="F226" s="69"/>
      <c r="G226" s="69">
        <v>100</v>
      </c>
    </row>
    <row r="227" spans="1:7" x14ac:dyDescent="0.2">
      <c r="A227" s="115">
        <v>44207</v>
      </c>
      <c r="B227" s="72">
        <v>91.089422104767905</v>
      </c>
      <c r="C227" s="72">
        <v>68.811204834373157</v>
      </c>
      <c r="D227" s="72">
        <v>71.152523757265968</v>
      </c>
      <c r="E227" s="72">
        <v>38.156487906998805</v>
      </c>
      <c r="F227" s="69"/>
      <c r="G227" s="69">
        <v>100</v>
      </c>
    </row>
    <row r="228" spans="1:7" x14ac:dyDescent="0.2">
      <c r="A228" s="115">
        <v>44208</v>
      </c>
      <c r="B228" s="72">
        <v>87.610350076103487</v>
      </c>
      <c r="C228" s="72">
        <v>79.660516302263957</v>
      </c>
      <c r="D228" s="72">
        <v>81.666907899262412</v>
      </c>
      <c r="E228" s="72">
        <v>39.447877041239046</v>
      </c>
      <c r="F228" s="69"/>
      <c r="G228" s="69">
        <v>100</v>
      </c>
    </row>
    <row r="229" spans="1:7" x14ac:dyDescent="0.2">
      <c r="A229" s="115">
        <v>44209</v>
      </c>
      <c r="B229" s="72">
        <v>83.618521835378118</v>
      </c>
      <c r="C229" s="72">
        <v>67.873445689968364</v>
      </c>
      <c r="D229" s="72">
        <v>70.40836682282557</v>
      </c>
      <c r="E229" s="72">
        <v>38.748649616862288</v>
      </c>
      <c r="F229" s="69"/>
      <c r="G229" s="69">
        <v>100</v>
      </c>
    </row>
    <row r="230" spans="1:7" x14ac:dyDescent="0.2">
      <c r="A230" s="115">
        <v>44210</v>
      </c>
      <c r="B230" s="72">
        <v>77.479270315091199</v>
      </c>
      <c r="C230" s="72">
        <v>63.088285423379318</v>
      </c>
      <c r="D230" s="72">
        <v>77.228293092184998</v>
      </c>
      <c r="E230" s="72">
        <v>37.613585790387219</v>
      </c>
      <c r="F230" s="69"/>
      <c r="G230" s="69">
        <v>100</v>
      </c>
    </row>
    <row r="231" spans="1:7" x14ac:dyDescent="0.2">
      <c r="A231" s="115">
        <v>44211</v>
      </c>
      <c r="B231" s="72">
        <v>76.099105812220586</v>
      </c>
      <c r="C231" s="72">
        <v>63.012221966319238</v>
      </c>
      <c r="D231" s="72">
        <v>76.132617617694251</v>
      </c>
      <c r="E231" s="72">
        <v>48.812561396805229</v>
      </c>
      <c r="F231" s="69"/>
      <c r="G231" s="69">
        <v>100</v>
      </c>
    </row>
    <row r="232" spans="1:7" x14ac:dyDescent="0.2">
      <c r="A232" s="115">
        <v>44214</v>
      </c>
      <c r="B232" s="72">
        <v>76.248435888965645</v>
      </c>
      <c r="C232" s="72">
        <v>69.466153907223358</v>
      </c>
      <c r="D232" s="72">
        <v>72.542866782195432</v>
      </c>
      <c r="E232" s="72">
        <v>39.077534197747859</v>
      </c>
      <c r="F232" s="69"/>
      <c r="G232" s="69">
        <v>100</v>
      </c>
    </row>
    <row r="233" spans="1:7" x14ac:dyDescent="0.2">
      <c r="A233" s="115">
        <v>44215</v>
      </c>
      <c r="B233" s="72">
        <v>83.213385129148776</v>
      </c>
      <c r="C233" s="72">
        <v>65.228549874488081</v>
      </c>
      <c r="D233" s="72">
        <v>65.239362747963085</v>
      </c>
      <c r="E233" s="72">
        <v>36.227346915500604</v>
      </c>
      <c r="F233" s="69"/>
      <c r="G233" s="69">
        <v>100</v>
      </c>
    </row>
    <row r="234" spans="1:7" x14ac:dyDescent="0.2">
      <c r="A234" s="115">
        <v>44216</v>
      </c>
      <c r="B234" s="72">
        <v>76.995735992717641</v>
      </c>
      <c r="C234" s="72">
        <v>65.477613353996063</v>
      </c>
      <c r="D234" s="72">
        <v>66.437866911727056</v>
      </c>
      <c r="E234" s="72">
        <v>37.18928454461247</v>
      </c>
      <c r="F234" s="69"/>
      <c r="G234" s="69">
        <v>100</v>
      </c>
    </row>
    <row r="235" spans="1:7" x14ac:dyDescent="0.2">
      <c r="A235" s="115">
        <v>44217</v>
      </c>
      <c r="B235" s="72">
        <v>72.823697603934349</v>
      </c>
      <c r="C235" s="72">
        <v>64.356031890234561</v>
      </c>
      <c r="D235" s="72">
        <v>65.733573411980899</v>
      </c>
      <c r="E235" s="72">
        <v>41.15556821990409</v>
      </c>
      <c r="F235" s="69"/>
      <c r="G235" s="69">
        <v>100</v>
      </c>
    </row>
    <row r="236" spans="1:7" x14ac:dyDescent="0.2">
      <c r="A236" s="115">
        <v>44218</v>
      </c>
      <c r="B236" s="72">
        <v>81.639736449917649</v>
      </c>
      <c r="C236" s="72">
        <v>65.729979609357002</v>
      </c>
      <c r="D236" s="72">
        <v>69.046862252910543</v>
      </c>
      <c r="E236" s="72">
        <v>43.547547264591863</v>
      </c>
      <c r="F236" s="69"/>
      <c r="G236" s="69">
        <v>100</v>
      </c>
    </row>
    <row r="237" spans="1:7" x14ac:dyDescent="0.2">
      <c r="A237" s="115">
        <v>44221</v>
      </c>
      <c r="B237" s="72">
        <v>64.601839895091956</v>
      </c>
      <c r="C237" s="72">
        <v>71.301600167802491</v>
      </c>
      <c r="D237" s="72">
        <v>83.897367268554618</v>
      </c>
      <c r="E237" s="72">
        <v>41.42067498752121</v>
      </c>
      <c r="F237" s="69"/>
      <c r="G237" s="69">
        <v>100</v>
      </c>
    </row>
    <row r="238" spans="1:7" x14ac:dyDescent="0.2">
      <c r="A238" s="115">
        <v>44222</v>
      </c>
      <c r="B238" s="72">
        <v>73.140462073195678</v>
      </c>
      <c r="C238" s="72">
        <v>60.243385081295074</v>
      </c>
      <c r="D238" s="72">
        <v>70.928909670082732</v>
      </c>
      <c r="E238" s="72">
        <v>44.294971286370242</v>
      </c>
      <c r="F238" s="69"/>
      <c r="G238" s="69">
        <v>100</v>
      </c>
    </row>
    <row r="239" spans="1:7" x14ac:dyDescent="0.2">
      <c r="A239" s="115">
        <v>44223</v>
      </c>
      <c r="B239" s="72">
        <v>58.52045949561623</v>
      </c>
      <c r="C239" s="72">
        <v>68.581417674009089</v>
      </c>
      <c r="D239" s="72">
        <v>68.464042498360087</v>
      </c>
      <c r="E239" s="72">
        <v>42.803838405258595</v>
      </c>
      <c r="F239" s="69"/>
      <c r="G239" s="69">
        <v>100</v>
      </c>
    </row>
    <row r="240" spans="1:7" x14ac:dyDescent="0.2">
      <c r="A240" s="115">
        <v>44224</v>
      </c>
      <c r="B240" s="72">
        <v>55.314119059873043</v>
      </c>
      <c r="C240" s="72">
        <v>65.27762954468848</v>
      </c>
      <c r="D240" s="72">
        <v>71.315540479388972</v>
      </c>
      <c r="E240" s="72">
        <v>39.542242915951135</v>
      </c>
      <c r="F240" s="69"/>
      <c r="G240" s="69">
        <v>100</v>
      </c>
    </row>
    <row r="241" spans="1:7" x14ac:dyDescent="0.2">
      <c r="A241" s="115">
        <v>44225</v>
      </c>
      <c r="B241" s="72">
        <v>60.227926373310325</v>
      </c>
      <c r="C241" s="72">
        <v>68.857640013808492</v>
      </c>
      <c r="D241" s="72">
        <v>73.040263239283362</v>
      </c>
      <c r="E241" s="72">
        <v>50.856499006461284</v>
      </c>
      <c r="F241" s="69"/>
      <c r="G241" s="69">
        <v>100</v>
      </c>
    </row>
    <row r="242" spans="1:7" x14ac:dyDescent="0.2">
      <c r="A242" s="115">
        <v>44228</v>
      </c>
      <c r="B242" s="72">
        <v>66.216803307406636</v>
      </c>
      <c r="C242" s="72">
        <v>75.445925952555115</v>
      </c>
      <c r="D242" s="72">
        <v>70.409433218458986</v>
      </c>
      <c r="E242" s="72">
        <v>50.096107653112931</v>
      </c>
      <c r="F242" s="69"/>
      <c r="G242" s="69">
        <v>100</v>
      </c>
    </row>
    <row r="243" spans="1:7" x14ac:dyDescent="0.2">
      <c r="A243" s="115">
        <v>44229</v>
      </c>
      <c r="B243" s="72">
        <v>58.976578295735941</v>
      </c>
      <c r="C243" s="72">
        <v>74.281641782547752</v>
      </c>
      <c r="D243" s="72">
        <v>70.179729029962928</v>
      </c>
      <c r="E243" s="72">
        <v>47.06277979606584</v>
      </c>
      <c r="F243" s="69"/>
      <c r="G243" s="69">
        <v>100</v>
      </c>
    </row>
    <row r="244" spans="1:7" x14ac:dyDescent="0.2">
      <c r="A244" s="115">
        <v>44230</v>
      </c>
      <c r="B244" s="72">
        <v>59.484437171922664</v>
      </c>
      <c r="C244" s="72">
        <v>73.676804733722605</v>
      </c>
      <c r="D244" s="72">
        <v>71.312123430659895</v>
      </c>
      <c r="E244" s="72">
        <v>48.882100830785404</v>
      </c>
      <c r="F244" s="69"/>
      <c r="G244" s="69">
        <v>100</v>
      </c>
    </row>
    <row r="245" spans="1:7" x14ac:dyDescent="0.2">
      <c r="A245" s="115">
        <v>44231</v>
      </c>
      <c r="B245" s="72">
        <v>58.429461885972437</v>
      </c>
      <c r="C245" s="72">
        <v>71.612860840330541</v>
      </c>
      <c r="D245" s="72">
        <v>67.276716013968326</v>
      </c>
      <c r="E245" s="72">
        <v>50.487723641701365</v>
      </c>
      <c r="F245" s="69"/>
      <c r="G245" s="69">
        <v>100</v>
      </c>
    </row>
    <row r="246" spans="1:7" x14ac:dyDescent="0.2">
      <c r="A246" s="115">
        <v>44232</v>
      </c>
      <c r="B246" s="72">
        <v>65.823790101184414</v>
      </c>
      <c r="C246" s="72">
        <v>73.843602746470268</v>
      </c>
      <c r="D246" s="72">
        <v>73.738641431700813</v>
      </c>
      <c r="E246" s="72">
        <v>56.950251196615106</v>
      </c>
      <c r="F246" s="69"/>
      <c r="G246" s="69">
        <v>100</v>
      </c>
    </row>
    <row r="247" spans="1:7" x14ac:dyDescent="0.2">
      <c r="A247" s="115">
        <v>44235</v>
      </c>
      <c r="B247" s="72">
        <v>46.62031892849636</v>
      </c>
      <c r="C247" s="72">
        <v>84.021874900892328</v>
      </c>
      <c r="D247" s="72">
        <v>74.957173489320326</v>
      </c>
      <c r="E247" s="72">
        <v>54.791765378411206</v>
      </c>
      <c r="F247" s="69"/>
      <c r="G247" s="69">
        <v>100</v>
      </c>
    </row>
    <row r="248" spans="1:7" x14ac:dyDescent="0.2">
      <c r="A248" s="115">
        <v>44236</v>
      </c>
      <c r="B248" s="72">
        <v>53.949998864126847</v>
      </c>
      <c r="C248" s="72">
        <v>81.89111858926104</v>
      </c>
      <c r="D248" s="72">
        <v>67.068519449582539</v>
      </c>
      <c r="E248" s="72">
        <v>46.271911670460888</v>
      </c>
      <c r="F248" s="69"/>
      <c r="G248" s="69">
        <v>100</v>
      </c>
    </row>
    <row r="249" spans="1:7" x14ac:dyDescent="0.2">
      <c r="A249" s="115">
        <v>44237</v>
      </c>
      <c r="B249" s="72">
        <v>32.122065347047936</v>
      </c>
      <c r="C249" s="72">
        <v>84.434924105120729</v>
      </c>
      <c r="D249" s="72">
        <v>73.127763579245979</v>
      </c>
      <c r="E249" s="72">
        <v>49.093627693895847</v>
      </c>
      <c r="F249" s="69"/>
      <c r="G249" s="69">
        <v>100</v>
      </c>
    </row>
    <row r="250" spans="1:7" x14ac:dyDescent="0.2">
      <c r="A250" s="115">
        <v>44238</v>
      </c>
      <c r="B250" s="72">
        <v>13.519185680791445</v>
      </c>
      <c r="C250" s="72">
        <v>64.424766692940111</v>
      </c>
      <c r="D250" s="72">
        <v>72.563916953577063</v>
      </c>
      <c r="E250" s="72">
        <v>53.271292206279661</v>
      </c>
      <c r="F250" s="69"/>
      <c r="G250" s="69">
        <v>100</v>
      </c>
    </row>
    <row r="251" spans="1:7" x14ac:dyDescent="0.2">
      <c r="A251" s="115">
        <v>44239</v>
      </c>
      <c r="B251" s="72">
        <v>10.483828797029833</v>
      </c>
      <c r="C251" s="72">
        <v>47.232690606420533</v>
      </c>
      <c r="D251" s="72">
        <v>71.836746830649332</v>
      </c>
      <c r="E251" s="72">
        <v>56.940040184786852</v>
      </c>
      <c r="F251" s="69"/>
      <c r="G251" s="69">
        <v>100</v>
      </c>
    </row>
    <row r="252" spans="1:7" x14ac:dyDescent="0.2">
      <c r="A252" s="115">
        <v>44242</v>
      </c>
      <c r="B252" s="72">
        <v>18.511566913921339</v>
      </c>
      <c r="C252" s="72">
        <v>68.535535124061042</v>
      </c>
      <c r="D252" s="72">
        <v>70.290142822824805</v>
      </c>
      <c r="E252" s="72">
        <v>60.25905292828827</v>
      </c>
      <c r="F252" s="69"/>
      <c r="G252" s="69">
        <v>100</v>
      </c>
    </row>
    <row r="253" spans="1:7" x14ac:dyDescent="0.2">
      <c r="A253" s="115">
        <v>44243</v>
      </c>
      <c r="B253" s="72">
        <v>13.709875281128603</v>
      </c>
      <c r="C253" s="72">
        <v>64.047715242415109</v>
      </c>
      <c r="D253" s="72">
        <v>63.209650841412014</v>
      </c>
      <c r="E253" s="72">
        <v>62.231944672229908</v>
      </c>
      <c r="F253" s="69"/>
      <c r="G253" s="69">
        <v>100</v>
      </c>
    </row>
    <row r="254" spans="1:7" x14ac:dyDescent="0.2">
      <c r="A254" s="115">
        <v>44244</v>
      </c>
      <c r="B254" s="72">
        <v>14.689388383374915</v>
      </c>
      <c r="C254" s="72">
        <v>71.133141701040486</v>
      </c>
      <c r="D254" s="72">
        <v>64.01678029872933</v>
      </c>
      <c r="E254" s="72">
        <v>59.164837269029711</v>
      </c>
      <c r="F254" s="69"/>
      <c r="G254" s="69">
        <v>100</v>
      </c>
    </row>
    <row r="255" spans="1:7" x14ac:dyDescent="0.2">
      <c r="A255" s="115">
        <v>44245</v>
      </c>
      <c r="B255" s="72">
        <v>30.782066678103732</v>
      </c>
      <c r="C255" s="72">
        <v>69.538081284822894</v>
      </c>
      <c r="D255" s="72">
        <v>63.0379450246445</v>
      </c>
      <c r="E255" s="72">
        <v>55.938242483286515</v>
      </c>
      <c r="F255" s="69"/>
      <c r="G255" s="69">
        <v>100</v>
      </c>
    </row>
    <row r="256" spans="1:7" x14ac:dyDescent="0.2">
      <c r="A256" s="115">
        <v>44246</v>
      </c>
      <c r="B256" s="72">
        <v>33.86474756190028</v>
      </c>
      <c r="C256" s="72">
        <v>67.944015327831536</v>
      </c>
      <c r="D256" s="72">
        <v>69.943922837859887</v>
      </c>
      <c r="E256" s="72">
        <v>57.166139435434872</v>
      </c>
      <c r="F256" s="69"/>
      <c r="G256" s="69">
        <v>100</v>
      </c>
    </row>
    <row r="257" spans="1:7" x14ac:dyDescent="0.2">
      <c r="A257" s="115">
        <v>44249</v>
      </c>
      <c r="B257" s="72">
        <v>62.79698089031703</v>
      </c>
      <c r="C257" s="72">
        <v>80.078921027106105</v>
      </c>
      <c r="D257" s="72">
        <v>63.884722230638125</v>
      </c>
      <c r="E257" s="72">
        <v>64.42562329347183</v>
      </c>
      <c r="F257" s="69"/>
      <c r="G257" s="69">
        <v>100</v>
      </c>
    </row>
    <row r="258" spans="1:7" x14ac:dyDescent="0.2">
      <c r="A258" s="115">
        <v>44250</v>
      </c>
      <c r="B258" s="72">
        <v>62.992117040368932</v>
      </c>
      <c r="C258" s="72">
        <v>66.426171988776588</v>
      </c>
      <c r="D258" s="72">
        <v>66.468650939452445</v>
      </c>
      <c r="E258" s="72">
        <v>56.279304248015386</v>
      </c>
      <c r="F258" s="69"/>
      <c r="G258" s="69">
        <v>100</v>
      </c>
    </row>
    <row r="259" spans="1:7" x14ac:dyDescent="0.2">
      <c r="A259" s="115">
        <v>44251</v>
      </c>
      <c r="B259" s="72">
        <v>63.712818925263782</v>
      </c>
      <c r="C259" s="72">
        <v>76.577160928700977</v>
      </c>
      <c r="D259" s="72">
        <v>69.297162729587384</v>
      </c>
      <c r="E259" s="72">
        <v>56.672447209640389</v>
      </c>
      <c r="F259" s="69"/>
      <c r="G259" s="69">
        <v>100</v>
      </c>
    </row>
    <row r="260" spans="1:7" x14ac:dyDescent="0.2">
      <c r="A260" s="115">
        <v>44252</v>
      </c>
      <c r="B260" s="72">
        <v>72.034997426659814</v>
      </c>
      <c r="C260" s="72">
        <v>74.185041382676857</v>
      </c>
      <c r="D260" s="72">
        <v>70.779854245869544</v>
      </c>
      <c r="E260" s="72">
        <v>55.872591798746683</v>
      </c>
      <c r="F260" s="69"/>
      <c r="G260" s="69">
        <v>100</v>
      </c>
    </row>
    <row r="261" spans="1:7" x14ac:dyDescent="0.2">
      <c r="A261" s="115">
        <v>44253</v>
      </c>
      <c r="B261" s="72">
        <v>90.053795068894289</v>
      </c>
      <c r="C261" s="72">
        <v>71.414548823929124</v>
      </c>
      <c r="D261" s="72">
        <v>77.724251222678134</v>
      </c>
      <c r="E261" s="72">
        <v>68.222530533834231</v>
      </c>
      <c r="F261" s="69"/>
      <c r="G261" s="69">
        <v>100</v>
      </c>
    </row>
    <row r="262" spans="1:7" x14ac:dyDescent="0.2">
      <c r="A262" s="115">
        <v>44256</v>
      </c>
      <c r="B262" s="72">
        <v>103.60190996726628</v>
      </c>
      <c r="C262" s="72">
        <v>77.158035952320148</v>
      </c>
      <c r="D262" s="72">
        <v>71.654101575979084</v>
      </c>
      <c r="E262" s="72">
        <v>55.82727347220515</v>
      </c>
      <c r="F262" s="69"/>
      <c r="G262" s="69">
        <v>100</v>
      </c>
    </row>
    <row r="263" spans="1:7" x14ac:dyDescent="0.2">
      <c r="A263" s="115">
        <v>44257</v>
      </c>
      <c r="B263" s="72">
        <v>88.567323201344863</v>
      </c>
      <c r="C263" s="72">
        <v>82.312379915029965</v>
      </c>
      <c r="D263" s="72">
        <v>66.813507144601601</v>
      </c>
      <c r="E263" s="72">
        <v>52.856088155829099</v>
      </c>
      <c r="F263" s="69"/>
      <c r="G263" s="69">
        <v>100</v>
      </c>
    </row>
    <row r="264" spans="1:7" x14ac:dyDescent="0.2">
      <c r="A264" s="115">
        <v>44258</v>
      </c>
      <c r="B264" s="72">
        <v>91.830083425161206</v>
      </c>
      <c r="C264" s="72">
        <v>77.209507548956637</v>
      </c>
      <c r="D264" s="72">
        <v>66.692119786443385</v>
      </c>
      <c r="E264" s="72">
        <v>56.908042599377616</v>
      </c>
      <c r="F264" s="69"/>
      <c r="G264" s="69">
        <v>100</v>
      </c>
    </row>
    <row r="265" spans="1:7" x14ac:dyDescent="0.2">
      <c r="A265" s="115">
        <v>44259</v>
      </c>
      <c r="B265" s="72">
        <v>90.732544175673354</v>
      </c>
      <c r="C265" s="72">
        <v>73.70936277236413</v>
      </c>
      <c r="D265" s="72">
        <v>65.129889364551758</v>
      </c>
      <c r="E265" s="72">
        <v>56.002648084474814</v>
      </c>
      <c r="F265" s="69"/>
      <c r="G265" s="69">
        <v>100</v>
      </c>
    </row>
    <row r="266" spans="1:7" x14ac:dyDescent="0.2">
      <c r="A266" s="115">
        <v>44260</v>
      </c>
      <c r="B266" s="72">
        <v>104.91835960990406</v>
      </c>
      <c r="C266" s="72">
        <v>77.219097165585765</v>
      </c>
      <c r="D266" s="72">
        <v>73.919028939257174</v>
      </c>
      <c r="E266" s="72">
        <v>66.281489438446357</v>
      </c>
      <c r="F266" s="69"/>
      <c r="G266" s="69">
        <v>100</v>
      </c>
    </row>
    <row r="267" spans="1:7" x14ac:dyDescent="0.2">
      <c r="A267" s="115">
        <v>44263</v>
      </c>
      <c r="B267" s="72">
        <v>92.985074626865668</v>
      </c>
      <c r="C267" s="72">
        <v>87.21513658543121</v>
      </c>
      <c r="D267" s="72">
        <v>69.384267034975792</v>
      </c>
      <c r="E267" s="72">
        <v>59.454221914409025</v>
      </c>
      <c r="F267" s="69"/>
      <c r="G267" s="69">
        <v>100</v>
      </c>
    </row>
    <row r="268" spans="1:7" x14ac:dyDescent="0.2">
      <c r="A268" s="115">
        <v>44264</v>
      </c>
      <c r="B268" s="72">
        <v>91.021717894545532</v>
      </c>
      <c r="C268" s="72">
        <v>75.761203862180565</v>
      </c>
      <c r="D268" s="72">
        <v>70.244972515180635</v>
      </c>
      <c r="E268" s="72">
        <v>55.563468679363638</v>
      </c>
      <c r="F268" s="69"/>
      <c r="G268" s="69">
        <v>100</v>
      </c>
    </row>
    <row r="269" spans="1:7" x14ac:dyDescent="0.2">
      <c r="A269" s="115">
        <v>44265</v>
      </c>
      <c r="B269" s="72">
        <v>89.56872225969046</v>
      </c>
      <c r="C269" s="72">
        <v>78.17772438352651</v>
      </c>
      <c r="D269" s="72">
        <v>70.147829239698751</v>
      </c>
      <c r="E269" s="72">
        <v>55.755630775717947</v>
      </c>
      <c r="F269" s="69"/>
      <c r="G269" s="69">
        <v>100</v>
      </c>
    </row>
    <row r="270" spans="1:7" x14ac:dyDescent="0.2">
      <c r="A270" s="115">
        <v>44266</v>
      </c>
      <c r="B270" s="72">
        <v>96.949390976153722</v>
      </c>
      <c r="C270" s="72">
        <v>66.802751921374778</v>
      </c>
      <c r="D270" s="72">
        <v>71.226721105255237</v>
      </c>
      <c r="E270" s="72">
        <v>57.518929988630205</v>
      </c>
      <c r="F270" s="69"/>
      <c r="G270" s="69">
        <v>100</v>
      </c>
    </row>
    <row r="271" spans="1:7" x14ac:dyDescent="0.2">
      <c r="A271" s="115">
        <v>44267</v>
      </c>
      <c r="B271" s="72">
        <v>95.218906057991475</v>
      </c>
      <c r="C271" s="72">
        <v>74.942530447596383</v>
      </c>
      <c r="D271" s="72">
        <v>76.076487085621963</v>
      </c>
      <c r="E271" s="72">
        <v>70.80430780229392</v>
      </c>
      <c r="F271" s="69"/>
      <c r="G271" s="69">
        <v>100</v>
      </c>
    </row>
    <row r="272" spans="1:7" x14ac:dyDescent="0.2">
      <c r="A272" s="115">
        <v>44270</v>
      </c>
      <c r="B272" s="72">
        <v>100.1607655885562</v>
      </c>
      <c r="C272" s="72">
        <v>82.062137410550378</v>
      </c>
      <c r="D272" s="72">
        <v>71.969919124580414</v>
      </c>
      <c r="E272" s="72">
        <v>59.868476441318776</v>
      </c>
      <c r="F272" s="69"/>
      <c r="G272" s="69">
        <v>100</v>
      </c>
    </row>
    <row r="273" spans="1:7" x14ac:dyDescent="0.2">
      <c r="A273" s="115">
        <v>44271</v>
      </c>
      <c r="B273" s="72">
        <v>101.54955814534632</v>
      </c>
      <c r="C273" s="72">
        <v>74.170536876448637</v>
      </c>
      <c r="D273" s="72">
        <v>69.728253208907248</v>
      </c>
      <c r="E273" s="72">
        <v>53.992079030987064</v>
      </c>
      <c r="F273" s="69"/>
      <c r="G273" s="69">
        <v>100</v>
      </c>
    </row>
    <row r="274" spans="1:7" x14ac:dyDescent="0.2">
      <c r="A274" s="115">
        <v>44272</v>
      </c>
      <c r="B274" s="72">
        <v>90.185166758187435</v>
      </c>
      <c r="C274" s="72">
        <v>76.472573163129738</v>
      </c>
      <c r="D274" s="72">
        <v>68.718208426828397</v>
      </c>
      <c r="E274" s="72">
        <v>58.66432003097313</v>
      </c>
      <c r="F274" s="69"/>
      <c r="G274" s="69">
        <v>100</v>
      </c>
    </row>
    <row r="275" spans="1:7" x14ac:dyDescent="0.2">
      <c r="A275" s="115">
        <v>44273</v>
      </c>
      <c r="B275" s="72">
        <v>94.491793904042993</v>
      </c>
      <c r="C275" s="72">
        <v>72.762371074807675</v>
      </c>
      <c r="D275" s="72">
        <v>64.889962248155939</v>
      </c>
      <c r="E275" s="72">
        <v>57.596389708951321</v>
      </c>
      <c r="F275" s="69"/>
      <c r="G275" s="69">
        <v>100</v>
      </c>
    </row>
    <row r="276" spans="1:7" x14ac:dyDescent="0.2">
      <c r="A276" s="115">
        <v>44274</v>
      </c>
      <c r="B276" s="72">
        <v>120.68136062959186</v>
      </c>
      <c r="C276" s="72">
        <v>74.413754895185562</v>
      </c>
      <c r="D276" s="72">
        <v>71.756783630887412</v>
      </c>
      <c r="E276" s="72">
        <v>69.702728586544325</v>
      </c>
      <c r="F276" s="69"/>
      <c r="G276" s="69">
        <v>100</v>
      </c>
    </row>
    <row r="277" spans="1:7" x14ac:dyDescent="0.2">
      <c r="A277" s="115">
        <v>44277</v>
      </c>
      <c r="B277" s="72">
        <v>98.773636845951359</v>
      </c>
      <c r="C277" s="72">
        <v>81.914366133879966</v>
      </c>
      <c r="D277" s="72">
        <v>70.007971695432687</v>
      </c>
      <c r="E277" s="72">
        <v>66.254926296860376</v>
      </c>
      <c r="F277" s="69"/>
      <c r="G277" s="69">
        <v>100</v>
      </c>
    </row>
    <row r="278" spans="1:7" x14ac:dyDescent="0.2">
      <c r="A278" s="115">
        <v>44278</v>
      </c>
      <c r="B278" s="72">
        <v>93.952497785047356</v>
      </c>
      <c r="C278" s="72">
        <v>73.526999128746269</v>
      </c>
      <c r="D278" s="72">
        <v>69.262977586482293</v>
      </c>
      <c r="E278" s="72">
        <v>58.502162393703038</v>
      </c>
      <c r="F278" s="69"/>
      <c r="G278" s="69">
        <v>100</v>
      </c>
    </row>
    <row r="279" spans="1:7" x14ac:dyDescent="0.2">
      <c r="A279" s="115">
        <v>44279</v>
      </c>
      <c r="B279" s="72">
        <v>92.950199195845812</v>
      </c>
      <c r="C279" s="72">
        <v>77.897160428122376</v>
      </c>
      <c r="D279" s="72">
        <v>75.881504303321321</v>
      </c>
      <c r="E279" s="72">
        <v>59.093695498152101</v>
      </c>
      <c r="F279" s="69"/>
      <c r="G279" s="69">
        <v>100</v>
      </c>
    </row>
    <row r="280" spans="1:7" x14ac:dyDescent="0.2">
      <c r="A280" s="115">
        <v>44280</v>
      </c>
      <c r="B280" s="72">
        <v>88.520500943558076</v>
      </c>
      <c r="C280" s="72">
        <v>74.727881036368132</v>
      </c>
      <c r="D280" s="72">
        <v>70.333673083471311</v>
      </c>
      <c r="E280" s="72">
        <v>57.134120740793804</v>
      </c>
      <c r="F280" s="69"/>
      <c r="G280" s="69">
        <v>100</v>
      </c>
    </row>
    <row r="281" spans="1:7" x14ac:dyDescent="0.2">
      <c r="A281" s="115">
        <v>44281</v>
      </c>
      <c r="B281" s="72">
        <v>93.533479750045743</v>
      </c>
      <c r="C281" s="72">
        <v>77.203242678727378</v>
      </c>
      <c r="D281" s="72">
        <v>74.613070336197353</v>
      </c>
      <c r="E281" s="72">
        <v>72.600845917106028</v>
      </c>
      <c r="F281" s="69"/>
      <c r="G281" s="69">
        <v>100</v>
      </c>
    </row>
    <row r="282" spans="1:7" x14ac:dyDescent="0.2">
      <c r="A282" s="115">
        <v>44284</v>
      </c>
      <c r="B282" s="72">
        <v>97.317036547644079</v>
      </c>
      <c r="C282" s="72">
        <v>68.593355777783287</v>
      </c>
      <c r="D282" s="72">
        <v>67.548118659102755</v>
      </c>
      <c r="E282" s="72">
        <v>62.974223019678647</v>
      </c>
      <c r="F282" s="69"/>
      <c r="G282" s="69">
        <v>100</v>
      </c>
    </row>
    <row r="283" spans="1:7" x14ac:dyDescent="0.2">
      <c r="A283" s="115">
        <v>44285</v>
      </c>
      <c r="B283" s="72">
        <v>94.592675889956624</v>
      </c>
      <c r="C283" s="72">
        <v>73.765479055595165</v>
      </c>
      <c r="D283" s="72">
        <v>70.509385274785231</v>
      </c>
      <c r="E283" s="72">
        <v>62.359658358240743</v>
      </c>
      <c r="F283" s="69"/>
      <c r="G283" s="69">
        <v>100</v>
      </c>
    </row>
    <row r="284" spans="1:7" x14ac:dyDescent="0.2">
      <c r="A284" s="115">
        <v>44286</v>
      </c>
      <c r="B284" s="72">
        <v>101.13706860862655</v>
      </c>
      <c r="C284" s="72">
        <v>75.671434971014293</v>
      </c>
      <c r="D284" s="72">
        <v>72.485237307167324</v>
      </c>
      <c r="E284" s="72">
        <v>65.42017487398553</v>
      </c>
      <c r="F284" s="69"/>
      <c r="G284" s="69">
        <v>100</v>
      </c>
    </row>
    <row r="285" spans="1:7" x14ac:dyDescent="0.2">
      <c r="A285" s="115">
        <v>44287</v>
      </c>
      <c r="B285" s="72">
        <v>99.208440555841491</v>
      </c>
      <c r="C285" s="72">
        <v>75.899284207389599</v>
      </c>
      <c r="D285" s="72">
        <v>71.60967553450574</v>
      </c>
      <c r="E285" s="72">
        <v>60.39119068256732</v>
      </c>
      <c r="F285" s="69"/>
      <c r="G285" s="69">
        <v>100</v>
      </c>
    </row>
    <row r="286" spans="1:7" x14ac:dyDescent="0.2">
      <c r="A286" s="115">
        <v>44288</v>
      </c>
      <c r="B286" s="72">
        <v>93.533479750045743</v>
      </c>
      <c r="C286" s="72">
        <v>52.571164135861146</v>
      </c>
      <c r="D286" s="72">
        <v>52.637330593169963</v>
      </c>
      <c r="E286" s="72">
        <v>58.535232758376878</v>
      </c>
      <c r="F286" s="69"/>
      <c r="G286" s="69">
        <v>100</v>
      </c>
    </row>
    <row r="287" spans="1:7" x14ac:dyDescent="0.2">
      <c r="A287" s="115">
        <v>44291</v>
      </c>
      <c r="B287" s="72">
        <v>97.317036547644079</v>
      </c>
      <c r="C287" s="72">
        <v>73.215890104645396</v>
      </c>
      <c r="D287" s="72">
        <v>36.425094189494047</v>
      </c>
      <c r="E287" s="72">
        <v>58.043832476980725</v>
      </c>
      <c r="F287" s="69"/>
      <c r="G287" s="69">
        <v>100</v>
      </c>
    </row>
    <row r="288" spans="1:7" x14ac:dyDescent="0.2">
      <c r="A288" s="115">
        <v>44292</v>
      </c>
      <c r="B288" s="72">
        <v>94.592675889956624</v>
      </c>
      <c r="C288" s="72">
        <v>68.199614993980006</v>
      </c>
      <c r="D288" s="72">
        <v>60.45581423791775</v>
      </c>
      <c r="E288" s="72">
        <v>58.395459063293906</v>
      </c>
      <c r="F288" s="69"/>
      <c r="G288" s="69">
        <v>100</v>
      </c>
    </row>
    <row r="289" spans="1:7" x14ac:dyDescent="0.2">
      <c r="A289" s="115">
        <v>44293</v>
      </c>
      <c r="B289" s="72">
        <v>106.28311485056318</v>
      </c>
      <c r="C289" s="72">
        <v>75.566627860925919</v>
      </c>
      <c r="D289" s="72">
        <v>62.295271625361579</v>
      </c>
      <c r="E289" s="72">
        <v>60.355622275119536</v>
      </c>
      <c r="F289" s="69"/>
      <c r="G289" s="69">
        <v>100</v>
      </c>
    </row>
    <row r="290" spans="1:7" x14ac:dyDescent="0.2">
      <c r="A290" s="115">
        <v>44294</v>
      </c>
      <c r="B290" s="72">
        <v>82.449591124835592</v>
      </c>
      <c r="C290" s="72">
        <v>70.956753004438852</v>
      </c>
      <c r="D290" s="72">
        <v>65.076364654838486</v>
      </c>
      <c r="E290" s="72">
        <v>57.287228657960689</v>
      </c>
      <c r="F290" s="69"/>
      <c r="G290" s="69">
        <v>100</v>
      </c>
    </row>
    <row r="291" spans="1:7" x14ac:dyDescent="0.2">
      <c r="A291" s="115">
        <v>44295</v>
      </c>
      <c r="B291" s="72">
        <v>73.54629121238267</v>
      </c>
      <c r="C291" s="72">
        <v>70.684361711989141</v>
      </c>
      <c r="D291" s="72">
        <v>70.925535195900451</v>
      </c>
      <c r="E291" s="72">
        <v>70.029769809480115</v>
      </c>
      <c r="F291" s="69"/>
      <c r="G291" s="69">
        <v>100</v>
      </c>
    </row>
    <row r="292" spans="1:7" x14ac:dyDescent="0.2">
      <c r="A292" s="115">
        <v>44298</v>
      </c>
      <c r="B292" s="72">
        <v>110.50982511987345</v>
      </c>
      <c r="C292" s="72">
        <v>87.254994734888314</v>
      </c>
      <c r="D292" s="72">
        <v>78.205896132325336</v>
      </c>
      <c r="E292" s="72">
        <v>63.154268005041914</v>
      </c>
      <c r="F292" s="69"/>
      <c r="G292" s="69">
        <v>100</v>
      </c>
    </row>
    <row r="293" spans="1:7" x14ac:dyDescent="0.2">
      <c r="A293" s="115">
        <v>44299</v>
      </c>
      <c r="B293" s="72">
        <v>86.346009677639216</v>
      </c>
      <c r="C293" s="72">
        <v>71.70126424550692</v>
      </c>
      <c r="D293" s="72">
        <v>70.63144832388582</v>
      </c>
      <c r="E293" s="72">
        <v>58.610914506566502</v>
      </c>
      <c r="F293" s="69"/>
      <c r="G293" s="69">
        <v>100</v>
      </c>
    </row>
    <row r="294" spans="1:7" x14ac:dyDescent="0.2">
      <c r="A294" s="115">
        <v>44300</v>
      </c>
      <c r="B294" s="72">
        <v>90.005810646627921</v>
      </c>
      <c r="C294" s="72">
        <v>72.568841811616068</v>
      </c>
      <c r="D294" s="72">
        <v>74.502203610510009</v>
      </c>
      <c r="E294" s="72">
        <v>60.358985707581944</v>
      </c>
      <c r="F294" s="69"/>
      <c r="G294" s="69">
        <v>100</v>
      </c>
    </row>
    <row r="295" spans="1:7" x14ac:dyDescent="0.2">
      <c r="A295" s="115">
        <v>44301</v>
      </c>
      <c r="B295" s="72">
        <v>55.765082632812948</v>
      </c>
      <c r="C295" s="72">
        <v>71.743469798180712</v>
      </c>
      <c r="D295" s="72">
        <v>75.261048842523365</v>
      </c>
      <c r="E295" s="72">
        <v>60.854247703499034</v>
      </c>
      <c r="F295" s="69"/>
      <c r="G295" s="69">
        <v>100</v>
      </c>
    </row>
    <row r="296" spans="1:7" x14ac:dyDescent="0.2">
      <c r="A296" s="115">
        <v>44302</v>
      </c>
      <c r="B296" s="72">
        <v>93.993973383533358</v>
      </c>
      <c r="C296" s="72">
        <v>67.348562432320676</v>
      </c>
      <c r="D296" s="72">
        <v>77.661561008100051</v>
      </c>
      <c r="E296" s="72">
        <v>71.026949101500733</v>
      </c>
      <c r="F296" s="69"/>
      <c r="G296" s="69">
        <v>100</v>
      </c>
    </row>
    <row r="297" spans="1:7" x14ac:dyDescent="0.2">
      <c r="A297" s="115">
        <v>44305</v>
      </c>
      <c r="B297" s="72">
        <v>97.239656846551938</v>
      </c>
      <c r="C297" s="72">
        <v>74.412025412553362</v>
      </c>
      <c r="D297" s="72">
        <v>81.302956915645723</v>
      </c>
      <c r="E297" s="72">
        <v>63.876829297626536</v>
      </c>
      <c r="F297" s="69"/>
      <c r="G297" s="69">
        <v>100</v>
      </c>
    </row>
    <row r="298" spans="1:7" x14ac:dyDescent="0.2">
      <c r="A298" s="115">
        <v>44306</v>
      </c>
      <c r="B298" s="72">
        <v>85.882800608828006</v>
      </c>
      <c r="C298" s="72">
        <v>68.284676061131108</v>
      </c>
      <c r="D298" s="72">
        <v>78.829998879325743</v>
      </c>
      <c r="E298" s="72">
        <v>59.695796721076022</v>
      </c>
      <c r="F298" s="69"/>
      <c r="G298" s="69">
        <v>100</v>
      </c>
    </row>
    <row r="299" spans="1:7" x14ac:dyDescent="0.2">
      <c r="A299" s="115">
        <v>44307</v>
      </c>
      <c r="B299" s="72">
        <v>99.995946060492145</v>
      </c>
      <c r="C299" s="72">
        <v>66.105965705030513</v>
      </c>
      <c r="D299" s="72">
        <v>82.223271093730006</v>
      </c>
      <c r="E299" s="72">
        <v>57.20162916431952</v>
      </c>
      <c r="F299" s="69"/>
      <c r="G299" s="69">
        <v>100</v>
      </c>
    </row>
    <row r="300" spans="1:7" x14ac:dyDescent="0.2">
      <c r="A300" s="115">
        <v>44308</v>
      </c>
      <c r="B300" s="72" t="e">
        <v>#N/A</v>
      </c>
      <c r="C300" s="72">
        <v>65.13017684055302</v>
      </c>
      <c r="D300" s="72">
        <v>85.416886094070477</v>
      </c>
      <c r="E300" s="72">
        <v>55.993813810399907</v>
      </c>
      <c r="F300" s="69"/>
      <c r="G300" s="69">
        <v>100</v>
      </c>
    </row>
    <row r="301" spans="1:7" x14ac:dyDescent="0.2">
      <c r="A301" s="115">
        <v>44309</v>
      </c>
      <c r="B301" s="72" t="e">
        <v>#N/A</v>
      </c>
      <c r="C301" s="72">
        <v>63.129928377217304</v>
      </c>
      <c r="D301" s="72">
        <v>84.953345481506304</v>
      </c>
      <c r="E301" s="72">
        <v>71.87141490381633</v>
      </c>
      <c r="F301" s="69"/>
      <c r="G301" s="69">
        <v>100</v>
      </c>
    </row>
    <row r="302" spans="1:7" x14ac:dyDescent="0.2">
      <c r="A302" s="115">
        <v>44312</v>
      </c>
      <c r="B302" s="72" t="e">
        <v>#N/A</v>
      </c>
      <c r="C302" s="72">
        <v>71.841677681270127</v>
      </c>
      <c r="D302" s="72">
        <v>87.52358149844909</v>
      </c>
      <c r="E302" s="72">
        <v>65.328674518067686</v>
      </c>
      <c r="F302" s="69"/>
      <c r="G302" s="69">
        <v>100</v>
      </c>
    </row>
    <row r="303" spans="1:7" x14ac:dyDescent="0.2">
      <c r="A303" s="115">
        <v>44313</v>
      </c>
      <c r="B303" s="72" t="e">
        <v>#N/A</v>
      </c>
      <c r="C303" s="72">
        <v>67.7627365659107</v>
      </c>
      <c r="D303" s="72">
        <v>85.302913599423945</v>
      </c>
      <c r="E303" s="72">
        <v>58.962245139788969</v>
      </c>
      <c r="F303" s="69"/>
      <c r="G303" s="69">
        <v>100</v>
      </c>
    </row>
    <row r="304" spans="1:7" x14ac:dyDescent="0.2">
      <c r="A304" s="115">
        <v>44314</v>
      </c>
      <c r="B304" s="72" t="e">
        <v>#N/A</v>
      </c>
      <c r="C304" s="72">
        <v>73.665718649825422</v>
      </c>
      <c r="D304" s="72">
        <v>87.383286460053881</v>
      </c>
      <c r="E304" s="72">
        <v>61.647854993482653</v>
      </c>
      <c r="F304" s="69"/>
      <c r="G304" s="69">
        <v>100</v>
      </c>
    </row>
    <row r="305" spans="1:7" x14ac:dyDescent="0.2">
      <c r="A305" s="115">
        <v>44315</v>
      </c>
      <c r="B305" s="72" t="e">
        <v>#N/A</v>
      </c>
      <c r="C305" s="72">
        <v>57.559957798639196</v>
      </c>
      <c r="D305" s="72">
        <v>88.115426944467728</v>
      </c>
      <c r="E305" s="72">
        <v>59.109427766864833</v>
      </c>
      <c r="F305" s="69"/>
      <c r="G305" s="69">
        <v>100</v>
      </c>
    </row>
    <row r="306" spans="1:7" x14ac:dyDescent="0.2">
      <c r="A306" s="115">
        <v>44316</v>
      </c>
      <c r="B306" s="72" t="e">
        <v>#N/A</v>
      </c>
      <c r="C306" s="72">
        <v>64.098147378340968</v>
      </c>
      <c r="D306" s="72">
        <v>96.677861917802971</v>
      </c>
      <c r="E306" s="72">
        <v>72.119313752514884</v>
      </c>
      <c r="F306" s="69"/>
      <c r="G306" s="69">
        <v>100</v>
      </c>
    </row>
    <row r="307" spans="1:7" x14ac:dyDescent="0.2">
      <c r="A307" s="115">
        <v>44319</v>
      </c>
      <c r="B307" s="72" t="e">
        <v>#N/A</v>
      </c>
      <c r="C307" s="72">
        <v>68.216144308450964</v>
      </c>
      <c r="D307" s="72">
        <v>73.038975552121869</v>
      </c>
      <c r="E307" s="72">
        <v>66.830416255161424</v>
      </c>
      <c r="F307" s="69"/>
      <c r="G307" s="69">
        <v>100</v>
      </c>
    </row>
    <row r="308" spans="1:7" x14ac:dyDescent="0.2">
      <c r="A308" s="115">
        <v>44320</v>
      </c>
      <c r="B308" s="72" t="e">
        <v>#N/A</v>
      </c>
      <c r="C308" s="72">
        <v>62.801268257803223</v>
      </c>
      <c r="D308" s="72">
        <v>80.5863337090057</v>
      </c>
      <c r="E308" s="72">
        <v>61.607362347990232</v>
      </c>
      <c r="F308" s="69"/>
      <c r="G308" s="69">
        <v>100</v>
      </c>
    </row>
    <row r="309" spans="1:7" x14ac:dyDescent="0.2">
      <c r="A309" s="115">
        <v>44321</v>
      </c>
      <c r="B309" s="72" t="e">
        <v>#N/A</v>
      </c>
      <c r="C309" s="72">
        <v>70.463095861767414</v>
      </c>
      <c r="D309" s="72">
        <v>92.091166793598106</v>
      </c>
      <c r="E309" s="72">
        <v>61.328846710428643</v>
      </c>
      <c r="F309" s="69"/>
      <c r="G309" s="69">
        <v>100</v>
      </c>
    </row>
    <row r="310" spans="1:7" x14ac:dyDescent="0.2">
      <c r="A310" s="115">
        <v>44322</v>
      </c>
      <c r="B310" s="72" t="e">
        <v>#N/A</v>
      </c>
      <c r="C310" s="72">
        <v>58.027216093422687</v>
      </c>
      <c r="D310" s="72">
        <v>87.469339996316592</v>
      </c>
      <c r="E310" s="72">
        <v>63.976825168429542</v>
      </c>
      <c r="F310" s="69"/>
      <c r="G310" s="69">
        <v>100</v>
      </c>
    </row>
    <row r="311" spans="1:7" x14ac:dyDescent="0.2">
      <c r="A311" s="115">
        <v>44323</v>
      </c>
      <c r="B311" s="72" t="e">
        <v>#N/A</v>
      </c>
      <c r="C311" s="72">
        <v>61.381672866195935</v>
      </c>
      <c r="D311" s="72">
        <v>93.816503762377963</v>
      </c>
      <c r="E311" s="72">
        <v>80.314592171712391</v>
      </c>
      <c r="F311" s="69"/>
      <c r="G311" s="69">
        <v>100</v>
      </c>
    </row>
    <row r="312" spans="1:7" x14ac:dyDescent="0.2">
      <c r="A312" s="115">
        <v>44326</v>
      </c>
      <c r="B312" s="72" t="e">
        <v>#N/A</v>
      </c>
      <c r="C312" s="72">
        <v>66.587526937974786</v>
      </c>
      <c r="D312" s="72">
        <v>87.314293340356713</v>
      </c>
      <c r="E312" s="72">
        <v>66.891349609544676</v>
      </c>
      <c r="F312" s="69"/>
      <c r="G312" s="69">
        <v>100</v>
      </c>
    </row>
    <row r="313" spans="1:7" x14ac:dyDescent="0.2">
      <c r="A313" s="115">
        <v>44327</v>
      </c>
      <c r="B313" s="72" t="e">
        <v>#N/A</v>
      </c>
      <c r="C313" s="72">
        <v>59.520026461223821</v>
      </c>
      <c r="D313" s="72">
        <v>92.031180898370096</v>
      </c>
      <c r="E313" s="72">
        <v>60.925468610837719</v>
      </c>
      <c r="F313" s="69"/>
      <c r="G313" s="69">
        <v>100</v>
      </c>
    </row>
    <row r="314" spans="1:7" x14ac:dyDescent="0.2">
      <c r="A314" s="115">
        <v>44328</v>
      </c>
      <c r="B314" s="72" t="e">
        <v>#N/A</v>
      </c>
      <c r="C314" s="72">
        <v>56.296553707086396</v>
      </c>
      <c r="D314" s="72">
        <v>103.83419528439902</v>
      </c>
      <c r="E314" s="72">
        <v>60.030358067800563</v>
      </c>
      <c r="F314" s="69"/>
      <c r="G314" s="69">
        <v>100</v>
      </c>
    </row>
    <row r="315" spans="1:7" x14ac:dyDescent="0.2">
      <c r="A315" s="115">
        <v>44329</v>
      </c>
      <c r="B315" s="72" t="e">
        <v>#N/A</v>
      </c>
      <c r="C315" s="72">
        <v>46.906846227943753</v>
      </c>
      <c r="D315" s="72">
        <v>63.773263595068762</v>
      </c>
      <c r="E315" s="72">
        <v>61.472666953981246</v>
      </c>
      <c r="F315" s="69"/>
      <c r="G315" s="69">
        <v>100</v>
      </c>
    </row>
    <row r="316" spans="1:7" x14ac:dyDescent="0.2">
      <c r="A316" s="115">
        <v>44330</v>
      </c>
      <c r="B316" s="72" t="e">
        <v>#N/A</v>
      </c>
      <c r="C316" s="72">
        <v>51.727105194337319</v>
      </c>
      <c r="D316" s="72">
        <v>77.348061150310727</v>
      </c>
      <c r="E316" s="72">
        <v>75.429918941161986</v>
      </c>
      <c r="F316" s="69"/>
      <c r="G316" s="69">
        <v>100</v>
      </c>
    </row>
    <row r="317" spans="1:7" x14ac:dyDescent="0.2">
      <c r="A317" s="115">
        <v>44333</v>
      </c>
      <c r="B317" s="72" t="e">
        <v>#N/A</v>
      </c>
      <c r="C317" s="72">
        <v>63.668084391517766</v>
      </c>
      <c r="D317" s="72">
        <v>88.670006644597251</v>
      </c>
      <c r="E317" s="72">
        <v>69.104743473003623</v>
      </c>
      <c r="F317" s="69"/>
      <c r="G317" s="69">
        <v>100</v>
      </c>
    </row>
    <row r="318" spans="1:7" x14ac:dyDescent="0.2">
      <c r="A318" s="115">
        <v>44334</v>
      </c>
      <c r="B318" s="72" t="e">
        <v>#N/A</v>
      </c>
      <c r="C318" s="72">
        <v>57.123295174890607</v>
      </c>
      <c r="D318" s="72">
        <v>89.918766104201907</v>
      </c>
      <c r="E318" s="72">
        <v>62.083956692757326</v>
      </c>
      <c r="F318" s="69"/>
      <c r="G318" s="69">
        <v>100</v>
      </c>
    </row>
    <row r="319" spans="1:7" x14ac:dyDescent="0.2">
      <c r="A319" s="115">
        <v>44335</v>
      </c>
      <c r="B319" s="72" t="e">
        <v>#N/A</v>
      </c>
      <c r="C319" s="72">
        <v>52.72505958171385</v>
      </c>
      <c r="D319" s="72">
        <v>93.937798980028802</v>
      </c>
      <c r="E319" s="72">
        <v>61.306112627406272</v>
      </c>
      <c r="F319" s="69"/>
      <c r="G319" s="69">
        <v>100</v>
      </c>
    </row>
    <row r="320" spans="1:7" x14ac:dyDescent="0.2">
      <c r="A320" s="115">
        <v>44336</v>
      </c>
      <c r="B320" s="72" t="e">
        <v>#N/A</v>
      </c>
      <c r="C320" s="72">
        <v>52.350998290841297</v>
      </c>
      <c r="D320" s="72">
        <v>95.084064523815655</v>
      </c>
      <c r="E320" s="72">
        <v>63.825671516500584</v>
      </c>
      <c r="F320" s="69"/>
      <c r="G320" s="69">
        <v>100</v>
      </c>
    </row>
    <row r="321" spans="1:7" x14ac:dyDescent="0.2">
      <c r="A321" s="115">
        <v>44337</v>
      </c>
      <c r="B321" s="72" t="e">
        <v>#N/A</v>
      </c>
      <c r="C321" s="72">
        <v>56.7307738037645</v>
      </c>
      <c r="D321" s="72">
        <v>109.88911408770701</v>
      </c>
      <c r="E321" s="72">
        <v>77.03974434819591</v>
      </c>
      <c r="F321" s="69"/>
      <c r="G321" s="69">
        <v>100</v>
      </c>
    </row>
    <row r="322" spans="1:7" x14ac:dyDescent="0.2">
      <c r="A322" s="115">
        <v>44340</v>
      </c>
      <c r="B322" s="72" t="e">
        <v>#N/A</v>
      </c>
      <c r="C322" s="72">
        <v>62.273966255402414</v>
      </c>
      <c r="D322" s="72">
        <v>75.720502306829445</v>
      </c>
      <c r="E322" s="72">
        <v>59.567208287650487</v>
      </c>
      <c r="F322" s="69"/>
      <c r="G322" s="69">
        <v>100</v>
      </c>
    </row>
    <row r="323" spans="1:7" x14ac:dyDescent="0.2">
      <c r="A323" s="115">
        <v>44341</v>
      </c>
      <c r="B323" s="72" t="e">
        <v>#N/A</v>
      </c>
      <c r="C323" s="72">
        <v>62.437708657769861</v>
      </c>
      <c r="D323" s="72">
        <v>100.02550050618805</v>
      </c>
      <c r="E323" s="72">
        <v>65.712070005237152</v>
      </c>
      <c r="F323" s="69"/>
      <c r="G323" s="69">
        <v>100</v>
      </c>
    </row>
    <row r="324" spans="1:7" x14ac:dyDescent="0.2">
      <c r="A324" s="115">
        <v>44342</v>
      </c>
      <c r="B324" s="72" t="e">
        <v>#N/A</v>
      </c>
      <c r="C324" s="72">
        <v>49.096731958665117</v>
      </c>
      <c r="D324" s="72">
        <v>94.649316142733241</v>
      </c>
      <c r="E324" s="72">
        <v>66.682879544635981</v>
      </c>
      <c r="F324" s="69"/>
      <c r="G324" s="69">
        <v>100</v>
      </c>
    </row>
    <row r="325" spans="1:7" x14ac:dyDescent="0.2">
      <c r="A325" s="115">
        <v>44343</v>
      </c>
      <c r="B325" s="72" t="e">
        <v>#N/A</v>
      </c>
      <c r="C325" s="72">
        <v>57.51996931054196</v>
      </c>
      <c r="D325" s="72">
        <v>97.568258908553133</v>
      </c>
      <c r="E325" s="72">
        <v>69.780887614040253</v>
      </c>
      <c r="F325" s="69"/>
      <c r="G325" s="69">
        <v>100</v>
      </c>
    </row>
    <row r="326" spans="1:7" x14ac:dyDescent="0.2">
      <c r="A326" s="115">
        <v>44344</v>
      </c>
      <c r="B326" s="72" t="e">
        <v>#N/A</v>
      </c>
      <c r="C326" s="72">
        <v>55.327095939647819</v>
      </c>
      <c r="D326" s="72">
        <v>103.40621939907308</v>
      </c>
      <c r="E326" s="72">
        <v>78.015222394798514</v>
      </c>
      <c r="F326" s="69"/>
      <c r="G326" s="69">
        <v>100</v>
      </c>
    </row>
    <row r="327" spans="1:7" x14ac:dyDescent="0.2">
      <c r="A327" s="115">
        <v>44347</v>
      </c>
      <c r="B327" s="72" t="e">
        <v>#N/A</v>
      </c>
      <c r="C327" s="72">
        <v>69.593216982498845</v>
      </c>
      <c r="D327" s="72">
        <v>87.477983383789265</v>
      </c>
      <c r="E327" s="72">
        <v>46.780194839015302</v>
      </c>
      <c r="F327" s="69"/>
      <c r="G327" s="69">
        <v>100</v>
      </c>
    </row>
    <row r="328" spans="1:7" x14ac:dyDescent="0.2">
      <c r="A328" s="115">
        <v>44348</v>
      </c>
      <c r="B328" s="72" t="e">
        <v>#N/A</v>
      </c>
      <c r="C328" s="72">
        <v>59.129360087241125</v>
      </c>
      <c r="D328" s="72">
        <v>94.120288361905963</v>
      </c>
      <c r="E328" s="72">
        <v>66.509854974160405</v>
      </c>
      <c r="F328" s="69"/>
      <c r="G328" s="69">
        <v>100</v>
      </c>
    </row>
    <row r="329" spans="1:7" x14ac:dyDescent="0.2">
      <c r="A329" s="115">
        <v>44349</v>
      </c>
      <c r="B329" s="72" t="e">
        <v>#N/A</v>
      </c>
      <c r="C329" s="72">
        <v>59.321665753499694</v>
      </c>
      <c r="D329" s="72">
        <v>88.55722872890081</v>
      </c>
      <c r="E329" s="72">
        <v>65.97545858532925</v>
      </c>
      <c r="F329" s="69"/>
      <c r="G329" s="69">
        <v>100</v>
      </c>
    </row>
    <row r="330" spans="1:7" x14ac:dyDescent="0.2">
      <c r="A330" s="115">
        <v>44350</v>
      </c>
      <c r="B330" s="72" t="e">
        <v>#N/A</v>
      </c>
      <c r="C330" s="72">
        <v>51.805213894565149</v>
      </c>
      <c r="D330" s="72">
        <v>99.806640005526972</v>
      </c>
      <c r="E330" s="72">
        <v>66.344818984931422</v>
      </c>
      <c r="F330" s="69"/>
      <c r="G330" s="69">
        <v>100</v>
      </c>
    </row>
    <row r="331" spans="1:7" x14ac:dyDescent="0.2">
      <c r="A331" s="115">
        <v>44351</v>
      </c>
      <c r="B331" s="72" t="e">
        <v>#N/A</v>
      </c>
      <c r="C331" s="72">
        <v>60.813890293032038</v>
      </c>
      <c r="D331" s="72">
        <v>102.0998205469088</v>
      </c>
      <c r="E331" s="72">
        <v>79.310492810008355</v>
      </c>
      <c r="F331" s="69"/>
      <c r="G331" s="69">
        <v>100</v>
      </c>
    </row>
    <row r="332" spans="1:7" x14ac:dyDescent="0.2">
      <c r="A332" s="115">
        <v>44354</v>
      </c>
      <c r="B332" s="72" t="e">
        <v>#N/A</v>
      </c>
      <c r="C332" s="72">
        <v>61.669654171770439</v>
      </c>
      <c r="D332" s="72">
        <v>98.554451121005897</v>
      </c>
      <c r="E332" s="72">
        <v>61.878267158344258</v>
      </c>
      <c r="F332" s="69"/>
      <c r="G332" s="69">
        <v>100</v>
      </c>
    </row>
    <row r="333" spans="1:7" x14ac:dyDescent="0.2">
      <c r="A333" s="115">
        <v>44355</v>
      </c>
      <c r="B333" s="72" t="e">
        <v>#N/A</v>
      </c>
      <c r="C333" s="72">
        <v>56.750152738466696</v>
      </c>
      <c r="D333" s="72">
        <v>92.728492129477686</v>
      </c>
      <c r="E333" s="72">
        <v>62.246217971400476</v>
      </c>
      <c r="F333" s="69"/>
      <c r="G333" s="69">
        <v>100</v>
      </c>
    </row>
    <row r="334" spans="1:7" x14ac:dyDescent="0.2">
      <c r="A334" s="115">
        <v>44356</v>
      </c>
      <c r="B334" s="72" t="e">
        <v>#N/A</v>
      </c>
      <c r="C334" s="72">
        <v>56.318402350197751</v>
      </c>
      <c r="D334" s="72">
        <v>95.45305546645352</v>
      </c>
      <c r="E334" s="72">
        <v>63.571011648798539</v>
      </c>
      <c r="F334" s="75"/>
      <c r="G334" s="69">
        <v>100</v>
      </c>
    </row>
    <row r="335" spans="1:7" x14ac:dyDescent="0.2">
      <c r="A335" s="115">
        <v>44357</v>
      </c>
      <c r="B335" s="101" t="e">
        <v>#N/A</v>
      </c>
      <c r="C335" s="101">
        <v>53.816453467441718</v>
      </c>
      <c r="D335" s="101">
        <v>96.395572244535472</v>
      </c>
      <c r="E335" s="101">
        <v>65.04823690669788</v>
      </c>
      <c r="F335" s="102">
        <v>101.16357364812912</v>
      </c>
      <c r="G335" s="69">
        <v>100</v>
      </c>
    </row>
    <row r="336" spans="1:7" x14ac:dyDescent="0.2">
      <c r="A336" s="115">
        <v>44358</v>
      </c>
      <c r="B336" s="101" t="e">
        <v>#N/A</v>
      </c>
      <c r="C336" s="101">
        <v>58.586031322054545</v>
      </c>
      <c r="D336" s="101">
        <v>97.499644571648972</v>
      </c>
      <c r="E336" s="101">
        <v>77.921892556176203</v>
      </c>
      <c r="F336" s="102">
        <v>100.12944470053688</v>
      </c>
      <c r="G336" s="69">
        <v>100</v>
      </c>
    </row>
    <row r="337" spans="1:7" x14ac:dyDescent="0.2">
      <c r="A337" s="115">
        <v>44361</v>
      </c>
      <c r="B337" s="101" t="e">
        <v>#N/A</v>
      </c>
      <c r="C337" s="101">
        <v>52.909221397938154</v>
      </c>
      <c r="D337" s="101">
        <v>91.102069441898635</v>
      </c>
      <c r="E337" s="101">
        <v>63.656576133638097</v>
      </c>
      <c r="F337" s="102">
        <v>55.974832931495065</v>
      </c>
      <c r="G337" s="69">
        <v>100</v>
      </c>
    </row>
    <row r="338" spans="1:7" x14ac:dyDescent="0.2">
      <c r="A338" s="115">
        <v>44362</v>
      </c>
      <c r="B338" s="101" t="e">
        <v>#N/A</v>
      </c>
      <c r="C338" s="101">
        <v>58.743306148739606</v>
      </c>
      <c r="D338" s="101">
        <v>92.315269391734702</v>
      </c>
      <c r="E338" s="101">
        <v>63.038432802902669</v>
      </c>
      <c r="F338" s="102">
        <v>92.108732979358393</v>
      </c>
      <c r="G338" s="69">
        <v>100</v>
      </c>
    </row>
    <row r="339" spans="1:7" x14ac:dyDescent="0.2">
      <c r="A339" s="115">
        <v>44363</v>
      </c>
      <c r="B339" s="101" t="e">
        <v>#N/A</v>
      </c>
      <c r="C339" s="101">
        <v>59.656102251018162</v>
      </c>
      <c r="D339" s="101">
        <v>88.510201851514012</v>
      </c>
      <c r="E339" s="101">
        <v>65.757196947399365</v>
      </c>
      <c r="F339" s="102">
        <v>85.926003343394356</v>
      </c>
      <c r="G339" s="69">
        <v>100</v>
      </c>
    </row>
    <row r="340" spans="1:7" x14ac:dyDescent="0.2">
      <c r="A340" s="115">
        <v>44364</v>
      </c>
      <c r="B340" s="101" t="e">
        <v>#N/A</v>
      </c>
      <c r="C340" s="101">
        <v>56.85704711330186</v>
      </c>
      <c r="D340" s="101">
        <v>92.592809548621588</v>
      </c>
      <c r="E340" s="101">
        <v>66.125176620489256</v>
      </c>
      <c r="F340" s="102">
        <v>94.912039467702996</v>
      </c>
      <c r="G340" s="69">
        <v>100</v>
      </c>
    </row>
    <row r="341" spans="1:7" x14ac:dyDescent="0.2">
      <c r="A341" s="115">
        <v>44365</v>
      </c>
      <c r="B341" s="101" t="e">
        <v>#N/A</v>
      </c>
      <c r="C341" s="101">
        <v>55.790588705972496</v>
      </c>
      <c r="D341" s="101">
        <v>97.208422918445905</v>
      </c>
      <c r="E341" s="101">
        <v>76.874197799307524</v>
      </c>
      <c r="F341" s="102">
        <v>92.890983512701354</v>
      </c>
      <c r="G341" s="69">
        <v>100</v>
      </c>
    </row>
    <row r="342" spans="1:7" x14ac:dyDescent="0.2">
      <c r="A342" s="115">
        <v>44368</v>
      </c>
      <c r="B342" s="101" t="e">
        <v>#N/A</v>
      </c>
      <c r="C342" s="101">
        <v>59.433072921304266</v>
      </c>
      <c r="D342" s="101">
        <v>86.595516472582716</v>
      </c>
      <c r="E342" s="101">
        <v>65.306859447005749</v>
      </c>
      <c r="F342" s="102">
        <v>84.630326529564897</v>
      </c>
      <c r="G342" s="69">
        <v>100</v>
      </c>
    </row>
    <row r="343" spans="1:7" x14ac:dyDescent="0.2">
      <c r="A343" s="115">
        <v>44369</v>
      </c>
      <c r="B343" s="101" t="e">
        <v>#N/A</v>
      </c>
      <c r="C343" s="101">
        <v>59.901777085305042</v>
      </c>
      <c r="D343" s="101">
        <v>89.825146952368911</v>
      </c>
      <c r="E343" s="101">
        <v>58.787876325990119</v>
      </c>
      <c r="F343" s="102">
        <v>86.87076987445144</v>
      </c>
      <c r="G343" s="69">
        <v>100</v>
      </c>
    </row>
    <row r="344" spans="1:7" x14ac:dyDescent="0.2">
      <c r="A344" s="115">
        <v>44370</v>
      </c>
      <c r="B344" s="101" t="e">
        <v>#N/A</v>
      </c>
      <c r="C344" s="101">
        <v>57.797455169310574</v>
      </c>
      <c r="D344" s="101">
        <v>89.173176931509076</v>
      </c>
      <c r="E344" s="101">
        <v>60.885198281739719</v>
      </c>
      <c r="F344" s="102">
        <v>85.876334640676106</v>
      </c>
      <c r="G344" s="69">
        <v>100</v>
      </c>
    </row>
    <row r="345" spans="1:7" x14ac:dyDescent="0.2">
      <c r="A345" s="115">
        <v>44371</v>
      </c>
      <c r="B345" s="101" t="e">
        <v>#N/A</v>
      </c>
      <c r="C345" s="101">
        <v>53.188876972527289</v>
      </c>
      <c r="D345" s="101">
        <v>86.047024914272129</v>
      </c>
      <c r="E345" s="101">
        <v>55.459335433252818</v>
      </c>
      <c r="F345" s="102">
        <v>96.471702857838849</v>
      </c>
      <c r="G345" s="69">
        <v>100</v>
      </c>
    </row>
    <row r="346" spans="1:7" x14ac:dyDescent="0.2">
      <c r="A346" s="115">
        <v>44372</v>
      </c>
      <c r="B346" s="101" t="e">
        <v>#N/A</v>
      </c>
      <c r="C346" s="101">
        <v>54.724049231493325</v>
      </c>
      <c r="D346" s="101">
        <v>85.640376716353032</v>
      </c>
      <c r="E346" s="101">
        <v>65.397742850175732</v>
      </c>
      <c r="F346" s="102">
        <v>95.715179846094401</v>
      </c>
      <c r="G346" s="69">
        <v>100</v>
      </c>
    </row>
    <row r="347" spans="1:7" x14ac:dyDescent="0.2">
      <c r="A347" s="115">
        <v>44375</v>
      </c>
      <c r="B347" s="101" t="e">
        <v>#N/A</v>
      </c>
      <c r="C347" s="101">
        <v>58.194665240507383</v>
      </c>
      <c r="D347" s="101">
        <v>85.313762992434377</v>
      </c>
      <c r="E347" s="101">
        <v>58.085098308131144</v>
      </c>
      <c r="F347" s="102">
        <v>86.843231020429272</v>
      </c>
      <c r="G347" s="69">
        <v>100</v>
      </c>
    </row>
    <row r="348" spans="1:7" x14ac:dyDescent="0.2">
      <c r="A348" s="115">
        <v>44376</v>
      </c>
      <c r="B348" s="101" t="e">
        <v>#N/A</v>
      </c>
      <c r="C348" s="101">
        <v>59.746277607708862</v>
      </c>
      <c r="D348" s="101">
        <v>90.159964008842252</v>
      </c>
      <c r="E348" s="101">
        <v>55.302234991420484</v>
      </c>
      <c r="F348" s="102">
        <v>82.396379613797819</v>
      </c>
      <c r="G348" s="69">
        <v>100</v>
      </c>
    </row>
    <row r="349" spans="1:7" x14ac:dyDescent="0.2">
      <c r="A349" s="115">
        <v>44377</v>
      </c>
      <c r="B349" s="101" t="e">
        <v>#N/A</v>
      </c>
      <c r="C349" s="101">
        <v>61.302027158335591</v>
      </c>
      <c r="D349" s="101">
        <v>95.251658246699236</v>
      </c>
      <c r="E349" s="101">
        <v>62.515458775800994</v>
      </c>
      <c r="F349" s="102">
        <v>80.887370033970285</v>
      </c>
      <c r="G349" s="69">
        <v>100</v>
      </c>
    </row>
    <row r="350" spans="1:7" x14ac:dyDescent="0.2">
      <c r="A350" s="115">
        <v>44378</v>
      </c>
      <c r="B350" s="101" t="e">
        <v>#N/A</v>
      </c>
      <c r="C350" s="101">
        <v>54.706517982979264</v>
      </c>
      <c r="D350" s="101">
        <v>90.320119548123188</v>
      </c>
      <c r="E350" s="101">
        <v>53.263474887855608</v>
      </c>
      <c r="F350" s="102">
        <v>89.707794398132478</v>
      </c>
      <c r="G350" s="69">
        <v>100</v>
      </c>
    </row>
    <row r="351" spans="1:7" x14ac:dyDescent="0.2">
      <c r="A351" s="115">
        <v>44379</v>
      </c>
      <c r="B351" s="101" t="e">
        <v>#N/A</v>
      </c>
      <c r="C351" s="101">
        <v>61.124437031748016</v>
      </c>
      <c r="D351" s="101">
        <v>89.992968141036684</v>
      </c>
      <c r="E351" s="101">
        <v>57.952715507846278</v>
      </c>
      <c r="F351" s="102">
        <v>90.79557999452544</v>
      </c>
      <c r="G351" s="69">
        <v>100</v>
      </c>
    </row>
    <row r="352" spans="1:7" x14ac:dyDescent="0.2">
      <c r="A352" s="115">
        <v>44382</v>
      </c>
      <c r="B352" s="101" t="e">
        <v>#N/A</v>
      </c>
      <c r="C352" s="101">
        <v>62.570935553084851</v>
      </c>
      <c r="D352" s="101">
        <v>82.155943741153223</v>
      </c>
      <c r="E352" s="101">
        <v>41.97972189480231</v>
      </c>
      <c r="F352" s="102">
        <v>90.156304810093829</v>
      </c>
      <c r="G352" s="69">
        <v>100</v>
      </c>
    </row>
    <row r="353" spans="1:7" x14ac:dyDescent="0.2">
      <c r="A353" s="115">
        <v>44383</v>
      </c>
      <c r="B353" s="101" t="e">
        <v>#N/A</v>
      </c>
      <c r="C353" s="101">
        <v>60.010157940509735</v>
      </c>
      <c r="D353" s="101">
        <v>79.626746447329026</v>
      </c>
      <c r="E353" s="101">
        <v>53.128949642451794</v>
      </c>
      <c r="F353" s="102">
        <v>96.228785571017582</v>
      </c>
      <c r="G353" s="69">
        <v>100</v>
      </c>
    </row>
    <row r="354" spans="1:7" x14ac:dyDescent="0.2">
      <c r="A354" s="115">
        <v>44384</v>
      </c>
      <c r="B354" s="101" t="e">
        <v>#N/A</v>
      </c>
      <c r="C354" s="101">
        <v>59.285040821273427</v>
      </c>
      <c r="D354" s="101">
        <v>79.659925960144889</v>
      </c>
      <c r="E354" s="101">
        <v>54.673618184726081</v>
      </c>
      <c r="F354" s="102">
        <v>93.609572256386002</v>
      </c>
      <c r="G354" s="69">
        <v>100</v>
      </c>
    </row>
    <row r="355" spans="1:7" x14ac:dyDescent="0.2">
      <c r="A355" s="115">
        <v>44385</v>
      </c>
      <c r="B355" s="101" t="e">
        <v>#N/A</v>
      </c>
      <c r="C355" s="101">
        <v>58.927467629922873</v>
      </c>
      <c r="D355" s="101">
        <v>82.424410873674745</v>
      </c>
      <c r="E355" s="101">
        <v>58.401563672278478</v>
      </c>
      <c r="F355" s="102">
        <v>98.214848403552708</v>
      </c>
      <c r="G355" s="69">
        <v>100</v>
      </c>
    </row>
    <row r="356" spans="1:7" x14ac:dyDescent="0.2">
      <c r="A356" s="115">
        <v>44386</v>
      </c>
      <c r="B356" s="101" t="e">
        <v>#N/A</v>
      </c>
      <c r="C356" s="101">
        <v>55.240848682895304</v>
      </c>
      <c r="D356" s="101">
        <v>83.209260263532386</v>
      </c>
      <c r="E356" s="101">
        <v>66.962365976305193</v>
      </c>
      <c r="F356" s="102">
        <v>93.88163065280169</v>
      </c>
      <c r="G356" s="69">
        <v>100</v>
      </c>
    </row>
    <row r="357" spans="1:7" x14ac:dyDescent="0.2">
      <c r="A357" s="115">
        <v>44389</v>
      </c>
      <c r="B357" s="101" t="e">
        <v>#N/A</v>
      </c>
      <c r="C357" s="101">
        <v>61.534105267872839</v>
      </c>
      <c r="D357" s="101">
        <v>71.515042409689826</v>
      </c>
      <c r="E357" s="101">
        <v>58.143755202853896</v>
      </c>
      <c r="F357" s="102">
        <v>89.760996048463099</v>
      </c>
      <c r="G357" s="69">
        <v>100</v>
      </c>
    </row>
    <row r="358" spans="1:7" x14ac:dyDescent="0.2">
      <c r="A358" s="115">
        <v>44390</v>
      </c>
      <c r="B358" s="101" t="e">
        <v>#N/A</v>
      </c>
      <c r="C358" s="101">
        <v>63.102640520895356</v>
      </c>
      <c r="D358" s="101">
        <v>74.967314309847865</v>
      </c>
      <c r="E358" s="101">
        <v>56.704068206901226</v>
      </c>
      <c r="F358" s="102">
        <v>99.953724638986884</v>
      </c>
      <c r="G358" s="69">
        <v>100</v>
      </c>
    </row>
    <row r="359" spans="1:7" x14ac:dyDescent="0.2">
      <c r="A359" s="115">
        <v>44391</v>
      </c>
      <c r="B359" s="101" t="e">
        <v>#N/A</v>
      </c>
      <c r="C359" s="101">
        <v>59.920832337022333</v>
      </c>
      <c r="D359" s="101">
        <v>65.483011479872474</v>
      </c>
      <c r="E359" s="101">
        <v>61.842351881286916</v>
      </c>
      <c r="F359" s="102">
        <v>93.959416107651478</v>
      </c>
      <c r="G359" s="69">
        <v>100</v>
      </c>
    </row>
    <row r="360" spans="1:7" x14ac:dyDescent="0.2">
      <c r="A360" s="115">
        <v>44392</v>
      </c>
      <c r="B360" s="101" t="e">
        <v>#N/A</v>
      </c>
      <c r="C360" s="101">
        <v>59.674818426513021</v>
      </c>
      <c r="D360" s="101">
        <v>68.667862649431271</v>
      </c>
      <c r="E360" s="101">
        <v>58.729704732249324</v>
      </c>
      <c r="F360" s="102">
        <v>93.959416107651478</v>
      </c>
      <c r="G360" s="69">
        <v>100</v>
      </c>
    </row>
    <row r="361" spans="1:7" x14ac:dyDescent="0.2">
      <c r="A361" s="115">
        <v>44393</v>
      </c>
      <c r="B361" s="101" t="e">
        <v>#N/A</v>
      </c>
      <c r="C361" s="101">
        <v>56.675160556123657</v>
      </c>
      <c r="D361" s="101">
        <v>72.612132963328406</v>
      </c>
      <c r="E361" s="101">
        <v>63.230739848432052</v>
      </c>
      <c r="F361" s="102">
        <v>95.602743644956306</v>
      </c>
      <c r="G361" s="69">
        <v>100</v>
      </c>
    </row>
    <row r="362" spans="1:7" x14ac:dyDescent="0.2">
      <c r="A362" s="115">
        <v>44396</v>
      </c>
      <c r="B362" s="101" t="e">
        <v>#N/A</v>
      </c>
      <c r="C362" s="101">
        <v>63.400918388793414</v>
      </c>
      <c r="D362" s="101">
        <v>65.09453410571686</v>
      </c>
      <c r="E362" s="101">
        <v>56.026039642285582</v>
      </c>
      <c r="F362" s="102">
        <v>88.433462218769776</v>
      </c>
      <c r="G362" s="69">
        <v>100</v>
      </c>
    </row>
    <row r="363" spans="1:7" x14ac:dyDescent="0.2">
      <c r="A363" s="115">
        <v>44397</v>
      </c>
      <c r="B363" s="101" t="e">
        <v>#N/A</v>
      </c>
      <c r="C363" s="101">
        <v>53.2821629752505</v>
      </c>
      <c r="D363" s="101">
        <v>61.642730744711713</v>
      </c>
      <c r="E363" s="101">
        <v>55.601254700083288</v>
      </c>
      <c r="F363" s="102">
        <v>86.87619685938644</v>
      </c>
      <c r="G363" s="69">
        <v>100</v>
      </c>
    </row>
    <row r="364" spans="1:7" x14ac:dyDescent="0.2">
      <c r="A364" s="115">
        <v>44398</v>
      </c>
      <c r="B364" s="101" t="e">
        <v>#N/A</v>
      </c>
      <c r="C364" s="101">
        <v>59.843322067970519</v>
      </c>
      <c r="D364" s="101">
        <v>61.260932177476093</v>
      </c>
      <c r="E364" s="101">
        <v>57.024309878026372</v>
      </c>
      <c r="F364" s="102">
        <v>92.276038522624106</v>
      </c>
      <c r="G364" s="69">
        <v>100</v>
      </c>
    </row>
    <row r="365" spans="1:7" x14ac:dyDescent="0.2">
      <c r="A365" s="115">
        <v>44399</v>
      </c>
      <c r="B365" s="101" t="e">
        <v>#N/A</v>
      </c>
      <c r="C365" s="101">
        <v>57.55708909872984</v>
      </c>
      <c r="D365" s="101">
        <v>63.714085478588814</v>
      </c>
      <c r="E365" s="101">
        <v>54.777684494764841</v>
      </c>
      <c r="F365" s="102">
        <v>88.719886747313879</v>
      </c>
      <c r="G365" s="69">
        <v>100</v>
      </c>
    </row>
    <row r="366" spans="1:7" x14ac:dyDescent="0.2">
      <c r="A366" s="115">
        <v>44400</v>
      </c>
      <c r="B366" s="101" t="e">
        <v>#N/A</v>
      </c>
      <c r="C366" s="101">
        <v>52.611175366483664</v>
      </c>
      <c r="D366" s="101">
        <v>63.800279422551895</v>
      </c>
      <c r="E366" s="101">
        <v>63.508605667328119</v>
      </c>
      <c r="F366" s="101">
        <v>87.669001798098549</v>
      </c>
      <c r="G366" s="69">
        <v>100</v>
      </c>
    </row>
    <row r="367" spans="1:7" x14ac:dyDescent="0.2">
      <c r="A367" s="115">
        <v>44403</v>
      </c>
      <c r="B367" s="101" t="e">
        <v>#N/A</v>
      </c>
      <c r="C367" s="101">
        <v>59.404249145890788</v>
      </c>
      <c r="D367" s="101">
        <v>58.089980566499101</v>
      </c>
      <c r="E367" s="101">
        <v>53.83743893224937</v>
      </c>
      <c r="F367" s="101">
        <v>85.149073069006761</v>
      </c>
      <c r="G367" s="69">
        <v>100</v>
      </c>
    </row>
    <row r="368" spans="1:7" x14ac:dyDescent="0.2">
      <c r="A368" s="115">
        <v>44404</v>
      </c>
      <c r="B368" s="101" t="e">
        <v>#N/A</v>
      </c>
      <c r="C368" s="101">
        <v>59.93646237348247</v>
      </c>
      <c r="D368" s="101">
        <v>63.063661491846304</v>
      </c>
      <c r="E368" s="101">
        <v>54.813688714925846</v>
      </c>
      <c r="F368" s="101">
        <v>97.424988031726485</v>
      </c>
      <c r="G368" s="69">
        <v>100</v>
      </c>
    </row>
    <row r="369" spans="1:7" x14ac:dyDescent="0.2">
      <c r="A369" s="115">
        <v>44405</v>
      </c>
      <c r="B369" s="101" t="e">
        <v>#N/A</v>
      </c>
      <c r="C369" s="101">
        <v>58.560564331781848</v>
      </c>
      <c r="D369" s="101">
        <v>65.102814493441329</v>
      </c>
      <c r="E369" s="101">
        <v>56.031419143892499</v>
      </c>
      <c r="F369" s="101">
        <v>92.466911487594587</v>
      </c>
      <c r="G369" s="69">
        <v>100</v>
      </c>
    </row>
    <row r="370" spans="1:7" x14ac:dyDescent="0.2">
      <c r="A370" s="115">
        <v>44406</v>
      </c>
      <c r="B370" s="101" t="e">
        <v>#N/A</v>
      </c>
      <c r="C370" s="101">
        <v>59.103586642722206</v>
      </c>
      <c r="D370" s="101">
        <v>66.219979962486349</v>
      </c>
      <c r="E370" s="101">
        <v>54.337891509862338</v>
      </c>
      <c r="F370" s="101">
        <v>89.712942857614394</v>
      </c>
      <c r="G370" s="69">
        <v>100</v>
      </c>
    </row>
    <row r="371" spans="1:7" x14ac:dyDescent="0.2">
      <c r="A371" s="115">
        <v>44407</v>
      </c>
      <c r="B371" s="101" t="e">
        <v>#N/A</v>
      </c>
      <c r="C371" s="101">
        <v>60.24495202096675</v>
      </c>
      <c r="D371" s="101">
        <v>71.616962628837115</v>
      </c>
      <c r="E371" s="101">
        <v>61.947520139924208</v>
      </c>
      <c r="F371" s="101">
        <v>86.134695437577463</v>
      </c>
      <c r="G371" s="69">
        <v>100</v>
      </c>
    </row>
    <row r="372" spans="1:7" x14ac:dyDescent="0.2">
      <c r="A372" s="115">
        <v>44410</v>
      </c>
      <c r="B372" s="101" t="e">
        <v>#N/A</v>
      </c>
      <c r="C372" s="101">
        <v>66.850545376545483</v>
      </c>
      <c r="D372" s="101">
        <v>56.748480191791664</v>
      </c>
      <c r="E372" s="101">
        <v>51.957182175660265</v>
      </c>
      <c r="F372" s="101">
        <v>80.564599094470196</v>
      </c>
      <c r="G372" s="69">
        <v>100</v>
      </c>
    </row>
    <row r="373" spans="1:7" x14ac:dyDescent="0.2">
      <c r="A373" s="115">
        <v>44411</v>
      </c>
      <c r="B373" s="101" t="e">
        <v>#N/A</v>
      </c>
      <c r="C373" s="101">
        <v>70.700137469478932</v>
      </c>
      <c r="D373" s="101">
        <v>54.659600740354875</v>
      </c>
      <c r="E373" s="101">
        <v>56.086566855212084</v>
      </c>
      <c r="F373" s="101">
        <v>80.206105373439982</v>
      </c>
      <c r="G373" s="69">
        <v>100</v>
      </c>
    </row>
    <row r="374" spans="1:7" x14ac:dyDescent="0.2">
      <c r="A374" s="115">
        <v>44412</v>
      </c>
      <c r="B374" s="101" t="e">
        <v>#N/A</v>
      </c>
      <c r="C374" s="101">
        <v>70.628103361824316</v>
      </c>
      <c r="D374" s="101">
        <v>61.05643906956093</v>
      </c>
      <c r="E374" s="101">
        <v>56.097813563131524</v>
      </c>
      <c r="F374" s="101">
        <v>82.546864419329154</v>
      </c>
      <c r="G374" s="69">
        <v>100</v>
      </c>
    </row>
    <row r="375" spans="1:7" x14ac:dyDescent="0.2">
      <c r="A375" s="115">
        <v>44413</v>
      </c>
      <c r="B375" s="101" t="e">
        <v>#N/A</v>
      </c>
      <c r="C375" s="101">
        <v>69.302981841896468</v>
      </c>
      <c r="D375" s="101">
        <v>59.9495696418752</v>
      </c>
      <c r="E375" s="101">
        <v>54.599468554253569</v>
      </c>
      <c r="F375" s="101">
        <v>84.565132770995987</v>
      </c>
      <c r="G375" s="69">
        <v>100</v>
      </c>
    </row>
    <row r="376" spans="1:7" x14ac:dyDescent="0.2">
      <c r="A376" s="115">
        <v>44414</v>
      </c>
      <c r="B376" s="101" t="e">
        <v>#N/A</v>
      </c>
      <c r="C376" s="101">
        <v>59.581511671476925</v>
      </c>
      <c r="D376" s="101">
        <v>59.33290402440953</v>
      </c>
      <c r="E376" s="101">
        <v>63.063899845849768</v>
      </c>
      <c r="F376" s="101">
        <v>78.090692615568813</v>
      </c>
      <c r="G376" s="69">
        <v>100</v>
      </c>
    </row>
    <row r="377" spans="1:7" x14ac:dyDescent="0.2">
      <c r="A377" s="115">
        <v>44417</v>
      </c>
      <c r="B377" s="101" t="e">
        <v>#N/A</v>
      </c>
      <c r="C377" s="101">
        <v>53.327205618238303</v>
      </c>
      <c r="D377" s="101">
        <v>56.779013555723822</v>
      </c>
      <c r="E377" s="101">
        <v>56.678683101510806</v>
      </c>
      <c r="F377" s="101">
        <v>81.622919183433496</v>
      </c>
      <c r="G377" s="69">
        <v>100</v>
      </c>
    </row>
    <row r="378" spans="1:7" x14ac:dyDescent="0.2">
      <c r="A378" s="115">
        <v>44418</v>
      </c>
      <c r="B378" s="101" t="e">
        <v>#N/A</v>
      </c>
      <c r="C378" s="101">
        <v>59.334491905052488</v>
      </c>
      <c r="D378" s="101">
        <v>53.404800089675874</v>
      </c>
      <c r="E378" s="101">
        <v>59.201161412283497</v>
      </c>
      <c r="F378" s="101">
        <v>81.599178674485685</v>
      </c>
      <c r="G378" s="69">
        <v>100</v>
      </c>
    </row>
    <row r="379" spans="1:7" x14ac:dyDescent="0.2">
      <c r="A379" s="115">
        <v>44419</v>
      </c>
      <c r="B379" s="101" t="e">
        <v>#N/A</v>
      </c>
      <c r="C379" s="101">
        <v>58.061149427053685</v>
      </c>
      <c r="D379" s="101">
        <v>59.410378177699052</v>
      </c>
      <c r="E379" s="101">
        <v>59.932723225737362</v>
      </c>
      <c r="F379" s="101">
        <v>86.194833524707064</v>
      </c>
      <c r="G379" s="69">
        <v>100</v>
      </c>
    </row>
    <row r="380" spans="1:7" x14ac:dyDescent="0.2">
      <c r="A380" s="115">
        <v>44420</v>
      </c>
      <c r="B380" s="101" t="e">
        <v>#N/A</v>
      </c>
      <c r="C380" s="101">
        <v>53.378680559489091</v>
      </c>
      <c r="D380" s="101">
        <v>57.38451472796816</v>
      </c>
      <c r="E380" s="101">
        <v>56.034963054954311</v>
      </c>
      <c r="F380" s="102">
        <v>86.42155882360268</v>
      </c>
      <c r="G380" s="69">
        <v>100</v>
      </c>
    </row>
    <row r="381" spans="1:7" x14ac:dyDescent="0.2">
      <c r="A381" s="115">
        <v>44421</v>
      </c>
      <c r="B381" s="101" t="e">
        <v>#N/A</v>
      </c>
      <c r="C381" s="101">
        <v>55.962238344755569</v>
      </c>
      <c r="D381" s="101">
        <v>60.441316731895299</v>
      </c>
      <c r="E381" s="101">
        <v>66.183367960067613</v>
      </c>
      <c r="F381" s="102">
        <v>87.552250645542799</v>
      </c>
      <c r="G381" s="69">
        <v>100</v>
      </c>
    </row>
    <row r="382" spans="1:7" x14ac:dyDescent="0.2">
      <c r="A382" s="115">
        <v>44424</v>
      </c>
      <c r="B382" s="101" t="e">
        <v>#N/A</v>
      </c>
      <c r="C382" s="101">
        <v>59.134092799974191</v>
      </c>
      <c r="D382" s="101">
        <v>58.031641960637401</v>
      </c>
      <c r="E382" s="101">
        <v>62.95761442821096</v>
      </c>
      <c r="F382" s="102">
        <v>89.11984049183711</v>
      </c>
      <c r="G382" s="69">
        <v>100</v>
      </c>
    </row>
    <row r="383" spans="1:7" x14ac:dyDescent="0.2">
      <c r="A383" s="115">
        <v>44425</v>
      </c>
      <c r="B383" s="101" t="e">
        <v>#N/A</v>
      </c>
      <c r="C383" s="101">
        <v>58.81581581730164</v>
      </c>
      <c r="D383" s="101">
        <v>57.742625257575966</v>
      </c>
      <c r="E383" s="101">
        <v>61.382320752881157</v>
      </c>
      <c r="F383" s="102">
        <v>85.097114420296521</v>
      </c>
      <c r="G383" s="69">
        <v>100</v>
      </c>
    </row>
    <row r="384" spans="1:7" x14ac:dyDescent="0.2">
      <c r="A384" s="115">
        <v>44426</v>
      </c>
      <c r="B384" s="101" t="e">
        <v>#N/A</v>
      </c>
      <c r="C384" s="101">
        <v>67.174546354381633</v>
      </c>
      <c r="D384" s="101">
        <v>56.397533955562061</v>
      </c>
      <c r="E384" s="101">
        <v>58.496101358693117</v>
      </c>
      <c r="F384" s="102">
        <v>88.845023432814301</v>
      </c>
      <c r="G384" s="69">
        <v>100</v>
      </c>
    </row>
    <row r="385" spans="1:7" x14ac:dyDescent="0.2">
      <c r="A385" s="115">
        <v>44427</v>
      </c>
      <c r="B385" s="101" t="e">
        <v>#N/A</v>
      </c>
      <c r="C385" s="101">
        <v>62.0684244266834</v>
      </c>
      <c r="D385" s="101">
        <v>57.48874651231619</v>
      </c>
      <c r="E385" s="101">
        <v>61.413836059163295</v>
      </c>
      <c r="F385" s="101">
        <v>93.673836994021812</v>
      </c>
      <c r="G385" s="69">
        <v>100</v>
      </c>
    </row>
    <row r="386" spans="1:7" x14ac:dyDescent="0.2">
      <c r="A386" s="115">
        <v>44428</v>
      </c>
      <c r="B386" s="101" t="e">
        <v>#N/A</v>
      </c>
      <c r="C386" s="101">
        <v>65.527061826105793</v>
      </c>
      <c r="D386" s="101">
        <v>61.987376602034857</v>
      </c>
      <c r="E386" s="101">
        <v>70.390960236614788</v>
      </c>
      <c r="F386" s="101">
        <v>87.091717428282394</v>
      </c>
      <c r="G386" s="69">
        <v>100</v>
      </c>
    </row>
    <row r="387" spans="1:7" x14ac:dyDescent="0.2">
      <c r="A387" s="115">
        <v>44431</v>
      </c>
      <c r="B387" s="101" t="e">
        <v>#N/A</v>
      </c>
      <c r="C387" s="101">
        <v>66.442047405527731</v>
      </c>
      <c r="D387" s="101">
        <v>64.54943713672958</v>
      </c>
      <c r="E387" s="101">
        <v>63.535682603241561</v>
      </c>
      <c r="F387" s="101">
        <v>90.188041805714391</v>
      </c>
      <c r="G387" s="69">
        <v>100</v>
      </c>
    </row>
    <row r="388" spans="1:7" x14ac:dyDescent="0.2">
      <c r="A388" s="115">
        <v>44432</v>
      </c>
      <c r="B388" s="101" t="e">
        <v>#N/A</v>
      </c>
      <c r="C388" s="101">
        <v>66.395343266634882</v>
      </c>
      <c r="D388" s="101">
        <v>62.629664790812846</v>
      </c>
      <c r="E388" s="101">
        <v>62.358714792745339</v>
      </c>
      <c r="F388" s="101">
        <v>89.852754630561876</v>
      </c>
      <c r="G388" s="69">
        <v>100</v>
      </c>
    </row>
    <row r="389" spans="1:7" x14ac:dyDescent="0.2">
      <c r="A389" s="115">
        <v>44433</v>
      </c>
      <c r="B389" s="101" t="e">
        <v>#N/A</v>
      </c>
      <c r="C389" s="101">
        <v>68.623182932723168</v>
      </c>
      <c r="D389" s="101">
        <v>66.420831860649074</v>
      </c>
      <c r="E389" s="101">
        <v>61.223344124199528</v>
      </c>
      <c r="F389" s="101">
        <v>96.375392121530709</v>
      </c>
      <c r="G389" s="69">
        <v>100</v>
      </c>
    </row>
    <row r="390" spans="1:7" x14ac:dyDescent="0.2">
      <c r="A390" s="115">
        <v>44434</v>
      </c>
      <c r="B390" s="101" t="e">
        <v>#N/A</v>
      </c>
      <c r="C390" s="101">
        <v>63.999935612432502</v>
      </c>
      <c r="D390" s="101">
        <v>69.526628783710848</v>
      </c>
      <c r="E390" s="101">
        <v>62.185216025877679</v>
      </c>
      <c r="F390" s="101">
        <v>99.655325782980299</v>
      </c>
      <c r="G390" s="69">
        <v>100</v>
      </c>
    </row>
    <row r="391" spans="1:7" x14ac:dyDescent="0.2">
      <c r="A391" s="115">
        <v>44435</v>
      </c>
      <c r="B391" s="101" t="e">
        <v>#N/A</v>
      </c>
      <c r="C391" s="101">
        <v>65.918319802578779</v>
      </c>
      <c r="D391" s="101">
        <v>67.566362324265896</v>
      </c>
      <c r="E391" s="101">
        <v>73.193712973284377</v>
      </c>
      <c r="F391" s="101">
        <v>95.125217262864581</v>
      </c>
      <c r="G391" s="69">
        <v>100</v>
      </c>
    </row>
    <row r="392" spans="1:7" x14ac:dyDescent="0.2">
      <c r="A392" s="115">
        <v>44438</v>
      </c>
      <c r="B392" s="101" t="e">
        <v>#N/A</v>
      </c>
      <c r="C392" s="101">
        <v>66.591618635903473</v>
      </c>
      <c r="D392" s="101">
        <v>74.595229175328527</v>
      </c>
      <c r="E392" s="101">
        <v>68.663730214184653</v>
      </c>
      <c r="F392" s="101">
        <v>98.106797122961424</v>
      </c>
      <c r="G392" s="69">
        <v>100</v>
      </c>
    </row>
    <row r="393" spans="1:7" x14ac:dyDescent="0.2">
      <c r="A393" s="115">
        <v>44439</v>
      </c>
      <c r="B393" s="101" t="e">
        <v>#N/A</v>
      </c>
      <c r="C393" s="101">
        <v>70.107874128823639</v>
      </c>
      <c r="D393" s="101">
        <v>82.09195601658918</v>
      </c>
      <c r="E393" s="101">
        <v>64.816123616219528</v>
      </c>
      <c r="F393" s="101">
        <v>96.839086789335823</v>
      </c>
      <c r="G393" s="69">
        <v>100</v>
      </c>
    </row>
    <row r="394" spans="1:7" x14ac:dyDescent="0.2">
      <c r="A394" s="115">
        <v>44440</v>
      </c>
      <c r="B394" s="101" t="e">
        <v>#N/A</v>
      </c>
      <c r="C394" s="101">
        <v>74.013224364096388</v>
      </c>
      <c r="D394" s="101">
        <v>90.428180250590216</v>
      </c>
      <c r="E394" s="101">
        <v>66.86552523626051</v>
      </c>
      <c r="F394" s="101">
        <v>92.998966965402516</v>
      </c>
      <c r="G394" s="69">
        <v>100</v>
      </c>
    </row>
    <row r="395" spans="1:7" x14ac:dyDescent="0.2">
      <c r="A395" s="115">
        <v>44441</v>
      </c>
      <c r="B395" s="101" t="e">
        <v>#N/A</v>
      </c>
      <c r="C395" s="101">
        <v>72.629949529011952</v>
      </c>
      <c r="D395" s="101">
        <v>88.356206522887277</v>
      </c>
      <c r="E395" s="101">
        <v>70.761530170718217</v>
      </c>
      <c r="F395" s="102">
        <v>97.138118054012253</v>
      </c>
      <c r="G395" s="69">
        <v>100</v>
      </c>
    </row>
    <row r="396" spans="1:7" x14ac:dyDescent="0.2">
      <c r="A396" s="115">
        <v>44442</v>
      </c>
      <c r="B396" s="101" t="e">
        <v>#N/A</v>
      </c>
      <c r="C396" s="101">
        <v>70.605248624574429</v>
      </c>
      <c r="D396" s="101">
        <v>97.855208577439228</v>
      </c>
      <c r="E396" s="101">
        <v>85.133849834755722</v>
      </c>
      <c r="F396" s="102">
        <v>95.499870550979708</v>
      </c>
      <c r="G396" s="69">
        <v>100</v>
      </c>
    </row>
    <row r="397" spans="1:7" x14ac:dyDescent="0.2">
      <c r="A397" s="115">
        <v>44445</v>
      </c>
      <c r="B397" s="101" t="e">
        <v>#N/A</v>
      </c>
      <c r="C397" s="101">
        <v>78.998592036478598</v>
      </c>
      <c r="D397" s="101">
        <v>100.05862304913239</v>
      </c>
      <c r="E397" s="101">
        <v>33.305880389487541</v>
      </c>
      <c r="F397" s="102">
        <v>102.73003429757826</v>
      </c>
      <c r="G397" s="69">
        <v>100</v>
      </c>
    </row>
    <row r="398" spans="1:7" x14ac:dyDescent="0.2">
      <c r="A398" s="115">
        <v>44446</v>
      </c>
      <c r="B398" s="101" t="e">
        <v>#N/A</v>
      </c>
      <c r="C398" s="101">
        <v>77.925086597333333</v>
      </c>
      <c r="D398" s="101">
        <v>98.831134049907789</v>
      </c>
      <c r="E398" s="101">
        <v>71.854210553613498</v>
      </c>
      <c r="F398" s="102">
        <v>93.581243814035545</v>
      </c>
      <c r="G398" s="69">
        <v>100</v>
      </c>
    </row>
    <row r="399" spans="1:7" x14ac:dyDescent="0.2">
      <c r="A399" s="115">
        <v>44447</v>
      </c>
      <c r="B399" s="101" t="e">
        <v>#N/A</v>
      </c>
      <c r="C399" s="101">
        <v>74.960956755996193</v>
      </c>
      <c r="D399" s="101">
        <v>100.01367990405127</v>
      </c>
      <c r="E399" s="101">
        <v>67.38125213067211</v>
      </c>
      <c r="F399" s="102">
        <v>90.395588719935859</v>
      </c>
      <c r="G399" s="69">
        <v>100</v>
      </c>
    </row>
    <row r="400" spans="1:7" x14ac:dyDescent="0.2">
      <c r="A400" s="115">
        <v>44448</v>
      </c>
      <c r="B400" s="101" t="e">
        <v>#N/A</v>
      </c>
      <c r="C400" s="101">
        <v>75.431427316162797</v>
      </c>
      <c r="D400" s="101">
        <v>101.51925721294192</v>
      </c>
      <c r="E400" s="101">
        <v>69.256945530192098</v>
      </c>
      <c r="F400" s="102">
        <v>96.886585069710563</v>
      </c>
      <c r="G400" s="69">
        <v>100</v>
      </c>
    </row>
    <row r="401" spans="1:7" x14ac:dyDescent="0.2">
      <c r="A401" s="115">
        <v>44449</v>
      </c>
      <c r="B401" s="101" t="e">
        <v>#N/A</v>
      </c>
      <c r="C401" s="101">
        <v>72.090201866218536</v>
      </c>
      <c r="D401" s="101">
        <v>106.32588365183639</v>
      </c>
      <c r="E401" s="101">
        <v>84.278570645111301</v>
      </c>
      <c r="F401" s="102">
        <v>94.914368762795746</v>
      </c>
      <c r="G401" s="69">
        <v>100</v>
      </c>
    </row>
    <row r="402" spans="1:7" x14ac:dyDescent="0.2">
      <c r="A402" s="115">
        <v>44452</v>
      </c>
      <c r="B402" s="101" t="e">
        <v>#N/A</v>
      </c>
      <c r="C402" s="101">
        <v>79.797508584848842</v>
      </c>
      <c r="D402" s="101">
        <v>103.03292782500164</v>
      </c>
      <c r="E402" s="101">
        <v>77.253470080283535</v>
      </c>
      <c r="F402" s="102">
        <v>100.3552017276976</v>
      </c>
      <c r="G402" s="69">
        <v>100</v>
      </c>
    </row>
    <row r="403" spans="1:7" x14ac:dyDescent="0.2">
      <c r="A403" s="115">
        <v>44453</v>
      </c>
      <c r="B403" s="101" t="e">
        <v>#N/A</v>
      </c>
      <c r="C403" s="101">
        <v>80.853867419390696</v>
      </c>
      <c r="D403" s="101">
        <v>113.65882184723523</v>
      </c>
      <c r="E403" s="101">
        <v>70.23539470170715</v>
      </c>
      <c r="F403" s="102">
        <v>93.439228000244384</v>
      </c>
      <c r="G403" s="69">
        <v>100</v>
      </c>
    </row>
    <row r="404" spans="1:7" x14ac:dyDescent="0.2">
      <c r="A404" s="115">
        <v>44454</v>
      </c>
      <c r="B404" s="101" t="e">
        <v>#N/A</v>
      </c>
      <c r="C404" s="101">
        <v>81.014802484991762</v>
      </c>
      <c r="D404" s="101">
        <v>118.40396736426528</v>
      </c>
      <c r="E404" s="101">
        <v>75.4257381431743</v>
      </c>
      <c r="F404" s="102">
        <v>92.617798043623793</v>
      </c>
      <c r="G404" s="69">
        <v>100</v>
      </c>
    </row>
    <row r="405" spans="1:7" x14ac:dyDescent="0.2">
      <c r="A405" s="115">
        <v>44455</v>
      </c>
      <c r="B405" s="101" t="e">
        <v>#N/A</v>
      </c>
      <c r="C405" s="101">
        <v>75.207500358243877</v>
      </c>
      <c r="D405" s="101">
        <v>108.69853199825417</v>
      </c>
      <c r="E405" s="101">
        <v>67.190432282445983</v>
      </c>
      <c r="F405" s="102">
        <v>101.45608376303539</v>
      </c>
      <c r="G405" s="69">
        <v>100</v>
      </c>
    </row>
    <row r="406" spans="1:7" x14ac:dyDescent="0.2">
      <c r="A406" s="115">
        <v>44456</v>
      </c>
      <c r="B406" s="101" t="e">
        <v>#N/A</v>
      </c>
      <c r="C406" s="101">
        <v>81.307964494089049</v>
      </c>
      <c r="D406" s="101">
        <v>110.90141129058696</v>
      </c>
      <c r="E406" s="101">
        <v>86.187375171790706</v>
      </c>
      <c r="F406" s="102">
        <v>88.961084879668022</v>
      </c>
      <c r="G406" s="69">
        <v>100</v>
      </c>
    </row>
    <row r="407" spans="1:7" x14ac:dyDescent="0.2">
      <c r="A407" s="115">
        <v>44459</v>
      </c>
      <c r="B407" s="101" t="e">
        <v>#N/A</v>
      </c>
      <c r="C407" s="101">
        <v>67.271431778146862</v>
      </c>
      <c r="D407" s="101">
        <v>113.04981481132815</v>
      </c>
      <c r="E407" s="101">
        <v>77.108023862877516</v>
      </c>
      <c r="F407" s="102">
        <v>62.204395405153321</v>
      </c>
      <c r="G407" s="69">
        <v>100</v>
      </c>
    </row>
    <row r="408" spans="1:7" x14ac:dyDescent="0.2">
      <c r="A408" s="115">
        <v>44460</v>
      </c>
      <c r="B408" s="101" t="e">
        <v>#N/A</v>
      </c>
      <c r="C408" s="101">
        <v>83.170923008451311</v>
      </c>
      <c r="D408" s="101">
        <v>111.80192252598272</v>
      </c>
      <c r="E408" s="101">
        <v>73.546407228326487</v>
      </c>
      <c r="F408" s="102">
        <v>62.499464307085894</v>
      </c>
      <c r="G408" s="69">
        <v>100</v>
      </c>
    </row>
    <row r="409" spans="1:7" x14ac:dyDescent="0.2">
      <c r="A409" s="115">
        <v>44461</v>
      </c>
      <c r="B409" s="101" t="e">
        <v>#N/A</v>
      </c>
      <c r="C409" s="101">
        <v>74.409954944977159</v>
      </c>
      <c r="D409" s="101">
        <v>109.50708625662719</v>
      </c>
      <c r="E409" s="101">
        <v>69.607984217312762</v>
      </c>
      <c r="F409" s="102">
        <v>95.849909495441594</v>
      </c>
      <c r="G409" s="69">
        <v>100</v>
      </c>
    </row>
    <row r="410" spans="1:7" x14ac:dyDescent="0.2">
      <c r="A410" s="115">
        <v>44462</v>
      </c>
      <c r="B410" s="101" t="e">
        <v>#N/A</v>
      </c>
      <c r="C410" s="101">
        <v>73.722009586816213</v>
      </c>
      <c r="D410" s="101">
        <v>116.1308303377704</v>
      </c>
      <c r="E410" s="101">
        <v>71.253847760298527</v>
      </c>
      <c r="F410" s="102">
        <v>90.180756840448922</v>
      </c>
      <c r="G410" s="69">
        <v>100</v>
      </c>
    </row>
    <row r="411" spans="1:7" x14ac:dyDescent="0.2">
      <c r="A411" s="115">
        <v>44463</v>
      </c>
      <c r="B411" s="101" t="e">
        <v>#N/A</v>
      </c>
      <c r="C411" s="101">
        <v>78.183288604544984</v>
      </c>
      <c r="D411" s="101">
        <v>114.51965219126288</v>
      </c>
      <c r="E411" s="101">
        <v>84.650595169759754</v>
      </c>
      <c r="F411" s="102">
        <v>88.560484125308975</v>
      </c>
      <c r="G411" s="69">
        <v>100</v>
      </c>
    </row>
    <row r="412" spans="1:7" x14ac:dyDescent="0.2">
      <c r="A412" s="115">
        <v>44466</v>
      </c>
      <c r="B412" s="101" t="e">
        <v>#N/A</v>
      </c>
      <c r="C412" s="101">
        <v>82.018858555105098</v>
      </c>
      <c r="D412" s="101">
        <v>118.36458925988073</v>
      </c>
      <c r="E412" s="101">
        <v>79.438043237024104</v>
      </c>
      <c r="F412" s="102">
        <v>81.778594820595316</v>
      </c>
      <c r="G412" s="69">
        <v>100</v>
      </c>
    </row>
    <row r="413" spans="1:7" x14ac:dyDescent="0.2">
      <c r="A413" s="115">
        <v>44467</v>
      </c>
      <c r="B413" s="101" t="e">
        <v>#N/A</v>
      </c>
      <c r="C413" s="101">
        <v>79.045441907601131</v>
      </c>
      <c r="D413" s="101">
        <v>110.48429693408059</v>
      </c>
      <c r="E413" s="101">
        <v>69.636913246925332</v>
      </c>
      <c r="F413" s="102">
        <v>88.013929830293534</v>
      </c>
      <c r="G413" s="69">
        <v>100</v>
      </c>
    </row>
    <row r="414" spans="1:7" x14ac:dyDescent="0.2">
      <c r="A414" s="115">
        <v>44468</v>
      </c>
      <c r="B414" s="101" t="e">
        <v>#N/A</v>
      </c>
      <c r="C414" s="101">
        <v>77.430144667848637</v>
      </c>
      <c r="D414" s="101">
        <v>110.9453488168019</v>
      </c>
      <c r="E414" s="101">
        <v>73.094718007544728</v>
      </c>
      <c r="F414" s="102">
        <v>89.270791663209621</v>
      </c>
      <c r="G414" s="69">
        <v>100</v>
      </c>
    </row>
    <row r="415" spans="1:7" x14ac:dyDescent="0.2">
      <c r="A415" s="115">
        <v>44469</v>
      </c>
      <c r="B415" s="101" t="e">
        <v>#N/A</v>
      </c>
      <c r="C415" s="101">
        <v>79.749729693174032</v>
      </c>
      <c r="D415" s="101">
        <v>121.11750081620892</v>
      </c>
      <c r="E415" s="101">
        <v>71.523953499756317</v>
      </c>
      <c r="F415" s="102">
        <v>97.274108116481358</v>
      </c>
      <c r="G415" s="69">
        <v>100</v>
      </c>
    </row>
    <row r="416" spans="1:7" x14ac:dyDescent="0.2">
      <c r="A416" s="115">
        <v>44470</v>
      </c>
      <c r="B416" s="101" t="e">
        <v>#N/A</v>
      </c>
      <c r="C416" s="101">
        <v>73.199275772911662</v>
      </c>
      <c r="D416" s="101">
        <v>116.69667684066837</v>
      </c>
      <c r="E416" s="101">
        <v>87.72631922490153</v>
      </c>
      <c r="F416" s="102">
        <v>69.523957429557314</v>
      </c>
      <c r="G416" s="69">
        <v>100</v>
      </c>
    </row>
    <row r="417" spans="1:7" x14ac:dyDescent="0.2">
      <c r="A417" s="115">
        <v>44473</v>
      </c>
      <c r="B417" s="101" t="e">
        <v>#N/A</v>
      </c>
      <c r="C417" s="101">
        <v>85.188300240501434</v>
      </c>
      <c r="D417" s="101">
        <v>117.55431019412387</v>
      </c>
      <c r="E417" s="101">
        <v>76.933692091397688</v>
      </c>
      <c r="F417" s="102">
        <v>70.666023478613923</v>
      </c>
      <c r="G417" s="69">
        <v>100</v>
      </c>
    </row>
    <row r="418" spans="1:7" x14ac:dyDescent="0.2">
      <c r="A418" s="115">
        <v>44474</v>
      </c>
      <c r="B418" s="101" t="e">
        <v>#N/A</v>
      </c>
      <c r="C418" s="101">
        <v>81.936370533721927</v>
      </c>
      <c r="D418" s="101">
        <v>120.82749910478496</v>
      </c>
      <c r="E418" s="101">
        <v>73.079366413239143</v>
      </c>
      <c r="F418" s="102">
        <v>75.855827002239636</v>
      </c>
      <c r="G418" s="69">
        <v>100</v>
      </c>
    </row>
    <row r="419" spans="1:7" x14ac:dyDescent="0.2">
      <c r="A419" s="115">
        <v>44475</v>
      </c>
      <c r="B419" s="101" t="e">
        <v>#N/A</v>
      </c>
      <c r="C419" s="101">
        <v>83.492827815874733</v>
      </c>
      <c r="D419" s="101">
        <v>122.26966640480941</v>
      </c>
      <c r="E419" s="101">
        <v>71.033338056841217</v>
      </c>
      <c r="F419" s="102">
        <v>79.37943135868565</v>
      </c>
      <c r="G419" s="69">
        <v>100</v>
      </c>
    </row>
    <row r="420" spans="1:7" x14ac:dyDescent="0.2">
      <c r="A420" s="115">
        <v>44476</v>
      </c>
      <c r="B420" s="101" t="e">
        <v>#N/A</v>
      </c>
      <c r="C420" s="101">
        <v>78.413212497634177</v>
      </c>
      <c r="D420" s="101">
        <v>115.55808135421861</v>
      </c>
      <c r="E420" s="101">
        <v>73.457104221719945</v>
      </c>
      <c r="F420" s="102">
        <v>82.184008553179495</v>
      </c>
      <c r="G420" s="69">
        <v>100</v>
      </c>
    </row>
    <row r="421" spans="1:7" x14ac:dyDescent="0.2">
      <c r="A421" s="115">
        <v>44477</v>
      </c>
      <c r="B421" s="101" t="e">
        <v>#N/A</v>
      </c>
      <c r="C421" s="101">
        <v>87.628540312339126</v>
      </c>
      <c r="D421" s="101">
        <v>114.08992853274353</v>
      </c>
      <c r="E421" s="101">
        <v>86.784942638362764</v>
      </c>
      <c r="F421" s="103">
        <v>104.70498640079482</v>
      </c>
      <c r="G421" s="69">
        <v>100</v>
      </c>
    </row>
    <row r="422" spans="1:7" x14ac:dyDescent="0.2">
      <c r="A422" s="115">
        <v>44480</v>
      </c>
      <c r="B422" s="101" t="e">
        <v>#N/A</v>
      </c>
      <c r="C422" s="101">
        <v>71.414689385097532</v>
      </c>
      <c r="D422" s="101">
        <v>109.58209720815491</v>
      </c>
      <c r="E422" s="101">
        <v>60.979762640847682</v>
      </c>
      <c r="F422" s="103">
        <v>112.06212871167698</v>
      </c>
      <c r="G422" s="69">
        <v>100</v>
      </c>
    </row>
    <row r="423" spans="1:7" x14ac:dyDescent="0.2">
      <c r="A423" s="40">
        <v>44481</v>
      </c>
      <c r="B423" s="101" t="e">
        <v>#N/A</v>
      </c>
      <c r="C423" s="103">
        <v>89.448595372008384</v>
      </c>
      <c r="D423" s="103">
        <v>105.90567809901805</v>
      </c>
      <c r="E423" s="103">
        <v>75.971875359350832</v>
      </c>
      <c r="F423" s="103">
        <v>104.1283412373502</v>
      </c>
      <c r="G423" s="69">
        <v>100</v>
      </c>
    </row>
    <row r="424" spans="1:7" x14ac:dyDescent="0.2">
      <c r="A424" s="40">
        <v>44482</v>
      </c>
      <c r="B424" s="101" t="e">
        <v>#N/A</v>
      </c>
      <c r="C424" s="103">
        <v>72.956920900827242</v>
      </c>
      <c r="D424" s="103">
        <v>106.80488515282778</v>
      </c>
      <c r="E424" s="103">
        <v>73.271056937248815</v>
      </c>
      <c r="F424" s="103">
        <v>103.62040857736534</v>
      </c>
      <c r="G424" s="69">
        <v>100</v>
      </c>
    </row>
    <row r="425" spans="1:7" x14ac:dyDescent="0.2">
      <c r="A425" s="40">
        <v>44483</v>
      </c>
      <c r="B425" s="101" t="e">
        <v>#N/A</v>
      </c>
      <c r="C425" s="103">
        <v>82.369222778659335</v>
      </c>
      <c r="D425" s="103">
        <v>108.3113483761291</v>
      </c>
      <c r="E425" s="103">
        <v>73.193268930157217</v>
      </c>
      <c r="F425" s="103">
        <v>113.89007381904605</v>
      </c>
      <c r="G425" s="69">
        <v>100</v>
      </c>
    </row>
    <row r="426" spans="1:7" x14ac:dyDescent="0.2">
      <c r="A426" s="40">
        <v>44484</v>
      </c>
      <c r="B426" s="101" t="e">
        <v>#N/A</v>
      </c>
      <c r="C426" s="103">
        <v>86.685341717693831</v>
      </c>
      <c r="D426" s="103">
        <v>108.09496127487013</v>
      </c>
      <c r="E426" s="103">
        <v>87.356702750808893</v>
      </c>
      <c r="F426" s="103">
        <v>116.97069959411022</v>
      </c>
      <c r="G426" s="69">
        <v>100</v>
      </c>
    </row>
    <row r="427" spans="1:7" x14ac:dyDescent="0.2">
      <c r="A427" s="40">
        <v>44487</v>
      </c>
      <c r="B427" s="101" t="e">
        <v>#N/A</v>
      </c>
      <c r="C427" s="103">
        <v>88.541235466157133</v>
      </c>
      <c r="D427" s="103">
        <v>100.69200629174675</v>
      </c>
      <c r="E427" s="103">
        <v>78.382891781552459</v>
      </c>
      <c r="F427" s="103">
        <v>105.98535910598994</v>
      </c>
      <c r="G427" s="69">
        <v>100</v>
      </c>
    </row>
    <row r="428" spans="1:7" x14ac:dyDescent="0.2">
      <c r="A428" s="40">
        <v>44488</v>
      </c>
      <c r="B428" s="101" t="e">
        <v>#N/A</v>
      </c>
      <c r="C428" s="103">
        <v>78.869192771208077</v>
      </c>
      <c r="D428" s="103">
        <v>104.62610079646504</v>
      </c>
      <c r="E428" s="103">
        <v>73.689553722227345</v>
      </c>
      <c r="F428" s="103">
        <v>104.63158528661478</v>
      </c>
      <c r="G428" s="69">
        <v>100</v>
      </c>
    </row>
    <row r="429" spans="1:7" x14ac:dyDescent="0.2">
      <c r="A429" s="40">
        <v>44489</v>
      </c>
      <c r="B429" s="101" t="e">
        <v>#N/A</v>
      </c>
      <c r="C429" s="103">
        <v>87.284528588621839</v>
      </c>
      <c r="D429" s="103">
        <v>104.19015863374825</v>
      </c>
      <c r="E429" s="103">
        <v>75.855647687601149</v>
      </c>
      <c r="F429" s="103">
        <v>110.782512392835</v>
      </c>
      <c r="G429" s="69">
        <v>100</v>
      </c>
    </row>
    <row r="430" spans="1:7" x14ac:dyDescent="0.2">
      <c r="A430" s="40">
        <v>44490</v>
      </c>
      <c r="B430" s="101" t="e">
        <v>#N/A</v>
      </c>
      <c r="C430" s="101">
        <v>84.160500035002698</v>
      </c>
      <c r="D430" s="101">
        <v>110.70740188350787</v>
      </c>
      <c r="E430" s="101">
        <v>74.032776258082038</v>
      </c>
      <c r="F430" s="101">
        <v>109.02056579096475</v>
      </c>
      <c r="G430" s="69">
        <v>100</v>
      </c>
    </row>
    <row r="431" spans="1:7" x14ac:dyDescent="0.2">
      <c r="A431" s="40">
        <v>44491</v>
      </c>
      <c r="B431" s="101" t="e">
        <v>#N/A</v>
      </c>
      <c r="C431" s="103">
        <v>84.453384603800757</v>
      </c>
      <c r="D431" s="103">
        <v>105.40981917238877</v>
      </c>
      <c r="E431" s="103">
        <v>83.496264778893163</v>
      </c>
      <c r="F431" s="103">
        <v>105.84724893375362</v>
      </c>
      <c r="G431" s="69">
        <v>100</v>
      </c>
    </row>
    <row r="432" spans="1:7" x14ac:dyDescent="0.2">
      <c r="A432" s="40">
        <v>44494</v>
      </c>
      <c r="B432" s="101" t="e">
        <v>#N/A</v>
      </c>
      <c r="C432" s="103">
        <v>90.944790325953448</v>
      </c>
      <c r="D432" s="103">
        <v>104.08718250705581</v>
      </c>
      <c r="E432" s="103">
        <v>82.459247398583813</v>
      </c>
      <c r="F432" s="103">
        <v>102.06128414993378</v>
      </c>
      <c r="G432" s="69">
        <v>100</v>
      </c>
    </row>
    <row r="433" spans="1:7" x14ac:dyDescent="0.2">
      <c r="A433" s="40">
        <v>44495</v>
      </c>
      <c r="B433" s="101" t="e">
        <v>#N/A</v>
      </c>
      <c r="C433" s="101">
        <v>86.724273324026598</v>
      </c>
      <c r="D433" s="101">
        <v>104.38100942976392</v>
      </c>
      <c r="E433" s="101">
        <v>77.091286487591177</v>
      </c>
      <c r="F433" s="101">
        <v>99.131826999465602</v>
      </c>
      <c r="G433" s="69">
        <v>100</v>
      </c>
    </row>
    <row r="434" spans="1:7" x14ac:dyDescent="0.2">
      <c r="A434" s="40">
        <v>44496</v>
      </c>
      <c r="B434" s="101" t="e">
        <v>#N/A</v>
      </c>
      <c r="C434" s="101">
        <v>87.960011766769583</v>
      </c>
      <c r="D434" s="101">
        <v>109.49070923577828</v>
      </c>
      <c r="E434" s="101">
        <v>80.165267966914485</v>
      </c>
      <c r="F434" s="101">
        <v>99.717413912675497</v>
      </c>
      <c r="G434" s="69">
        <v>100</v>
      </c>
    </row>
    <row r="435" spans="1:7" x14ac:dyDescent="0.2">
      <c r="A435" s="40">
        <v>44497</v>
      </c>
      <c r="B435" s="101" t="e">
        <v>#N/A</v>
      </c>
      <c r="C435" s="101">
        <v>83.314261815415065</v>
      </c>
      <c r="D435" s="101">
        <v>108.3389547569453</v>
      </c>
      <c r="E435" s="101">
        <v>83.900538212277127</v>
      </c>
      <c r="F435" s="101">
        <v>104.57704022009932</v>
      </c>
      <c r="G435" s="69">
        <v>100</v>
      </c>
    </row>
    <row r="436" spans="1:7" x14ac:dyDescent="0.2">
      <c r="A436" s="40">
        <v>44498</v>
      </c>
      <c r="B436" s="101" t="e">
        <v>#N/A</v>
      </c>
      <c r="C436" s="101">
        <v>88.176473137830129</v>
      </c>
      <c r="D436" s="101">
        <v>113.29471599524395</v>
      </c>
      <c r="E436" s="101">
        <v>90.471134084644632</v>
      </c>
      <c r="F436" s="101">
        <v>102.48981755486011</v>
      </c>
      <c r="G436" s="69">
        <v>100</v>
      </c>
    </row>
    <row r="437" spans="1:7" x14ac:dyDescent="0.2">
      <c r="A437" s="40">
        <v>44501</v>
      </c>
      <c r="B437" s="101" t="e">
        <v>#N/A</v>
      </c>
      <c r="C437" s="101">
        <v>95.486113111652543</v>
      </c>
      <c r="D437" s="101">
        <v>83.484337168913456</v>
      </c>
      <c r="E437" s="101">
        <v>78.053680278973687</v>
      </c>
      <c r="F437" s="101">
        <v>92.910261674905911</v>
      </c>
      <c r="G437" s="69">
        <v>100</v>
      </c>
    </row>
    <row r="438" spans="1:7" x14ac:dyDescent="0.2">
      <c r="A438" s="40">
        <v>44502</v>
      </c>
      <c r="B438" s="101" t="e">
        <v>#N/A</v>
      </c>
      <c r="C438" s="101">
        <v>91.820163546484039</v>
      </c>
      <c r="D438" s="101">
        <v>111.14845629104553</v>
      </c>
      <c r="E438" s="101">
        <v>74.553511767311164</v>
      </c>
      <c r="F438" s="101">
        <v>90.540233396746672</v>
      </c>
      <c r="G438" s="69">
        <v>100</v>
      </c>
    </row>
    <row r="439" spans="1:7" x14ac:dyDescent="0.2">
      <c r="A439" s="40">
        <v>44503</v>
      </c>
      <c r="B439" s="101" t="e">
        <v>#N/A</v>
      </c>
      <c r="C439" s="101">
        <v>86.704891102691263</v>
      </c>
      <c r="D439" s="101">
        <v>120.58889338611026</v>
      </c>
      <c r="E439" s="101">
        <v>79.628808150521323</v>
      </c>
      <c r="F439" s="101">
        <v>89.736989339867847</v>
      </c>
      <c r="G439" s="69">
        <v>100</v>
      </c>
    </row>
    <row r="440" spans="1:7" x14ac:dyDescent="0.2">
      <c r="A440" s="40">
        <v>44504</v>
      </c>
      <c r="B440" s="101" t="e">
        <v>#N/A</v>
      </c>
      <c r="C440" s="101">
        <v>71.485056880461102</v>
      </c>
      <c r="D440" s="101">
        <v>123.44543961380438</v>
      </c>
      <c r="E440" s="101">
        <v>71.043170894788048</v>
      </c>
      <c r="F440" s="101">
        <v>102.13329205042972</v>
      </c>
      <c r="G440" s="69">
        <v>100</v>
      </c>
    </row>
    <row r="441" spans="1:7" x14ac:dyDescent="0.2">
      <c r="A441" s="40">
        <v>44505</v>
      </c>
      <c r="B441" s="101" t="e">
        <v>#N/A</v>
      </c>
      <c r="C441" s="101">
        <v>80.28372539680295</v>
      </c>
      <c r="D441" s="101">
        <v>116.90723184168741</v>
      </c>
      <c r="E441" s="101">
        <v>84.864327462821336</v>
      </c>
      <c r="F441" s="101">
        <v>100.41444205397225</v>
      </c>
      <c r="G441" s="69">
        <v>100</v>
      </c>
    </row>
    <row r="442" spans="1:7" x14ac:dyDescent="0.2">
      <c r="A442" s="40">
        <v>44508</v>
      </c>
      <c r="B442" s="101" t="e">
        <v>#N/A</v>
      </c>
      <c r="C442" s="101">
        <v>91.931917852176255</v>
      </c>
      <c r="D442" s="101">
        <v>112.9958044263021</v>
      </c>
      <c r="E442" s="101">
        <v>87.929627199941677</v>
      </c>
      <c r="F442" s="101">
        <v>93.248824264170423</v>
      </c>
      <c r="G442" s="69">
        <v>100</v>
      </c>
    </row>
    <row r="443" spans="1:7" x14ac:dyDescent="0.2">
      <c r="A443" s="40">
        <v>44509</v>
      </c>
      <c r="B443" s="101" t="e">
        <v>#N/A</v>
      </c>
      <c r="C443" s="101">
        <v>91.290547118827135</v>
      </c>
      <c r="D443" s="101">
        <v>115.75719379803861</v>
      </c>
      <c r="E443" s="101">
        <v>88.093076723582811</v>
      </c>
      <c r="F443" s="101">
        <v>90.952004718188348</v>
      </c>
      <c r="G443" s="69">
        <v>100</v>
      </c>
    </row>
    <row r="444" spans="1:7" x14ac:dyDescent="0.2">
      <c r="A444" s="40">
        <v>44510</v>
      </c>
      <c r="B444" s="101" t="e">
        <v>#N/A</v>
      </c>
      <c r="C444" s="103">
        <v>96.623617296261244</v>
      </c>
      <c r="D444" s="103">
        <v>119.17148244099585</v>
      </c>
      <c r="E444" s="103">
        <v>91.542815498903238</v>
      </c>
      <c r="F444" s="103">
        <v>89.877493043639859</v>
      </c>
      <c r="G444" s="69">
        <v>100</v>
      </c>
    </row>
    <row r="445" spans="1:7" x14ac:dyDescent="0.2">
      <c r="A445" s="40">
        <v>44511</v>
      </c>
      <c r="B445" s="101" t="e">
        <v>#N/A</v>
      </c>
      <c r="C445" s="103">
        <v>89.4872440273016</v>
      </c>
      <c r="D445" s="103">
        <v>104.75706778589955</v>
      </c>
      <c r="E445" s="103">
        <v>70.218147270431658</v>
      </c>
      <c r="F445" s="103">
        <v>102.43683553565866</v>
      </c>
      <c r="G445" s="69">
        <v>100</v>
      </c>
    </row>
    <row r="446" spans="1:7" x14ac:dyDescent="0.2">
      <c r="A446" s="40">
        <v>44512</v>
      </c>
      <c r="B446" s="101" t="e">
        <v>#N/A</v>
      </c>
      <c r="C446" s="103">
        <v>89.612165648724513</v>
      </c>
      <c r="D446" s="103">
        <v>105.37577423966238</v>
      </c>
      <c r="E446" s="103">
        <v>87.053167367295686</v>
      </c>
      <c r="F446" s="103">
        <v>98.635943273558368</v>
      </c>
      <c r="G446" s="69">
        <v>100</v>
      </c>
    </row>
    <row r="447" spans="1:7" x14ac:dyDescent="0.2">
      <c r="A447" s="40">
        <v>44515</v>
      </c>
      <c r="B447" s="101" t="e">
        <v>#N/A</v>
      </c>
      <c r="C447" s="103">
        <v>89.75615172783796</v>
      </c>
      <c r="D447" s="103">
        <v>115.46406665063451</v>
      </c>
      <c r="E447" s="103">
        <v>85.523399514781758</v>
      </c>
      <c r="F447" s="103">
        <v>92.28225836180512</v>
      </c>
      <c r="G447" s="69">
        <v>100</v>
      </c>
    </row>
    <row r="448" spans="1:7" x14ac:dyDescent="0.2">
      <c r="A448" s="40">
        <v>44516</v>
      </c>
      <c r="B448" s="101" t="e">
        <v>#N/A</v>
      </c>
      <c r="C448" s="103">
        <v>88.998383406330746</v>
      </c>
      <c r="D448" s="103">
        <v>116.61868898836896</v>
      </c>
      <c r="E448" s="103">
        <v>90.040439094028983</v>
      </c>
      <c r="F448" s="103">
        <v>91.582933323271163</v>
      </c>
      <c r="G448" s="69">
        <v>100</v>
      </c>
    </row>
    <row r="449" spans="1:7" x14ac:dyDescent="0.2">
      <c r="A449" s="40">
        <v>44517</v>
      </c>
      <c r="B449" s="101" t="e">
        <v>#N/A</v>
      </c>
      <c r="C449" s="103">
        <v>92.339226353309556</v>
      </c>
      <c r="D449" s="103">
        <v>115.36483028681177</v>
      </c>
      <c r="E449" s="103">
        <v>88.834276361642566</v>
      </c>
      <c r="F449" s="103">
        <v>90.150059103478469</v>
      </c>
      <c r="G449" s="69">
        <v>100</v>
      </c>
    </row>
    <row r="450" spans="1:7" x14ac:dyDescent="0.2">
      <c r="A450" s="40">
        <v>44518</v>
      </c>
      <c r="B450" s="101" t="e">
        <v>#N/A</v>
      </c>
      <c r="C450" s="103">
        <v>87.097761299413634</v>
      </c>
      <c r="D450" s="103">
        <v>115.77587421423208</v>
      </c>
      <c r="E450" s="103">
        <v>88.57703317741759</v>
      </c>
      <c r="F450" s="103">
        <v>101.2027643864633</v>
      </c>
      <c r="G450" s="69">
        <v>100</v>
      </c>
    </row>
    <row r="451" spans="1:7" x14ac:dyDescent="0.2">
      <c r="A451" s="40">
        <v>44519</v>
      </c>
      <c r="B451" s="101" t="e">
        <v>#N/A</v>
      </c>
      <c r="C451" s="103">
        <v>87.739071077875877</v>
      </c>
      <c r="D451" s="103">
        <v>111.67590961444947</v>
      </c>
      <c r="E451" s="103">
        <v>96.972543261776778</v>
      </c>
      <c r="F451" s="103">
        <v>100.66688700541005</v>
      </c>
      <c r="G451" s="69">
        <v>100</v>
      </c>
    </row>
    <row r="452" spans="1:7" x14ac:dyDescent="0.2">
      <c r="A452" s="40">
        <v>44522</v>
      </c>
      <c r="B452" s="101" t="e">
        <v>#N/A</v>
      </c>
      <c r="C452" s="103">
        <v>99.508469643084084</v>
      </c>
      <c r="D452" s="103">
        <v>115.67620448117954</v>
      </c>
      <c r="E452" s="103">
        <v>89.318693688992141</v>
      </c>
      <c r="F452" s="103">
        <v>94.332455115423087</v>
      </c>
      <c r="G452" s="69">
        <v>100</v>
      </c>
    </row>
    <row r="453" spans="1:7" x14ac:dyDescent="0.2">
      <c r="A453" s="40">
        <v>44523</v>
      </c>
      <c r="B453" s="101" t="e">
        <v>#N/A</v>
      </c>
      <c r="C453" s="103">
        <v>84.805618170605683</v>
      </c>
      <c r="D453" s="103">
        <v>113.71040568403643</v>
      </c>
      <c r="E453" s="103">
        <v>90.044084672233112</v>
      </c>
      <c r="F453" s="103">
        <v>93.903493145354389</v>
      </c>
      <c r="G453" s="69">
        <v>100</v>
      </c>
    </row>
    <row r="454" spans="1:7" x14ac:dyDescent="0.2">
      <c r="A454" s="40">
        <v>44524</v>
      </c>
      <c r="B454" s="101" t="e">
        <v>#N/A</v>
      </c>
      <c r="C454" s="103">
        <v>94.430675018099734</v>
      </c>
      <c r="D454" s="103">
        <v>114.74455433953085</v>
      </c>
      <c r="E454" s="103">
        <v>73.825516101894124</v>
      </c>
      <c r="F454" s="103">
        <v>93.156047970505767</v>
      </c>
      <c r="G454" s="69">
        <v>100</v>
      </c>
    </row>
    <row r="455" spans="1:7" x14ac:dyDescent="0.2">
      <c r="A455" s="40">
        <v>44525</v>
      </c>
      <c r="B455" s="101" t="e">
        <v>#N/A</v>
      </c>
      <c r="C455" s="103">
        <v>90.530751933873049</v>
      </c>
      <c r="D455" s="103">
        <v>116.84549897774217</v>
      </c>
      <c r="E455" s="103">
        <v>37.655573188082684</v>
      </c>
      <c r="F455" s="103">
        <v>106.54063620944221</v>
      </c>
      <c r="G455" s="69">
        <v>100</v>
      </c>
    </row>
    <row r="456" spans="1:7" x14ac:dyDescent="0.2">
      <c r="A456" s="40">
        <v>44526</v>
      </c>
      <c r="B456" s="101" t="e">
        <v>#N/A</v>
      </c>
      <c r="C456" s="103">
        <v>96.348160643719964</v>
      </c>
      <c r="D456" s="103">
        <v>125.4142039229381</v>
      </c>
      <c r="E456" s="103">
        <v>53.849940886478606</v>
      </c>
      <c r="F456" s="103">
        <v>101.00028724849651</v>
      </c>
      <c r="G456" s="69">
        <v>100</v>
      </c>
    </row>
    <row r="457" spans="1:7" x14ac:dyDescent="0.2">
      <c r="A457" s="40">
        <v>44529</v>
      </c>
      <c r="B457" s="101" t="e">
        <v>#N/A</v>
      </c>
      <c r="C457" s="103">
        <v>91.470171854013387</v>
      </c>
      <c r="D457" s="103">
        <v>114.35750615837048</v>
      </c>
      <c r="E457" s="103">
        <v>88.883235268043947</v>
      </c>
      <c r="F457" s="103">
        <v>94.702345790408756</v>
      </c>
      <c r="G457" s="69">
        <v>100</v>
      </c>
    </row>
    <row r="458" spans="1:7" x14ac:dyDescent="0.2">
      <c r="A458" s="40">
        <v>44530</v>
      </c>
      <c r="B458" s="101" t="e">
        <v>#N/A</v>
      </c>
      <c r="C458" s="103">
        <v>82.775904905137182</v>
      </c>
      <c r="D458" s="103">
        <v>113.00724151352685</v>
      </c>
      <c r="E458" s="103">
        <v>86.195988721836542</v>
      </c>
      <c r="F458" s="103">
        <v>93.337045804575951</v>
      </c>
      <c r="G458" s="69">
        <v>100</v>
      </c>
    </row>
    <row r="459" spans="1:7" x14ac:dyDescent="0.2">
      <c r="A459" s="40">
        <v>44531</v>
      </c>
      <c r="B459" s="101" t="e">
        <v>#N/A</v>
      </c>
      <c r="C459" s="103">
        <v>92.38012278878351</v>
      </c>
      <c r="D459" s="103">
        <v>114.61860931946757</v>
      </c>
      <c r="E459" s="103">
        <v>71.177570912796966</v>
      </c>
      <c r="F459" s="103">
        <v>93.084633929667632</v>
      </c>
      <c r="G459" s="69">
        <v>100</v>
      </c>
    </row>
    <row r="460" spans="1:7" x14ac:dyDescent="0.2">
      <c r="A460" s="40">
        <v>44532</v>
      </c>
      <c r="B460" s="101" t="e">
        <v>#N/A</v>
      </c>
      <c r="C460" s="103">
        <v>87.629379977729116</v>
      </c>
      <c r="D460" s="103">
        <v>115.88416390676531</v>
      </c>
      <c r="E460" s="103">
        <v>84.38978112388719</v>
      </c>
      <c r="F460" s="103">
        <v>104.03590084846161</v>
      </c>
      <c r="G460" s="69">
        <v>100</v>
      </c>
    </row>
    <row r="461" spans="1:7" x14ac:dyDescent="0.2">
      <c r="A461" s="40">
        <v>44533</v>
      </c>
      <c r="B461" s="101" t="e">
        <v>#N/A</v>
      </c>
      <c r="C461" s="103">
        <v>89.880307316337621</v>
      </c>
      <c r="D461" s="103">
        <v>117.01326405116302</v>
      </c>
      <c r="E461" s="103">
        <v>91.013017623866844</v>
      </c>
      <c r="F461" s="103">
        <v>101.8352496088722</v>
      </c>
      <c r="G461" s="69">
        <v>100</v>
      </c>
    </row>
    <row r="462" spans="1:7" x14ac:dyDescent="0.2">
      <c r="A462" s="40">
        <v>44536</v>
      </c>
      <c r="B462" s="101" t="e">
        <v>#N/A</v>
      </c>
      <c r="C462" s="103">
        <v>89.314525867886232</v>
      </c>
      <c r="D462" s="103">
        <v>105.81829581409788</v>
      </c>
      <c r="E462" s="103">
        <v>85.807563460913599</v>
      </c>
      <c r="F462" s="103">
        <v>94.147260006955051</v>
      </c>
      <c r="G462" s="69">
        <v>100</v>
      </c>
    </row>
    <row r="463" spans="1:7" x14ac:dyDescent="0.2">
      <c r="A463" s="40">
        <v>44537</v>
      </c>
      <c r="B463" s="101" t="e">
        <v>#N/A</v>
      </c>
      <c r="C463" s="103">
        <v>95.4509930930151</v>
      </c>
      <c r="D463" s="103">
        <v>116.60579966657569</v>
      </c>
      <c r="E463" s="103">
        <v>84.785911962799148</v>
      </c>
      <c r="F463" s="103">
        <v>91.779659759141538</v>
      </c>
      <c r="G463" s="69">
        <v>100</v>
      </c>
    </row>
    <row r="464" spans="1:7" x14ac:dyDescent="0.2">
      <c r="A464" s="40">
        <v>44538</v>
      </c>
      <c r="B464" s="101" t="e">
        <v>#N/A</v>
      </c>
      <c r="C464" s="103">
        <v>89.806748587948135</v>
      </c>
      <c r="D464" s="103">
        <v>93.254366857964285</v>
      </c>
      <c r="E464" s="103">
        <v>87.658071011713517</v>
      </c>
      <c r="F464" s="103">
        <v>97.894251174559017</v>
      </c>
      <c r="G464" s="69">
        <v>100</v>
      </c>
    </row>
    <row r="465" spans="1:7" x14ac:dyDescent="0.2">
      <c r="A465" s="40">
        <v>44539</v>
      </c>
      <c r="B465" s="101" t="e">
        <v>#N/A</v>
      </c>
      <c r="C465" s="103">
        <v>92.800114839186875</v>
      </c>
      <c r="D465" s="103">
        <v>115.34451790017934</v>
      </c>
      <c r="E465" s="103">
        <v>82.49620501140403</v>
      </c>
      <c r="F465" s="103">
        <v>92.345387866392556</v>
      </c>
      <c r="G465" s="69">
        <v>100</v>
      </c>
    </row>
    <row r="466" spans="1:7" x14ac:dyDescent="0.2">
      <c r="A466" s="40">
        <v>44540</v>
      </c>
      <c r="B466" s="101" t="e">
        <v>#N/A</v>
      </c>
      <c r="C466" s="103">
        <v>96.637253348968855</v>
      </c>
      <c r="D466" s="103">
        <v>113.53413050737049</v>
      </c>
      <c r="E466" s="103">
        <v>98.440507878433763</v>
      </c>
      <c r="F466" s="103">
        <v>97.653717557090104</v>
      </c>
      <c r="G466" s="69">
        <v>100</v>
      </c>
    </row>
    <row r="467" spans="1:7" x14ac:dyDescent="0.2">
      <c r="A467" s="40">
        <v>44543</v>
      </c>
      <c r="B467" s="101" t="e">
        <v>#N/A</v>
      </c>
      <c r="C467" s="103">
        <v>99.309759483569351</v>
      </c>
      <c r="D467" s="103">
        <v>107.30017404240908</v>
      </c>
      <c r="E467" s="103">
        <v>91.843546799150658</v>
      </c>
      <c r="F467" s="103">
        <v>95.666273158934075</v>
      </c>
      <c r="G467" s="69">
        <v>100</v>
      </c>
    </row>
    <row r="468" spans="1:7" x14ac:dyDescent="0.2">
      <c r="A468" s="40">
        <v>44544</v>
      </c>
      <c r="B468" s="101" t="e">
        <v>#N/A</v>
      </c>
      <c r="C468" s="103">
        <v>94.165569954747568</v>
      </c>
      <c r="D468" s="103">
        <v>110.32552124031851</v>
      </c>
      <c r="E468" s="103">
        <v>88.086647856108669</v>
      </c>
      <c r="F468" s="103">
        <v>94.83996427841997</v>
      </c>
      <c r="G468" s="69">
        <v>100</v>
      </c>
    </row>
    <row r="469" spans="1:7" x14ac:dyDescent="0.2">
      <c r="A469" s="40">
        <v>44545</v>
      </c>
      <c r="B469" s="101" t="e">
        <v>#N/A</v>
      </c>
      <c r="C469" s="103">
        <v>98.46020305543486</v>
      </c>
      <c r="D469" s="103">
        <v>109.29708779418301</v>
      </c>
      <c r="E469" s="103">
        <v>88.789357653955989</v>
      </c>
      <c r="F469" s="103">
        <v>99.434228922009694</v>
      </c>
      <c r="G469" s="69">
        <v>100</v>
      </c>
    </row>
    <row r="470" spans="1:7" x14ac:dyDescent="0.2">
      <c r="A470" s="40">
        <v>44546</v>
      </c>
      <c r="B470" s="101" t="e">
        <v>#N/A</v>
      </c>
      <c r="C470" s="103">
        <v>97.132170177029835</v>
      </c>
      <c r="D470" s="103">
        <v>113.20406015064022</v>
      </c>
      <c r="E470" s="103">
        <v>87.219818569665009</v>
      </c>
      <c r="F470" s="103">
        <v>93.458751788569259</v>
      </c>
      <c r="G470" s="69">
        <v>100</v>
      </c>
    </row>
    <row r="471" spans="1:7" x14ac:dyDescent="0.2">
      <c r="A471" s="40">
        <v>44547</v>
      </c>
      <c r="B471" s="101" t="e">
        <v>#N/A</v>
      </c>
      <c r="C471" s="103">
        <v>103.28939467766001</v>
      </c>
      <c r="D471" s="103">
        <v>110.82899941850206</v>
      </c>
      <c r="E471" s="103">
        <v>89.928386482706912</v>
      </c>
      <c r="F471" s="103">
        <v>98.031703750057503</v>
      </c>
      <c r="G471" s="69">
        <v>100</v>
      </c>
    </row>
    <row r="472" spans="1:7" x14ac:dyDescent="0.2">
      <c r="A472" s="40">
        <v>44550</v>
      </c>
      <c r="B472" s="101" t="e">
        <v>#N/A</v>
      </c>
      <c r="C472" s="103">
        <v>106.87915279800104</v>
      </c>
      <c r="D472" s="103">
        <v>101.386212660456</v>
      </c>
      <c r="E472" s="103">
        <v>84.435474674713078</v>
      </c>
      <c r="F472" s="103">
        <v>95.348199324622101</v>
      </c>
      <c r="G472" s="69">
        <v>100</v>
      </c>
    </row>
    <row r="473" spans="1:7" x14ac:dyDescent="0.2">
      <c r="A473" s="40">
        <v>44551</v>
      </c>
      <c r="B473" s="101" t="e">
        <v>#N/A</v>
      </c>
      <c r="C473" s="103">
        <v>104.16899341661174</v>
      </c>
      <c r="D473" s="103">
        <v>99.747642464744061</v>
      </c>
      <c r="E473" s="103">
        <v>74.442000835958211</v>
      </c>
      <c r="F473" s="103">
        <v>100.4967087297358</v>
      </c>
      <c r="G473" s="69">
        <v>100</v>
      </c>
    </row>
    <row r="474" spans="1:7" x14ac:dyDescent="0.2">
      <c r="A474" s="40">
        <v>44552</v>
      </c>
      <c r="B474" s="101" t="e">
        <v>#N/A</v>
      </c>
      <c r="C474" s="103">
        <v>102.01024835487513</v>
      </c>
      <c r="D474" s="103">
        <v>110.71932959076398</v>
      </c>
      <c r="E474" s="103">
        <v>70.845399558362274</v>
      </c>
      <c r="F474" s="103">
        <v>97.696719517744128</v>
      </c>
      <c r="G474" s="69">
        <v>100</v>
      </c>
    </row>
    <row r="475" spans="1:7" x14ac:dyDescent="0.2">
      <c r="A475" s="40">
        <v>44553</v>
      </c>
      <c r="B475" s="101" t="e">
        <v>#N/A</v>
      </c>
      <c r="C475" s="103">
        <v>103.02537857142595</v>
      </c>
      <c r="D475" s="103">
        <v>96.336256949343763</v>
      </c>
      <c r="E475" s="103">
        <v>60.064918077977424</v>
      </c>
      <c r="F475" s="103">
        <v>92.782982322670861</v>
      </c>
      <c r="G475" s="69">
        <v>100</v>
      </c>
    </row>
    <row r="476" spans="1:7" x14ac:dyDescent="0.2">
      <c r="A476" s="40">
        <v>44554</v>
      </c>
      <c r="B476" s="101" t="e">
        <v>#N/A</v>
      </c>
      <c r="C476" s="103">
        <v>97.302652854511223</v>
      </c>
      <c r="D476" s="103">
        <v>61.084180391451746</v>
      </c>
      <c r="E476" s="103">
        <v>39.516481618520551</v>
      </c>
      <c r="F476" s="103">
        <v>102.76610001283579</v>
      </c>
      <c r="G476" s="69">
        <v>100</v>
      </c>
    </row>
    <row r="477" spans="1:7" x14ac:dyDescent="0.2">
      <c r="A477" s="40">
        <v>44557</v>
      </c>
      <c r="B477" s="101" t="e">
        <v>#N/A</v>
      </c>
      <c r="C477" s="103">
        <v>92.35321312844701</v>
      </c>
      <c r="D477" s="103">
        <v>56.078189570788894</v>
      </c>
      <c r="E477" s="103">
        <v>45.327501288029318</v>
      </c>
      <c r="F477" s="103">
        <v>96.948876531629764</v>
      </c>
      <c r="G477" s="69">
        <v>100</v>
      </c>
    </row>
    <row r="478" spans="1:7" x14ac:dyDescent="0.2">
      <c r="A478" s="40">
        <v>44558</v>
      </c>
      <c r="B478" s="101" t="e">
        <v>#N/A</v>
      </c>
      <c r="C478" s="103">
        <v>84.84821665151145</v>
      </c>
      <c r="D478" s="103">
        <v>53.279476710172545</v>
      </c>
      <c r="E478" s="103">
        <v>45.947449530366242</v>
      </c>
      <c r="F478" s="103">
        <v>96.418195342615874</v>
      </c>
      <c r="G478" s="69">
        <v>100</v>
      </c>
    </row>
    <row r="479" spans="1:7" x14ac:dyDescent="0.2">
      <c r="A479" s="40">
        <v>44559</v>
      </c>
      <c r="B479" s="101" t="e">
        <v>#N/A</v>
      </c>
      <c r="C479" s="103">
        <v>83.092070695902436</v>
      </c>
      <c r="D479" s="103">
        <v>56.413766460148942</v>
      </c>
      <c r="E479" s="103">
        <v>43.207649263205148</v>
      </c>
      <c r="F479" s="103">
        <v>99.719073865410863</v>
      </c>
      <c r="G479" s="69">
        <v>100</v>
      </c>
    </row>
    <row r="480" spans="1:7" x14ac:dyDescent="0.2">
      <c r="A480" s="40">
        <v>44560</v>
      </c>
      <c r="B480" s="101" t="e">
        <v>#N/A</v>
      </c>
      <c r="C480" s="103">
        <v>75.352475516270673</v>
      </c>
      <c r="D480" s="103">
        <v>55.639108683943114</v>
      </c>
      <c r="E480" s="103">
        <v>43.846364294076949</v>
      </c>
      <c r="F480" s="103">
        <v>94.199791554383168</v>
      </c>
      <c r="G480" s="69">
        <v>100</v>
      </c>
    </row>
    <row r="481" spans="1:7" x14ac:dyDescent="0.2">
      <c r="A481" s="40">
        <v>44561</v>
      </c>
      <c r="B481" s="101" t="e">
        <v>#N/A</v>
      </c>
      <c r="C481" s="103">
        <v>59.413985542206149</v>
      </c>
      <c r="D481" s="103">
        <v>41.353435843117893</v>
      </c>
      <c r="E481" s="103">
        <v>35.801263584695917</v>
      </c>
      <c r="F481" s="103">
        <v>104.07673603406079</v>
      </c>
      <c r="G481" s="69">
        <v>100</v>
      </c>
    </row>
    <row r="482" spans="1:7" x14ac:dyDescent="0.2">
      <c r="A482" s="40">
        <v>44564</v>
      </c>
      <c r="B482" s="101" t="e">
        <v>#N/A</v>
      </c>
      <c r="C482" s="103">
        <v>70.815989761702809</v>
      </c>
      <c r="D482" s="103">
        <v>50.951785996435774</v>
      </c>
      <c r="E482" s="103">
        <v>59.672843689131561</v>
      </c>
      <c r="F482" s="103">
        <v>76.706234897246688</v>
      </c>
      <c r="G482" s="69">
        <v>100</v>
      </c>
    </row>
    <row r="483" spans="1:7" x14ac:dyDescent="0.2">
      <c r="A483" s="40">
        <v>44565</v>
      </c>
      <c r="B483" s="101" t="e">
        <v>#N/A</v>
      </c>
      <c r="C483" s="103">
        <v>72.960631186689199</v>
      </c>
      <c r="D483" s="103">
        <v>52.145917193285271</v>
      </c>
      <c r="E483" s="103">
        <v>54.340506438265315</v>
      </c>
      <c r="F483" s="103">
        <v>109.79339207209348</v>
      </c>
      <c r="G483" s="69">
        <v>100</v>
      </c>
    </row>
    <row r="484" spans="1:7" x14ac:dyDescent="0.2">
      <c r="A484" s="40">
        <v>44566</v>
      </c>
      <c r="B484" s="101" t="e">
        <v>#N/A</v>
      </c>
      <c r="C484" s="103">
        <v>76.264616900654062</v>
      </c>
      <c r="D484" s="103">
        <v>58.811924565738963</v>
      </c>
      <c r="E484" s="103">
        <v>49.494478125966019</v>
      </c>
      <c r="F484" s="103">
        <v>106.72149098464882</v>
      </c>
      <c r="G484" s="69">
        <v>100</v>
      </c>
    </row>
    <row r="485" spans="1:7" x14ac:dyDescent="0.2">
      <c r="A485" s="40">
        <v>44567</v>
      </c>
      <c r="B485" s="101" t="e">
        <v>#N/A</v>
      </c>
      <c r="C485" s="101">
        <v>85.044730426155468</v>
      </c>
      <c r="D485" s="101">
        <v>49.244695034696015</v>
      </c>
      <c r="E485" s="101">
        <v>46.96787686970989</v>
      </c>
      <c r="F485" s="101">
        <v>105.43512736578396</v>
      </c>
      <c r="G485" s="69">
        <v>100</v>
      </c>
    </row>
    <row r="486" spans="1:7" x14ac:dyDescent="0.2">
      <c r="A486" s="40">
        <v>44568</v>
      </c>
      <c r="B486" s="101" t="e">
        <v>#N/A</v>
      </c>
      <c r="C486" s="101">
        <v>82.263689694117076</v>
      </c>
      <c r="D486" s="101">
        <v>57.592125745719947</v>
      </c>
      <c r="E486" s="101">
        <v>53.310527205399829</v>
      </c>
      <c r="F486" s="101">
        <v>107.06618441194398</v>
      </c>
      <c r="G486" s="69">
        <v>100</v>
      </c>
    </row>
    <row r="487" spans="1:7" x14ac:dyDescent="0.2">
      <c r="A487" s="40">
        <v>44571</v>
      </c>
      <c r="B487" s="101" t="e">
        <v>#N/A</v>
      </c>
      <c r="C487" s="101">
        <v>76.81705610501605</v>
      </c>
      <c r="D487" s="101">
        <v>72.243180873724612</v>
      </c>
      <c r="E487" s="101">
        <v>56.394487929815597</v>
      </c>
      <c r="F487" s="101">
        <v>99.154093598797374</v>
      </c>
      <c r="G487" s="69">
        <v>100</v>
      </c>
    </row>
    <row r="488" spans="1:7" x14ac:dyDescent="0.2">
      <c r="A488" s="40">
        <v>44572</v>
      </c>
      <c r="B488" s="101" t="e">
        <v>#N/A</v>
      </c>
      <c r="C488" s="101">
        <v>84.370239281468926</v>
      </c>
      <c r="D488" s="101">
        <v>69.232779577166141</v>
      </c>
      <c r="E488" s="101">
        <v>51.201008122984646</v>
      </c>
      <c r="F488" s="101">
        <v>97.886336835050841</v>
      </c>
      <c r="G488" s="69">
        <v>100</v>
      </c>
    </row>
    <row r="489" spans="1:7" x14ac:dyDescent="0.2">
      <c r="A489" s="40">
        <v>44573</v>
      </c>
      <c r="B489" s="101" t="e">
        <v>#N/A</v>
      </c>
      <c r="C489" s="103">
        <v>79.278466846920139</v>
      </c>
      <c r="D489" s="103">
        <v>67.760621072818992</v>
      </c>
      <c r="E489" s="103">
        <v>51.847850920841779</v>
      </c>
      <c r="F489" s="103">
        <v>98.586710624321626</v>
      </c>
      <c r="G489" s="69">
        <v>100</v>
      </c>
    </row>
    <row r="490" spans="1:7" x14ac:dyDescent="0.2">
      <c r="A490" s="40">
        <v>44574</v>
      </c>
      <c r="B490" s="101" t="e">
        <v>#N/A</v>
      </c>
      <c r="C490" s="103">
        <v>73.297261539723195</v>
      </c>
      <c r="D490" s="103">
        <v>66.748557605664161</v>
      </c>
      <c r="E490" s="103">
        <v>51.299534440079597</v>
      </c>
      <c r="F490" s="103">
        <v>98.47985009016304</v>
      </c>
      <c r="G490" s="69">
        <v>100</v>
      </c>
    </row>
    <row r="491" spans="1:7" x14ac:dyDescent="0.2">
      <c r="A491" s="40">
        <v>44575</v>
      </c>
      <c r="B491" s="101" t="e">
        <v>#N/A</v>
      </c>
      <c r="C491" s="103">
        <v>75.541206727877679</v>
      </c>
      <c r="D491" s="103">
        <v>72.315898801517235</v>
      </c>
      <c r="E491" s="103">
        <v>62.292413960575189</v>
      </c>
      <c r="F491" s="103">
        <v>105.00754644369256</v>
      </c>
      <c r="G491" s="69">
        <v>100</v>
      </c>
    </row>
    <row r="492" spans="1:7" x14ac:dyDescent="0.2">
      <c r="A492" s="40">
        <v>44578</v>
      </c>
      <c r="B492" s="101" t="e">
        <v>#N/A</v>
      </c>
      <c r="C492" s="103">
        <v>84.494591710227667</v>
      </c>
      <c r="D492" s="103">
        <v>77.432023192316805</v>
      </c>
      <c r="E492" s="103">
        <v>63.857375088820589</v>
      </c>
      <c r="F492" s="103">
        <v>94.949391099197072</v>
      </c>
      <c r="G492" s="69">
        <v>100</v>
      </c>
    </row>
    <row r="493" spans="1:7" x14ac:dyDescent="0.2">
      <c r="A493" s="40">
        <v>44579</v>
      </c>
      <c r="B493" s="101" t="e">
        <v>#N/A</v>
      </c>
      <c r="C493" s="103">
        <v>71.568781011919953</v>
      </c>
      <c r="D493" s="103">
        <v>71.796400977950569</v>
      </c>
      <c r="E493" s="103">
        <v>61.233102080813062</v>
      </c>
      <c r="F493" s="103">
        <v>95.066735388385979</v>
      </c>
      <c r="G493" s="69">
        <v>100</v>
      </c>
    </row>
    <row r="494" spans="1:7" x14ac:dyDescent="0.2">
      <c r="A494" s="40">
        <v>44580</v>
      </c>
      <c r="B494" s="101" t="e">
        <v>#N/A</v>
      </c>
      <c r="C494" s="103">
        <v>82.532880017644814</v>
      </c>
      <c r="D494" s="103">
        <v>70.872473384279672</v>
      </c>
      <c r="E494" s="103">
        <v>60.474572745738278</v>
      </c>
      <c r="F494" s="103">
        <v>96.772803728685915</v>
      </c>
      <c r="G494" s="69">
        <v>100</v>
      </c>
    </row>
    <row r="495" spans="1:7" x14ac:dyDescent="0.2">
      <c r="A495" s="40">
        <v>44581</v>
      </c>
      <c r="B495" s="101" t="e">
        <v>#N/A</v>
      </c>
      <c r="C495" s="103">
        <v>79.461843662686178</v>
      </c>
      <c r="D495" s="103">
        <v>79.203259190847106</v>
      </c>
      <c r="E495" s="103">
        <v>54.494893233544673</v>
      </c>
      <c r="F495" s="103">
        <v>96.649717285520708</v>
      </c>
      <c r="G495" s="69">
        <v>100</v>
      </c>
    </row>
    <row r="496" spans="1:7" x14ac:dyDescent="0.2">
      <c r="A496" s="40">
        <v>44582</v>
      </c>
      <c r="B496" s="101" t="e">
        <v>#N/A</v>
      </c>
      <c r="C496" s="103">
        <v>78.043287517781295</v>
      </c>
      <c r="D496" s="103">
        <v>74.147023826220547</v>
      </c>
      <c r="E496" s="103">
        <v>65.431029244170162</v>
      </c>
      <c r="F496" s="103">
        <v>103.96374230345495</v>
      </c>
      <c r="G496" s="69">
        <v>100</v>
      </c>
    </row>
    <row r="497" spans="1:7" x14ac:dyDescent="0.2">
      <c r="A497" s="40">
        <v>44585</v>
      </c>
      <c r="B497" s="101" t="e">
        <v>#N/A</v>
      </c>
      <c r="C497" s="103">
        <v>88.44286905651208</v>
      </c>
      <c r="D497" s="103">
        <v>77.893981700030849</v>
      </c>
      <c r="E497" s="103">
        <v>80.798667012503216</v>
      </c>
      <c r="F497" s="103">
        <v>96.37888209599582</v>
      </c>
      <c r="G497" s="69">
        <v>100</v>
      </c>
    </row>
    <row r="498" spans="1:7" x14ac:dyDescent="0.2">
      <c r="A498" s="40">
        <v>44586</v>
      </c>
      <c r="B498" s="101" t="e">
        <v>#N/A</v>
      </c>
      <c r="C498" s="103">
        <v>85.656570155443461</v>
      </c>
      <c r="D498" s="103">
        <v>73.014482085476402</v>
      </c>
      <c r="E498" s="103">
        <v>61.033026343789857</v>
      </c>
      <c r="F498" s="103">
        <v>97.271002928250113</v>
      </c>
      <c r="G498" s="69">
        <v>100</v>
      </c>
    </row>
    <row r="499" spans="1:7" x14ac:dyDescent="0.2">
      <c r="A499" s="40">
        <v>44587</v>
      </c>
      <c r="B499" s="101" t="e">
        <v>#N/A</v>
      </c>
      <c r="C499" s="103">
        <v>82.406755904743292</v>
      </c>
      <c r="D499" s="103">
        <v>69.218560672296505</v>
      </c>
      <c r="E499" s="103">
        <v>59.528793892437093</v>
      </c>
      <c r="F499" s="103">
        <v>96.676723087097074</v>
      </c>
      <c r="G499" s="69">
        <v>100</v>
      </c>
    </row>
    <row r="500" spans="1:7" x14ac:dyDescent="0.2">
      <c r="A500" s="40">
        <v>44588</v>
      </c>
      <c r="B500" s="101" t="e">
        <v>#N/A</v>
      </c>
      <c r="C500" s="103">
        <v>82.328759976814112</v>
      </c>
      <c r="D500" s="103">
        <v>71.694339200613086</v>
      </c>
      <c r="E500" s="103">
        <v>61.710796880184141</v>
      </c>
      <c r="F500" s="103">
        <v>91.116426560160633</v>
      </c>
      <c r="G500" s="69">
        <v>100</v>
      </c>
    </row>
    <row r="501" spans="1:7" x14ac:dyDescent="0.2">
      <c r="A501" s="40">
        <v>44589</v>
      </c>
      <c r="B501" s="101" t="e">
        <v>#N/A</v>
      </c>
      <c r="C501" s="103">
        <v>81.681314770428131</v>
      </c>
      <c r="D501" s="103">
        <v>79.613352070491743</v>
      </c>
      <c r="E501" s="103">
        <v>79.99992702405099</v>
      </c>
      <c r="F501" s="103">
        <v>85.630999718075174</v>
      </c>
      <c r="G501" s="69">
        <v>100</v>
      </c>
    </row>
    <row r="502" spans="1:7" x14ac:dyDescent="0.2">
      <c r="A502" s="40">
        <v>44592</v>
      </c>
      <c r="B502" s="101" t="e">
        <v>#N/A</v>
      </c>
      <c r="C502" s="103">
        <v>69.451759381024289</v>
      </c>
      <c r="D502" s="103">
        <v>82.695811822237829</v>
      </c>
      <c r="E502" s="103">
        <v>70.922234606861082</v>
      </c>
      <c r="F502" s="103">
        <v>63.791858753186759</v>
      </c>
      <c r="G502" s="69">
        <v>100</v>
      </c>
    </row>
    <row r="503" spans="1:7" x14ac:dyDescent="0.2">
      <c r="A503" s="40">
        <v>44593</v>
      </c>
      <c r="B503" s="101" t="e">
        <v>#N/A</v>
      </c>
      <c r="C503" s="103">
        <v>51.645377158414561</v>
      </c>
      <c r="D503" s="103">
        <v>87.007751594431554</v>
      </c>
      <c r="E503" s="103">
        <v>68.814553503381148</v>
      </c>
      <c r="F503" s="103">
        <v>82.668147000272896</v>
      </c>
      <c r="G503" s="69">
        <v>100</v>
      </c>
    </row>
    <row r="504" spans="1:7" x14ac:dyDescent="0.2">
      <c r="A504" s="40">
        <v>44594</v>
      </c>
      <c r="B504" s="101" t="e">
        <v>#N/A</v>
      </c>
      <c r="C504" s="103">
        <v>59.249870426079298</v>
      </c>
      <c r="D504" s="103">
        <v>84.488894684965601</v>
      </c>
      <c r="E504" s="103">
        <v>75.381406380980081</v>
      </c>
      <c r="F504" s="103">
        <v>84.455332744655777</v>
      </c>
      <c r="G504" s="69">
        <v>100</v>
      </c>
    </row>
    <row r="505" spans="1:7" x14ac:dyDescent="0.2">
      <c r="A505" s="40">
        <v>44595</v>
      </c>
      <c r="B505" s="101" t="e">
        <v>#N/A</v>
      </c>
      <c r="C505" s="103">
        <v>56.034507211585407</v>
      </c>
      <c r="D505" s="103">
        <v>80.823025545128772</v>
      </c>
      <c r="E505" s="103">
        <v>69.997150513017914</v>
      </c>
      <c r="F505" s="104" t="e">
        <v>#N/A</v>
      </c>
      <c r="G505" s="69">
        <v>100</v>
      </c>
    </row>
    <row r="506" spans="1:7" x14ac:dyDescent="0.2">
      <c r="A506" s="40">
        <v>44596</v>
      </c>
      <c r="B506" s="101" t="e">
        <v>#N/A</v>
      </c>
      <c r="C506" s="103">
        <v>63.538995948373142</v>
      </c>
      <c r="D506" s="103">
        <v>83.40384283503704</v>
      </c>
      <c r="E506" s="103">
        <v>81.279370578996605</v>
      </c>
      <c r="F506" s="104" t="e">
        <v>#N/A</v>
      </c>
      <c r="G506" s="69">
        <v>100</v>
      </c>
    </row>
    <row r="507" spans="1:7" x14ac:dyDescent="0.2">
      <c r="A507" s="40">
        <v>44599</v>
      </c>
      <c r="B507" s="101" t="e">
        <v>#N/A</v>
      </c>
      <c r="C507" s="103">
        <v>74.467054121613472</v>
      </c>
      <c r="D507" s="103">
        <v>91.707899173500678</v>
      </c>
      <c r="E507" s="103">
        <v>70.150154840032229</v>
      </c>
      <c r="F507" s="104" t="e">
        <v>#N/A</v>
      </c>
      <c r="G507" s="69">
        <v>100</v>
      </c>
    </row>
    <row r="508" spans="1:7" x14ac:dyDescent="0.2">
      <c r="A508" s="40">
        <v>44600</v>
      </c>
      <c r="B508" s="101" t="e">
        <v>#N/A</v>
      </c>
      <c r="C508" s="103">
        <v>70.173003864797494</v>
      </c>
      <c r="D508" s="103">
        <v>91.622790928460716</v>
      </c>
      <c r="E508" s="103">
        <v>69.860631881493333</v>
      </c>
      <c r="F508" s="104" t="e">
        <v>#N/A</v>
      </c>
      <c r="G508" s="69">
        <v>100</v>
      </c>
    </row>
    <row r="509" spans="1:7" x14ac:dyDescent="0.2">
      <c r="A509" s="40">
        <v>44601</v>
      </c>
      <c r="B509" s="101" t="e">
        <v>#N/A</v>
      </c>
      <c r="C509" s="103">
        <v>70.659242297166671</v>
      </c>
      <c r="D509" s="103">
        <v>89.456558474662657</v>
      </c>
      <c r="E509" s="103">
        <v>69.604987106774558</v>
      </c>
      <c r="F509" s="104" t="e">
        <v>#N/A</v>
      </c>
      <c r="G509" s="69">
        <v>100</v>
      </c>
    </row>
    <row r="510" spans="1:7" x14ac:dyDescent="0.2">
      <c r="A510" s="40">
        <v>44602</v>
      </c>
      <c r="B510" s="101" t="e">
        <v>#N/A</v>
      </c>
      <c r="C510" s="103">
        <v>69.358527073840932</v>
      </c>
      <c r="D510" s="103">
        <v>88.414870548742556</v>
      </c>
      <c r="E510" s="103">
        <v>67.351783067386975</v>
      </c>
      <c r="F510" s="104" t="e">
        <v>#N/A</v>
      </c>
      <c r="G510" s="69">
        <v>100</v>
      </c>
    </row>
    <row r="511" spans="1:7" x14ac:dyDescent="0.2">
      <c r="A511" s="40">
        <v>44603</v>
      </c>
      <c r="B511" s="101" t="e">
        <v>#N/A</v>
      </c>
      <c r="C511" s="103">
        <v>62.619552190978347</v>
      </c>
      <c r="D511" s="103">
        <v>87.275616991934697</v>
      </c>
      <c r="E511" s="103">
        <v>82.522301927291579</v>
      </c>
      <c r="F511" s="104" t="e">
        <v>#N/A</v>
      </c>
      <c r="G511" s="69">
        <v>100</v>
      </c>
    </row>
    <row r="512" spans="1:7" x14ac:dyDescent="0.2">
      <c r="A512" s="40">
        <v>44606</v>
      </c>
      <c r="B512" s="101" t="e">
        <v>#N/A</v>
      </c>
      <c r="C512" s="103">
        <v>88.72267466234625</v>
      </c>
      <c r="D512" s="103">
        <v>87.505275308427954</v>
      </c>
      <c r="E512" s="103">
        <v>79.456119642073588</v>
      </c>
      <c r="F512" s="104" t="e">
        <v>#N/A</v>
      </c>
      <c r="G512" s="69">
        <v>100</v>
      </c>
    </row>
    <row r="513" spans="1:7" x14ac:dyDescent="0.2">
      <c r="A513" s="40">
        <v>44607</v>
      </c>
      <c r="B513" s="101" t="e">
        <v>#N/A</v>
      </c>
      <c r="C513" s="103">
        <v>76.5168952052002</v>
      </c>
      <c r="D513" s="103">
        <v>88.88268095329002</v>
      </c>
      <c r="E513" s="103">
        <v>69.057901745799668</v>
      </c>
      <c r="F513" s="104" t="e">
        <v>#N/A</v>
      </c>
      <c r="G513" s="69">
        <v>100</v>
      </c>
    </row>
    <row r="514" spans="1:7" x14ac:dyDescent="0.2">
      <c r="A514" s="40">
        <v>44608</v>
      </c>
      <c r="B514" s="101" t="e">
        <v>#N/A</v>
      </c>
      <c r="C514" s="103">
        <v>67.790933301503955</v>
      </c>
      <c r="D514" s="103">
        <v>86.651204546557437</v>
      </c>
      <c r="E514" s="103">
        <v>71.314607559901361</v>
      </c>
      <c r="F514" s="104" t="e">
        <v>#N/A</v>
      </c>
      <c r="G514" s="69">
        <v>100</v>
      </c>
    </row>
    <row r="515" spans="1:7" x14ac:dyDescent="0.2">
      <c r="A515" s="40">
        <v>44609</v>
      </c>
      <c r="B515" s="101" t="e">
        <v>#N/A</v>
      </c>
      <c r="C515" s="103">
        <v>68.281195681591527</v>
      </c>
      <c r="D515" s="103">
        <v>86.469096303042164</v>
      </c>
      <c r="E515" s="103">
        <v>78.074639798279691</v>
      </c>
      <c r="F515" s="104" t="e">
        <v>#N/A</v>
      </c>
      <c r="G515" s="69">
        <v>100</v>
      </c>
    </row>
    <row r="516" spans="1:7" x14ac:dyDescent="0.2">
      <c r="A516" s="40">
        <v>44610</v>
      </c>
      <c r="B516" s="101" t="e">
        <v>#N/A</v>
      </c>
      <c r="C516" s="103">
        <v>69.79717053274095</v>
      </c>
      <c r="D516" s="103">
        <v>82.04746594357907</v>
      </c>
      <c r="E516" s="103">
        <v>83.467826544771327</v>
      </c>
      <c r="F516" s="104" t="e">
        <v>#N/A</v>
      </c>
      <c r="G516" s="69">
        <v>100</v>
      </c>
    </row>
    <row r="517" spans="1:7" x14ac:dyDescent="0.2">
      <c r="A517" s="40">
        <v>44613</v>
      </c>
      <c r="B517" s="101" t="e">
        <v>#N/A</v>
      </c>
      <c r="C517" s="103">
        <v>80.440881433388157</v>
      </c>
      <c r="D517" s="103">
        <v>96.685415673154509</v>
      </c>
      <c r="E517" s="103">
        <v>59.274099703995553</v>
      </c>
      <c r="F517" s="104" t="e">
        <v>#N/A</v>
      </c>
      <c r="G517" s="69">
        <v>100</v>
      </c>
    </row>
    <row r="518" spans="1:7" x14ac:dyDescent="0.2">
      <c r="A518" s="40">
        <v>44614</v>
      </c>
      <c r="B518" s="101" t="e">
        <v>#N/A</v>
      </c>
      <c r="C518" s="103">
        <v>79.536121716891543</v>
      </c>
      <c r="D518" s="103">
        <v>94.720315202822292</v>
      </c>
      <c r="E518" s="103">
        <v>72.467112762540111</v>
      </c>
      <c r="F518" s="104" t="e">
        <v>#N/A</v>
      </c>
      <c r="G518" s="69">
        <v>100</v>
      </c>
    </row>
    <row r="519" spans="1:7" x14ac:dyDescent="0.2">
      <c r="A519" s="40">
        <v>44615</v>
      </c>
      <c r="B519" s="101" t="e">
        <v>#N/A</v>
      </c>
      <c r="C519" s="103">
        <v>70.600237553507228</v>
      </c>
      <c r="D519" s="103">
        <v>94.813981126142139</v>
      </c>
      <c r="E519" s="103">
        <v>69.112387373811671</v>
      </c>
      <c r="F519" s="104" t="e">
        <v>#N/A</v>
      </c>
      <c r="G519" s="69">
        <v>100</v>
      </c>
    </row>
    <row r="520" spans="1:7" x14ac:dyDescent="0.2">
      <c r="A520" s="40">
        <v>44616</v>
      </c>
      <c r="B520" s="101" t="e">
        <v>#N/A</v>
      </c>
      <c r="C520" s="103">
        <v>74.515391398006187</v>
      </c>
      <c r="D520" s="103">
        <v>90.684990061001059</v>
      </c>
      <c r="E520" s="103">
        <v>75.65654732203943</v>
      </c>
      <c r="F520" s="104" t="e">
        <v>#N/A</v>
      </c>
      <c r="G520" s="69">
        <v>100</v>
      </c>
    </row>
    <row r="521" spans="1:7" x14ac:dyDescent="0.2">
      <c r="A521" s="40">
        <v>44617</v>
      </c>
      <c r="B521" s="101" t="e">
        <v>#N/A</v>
      </c>
      <c r="C521" s="103">
        <v>71.122252626712694</v>
      </c>
      <c r="D521" s="103">
        <v>100.61728454877988</v>
      </c>
      <c r="E521" s="103">
        <v>88.724280445755895</v>
      </c>
      <c r="F521" s="104" t="e">
        <v>#N/A</v>
      </c>
      <c r="G521" s="69">
        <v>100</v>
      </c>
    </row>
    <row r="522" spans="1:7" x14ac:dyDescent="0.2">
      <c r="A522" s="40">
        <v>44620</v>
      </c>
      <c r="B522" s="101" t="e">
        <v>#N/A</v>
      </c>
      <c r="C522" s="103">
        <v>69.924840983375219</v>
      </c>
      <c r="D522" s="103">
        <v>96.460738792822724</v>
      </c>
      <c r="E522" s="103">
        <v>81.203387022423684</v>
      </c>
      <c r="F522" s="104" t="e">
        <v>#N/A</v>
      </c>
      <c r="G522" s="69">
        <v>100</v>
      </c>
    </row>
    <row r="523" spans="1:7" x14ac:dyDescent="0.2">
      <c r="A523" s="40">
        <v>44621</v>
      </c>
      <c r="B523" s="101" t="e">
        <v>#N/A</v>
      </c>
      <c r="C523" s="103">
        <v>70.941248589039034</v>
      </c>
      <c r="D523" s="103">
        <v>99.936787429612892</v>
      </c>
      <c r="E523" s="103">
        <v>80.220967354830123</v>
      </c>
      <c r="F523" s="104" t="e">
        <v>#N/A</v>
      </c>
      <c r="G523" s="69">
        <v>100</v>
      </c>
    </row>
    <row r="524" spans="1:7" x14ac:dyDescent="0.2">
      <c r="A524" s="40">
        <v>44622</v>
      </c>
      <c r="B524" s="101" t="e">
        <v>#N/A</v>
      </c>
      <c r="C524" s="103">
        <v>79.389711567649613</v>
      </c>
      <c r="D524" s="103">
        <v>96.956064543628301</v>
      </c>
      <c r="E524" s="103">
        <v>74.818445949140184</v>
      </c>
      <c r="F524" s="104" t="e">
        <v>#N/A</v>
      </c>
      <c r="G524" s="69">
        <v>100</v>
      </c>
    </row>
    <row r="525" spans="1:7" x14ac:dyDescent="0.2">
      <c r="A525" s="40">
        <v>44623</v>
      </c>
      <c r="B525" s="101" t="e">
        <v>#N/A</v>
      </c>
      <c r="C525" s="103">
        <v>68.401555637275706</v>
      </c>
      <c r="D525" s="103">
        <v>98.547584005152999</v>
      </c>
      <c r="E525" s="103">
        <v>71.784256891019425</v>
      </c>
      <c r="F525" s="104" t="e">
        <v>#N/A</v>
      </c>
      <c r="G525" s="69">
        <v>100</v>
      </c>
    </row>
    <row r="526" spans="1:7" x14ac:dyDescent="0.2">
      <c r="A526" s="40">
        <v>44624</v>
      </c>
      <c r="B526" s="101" t="e">
        <v>#N/A</v>
      </c>
      <c r="C526" s="103">
        <v>71.773651943613487</v>
      </c>
      <c r="D526" s="103">
        <v>95.510092233191358</v>
      </c>
      <c r="E526" s="103">
        <v>80.77458942676563</v>
      </c>
      <c r="F526" s="104" t="e">
        <v>#N/A</v>
      </c>
      <c r="G526" s="69">
        <v>100</v>
      </c>
    </row>
    <row r="527" spans="1:7" x14ac:dyDescent="0.2">
      <c r="A527" s="40">
        <v>44627</v>
      </c>
      <c r="B527" s="101" t="e">
        <v>#N/A</v>
      </c>
      <c r="C527" s="103">
        <v>87.837291012767977</v>
      </c>
      <c r="D527" s="103">
        <v>95.264579891695135</v>
      </c>
      <c r="E527" s="103">
        <v>78.12828872048226</v>
      </c>
      <c r="F527" s="104" t="e">
        <v>#N/A</v>
      </c>
      <c r="G527" s="69">
        <v>100</v>
      </c>
    </row>
    <row r="528" spans="1:7" x14ac:dyDescent="0.2">
      <c r="A528" s="40">
        <v>44628</v>
      </c>
      <c r="B528" s="101" t="e">
        <v>#N/A</v>
      </c>
      <c r="C528" s="103">
        <v>75.572337386741168</v>
      </c>
      <c r="D528" s="103">
        <v>99.384156182044393</v>
      </c>
      <c r="E528" s="103">
        <v>76.026472883872316</v>
      </c>
      <c r="F528" s="104" t="e">
        <v>#N/A</v>
      </c>
      <c r="G528" s="69">
        <v>100</v>
      </c>
    </row>
    <row r="529" spans="1:7" x14ac:dyDescent="0.2">
      <c r="A529" s="40">
        <v>44629</v>
      </c>
      <c r="B529" s="101" t="e">
        <v>#N/A</v>
      </c>
      <c r="C529" s="103">
        <v>71.403273123439277</v>
      </c>
      <c r="D529" s="103">
        <v>95.296601293375133</v>
      </c>
      <c r="E529" s="103">
        <v>70.73063534978516</v>
      </c>
      <c r="F529" s="104" t="e">
        <v>#N/A</v>
      </c>
      <c r="G529" s="69">
        <v>100</v>
      </c>
    </row>
    <row r="530" spans="1:7" x14ac:dyDescent="0.2">
      <c r="A530" s="40">
        <v>44630</v>
      </c>
      <c r="B530" s="101" t="e">
        <v>#N/A</v>
      </c>
      <c r="C530" s="103">
        <v>69.36704936543255</v>
      </c>
      <c r="D530" s="103">
        <v>90.483460973697632</v>
      </c>
      <c r="E530" s="103">
        <v>70.607359060791396</v>
      </c>
      <c r="F530" s="104" t="e">
        <v>#N/A</v>
      </c>
      <c r="G530" s="69">
        <v>100</v>
      </c>
    </row>
    <row r="531" spans="1:7" x14ac:dyDescent="0.2">
      <c r="A531" s="40">
        <v>44631</v>
      </c>
      <c r="B531" s="101" t="e">
        <v>#N/A</v>
      </c>
      <c r="C531" s="103">
        <v>70.808994608944303</v>
      </c>
      <c r="D531" s="103">
        <v>84.902908132907456</v>
      </c>
      <c r="E531" s="103">
        <v>77.843362756060159</v>
      </c>
      <c r="F531" s="104" t="e">
        <v>#N/A</v>
      </c>
      <c r="G531" s="69">
        <v>100</v>
      </c>
    </row>
    <row r="532" spans="1:7" x14ac:dyDescent="0.2">
      <c r="A532" s="40">
        <v>44634</v>
      </c>
      <c r="B532" s="101" t="e">
        <v>#N/A</v>
      </c>
      <c r="C532" s="103">
        <v>80.50215214999622</v>
      </c>
      <c r="D532" s="103">
        <v>95.062282672183812</v>
      </c>
      <c r="E532" s="103">
        <v>73.211857918532232</v>
      </c>
      <c r="F532" s="104" t="e">
        <v>#N/A</v>
      </c>
      <c r="G532" s="69">
        <v>100</v>
      </c>
    </row>
    <row r="533" spans="1:7" x14ac:dyDescent="0.2">
      <c r="A533" s="40">
        <v>44635</v>
      </c>
      <c r="B533" s="101" t="e">
        <v>#N/A</v>
      </c>
      <c r="C533" s="103">
        <v>78.293783707461884</v>
      </c>
      <c r="D533" s="103">
        <v>96.7755199441863</v>
      </c>
      <c r="E533" s="103">
        <v>73.251078291918333</v>
      </c>
      <c r="F533" s="104" t="e">
        <v>#N/A</v>
      </c>
      <c r="G533" s="69">
        <v>100</v>
      </c>
    </row>
    <row r="534" spans="1:7" x14ac:dyDescent="0.2">
      <c r="A534" s="40">
        <v>44636</v>
      </c>
      <c r="B534" s="101" t="e">
        <v>#N/A</v>
      </c>
      <c r="C534" s="103">
        <v>76.755172619846945</v>
      </c>
      <c r="D534" s="103">
        <v>89.018983479794485</v>
      </c>
      <c r="E534" s="103">
        <v>70.545546818642421</v>
      </c>
      <c r="F534" s="104" t="e">
        <v>#N/A</v>
      </c>
      <c r="G534" s="69">
        <v>100</v>
      </c>
    </row>
    <row r="535" spans="1:7" x14ac:dyDescent="0.2">
      <c r="A535" s="40">
        <v>44637</v>
      </c>
      <c r="B535" s="101" t="e">
        <v>#N/A</v>
      </c>
      <c r="C535" s="101" t="e">
        <v>#N/A</v>
      </c>
      <c r="D535" s="101" t="e">
        <v>#N/A</v>
      </c>
      <c r="E535" s="101" t="e">
        <v>#N/A</v>
      </c>
      <c r="F535" s="101" t="e">
        <v>#N/A</v>
      </c>
      <c r="G535" s="69">
        <v>100</v>
      </c>
    </row>
    <row r="536" spans="1:7" x14ac:dyDescent="0.2">
      <c r="A536" s="40">
        <v>44638</v>
      </c>
      <c r="B536" s="101" t="e">
        <v>#N/A</v>
      </c>
      <c r="C536" s="101" t="e">
        <v>#N/A</v>
      </c>
      <c r="D536" s="101" t="e">
        <v>#N/A</v>
      </c>
      <c r="E536" s="101" t="e">
        <v>#N/A</v>
      </c>
      <c r="F536" s="101" t="e">
        <v>#N/A</v>
      </c>
      <c r="G536" s="69">
        <v>100</v>
      </c>
    </row>
    <row r="537" spans="1:7" x14ac:dyDescent="0.2">
      <c r="A537" s="40">
        <v>44639</v>
      </c>
      <c r="B537" s="101" t="e">
        <v>#N/A</v>
      </c>
      <c r="C537" s="101" t="e">
        <v>#N/A</v>
      </c>
      <c r="D537" s="101" t="e">
        <v>#N/A</v>
      </c>
      <c r="E537" s="101" t="e">
        <v>#N/A</v>
      </c>
      <c r="F537" s="101" t="e">
        <v>#N/A</v>
      </c>
      <c r="G537" s="69">
        <v>100</v>
      </c>
    </row>
    <row r="538" spans="1:7" x14ac:dyDescent="0.2">
      <c r="A538" s="40">
        <v>44640</v>
      </c>
      <c r="B538" s="101" t="e">
        <v>#N/A</v>
      </c>
      <c r="C538" s="101" t="e">
        <v>#N/A</v>
      </c>
      <c r="D538" s="101" t="e">
        <v>#N/A</v>
      </c>
      <c r="E538" s="101" t="e">
        <v>#N/A</v>
      </c>
      <c r="F538" s="101" t="e">
        <v>#N/A</v>
      </c>
      <c r="G538" s="69">
        <v>100</v>
      </c>
    </row>
    <row r="539" spans="1:7" x14ac:dyDescent="0.2">
      <c r="A539" s="40">
        <v>44641</v>
      </c>
      <c r="B539" s="101" t="e">
        <v>#N/A</v>
      </c>
      <c r="C539" s="101" t="e">
        <v>#N/A</v>
      </c>
      <c r="D539" s="101" t="e">
        <v>#N/A</v>
      </c>
      <c r="E539" s="101" t="e">
        <v>#N/A</v>
      </c>
      <c r="F539" s="101" t="e">
        <v>#N/A</v>
      </c>
      <c r="G539" s="69">
        <v>100</v>
      </c>
    </row>
    <row r="540" spans="1:7" x14ac:dyDescent="0.2">
      <c r="A540" s="40">
        <v>44642</v>
      </c>
      <c r="B540" s="101" t="e">
        <v>#N/A</v>
      </c>
      <c r="C540" s="101" t="e">
        <v>#N/A</v>
      </c>
      <c r="D540" s="101" t="e">
        <v>#N/A</v>
      </c>
      <c r="E540" s="101" t="e">
        <v>#N/A</v>
      </c>
      <c r="F540" s="101" t="e">
        <v>#N/A</v>
      </c>
      <c r="G540" s="69">
        <v>100</v>
      </c>
    </row>
    <row r="541" spans="1:7" x14ac:dyDescent="0.2">
      <c r="A541" s="40">
        <v>44643</v>
      </c>
      <c r="B541" s="101" t="e">
        <v>#N/A</v>
      </c>
      <c r="C541" s="101" t="e">
        <v>#N/A</v>
      </c>
      <c r="D541" s="101" t="e">
        <v>#N/A</v>
      </c>
      <c r="E541" s="101" t="e">
        <v>#N/A</v>
      </c>
      <c r="F541" s="101" t="e">
        <v>#N/A</v>
      </c>
      <c r="G541" s="69">
        <v>100</v>
      </c>
    </row>
    <row r="542" spans="1:7" x14ac:dyDescent="0.2">
      <c r="A542" s="40">
        <v>44644</v>
      </c>
      <c r="B542" s="101" t="e">
        <v>#N/A</v>
      </c>
      <c r="C542" s="101" t="e">
        <v>#N/A</v>
      </c>
      <c r="D542" s="101" t="e">
        <v>#N/A</v>
      </c>
      <c r="E542" s="101" t="e">
        <v>#N/A</v>
      </c>
      <c r="F542" s="101" t="e">
        <v>#N/A</v>
      </c>
      <c r="G542" s="69">
        <v>100</v>
      </c>
    </row>
    <row r="543" spans="1:7" x14ac:dyDescent="0.2">
      <c r="A543" s="40">
        <v>44645</v>
      </c>
      <c r="B543" s="101" t="e">
        <v>#N/A</v>
      </c>
      <c r="C543" s="101" t="e">
        <v>#N/A</v>
      </c>
      <c r="D543" s="101" t="e">
        <v>#N/A</v>
      </c>
      <c r="E543" s="101" t="e">
        <v>#N/A</v>
      </c>
      <c r="F543" s="101" t="e">
        <v>#N/A</v>
      </c>
      <c r="G543" s="69">
        <v>100</v>
      </c>
    </row>
    <row r="544" spans="1:7" x14ac:dyDescent="0.2">
      <c r="A544" s="40">
        <v>44646</v>
      </c>
      <c r="B544" s="101" t="e">
        <v>#N/A</v>
      </c>
      <c r="C544" s="101" t="e">
        <v>#N/A</v>
      </c>
      <c r="D544" s="101" t="e">
        <v>#N/A</v>
      </c>
      <c r="E544" s="101" t="e">
        <v>#N/A</v>
      </c>
      <c r="F544" s="101" t="e">
        <v>#N/A</v>
      </c>
      <c r="G544" s="69">
        <v>100</v>
      </c>
    </row>
    <row r="545" spans="1:7" x14ac:dyDescent="0.2">
      <c r="A545" s="40">
        <v>44647</v>
      </c>
      <c r="B545" s="101" t="e">
        <v>#N/A</v>
      </c>
      <c r="C545" s="101" t="e">
        <v>#N/A</v>
      </c>
      <c r="D545" s="101" t="e">
        <v>#N/A</v>
      </c>
      <c r="E545" s="101" t="e">
        <v>#N/A</v>
      </c>
      <c r="F545" s="101" t="e">
        <v>#N/A</v>
      </c>
      <c r="G545" s="69">
        <v>100</v>
      </c>
    </row>
    <row r="546" spans="1:7" x14ac:dyDescent="0.2">
      <c r="A546" s="40">
        <v>44648</v>
      </c>
      <c r="B546" s="101" t="e">
        <v>#N/A</v>
      </c>
      <c r="C546" s="101" t="e">
        <v>#N/A</v>
      </c>
      <c r="D546" s="101" t="e">
        <v>#N/A</v>
      </c>
      <c r="E546" s="101" t="e">
        <v>#N/A</v>
      </c>
      <c r="F546" s="101" t="e">
        <v>#N/A</v>
      </c>
      <c r="G546" s="69">
        <v>100</v>
      </c>
    </row>
    <row r="547" spans="1:7" x14ac:dyDescent="0.2">
      <c r="A547" s="40">
        <v>44649</v>
      </c>
      <c r="B547" s="101" t="e">
        <v>#N/A</v>
      </c>
      <c r="C547" s="101" t="e">
        <v>#N/A</v>
      </c>
      <c r="D547" s="101" t="e">
        <v>#N/A</v>
      </c>
      <c r="E547" s="101" t="e">
        <v>#N/A</v>
      </c>
      <c r="F547" s="101" t="e">
        <v>#N/A</v>
      </c>
      <c r="G547" s="69">
        <v>100</v>
      </c>
    </row>
    <row r="548" spans="1:7" x14ac:dyDescent="0.2">
      <c r="A548" s="40">
        <v>44650</v>
      </c>
      <c r="B548" s="101" t="e">
        <v>#N/A</v>
      </c>
      <c r="C548" s="101" t="e">
        <v>#N/A</v>
      </c>
      <c r="D548" s="101" t="e">
        <v>#N/A</v>
      </c>
      <c r="E548" s="101" t="e">
        <v>#N/A</v>
      </c>
      <c r="F548" s="101" t="e">
        <v>#N/A</v>
      </c>
      <c r="G548" s="69">
        <v>100</v>
      </c>
    </row>
    <row r="549" spans="1:7" x14ac:dyDescent="0.2">
      <c r="A549" s="40">
        <v>44651</v>
      </c>
      <c r="B549" s="101" t="e">
        <v>#N/A</v>
      </c>
      <c r="C549" s="101" t="e">
        <v>#N/A</v>
      </c>
      <c r="D549" s="101" t="e">
        <v>#N/A</v>
      </c>
      <c r="E549" s="101" t="e">
        <v>#N/A</v>
      </c>
      <c r="F549" s="101" t="e">
        <v>#N/A</v>
      </c>
      <c r="G549" s="69">
        <v>100</v>
      </c>
    </row>
    <row r="550" spans="1:7" x14ac:dyDescent="0.2">
      <c r="A550" s="40">
        <v>44652</v>
      </c>
      <c r="B550" s="101" t="e">
        <v>#N/A</v>
      </c>
      <c r="C550" s="101" t="e">
        <v>#N/A</v>
      </c>
      <c r="D550" s="101" t="e">
        <v>#N/A</v>
      </c>
      <c r="E550" s="101" t="e">
        <v>#N/A</v>
      </c>
      <c r="F550" s="101" t="e">
        <v>#N/A</v>
      </c>
      <c r="G550" s="69">
        <v>100</v>
      </c>
    </row>
    <row r="551" spans="1:7" x14ac:dyDescent="0.2">
      <c r="A551" s="40">
        <v>44653</v>
      </c>
      <c r="B551" s="101" t="e">
        <v>#N/A</v>
      </c>
      <c r="C551" s="101" t="e">
        <v>#N/A</v>
      </c>
      <c r="D551" s="101" t="e">
        <v>#N/A</v>
      </c>
      <c r="E551" s="101" t="e">
        <v>#N/A</v>
      </c>
      <c r="F551" s="101" t="e">
        <v>#N/A</v>
      </c>
      <c r="G551" s="69">
        <v>100</v>
      </c>
    </row>
    <row r="552" spans="1:7" x14ac:dyDescent="0.2">
      <c r="A552" s="40">
        <v>44654</v>
      </c>
      <c r="B552" s="101" t="e">
        <v>#N/A</v>
      </c>
      <c r="C552" s="101" t="e">
        <v>#N/A</v>
      </c>
      <c r="D552" s="101" t="e">
        <v>#N/A</v>
      </c>
      <c r="E552" s="101" t="e">
        <v>#N/A</v>
      </c>
      <c r="F552" s="101" t="e">
        <v>#N/A</v>
      </c>
      <c r="G552" s="69">
        <v>100</v>
      </c>
    </row>
    <row r="553" spans="1:7" x14ac:dyDescent="0.2">
      <c r="A553" s="40">
        <v>44655</v>
      </c>
      <c r="B553" s="101" t="e">
        <v>#N/A</v>
      </c>
      <c r="C553" s="101" t="e">
        <v>#N/A</v>
      </c>
      <c r="D553" s="101" t="e">
        <v>#N/A</v>
      </c>
      <c r="E553" s="101" t="e">
        <v>#N/A</v>
      </c>
      <c r="F553" s="101" t="e">
        <v>#N/A</v>
      </c>
      <c r="G553" s="69">
        <v>100</v>
      </c>
    </row>
    <row r="554" spans="1:7" x14ac:dyDescent="0.2">
      <c r="A554" s="40">
        <v>44656</v>
      </c>
      <c r="B554" s="101" t="e">
        <v>#N/A</v>
      </c>
      <c r="C554" s="101" t="e">
        <v>#N/A</v>
      </c>
      <c r="D554" s="101" t="e">
        <v>#N/A</v>
      </c>
      <c r="E554" s="101" t="e">
        <v>#N/A</v>
      </c>
      <c r="F554" s="101" t="e">
        <v>#N/A</v>
      </c>
      <c r="G554" s="69">
        <v>100</v>
      </c>
    </row>
    <row r="555" spans="1:7" x14ac:dyDescent="0.2">
      <c r="A555" s="40">
        <v>44657</v>
      </c>
      <c r="B555" s="101" t="e">
        <v>#N/A</v>
      </c>
      <c r="C555" s="101" t="e">
        <v>#N/A</v>
      </c>
      <c r="D555" s="101" t="e">
        <v>#N/A</v>
      </c>
      <c r="E555" s="101" t="e">
        <v>#N/A</v>
      </c>
      <c r="F555" s="101" t="e">
        <v>#N/A</v>
      </c>
      <c r="G555" s="69">
        <v>100</v>
      </c>
    </row>
    <row r="556" spans="1:7" x14ac:dyDescent="0.2">
      <c r="A556" s="40">
        <v>44658</v>
      </c>
      <c r="B556" s="101" t="e">
        <v>#N/A</v>
      </c>
      <c r="C556" s="101" t="e">
        <v>#N/A</v>
      </c>
      <c r="D556" s="101" t="e">
        <v>#N/A</v>
      </c>
      <c r="E556" s="101" t="e">
        <v>#N/A</v>
      </c>
      <c r="F556" s="101" t="e">
        <v>#N/A</v>
      </c>
      <c r="G556" s="69">
        <v>100</v>
      </c>
    </row>
    <row r="557" spans="1:7" x14ac:dyDescent="0.2">
      <c r="A557" s="40">
        <v>44659</v>
      </c>
      <c r="B557" s="101" t="e">
        <v>#N/A</v>
      </c>
      <c r="C557" s="101" t="e">
        <v>#N/A</v>
      </c>
      <c r="D557" s="101" t="e">
        <v>#N/A</v>
      </c>
      <c r="E557" s="101" t="e">
        <v>#N/A</v>
      </c>
      <c r="F557" s="101" t="e">
        <v>#N/A</v>
      </c>
      <c r="G557" s="69">
        <v>100</v>
      </c>
    </row>
    <row r="558" spans="1:7" x14ac:dyDescent="0.2">
      <c r="A558" s="40">
        <v>44660</v>
      </c>
      <c r="B558" s="101" t="e">
        <v>#N/A</v>
      </c>
      <c r="C558" s="101" t="e">
        <v>#N/A</v>
      </c>
      <c r="D558" s="101" t="e">
        <v>#N/A</v>
      </c>
      <c r="E558" s="101" t="e">
        <v>#N/A</v>
      </c>
      <c r="F558" s="101" t="e">
        <v>#N/A</v>
      </c>
      <c r="G558" s="69">
        <v>100</v>
      </c>
    </row>
    <row r="559" spans="1:7" x14ac:dyDescent="0.2">
      <c r="A559" s="40">
        <v>44661</v>
      </c>
      <c r="B559" s="101" t="e">
        <v>#N/A</v>
      </c>
      <c r="C559" s="101" t="e">
        <v>#N/A</v>
      </c>
      <c r="D559" s="101" t="e">
        <v>#N/A</v>
      </c>
      <c r="E559" s="101" t="e">
        <v>#N/A</v>
      </c>
      <c r="F559" s="101" t="e">
        <v>#N/A</v>
      </c>
      <c r="G559" s="69">
        <v>100</v>
      </c>
    </row>
    <row r="560" spans="1:7" x14ac:dyDescent="0.2">
      <c r="A560" s="40">
        <v>44662</v>
      </c>
      <c r="B560" s="101" t="e">
        <v>#N/A</v>
      </c>
      <c r="C560" s="101" t="e">
        <v>#N/A</v>
      </c>
      <c r="D560" s="101" t="e">
        <v>#N/A</v>
      </c>
      <c r="E560" s="101" t="e">
        <v>#N/A</v>
      </c>
      <c r="F560" s="101" t="e">
        <v>#N/A</v>
      </c>
      <c r="G560" s="69">
        <v>100</v>
      </c>
    </row>
    <row r="561" spans="1:7" x14ac:dyDescent="0.2">
      <c r="A561" s="40">
        <v>44663</v>
      </c>
      <c r="B561" s="101" t="e">
        <v>#N/A</v>
      </c>
      <c r="C561" s="101" t="e">
        <v>#N/A</v>
      </c>
      <c r="D561" s="101" t="e">
        <v>#N/A</v>
      </c>
      <c r="E561" s="101" t="e">
        <v>#N/A</v>
      </c>
      <c r="F561" s="101" t="e">
        <v>#N/A</v>
      </c>
      <c r="G561" s="69">
        <v>100</v>
      </c>
    </row>
    <row r="562" spans="1:7" x14ac:dyDescent="0.2">
      <c r="A562" s="40">
        <v>44664</v>
      </c>
      <c r="B562" s="101" t="e">
        <v>#N/A</v>
      </c>
      <c r="C562" s="101" t="e">
        <v>#N/A</v>
      </c>
      <c r="D562" s="101" t="e">
        <v>#N/A</v>
      </c>
      <c r="E562" s="101" t="e">
        <v>#N/A</v>
      </c>
      <c r="F562" s="101" t="e">
        <v>#N/A</v>
      </c>
      <c r="G562" s="69">
        <v>100</v>
      </c>
    </row>
    <row r="563" spans="1:7" x14ac:dyDescent="0.2">
      <c r="A563" s="40">
        <v>44665</v>
      </c>
      <c r="B563" s="101" t="e">
        <v>#N/A</v>
      </c>
      <c r="C563" s="101" t="e">
        <v>#N/A</v>
      </c>
      <c r="D563" s="101" t="e">
        <v>#N/A</v>
      </c>
      <c r="E563" s="101" t="e">
        <v>#N/A</v>
      </c>
      <c r="F563" s="101" t="e">
        <v>#N/A</v>
      </c>
      <c r="G563" s="69">
        <v>100</v>
      </c>
    </row>
    <row r="564" spans="1:7" x14ac:dyDescent="0.2">
      <c r="A564" s="40">
        <v>44666</v>
      </c>
      <c r="B564" s="101" t="e">
        <v>#N/A</v>
      </c>
      <c r="C564" s="101" t="e">
        <v>#N/A</v>
      </c>
      <c r="D564" s="101" t="e">
        <v>#N/A</v>
      </c>
      <c r="E564" s="101" t="e">
        <v>#N/A</v>
      </c>
      <c r="F564" s="101" t="e">
        <v>#N/A</v>
      </c>
      <c r="G564" s="69">
        <v>100</v>
      </c>
    </row>
    <row r="565" spans="1:7" x14ac:dyDescent="0.2">
      <c r="A565" s="40">
        <v>44667</v>
      </c>
      <c r="B565" s="101" t="e">
        <v>#N/A</v>
      </c>
      <c r="C565" s="101" t="e">
        <v>#N/A</v>
      </c>
      <c r="D565" s="101" t="e">
        <v>#N/A</v>
      </c>
      <c r="E565" s="101" t="e">
        <v>#N/A</v>
      </c>
      <c r="F565" s="101" t="e">
        <v>#N/A</v>
      </c>
      <c r="G565" s="69">
        <v>100</v>
      </c>
    </row>
    <row r="566" spans="1:7" x14ac:dyDescent="0.2">
      <c r="A566" s="40">
        <v>44668</v>
      </c>
      <c r="B566" s="101" t="e">
        <v>#N/A</v>
      </c>
      <c r="C566" s="101" t="e">
        <v>#N/A</v>
      </c>
      <c r="D566" s="101" t="e">
        <v>#N/A</v>
      </c>
      <c r="E566" s="101" t="e">
        <v>#N/A</v>
      </c>
      <c r="F566" s="101" t="e">
        <v>#N/A</v>
      </c>
      <c r="G566" s="69">
        <v>100</v>
      </c>
    </row>
    <row r="567" spans="1:7" x14ac:dyDescent="0.2">
      <c r="A567" s="40">
        <v>44669</v>
      </c>
      <c r="B567" s="101" t="e">
        <v>#N/A</v>
      </c>
      <c r="C567" s="105">
        <v>85.789565728144851</v>
      </c>
      <c r="D567" s="105">
        <v>53.527624948494854</v>
      </c>
      <c r="E567" s="105">
        <v>69.265051746751411</v>
      </c>
      <c r="F567" s="101" t="e">
        <v>#N/A</v>
      </c>
      <c r="G567" s="69">
        <v>100</v>
      </c>
    </row>
    <row r="568" spans="1:7" x14ac:dyDescent="0.2">
      <c r="A568" s="40">
        <v>44670</v>
      </c>
      <c r="B568" s="101" t="e">
        <v>#N/A</v>
      </c>
      <c r="C568" s="105">
        <v>83.793381135309147</v>
      </c>
      <c r="D568" s="105">
        <v>86.197978421424565</v>
      </c>
      <c r="E568" s="105">
        <v>75.894259120994633</v>
      </c>
      <c r="F568" s="101" t="e">
        <v>#N/A</v>
      </c>
      <c r="G568" s="69">
        <v>100</v>
      </c>
    </row>
    <row r="569" spans="1:7" x14ac:dyDescent="0.2">
      <c r="A569" s="40">
        <v>44671</v>
      </c>
      <c r="B569" s="101" t="e">
        <v>#N/A</v>
      </c>
      <c r="C569" s="105">
        <v>88.983981918356207</v>
      </c>
      <c r="D569" s="105">
        <v>90.704172921014077</v>
      </c>
      <c r="E569" s="105">
        <v>75.386163847684045</v>
      </c>
      <c r="F569" s="101" t="e">
        <v>#N/A</v>
      </c>
      <c r="G569" s="69">
        <v>100</v>
      </c>
    </row>
    <row r="570" spans="1:7" x14ac:dyDescent="0.2">
      <c r="A570" s="40">
        <v>44672</v>
      </c>
      <c r="B570" s="101" t="e">
        <v>#N/A</v>
      </c>
      <c r="C570" s="105">
        <v>82.687264744130786</v>
      </c>
      <c r="D570" s="105">
        <v>91.468710541170267</v>
      </c>
      <c r="E570" s="105">
        <v>74.310643422222242</v>
      </c>
      <c r="F570" s="101" t="e">
        <v>#N/A</v>
      </c>
      <c r="G570" s="69">
        <v>100</v>
      </c>
    </row>
    <row r="571" spans="1:7" x14ac:dyDescent="0.2">
      <c r="A571" s="40">
        <v>44673</v>
      </c>
      <c r="B571" s="101" t="e">
        <v>#N/A</v>
      </c>
      <c r="C571" s="105">
        <v>86.614276989993925</v>
      </c>
      <c r="D571" s="105">
        <v>89.047174840868095</v>
      </c>
      <c r="E571" s="105">
        <v>81.730993719745157</v>
      </c>
      <c r="F571" s="101" t="e">
        <v>#N/A</v>
      </c>
      <c r="G571" s="69">
        <v>100</v>
      </c>
    </row>
    <row r="572" spans="1:7" x14ac:dyDescent="0.2">
      <c r="A572" s="40">
        <v>44676</v>
      </c>
      <c r="B572" s="101" t="e">
        <v>#N/A</v>
      </c>
      <c r="C572" s="105">
        <v>95.656084130884722</v>
      </c>
      <c r="D572" s="105">
        <v>77.87339093152535</v>
      </c>
      <c r="E572" s="105">
        <v>80.731031388138049</v>
      </c>
      <c r="F572" s="101" t="e">
        <v>#N/A</v>
      </c>
      <c r="G572" s="69">
        <v>100</v>
      </c>
    </row>
    <row r="573" spans="1:7" x14ac:dyDescent="0.2">
      <c r="A573" s="40">
        <v>44677</v>
      </c>
      <c r="B573" s="101" t="e">
        <v>#N/A</v>
      </c>
      <c r="C573" s="105">
        <v>85.471791304619245</v>
      </c>
      <c r="D573" s="105">
        <v>98.780553105317338</v>
      </c>
      <c r="E573" s="105">
        <v>76.291037402966438</v>
      </c>
      <c r="F573" s="101" t="e">
        <v>#N/A</v>
      </c>
      <c r="G573" s="69">
        <v>100</v>
      </c>
    </row>
    <row r="574" spans="1:7" x14ac:dyDescent="0.2">
      <c r="A574" s="40">
        <v>44678</v>
      </c>
      <c r="B574" s="101" t="e">
        <v>#N/A</v>
      </c>
      <c r="C574" s="105">
        <v>94.493541933732772</v>
      </c>
      <c r="D574" s="105">
        <v>99.885914207719878</v>
      </c>
      <c r="E574" s="105">
        <v>78.458208587584494</v>
      </c>
      <c r="F574" s="101" t="e">
        <v>#N/A</v>
      </c>
      <c r="G574" s="69">
        <v>100</v>
      </c>
    </row>
    <row r="575" spans="1:7" x14ac:dyDescent="0.2">
      <c r="A575" s="40">
        <v>44679</v>
      </c>
      <c r="B575" s="101" t="e">
        <v>#N/A</v>
      </c>
      <c r="C575" s="105">
        <v>85.659516758623255</v>
      </c>
      <c r="D575" s="105">
        <v>102.02271302262844</v>
      </c>
      <c r="E575" s="105">
        <v>75.878276334753792</v>
      </c>
      <c r="F575" s="101" t="e">
        <v>#N/A</v>
      </c>
      <c r="G575" s="69">
        <v>100</v>
      </c>
    </row>
    <row r="576" spans="1:7" x14ac:dyDescent="0.2">
      <c r="A576" s="40">
        <v>44680</v>
      </c>
      <c r="B576" s="101" t="e">
        <v>#N/A</v>
      </c>
      <c r="C576" s="105">
        <v>74.401191444949689</v>
      </c>
      <c r="D576" s="105">
        <v>101.77278028514911</v>
      </c>
      <c r="E576" s="105">
        <v>85.881425216557815</v>
      </c>
      <c r="F576" s="101" t="e">
        <v>#N/A</v>
      </c>
      <c r="G576" s="69">
        <v>100</v>
      </c>
    </row>
    <row r="577" spans="1:7" x14ac:dyDescent="0.2">
      <c r="A577" s="40">
        <v>44683</v>
      </c>
      <c r="B577" s="101" t="e">
        <v>#N/A</v>
      </c>
      <c r="C577" s="105">
        <v>59.709192329048086</v>
      </c>
      <c r="D577" s="105">
        <v>83.869735291951685</v>
      </c>
      <c r="E577" s="105">
        <v>76.056800911399222</v>
      </c>
      <c r="F577" s="101" t="e">
        <v>#N/A</v>
      </c>
      <c r="G577" s="69">
        <v>100</v>
      </c>
    </row>
    <row r="578" spans="1:7" x14ac:dyDescent="0.2">
      <c r="A578" s="40">
        <v>44684</v>
      </c>
      <c r="B578" s="101" t="e">
        <v>#N/A</v>
      </c>
      <c r="C578" s="105">
        <v>62.894889420864921</v>
      </c>
      <c r="D578" s="105">
        <v>102.97095689427709</v>
      </c>
      <c r="E578" s="105">
        <v>77.91558474158397</v>
      </c>
      <c r="F578" s="101" t="e">
        <v>#N/A</v>
      </c>
      <c r="G578" s="69">
        <v>100</v>
      </c>
    </row>
    <row r="579" spans="1:7" x14ac:dyDescent="0.2">
      <c r="A579" s="40">
        <v>44685</v>
      </c>
      <c r="B579" s="101" t="e">
        <v>#N/A</v>
      </c>
      <c r="C579" s="105">
        <v>65.39073856756562</v>
      </c>
      <c r="D579" s="105">
        <v>103.46953040233448</v>
      </c>
      <c r="E579" s="105">
        <v>74.753393032566578</v>
      </c>
      <c r="F579" s="101" t="e">
        <v>#N/A</v>
      </c>
      <c r="G579" s="69">
        <v>100</v>
      </c>
    </row>
    <row r="580" spans="1:7" x14ac:dyDescent="0.2">
      <c r="A580" s="40">
        <v>44686</v>
      </c>
      <c r="B580" s="101" t="e">
        <v>#N/A</v>
      </c>
      <c r="C580" s="105">
        <v>60.128075456678609</v>
      </c>
      <c r="D580" s="105">
        <v>106.76194123937491</v>
      </c>
      <c r="E580" s="105">
        <v>77.368938903365006</v>
      </c>
      <c r="F580" s="101" t="e">
        <v>#N/A</v>
      </c>
      <c r="G580" s="69">
        <v>100</v>
      </c>
    </row>
    <row r="581" spans="1:7" x14ac:dyDescent="0.2">
      <c r="A581" s="40">
        <v>44687</v>
      </c>
      <c r="B581" s="101" t="e">
        <v>#N/A</v>
      </c>
      <c r="C581" s="105">
        <v>66.238874318436217</v>
      </c>
      <c r="D581" s="105">
        <v>100.08383092800352</v>
      </c>
      <c r="E581" s="105">
        <v>83.824841160149674</v>
      </c>
      <c r="F581" s="101" t="e">
        <v>#N/A</v>
      </c>
      <c r="G581" s="69">
        <v>100</v>
      </c>
    </row>
    <row r="582" spans="1:7" x14ac:dyDescent="0.2">
      <c r="A582" s="40">
        <v>44690</v>
      </c>
      <c r="B582" s="101" t="e">
        <v>#N/A</v>
      </c>
      <c r="C582" s="105">
        <v>58.184562025761146</v>
      </c>
      <c r="D582" s="105">
        <v>102.4693431693094</v>
      </c>
      <c r="E582" s="105">
        <v>71.030503834691046</v>
      </c>
      <c r="F582" s="101" t="e">
        <v>#N/A</v>
      </c>
      <c r="G582" s="69">
        <v>100</v>
      </c>
    </row>
    <row r="583" spans="1:7" x14ac:dyDescent="0.2">
      <c r="A583" s="40">
        <v>44691</v>
      </c>
      <c r="B583" s="101" t="e">
        <v>#N/A</v>
      </c>
      <c r="C583" s="105">
        <v>81.702014876793811</v>
      </c>
      <c r="D583" s="105">
        <v>110.48305801473001</v>
      </c>
      <c r="E583" s="105">
        <v>81.378225081748752</v>
      </c>
      <c r="F583" s="101" t="e">
        <v>#N/A</v>
      </c>
      <c r="G583" s="69">
        <v>100</v>
      </c>
    </row>
    <row r="584" spans="1:7" x14ac:dyDescent="0.2">
      <c r="A584" s="40">
        <v>44692</v>
      </c>
      <c r="B584" s="101" t="e">
        <v>#N/A</v>
      </c>
      <c r="C584" s="105">
        <v>87.325856578930228</v>
      </c>
      <c r="D584" s="105">
        <v>105.48337496649316</v>
      </c>
      <c r="E584" s="105">
        <v>77.868240708068498</v>
      </c>
      <c r="F584" s="101" t="e">
        <v>#N/A</v>
      </c>
      <c r="G584" s="69">
        <v>100</v>
      </c>
    </row>
    <row r="585" spans="1:7" x14ac:dyDescent="0.2">
      <c r="A585" s="40">
        <v>44693</v>
      </c>
      <c r="B585" s="101" t="e">
        <v>#N/A</v>
      </c>
      <c r="C585" s="105">
        <v>85.258737181430462</v>
      </c>
      <c r="D585" s="105">
        <v>107.46551525280836</v>
      </c>
      <c r="E585" s="105">
        <v>79.302422894172253</v>
      </c>
      <c r="F585" s="101" t="e">
        <v>#N/A</v>
      </c>
      <c r="G585" s="69">
        <v>100</v>
      </c>
    </row>
    <row r="586" spans="1:7" x14ac:dyDescent="0.2">
      <c r="A586" s="40">
        <v>44694</v>
      </c>
      <c r="B586" s="101" t="e">
        <v>#N/A</v>
      </c>
      <c r="C586" s="105">
        <v>79.971976907049438</v>
      </c>
      <c r="D586" s="105">
        <v>93.949249683740859</v>
      </c>
      <c r="E586" s="105">
        <v>81.169803084337175</v>
      </c>
      <c r="F586" s="101" t="e">
        <v>#N/A</v>
      </c>
      <c r="G586" s="69">
        <v>100</v>
      </c>
    </row>
    <row r="587" spans="1:7" x14ac:dyDescent="0.2">
      <c r="A587" s="40">
        <v>44697</v>
      </c>
      <c r="B587" s="101" t="e">
        <v>#N/A</v>
      </c>
      <c r="C587" s="105">
        <v>71.376861797563635</v>
      </c>
      <c r="D587" s="105">
        <v>102.06288671448065</v>
      </c>
      <c r="E587" s="105">
        <v>78.165806220357425</v>
      </c>
      <c r="F587" s="101" t="e">
        <v>#N/A</v>
      </c>
      <c r="G587" s="69">
        <v>100</v>
      </c>
    </row>
    <row r="588" spans="1:7" x14ac:dyDescent="0.2">
      <c r="A588" s="40">
        <v>44698</v>
      </c>
      <c r="B588" s="101" t="e">
        <v>#N/A</v>
      </c>
      <c r="C588" s="105">
        <v>90.17831895635257</v>
      </c>
      <c r="D588" s="105">
        <v>107.60871951223831</v>
      </c>
      <c r="E588" s="105">
        <v>78.492813752356867</v>
      </c>
      <c r="F588" s="101" t="e">
        <v>#N/A</v>
      </c>
      <c r="G588" s="69">
        <v>100</v>
      </c>
    </row>
    <row r="589" spans="1:7" x14ac:dyDescent="0.2">
      <c r="A589" s="40">
        <v>44699</v>
      </c>
      <c r="B589" s="101" t="e">
        <v>#N/A</v>
      </c>
      <c r="C589" s="105">
        <v>86.785077443874712</v>
      </c>
      <c r="D589" s="105">
        <v>110.24904635535864</v>
      </c>
      <c r="E589" s="105">
        <v>78.436254359439914</v>
      </c>
      <c r="F589" s="101" t="e">
        <v>#N/A</v>
      </c>
      <c r="G589" s="69">
        <v>100</v>
      </c>
    </row>
    <row r="590" spans="1:7" x14ac:dyDescent="0.2">
      <c r="A590" s="40">
        <v>44700</v>
      </c>
      <c r="B590" s="101" t="e">
        <v>#N/A</v>
      </c>
      <c r="C590" s="105">
        <v>84.367091061536854</v>
      </c>
      <c r="D590" s="105">
        <v>101.44531974820359</v>
      </c>
      <c r="E590" s="105">
        <v>74.806359570536728</v>
      </c>
      <c r="F590" s="101" t="e">
        <v>#N/A</v>
      </c>
      <c r="G590" s="69">
        <v>100</v>
      </c>
    </row>
    <row r="591" spans="1:7" x14ac:dyDescent="0.2">
      <c r="A591" s="40">
        <v>44701</v>
      </c>
      <c r="B591" s="101" t="e">
        <v>#N/A</v>
      </c>
      <c r="C591" s="105">
        <v>81.996326504467191</v>
      </c>
      <c r="D591" s="105">
        <v>98.537131216794123</v>
      </c>
      <c r="E591" s="105">
        <v>83.59357209941291</v>
      </c>
      <c r="F591" s="101" t="e">
        <v>#N/A</v>
      </c>
      <c r="G591" s="69">
        <v>100</v>
      </c>
    </row>
    <row r="592" spans="1:7" x14ac:dyDescent="0.2">
      <c r="A592" s="40">
        <v>44704</v>
      </c>
      <c r="B592" s="101" t="e">
        <v>#N/A</v>
      </c>
      <c r="C592" s="105">
        <v>87.693639594551769</v>
      </c>
      <c r="D592" s="105">
        <v>104.4186928897068</v>
      </c>
      <c r="E592" s="105">
        <v>69.258096488618875</v>
      </c>
      <c r="F592" s="101" t="e">
        <v>#N/A</v>
      </c>
      <c r="G592" s="69">
        <v>100</v>
      </c>
    </row>
    <row r="593" spans="1:7" x14ac:dyDescent="0.2">
      <c r="A593" s="40">
        <v>44705</v>
      </c>
      <c r="B593" s="101" t="e">
        <v>#N/A</v>
      </c>
      <c r="C593" s="105">
        <v>88.138857949331182</v>
      </c>
      <c r="D593" s="105">
        <v>111.85473963760199</v>
      </c>
      <c r="E593" s="105">
        <v>74.65788621677153</v>
      </c>
      <c r="F593" s="101" t="e">
        <v>#N/A</v>
      </c>
      <c r="G593" s="69">
        <v>100</v>
      </c>
    </row>
    <row r="594" spans="1:7" x14ac:dyDescent="0.2">
      <c r="A594" s="40">
        <v>44706</v>
      </c>
      <c r="B594" s="101" t="e">
        <v>#N/A</v>
      </c>
      <c r="C594" s="105">
        <v>87.973827948957322</v>
      </c>
      <c r="D594" s="105">
        <v>113.43150695488524</v>
      </c>
      <c r="E594" s="105">
        <v>76.405943495322504</v>
      </c>
      <c r="F594" s="101" t="e">
        <v>#N/A</v>
      </c>
      <c r="G594" s="69">
        <v>100</v>
      </c>
    </row>
    <row r="595" spans="1:7" x14ac:dyDescent="0.2">
      <c r="A595" s="40">
        <v>44707</v>
      </c>
      <c r="B595" s="101" t="e">
        <v>#N/A</v>
      </c>
      <c r="C595" s="105">
        <v>74.978503424154567</v>
      </c>
      <c r="D595" s="105">
        <v>70.712647189363267</v>
      </c>
      <c r="E595" s="105">
        <v>74.267212184090965</v>
      </c>
      <c r="F595" s="101" t="e">
        <v>#N/A</v>
      </c>
      <c r="G595" s="69">
        <v>100</v>
      </c>
    </row>
    <row r="596" spans="1:7" x14ac:dyDescent="0.2">
      <c r="A596" s="40">
        <v>44708</v>
      </c>
      <c r="B596" s="101" t="e">
        <v>#N/A</v>
      </c>
      <c r="C596" s="105">
        <v>81.070476496473447</v>
      </c>
      <c r="D596" s="105">
        <v>78.596141928288318</v>
      </c>
      <c r="E596" s="105">
        <v>76.920242985310168</v>
      </c>
      <c r="F596" s="101" t="e">
        <v>#N/A</v>
      </c>
      <c r="G596" s="69">
        <v>100</v>
      </c>
    </row>
    <row r="597" spans="1:7" x14ac:dyDescent="0.2">
      <c r="A597" s="40">
        <v>44711</v>
      </c>
      <c r="B597" s="101" t="e">
        <v>#N/A</v>
      </c>
      <c r="C597" s="105">
        <v>85.533889799959368</v>
      </c>
      <c r="D597" s="105">
        <v>96.761832759106056</v>
      </c>
      <c r="E597" s="105">
        <v>44.770063717865035</v>
      </c>
      <c r="F597" s="101" t="e">
        <v>#N/A</v>
      </c>
      <c r="G597" s="69">
        <v>100</v>
      </c>
    </row>
    <row r="598" spans="1:7" x14ac:dyDescent="0.2">
      <c r="A598" s="40">
        <v>44712</v>
      </c>
      <c r="B598" s="101" t="e">
        <v>#N/A</v>
      </c>
      <c r="C598" s="105">
        <v>89.090917964157853</v>
      </c>
      <c r="D598" s="105">
        <v>101.88148025446122</v>
      </c>
      <c r="E598" s="105">
        <v>74.112584047210802</v>
      </c>
      <c r="F598" s="101" t="e">
        <v>#N/A</v>
      </c>
      <c r="G598" s="69">
        <v>100</v>
      </c>
    </row>
    <row r="599" spans="1:7" x14ac:dyDescent="0.2">
      <c r="A599" s="40">
        <v>44713</v>
      </c>
      <c r="B599" s="101" t="e">
        <v>#N/A</v>
      </c>
      <c r="C599" s="105">
        <v>77.442559123193249</v>
      </c>
      <c r="D599" s="105">
        <v>104.45686658260134</v>
      </c>
      <c r="E599" s="105">
        <v>77.046931741138437</v>
      </c>
      <c r="F599" s="101" t="e">
        <v>#N/A</v>
      </c>
      <c r="G599" s="69">
        <v>100</v>
      </c>
    </row>
    <row r="600" spans="1:7" x14ac:dyDescent="0.2">
      <c r="A600" s="40">
        <v>44714</v>
      </c>
      <c r="B600" s="101" t="e">
        <v>#N/A</v>
      </c>
      <c r="C600" s="105">
        <v>87.243946481366564</v>
      </c>
      <c r="D600" s="105">
        <v>85.761957113030007</v>
      </c>
      <c r="E600" s="105">
        <v>74.372785738334684</v>
      </c>
      <c r="F600" s="101" t="e">
        <v>#N/A</v>
      </c>
      <c r="G600" s="69">
        <v>100</v>
      </c>
    </row>
    <row r="601" spans="1:7" x14ac:dyDescent="0.2">
      <c r="A601" s="40">
        <v>44715</v>
      </c>
      <c r="B601" s="101" t="e">
        <v>#N/A</v>
      </c>
      <c r="C601" s="105">
        <v>69.210832043287496</v>
      </c>
      <c r="D601" s="105">
        <v>82.168783644699545</v>
      </c>
      <c r="E601" s="105">
        <v>80.816026069313963</v>
      </c>
      <c r="F601" s="101" t="e">
        <v>#N/A</v>
      </c>
      <c r="G601" s="69">
        <v>100</v>
      </c>
    </row>
    <row r="602" spans="1:7" x14ac:dyDescent="0.2">
      <c r="A602" s="40">
        <v>44718</v>
      </c>
      <c r="B602" s="101" t="e">
        <v>#N/A</v>
      </c>
      <c r="C602" s="105">
        <v>89.039377994268634</v>
      </c>
      <c r="D602" s="105">
        <v>69.092811143725157</v>
      </c>
      <c r="E602" s="105">
        <v>75.957072421583163</v>
      </c>
      <c r="F602" s="101" t="e">
        <v>#N/A</v>
      </c>
      <c r="G602" s="69">
        <v>100</v>
      </c>
    </row>
    <row r="603" spans="1:7" x14ac:dyDescent="0.2">
      <c r="A603" s="40">
        <v>44719</v>
      </c>
      <c r="B603" s="101" t="e">
        <v>#N/A</v>
      </c>
      <c r="C603" s="105">
        <v>83.711926157927621</v>
      </c>
      <c r="D603" s="105">
        <v>110.14714037044418</v>
      </c>
      <c r="E603" s="105">
        <v>78.609290621693873</v>
      </c>
      <c r="F603" s="101" t="e">
        <v>#N/A</v>
      </c>
      <c r="G603" s="69">
        <v>100</v>
      </c>
    </row>
    <row r="604" spans="1:7" x14ac:dyDescent="0.2">
      <c r="A604" s="40">
        <v>44720</v>
      </c>
      <c r="B604" s="101" t="e">
        <v>#N/A</v>
      </c>
      <c r="C604" s="105">
        <v>85.800171800412784</v>
      </c>
      <c r="D604" s="105">
        <v>101.62331687234318</v>
      </c>
      <c r="E604" s="105">
        <v>73.395545698320959</v>
      </c>
      <c r="F604" s="101" t="e">
        <v>#N/A</v>
      </c>
      <c r="G604" s="69">
        <v>100</v>
      </c>
    </row>
    <row r="605" spans="1:7" x14ac:dyDescent="0.2">
      <c r="A605" s="40">
        <v>44721</v>
      </c>
      <c r="B605" s="101" t="e">
        <v>#N/A</v>
      </c>
      <c r="C605" s="105">
        <v>84.516897238679761</v>
      </c>
      <c r="D605" s="105">
        <v>100.82008673500404</v>
      </c>
      <c r="E605" s="105">
        <v>75.137494125393602</v>
      </c>
      <c r="F605" s="101" t="e">
        <v>#N/A</v>
      </c>
      <c r="G605" s="69">
        <v>100</v>
      </c>
    </row>
    <row r="606" spans="1:7" x14ac:dyDescent="0.2">
      <c r="A606" s="40">
        <v>44722</v>
      </c>
      <c r="B606" s="101" t="e">
        <v>#N/A</v>
      </c>
      <c r="C606" s="105">
        <v>81.1978374780103</v>
      </c>
      <c r="D606" s="105">
        <v>91.001197242360078</v>
      </c>
      <c r="E606" s="105">
        <v>79.360871467511558</v>
      </c>
      <c r="F606" s="101" t="e">
        <v>#N/A</v>
      </c>
      <c r="G606" s="69">
        <v>100</v>
      </c>
    </row>
    <row r="607" spans="1:7" x14ac:dyDescent="0.2">
      <c r="A607" s="40">
        <v>44725</v>
      </c>
      <c r="B607" s="101" t="e">
        <v>#N/A</v>
      </c>
      <c r="C607" s="105">
        <v>88.318179102658874</v>
      </c>
      <c r="D607" s="105">
        <v>89.643907774703166</v>
      </c>
      <c r="E607" s="105">
        <v>73.76971897704145</v>
      </c>
      <c r="F607" s="101" t="e">
        <v>#N/A</v>
      </c>
      <c r="G607" s="69">
        <v>100</v>
      </c>
    </row>
    <row r="608" spans="1:7" x14ac:dyDescent="0.2">
      <c r="A608" s="40">
        <v>44726</v>
      </c>
      <c r="B608" s="101" t="e">
        <v>#N/A</v>
      </c>
      <c r="C608" s="105">
        <v>83.273069869010868</v>
      </c>
      <c r="D608" s="105">
        <v>96.441253064901716</v>
      </c>
      <c r="E608" s="105">
        <v>72.053054359721784</v>
      </c>
      <c r="F608" s="101" t="e">
        <v>#N/A</v>
      </c>
      <c r="G608" s="69">
        <v>100</v>
      </c>
    </row>
    <row r="609" spans="1:7" x14ac:dyDescent="0.2">
      <c r="A609" s="40">
        <v>44727</v>
      </c>
      <c r="B609" s="101" t="e">
        <v>#N/A</v>
      </c>
      <c r="C609" s="105">
        <v>85.932980096869542</v>
      </c>
      <c r="D609" s="105">
        <v>95.320084928057042</v>
      </c>
      <c r="E609" s="105">
        <v>76.406466728465986</v>
      </c>
      <c r="F609" s="101" t="e">
        <v>#N/A</v>
      </c>
      <c r="G609" s="69">
        <v>100</v>
      </c>
    </row>
    <row r="610" spans="1:7" x14ac:dyDescent="0.2">
      <c r="A610" s="40">
        <v>44728</v>
      </c>
      <c r="B610" s="101" t="e">
        <v>#N/A</v>
      </c>
      <c r="C610" s="105">
        <v>80.38742408569739</v>
      </c>
      <c r="D610" s="105">
        <v>94.400672511778765</v>
      </c>
      <c r="E610" s="105">
        <v>74.647257099237024</v>
      </c>
      <c r="F610" s="101" t="e">
        <v>#N/A</v>
      </c>
      <c r="G610" s="69">
        <v>100</v>
      </c>
    </row>
    <row r="611" spans="1:7" x14ac:dyDescent="0.2">
      <c r="A611" s="40">
        <v>44729</v>
      </c>
      <c r="B611" s="101" t="e">
        <v>#N/A</v>
      </c>
      <c r="C611" s="105">
        <v>80.843175933458539</v>
      </c>
      <c r="D611" s="105">
        <v>85.505069461682453</v>
      </c>
      <c r="E611" s="105">
        <v>78.64104067482549</v>
      </c>
      <c r="F611" s="101" t="e">
        <v>#N/A</v>
      </c>
      <c r="G611" s="69">
        <v>100</v>
      </c>
    </row>
    <row r="612" spans="1:7" x14ac:dyDescent="0.2">
      <c r="A612" s="40">
        <v>44732</v>
      </c>
      <c r="B612" s="101" t="e">
        <v>#N/A</v>
      </c>
      <c r="C612" s="105">
        <v>81.54226454248591</v>
      </c>
      <c r="D612" s="105">
        <v>95.113069663549894</v>
      </c>
      <c r="E612" s="105">
        <v>64.965578397587379</v>
      </c>
      <c r="F612" s="101" t="e">
        <v>#N/A</v>
      </c>
      <c r="G612" s="69">
        <v>100</v>
      </c>
    </row>
    <row r="613" spans="1:7" x14ac:dyDescent="0.2">
      <c r="A613" s="40">
        <v>44733</v>
      </c>
      <c r="B613" s="101" t="e">
        <v>#N/A</v>
      </c>
      <c r="C613" s="105">
        <v>83.104479627942666</v>
      </c>
      <c r="D613" s="105">
        <v>94.313299073069686</v>
      </c>
      <c r="E613" s="105">
        <v>72.510972627822028</v>
      </c>
      <c r="F613" s="101" t="e">
        <v>#N/A</v>
      </c>
      <c r="G613" s="69">
        <v>100</v>
      </c>
    </row>
    <row r="614" spans="1:7" x14ac:dyDescent="0.2">
      <c r="A614" s="40">
        <v>44734</v>
      </c>
      <c r="B614" s="101" t="e">
        <v>#N/A</v>
      </c>
      <c r="C614" s="105">
        <v>87.518941067470422</v>
      </c>
      <c r="D614" s="105">
        <v>94.402109133650455</v>
      </c>
      <c r="E614" s="105">
        <v>70.557510302364378</v>
      </c>
      <c r="F614" s="101" t="e">
        <v>#N/A</v>
      </c>
      <c r="G614" s="69">
        <v>100</v>
      </c>
    </row>
    <row r="615" spans="1:7" x14ac:dyDescent="0.2">
      <c r="A615" s="40">
        <v>44735</v>
      </c>
      <c r="B615" s="101" t="e">
        <v>#N/A</v>
      </c>
      <c r="C615" s="105">
        <v>77.917318492982801</v>
      </c>
      <c r="D615" s="105">
        <v>89.716396494356317</v>
      </c>
      <c r="E615" s="105">
        <v>70.867954855429815</v>
      </c>
      <c r="F615" s="101" t="e">
        <v>#N/A</v>
      </c>
      <c r="G615" s="69">
        <v>100</v>
      </c>
    </row>
    <row r="616" spans="1:7" x14ac:dyDescent="0.2">
      <c r="A616" s="40">
        <v>44736</v>
      </c>
      <c r="B616" s="101" t="e">
        <v>#N/A</v>
      </c>
      <c r="C616" s="105">
        <v>81.389505350420592</v>
      </c>
      <c r="D616" s="105">
        <v>86.440012453680566</v>
      </c>
      <c r="E616" s="105">
        <v>68.282189349900875</v>
      </c>
      <c r="F616" s="101" t="e">
        <v>#N/A</v>
      </c>
      <c r="G616" s="69">
        <v>100</v>
      </c>
    </row>
    <row r="617" spans="1:7" x14ac:dyDescent="0.2">
      <c r="A617" s="40">
        <v>44739</v>
      </c>
      <c r="B617" s="101" t="e">
        <v>#N/A</v>
      </c>
      <c r="C617" s="105">
        <v>81.810387137969371</v>
      </c>
      <c r="D617" s="105">
        <v>84.241171676864553</v>
      </c>
      <c r="E617" s="105">
        <v>69.52373227055125</v>
      </c>
      <c r="F617" s="101" t="e">
        <v>#N/A</v>
      </c>
      <c r="G617" s="69">
        <v>100</v>
      </c>
    </row>
    <row r="618" spans="1:7" x14ac:dyDescent="0.2">
      <c r="A618" s="40">
        <v>44740</v>
      </c>
      <c r="B618" s="101" t="e">
        <v>#N/A</v>
      </c>
      <c r="C618" s="105">
        <v>85.533912844195697</v>
      </c>
      <c r="D618" s="105">
        <v>85.679127270312208</v>
      </c>
      <c r="E618" s="105">
        <v>70.416999691884115</v>
      </c>
      <c r="F618" s="101" t="e">
        <v>#N/A</v>
      </c>
      <c r="G618" s="69">
        <v>100</v>
      </c>
    </row>
    <row r="619" spans="1:7" x14ac:dyDescent="0.2">
      <c r="A619" s="40">
        <v>44741</v>
      </c>
      <c r="B619" s="101" t="e">
        <v>#N/A</v>
      </c>
      <c r="C619" s="105">
        <v>83.503818896892412</v>
      </c>
      <c r="D619" s="105">
        <v>82.738540051411974</v>
      </c>
      <c r="E619" s="105">
        <v>71.090598332954016</v>
      </c>
      <c r="F619" s="101" t="e">
        <v>#N/A</v>
      </c>
      <c r="G619" s="69">
        <v>100</v>
      </c>
    </row>
  </sheetData>
  <phoneticPr fontId="46"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61"/>
  <sheetViews>
    <sheetView showGridLines="0" topLeftCell="A13" workbookViewId="0">
      <selection activeCell="Z23" sqref="Z23"/>
    </sheetView>
  </sheetViews>
  <sheetFormatPr defaultRowHeight="12.75" x14ac:dyDescent="0.2"/>
  <cols>
    <col min="1" max="1" width="10.7109375" style="41" customWidth="1"/>
    <col min="2" max="5" width="9.140625" style="37"/>
    <col min="6" max="6" width="12.85546875" style="37" customWidth="1"/>
    <col min="7" max="7" width="12.5703125" style="37" customWidth="1"/>
    <col min="8" max="11" width="9.140625" style="37"/>
    <col min="12" max="12" width="10.140625" style="37" bestFit="1" customWidth="1"/>
    <col min="13" max="16384" width="9.140625" style="37"/>
  </cols>
  <sheetData>
    <row r="1" spans="1:8" x14ac:dyDescent="0.2">
      <c r="A1" s="42"/>
      <c r="B1" s="45" t="s">
        <v>26</v>
      </c>
      <c r="C1" s="45" t="s">
        <v>27</v>
      </c>
      <c r="D1" s="45" t="s">
        <v>16</v>
      </c>
      <c r="E1" s="45" t="s">
        <v>28</v>
      </c>
      <c r="F1" s="45" t="s">
        <v>29</v>
      </c>
      <c r="G1" s="45" t="s">
        <v>30</v>
      </c>
      <c r="H1" s="45" t="s">
        <v>31</v>
      </c>
    </row>
    <row r="2" spans="1:8" x14ac:dyDescent="0.2">
      <c r="A2" s="43">
        <v>43878</v>
      </c>
      <c r="B2" s="46">
        <v>99.303983304922127</v>
      </c>
      <c r="C2" s="46">
        <v>99.927888795916161</v>
      </c>
      <c r="D2" s="46">
        <v>101.41092610256477</v>
      </c>
      <c r="E2" s="46">
        <v>101.12660397058291</v>
      </c>
      <c r="F2" s="46">
        <v>103.26992864820015</v>
      </c>
      <c r="G2" s="46">
        <v>101.3110536013676</v>
      </c>
      <c r="H2" s="46">
        <v>100.24353575887358</v>
      </c>
    </row>
    <row r="3" spans="1:8" x14ac:dyDescent="0.2">
      <c r="A3" s="43">
        <v>43879</v>
      </c>
      <c r="B3" s="46">
        <v>99.440827897087871</v>
      </c>
      <c r="C3" s="46">
        <v>100.29232001840244</v>
      </c>
      <c r="D3" s="46">
        <v>101.06070778958163</v>
      </c>
      <c r="E3" s="46">
        <v>101.08434785629228</v>
      </c>
      <c r="F3" s="46">
        <v>103.05067237876735</v>
      </c>
      <c r="G3" s="46">
        <v>101.2248451567485</v>
      </c>
      <c r="H3" s="46">
        <v>100.36462845692294</v>
      </c>
    </row>
    <row r="4" spans="1:8" x14ac:dyDescent="0.2">
      <c r="A4" s="43">
        <v>43880</v>
      </c>
      <c r="B4" s="46">
        <v>99.449189994223289</v>
      </c>
      <c r="C4" s="46">
        <v>100.65752287914572</v>
      </c>
      <c r="D4" s="46">
        <v>100.69937321713658</v>
      </c>
      <c r="E4" s="46">
        <v>100.69495791384986</v>
      </c>
      <c r="F4" s="46">
        <v>102.53469086152474</v>
      </c>
      <c r="G4" s="46">
        <v>101.09257952668065</v>
      </c>
      <c r="H4" s="46">
        <v>100.4326505277385</v>
      </c>
    </row>
    <row r="5" spans="1:8" x14ac:dyDescent="0.2">
      <c r="A5" s="43">
        <v>43881</v>
      </c>
      <c r="B5" s="46">
        <v>99.576370297919766</v>
      </c>
      <c r="C5" s="46">
        <v>100.83435523666881</v>
      </c>
      <c r="D5" s="46">
        <v>100.48280717875249</v>
      </c>
      <c r="E5" s="46">
        <v>100.60501244303195</v>
      </c>
      <c r="F5" s="46">
        <v>102.80291020235217</v>
      </c>
      <c r="G5" s="46">
        <v>101.12180336212165</v>
      </c>
      <c r="H5" s="46">
        <v>100.50057711212625</v>
      </c>
    </row>
    <row r="6" spans="1:8" x14ac:dyDescent="0.2">
      <c r="A6" s="43">
        <v>43882</v>
      </c>
      <c r="B6" s="46">
        <v>99.236515158118252</v>
      </c>
      <c r="C6" s="46">
        <v>101.00118300626022</v>
      </c>
      <c r="D6" s="46">
        <v>100.24621885992464</v>
      </c>
      <c r="E6" s="46">
        <v>100.72273752639047</v>
      </c>
      <c r="F6" s="46">
        <v>103.14909476860751</v>
      </c>
      <c r="G6" s="46">
        <v>100.73439188101712</v>
      </c>
      <c r="H6" s="46">
        <v>100.44058030320707</v>
      </c>
    </row>
    <row r="7" spans="1:8" x14ac:dyDescent="0.2">
      <c r="A7" s="43">
        <v>43883</v>
      </c>
      <c r="B7" s="46">
        <v>98.739494381293952</v>
      </c>
      <c r="C7" s="46">
        <v>101.07819272905944</v>
      </c>
      <c r="D7" s="46">
        <v>100.18453459823884</v>
      </c>
      <c r="E7" s="46">
        <v>100.36715015298569</v>
      </c>
      <c r="F7" s="46">
        <v>103.01802973422271</v>
      </c>
      <c r="G7" s="46">
        <v>100.3902394740571</v>
      </c>
      <c r="H7" s="46">
        <v>100.31315625029676</v>
      </c>
    </row>
    <row r="8" spans="1:8" x14ac:dyDescent="0.2">
      <c r="A8" s="43">
        <v>43884</v>
      </c>
      <c r="B8" s="46">
        <v>98.774211656694916</v>
      </c>
      <c r="C8" s="46">
        <v>101.24050178404563</v>
      </c>
      <c r="D8" s="46">
        <v>100.21111868538618</v>
      </c>
      <c r="E8" s="46">
        <v>100.1395431554681</v>
      </c>
      <c r="F8" s="46">
        <v>103.37812461355846</v>
      </c>
      <c r="G8" s="46">
        <v>100.29310002739668</v>
      </c>
      <c r="H8" s="46">
        <v>100.38910213026136</v>
      </c>
    </row>
    <row r="9" spans="1:8" x14ac:dyDescent="0.2">
      <c r="A9" s="43">
        <v>43885</v>
      </c>
      <c r="B9" s="46">
        <v>98.207210474334445</v>
      </c>
      <c r="C9" s="46">
        <v>101.79301279490053</v>
      </c>
      <c r="D9" s="46">
        <v>99.858309807120861</v>
      </c>
      <c r="E9" s="46">
        <v>99.810255694684855</v>
      </c>
      <c r="F9" s="46">
        <v>103.18360878163506</v>
      </c>
      <c r="G9" s="46">
        <v>100.20576581798902</v>
      </c>
      <c r="H9" s="46">
        <v>100.42146591945648</v>
      </c>
    </row>
    <row r="10" spans="1:8" x14ac:dyDescent="0.2">
      <c r="A10" s="43">
        <v>43886</v>
      </c>
      <c r="B10" s="46">
        <v>97.776223378664753</v>
      </c>
      <c r="C10" s="46">
        <v>100.98327616034099</v>
      </c>
      <c r="D10" s="46">
        <v>99.478608830013869</v>
      </c>
      <c r="E10" s="46">
        <v>99.377078350168119</v>
      </c>
      <c r="F10" s="46">
        <v>103.34762195091344</v>
      </c>
      <c r="G10" s="46">
        <v>99.872141487691266</v>
      </c>
      <c r="H10" s="46">
        <v>99.837319556215647</v>
      </c>
    </row>
    <row r="11" spans="1:8" x14ac:dyDescent="0.2">
      <c r="A11" s="43">
        <v>43887</v>
      </c>
      <c r="B11" s="46">
        <v>97.58522562107369</v>
      </c>
      <c r="C11" s="46">
        <v>100.80395000242873</v>
      </c>
      <c r="D11" s="46">
        <v>99.110056737604936</v>
      </c>
      <c r="E11" s="46">
        <v>99.773622104956573</v>
      </c>
      <c r="F11" s="46">
        <v>103.79713732146917</v>
      </c>
      <c r="G11" s="46">
        <v>99.629233925492599</v>
      </c>
      <c r="H11" s="46">
        <v>99.647608049020391</v>
      </c>
    </row>
    <row r="12" spans="1:8" x14ac:dyDescent="0.2">
      <c r="A12" s="43">
        <v>43888</v>
      </c>
      <c r="B12" s="46">
        <v>97.317835529615152</v>
      </c>
      <c r="C12" s="46">
        <v>100.99419838851843</v>
      </c>
      <c r="D12" s="46">
        <v>98.79883779209635</v>
      </c>
      <c r="E12" s="46">
        <v>100.2864262322271</v>
      </c>
      <c r="F12" s="46">
        <v>103.40856771179359</v>
      </c>
      <c r="G12" s="46">
        <v>99.574815386122083</v>
      </c>
      <c r="H12" s="46">
        <v>99.629051808840728</v>
      </c>
    </row>
    <row r="13" spans="1:8" x14ac:dyDescent="0.2">
      <c r="A13" s="43">
        <v>43889</v>
      </c>
      <c r="B13" s="46">
        <v>97.47947715723231</v>
      </c>
      <c r="C13" s="46">
        <v>101.35435581335879</v>
      </c>
      <c r="D13" s="46">
        <v>98.660211206033921</v>
      </c>
      <c r="E13" s="46">
        <v>100.99447588432774</v>
      </c>
      <c r="F13" s="46">
        <v>103.47470521780983</v>
      </c>
      <c r="G13" s="46">
        <v>99.788207036230446</v>
      </c>
      <c r="H13" s="46">
        <v>99.849876150774293</v>
      </c>
    </row>
    <row r="14" spans="1:8" x14ac:dyDescent="0.2">
      <c r="A14" s="43">
        <v>43890</v>
      </c>
      <c r="B14" s="46">
        <v>97.487121153567116</v>
      </c>
      <c r="C14" s="46">
        <v>101.65698991051862</v>
      </c>
      <c r="D14" s="46">
        <v>98.245250940055698</v>
      </c>
      <c r="E14" s="46">
        <v>101.74556855588747</v>
      </c>
      <c r="F14" s="46">
        <v>103.79124913705793</v>
      </c>
      <c r="G14" s="46">
        <v>100.08504699366217</v>
      </c>
      <c r="H14" s="46">
        <v>99.963044200323623</v>
      </c>
    </row>
    <row r="15" spans="1:8" x14ac:dyDescent="0.2">
      <c r="A15" s="43">
        <v>43891</v>
      </c>
      <c r="B15" s="46">
        <v>97.335261619847728</v>
      </c>
      <c r="C15" s="46">
        <v>101.86166649234075</v>
      </c>
      <c r="D15" s="46">
        <v>98.14281615810404</v>
      </c>
      <c r="E15" s="46">
        <v>102.77290587099104</v>
      </c>
      <c r="F15" s="46">
        <v>104.02035120560905</v>
      </c>
      <c r="G15" s="46">
        <v>100.12974492363055</v>
      </c>
      <c r="H15" s="46">
        <v>100.05476308578262</v>
      </c>
    </row>
    <row r="16" spans="1:8" x14ac:dyDescent="0.2">
      <c r="A16" s="43">
        <v>43892</v>
      </c>
      <c r="B16" s="46">
        <v>97.676212428320881</v>
      </c>
      <c r="C16" s="46">
        <v>102.89065520383554</v>
      </c>
      <c r="D16" s="46">
        <v>98.302707877040234</v>
      </c>
      <c r="E16" s="46">
        <v>103.71715045892445</v>
      </c>
      <c r="F16" s="46">
        <v>104.75172991980322</v>
      </c>
      <c r="G16" s="46">
        <v>99.985896735940699</v>
      </c>
      <c r="H16" s="46">
        <v>100.68291901591238</v>
      </c>
    </row>
    <row r="17" spans="1:8" x14ac:dyDescent="0.2">
      <c r="A17" s="43">
        <v>43893</v>
      </c>
      <c r="B17" s="46">
        <v>97.88173695511658</v>
      </c>
      <c r="C17" s="46">
        <v>104.2054445334324</v>
      </c>
      <c r="D17" s="46">
        <v>98.568846914381126</v>
      </c>
      <c r="E17" s="46">
        <v>104.7392940188971</v>
      </c>
      <c r="F17" s="46">
        <v>105.11674829035601</v>
      </c>
      <c r="G17" s="46">
        <v>100.17777226345325</v>
      </c>
      <c r="H17" s="46">
        <v>101.4507565710847</v>
      </c>
    </row>
    <row r="18" spans="1:8" x14ac:dyDescent="0.2">
      <c r="A18" s="43">
        <v>43894</v>
      </c>
      <c r="B18" s="46">
        <v>97.72452239067897</v>
      </c>
      <c r="C18" s="46">
        <v>104.72746007949473</v>
      </c>
      <c r="D18" s="46">
        <v>98.951614954411909</v>
      </c>
      <c r="E18" s="46">
        <v>105.12039545015563</v>
      </c>
      <c r="F18" s="46">
        <v>105.54156788231508</v>
      </c>
      <c r="G18" s="46">
        <v>100.36039117281248</v>
      </c>
      <c r="H18" s="46">
        <v>101.76318021900781</v>
      </c>
    </row>
    <row r="19" spans="1:8" x14ac:dyDescent="0.2">
      <c r="A19" s="43">
        <v>43895</v>
      </c>
      <c r="B19" s="46">
        <v>97.584472211176262</v>
      </c>
      <c r="C19" s="46">
        <v>104.96084274877752</v>
      </c>
      <c r="D19" s="46">
        <v>99.038284952731217</v>
      </c>
      <c r="E19" s="46">
        <v>105.32066946202723</v>
      </c>
      <c r="F19" s="46">
        <v>106.65203517688467</v>
      </c>
      <c r="G19" s="46">
        <v>100.0658829064617</v>
      </c>
      <c r="H19" s="46">
        <v>101.86063420446648</v>
      </c>
    </row>
    <row r="20" spans="1:8" x14ac:dyDescent="0.2">
      <c r="A20" s="43">
        <v>43896</v>
      </c>
      <c r="B20" s="46">
        <v>97.50717541270231</v>
      </c>
      <c r="C20" s="46">
        <v>104.90151866859912</v>
      </c>
      <c r="D20" s="46">
        <v>99.123951321020954</v>
      </c>
      <c r="E20" s="46">
        <v>105.1921054366754</v>
      </c>
      <c r="F20" s="46">
        <v>107.48851933536483</v>
      </c>
      <c r="G20" s="46">
        <v>99.32095607358292</v>
      </c>
      <c r="H20" s="46">
        <v>101.79495065325251</v>
      </c>
    </row>
    <row r="21" spans="1:8" x14ac:dyDescent="0.2">
      <c r="A21" s="43">
        <v>43897</v>
      </c>
      <c r="B21" s="46">
        <v>97.422635169688178</v>
      </c>
      <c r="C21" s="46">
        <v>104.9291144754242</v>
      </c>
      <c r="D21" s="46">
        <v>99.26336528874215</v>
      </c>
      <c r="E21" s="46">
        <v>105.05209287084394</v>
      </c>
      <c r="F21" s="46">
        <v>108.01785935446914</v>
      </c>
      <c r="G21" s="46">
        <v>98.689004174791037</v>
      </c>
      <c r="H21" s="46">
        <v>101.78073992126176</v>
      </c>
    </row>
    <row r="22" spans="1:8" x14ac:dyDescent="0.2">
      <c r="A22" s="43">
        <v>43898</v>
      </c>
      <c r="B22" s="46">
        <v>97.330897168164753</v>
      </c>
      <c r="C22" s="46">
        <v>104.86894522824973</v>
      </c>
      <c r="D22" s="46">
        <v>99.278655149791234</v>
      </c>
      <c r="E22" s="46">
        <v>104.58329078550267</v>
      </c>
      <c r="F22" s="46">
        <v>109.35215756037641</v>
      </c>
      <c r="G22" s="46">
        <v>98.011577051411891</v>
      </c>
      <c r="H22" s="46">
        <v>101.69030798170547</v>
      </c>
    </row>
    <row r="23" spans="1:8" x14ac:dyDescent="0.2">
      <c r="A23" s="43">
        <v>43899</v>
      </c>
      <c r="B23" s="46">
        <v>96.778606531633272</v>
      </c>
      <c r="C23" s="46">
        <v>104.54712883454877</v>
      </c>
      <c r="D23" s="46">
        <v>99.038817682049242</v>
      </c>
      <c r="E23" s="46">
        <v>104.18513633877402</v>
      </c>
      <c r="F23" s="46">
        <v>107.7258549401034</v>
      </c>
      <c r="G23" s="46">
        <v>97.021414279870712</v>
      </c>
      <c r="H23" s="46">
        <v>101.27876900144079</v>
      </c>
    </row>
    <row r="24" spans="1:8" x14ac:dyDescent="0.2">
      <c r="A24" s="43">
        <v>43900</v>
      </c>
      <c r="B24" s="46">
        <v>95.522730472943195</v>
      </c>
      <c r="C24" s="46">
        <v>104.07474560145243</v>
      </c>
      <c r="D24" s="46">
        <v>98.387365259130178</v>
      </c>
      <c r="E24" s="46">
        <v>103.75720452137054</v>
      </c>
      <c r="F24" s="46">
        <v>107.89139778159667</v>
      </c>
      <c r="G24" s="46">
        <v>95.87968887401091</v>
      </c>
      <c r="H24" s="46">
        <v>100.56332013214127</v>
      </c>
    </row>
    <row r="25" spans="1:8" x14ac:dyDescent="0.2">
      <c r="A25" s="43">
        <v>43901</v>
      </c>
      <c r="B25" s="46">
        <v>95.347880910741267</v>
      </c>
      <c r="C25" s="46">
        <v>103.77212702886678</v>
      </c>
      <c r="D25" s="46">
        <v>97.524461932531466</v>
      </c>
      <c r="E25" s="46">
        <v>103.35305007186952</v>
      </c>
      <c r="F25" s="46">
        <v>107.08645537430573</v>
      </c>
      <c r="G25" s="46">
        <v>94.559580427520331</v>
      </c>
      <c r="H25" s="46">
        <v>100.11411725568917</v>
      </c>
    </row>
    <row r="26" spans="1:8" x14ac:dyDescent="0.2">
      <c r="A26" s="43">
        <v>43902</v>
      </c>
      <c r="B26" s="46">
        <v>95.197227833821216</v>
      </c>
      <c r="C26" s="46">
        <v>103.1993361864693</v>
      </c>
      <c r="D26" s="46">
        <v>96.234442881781789</v>
      </c>
      <c r="E26" s="46">
        <v>100.76368271931945</v>
      </c>
      <c r="F26" s="46">
        <v>106.47925386072454</v>
      </c>
      <c r="G26" s="46">
        <v>92.820879466188472</v>
      </c>
      <c r="H26" s="46">
        <v>99.338918864323034</v>
      </c>
    </row>
    <row r="27" spans="1:8" x14ac:dyDescent="0.2">
      <c r="A27" s="43">
        <v>43903</v>
      </c>
      <c r="B27" s="46">
        <v>94.909093258533744</v>
      </c>
      <c r="C27" s="46">
        <v>102.21822018365557</v>
      </c>
      <c r="D27" s="46">
        <v>93.966934295936596</v>
      </c>
      <c r="E27" s="46">
        <v>98.899035331524445</v>
      </c>
      <c r="F27" s="46">
        <v>105.1292850558218</v>
      </c>
      <c r="G27" s="46">
        <v>91.054186971933404</v>
      </c>
      <c r="H27" s="46">
        <v>98.174528577820183</v>
      </c>
    </row>
    <row r="28" spans="1:8" x14ac:dyDescent="0.2">
      <c r="A28" s="43">
        <v>43904</v>
      </c>
      <c r="B28" s="46">
        <v>94.10327615479568</v>
      </c>
      <c r="C28" s="46">
        <v>100.57224943013519</v>
      </c>
      <c r="D28" s="46">
        <v>90.388489230367696</v>
      </c>
      <c r="E28" s="46">
        <v>97.733508630865302</v>
      </c>
      <c r="F28" s="46">
        <v>103.52655965594522</v>
      </c>
      <c r="G28" s="46">
        <v>89.140814570976161</v>
      </c>
      <c r="H28" s="46">
        <v>96.346596021526054</v>
      </c>
    </row>
    <row r="29" spans="1:8" x14ac:dyDescent="0.2">
      <c r="A29" s="43">
        <v>43905</v>
      </c>
      <c r="B29" s="46">
        <v>93.430644591412644</v>
      </c>
      <c r="C29" s="46">
        <v>98.51027825325653</v>
      </c>
      <c r="D29" s="46">
        <v>85.642451473576159</v>
      </c>
      <c r="E29" s="46">
        <v>96.789468540492692</v>
      </c>
      <c r="F29" s="46">
        <v>101.18263883180234</v>
      </c>
      <c r="G29" s="46">
        <v>86.794660628282898</v>
      </c>
      <c r="H29" s="46">
        <v>94.105173264025197</v>
      </c>
    </row>
    <row r="30" spans="1:8" x14ac:dyDescent="0.2">
      <c r="A30" s="43">
        <v>43906</v>
      </c>
      <c r="B30" s="46">
        <v>93.098404980460629</v>
      </c>
      <c r="C30" s="46">
        <v>95.814125405430858</v>
      </c>
      <c r="D30" s="46">
        <v>81.073080746293556</v>
      </c>
      <c r="E30" s="46">
        <v>95.837170210566114</v>
      </c>
      <c r="F30" s="46">
        <v>100.40709382963206</v>
      </c>
      <c r="G30" s="46">
        <v>84.104049028923825</v>
      </c>
      <c r="H30" s="46">
        <v>91.681832775325915</v>
      </c>
    </row>
    <row r="31" spans="1:8" x14ac:dyDescent="0.2">
      <c r="A31" s="43">
        <v>43907</v>
      </c>
      <c r="B31" s="46">
        <v>93.047673642117829</v>
      </c>
      <c r="C31" s="46">
        <v>92.212897101170782</v>
      </c>
      <c r="D31" s="46">
        <v>75.463614663954445</v>
      </c>
      <c r="E31" s="46">
        <v>94.412179954454913</v>
      </c>
      <c r="F31" s="46">
        <v>97.309374978961642</v>
      </c>
      <c r="G31" s="46">
        <v>80.673490658326372</v>
      </c>
      <c r="H31" s="46">
        <v>88.613782134846545</v>
      </c>
    </row>
    <row r="32" spans="1:8" x14ac:dyDescent="0.2">
      <c r="A32" s="43">
        <v>43908</v>
      </c>
      <c r="B32" s="46">
        <v>91.542543053052526</v>
      </c>
      <c r="C32" s="46">
        <v>87.748329235463828</v>
      </c>
      <c r="D32" s="46">
        <v>69.241260285845783</v>
      </c>
      <c r="E32" s="46">
        <v>92.723005006078012</v>
      </c>
      <c r="F32" s="46">
        <v>94.744447521459136</v>
      </c>
      <c r="G32" s="46">
        <v>76.358716837048064</v>
      </c>
      <c r="H32" s="46">
        <v>84.637369709969519</v>
      </c>
    </row>
    <row r="33" spans="1:8" x14ac:dyDescent="0.2">
      <c r="A33" s="43">
        <v>43909</v>
      </c>
      <c r="B33" s="46">
        <v>89.5701638046217</v>
      </c>
      <c r="C33" s="46">
        <v>82.866345634236325</v>
      </c>
      <c r="D33" s="46">
        <v>63.118289327612793</v>
      </c>
      <c r="E33" s="46">
        <v>92.609730947239271</v>
      </c>
      <c r="F33" s="46">
        <v>90.867396617473801</v>
      </c>
      <c r="G33" s="46">
        <v>72.122504254082372</v>
      </c>
      <c r="H33" s="46">
        <v>80.444965468267554</v>
      </c>
    </row>
    <row r="34" spans="1:8" x14ac:dyDescent="0.2">
      <c r="A34" s="43">
        <v>43910</v>
      </c>
      <c r="B34" s="46">
        <v>86.855452489842207</v>
      </c>
      <c r="C34" s="46">
        <v>77.877932179871024</v>
      </c>
      <c r="D34" s="46">
        <v>57.590525337611837</v>
      </c>
      <c r="E34" s="46">
        <v>91.524589351243478</v>
      </c>
      <c r="F34" s="46">
        <v>87.220673785754144</v>
      </c>
      <c r="G34" s="46">
        <v>68.276385408113995</v>
      </c>
      <c r="H34" s="46">
        <v>76.129169636075602</v>
      </c>
    </row>
    <row r="35" spans="1:8" x14ac:dyDescent="0.2">
      <c r="A35" s="43">
        <v>43911</v>
      </c>
      <c r="B35" s="46">
        <v>84.772379066366611</v>
      </c>
      <c r="C35" s="46">
        <v>73.1473496099443</v>
      </c>
      <c r="D35" s="46">
        <v>52.914704992704323</v>
      </c>
      <c r="E35" s="46">
        <v>89.504847873415713</v>
      </c>
      <c r="F35" s="46">
        <v>83.51596299093211</v>
      </c>
      <c r="G35" s="46">
        <v>64.074358409096305</v>
      </c>
      <c r="H35" s="46">
        <v>72.183128578759934</v>
      </c>
    </row>
    <row r="36" spans="1:8" x14ac:dyDescent="0.2">
      <c r="A36" s="43">
        <v>43912</v>
      </c>
      <c r="B36" s="46">
        <v>81.020000909462325</v>
      </c>
      <c r="C36" s="46">
        <v>68.241773131545358</v>
      </c>
      <c r="D36" s="46">
        <v>48.703659007725832</v>
      </c>
      <c r="E36" s="46">
        <v>86.665664286019478</v>
      </c>
      <c r="F36" s="46">
        <v>79.645892236326546</v>
      </c>
      <c r="G36" s="46">
        <v>59.47629731677263</v>
      </c>
      <c r="H36" s="46">
        <v>67.803795622692007</v>
      </c>
    </row>
    <row r="37" spans="1:8" x14ac:dyDescent="0.2">
      <c r="A37" s="43">
        <v>43913</v>
      </c>
      <c r="B37" s="46">
        <v>77.530740596169835</v>
      </c>
      <c r="C37" s="46">
        <v>64.001873791965124</v>
      </c>
      <c r="D37" s="46">
        <v>45.10832156823767</v>
      </c>
      <c r="E37" s="46">
        <v>83.646254626671535</v>
      </c>
      <c r="F37" s="46">
        <v>75.83900806101569</v>
      </c>
      <c r="G37" s="46">
        <v>55.640625344692189</v>
      </c>
      <c r="H37" s="46">
        <v>63.947359786295323</v>
      </c>
    </row>
    <row r="38" spans="1:8" x14ac:dyDescent="0.2">
      <c r="A38" s="43">
        <v>43914</v>
      </c>
      <c r="B38" s="46">
        <v>73.734497937326637</v>
      </c>
      <c r="C38" s="46">
        <v>60.438218397551708</v>
      </c>
      <c r="D38" s="46">
        <v>42.440577678221878</v>
      </c>
      <c r="E38" s="46">
        <v>81.129662498169438</v>
      </c>
      <c r="F38" s="46">
        <v>72.663540776780735</v>
      </c>
      <c r="G38" s="46">
        <v>52.41419358329734</v>
      </c>
      <c r="H38" s="46">
        <v>60.578931789124539</v>
      </c>
    </row>
    <row r="39" spans="1:8" x14ac:dyDescent="0.2">
      <c r="A39" s="43">
        <v>43915</v>
      </c>
      <c r="B39" s="46">
        <v>69.785630273475192</v>
      </c>
      <c r="C39" s="46">
        <v>57.479415986150094</v>
      </c>
      <c r="D39" s="46">
        <v>40.392503131848358</v>
      </c>
      <c r="E39" s="46">
        <v>78.741114174358358</v>
      </c>
      <c r="F39" s="46">
        <v>69.774306427109821</v>
      </c>
      <c r="G39" s="46">
        <v>50.088145480822817</v>
      </c>
      <c r="H39" s="46">
        <v>57.634690353612839</v>
      </c>
    </row>
    <row r="40" spans="1:8" x14ac:dyDescent="0.2">
      <c r="A40" s="43">
        <v>43916</v>
      </c>
      <c r="B40" s="46">
        <v>66.173918636714205</v>
      </c>
      <c r="C40" s="46">
        <v>55.116145106071748</v>
      </c>
      <c r="D40" s="46">
        <v>38.834138165203342</v>
      </c>
      <c r="E40" s="46">
        <v>76.442454184201893</v>
      </c>
      <c r="F40" s="46">
        <v>68.333543491098922</v>
      </c>
      <c r="G40" s="46">
        <v>47.94118292448691</v>
      </c>
      <c r="H40" s="46">
        <v>55.168375411869256</v>
      </c>
    </row>
    <row r="41" spans="1:8" x14ac:dyDescent="0.2">
      <c r="A41" s="43">
        <v>43917</v>
      </c>
      <c r="B41" s="46">
        <v>63.113702212261984</v>
      </c>
      <c r="C41" s="46">
        <v>53.320052752569651</v>
      </c>
      <c r="D41" s="46">
        <v>37.601322518498776</v>
      </c>
      <c r="E41" s="46">
        <v>71.442193898804732</v>
      </c>
      <c r="F41" s="46">
        <v>66.96298192546071</v>
      </c>
      <c r="G41" s="46">
        <v>45.673900134985232</v>
      </c>
      <c r="H41" s="46">
        <v>53.023343935500748</v>
      </c>
    </row>
    <row r="42" spans="1:8" x14ac:dyDescent="0.2">
      <c r="A42" s="43">
        <v>43918</v>
      </c>
      <c r="B42" s="46">
        <v>59.884950232685142</v>
      </c>
      <c r="C42" s="46">
        <v>51.925842169502367</v>
      </c>
      <c r="D42" s="46">
        <v>36.922457516330866</v>
      </c>
      <c r="E42" s="46">
        <v>67.296412030699571</v>
      </c>
      <c r="F42" s="46">
        <v>66.07947869736347</v>
      </c>
      <c r="G42" s="46">
        <v>44.100152881863785</v>
      </c>
      <c r="H42" s="46">
        <v>51.216953062111081</v>
      </c>
    </row>
    <row r="43" spans="1:8" x14ac:dyDescent="0.2">
      <c r="A43" s="43">
        <v>43919</v>
      </c>
      <c r="B43" s="46">
        <v>58.431879965837204</v>
      </c>
      <c r="C43" s="46">
        <v>51.184310180719692</v>
      </c>
      <c r="D43" s="46">
        <v>35.982926014532296</v>
      </c>
      <c r="E43" s="46">
        <v>64.768092149865652</v>
      </c>
      <c r="F43" s="46">
        <v>65.221920520009348</v>
      </c>
      <c r="G43" s="46">
        <v>43.420266888738695</v>
      </c>
      <c r="H43" s="46">
        <v>50.191578316020383</v>
      </c>
    </row>
    <row r="44" spans="1:8" x14ac:dyDescent="0.2">
      <c r="A44" s="43">
        <v>43920</v>
      </c>
      <c r="B44" s="46">
        <v>56.679953280279065</v>
      </c>
      <c r="C44" s="46">
        <v>50.686637844269825</v>
      </c>
      <c r="D44" s="46">
        <v>35.362198955057096</v>
      </c>
      <c r="E44" s="46">
        <v>61.619532308177547</v>
      </c>
      <c r="F44" s="46">
        <v>64.695026752680363</v>
      </c>
      <c r="G44" s="46">
        <v>42.771201898123493</v>
      </c>
      <c r="H44" s="46">
        <v>49.24938872588416</v>
      </c>
    </row>
    <row r="45" spans="1:8" x14ac:dyDescent="0.2">
      <c r="A45" s="43">
        <v>43921</v>
      </c>
      <c r="B45" s="46">
        <v>55.702490178358545</v>
      </c>
      <c r="C45" s="46">
        <v>50.465010010790195</v>
      </c>
      <c r="D45" s="46">
        <v>35.101258251687128</v>
      </c>
      <c r="E45" s="46">
        <v>57.764948618105905</v>
      </c>
      <c r="F45" s="46">
        <v>63.919473047270628</v>
      </c>
      <c r="G45" s="46">
        <v>42.398712733457408</v>
      </c>
      <c r="H45" s="46">
        <v>48.663323267307845</v>
      </c>
    </row>
    <row r="46" spans="1:8" x14ac:dyDescent="0.2">
      <c r="A46" s="43">
        <v>43922</v>
      </c>
      <c r="B46" s="46">
        <v>55.136711487727304</v>
      </c>
      <c r="C46" s="46">
        <v>50.525552105059248</v>
      </c>
      <c r="D46" s="46">
        <v>35.037615127186655</v>
      </c>
      <c r="E46" s="46">
        <v>54.09828584514608</v>
      </c>
      <c r="F46" s="46">
        <v>62.637206330997707</v>
      </c>
      <c r="G46" s="46">
        <v>42.041338239405803</v>
      </c>
      <c r="H46" s="46">
        <v>48.345446661150682</v>
      </c>
    </row>
    <row r="47" spans="1:8" x14ac:dyDescent="0.2">
      <c r="A47" s="43">
        <v>43923</v>
      </c>
      <c r="B47" s="46">
        <v>54.453139133565223</v>
      </c>
      <c r="C47" s="46">
        <v>50.371655883767581</v>
      </c>
      <c r="D47" s="46">
        <v>34.937569962314356</v>
      </c>
      <c r="E47" s="46">
        <v>50.937872442940645</v>
      </c>
      <c r="F47" s="46">
        <v>60.446224844020826</v>
      </c>
      <c r="G47" s="46">
        <v>41.895904806068295</v>
      </c>
      <c r="H47" s="46">
        <v>47.920073968135263</v>
      </c>
    </row>
    <row r="48" spans="1:8" x14ac:dyDescent="0.2">
      <c r="A48" s="43">
        <v>43924</v>
      </c>
      <c r="B48" s="46">
        <v>54.054979581424718</v>
      </c>
      <c r="C48" s="46">
        <v>50.198901649304062</v>
      </c>
      <c r="D48" s="46">
        <v>34.837513645819186</v>
      </c>
      <c r="E48" s="46">
        <v>50.285728309577422</v>
      </c>
      <c r="F48" s="46">
        <v>58.413823083589492</v>
      </c>
      <c r="G48" s="46">
        <v>41.910297758186879</v>
      </c>
      <c r="H48" s="46">
        <v>47.678601504171581</v>
      </c>
    </row>
    <row r="49" spans="1:8" x14ac:dyDescent="0.2">
      <c r="A49" s="43">
        <v>43925</v>
      </c>
      <c r="B49" s="46">
        <v>53.794443261940849</v>
      </c>
      <c r="C49" s="46">
        <v>50.102839505956346</v>
      </c>
      <c r="D49" s="46">
        <v>34.874057785501378</v>
      </c>
      <c r="E49" s="46">
        <v>49.638026374009186</v>
      </c>
      <c r="F49" s="46">
        <v>57.347672147714427</v>
      </c>
      <c r="G49" s="46">
        <v>42.063007289596868</v>
      </c>
      <c r="H49" s="46">
        <v>47.548819162436345</v>
      </c>
    </row>
    <row r="50" spans="1:8" x14ac:dyDescent="0.2">
      <c r="A50" s="43">
        <v>43926</v>
      </c>
      <c r="B50" s="46">
        <v>53.66319387405418</v>
      </c>
      <c r="C50" s="46">
        <v>49.833261065184594</v>
      </c>
      <c r="D50" s="46">
        <v>35.604344386593965</v>
      </c>
      <c r="E50" s="46">
        <v>49.190010746506907</v>
      </c>
      <c r="F50" s="46">
        <v>56.151181908039462</v>
      </c>
      <c r="G50" s="46">
        <v>41.776106022018922</v>
      </c>
      <c r="H50" s="46">
        <v>47.490642451017571</v>
      </c>
    </row>
    <row r="51" spans="1:8" x14ac:dyDescent="0.2">
      <c r="A51" s="43">
        <v>43927</v>
      </c>
      <c r="B51" s="46">
        <v>53.402060467617694</v>
      </c>
      <c r="C51" s="46">
        <v>49.6604852879424</v>
      </c>
      <c r="D51" s="46">
        <v>35.912369465368883</v>
      </c>
      <c r="E51" s="46">
        <v>48.686809279794723</v>
      </c>
      <c r="F51" s="46">
        <v>55.643089169449631</v>
      </c>
      <c r="G51" s="46">
        <v>41.558022205655696</v>
      </c>
      <c r="H51" s="46">
        <v>47.371684262059439</v>
      </c>
    </row>
    <row r="52" spans="1:8" x14ac:dyDescent="0.2">
      <c r="A52" s="43">
        <v>43928</v>
      </c>
      <c r="B52" s="46">
        <v>53.124347097382007</v>
      </c>
      <c r="C52" s="46">
        <v>49.468631525247289</v>
      </c>
      <c r="D52" s="46">
        <v>36.291951773999912</v>
      </c>
      <c r="E52" s="46">
        <v>48.661427905105512</v>
      </c>
      <c r="F52" s="46">
        <v>54.995189033032446</v>
      </c>
      <c r="G52" s="46">
        <v>40.372552545111276</v>
      </c>
      <c r="H52" s="46">
        <v>47.222935266099689</v>
      </c>
    </row>
    <row r="53" spans="1:8" x14ac:dyDescent="0.2">
      <c r="A53" s="43">
        <v>43929</v>
      </c>
      <c r="B53" s="46">
        <v>52.911487294199638</v>
      </c>
      <c r="C53" s="46">
        <v>49.168251203889547</v>
      </c>
      <c r="D53" s="46">
        <v>36.704237804622117</v>
      </c>
      <c r="E53" s="46">
        <v>48.54275848645765</v>
      </c>
      <c r="F53" s="46">
        <v>54.773694694198142</v>
      </c>
      <c r="G53" s="46">
        <v>39.20681194908525</v>
      </c>
      <c r="H53" s="46">
        <v>47.046655246334282</v>
      </c>
    </row>
    <row r="54" spans="1:8" x14ac:dyDescent="0.2">
      <c r="A54" s="43">
        <v>43930</v>
      </c>
      <c r="B54" s="46">
        <v>52.875814844186294</v>
      </c>
      <c r="C54" s="46">
        <v>48.8903531071822</v>
      </c>
      <c r="D54" s="46">
        <v>37.051728789709436</v>
      </c>
      <c r="E54" s="46">
        <v>48.544071592770074</v>
      </c>
      <c r="F54" s="46">
        <v>54.722476442198385</v>
      </c>
      <c r="G54" s="46">
        <v>38.083667368257814</v>
      </c>
      <c r="H54" s="46">
        <v>46.918237190342239</v>
      </c>
    </row>
    <row r="55" spans="1:8" x14ac:dyDescent="0.2">
      <c r="A55" s="43">
        <v>43931</v>
      </c>
      <c r="B55" s="46">
        <v>51.89059933662827</v>
      </c>
      <c r="C55" s="46">
        <v>47.753581215414123</v>
      </c>
      <c r="D55" s="46">
        <v>35.931238502110261</v>
      </c>
      <c r="E55" s="46">
        <v>47.783451716959036</v>
      </c>
      <c r="F55" s="46">
        <v>54.556624149238047</v>
      </c>
      <c r="G55" s="46">
        <v>37.365409342700815</v>
      </c>
      <c r="H55" s="46">
        <v>45.869595221032633</v>
      </c>
    </row>
    <row r="56" spans="1:8" x14ac:dyDescent="0.2">
      <c r="A56" s="43">
        <v>43932</v>
      </c>
      <c r="B56" s="46">
        <v>51.515826805957694</v>
      </c>
      <c r="C56" s="46">
        <v>47.682890325660331</v>
      </c>
      <c r="D56" s="46">
        <v>35.91542926260955</v>
      </c>
      <c r="E56" s="46">
        <v>47.916009861959012</v>
      </c>
      <c r="F56" s="46">
        <v>53.962956049009804</v>
      </c>
      <c r="G56" s="46">
        <v>36.457410142790536</v>
      </c>
      <c r="H56" s="46">
        <v>45.698824776396066</v>
      </c>
    </row>
    <row r="57" spans="1:8" x14ac:dyDescent="0.2">
      <c r="A57" s="43">
        <v>43933</v>
      </c>
      <c r="B57" s="46">
        <v>51.006662122129626</v>
      </c>
      <c r="C57" s="46">
        <v>46.924868400112167</v>
      </c>
      <c r="D57" s="46">
        <v>35.528647190598818</v>
      </c>
      <c r="E57" s="46">
        <v>47.746013644934273</v>
      </c>
      <c r="F57" s="46">
        <v>53.566206150879786</v>
      </c>
      <c r="G57" s="46">
        <v>35.783898929644309</v>
      </c>
      <c r="H57" s="46">
        <v>45.107296035448442</v>
      </c>
    </row>
    <row r="58" spans="1:8" x14ac:dyDescent="0.2">
      <c r="A58" s="43">
        <v>43934</v>
      </c>
      <c r="B58" s="46">
        <v>50.293554976541579</v>
      </c>
      <c r="C58" s="46">
        <v>46.67995646719217</v>
      </c>
      <c r="D58" s="46">
        <v>33.095593151738498</v>
      </c>
      <c r="E58" s="46">
        <v>46.793094323890017</v>
      </c>
      <c r="F58" s="46">
        <v>52.629171163709486</v>
      </c>
      <c r="G58" s="46">
        <v>35.148906065020583</v>
      </c>
      <c r="H58" s="46">
        <v>44.259520779880901</v>
      </c>
    </row>
    <row r="59" spans="1:8" x14ac:dyDescent="0.2">
      <c r="A59" s="43">
        <v>43935</v>
      </c>
      <c r="B59" s="46">
        <v>49.957234793384693</v>
      </c>
      <c r="C59" s="46">
        <v>46.834469376729245</v>
      </c>
      <c r="D59" s="46">
        <v>33.192316025366651</v>
      </c>
      <c r="E59" s="46">
        <v>46.92508939511211</v>
      </c>
      <c r="F59" s="46">
        <v>52.575251700047545</v>
      </c>
      <c r="G59" s="46">
        <v>35.267272918820439</v>
      </c>
      <c r="H59" s="46">
        <v>44.284626177306194</v>
      </c>
    </row>
    <row r="60" spans="1:8" x14ac:dyDescent="0.2">
      <c r="A60" s="43">
        <v>43936</v>
      </c>
      <c r="B60" s="46">
        <v>49.734889586174177</v>
      </c>
      <c r="C60" s="46">
        <v>47.192902274288919</v>
      </c>
      <c r="D60" s="46">
        <v>33.347686640246195</v>
      </c>
      <c r="E60" s="46">
        <v>47.239838918835893</v>
      </c>
      <c r="F60" s="46">
        <v>52.541539646614531</v>
      </c>
      <c r="G60" s="46">
        <v>35.376373262960328</v>
      </c>
      <c r="H60" s="46">
        <v>44.449782624319944</v>
      </c>
    </row>
    <row r="61" spans="1:8" x14ac:dyDescent="0.2">
      <c r="A61" s="43">
        <v>43937</v>
      </c>
      <c r="B61" s="46">
        <v>49.547276547957949</v>
      </c>
      <c r="C61" s="46">
        <v>47.676149242570567</v>
      </c>
      <c r="D61" s="46">
        <v>33.659141686311386</v>
      </c>
      <c r="E61" s="46">
        <v>47.431922350098986</v>
      </c>
      <c r="F61" s="46">
        <v>52.650875179010661</v>
      </c>
      <c r="G61" s="46">
        <v>35.735297198996477</v>
      </c>
      <c r="H61" s="46">
        <v>44.720667351217386</v>
      </c>
    </row>
    <row r="62" spans="1:8" x14ac:dyDescent="0.2">
      <c r="A62" s="43">
        <v>43938</v>
      </c>
      <c r="B62" s="46">
        <v>50.106091619856656</v>
      </c>
      <c r="C62" s="46">
        <v>48.992205060935035</v>
      </c>
      <c r="D62" s="46">
        <v>35.29676597932081</v>
      </c>
      <c r="E62" s="46">
        <v>48.357767070518889</v>
      </c>
      <c r="F62" s="46">
        <v>52.799360038769656</v>
      </c>
      <c r="G62" s="46">
        <v>36.058337034909144</v>
      </c>
      <c r="H62" s="46">
        <v>45.84276321497893</v>
      </c>
    </row>
    <row r="63" spans="1:8" x14ac:dyDescent="0.2">
      <c r="A63" s="43">
        <v>43939</v>
      </c>
      <c r="B63" s="46">
        <v>50.072618573140375</v>
      </c>
      <c r="C63" s="46">
        <v>49.48487565880199</v>
      </c>
      <c r="D63" s="46">
        <v>35.60844916246522</v>
      </c>
      <c r="E63" s="46">
        <v>48.399875664919442</v>
      </c>
      <c r="F63" s="46">
        <v>52.513793353795911</v>
      </c>
      <c r="G63" s="46">
        <v>36.257766403633305</v>
      </c>
      <c r="H63" s="46">
        <v>46.133815196731724</v>
      </c>
    </row>
    <row r="64" spans="1:8" x14ac:dyDescent="0.2">
      <c r="A64" s="43">
        <v>43940</v>
      </c>
      <c r="B64" s="46">
        <v>50.304934752073422</v>
      </c>
      <c r="C64" s="46">
        <v>50.655235976230962</v>
      </c>
      <c r="D64" s="46">
        <v>36.137376474682767</v>
      </c>
      <c r="E64" s="46">
        <v>48.253102400118998</v>
      </c>
      <c r="F64" s="46">
        <v>52.055763485222961</v>
      </c>
      <c r="G64" s="46">
        <v>36.557320475753663</v>
      </c>
      <c r="H64" s="46">
        <v>46.836303991072477</v>
      </c>
    </row>
    <row r="65" spans="1:8" x14ac:dyDescent="0.2">
      <c r="A65" s="43">
        <v>43941</v>
      </c>
      <c r="B65" s="46">
        <v>50.69645086701977</v>
      </c>
      <c r="C65" s="46">
        <v>51.254768641570124</v>
      </c>
      <c r="D65" s="46">
        <v>38.99916305104135</v>
      </c>
      <c r="E65" s="46">
        <v>48.353347022625464</v>
      </c>
      <c r="F65" s="46">
        <v>52.317677970543343</v>
      </c>
      <c r="G65" s="46">
        <v>36.925578990707777</v>
      </c>
      <c r="H65" s="46">
        <v>47.797697937049755</v>
      </c>
    </row>
    <row r="66" spans="1:8" x14ac:dyDescent="0.2">
      <c r="A66" s="43">
        <v>43942</v>
      </c>
      <c r="B66" s="46">
        <v>50.679321162709975</v>
      </c>
      <c r="C66" s="46">
        <v>51.114854266671081</v>
      </c>
      <c r="D66" s="46">
        <v>39.480865223033419</v>
      </c>
      <c r="E66" s="46">
        <v>48.675751380556861</v>
      </c>
      <c r="F66" s="46">
        <v>52.299126380042935</v>
      </c>
      <c r="G66" s="46">
        <v>37.642455331959127</v>
      </c>
      <c r="H66" s="46">
        <v>47.878324028746356</v>
      </c>
    </row>
    <row r="67" spans="1:8" x14ac:dyDescent="0.2">
      <c r="A67" s="43">
        <v>43943</v>
      </c>
      <c r="B67" s="46">
        <v>50.682449950389817</v>
      </c>
      <c r="C67" s="46">
        <v>51.116884750886172</v>
      </c>
      <c r="D67" s="46">
        <v>39.955272801646963</v>
      </c>
      <c r="E67" s="46">
        <v>48.891196203945718</v>
      </c>
      <c r="F67" s="46">
        <v>52.516223642988543</v>
      </c>
      <c r="G67" s="46">
        <v>38.530784979054282</v>
      </c>
      <c r="H67" s="46">
        <v>48.034288932930011</v>
      </c>
    </row>
    <row r="68" spans="1:8" x14ac:dyDescent="0.2">
      <c r="A68" s="43">
        <v>43944</v>
      </c>
      <c r="B68" s="46">
        <v>50.704204150707561</v>
      </c>
      <c r="C68" s="46">
        <v>51.085812554298812</v>
      </c>
      <c r="D68" s="46">
        <v>40.132270562270449</v>
      </c>
      <c r="E68" s="46">
        <v>49.106137895213053</v>
      </c>
      <c r="F68" s="46">
        <v>52.73448600985629</v>
      </c>
      <c r="G68" s="46">
        <v>39.301873927473814</v>
      </c>
      <c r="H68" s="46">
        <v>48.113928572842113</v>
      </c>
    </row>
    <row r="69" spans="1:8" x14ac:dyDescent="0.2">
      <c r="A69" s="43">
        <v>43945</v>
      </c>
      <c r="B69" s="46">
        <v>50.721536760837672</v>
      </c>
      <c r="C69" s="46">
        <v>51.207502738680553</v>
      </c>
      <c r="D69" s="46">
        <v>40.368630182998515</v>
      </c>
      <c r="E69" s="46">
        <v>49.411627693720725</v>
      </c>
      <c r="F69" s="46">
        <v>52.818805059985181</v>
      </c>
      <c r="G69" s="46">
        <v>39.364378559227809</v>
      </c>
      <c r="H69" s="46">
        <v>48.239365751711524</v>
      </c>
    </row>
    <row r="70" spans="1:8" x14ac:dyDescent="0.2">
      <c r="A70" s="43">
        <v>43946</v>
      </c>
      <c r="B70" s="46">
        <v>50.741612300743817</v>
      </c>
      <c r="C70" s="46">
        <v>51.582409316335124</v>
      </c>
      <c r="D70" s="46">
        <v>40.72843325337719</v>
      </c>
      <c r="E70" s="46">
        <v>49.941078189860121</v>
      </c>
      <c r="F70" s="46">
        <v>53.472591399516347</v>
      </c>
      <c r="G70" s="46">
        <v>39.353538816804367</v>
      </c>
      <c r="H70" s="46">
        <v>48.518982547049596</v>
      </c>
    </row>
    <row r="71" spans="1:8" x14ac:dyDescent="0.2">
      <c r="A71" s="43">
        <v>43947</v>
      </c>
      <c r="B71" s="46">
        <v>50.794961722912852</v>
      </c>
      <c r="C71" s="46">
        <v>51.826706222432783</v>
      </c>
      <c r="D71" s="46">
        <v>41.467632121549542</v>
      </c>
      <c r="E71" s="46">
        <v>50.195858623184243</v>
      </c>
      <c r="F71" s="46">
        <v>54.461214315980001</v>
      </c>
      <c r="G71" s="46">
        <v>39.758945170777494</v>
      </c>
      <c r="H71" s="46">
        <v>48.834423978034117</v>
      </c>
    </row>
    <row r="72" spans="1:8" x14ac:dyDescent="0.2">
      <c r="A72" s="43">
        <v>43948</v>
      </c>
      <c r="B72" s="46">
        <v>50.805628123683846</v>
      </c>
      <c r="C72" s="46">
        <v>52.117738923947826</v>
      </c>
      <c r="D72" s="46">
        <v>42.018393921833344</v>
      </c>
      <c r="E72" s="46">
        <v>51.014480706777285</v>
      </c>
      <c r="F72" s="46">
        <v>54.566439938051239</v>
      </c>
      <c r="G72" s="46">
        <v>40.322725686158535</v>
      </c>
      <c r="H72" s="46">
        <v>49.149918216565162</v>
      </c>
    </row>
    <row r="73" spans="1:8" x14ac:dyDescent="0.2">
      <c r="A73" s="43">
        <v>43949</v>
      </c>
      <c r="B73" s="46">
        <v>51.000183697747502</v>
      </c>
      <c r="C73" s="46">
        <v>52.802801395183721</v>
      </c>
      <c r="D73" s="46">
        <v>42.273428961478004</v>
      </c>
      <c r="E73" s="46">
        <v>51.157453336183991</v>
      </c>
      <c r="F73" s="46">
        <v>54.289757908948907</v>
      </c>
      <c r="G73" s="46">
        <v>40.731220905531011</v>
      </c>
      <c r="H73" s="46">
        <v>49.586891915086255</v>
      </c>
    </row>
    <row r="74" spans="1:8" x14ac:dyDescent="0.2">
      <c r="A74" s="43">
        <v>43950</v>
      </c>
      <c r="B74" s="46">
        <v>50.969962421145006</v>
      </c>
      <c r="C74" s="46">
        <v>53.163576526331582</v>
      </c>
      <c r="D74" s="46">
        <v>42.49560274096654</v>
      </c>
      <c r="E74" s="46">
        <v>51.435306873217748</v>
      </c>
      <c r="F74" s="46">
        <v>54.671479354351042</v>
      </c>
      <c r="G74" s="46">
        <v>41.188032364234161</v>
      </c>
      <c r="H74" s="46">
        <v>49.831847362615378</v>
      </c>
    </row>
    <row r="75" spans="1:8" x14ac:dyDescent="0.2">
      <c r="A75" s="43">
        <v>43951</v>
      </c>
      <c r="B75" s="46">
        <v>51.062159496120742</v>
      </c>
      <c r="C75" s="46">
        <v>53.757126315064099</v>
      </c>
      <c r="D75" s="46">
        <v>43.368861509332795</v>
      </c>
      <c r="E75" s="46">
        <v>51.816826332456301</v>
      </c>
      <c r="F75" s="46">
        <v>55.32214867628084</v>
      </c>
      <c r="G75" s="46">
        <v>41.789828537368159</v>
      </c>
      <c r="H75" s="46">
        <v>50.356839681590444</v>
      </c>
    </row>
    <row r="76" spans="1:8" x14ac:dyDescent="0.2">
      <c r="A76" s="43">
        <v>43952</v>
      </c>
      <c r="B76" s="46">
        <v>50.645077963652639</v>
      </c>
      <c r="C76" s="46">
        <v>53.849875584638973</v>
      </c>
      <c r="D76" s="46">
        <v>40.858996411289432</v>
      </c>
      <c r="E76" s="46">
        <v>51.919962914056995</v>
      </c>
      <c r="F76" s="46">
        <v>54.346632707792615</v>
      </c>
      <c r="G76" s="46">
        <v>42.632831430130111</v>
      </c>
      <c r="H76" s="46">
        <v>49.846009061482334</v>
      </c>
    </row>
    <row r="77" spans="1:8" x14ac:dyDescent="0.2">
      <c r="A77" s="43">
        <v>43953</v>
      </c>
      <c r="B77" s="46">
        <v>51.045049071229691</v>
      </c>
      <c r="C77" s="46">
        <v>54.459044485005791</v>
      </c>
      <c r="D77" s="46">
        <v>41.464469611060551</v>
      </c>
      <c r="E77" s="46">
        <v>52.87050078604738</v>
      </c>
      <c r="F77" s="46">
        <v>54.201706917857365</v>
      </c>
      <c r="G77" s="46">
        <v>43.918080674399931</v>
      </c>
      <c r="H77" s="46">
        <v>50.45097522666611</v>
      </c>
    </row>
    <row r="78" spans="1:8" x14ac:dyDescent="0.2">
      <c r="A78" s="43">
        <v>43954</v>
      </c>
      <c r="B78" s="46">
        <v>51.48769907020079</v>
      </c>
      <c r="C78" s="46">
        <v>55.254186565608016</v>
      </c>
      <c r="D78" s="46">
        <v>41.784445293435674</v>
      </c>
      <c r="E78" s="46">
        <v>53.704576006050942</v>
      </c>
      <c r="F78" s="46">
        <v>55.078062900282582</v>
      </c>
      <c r="G78" s="46">
        <v>44.881730732098966</v>
      </c>
      <c r="H78" s="46">
        <v>51.082569675686166</v>
      </c>
    </row>
    <row r="79" spans="1:8" x14ac:dyDescent="0.2">
      <c r="A79" s="43">
        <v>43955</v>
      </c>
      <c r="B79" s="46">
        <v>51.531151855368876</v>
      </c>
      <c r="C79" s="46">
        <v>55.768632698353578</v>
      </c>
      <c r="D79" s="46">
        <v>42.635262346058397</v>
      </c>
      <c r="E79" s="46">
        <v>55.326110385349132</v>
      </c>
      <c r="F79" s="46">
        <v>56.281340532883348</v>
      </c>
      <c r="G79" s="46">
        <v>45.533665611747104</v>
      </c>
      <c r="H79" s="46">
        <v>51.621546307168728</v>
      </c>
    </row>
    <row r="80" spans="1:8" x14ac:dyDescent="0.2">
      <c r="A80" s="43">
        <v>43956</v>
      </c>
      <c r="B80" s="46">
        <v>51.457866406842015</v>
      </c>
      <c r="C80" s="46">
        <v>56.25215377221248</v>
      </c>
      <c r="D80" s="46">
        <v>43.50757840455681</v>
      </c>
      <c r="E80" s="46">
        <v>56.475196877793785</v>
      </c>
      <c r="F80" s="46">
        <v>57.93441661868443</v>
      </c>
      <c r="G80" s="46">
        <v>46.12833643083156</v>
      </c>
      <c r="H80" s="46">
        <v>52.103249352559061</v>
      </c>
    </row>
    <row r="81" spans="1:8" x14ac:dyDescent="0.2">
      <c r="A81" s="43">
        <v>43957</v>
      </c>
      <c r="B81" s="46">
        <v>51.722015766094508</v>
      </c>
      <c r="C81" s="46">
        <v>56.712886152063518</v>
      </c>
      <c r="D81" s="46">
        <v>44.477483584237376</v>
      </c>
      <c r="E81" s="46">
        <v>57.805540537212835</v>
      </c>
      <c r="F81" s="46">
        <v>59.064382907103436</v>
      </c>
      <c r="G81" s="46">
        <v>46.797052326514844</v>
      </c>
      <c r="H81" s="46">
        <v>52.678408667875331</v>
      </c>
    </row>
    <row r="82" spans="1:8" x14ac:dyDescent="0.2">
      <c r="A82" s="43">
        <v>43958</v>
      </c>
      <c r="B82" s="46">
        <v>52.248137846663148</v>
      </c>
      <c r="C82" s="46">
        <v>57.1362526328451</v>
      </c>
      <c r="D82" s="46">
        <v>45.204711240868157</v>
      </c>
      <c r="E82" s="46">
        <v>58.886050239189991</v>
      </c>
      <c r="F82" s="46">
        <v>59.652534884562122</v>
      </c>
      <c r="G82" s="46">
        <v>47.326072112764514</v>
      </c>
      <c r="H82" s="46">
        <v>53.223660866867696</v>
      </c>
    </row>
    <row r="83" spans="1:8" x14ac:dyDescent="0.2">
      <c r="A83" s="43">
        <v>43959</v>
      </c>
      <c r="B83" s="46">
        <v>53.759790109909403</v>
      </c>
      <c r="C83" s="46">
        <v>57.950640444240491</v>
      </c>
      <c r="D83" s="46">
        <v>48.738632412542636</v>
      </c>
      <c r="E83" s="46">
        <v>60.889435906969837</v>
      </c>
      <c r="F83" s="46">
        <v>62.096767282463311</v>
      </c>
      <c r="G83" s="46">
        <v>48.003497071567494</v>
      </c>
      <c r="H83" s="46">
        <v>54.802587990479282</v>
      </c>
    </row>
    <row r="84" spans="1:8" x14ac:dyDescent="0.2">
      <c r="A84" s="43">
        <v>43960</v>
      </c>
      <c r="B84" s="46">
        <v>54.522880101064146</v>
      </c>
      <c r="C84" s="46">
        <v>58.426955179795129</v>
      </c>
      <c r="D84" s="46">
        <v>49.963136092135926</v>
      </c>
      <c r="E84" s="46">
        <v>61.894789137412509</v>
      </c>
      <c r="F84" s="46">
        <v>63.244246337109907</v>
      </c>
      <c r="G84" s="46">
        <v>48.589110125750295</v>
      </c>
      <c r="H84" s="46">
        <v>55.530678744495958</v>
      </c>
    </row>
    <row r="85" spans="1:8" x14ac:dyDescent="0.2">
      <c r="A85" s="43">
        <v>43961</v>
      </c>
      <c r="B85" s="46">
        <v>55.193844639597572</v>
      </c>
      <c r="C85" s="46">
        <v>59.108491003402378</v>
      </c>
      <c r="D85" s="46">
        <v>50.943602983065418</v>
      </c>
      <c r="E85" s="46">
        <v>62.527484208438892</v>
      </c>
      <c r="F85" s="46">
        <v>64.534983684563315</v>
      </c>
      <c r="G85" s="46">
        <v>49.308986571550825</v>
      </c>
      <c r="H85" s="46">
        <v>56.275155571431569</v>
      </c>
    </row>
    <row r="86" spans="1:8" x14ac:dyDescent="0.2">
      <c r="A86" s="43">
        <v>43962</v>
      </c>
      <c r="B86" s="46">
        <v>56.269288024213758</v>
      </c>
      <c r="C86" s="46">
        <v>59.154731668946404</v>
      </c>
      <c r="D86" s="46">
        <v>51.630448741202436</v>
      </c>
      <c r="E86" s="46">
        <v>63.008867194035957</v>
      </c>
      <c r="F86" s="46">
        <v>65.93262529416802</v>
      </c>
      <c r="G86" s="46">
        <v>49.833168474889128</v>
      </c>
      <c r="H86" s="46">
        <v>56.744957389003666</v>
      </c>
    </row>
    <row r="87" spans="1:8" x14ac:dyDescent="0.2">
      <c r="A87" s="43">
        <v>43963</v>
      </c>
      <c r="B87" s="46">
        <v>57.375134327921927</v>
      </c>
      <c r="C87" s="46">
        <v>59.337226096905589</v>
      </c>
      <c r="D87" s="46">
        <v>52.566240542275509</v>
      </c>
      <c r="E87" s="46">
        <v>63.443288538418315</v>
      </c>
      <c r="F87" s="46">
        <v>67.033951397685627</v>
      </c>
      <c r="G87" s="46">
        <v>50.474747799929169</v>
      </c>
      <c r="H87" s="46">
        <v>57.335052904466522</v>
      </c>
    </row>
    <row r="88" spans="1:8" x14ac:dyDescent="0.2">
      <c r="A88" s="43">
        <v>43964</v>
      </c>
      <c r="B88" s="46">
        <v>58.509418310884641</v>
      </c>
      <c r="C88" s="46">
        <v>59.631502961844753</v>
      </c>
      <c r="D88" s="46">
        <v>53.293370574746504</v>
      </c>
      <c r="E88" s="46">
        <v>63.546774720455801</v>
      </c>
      <c r="F88" s="46">
        <v>68.021047437453319</v>
      </c>
      <c r="G88" s="46">
        <v>50.737231633431129</v>
      </c>
      <c r="H88" s="46">
        <v>57.904785663302839</v>
      </c>
    </row>
    <row r="89" spans="1:8" x14ac:dyDescent="0.2">
      <c r="A89" s="43">
        <v>43965</v>
      </c>
      <c r="B89" s="46">
        <v>59.23008978904101</v>
      </c>
      <c r="C89" s="46">
        <v>59.730813644597404</v>
      </c>
      <c r="D89" s="46">
        <v>53.952740822078006</v>
      </c>
      <c r="E89" s="46">
        <v>63.597869004228023</v>
      </c>
      <c r="F89" s="46">
        <v>69.237902646995423</v>
      </c>
      <c r="G89" s="46">
        <v>50.579318169761699</v>
      </c>
      <c r="H89" s="46">
        <v>58.253386222329695</v>
      </c>
    </row>
    <row r="90" spans="1:8" x14ac:dyDescent="0.2">
      <c r="A90" s="43">
        <v>43966</v>
      </c>
      <c r="B90" s="46">
        <v>59.605960506960351</v>
      </c>
      <c r="C90" s="46">
        <v>59.93749921781388</v>
      </c>
      <c r="D90" s="46">
        <v>55.306322435325107</v>
      </c>
      <c r="E90" s="46">
        <v>64.028604615402685</v>
      </c>
      <c r="F90" s="46">
        <v>70.582620832558234</v>
      </c>
      <c r="G90" s="46">
        <v>50.487750643301119</v>
      </c>
      <c r="H90" s="46">
        <v>58.732550539380611</v>
      </c>
    </row>
    <row r="91" spans="1:8" x14ac:dyDescent="0.2">
      <c r="A91" s="43">
        <v>43967</v>
      </c>
      <c r="B91" s="46">
        <v>60.150471404570986</v>
      </c>
      <c r="C91" s="46">
        <v>60.009389755260372</v>
      </c>
      <c r="D91" s="46">
        <v>56.255609583473984</v>
      </c>
      <c r="E91" s="46">
        <v>64.355027241922883</v>
      </c>
      <c r="F91" s="46">
        <v>72.240108290739869</v>
      </c>
      <c r="G91" s="46">
        <v>50.472636037977097</v>
      </c>
      <c r="H91" s="46">
        <v>59.110598956127141</v>
      </c>
    </row>
    <row r="92" spans="1:8" x14ac:dyDescent="0.2">
      <c r="A92" s="43">
        <v>43968</v>
      </c>
      <c r="B92" s="46">
        <v>60.743890702770877</v>
      </c>
      <c r="C92" s="46">
        <v>59.854787216395167</v>
      </c>
      <c r="D92" s="46">
        <v>57.601458536604774</v>
      </c>
      <c r="E92" s="46">
        <v>64.565348923327122</v>
      </c>
      <c r="F92" s="46">
        <v>73.059940466594028</v>
      </c>
      <c r="G92" s="46">
        <v>50.105099019193567</v>
      </c>
      <c r="H92" s="46">
        <v>59.441126121608313</v>
      </c>
    </row>
    <row r="93" spans="1:8" x14ac:dyDescent="0.2">
      <c r="A93" s="43">
        <v>43969</v>
      </c>
      <c r="B93" s="46">
        <v>61.276878942452619</v>
      </c>
      <c r="C93" s="46">
        <v>60.018947212983413</v>
      </c>
      <c r="D93" s="46">
        <v>58.398596792862996</v>
      </c>
      <c r="E93" s="46">
        <v>64.783826759726864</v>
      </c>
      <c r="F93" s="46">
        <v>73.779369679508193</v>
      </c>
      <c r="G93" s="46">
        <v>50.222920520809716</v>
      </c>
      <c r="H93" s="46">
        <v>59.821375602786816</v>
      </c>
    </row>
    <row r="94" spans="1:8" x14ac:dyDescent="0.2">
      <c r="A94" s="43">
        <v>43970</v>
      </c>
      <c r="B94" s="46">
        <v>61.743873670022012</v>
      </c>
      <c r="C94" s="46">
        <v>60.343250349154069</v>
      </c>
      <c r="D94" s="46">
        <v>59.144274319049998</v>
      </c>
      <c r="E94" s="46">
        <v>64.827048687969551</v>
      </c>
      <c r="F94" s="46">
        <v>76.917376526204208</v>
      </c>
      <c r="G94" s="46">
        <v>50.259115123426433</v>
      </c>
      <c r="H94" s="46">
        <v>60.262384062861003</v>
      </c>
    </row>
    <row r="95" spans="1:8" x14ac:dyDescent="0.2">
      <c r="A95" s="43">
        <v>43971</v>
      </c>
      <c r="B95" s="46">
        <v>62.336423028039171</v>
      </c>
      <c r="C95" s="46">
        <v>60.673092120540609</v>
      </c>
      <c r="D95" s="46">
        <v>60.47536555563245</v>
      </c>
      <c r="E95" s="46">
        <v>65.127214957861682</v>
      </c>
      <c r="F95" s="46">
        <v>77.635958094529443</v>
      </c>
      <c r="G95" s="46">
        <v>50.643493685327776</v>
      </c>
      <c r="H95" s="46">
        <v>60.856815949486268</v>
      </c>
    </row>
    <row r="96" spans="1:8" x14ac:dyDescent="0.2">
      <c r="A96" s="43">
        <v>43972</v>
      </c>
      <c r="B96" s="46">
        <v>62.730981643123684</v>
      </c>
      <c r="C96" s="46">
        <v>61.137688823002797</v>
      </c>
      <c r="D96" s="46">
        <v>59.419788191090859</v>
      </c>
      <c r="E96" s="46">
        <v>65.353567880571688</v>
      </c>
      <c r="F96" s="46">
        <v>78.347630386928756</v>
      </c>
      <c r="G96" s="46">
        <v>51.433853219559047</v>
      </c>
      <c r="H96" s="46">
        <v>61.012723562259566</v>
      </c>
    </row>
    <row r="97" spans="1:8" x14ac:dyDescent="0.2">
      <c r="A97" s="43">
        <v>43973</v>
      </c>
      <c r="B97" s="46">
        <v>63.244805646970278</v>
      </c>
      <c r="C97" s="46">
        <v>61.560847050825878</v>
      </c>
      <c r="D97" s="46">
        <v>59.666369482470373</v>
      </c>
      <c r="E97" s="46">
        <v>66.067140492757119</v>
      </c>
      <c r="F97" s="46">
        <v>79.035096600052555</v>
      </c>
      <c r="G97" s="46">
        <v>52.670945204126298</v>
      </c>
      <c r="H97" s="46">
        <v>61.48182746057487</v>
      </c>
    </row>
    <row r="98" spans="1:8" x14ac:dyDescent="0.2">
      <c r="A98" s="43">
        <v>43974</v>
      </c>
      <c r="B98" s="46">
        <v>63.760700820752263</v>
      </c>
      <c r="C98" s="46">
        <v>61.989976860410991</v>
      </c>
      <c r="D98" s="46">
        <v>59.993726433836237</v>
      </c>
      <c r="E98" s="46">
        <v>66.258405428064776</v>
      </c>
      <c r="F98" s="46">
        <v>80.039918839892877</v>
      </c>
      <c r="G98" s="46">
        <v>51.246819565275196</v>
      </c>
      <c r="H98" s="46">
        <v>61.805576784421518</v>
      </c>
    </row>
    <row r="99" spans="1:8" x14ac:dyDescent="0.2">
      <c r="A99" s="43">
        <v>43975</v>
      </c>
      <c r="B99" s="46">
        <v>63.780130128553786</v>
      </c>
      <c r="C99" s="46">
        <v>62.456385361084536</v>
      </c>
      <c r="D99" s="46">
        <v>60.292251926432698</v>
      </c>
      <c r="E99" s="46">
        <v>65.423134792282923</v>
      </c>
      <c r="F99" s="46">
        <v>80.75851538162857</v>
      </c>
      <c r="G99" s="46">
        <v>48.571041894954661</v>
      </c>
      <c r="H99" s="46">
        <v>61.908450009779671</v>
      </c>
    </row>
    <row r="100" spans="1:8" x14ac:dyDescent="0.2">
      <c r="A100" s="43">
        <v>43976</v>
      </c>
      <c r="B100" s="46">
        <v>63.409132377304594</v>
      </c>
      <c r="C100" s="46">
        <v>61.316911757161535</v>
      </c>
      <c r="D100" s="46">
        <v>60.282611210066349</v>
      </c>
      <c r="E100" s="46">
        <v>63.63933304158256</v>
      </c>
      <c r="F100" s="46">
        <v>81.584675141805974</v>
      </c>
      <c r="G100" s="46">
        <v>45.968094298439091</v>
      </c>
      <c r="H100" s="46">
        <v>61.081025842596652</v>
      </c>
    </row>
    <row r="101" spans="1:8" x14ac:dyDescent="0.2">
      <c r="A101" s="43">
        <v>43977</v>
      </c>
      <c r="B101" s="46">
        <v>63.478594188920901</v>
      </c>
      <c r="C101" s="46">
        <v>61.622716787799064</v>
      </c>
      <c r="D101" s="46">
        <v>60.628016458822387</v>
      </c>
      <c r="E101" s="46">
        <v>62.687464651515207</v>
      </c>
      <c r="F101" s="46">
        <v>82.702994759601609</v>
      </c>
      <c r="G101" s="46">
        <v>43.654912859873264</v>
      </c>
      <c r="H101" s="46">
        <v>61.148904069135305</v>
      </c>
    </row>
    <row r="102" spans="1:8" x14ac:dyDescent="0.2">
      <c r="A102" s="43">
        <v>43978</v>
      </c>
      <c r="B102" s="46">
        <v>63.622387936184118</v>
      </c>
      <c r="C102" s="46">
        <v>61.871181899759051</v>
      </c>
      <c r="D102" s="46">
        <v>60.81556367554785</v>
      </c>
      <c r="E102" s="46">
        <v>62.133447912783332</v>
      </c>
      <c r="F102" s="46">
        <v>83.575325740328992</v>
      </c>
      <c r="G102" s="46">
        <v>42.00147017358119</v>
      </c>
      <c r="H102" s="46">
        <v>61.22768974904691</v>
      </c>
    </row>
    <row r="103" spans="1:8" x14ac:dyDescent="0.2">
      <c r="A103" s="43">
        <v>43979</v>
      </c>
      <c r="B103" s="46">
        <v>64.013217163708276</v>
      </c>
      <c r="C103" s="46">
        <v>62.158374206382334</v>
      </c>
      <c r="D103" s="46">
        <v>63.283779203513767</v>
      </c>
      <c r="E103" s="46">
        <v>61.620661134980658</v>
      </c>
      <c r="F103" s="46">
        <v>84.493511474398161</v>
      </c>
      <c r="G103" s="46">
        <v>41.228041491251282</v>
      </c>
      <c r="H103" s="46">
        <v>61.883472692752001</v>
      </c>
    </row>
    <row r="104" spans="1:8" x14ac:dyDescent="0.2">
      <c r="A104" s="43">
        <v>43980</v>
      </c>
      <c r="B104" s="46">
        <v>64.422268405142177</v>
      </c>
      <c r="C104" s="46">
        <v>62.478207375615156</v>
      </c>
      <c r="D104" s="46">
        <v>64.465199673396029</v>
      </c>
      <c r="E104" s="46">
        <v>60.877558037366946</v>
      </c>
      <c r="F104" s="46">
        <v>85.065977616655886</v>
      </c>
      <c r="G104" s="46">
        <v>40.190669140387598</v>
      </c>
      <c r="H104" s="46">
        <v>62.274663118033878</v>
      </c>
    </row>
    <row r="105" spans="1:8" x14ac:dyDescent="0.2">
      <c r="A105" s="43">
        <v>43981</v>
      </c>
      <c r="B105" s="46">
        <v>65.004868357789633</v>
      </c>
      <c r="C105" s="46">
        <v>63.191932136911142</v>
      </c>
      <c r="D105" s="46">
        <v>65.957009028590051</v>
      </c>
      <c r="E105" s="46">
        <v>61.319311435554077</v>
      </c>
      <c r="F105" s="46">
        <v>85.215178524184523</v>
      </c>
      <c r="G105" s="46">
        <v>42.3587343393976</v>
      </c>
      <c r="H105" s="46">
        <v>63.172625009453448</v>
      </c>
    </row>
    <row r="106" spans="1:8" x14ac:dyDescent="0.2">
      <c r="A106" s="43">
        <v>43982</v>
      </c>
      <c r="B106" s="46">
        <v>65.845383356733805</v>
      </c>
      <c r="C106" s="46">
        <v>63.815779582477305</v>
      </c>
      <c r="D106" s="46">
        <v>67.355465509228893</v>
      </c>
      <c r="E106" s="46">
        <v>63.194763992376977</v>
      </c>
      <c r="F106" s="46">
        <v>86.159610404911021</v>
      </c>
      <c r="G106" s="46">
        <v>46.755164398174514</v>
      </c>
      <c r="H106" s="46">
        <v>64.265026170248234</v>
      </c>
    </row>
    <row r="107" spans="1:8" x14ac:dyDescent="0.2">
      <c r="A107" s="43">
        <v>43983</v>
      </c>
      <c r="B107" s="46">
        <v>67.01154318213581</v>
      </c>
      <c r="C107" s="46">
        <v>66.008345797167749</v>
      </c>
      <c r="D107" s="46">
        <v>66.82450182995467</v>
      </c>
      <c r="E107" s="46">
        <v>65.892037597363043</v>
      </c>
      <c r="F107" s="46">
        <v>86.973246882631017</v>
      </c>
      <c r="G107" s="46">
        <v>50.914807695354646</v>
      </c>
      <c r="H107" s="46">
        <v>65.796762722264262</v>
      </c>
    </row>
    <row r="108" spans="1:8" x14ac:dyDescent="0.2">
      <c r="A108" s="43">
        <v>43984</v>
      </c>
      <c r="B108" s="46">
        <v>67.973784507503893</v>
      </c>
      <c r="C108" s="46">
        <v>66.377300439511444</v>
      </c>
      <c r="D108" s="46">
        <v>67.837173557437012</v>
      </c>
      <c r="E108" s="46">
        <v>67.948891976054597</v>
      </c>
      <c r="F108" s="46">
        <v>87.361839678061344</v>
      </c>
      <c r="G108" s="46">
        <v>54.431447812579187</v>
      </c>
      <c r="H108" s="46">
        <v>66.67835561343631</v>
      </c>
    </row>
    <row r="109" spans="1:8" x14ac:dyDescent="0.2">
      <c r="A109" s="43">
        <v>43985</v>
      </c>
      <c r="B109" s="46">
        <v>68.605669679446407</v>
      </c>
      <c r="C109" s="46">
        <v>66.783849172408793</v>
      </c>
      <c r="D109" s="46">
        <v>68.405172815110092</v>
      </c>
      <c r="E109" s="46">
        <v>69.565158615225911</v>
      </c>
      <c r="F109" s="46">
        <v>87.938920102194785</v>
      </c>
      <c r="G109" s="46">
        <v>57.245550773544352</v>
      </c>
      <c r="H109" s="46">
        <v>67.356662855648437</v>
      </c>
    </row>
    <row r="110" spans="1:8" x14ac:dyDescent="0.2">
      <c r="A110" s="43">
        <v>43986</v>
      </c>
      <c r="B110" s="46">
        <v>69.201891237006492</v>
      </c>
      <c r="C110" s="46">
        <v>67.130277845047033</v>
      </c>
      <c r="D110" s="46">
        <v>68.714230940996089</v>
      </c>
      <c r="E110" s="46">
        <v>71.255343538902665</v>
      </c>
      <c r="F110" s="46">
        <v>88.53233213377743</v>
      </c>
      <c r="G110" s="46">
        <v>59.027480554062834</v>
      </c>
      <c r="H110" s="46">
        <v>67.895609185447029</v>
      </c>
    </row>
    <row r="111" spans="1:8" x14ac:dyDescent="0.2">
      <c r="A111" s="43">
        <v>43987</v>
      </c>
      <c r="B111" s="46">
        <v>69.755810908566872</v>
      </c>
      <c r="C111" s="46">
        <v>67.462767365567572</v>
      </c>
      <c r="D111" s="46">
        <v>68.929713875223968</v>
      </c>
      <c r="E111" s="46">
        <v>72.247453027472858</v>
      </c>
      <c r="F111" s="46">
        <v>89.353366308202453</v>
      </c>
      <c r="G111" s="46">
        <v>60.571440069185378</v>
      </c>
      <c r="H111" s="46">
        <v>68.356851756208783</v>
      </c>
    </row>
    <row r="112" spans="1:8" x14ac:dyDescent="0.2">
      <c r="A112" s="43">
        <v>43988</v>
      </c>
      <c r="B112" s="46">
        <v>70.128888574383296</v>
      </c>
      <c r="C112" s="46">
        <v>67.713999322669594</v>
      </c>
      <c r="D112" s="46">
        <v>69.410493824431398</v>
      </c>
      <c r="E112" s="46">
        <v>72.687471636247295</v>
      </c>
      <c r="F112" s="46">
        <v>90.377658910522726</v>
      </c>
      <c r="G112" s="46">
        <v>61.551093573911835</v>
      </c>
      <c r="H112" s="46">
        <v>68.737662399855679</v>
      </c>
    </row>
    <row r="113" spans="1:8" x14ac:dyDescent="0.2">
      <c r="A113" s="43">
        <v>43989</v>
      </c>
      <c r="B113" s="46">
        <v>70.529277206355303</v>
      </c>
      <c r="C113" s="46">
        <v>68.053670409857759</v>
      </c>
      <c r="D113" s="46">
        <v>69.835341584016177</v>
      </c>
      <c r="E113" s="46">
        <v>72.886706169949974</v>
      </c>
      <c r="F113" s="46">
        <v>91.217749795521854</v>
      </c>
      <c r="G113" s="46">
        <v>61.548884715458058</v>
      </c>
      <c r="H113" s="46">
        <v>69.088353084839611</v>
      </c>
    </row>
    <row r="114" spans="1:8" x14ac:dyDescent="0.2">
      <c r="A114" s="43">
        <v>43990</v>
      </c>
      <c r="B114" s="46">
        <v>70.90440408903298</v>
      </c>
      <c r="C114" s="46">
        <v>68.300219442947409</v>
      </c>
      <c r="D114" s="46">
        <v>71.880393505429367</v>
      </c>
      <c r="E114" s="46">
        <v>73.194004017484829</v>
      </c>
      <c r="F114" s="46">
        <v>91.461579176595293</v>
      </c>
      <c r="G114" s="46">
        <v>61.481474173044795</v>
      </c>
      <c r="H114" s="46">
        <v>69.707155400728482</v>
      </c>
    </row>
    <row r="115" spans="1:8" x14ac:dyDescent="0.2">
      <c r="A115" s="43">
        <v>43991</v>
      </c>
      <c r="B115" s="46">
        <v>71.232260767627295</v>
      </c>
      <c r="C115" s="46">
        <v>68.549353842308392</v>
      </c>
      <c r="D115" s="46">
        <v>72.168971479464886</v>
      </c>
      <c r="E115" s="46">
        <v>73.244672628884871</v>
      </c>
      <c r="F115" s="46">
        <v>91.980808829174379</v>
      </c>
      <c r="G115" s="46">
        <v>61.662782335071547</v>
      </c>
      <c r="H115" s="46">
        <v>69.972087775153341</v>
      </c>
    </row>
    <row r="116" spans="1:8" x14ac:dyDescent="0.2">
      <c r="A116" s="43">
        <v>43992</v>
      </c>
      <c r="B116" s="46">
        <v>71.682874156099146</v>
      </c>
      <c r="C116" s="46">
        <v>68.836370828128011</v>
      </c>
      <c r="D116" s="46">
        <v>72.5118749665574</v>
      </c>
      <c r="E116" s="46">
        <v>73.256214167248061</v>
      </c>
      <c r="F116" s="46">
        <v>92.448672702093802</v>
      </c>
      <c r="G116" s="46">
        <v>61.794237681524038</v>
      </c>
      <c r="H116" s="46">
        <v>70.288435123160127</v>
      </c>
    </row>
    <row r="117" spans="1:8" x14ac:dyDescent="0.2">
      <c r="A117" s="43">
        <v>43993</v>
      </c>
      <c r="B117" s="46">
        <v>72.071054013024806</v>
      </c>
      <c r="C117" s="46">
        <v>68.838310599450992</v>
      </c>
      <c r="D117" s="46">
        <v>71.893684653107059</v>
      </c>
      <c r="E117" s="46">
        <v>73.329513969138034</v>
      </c>
      <c r="F117" s="46">
        <v>92.810574661835957</v>
      </c>
      <c r="G117" s="46">
        <v>61.881091349392257</v>
      </c>
      <c r="H117" s="46">
        <v>70.267701656461568</v>
      </c>
    </row>
    <row r="118" spans="1:8" x14ac:dyDescent="0.2">
      <c r="A118" s="43">
        <v>43994</v>
      </c>
      <c r="B118" s="46">
        <v>72.40716072426153</v>
      </c>
      <c r="C118" s="46">
        <v>69.174692906859704</v>
      </c>
      <c r="D118" s="46">
        <v>72.328883422496347</v>
      </c>
      <c r="E118" s="46">
        <v>73.201734561426349</v>
      </c>
      <c r="F118" s="46">
        <v>93.041954071403467</v>
      </c>
      <c r="G118" s="46">
        <v>62.067449141887593</v>
      </c>
      <c r="H118" s="46">
        <v>70.592848669934881</v>
      </c>
    </row>
    <row r="119" spans="1:8" x14ac:dyDescent="0.2">
      <c r="A119" s="43">
        <v>43995</v>
      </c>
      <c r="B119" s="46">
        <v>72.575471681531894</v>
      </c>
      <c r="C119" s="46">
        <v>69.611179041963197</v>
      </c>
      <c r="D119" s="46">
        <v>72.861276425363926</v>
      </c>
      <c r="E119" s="46">
        <v>73.229962503257539</v>
      </c>
      <c r="F119" s="46">
        <v>93.284291134063849</v>
      </c>
      <c r="G119" s="46">
        <v>62.264296062463842</v>
      </c>
      <c r="H119" s="46">
        <v>70.952806404079467</v>
      </c>
    </row>
    <row r="120" spans="1:8" x14ac:dyDescent="0.2">
      <c r="A120" s="43">
        <v>43996</v>
      </c>
      <c r="B120" s="46">
        <v>72.740539995450376</v>
      </c>
      <c r="C120" s="46">
        <v>70.038133890082946</v>
      </c>
      <c r="D120" s="46">
        <v>73.603237389786756</v>
      </c>
      <c r="E120" s="46">
        <v>73.254066981672707</v>
      </c>
      <c r="F120" s="46">
        <v>92.934436614727744</v>
      </c>
      <c r="G120" s="46">
        <v>62.568384485041797</v>
      </c>
      <c r="H120" s="46">
        <v>71.348709205656149</v>
      </c>
    </row>
    <row r="121" spans="1:8" x14ac:dyDescent="0.2">
      <c r="A121" s="43">
        <v>43997</v>
      </c>
      <c r="B121" s="46">
        <v>73.294704108907439</v>
      </c>
      <c r="C121" s="46">
        <v>70.176362541348283</v>
      </c>
      <c r="D121" s="46">
        <v>74.17391373118889</v>
      </c>
      <c r="E121" s="46">
        <v>73.328042528097939</v>
      </c>
      <c r="F121" s="46">
        <v>93.038350486613695</v>
      </c>
      <c r="G121" s="46">
        <v>62.858491611088851</v>
      </c>
      <c r="H121" s="46">
        <v>71.673177044459877</v>
      </c>
    </row>
    <row r="122" spans="1:8" x14ac:dyDescent="0.2">
      <c r="A122" s="43">
        <v>43998</v>
      </c>
      <c r="B122" s="46">
        <v>73.586103733832687</v>
      </c>
      <c r="C122" s="46">
        <v>70.51736555259113</v>
      </c>
      <c r="D122" s="46">
        <v>74.689194088632149</v>
      </c>
      <c r="E122" s="46">
        <v>72.955063759693914</v>
      </c>
      <c r="F122" s="46">
        <v>93.129596905662495</v>
      </c>
      <c r="G122" s="46">
        <v>63.261601323989481</v>
      </c>
      <c r="H122" s="46">
        <v>72.004907599937169</v>
      </c>
    </row>
    <row r="123" spans="1:8" x14ac:dyDescent="0.2">
      <c r="A123" s="43">
        <v>43999</v>
      </c>
      <c r="B123" s="46">
        <v>73.798541370444852</v>
      </c>
      <c r="C123" s="46">
        <v>70.698999580297198</v>
      </c>
      <c r="D123" s="46">
        <v>75.006741899242087</v>
      </c>
      <c r="E123" s="46">
        <v>72.972456337188888</v>
      </c>
      <c r="F123" s="46">
        <v>93.099904723518975</v>
      </c>
      <c r="G123" s="46">
        <v>63.502439423316268</v>
      </c>
      <c r="H123" s="46">
        <v>72.21396324022308</v>
      </c>
    </row>
    <row r="124" spans="1:8" x14ac:dyDescent="0.2">
      <c r="A124" s="43">
        <v>44000</v>
      </c>
      <c r="B124" s="46">
        <v>73.869861408432584</v>
      </c>
      <c r="C124" s="46">
        <v>71.178271981030477</v>
      </c>
      <c r="D124" s="46">
        <v>76.523097477018112</v>
      </c>
      <c r="E124" s="46">
        <v>72.769211700494438</v>
      </c>
      <c r="F124" s="46">
        <v>92.872517619077144</v>
      </c>
      <c r="G124" s="46">
        <v>63.442333979624586</v>
      </c>
      <c r="H124" s="46">
        <v>72.737117959452348</v>
      </c>
    </row>
    <row r="125" spans="1:8" x14ac:dyDescent="0.2">
      <c r="A125" s="43">
        <v>44001</v>
      </c>
      <c r="B125" s="46">
        <v>74.00193090649519</v>
      </c>
      <c r="C125" s="46">
        <v>71.358603419518218</v>
      </c>
      <c r="D125" s="46">
        <v>76.851720956157493</v>
      </c>
      <c r="E125" s="46">
        <v>73.014777819145834</v>
      </c>
      <c r="F125" s="46">
        <v>92.722528822560221</v>
      </c>
      <c r="G125" s="46">
        <v>63.480453538300381</v>
      </c>
      <c r="H125" s="46">
        <v>72.92774882713158</v>
      </c>
    </row>
    <row r="126" spans="1:8" x14ac:dyDescent="0.2">
      <c r="A126" s="43">
        <v>44002</v>
      </c>
      <c r="B126" s="46">
        <v>74.572218872905523</v>
      </c>
      <c r="C126" s="46">
        <v>71.488046642023605</v>
      </c>
      <c r="D126" s="46">
        <v>76.988470506382669</v>
      </c>
      <c r="E126" s="46">
        <v>73.103105259570142</v>
      </c>
      <c r="F126" s="46">
        <v>91.325106118251853</v>
      </c>
      <c r="G126" s="46">
        <v>63.503682705890483</v>
      </c>
      <c r="H126" s="46">
        <v>73.136609178304042</v>
      </c>
    </row>
    <row r="127" spans="1:8" x14ac:dyDescent="0.2">
      <c r="A127" s="43">
        <v>44003</v>
      </c>
      <c r="B127" s="46">
        <v>74.725060868938499</v>
      </c>
      <c r="C127" s="46">
        <v>71.647018227852726</v>
      </c>
      <c r="D127" s="46">
        <v>77.75101686749818</v>
      </c>
      <c r="E127" s="46">
        <v>73.281529254171517</v>
      </c>
      <c r="F127" s="46">
        <v>90.532599991289374</v>
      </c>
      <c r="G127" s="46">
        <v>63.960300874681266</v>
      </c>
      <c r="H127" s="46">
        <v>73.421105710244362</v>
      </c>
    </row>
    <row r="128" spans="1:8" x14ac:dyDescent="0.2">
      <c r="A128" s="43">
        <v>44004</v>
      </c>
      <c r="B128" s="46">
        <v>74.719261531557152</v>
      </c>
      <c r="C128" s="46">
        <v>71.465565759684466</v>
      </c>
      <c r="D128" s="46">
        <v>77.917022039990002</v>
      </c>
      <c r="E128" s="46">
        <v>73.002665396107545</v>
      </c>
      <c r="F128" s="46">
        <v>90.166506564708101</v>
      </c>
      <c r="G128" s="46">
        <v>64.462325828868885</v>
      </c>
      <c r="H128" s="46">
        <v>73.379397826019115</v>
      </c>
    </row>
    <row r="129" spans="1:8" x14ac:dyDescent="0.2">
      <c r="A129" s="43">
        <v>44005</v>
      </c>
      <c r="B129" s="46">
        <v>74.792363592526129</v>
      </c>
      <c r="C129" s="46">
        <v>71.358064513172579</v>
      </c>
      <c r="D129" s="46">
        <v>78.198002726902757</v>
      </c>
      <c r="E129" s="46">
        <v>73.667265884272311</v>
      </c>
      <c r="F129" s="46">
        <v>89.392182050509788</v>
      </c>
      <c r="G129" s="46">
        <v>64.811959454897732</v>
      </c>
      <c r="H129" s="46">
        <v>73.444222807702204</v>
      </c>
    </row>
    <row r="130" spans="1:8" x14ac:dyDescent="0.2">
      <c r="A130" s="43">
        <v>44006</v>
      </c>
      <c r="B130" s="46">
        <v>74.846418955937651</v>
      </c>
      <c r="C130" s="46">
        <v>71.244359558344684</v>
      </c>
      <c r="D130" s="46">
        <v>78.410619238927239</v>
      </c>
      <c r="E130" s="46">
        <v>73.896434986707334</v>
      </c>
      <c r="F130" s="46">
        <v>87.768899935629989</v>
      </c>
      <c r="G130" s="46">
        <v>65.306841334019452</v>
      </c>
      <c r="H130" s="46">
        <v>73.467084287907795</v>
      </c>
    </row>
    <row r="131" spans="1:8" x14ac:dyDescent="0.2">
      <c r="A131" s="43">
        <v>44007</v>
      </c>
      <c r="B131" s="46">
        <v>74.906269455479674</v>
      </c>
      <c r="C131" s="46">
        <v>71.290134643354719</v>
      </c>
      <c r="D131" s="46">
        <v>78.77607365633105</v>
      </c>
      <c r="E131" s="46">
        <v>74.456009008885601</v>
      </c>
      <c r="F131" s="46">
        <v>87.351265656972785</v>
      </c>
      <c r="G131" s="46">
        <v>65.966456746398421</v>
      </c>
      <c r="H131" s="46">
        <v>73.631786330015046</v>
      </c>
    </row>
    <row r="132" spans="1:8" x14ac:dyDescent="0.2">
      <c r="A132" s="43">
        <v>44008</v>
      </c>
      <c r="B132" s="46">
        <v>75.024417216781714</v>
      </c>
      <c r="C132" s="46">
        <v>71.179286589813103</v>
      </c>
      <c r="D132" s="46">
        <v>79.179498746024905</v>
      </c>
      <c r="E132" s="46">
        <v>74.824142643134834</v>
      </c>
      <c r="F132" s="46">
        <v>86.7344641971317</v>
      </c>
      <c r="G132" s="46">
        <v>66.584255689874766</v>
      </c>
      <c r="H132" s="46">
        <v>73.732001465216854</v>
      </c>
    </row>
    <row r="133" spans="1:8" x14ac:dyDescent="0.2">
      <c r="A133" s="43">
        <v>44009</v>
      </c>
      <c r="B133" s="46">
        <v>74.870001305927644</v>
      </c>
      <c r="C133" s="46">
        <v>70.956833746219189</v>
      </c>
      <c r="D133" s="46">
        <v>79.273522948530371</v>
      </c>
      <c r="E133" s="46">
        <v>75.377431201122789</v>
      </c>
      <c r="F133" s="46">
        <v>85.705244925693975</v>
      </c>
      <c r="G133" s="46">
        <v>67.029355930028302</v>
      </c>
      <c r="H133" s="46">
        <v>73.651800660194709</v>
      </c>
    </row>
    <row r="134" spans="1:8" x14ac:dyDescent="0.2">
      <c r="A134" s="43">
        <v>44010</v>
      </c>
      <c r="B134" s="46">
        <v>74.992255598978574</v>
      </c>
      <c r="C134" s="46">
        <v>70.866257079629918</v>
      </c>
      <c r="D134" s="46">
        <v>79.334467862806591</v>
      </c>
      <c r="E134" s="46">
        <v>75.673279727023044</v>
      </c>
      <c r="F134" s="46">
        <v>84.646410571446296</v>
      </c>
      <c r="G134" s="46">
        <v>67.230051373470928</v>
      </c>
      <c r="H134" s="46">
        <v>73.663941916339866</v>
      </c>
    </row>
    <row r="135" spans="1:8" x14ac:dyDescent="0.2">
      <c r="A135" s="43">
        <v>44011</v>
      </c>
      <c r="B135" s="46">
        <v>75.111182788912757</v>
      </c>
      <c r="C135" s="46">
        <v>71.106504554867882</v>
      </c>
      <c r="D135" s="46">
        <v>79.545580402063976</v>
      </c>
      <c r="E135" s="46">
        <v>76.566655046864412</v>
      </c>
      <c r="F135" s="46">
        <v>84.546965096244989</v>
      </c>
      <c r="G135" s="46">
        <v>67.502065051262164</v>
      </c>
      <c r="H135" s="46">
        <v>73.899149215465968</v>
      </c>
    </row>
    <row r="136" spans="1:8" x14ac:dyDescent="0.2">
      <c r="A136" s="43">
        <v>44012</v>
      </c>
      <c r="B136" s="46">
        <v>75.228911108860629</v>
      </c>
      <c r="C136" s="46">
        <v>71.393184124649878</v>
      </c>
      <c r="D136" s="46">
        <v>79.867399474881068</v>
      </c>
      <c r="E136" s="46">
        <v>77.259167027726605</v>
      </c>
      <c r="F136" s="46">
        <v>84.847516136056953</v>
      </c>
      <c r="G136" s="46">
        <v>67.953561559558636</v>
      </c>
      <c r="H136" s="46">
        <v>74.181897584686908</v>
      </c>
    </row>
    <row r="137" spans="1:8" x14ac:dyDescent="0.2">
      <c r="A137" s="43">
        <v>44013</v>
      </c>
      <c r="B137" s="46">
        <v>75.330254770837399</v>
      </c>
      <c r="C137" s="46">
        <v>71.623097948463609</v>
      </c>
      <c r="D137" s="46">
        <v>80.205629879380197</v>
      </c>
      <c r="E137" s="46">
        <v>78.014051099765069</v>
      </c>
      <c r="F137" s="46">
        <v>85.886254514759329</v>
      </c>
      <c r="G137" s="46">
        <v>68.186596619135486</v>
      </c>
      <c r="H137" s="46">
        <v>74.436676624810929</v>
      </c>
    </row>
    <row r="138" spans="1:8" x14ac:dyDescent="0.2">
      <c r="A138" s="43">
        <v>44014</v>
      </c>
      <c r="B138" s="46">
        <v>75.618552971919343</v>
      </c>
      <c r="C138" s="46">
        <v>72.067895968076968</v>
      </c>
      <c r="D138" s="46">
        <v>80.434287345179428</v>
      </c>
      <c r="E138" s="46">
        <v>78.341903422013189</v>
      </c>
      <c r="F138" s="46">
        <v>86.016631009959639</v>
      </c>
      <c r="G138" s="46">
        <v>68.457250594825751</v>
      </c>
      <c r="H138" s="46">
        <v>74.784553361591506</v>
      </c>
    </row>
    <row r="139" spans="1:8" x14ac:dyDescent="0.2">
      <c r="A139" s="43">
        <v>44015</v>
      </c>
      <c r="B139" s="46">
        <v>75.788081569561413</v>
      </c>
      <c r="C139" s="46">
        <v>71.653181541606301</v>
      </c>
      <c r="D139" s="46">
        <v>80.565788469879521</v>
      </c>
      <c r="E139" s="46">
        <v>78.935436978081682</v>
      </c>
      <c r="F139" s="46">
        <v>83.34825649531841</v>
      </c>
      <c r="G139" s="46">
        <v>68.753439190296831</v>
      </c>
      <c r="H139" s="46">
        <v>74.674586933422603</v>
      </c>
    </row>
    <row r="140" spans="1:8" x14ac:dyDescent="0.2">
      <c r="A140" s="43">
        <v>44016</v>
      </c>
      <c r="B140" s="46">
        <v>75.84409020479616</v>
      </c>
      <c r="C140" s="46">
        <v>70.484961232051404</v>
      </c>
      <c r="D140" s="46">
        <v>81.115223071940363</v>
      </c>
      <c r="E140" s="46">
        <v>79.004544732944495</v>
      </c>
      <c r="F140" s="46">
        <v>84.953076192100212</v>
      </c>
      <c r="G140" s="46">
        <v>69.018004673615877</v>
      </c>
      <c r="H140" s="46">
        <v>74.291913122874959</v>
      </c>
    </row>
    <row r="141" spans="1:8" x14ac:dyDescent="0.2">
      <c r="A141" s="43">
        <v>44017</v>
      </c>
      <c r="B141" s="46">
        <v>75.886866775528659</v>
      </c>
      <c r="C141" s="46">
        <v>70.223533557765407</v>
      </c>
      <c r="D141" s="46">
        <v>81.499560048464161</v>
      </c>
      <c r="E141" s="46">
        <v>79.571068047729057</v>
      </c>
      <c r="F141" s="46">
        <v>85.698114555743558</v>
      </c>
      <c r="G141" s="46">
        <v>69.25382912090177</v>
      </c>
      <c r="H141" s="46">
        <v>74.304234703449694</v>
      </c>
    </row>
    <row r="142" spans="1:8" x14ac:dyDescent="0.2">
      <c r="A142" s="43">
        <v>44018</v>
      </c>
      <c r="B142" s="46">
        <v>75.716530478730135</v>
      </c>
      <c r="C142" s="46">
        <v>70.262025173490272</v>
      </c>
      <c r="D142" s="46">
        <v>81.619800332342706</v>
      </c>
      <c r="E142" s="46">
        <v>79.914036479936385</v>
      </c>
      <c r="F142" s="46">
        <v>83.892801114368979</v>
      </c>
      <c r="G142" s="46">
        <v>69.409197235623878</v>
      </c>
      <c r="H142" s="46">
        <v>74.31247206191415</v>
      </c>
    </row>
    <row r="143" spans="1:8" x14ac:dyDescent="0.2">
      <c r="A143" s="43">
        <v>44019</v>
      </c>
      <c r="B143" s="46">
        <v>75.658357620608228</v>
      </c>
      <c r="C143" s="46">
        <v>70.101326360707958</v>
      </c>
      <c r="D143" s="46">
        <v>81.623372730719808</v>
      </c>
      <c r="E143" s="46">
        <v>80.069146036348002</v>
      </c>
      <c r="F143" s="46">
        <v>83.327656080308984</v>
      </c>
      <c r="G143" s="46">
        <v>69.529563383470503</v>
      </c>
      <c r="H143" s="46">
        <v>74.233631378422189</v>
      </c>
    </row>
    <row r="144" spans="1:8" x14ac:dyDescent="0.2">
      <c r="A144" s="43">
        <v>44020</v>
      </c>
      <c r="B144" s="46">
        <v>75.729282968991839</v>
      </c>
      <c r="C144" s="46">
        <v>70.080947573770729</v>
      </c>
      <c r="D144" s="46">
        <v>81.590775929095628</v>
      </c>
      <c r="E144" s="46">
        <v>79.998565223666361</v>
      </c>
      <c r="F144" s="46">
        <v>82.683818441123591</v>
      </c>
      <c r="G144" s="46">
        <v>69.720025217741608</v>
      </c>
      <c r="H144" s="46">
        <v>74.234437493016884</v>
      </c>
    </row>
    <row r="145" spans="1:8" x14ac:dyDescent="0.2">
      <c r="A145" s="43">
        <v>44021</v>
      </c>
      <c r="B145" s="46">
        <v>75.679855719288952</v>
      </c>
      <c r="C145" s="46">
        <v>69.600912827569147</v>
      </c>
      <c r="D145" s="46">
        <v>81.547650713160664</v>
      </c>
      <c r="E145" s="46">
        <v>80.114384320572952</v>
      </c>
      <c r="F145" s="46">
        <v>82.111434206019482</v>
      </c>
      <c r="G145" s="46">
        <v>69.90399706249157</v>
      </c>
      <c r="H145" s="46">
        <v>74.002655295955719</v>
      </c>
    </row>
    <row r="146" spans="1:8" x14ac:dyDescent="0.2">
      <c r="A146" s="43">
        <v>44022</v>
      </c>
      <c r="B146" s="46">
        <v>75.623314263922637</v>
      </c>
      <c r="C146" s="46">
        <v>69.946592169395331</v>
      </c>
      <c r="D146" s="46">
        <v>81.474222330684668</v>
      </c>
      <c r="E146" s="46">
        <v>79.906756288297402</v>
      </c>
      <c r="F146" s="46">
        <v>81.907996349659101</v>
      </c>
      <c r="G146" s="46">
        <v>70.048754283667122</v>
      </c>
      <c r="H146" s="46">
        <v>74.13050345958068</v>
      </c>
    </row>
    <row r="147" spans="1:8" x14ac:dyDescent="0.2">
      <c r="A147" s="43">
        <v>44023</v>
      </c>
      <c r="B147" s="46">
        <v>75.498149198162679</v>
      </c>
      <c r="C147" s="46">
        <v>71.228328599627844</v>
      </c>
      <c r="D147" s="46">
        <v>81.587434447267526</v>
      </c>
      <c r="E147" s="46">
        <v>79.852361396528934</v>
      </c>
      <c r="F147" s="46">
        <v>81.174029238160202</v>
      </c>
      <c r="G147" s="46">
        <v>70.257787845784463</v>
      </c>
      <c r="H147" s="46">
        <v>74.716279785754537</v>
      </c>
    </row>
    <row r="148" spans="1:8" x14ac:dyDescent="0.2">
      <c r="A148" s="43">
        <v>44024</v>
      </c>
      <c r="B148" s="46">
        <v>75.325133243596014</v>
      </c>
      <c r="C148" s="46">
        <v>71.527434129976626</v>
      </c>
      <c r="D148" s="46">
        <v>82.260821010641223</v>
      </c>
      <c r="E148" s="46">
        <v>79.64019120227087</v>
      </c>
      <c r="F148" s="46">
        <v>81.224239266742842</v>
      </c>
      <c r="G148" s="46">
        <v>70.386708218987053</v>
      </c>
      <c r="H148" s="46">
        <v>74.945608321213214</v>
      </c>
    </row>
    <row r="149" spans="1:8" x14ac:dyDescent="0.2">
      <c r="A149" s="43">
        <v>44025</v>
      </c>
      <c r="B149" s="46">
        <v>75.413737171070125</v>
      </c>
      <c r="C149" s="46">
        <v>71.607377358920246</v>
      </c>
      <c r="D149" s="46">
        <v>82.388329149667044</v>
      </c>
      <c r="E149" s="46">
        <v>79.423571126523299</v>
      </c>
      <c r="F149" s="46">
        <v>82.629783214042106</v>
      </c>
      <c r="G149" s="46">
        <v>70.441374651649284</v>
      </c>
      <c r="H149" s="46">
        <v>75.035442904885301</v>
      </c>
    </row>
    <row r="150" spans="1:8" x14ac:dyDescent="0.2">
      <c r="A150" s="43">
        <v>44026</v>
      </c>
      <c r="B150" s="46">
        <v>75.285982722329834</v>
      </c>
      <c r="C150" s="46">
        <v>71.627203113118213</v>
      </c>
      <c r="D150" s="46">
        <v>81.77828626751797</v>
      </c>
      <c r="E150" s="46">
        <v>79.151621842234107</v>
      </c>
      <c r="F150" s="46">
        <v>82.905664680202079</v>
      </c>
      <c r="G150" s="46">
        <v>70.389331025230689</v>
      </c>
      <c r="H150" s="46">
        <v>74.881555141213894</v>
      </c>
    </row>
    <row r="151" spans="1:8" x14ac:dyDescent="0.2">
      <c r="A151" s="43">
        <v>44027</v>
      </c>
      <c r="B151" s="46">
        <v>75.177497691678667</v>
      </c>
      <c r="C151" s="46">
        <v>71.652992970500932</v>
      </c>
      <c r="D151" s="46">
        <v>81.847737368725532</v>
      </c>
      <c r="E151" s="46">
        <v>79.157011239172704</v>
      </c>
      <c r="F151" s="46">
        <v>83.301327164294122</v>
      </c>
      <c r="G151" s="46">
        <v>70.552735220537571</v>
      </c>
      <c r="H151" s="46">
        <v>74.895427275280611</v>
      </c>
    </row>
    <row r="152" spans="1:8" x14ac:dyDescent="0.2">
      <c r="A152" s="43">
        <v>44028</v>
      </c>
      <c r="B152" s="46">
        <v>75.145901613544169</v>
      </c>
      <c r="C152" s="46">
        <v>71.717049156766052</v>
      </c>
      <c r="D152" s="46">
        <v>81.873672547971097</v>
      </c>
      <c r="E152" s="46">
        <v>79.29244702742001</v>
      </c>
      <c r="F152" s="46">
        <v>83.570121605441329</v>
      </c>
      <c r="G152" s="46">
        <v>70.628863437940211</v>
      </c>
      <c r="H152" s="46">
        <v>74.936016759457644</v>
      </c>
    </row>
    <row r="153" spans="1:8" x14ac:dyDescent="0.2">
      <c r="A153" s="43">
        <v>44029</v>
      </c>
      <c r="B153" s="46">
        <v>75.108110600778573</v>
      </c>
      <c r="C153" s="46">
        <v>71.87786909324997</v>
      </c>
      <c r="D153" s="46">
        <v>81.903114543612787</v>
      </c>
      <c r="E153" s="46">
        <v>79.47943397870759</v>
      </c>
      <c r="F153" s="46">
        <v>83.778661601957083</v>
      </c>
      <c r="G153" s="46">
        <v>70.70739767062166</v>
      </c>
      <c r="H153" s="46">
        <v>75.022396233936334</v>
      </c>
    </row>
    <row r="154" spans="1:8" x14ac:dyDescent="0.2">
      <c r="A154" s="43">
        <v>44030</v>
      </c>
      <c r="B154" s="46">
        <v>75.123140579013779</v>
      </c>
      <c r="C154" s="46">
        <v>71.906282440355483</v>
      </c>
      <c r="D154" s="46">
        <v>82.048516391965919</v>
      </c>
      <c r="E154" s="46">
        <v>79.722214627297774</v>
      </c>
      <c r="F154" s="46">
        <v>84.011842530420736</v>
      </c>
      <c r="G154" s="46">
        <v>70.784614738930273</v>
      </c>
      <c r="H154" s="46">
        <v>75.085662126774722</v>
      </c>
    </row>
    <row r="155" spans="1:8" x14ac:dyDescent="0.2">
      <c r="A155" s="43">
        <v>44031</v>
      </c>
      <c r="B155" s="46">
        <v>75.086678939024054</v>
      </c>
      <c r="C155" s="46">
        <v>71.883487893429177</v>
      </c>
      <c r="D155" s="46">
        <v>82.026445196106408</v>
      </c>
      <c r="E155" s="46">
        <v>79.81704468141109</v>
      </c>
      <c r="F155" s="46">
        <v>84.321870659822181</v>
      </c>
      <c r="G155" s="46">
        <v>70.826552009841976</v>
      </c>
      <c r="H155" s="46">
        <v>75.07225972031334</v>
      </c>
    </row>
    <row r="156" spans="1:8" x14ac:dyDescent="0.2">
      <c r="A156" s="43">
        <v>44032</v>
      </c>
      <c r="B156" s="46">
        <v>75.095397170955835</v>
      </c>
      <c r="C156" s="46">
        <v>71.814610073212933</v>
      </c>
      <c r="D156" s="46">
        <v>82.028579576142533</v>
      </c>
      <c r="E156" s="46">
        <v>79.960126506821823</v>
      </c>
      <c r="F156" s="46">
        <v>84.538848089716453</v>
      </c>
      <c r="G156" s="46">
        <v>70.935236662626821</v>
      </c>
      <c r="H156" s="46">
        <v>75.057688330445501</v>
      </c>
    </row>
    <row r="157" spans="1:8" x14ac:dyDescent="0.2">
      <c r="A157" s="43">
        <v>44033</v>
      </c>
      <c r="B157" s="46">
        <v>75.178691459506695</v>
      </c>
      <c r="C157" s="46">
        <v>71.761381083603496</v>
      </c>
      <c r="D157" s="46">
        <v>82.461021143979252</v>
      </c>
      <c r="E157" s="46">
        <v>80.121565067761523</v>
      </c>
      <c r="F157" s="46">
        <v>84.531002147389614</v>
      </c>
      <c r="G157" s="46">
        <v>71.05673912319115</v>
      </c>
      <c r="H157" s="46">
        <v>75.152081055464407</v>
      </c>
    </row>
    <row r="158" spans="1:8" x14ac:dyDescent="0.2">
      <c r="A158" s="43">
        <v>44034</v>
      </c>
      <c r="B158" s="46">
        <v>75.292554878308806</v>
      </c>
      <c r="C158" s="46">
        <v>71.674614497834469</v>
      </c>
      <c r="D158" s="46">
        <v>82.49718148280904</v>
      </c>
      <c r="E158" s="46">
        <v>80.24331967176488</v>
      </c>
      <c r="F158" s="46">
        <v>84.47438946369148</v>
      </c>
      <c r="G158" s="46">
        <v>71.045697262288854</v>
      </c>
      <c r="H158" s="46">
        <v>75.1499129770243</v>
      </c>
    </row>
    <row r="159" spans="1:8" x14ac:dyDescent="0.2">
      <c r="A159" s="43">
        <v>44035</v>
      </c>
      <c r="B159" s="46">
        <v>74.789646923070052</v>
      </c>
      <c r="C159" s="46">
        <v>71.67141446271242</v>
      </c>
      <c r="D159" s="46">
        <v>82.504791557443838</v>
      </c>
      <c r="E159" s="46">
        <v>79.980644782749238</v>
      </c>
      <c r="F159" s="46">
        <v>84.457373227979105</v>
      </c>
      <c r="G159" s="46">
        <v>71.104308658178056</v>
      </c>
      <c r="H159" s="46">
        <v>75.025132949041833</v>
      </c>
    </row>
    <row r="160" spans="1:8" x14ac:dyDescent="0.2">
      <c r="A160" s="43">
        <v>44036</v>
      </c>
      <c r="B160" s="46">
        <v>74.488597929825403</v>
      </c>
      <c r="C160" s="46">
        <v>71.604202284316742</v>
      </c>
      <c r="D160" s="46">
        <v>82.362351605257601</v>
      </c>
      <c r="E160" s="46">
        <v>80.225958842918715</v>
      </c>
      <c r="F160" s="46">
        <v>84.41385329615818</v>
      </c>
      <c r="G160" s="46">
        <v>71.280684026052583</v>
      </c>
      <c r="H160" s="46">
        <v>74.917187244183026</v>
      </c>
    </row>
    <row r="161" spans="1:8" x14ac:dyDescent="0.2">
      <c r="A161" s="43">
        <v>44037</v>
      </c>
      <c r="B161" s="46">
        <v>74.374696121401172</v>
      </c>
      <c r="C161" s="46">
        <v>71.578910518899136</v>
      </c>
      <c r="D161" s="46">
        <v>82.237729007361253</v>
      </c>
      <c r="E161" s="46">
        <v>80.610735592420426</v>
      </c>
      <c r="F161" s="46">
        <v>84.495140458031045</v>
      </c>
      <c r="G161" s="46">
        <v>71.313067458566934</v>
      </c>
      <c r="H161" s="46">
        <v>74.875118088565159</v>
      </c>
    </row>
    <row r="162" spans="1:8" x14ac:dyDescent="0.2">
      <c r="A162" s="43">
        <v>44038</v>
      </c>
      <c r="B162" s="46">
        <v>74.379835197427212</v>
      </c>
      <c r="C162" s="46">
        <v>71.545258811132427</v>
      </c>
      <c r="D162" s="46">
        <v>82.040829529668187</v>
      </c>
      <c r="E162" s="46">
        <v>80.988235387917641</v>
      </c>
      <c r="F162" s="46">
        <v>84.682850588483674</v>
      </c>
      <c r="G162" s="46">
        <v>71.281935479785773</v>
      </c>
      <c r="H162" s="46">
        <v>74.839540935493858</v>
      </c>
    </row>
    <row r="163" spans="1:8" x14ac:dyDescent="0.2">
      <c r="A163" s="43">
        <v>44039</v>
      </c>
      <c r="B163" s="46">
        <v>74.401934733212983</v>
      </c>
      <c r="C163" s="46">
        <v>71.555476297173755</v>
      </c>
      <c r="D163" s="46">
        <v>81.910066196218935</v>
      </c>
      <c r="E163" s="46">
        <v>81.296094590689478</v>
      </c>
      <c r="F163" s="46">
        <v>84.656794252909208</v>
      </c>
      <c r="G163" s="46">
        <v>71.507959458696945</v>
      </c>
      <c r="H163" s="46">
        <v>74.84964014257838</v>
      </c>
    </row>
    <row r="164" spans="1:8" x14ac:dyDescent="0.2">
      <c r="A164" s="43">
        <v>44040</v>
      </c>
      <c r="B164" s="46">
        <v>74.321679672004308</v>
      </c>
      <c r="C164" s="46">
        <v>71.542607294223529</v>
      </c>
      <c r="D164" s="46">
        <v>81.91408704981724</v>
      </c>
      <c r="E164" s="46">
        <v>81.865807515917467</v>
      </c>
      <c r="F164" s="46">
        <v>84.751044162112038</v>
      </c>
      <c r="G164" s="46">
        <v>72.043801240744131</v>
      </c>
      <c r="H164" s="46">
        <v>74.88245554693512</v>
      </c>
    </row>
    <row r="165" spans="1:8" x14ac:dyDescent="0.2">
      <c r="A165" s="43">
        <v>44041</v>
      </c>
      <c r="B165" s="46">
        <v>74.247194803731162</v>
      </c>
      <c r="C165" s="46">
        <v>71.5661092227257</v>
      </c>
      <c r="D165" s="46">
        <v>81.913313226385156</v>
      </c>
      <c r="E165" s="46">
        <v>82.513728967443612</v>
      </c>
      <c r="F165" s="46">
        <v>84.794911922330783</v>
      </c>
      <c r="G165" s="46">
        <v>72.889844652154451</v>
      </c>
      <c r="H165" s="46">
        <v>74.952269110836383</v>
      </c>
    </row>
    <row r="166" spans="1:8" x14ac:dyDescent="0.2">
      <c r="A166" s="43">
        <v>44042</v>
      </c>
      <c r="B166" s="46">
        <v>75.038050050881864</v>
      </c>
      <c r="C166" s="46">
        <v>71.602738352312912</v>
      </c>
      <c r="D166" s="46">
        <v>81.885702264577276</v>
      </c>
      <c r="E166" s="46">
        <v>82.226193200168439</v>
      </c>
      <c r="F166" s="46">
        <v>84.994083563648076</v>
      </c>
      <c r="G166" s="46">
        <v>71.62519856225876</v>
      </c>
      <c r="H166" s="46">
        <v>75.065867666196809</v>
      </c>
    </row>
    <row r="167" spans="1:8" x14ac:dyDescent="0.2">
      <c r="A167" s="43">
        <v>44043</v>
      </c>
      <c r="B167" s="46">
        <v>74.848617112762</v>
      </c>
      <c r="C167" s="46">
        <v>71.889594440193463</v>
      </c>
      <c r="D167" s="46">
        <v>81.486005784013429</v>
      </c>
      <c r="E167" s="46">
        <v>80.581451655803889</v>
      </c>
      <c r="F167" s="46">
        <v>83.898774630389141</v>
      </c>
      <c r="G167" s="46">
        <v>70.77800016561828</v>
      </c>
      <c r="H167" s="46">
        <v>74.941747023544849</v>
      </c>
    </row>
    <row r="168" spans="1:8" x14ac:dyDescent="0.2">
      <c r="A168" s="43">
        <v>44044</v>
      </c>
      <c r="B168" s="46">
        <v>74.500283319016262</v>
      </c>
      <c r="C168" s="46">
        <v>72.085018270318642</v>
      </c>
      <c r="D168" s="46">
        <v>81.182910365295015</v>
      </c>
      <c r="E168" s="46">
        <v>79.102557143523455</v>
      </c>
      <c r="F168" s="46">
        <v>83.58578574750419</v>
      </c>
      <c r="G168" s="46">
        <v>68.717780793146972</v>
      </c>
      <c r="H168" s="46">
        <v>74.708451907849749</v>
      </c>
    </row>
    <row r="169" spans="1:8" x14ac:dyDescent="0.2">
      <c r="A169" s="43">
        <v>44045</v>
      </c>
      <c r="B169" s="46">
        <v>74.509183255766118</v>
      </c>
      <c r="C169" s="46">
        <v>72.19382093142768</v>
      </c>
      <c r="D169" s="46">
        <v>81.189581269610514</v>
      </c>
      <c r="E169" s="46">
        <v>77.947211145858105</v>
      </c>
      <c r="F169" s="46">
        <v>83.548317491813492</v>
      </c>
      <c r="G169" s="46">
        <v>66.598657365588508</v>
      </c>
      <c r="H169" s="46">
        <v>74.593497965594409</v>
      </c>
    </row>
    <row r="170" spans="1:8" x14ac:dyDescent="0.2">
      <c r="A170" s="43">
        <v>44046</v>
      </c>
      <c r="B170" s="46">
        <v>74.191253653844328</v>
      </c>
      <c r="C170" s="46">
        <v>72.264549907287986</v>
      </c>
      <c r="D170" s="46">
        <v>81.090347319518003</v>
      </c>
      <c r="E170" s="46">
        <v>76.937346920863291</v>
      </c>
      <c r="F170" s="46">
        <v>83.764554619286798</v>
      </c>
      <c r="G170" s="46">
        <v>64.813555281541937</v>
      </c>
      <c r="H170" s="46">
        <v>74.392269300144662</v>
      </c>
    </row>
    <row r="171" spans="1:8" x14ac:dyDescent="0.2">
      <c r="A171" s="43">
        <v>44047</v>
      </c>
      <c r="B171" s="46">
        <v>74.195240768605657</v>
      </c>
      <c r="C171" s="46">
        <v>72.324059359912482</v>
      </c>
      <c r="D171" s="46">
        <v>81.163143713583537</v>
      </c>
      <c r="E171" s="46">
        <v>76.261627328583785</v>
      </c>
      <c r="F171" s="46">
        <v>83.990609613573213</v>
      </c>
      <c r="G171" s="46">
        <v>63.598604764966254</v>
      </c>
      <c r="H171" s="46">
        <v>74.340393421479689</v>
      </c>
    </row>
    <row r="172" spans="1:8" x14ac:dyDescent="0.2">
      <c r="A172" s="43">
        <v>44048</v>
      </c>
      <c r="B172" s="46">
        <v>74.041219543127809</v>
      </c>
      <c r="C172" s="46">
        <v>72.583278603670252</v>
      </c>
      <c r="D172" s="46">
        <v>81.11569125091404</v>
      </c>
      <c r="E172" s="46">
        <v>75.740298680060135</v>
      </c>
      <c r="F172" s="46">
        <v>84.502940922056183</v>
      </c>
      <c r="G172" s="46">
        <v>62.182837203834175</v>
      </c>
      <c r="H172" s="46">
        <v>74.319709777991307</v>
      </c>
    </row>
    <row r="173" spans="1:8" x14ac:dyDescent="0.2">
      <c r="A173" s="43">
        <v>44049</v>
      </c>
      <c r="B173" s="46">
        <v>73.713200267837877</v>
      </c>
      <c r="C173" s="46">
        <v>72.751683272005579</v>
      </c>
      <c r="D173" s="46">
        <v>81.045877104013641</v>
      </c>
      <c r="E173" s="46">
        <v>76.394892832063434</v>
      </c>
      <c r="F173" s="46">
        <v>84.912035728311295</v>
      </c>
      <c r="G173" s="46">
        <v>63.060057221752473</v>
      </c>
      <c r="H173" s="46">
        <v>74.390107806382574</v>
      </c>
    </row>
    <row r="174" spans="1:8" x14ac:dyDescent="0.2">
      <c r="A174" s="43">
        <v>44050</v>
      </c>
      <c r="B174" s="46">
        <v>74.253745058824222</v>
      </c>
      <c r="C174" s="46">
        <v>72.716076196665071</v>
      </c>
      <c r="D174" s="46">
        <v>81.214426183959432</v>
      </c>
      <c r="E174" s="46">
        <v>78.124807490150772</v>
      </c>
      <c r="F174" s="46">
        <v>86.736008968249052</v>
      </c>
      <c r="G174" s="46">
        <v>63.732644147081984</v>
      </c>
      <c r="H174" s="46">
        <v>74.666920418474319</v>
      </c>
    </row>
    <row r="175" spans="1:8" x14ac:dyDescent="0.2">
      <c r="A175" s="43">
        <v>44051</v>
      </c>
      <c r="B175" s="46">
        <v>74.667681091887246</v>
      </c>
      <c r="C175" s="46">
        <v>72.849729489814678</v>
      </c>
      <c r="D175" s="46">
        <v>81.328631739425077</v>
      </c>
      <c r="E175" s="46">
        <v>79.707510107068785</v>
      </c>
      <c r="F175" s="46">
        <v>87.56372429923789</v>
      </c>
      <c r="G175" s="46">
        <v>65.892382140635391</v>
      </c>
      <c r="H175" s="46">
        <v>75.045012394041464</v>
      </c>
    </row>
    <row r="176" spans="1:8" x14ac:dyDescent="0.2">
      <c r="A176" s="43">
        <v>44052</v>
      </c>
      <c r="B176" s="46">
        <v>74.832151809258264</v>
      </c>
      <c r="C176" s="46">
        <v>73.107522264534452</v>
      </c>
      <c r="D176" s="46">
        <v>81.337333896917215</v>
      </c>
      <c r="E176" s="46">
        <v>81.026780631792917</v>
      </c>
      <c r="F176" s="46">
        <v>87.168847468161943</v>
      </c>
      <c r="G176" s="46">
        <v>68.209166711061357</v>
      </c>
      <c r="H176" s="46">
        <v>75.385707445056426</v>
      </c>
    </row>
    <row r="177" spans="1:8" x14ac:dyDescent="0.2">
      <c r="A177" s="43">
        <v>44053</v>
      </c>
      <c r="B177" s="46">
        <v>74.924841519633787</v>
      </c>
      <c r="C177" s="46">
        <v>73.208263356038358</v>
      </c>
      <c r="D177" s="46">
        <v>81.422593310357655</v>
      </c>
      <c r="E177" s="46">
        <v>81.538454480518908</v>
      </c>
      <c r="F177" s="46">
        <v>85.42763409337195</v>
      </c>
      <c r="G177" s="46">
        <v>70.033595819186473</v>
      </c>
      <c r="H177" s="46">
        <v>75.574699054673857</v>
      </c>
    </row>
    <row r="178" spans="1:8" x14ac:dyDescent="0.2">
      <c r="A178" s="43">
        <v>44054</v>
      </c>
      <c r="B178" s="46">
        <v>75.006863388050704</v>
      </c>
      <c r="C178" s="46">
        <v>73.362695607618974</v>
      </c>
      <c r="D178" s="46">
        <v>81.208758520586002</v>
      </c>
      <c r="E178" s="46">
        <v>82.132078205026602</v>
      </c>
      <c r="F178" s="46">
        <v>84.365775178124821</v>
      </c>
      <c r="G178" s="46">
        <v>70.989691337319144</v>
      </c>
      <c r="H178" s="46">
        <v>75.690604620110548</v>
      </c>
    </row>
    <row r="179" spans="1:8" x14ac:dyDescent="0.2">
      <c r="A179" s="43">
        <v>44055</v>
      </c>
      <c r="B179" s="46">
        <v>74.927604472576775</v>
      </c>
      <c r="C179" s="46">
        <v>73.247892176689788</v>
      </c>
      <c r="D179" s="46">
        <v>81.002515770152797</v>
      </c>
      <c r="E179" s="46">
        <v>82.428339640792672</v>
      </c>
      <c r="F179" s="46">
        <v>84.226190008917314</v>
      </c>
      <c r="G179" s="46">
        <v>71.819514848728019</v>
      </c>
      <c r="H179" s="46">
        <v>75.635664956083076</v>
      </c>
    </row>
    <row r="180" spans="1:8" x14ac:dyDescent="0.2">
      <c r="A180" s="43">
        <v>44056</v>
      </c>
      <c r="B180" s="46">
        <v>74.786416732389142</v>
      </c>
      <c r="C180" s="46">
        <v>73.220313409857596</v>
      </c>
      <c r="D180" s="46">
        <v>80.824958924448879</v>
      </c>
      <c r="E180" s="46">
        <v>82.804370922542375</v>
      </c>
      <c r="F180" s="46">
        <v>83.987993363687636</v>
      </c>
      <c r="G180" s="46">
        <v>72.405663606035034</v>
      </c>
      <c r="H180" s="46">
        <v>75.601949158241553</v>
      </c>
    </row>
    <row r="181" spans="1:8" x14ac:dyDescent="0.2">
      <c r="A181" s="43">
        <v>44057</v>
      </c>
      <c r="B181" s="46">
        <v>74.536629331576904</v>
      </c>
      <c r="C181" s="46">
        <v>73.285737384077052</v>
      </c>
      <c r="D181" s="46">
        <v>80.890074289200825</v>
      </c>
      <c r="E181" s="46">
        <v>83.117179273105151</v>
      </c>
      <c r="F181" s="46">
        <v>83.904917239500747</v>
      </c>
      <c r="G181" s="46">
        <v>72.697974757915162</v>
      </c>
      <c r="H181" s="46">
        <v>75.617099659317191</v>
      </c>
    </row>
    <row r="182" spans="1:8" x14ac:dyDescent="0.2">
      <c r="A182" s="43">
        <v>44058</v>
      </c>
      <c r="B182" s="46">
        <v>74.190342084141889</v>
      </c>
      <c r="C182" s="46">
        <v>73.187028681546366</v>
      </c>
      <c r="D182" s="46">
        <v>79.999873791719736</v>
      </c>
      <c r="E182" s="46">
        <v>83.234080850190139</v>
      </c>
      <c r="F182" s="46">
        <v>83.891327667000326</v>
      </c>
      <c r="G182" s="46">
        <v>72.84506586992589</v>
      </c>
      <c r="H182" s="46">
        <v>75.328625106343097</v>
      </c>
    </row>
    <row r="183" spans="1:8" x14ac:dyDescent="0.2">
      <c r="A183" s="43">
        <v>44059</v>
      </c>
      <c r="B183" s="46">
        <v>74.184365159196716</v>
      </c>
      <c r="C183" s="46">
        <v>73.018308101191039</v>
      </c>
      <c r="D183" s="46">
        <v>80.139102670054669</v>
      </c>
      <c r="E183" s="46">
        <v>83.411174635751848</v>
      </c>
      <c r="F183" s="46">
        <v>84.939772499977863</v>
      </c>
      <c r="G183" s="46">
        <v>72.890334137222283</v>
      </c>
      <c r="H183" s="46">
        <v>75.298562099931189</v>
      </c>
    </row>
    <row r="184" spans="1:8" x14ac:dyDescent="0.2">
      <c r="A184" s="43">
        <v>44060</v>
      </c>
      <c r="B184" s="46">
        <v>74.209952919717907</v>
      </c>
      <c r="C184" s="46">
        <v>72.847592647503163</v>
      </c>
      <c r="D184" s="46">
        <v>80.184119337997245</v>
      </c>
      <c r="E184" s="46">
        <v>84.052746261627235</v>
      </c>
      <c r="F184" s="46">
        <v>87.501406464166863</v>
      </c>
      <c r="G184" s="46">
        <v>72.829913786181862</v>
      </c>
      <c r="H184" s="46">
        <v>75.287619459446688</v>
      </c>
    </row>
    <row r="185" spans="1:8" x14ac:dyDescent="0.2">
      <c r="A185" s="43">
        <v>44061</v>
      </c>
      <c r="B185" s="46">
        <v>74.347187173516033</v>
      </c>
      <c r="C185" s="46">
        <v>72.845091620055427</v>
      </c>
      <c r="D185" s="46">
        <v>80.372651370554053</v>
      </c>
      <c r="E185" s="46">
        <v>84.224316433151898</v>
      </c>
      <c r="F185" s="46">
        <v>89.273056898812101</v>
      </c>
      <c r="G185" s="46">
        <v>72.834451284231235</v>
      </c>
      <c r="H185" s="46">
        <v>75.381860282961043</v>
      </c>
    </row>
    <row r="186" spans="1:8" x14ac:dyDescent="0.2">
      <c r="A186" s="43">
        <v>44062</v>
      </c>
      <c r="B186" s="46">
        <v>74.683362538951656</v>
      </c>
      <c r="C186" s="46">
        <v>72.830236747631815</v>
      </c>
      <c r="D186" s="46">
        <v>80.446660285325478</v>
      </c>
      <c r="E186" s="46">
        <v>84.208547486882637</v>
      </c>
      <c r="F186" s="46">
        <v>89.920008237442687</v>
      </c>
      <c r="G186" s="46">
        <v>72.849261070288151</v>
      </c>
      <c r="H186" s="46">
        <v>75.473671476808164</v>
      </c>
    </row>
    <row r="187" spans="1:8" x14ac:dyDescent="0.2">
      <c r="A187" s="43">
        <v>44063</v>
      </c>
      <c r="B187" s="46">
        <v>74.639564080908784</v>
      </c>
      <c r="C187" s="46">
        <v>72.829362481230788</v>
      </c>
      <c r="D187" s="46">
        <v>80.432593962586154</v>
      </c>
      <c r="E187" s="46">
        <v>83.785584851856171</v>
      </c>
      <c r="F187" s="46">
        <v>90.4489634869946</v>
      </c>
      <c r="G187" s="46">
        <v>72.651024752687704</v>
      </c>
      <c r="H187" s="46">
        <v>75.435469799232635</v>
      </c>
    </row>
    <row r="188" spans="1:8" x14ac:dyDescent="0.2">
      <c r="A188" s="43">
        <v>44064</v>
      </c>
      <c r="B188" s="46">
        <v>74.703723129168722</v>
      </c>
      <c r="C188" s="46">
        <v>72.752389651664288</v>
      </c>
      <c r="D188" s="46">
        <v>80.311411829844118</v>
      </c>
      <c r="E188" s="46">
        <v>84.314593037593625</v>
      </c>
      <c r="F188" s="46">
        <v>90.877294302367815</v>
      </c>
      <c r="G188" s="46">
        <v>72.545905995156971</v>
      </c>
      <c r="H188" s="46">
        <v>75.414043512406352</v>
      </c>
    </row>
    <row r="189" spans="1:8" x14ac:dyDescent="0.2">
      <c r="A189" s="43">
        <v>44065</v>
      </c>
      <c r="B189" s="46">
        <v>74.886213593010027</v>
      </c>
      <c r="C189" s="46">
        <v>72.785423357714592</v>
      </c>
      <c r="D189" s="46">
        <v>81.094003215729813</v>
      </c>
      <c r="E189" s="46">
        <v>84.16847819713351</v>
      </c>
      <c r="F189" s="46">
        <v>90.781949418602935</v>
      </c>
      <c r="G189" s="46">
        <v>72.569802944980253</v>
      </c>
      <c r="H189" s="46">
        <v>75.61999255806036</v>
      </c>
    </row>
    <row r="190" spans="1:8" x14ac:dyDescent="0.2">
      <c r="A190" s="43">
        <v>44066</v>
      </c>
      <c r="B190" s="46">
        <v>74.80761688792326</v>
      </c>
      <c r="C190" s="46">
        <v>72.846805698038921</v>
      </c>
      <c r="D190" s="46">
        <v>80.933306818301375</v>
      </c>
      <c r="E190" s="46">
        <v>84.072810830607452</v>
      </c>
      <c r="F190" s="46">
        <v>90.495853726521915</v>
      </c>
      <c r="G190" s="46">
        <v>72.255199139319586</v>
      </c>
      <c r="H190" s="46">
        <v>75.573976918177664</v>
      </c>
    </row>
    <row r="191" spans="1:8" x14ac:dyDescent="0.2">
      <c r="A191" s="43">
        <v>44067</v>
      </c>
      <c r="B191" s="46">
        <v>75.211374238361643</v>
      </c>
      <c r="C191" s="46">
        <v>73.032966795002949</v>
      </c>
      <c r="D191" s="46">
        <v>81.061792706342345</v>
      </c>
      <c r="E191" s="46">
        <v>84.040870707439382</v>
      </c>
      <c r="F191" s="46">
        <v>90.696731616159823</v>
      </c>
      <c r="G191" s="46">
        <v>72.236473247580491</v>
      </c>
      <c r="H191" s="46">
        <v>75.77764779550958</v>
      </c>
    </row>
    <row r="192" spans="1:8" x14ac:dyDescent="0.2">
      <c r="A192" s="43">
        <v>44068</v>
      </c>
      <c r="B192" s="46">
        <v>75.288529718896086</v>
      </c>
      <c r="C192" s="46">
        <v>72.981608665251571</v>
      </c>
      <c r="D192" s="46">
        <v>81.123482736929518</v>
      </c>
      <c r="E192" s="46">
        <v>84.257564906801207</v>
      </c>
      <c r="F192" s="46">
        <v>90.892370021289352</v>
      </c>
      <c r="G192" s="46">
        <v>72.328748754169126</v>
      </c>
      <c r="H192" s="46">
        <v>75.801019016237262</v>
      </c>
    </row>
    <row r="193" spans="1:8" x14ac:dyDescent="0.2">
      <c r="A193" s="43">
        <v>44069</v>
      </c>
      <c r="B193" s="46">
        <v>75.288191423486893</v>
      </c>
      <c r="C193" s="46">
        <v>73.087447588458431</v>
      </c>
      <c r="D193" s="46">
        <v>81.299295068317761</v>
      </c>
      <c r="E193" s="46">
        <v>84.537382388315237</v>
      </c>
      <c r="F193" s="46">
        <v>91.124289104046156</v>
      </c>
      <c r="G193" s="46">
        <v>72.495386663407771</v>
      </c>
      <c r="H193" s="46">
        <v>75.909014926718243</v>
      </c>
    </row>
    <row r="194" spans="1:8" x14ac:dyDescent="0.2">
      <c r="A194" s="43">
        <v>44070</v>
      </c>
      <c r="B194" s="46">
        <v>75.514144598960129</v>
      </c>
      <c r="C194" s="46">
        <v>73.100457180188002</v>
      </c>
      <c r="D194" s="46">
        <v>81.70093837863908</v>
      </c>
      <c r="E194" s="46">
        <v>85.22697211920979</v>
      </c>
      <c r="F194" s="46">
        <v>91.366635320979015</v>
      </c>
      <c r="G194" s="46">
        <v>73.247412519279322</v>
      </c>
      <c r="H194" s="46">
        <v>76.121788518856562</v>
      </c>
    </row>
    <row r="195" spans="1:8" x14ac:dyDescent="0.2">
      <c r="A195" s="43">
        <v>44071</v>
      </c>
      <c r="B195" s="46">
        <v>75.846566240592779</v>
      </c>
      <c r="C195" s="46">
        <v>73.246080084559694</v>
      </c>
      <c r="D195" s="46">
        <v>82.153848104292592</v>
      </c>
      <c r="E195" s="46">
        <v>85.574030068921033</v>
      </c>
      <c r="F195" s="46">
        <v>91.680034934020739</v>
      </c>
      <c r="G195" s="46">
        <v>73.506484695364364</v>
      </c>
      <c r="H195" s="46">
        <v>76.388530663942248</v>
      </c>
    </row>
    <row r="196" spans="1:8" x14ac:dyDescent="0.2">
      <c r="A196" s="43">
        <v>44072</v>
      </c>
      <c r="B196" s="46">
        <v>76.158512551746028</v>
      </c>
      <c r="C196" s="46">
        <v>73.28967276754716</v>
      </c>
      <c r="D196" s="46">
        <v>82.33202235799348</v>
      </c>
      <c r="E196" s="46">
        <v>85.794177543800942</v>
      </c>
      <c r="F196" s="46">
        <v>91.916679982844499</v>
      </c>
      <c r="G196" s="46">
        <v>73.674864223395858</v>
      </c>
      <c r="H196" s="46">
        <v>76.537431917482081</v>
      </c>
    </row>
    <row r="197" spans="1:8" x14ac:dyDescent="0.2">
      <c r="A197" s="43">
        <v>44073</v>
      </c>
      <c r="B197" s="46">
        <v>76.189689159624649</v>
      </c>
      <c r="C197" s="46">
        <v>73.534678200515813</v>
      </c>
      <c r="D197" s="46">
        <v>82.140671225877</v>
      </c>
      <c r="E197" s="46">
        <v>85.90927336256712</v>
      </c>
      <c r="F197" s="46">
        <v>92.253446942719549</v>
      </c>
      <c r="G197" s="46">
        <v>73.832463471035723</v>
      </c>
      <c r="H197" s="46">
        <v>76.636900512042516</v>
      </c>
    </row>
    <row r="198" spans="1:8" x14ac:dyDescent="0.2">
      <c r="A198" s="43">
        <v>44074</v>
      </c>
      <c r="B198" s="46">
        <v>76.129814679231885</v>
      </c>
      <c r="C198" s="46">
        <v>73.669375568354056</v>
      </c>
      <c r="D198" s="46">
        <v>82.348567334424217</v>
      </c>
      <c r="E198" s="46">
        <v>86.253323753177213</v>
      </c>
      <c r="F198" s="46">
        <v>91.346204064759775</v>
      </c>
      <c r="G198" s="46">
        <v>74.183557594569521</v>
      </c>
      <c r="H198" s="46">
        <v>76.752110121774962</v>
      </c>
    </row>
    <row r="199" spans="1:8" x14ac:dyDescent="0.2">
      <c r="A199" s="43">
        <v>44075</v>
      </c>
      <c r="B199" s="46">
        <v>76.181104073303842</v>
      </c>
      <c r="C199" s="46">
        <v>73.935485662133075</v>
      </c>
      <c r="D199" s="46">
        <v>82.74443946125497</v>
      </c>
      <c r="E199" s="46">
        <v>86.337502296986969</v>
      </c>
      <c r="F199" s="46">
        <v>91.825580813896835</v>
      </c>
      <c r="G199" s="46">
        <v>74.364973655505224</v>
      </c>
      <c r="H199" s="46">
        <v>76.983753511393957</v>
      </c>
    </row>
    <row r="200" spans="1:8" x14ac:dyDescent="0.2">
      <c r="A200" s="43">
        <v>44076</v>
      </c>
      <c r="B200" s="46">
        <v>76.041618661084129</v>
      </c>
      <c r="C200" s="46">
        <v>73.989666347999474</v>
      </c>
      <c r="D200" s="46">
        <v>83.120327698489234</v>
      </c>
      <c r="E200" s="46">
        <v>86.378661069830031</v>
      </c>
      <c r="F200" s="46">
        <v>91.745451601425586</v>
      </c>
      <c r="G200" s="46">
        <v>74.395003618344532</v>
      </c>
      <c r="H200" s="46">
        <v>77.053967166709569</v>
      </c>
    </row>
    <row r="201" spans="1:8" x14ac:dyDescent="0.2">
      <c r="A201" s="43">
        <v>44077</v>
      </c>
      <c r="B201" s="46">
        <v>76.258310622373941</v>
      </c>
      <c r="C201" s="46">
        <v>74.360139083306123</v>
      </c>
      <c r="D201" s="46">
        <v>83.352166614157071</v>
      </c>
      <c r="E201" s="46">
        <v>86.603908109105987</v>
      </c>
      <c r="F201" s="46">
        <v>91.639788523092008</v>
      </c>
      <c r="G201" s="46">
        <v>74.343410344360805</v>
      </c>
      <c r="H201" s="46">
        <v>77.327167981926209</v>
      </c>
    </row>
    <row r="202" spans="1:8" x14ac:dyDescent="0.2">
      <c r="A202" s="43">
        <v>44078</v>
      </c>
      <c r="B202" s="46">
        <v>76.28146987259899</v>
      </c>
      <c r="C202" s="46">
        <v>74.690461286537527</v>
      </c>
      <c r="D202" s="46">
        <v>83.850183482573442</v>
      </c>
      <c r="E202" s="46">
        <v>86.793195517458898</v>
      </c>
      <c r="F202" s="46">
        <v>91.632904741235492</v>
      </c>
      <c r="G202" s="46">
        <v>74.429409340941916</v>
      </c>
      <c r="H202" s="46">
        <v>77.596959933188202</v>
      </c>
    </row>
    <row r="203" spans="1:8" x14ac:dyDescent="0.2">
      <c r="A203" s="43">
        <v>44079</v>
      </c>
      <c r="B203" s="46">
        <v>76.623956345990209</v>
      </c>
      <c r="C203" s="46">
        <v>74.88728112116253</v>
      </c>
      <c r="D203" s="46">
        <v>84.077837863256903</v>
      </c>
      <c r="E203" s="46">
        <v>87.012265720947312</v>
      </c>
      <c r="F203" s="46">
        <v>91.963764983745094</v>
      </c>
      <c r="G203" s="46">
        <v>74.596555547206634</v>
      </c>
      <c r="H203" s="46">
        <v>77.834187051800455</v>
      </c>
    </row>
    <row r="204" spans="1:8" x14ac:dyDescent="0.2">
      <c r="A204" s="43">
        <v>44080</v>
      </c>
      <c r="B204" s="46">
        <v>76.877170135085919</v>
      </c>
      <c r="C204" s="46">
        <v>74.822040290052513</v>
      </c>
      <c r="D204" s="46">
        <v>84.207018621796948</v>
      </c>
      <c r="E204" s="46">
        <v>87.278813469818559</v>
      </c>
      <c r="F204" s="46">
        <v>91.845546424659034</v>
      </c>
      <c r="G204" s="46">
        <v>75.075422641765101</v>
      </c>
      <c r="H204" s="46">
        <v>77.924957885456848</v>
      </c>
    </row>
    <row r="205" spans="1:8" x14ac:dyDescent="0.2">
      <c r="A205" s="43">
        <v>44081</v>
      </c>
      <c r="B205" s="46">
        <v>76.59834015311165</v>
      </c>
      <c r="C205" s="46">
        <v>72.700484163114538</v>
      </c>
      <c r="D205" s="46">
        <v>84.371051491083179</v>
      </c>
      <c r="E205" s="46">
        <v>87.413940839172426</v>
      </c>
      <c r="F205" s="46">
        <v>92.603022581916747</v>
      </c>
      <c r="G205" s="46">
        <v>75.283636854248726</v>
      </c>
      <c r="H205" s="46">
        <v>76.940697368540413</v>
      </c>
    </row>
    <row r="206" spans="1:8" x14ac:dyDescent="0.2">
      <c r="A206" s="43">
        <v>44082</v>
      </c>
      <c r="B206" s="46">
        <v>76.748146231741273</v>
      </c>
      <c r="C206" s="46">
        <v>72.58760702105198</v>
      </c>
      <c r="D206" s="46">
        <v>84.450721537684544</v>
      </c>
      <c r="E206" s="46">
        <v>87.615627955872412</v>
      </c>
      <c r="F206" s="46">
        <v>92.065827417492699</v>
      </c>
      <c r="G206" s="46">
        <v>75.291214573199412</v>
      </c>
      <c r="H206" s="46">
        <v>76.943168358542593</v>
      </c>
    </row>
    <row r="207" spans="1:8" x14ac:dyDescent="0.2">
      <c r="A207" s="43">
        <v>44083</v>
      </c>
      <c r="B207" s="46">
        <v>77.069601740506897</v>
      </c>
      <c r="C207" s="46">
        <v>72.566676611460991</v>
      </c>
      <c r="D207" s="46">
        <v>84.536227773165734</v>
      </c>
      <c r="E207" s="46">
        <v>87.650926344997174</v>
      </c>
      <c r="F207" s="46">
        <v>92.054087697502268</v>
      </c>
      <c r="G207" s="46">
        <v>75.300669074886059</v>
      </c>
      <c r="H207" s="46">
        <v>77.026391837348328</v>
      </c>
    </row>
    <row r="208" spans="1:8" x14ac:dyDescent="0.2">
      <c r="A208" s="43">
        <v>44084</v>
      </c>
      <c r="B208" s="46">
        <v>77.240304078169231</v>
      </c>
      <c r="C208" s="46">
        <v>72.337669711780151</v>
      </c>
      <c r="D208" s="46">
        <v>84.801725487821813</v>
      </c>
      <c r="E208" s="46">
        <v>87.793178887257</v>
      </c>
      <c r="F208" s="46">
        <v>92.313299130118963</v>
      </c>
      <c r="G208" s="46">
        <v>75.443578750863793</v>
      </c>
      <c r="H208" s="46">
        <v>77.02972294445901</v>
      </c>
    </row>
    <row r="209" spans="1:8" x14ac:dyDescent="0.2">
      <c r="A209" s="43">
        <v>44085</v>
      </c>
      <c r="B209" s="46">
        <v>77.381928520519097</v>
      </c>
      <c r="C209" s="46">
        <v>72.159721167698848</v>
      </c>
      <c r="D209" s="46">
        <v>84.953595037531258</v>
      </c>
      <c r="E209" s="46">
        <v>87.90367549673465</v>
      </c>
      <c r="F209" s="46">
        <v>92.630568999932095</v>
      </c>
      <c r="G209" s="46">
        <v>75.766185829209405</v>
      </c>
      <c r="H209" s="46">
        <v>77.036177328949847</v>
      </c>
    </row>
    <row r="210" spans="1:8" x14ac:dyDescent="0.2">
      <c r="A210" s="43">
        <v>44086</v>
      </c>
      <c r="B210" s="46">
        <v>77.425503665627957</v>
      </c>
      <c r="C210" s="46">
        <v>72.211234043299427</v>
      </c>
      <c r="D210" s="46">
        <v>85.143861210420241</v>
      </c>
      <c r="E210" s="46">
        <v>87.931486771165311</v>
      </c>
      <c r="F210" s="46">
        <v>92.885414830054302</v>
      </c>
      <c r="G210" s="46">
        <v>75.909342954039303</v>
      </c>
      <c r="H210" s="46">
        <v>77.119327588541466</v>
      </c>
    </row>
    <row r="211" spans="1:8" x14ac:dyDescent="0.2">
      <c r="A211" s="43">
        <v>44087</v>
      </c>
      <c r="B211" s="46">
        <v>77.859201288745169</v>
      </c>
      <c r="C211" s="46">
        <v>72.209032331506762</v>
      </c>
      <c r="D211" s="46">
        <v>85.574917053429971</v>
      </c>
      <c r="E211" s="46">
        <v>87.164408973268849</v>
      </c>
      <c r="F211" s="46">
        <v>93.18760210619871</v>
      </c>
      <c r="G211" s="46">
        <v>75.783768162676836</v>
      </c>
      <c r="H211" s="46">
        <v>77.264136240868453</v>
      </c>
    </row>
    <row r="212" spans="1:8" x14ac:dyDescent="0.2">
      <c r="A212" s="43">
        <v>44088</v>
      </c>
      <c r="B212" s="46">
        <v>78.551535257982081</v>
      </c>
      <c r="C212" s="46">
        <v>74.460449719097653</v>
      </c>
      <c r="D212" s="46">
        <v>85.960465675346683</v>
      </c>
      <c r="E212" s="46">
        <v>87.306703236949573</v>
      </c>
      <c r="F212" s="46">
        <v>93.559078963258898</v>
      </c>
      <c r="G212" s="46">
        <v>75.985614704596486</v>
      </c>
      <c r="H212" s="46">
        <v>78.558977539249881</v>
      </c>
    </row>
    <row r="213" spans="1:8" x14ac:dyDescent="0.2">
      <c r="A213" s="43">
        <v>44089</v>
      </c>
      <c r="B213" s="46">
        <v>78.738149681696456</v>
      </c>
      <c r="C213" s="46">
        <v>74.658111106193246</v>
      </c>
      <c r="D213" s="46">
        <v>86.273237394492526</v>
      </c>
      <c r="E213" s="46">
        <v>87.333949581747788</v>
      </c>
      <c r="F213" s="46">
        <v>93.953454874552293</v>
      </c>
      <c r="G213" s="46">
        <v>76.207629818355997</v>
      </c>
      <c r="H213" s="46">
        <v>78.772343623774788</v>
      </c>
    </row>
    <row r="214" spans="1:8" x14ac:dyDescent="0.2">
      <c r="A214" s="43">
        <v>44090</v>
      </c>
      <c r="B214" s="46">
        <v>78.897602995815276</v>
      </c>
      <c r="C214" s="46">
        <v>74.605500629858824</v>
      </c>
      <c r="D214" s="46">
        <v>86.495787340531024</v>
      </c>
      <c r="E214" s="46">
        <v>87.62160209010321</v>
      </c>
      <c r="F214" s="46">
        <v>94.213533146866979</v>
      </c>
      <c r="G214" s="46">
        <v>76.456650338419934</v>
      </c>
      <c r="H214" s="46">
        <v>78.858388190235615</v>
      </c>
    </row>
    <row r="215" spans="1:8" x14ac:dyDescent="0.2">
      <c r="A215" s="43">
        <v>44091</v>
      </c>
      <c r="B215" s="46">
        <v>78.832108971878512</v>
      </c>
      <c r="C215" s="46">
        <v>74.634774121121197</v>
      </c>
      <c r="D215" s="46">
        <v>86.52776108481423</v>
      </c>
      <c r="E215" s="46">
        <v>87.471403715557841</v>
      </c>
      <c r="F215" s="46">
        <v>93.825025776057302</v>
      </c>
      <c r="G215" s="46">
        <v>76.340643816830379</v>
      </c>
      <c r="H215" s="46">
        <v>78.845931435998054</v>
      </c>
    </row>
    <row r="216" spans="1:8" x14ac:dyDescent="0.2">
      <c r="A216" s="43">
        <v>44092</v>
      </c>
      <c r="B216" s="46">
        <v>78.918209900528268</v>
      </c>
      <c r="C216" s="46">
        <v>74.653969918116047</v>
      </c>
      <c r="D216" s="46">
        <v>86.618757537346184</v>
      </c>
      <c r="E216" s="46">
        <v>87.409965630649722</v>
      </c>
      <c r="F216" s="46">
        <v>93.550938132442781</v>
      </c>
      <c r="G216" s="46">
        <v>76.020829063631894</v>
      </c>
      <c r="H216" s="46">
        <v>78.869691571618375</v>
      </c>
    </row>
    <row r="217" spans="1:8" x14ac:dyDescent="0.2">
      <c r="A217" s="43">
        <v>44093</v>
      </c>
      <c r="B217" s="46">
        <v>79.119916979143639</v>
      </c>
      <c r="C217" s="46">
        <v>74.720963758287155</v>
      </c>
      <c r="D217" s="46">
        <v>86.431213685290331</v>
      </c>
      <c r="E217" s="46">
        <v>87.40721992675735</v>
      </c>
      <c r="F217" s="46">
        <v>93.633527095937893</v>
      </c>
      <c r="G217" s="46">
        <v>75.614311177208336</v>
      </c>
      <c r="H217" s="46">
        <v>78.888511588131962</v>
      </c>
    </row>
    <row r="218" spans="1:8" x14ac:dyDescent="0.2">
      <c r="A218" s="43">
        <v>44094</v>
      </c>
      <c r="B218" s="46">
        <v>79.27254077553215</v>
      </c>
      <c r="C218" s="46">
        <v>74.8134853565399</v>
      </c>
      <c r="D218" s="46">
        <v>86.166592656637079</v>
      </c>
      <c r="E218" s="46">
        <v>87.363341905489719</v>
      </c>
      <c r="F218" s="46">
        <v>93.586198832481472</v>
      </c>
      <c r="G218" s="46">
        <v>75.059344578913738</v>
      </c>
      <c r="H218" s="46">
        <v>78.881268289323884</v>
      </c>
    </row>
    <row r="219" spans="1:8" x14ac:dyDescent="0.2">
      <c r="A219" s="43">
        <v>44095</v>
      </c>
      <c r="B219" s="46">
        <v>79.052410344683054</v>
      </c>
      <c r="C219" s="46">
        <v>74.730554075912053</v>
      </c>
      <c r="D219" s="46">
        <v>85.953851573369263</v>
      </c>
      <c r="E219" s="46">
        <v>87.206012634488303</v>
      </c>
      <c r="F219" s="46">
        <v>93.410625447711169</v>
      </c>
      <c r="G219" s="46">
        <v>74.777122161992693</v>
      </c>
      <c r="H219" s="46">
        <v>78.725884637203933</v>
      </c>
    </row>
    <row r="220" spans="1:8" x14ac:dyDescent="0.2">
      <c r="A220" s="43">
        <v>44096</v>
      </c>
      <c r="B220" s="46">
        <v>78.566837402247415</v>
      </c>
      <c r="C220" s="46">
        <v>74.536688520554634</v>
      </c>
      <c r="D220" s="46">
        <v>85.736198139350634</v>
      </c>
      <c r="E220" s="46">
        <v>87.001072980257817</v>
      </c>
      <c r="F220" s="46">
        <v>93.003110779910656</v>
      </c>
      <c r="G220" s="46">
        <v>74.697436680272133</v>
      </c>
      <c r="H220" s="46">
        <v>78.463708195700733</v>
      </c>
    </row>
    <row r="221" spans="1:8" x14ac:dyDescent="0.2">
      <c r="A221" s="43">
        <v>44097</v>
      </c>
      <c r="B221" s="46">
        <v>78.494941414560401</v>
      </c>
      <c r="C221" s="46">
        <v>74.644480034766389</v>
      </c>
      <c r="D221" s="46">
        <v>85.505511925034739</v>
      </c>
      <c r="E221" s="46">
        <v>86.915460354347545</v>
      </c>
      <c r="F221" s="46">
        <v>92.430097166242945</v>
      </c>
      <c r="G221" s="46">
        <v>73.988935149534171</v>
      </c>
      <c r="H221" s="46">
        <v>78.403008857273193</v>
      </c>
    </row>
    <row r="222" spans="1:8" x14ac:dyDescent="0.2">
      <c r="A222" s="43">
        <v>44098</v>
      </c>
      <c r="B222" s="46">
        <v>78.51971082860328</v>
      </c>
      <c r="C222" s="46">
        <v>74.601257574121448</v>
      </c>
      <c r="D222" s="46">
        <v>85.273976935145072</v>
      </c>
      <c r="E222" s="46">
        <v>86.165569604005</v>
      </c>
      <c r="F222" s="46">
        <v>92.363191168611053</v>
      </c>
      <c r="G222" s="46">
        <v>73.712439869796157</v>
      </c>
      <c r="H222" s="46">
        <v>78.292327946150365</v>
      </c>
    </row>
    <row r="223" spans="1:8" x14ac:dyDescent="0.2">
      <c r="A223" s="43">
        <v>44099</v>
      </c>
      <c r="B223" s="46">
        <v>78.516793456561615</v>
      </c>
      <c r="C223" s="46">
        <v>74.607093584651153</v>
      </c>
      <c r="D223" s="46">
        <v>84.936243598506223</v>
      </c>
      <c r="E223" s="46">
        <v>85.82559431785603</v>
      </c>
      <c r="F223" s="46">
        <v>92.138482694652865</v>
      </c>
      <c r="G223" s="46">
        <v>73.709330590289198</v>
      </c>
      <c r="H223" s="46">
        <v>78.209034962376734</v>
      </c>
    </row>
    <row r="224" spans="1:8" x14ac:dyDescent="0.2">
      <c r="A224" s="43">
        <v>44100</v>
      </c>
      <c r="B224" s="46">
        <v>78.625345046153711</v>
      </c>
      <c r="C224" s="46">
        <v>74.54534578868774</v>
      </c>
      <c r="D224" s="46">
        <v>84.320955508398299</v>
      </c>
      <c r="E224" s="46">
        <v>85.714372740236143</v>
      </c>
      <c r="F224" s="46">
        <v>91.82111802227557</v>
      </c>
      <c r="G224" s="46">
        <v>73.836618684219673</v>
      </c>
      <c r="H224" s="46">
        <v>78.081862472671688</v>
      </c>
    </row>
    <row r="225" spans="1:8" x14ac:dyDescent="0.2">
      <c r="A225" s="43">
        <v>44101</v>
      </c>
      <c r="B225" s="46">
        <v>78.633760502045405</v>
      </c>
      <c r="C225" s="46">
        <v>74.547293903861728</v>
      </c>
      <c r="D225" s="46">
        <v>83.093358676703062</v>
      </c>
      <c r="E225" s="46">
        <v>85.85247875910845</v>
      </c>
      <c r="F225" s="46">
        <v>91.081536774324036</v>
      </c>
      <c r="G225" s="46">
        <v>74.206372877408825</v>
      </c>
      <c r="H225" s="46">
        <v>77.859896597412956</v>
      </c>
    </row>
    <row r="226" spans="1:8" x14ac:dyDescent="0.2">
      <c r="A226" s="43">
        <v>44102</v>
      </c>
      <c r="B226" s="46">
        <v>78.893818001804846</v>
      </c>
      <c r="C226" s="46">
        <v>74.442346367962884</v>
      </c>
      <c r="D226" s="46">
        <v>82.786941531013042</v>
      </c>
      <c r="E226" s="46">
        <v>85.963159281572274</v>
      </c>
      <c r="F226" s="46">
        <v>90.630719734281755</v>
      </c>
      <c r="G226" s="46">
        <v>74.197168418744951</v>
      </c>
      <c r="H226" s="46">
        <v>77.810503548537895</v>
      </c>
    </row>
    <row r="227" spans="1:8" x14ac:dyDescent="0.2">
      <c r="A227" s="43">
        <v>44103</v>
      </c>
      <c r="B227" s="46">
        <v>79.436154354887378</v>
      </c>
      <c r="C227" s="46">
        <v>74.444339058623541</v>
      </c>
      <c r="D227" s="46">
        <v>82.645097768623316</v>
      </c>
      <c r="E227" s="46">
        <v>86.169212575909839</v>
      </c>
      <c r="F227" s="46">
        <v>90.376966267749737</v>
      </c>
      <c r="G227" s="46">
        <v>74.185497767811597</v>
      </c>
      <c r="H227" s="46">
        <v>77.914267177764884</v>
      </c>
    </row>
    <row r="228" spans="1:8" x14ac:dyDescent="0.2">
      <c r="A228" s="43">
        <v>44104</v>
      </c>
      <c r="B228" s="46">
        <v>79.420039048713122</v>
      </c>
      <c r="C228" s="46">
        <v>74.542951872311818</v>
      </c>
      <c r="D228" s="46">
        <v>82.828343243816803</v>
      </c>
      <c r="E228" s="46">
        <v>86.172582743063955</v>
      </c>
      <c r="F228" s="46">
        <v>90.446881598295676</v>
      </c>
      <c r="G228" s="46">
        <v>74.565048636336712</v>
      </c>
      <c r="H228" s="46">
        <v>78.013733072763628</v>
      </c>
    </row>
    <row r="229" spans="1:8" x14ac:dyDescent="0.2">
      <c r="A229" s="43">
        <v>44105</v>
      </c>
      <c r="B229" s="46">
        <v>79.064788707697772</v>
      </c>
      <c r="C229" s="46">
        <v>74.876261283524229</v>
      </c>
      <c r="D229" s="46">
        <v>83.083154699968574</v>
      </c>
      <c r="E229" s="46">
        <v>86.671622820227057</v>
      </c>
      <c r="F229" s="46">
        <v>90.572055159640598</v>
      </c>
      <c r="G229" s="46">
        <v>74.731884611471727</v>
      </c>
      <c r="H229" s="46">
        <v>78.169820850991272</v>
      </c>
    </row>
    <row r="230" spans="1:8" x14ac:dyDescent="0.2">
      <c r="A230" s="43">
        <v>44106</v>
      </c>
      <c r="B230" s="46">
        <v>78.481644122115014</v>
      </c>
      <c r="C230" s="46">
        <v>75.161230594619866</v>
      </c>
      <c r="D230" s="46">
        <v>83.421814036831094</v>
      </c>
      <c r="E230" s="46">
        <v>87.100371104376975</v>
      </c>
      <c r="F230" s="46">
        <v>90.906685471274145</v>
      </c>
      <c r="G230" s="46">
        <v>75.027444871975092</v>
      </c>
      <c r="H230" s="46">
        <v>78.273713128267502</v>
      </c>
    </row>
    <row r="231" spans="1:8" x14ac:dyDescent="0.2">
      <c r="A231" s="43">
        <v>44107</v>
      </c>
      <c r="B231" s="46">
        <v>78.199750622980375</v>
      </c>
      <c r="C231" s="46">
        <v>75.384954218952515</v>
      </c>
      <c r="D231" s="46">
        <v>82.997947810778285</v>
      </c>
      <c r="E231" s="46">
        <v>87.05521199061441</v>
      </c>
      <c r="F231" s="46">
        <v>90.99866441740707</v>
      </c>
      <c r="G231" s="46">
        <v>75.288075062092787</v>
      </c>
      <c r="H231" s="46">
        <v>78.24087130803008</v>
      </c>
    </row>
    <row r="232" spans="1:8" x14ac:dyDescent="0.2">
      <c r="A232" s="43">
        <v>44108</v>
      </c>
      <c r="B232" s="46">
        <v>78.129426794046893</v>
      </c>
      <c r="C232" s="46">
        <v>75.452171423078823</v>
      </c>
      <c r="D232" s="46">
        <v>83.256977735662986</v>
      </c>
      <c r="E232" s="46">
        <v>86.789283047665464</v>
      </c>
      <c r="F232" s="46">
        <v>91.251497874756026</v>
      </c>
      <c r="G232" s="46">
        <v>75.462888378478738</v>
      </c>
      <c r="H232" s="46">
        <v>78.306743601504735</v>
      </c>
    </row>
    <row r="233" spans="1:8" x14ac:dyDescent="0.2">
      <c r="A233" s="43">
        <v>44109</v>
      </c>
      <c r="B233" s="46">
        <v>77.949039097433129</v>
      </c>
      <c r="C233" s="46">
        <v>75.798656381239454</v>
      </c>
      <c r="D233" s="46">
        <v>83.448229611212057</v>
      </c>
      <c r="E233" s="46">
        <v>86.58851908447987</v>
      </c>
      <c r="F233" s="46">
        <v>91.563862017852344</v>
      </c>
      <c r="G233" s="46">
        <v>75.62361882619831</v>
      </c>
      <c r="H233" s="46">
        <v>78.465502161005844</v>
      </c>
    </row>
    <row r="234" spans="1:8" x14ac:dyDescent="0.2">
      <c r="A234" s="43">
        <v>44110</v>
      </c>
      <c r="B234" s="46">
        <v>77.897472141217634</v>
      </c>
      <c r="C234" s="46">
        <v>76.113396980622937</v>
      </c>
      <c r="D234" s="46">
        <v>83.550661087641515</v>
      </c>
      <c r="E234" s="46">
        <v>86.390382553760261</v>
      </c>
      <c r="F234" s="46">
        <v>91.653116151706541</v>
      </c>
      <c r="G234" s="46">
        <v>75.498425788020114</v>
      </c>
      <c r="H234" s="46">
        <v>78.604012016480013</v>
      </c>
    </row>
    <row r="235" spans="1:8" x14ac:dyDescent="0.2">
      <c r="A235" s="43">
        <v>44111</v>
      </c>
      <c r="B235" s="46">
        <v>78.104927533154296</v>
      </c>
      <c r="C235" s="46">
        <v>76.226386877919325</v>
      </c>
      <c r="D235" s="46">
        <v>83.393632504515722</v>
      </c>
      <c r="E235" s="46">
        <v>86.513100371562302</v>
      </c>
      <c r="F235" s="46">
        <v>91.915890397499609</v>
      </c>
      <c r="G235" s="46">
        <v>75.670112862040241</v>
      </c>
      <c r="H235" s="46">
        <v>78.690296411355078</v>
      </c>
    </row>
    <row r="236" spans="1:8" x14ac:dyDescent="0.2">
      <c r="A236" s="43">
        <v>44112</v>
      </c>
      <c r="B236" s="46">
        <v>78.654881461525179</v>
      </c>
      <c r="C236" s="46">
        <v>76.24273010603963</v>
      </c>
      <c r="D236" s="46">
        <v>83.135982704314273</v>
      </c>
      <c r="E236" s="46">
        <v>86.784574827632213</v>
      </c>
      <c r="F236" s="46">
        <v>92.167916150673079</v>
      </c>
      <c r="G236" s="46">
        <v>75.74535981917353</v>
      </c>
      <c r="H236" s="46">
        <v>78.792384117128023</v>
      </c>
    </row>
    <row r="237" spans="1:8" x14ac:dyDescent="0.2">
      <c r="A237" s="43">
        <v>44113</v>
      </c>
      <c r="B237" s="46">
        <v>79.117908277880872</v>
      </c>
      <c r="C237" s="46">
        <v>76.166478124343939</v>
      </c>
      <c r="D237" s="46">
        <v>82.963793189966253</v>
      </c>
      <c r="E237" s="46">
        <v>86.858613114172897</v>
      </c>
      <c r="F237" s="46">
        <v>92.224682436582242</v>
      </c>
      <c r="G237" s="46">
        <v>75.506329308119376</v>
      </c>
      <c r="H237" s="46">
        <v>78.820612701492266</v>
      </c>
    </row>
    <row r="238" spans="1:8" x14ac:dyDescent="0.2">
      <c r="A238" s="43">
        <v>44114</v>
      </c>
      <c r="B238" s="46">
        <v>79.108709964789142</v>
      </c>
      <c r="C238" s="46">
        <v>76.098809562485883</v>
      </c>
      <c r="D238" s="46">
        <v>83.581249737365937</v>
      </c>
      <c r="E238" s="46">
        <v>86.945349138267048</v>
      </c>
      <c r="F238" s="46">
        <v>92.391396342129582</v>
      </c>
      <c r="G238" s="46">
        <v>75.255421999062008</v>
      </c>
      <c r="H238" s="46">
        <v>78.902029486851418</v>
      </c>
    </row>
    <row r="239" spans="1:8" x14ac:dyDescent="0.2">
      <c r="A239" s="43">
        <v>44115</v>
      </c>
      <c r="B239" s="46">
        <v>79.278832941508796</v>
      </c>
      <c r="C239" s="46">
        <v>76.120185609046572</v>
      </c>
      <c r="D239" s="46">
        <v>83.101948161416146</v>
      </c>
      <c r="E239" s="46">
        <v>86.953962348168105</v>
      </c>
      <c r="F239" s="46">
        <v>92.412585188400399</v>
      </c>
      <c r="G239" s="46">
        <v>75.324383198791338</v>
      </c>
      <c r="H239" s="46">
        <v>78.860220983931399</v>
      </c>
    </row>
    <row r="240" spans="1:8" x14ac:dyDescent="0.2">
      <c r="A240" s="43">
        <v>44116</v>
      </c>
      <c r="B240" s="46">
        <v>79.598586083925071</v>
      </c>
      <c r="C240" s="46">
        <v>74.794877084744272</v>
      </c>
      <c r="D240" s="46">
        <v>82.426541584559445</v>
      </c>
      <c r="E240" s="46">
        <v>87.249740929388494</v>
      </c>
      <c r="F240" s="46">
        <v>92.545660159537249</v>
      </c>
      <c r="G240" s="46">
        <v>75.461763301772976</v>
      </c>
      <c r="H240" s="46">
        <v>78.211275842351853</v>
      </c>
    </row>
    <row r="241" spans="1:8" x14ac:dyDescent="0.2">
      <c r="A241" s="43">
        <v>44117</v>
      </c>
      <c r="B241" s="46">
        <v>79.427923517402846</v>
      </c>
      <c r="C241" s="46">
        <v>74.667331231361487</v>
      </c>
      <c r="D241" s="46">
        <v>82.043284285161121</v>
      </c>
      <c r="E241" s="46">
        <v>87.597843659745209</v>
      </c>
      <c r="F241" s="46">
        <v>92.978289569842943</v>
      </c>
      <c r="G241" s="46">
        <v>75.716749276281831</v>
      </c>
      <c r="H241" s="46">
        <v>78.0716216461134</v>
      </c>
    </row>
    <row r="242" spans="1:8" x14ac:dyDescent="0.2">
      <c r="A242" s="43">
        <v>44118</v>
      </c>
      <c r="B242" s="46">
        <v>79.54629868521026</v>
      </c>
      <c r="C242" s="46">
        <v>74.812594049190963</v>
      </c>
      <c r="D242" s="46">
        <v>81.623437908309938</v>
      </c>
      <c r="E242" s="46">
        <v>87.69691721567672</v>
      </c>
      <c r="F242" s="46">
        <v>93.064881182695686</v>
      </c>
      <c r="G242" s="46">
        <v>75.929115308322295</v>
      </c>
      <c r="H242" s="46">
        <v>78.099448494577061</v>
      </c>
    </row>
    <row r="243" spans="1:8" x14ac:dyDescent="0.2">
      <c r="A243" s="43">
        <v>44119</v>
      </c>
      <c r="B243" s="46">
        <v>79.807509307323258</v>
      </c>
      <c r="C243" s="46">
        <v>74.8307715467717</v>
      </c>
      <c r="D243" s="46">
        <v>81.305405282461649</v>
      </c>
      <c r="E243" s="46">
        <v>88.332766709132798</v>
      </c>
      <c r="F243" s="46">
        <v>93.122302570076215</v>
      </c>
      <c r="G243" s="46">
        <v>76.303791834272516</v>
      </c>
      <c r="H243" s="46">
        <v>78.155156499458926</v>
      </c>
    </row>
    <row r="244" spans="1:8" x14ac:dyDescent="0.2">
      <c r="A244" s="43">
        <v>44120</v>
      </c>
      <c r="B244" s="46">
        <v>80.361078224329489</v>
      </c>
      <c r="C244" s="46">
        <v>74.80831912184324</v>
      </c>
      <c r="D244" s="46">
        <v>80.953901682713564</v>
      </c>
      <c r="E244" s="46">
        <v>88.698642787134787</v>
      </c>
      <c r="F244" s="46">
        <v>93.115077356223082</v>
      </c>
      <c r="G244" s="46">
        <v>76.302471169823747</v>
      </c>
      <c r="H244" s="46">
        <v>78.219166266480698</v>
      </c>
    </row>
    <row r="245" spans="1:8" x14ac:dyDescent="0.2">
      <c r="A245" s="43">
        <v>44121</v>
      </c>
      <c r="B245" s="46">
        <v>80.744223130539496</v>
      </c>
      <c r="C245" s="46">
        <v>74.94920526236406</v>
      </c>
      <c r="D245" s="46">
        <v>80.467390884081425</v>
      </c>
      <c r="E245" s="46">
        <v>88.990001203696181</v>
      </c>
      <c r="F245" s="46">
        <v>92.836726928664433</v>
      </c>
      <c r="G245" s="46">
        <v>76.20285014809258</v>
      </c>
      <c r="H245" s="46">
        <v>78.280963227235134</v>
      </c>
    </row>
    <row r="246" spans="1:8" x14ac:dyDescent="0.2">
      <c r="A246" s="43">
        <v>44122</v>
      </c>
      <c r="B246" s="46">
        <v>80.947416083537632</v>
      </c>
      <c r="C246" s="46">
        <v>75.034022046474732</v>
      </c>
      <c r="D246" s="46">
        <v>80.127130657727378</v>
      </c>
      <c r="E246" s="46">
        <v>89.23682242162603</v>
      </c>
      <c r="F246" s="46">
        <v>92.254610368001607</v>
      </c>
      <c r="G246" s="46">
        <v>76.265821305885439</v>
      </c>
      <c r="H246" s="46">
        <v>78.308148921722719</v>
      </c>
    </row>
    <row r="247" spans="1:8" x14ac:dyDescent="0.2">
      <c r="A247" s="43">
        <v>44123</v>
      </c>
      <c r="B247" s="46">
        <v>81.067721613563336</v>
      </c>
      <c r="C247" s="46">
        <v>76.202686236402556</v>
      </c>
      <c r="D247" s="46">
        <v>80.118062880979124</v>
      </c>
      <c r="E247" s="46">
        <v>89.092636452277958</v>
      </c>
      <c r="F247" s="46">
        <v>91.91105603808461</v>
      </c>
      <c r="G247" s="46">
        <v>76.341938414198538</v>
      </c>
      <c r="H247" s="46">
        <v>78.866614558564137</v>
      </c>
    </row>
    <row r="248" spans="1:8" x14ac:dyDescent="0.2">
      <c r="A248" s="43">
        <v>44124</v>
      </c>
      <c r="B248" s="46">
        <v>81.535034258825362</v>
      </c>
      <c r="C248" s="46">
        <v>76.285867994948887</v>
      </c>
      <c r="D248" s="46">
        <v>79.628364760853316</v>
      </c>
      <c r="E248" s="46">
        <v>88.491640260041436</v>
      </c>
      <c r="F248" s="46">
        <v>91.528084761727598</v>
      </c>
      <c r="G248" s="46">
        <v>76.264517477373118</v>
      </c>
      <c r="H248" s="46">
        <v>78.87910584750216</v>
      </c>
    </row>
    <row r="249" spans="1:8" x14ac:dyDescent="0.2">
      <c r="A249" s="43">
        <v>44125</v>
      </c>
      <c r="B249" s="46">
        <v>81.744534947363064</v>
      </c>
      <c r="C249" s="46">
        <v>76.214900587343521</v>
      </c>
      <c r="D249" s="46">
        <v>79.300473262706106</v>
      </c>
      <c r="E249" s="46">
        <v>87.304851797129331</v>
      </c>
      <c r="F249" s="46">
        <v>91.303210243395426</v>
      </c>
      <c r="G249" s="46">
        <v>76.304394802202921</v>
      </c>
      <c r="H249" s="46">
        <v>78.774076545032585</v>
      </c>
    </row>
    <row r="250" spans="1:8" x14ac:dyDescent="0.2">
      <c r="A250" s="43">
        <v>44126</v>
      </c>
      <c r="B250" s="46">
        <v>81.860858521499125</v>
      </c>
      <c r="C250" s="46">
        <v>76.213766538676168</v>
      </c>
      <c r="D250" s="46">
        <v>79.056003192583503</v>
      </c>
      <c r="E250" s="46">
        <v>85.998455659263797</v>
      </c>
      <c r="F250" s="46">
        <v>91.041510675678467</v>
      </c>
      <c r="G250" s="46">
        <v>76.512199315913435</v>
      </c>
      <c r="H250" s="46">
        <v>78.699491768133413</v>
      </c>
    </row>
    <row r="251" spans="1:8" x14ac:dyDescent="0.2">
      <c r="A251" s="43">
        <v>44127</v>
      </c>
      <c r="B251" s="46">
        <v>81.709095409712376</v>
      </c>
      <c r="C251" s="46">
        <v>76.291027242777048</v>
      </c>
      <c r="D251" s="46">
        <v>78.490228471954651</v>
      </c>
      <c r="E251" s="46">
        <v>84.752677738845065</v>
      </c>
      <c r="F251" s="46">
        <v>90.634106561164799</v>
      </c>
      <c r="G251" s="46">
        <v>76.748375180164416</v>
      </c>
      <c r="H251" s="46">
        <v>78.53854077815825</v>
      </c>
    </row>
    <row r="252" spans="1:8" x14ac:dyDescent="0.2">
      <c r="A252" s="43">
        <v>44128</v>
      </c>
      <c r="B252" s="46">
        <v>81.877879820271701</v>
      </c>
      <c r="C252" s="46">
        <v>76.168487819677807</v>
      </c>
      <c r="D252" s="46">
        <v>78.017114354769518</v>
      </c>
      <c r="E252" s="46">
        <v>84.234379786938774</v>
      </c>
      <c r="F252" s="46">
        <v>90.533298662107612</v>
      </c>
      <c r="G252" s="46">
        <v>77.344405068707658</v>
      </c>
      <c r="H252" s="46">
        <v>78.433959923080963</v>
      </c>
    </row>
    <row r="253" spans="1:8" x14ac:dyDescent="0.2">
      <c r="A253" s="43">
        <v>44129</v>
      </c>
      <c r="B253" s="46">
        <v>81.960521817004917</v>
      </c>
      <c r="C253" s="46">
        <v>75.987539938469723</v>
      </c>
      <c r="D253" s="46">
        <v>77.605459765233704</v>
      </c>
      <c r="E253" s="46">
        <v>83.975019825517052</v>
      </c>
      <c r="F253" s="46">
        <v>90.57782195711421</v>
      </c>
      <c r="G253" s="46">
        <v>77.648225824549016</v>
      </c>
      <c r="H253" s="46">
        <v>78.292633928956462</v>
      </c>
    </row>
    <row r="254" spans="1:8" x14ac:dyDescent="0.2">
      <c r="A254" s="43">
        <v>44130</v>
      </c>
      <c r="B254" s="46">
        <v>81.790600311491019</v>
      </c>
      <c r="C254" s="46">
        <v>76.002157571388096</v>
      </c>
      <c r="D254" s="46">
        <v>77.075165025899565</v>
      </c>
      <c r="E254" s="46">
        <v>84.131892359130376</v>
      </c>
      <c r="F254" s="46">
        <v>90.284200123572717</v>
      </c>
      <c r="G254" s="46">
        <v>77.923448962901631</v>
      </c>
      <c r="H254" s="46">
        <v>78.17423622444413</v>
      </c>
    </row>
    <row r="255" spans="1:8" x14ac:dyDescent="0.2">
      <c r="A255" s="43">
        <v>44131</v>
      </c>
      <c r="B255" s="46">
        <v>81.896979449137476</v>
      </c>
      <c r="C255" s="46">
        <v>75.995665758910548</v>
      </c>
      <c r="D255" s="46">
        <v>76.864889711711413</v>
      </c>
      <c r="E255" s="46">
        <v>84.869541415074437</v>
      </c>
      <c r="F255" s="46">
        <v>90.003194900152664</v>
      </c>
      <c r="G255" s="46">
        <v>78.401780545212034</v>
      </c>
      <c r="H255" s="46">
        <v>78.211219620925377</v>
      </c>
    </row>
    <row r="256" spans="1:8" x14ac:dyDescent="0.2">
      <c r="A256" s="43">
        <v>44132</v>
      </c>
      <c r="B256" s="46">
        <v>81.989875154545672</v>
      </c>
      <c r="C256" s="46">
        <v>75.945080803071633</v>
      </c>
      <c r="D256" s="46">
        <v>76.467818102202529</v>
      </c>
      <c r="E256" s="46">
        <v>86.22219271484127</v>
      </c>
      <c r="F256" s="46">
        <v>89.499986260102105</v>
      </c>
      <c r="G256" s="46">
        <v>78.96448376511583</v>
      </c>
      <c r="H256" s="46">
        <v>78.21860796165727</v>
      </c>
    </row>
    <row r="257" spans="1:8" x14ac:dyDescent="0.2">
      <c r="A257" s="43">
        <v>44133</v>
      </c>
      <c r="B257" s="46">
        <v>81.813413213515787</v>
      </c>
      <c r="C257" s="46">
        <v>75.773035383519513</v>
      </c>
      <c r="D257" s="46">
        <v>76.110918611769449</v>
      </c>
      <c r="E257" s="46">
        <v>86.212960055910472</v>
      </c>
      <c r="F257" s="46">
        <v>89.050863637437374</v>
      </c>
      <c r="G257" s="46">
        <v>78.475413029783283</v>
      </c>
      <c r="H257" s="46">
        <v>77.996497571158486</v>
      </c>
    </row>
    <row r="258" spans="1:8" x14ac:dyDescent="0.2">
      <c r="A258" s="43">
        <v>44134</v>
      </c>
      <c r="B258" s="46">
        <v>81.732040236028169</v>
      </c>
      <c r="C258" s="46">
        <v>75.779451660081079</v>
      </c>
      <c r="D258" s="46">
        <v>75.370859112599675</v>
      </c>
      <c r="E258" s="46">
        <v>87.240056949620893</v>
      </c>
      <c r="F258" s="46">
        <v>88.751294492820378</v>
      </c>
      <c r="G258" s="46">
        <v>78.688301815483214</v>
      </c>
      <c r="H258" s="46">
        <v>77.890131405707521</v>
      </c>
    </row>
    <row r="259" spans="1:8" x14ac:dyDescent="0.2">
      <c r="A259" s="43">
        <v>44135</v>
      </c>
      <c r="B259" s="46">
        <v>81.756898148840875</v>
      </c>
      <c r="C259" s="46">
        <v>75.791946353719766</v>
      </c>
      <c r="D259" s="46">
        <v>74.35208271346184</v>
      </c>
      <c r="E259" s="46">
        <v>87.72204587923639</v>
      </c>
      <c r="F259" s="46">
        <v>88.581735496077272</v>
      </c>
      <c r="G259" s="46">
        <v>78.787840620889881</v>
      </c>
      <c r="H259" s="46">
        <v>77.725529514569416</v>
      </c>
    </row>
    <row r="260" spans="1:8" x14ac:dyDescent="0.2">
      <c r="A260" s="43">
        <v>44136</v>
      </c>
      <c r="B260" s="46">
        <v>81.765959410743463</v>
      </c>
      <c r="C260" s="46">
        <v>75.656311199670938</v>
      </c>
      <c r="D260" s="46">
        <v>73.045017359845005</v>
      </c>
      <c r="E260" s="46">
        <v>88.26428976168414</v>
      </c>
      <c r="F260" s="46">
        <v>88.018952927949869</v>
      </c>
      <c r="G260" s="46">
        <v>78.849591738531913</v>
      </c>
      <c r="H260" s="46">
        <v>77.428532510003578</v>
      </c>
    </row>
    <row r="261" spans="1:8" x14ac:dyDescent="0.2">
      <c r="A261" s="43">
        <v>44137</v>
      </c>
      <c r="B261" s="46">
        <v>82.047898879971413</v>
      </c>
      <c r="C261" s="46">
        <v>75.010131150315658</v>
      </c>
      <c r="D261" s="46">
        <v>72.398467699749474</v>
      </c>
      <c r="E261" s="46">
        <v>88.433318033622612</v>
      </c>
      <c r="F261" s="46">
        <v>87.287786621519075</v>
      </c>
      <c r="G261" s="46">
        <v>78.915371377697923</v>
      </c>
      <c r="H261" s="46">
        <v>77.071052021855252</v>
      </c>
    </row>
    <row r="262" spans="1:8" x14ac:dyDescent="0.2">
      <c r="A262" s="43">
        <v>44138</v>
      </c>
      <c r="B262" s="46">
        <v>81.674762361960916</v>
      </c>
      <c r="C262" s="46">
        <v>75.119490914946823</v>
      </c>
      <c r="D262" s="46">
        <v>71.693929955143219</v>
      </c>
      <c r="E262" s="46">
        <v>88.798247581273543</v>
      </c>
      <c r="F262" s="46">
        <v>87.009375919413472</v>
      </c>
      <c r="G262" s="46">
        <v>78.881594223087689</v>
      </c>
      <c r="H262" s="46">
        <v>76.908228848199528</v>
      </c>
    </row>
    <row r="263" spans="1:8" x14ac:dyDescent="0.2">
      <c r="A263" s="43">
        <v>44139</v>
      </c>
      <c r="B263" s="46">
        <v>81.609961821641079</v>
      </c>
      <c r="C263" s="46">
        <v>74.998066907959966</v>
      </c>
      <c r="D263" s="46">
        <v>71.04885264089225</v>
      </c>
      <c r="E263" s="46">
        <v>88.989660698088343</v>
      </c>
      <c r="F263" s="46">
        <v>86.813086999176178</v>
      </c>
      <c r="G263" s="46">
        <v>78.477525505146332</v>
      </c>
      <c r="H263" s="46">
        <v>76.694463606941</v>
      </c>
    </row>
    <row r="264" spans="1:8" x14ac:dyDescent="0.2">
      <c r="A264" s="43">
        <v>44140</v>
      </c>
      <c r="B264" s="46">
        <v>81.770229441647814</v>
      </c>
      <c r="C264" s="46">
        <v>75.043705378811865</v>
      </c>
      <c r="D264" s="46">
        <v>70.053718782087998</v>
      </c>
      <c r="E264" s="46">
        <v>90.428122986079785</v>
      </c>
      <c r="F264" s="46">
        <v>86.725485713842801</v>
      </c>
      <c r="G264" s="46">
        <v>78.955138989767818</v>
      </c>
      <c r="H264" s="46">
        <v>76.646709948117504</v>
      </c>
    </row>
    <row r="265" spans="1:8" x14ac:dyDescent="0.2">
      <c r="A265" s="43">
        <v>44141</v>
      </c>
      <c r="B265" s="46">
        <v>82.087745153060297</v>
      </c>
      <c r="C265" s="46">
        <v>74.981778044269603</v>
      </c>
      <c r="D265" s="46">
        <v>69.549525401082462</v>
      </c>
      <c r="E265" s="46">
        <v>90.628819970691197</v>
      </c>
      <c r="F265" s="46">
        <v>86.538377592886235</v>
      </c>
      <c r="G265" s="46">
        <v>78.78220865822027</v>
      </c>
      <c r="H265" s="46">
        <v>76.589182420286917</v>
      </c>
    </row>
    <row r="266" spans="1:8" x14ac:dyDescent="0.2">
      <c r="A266" s="43">
        <v>44142</v>
      </c>
      <c r="B266" s="46">
        <v>82.237558396983971</v>
      </c>
      <c r="C266" s="46">
        <v>74.945084211771672</v>
      </c>
      <c r="D266" s="46">
        <v>68.686974670977165</v>
      </c>
      <c r="E266" s="46">
        <v>90.779810372922398</v>
      </c>
      <c r="F266" s="46">
        <v>85.935913661502298</v>
      </c>
      <c r="G266" s="46">
        <v>78.674686259014905</v>
      </c>
      <c r="H266" s="46">
        <v>76.430589171745083</v>
      </c>
    </row>
    <row r="267" spans="1:8" x14ac:dyDescent="0.2">
      <c r="A267" s="43">
        <v>44143</v>
      </c>
      <c r="B267" s="46">
        <v>82.442189806676012</v>
      </c>
      <c r="C267" s="46">
        <v>75.174654850507324</v>
      </c>
      <c r="D267" s="46">
        <v>67.77602756897322</v>
      </c>
      <c r="E267" s="46">
        <v>90.636411474432435</v>
      </c>
      <c r="F267" s="46">
        <v>85.782783546226824</v>
      </c>
      <c r="G267" s="46">
        <v>78.53651901549847</v>
      </c>
      <c r="H267" s="46">
        <v>76.38700414107609</v>
      </c>
    </row>
    <row r="268" spans="1:8" x14ac:dyDescent="0.2">
      <c r="A268" s="43">
        <v>44144</v>
      </c>
      <c r="B268" s="46">
        <v>82.419513844725714</v>
      </c>
      <c r="C268" s="46">
        <v>75.807160917764165</v>
      </c>
      <c r="D268" s="46">
        <v>67.473761398456247</v>
      </c>
      <c r="E268" s="46">
        <v>90.72309115882625</v>
      </c>
      <c r="F268" s="46">
        <v>85.835251288138494</v>
      </c>
      <c r="G268" s="46">
        <v>78.344483299639791</v>
      </c>
      <c r="H268" s="46">
        <v>76.6076205117363</v>
      </c>
    </row>
    <row r="269" spans="1:8" x14ac:dyDescent="0.2">
      <c r="A269" s="43">
        <v>44145</v>
      </c>
      <c r="B269" s="46">
        <v>82.816943859314307</v>
      </c>
      <c r="C269" s="46">
        <v>75.674625802394075</v>
      </c>
      <c r="D269" s="46">
        <v>67.122514813387767</v>
      </c>
      <c r="E269" s="46">
        <v>90.515627394794407</v>
      </c>
      <c r="F269" s="46">
        <v>85.744762228826545</v>
      </c>
      <c r="G269" s="46">
        <v>78.177966857908643</v>
      </c>
      <c r="H269" s="46">
        <v>76.548595354510184</v>
      </c>
    </row>
    <row r="270" spans="1:8" x14ac:dyDescent="0.2">
      <c r="A270" s="43">
        <v>44146</v>
      </c>
      <c r="B270" s="46">
        <v>82.980597735242625</v>
      </c>
      <c r="C270" s="46">
        <v>75.364627677447473</v>
      </c>
      <c r="D270" s="46">
        <v>65.660316714705772</v>
      </c>
      <c r="E270" s="46">
        <v>90.276670344781252</v>
      </c>
      <c r="F270" s="46">
        <v>85.748366393094102</v>
      </c>
      <c r="G270" s="46">
        <v>78.013535391446638</v>
      </c>
      <c r="H270" s="46">
        <v>76.133224657486849</v>
      </c>
    </row>
    <row r="271" spans="1:8" x14ac:dyDescent="0.2">
      <c r="A271" s="43">
        <v>44147</v>
      </c>
      <c r="B271" s="46">
        <v>83.121245886354345</v>
      </c>
      <c r="C271" s="46">
        <v>75.15216561046924</v>
      </c>
      <c r="D271" s="46">
        <v>65.459317555777531</v>
      </c>
      <c r="E271" s="46">
        <v>90.370969619106233</v>
      </c>
      <c r="F271" s="46">
        <v>85.5079031327233</v>
      </c>
      <c r="G271" s="46">
        <v>77.770468027297611</v>
      </c>
      <c r="H271" s="46">
        <v>76.016526138355275</v>
      </c>
    </row>
    <row r="272" spans="1:8" x14ac:dyDescent="0.2">
      <c r="A272" s="43">
        <v>44148</v>
      </c>
      <c r="B272" s="46">
        <v>83.305563919653792</v>
      </c>
      <c r="C272" s="46">
        <v>75.038304539916723</v>
      </c>
      <c r="D272" s="46">
        <v>65.39298565502844</v>
      </c>
      <c r="E272" s="46">
        <v>90.505786673920483</v>
      </c>
      <c r="F272" s="46">
        <v>85.287035652277908</v>
      </c>
      <c r="G272" s="46">
        <v>77.913715220264578</v>
      </c>
      <c r="H272" s="46">
        <v>76.004965611377898</v>
      </c>
    </row>
    <row r="273" spans="1:8" x14ac:dyDescent="0.2">
      <c r="A273" s="43">
        <v>44149</v>
      </c>
      <c r="B273" s="46">
        <v>82.735308497652738</v>
      </c>
      <c r="C273" s="46">
        <v>74.92474004787006</v>
      </c>
      <c r="D273" s="46">
        <v>65.395961233838193</v>
      </c>
      <c r="E273" s="46">
        <v>90.561130231903547</v>
      </c>
      <c r="F273" s="46">
        <v>85.156391173335464</v>
      </c>
      <c r="G273" s="46">
        <v>77.587507726437977</v>
      </c>
      <c r="H273" s="46">
        <v>75.805785466472003</v>
      </c>
    </row>
    <row r="274" spans="1:8" x14ac:dyDescent="0.2">
      <c r="A274" s="43">
        <v>44150</v>
      </c>
      <c r="B274" s="46">
        <v>82.153040031238945</v>
      </c>
      <c r="C274" s="46">
        <v>75.039357215655841</v>
      </c>
      <c r="D274" s="46">
        <v>65.053839401319422</v>
      </c>
      <c r="E274" s="46">
        <v>90.690247046859184</v>
      </c>
      <c r="F274" s="46">
        <v>84.727476756666576</v>
      </c>
      <c r="G274" s="46">
        <v>77.377626275503559</v>
      </c>
      <c r="H274" s="46">
        <v>75.647207650529452</v>
      </c>
    </row>
    <row r="275" spans="1:8" x14ac:dyDescent="0.2">
      <c r="A275" s="43">
        <v>44151</v>
      </c>
      <c r="B275" s="46">
        <v>81.752218130346421</v>
      </c>
      <c r="C275" s="46">
        <v>74.86796611749142</v>
      </c>
      <c r="D275" s="46">
        <v>65.01599361246096</v>
      </c>
      <c r="E275" s="46">
        <v>90.809222723585634</v>
      </c>
      <c r="F275" s="46">
        <v>84.70087481360747</v>
      </c>
      <c r="G275" s="46">
        <v>77.296845625320202</v>
      </c>
      <c r="H275" s="46">
        <v>75.469479627208955</v>
      </c>
    </row>
    <row r="276" spans="1:8" x14ac:dyDescent="0.2">
      <c r="A276" s="43">
        <v>44152</v>
      </c>
      <c r="B276" s="46">
        <v>81.525214313240511</v>
      </c>
      <c r="C276" s="46">
        <v>74.664861445632368</v>
      </c>
      <c r="D276" s="46">
        <v>64.752738572180462</v>
      </c>
      <c r="E276" s="46">
        <v>90.86445139764767</v>
      </c>
      <c r="F276" s="46">
        <v>84.222068035120046</v>
      </c>
      <c r="G276" s="46">
        <v>77.201813916382889</v>
      </c>
      <c r="H276" s="46">
        <v>75.263967753934168</v>
      </c>
    </row>
    <row r="277" spans="1:8" x14ac:dyDescent="0.2">
      <c r="A277" s="43">
        <v>44153</v>
      </c>
      <c r="B277" s="46">
        <v>81.317303500894852</v>
      </c>
      <c r="C277" s="46">
        <v>74.827931409688659</v>
      </c>
      <c r="D277" s="46">
        <v>65.619736975697407</v>
      </c>
      <c r="E277" s="46">
        <v>91.030681794979927</v>
      </c>
      <c r="F277" s="46">
        <v>83.38929556097878</v>
      </c>
      <c r="G277" s="46">
        <v>77.35701771918707</v>
      </c>
      <c r="H277" s="46">
        <v>75.470930489881695</v>
      </c>
    </row>
    <row r="278" spans="1:8" x14ac:dyDescent="0.2">
      <c r="A278" s="43">
        <v>44154</v>
      </c>
      <c r="B278" s="46">
        <v>81.032674126774637</v>
      </c>
      <c r="C278" s="46">
        <v>74.93147333437399</v>
      </c>
      <c r="D278" s="46">
        <v>65.462558681339971</v>
      </c>
      <c r="E278" s="46">
        <v>90.939184964446852</v>
      </c>
      <c r="F278" s="46">
        <v>82.89746997714569</v>
      </c>
      <c r="G278" s="46">
        <v>77.616761911958321</v>
      </c>
      <c r="H278" s="46">
        <v>75.426761751090496</v>
      </c>
    </row>
    <row r="279" spans="1:8" x14ac:dyDescent="0.2">
      <c r="A279" s="43">
        <v>44155</v>
      </c>
      <c r="B279" s="46">
        <v>80.688590971715271</v>
      </c>
      <c r="C279" s="46">
        <v>74.874976636522291</v>
      </c>
      <c r="D279" s="46">
        <v>65.337975604404591</v>
      </c>
      <c r="E279" s="46">
        <v>90.704757119191854</v>
      </c>
      <c r="F279" s="46">
        <v>82.660079281418035</v>
      </c>
      <c r="G279" s="46">
        <v>77.491236766331724</v>
      </c>
      <c r="H279" s="46">
        <v>75.276798754594523</v>
      </c>
    </row>
    <row r="280" spans="1:8" x14ac:dyDescent="0.2">
      <c r="A280" s="43">
        <v>44156</v>
      </c>
      <c r="B280" s="46">
        <v>81.06179656546017</v>
      </c>
      <c r="C280" s="46">
        <v>74.892871232155144</v>
      </c>
      <c r="D280" s="46">
        <v>65.036235529550581</v>
      </c>
      <c r="E280" s="46">
        <v>90.7553028043626</v>
      </c>
      <c r="F280" s="46">
        <v>82.419462674249331</v>
      </c>
      <c r="G280" s="46">
        <v>77.612595775565694</v>
      </c>
      <c r="H280" s="46">
        <v>75.317372724016451</v>
      </c>
    </row>
    <row r="281" spans="1:8" x14ac:dyDescent="0.2">
      <c r="A281" s="43">
        <v>44157</v>
      </c>
      <c r="B281" s="46">
        <v>81.378139285307412</v>
      </c>
      <c r="C281" s="46">
        <v>74.577851837107431</v>
      </c>
      <c r="D281" s="46">
        <v>64.801960051960961</v>
      </c>
      <c r="E281" s="46">
        <v>90.707578434969918</v>
      </c>
      <c r="F281" s="46">
        <v>82.023108638426535</v>
      </c>
      <c r="G281" s="46">
        <v>77.703807115479563</v>
      </c>
      <c r="H281" s="46">
        <v>75.196989005894054</v>
      </c>
    </row>
    <row r="282" spans="1:8" x14ac:dyDescent="0.2">
      <c r="A282" s="43">
        <v>44158</v>
      </c>
      <c r="B282" s="46">
        <v>81.269995469302742</v>
      </c>
      <c r="C282" s="46">
        <v>74.61284620503146</v>
      </c>
      <c r="D282" s="46">
        <v>64.763723263519097</v>
      </c>
      <c r="E282" s="46">
        <v>90.641102197410092</v>
      </c>
      <c r="F282" s="46">
        <v>81.747708904321939</v>
      </c>
      <c r="G282" s="46">
        <v>77.677952420974947</v>
      </c>
      <c r="H282" s="46">
        <v>75.173361004885336</v>
      </c>
    </row>
    <row r="283" spans="1:8" x14ac:dyDescent="0.2">
      <c r="A283" s="43">
        <v>44159</v>
      </c>
      <c r="B283" s="46">
        <v>81.281882015182731</v>
      </c>
      <c r="C283" s="46">
        <v>74.871714003836914</v>
      </c>
      <c r="D283" s="46">
        <v>64.865464179444871</v>
      </c>
      <c r="E283" s="46">
        <v>90.747503921267409</v>
      </c>
      <c r="F283" s="46">
        <v>81.712918830296431</v>
      </c>
      <c r="G283" s="46">
        <v>77.776883905377787</v>
      </c>
      <c r="H283" s="46">
        <v>75.325549211064782</v>
      </c>
    </row>
    <row r="284" spans="1:8" x14ac:dyDescent="0.2">
      <c r="A284" s="43">
        <v>44160</v>
      </c>
      <c r="B284" s="46">
        <v>81.244352990059696</v>
      </c>
      <c r="C284" s="46">
        <v>75.389884000364233</v>
      </c>
      <c r="D284" s="46">
        <v>64.988358837502943</v>
      </c>
      <c r="E284" s="46">
        <v>91.003665780161796</v>
      </c>
      <c r="F284" s="46">
        <v>82.084678383190564</v>
      </c>
      <c r="G284" s="46">
        <v>77.926073997182655</v>
      </c>
      <c r="H284" s="46">
        <v>75.603979332915372</v>
      </c>
    </row>
    <row r="285" spans="1:8" x14ac:dyDescent="0.2">
      <c r="A285" s="43">
        <v>44161</v>
      </c>
      <c r="B285" s="46">
        <v>81.256661688273752</v>
      </c>
      <c r="C285" s="46">
        <v>71.445703572932274</v>
      </c>
      <c r="D285" s="46">
        <v>65.17930330633709</v>
      </c>
      <c r="E285" s="46">
        <v>91.438583860653694</v>
      </c>
      <c r="F285" s="46">
        <v>82.301755323075469</v>
      </c>
      <c r="G285" s="46">
        <v>77.949128621668862</v>
      </c>
      <c r="H285" s="46">
        <v>73.850143626874882</v>
      </c>
    </row>
    <row r="286" spans="1:8" x14ac:dyDescent="0.2">
      <c r="A286" s="43">
        <v>44162</v>
      </c>
      <c r="B286" s="46">
        <v>81.338109470242983</v>
      </c>
      <c r="C286" s="46">
        <v>70.014368418669392</v>
      </c>
      <c r="D286" s="46">
        <v>65.451421866694943</v>
      </c>
      <c r="E286" s="46">
        <v>92.182770138060576</v>
      </c>
      <c r="F286" s="46">
        <v>82.527387960002017</v>
      </c>
      <c r="G286" s="46">
        <v>78.364287246842878</v>
      </c>
      <c r="H286" s="46">
        <v>73.322361863509514</v>
      </c>
    </row>
    <row r="287" spans="1:8" x14ac:dyDescent="0.2">
      <c r="A287" s="43">
        <v>44163</v>
      </c>
      <c r="B287" s="46">
        <v>81.390366047651611</v>
      </c>
      <c r="C287" s="46">
        <v>69.415434878720234</v>
      </c>
      <c r="D287" s="46">
        <v>66.085297471248737</v>
      </c>
      <c r="E287" s="46">
        <v>92.88906580260165</v>
      </c>
      <c r="F287" s="46">
        <v>82.482404025931075</v>
      </c>
      <c r="G287" s="46">
        <v>78.71623627904529</v>
      </c>
      <c r="H287" s="46">
        <v>73.235429220565806</v>
      </c>
    </row>
    <row r="288" spans="1:8" x14ac:dyDescent="0.2">
      <c r="A288" s="43">
        <v>44164</v>
      </c>
      <c r="B288" s="46">
        <v>81.352847073121083</v>
      </c>
      <c r="C288" s="46">
        <v>69.565970814609386</v>
      </c>
      <c r="D288" s="46">
        <v>66.534216908595312</v>
      </c>
      <c r="E288" s="46">
        <v>93.67177279463975</v>
      </c>
      <c r="F288" s="46">
        <v>82.504807322532173</v>
      </c>
      <c r="G288" s="46">
        <v>79.075309297433705</v>
      </c>
      <c r="H288" s="46">
        <v>73.441307607613027</v>
      </c>
    </row>
    <row r="289" spans="1:8" x14ac:dyDescent="0.2">
      <c r="A289" s="43">
        <v>44165</v>
      </c>
      <c r="B289" s="46">
        <v>81.706946574489066</v>
      </c>
      <c r="C289" s="46">
        <v>69.55877869373947</v>
      </c>
      <c r="D289" s="46">
        <v>66.887074841651526</v>
      </c>
      <c r="E289" s="46">
        <v>94.359967035097824</v>
      </c>
      <c r="F289" s="46">
        <v>82.627719368878573</v>
      </c>
      <c r="G289" s="46">
        <v>79.75051474882234</v>
      </c>
      <c r="H289" s="46">
        <v>73.659101150919838</v>
      </c>
    </row>
    <row r="290" spans="1:8" x14ac:dyDescent="0.2">
      <c r="A290" s="43">
        <v>44166</v>
      </c>
      <c r="B290" s="46">
        <v>81.860817885008942</v>
      </c>
      <c r="C290" s="46">
        <v>69.498869695594038</v>
      </c>
      <c r="D290" s="46">
        <v>67.152960018293612</v>
      </c>
      <c r="E290" s="46">
        <v>95.124795705800409</v>
      </c>
      <c r="F290" s="46">
        <v>81.400425559620516</v>
      </c>
      <c r="G290" s="46">
        <v>80.111019525369215</v>
      </c>
      <c r="H290" s="46">
        <v>73.762026757006012</v>
      </c>
    </row>
    <row r="291" spans="1:8" x14ac:dyDescent="0.2">
      <c r="A291" s="43">
        <v>44167</v>
      </c>
      <c r="B291" s="46">
        <v>81.965229067312933</v>
      </c>
      <c r="C291" s="46">
        <v>69.122206255134316</v>
      </c>
      <c r="D291" s="46">
        <v>67.60192382925311</v>
      </c>
      <c r="E291" s="46">
        <v>95.901090786350693</v>
      </c>
      <c r="F291" s="46">
        <v>81.261627192788197</v>
      </c>
      <c r="G291" s="46">
        <v>80.310901298253214</v>
      </c>
      <c r="H291" s="46">
        <v>73.74694831486741</v>
      </c>
    </row>
    <row r="292" spans="1:8" x14ac:dyDescent="0.2">
      <c r="A292" s="43">
        <v>44168</v>
      </c>
      <c r="B292" s="46">
        <v>82.12303054609589</v>
      </c>
      <c r="C292" s="46">
        <v>73.161450991131886</v>
      </c>
      <c r="D292" s="46">
        <v>68.024382774801467</v>
      </c>
      <c r="E292" s="46">
        <v>96.46444974629587</v>
      </c>
      <c r="F292" s="46">
        <v>81.063642351483907</v>
      </c>
      <c r="G292" s="46">
        <v>80.573501174595307</v>
      </c>
      <c r="H292" s="46">
        <v>75.767480609366686</v>
      </c>
    </row>
    <row r="293" spans="1:8" x14ac:dyDescent="0.2">
      <c r="A293" s="43">
        <v>44169</v>
      </c>
      <c r="B293" s="46">
        <v>82.232915568740466</v>
      </c>
      <c r="C293" s="46">
        <v>74.640037639267675</v>
      </c>
      <c r="D293" s="46">
        <v>68.373776124251506</v>
      </c>
      <c r="E293" s="46">
        <v>96.773337054501127</v>
      </c>
      <c r="F293" s="46">
        <v>80.664125962228383</v>
      </c>
      <c r="G293" s="46">
        <v>80.691042248845918</v>
      </c>
      <c r="H293" s="46">
        <v>76.560296571226033</v>
      </c>
    </row>
    <row r="294" spans="1:8" x14ac:dyDescent="0.2">
      <c r="A294" s="43">
        <v>44170</v>
      </c>
      <c r="B294" s="46">
        <v>82.279522001249148</v>
      </c>
      <c r="C294" s="46">
        <v>75.168734794990442</v>
      </c>
      <c r="D294" s="46">
        <v>68.454332920449133</v>
      </c>
      <c r="E294" s="46">
        <v>96.8910032684567</v>
      </c>
      <c r="F294" s="46">
        <v>80.568526170249839</v>
      </c>
      <c r="G294" s="46">
        <v>81.017182172661492</v>
      </c>
      <c r="H294" s="46">
        <v>76.852808213002547</v>
      </c>
    </row>
    <row r="295" spans="1:8" x14ac:dyDescent="0.2">
      <c r="A295" s="43">
        <v>44171</v>
      </c>
      <c r="B295" s="46">
        <v>82.401508010743242</v>
      </c>
      <c r="C295" s="46">
        <v>75.026178649791618</v>
      </c>
      <c r="D295" s="46">
        <v>68.831838829663042</v>
      </c>
      <c r="E295" s="46">
        <v>97.059986139147341</v>
      </c>
      <c r="F295" s="46">
        <v>80.444779311979033</v>
      </c>
      <c r="G295" s="46">
        <v>81.187882366126743</v>
      </c>
      <c r="H295" s="46">
        <v>76.905826495033523</v>
      </c>
    </row>
    <row r="296" spans="1:8" x14ac:dyDescent="0.2">
      <c r="A296" s="43">
        <v>44172</v>
      </c>
      <c r="B296" s="46">
        <v>82.517199620670908</v>
      </c>
      <c r="C296" s="46">
        <v>75.008849345829077</v>
      </c>
      <c r="D296" s="46">
        <v>68.765492877001407</v>
      </c>
      <c r="E296" s="46">
        <v>96.885451671459606</v>
      </c>
      <c r="F296" s="46">
        <v>80.321700353887451</v>
      </c>
      <c r="G296" s="46">
        <v>81.062368920721752</v>
      </c>
      <c r="H296" s="46">
        <v>76.895100849600922</v>
      </c>
    </row>
    <row r="297" spans="1:8" x14ac:dyDescent="0.2">
      <c r="A297" s="43">
        <v>44173</v>
      </c>
      <c r="B297" s="46">
        <v>82.264840633854348</v>
      </c>
      <c r="C297" s="46">
        <v>74.609357027893637</v>
      </c>
      <c r="D297" s="46">
        <v>68.165340554062908</v>
      </c>
      <c r="E297" s="46">
        <v>96.69212995156839</v>
      </c>
      <c r="F297" s="46">
        <v>81.439943502762304</v>
      </c>
      <c r="G297" s="46">
        <v>81.056088925202033</v>
      </c>
      <c r="H297" s="46">
        <v>76.536024488046877</v>
      </c>
    </row>
    <row r="298" spans="1:8" x14ac:dyDescent="0.2">
      <c r="A298" s="43">
        <v>44174</v>
      </c>
      <c r="B298" s="46">
        <v>82.10505564707762</v>
      </c>
      <c r="C298" s="46">
        <v>74.588283178050375</v>
      </c>
      <c r="D298" s="46">
        <v>68.26263476837758</v>
      </c>
      <c r="E298" s="46">
        <v>96.291525021420611</v>
      </c>
      <c r="F298" s="46">
        <v>81.394381445490694</v>
      </c>
      <c r="G298" s="46">
        <v>81.154208788801213</v>
      </c>
      <c r="H298" s="46">
        <v>76.495070699855489</v>
      </c>
    </row>
    <row r="299" spans="1:8" x14ac:dyDescent="0.2">
      <c r="A299" s="43">
        <v>44175</v>
      </c>
      <c r="B299" s="46">
        <v>82.269758634367705</v>
      </c>
      <c r="C299" s="46">
        <v>74.552943063394082</v>
      </c>
      <c r="D299" s="46">
        <v>68.396080498379391</v>
      </c>
      <c r="E299" s="46">
        <v>95.990957780450117</v>
      </c>
      <c r="F299" s="46">
        <v>81.491818075720403</v>
      </c>
      <c r="G299" s="46">
        <v>81.276564343831453</v>
      </c>
      <c r="H299" s="46">
        <v>76.536718954991215</v>
      </c>
    </row>
    <row r="300" spans="1:8" x14ac:dyDescent="0.2">
      <c r="A300" s="43">
        <v>44176</v>
      </c>
      <c r="B300" s="46">
        <v>82.329191283404469</v>
      </c>
      <c r="C300" s="46">
        <v>74.501735364600037</v>
      </c>
      <c r="D300" s="46">
        <v>68.483517046834237</v>
      </c>
      <c r="E300" s="46">
        <v>95.750605982994628</v>
      </c>
      <c r="F300" s="46">
        <v>81.600591676336933</v>
      </c>
      <c r="G300" s="46">
        <v>81.248843367733244</v>
      </c>
      <c r="H300" s="46">
        <v>76.532554411710123</v>
      </c>
    </row>
    <row r="301" spans="1:8" x14ac:dyDescent="0.2">
      <c r="A301" s="43">
        <v>44177</v>
      </c>
      <c r="B301" s="46">
        <v>82.471117350367038</v>
      </c>
      <c r="C301" s="46">
        <v>74.446095449956672</v>
      </c>
      <c r="D301" s="46">
        <v>68.695967818446036</v>
      </c>
      <c r="E301" s="46">
        <v>95.708710518487933</v>
      </c>
      <c r="F301" s="46">
        <v>81.881524171974235</v>
      </c>
      <c r="G301" s="46">
        <v>81.320816006100159</v>
      </c>
      <c r="H301" s="46">
        <v>76.586494690224754</v>
      </c>
    </row>
    <row r="302" spans="1:8" x14ac:dyDescent="0.2">
      <c r="A302" s="43">
        <v>44178</v>
      </c>
      <c r="B302" s="46">
        <v>82.665605652526011</v>
      </c>
      <c r="C302" s="46">
        <v>74.407942192126697</v>
      </c>
      <c r="D302" s="46">
        <v>69.000122132579065</v>
      </c>
      <c r="E302" s="46">
        <v>95.697911178115405</v>
      </c>
      <c r="F302" s="46">
        <v>82.232621254801913</v>
      </c>
      <c r="G302" s="46">
        <v>81.418591804103812</v>
      </c>
      <c r="H302" s="46">
        <v>76.682331665660826</v>
      </c>
    </row>
    <row r="303" spans="1:8" x14ac:dyDescent="0.2">
      <c r="A303" s="43">
        <v>44179</v>
      </c>
      <c r="B303" s="46">
        <v>82.82610705805719</v>
      </c>
      <c r="C303" s="46">
        <v>74.507571522138505</v>
      </c>
      <c r="D303" s="46">
        <v>69.719494259122868</v>
      </c>
      <c r="E303" s="46">
        <v>95.861148314417647</v>
      </c>
      <c r="F303" s="46">
        <v>82.521656757227603</v>
      </c>
      <c r="G303" s="46">
        <v>81.394188058231776</v>
      </c>
      <c r="H303" s="46">
        <v>76.917130908840633</v>
      </c>
    </row>
    <row r="304" spans="1:8" x14ac:dyDescent="0.2">
      <c r="A304" s="43">
        <v>44180</v>
      </c>
      <c r="B304" s="46">
        <v>83.319392540902768</v>
      </c>
      <c r="C304" s="46">
        <v>74.99733055057321</v>
      </c>
      <c r="D304" s="46">
        <v>71.039284218438553</v>
      </c>
      <c r="E304" s="46">
        <v>96.25537147147088</v>
      </c>
      <c r="F304" s="46">
        <v>83.152788203456495</v>
      </c>
      <c r="G304" s="46">
        <v>81.377531619373997</v>
      </c>
      <c r="H304" s="46">
        <v>77.542074873465978</v>
      </c>
    </row>
    <row r="305" spans="1:8" x14ac:dyDescent="0.2">
      <c r="A305" s="43">
        <v>44181</v>
      </c>
      <c r="B305" s="46">
        <v>83.68465491087359</v>
      </c>
      <c r="C305" s="46">
        <v>74.947033707853336</v>
      </c>
      <c r="D305" s="46">
        <v>70.796292728589577</v>
      </c>
      <c r="E305" s="46">
        <v>95.824579547504172</v>
      </c>
      <c r="F305" s="46">
        <v>82.344683120144566</v>
      </c>
      <c r="G305" s="46">
        <v>81.338093919501063</v>
      </c>
      <c r="H305" s="46">
        <v>77.524128872928259</v>
      </c>
    </row>
    <row r="306" spans="1:8" x14ac:dyDescent="0.2">
      <c r="A306" s="43">
        <v>44182</v>
      </c>
      <c r="B306" s="46">
        <v>83.81867047640678</v>
      </c>
      <c r="C306" s="46">
        <v>74.620827826168721</v>
      </c>
      <c r="D306" s="46">
        <v>70.574691165597898</v>
      </c>
      <c r="E306" s="46">
        <v>96.002032443044996</v>
      </c>
      <c r="F306" s="46">
        <v>81.375467530789834</v>
      </c>
      <c r="G306" s="46">
        <v>81.235236624493808</v>
      </c>
      <c r="H306" s="46">
        <v>77.353322864582736</v>
      </c>
    </row>
    <row r="307" spans="1:8" x14ac:dyDescent="0.2">
      <c r="A307" s="43">
        <v>44183</v>
      </c>
      <c r="B307" s="46">
        <v>84.015488729540863</v>
      </c>
      <c r="C307" s="46">
        <v>74.811398756007435</v>
      </c>
      <c r="D307" s="46">
        <v>70.272278808171023</v>
      </c>
      <c r="E307" s="46">
        <v>96.124784725925508</v>
      </c>
      <c r="F307" s="46">
        <v>80.331740317184739</v>
      </c>
      <c r="G307" s="46">
        <v>81.223412376315707</v>
      </c>
      <c r="H307" s="46">
        <v>77.420749014322013</v>
      </c>
    </row>
    <row r="308" spans="1:8" x14ac:dyDescent="0.2">
      <c r="A308" s="43">
        <v>44184</v>
      </c>
      <c r="B308" s="46">
        <v>84.226320897970339</v>
      </c>
      <c r="C308" s="46">
        <v>75.28941425487811</v>
      </c>
      <c r="D308" s="46">
        <v>70.025999183222297</v>
      </c>
      <c r="E308" s="46">
        <v>96.641467582721702</v>
      </c>
      <c r="F308" s="46">
        <v>80.126398086468413</v>
      </c>
      <c r="G308" s="46">
        <v>81.148177074516838</v>
      </c>
      <c r="H308" s="46">
        <v>77.658581776151408</v>
      </c>
    </row>
    <row r="309" spans="1:8" x14ac:dyDescent="0.2">
      <c r="A309" s="43">
        <v>44185</v>
      </c>
      <c r="B309" s="46">
        <v>84.394358644818567</v>
      </c>
      <c r="C309" s="46">
        <v>76.0087065628516</v>
      </c>
      <c r="D309" s="46">
        <v>70.293536685347078</v>
      </c>
      <c r="E309" s="46">
        <v>97.188230846944833</v>
      </c>
      <c r="F309" s="46">
        <v>82.466017286154255</v>
      </c>
      <c r="G309" s="46">
        <v>81.190414161813152</v>
      </c>
      <c r="H309" s="46">
        <v>78.133662552697501</v>
      </c>
    </row>
    <row r="310" spans="1:8" x14ac:dyDescent="0.2">
      <c r="A310" s="43">
        <v>44186</v>
      </c>
      <c r="B310" s="46">
        <v>84.587677690998902</v>
      </c>
      <c r="C310" s="46">
        <v>76.650888632408424</v>
      </c>
      <c r="D310" s="46">
        <v>69.31425977823389</v>
      </c>
      <c r="E310" s="46">
        <v>97.333818046832121</v>
      </c>
      <c r="F310" s="46">
        <v>82.083562362881537</v>
      </c>
      <c r="G310" s="46">
        <v>81.071669236353344</v>
      </c>
      <c r="H310" s="46">
        <v>78.276275522321484</v>
      </c>
    </row>
    <row r="311" spans="1:8" x14ac:dyDescent="0.2">
      <c r="A311" s="43">
        <v>44187</v>
      </c>
      <c r="B311" s="46">
        <v>84.625087357367207</v>
      </c>
      <c r="C311" s="46">
        <v>77.173798920832454</v>
      </c>
      <c r="D311" s="46">
        <v>68.340164037341836</v>
      </c>
      <c r="E311" s="46">
        <v>96.994705031975172</v>
      </c>
      <c r="F311" s="46">
        <v>81.444210070659381</v>
      </c>
      <c r="G311" s="46">
        <v>80.858396391688245</v>
      </c>
      <c r="H311" s="46">
        <v>78.298799778714482</v>
      </c>
    </row>
    <row r="312" spans="1:8" x14ac:dyDescent="0.2">
      <c r="A312" s="43">
        <v>44188</v>
      </c>
      <c r="B312" s="46">
        <v>84.855564062973215</v>
      </c>
      <c r="C312" s="46">
        <v>78.291019300746726</v>
      </c>
      <c r="D312" s="46">
        <v>67.783890902388038</v>
      </c>
      <c r="E312" s="46">
        <v>97.712004213996664</v>
      </c>
      <c r="F312" s="46">
        <v>82.454049511024095</v>
      </c>
      <c r="G312" s="46">
        <v>80.709950034917739</v>
      </c>
      <c r="H312" s="46">
        <v>78.792199468963645</v>
      </c>
    </row>
    <row r="313" spans="1:8" x14ac:dyDescent="0.2">
      <c r="A313" s="43">
        <v>44189</v>
      </c>
      <c r="B313" s="46">
        <v>84.874831436572265</v>
      </c>
      <c r="C313" s="46">
        <v>77.180442451055114</v>
      </c>
      <c r="D313" s="46">
        <v>64.343048727375873</v>
      </c>
      <c r="E313" s="46">
        <v>97.419588015452192</v>
      </c>
      <c r="F313" s="46">
        <v>82.910177248595232</v>
      </c>
      <c r="G313" s="46">
        <v>80.58584743994507</v>
      </c>
      <c r="H313" s="46">
        <v>77.586336694479627</v>
      </c>
    </row>
    <row r="314" spans="1:8" x14ac:dyDescent="0.2">
      <c r="A314" s="43">
        <v>44190</v>
      </c>
      <c r="B314" s="46">
        <v>82.898006957978012</v>
      </c>
      <c r="C314" s="46">
        <v>70.013430826494584</v>
      </c>
      <c r="D314" s="46">
        <v>57.775780519601305</v>
      </c>
      <c r="E314" s="46">
        <v>92.807907395792469</v>
      </c>
      <c r="F314" s="46">
        <v>82.008196262109976</v>
      </c>
      <c r="G314" s="46">
        <v>80.111232349937794</v>
      </c>
      <c r="H314" s="46">
        <v>72.275488166258384</v>
      </c>
    </row>
    <row r="315" spans="1:8" x14ac:dyDescent="0.2">
      <c r="A315" s="43">
        <v>44191</v>
      </c>
      <c r="B315" s="46">
        <v>82.019077089698115</v>
      </c>
      <c r="C315" s="46">
        <v>67.497267815337352</v>
      </c>
      <c r="D315" s="46">
        <v>53.990600981808953</v>
      </c>
      <c r="E315" s="46">
        <v>89.808027292967026</v>
      </c>
      <c r="F315" s="46">
        <v>81.888182525903034</v>
      </c>
      <c r="G315" s="46">
        <v>79.835273629698605</v>
      </c>
      <c r="H315" s="46">
        <v>70.006771454652721</v>
      </c>
    </row>
    <row r="316" spans="1:8" x14ac:dyDescent="0.2">
      <c r="A316" s="43">
        <v>44192</v>
      </c>
      <c r="B316" s="46">
        <v>81.627921047909098</v>
      </c>
      <c r="C316" s="46">
        <v>66.171804858732116</v>
      </c>
      <c r="D316" s="46">
        <v>51.95905445499649</v>
      </c>
      <c r="E316" s="46">
        <v>88.4565058741548</v>
      </c>
      <c r="F316" s="46">
        <v>80.365296929579799</v>
      </c>
      <c r="G316" s="46">
        <v>79.712187208470652</v>
      </c>
      <c r="H316" s="46">
        <v>68.817550682657952</v>
      </c>
    </row>
    <row r="317" spans="1:8" x14ac:dyDescent="0.2">
      <c r="A317" s="43">
        <v>44193</v>
      </c>
      <c r="B317" s="46">
        <v>81.11388385755906</v>
      </c>
      <c r="C317" s="46">
        <v>64.920403118716663</v>
      </c>
      <c r="D317" s="46">
        <v>49.900794468943182</v>
      </c>
      <c r="E317" s="46">
        <v>86.772969503156105</v>
      </c>
      <c r="F317" s="46">
        <v>80.626189661230654</v>
      </c>
      <c r="G317" s="46">
        <v>79.93958660380207</v>
      </c>
      <c r="H317" s="46">
        <v>67.650728059802134</v>
      </c>
    </row>
    <row r="318" spans="1:8" x14ac:dyDescent="0.2">
      <c r="A318" s="43">
        <v>44194</v>
      </c>
      <c r="B318" s="46">
        <v>80.390836717557775</v>
      </c>
      <c r="C318" s="46">
        <v>63.605422335140808</v>
      </c>
      <c r="D318" s="46">
        <v>48.131040022260244</v>
      </c>
      <c r="E318" s="46">
        <v>85.232820020104555</v>
      </c>
      <c r="F318" s="46">
        <v>81.233969356329368</v>
      </c>
      <c r="G318" s="46">
        <v>80.324894955227478</v>
      </c>
      <c r="H318" s="46">
        <v>66.482564466463174</v>
      </c>
    </row>
    <row r="319" spans="1:8" x14ac:dyDescent="0.2">
      <c r="A319" s="43">
        <v>44195</v>
      </c>
      <c r="B319" s="46">
        <v>79.356933832008295</v>
      </c>
      <c r="C319" s="46">
        <v>62.266519468288642</v>
      </c>
      <c r="D319" s="46">
        <v>46.936458941186913</v>
      </c>
      <c r="E319" s="46">
        <v>83.684255953330322</v>
      </c>
      <c r="F319" s="46">
        <v>82.178705429669861</v>
      </c>
      <c r="G319" s="46">
        <v>80.770006447012065</v>
      </c>
      <c r="H319" s="46">
        <v>65.352353736529551</v>
      </c>
    </row>
    <row r="320" spans="1:8" x14ac:dyDescent="0.2">
      <c r="A320" s="43">
        <v>44196</v>
      </c>
      <c r="B320" s="46">
        <v>78.227746984437445</v>
      </c>
      <c r="C320" s="46">
        <v>62.54199230179875</v>
      </c>
      <c r="D320" s="46">
        <v>46.990133097003792</v>
      </c>
      <c r="E320" s="46">
        <v>82.595846125846521</v>
      </c>
      <c r="F320" s="46">
        <v>81.284234687761142</v>
      </c>
      <c r="G320" s="46">
        <v>81.113967876946589</v>
      </c>
      <c r="H320" s="46">
        <v>65.189189736169027</v>
      </c>
    </row>
    <row r="321" spans="1:8" x14ac:dyDescent="0.2">
      <c r="A321" s="43">
        <v>44197</v>
      </c>
      <c r="B321" s="46">
        <v>76.624473366583828</v>
      </c>
      <c r="C321" s="46">
        <v>64.068217244962085</v>
      </c>
      <c r="D321" s="46">
        <v>46.506481885260186</v>
      </c>
      <c r="E321" s="46">
        <v>82.176960037971639</v>
      </c>
      <c r="F321" s="46">
        <v>76.319505268449547</v>
      </c>
      <c r="G321" s="46">
        <v>81.303135873414163</v>
      </c>
      <c r="H321" s="46">
        <v>65.368019728817217</v>
      </c>
    </row>
    <row r="322" spans="1:8" x14ac:dyDescent="0.2">
      <c r="A322" s="43">
        <v>44198</v>
      </c>
      <c r="B322" s="46">
        <v>75.695277419005777</v>
      </c>
      <c r="C322" s="46">
        <v>64.301762382912074</v>
      </c>
      <c r="D322" s="46">
        <v>47.863452650365012</v>
      </c>
      <c r="E322" s="46">
        <v>82.2124282821473</v>
      </c>
      <c r="F322" s="46">
        <v>72.692687052473374</v>
      </c>
      <c r="G322" s="46">
        <v>81.526851115489137</v>
      </c>
      <c r="H322" s="46">
        <v>65.507804164094594</v>
      </c>
    </row>
    <row r="323" spans="1:8" x14ac:dyDescent="0.2">
      <c r="A323" s="43">
        <v>44199</v>
      </c>
      <c r="B323" s="46">
        <v>75.194609946097174</v>
      </c>
      <c r="C323" s="46">
        <v>64.181168818810534</v>
      </c>
      <c r="D323" s="46">
        <v>48.119421033466146</v>
      </c>
      <c r="E323" s="46">
        <v>82.048939728921297</v>
      </c>
      <c r="F323" s="46">
        <v>70.393427850218657</v>
      </c>
      <c r="G323" s="46">
        <v>81.411223326062725</v>
      </c>
      <c r="H323" s="46">
        <v>65.350446188559346</v>
      </c>
    </row>
    <row r="324" spans="1:8" x14ac:dyDescent="0.2">
      <c r="A324" s="43">
        <v>44200</v>
      </c>
      <c r="B324" s="46">
        <v>75.020163668403853</v>
      </c>
      <c r="C324" s="46">
        <v>64.446737359575593</v>
      </c>
      <c r="D324" s="46">
        <v>49.152858880792273</v>
      </c>
      <c r="E324" s="46">
        <v>82.364126961816041</v>
      </c>
      <c r="F324" s="46">
        <v>68.18185240516496</v>
      </c>
      <c r="G324" s="46">
        <v>81.43076201256757</v>
      </c>
      <c r="H324" s="46">
        <v>65.630811250588735</v>
      </c>
    </row>
    <row r="325" spans="1:8" x14ac:dyDescent="0.2">
      <c r="A325" s="43">
        <v>44201</v>
      </c>
      <c r="B325" s="46">
        <v>75.069724891247844</v>
      </c>
      <c r="C325" s="46">
        <v>64.658767803646469</v>
      </c>
      <c r="D325" s="46">
        <v>49.70885928487705</v>
      </c>
      <c r="E325" s="46">
        <v>82.479997347334773</v>
      </c>
      <c r="F325" s="46">
        <v>66.444860235865917</v>
      </c>
      <c r="G325" s="46">
        <v>81.494712485663172</v>
      </c>
      <c r="H325" s="46">
        <v>65.841245080548333</v>
      </c>
    </row>
    <row r="326" spans="1:8" x14ac:dyDescent="0.2">
      <c r="A326" s="43">
        <v>44202</v>
      </c>
      <c r="B326" s="46">
        <v>75.467664863365457</v>
      </c>
      <c r="C326" s="46">
        <v>64.37357814588151</v>
      </c>
      <c r="D326" s="46">
        <v>48.430144120537697</v>
      </c>
      <c r="E326" s="46">
        <v>82.591263170615008</v>
      </c>
      <c r="F326" s="46">
        <v>64.772419868189104</v>
      </c>
      <c r="G326" s="46">
        <v>81.335418912398609</v>
      </c>
      <c r="H326" s="46">
        <v>65.526902053338688</v>
      </c>
    </row>
    <row r="327" spans="1:8" x14ac:dyDescent="0.2">
      <c r="A327" s="43">
        <v>44203</v>
      </c>
      <c r="B327" s="46">
        <v>75.962958288828844</v>
      </c>
      <c r="C327" s="46">
        <v>64.837302333204406</v>
      </c>
      <c r="D327" s="46">
        <v>50.340063623038255</v>
      </c>
      <c r="E327" s="46">
        <v>82.031726265365023</v>
      </c>
      <c r="F327" s="46">
        <v>63.180178169854173</v>
      </c>
      <c r="G327" s="46">
        <v>81.128085108523592</v>
      </c>
      <c r="H327" s="46">
        <v>66.17984939148343</v>
      </c>
    </row>
    <row r="328" spans="1:8" x14ac:dyDescent="0.2">
      <c r="A328" s="43">
        <v>44204</v>
      </c>
      <c r="B328" s="46">
        <v>78.841971895619196</v>
      </c>
      <c r="C328" s="46">
        <v>69.523368208216979</v>
      </c>
      <c r="D328" s="46">
        <v>56.006384772002569</v>
      </c>
      <c r="E328" s="46">
        <v>85.559764114687255</v>
      </c>
      <c r="F328" s="46">
        <v>68.218065424148207</v>
      </c>
      <c r="G328" s="46">
        <v>81.247615128280998</v>
      </c>
      <c r="H328" s="46">
        <v>70.348492714690025</v>
      </c>
    </row>
    <row r="329" spans="1:8" x14ac:dyDescent="0.2">
      <c r="A329" s="43">
        <v>44205</v>
      </c>
      <c r="B329" s="46">
        <v>79.766749520025272</v>
      </c>
      <c r="C329" s="46">
        <v>70.54428732214005</v>
      </c>
      <c r="D329" s="46">
        <v>56.841038747989089</v>
      </c>
      <c r="E329" s="46">
        <v>86.793704674013767</v>
      </c>
      <c r="F329" s="46">
        <v>71.416836822011007</v>
      </c>
      <c r="G329" s="46">
        <v>81.190565421968529</v>
      </c>
      <c r="H329" s="46">
        <v>71.284518755863417</v>
      </c>
    </row>
    <row r="330" spans="1:8" x14ac:dyDescent="0.2">
      <c r="A330" s="43">
        <v>44206</v>
      </c>
      <c r="B330" s="46">
        <v>79.923219355052026</v>
      </c>
      <c r="C330" s="46">
        <v>70.42219384244342</v>
      </c>
      <c r="D330" s="46">
        <v>56.799585456643548</v>
      </c>
      <c r="E330" s="46">
        <v>86.674397009367013</v>
      </c>
      <c r="F330" s="46">
        <v>73.202338386970098</v>
      </c>
      <c r="G330" s="46">
        <v>81.229744817111396</v>
      </c>
      <c r="H330" s="46">
        <v>71.270888331732905</v>
      </c>
    </row>
    <row r="331" spans="1:8" x14ac:dyDescent="0.2">
      <c r="A331" s="43">
        <v>44207</v>
      </c>
      <c r="B331" s="46">
        <v>79.590941862751521</v>
      </c>
      <c r="C331" s="46">
        <v>70.170429034907499</v>
      </c>
      <c r="D331" s="46">
        <v>57.100422764121262</v>
      </c>
      <c r="E331" s="46">
        <v>87.01362145997372</v>
      </c>
      <c r="F331" s="46">
        <v>75.181237665612542</v>
      </c>
      <c r="G331" s="46">
        <v>81.127537535197405</v>
      </c>
      <c r="H331" s="46">
        <v>71.16877733233386</v>
      </c>
    </row>
    <row r="332" spans="1:8" x14ac:dyDescent="0.2">
      <c r="A332" s="43">
        <v>44208</v>
      </c>
      <c r="B332" s="46">
        <v>79.675669756737818</v>
      </c>
      <c r="C332" s="46">
        <v>69.999909746016328</v>
      </c>
      <c r="D332" s="46">
        <v>57.414750680453594</v>
      </c>
      <c r="E332" s="46">
        <v>87.112331489872872</v>
      </c>
      <c r="F332" s="46">
        <v>75.979179323642398</v>
      </c>
      <c r="G332" s="46">
        <v>80.760797798500931</v>
      </c>
      <c r="H332" s="46">
        <v>71.165021141884907</v>
      </c>
    </row>
    <row r="333" spans="1:8" x14ac:dyDescent="0.2">
      <c r="A333" s="43">
        <v>44209</v>
      </c>
      <c r="B333" s="46">
        <v>79.29274862235485</v>
      </c>
      <c r="C333" s="46">
        <v>69.881492616826932</v>
      </c>
      <c r="D333" s="46">
        <v>59.185735777942966</v>
      </c>
      <c r="E333" s="46">
        <v>86.72727970370255</v>
      </c>
      <c r="F333" s="46">
        <v>75.906792059013725</v>
      </c>
      <c r="G333" s="46">
        <v>80.290653543844456</v>
      </c>
      <c r="H333" s="46">
        <v>71.329782486591498</v>
      </c>
    </row>
    <row r="334" spans="1:8" x14ac:dyDescent="0.2">
      <c r="A334" s="43">
        <v>44210</v>
      </c>
      <c r="B334" s="46">
        <v>78.394065583120295</v>
      </c>
      <c r="C334" s="46">
        <v>69.640979993650703</v>
      </c>
      <c r="D334" s="46">
        <v>59.156583416210502</v>
      </c>
      <c r="E334" s="46">
        <v>86.412963427107812</v>
      </c>
      <c r="F334" s="46">
        <v>77.610715485270191</v>
      </c>
      <c r="G334" s="46">
        <v>79.386220791976257</v>
      </c>
      <c r="H334" s="46">
        <v>70.960693286376923</v>
      </c>
    </row>
    <row r="335" spans="1:8" x14ac:dyDescent="0.2">
      <c r="A335" s="43">
        <v>44211</v>
      </c>
      <c r="B335" s="46">
        <v>77.545928231848876</v>
      </c>
      <c r="C335" s="46">
        <v>69.36799536690198</v>
      </c>
      <c r="D335" s="46">
        <v>59.039871527398773</v>
      </c>
      <c r="E335" s="46">
        <v>85.427896870748711</v>
      </c>
      <c r="F335" s="46">
        <v>77.882317642403891</v>
      </c>
      <c r="G335" s="46">
        <v>78.675584027501912</v>
      </c>
      <c r="H335" s="46">
        <v>70.535382440726039</v>
      </c>
    </row>
    <row r="336" spans="1:8" x14ac:dyDescent="0.2">
      <c r="A336" s="43">
        <v>44212</v>
      </c>
      <c r="B336" s="46">
        <v>76.85044634629773</v>
      </c>
      <c r="C336" s="46">
        <v>68.914662911685895</v>
      </c>
      <c r="D336" s="46">
        <v>58.814213815024431</v>
      </c>
      <c r="E336" s="46">
        <v>84.125479971121734</v>
      </c>
      <c r="F336" s="46">
        <v>77.789983429150169</v>
      </c>
      <c r="G336" s="46">
        <v>77.689313166879202</v>
      </c>
      <c r="H336" s="46">
        <v>70.007014073327952</v>
      </c>
    </row>
    <row r="337" spans="1:8" x14ac:dyDescent="0.2">
      <c r="A337" s="43">
        <v>44213</v>
      </c>
      <c r="B337" s="46">
        <v>75.961248666863469</v>
      </c>
      <c r="C337" s="46">
        <v>68.635661517803001</v>
      </c>
      <c r="D337" s="46">
        <v>58.455209061920733</v>
      </c>
      <c r="E337" s="46">
        <v>82.801312572224219</v>
      </c>
      <c r="F337" s="46">
        <v>76.273260431338159</v>
      </c>
      <c r="G337" s="46">
        <v>76.745887063100838</v>
      </c>
      <c r="H337" s="46">
        <v>69.474688312599397</v>
      </c>
    </row>
    <row r="338" spans="1:8" x14ac:dyDescent="0.2">
      <c r="A338" s="43">
        <v>44214</v>
      </c>
      <c r="B338" s="46">
        <v>75.726254088294752</v>
      </c>
      <c r="C338" s="46">
        <v>68.053204437679113</v>
      </c>
      <c r="D338" s="46">
        <v>58.006500238521731</v>
      </c>
      <c r="E338" s="46">
        <v>81.663537809041372</v>
      </c>
      <c r="F338" s="46">
        <v>75.247286781705924</v>
      </c>
      <c r="G338" s="46">
        <v>75.814154369895576</v>
      </c>
      <c r="H338" s="46">
        <v>68.949368849941024</v>
      </c>
    </row>
    <row r="339" spans="1:8" x14ac:dyDescent="0.2">
      <c r="A339" s="43">
        <v>44215</v>
      </c>
      <c r="B339" s="46">
        <v>75.049158419887334</v>
      </c>
      <c r="C339" s="46">
        <v>67.666753949864543</v>
      </c>
      <c r="D339" s="46">
        <v>57.632089518820422</v>
      </c>
      <c r="E339" s="46">
        <v>80.765787768515906</v>
      </c>
      <c r="F339" s="46">
        <v>74.439836707591823</v>
      </c>
      <c r="G339" s="46">
        <v>74.954945046106474</v>
      </c>
      <c r="H339" s="46">
        <v>68.444881141524945</v>
      </c>
    </row>
    <row r="340" spans="1:8" x14ac:dyDescent="0.2">
      <c r="A340" s="43">
        <v>44216</v>
      </c>
      <c r="B340" s="46">
        <v>74.818901492157039</v>
      </c>
      <c r="C340" s="46">
        <v>67.359239801834548</v>
      </c>
      <c r="D340" s="46">
        <v>57.441480416560076</v>
      </c>
      <c r="E340" s="46">
        <v>80.366469603776693</v>
      </c>
      <c r="F340" s="46">
        <v>74.025308914066031</v>
      </c>
      <c r="G340" s="46">
        <v>74.218975530988132</v>
      </c>
      <c r="H340" s="46">
        <v>68.149829867178966</v>
      </c>
    </row>
    <row r="341" spans="1:8" x14ac:dyDescent="0.2">
      <c r="A341" s="43">
        <v>44217</v>
      </c>
      <c r="B341" s="46">
        <v>75.267151682553191</v>
      </c>
      <c r="C341" s="46">
        <v>67.343811170229685</v>
      </c>
      <c r="D341" s="46">
        <v>57.493042938962731</v>
      </c>
      <c r="E341" s="46">
        <v>80.453420669229644</v>
      </c>
      <c r="F341" s="46">
        <v>74.325685934856367</v>
      </c>
      <c r="G341" s="46">
        <v>74.197626237089125</v>
      </c>
      <c r="H341" s="46">
        <v>68.261946037664572</v>
      </c>
    </row>
    <row r="342" spans="1:8" x14ac:dyDescent="0.2">
      <c r="A342" s="43">
        <v>44218</v>
      </c>
      <c r="B342" s="46">
        <v>75.699677631048502</v>
      </c>
      <c r="C342" s="46">
        <v>67.515271253676246</v>
      </c>
      <c r="D342" s="46">
        <v>57.612709493953254</v>
      </c>
      <c r="E342" s="46">
        <v>80.887976564209808</v>
      </c>
      <c r="F342" s="46">
        <v>74.63373287181804</v>
      </c>
      <c r="G342" s="46">
        <v>74.162386135174074</v>
      </c>
      <c r="H342" s="46">
        <v>68.485626303648388</v>
      </c>
    </row>
    <row r="343" spans="1:8" x14ac:dyDescent="0.2">
      <c r="A343" s="43">
        <v>44219</v>
      </c>
      <c r="B343" s="46">
        <v>76.046988467328077</v>
      </c>
      <c r="C343" s="46">
        <v>67.586646488115548</v>
      </c>
      <c r="D343" s="46">
        <v>57.85685316449613</v>
      </c>
      <c r="E343" s="46">
        <v>81.512231544765726</v>
      </c>
      <c r="F343" s="46">
        <v>74.246096335042978</v>
      </c>
      <c r="G343" s="46">
        <v>74.295151974551345</v>
      </c>
      <c r="H343" s="46">
        <v>68.679020699550705</v>
      </c>
    </row>
    <row r="344" spans="1:8" x14ac:dyDescent="0.2">
      <c r="A344" s="43">
        <v>44220</v>
      </c>
      <c r="B344" s="46">
        <v>76.358140197808567</v>
      </c>
      <c r="C344" s="46">
        <v>67.494300590686123</v>
      </c>
      <c r="D344" s="46">
        <v>58.107507067600487</v>
      </c>
      <c r="E344" s="46">
        <v>82.030557080085188</v>
      </c>
      <c r="F344" s="46">
        <v>74.341667503772143</v>
      </c>
      <c r="G344" s="46">
        <v>74.487599107209064</v>
      </c>
      <c r="H344" s="46">
        <v>68.793179166202009</v>
      </c>
    </row>
    <row r="345" spans="1:8" x14ac:dyDescent="0.2">
      <c r="A345" s="43">
        <v>44221</v>
      </c>
      <c r="B345" s="46">
        <v>76.729263082472158</v>
      </c>
      <c r="C345" s="46">
        <v>67.706609748881419</v>
      </c>
      <c r="D345" s="46">
        <v>58.251173114979117</v>
      </c>
      <c r="E345" s="46">
        <v>82.540187080903848</v>
      </c>
      <c r="F345" s="46">
        <v>74.660992549466002</v>
      </c>
      <c r="G345" s="46">
        <v>74.723661296806682</v>
      </c>
      <c r="H345" s="46">
        <v>69.044587469632887</v>
      </c>
    </row>
    <row r="346" spans="1:8" x14ac:dyDescent="0.2">
      <c r="A346" s="43">
        <v>44222</v>
      </c>
      <c r="B346" s="46">
        <v>76.318679090799293</v>
      </c>
      <c r="C346" s="46">
        <v>67.602919888205491</v>
      </c>
      <c r="D346" s="46">
        <v>58.482313452721613</v>
      </c>
      <c r="E346" s="46">
        <v>83.135179426889934</v>
      </c>
      <c r="F346" s="46">
        <v>74.871413573657904</v>
      </c>
      <c r="G346" s="46">
        <v>75.061144348370817</v>
      </c>
      <c r="H346" s="46">
        <v>68.996353886782885</v>
      </c>
    </row>
    <row r="347" spans="1:8" x14ac:dyDescent="0.2">
      <c r="A347" s="43">
        <v>44223</v>
      </c>
      <c r="B347" s="46">
        <v>76.513226853541454</v>
      </c>
      <c r="C347" s="46">
        <v>67.763554211197004</v>
      </c>
      <c r="D347" s="46">
        <v>58.561731312733436</v>
      </c>
      <c r="E347" s="46">
        <v>83.675618170316568</v>
      </c>
      <c r="F347" s="46">
        <v>75.088073241561773</v>
      </c>
      <c r="G347" s="46">
        <v>75.658412949014462</v>
      </c>
      <c r="H347" s="46">
        <v>69.190477188115992</v>
      </c>
    </row>
    <row r="348" spans="1:8" x14ac:dyDescent="0.2">
      <c r="A348" s="43">
        <v>44224</v>
      </c>
      <c r="B348" s="46">
        <v>76.565322789562131</v>
      </c>
      <c r="C348" s="46">
        <v>67.845719278698695</v>
      </c>
      <c r="D348" s="46">
        <v>58.641531254113971</v>
      </c>
      <c r="E348" s="46">
        <v>83.797941087217666</v>
      </c>
      <c r="F348" s="46">
        <v>75.198356477011345</v>
      </c>
      <c r="G348" s="46">
        <v>76.150720045990383</v>
      </c>
      <c r="H348" s="46">
        <v>69.289546557332869</v>
      </c>
    </row>
    <row r="349" spans="1:8" x14ac:dyDescent="0.2">
      <c r="A349" s="43">
        <v>44225</v>
      </c>
      <c r="B349" s="46">
        <v>76.831456926105204</v>
      </c>
      <c r="C349" s="46">
        <v>67.98539169663897</v>
      </c>
      <c r="D349" s="46">
        <v>58.843133021558323</v>
      </c>
      <c r="E349" s="46">
        <v>84.422712147334636</v>
      </c>
      <c r="F349" s="46">
        <v>75.631401645273968</v>
      </c>
      <c r="G349" s="46">
        <v>76.647611198469946</v>
      </c>
      <c r="H349" s="46">
        <v>69.515436003433393</v>
      </c>
    </row>
    <row r="350" spans="1:8" x14ac:dyDescent="0.2">
      <c r="A350" s="43">
        <v>44226</v>
      </c>
      <c r="B350" s="46">
        <v>77.285399141226321</v>
      </c>
      <c r="C350" s="46">
        <v>68.276024363987005</v>
      </c>
      <c r="D350" s="46">
        <v>59.012703766141342</v>
      </c>
      <c r="E350" s="46">
        <v>85.083745708458622</v>
      </c>
      <c r="F350" s="46">
        <v>76.018467092306011</v>
      </c>
      <c r="G350" s="46">
        <v>77.164609052045648</v>
      </c>
      <c r="H350" s="46">
        <v>69.850023493667862</v>
      </c>
    </row>
    <row r="351" spans="1:8" x14ac:dyDescent="0.2">
      <c r="A351" s="43">
        <v>44227</v>
      </c>
      <c r="B351" s="46">
        <v>77.851710376217284</v>
      </c>
      <c r="C351" s="46">
        <v>68.417761549648304</v>
      </c>
      <c r="D351" s="46">
        <v>59.489667778110231</v>
      </c>
      <c r="E351" s="46">
        <v>85.728662077422086</v>
      </c>
      <c r="F351" s="46">
        <v>76.522644819985416</v>
      </c>
      <c r="G351" s="46">
        <v>77.660126766096738</v>
      </c>
      <c r="H351" s="46">
        <v>70.202079272987859</v>
      </c>
    </row>
    <row r="352" spans="1:8" x14ac:dyDescent="0.2">
      <c r="A352" s="43">
        <v>44228</v>
      </c>
      <c r="B352" s="46">
        <v>77.970487027907581</v>
      </c>
      <c r="C352" s="46">
        <v>68.135022349186329</v>
      </c>
      <c r="D352" s="46">
        <v>59.727720024489933</v>
      </c>
      <c r="E352" s="46">
        <v>86.276348128147248</v>
      </c>
      <c r="F352" s="46">
        <v>76.762423703077076</v>
      </c>
      <c r="G352" s="46">
        <v>78.175559970214039</v>
      </c>
      <c r="H352" s="46">
        <v>70.202028974666177</v>
      </c>
    </row>
    <row r="353" spans="1:8" x14ac:dyDescent="0.2">
      <c r="A353" s="43">
        <v>44229</v>
      </c>
      <c r="B353" s="46">
        <v>78.95155507929951</v>
      </c>
      <c r="C353" s="46">
        <v>68.206117288498291</v>
      </c>
      <c r="D353" s="46">
        <v>59.941996196200947</v>
      </c>
      <c r="E353" s="46">
        <v>86.853315667652652</v>
      </c>
      <c r="F353" s="46">
        <v>77.114953813037587</v>
      </c>
      <c r="G353" s="46">
        <v>78.802610775911134</v>
      </c>
      <c r="H353" s="46">
        <v>70.567088770860735</v>
      </c>
    </row>
    <row r="354" spans="1:8" x14ac:dyDescent="0.2">
      <c r="A354" s="43">
        <v>44230</v>
      </c>
      <c r="B354" s="46">
        <v>79.07101473699565</v>
      </c>
      <c r="C354" s="46">
        <v>68.528940631689835</v>
      </c>
      <c r="D354" s="46">
        <v>60.139189901790417</v>
      </c>
      <c r="E354" s="46">
        <v>86.96053460467526</v>
      </c>
      <c r="F354" s="46">
        <v>77.288311393640356</v>
      </c>
      <c r="G354" s="46">
        <v>79.045535834971574</v>
      </c>
      <c r="H354" s="46">
        <v>70.802367383243961</v>
      </c>
    </row>
    <row r="355" spans="1:8" x14ac:dyDescent="0.2">
      <c r="A355" s="43">
        <v>44231</v>
      </c>
      <c r="B355" s="46">
        <v>79.207436012138189</v>
      </c>
      <c r="C355" s="46">
        <v>68.721450392854933</v>
      </c>
      <c r="D355" s="46">
        <v>60.427815821047908</v>
      </c>
      <c r="E355" s="46">
        <v>87.01630366412229</v>
      </c>
      <c r="F355" s="46">
        <v>77.314967114451662</v>
      </c>
      <c r="G355" s="46">
        <v>79.06039620200815</v>
      </c>
      <c r="H355" s="46">
        <v>70.9834039177547</v>
      </c>
    </row>
    <row r="356" spans="1:8" x14ac:dyDescent="0.2">
      <c r="A356" s="43">
        <v>44232</v>
      </c>
      <c r="B356" s="46">
        <v>79.258834482844961</v>
      </c>
      <c r="C356" s="46">
        <v>68.865697415754411</v>
      </c>
      <c r="D356" s="46">
        <v>60.66135047548827</v>
      </c>
      <c r="E356" s="46">
        <v>86.626447962848999</v>
      </c>
      <c r="F356" s="46">
        <v>77.420673663953082</v>
      </c>
      <c r="G356" s="46">
        <v>78.794383371304519</v>
      </c>
      <c r="H356" s="46">
        <v>71.076639806212498</v>
      </c>
    </row>
    <row r="357" spans="1:8" x14ac:dyDescent="0.2">
      <c r="A357" s="43">
        <v>44233</v>
      </c>
      <c r="B357" s="46">
        <v>79.201793551656479</v>
      </c>
      <c r="C357" s="46">
        <v>69.038246162960746</v>
      </c>
      <c r="D357" s="46">
        <v>60.826672383651456</v>
      </c>
      <c r="E357" s="46">
        <v>86.2003702062934</v>
      </c>
      <c r="F357" s="46">
        <v>77.39302566163812</v>
      </c>
      <c r="G357" s="46">
        <v>78.569476492123002</v>
      </c>
      <c r="H357" s="46">
        <v>71.143628061872164</v>
      </c>
    </row>
    <row r="358" spans="1:8" x14ac:dyDescent="0.2">
      <c r="A358" s="43">
        <v>44234</v>
      </c>
      <c r="B358" s="46">
        <v>79.062028709565993</v>
      </c>
      <c r="C358" s="46">
        <v>68.876094580533504</v>
      </c>
      <c r="D358" s="46">
        <v>60.174455900680378</v>
      </c>
      <c r="E358" s="46">
        <v>85.605313054779018</v>
      </c>
      <c r="F358" s="46">
        <v>76.883852332822514</v>
      </c>
      <c r="G358" s="46">
        <v>78.428155085135813</v>
      </c>
      <c r="H358" s="46">
        <v>70.866792238970504</v>
      </c>
    </row>
    <row r="359" spans="1:8" x14ac:dyDescent="0.2">
      <c r="A359" s="43">
        <v>44235</v>
      </c>
      <c r="B359" s="46">
        <v>79.135429167025464</v>
      </c>
      <c r="C359" s="46">
        <v>69.520255364346454</v>
      </c>
      <c r="D359" s="46">
        <v>59.873612567855503</v>
      </c>
      <c r="E359" s="46">
        <v>85.212069877980014</v>
      </c>
      <c r="F359" s="46">
        <v>76.698781812960817</v>
      </c>
      <c r="G359" s="46">
        <v>78.291187968175961</v>
      </c>
      <c r="H359" s="46">
        <v>71.093332662165281</v>
      </c>
    </row>
    <row r="360" spans="1:8" x14ac:dyDescent="0.2">
      <c r="A360" s="43">
        <v>44236</v>
      </c>
      <c r="B360" s="46">
        <v>79.26695219866167</v>
      </c>
      <c r="C360" s="46">
        <v>69.902656927236762</v>
      </c>
      <c r="D360" s="46">
        <v>59.797550703860068</v>
      </c>
      <c r="E360" s="46">
        <v>84.94544388600292</v>
      </c>
      <c r="F360" s="46">
        <v>76.580939425748596</v>
      </c>
      <c r="G360" s="46">
        <v>78.041793457528755</v>
      </c>
      <c r="H360" s="46">
        <v>71.257678146283581</v>
      </c>
    </row>
    <row r="361" spans="1:8" x14ac:dyDescent="0.2">
      <c r="A361" s="43">
        <v>44237</v>
      </c>
      <c r="B361" s="46">
        <v>79.578894513006446</v>
      </c>
      <c r="C361" s="46">
        <v>69.941936903581649</v>
      </c>
      <c r="D361" s="46">
        <v>59.825874686506218</v>
      </c>
      <c r="E361" s="46">
        <v>85.093507052899696</v>
      </c>
      <c r="F361" s="46">
        <v>76.684263815193091</v>
      </c>
      <c r="G361" s="46">
        <v>78.192496352528025</v>
      </c>
      <c r="H361" s="46">
        <v>71.369178663330757</v>
      </c>
    </row>
    <row r="362" spans="1:8" x14ac:dyDescent="0.2">
      <c r="A362" s="43">
        <v>44238</v>
      </c>
      <c r="B362" s="46">
        <v>78.974423750548766</v>
      </c>
      <c r="C362" s="46">
        <v>69.852867212466379</v>
      </c>
      <c r="D362" s="46">
        <v>59.855049638536947</v>
      </c>
      <c r="E362" s="46">
        <v>85.560361109344413</v>
      </c>
      <c r="F362" s="46">
        <v>77.012195425004506</v>
      </c>
      <c r="G362" s="46">
        <v>78.429641744280005</v>
      </c>
      <c r="H362" s="46">
        <v>71.23288635675992</v>
      </c>
    </row>
    <row r="363" spans="1:8" x14ac:dyDescent="0.2">
      <c r="A363" s="43">
        <v>44239</v>
      </c>
      <c r="B363" s="46">
        <v>77.808521786848047</v>
      </c>
      <c r="C363" s="46">
        <v>69.86921663512598</v>
      </c>
      <c r="D363" s="46">
        <v>59.764753615405333</v>
      </c>
      <c r="E363" s="46">
        <v>85.893314661936031</v>
      </c>
      <c r="F363" s="46">
        <v>77.185753428884425</v>
      </c>
      <c r="G363" s="46">
        <v>78.859672614150327</v>
      </c>
      <c r="H363" s="46">
        <v>70.995049012727179</v>
      </c>
    </row>
    <row r="364" spans="1:8" x14ac:dyDescent="0.2">
      <c r="A364" s="43">
        <v>44240</v>
      </c>
      <c r="B364" s="46">
        <v>77.037080938414235</v>
      </c>
      <c r="C364" s="46">
        <v>69.705785494080715</v>
      </c>
      <c r="D364" s="46">
        <v>59.993278301706866</v>
      </c>
      <c r="E364" s="46">
        <v>86.089963875415734</v>
      </c>
      <c r="F364" s="46">
        <v>77.320355427307646</v>
      </c>
      <c r="G364" s="46">
        <v>79.214010854822547</v>
      </c>
      <c r="H364" s="46">
        <v>70.817414034980487</v>
      </c>
    </row>
    <row r="365" spans="1:8" x14ac:dyDescent="0.2">
      <c r="A365" s="43">
        <v>44241</v>
      </c>
      <c r="B365" s="46">
        <v>77.079002909295127</v>
      </c>
      <c r="C365" s="46">
        <v>70.182343236303922</v>
      </c>
      <c r="D365" s="46">
        <v>61.139156182403461</v>
      </c>
      <c r="E365" s="46">
        <v>86.907042670630176</v>
      </c>
      <c r="F365" s="46">
        <v>78.462844531649083</v>
      </c>
      <c r="G365" s="46">
        <v>79.647847483988002</v>
      </c>
      <c r="H365" s="46">
        <v>71.347280043395699</v>
      </c>
    </row>
    <row r="366" spans="1:8" x14ac:dyDescent="0.2">
      <c r="A366" s="43">
        <v>44242</v>
      </c>
      <c r="B366" s="46">
        <v>76.843747812710745</v>
      </c>
      <c r="C366" s="46">
        <v>68.621966071666449</v>
      </c>
      <c r="D366" s="46">
        <v>61.315441740764491</v>
      </c>
      <c r="E366" s="46">
        <v>86.856318485192148</v>
      </c>
      <c r="F366" s="46">
        <v>79.071390691298532</v>
      </c>
      <c r="G366" s="46">
        <v>79.854367920398531</v>
      </c>
      <c r="H366" s="46">
        <v>70.623894925072094</v>
      </c>
    </row>
    <row r="367" spans="1:8" x14ac:dyDescent="0.2">
      <c r="A367" s="43">
        <v>44243</v>
      </c>
      <c r="B367" s="46">
        <v>76.44896067990814</v>
      </c>
      <c r="C367" s="46">
        <v>67.429240932310265</v>
      </c>
      <c r="D367" s="46">
        <v>61.399251684754645</v>
      </c>
      <c r="E367" s="46">
        <v>86.382835178587683</v>
      </c>
      <c r="F367" s="46">
        <v>79.218441235786187</v>
      </c>
      <c r="G367" s="46">
        <v>80.041153222950214</v>
      </c>
      <c r="H367" s="46">
        <v>69.989498649826345</v>
      </c>
    </row>
    <row r="368" spans="1:8" x14ac:dyDescent="0.2">
      <c r="A368" s="43">
        <v>44244</v>
      </c>
      <c r="B368" s="46">
        <v>76.162176058283805</v>
      </c>
      <c r="C368" s="46">
        <v>66.969520205802411</v>
      </c>
      <c r="D368" s="46">
        <v>61.585981195289818</v>
      </c>
      <c r="E368" s="46">
        <v>85.820068612965613</v>
      </c>
      <c r="F368" s="46">
        <v>79.633883481413903</v>
      </c>
      <c r="G368" s="46">
        <v>79.81900618641302</v>
      </c>
      <c r="H368" s="46">
        <v>69.714802409620688</v>
      </c>
    </row>
    <row r="369" spans="1:8" x14ac:dyDescent="0.2">
      <c r="A369" s="43">
        <v>44245</v>
      </c>
      <c r="B369" s="46">
        <v>77.089790113146393</v>
      </c>
      <c r="C369" s="46">
        <v>66.410936379780566</v>
      </c>
      <c r="D369" s="46">
        <v>61.683160368403506</v>
      </c>
      <c r="E369" s="46">
        <v>85.711740060822464</v>
      </c>
      <c r="F369" s="46">
        <v>79.787953195912209</v>
      </c>
      <c r="G369" s="46">
        <v>79.532884491444207</v>
      </c>
      <c r="H369" s="46">
        <v>69.670861194493455</v>
      </c>
    </row>
    <row r="370" spans="1:8" x14ac:dyDescent="0.2">
      <c r="A370" s="43">
        <v>44246</v>
      </c>
      <c r="B370" s="46">
        <v>78.650697508749047</v>
      </c>
      <c r="C370" s="46">
        <v>66.247542194925927</v>
      </c>
      <c r="D370" s="46">
        <v>61.941400337530538</v>
      </c>
      <c r="E370" s="46">
        <v>85.749393307605771</v>
      </c>
      <c r="F370" s="46">
        <v>79.97466844570036</v>
      </c>
      <c r="G370" s="46">
        <v>78.813728181267734</v>
      </c>
      <c r="H370" s="46">
        <v>69.970368231347209</v>
      </c>
    </row>
    <row r="371" spans="1:8" x14ac:dyDescent="0.2">
      <c r="A371" s="43">
        <v>44247</v>
      </c>
      <c r="B371" s="46">
        <v>79.970865635975727</v>
      </c>
      <c r="C371" s="46">
        <v>66.804990057280406</v>
      </c>
      <c r="D371" s="46">
        <v>62.510962920151862</v>
      </c>
      <c r="E371" s="46">
        <v>85.988585168884399</v>
      </c>
      <c r="F371" s="46">
        <v>80.239482172753767</v>
      </c>
      <c r="G371" s="46">
        <v>78.217327384442541</v>
      </c>
      <c r="H371" s="46">
        <v>70.625434653582346</v>
      </c>
    </row>
    <row r="372" spans="1:8" x14ac:dyDescent="0.2">
      <c r="A372" s="43">
        <v>44248</v>
      </c>
      <c r="B372" s="46">
        <v>80.375848290163603</v>
      </c>
      <c r="C372" s="46">
        <v>67.383612196755308</v>
      </c>
      <c r="D372" s="46">
        <v>63.226508803114406</v>
      </c>
      <c r="E372" s="46">
        <v>85.602242582697244</v>
      </c>
      <c r="F372" s="46">
        <v>79.985260700776877</v>
      </c>
      <c r="G372" s="46">
        <v>77.515021493370412</v>
      </c>
      <c r="H372" s="46">
        <v>71.068738217570655</v>
      </c>
    </row>
    <row r="373" spans="1:8" x14ac:dyDescent="0.2">
      <c r="A373" s="43">
        <v>44249</v>
      </c>
      <c r="B373" s="46">
        <v>81.044474428548071</v>
      </c>
      <c r="C373" s="46">
        <v>69.284152535679027</v>
      </c>
      <c r="D373" s="46">
        <v>63.88296977226215</v>
      </c>
      <c r="E373" s="46">
        <v>85.910152187413274</v>
      </c>
      <c r="F373" s="46">
        <v>80.185749372539988</v>
      </c>
      <c r="G373" s="46">
        <v>77.529489470574475</v>
      </c>
      <c r="H373" s="46">
        <v>72.245970652569781</v>
      </c>
    </row>
    <row r="374" spans="1:8" x14ac:dyDescent="0.2">
      <c r="A374" s="43">
        <v>44250</v>
      </c>
      <c r="B374" s="46">
        <v>81.332318751217798</v>
      </c>
      <c r="C374" s="46">
        <v>70.99728332100851</v>
      </c>
      <c r="D374" s="46">
        <v>64.530125133182125</v>
      </c>
      <c r="E374" s="46">
        <v>86.509251143111825</v>
      </c>
      <c r="F374" s="46">
        <v>80.4806336135496</v>
      </c>
      <c r="G374" s="46">
        <v>77.523832906060647</v>
      </c>
      <c r="H374" s="46">
        <v>73.260891048013463</v>
      </c>
    </row>
    <row r="375" spans="1:8" x14ac:dyDescent="0.2">
      <c r="A375" s="43">
        <v>44251</v>
      </c>
      <c r="B375" s="46">
        <v>81.874699677896288</v>
      </c>
      <c r="C375" s="46">
        <v>71.965822255494587</v>
      </c>
      <c r="D375" s="46">
        <v>65.148320734205441</v>
      </c>
      <c r="E375" s="46">
        <v>87.329276445846062</v>
      </c>
      <c r="F375" s="46">
        <v>79.870248721457955</v>
      </c>
      <c r="G375" s="46">
        <v>77.828373233270057</v>
      </c>
      <c r="H375" s="46">
        <v>74.003012407014239</v>
      </c>
    </row>
    <row r="376" spans="1:8" x14ac:dyDescent="0.2">
      <c r="A376" s="43">
        <v>44252</v>
      </c>
      <c r="B376" s="46">
        <v>82.324821493758336</v>
      </c>
      <c r="C376" s="46">
        <v>73.231941331183521</v>
      </c>
      <c r="D376" s="46">
        <v>65.708344268031325</v>
      </c>
      <c r="E376" s="46">
        <v>88.079372891900874</v>
      </c>
      <c r="F376" s="46">
        <v>79.569794314917019</v>
      </c>
      <c r="G376" s="46">
        <v>78.242145590015497</v>
      </c>
      <c r="H376" s="46">
        <v>74.85539879851369</v>
      </c>
    </row>
    <row r="377" spans="1:8" x14ac:dyDescent="0.2">
      <c r="A377" s="43">
        <v>44253</v>
      </c>
      <c r="B377" s="46">
        <v>82.45645103012447</v>
      </c>
      <c r="C377" s="46">
        <v>73.987508981432399</v>
      </c>
      <c r="D377" s="46">
        <v>66.182783673008259</v>
      </c>
      <c r="E377" s="46">
        <v>88.790543080777297</v>
      </c>
      <c r="F377" s="46">
        <v>79.587175237770438</v>
      </c>
      <c r="G377" s="46">
        <v>78.475141679904169</v>
      </c>
      <c r="H377" s="46">
        <v>75.373950410170607</v>
      </c>
    </row>
    <row r="378" spans="1:8" x14ac:dyDescent="0.2">
      <c r="A378" s="43">
        <v>44254</v>
      </c>
      <c r="B378" s="46">
        <v>82.55944555696739</v>
      </c>
      <c r="C378" s="46">
        <v>74.189214618596381</v>
      </c>
      <c r="D378" s="46">
        <v>66.412025071276275</v>
      </c>
      <c r="E378" s="46">
        <v>89.631264438238688</v>
      </c>
      <c r="F378" s="46">
        <v>80.023343357191578</v>
      </c>
      <c r="G378" s="46">
        <v>78.831713803433175</v>
      </c>
      <c r="H378" s="46">
        <v>75.598943789086874</v>
      </c>
    </row>
    <row r="379" spans="1:8" x14ac:dyDescent="0.2">
      <c r="A379" s="43">
        <v>44255</v>
      </c>
      <c r="B379" s="46">
        <v>82.99653177319621</v>
      </c>
      <c r="C379" s="46">
        <v>74.374844427341728</v>
      </c>
      <c r="D379" s="46">
        <v>66.641377761426156</v>
      </c>
      <c r="E379" s="46">
        <v>90.683050066977103</v>
      </c>
      <c r="F379" s="46">
        <v>80.668157383949421</v>
      </c>
      <c r="G379" s="46">
        <v>79.297420839030423</v>
      </c>
      <c r="H379" s="46">
        <v>75.911184256074023</v>
      </c>
    </row>
    <row r="380" spans="1:8" x14ac:dyDescent="0.2">
      <c r="A380" s="43">
        <v>44256</v>
      </c>
      <c r="B380" s="46">
        <v>82.798935226391677</v>
      </c>
      <c r="C380" s="46">
        <v>74.728576795798261</v>
      </c>
      <c r="D380" s="46">
        <v>66.943731443500496</v>
      </c>
      <c r="E380" s="46">
        <v>91.681744917518841</v>
      </c>
      <c r="F380" s="46">
        <v>80.772293000941929</v>
      </c>
      <c r="G380" s="46">
        <v>79.863573028167906</v>
      </c>
      <c r="H380" s="46">
        <v>76.16693327505682</v>
      </c>
    </row>
    <row r="381" spans="1:8" x14ac:dyDescent="0.2">
      <c r="A381" s="43">
        <v>44257</v>
      </c>
      <c r="B381" s="46">
        <v>83.252298644351512</v>
      </c>
      <c r="C381" s="46">
        <v>74.848485173272934</v>
      </c>
      <c r="D381" s="46">
        <v>67.244399045851836</v>
      </c>
      <c r="E381" s="46">
        <v>92.635416199849118</v>
      </c>
      <c r="F381" s="46">
        <v>81.386083494996555</v>
      </c>
      <c r="G381" s="46">
        <v>80.459330662333855</v>
      </c>
      <c r="H381" s="46">
        <v>76.468896237462289</v>
      </c>
    </row>
    <row r="382" spans="1:8" x14ac:dyDescent="0.2">
      <c r="A382" s="43">
        <v>44258</v>
      </c>
      <c r="B382" s="46">
        <v>83.461709175954269</v>
      </c>
      <c r="C382" s="46">
        <v>75.028313947440751</v>
      </c>
      <c r="D382" s="46">
        <v>67.394942415355018</v>
      </c>
      <c r="E382" s="46">
        <v>93.407813455956727</v>
      </c>
      <c r="F382" s="46">
        <v>82.388930765324048</v>
      </c>
      <c r="G382" s="46">
        <v>80.941392992362282</v>
      </c>
      <c r="H382" s="46">
        <v>76.702062318270706</v>
      </c>
    </row>
    <row r="383" spans="1:8" x14ac:dyDescent="0.2">
      <c r="A383" s="43">
        <v>44259</v>
      </c>
      <c r="B383" s="46">
        <v>83.557217861015573</v>
      </c>
      <c r="C383" s="46">
        <v>75.127080786259825</v>
      </c>
      <c r="D383" s="46">
        <v>67.371490151935035</v>
      </c>
      <c r="E383" s="46">
        <v>93.852151675014753</v>
      </c>
      <c r="F383" s="46">
        <v>83.543815233695639</v>
      </c>
      <c r="G383" s="46">
        <v>81.357373596870445</v>
      </c>
      <c r="H383" s="46">
        <v>76.819888609573326</v>
      </c>
    </row>
    <row r="384" spans="1:8" x14ac:dyDescent="0.2">
      <c r="A384" s="43">
        <v>44260</v>
      </c>
      <c r="B384" s="46">
        <v>83.896022206814592</v>
      </c>
      <c r="C384" s="46">
        <v>75.240050048154927</v>
      </c>
      <c r="D384" s="46">
        <v>67.387845116582582</v>
      </c>
      <c r="E384" s="46">
        <v>94.189413401226957</v>
      </c>
      <c r="F384" s="46">
        <v>84.513329646083022</v>
      </c>
      <c r="G384" s="46">
        <v>81.791619591813529</v>
      </c>
      <c r="H384" s="46">
        <v>77.00216808418638</v>
      </c>
    </row>
    <row r="385" spans="1:8" x14ac:dyDescent="0.2">
      <c r="A385" s="43">
        <v>44261</v>
      </c>
      <c r="B385" s="46">
        <v>84.119237291581967</v>
      </c>
      <c r="C385" s="46">
        <v>75.283615164791271</v>
      </c>
      <c r="D385" s="46">
        <v>67.705066102409432</v>
      </c>
      <c r="E385" s="46">
        <v>94.224335720177578</v>
      </c>
      <c r="F385" s="46">
        <v>85.384097377364782</v>
      </c>
      <c r="G385" s="46">
        <v>82.155469995861651</v>
      </c>
      <c r="H385" s="46">
        <v>77.166697296852391</v>
      </c>
    </row>
    <row r="386" spans="1:8" x14ac:dyDescent="0.2">
      <c r="A386" s="43">
        <v>44262</v>
      </c>
      <c r="B386" s="46">
        <v>84.111599716941669</v>
      </c>
      <c r="C386" s="46">
        <v>75.379037250784478</v>
      </c>
      <c r="D386" s="46">
        <v>67.394987779553347</v>
      </c>
      <c r="E386" s="46">
        <v>94.156681705611888</v>
      </c>
      <c r="F386" s="46">
        <v>86.569890329586286</v>
      </c>
      <c r="G386" s="46">
        <v>82.271840660430016</v>
      </c>
      <c r="H386" s="46">
        <v>77.162731247839019</v>
      </c>
    </row>
    <row r="387" spans="1:8" x14ac:dyDescent="0.2">
      <c r="A387" s="43">
        <v>44263</v>
      </c>
      <c r="B387" s="46">
        <v>84.53864163921088</v>
      </c>
      <c r="C387" s="46">
        <v>75.378080253122505</v>
      </c>
      <c r="D387" s="46">
        <v>67.537026698825116</v>
      </c>
      <c r="E387" s="46">
        <v>93.779845785660868</v>
      </c>
      <c r="F387" s="46">
        <v>85.131439675256232</v>
      </c>
      <c r="G387" s="46">
        <v>82.08074096215924</v>
      </c>
      <c r="H387" s="46">
        <v>77.245970745352778</v>
      </c>
    </row>
    <row r="388" spans="1:8" x14ac:dyDescent="0.2">
      <c r="A388" s="43">
        <v>44264</v>
      </c>
      <c r="B388" s="46">
        <v>84.844328443164926</v>
      </c>
      <c r="C388" s="46">
        <v>75.420144788178447</v>
      </c>
      <c r="D388" s="46">
        <v>67.481132317451483</v>
      </c>
      <c r="E388" s="46">
        <v>93.715051810632389</v>
      </c>
      <c r="F388" s="46">
        <v>84.89882952871109</v>
      </c>
      <c r="G388" s="46">
        <v>81.925916435652368</v>
      </c>
      <c r="H388" s="46">
        <v>77.310763348236378</v>
      </c>
    </row>
    <row r="389" spans="1:8" x14ac:dyDescent="0.2">
      <c r="A389" s="43">
        <v>44265</v>
      </c>
      <c r="B389" s="46">
        <v>85.100477280766455</v>
      </c>
      <c r="C389" s="46">
        <v>75.350385445752892</v>
      </c>
      <c r="D389" s="46">
        <v>67.462146558092499</v>
      </c>
      <c r="E389" s="46">
        <v>93.570390139117336</v>
      </c>
      <c r="F389" s="46">
        <v>85.02690852814122</v>
      </c>
      <c r="G389" s="46">
        <v>81.770072324254997</v>
      </c>
      <c r="H389" s="46">
        <v>77.31988005676925</v>
      </c>
    </row>
    <row r="390" spans="1:8" x14ac:dyDescent="0.2">
      <c r="A390" s="43">
        <v>44266</v>
      </c>
      <c r="B390" s="46">
        <v>84.836281215665807</v>
      </c>
      <c r="C390" s="46">
        <v>75.409499942352411</v>
      </c>
      <c r="D390" s="46">
        <v>67.422200828607174</v>
      </c>
      <c r="E390" s="46">
        <v>93.551883726145007</v>
      </c>
      <c r="F390" s="46">
        <v>84.179507807078934</v>
      </c>
      <c r="G390" s="46">
        <v>81.650535163914967</v>
      </c>
      <c r="H390" s="46">
        <v>77.262466607324413</v>
      </c>
    </row>
    <row r="391" spans="1:8" x14ac:dyDescent="0.2">
      <c r="A391" s="43">
        <v>44267</v>
      </c>
      <c r="B391" s="46">
        <v>84.853609280631289</v>
      </c>
      <c r="C391" s="46">
        <v>75.487846282833488</v>
      </c>
      <c r="D391" s="46">
        <v>67.528712480285947</v>
      </c>
      <c r="E391" s="46">
        <v>93.525593418793974</v>
      </c>
      <c r="F391" s="46">
        <v>83.463847032630866</v>
      </c>
      <c r="G391" s="46">
        <v>81.496494907132046</v>
      </c>
      <c r="H391" s="46">
        <v>77.30680677653227</v>
      </c>
    </row>
    <row r="392" spans="1:8" x14ac:dyDescent="0.2">
      <c r="A392" s="43">
        <v>44268</v>
      </c>
      <c r="B392" s="46">
        <v>84.744566674068807</v>
      </c>
      <c r="C392" s="46">
        <v>75.750612833365196</v>
      </c>
      <c r="D392" s="46">
        <v>67.493223356659058</v>
      </c>
      <c r="E392" s="46">
        <v>93.412685893026463</v>
      </c>
      <c r="F392" s="46">
        <v>82.313144327613855</v>
      </c>
      <c r="G392" s="46">
        <v>81.631381938572645</v>
      </c>
      <c r="H392" s="46">
        <v>77.386029832144146</v>
      </c>
    </row>
    <row r="393" spans="1:8" x14ac:dyDescent="0.2">
      <c r="A393" s="43">
        <v>44269</v>
      </c>
      <c r="B393" s="46">
        <v>84.876319758417424</v>
      </c>
      <c r="C393" s="46">
        <v>75.778624788728408</v>
      </c>
      <c r="D393" s="46">
        <v>67.220643895176835</v>
      </c>
      <c r="E393" s="46">
        <v>93.21863297312143</v>
      </c>
      <c r="F393" s="46">
        <v>80.481727454254468</v>
      </c>
      <c r="G393" s="46">
        <v>81.812829648431915</v>
      </c>
      <c r="H393" s="46">
        <v>77.357062622922015</v>
      </c>
    </row>
    <row r="394" spans="1:8" x14ac:dyDescent="0.2">
      <c r="A394" s="43">
        <v>44270</v>
      </c>
      <c r="B394" s="46">
        <v>85.101702073368656</v>
      </c>
      <c r="C394" s="46">
        <v>75.698096596750247</v>
      </c>
      <c r="D394" s="46">
        <v>67.021901622303616</v>
      </c>
      <c r="E394" s="46">
        <v>93.673426732557658</v>
      </c>
      <c r="F394" s="46">
        <v>81.950051173424043</v>
      </c>
      <c r="G394" s="46">
        <v>82.122334134267319</v>
      </c>
      <c r="H394" s="46">
        <v>77.385266972872586</v>
      </c>
    </row>
    <row r="395" spans="1:8" x14ac:dyDescent="0.2">
      <c r="A395" s="43">
        <v>44271</v>
      </c>
      <c r="B395" s="46">
        <v>85.062631494051985</v>
      </c>
      <c r="C395" s="46">
        <v>75.836727179613334</v>
      </c>
      <c r="D395" s="46">
        <v>67.02515084635715</v>
      </c>
      <c r="E395" s="46">
        <v>93.784448403002898</v>
      </c>
      <c r="F395" s="46">
        <v>82.064812954908518</v>
      </c>
      <c r="G395" s="46">
        <v>82.260570906368258</v>
      </c>
      <c r="H395" s="46">
        <v>77.454646610402804</v>
      </c>
    </row>
    <row r="396" spans="1:8" x14ac:dyDescent="0.2">
      <c r="A396" s="43">
        <v>44272</v>
      </c>
      <c r="B396" s="46">
        <v>84.962407066007628</v>
      </c>
      <c r="C396" s="46">
        <v>76.183325793568258</v>
      </c>
      <c r="D396" s="46">
        <v>67.019084970934543</v>
      </c>
      <c r="E396" s="46">
        <v>94.050004956827735</v>
      </c>
      <c r="F396" s="46">
        <v>81.926751957675236</v>
      </c>
      <c r="G396" s="46">
        <v>82.527215794440821</v>
      </c>
      <c r="H396" s="46">
        <v>77.615517849272635</v>
      </c>
    </row>
    <row r="397" spans="1:8" x14ac:dyDescent="0.2">
      <c r="A397" s="43">
        <v>44273</v>
      </c>
      <c r="B397" s="46">
        <v>85.452972756989084</v>
      </c>
      <c r="C397" s="46">
        <v>76.240452995295485</v>
      </c>
      <c r="D397" s="46">
        <v>67.234815516893946</v>
      </c>
      <c r="E397" s="46">
        <v>94.313181297747889</v>
      </c>
      <c r="F397" s="46">
        <v>82.642206918595548</v>
      </c>
      <c r="G397" s="46">
        <v>82.853311199722285</v>
      </c>
      <c r="H397" s="46">
        <v>77.834593818880592</v>
      </c>
    </row>
    <row r="398" spans="1:8" x14ac:dyDescent="0.2">
      <c r="A398" s="43">
        <v>44274</v>
      </c>
      <c r="B398" s="46">
        <v>85.675966461966624</v>
      </c>
      <c r="C398" s="46">
        <v>76.329160345289495</v>
      </c>
      <c r="D398" s="46">
        <v>67.113167341180656</v>
      </c>
      <c r="E398" s="46">
        <v>94.728055026087972</v>
      </c>
      <c r="F398" s="46">
        <v>83.272234562269134</v>
      </c>
      <c r="G398" s="46">
        <v>83.411449642400981</v>
      </c>
      <c r="H398" s="46">
        <v>77.958497567545237</v>
      </c>
    </row>
    <row r="399" spans="1:8" x14ac:dyDescent="0.2">
      <c r="A399" s="43">
        <v>44275</v>
      </c>
      <c r="B399" s="46">
        <v>85.739925859167585</v>
      </c>
      <c r="C399" s="46">
        <v>76.614659407449921</v>
      </c>
      <c r="D399" s="46">
        <v>67.044577571634093</v>
      </c>
      <c r="E399" s="46">
        <v>95.09375095002467</v>
      </c>
      <c r="F399" s="46">
        <v>83.770000250245815</v>
      </c>
      <c r="G399" s="46">
        <v>83.792124519344625</v>
      </c>
      <c r="H399" s="46">
        <v>78.133878990224019</v>
      </c>
    </row>
    <row r="400" spans="1:8" x14ac:dyDescent="0.2">
      <c r="A400" s="43">
        <v>44276</v>
      </c>
      <c r="B400" s="46">
        <v>85.346030977342352</v>
      </c>
      <c r="C400" s="46">
        <v>77.254876391046636</v>
      </c>
      <c r="D400" s="46">
        <v>66.871507354346903</v>
      </c>
      <c r="E400" s="46">
        <v>95.403453341402553</v>
      </c>
      <c r="F400" s="46">
        <v>84.056406718841814</v>
      </c>
      <c r="G400" s="46">
        <v>83.831625194692947</v>
      </c>
      <c r="H400" s="46">
        <v>78.323649889408486</v>
      </c>
    </row>
    <row r="401" spans="1:8" x14ac:dyDescent="0.2">
      <c r="A401" s="43">
        <v>44277</v>
      </c>
      <c r="B401" s="46">
        <v>85.27192341028487</v>
      </c>
      <c r="C401" s="46">
        <v>77.639526271445575</v>
      </c>
      <c r="D401" s="46">
        <v>66.991755719270714</v>
      </c>
      <c r="E401" s="46">
        <v>94.337558996605651</v>
      </c>
      <c r="F401" s="46">
        <v>82.568625592396074</v>
      </c>
      <c r="G401" s="46">
        <v>83.627015518447863</v>
      </c>
      <c r="H401" s="46">
        <v>78.431850631502442</v>
      </c>
    </row>
    <row r="402" spans="1:8" x14ac:dyDescent="0.2">
      <c r="A402" s="43">
        <v>44278</v>
      </c>
      <c r="B402" s="46">
        <v>85.284162988668783</v>
      </c>
      <c r="C402" s="46">
        <v>77.763394955201676</v>
      </c>
      <c r="D402" s="46">
        <v>67.02039917918222</v>
      </c>
      <c r="E402" s="46">
        <v>94.138492020314601</v>
      </c>
      <c r="F402" s="46">
        <v>81.149327135504791</v>
      </c>
      <c r="G402" s="46">
        <v>83.512614923685419</v>
      </c>
      <c r="H402" s="46">
        <v>78.467418023040167</v>
      </c>
    </row>
    <row r="403" spans="1:8" x14ac:dyDescent="0.2">
      <c r="A403" s="43">
        <v>44279</v>
      </c>
      <c r="B403" s="46">
        <v>85.398779307443164</v>
      </c>
      <c r="C403" s="46">
        <v>77.47404348485874</v>
      </c>
      <c r="D403" s="46">
        <v>67.192624470910815</v>
      </c>
      <c r="E403" s="46">
        <v>94.067194020462679</v>
      </c>
      <c r="F403" s="46">
        <v>80.06497064520606</v>
      </c>
      <c r="G403" s="46">
        <v>83.415492831063858</v>
      </c>
      <c r="H403" s="46">
        <v>78.374829882360672</v>
      </c>
    </row>
    <row r="404" spans="1:8" x14ac:dyDescent="0.2">
      <c r="A404" s="43">
        <v>44280</v>
      </c>
      <c r="B404" s="46">
        <v>85.588806473360847</v>
      </c>
      <c r="C404" s="46">
        <v>77.542574918785391</v>
      </c>
      <c r="D404" s="46">
        <v>67.322498278852095</v>
      </c>
      <c r="E404" s="46">
        <v>94.333085856105058</v>
      </c>
      <c r="F404" s="46">
        <v>79.899434349966199</v>
      </c>
      <c r="G404" s="46">
        <v>83.565153931717703</v>
      </c>
      <c r="H404" s="46">
        <v>78.49460976667865</v>
      </c>
    </row>
    <row r="405" spans="1:8" x14ac:dyDescent="0.2">
      <c r="A405" s="43">
        <v>44281</v>
      </c>
      <c r="B405" s="46">
        <v>85.651969555836303</v>
      </c>
      <c r="C405" s="46">
        <v>77.526241817195057</v>
      </c>
      <c r="D405" s="46">
        <v>67.624790169545349</v>
      </c>
      <c r="E405" s="46">
        <v>94.461950364370466</v>
      </c>
      <c r="F405" s="46">
        <v>79.517559362146301</v>
      </c>
      <c r="G405" s="46">
        <v>83.651745942949916</v>
      </c>
      <c r="H405" s="46">
        <v>78.568316396690008</v>
      </c>
    </row>
    <row r="406" spans="1:8" x14ac:dyDescent="0.2">
      <c r="A406" s="43">
        <v>44282</v>
      </c>
      <c r="B406" s="46">
        <v>85.883590550014631</v>
      </c>
      <c r="C406" s="46">
        <v>77.36188617868909</v>
      </c>
      <c r="D406" s="46">
        <v>67.79247885248185</v>
      </c>
      <c r="E406" s="46">
        <v>94.717213581137216</v>
      </c>
      <c r="F406" s="46">
        <v>79.700703962151607</v>
      </c>
      <c r="G406" s="46">
        <v>83.696702297957302</v>
      </c>
      <c r="H406" s="46">
        <v>78.595239261992347</v>
      </c>
    </row>
    <row r="407" spans="1:8" x14ac:dyDescent="0.2">
      <c r="A407" s="43">
        <v>44283</v>
      </c>
      <c r="B407" s="46">
        <v>85.981552325710254</v>
      </c>
      <c r="C407" s="46">
        <v>76.847029742008488</v>
      </c>
      <c r="D407" s="46">
        <v>68.447972110574767</v>
      </c>
      <c r="E407" s="46">
        <v>94.917742945551055</v>
      </c>
      <c r="F407" s="46">
        <v>79.956665419128527</v>
      </c>
      <c r="G407" s="46">
        <v>84.120093506651401</v>
      </c>
      <c r="H407" s="46">
        <v>78.545265955349066</v>
      </c>
    </row>
    <row r="408" spans="1:8" x14ac:dyDescent="0.2">
      <c r="A408" s="43">
        <v>44284</v>
      </c>
      <c r="B408" s="46">
        <v>85.056101664966093</v>
      </c>
      <c r="C408" s="46">
        <v>76.80227335016491</v>
      </c>
      <c r="D408" s="46">
        <v>68.504804591951853</v>
      </c>
      <c r="E408" s="46">
        <v>96.378406722270554</v>
      </c>
      <c r="F408" s="46">
        <v>81.269384595339972</v>
      </c>
      <c r="G408" s="46">
        <v>84.548764488399186</v>
      </c>
      <c r="H408" s="46">
        <v>78.427841440254468</v>
      </c>
    </row>
    <row r="409" spans="1:8" x14ac:dyDescent="0.2">
      <c r="A409" s="43">
        <v>44285</v>
      </c>
      <c r="B409" s="46">
        <v>84.916242091444929</v>
      </c>
      <c r="C409" s="46">
        <v>76.855846196386793</v>
      </c>
      <c r="D409" s="46">
        <v>68.817085092022253</v>
      </c>
      <c r="E409" s="46">
        <v>97.128665332995439</v>
      </c>
      <c r="F409" s="46">
        <v>82.556801348374663</v>
      </c>
      <c r="G409" s="46">
        <v>85.110896800527613</v>
      </c>
      <c r="H409" s="46">
        <v>78.560842074728356</v>
      </c>
    </row>
    <row r="410" spans="1:8" x14ac:dyDescent="0.2">
      <c r="A410" s="43">
        <v>44286</v>
      </c>
      <c r="B410" s="46">
        <v>84.94721481312439</v>
      </c>
      <c r="C410" s="46">
        <v>77.163597043506726</v>
      </c>
      <c r="D410" s="46">
        <v>69.141667324595659</v>
      </c>
      <c r="E410" s="46">
        <v>98.052704218530295</v>
      </c>
      <c r="F410" s="46">
        <v>83.876192172547078</v>
      </c>
      <c r="G410" s="46">
        <v>85.721385534614285</v>
      </c>
      <c r="H410" s="46">
        <v>78.863745579719037</v>
      </c>
    </row>
    <row r="411" spans="1:8" x14ac:dyDescent="0.2">
      <c r="A411" s="43">
        <v>44287</v>
      </c>
      <c r="B411" s="46">
        <v>84.887052332828333</v>
      </c>
      <c r="C411" s="46">
        <v>77.269779439519169</v>
      </c>
      <c r="D411" s="46">
        <v>69.054994571865819</v>
      </c>
      <c r="E411" s="46">
        <v>99.116637604766908</v>
      </c>
      <c r="F411" s="46">
        <v>83.909583730478616</v>
      </c>
      <c r="G411" s="46">
        <v>86.11167200008218</v>
      </c>
      <c r="H411" s="46">
        <v>78.952593152502345</v>
      </c>
    </row>
    <row r="412" spans="1:8" x14ac:dyDescent="0.2">
      <c r="A412" s="43">
        <v>44288</v>
      </c>
      <c r="B412" s="46">
        <v>83.474723593908124</v>
      </c>
      <c r="C412" s="46">
        <v>75.61897185223313</v>
      </c>
      <c r="D412" s="46">
        <v>66.620593173469246</v>
      </c>
      <c r="E412" s="46">
        <v>97.050193983117268</v>
      </c>
      <c r="F412" s="46">
        <v>83.576684541156951</v>
      </c>
      <c r="G412" s="46">
        <v>86.429635621891052</v>
      </c>
      <c r="H412" s="46">
        <v>77.301530971504633</v>
      </c>
    </row>
    <row r="413" spans="1:8" x14ac:dyDescent="0.2">
      <c r="A413" s="43">
        <v>44289</v>
      </c>
      <c r="B413" s="46">
        <v>83.083238190045122</v>
      </c>
      <c r="C413" s="46">
        <v>75.095139337936899</v>
      </c>
      <c r="D413" s="46">
        <v>65.903575454148722</v>
      </c>
      <c r="E413" s="46">
        <v>96.373337540969871</v>
      </c>
      <c r="F413" s="46">
        <v>83.293787885297348</v>
      </c>
      <c r="G413" s="46">
        <v>86.79363217613006</v>
      </c>
      <c r="H413" s="46">
        <v>76.813033224959469</v>
      </c>
    </row>
    <row r="414" spans="1:8" x14ac:dyDescent="0.2">
      <c r="A414" s="43">
        <v>44290</v>
      </c>
      <c r="B414" s="46">
        <v>82.956732382206312</v>
      </c>
      <c r="C414" s="46">
        <v>74.076157865570295</v>
      </c>
      <c r="D414" s="46">
        <v>65.051045765145943</v>
      </c>
      <c r="E414" s="46">
        <v>96.114841286599727</v>
      </c>
      <c r="F414" s="46">
        <v>83.178792320332363</v>
      </c>
      <c r="G414" s="46">
        <v>87.389262463761327</v>
      </c>
      <c r="H414" s="46">
        <v>76.163975887282874</v>
      </c>
    </row>
    <row r="415" spans="1:8" x14ac:dyDescent="0.2">
      <c r="A415" s="43">
        <v>44291</v>
      </c>
      <c r="B415" s="46">
        <v>83.445698892892963</v>
      </c>
      <c r="C415" s="46">
        <v>74.192946748114267</v>
      </c>
      <c r="D415" s="46">
        <v>60.851909555365566</v>
      </c>
      <c r="E415" s="46">
        <v>93.907655553065865</v>
      </c>
      <c r="F415" s="46">
        <v>82.806826668231636</v>
      </c>
      <c r="G415" s="46">
        <v>87.583714173787754</v>
      </c>
      <c r="H415" s="46">
        <v>75.400962399498155</v>
      </c>
    </row>
    <row r="416" spans="1:8" x14ac:dyDescent="0.2">
      <c r="A416" s="43">
        <v>44292</v>
      </c>
      <c r="B416" s="46">
        <v>83.271338003188177</v>
      </c>
      <c r="C416" s="46">
        <v>74.334968139668874</v>
      </c>
      <c r="D416" s="46">
        <v>60.013473020645471</v>
      </c>
      <c r="E416" s="46">
        <v>94.109221221615456</v>
      </c>
      <c r="F416" s="46">
        <v>83.248215316963268</v>
      </c>
      <c r="G416" s="46">
        <v>87.952672251675637</v>
      </c>
      <c r="H416" s="46">
        <v>75.293834280174607</v>
      </c>
    </row>
    <row r="417" spans="1:8" x14ac:dyDescent="0.2">
      <c r="A417" s="43">
        <v>44293</v>
      </c>
      <c r="B417" s="46">
        <v>82.984332179180925</v>
      </c>
      <c r="C417" s="46">
        <v>74.426248571217343</v>
      </c>
      <c r="D417" s="46">
        <v>59.050086318011353</v>
      </c>
      <c r="E417" s="46">
        <v>93.710336030193346</v>
      </c>
      <c r="F417" s="46">
        <v>83.362069550620518</v>
      </c>
      <c r="G417" s="46">
        <v>88.060963074719737</v>
      </c>
      <c r="H417" s="46">
        <v>75.067256825678115</v>
      </c>
    </row>
    <row r="418" spans="1:8" x14ac:dyDescent="0.2">
      <c r="A418" s="43">
        <v>44294</v>
      </c>
      <c r="B418" s="46">
        <v>82.688744293606177</v>
      </c>
      <c r="C418" s="46">
        <v>74.629263679184305</v>
      </c>
      <c r="D418" s="46">
        <v>58.711328934578546</v>
      </c>
      <c r="E418" s="46">
        <v>93.010786520135696</v>
      </c>
      <c r="F418" s="46">
        <v>83.897739735492394</v>
      </c>
      <c r="G418" s="46">
        <v>88.240023543828983</v>
      </c>
      <c r="H418" s="46">
        <v>75.008310131822213</v>
      </c>
    </row>
    <row r="419" spans="1:8" x14ac:dyDescent="0.2">
      <c r="A419" s="43">
        <v>44295</v>
      </c>
      <c r="B419" s="46">
        <v>83.764225326738725</v>
      </c>
      <c r="C419" s="46">
        <v>76.372707776085619</v>
      </c>
      <c r="D419" s="46">
        <v>60.779465490137973</v>
      </c>
      <c r="E419" s="46">
        <v>95.48227120591082</v>
      </c>
      <c r="F419" s="46">
        <v>84.820648123377836</v>
      </c>
      <c r="G419" s="46">
        <v>88.53741738468598</v>
      </c>
      <c r="H419" s="46">
        <v>76.610111466896925</v>
      </c>
    </row>
    <row r="420" spans="1:8" x14ac:dyDescent="0.2">
      <c r="A420" s="43">
        <v>44296</v>
      </c>
      <c r="B420" s="46">
        <v>83.52103416392869</v>
      </c>
      <c r="C420" s="46">
        <v>76.907551355969858</v>
      </c>
      <c r="D420" s="46">
        <v>61.108368327259235</v>
      </c>
      <c r="E420" s="46">
        <v>96.488490334063613</v>
      </c>
      <c r="F420" s="46">
        <v>85.710538687707981</v>
      </c>
      <c r="G420" s="46">
        <v>88.768770027535979</v>
      </c>
      <c r="H420" s="46">
        <v>76.934511386124186</v>
      </c>
    </row>
    <row r="421" spans="1:8" x14ac:dyDescent="0.2">
      <c r="A421" s="43">
        <v>44297</v>
      </c>
      <c r="B421" s="46">
        <v>83.510079192156738</v>
      </c>
      <c r="C421" s="46">
        <v>78.139257246266212</v>
      </c>
      <c r="D421" s="46">
        <v>61.726437696167338</v>
      </c>
      <c r="E421" s="46">
        <v>97.182853597699662</v>
      </c>
      <c r="F421" s="46">
        <v>86.915418342354002</v>
      </c>
      <c r="G421" s="46">
        <v>89.219787110703791</v>
      </c>
      <c r="H421" s="46">
        <v>77.691483069987271</v>
      </c>
    </row>
    <row r="422" spans="1:8" x14ac:dyDescent="0.2">
      <c r="A422" s="43">
        <v>44298</v>
      </c>
      <c r="B422" s="46">
        <v>83.662361958935733</v>
      </c>
      <c r="C422" s="46">
        <v>78.225746706208213</v>
      </c>
      <c r="D422" s="46">
        <v>66.105229508564889</v>
      </c>
      <c r="E422" s="46">
        <v>100.06652839033481</v>
      </c>
      <c r="F422" s="46">
        <v>88.530971044565902</v>
      </c>
      <c r="G422" s="46">
        <v>89.907509832618587</v>
      </c>
      <c r="H422" s="46">
        <v>78.823087126780621</v>
      </c>
    </row>
    <row r="423" spans="1:8" x14ac:dyDescent="0.2">
      <c r="A423" s="43">
        <v>44299</v>
      </c>
      <c r="B423" s="46">
        <v>82.914071603163677</v>
      </c>
      <c r="C423" s="46">
        <v>78.215364509747644</v>
      </c>
      <c r="D423" s="46">
        <v>66.714490678484822</v>
      </c>
      <c r="E423" s="46">
        <v>98.892497306075427</v>
      </c>
      <c r="F423" s="46">
        <v>88.77434962367164</v>
      </c>
      <c r="G423" s="46">
        <v>88.405485545266203</v>
      </c>
      <c r="H423" s="46">
        <v>78.634044840862572</v>
      </c>
    </row>
    <row r="424" spans="1:8" x14ac:dyDescent="0.2">
      <c r="A424" s="43">
        <v>44300</v>
      </c>
      <c r="B424" s="46">
        <v>81.575650343644583</v>
      </c>
      <c r="C424" s="46">
        <v>78.135750872378836</v>
      </c>
      <c r="D424" s="46">
        <v>67.310594375623396</v>
      </c>
      <c r="E424" s="46">
        <v>98.228955403716867</v>
      </c>
      <c r="F424" s="46">
        <v>89.01337553924651</v>
      </c>
      <c r="G424" s="46">
        <v>86.76025610455369</v>
      </c>
      <c r="H424" s="46">
        <v>78.290847790929263</v>
      </c>
    </row>
    <row r="425" spans="1:8" x14ac:dyDescent="0.2">
      <c r="A425" s="43">
        <v>44301</v>
      </c>
      <c r="B425" s="46">
        <v>80.622932419226927</v>
      </c>
      <c r="C425" s="46">
        <v>78.039871253281063</v>
      </c>
      <c r="D425" s="46">
        <v>67.723299389140266</v>
      </c>
      <c r="E425" s="46">
        <v>97.474058162938817</v>
      </c>
      <c r="F425" s="46">
        <v>89.210421773452978</v>
      </c>
      <c r="G425" s="46">
        <v>84.768332113499042</v>
      </c>
      <c r="H425" s="46">
        <v>77.969016950322057</v>
      </c>
    </row>
    <row r="426" spans="1:8" x14ac:dyDescent="0.2">
      <c r="A426" s="43">
        <v>44302</v>
      </c>
      <c r="B426" s="46">
        <v>79.712246524900337</v>
      </c>
      <c r="C426" s="46">
        <v>78.096286058816347</v>
      </c>
      <c r="D426" s="46">
        <v>68.043925201236092</v>
      </c>
      <c r="E426" s="46">
        <v>96.882426783927968</v>
      </c>
      <c r="F426" s="46">
        <v>89.373527541065414</v>
      </c>
      <c r="G426" s="46">
        <v>83.44272410244244</v>
      </c>
      <c r="H426" s="46">
        <v>77.751979508772664</v>
      </c>
    </row>
    <row r="427" spans="1:8" x14ac:dyDescent="0.2">
      <c r="A427" s="43">
        <v>44303</v>
      </c>
      <c r="B427" s="46">
        <v>78.74525530015147</v>
      </c>
      <c r="C427" s="46">
        <v>78.148417405390688</v>
      </c>
      <c r="D427" s="46">
        <v>68.494406075748714</v>
      </c>
      <c r="E427" s="46">
        <v>96.023191249564164</v>
      </c>
      <c r="F427" s="46">
        <v>89.566195071412338</v>
      </c>
      <c r="G427" s="46">
        <v>81.908722796914404</v>
      </c>
      <c r="H427" s="46">
        <v>77.522398183100449</v>
      </c>
    </row>
    <row r="428" spans="1:8" x14ac:dyDescent="0.2">
      <c r="A428" s="43">
        <v>44304</v>
      </c>
      <c r="B428" s="46">
        <v>77.74780091240865</v>
      </c>
      <c r="C428" s="46">
        <v>78.382674899964712</v>
      </c>
      <c r="D428" s="46">
        <v>68.901664563719464</v>
      </c>
      <c r="E428" s="46">
        <v>94.92749265045714</v>
      </c>
      <c r="F428" s="46">
        <v>89.538382078856216</v>
      </c>
      <c r="G428" s="46">
        <v>80.240628910480709</v>
      </c>
      <c r="H428" s="46">
        <v>77.34069297340605</v>
      </c>
    </row>
    <row r="429" spans="1:8" x14ac:dyDescent="0.2">
      <c r="A429" s="43">
        <v>44305</v>
      </c>
      <c r="B429" s="46">
        <v>77.187366522035944</v>
      </c>
      <c r="C429" s="46">
        <v>78.399565635003626</v>
      </c>
      <c r="D429" s="46">
        <v>69.074573210831602</v>
      </c>
      <c r="E429" s="46">
        <v>93.791475015924803</v>
      </c>
      <c r="F429" s="46">
        <v>89.329902962939997</v>
      </c>
      <c r="G429" s="46">
        <v>78.366223955187095</v>
      </c>
      <c r="H429" s="46">
        <v>77.097852969029759</v>
      </c>
    </row>
    <row r="430" spans="1:8" x14ac:dyDescent="0.2">
      <c r="A430" s="43">
        <v>44306</v>
      </c>
      <c r="B430" s="46">
        <v>77.390369839819485</v>
      </c>
      <c r="C430" s="46">
        <v>78.517714272068645</v>
      </c>
      <c r="D430" s="46">
        <v>69.613397905178886</v>
      </c>
      <c r="E430" s="46">
        <v>94.585993709664109</v>
      </c>
      <c r="F430" s="46">
        <v>89.519961005205701</v>
      </c>
      <c r="G430" s="46">
        <v>78.517122140041593</v>
      </c>
      <c r="H430" s="46">
        <v>77.352957764075327</v>
      </c>
    </row>
    <row r="431" spans="1:8" x14ac:dyDescent="0.2">
      <c r="A431" s="43">
        <v>44307</v>
      </c>
      <c r="B431" s="46">
        <v>77.683660654814858</v>
      </c>
      <c r="C431" s="46">
        <v>78.060736481557129</v>
      </c>
      <c r="D431" s="46">
        <v>70.070472014718447</v>
      </c>
      <c r="E431" s="46">
        <v>95.011741208582066</v>
      </c>
      <c r="F431" s="46">
        <v>89.45490825353518</v>
      </c>
      <c r="G431" s="46">
        <v>78.959414412280907</v>
      </c>
      <c r="H431" s="46">
        <v>77.34338913780941</v>
      </c>
    </row>
    <row r="432" spans="1:8" x14ac:dyDescent="0.2">
      <c r="A432" s="43">
        <v>44308</v>
      </c>
      <c r="B432" s="46">
        <v>77.684595304262444</v>
      </c>
      <c r="C432" s="46">
        <v>78.147165920475302</v>
      </c>
      <c r="D432" s="46">
        <v>70.511128626132006</v>
      </c>
      <c r="E432" s="46">
        <v>95.283933062685165</v>
      </c>
      <c r="F432" s="46">
        <v>89.126072325470147</v>
      </c>
      <c r="G432" s="46">
        <v>79.613877634818834</v>
      </c>
      <c r="H432" s="46">
        <v>77.515472596750485</v>
      </c>
    </row>
    <row r="433" spans="1:8" x14ac:dyDescent="0.2">
      <c r="A433" s="43">
        <v>44309</v>
      </c>
      <c r="B433" s="46">
        <v>77.613129391048346</v>
      </c>
      <c r="C433" s="46">
        <v>78.244568148297077</v>
      </c>
      <c r="D433" s="46">
        <v>70.64571441768922</v>
      </c>
      <c r="E433" s="46">
        <v>95.943142736906026</v>
      </c>
      <c r="F433" s="46">
        <v>88.904949938287459</v>
      </c>
      <c r="G433" s="46">
        <v>80.13934959868169</v>
      </c>
      <c r="H433" s="46">
        <v>77.62741177163096</v>
      </c>
    </row>
    <row r="434" spans="1:8" x14ac:dyDescent="0.2">
      <c r="A434" s="43">
        <v>44310</v>
      </c>
      <c r="B434" s="46">
        <v>77.493016057886123</v>
      </c>
      <c r="C434" s="46">
        <v>78.152680858035268</v>
      </c>
      <c r="D434" s="46">
        <v>71.070682203998231</v>
      </c>
      <c r="E434" s="46">
        <v>96.659655570026217</v>
      </c>
      <c r="F434" s="46">
        <v>88.352557718201069</v>
      </c>
      <c r="G434" s="46">
        <v>80.518054277630569</v>
      </c>
      <c r="H434" s="46">
        <v>77.689866615782137</v>
      </c>
    </row>
    <row r="435" spans="1:8" x14ac:dyDescent="0.2">
      <c r="A435" s="43">
        <v>44311</v>
      </c>
      <c r="B435" s="46">
        <v>76.915167672627661</v>
      </c>
      <c r="C435" s="46">
        <v>77.991027909602124</v>
      </c>
      <c r="D435" s="46">
        <v>71.776439138201397</v>
      </c>
      <c r="E435" s="46">
        <v>97.386903541388008</v>
      </c>
      <c r="F435" s="46">
        <v>87.765449143996904</v>
      </c>
      <c r="G435" s="46">
        <v>80.964062269944307</v>
      </c>
      <c r="H435" s="46">
        <v>77.674450736315421</v>
      </c>
    </row>
    <row r="436" spans="1:8" x14ac:dyDescent="0.2">
      <c r="A436" s="43">
        <v>44312</v>
      </c>
      <c r="B436" s="46">
        <v>76.352752275959688</v>
      </c>
      <c r="C436" s="46">
        <v>78.153788849447238</v>
      </c>
      <c r="D436" s="46">
        <v>72.051562846030123</v>
      </c>
      <c r="E436" s="46">
        <v>97.839756750956383</v>
      </c>
      <c r="F436" s="46">
        <v>87.600709793838789</v>
      </c>
      <c r="G436" s="46">
        <v>81.378137146156234</v>
      </c>
      <c r="H436" s="46">
        <v>77.716542921640595</v>
      </c>
    </row>
    <row r="437" spans="1:8" x14ac:dyDescent="0.2">
      <c r="A437" s="43">
        <v>44313</v>
      </c>
      <c r="B437" s="46">
        <v>76.052156650046044</v>
      </c>
      <c r="C437" s="46">
        <v>78.217720451146334</v>
      </c>
      <c r="D437" s="46">
        <v>72.137876240101647</v>
      </c>
      <c r="E437" s="46">
        <v>97.347177363923294</v>
      </c>
      <c r="F437" s="46">
        <v>87.487071838265905</v>
      </c>
      <c r="G437" s="46">
        <v>81.87985676269291</v>
      </c>
      <c r="H437" s="46">
        <v>77.697029262579662</v>
      </c>
    </row>
    <row r="438" spans="1:8" x14ac:dyDescent="0.2">
      <c r="A438" s="43">
        <v>44314</v>
      </c>
      <c r="B438" s="46">
        <v>75.920673655462153</v>
      </c>
      <c r="C438" s="46">
        <v>78.843800061056072</v>
      </c>
      <c r="D438" s="46">
        <v>72.493586027228702</v>
      </c>
      <c r="E438" s="46">
        <v>97.815235340135089</v>
      </c>
      <c r="F438" s="46">
        <v>87.949614667948168</v>
      </c>
      <c r="G438" s="46">
        <v>82.51324024952217</v>
      </c>
      <c r="H438" s="46">
        <v>78.086723701103864</v>
      </c>
    </row>
    <row r="439" spans="1:8" x14ac:dyDescent="0.2">
      <c r="A439" s="43">
        <v>44315</v>
      </c>
      <c r="B439" s="46">
        <v>75.115829367309317</v>
      </c>
      <c r="C439" s="46">
        <v>78.981069548190078</v>
      </c>
      <c r="D439" s="46">
        <v>72.800645602532612</v>
      </c>
      <c r="E439" s="46">
        <v>97.829039589226653</v>
      </c>
      <c r="F439" s="46">
        <v>88.567978235995838</v>
      </c>
      <c r="G439" s="46">
        <v>83.227047162938987</v>
      </c>
      <c r="H439" s="46">
        <v>78.071473088561874</v>
      </c>
    </row>
    <row r="440" spans="1:8" x14ac:dyDescent="0.2">
      <c r="A440" s="43">
        <v>44316</v>
      </c>
      <c r="B440" s="46">
        <v>74.859034162244143</v>
      </c>
      <c r="C440" s="46">
        <v>79.368178261374283</v>
      </c>
      <c r="D440" s="46">
        <v>73.06626428981258</v>
      </c>
      <c r="E440" s="46">
        <v>98.249003194092055</v>
      </c>
      <c r="F440" s="46">
        <v>89.075649822687183</v>
      </c>
      <c r="G440" s="46">
        <v>84.13100842472241</v>
      </c>
      <c r="H440" s="46">
        <v>78.317150373647991</v>
      </c>
    </row>
    <row r="441" spans="1:8" x14ac:dyDescent="0.2">
      <c r="A441" s="43">
        <v>44317</v>
      </c>
      <c r="B441" s="46">
        <v>73.889293950318333</v>
      </c>
      <c r="C441" s="46">
        <v>79.313123610435326</v>
      </c>
      <c r="D441" s="46">
        <v>70.971829930080162</v>
      </c>
      <c r="E441" s="46">
        <v>97.971557973928668</v>
      </c>
      <c r="F441" s="46">
        <v>88.445052257822582</v>
      </c>
      <c r="G441" s="46">
        <v>84.647105203495911</v>
      </c>
      <c r="H441" s="46">
        <v>77.661796214937951</v>
      </c>
    </row>
    <row r="442" spans="1:8" x14ac:dyDescent="0.2">
      <c r="A442" s="43">
        <v>44318</v>
      </c>
      <c r="B442" s="46">
        <v>73.904622368578259</v>
      </c>
      <c r="C442" s="46">
        <v>79.710424445460944</v>
      </c>
      <c r="D442" s="46">
        <v>70.652166463036551</v>
      </c>
      <c r="E442" s="46">
        <v>98.119158822664133</v>
      </c>
      <c r="F442" s="46">
        <v>87.858422692497356</v>
      </c>
      <c r="G442" s="46">
        <v>84.975913884539708</v>
      </c>
      <c r="H442" s="46">
        <v>77.803626160135707</v>
      </c>
    </row>
    <row r="443" spans="1:8" x14ac:dyDescent="0.2">
      <c r="A443" s="43">
        <v>44319</v>
      </c>
      <c r="B443" s="46">
        <v>73.501491390842844</v>
      </c>
      <c r="C443" s="46">
        <v>79.836520203908805</v>
      </c>
      <c r="D443" s="46">
        <v>69.843259272496653</v>
      </c>
      <c r="E443" s="46">
        <v>97.371943819303041</v>
      </c>
      <c r="F443" s="46">
        <v>86.263559368051801</v>
      </c>
      <c r="G443" s="46">
        <v>85.375293849764091</v>
      </c>
      <c r="H443" s="46">
        <v>77.578980400174146</v>
      </c>
    </row>
    <row r="444" spans="1:8" x14ac:dyDescent="0.2">
      <c r="A444" s="43">
        <v>44320</v>
      </c>
      <c r="B444" s="46">
        <v>72.921210876613145</v>
      </c>
      <c r="C444" s="46">
        <v>79.944295434034018</v>
      </c>
      <c r="D444" s="46">
        <v>69.769903911109907</v>
      </c>
      <c r="E444" s="46">
        <v>98.720540867124399</v>
      </c>
      <c r="F444" s="46">
        <v>86.304539432539926</v>
      </c>
      <c r="G444" s="46">
        <v>85.834621103062844</v>
      </c>
      <c r="H444" s="46">
        <v>77.568727186398561</v>
      </c>
    </row>
    <row r="445" spans="1:8" x14ac:dyDescent="0.2">
      <c r="A445" s="43">
        <v>44321</v>
      </c>
      <c r="B445" s="46">
        <v>72.043586379416098</v>
      </c>
      <c r="C445" s="46">
        <v>80.093425472101842</v>
      </c>
      <c r="D445" s="46">
        <v>69.598763848368506</v>
      </c>
      <c r="E445" s="46">
        <v>99.120148364320229</v>
      </c>
      <c r="F445" s="46">
        <v>86.243605856933215</v>
      </c>
      <c r="G445" s="46">
        <v>86.07552613511497</v>
      </c>
      <c r="H445" s="46">
        <v>77.432800152541233</v>
      </c>
    </row>
    <row r="446" spans="1:8" x14ac:dyDescent="0.2">
      <c r="A446" s="43">
        <v>44322</v>
      </c>
      <c r="B446" s="46">
        <v>72.335509631616901</v>
      </c>
      <c r="C446" s="46">
        <v>80.353023182927615</v>
      </c>
      <c r="D446" s="46">
        <v>69.548588379429106</v>
      </c>
      <c r="E446" s="46">
        <v>99.792586700861364</v>
      </c>
      <c r="F446" s="46">
        <v>86.471005647140117</v>
      </c>
      <c r="G446" s="46">
        <v>86.219624816036344</v>
      </c>
      <c r="H446" s="46">
        <v>77.651019079245145</v>
      </c>
    </row>
    <row r="447" spans="1:8" x14ac:dyDescent="0.2">
      <c r="A447" s="43">
        <v>44323</v>
      </c>
      <c r="B447" s="46">
        <v>72.060217969652953</v>
      </c>
      <c r="C447" s="46">
        <v>80.482510883654783</v>
      </c>
      <c r="D447" s="46">
        <v>70.000267528459148</v>
      </c>
      <c r="E447" s="46">
        <v>99.946578807608546</v>
      </c>
      <c r="F447" s="46">
        <v>85.823969882657593</v>
      </c>
      <c r="G447" s="46">
        <v>86.750104907859523</v>
      </c>
      <c r="H447" s="46">
        <v>77.766196653895747</v>
      </c>
    </row>
    <row r="448" spans="1:8" x14ac:dyDescent="0.2">
      <c r="A448" s="43">
        <v>44324</v>
      </c>
      <c r="B448" s="46">
        <v>72.760579369282894</v>
      </c>
      <c r="C448" s="46">
        <v>81.231342200837233</v>
      </c>
      <c r="D448" s="46">
        <v>72.610561949521994</v>
      </c>
      <c r="E448" s="46">
        <v>100.56482449421439</v>
      </c>
      <c r="F448" s="46">
        <v>87.008384290468229</v>
      </c>
      <c r="G448" s="46">
        <v>87.067562602376938</v>
      </c>
      <c r="H448" s="46">
        <v>78.848352382344103</v>
      </c>
    </row>
    <row r="449" spans="1:8" x14ac:dyDescent="0.2">
      <c r="A449" s="43">
        <v>44325</v>
      </c>
      <c r="B449" s="46">
        <v>72.950797573320401</v>
      </c>
      <c r="C449" s="46">
        <v>81.541376499409608</v>
      </c>
      <c r="D449" s="46">
        <v>74.162185494580527</v>
      </c>
      <c r="E449" s="46">
        <v>101.16649172432373</v>
      </c>
      <c r="F449" s="46">
        <v>88.297987039628907</v>
      </c>
      <c r="G449" s="46">
        <v>87.273634263455222</v>
      </c>
      <c r="H449" s="46">
        <v>79.395234642798783</v>
      </c>
    </row>
    <row r="450" spans="1:8" x14ac:dyDescent="0.2">
      <c r="A450" s="43">
        <v>44326</v>
      </c>
      <c r="B450" s="46">
        <v>72.862324263582096</v>
      </c>
      <c r="C450" s="46">
        <v>81.60072922802118</v>
      </c>
      <c r="D450" s="46">
        <v>75.38949431130726</v>
      </c>
      <c r="E450" s="46">
        <v>102.76349389965273</v>
      </c>
      <c r="F450" s="46">
        <v>88.534886689580034</v>
      </c>
      <c r="G450" s="46">
        <v>87.812525492763655</v>
      </c>
      <c r="H450" s="46">
        <v>79.751616916571592</v>
      </c>
    </row>
    <row r="451" spans="1:8" x14ac:dyDescent="0.2">
      <c r="A451" s="43">
        <v>44327</v>
      </c>
      <c r="B451" s="46">
        <v>72.887812358243337</v>
      </c>
      <c r="C451" s="46">
        <v>81.660778216109151</v>
      </c>
      <c r="D451" s="46">
        <v>75.959344120774915</v>
      </c>
      <c r="E451" s="46">
        <v>103.07091111516638</v>
      </c>
      <c r="F451" s="46">
        <v>88.530140193021467</v>
      </c>
      <c r="G451" s="46">
        <v>87.982314423720823</v>
      </c>
      <c r="H451" s="46">
        <v>79.921640997384372</v>
      </c>
    </row>
    <row r="452" spans="1:8" x14ac:dyDescent="0.2">
      <c r="A452" s="43">
        <v>44328</v>
      </c>
      <c r="B452" s="46">
        <v>72.972051218312558</v>
      </c>
      <c r="C452" s="46">
        <v>81.798808300314818</v>
      </c>
      <c r="D452" s="46">
        <v>76.722306235129224</v>
      </c>
      <c r="E452" s="46">
        <v>102.13685707946547</v>
      </c>
      <c r="F452" s="46">
        <v>89.230417630002336</v>
      </c>
      <c r="G452" s="46">
        <v>86.68834901627379</v>
      </c>
      <c r="H452" s="46">
        <v>80.049931422615373</v>
      </c>
    </row>
    <row r="453" spans="1:8" x14ac:dyDescent="0.2">
      <c r="A453" s="43">
        <v>44329</v>
      </c>
      <c r="B453" s="46">
        <v>71.875806546622528</v>
      </c>
      <c r="C453" s="46">
        <v>81.882391713631918</v>
      </c>
      <c r="D453" s="46">
        <v>74.504304654867724</v>
      </c>
      <c r="E453" s="46">
        <v>99.759714892792601</v>
      </c>
      <c r="F453" s="46">
        <v>89.124009275335354</v>
      </c>
      <c r="G453" s="46">
        <v>83.52326690126209</v>
      </c>
      <c r="H453" s="46">
        <v>79.113971739860816</v>
      </c>
    </row>
    <row r="454" spans="1:8" x14ac:dyDescent="0.2">
      <c r="A454" s="43">
        <v>44330</v>
      </c>
      <c r="B454" s="46">
        <v>70.812614295126565</v>
      </c>
      <c r="C454" s="46">
        <v>81.994969858097349</v>
      </c>
      <c r="D454" s="46">
        <v>73.767786825917852</v>
      </c>
      <c r="E454" s="46">
        <v>98.715116406765489</v>
      </c>
      <c r="F454" s="46">
        <v>90.080639462953286</v>
      </c>
      <c r="G454" s="46">
        <v>82.243995444019532</v>
      </c>
      <c r="H454" s="46">
        <v>78.667604856884452</v>
      </c>
    </row>
    <row r="455" spans="1:8" x14ac:dyDescent="0.2">
      <c r="A455" s="43">
        <v>44331</v>
      </c>
      <c r="B455" s="46">
        <v>69.958573804631285</v>
      </c>
      <c r="C455" s="46">
        <v>81.948781495748392</v>
      </c>
      <c r="D455" s="46">
        <v>73.73705983010457</v>
      </c>
      <c r="E455" s="46">
        <v>97.494193459303133</v>
      </c>
      <c r="F455" s="46">
        <v>91.923296463783004</v>
      </c>
      <c r="G455" s="46">
        <v>80.796926143248143</v>
      </c>
      <c r="H455" s="46">
        <v>78.328000313714796</v>
      </c>
    </row>
    <row r="456" spans="1:8" x14ac:dyDescent="0.2">
      <c r="A456" s="43">
        <v>44332</v>
      </c>
      <c r="B456" s="46">
        <v>69.050824548189567</v>
      </c>
      <c r="C456" s="46">
        <v>82.018273213002828</v>
      </c>
      <c r="D456" s="46">
        <v>73.214429855920159</v>
      </c>
      <c r="E456" s="46">
        <v>96.597245756078081</v>
      </c>
      <c r="F456" s="46">
        <v>93.145142396513393</v>
      </c>
      <c r="G456" s="46">
        <v>79.675784538343592</v>
      </c>
      <c r="H456" s="46">
        <v>77.958061344941143</v>
      </c>
    </row>
    <row r="457" spans="1:8" x14ac:dyDescent="0.2">
      <c r="A457" s="43">
        <v>44333</v>
      </c>
      <c r="B457" s="46">
        <v>69.011377097384312</v>
      </c>
      <c r="C457" s="46">
        <v>82.200220995727562</v>
      </c>
      <c r="D457" s="46">
        <v>73.785847215589172</v>
      </c>
      <c r="E457" s="46">
        <v>96.583953411527105</v>
      </c>
      <c r="F457" s="46">
        <v>95.690197660976708</v>
      </c>
      <c r="G457" s="46">
        <v>78.903339641321722</v>
      </c>
      <c r="H457" s="46">
        <v>78.130130982342877</v>
      </c>
    </row>
    <row r="458" spans="1:8" x14ac:dyDescent="0.2">
      <c r="A458" s="43">
        <v>44334</v>
      </c>
      <c r="B458" s="46">
        <v>69.007904035077615</v>
      </c>
      <c r="C458" s="46">
        <v>82.438751147081717</v>
      </c>
      <c r="D458" s="46">
        <v>74.418297057905434</v>
      </c>
      <c r="E458" s="46">
        <v>96.396148951246474</v>
      </c>
      <c r="F458" s="46">
        <v>96.804298946310098</v>
      </c>
      <c r="G458" s="46">
        <v>78.975860309766702</v>
      </c>
      <c r="H458" s="46">
        <v>78.371406870520701</v>
      </c>
    </row>
    <row r="459" spans="1:8" x14ac:dyDescent="0.2">
      <c r="A459" s="43">
        <v>44335</v>
      </c>
      <c r="B459" s="46">
        <v>69.025794405264207</v>
      </c>
      <c r="C459" s="46">
        <v>82.524247290439632</v>
      </c>
      <c r="D459" s="46">
        <v>74.891735004626781</v>
      </c>
      <c r="E459" s="46">
        <v>97.428573171714163</v>
      </c>
      <c r="F459" s="46">
        <v>96.878111804515939</v>
      </c>
      <c r="G459" s="46">
        <v>80.491294259940233</v>
      </c>
      <c r="H459" s="46">
        <v>78.63943354115041</v>
      </c>
    </row>
    <row r="460" spans="1:8" x14ac:dyDescent="0.2">
      <c r="A460" s="43">
        <v>44336</v>
      </c>
      <c r="B460" s="46">
        <v>69.770341387065812</v>
      </c>
      <c r="C460" s="46">
        <v>82.620292403871687</v>
      </c>
      <c r="D460" s="46">
        <v>78.300323317868916</v>
      </c>
      <c r="E460" s="46">
        <v>100.03303161622755</v>
      </c>
      <c r="F460" s="46">
        <v>97.189353175095306</v>
      </c>
      <c r="G460" s="46">
        <v>83.892105839374466</v>
      </c>
      <c r="H460" s="46">
        <v>79.8390057570397</v>
      </c>
    </row>
    <row r="461" spans="1:8" x14ac:dyDescent="0.2">
      <c r="A461" s="43">
        <v>44337</v>
      </c>
      <c r="B461" s="46">
        <v>70.658197258955752</v>
      </c>
      <c r="C461" s="46">
        <v>82.517099494822006</v>
      </c>
      <c r="D461" s="46">
        <v>80.123705730822834</v>
      </c>
      <c r="E461" s="46">
        <v>101.35098842243555</v>
      </c>
      <c r="F461" s="46">
        <v>97.922534934020732</v>
      </c>
      <c r="G461" s="46">
        <v>85.178015034538518</v>
      </c>
      <c r="H461" s="46">
        <v>80.495508243852541</v>
      </c>
    </row>
    <row r="462" spans="1:8" x14ac:dyDescent="0.2">
      <c r="A462" s="43">
        <v>44338</v>
      </c>
      <c r="B462" s="46">
        <v>71.375860410481508</v>
      </c>
      <c r="C462" s="46">
        <v>82.399789157625577</v>
      </c>
      <c r="D462" s="46">
        <v>81.088259797516102</v>
      </c>
      <c r="E462" s="46">
        <v>103.09152766364871</v>
      </c>
      <c r="F462" s="46">
        <v>97.202227517738663</v>
      </c>
      <c r="G462" s="46">
        <v>87.476758168872394</v>
      </c>
      <c r="H462" s="46">
        <v>80.995351369117031</v>
      </c>
    </row>
    <row r="463" spans="1:8" x14ac:dyDescent="0.2">
      <c r="A463" s="43">
        <v>44339</v>
      </c>
      <c r="B463" s="46">
        <v>72.23578036392432</v>
      </c>
      <c r="C463" s="46">
        <v>82.252441104232147</v>
      </c>
      <c r="D463" s="46">
        <v>81.687552386730488</v>
      </c>
      <c r="E463" s="46">
        <v>104.3370116586154</v>
      </c>
      <c r="F463" s="46">
        <v>96.938604447731848</v>
      </c>
      <c r="G463" s="46">
        <v>89.39192485882694</v>
      </c>
      <c r="H463" s="46">
        <v>81.402528492491399</v>
      </c>
    </row>
    <row r="464" spans="1:8" x14ac:dyDescent="0.2">
      <c r="A464" s="43">
        <v>44340</v>
      </c>
      <c r="B464" s="46">
        <v>72.521945071534375</v>
      </c>
      <c r="C464" s="46">
        <v>81.919992112702772</v>
      </c>
      <c r="D464" s="46">
        <v>79.655523534763205</v>
      </c>
      <c r="E464" s="46">
        <v>104.45521930395343</v>
      </c>
      <c r="F464" s="46">
        <v>97.27537656901913</v>
      </c>
      <c r="G464" s="46">
        <v>90.599035763841542</v>
      </c>
      <c r="H464" s="46">
        <v>80.985942224414657</v>
      </c>
    </row>
    <row r="465" spans="1:8" x14ac:dyDescent="0.2">
      <c r="A465" s="43">
        <v>44341</v>
      </c>
      <c r="B465" s="46">
        <v>72.714373189642643</v>
      </c>
      <c r="C465" s="46">
        <v>81.880828830037075</v>
      </c>
      <c r="D465" s="46">
        <v>79.876695660802</v>
      </c>
      <c r="E465" s="46">
        <v>104.94176799061832</v>
      </c>
      <c r="F465" s="46">
        <v>97.582998846949948</v>
      </c>
      <c r="G465" s="46">
        <v>91.146011086012734</v>
      </c>
      <c r="H465" s="46">
        <v>81.11131094289729</v>
      </c>
    </row>
    <row r="466" spans="1:8" x14ac:dyDescent="0.2">
      <c r="A466" s="43">
        <v>44342</v>
      </c>
      <c r="B466" s="46">
        <v>72.649251250576754</v>
      </c>
      <c r="C466" s="46">
        <v>81.992681393197913</v>
      </c>
      <c r="D466" s="46">
        <v>80.042500477521699</v>
      </c>
      <c r="E466" s="46">
        <v>105.6395995284368</v>
      </c>
      <c r="F466" s="46">
        <v>97.793817874933197</v>
      </c>
      <c r="G466" s="46">
        <v>91.929434735066323</v>
      </c>
      <c r="H466" s="46">
        <v>81.257718695065222</v>
      </c>
    </row>
    <row r="467" spans="1:8" x14ac:dyDescent="0.2">
      <c r="A467" s="43">
        <v>44343</v>
      </c>
      <c r="B467" s="46">
        <v>72.865424484057513</v>
      </c>
      <c r="C467" s="46">
        <v>82.151963524979891</v>
      </c>
      <c r="D467" s="46">
        <v>80.297808998167</v>
      </c>
      <c r="E467" s="46">
        <v>106.62707352706629</v>
      </c>
      <c r="F467" s="46">
        <v>98.574582716207956</v>
      </c>
      <c r="G467" s="46">
        <v>92.948715497467674</v>
      </c>
      <c r="H467" s="46">
        <v>81.540461580001022</v>
      </c>
    </row>
    <row r="468" spans="1:8" x14ac:dyDescent="0.2">
      <c r="A468" s="43">
        <v>44344</v>
      </c>
      <c r="B468" s="46">
        <v>73.029280995946806</v>
      </c>
      <c r="C468" s="46">
        <v>82.331394207660097</v>
      </c>
      <c r="D468" s="46">
        <v>80.917764769553258</v>
      </c>
      <c r="E468" s="46">
        <v>107.47243334432494</v>
      </c>
      <c r="F468" s="46">
        <v>98.939160909536511</v>
      </c>
      <c r="G468" s="46">
        <v>93.870300278202137</v>
      </c>
      <c r="H468" s="46">
        <v>81.876654727378039</v>
      </c>
    </row>
    <row r="469" spans="1:8" x14ac:dyDescent="0.2">
      <c r="A469" s="43">
        <v>44345</v>
      </c>
      <c r="B469" s="46">
        <v>73.266448977343742</v>
      </c>
      <c r="C469" s="46">
        <v>82.476389241948155</v>
      </c>
      <c r="D469" s="46">
        <v>81.820154834293675</v>
      </c>
      <c r="E469" s="46">
        <v>108.55536197399651</v>
      </c>
      <c r="F469" s="46">
        <v>99.289508579962032</v>
      </c>
      <c r="G469" s="46">
        <v>94.6416986819345</v>
      </c>
      <c r="H469" s="46">
        <v>82.272668615314586</v>
      </c>
    </row>
    <row r="470" spans="1:8" x14ac:dyDescent="0.2">
      <c r="A470" s="43">
        <v>44346</v>
      </c>
      <c r="B470" s="46">
        <v>73.399949590538824</v>
      </c>
      <c r="C470" s="46">
        <v>82.500483502513632</v>
      </c>
      <c r="D470" s="46">
        <v>83.371717246320969</v>
      </c>
      <c r="E470" s="46">
        <v>109.42811003815102</v>
      </c>
      <c r="F470" s="46">
        <v>100.02761547404972</v>
      </c>
      <c r="G470" s="46">
        <v>95.306237472144261</v>
      </c>
      <c r="H470" s="46">
        <v>82.706365028508174</v>
      </c>
    </row>
    <row r="471" spans="1:8" x14ac:dyDescent="0.2">
      <c r="A471" s="43">
        <v>44347</v>
      </c>
      <c r="B471" s="46">
        <v>73.845807748900413</v>
      </c>
      <c r="C471" s="46">
        <v>81.322745168642683</v>
      </c>
      <c r="D471" s="46">
        <v>86.334668550584766</v>
      </c>
      <c r="E471" s="46">
        <v>110.43718352917654</v>
      </c>
      <c r="F471" s="46">
        <v>100.40701066386745</v>
      </c>
      <c r="G471" s="46">
        <v>96.00454962716185</v>
      </c>
      <c r="H471" s="46">
        <v>82.942312667630233</v>
      </c>
    </row>
    <row r="472" spans="1:8" x14ac:dyDescent="0.2">
      <c r="A472" s="43">
        <v>44348</v>
      </c>
      <c r="B472" s="46">
        <v>73.875514991148975</v>
      </c>
      <c r="C472" s="46">
        <v>81.643231358149961</v>
      </c>
      <c r="D472" s="46">
        <v>87.251748443181299</v>
      </c>
      <c r="E472" s="46">
        <v>111.12191658080485</v>
      </c>
      <c r="F472" s="46">
        <v>101.30090612533846</v>
      </c>
      <c r="G472" s="46">
        <v>96.834011028461447</v>
      </c>
      <c r="H472" s="46">
        <v>83.364652383664151</v>
      </c>
    </row>
    <row r="473" spans="1:8" x14ac:dyDescent="0.2">
      <c r="A473" s="43">
        <v>44349</v>
      </c>
      <c r="B473" s="46">
        <v>74.692269560054299</v>
      </c>
      <c r="C473" s="46">
        <v>81.859942581334394</v>
      </c>
      <c r="D473" s="46">
        <v>87.851067085993577</v>
      </c>
      <c r="E473" s="46">
        <v>111.82602977439788</v>
      </c>
      <c r="F473" s="46">
        <v>101.90002596503349</v>
      </c>
      <c r="G473" s="46">
        <v>97.420847722776656</v>
      </c>
      <c r="H473" s="46">
        <v>83.841760879523918</v>
      </c>
    </row>
    <row r="474" spans="1:8" x14ac:dyDescent="0.2">
      <c r="A474" s="43">
        <v>44350</v>
      </c>
      <c r="B474" s="46">
        <v>74.900872992896353</v>
      </c>
      <c r="C474" s="46">
        <v>81.402097963562966</v>
      </c>
      <c r="D474" s="46">
        <v>87.161844921694509</v>
      </c>
      <c r="E474" s="46">
        <v>112.29976480011402</v>
      </c>
      <c r="F474" s="46">
        <v>102.1584429122117</v>
      </c>
      <c r="G474" s="46">
        <v>97.772950170423613</v>
      </c>
      <c r="H474" s="46">
        <v>83.585587899191665</v>
      </c>
    </row>
    <row r="475" spans="1:8" x14ac:dyDescent="0.2">
      <c r="A475" s="43">
        <v>44351</v>
      </c>
      <c r="B475" s="46">
        <v>75.104664138312529</v>
      </c>
      <c r="C475" s="46">
        <v>81.462376426959054</v>
      </c>
      <c r="D475" s="46">
        <v>87.015273986278785</v>
      </c>
      <c r="E475" s="46">
        <v>112.44455387490366</v>
      </c>
      <c r="F475" s="46">
        <v>102.08062285371767</v>
      </c>
      <c r="G475" s="46">
        <v>97.914620023237219</v>
      </c>
      <c r="H475" s="46">
        <v>83.644710778602388</v>
      </c>
    </row>
    <row r="476" spans="1:8" x14ac:dyDescent="0.2">
      <c r="A476" s="43">
        <v>44352</v>
      </c>
      <c r="B476" s="46">
        <v>75.321004349789106</v>
      </c>
      <c r="C476" s="46">
        <v>81.835571166060475</v>
      </c>
      <c r="D476" s="46">
        <v>87.348190932508857</v>
      </c>
      <c r="E476" s="46">
        <v>112.48970915220062</v>
      </c>
      <c r="F476" s="46">
        <v>102.29832120268583</v>
      </c>
      <c r="G476" s="46">
        <v>97.97208142130043</v>
      </c>
      <c r="H476" s="46">
        <v>83.939966059435605</v>
      </c>
    </row>
    <row r="477" spans="1:8" x14ac:dyDescent="0.2">
      <c r="A477" s="43">
        <v>44353</v>
      </c>
      <c r="B477" s="46">
        <v>75.348825677337885</v>
      </c>
      <c r="C477" s="46">
        <v>82.338430504221321</v>
      </c>
      <c r="D477" s="46">
        <v>87.129883262346866</v>
      </c>
      <c r="E477" s="46">
        <v>112.52891430306137</v>
      </c>
      <c r="F477" s="46">
        <v>102.51373337157149</v>
      </c>
      <c r="G477" s="46">
        <v>98.005198010244698</v>
      </c>
      <c r="H477" s="46">
        <v>84.140690229054528</v>
      </c>
    </row>
    <row r="478" spans="1:8" x14ac:dyDescent="0.2">
      <c r="A478" s="43">
        <v>44354</v>
      </c>
      <c r="B478" s="46">
        <v>75.300511293018985</v>
      </c>
      <c r="C478" s="46">
        <v>84.033054300212399</v>
      </c>
      <c r="D478" s="46">
        <v>87.433554175002683</v>
      </c>
      <c r="E478" s="46">
        <v>112.83474845473198</v>
      </c>
      <c r="F478" s="46">
        <v>102.61328933509908</v>
      </c>
      <c r="G478" s="46">
        <v>97.992031496883996</v>
      </c>
      <c r="H478" s="46">
        <v>84.985610065970818</v>
      </c>
    </row>
    <row r="479" spans="1:8" x14ac:dyDescent="0.2">
      <c r="A479" s="43">
        <v>44355</v>
      </c>
      <c r="B479" s="46">
        <v>75.776268212442133</v>
      </c>
      <c r="C479" s="46">
        <v>83.966105934375932</v>
      </c>
      <c r="D479" s="46">
        <v>87.528148777918986</v>
      </c>
      <c r="E479" s="46">
        <v>112.79304723410806</v>
      </c>
      <c r="F479" s="46">
        <v>102.37362786084856</v>
      </c>
      <c r="G479" s="46">
        <v>97.901317866104719</v>
      </c>
      <c r="H479" s="46">
        <v>85.073551501513649</v>
      </c>
    </row>
    <row r="480" spans="1:8" x14ac:dyDescent="0.2">
      <c r="A480" s="43">
        <v>44356</v>
      </c>
      <c r="B480" s="46">
        <v>75.982814930693223</v>
      </c>
      <c r="C480" s="46">
        <v>83.995064988876379</v>
      </c>
      <c r="D480" s="46">
        <v>87.915984764450357</v>
      </c>
      <c r="E480" s="46">
        <v>112.50371902818452</v>
      </c>
      <c r="F480" s="46">
        <v>102.52381459147186</v>
      </c>
      <c r="G480" s="46">
        <v>97.770384639403105</v>
      </c>
      <c r="H480" s="46">
        <v>85.192333286072682</v>
      </c>
    </row>
    <row r="481" spans="1:8" x14ac:dyDescent="0.2">
      <c r="A481" s="43">
        <v>44357</v>
      </c>
      <c r="B481" s="46">
        <v>76.429156889748526</v>
      </c>
      <c r="C481" s="46">
        <v>84.588959373892152</v>
      </c>
      <c r="D481" s="46">
        <v>89.452726213927193</v>
      </c>
      <c r="E481" s="46">
        <v>112.33314217949734</v>
      </c>
      <c r="F481" s="46">
        <v>102.90988377890376</v>
      </c>
      <c r="G481" s="46">
        <v>97.695508901103651</v>
      </c>
      <c r="H481" s="46">
        <v>85.865590615684766</v>
      </c>
    </row>
    <row r="482" spans="1:8" x14ac:dyDescent="0.2">
      <c r="A482" s="43">
        <v>44358</v>
      </c>
      <c r="B482" s="46">
        <v>76.851663505745051</v>
      </c>
      <c r="C482" s="46">
        <v>84.623834651670066</v>
      </c>
      <c r="D482" s="46">
        <v>90.028916424539077</v>
      </c>
      <c r="E482" s="46">
        <v>112.0687216472552</v>
      </c>
      <c r="F482" s="46">
        <v>103.14725023769661</v>
      </c>
      <c r="G482" s="46">
        <v>97.43342431138602</v>
      </c>
      <c r="H482" s="46">
        <v>86.069082428330944</v>
      </c>
    </row>
    <row r="483" spans="1:8" x14ac:dyDescent="0.2">
      <c r="A483" s="43">
        <v>44359</v>
      </c>
      <c r="B483" s="46">
        <v>76.997122744217833</v>
      </c>
      <c r="C483" s="46">
        <v>84.720188454410561</v>
      </c>
      <c r="D483" s="46">
        <v>90.234568921036626</v>
      </c>
      <c r="E483" s="46">
        <v>110.74332474715204</v>
      </c>
      <c r="F483" s="46">
        <v>102.92352506444384</v>
      </c>
      <c r="G483" s="46">
        <v>97.091979655826336</v>
      </c>
      <c r="H483" s="46">
        <v>86.105320648205421</v>
      </c>
    </row>
    <row r="484" spans="1:8" x14ac:dyDescent="0.2">
      <c r="A484" s="43">
        <v>44360</v>
      </c>
      <c r="B484" s="46">
        <v>77.28422902500084</v>
      </c>
      <c r="C484" s="46">
        <v>84.757511467046442</v>
      </c>
      <c r="D484" s="46">
        <v>90.528450957662187</v>
      </c>
      <c r="E484" s="46">
        <v>110.25271088362487</v>
      </c>
      <c r="F484" s="46">
        <v>102.58064553971896</v>
      </c>
      <c r="G484" s="46">
        <v>96.681112949000408</v>
      </c>
      <c r="H484" s="46">
        <v>86.198289749007458</v>
      </c>
    </row>
    <row r="485" spans="1:8" x14ac:dyDescent="0.2">
      <c r="A485" s="43">
        <v>44361</v>
      </c>
      <c r="B485" s="46">
        <v>77.34716081684607</v>
      </c>
      <c r="C485" s="46">
        <v>84.790304530498148</v>
      </c>
      <c r="D485" s="46">
        <v>90.589635641050748</v>
      </c>
      <c r="E485" s="46">
        <v>109.14686514884508</v>
      </c>
      <c r="F485" s="46">
        <v>102.49630204891531</v>
      </c>
      <c r="G485" s="46">
        <v>96.378962164311631</v>
      </c>
      <c r="H485" s="46">
        <v>86.171369017569845</v>
      </c>
    </row>
    <row r="486" spans="1:8" x14ac:dyDescent="0.2">
      <c r="A486" s="43">
        <v>44362</v>
      </c>
      <c r="B486" s="46">
        <v>77.55535541304647</v>
      </c>
      <c r="C486" s="46">
        <v>84.918299155473463</v>
      </c>
      <c r="D486" s="46">
        <v>90.656744076869614</v>
      </c>
      <c r="E486" s="46">
        <v>109.00398146656869</v>
      </c>
      <c r="F486" s="46">
        <v>102.41966475549728</v>
      </c>
      <c r="G486" s="46">
        <v>96.046804226376139</v>
      </c>
      <c r="H486" s="46">
        <v>86.266178113973126</v>
      </c>
    </row>
    <row r="487" spans="1:8" x14ac:dyDescent="0.2">
      <c r="A487" s="43">
        <v>44363</v>
      </c>
      <c r="B487" s="46">
        <v>77.746140169765653</v>
      </c>
      <c r="C487" s="46">
        <v>84.99666555336502</v>
      </c>
      <c r="D487" s="46">
        <v>90.507572839189905</v>
      </c>
      <c r="E487" s="46">
        <v>107.95187630859763</v>
      </c>
      <c r="F487" s="46">
        <v>102.32529457845021</v>
      </c>
      <c r="G487" s="46">
        <v>95.677120325557439</v>
      </c>
      <c r="H487" s="46">
        <v>86.246667450763852</v>
      </c>
    </row>
    <row r="488" spans="1:8" x14ac:dyDescent="0.2">
      <c r="A488" s="43">
        <v>44364</v>
      </c>
      <c r="B488" s="46">
        <v>77.851290581271414</v>
      </c>
      <c r="C488" s="46">
        <v>84.961514544433356</v>
      </c>
      <c r="D488" s="46">
        <v>90.268579186098563</v>
      </c>
      <c r="E488" s="46">
        <v>107.41703751174586</v>
      </c>
      <c r="F488" s="46">
        <v>101.80367242970233</v>
      </c>
      <c r="G488" s="46">
        <v>94.965772445394151</v>
      </c>
      <c r="H488" s="46">
        <v>86.138575773805684</v>
      </c>
    </row>
    <row r="489" spans="1:8" x14ac:dyDescent="0.2">
      <c r="A489" s="43">
        <v>44365</v>
      </c>
      <c r="B489" s="46">
        <v>77.895168198869897</v>
      </c>
      <c r="C489" s="46">
        <v>84.902036702383143</v>
      </c>
      <c r="D489" s="46">
        <v>89.956927748974977</v>
      </c>
      <c r="E489" s="46">
        <v>106.94229627511396</v>
      </c>
      <c r="F489" s="46">
        <v>101.33126553221896</v>
      </c>
      <c r="G489" s="46">
        <v>94.459482591294446</v>
      </c>
      <c r="H489" s="46">
        <v>86.005137528816107</v>
      </c>
    </row>
    <row r="490" spans="1:8" x14ac:dyDescent="0.2">
      <c r="A490" s="43">
        <v>44366</v>
      </c>
      <c r="B490" s="46">
        <v>77.946249108580588</v>
      </c>
      <c r="C490" s="46">
        <v>84.807692909691866</v>
      </c>
      <c r="D490" s="46">
        <v>89.689258246828317</v>
      </c>
      <c r="E490" s="46">
        <v>107.4157224347703</v>
      </c>
      <c r="F490" s="46">
        <v>101.12778156050044</v>
      </c>
      <c r="G490" s="46">
        <v>94.130451719313442</v>
      </c>
      <c r="H490" s="46">
        <v>85.922469765589966</v>
      </c>
    </row>
    <row r="491" spans="1:8" x14ac:dyDescent="0.2">
      <c r="A491" s="43">
        <v>44367</v>
      </c>
      <c r="B491" s="46">
        <v>77.870465703965749</v>
      </c>
      <c r="C491" s="46">
        <v>84.717162827429192</v>
      </c>
      <c r="D491" s="46">
        <v>89.386316946589687</v>
      </c>
      <c r="E491" s="46">
        <v>106.72057441911589</v>
      </c>
      <c r="F491" s="46">
        <v>100.95701241042086</v>
      </c>
      <c r="G491" s="46">
        <v>93.790151417471648</v>
      </c>
      <c r="H491" s="46">
        <v>85.750741923379636</v>
      </c>
    </row>
    <row r="492" spans="1:8" x14ac:dyDescent="0.2">
      <c r="A492" s="43">
        <v>44368</v>
      </c>
      <c r="B492" s="46">
        <v>78.235589594970207</v>
      </c>
      <c r="C492" s="46">
        <v>84.430849096829675</v>
      </c>
      <c r="D492" s="46">
        <v>89.073758466603451</v>
      </c>
      <c r="E492" s="46">
        <v>106.61594908908199</v>
      </c>
      <c r="F492" s="46">
        <v>100.36951148916192</v>
      </c>
      <c r="G492" s="46">
        <v>93.365967280326757</v>
      </c>
      <c r="H492" s="46">
        <v>85.606852316990668</v>
      </c>
    </row>
    <row r="493" spans="1:8" x14ac:dyDescent="0.2">
      <c r="A493" s="43">
        <v>44369</v>
      </c>
      <c r="B493" s="46">
        <v>78.218454026025597</v>
      </c>
      <c r="C493" s="46">
        <v>84.239355339861461</v>
      </c>
      <c r="D493" s="46">
        <v>88.711817937882884</v>
      </c>
      <c r="E493" s="46">
        <v>105.71660417215024</v>
      </c>
      <c r="F493" s="46">
        <v>99.799134040222398</v>
      </c>
      <c r="G493" s="46">
        <v>92.955038573301849</v>
      </c>
      <c r="H493" s="46">
        <v>85.372928139791512</v>
      </c>
    </row>
    <row r="494" spans="1:8" x14ac:dyDescent="0.2">
      <c r="A494" s="43">
        <v>44370</v>
      </c>
      <c r="B494" s="46">
        <v>78.270433546277786</v>
      </c>
      <c r="C494" s="46">
        <v>84.114236463460955</v>
      </c>
      <c r="D494" s="46">
        <v>88.561795345174374</v>
      </c>
      <c r="E494" s="46">
        <v>105.93725624638573</v>
      </c>
      <c r="F494" s="46">
        <v>98.760563704907767</v>
      </c>
      <c r="G494" s="46">
        <v>92.678105276384841</v>
      </c>
      <c r="H494" s="46">
        <v>85.282079304846661</v>
      </c>
    </row>
    <row r="495" spans="1:8" x14ac:dyDescent="0.2">
      <c r="A495" s="43">
        <v>44371</v>
      </c>
      <c r="B495" s="46">
        <v>78.241173506874361</v>
      </c>
      <c r="C495" s="46">
        <v>83.872352698659853</v>
      </c>
      <c r="D495" s="46">
        <v>88.401749226023838</v>
      </c>
      <c r="E495" s="46">
        <v>105.88507743854888</v>
      </c>
      <c r="F495" s="46">
        <v>97.011717992157486</v>
      </c>
      <c r="G495" s="46">
        <v>92.886528717747169</v>
      </c>
      <c r="H495" s="46">
        <v>85.12292290294539</v>
      </c>
    </row>
    <row r="496" spans="1:8" x14ac:dyDescent="0.2">
      <c r="A496" s="43">
        <v>44372</v>
      </c>
      <c r="B496" s="46">
        <v>78.408554198144344</v>
      </c>
      <c r="C496" s="46">
        <v>83.872184012400908</v>
      </c>
      <c r="D496" s="46">
        <v>88.281763150115196</v>
      </c>
      <c r="E496" s="46">
        <v>106.09492338044073</v>
      </c>
      <c r="F496" s="46">
        <v>96.182834351294929</v>
      </c>
      <c r="G496" s="46">
        <v>93.078884107299828</v>
      </c>
      <c r="H496" s="46">
        <v>85.149125921308482</v>
      </c>
    </row>
    <row r="497" spans="1:8" x14ac:dyDescent="0.2">
      <c r="A497" s="43">
        <v>44373</v>
      </c>
      <c r="B497" s="46">
        <v>78.647629541617988</v>
      </c>
      <c r="C497" s="46">
        <v>83.887353809277528</v>
      </c>
      <c r="D497" s="46">
        <v>88.581440499204248</v>
      </c>
      <c r="E497" s="46">
        <v>106.22652566982813</v>
      </c>
      <c r="F497" s="46">
        <v>95.780695019000959</v>
      </c>
      <c r="G497" s="46">
        <v>93.247691376015013</v>
      </c>
      <c r="H497" s="46">
        <v>85.281617869489352</v>
      </c>
    </row>
    <row r="498" spans="1:8" x14ac:dyDescent="0.2">
      <c r="A498" s="43">
        <v>44374</v>
      </c>
      <c r="B498" s="46">
        <v>78.754815330758873</v>
      </c>
      <c r="C498" s="46">
        <v>83.999455205366871</v>
      </c>
      <c r="D498" s="46">
        <v>89.288257055233473</v>
      </c>
      <c r="E498" s="46">
        <v>107.05999144839174</v>
      </c>
      <c r="F498" s="46">
        <v>95.8265096060437</v>
      </c>
      <c r="G498" s="46">
        <v>93.640213437370321</v>
      </c>
      <c r="H498" s="46">
        <v>85.558610275189906</v>
      </c>
    </row>
    <row r="499" spans="1:8" x14ac:dyDescent="0.2">
      <c r="A499" s="43">
        <v>44375</v>
      </c>
      <c r="B499" s="46">
        <v>78.719817852771143</v>
      </c>
      <c r="C499" s="46">
        <v>84.134543991831535</v>
      </c>
      <c r="D499" s="46">
        <v>89.494315276535815</v>
      </c>
      <c r="E499" s="46">
        <v>107.45592027098738</v>
      </c>
      <c r="F499" s="46">
        <v>95.877202810577941</v>
      </c>
      <c r="G499" s="46">
        <v>94.188043595321204</v>
      </c>
      <c r="H499" s="46">
        <v>85.70223115886283</v>
      </c>
    </row>
    <row r="500" spans="1:8" x14ac:dyDescent="0.2">
      <c r="A500" s="43">
        <v>44376</v>
      </c>
      <c r="B500" s="46">
        <v>78.564761522325114</v>
      </c>
      <c r="C500" s="46">
        <v>83.784470613180375</v>
      </c>
      <c r="D500" s="46">
        <v>89.308716088546518</v>
      </c>
      <c r="E500" s="46">
        <v>107.67927719780963</v>
      </c>
      <c r="F500" s="46">
        <v>95.680962765784685</v>
      </c>
      <c r="G500" s="46">
        <v>94.504480064384282</v>
      </c>
      <c r="H500" s="46">
        <v>85.493837342150201</v>
      </c>
    </row>
    <row r="501" spans="1:8" x14ac:dyDescent="0.2">
      <c r="A501" s="43">
        <v>44377</v>
      </c>
      <c r="B501" s="46">
        <v>78.295085281696316</v>
      </c>
      <c r="C501" s="46">
        <v>83.913863488968659</v>
      </c>
      <c r="D501" s="46">
        <v>89.339072331367575</v>
      </c>
      <c r="E501" s="46">
        <v>108.14168684492655</v>
      </c>
      <c r="F501" s="46">
        <v>96.106910634192289</v>
      </c>
      <c r="G501" s="46">
        <v>94.954546457478244</v>
      </c>
      <c r="H501" s="46">
        <v>85.547718297881431</v>
      </c>
    </row>
    <row r="502" spans="1:8" x14ac:dyDescent="0.2">
      <c r="A502" s="43">
        <v>44378</v>
      </c>
      <c r="B502" s="46">
        <v>78.253424932843188</v>
      </c>
      <c r="C502" s="46">
        <v>84.140080045683376</v>
      </c>
      <c r="D502" s="46">
        <v>89.714154170205092</v>
      </c>
      <c r="E502" s="46">
        <v>107.96065114647128</v>
      </c>
      <c r="F502" s="46">
        <v>97.598897805956881</v>
      </c>
      <c r="G502" s="46">
        <v>95.255778274116707</v>
      </c>
      <c r="H502" s="46">
        <v>85.740016130358086</v>
      </c>
    </row>
    <row r="503" spans="1:8" x14ac:dyDescent="0.2">
      <c r="A503" s="43">
        <v>44379</v>
      </c>
      <c r="B503" s="46">
        <v>78.140111718564384</v>
      </c>
      <c r="C503" s="46">
        <v>84.296341313498999</v>
      </c>
      <c r="D503" s="46">
        <v>90.089249401381025</v>
      </c>
      <c r="E503" s="46">
        <v>108.12572968418182</v>
      </c>
      <c r="F503" s="46">
        <v>98.178040902272727</v>
      </c>
      <c r="G503" s="46">
        <v>95.672322112236856</v>
      </c>
      <c r="H503" s="46">
        <v>85.896544642107472</v>
      </c>
    </row>
    <row r="504" spans="1:8" x14ac:dyDescent="0.2">
      <c r="A504" s="43">
        <v>44380</v>
      </c>
      <c r="B504" s="46">
        <v>78.019983499108562</v>
      </c>
      <c r="C504" s="46">
        <v>84.263646742252362</v>
      </c>
      <c r="D504" s="46">
        <v>90.494095974841912</v>
      </c>
      <c r="E504" s="46">
        <v>108.27609649188039</v>
      </c>
      <c r="F504" s="46">
        <v>99.154162958008897</v>
      </c>
      <c r="G504" s="46">
        <v>96.126955592769249</v>
      </c>
      <c r="H504" s="46">
        <v>85.975753353921704</v>
      </c>
    </row>
    <row r="505" spans="1:8" x14ac:dyDescent="0.2">
      <c r="A505" s="43">
        <v>44381</v>
      </c>
      <c r="B505" s="46">
        <v>77.890466897193264</v>
      </c>
      <c r="C505" s="46">
        <v>83.644305833900177</v>
      </c>
      <c r="D505" s="46">
        <v>90.846164270909128</v>
      </c>
      <c r="E505" s="46">
        <v>108.21112942808041</v>
      </c>
      <c r="F505" s="46">
        <v>99.217277868082803</v>
      </c>
      <c r="G505" s="46">
        <v>96.500653849189987</v>
      </c>
      <c r="H505" s="46">
        <v>85.748110661431497</v>
      </c>
    </row>
    <row r="506" spans="1:8" x14ac:dyDescent="0.2">
      <c r="A506" s="43">
        <v>44382</v>
      </c>
      <c r="B506" s="46">
        <v>78.041799761427171</v>
      </c>
      <c r="C506" s="46">
        <v>82.653652981908607</v>
      </c>
      <c r="D506" s="46">
        <v>90.958104063921454</v>
      </c>
      <c r="E506" s="46">
        <v>108.72518441698605</v>
      </c>
      <c r="F506" s="46">
        <v>98.323706872089687</v>
      </c>
      <c r="G506" s="46">
        <v>96.863844484144053</v>
      </c>
      <c r="H506" s="46">
        <v>85.382738940295781</v>
      </c>
    </row>
    <row r="507" spans="1:8" x14ac:dyDescent="0.2">
      <c r="A507" s="43">
        <v>44383</v>
      </c>
      <c r="B507" s="46">
        <v>78.269036781795535</v>
      </c>
      <c r="C507" s="46">
        <v>83.163861752691005</v>
      </c>
      <c r="D507" s="46">
        <v>91.26793003135387</v>
      </c>
      <c r="E507" s="46">
        <v>109.46093887193396</v>
      </c>
      <c r="F507" s="46">
        <v>97.113534243814726</v>
      </c>
      <c r="G507" s="46">
        <v>97.363585396209743</v>
      </c>
      <c r="H507" s="46">
        <v>85.780401898124722</v>
      </c>
    </row>
    <row r="508" spans="1:8" x14ac:dyDescent="0.2">
      <c r="A508" s="43">
        <v>44384</v>
      </c>
      <c r="B508" s="46">
        <v>78.509274778777268</v>
      </c>
      <c r="C508" s="46">
        <v>83.116869749586172</v>
      </c>
      <c r="D508" s="46">
        <v>91.451400829877358</v>
      </c>
      <c r="E508" s="46">
        <v>109.64915143447121</v>
      </c>
      <c r="F508" s="46">
        <v>97.329344920674288</v>
      </c>
      <c r="G508" s="46">
        <v>97.720276692722351</v>
      </c>
      <c r="H508" s="46">
        <v>85.88057286612937</v>
      </c>
    </row>
    <row r="509" spans="1:8" x14ac:dyDescent="0.2">
      <c r="A509" s="43">
        <v>44385</v>
      </c>
      <c r="B509" s="46">
        <v>78.593626102645445</v>
      </c>
      <c r="C509" s="46">
        <v>83.160986736937119</v>
      </c>
      <c r="D509" s="46">
        <v>91.286785353812732</v>
      </c>
      <c r="E509" s="46">
        <v>110.09476619021106</v>
      </c>
      <c r="F509" s="46">
        <v>97.278156377798837</v>
      </c>
      <c r="G509" s="46">
        <v>97.948860453574611</v>
      </c>
      <c r="H509" s="46">
        <v>85.920181160121786</v>
      </c>
    </row>
    <row r="510" spans="1:8" x14ac:dyDescent="0.2">
      <c r="A510" s="43">
        <v>44386</v>
      </c>
      <c r="B510" s="46">
        <v>78.559297027903966</v>
      </c>
      <c r="C510" s="46">
        <v>82.903377013545125</v>
      </c>
      <c r="D510" s="46">
        <v>91.125112092629308</v>
      </c>
      <c r="E510" s="46">
        <v>110.07581071327112</v>
      </c>
      <c r="F510" s="46">
        <v>97.41532849229479</v>
      </c>
      <c r="G510" s="46">
        <v>98.086676042744429</v>
      </c>
      <c r="H510" s="46">
        <v>85.769418820641476</v>
      </c>
    </row>
    <row r="511" spans="1:8" x14ac:dyDescent="0.2">
      <c r="A511" s="43">
        <v>44387</v>
      </c>
      <c r="B511" s="46">
        <v>78.555197339021717</v>
      </c>
      <c r="C511" s="46">
        <v>83.231177277726204</v>
      </c>
      <c r="D511" s="46">
        <v>91.182810796539414</v>
      </c>
      <c r="E511" s="46">
        <v>110.25935345581973</v>
      </c>
      <c r="F511" s="46">
        <v>96.433895082780424</v>
      </c>
      <c r="G511" s="46">
        <v>98.182443658894982</v>
      </c>
      <c r="H511" s="46">
        <v>85.934658225637904</v>
      </c>
    </row>
    <row r="512" spans="1:8" x14ac:dyDescent="0.2">
      <c r="A512" s="43">
        <v>44388</v>
      </c>
      <c r="B512" s="46">
        <v>78.649440404734847</v>
      </c>
      <c r="C512" s="46">
        <v>84.031861862832315</v>
      </c>
      <c r="D512" s="46">
        <v>91.524620184788631</v>
      </c>
      <c r="E512" s="46">
        <v>110.06031722979948</v>
      </c>
      <c r="F512" s="46">
        <v>96.482146408566521</v>
      </c>
      <c r="G512" s="46">
        <v>98.155106215357534</v>
      </c>
      <c r="H512" s="46">
        <v>86.383008099478317</v>
      </c>
    </row>
    <row r="513" spans="1:8" x14ac:dyDescent="0.2">
      <c r="A513" s="43">
        <v>44389</v>
      </c>
      <c r="B513" s="46">
        <v>78.35838731772067</v>
      </c>
      <c r="C513" s="46">
        <v>85.32110191730527</v>
      </c>
      <c r="D513" s="46">
        <v>91.370128441611953</v>
      </c>
      <c r="E513" s="46">
        <v>109.24448442354189</v>
      </c>
      <c r="F513" s="46">
        <v>97.517155432179692</v>
      </c>
      <c r="G513" s="46">
        <v>98.125592734211622</v>
      </c>
      <c r="H513" s="46">
        <v>86.850884582063983</v>
      </c>
    </row>
    <row r="514" spans="1:8" x14ac:dyDescent="0.2">
      <c r="A514" s="43">
        <v>44390</v>
      </c>
      <c r="B514" s="46">
        <v>78.125774547415006</v>
      </c>
      <c r="C514" s="46">
        <v>85.371619484869939</v>
      </c>
      <c r="D514" s="46">
        <v>91.285961306758622</v>
      </c>
      <c r="E514" s="46">
        <v>108.38445671667689</v>
      </c>
      <c r="F514" s="46">
        <v>98.855350121948703</v>
      </c>
      <c r="G514" s="46">
        <v>98.287641592732939</v>
      </c>
      <c r="H514" s="46">
        <v>86.786487268184544</v>
      </c>
    </row>
    <row r="515" spans="1:8" x14ac:dyDescent="0.2">
      <c r="A515" s="43">
        <v>44391</v>
      </c>
      <c r="B515" s="46">
        <v>78.022410582767037</v>
      </c>
      <c r="C515" s="46">
        <v>85.526510713857007</v>
      </c>
      <c r="D515" s="46">
        <v>90.583191130763666</v>
      </c>
      <c r="E515" s="46">
        <v>107.87410989137869</v>
      </c>
      <c r="F515" s="46">
        <v>98.610279600610625</v>
      </c>
      <c r="G515" s="46">
        <v>98.389002799329035</v>
      </c>
      <c r="H515" s="46">
        <v>86.67389393479975</v>
      </c>
    </row>
    <row r="516" spans="1:8" x14ac:dyDescent="0.2">
      <c r="A516" s="43">
        <v>44392</v>
      </c>
      <c r="B516" s="46">
        <v>78.076256659819776</v>
      </c>
      <c r="C516" s="46">
        <v>85.835949454159135</v>
      </c>
      <c r="D516" s="46">
        <v>90.497325318666299</v>
      </c>
      <c r="E516" s="46">
        <v>107.66163528543794</v>
      </c>
      <c r="F516" s="46">
        <v>98.70381475977878</v>
      </c>
      <c r="G516" s="46">
        <v>98.575674468315341</v>
      </c>
      <c r="H516" s="46">
        <v>86.813025289762408</v>
      </c>
    </row>
    <row r="517" spans="1:8" x14ac:dyDescent="0.2">
      <c r="A517" s="43">
        <v>44393</v>
      </c>
      <c r="B517" s="46">
        <v>78.011460334260278</v>
      </c>
      <c r="C517" s="46">
        <v>86.170846872943287</v>
      </c>
      <c r="D517" s="46">
        <v>90.406711076816322</v>
      </c>
      <c r="E517" s="46">
        <v>107.40878101486869</v>
      </c>
      <c r="F517" s="46">
        <v>98.526152770272859</v>
      </c>
      <c r="G517" s="46">
        <v>99.121232561428272</v>
      </c>
      <c r="H517" s="46">
        <v>86.950377551723179</v>
      </c>
    </row>
    <row r="518" spans="1:8" x14ac:dyDescent="0.2">
      <c r="A518" s="43">
        <v>44394</v>
      </c>
      <c r="B518" s="46">
        <v>78.029522385460155</v>
      </c>
      <c r="C518" s="46">
        <v>86.200772909385591</v>
      </c>
      <c r="D518" s="46">
        <v>90.39992306607536</v>
      </c>
      <c r="E518" s="46">
        <v>107.19843347038606</v>
      </c>
      <c r="F518" s="46">
        <v>98.085473941216591</v>
      </c>
      <c r="G518" s="46">
        <v>99.44888490471601</v>
      </c>
      <c r="H518" s="46">
        <v>86.970330552743079</v>
      </c>
    </row>
    <row r="519" spans="1:8" x14ac:dyDescent="0.2">
      <c r="A519" s="43">
        <v>44395</v>
      </c>
      <c r="B519" s="46">
        <v>78.05209152611603</v>
      </c>
      <c r="C519" s="46">
        <v>86.453695772378126</v>
      </c>
      <c r="D519" s="46">
        <v>90.741204994789399</v>
      </c>
      <c r="E519" s="46">
        <v>107.07323904026552</v>
      </c>
      <c r="F519" s="46">
        <v>97.755226392739772</v>
      </c>
      <c r="G519" s="46">
        <v>99.181026249584377</v>
      </c>
      <c r="H519" s="46">
        <v>87.136155461083348</v>
      </c>
    </row>
    <row r="520" spans="1:8" x14ac:dyDescent="0.2">
      <c r="A520" s="43">
        <v>44396</v>
      </c>
      <c r="B520" s="46">
        <v>78.024948358269228</v>
      </c>
      <c r="C520" s="46">
        <v>86.611205040912338</v>
      </c>
      <c r="D520" s="46">
        <v>90.717692656258322</v>
      </c>
      <c r="E520" s="46">
        <v>106.26700521514704</v>
      </c>
      <c r="F520" s="46">
        <v>97.668382099525488</v>
      </c>
      <c r="G520" s="46">
        <v>97.223433774142521</v>
      </c>
      <c r="H520" s="46">
        <v>87.053839664700774</v>
      </c>
    </row>
    <row r="521" spans="1:8" x14ac:dyDescent="0.2">
      <c r="A521" s="43">
        <v>44397</v>
      </c>
      <c r="B521" s="46">
        <v>77.349335406956328</v>
      </c>
      <c r="C521" s="46">
        <v>86.683359965846151</v>
      </c>
      <c r="D521" s="46">
        <v>90.498543655943507</v>
      </c>
      <c r="E521" s="46">
        <v>102.96837574776426</v>
      </c>
      <c r="F521" s="46">
        <v>96.240799411368684</v>
      </c>
      <c r="G521" s="46">
        <v>93.061209045178899</v>
      </c>
      <c r="H521" s="46">
        <v>86.495601455180221</v>
      </c>
    </row>
    <row r="522" spans="1:8" x14ac:dyDescent="0.2">
      <c r="A522" s="43">
        <v>44398</v>
      </c>
      <c r="B522" s="46">
        <v>76.506215372463203</v>
      </c>
      <c r="C522" s="46">
        <v>86.722746710176523</v>
      </c>
      <c r="D522" s="46">
        <v>90.718596717570563</v>
      </c>
      <c r="E522" s="46">
        <v>100.13792001902821</v>
      </c>
      <c r="F522" s="46">
        <v>96.290276001942914</v>
      </c>
      <c r="G522" s="46">
        <v>88.87841942585753</v>
      </c>
      <c r="H522" s="46">
        <v>86.006775235785753</v>
      </c>
    </row>
    <row r="523" spans="1:8" x14ac:dyDescent="0.2">
      <c r="A523" s="43">
        <v>44399</v>
      </c>
      <c r="B523" s="46">
        <v>75.470416757756595</v>
      </c>
      <c r="C523" s="46">
        <v>86.674586331740898</v>
      </c>
      <c r="D523" s="46">
        <v>90.520779008855243</v>
      </c>
      <c r="E523" s="46">
        <v>97.972015732852185</v>
      </c>
      <c r="F523" s="46">
        <v>96.170965017997034</v>
      </c>
      <c r="G523" s="46">
        <v>84.92463865606878</v>
      </c>
      <c r="H523" s="46">
        <v>85.391950878404799</v>
      </c>
    </row>
    <row r="524" spans="1:8" x14ac:dyDescent="0.2">
      <c r="A524" s="43">
        <v>44400</v>
      </c>
      <c r="B524" s="46">
        <v>74.517021076080823</v>
      </c>
      <c r="C524" s="46">
        <v>86.709105499442046</v>
      </c>
      <c r="D524" s="46">
        <v>90.182636285015434</v>
      </c>
      <c r="E524" s="46">
        <v>97.316331971775355</v>
      </c>
      <c r="F524" s="46">
        <v>96.148364859138923</v>
      </c>
      <c r="G524" s="46">
        <v>83.414423601211411</v>
      </c>
      <c r="H524" s="46">
        <v>85.009447922196358</v>
      </c>
    </row>
    <row r="525" spans="1:8" x14ac:dyDescent="0.2">
      <c r="A525" s="43">
        <v>44401</v>
      </c>
      <c r="B525" s="46">
        <v>73.86124512506693</v>
      </c>
      <c r="C525" s="46">
        <v>86.717408507177623</v>
      </c>
      <c r="D525" s="46">
        <v>89.942907385083657</v>
      </c>
      <c r="E525" s="46">
        <v>95.938381398498947</v>
      </c>
      <c r="F525" s="46">
        <v>96.187031110943792</v>
      </c>
      <c r="G525" s="46">
        <v>82.322545645850127</v>
      </c>
      <c r="H525" s="46">
        <v>84.692361052540718</v>
      </c>
    </row>
    <row r="526" spans="1:8" x14ac:dyDescent="0.2">
      <c r="A526" s="43">
        <v>44402</v>
      </c>
      <c r="B526" s="46">
        <v>73.415662261551446</v>
      </c>
      <c r="C526" s="46">
        <v>86.652021989123526</v>
      </c>
      <c r="D526" s="46">
        <v>89.653702037093083</v>
      </c>
      <c r="E526" s="46">
        <v>96.001976597641274</v>
      </c>
      <c r="F526" s="46">
        <v>95.960478805877159</v>
      </c>
      <c r="G526" s="46">
        <v>81.844796861920358</v>
      </c>
      <c r="H526" s="46">
        <v>84.477293508096636</v>
      </c>
    </row>
    <row r="527" spans="1:8" x14ac:dyDescent="0.2">
      <c r="A527" s="43">
        <v>44403</v>
      </c>
      <c r="B527" s="46">
        <v>73.229590459643134</v>
      </c>
      <c r="C527" s="46">
        <v>86.557143411025038</v>
      </c>
      <c r="D527" s="46">
        <v>89.564667431259963</v>
      </c>
      <c r="E527" s="46">
        <v>97.26440353453863</v>
      </c>
      <c r="F527" s="46">
        <v>95.827152721552437</v>
      </c>
      <c r="G527" s="46">
        <v>83.206793671552049</v>
      </c>
      <c r="H527" s="46">
        <v>84.503992264480331</v>
      </c>
    </row>
    <row r="528" spans="1:8" x14ac:dyDescent="0.2">
      <c r="A528" s="43">
        <v>44404</v>
      </c>
      <c r="B528" s="46">
        <v>73.663092959574513</v>
      </c>
      <c r="C528" s="46">
        <v>86.54037476828583</v>
      </c>
      <c r="D528" s="46">
        <v>89.674972008118885</v>
      </c>
      <c r="E528" s="46">
        <v>101.06884451118781</v>
      </c>
      <c r="F528" s="46">
        <v>96.998806783654743</v>
      </c>
      <c r="G528" s="46">
        <v>86.784742696859567</v>
      </c>
      <c r="H528" s="46">
        <v>84.999920342710027</v>
      </c>
    </row>
    <row r="529" spans="1:8" x14ac:dyDescent="0.2">
      <c r="A529" s="43">
        <v>44405</v>
      </c>
      <c r="B529" s="46">
        <v>74.181724878465047</v>
      </c>
      <c r="C529" s="46">
        <v>86.381963332080275</v>
      </c>
      <c r="D529" s="46">
        <v>89.827865285853633</v>
      </c>
      <c r="E529" s="46">
        <v>104.32619867934258</v>
      </c>
      <c r="F529" s="46">
        <v>96.922002066188909</v>
      </c>
      <c r="G529" s="46">
        <v>90.542622975661146</v>
      </c>
      <c r="H529" s="46">
        <v>85.42996837977725</v>
      </c>
    </row>
    <row r="530" spans="1:8" x14ac:dyDescent="0.2">
      <c r="A530" s="43">
        <v>44406</v>
      </c>
      <c r="B530" s="46">
        <v>74.905180496495603</v>
      </c>
      <c r="C530" s="46">
        <v>86.188820147035116</v>
      </c>
      <c r="D530" s="46">
        <v>90.06870429984545</v>
      </c>
      <c r="E530" s="46">
        <v>106.72374502922889</v>
      </c>
      <c r="F530" s="46">
        <v>96.720889992234262</v>
      </c>
      <c r="G530" s="46">
        <v>94.103492454940067</v>
      </c>
      <c r="H530" s="46">
        <v>85.856598199653064</v>
      </c>
    </row>
    <row r="531" spans="1:8" x14ac:dyDescent="0.2">
      <c r="A531" s="43">
        <v>44407</v>
      </c>
      <c r="B531" s="46">
        <v>75.733438021946199</v>
      </c>
      <c r="C531" s="46">
        <v>86.299238282002932</v>
      </c>
      <c r="D531" s="46">
        <v>90.236088765245526</v>
      </c>
      <c r="E531" s="46">
        <v>107.78386403859395</v>
      </c>
      <c r="F531" s="46">
        <v>96.69798532924672</v>
      </c>
      <c r="G531" s="46">
        <v>95.039832903809256</v>
      </c>
      <c r="H531" s="46">
        <v>86.230677721636084</v>
      </c>
    </row>
    <row r="532" spans="1:8" x14ac:dyDescent="0.2">
      <c r="A532" s="43">
        <v>44408</v>
      </c>
      <c r="B532" s="46">
        <v>76.334861350959486</v>
      </c>
      <c r="C532" s="46">
        <v>86.466205141453955</v>
      </c>
      <c r="D532" s="46">
        <v>90.590811113624682</v>
      </c>
      <c r="E532" s="46">
        <v>109.77445468469553</v>
      </c>
      <c r="F532" s="46">
        <v>96.386532427133432</v>
      </c>
      <c r="G532" s="46">
        <v>95.771280047161113</v>
      </c>
      <c r="H532" s="46">
        <v>86.645156549953271</v>
      </c>
    </row>
    <row r="533" spans="1:8" x14ac:dyDescent="0.2">
      <c r="A533" s="43">
        <v>44409</v>
      </c>
      <c r="B533" s="46">
        <v>76.690153949602887</v>
      </c>
      <c r="C533" s="46">
        <v>86.581181711700452</v>
      </c>
      <c r="D533" s="46">
        <v>90.575504833694936</v>
      </c>
      <c r="E533" s="46">
        <v>110.52338307039885</v>
      </c>
      <c r="F533" s="46">
        <v>96.09697032187961</v>
      </c>
      <c r="G533" s="46">
        <v>96.572587095309885</v>
      </c>
      <c r="H533" s="46">
        <v>86.851884683887675</v>
      </c>
    </row>
    <row r="534" spans="1:8" x14ac:dyDescent="0.2">
      <c r="A534" s="43">
        <v>44410</v>
      </c>
      <c r="B534" s="46">
        <v>76.880653394079104</v>
      </c>
      <c r="C534" s="46">
        <v>86.705122842377051</v>
      </c>
      <c r="D534" s="46">
        <v>90.613261132197209</v>
      </c>
      <c r="E534" s="46">
        <v>110.80096517924326</v>
      </c>
      <c r="F534" s="46">
        <v>95.922922646729674</v>
      </c>
      <c r="G534" s="46">
        <v>97.110047464485291</v>
      </c>
      <c r="H534" s="46">
        <v>87.000416761182279</v>
      </c>
    </row>
    <row r="535" spans="1:8" x14ac:dyDescent="0.2">
      <c r="A535" s="43">
        <v>44411</v>
      </c>
      <c r="B535" s="46">
        <v>77.078744508535777</v>
      </c>
      <c r="C535" s="46">
        <v>86.934105511412866</v>
      </c>
      <c r="D535" s="46">
        <v>90.601817193030897</v>
      </c>
      <c r="E535" s="46">
        <v>111.2244197724507</v>
      </c>
      <c r="F535" s="46">
        <v>96.06137811699989</v>
      </c>
      <c r="G535" s="46">
        <v>97.571888340345723</v>
      </c>
      <c r="H535" s="46">
        <v>87.195279901621333</v>
      </c>
    </row>
    <row r="536" spans="1:8" x14ac:dyDescent="0.2">
      <c r="A536" s="43">
        <v>44412</v>
      </c>
      <c r="B536" s="46">
        <v>77.32579313524073</v>
      </c>
      <c r="C536" s="46">
        <v>87.184514881608379</v>
      </c>
      <c r="D536" s="46">
        <v>90.536021110656222</v>
      </c>
      <c r="E536" s="46">
        <v>111.39781340018322</v>
      </c>
      <c r="F536" s="46">
        <v>96.079032593963987</v>
      </c>
      <c r="G536" s="46">
        <v>97.602605905860983</v>
      </c>
      <c r="H536" s="46">
        <v>87.364348754925857</v>
      </c>
    </row>
    <row r="537" spans="1:8" x14ac:dyDescent="0.2">
      <c r="A537" s="43">
        <v>44413</v>
      </c>
      <c r="B537" s="46">
        <v>77.476186781741035</v>
      </c>
      <c r="C537" s="46">
        <v>87.41121419268589</v>
      </c>
      <c r="D537" s="46">
        <v>90.199656022540907</v>
      </c>
      <c r="E537" s="46">
        <v>111.64531924759285</v>
      </c>
      <c r="F537" s="46">
        <v>96.212785988153556</v>
      </c>
      <c r="G537" s="46">
        <v>97.729385126970968</v>
      </c>
      <c r="H537" s="46">
        <v>87.456416642013465</v>
      </c>
    </row>
    <row r="538" spans="1:8" x14ac:dyDescent="0.2">
      <c r="A538" s="43">
        <v>44414</v>
      </c>
      <c r="B538" s="46">
        <v>77.407072359463484</v>
      </c>
      <c r="C538" s="46">
        <v>87.439771016729992</v>
      </c>
      <c r="D538" s="46">
        <v>89.969656650054503</v>
      </c>
      <c r="E538" s="46">
        <v>111.79703339934827</v>
      </c>
      <c r="F538" s="46">
        <v>96.023110258749739</v>
      </c>
      <c r="G538" s="46">
        <v>97.63193184420399</v>
      </c>
      <c r="H538" s="46">
        <v>87.40791782502896</v>
      </c>
    </row>
    <row r="539" spans="1:8" x14ac:dyDescent="0.2">
      <c r="A539" s="43">
        <v>44415</v>
      </c>
      <c r="B539" s="46">
        <v>77.312045556121817</v>
      </c>
      <c r="C539" s="46">
        <v>87.381636317012038</v>
      </c>
      <c r="D539" s="46">
        <v>89.777211444383497</v>
      </c>
      <c r="E539" s="46">
        <v>111.13833148122961</v>
      </c>
      <c r="F539" s="46">
        <v>95.791863348805762</v>
      </c>
      <c r="G539" s="46">
        <v>97.523395017774064</v>
      </c>
      <c r="H539" s="46">
        <v>87.282202697049868</v>
      </c>
    </row>
    <row r="540" spans="1:8" x14ac:dyDescent="0.2">
      <c r="A540" s="43">
        <v>44416</v>
      </c>
      <c r="B540" s="46">
        <v>77.138015273873705</v>
      </c>
      <c r="C540" s="46">
        <v>87.376266201501139</v>
      </c>
      <c r="D540" s="46">
        <v>90.12211912772932</v>
      </c>
      <c r="E540" s="46">
        <v>110.4559394846269</v>
      </c>
      <c r="F540" s="46">
        <v>95.762909114262683</v>
      </c>
      <c r="G540" s="46">
        <v>97.279577719654242</v>
      </c>
      <c r="H540" s="46">
        <v>87.262952049309092</v>
      </c>
    </row>
    <row r="541" spans="1:8" x14ac:dyDescent="0.2">
      <c r="A541" s="43">
        <v>44417</v>
      </c>
      <c r="B541" s="46">
        <v>76.727318261771558</v>
      </c>
      <c r="C541" s="46">
        <v>87.347705382813118</v>
      </c>
      <c r="D541" s="46">
        <v>90.099588888800895</v>
      </c>
      <c r="E541" s="46">
        <v>108.96063290968316</v>
      </c>
      <c r="F541" s="46">
        <v>96.108467774391954</v>
      </c>
      <c r="G541" s="46">
        <v>96.775424703691712</v>
      </c>
      <c r="H541" s="46">
        <v>87.057686431730218</v>
      </c>
    </row>
    <row r="542" spans="1:8" x14ac:dyDescent="0.2">
      <c r="A542" s="43">
        <v>44418</v>
      </c>
      <c r="B542" s="46">
        <v>76.814873286009188</v>
      </c>
      <c r="C542" s="46">
        <v>87.252650553629309</v>
      </c>
      <c r="D542" s="46">
        <v>90.14527118052554</v>
      </c>
      <c r="E542" s="46">
        <v>108.80961607718007</v>
      </c>
      <c r="F542" s="46">
        <v>96.494490591052568</v>
      </c>
      <c r="G542" s="46">
        <v>96.57994695599352</v>
      </c>
      <c r="H542" s="46">
        <v>87.029446183147087</v>
      </c>
    </row>
    <row r="543" spans="1:8" x14ac:dyDescent="0.2">
      <c r="A543" s="43">
        <v>44419</v>
      </c>
      <c r="B543" s="46">
        <v>76.796143554898435</v>
      </c>
      <c r="C543" s="46">
        <v>87.108266127634508</v>
      </c>
      <c r="D543" s="46">
        <v>90.189989796342729</v>
      </c>
      <c r="E543" s="46">
        <v>108.86117937861815</v>
      </c>
      <c r="F543" s="46">
        <v>96.720286669501306</v>
      </c>
      <c r="G543" s="46">
        <v>96.734397688492123</v>
      </c>
      <c r="H543" s="46">
        <v>86.980507136028251</v>
      </c>
    </row>
    <row r="544" spans="1:8" x14ac:dyDescent="0.2">
      <c r="A544" s="43">
        <v>44420</v>
      </c>
      <c r="B544" s="46">
        <v>76.68631823964111</v>
      </c>
      <c r="C544" s="46">
        <v>86.955333346884885</v>
      </c>
      <c r="D544" s="46">
        <v>90.239710278326115</v>
      </c>
      <c r="E544" s="46">
        <v>108.17897071875714</v>
      </c>
      <c r="F544" s="46">
        <v>96.825813005105303</v>
      </c>
      <c r="G544" s="46">
        <v>96.374474902074837</v>
      </c>
      <c r="H544" s="46">
        <v>86.844544964149421</v>
      </c>
    </row>
    <row r="545" spans="1:8" x14ac:dyDescent="0.2">
      <c r="A545" s="43">
        <v>44421</v>
      </c>
      <c r="B545" s="46">
        <v>76.594114478891868</v>
      </c>
      <c r="C545" s="46">
        <v>86.866933890906253</v>
      </c>
      <c r="D545" s="46">
        <v>90.219913403659078</v>
      </c>
      <c r="E545" s="46">
        <v>107.91362752835722</v>
      </c>
      <c r="F545" s="46">
        <v>97.176906869432216</v>
      </c>
      <c r="G545" s="46">
        <v>96.280244318356907</v>
      </c>
      <c r="H545" s="46">
        <v>86.764851323074708</v>
      </c>
    </row>
    <row r="546" spans="1:8" x14ac:dyDescent="0.2">
      <c r="A546" s="43">
        <v>44422</v>
      </c>
      <c r="B546" s="46">
        <v>76.385094207269361</v>
      </c>
      <c r="C546" s="46">
        <v>86.819560705319361</v>
      </c>
      <c r="D546" s="46">
        <v>90.306496103367039</v>
      </c>
      <c r="E546" s="46">
        <v>108.21912044284147</v>
      </c>
      <c r="F546" s="46">
        <v>97.571569574980728</v>
      </c>
      <c r="G546" s="46">
        <v>96.148580635211573</v>
      </c>
      <c r="H546" s="46">
        <v>86.723330830947845</v>
      </c>
    </row>
    <row r="547" spans="1:8" x14ac:dyDescent="0.2">
      <c r="A547" s="43">
        <v>44423</v>
      </c>
      <c r="B547" s="46">
        <v>76.600910433617727</v>
      </c>
      <c r="C547" s="46">
        <v>86.852686706820748</v>
      </c>
      <c r="D547" s="46">
        <v>90.415623622110871</v>
      </c>
      <c r="E547" s="46">
        <v>108.61030741089371</v>
      </c>
      <c r="F547" s="46">
        <v>97.828223798746265</v>
      </c>
      <c r="G547" s="46">
        <v>96.160382736973816</v>
      </c>
      <c r="H547" s="46">
        <v>86.83133574336091</v>
      </c>
    </row>
    <row r="548" spans="1:8" x14ac:dyDescent="0.2">
      <c r="A548" s="43">
        <v>44424</v>
      </c>
      <c r="B548" s="46">
        <v>76.83790652333272</v>
      </c>
      <c r="C548" s="46">
        <v>86.716107076460204</v>
      </c>
      <c r="D548" s="46">
        <v>90.100114063202582</v>
      </c>
      <c r="E548" s="46">
        <v>110.10649448331736</v>
      </c>
      <c r="F548" s="46">
        <v>97.992529290571568</v>
      </c>
      <c r="G548" s="46">
        <v>96.304543462981357</v>
      </c>
      <c r="H548" s="46">
        <v>86.839345978176581</v>
      </c>
    </row>
    <row r="549" spans="1:8" x14ac:dyDescent="0.2">
      <c r="A549" s="43">
        <v>44425</v>
      </c>
      <c r="B549" s="46">
        <v>76.553131381170189</v>
      </c>
      <c r="C549" s="46">
        <v>86.653952549872741</v>
      </c>
      <c r="D549" s="46">
        <v>89.873826771661385</v>
      </c>
      <c r="E549" s="46">
        <v>110.11702962860403</v>
      </c>
      <c r="F549" s="46">
        <v>97.784286256115891</v>
      </c>
      <c r="G549" s="46">
        <v>96.138116748371218</v>
      </c>
      <c r="H549" s="46">
        <v>86.689720797959296</v>
      </c>
    </row>
    <row r="550" spans="1:8" x14ac:dyDescent="0.2">
      <c r="A550" s="43">
        <v>44426</v>
      </c>
      <c r="B550" s="46">
        <v>76.36282356853738</v>
      </c>
      <c r="C550" s="46">
        <v>86.775630722824417</v>
      </c>
      <c r="D550" s="46">
        <v>89.851257857511257</v>
      </c>
      <c r="E550" s="46">
        <v>110.14441046757423</v>
      </c>
      <c r="F550" s="46">
        <v>97.798371209772426</v>
      </c>
      <c r="G550" s="46">
        <v>95.796833211265479</v>
      </c>
      <c r="H550" s="46">
        <v>86.680609801839481</v>
      </c>
    </row>
    <row r="551" spans="1:8" x14ac:dyDescent="0.2">
      <c r="A551" s="43">
        <v>44427</v>
      </c>
      <c r="B551" s="46">
        <v>76.145804451430621</v>
      </c>
      <c r="C551" s="46">
        <v>86.823238138106248</v>
      </c>
      <c r="D551" s="46">
        <v>89.881662601983876</v>
      </c>
      <c r="E551" s="46">
        <v>110.74761919103658</v>
      </c>
      <c r="F551" s="46">
        <v>97.84728297708368</v>
      </c>
      <c r="G551" s="46">
        <v>94.963443689851673</v>
      </c>
      <c r="H551" s="46">
        <v>86.642337942901705</v>
      </c>
    </row>
    <row r="552" spans="1:8" x14ac:dyDescent="0.2">
      <c r="A552" s="43">
        <v>44428</v>
      </c>
      <c r="B552" s="46">
        <v>76.223905325712138</v>
      </c>
      <c r="C552" s="46">
        <v>86.874544234540906</v>
      </c>
      <c r="D552" s="46">
        <v>89.940907453298308</v>
      </c>
      <c r="E552" s="46">
        <v>110.96622886551839</v>
      </c>
      <c r="F552" s="46">
        <v>97.693883341158127</v>
      </c>
      <c r="G552" s="46">
        <v>94.841921209596066</v>
      </c>
      <c r="H552" s="46">
        <v>86.697735990232147</v>
      </c>
    </row>
    <row r="553" spans="1:8" x14ac:dyDescent="0.2">
      <c r="A553" s="43">
        <v>44429</v>
      </c>
      <c r="B553" s="46">
        <v>76.556369150406482</v>
      </c>
      <c r="C553" s="46">
        <v>86.717010231830258</v>
      </c>
      <c r="D553" s="46">
        <v>90.039902024628503</v>
      </c>
      <c r="E553" s="46">
        <v>111.07763647380456</v>
      </c>
      <c r="F553" s="46">
        <v>97.780784883823941</v>
      </c>
      <c r="G553" s="46">
        <v>94.803578589115091</v>
      </c>
      <c r="H553" s="46">
        <v>86.725169717320497</v>
      </c>
    </row>
    <row r="554" spans="1:8" x14ac:dyDescent="0.2">
      <c r="A554" s="43">
        <v>44430</v>
      </c>
      <c r="B554" s="46">
        <v>76.519207523354822</v>
      </c>
      <c r="C554" s="46">
        <v>86.168405244037359</v>
      </c>
      <c r="D554" s="46">
        <v>89.803012947546762</v>
      </c>
      <c r="E554" s="46">
        <v>111.10993653499231</v>
      </c>
      <c r="F554" s="46">
        <v>97.910266201017521</v>
      </c>
      <c r="G554" s="46">
        <v>94.620031869912111</v>
      </c>
      <c r="H554" s="46">
        <v>86.409654322869059</v>
      </c>
    </row>
    <row r="555" spans="1:8" x14ac:dyDescent="0.2">
      <c r="A555" s="43">
        <v>44431</v>
      </c>
      <c r="B555" s="46">
        <v>76.608961353037103</v>
      </c>
      <c r="C555" s="46">
        <v>86.218649089222367</v>
      </c>
      <c r="D555" s="46">
        <v>90.165609367237735</v>
      </c>
      <c r="E555" s="46">
        <v>111.07899114571458</v>
      </c>
      <c r="F555" s="46">
        <v>98.037347539028019</v>
      </c>
      <c r="G555" s="46">
        <v>94.666445977973183</v>
      </c>
      <c r="H555" s="46">
        <v>86.527756499692714</v>
      </c>
    </row>
    <row r="556" spans="1:8" x14ac:dyDescent="0.2">
      <c r="A556" s="43">
        <v>44432</v>
      </c>
      <c r="B556" s="46">
        <v>76.834667516971336</v>
      </c>
      <c r="C556" s="46">
        <v>86.125983472710089</v>
      </c>
      <c r="D556" s="46">
        <v>90.510402935196581</v>
      </c>
      <c r="E556" s="46">
        <v>111.08979312652133</v>
      </c>
      <c r="F556" s="46">
        <v>98.265061545707141</v>
      </c>
      <c r="G556" s="46">
        <v>94.685508766442041</v>
      </c>
      <c r="H556" s="46">
        <v>86.609191235028547</v>
      </c>
    </row>
    <row r="557" spans="1:8" x14ac:dyDescent="0.2">
      <c r="A557" s="43">
        <v>44433</v>
      </c>
      <c r="B557" s="46">
        <v>77.17332032138961</v>
      </c>
      <c r="C557" s="46">
        <v>85.983267934436199</v>
      </c>
      <c r="D557" s="46">
        <v>90.852764076962188</v>
      </c>
      <c r="E557" s="46">
        <v>111.50180341624012</v>
      </c>
      <c r="F557" s="46">
        <v>98.470531165569724</v>
      </c>
      <c r="G557" s="46">
        <v>95.020946329542681</v>
      </c>
      <c r="H557" s="46">
        <v>86.728540265016576</v>
      </c>
    </row>
    <row r="558" spans="1:8" x14ac:dyDescent="0.2">
      <c r="A558" s="43">
        <v>44434</v>
      </c>
      <c r="B558" s="46">
        <v>77.595014555691137</v>
      </c>
      <c r="C558" s="46">
        <v>85.99122093814583</v>
      </c>
      <c r="D558" s="46">
        <v>91.09441338187095</v>
      </c>
      <c r="E558" s="46">
        <v>111.88839476864277</v>
      </c>
      <c r="F558" s="46">
        <v>98.654595119985117</v>
      </c>
      <c r="G558" s="46">
        <v>96.439183148500788</v>
      </c>
      <c r="H558" s="46">
        <v>86.973458686117283</v>
      </c>
    </row>
    <row r="559" spans="1:8" x14ac:dyDescent="0.2">
      <c r="A559" s="43">
        <v>44435</v>
      </c>
      <c r="B559" s="46">
        <v>77.81916771906856</v>
      </c>
      <c r="C559" s="46">
        <v>85.916930373711509</v>
      </c>
      <c r="D559" s="46">
        <v>91.423456444599466</v>
      </c>
      <c r="E559" s="46">
        <v>112.19235848032582</v>
      </c>
      <c r="F559" s="46">
        <v>99.003786853310189</v>
      </c>
      <c r="G559" s="46">
        <v>96.923308666620798</v>
      </c>
      <c r="H559" s="46">
        <v>87.099865492480092</v>
      </c>
    </row>
    <row r="560" spans="1:8" x14ac:dyDescent="0.2">
      <c r="A560" s="43">
        <v>44436</v>
      </c>
      <c r="B560" s="46">
        <v>78.032062957788554</v>
      </c>
      <c r="C560" s="46">
        <v>85.808678568301204</v>
      </c>
      <c r="D560" s="46">
        <v>91.490650933452301</v>
      </c>
      <c r="E560" s="46">
        <v>112.54546181815691</v>
      </c>
      <c r="F560" s="46">
        <v>99.445943679927481</v>
      </c>
      <c r="G560" s="46">
        <v>97.428095986141528</v>
      </c>
      <c r="H560" s="46">
        <v>87.16043334052415</v>
      </c>
    </row>
    <row r="561" spans="1:8" x14ac:dyDescent="0.2">
      <c r="A561" s="43">
        <v>44437</v>
      </c>
      <c r="B561" s="46">
        <v>78.307413087933753</v>
      </c>
      <c r="C561" s="46">
        <v>85.903379477950907</v>
      </c>
      <c r="D561" s="46">
        <v>91.53996472828014</v>
      </c>
      <c r="E561" s="46">
        <v>113.01755852236793</v>
      </c>
      <c r="F561" s="46">
        <v>99.896603149258709</v>
      </c>
      <c r="G561" s="46">
        <v>97.92259221371711</v>
      </c>
      <c r="H561" s="46">
        <v>87.330438790430335</v>
      </c>
    </row>
    <row r="562" spans="1:8" x14ac:dyDescent="0.2">
      <c r="A562" s="43">
        <v>44438</v>
      </c>
      <c r="B562" s="46">
        <v>78.324579626326397</v>
      </c>
      <c r="C562" s="46">
        <v>85.915725045022256</v>
      </c>
      <c r="D562" s="46">
        <v>91.708832585745881</v>
      </c>
      <c r="E562" s="46">
        <v>113.41379346034684</v>
      </c>
      <c r="F562" s="46">
        <v>98.729515062731238</v>
      </c>
      <c r="G562" s="46">
        <v>98.412767070327831</v>
      </c>
      <c r="H562" s="46">
        <v>87.406465435008229</v>
      </c>
    </row>
    <row r="563" spans="1:8" x14ac:dyDescent="0.2">
      <c r="A563" s="43">
        <v>44439</v>
      </c>
      <c r="B563" s="46">
        <v>78.416924721398303</v>
      </c>
      <c r="C563" s="46">
        <v>86.127272927168917</v>
      </c>
      <c r="D563" s="46">
        <v>92.222707316670054</v>
      </c>
      <c r="E563" s="46">
        <v>114.16896833109749</v>
      </c>
      <c r="F563" s="46">
        <v>99.495946412700377</v>
      </c>
      <c r="G563" s="46">
        <v>98.953834537759633</v>
      </c>
      <c r="H563" s="46">
        <v>87.699389897615859</v>
      </c>
    </row>
    <row r="564" spans="1:8" x14ac:dyDescent="0.2">
      <c r="A564" s="43">
        <v>44440</v>
      </c>
      <c r="B564" s="46">
        <v>78.640827278393203</v>
      </c>
      <c r="C564" s="46">
        <v>86.236494821925589</v>
      </c>
      <c r="D564" s="46">
        <v>92.689622366548051</v>
      </c>
      <c r="E564" s="46">
        <v>114.63842340131501</v>
      </c>
      <c r="F564" s="46">
        <v>100.05742888663495</v>
      </c>
      <c r="G564" s="46">
        <v>99.3623715867963</v>
      </c>
      <c r="H564" s="46">
        <v>87.943502086888742</v>
      </c>
    </row>
    <row r="565" spans="1:8" x14ac:dyDescent="0.2">
      <c r="A565" s="43">
        <v>44441</v>
      </c>
      <c r="B565" s="46">
        <v>78.828958653485785</v>
      </c>
      <c r="C565" s="46">
        <v>86.446406986489777</v>
      </c>
      <c r="D565" s="46">
        <v>93.305816891019418</v>
      </c>
      <c r="E565" s="46">
        <v>114.92767357246785</v>
      </c>
      <c r="F565" s="46">
        <v>100.17137159289213</v>
      </c>
      <c r="G565" s="46">
        <v>99.539475281012869</v>
      </c>
      <c r="H565" s="46">
        <v>88.229955525851537</v>
      </c>
    </row>
    <row r="566" spans="1:8" x14ac:dyDescent="0.2">
      <c r="A566" s="43">
        <v>44442</v>
      </c>
      <c r="B566" s="46">
        <v>79.056104135582885</v>
      </c>
      <c r="C566" s="46">
        <v>86.882784917275458</v>
      </c>
      <c r="D566" s="46">
        <v>94.030707912850062</v>
      </c>
      <c r="E566" s="46">
        <v>115.14595233601209</v>
      </c>
      <c r="F566" s="46">
        <v>100.34593896068999</v>
      </c>
      <c r="G566" s="46">
        <v>99.811278324984173</v>
      </c>
      <c r="H566" s="46">
        <v>88.653770864425951</v>
      </c>
    </row>
    <row r="567" spans="1:8" x14ac:dyDescent="0.2">
      <c r="A567" s="43">
        <v>44443</v>
      </c>
      <c r="B567" s="46">
        <v>79.319563149183892</v>
      </c>
      <c r="C567" s="46">
        <v>87.023433689823023</v>
      </c>
      <c r="D567" s="46">
        <v>94.436266822171589</v>
      </c>
      <c r="E567" s="46">
        <v>115.60036849068794</v>
      </c>
      <c r="F567" s="46">
        <v>100.93570119099292</v>
      </c>
      <c r="G567" s="46">
        <v>99.982785282992694</v>
      </c>
      <c r="H567" s="46">
        <v>88.896091753686505</v>
      </c>
    </row>
    <row r="568" spans="1:8" x14ac:dyDescent="0.2">
      <c r="A568" s="43">
        <v>44444</v>
      </c>
      <c r="B568" s="46">
        <v>79.702351562216407</v>
      </c>
      <c r="C568" s="46">
        <v>87.107971363784628</v>
      </c>
      <c r="D568" s="46">
        <v>95.120612701530206</v>
      </c>
      <c r="E568" s="46">
        <v>115.81618311152772</v>
      </c>
      <c r="F568" s="46">
        <v>101.24404774158687</v>
      </c>
      <c r="G568" s="46">
        <v>100.20024002578974</v>
      </c>
      <c r="H568" s="46">
        <v>89.183761848124377</v>
      </c>
    </row>
    <row r="569" spans="1:8" x14ac:dyDescent="0.2">
      <c r="A569" s="43">
        <v>44445</v>
      </c>
      <c r="B569" s="46">
        <v>80.171792355158956</v>
      </c>
      <c r="C569" s="46">
        <v>85.246875539307965</v>
      </c>
      <c r="D569" s="46">
        <v>95.777789962835442</v>
      </c>
      <c r="E569" s="46">
        <v>116.08910684405896</v>
      </c>
      <c r="F569" s="46">
        <v>102.57196526602829</v>
      </c>
      <c r="G569" s="46">
        <v>99.998573745800272</v>
      </c>
      <c r="H569" s="46">
        <v>88.579549696962886</v>
      </c>
    </row>
    <row r="570" spans="1:8" x14ac:dyDescent="0.2">
      <c r="A570" s="43">
        <v>44446</v>
      </c>
      <c r="B570" s="46">
        <v>80.510555027937045</v>
      </c>
      <c r="C570" s="46">
        <v>84.560338502993602</v>
      </c>
      <c r="D570" s="46">
        <v>96.105876575321389</v>
      </c>
      <c r="E570" s="46">
        <v>115.95938938633836</v>
      </c>
      <c r="F570" s="46">
        <v>102.12512836134019</v>
      </c>
      <c r="G570" s="46">
        <v>99.355681735257548</v>
      </c>
      <c r="H570" s="46">
        <v>88.360689433692514</v>
      </c>
    </row>
    <row r="571" spans="1:8" x14ac:dyDescent="0.2">
      <c r="A571" s="43">
        <v>44447</v>
      </c>
      <c r="B571" s="46">
        <v>80.753856263797061</v>
      </c>
      <c r="C571" s="46">
        <v>84.543938733172325</v>
      </c>
      <c r="D571" s="46">
        <v>96.320190968930802</v>
      </c>
      <c r="E571" s="46">
        <v>115.85052915730176</v>
      </c>
      <c r="F571" s="46">
        <v>101.77365383843126</v>
      </c>
      <c r="G571" s="46">
        <v>98.830996870278668</v>
      </c>
      <c r="H571" s="46">
        <v>88.414579235477646</v>
      </c>
    </row>
    <row r="572" spans="1:8" x14ac:dyDescent="0.2">
      <c r="A572" s="43">
        <v>44448</v>
      </c>
      <c r="B572" s="46">
        <v>81.11940359886006</v>
      </c>
      <c r="C572" s="46">
        <v>84.41696576925122</v>
      </c>
      <c r="D572" s="46">
        <v>96.438744532641437</v>
      </c>
      <c r="E572" s="46">
        <v>115.77318884836885</v>
      </c>
      <c r="F572" s="46">
        <v>101.88049808661606</v>
      </c>
      <c r="G572" s="46">
        <v>98.905639087773892</v>
      </c>
      <c r="H572" s="46">
        <v>88.465099910786975</v>
      </c>
    </row>
    <row r="573" spans="1:8" x14ac:dyDescent="0.2">
      <c r="A573" s="43">
        <v>44449</v>
      </c>
      <c r="B573" s="46">
        <v>81.124583632168708</v>
      </c>
      <c r="C573" s="46">
        <v>84.296198762643243</v>
      </c>
      <c r="D573" s="46">
        <v>96.571531142667368</v>
      </c>
      <c r="E573" s="46">
        <v>115.88457173840082</v>
      </c>
      <c r="F573" s="46">
        <v>102.12363266571587</v>
      </c>
      <c r="G573" s="46">
        <v>98.970399152039988</v>
      </c>
      <c r="H573" s="46">
        <v>88.448141140756604</v>
      </c>
    </row>
    <row r="574" spans="1:8" x14ac:dyDescent="0.2">
      <c r="A574" s="43">
        <v>44450</v>
      </c>
      <c r="B574" s="46">
        <v>81.22845104687093</v>
      </c>
      <c r="C574" s="46">
        <v>84.403016179576611</v>
      </c>
      <c r="D574" s="46">
        <v>96.586359981925227</v>
      </c>
      <c r="E574" s="46">
        <v>115.78314932241737</v>
      </c>
      <c r="F574" s="46">
        <v>102.467910048809</v>
      </c>
      <c r="G574" s="46">
        <v>99.008190567552916</v>
      </c>
      <c r="H574" s="46">
        <v>88.525054396053989</v>
      </c>
    </row>
    <row r="575" spans="1:8" x14ac:dyDescent="0.2">
      <c r="A575" s="43">
        <v>44451</v>
      </c>
      <c r="B575" s="46">
        <v>81.322175412438071</v>
      </c>
      <c r="C575" s="46">
        <v>84.527546160243844</v>
      </c>
      <c r="D575" s="46">
        <v>96.447913704216745</v>
      </c>
      <c r="E575" s="46">
        <v>115.70992988033488</v>
      </c>
      <c r="F575" s="46">
        <v>102.78708586015171</v>
      </c>
      <c r="G575" s="46">
        <v>98.994535489241642</v>
      </c>
      <c r="H575" s="46">
        <v>88.575670086049996</v>
      </c>
    </row>
    <row r="576" spans="1:8" x14ac:dyDescent="0.2">
      <c r="A576" s="43">
        <v>44452</v>
      </c>
      <c r="B576" s="46">
        <v>81.541588825953639</v>
      </c>
      <c r="C576" s="46">
        <v>86.639643125685097</v>
      </c>
      <c r="D576" s="46">
        <v>96.525067857052534</v>
      </c>
      <c r="E576" s="46">
        <v>115.35240728310393</v>
      </c>
      <c r="F576" s="46">
        <v>102.85964062929072</v>
      </c>
      <c r="G576" s="46">
        <v>99.270015914693488</v>
      </c>
      <c r="H576" s="46">
        <v>89.614046075712224</v>
      </c>
    </row>
    <row r="577" spans="1:8" x14ac:dyDescent="0.2">
      <c r="A577" s="43">
        <v>44453</v>
      </c>
      <c r="B577" s="46">
        <v>81.648321374402556</v>
      </c>
      <c r="C577" s="46">
        <v>87.369503115110604</v>
      </c>
      <c r="D577" s="46">
        <v>96.461776094142195</v>
      </c>
      <c r="E577" s="46">
        <v>115.18034139896209</v>
      </c>
      <c r="F577" s="46">
        <v>102.92121161864014</v>
      </c>
      <c r="G577" s="46">
        <v>99.848071148041498</v>
      </c>
      <c r="H577" s="46">
        <v>89.986290590286529</v>
      </c>
    </row>
    <row r="578" spans="1:8" x14ac:dyDescent="0.2">
      <c r="A578" s="43">
        <v>44454</v>
      </c>
      <c r="B578" s="46">
        <v>81.855197971192837</v>
      </c>
      <c r="C578" s="46">
        <v>87.621930749087738</v>
      </c>
      <c r="D578" s="46">
        <v>96.29154464825055</v>
      </c>
      <c r="E578" s="46">
        <v>115.14414792514481</v>
      </c>
      <c r="F578" s="46">
        <v>103.05749222466316</v>
      </c>
      <c r="G578" s="46">
        <v>99.992282998740762</v>
      </c>
      <c r="H578" s="46">
        <v>90.123923553284143</v>
      </c>
    </row>
    <row r="579" spans="1:8" x14ac:dyDescent="0.2">
      <c r="A579" s="43">
        <v>44455</v>
      </c>
      <c r="B579" s="46">
        <v>81.823962893514476</v>
      </c>
      <c r="C579" s="46">
        <v>87.476785998632991</v>
      </c>
      <c r="D579" s="46">
        <v>96.069107208375954</v>
      </c>
      <c r="E579" s="46">
        <v>115.0404517976838</v>
      </c>
      <c r="F579" s="46">
        <v>102.92479621206081</v>
      </c>
      <c r="G579" s="46">
        <v>99.395399964090245</v>
      </c>
      <c r="H579" s="46">
        <v>89.967308957289518</v>
      </c>
    </row>
    <row r="580" spans="1:8" x14ac:dyDescent="0.2">
      <c r="A580" s="43">
        <v>44456</v>
      </c>
      <c r="B580" s="46">
        <v>82.192851383769025</v>
      </c>
      <c r="C580" s="46">
        <v>87.377285147717629</v>
      </c>
      <c r="D580" s="46">
        <v>95.895645767655694</v>
      </c>
      <c r="E580" s="46">
        <v>114.82965964964465</v>
      </c>
      <c r="F580" s="46">
        <v>102.50713264799936</v>
      </c>
      <c r="G580" s="46">
        <v>99.217956777566187</v>
      </c>
      <c r="H580" s="46">
        <v>89.948119059784474</v>
      </c>
    </row>
    <row r="581" spans="1:8" x14ac:dyDescent="0.2">
      <c r="A581" s="43">
        <v>44457</v>
      </c>
      <c r="B581" s="46">
        <v>82.406985188388418</v>
      </c>
      <c r="C581" s="46">
        <v>87.292577930176435</v>
      </c>
      <c r="D581" s="46">
        <v>95.602180453888749</v>
      </c>
      <c r="E581" s="46">
        <v>114.72942571526232</v>
      </c>
      <c r="F581" s="46">
        <v>101.86105052234201</v>
      </c>
      <c r="G581" s="46">
        <v>99.042726590516025</v>
      </c>
      <c r="H581" s="46">
        <v>89.879290997186615</v>
      </c>
    </row>
    <row r="582" spans="1:8" x14ac:dyDescent="0.2">
      <c r="A582" s="43">
        <v>44458</v>
      </c>
      <c r="B582" s="46">
        <v>82.698950093593638</v>
      </c>
      <c r="C582" s="46">
        <v>87.230489377101378</v>
      </c>
      <c r="D582" s="46">
        <v>94.764506176295512</v>
      </c>
      <c r="E582" s="46">
        <v>114.66690070770355</v>
      </c>
      <c r="F582" s="46">
        <v>101.17475773916561</v>
      </c>
      <c r="G582" s="46">
        <v>98.948582258608525</v>
      </c>
      <c r="H582" s="46">
        <v>89.736516090821127</v>
      </c>
    </row>
    <row r="583" spans="1:8" x14ac:dyDescent="0.2">
      <c r="A583" s="43">
        <v>44459</v>
      </c>
      <c r="B583" s="46">
        <v>82.075629322922907</v>
      </c>
      <c r="C583" s="46">
        <v>87.284491967571128</v>
      </c>
      <c r="D583" s="46">
        <v>94.389642956163684</v>
      </c>
      <c r="E583" s="46">
        <v>114.96007751128271</v>
      </c>
      <c r="F583" s="46">
        <v>100.81007989042334</v>
      </c>
      <c r="G583" s="46">
        <v>98.798260731593814</v>
      </c>
      <c r="H583" s="46">
        <v>89.545574338329814</v>
      </c>
    </row>
    <row r="584" spans="1:8" x14ac:dyDescent="0.2">
      <c r="A584" s="43">
        <v>44460</v>
      </c>
      <c r="B584" s="46">
        <v>81.730151854245833</v>
      </c>
      <c r="C584" s="46">
        <v>87.295009303129348</v>
      </c>
      <c r="D584" s="46">
        <v>94.19845179865743</v>
      </c>
      <c r="E584" s="46">
        <v>114.97316548759562</v>
      </c>
      <c r="F584" s="46">
        <v>100.47984546250447</v>
      </c>
      <c r="G584" s="46">
        <v>98.630883836991643</v>
      </c>
      <c r="H584" s="46">
        <v>89.42127728463673</v>
      </c>
    </row>
    <row r="585" spans="1:8" x14ac:dyDescent="0.2">
      <c r="A585" s="43">
        <v>44461</v>
      </c>
      <c r="B585" s="46">
        <v>81.413535218048168</v>
      </c>
      <c r="C585" s="46">
        <v>87.172180164716352</v>
      </c>
      <c r="D585" s="46">
        <v>94.222816702214416</v>
      </c>
      <c r="E585" s="46">
        <v>114.87039796746416</v>
      </c>
      <c r="F585" s="46">
        <v>100.21291617355692</v>
      </c>
      <c r="G585" s="46">
        <v>99.458602897855727</v>
      </c>
      <c r="H585" s="46">
        <v>89.333848239116008</v>
      </c>
    </row>
    <row r="586" spans="1:8" x14ac:dyDescent="0.2">
      <c r="A586" s="43">
        <v>44462</v>
      </c>
      <c r="B586" s="46">
        <v>81.251405162590913</v>
      </c>
      <c r="C586" s="46">
        <v>87.516801331311967</v>
      </c>
      <c r="D586" s="46">
        <v>94.370106531853395</v>
      </c>
      <c r="E586" s="46">
        <v>115.68387806350545</v>
      </c>
      <c r="F586" s="46">
        <v>100.17870338045927</v>
      </c>
      <c r="G586" s="46">
        <v>99.301947069829708</v>
      </c>
      <c r="H586" s="46">
        <v>89.513745049680125</v>
      </c>
    </row>
    <row r="587" spans="1:8" x14ac:dyDescent="0.2">
      <c r="A587" s="43">
        <v>44463</v>
      </c>
      <c r="B587" s="46">
        <v>81.378437548222507</v>
      </c>
      <c r="C587" s="46">
        <v>87.720172123544017</v>
      </c>
      <c r="D587" s="46">
        <v>94.554681197994697</v>
      </c>
      <c r="E587" s="46">
        <v>115.15080510200187</v>
      </c>
      <c r="F587" s="46">
        <v>100.37023984252968</v>
      </c>
      <c r="G587" s="46">
        <v>99.601122447779233</v>
      </c>
      <c r="H587" s="46">
        <v>89.66661046122654</v>
      </c>
    </row>
    <row r="588" spans="1:8" x14ac:dyDescent="0.2">
      <c r="A588" s="43">
        <v>44464</v>
      </c>
      <c r="B588" s="46">
        <v>81.63846871304608</v>
      </c>
      <c r="C588" s="46">
        <v>87.831620151596212</v>
      </c>
      <c r="D588" s="46">
        <v>94.659939814475266</v>
      </c>
      <c r="E588" s="46">
        <v>114.823915848574</v>
      </c>
      <c r="F588" s="46">
        <v>100.74664309705403</v>
      </c>
      <c r="G588" s="46">
        <v>99.840712365494937</v>
      </c>
      <c r="H588" s="46">
        <v>89.80021096665439</v>
      </c>
    </row>
    <row r="589" spans="1:8" x14ac:dyDescent="0.2">
      <c r="A589" s="43">
        <v>44465</v>
      </c>
      <c r="B589" s="46">
        <v>81.680702001395147</v>
      </c>
      <c r="C589" s="46">
        <v>87.921782524710991</v>
      </c>
      <c r="D589" s="46">
        <v>95.004741988843179</v>
      </c>
      <c r="E589" s="46">
        <v>115.08802417682739</v>
      </c>
      <c r="F589" s="46">
        <v>101.32441673605636</v>
      </c>
      <c r="G589" s="46">
        <v>100.01386127631899</v>
      </c>
      <c r="H589" s="46">
        <v>89.947469308225891</v>
      </c>
    </row>
    <row r="590" spans="1:8" x14ac:dyDescent="0.2">
      <c r="A590" s="43">
        <v>44466</v>
      </c>
      <c r="B590" s="46">
        <v>82.367026231781566</v>
      </c>
      <c r="C590" s="46">
        <v>87.991436439321745</v>
      </c>
      <c r="D590" s="46">
        <v>95.06672554509457</v>
      </c>
      <c r="E590" s="46">
        <v>115.3559051527851</v>
      </c>
      <c r="F590" s="46">
        <v>101.48043245946609</v>
      </c>
      <c r="G590" s="46">
        <v>100.25691460287563</v>
      </c>
      <c r="H590" s="46">
        <v>90.176789470555974</v>
      </c>
    </row>
    <row r="591" spans="1:8" x14ac:dyDescent="0.2">
      <c r="A591" s="43">
        <v>44467</v>
      </c>
      <c r="B591" s="46">
        <v>83.078074547867516</v>
      </c>
      <c r="C591" s="46">
        <v>88.064484061305023</v>
      </c>
      <c r="D591" s="46">
        <v>94.997388621367321</v>
      </c>
      <c r="E591" s="46">
        <v>115.87513508713221</v>
      </c>
      <c r="F591" s="46">
        <v>101.58763318466222</v>
      </c>
      <c r="G591" s="46">
        <v>100.05323016284767</v>
      </c>
      <c r="H591" s="46">
        <v>90.374398527573362</v>
      </c>
    </row>
    <row r="592" spans="1:8" x14ac:dyDescent="0.2">
      <c r="A592" s="43">
        <v>44468</v>
      </c>
      <c r="B592" s="46">
        <v>83.463436343665506</v>
      </c>
      <c r="C592" s="46">
        <v>88.243259422466949</v>
      </c>
      <c r="D592" s="46">
        <v>94.617879337804439</v>
      </c>
      <c r="E592" s="46">
        <v>116.26292900328868</v>
      </c>
      <c r="F592" s="46">
        <v>101.51474127830583</v>
      </c>
      <c r="G592" s="46">
        <v>100.04059935697327</v>
      </c>
      <c r="H592" s="46">
        <v>90.48669638978339</v>
      </c>
    </row>
    <row r="593" spans="1:8" x14ac:dyDescent="0.2">
      <c r="A593" s="43">
        <v>44469</v>
      </c>
      <c r="B593" s="46">
        <v>84.113415268311371</v>
      </c>
      <c r="C593" s="46">
        <v>88.462883812157429</v>
      </c>
      <c r="D593" s="46">
        <v>94.569053580869507</v>
      </c>
      <c r="E593" s="46">
        <v>116.34922479095543</v>
      </c>
      <c r="F593" s="46">
        <v>101.71731208458456</v>
      </c>
      <c r="G593" s="46">
        <v>101.5317982286582</v>
      </c>
      <c r="H593" s="46">
        <v>90.814173611997504</v>
      </c>
    </row>
    <row r="594" spans="1:8" x14ac:dyDescent="0.2">
      <c r="A594" s="43">
        <v>44470</v>
      </c>
      <c r="B594" s="46">
        <v>84.410789357309</v>
      </c>
      <c r="C594" s="46">
        <v>88.787702759296025</v>
      </c>
      <c r="D594" s="46">
        <v>94.451767996990142</v>
      </c>
      <c r="E594" s="46">
        <v>117.19807562737832</v>
      </c>
      <c r="F594" s="46">
        <v>101.94960994428155</v>
      </c>
      <c r="G594" s="46">
        <v>102.20118133092096</v>
      </c>
      <c r="H594" s="46">
        <v>91.08699565438836</v>
      </c>
    </row>
    <row r="595" spans="1:8" x14ac:dyDescent="0.2">
      <c r="A595" s="43">
        <v>44471</v>
      </c>
      <c r="B595" s="46">
        <v>84.521447028576119</v>
      </c>
      <c r="C595" s="46">
        <v>88.949836223764876</v>
      </c>
      <c r="D595" s="46">
        <v>94.055216851437322</v>
      </c>
      <c r="E595" s="46">
        <v>118.2530015026225</v>
      </c>
      <c r="F595" s="46">
        <v>101.73450587376391</v>
      </c>
      <c r="G595" s="46">
        <v>102.64580955810311</v>
      </c>
      <c r="H595" s="46">
        <v>91.179367325105616</v>
      </c>
    </row>
    <row r="596" spans="1:8" x14ac:dyDescent="0.2">
      <c r="A596" s="43">
        <v>44472</v>
      </c>
      <c r="B596" s="46">
        <v>85.174736453416017</v>
      </c>
      <c r="C596" s="46">
        <v>88.949960939170012</v>
      </c>
      <c r="D596" s="46">
        <v>93.072920375441512</v>
      </c>
      <c r="E596" s="46">
        <v>118.85275753977612</v>
      </c>
      <c r="F596" s="46">
        <v>101.59058848367275</v>
      </c>
      <c r="G596" s="46">
        <v>102.55816755969681</v>
      </c>
      <c r="H596" s="46">
        <v>91.156370489929685</v>
      </c>
    </row>
    <row r="597" spans="1:8" x14ac:dyDescent="0.2">
      <c r="A597" s="43">
        <v>44473</v>
      </c>
      <c r="B597" s="46">
        <v>85.493923122886315</v>
      </c>
      <c r="C597" s="46">
        <v>88.992012402218506</v>
      </c>
      <c r="D597" s="46">
        <v>92.880486392094838</v>
      </c>
      <c r="E597" s="46">
        <v>119.16687526879721</v>
      </c>
      <c r="F597" s="46">
        <v>101.66627535824276</v>
      </c>
      <c r="G597" s="46">
        <v>102.8724883682349</v>
      </c>
      <c r="H597" s="46">
        <v>91.243284469872691</v>
      </c>
    </row>
    <row r="598" spans="1:8" x14ac:dyDescent="0.2">
      <c r="A598" s="43">
        <v>44474</v>
      </c>
      <c r="B598" s="46">
        <v>85.993970988733267</v>
      </c>
      <c r="C598" s="46">
        <v>89.180460262267729</v>
      </c>
      <c r="D598" s="46">
        <v>92.535868893540339</v>
      </c>
      <c r="E598" s="46">
        <v>119.53082464424833</v>
      </c>
      <c r="F598" s="46">
        <v>101.71732749426428</v>
      </c>
      <c r="G598" s="46">
        <v>103.86433151448711</v>
      </c>
      <c r="H598" s="46">
        <v>91.447672569739197</v>
      </c>
    </row>
    <row r="599" spans="1:8" x14ac:dyDescent="0.2">
      <c r="A599" s="43">
        <v>44475</v>
      </c>
      <c r="B599" s="46">
        <v>86.479376494940666</v>
      </c>
      <c r="C599" s="46">
        <v>89.320231231904856</v>
      </c>
      <c r="D599" s="46">
        <v>92.523933070597877</v>
      </c>
      <c r="E599" s="46">
        <v>119.83603646835768</v>
      </c>
      <c r="F599" s="46">
        <v>101.78591155176028</v>
      </c>
      <c r="G599" s="46">
        <v>103.95957585986075</v>
      </c>
      <c r="H599" s="46">
        <v>91.641341439377726</v>
      </c>
    </row>
    <row r="600" spans="1:8" x14ac:dyDescent="0.2">
      <c r="A600" s="43">
        <v>44476</v>
      </c>
      <c r="B600" s="46">
        <v>86.756899865304845</v>
      </c>
      <c r="C600" s="46">
        <v>89.421368529946861</v>
      </c>
      <c r="D600" s="46">
        <v>92.363281316197728</v>
      </c>
      <c r="E600" s="46">
        <v>119.40195934781552</v>
      </c>
      <c r="F600" s="46">
        <v>101.72759174794119</v>
      </c>
      <c r="G600" s="46">
        <v>103.88413424002664</v>
      </c>
      <c r="H600" s="46">
        <v>91.694995063136801</v>
      </c>
    </row>
    <row r="601" spans="1:8" x14ac:dyDescent="0.2">
      <c r="A601" s="43">
        <v>44477</v>
      </c>
      <c r="B601" s="46">
        <v>87.169095473031888</v>
      </c>
      <c r="C601" s="46">
        <v>89.238629098565198</v>
      </c>
      <c r="D601" s="46">
        <v>92.249459442180125</v>
      </c>
      <c r="E601" s="46">
        <v>119.94410249405327</v>
      </c>
      <c r="F601" s="46">
        <v>101.91775136195731</v>
      </c>
      <c r="G601" s="46">
        <v>103.65347516788025</v>
      </c>
      <c r="H601" s="46">
        <v>91.69764395655703</v>
      </c>
    </row>
    <row r="602" spans="1:8" x14ac:dyDescent="0.2">
      <c r="A602" s="43">
        <v>44478</v>
      </c>
      <c r="B602" s="46">
        <v>87.558011450525029</v>
      </c>
      <c r="C602" s="46">
        <v>89.192069271264273</v>
      </c>
      <c r="D602" s="46">
        <v>92.274680132690705</v>
      </c>
      <c r="E602" s="46">
        <v>119.85150550494083</v>
      </c>
      <c r="F602" s="46">
        <v>102.47491651017076</v>
      </c>
      <c r="G602" s="46">
        <v>103.36726788216701</v>
      </c>
      <c r="H602" s="46">
        <v>91.756541533979501</v>
      </c>
    </row>
    <row r="603" spans="1:8" x14ac:dyDescent="0.2">
      <c r="A603" s="43">
        <v>44479</v>
      </c>
      <c r="B603" s="46">
        <v>87.77577833360435</v>
      </c>
      <c r="C603" s="46">
        <v>89.105115244980865</v>
      </c>
      <c r="D603" s="46">
        <v>92.590067932268468</v>
      </c>
      <c r="E603" s="46">
        <v>119.7713572211823</v>
      </c>
      <c r="F603" s="46">
        <v>102.45512882787517</v>
      </c>
      <c r="G603" s="46">
        <v>102.95352762258392</v>
      </c>
      <c r="H603" s="46">
        <v>91.802823872773288</v>
      </c>
    </row>
    <row r="604" spans="1:8" x14ac:dyDescent="0.2">
      <c r="A604" s="43">
        <v>44480</v>
      </c>
      <c r="B604" s="46">
        <v>88.038339062939357</v>
      </c>
      <c r="C604" s="46">
        <v>88.292960063687332</v>
      </c>
      <c r="D604" s="46">
        <v>92.480850051796082</v>
      </c>
      <c r="E604" s="46">
        <v>119.81979135661011</v>
      </c>
      <c r="F604" s="46">
        <v>102.41975734275852</v>
      </c>
      <c r="G604" s="46">
        <v>102.95122136228291</v>
      </c>
      <c r="H604" s="46">
        <v>91.468856122065233</v>
      </c>
    </row>
    <row r="605" spans="1:8" x14ac:dyDescent="0.2">
      <c r="A605" s="43">
        <v>44481</v>
      </c>
      <c r="B605" s="46">
        <v>88.279535771606646</v>
      </c>
      <c r="C605" s="46">
        <v>87.713152781237014</v>
      </c>
      <c r="D605" s="46">
        <v>92.163052768950621</v>
      </c>
      <c r="E605" s="46">
        <v>119.85514532564376</v>
      </c>
      <c r="F605" s="46">
        <v>102.46142185170093</v>
      </c>
      <c r="G605" s="46">
        <v>103.02341629135198</v>
      </c>
      <c r="H605" s="46">
        <v>91.199909223939486</v>
      </c>
    </row>
    <row r="606" spans="1:8" x14ac:dyDescent="0.2">
      <c r="A606" s="43">
        <v>44482</v>
      </c>
      <c r="B606" s="46">
        <v>88.363810070021074</v>
      </c>
      <c r="C606" s="46">
        <v>87.721268603368912</v>
      </c>
      <c r="D606" s="46">
        <v>92.155076360584872</v>
      </c>
      <c r="E606" s="46">
        <v>119.90794182401476</v>
      </c>
      <c r="F606" s="46">
        <v>102.64769807952945</v>
      </c>
      <c r="G606" s="46">
        <v>103.32552380041771</v>
      </c>
      <c r="H606" s="46">
        <v>91.242105847957617</v>
      </c>
    </row>
    <row r="607" spans="1:8" x14ac:dyDescent="0.2">
      <c r="A607" s="43">
        <v>44483</v>
      </c>
      <c r="B607" s="46">
        <v>88.480963986593437</v>
      </c>
      <c r="C607" s="46">
        <v>87.696477473474445</v>
      </c>
      <c r="D607" s="46">
        <v>91.972140579726613</v>
      </c>
      <c r="E607" s="46">
        <v>120.2209096505416</v>
      </c>
      <c r="F607" s="46">
        <v>102.67628238358033</v>
      </c>
      <c r="G607" s="46">
        <v>103.49082444700447</v>
      </c>
      <c r="H607" s="46">
        <v>91.245083158009294</v>
      </c>
    </row>
    <row r="608" spans="1:8" x14ac:dyDescent="0.2">
      <c r="A608" s="43">
        <v>44484</v>
      </c>
      <c r="B608" s="46">
        <v>88.164409959382041</v>
      </c>
      <c r="C608" s="46">
        <v>87.795877859372482</v>
      </c>
      <c r="D608" s="46">
        <v>91.791383638751725</v>
      </c>
      <c r="E608" s="46">
        <v>120.3003493652749</v>
      </c>
      <c r="F608" s="46">
        <v>102.3585061941376</v>
      </c>
      <c r="G608" s="46">
        <v>103.54153394562852</v>
      </c>
      <c r="H608" s="46">
        <v>91.185459934379963</v>
      </c>
    </row>
    <row r="609" spans="1:8" x14ac:dyDescent="0.2">
      <c r="A609" s="43">
        <v>44485</v>
      </c>
      <c r="B609" s="46">
        <v>88.275128370867733</v>
      </c>
      <c r="C609" s="46">
        <v>87.884103879743932</v>
      </c>
      <c r="D609" s="46">
        <v>91.64913628687097</v>
      </c>
      <c r="E609" s="46">
        <v>120.3206268499429</v>
      </c>
      <c r="F609" s="46">
        <v>102.04038022378914</v>
      </c>
      <c r="G609" s="46">
        <v>103.79696220469604</v>
      </c>
      <c r="H609" s="46">
        <v>91.234805259211811</v>
      </c>
    </row>
    <row r="610" spans="1:8" x14ac:dyDescent="0.2">
      <c r="A610" s="43">
        <v>44486</v>
      </c>
      <c r="B610" s="46">
        <v>88.16973997727699</v>
      </c>
      <c r="C610" s="46">
        <v>88.161672238723938</v>
      </c>
      <c r="D610" s="46">
        <v>91.277400965656284</v>
      </c>
      <c r="E610" s="46">
        <v>120.25749709977876</v>
      </c>
      <c r="F610" s="46">
        <v>101.62953948495129</v>
      </c>
      <c r="G610" s="46">
        <v>104.89243492530925</v>
      </c>
      <c r="H610" s="46">
        <v>91.316721781521323</v>
      </c>
    </row>
    <row r="611" spans="1:8" x14ac:dyDescent="0.2">
      <c r="A611" s="43">
        <v>44487</v>
      </c>
      <c r="B611" s="46">
        <v>88.476929134506918</v>
      </c>
      <c r="C611" s="46">
        <v>89.014084510827814</v>
      </c>
      <c r="D611" s="46">
        <v>91.284033605300522</v>
      </c>
      <c r="E611" s="46">
        <v>119.93194591309185</v>
      </c>
      <c r="F611" s="46">
        <v>101.54947139446713</v>
      </c>
      <c r="G611" s="46">
        <v>104.85183392608359</v>
      </c>
      <c r="H611" s="46">
        <v>91.763429584562402</v>
      </c>
    </row>
    <row r="612" spans="1:8" x14ac:dyDescent="0.2">
      <c r="A612" s="43">
        <v>44488</v>
      </c>
      <c r="B612" s="46">
        <v>88.056254635610458</v>
      </c>
      <c r="C612" s="46">
        <v>89.665606629967172</v>
      </c>
      <c r="D612" s="46">
        <v>91.702672244123221</v>
      </c>
      <c r="E612" s="46">
        <v>118.82377979258135</v>
      </c>
      <c r="F612" s="46">
        <v>101.52281070638711</v>
      </c>
      <c r="G612" s="46">
        <v>104.67770774281689</v>
      </c>
      <c r="H612" s="46">
        <v>91.988918288685866</v>
      </c>
    </row>
    <row r="613" spans="1:8" x14ac:dyDescent="0.2">
      <c r="A613" s="43">
        <v>44489</v>
      </c>
      <c r="B613" s="46">
        <v>88.072571712346061</v>
      </c>
      <c r="C613" s="46">
        <v>89.715214847424889</v>
      </c>
      <c r="D613" s="46">
        <v>91.671747117261376</v>
      </c>
      <c r="E613" s="46">
        <v>118.75440272566</v>
      </c>
      <c r="F613" s="46">
        <v>101.28890305226078</v>
      </c>
      <c r="G613" s="46">
        <v>104.63387745808429</v>
      </c>
      <c r="H613" s="46">
        <v>92.001402693668908</v>
      </c>
    </row>
    <row r="614" spans="1:8" x14ac:dyDescent="0.2">
      <c r="A614" s="43">
        <v>44490</v>
      </c>
      <c r="B614" s="46">
        <v>89.828372060296161</v>
      </c>
      <c r="C614" s="46">
        <v>89.725390305407103</v>
      </c>
      <c r="D614" s="46">
        <v>91.553533810843561</v>
      </c>
      <c r="E614" s="46">
        <v>118.15549111358774</v>
      </c>
      <c r="F614" s="46">
        <v>100.968120847322</v>
      </c>
      <c r="G614" s="46">
        <v>104.19680173028196</v>
      </c>
      <c r="H614" s="46">
        <v>92.331390694237953</v>
      </c>
    </row>
    <row r="615" spans="1:8" x14ac:dyDescent="0.2">
      <c r="A615" s="43">
        <v>44491</v>
      </c>
      <c r="B615" s="46">
        <v>90.369966218564727</v>
      </c>
      <c r="C615" s="46">
        <v>89.761002831516066</v>
      </c>
      <c r="D615" s="46">
        <v>91.480390108852305</v>
      </c>
      <c r="E615" s="46">
        <v>118.07474838525975</v>
      </c>
      <c r="F615" s="46">
        <v>100.50152897462699</v>
      </c>
      <c r="G615" s="46">
        <v>104.06509753693098</v>
      </c>
      <c r="H615" s="46">
        <v>92.442099957000096</v>
      </c>
    </row>
    <row r="616" spans="1:8" x14ac:dyDescent="0.2">
      <c r="A616" s="43">
        <v>44492</v>
      </c>
      <c r="B616" s="46">
        <v>90.700244047677444</v>
      </c>
      <c r="C616" s="46">
        <v>89.692652752355599</v>
      </c>
      <c r="D616" s="46">
        <v>91.36340662907935</v>
      </c>
      <c r="E616" s="46">
        <v>118.09678186940981</v>
      </c>
      <c r="F616" s="46">
        <v>100.04701045422199</v>
      </c>
      <c r="G616" s="46">
        <v>103.9533059873193</v>
      </c>
      <c r="H616" s="46">
        <v>92.453603073200938</v>
      </c>
    </row>
    <row r="617" spans="1:8" x14ac:dyDescent="0.2">
      <c r="A617" s="43">
        <v>44493</v>
      </c>
      <c r="B617" s="46">
        <v>90.973299639660155</v>
      </c>
      <c r="C617" s="46">
        <v>89.363195125246435</v>
      </c>
      <c r="D617" s="46">
        <v>91.454092860879328</v>
      </c>
      <c r="E617" s="46">
        <v>118.17017390384714</v>
      </c>
      <c r="F617" s="46">
        <v>99.800815686205027</v>
      </c>
      <c r="G617" s="46">
        <v>103.85681574845607</v>
      </c>
      <c r="H617" s="46">
        <v>92.378147051268172</v>
      </c>
    </row>
    <row r="618" spans="1:8" x14ac:dyDescent="0.2">
      <c r="A618" s="43">
        <v>44494</v>
      </c>
      <c r="B618" s="46">
        <v>91.225143036781702</v>
      </c>
      <c r="C618" s="46">
        <v>89.41477888905959</v>
      </c>
      <c r="D618" s="46">
        <v>91.333050168415213</v>
      </c>
      <c r="E618" s="46">
        <v>118.65342526516051</v>
      </c>
      <c r="F618" s="46">
        <v>99.566169854163533</v>
      </c>
      <c r="G618" s="46">
        <v>104.31722578824527</v>
      </c>
      <c r="H618" s="46">
        <v>92.480706171781904</v>
      </c>
    </row>
    <row r="619" spans="1:8" x14ac:dyDescent="0.2">
      <c r="A619" s="43">
        <v>44495</v>
      </c>
      <c r="B619" s="46">
        <v>91.992648373208937</v>
      </c>
      <c r="C619" s="46">
        <v>89.359609617103729</v>
      </c>
      <c r="D619" s="46">
        <v>91.188033999017293</v>
      </c>
      <c r="E619" s="46">
        <v>120.10009865840306</v>
      </c>
      <c r="F619" s="46">
        <v>99.266105771303373</v>
      </c>
      <c r="G619" s="46">
        <v>104.79088432849944</v>
      </c>
      <c r="H619" s="46">
        <v>92.692687589107607</v>
      </c>
    </row>
    <row r="620" spans="1:8" x14ac:dyDescent="0.2">
      <c r="A620" s="43">
        <v>44496</v>
      </c>
      <c r="B620" s="46">
        <v>92.5826054710233</v>
      </c>
      <c r="C620" s="46">
        <v>89.42386715496697</v>
      </c>
      <c r="D620" s="46">
        <v>91.2974263490825</v>
      </c>
      <c r="E620" s="46">
        <v>120.61796089724207</v>
      </c>
      <c r="F620" s="46">
        <v>99.055351114811899</v>
      </c>
      <c r="G620" s="46">
        <v>105.15203300560049</v>
      </c>
      <c r="H620" s="46">
        <v>92.921014998615007</v>
      </c>
    </row>
    <row r="621" spans="1:8" x14ac:dyDescent="0.2">
      <c r="A621" s="43">
        <v>44497</v>
      </c>
      <c r="B621" s="46">
        <v>92.834073353781207</v>
      </c>
      <c r="C621" s="46">
        <v>89.52282757680706</v>
      </c>
      <c r="D621" s="46">
        <v>91.488149527208947</v>
      </c>
      <c r="E621" s="46">
        <v>121.8706778962176</v>
      </c>
      <c r="F621" s="46">
        <v>98.987961959683105</v>
      </c>
      <c r="G621" s="46">
        <v>106.07424893850214</v>
      </c>
      <c r="H621" s="46">
        <v>93.169634611791665</v>
      </c>
    </row>
    <row r="622" spans="1:8" x14ac:dyDescent="0.2">
      <c r="A622" s="43">
        <v>44498</v>
      </c>
      <c r="B622" s="46">
        <v>93.138583846239499</v>
      </c>
      <c r="C622" s="46">
        <v>89.552051678984085</v>
      </c>
      <c r="D622" s="46">
        <v>91.454836270867489</v>
      </c>
      <c r="E622" s="46">
        <v>122.57676580403677</v>
      </c>
      <c r="F622" s="46">
        <v>99.22879863553284</v>
      </c>
      <c r="G622" s="46">
        <v>106.62202395175372</v>
      </c>
      <c r="H622" s="46">
        <v>93.311370658727483</v>
      </c>
    </row>
    <row r="623" spans="1:8" x14ac:dyDescent="0.2">
      <c r="A623" s="43">
        <v>44499</v>
      </c>
      <c r="B623" s="46">
        <v>93.571012633777315</v>
      </c>
      <c r="C623" s="46">
        <v>89.623300154138562</v>
      </c>
      <c r="D623" s="46">
        <v>91.377491564242348</v>
      </c>
      <c r="E623" s="46">
        <v>123.43796674220548</v>
      </c>
      <c r="F623" s="46">
        <v>99.4813721472715</v>
      </c>
      <c r="G623" s="46">
        <v>107.18300539307749</v>
      </c>
      <c r="H623" s="46">
        <v>93.501194125784849</v>
      </c>
    </row>
    <row r="624" spans="1:8" x14ac:dyDescent="0.2">
      <c r="A624" s="43">
        <v>44500</v>
      </c>
      <c r="B624" s="46">
        <v>94.222733299496866</v>
      </c>
      <c r="C624" s="46">
        <v>89.965939290662917</v>
      </c>
      <c r="D624" s="46">
        <v>91.618732877194219</v>
      </c>
      <c r="E624" s="46">
        <v>124.2683467305485</v>
      </c>
      <c r="F624" s="46">
        <v>99.812261647134207</v>
      </c>
      <c r="G624" s="46">
        <v>107.7989975416167</v>
      </c>
      <c r="H624" s="46">
        <v>93.932074129175234</v>
      </c>
    </row>
    <row r="625" spans="1:8" x14ac:dyDescent="0.2">
      <c r="A625" s="43">
        <v>44501</v>
      </c>
      <c r="B625" s="46">
        <v>94.443898003572642</v>
      </c>
      <c r="C625" s="46">
        <v>89.692490903387679</v>
      </c>
      <c r="D625" s="46">
        <v>88.631945613065142</v>
      </c>
      <c r="E625" s="46">
        <v>123.41904729754631</v>
      </c>
      <c r="F625" s="46">
        <v>99.158142650450145</v>
      </c>
      <c r="G625" s="46">
        <v>108.22422372146409</v>
      </c>
      <c r="H625" s="46">
        <v>93.240912200472422</v>
      </c>
    </row>
    <row r="626" spans="1:8" x14ac:dyDescent="0.2">
      <c r="A626" s="43">
        <v>44502</v>
      </c>
      <c r="B626" s="46">
        <v>94.849828810150512</v>
      </c>
      <c r="C626" s="46">
        <v>88.843550936481108</v>
      </c>
      <c r="D626" s="46">
        <v>88.6276551841855</v>
      </c>
      <c r="E626" s="46">
        <v>123.51451206175005</v>
      </c>
      <c r="F626" s="46">
        <v>98.393173370154159</v>
      </c>
      <c r="G626" s="46">
        <v>108.61163631166238</v>
      </c>
      <c r="H626" s="46">
        <v>92.959464035558526</v>
      </c>
    </row>
    <row r="627" spans="1:8" x14ac:dyDescent="0.2">
      <c r="A627" s="43">
        <v>44503</v>
      </c>
      <c r="B627" s="46">
        <v>94.899096426094488</v>
      </c>
      <c r="C627" s="46">
        <v>88.806414259472135</v>
      </c>
      <c r="D627" s="46">
        <v>88.377347304176411</v>
      </c>
      <c r="E627" s="46">
        <v>123.78623884636296</v>
      </c>
      <c r="F627" s="46">
        <v>98.050533529248497</v>
      </c>
      <c r="G627" s="46">
        <v>108.84693075227712</v>
      </c>
      <c r="H627" s="46">
        <v>92.925820461595677</v>
      </c>
    </row>
    <row r="628" spans="1:8" x14ac:dyDescent="0.2">
      <c r="A628" s="43">
        <v>44504</v>
      </c>
      <c r="B628" s="46">
        <v>94.372259214994699</v>
      </c>
      <c r="C628" s="46">
        <v>88.748562196631809</v>
      </c>
      <c r="D628" s="46">
        <v>88.153813111131853</v>
      </c>
      <c r="E628" s="46">
        <v>123.92461347001425</v>
      </c>
      <c r="F628" s="46">
        <v>97.676337983181114</v>
      </c>
      <c r="G628" s="46">
        <v>108.78950171985518</v>
      </c>
      <c r="H628" s="46">
        <v>92.733219860857076</v>
      </c>
    </row>
    <row r="629" spans="1:8" x14ac:dyDescent="0.2">
      <c r="A629" s="43">
        <v>44505</v>
      </c>
      <c r="B629" s="46">
        <v>93.865507099001817</v>
      </c>
      <c r="C629" s="46">
        <v>88.750457502724714</v>
      </c>
      <c r="D629" s="46">
        <v>88.098839787614082</v>
      </c>
      <c r="E629" s="46">
        <v>123.65331995324161</v>
      </c>
      <c r="F629" s="46">
        <v>97.277560940392775</v>
      </c>
      <c r="G629" s="46">
        <v>108.84837977484074</v>
      </c>
      <c r="H629" s="46">
        <v>92.593175694305174</v>
      </c>
    </row>
    <row r="630" spans="1:8" x14ac:dyDescent="0.2">
      <c r="A630" s="43">
        <v>44506</v>
      </c>
      <c r="B630" s="46">
        <v>93.515236980269322</v>
      </c>
      <c r="C630" s="46">
        <v>88.683075166418121</v>
      </c>
      <c r="D630" s="46">
        <v>87.985465565392161</v>
      </c>
      <c r="E630" s="46">
        <v>123.2998223735173</v>
      </c>
      <c r="F630" s="46">
        <v>96.734248072590475</v>
      </c>
      <c r="G630" s="46">
        <v>108.81029045958442</v>
      </c>
      <c r="H630" s="46">
        <v>92.435025197943446</v>
      </c>
    </row>
    <row r="631" spans="1:8" x14ac:dyDescent="0.2">
      <c r="A631" s="43">
        <v>44507</v>
      </c>
      <c r="B631" s="46">
        <v>93.174629340197868</v>
      </c>
      <c r="C631" s="46">
        <v>88.67212183633518</v>
      </c>
      <c r="D631" s="46">
        <v>87.04834139264787</v>
      </c>
      <c r="E631" s="46">
        <v>123.03042991670179</v>
      </c>
      <c r="F631" s="46">
        <v>96.155644561619525</v>
      </c>
      <c r="G631" s="46">
        <v>108.77941757169253</v>
      </c>
      <c r="H631" s="46">
        <v>92.145609800275778</v>
      </c>
    </row>
    <row r="632" spans="1:8" x14ac:dyDescent="0.2">
      <c r="A632" s="43">
        <v>44508</v>
      </c>
      <c r="B632" s="46">
        <v>93.143382515281317</v>
      </c>
      <c r="C632" s="46">
        <v>89.225707332951657</v>
      </c>
      <c r="D632" s="46">
        <v>90.125310834549083</v>
      </c>
      <c r="E632" s="46">
        <v>124.31693376670309</v>
      </c>
      <c r="F632" s="46">
        <v>96.516403217614936</v>
      </c>
      <c r="G632" s="46">
        <v>108.7710752832924</v>
      </c>
      <c r="H632" s="46">
        <v>93.067276814216385</v>
      </c>
    </row>
    <row r="633" spans="1:8" x14ac:dyDescent="0.2">
      <c r="A633" s="43">
        <v>44509</v>
      </c>
      <c r="B633" s="46">
        <v>92.843155503490649</v>
      </c>
      <c r="C633" s="46">
        <v>90.306784976157999</v>
      </c>
      <c r="D633" s="46">
        <v>90.247688587902729</v>
      </c>
      <c r="E633" s="46">
        <v>124.50422386074501</v>
      </c>
      <c r="F633" s="46">
        <v>97.114336384265371</v>
      </c>
      <c r="G633" s="46">
        <v>108.6940037681327</v>
      </c>
      <c r="H633" s="46">
        <v>93.53164777932588</v>
      </c>
    </row>
    <row r="634" spans="1:8" x14ac:dyDescent="0.2">
      <c r="A634" s="43">
        <v>44510</v>
      </c>
      <c r="B634" s="46">
        <v>92.919819286989338</v>
      </c>
      <c r="C634" s="46">
        <v>90.530775261542402</v>
      </c>
      <c r="D634" s="46">
        <v>90.550222533339195</v>
      </c>
      <c r="E634" s="46">
        <v>124.25635373550256</v>
      </c>
      <c r="F634" s="46">
        <v>97.51877993279534</v>
      </c>
      <c r="G634" s="46">
        <v>108.64010861450099</v>
      </c>
      <c r="H634" s="46">
        <v>93.702265625124184</v>
      </c>
    </row>
    <row r="635" spans="1:8" x14ac:dyDescent="0.2">
      <c r="A635" s="43">
        <v>44511</v>
      </c>
      <c r="B635" s="46">
        <v>93.526921407578413</v>
      </c>
      <c r="C635" s="46">
        <v>90.161742839834702</v>
      </c>
      <c r="D635" s="46">
        <v>89.517893295333607</v>
      </c>
      <c r="E635" s="46">
        <v>123.84604995282083</v>
      </c>
      <c r="F635" s="46">
        <v>98.061369145059899</v>
      </c>
      <c r="G635" s="46">
        <v>108.63753247631145</v>
      </c>
      <c r="H635" s="46">
        <v>93.453179051572533</v>
      </c>
    </row>
    <row r="636" spans="1:8" x14ac:dyDescent="0.2">
      <c r="A636" s="43">
        <v>44512</v>
      </c>
      <c r="B636" s="46">
        <v>94.16959338059803</v>
      </c>
      <c r="C636" s="46">
        <v>90.035457614282109</v>
      </c>
      <c r="D636" s="46">
        <v>89.284313253548589</v>
      </c>
      <c r="E636" s="46">
        <v>123.58953867108418</v>
      </c>
      <c r="F636" s="46">
        <v>98.545861528433534</v>
      </c>
      <c r="G636" s="46">
        <v>108.56529774847775</v>
      </c>
      <c r="H636" s="46">
        <v>93.485456920727742</v>
      </c>
    </row>
    <row r="637" spans="1:8" x14ac:dyDescent="0.2">
      <c r="A637" s="43">
        <v>44513</v>
      </c>
      <c r="B637" s="46">
        <v>94.434008378653687</v>
      </c>
      <c r="C637" s="46">
        <v>90.076422406175297</v>
      </c>
      <c r="D637" s="46">
        <v>89.005300133188825</v>
      </c>
      <c r="E637" s="46">
        <v>123.44689603447257</v>
      </c>
      <c r="F637" s="46">
        <v>99.223667215140537</v>
      </c>
      <c r="G637" s="46">
        <v>108.499073788225</v>
      </c>
      <c r="H637" s="46">
        <v>93.506506596789222</v>
      </c>
    </row>
    <row r="638" spans="1:8" x14ac:dyDescent="0.2">
      <c r="A638" s="43">
        <v>44514</v>
      </c>
      <c r="B638" s="46">
        <v>94.677694290486443</v>
      </c>
      <c r="C638" s="46">
        <v>90.05073390338751</v>
      </c>
      <c r="D638" s="46">
        <v>88.719547563116635</v>
      </c>
      <c r="E638" s="46">
        <v>123.31107453213058</v>
      </c>
      <c r="F638" s="46">
        <v>99.391939655325146</v>
      </c>
      <c r="G638" s="46">
        <v>108.40474933256674</v>
      </c>
      <c r="H638" s="46">
        <v>93.48429008468257</v>
      </c>
    </row>
    <row r="639" spans="1:8" x14ac:dyDescent="0.2">
      <c r="A639" s="43">
        <v>44515</v>
      </c>
      <c r="B639" s="46">
        <v>94.901982219374105</v>
      </c>
      <c r="C639" s="46">
        <v>89.135500223872228</v>
      </c>
      <c r="D639" s="46">
        <v>88.567845746812537</v>
      </c>
      <c r="E639" s="46">
        <v>123.35858855051886</v>
      </c>
      <c r="F639" s="46">
        <v>99.783891864279667</v>
      </c>
      <c r="G639" s="46">
        <v>108.41566279102982</v>
      </c>
      <c r="H639" s="46">
        <v>93.090642758151077</v>
      </c>
    </row>
    <row r="640" spans="1:8" x14ac:dyDescent="0.2">
      <c r="A640" s="43">
        <v>44516</v>
      </c>
      <c r="B640" s="46">
        <v>95.156319256584737</v>
      </c>
      <c r="C640" s="46">
        <v>89.218895320780618</v>
      </c>
      <c r="D640" s="46">
        <v>88.43876593031186</v>
      </c>
      <c r="E640" s="46">
        <v>123.33753938635466</v>
      </c>
      <c r="F640" s="46">
        <v>100.09311122208541</v>
      </c>
      <c r="G640" s="46">
        <v>108.40122165820071</v>
      </c>
      <c r="H640" s="46">
        <v>93.163348140598117</v>
      </c>
    </row>
    <row r="641" spans="1:19" x14ac:dyDescent="0.2">
      <c r="A641" s="43">
        <v>44517</v>
      </c>
      <c r="B641" s="46">
        <v>95.40469608404365</v>
      </c>
      <c r="C641" s="46">
        <v>89.225975872218285</v>
      </c>
      <c r="D641" s="46">
        <v>87.89600934659353</v>
      </c>
      <c r="E641" s="46">
        <v>123.35454585722053</v>
      </c>
      <c r="F641" s="46">
        <v>99.935736178163211</v>
      </c>
      <c r="G641" s="46">
        <v>108.31917600355608</v>
      </c>
      <c r="H641" s="46">
        <v>93.110751338018815</v>
      </c>
    </row>
    <row r="642" spans="1:19" x14ac:dyDescent="0.2">
      <c r="A642" s="43">
        <v>44518</v>
      </c>
      <c r="B642" s="46">
        <v>95.541188048230239</v>
      </c>
      <c r="C642" s="46">
        <v>89.721570488203156</v>
      </c>
      <c r="D642" s="46">
        <v>88.927620081184998</v>
      </c>
      <c r="E642" s="46">
        <v>123.59205845468958</v>
      </c>
      <c r="F642" s="46">
        <v>99.468720623798603</v>
      </c>
      <c r="G642" s="46">
        <v>108.40533440232412</v>
      </c>
      <c r="H642" s="46">
        <v>93.586171621630257</v>
      </c>
    </row>
    <row r="643" spans="1:19" x14ac:dyDescent="0.2">
      <c r="A643" s="43">
        <v>44519</v>
      </c>
      <c r="B643" s="46">
        <v>95.580691231959435</v>
      </c>
      <c r="C643" s="46">
        <v>89.965409472301417</v>
      </c>
      <c r="D643" s="46">
        <v>89.158545741903978</v>
      </c>
      <c r="E643" s="46">
        <v>123.8754110642853</v>
      </c>
      <c r="F643" s="46">
        <v>99.095647061124936</v>
      </c>
      <c r="G643" s="46">
        <v>108.3100215875069</v>
      </c>
      <c r="H643" s="46">
        <v>93.757688983190562</v>
      </c>
      <c r="L643" s="41"/>
      <c r="M643" s="47"/>
      <c r="N643" s="47"/>
      <c r="O643" s="47"/>
      <c r="P643" s="47"/>
      <c r="Q643" s="47"/>
      <c r="R643" s="47"/>
      <c r="S643" s="47"/>
    </row>
    <row r="644" spans="1:19" x14ac:dyDescent="0.2">
      <c r="A644" s="43">
        <v>44520</v>
      </c>
      <c r="B644" s="46">
        <v>95.853102913783971</v>
      </c>
      <c r="C644" s="46">
        <v>90.178678556099868</v>
      </c>
      <c r="D644" s="46">
        <v>89.269963162748112</v>
      </c>
      <c r="E644" s="46">
        <v>123.69073571016443</v>
      </c>
      <c r="F644" s="46">
        <v>98.648978148151429</v>
      </c>
      <c r="G644" s="46">
        <v>108.15625449396154</v>
      </c>
      <c r="H644" s="46">
        <v>93.919232090920929</v>
      </c>
      <c r="L644" s="41"/>
      <c r="M644" s="47"/>
      <c r="N644" s="47"/>
      <c r="O644" s="47"/>
      <c r="P644" s="47"/>
      <c r="Q644" s="47"/>
      <c r="R644" s="47"/>
      <c r="S644" s="47"/>
    </row>
    <row r="645" spans="1:19" x14ac:dyDescent="0.2">
      <c r="A645" s="43">
        <v>44521</v>
      </c>
      <c r="B645" s="46">
        <v>95.904106303508001</v>
      </c>
      <c r="C645" s="46">
        <v>90.375750096071087</v>
      </c>
      <c r="D645" s="46">
        <v>89.170395164082251</v>
      </c>
      <c r="E645" s="46">
        <v>123.27106511521791</v>
      </c>
      <c r="F645" s="46">
        <v>98.353469953523671</v>
      </c>
      <c r="G645" s="46">
        <v>108.19854176374051</v>
      </c>
      <c r="H645" s="46">
        <v>93.981756344171316</v>
      </c>
      <c r="L645" s="41"/>
      <c r="M645" s="47"/>
      <c r="N645" s="47"/>
      <c r="O645" s="47"/>
      <c r="P645" s="47"/>
      <c r="Q645" s="47"/>
      <c r="R645" s="47"/>
      <c r="S645" s="47"/>
    </row>
    <row r="646" spans="1:19" x14ac:dyDescent="0.2">
      <c r="A646" s="43">
        <v>44522</v>
      </c>
      <c r="B646" s="46">
        <v>95.919171056307093</v>
      </c>
      <c r="C646" s="46">
        <v>91.204961486962105</v>
      </c>
      <c r="D646" s="46">
        <v>89.074477232890757</v>
      </c>
      <c r="E646" s="46">
        <v>123.22251428306771</v>
      </c>
      <c r="F646" s="46">
        <v>98.211291120038268</v>
      </c>
      <c r="G646" s="46">
        <v>108.11866017561167</v>
      </c>
      <c r="H646" s="46">
        <v>94.340423091126439</v>
      </c>
      <c r="L646" s="47"/>
      <c r="M646" s="47"/>
      <c r="N646" s="47"/>
      <c r="O646" s="47"/>
      <c r="P646" s="47"/>
      <c r="Q646" s="47"/>
      <c r="R646" s="47"/>
      <c r="S646" s="47"/>
    </row>
    <row r="647" spans="1:19" x14ac:dyDescent="0.2">
      <c r="A647" s="43">
        <v>44523</v>
      </c>
      <c r="B647" s="46">
        <v>95.53774561393513</v>
      </c>
      <c r="C647" s="46">
        <v>91.423065976772676</v>
      </c>
      <c r="D647" s="46">
        <v>88.914065424318295</v>
      </c>
      <c r="E647" s="46">
        <v>123.23868884722728</v>
      </c>
      <c r="F647" s="46">
        <v>97.918240987459654</v>
      </c>
      <c r="G647" s="46">
        <v>108.20845669925984</v>
      </c>
      <c r="H647" s="46">
        <v>94.324068966544885</v>
      </c>
      <c r="L647" s="47"/>
      <c r="M647" s="47"/>
      <c r="N647" s="47"/>
      <c r="O647" s="47"/>
      <c r="P647" s="47"/>
      <c r="Q647" s="47"/>
      <c r="R647" s="47"/>
      <c r="S647" s="47"/>
    </row>
    <row r="648" spans="1:19" x14ac:dyDescent="0.2">
      <c r="A648" s="43">
        <v>44524</v>
      </c>
      <c r="B648" s="46">
        <v>95.580127676401062</v>
      </c>
      <c r="C648" s="46">
        <v>91.77344486767646</v>
      </c>
      <c r="D648" s="46">
        <v>89.026811448232294</v>
      </c>
      <c r="E648" s="46">
        <v>123.4890843896864</v>
      </c>
      <c r="F648" s="46">
        <v>98.033410206781298</v>
      </c>
      <c r="G648" s="46">
        <v>108.44169886331257</v>
      </c>
      <c r="H648" s="46">
        <v>94.543125644637072</v>
      </c>
      <c r="L648" s="47"/>
      <c r="M648" s="47"/>
      <c r="N648" s="47"/>
      <c r="O648" s="47"/>
      <c r="P648" s="47"/>
      <c r="Q648" s="47"/>
      <c r="R648" s="47"/>
      <c r="S648" s="47"/>
    </row>
    <row r="649" spans="1:19" x14ac:dyDescent="0.2">
      <c r="A649" s="43">
        <v>44525</v>
      </c>
      <c r="B649" s="46">
        <v>95.841921176761133</v>
      </c>
      <c r="C649" s="46">
        <v>87.198979335865488</v>
      </c>
      <c r="D649" s="46">
        <v>88.905939957140689</v>
      </c>
      <c r="E649" s="46">
        <v>124.11750605941408</v>
      </c>
      <c r="F649" s="46">
        <v>98.37996433222014</v>
      </c>
      <c r="G649" s="46">
        <v>108.75262361913816</v>
      </c>
      <c r="H649" s="46">
        <v>92.520063332727503</v>
      </c>
    </row>
    <row r="650" spans="1:19" x14ac:dyDescent="0.2">
      <c r="A650" s="43">
        <v>44526</v>
      </c>
      <c r="B650" s="46">
        <v>96.120161996531067</v>
      </c>
      <c r="C650" s="46">
        <v>85.239166010396332</v>
      </c>
      <c r="D650" s="46">
        <v>88.867731097147569</v>
      </c>
      <c r="E650" s="46">
        <v>124.94849468749398</v>
      </c>
      <c r="F650" s="46">
        <v>98.743317717699099</v>
      </c>
      <c r="G650" s="46">
        <v>109.34357824648083</v>
      </c>
      <c r="H650" s="46">
        <v>91.747246331414658</v>
      </c>
    </row>
    <row r="651" spans="1:19" x14ac:dyDescent="0.2">
      <c r="A651" s="43">
        <v>44527</v>
      </c>
      <c r="B651" s="46">
        <v>96.126636084798719</v>
      </c>
      <c r="C651" s="46">
        <v>84.541380584221557</v>
      </c>
      <c r="D651" s="46">
        <v>88.535227069135416</v>
      </c>
      <c r="E651" s="46">
        <v>125.94097769500904</v>
      </c>
      <c r="F651" s="46">
        <v>98.60178714784729</v>
      </c>
      <c r="G651" s="46">
        <v>109.98411682787363</v>
      </c>
      <c r="H651" s="46">
        <v>91.440378301585611</v>
      </c>
    </row>
    <row r="652" spans="1:19" x14ac:dyDescent="0.2">
      <c r="A652" s="43">
        <v>44528</v>
      </c>
      <c r="B652" s="46">
        <v>96.202136345062698</v>
      </c>
      <c r="C652" s="46">
        <v>84.442447616862339</v>
      </c>
      <c r="D652" s="46">
        <v>88.302138948390208</v>
      </c>
      <c r="E652" s="46">
        <v>127.15971462713466</v>
      </c>
      <c r="F652" s="46">
        <v>98.795601569535862</v>
      </c>
      <c r="G652" s="46">
        <v>110.34498558079605</v>
      </c>
      <c r="H652" s="46">
        <v>91.444062615854918</v>
      </c>
    </row>
    <row r="653" spans="1:19" x14ac:dyDescent="0.2">
      <c r="A653" s="43">
        <v>44529</v>
      </c>
      <c r="B653" s="46">
        <v>96.418171253202019</v>
      </c>
      <c r="C653" s="46">
        <v>84.584463418428157</v>
      </c>
      <c r="D653" s="46">
        <v>88.188952155971364</v>
      </c>
      <c r="E653" s="46">
        <v>127.6900721637144</v>
      </c>
      <c r="F653" s="46">
        <v>98.703777584618521</v>
      </c>
      <c r="G653" s="46">
        <v>110.78110512722989</v>
      </c>
      <c r="H653" s="46">
        <v>91.583991300358463</v>
      </c>
    </row>
    <row r="654" spans="1:19" x14ac:dyDescent="0.2">
      <c r="A654" s="43">
        <v>44530</v>
      </c>
      <c r="B654" s="46">
        <v>96.921425165906513</v>
      </c>
      <c r="C654" s="46">
        <v>84.461276279044654</v>
      </c>
      <c r="D654" s="46">
        <v>88.056585890187264</v>
      </c>
      <c r="E654" s="46">
        <v>128.3297761464305</v>
      </c>
      <c r="F654" s="46">
        <v>99.009235186776394</v>
      </c>
      <c r="G654" s="46">
        <v>111.23817505811063</v>
      </c>
      <c r="H654" s="46">
        <v>91.674167791847452</v>
      </c>
    </row>
    <row r="655" spans="1:19" x14ac:dyDescent="0.2">
      <c r="A655" s="43">
        <v>44531</v>
      </c>
      <c r="B655" s="46">
        <v>96.977618033586822</v>
      </c>
      <c r="C655" s="46">
        <v>84.257159871775684</v>
      </c>
      <c r="D655" s="46">
        <v>87.857669722706092</v>
      </c>
      <c r="E655" s="46">
        <v>129.01861321952279</v>
      </c>
      <c r="F655" s="46">
        <v>97.808050850835784</v>
      </c>
      <c r="G655" s="46">
        <v>111.13981118065578</v>
      </c>
      <c r="H655" s="46">
        <v>91.567921727243686</v>
      </c>
    </row>
    <row r="656" spans="1:19" x14ac:dyDescent="0.2">
      <c r="A656" s="43">
        <v>44532</v>
      </c>
      <c r="B656" s="46">
        <v>97.025444577348239</v>
      </c>
      <c r="C656" s="46">
        <v>88.916796670172289</v>
      </c>
      <c r="D656" s="46">
        <v>87.805641038348682</v>
      </c>
      <c r="E656" s="46">
        <v>129.33415859565625</v>
      </c>
      <c r="F656" s="46">
        <v>97.727965659482621</v>
      </c>
      <c r="G656" s="46">
        <v>110.82066900530387</v>
      </c>
      <c r="H656" s="46">
        <v>93.71333305623682</v>
      </c>
    </row>
    <row r="657" spans="1:8" x14ac:dyDescent="0.2">
      <c r="A657" s="43">
        <v>44533</v>
      </c>
      <c r="B657" s="46">
        <v>97.172036088055535</v>
      </c>
      <c r="C657" s="46">
        <v>90.962221670736241</v>
      </c>
      <c r="D657" s="46">
        <v>87.647071237561107</v>
      </c>
      <c r="E657" s="46">
        <v>129.15379718298237</v>
      </c>
      <c r="F657" s="46">
        <v>97.619914443981841</v>
      </c>
      <c r="G657" s="46">
        <v>110.82232906159157</v>
      </c>
      <c r="H657" s="46">
        <v>94.649085304512809</v>
      </c>
    </row>
    <row r="658" spans="1:8" x14ac:dyDescent="0.2">
      <c r="A658" s="43">
        <v>44534</v>
      </c>
      <c r="B658" s="46">
        <v>97.371729181879289</v>
      </c>
      <c r="C658" s="46">
        <v>91.770179647007694</v>
      </c>
      <c r="D658" s="46">
        <v>87.631993749884984</v>
      </c>
      <c r="E658" s="46">
        <v>129.17949474832295</v>
      </c>
      <c r="F658" s="46">
        <v>97.869015176412233</v>
      </c>
      <c r="G658" s="46">
        <v>110.88356043864503</v>
      </c>
      <c r="H658" s="46">
        <v>95.071515894195258</v>
      </c>
    </row>
    <row r="659" spans="1:8" x14ac:dyDescent="0.2">
      <c r="A659" s="43">
        <v>44535</v>
      </c>
      <c r="B659" s="46">
        <v>96.064494811384336</v>
      </c>
      <c r="C659" s="46">
        <v>91.837023043575556</v>
      </c>
      <c r="D659" s="46">
        <v>87.846018962525903</v>
      </c>
      <c r="E659" s="46">
        <v>129.12682126245079</v>
      </c>
      <c r="F659" s="46">
        <v>97.748718795306303</v>
      </c>
      <c r="G659" s="46">
        <v>110.97936718278504</v>
      </c>
      <c r="H659" s="46">
        <v>94.845855278129349</v>
      </c>
    </row>
    <row r="660" spans="1:8" x14ac:dyDescent="0.2">
      <c r="A660" s="43">
        <v>44536</v>
      </c>
      <c r="B660" s="46">
        <v>95.956721103572121</v>
      </c>
      <c r="C660" s="46">
        <v>91.716374597895282</v>
      </c>
      <c r="D660" s="46">
        <v>87.511374265606889</v>
      </c>
      <c r="E660" s="46">
        <v>129.17009358676674</v>
      </c>
      <c r="F660" s="46">
        <v>97.98530046550151</v>
      </c>
      <c r="G660" s="46">
        <v>111.01392242239474</v>
      </c>
      <c r="H660" s="46">
        <v>94.705382561610378</v>
      </c>
    </row>
    <row r="661" spans="1:8" x14ac:dyDescent="0.2">
      <c r="A661" s="43">
        <v>44537</v>
      </c>
      <c r="B661" s="46">
        <v>96.193407662076382</v>
      </c>
      <c r="C661" s="46">
        <v>91.716674096208095</v>
      </c>
      <c r="D661" s="46">
        <v>87.508023639686755</v>
      </c>
      <c r="E661" s="46">
        <v>129.04242477184241</v>
      </c>
      <c r="F661" s="46">
        <v>98.008256411903133</v>
      </c>
      <c r="G661" s="46">
        <v>110.95492393856898</v>
      </c>
      <c r="H661" s="46">
        <v>94.750360321655421</v>
      </c>
    </row>
    <row r="662" spans="1:8" x14ac:dyDescent="0.2">
      <c r="A662" s="43">
        <v>44538</v>
      </c>
      <c r="B662" s="46">
        <v>96.503146691212308</v>
      </c>
      <c r="C662" s="46">
        <v>91.250129857122559</v>
      </c>
      <c r="D662" s="46">
        <v>86.592290501111421</v>
      </c>
      <c r="E662" s="46">
        <v>128.36747431663616</v>
      </c>
      <c r="F662" s="46">
        <v>99.290846123921142</v>
      </c>
      <c r="G662" s="46">
        <v>111.24984978378862</v>
      </c>
      <c r="H662" s="46">
        <v>94.4224566924632</v>
      </c>
    </row>
    <row r="663" spans="1:8" x14ac:dyDescent="0.2">
      <c r="A663" s="43">
        <v>44539</v>
      </c>
      <c r="B663" s="46">
        <v>96.809112073873678</v>
      </c>
      <c r="C663" s="46">
        <v>91.333032889145542</v>
      </c>
      <c r="D663" s="46">
        <v>86.654745517373328</v>
      </c>
      <c r="E663" s="46">
        <v>128.04976601261654</v>
      </c>
      <c r="F663" s="46">
        <v>99.361909259685774</v>
      </c>
      <c r="G663" s="46">
        <v>111.76914414532308</v>
      </c>
      <c r="H663" s="46">
        <v>94.557337978571127</v>
      </c>
    </row>
    <row r="664" spans="1:8" x14ac:dyDescent="0.2">
      <c r="A664" s="43">
        <v>44540</v>
      </c>
      <c r="B664" s="46">
        <v>97.014909018689366</v>
      </c>
      <c r="C664" s="46">
        <v>91.333030302644104</v>
      </c>
      <c r="D664" s="46">
        <v>86.652123941969876</v>
      </c>
      <c r="E664" s="46">
        <v>127.86296063517193</v>
      </c>
      <c r="F664" s="46">
        <v>99.796472817694081</v>
      </c>
      <c r="G664" s="46">
        <v>111.86612429519005</v>
      </c>
      <c r="H664" s="46">
        <v>94.605116682298885</v>
      </c>
    </row>
    <row r="665" spans="1:8" x14ac:dyDescent="0.2">
      <c r="A665" s="43">
        <v>44541</v>
      </c>
      <c r="B665" s="46">
        <v>97.28153595991364</v>
      </c>
      <c r="C665" s="46">
        <v>91.370360247448303</v>
      </c>
      <c r="D665" s="46">
        <v>87.059552747238996</v>
      </c>
      <c r="E665" s="46">
        <v>127.94497490405166</v>
      </c>
      <c r="F665" s="46">
        <v>100.27447254013529</v>
      </c>
      <c r="G665" s="46">
        <v>111.93363712075768</v>
      </c>
      <c r="H665" s="46">
        <v>94.776813160614395</v>
      </c>
    </row>
    <row r="666" spans="1:8" x14ac:dyDescent="0.2">
      <c r="A666" s="43">
        <v>44542</v>
      </c>
      <c r="B666" s="46">
        <v>97.745753389088193</v>
      </c>
      <c r="C666" s="46">
        <v>91.676830702472387</v>
      </c>
      <c r="D666" s="46">
        <v>87.462647026126135</v>
      </c>
      <c r="E666" s="46">
        <v>128.03764267933866</v>
      </c>
      <c r="F666" s="46">
        <v>100.6651587990563</v>
      </c>
      <c r="G666" s="46">
        <v>112.08715694408504</v>
      </c>
      <c r="H666" s="46">
        <v>95.121370257960791</v>
      </c>
    </row>
    <row r="667" spans="1:8" x14ac:dyDescent="0.2">
      <c r="A667" s="43">
        <v>44543</v>
      </c>
      <c r="B667" s="46">
        <v>98.185878831932499</v>
      </c>
      <c r="C667" s="46">
        <v>91.984264384259987</v>
      </c>
      <c r="D667" s="46">
        <v>88.147810173731585</v>
      </c>
      <c r="E667" s="46">
        <v>127.72079434016541</v>
      </c>
      <c r="F667" s="46">
        <v>100.85923186345289</v>
      </c>
      <c r="G667" s="46">
        <v>112.13368265804833</v>
      </c>
      <c r="H667" s="46">
        <v>95.489944806253604</v>
      </c>
    </row>
    <row r="668" spans="1:8" x14ac:dyDescent="0.2">
      <c r="A668" s="43">
        <v>44544</v>
      </c>
      <c r="B668" s="46">
        <v>98.301235558074239</v>
      </c>
      <c r="C668" s="46">
        <v>92.127247840586378</v>
      </c>
      <c r="D668" s="46">
        <v>88.591136348849517</v>
      </c>
      <c r="E668" s="46">
        <v>127.67490706327159</v>
      </c>
      <c r="F668" s="46">
        <v>101.04952545494541</v>
      </c>
      <c r="G668" s="46">
        <v>112.16882275240712</v>
      </c>
      <c r="H668" s="46">
        <v>95.672047840228814</v>
      </c>
    </row>
    <row r="669" spans="1:8" x14ac:dyDescent="0.2">
      <c r="A669" s="43">
        <v>44545</v>
      </c>
      <c r="B669" s="46">
        <v>98.523927718257326</v>
      </c>
      <c r="C669" s="46">
        <v>92.877807151034887</v>
      </c>
      <c r="D669" s="46">
        <v>90.081727343084395</v>
      </c>
      <c r="E669" s="46">
        <v>128.31505366697618</v>
      </c>
      <c r="F669" s="46">
        <v>101.87629486560544</v>
      </c>
      <c r="G669" s="46">
        <v>112.31290405663498</v>
      </c>
      <c r="H669" s="46">
        <v>96.411053476156454</v>
      </c>
    </row>
    <row r="670" spans="1:8" x14ac:dyDescent="0.2">
      <c r="A670" s="43">
        <v>44546</v>
      </c>
      <c r="B670" s="46">
        <v>98.541525083492076</v>
      </c>
      <c r="C670" s="46">
        <v>93.281233109395245</v>
      </c>
      <c r="D670" s="46">
        <v>90.456526647654556</v>
      </c>
      <c r="E670" s="46">
        <v>127.66949275254544</v>
      </c>
      <c r="F670" s="46">
        <v>101.215402661021</v>
      </c>
      <c r="G670" s="46">
        <v>112.29029092914112</v>
      </c>
      <c r="H670" s="46">
        <v>96.637376629677419</v>
      </c>
    </row>
    <row r="671" spans="1:8" x14ac:dyDescent="0.2">
      <c r="A671" s="43">
        <v>44547</v>
      </c>
      <c r="B671" s="46">
        <v>98.501544822761701</v>
      </c>
      <c r="C671" s="46">
        <v>93.542921106675706</v>
      </c>
      <c r="D671" s="46">
        <v>90.800581817240669</v>
      </c>
      <c r="E671" s="46">
        <v>127.34782775810484</v>
      </c>
      <c r="F671" s="46">
        <v>99.785024592741536</v>
      </c>
      <c r="G671" s="46">
        <v>112.08314476136121</v>
      </c>
      <c r="H671" s="46">
        <v>96.776235223491454</v>
      </c>
    </row>
    <row r="672" spans="1:8" x14ac:dyDescent="0.2">
      <c r="A672" s="43">
        <v>44548</v>
      </c>
      <c r="B672" s="46">
        <v>98.444234597877042</v>
      </c>
      <c r="C672" s="46">
        <v>93.825548832912048</v>
      </c>
      <c r="D672" s="46">
        <v>91.006614317563276</v>
      </c>
      <c r="E672" s="46">
        <v>127.28899716550015</v>
      </c>
      <c r="F672" s="46">
        <v>99.507150271505637</v>
      </c>
      <c r="G672" s="46">
        <v>111.84850257397839</v>
      </c>
      <c r="H672" s="46">
        <v>96.915981338115145</v>
      </c>
    </row>
    <row r="673" spans="1:8" x14ac:dyDescent="0.2">
      <c r="A673" s="43">
        <v>44549</v>
      </c>
      <c r="B673" s="46">
        <v>98.314978794340462</v>
      </c>
      <c r="C673" s="46">
        <v>94.36024433913316</v>
      </c>
      <c r="D673" s="46">
        <v>91.445516316329133</v>
      </c>
      <c r="E673" s="46">
        <v>127.39069485412949</v>
      </c>
      <c r="F673" s="46">
        <v>99.851704368155154</v>
      </c>
      <c r="G673" s="46">
        <v>111.55699126556999</v>
      </c>
      <c r="H673" s="46">
        <v>97.212405208450264</v>
      </c>
    </row>
    <row r="674" spans="1:8" x14ac:dyDescent="0.2">
      <c r="A674" s="43">
        <v>44550</v>
      </c>
      <c r="B674" s="46">
        <v>98.358488342852567</v>
      </c>
      <c r="C674" s="46">
        <v>94.55682687283462</v>
      </c>
      <c r="D674" s="46">
        <v>91.400221795679784</v>
      </c>
      <c r="E674" s="46">
        <v>127.08640335563946</v>
      </c>
      <c r="F674" s="46">
        <v>100.19556148739026</v>
      </c>
      <c r="G674" s="46">
        <v>111.24747865374422</v>
      </c>
      <c r="H674" s="46">
        <v>97.276717253015676</v>
      </c>
    </row>
    <row r="675" spans="1:8" x14ac:dyDescent="0.2">
      <c r="A675" s="43">
        <v>44551</v>
      </c>
      <c r="B675" s="46">
        <v>98.447315369586249</v>
      </c>
      <c r="C675" s="46">
        <v>94.722446839632497</v>
      </c>
      <c r="D675" s="46">
        <v>91.316043383257039</v>
      </c>
      <c r="E675" s="46">
        <v>126.93170503018126</v>
      </c>
      <c r="F675" s="46">
        <v>100.57694048209598</v>
      </c>
      <c r="G675" s="46">
        <v>111.13698915530873</v>
      </c>
      <c r="H675" s="46">
        <v>97.347540527295735</v>
      </c>
    </row>
    <row r="676" spans="1:8" x14ac:dyDescent="0.2">
      <c r="A676" s="43">
        <v>44552</v>
      </c>
      <c r="B676" s="46">
        <v>98.436050065976815</v>
      </c>
      <c r="C676" s="46">
        <v>94.718189677573605</v>
      </c>
      <c r="D676" s="46">
        <v>91.040936670212062</v>
      </c>
      <c r="E676" s="46">
        <v>126.63369560478841</v>
      </c>
      <c r="F676" s="46">
        <v>100.47794351309693</v>
      </c>
      <c r="G676" s="46">
        <v>111.10504814117039</v>
      </c>
      <c r="H676" s="46">
        <v>97.271792606770106</v>
      </c>
    </row>
    <row r="677" spans="1:8" x14ac:dyDescent="0.2">
      <c r="A677" s="43">
        <v>44553</v>
      </c>
      <c r="B677" s="46">
        <v>98.601291733871392</v>
      </c>
      <c r="C677" s="46">
        <v>94.447693264337346</v>
      </c>
      <c r="D677" s="46">
        <v>90.230270738144142</v>
      </c>
      <c r="E677" s="46">
        <v>127.44286564672944</v>
      </c>
      <c r="F677" s="46">
        <v>101.97369165064798</v>
      </c>
      <c r="G677" s="46">
        <v>111.26297543797736</v>
      </c>
      <c r="H677" s="46">
        <v>97.085788475918889</v>
      </c>
    </row>
    <row r="678" spans="1:8" x14ac:dyDescent="0.2">
      <c r="A678" s="43">
        <v>44554</v>
      </c>
      <c r="B678" s="46">
        <v>98.631835687071629</v>
      </c>
      <c r="C678" s="46">
        <v>90.623621796273312</v>
      </c>
      <c r="D678" s="46">
        <v>85.509880933675348</v>
      </c>
      <c r="E678" s="46">
        <v>126.98687405857781</v>
      </c>
      <c r="F678" s="46">
        <v>102.40237354466187</v>
      </c>
      <c r="G678" s="46">
        <v>111.45932317264419</v>
      </c>
      <c r="H678" s="46">
        <v>94.38710987860199</v>
      </c>
    </row>
    <row r="679" spans="1:8" x14ac:dyDescent="0.2">
      <c r="A679" s="43">
        <v>44555</v>
      </c>
      <c r="B679" s="46">
        <v>96.850341070435235</v>
      </c>
      <c r="C679" s="46">
        <v>82.32405860667366</v>
      </c>
      <c r="D679" s="46">
        <v>78.021921856078251</v>
      </c>
      <c r="E679" s="46">
        <v>122.33949630818665</v>
      </c>
      <c r="F679" s="46">
        <v>101.39529365866765</v>
      </c>
      <c r="G679" s="46">
        <v>111.4084809369408</v>
      </c>
      <c r="H679" s="46">
        <v>88.436487690357438</v>
      </c>
    </row>
    <row r="680" spans="1:8" x14ac:dyDescent="0.2">
      <c r="A680" s="43">
        <v>44556</v>
      </c>
      <c r="B680" s="46">
        <v>96.322600893918164</v>
      </c>
      <c r="C680" s="46">
        <v>80.369821347639686</v>
      </c>
      <c r="D680" s="46">
        <v>74.558598625361881</v>
      </c>
      <c r="E680" s="46">
        <v>120.65956150967408</v>
      </c>
      <c r="F680" s="46">
        <v>101.39272349239813</v>
      </c>
      <c r="G680" s="46">
        <v>111.29293954777623</v>
      </c>
      <c r="H680" s="46">
        <v>86.642687435347284</v>
      </c>
    </row>
    <row r="681" spans="1:8" x14ac:dyDescent="0.2">
      <c r="A681" s="43">
        <v>44557</v>
      </c>
      <c r="B681" s="46">
        <v>95.643215112413927</v>
      </c>
      <c r="C681" s="46">
        <v>78.434969577499629</v>
      </c>
      <c r="D681" s="46">
        <v>71.964405139490168</v>
      </c>
      <c r="E681" s="46">
        <v>118.20333716197109</v>
      </c>
      <c r="F681" s="46">
        <v>101.18590824467692</v>
      </c>
      <c r="G681" s="46">
        <v>111.74754460204683</v>
      </c>
      <c r="H681" s="46">
        <v>84.987941132386936</v>
      </c>
    </row>
    <row r="682" spans="1:8" x14ac:dyDescent="0.2">
      <c r="A682" s="43">
        <v>44558</v>
      </c>
      <c r="B682" s="46">
        <v>95.127261060409808</v>
      </c>
      <c r="C682" s="46">
        <v>76.658143534141587</v>
      </c>
      <c r="D682" s="46">
        <v>69.424774062279027</v>
      </c>
      <c r="E682" s="46">
        <v>116.08023746768154</v>
      </c>
      <c r="F682" s="46">
        <v>101.15434958676222</v>
      </c>
      <c r="G682" s="46">
        <v>112.06883587016371</v>
      </c>
      <c r="H682" s="46">
        <v>83.464545617850931</v>
      </c>
    </row>
    <row r="683" spans="1:8" x14ac:dyDescent="0.2">
      <c r="A683" s="43">
        <v>44559</v>
      </c>
      <c r="B683" s="46">
        <v>94.36213402338052</v>
      </c>
      <c r="C683" s="46">
        <v>74.917114862886507</v>
      </c>
      <c r="D683" s="46">
        <v>67.184850410162127</v>
      </c>
      <c r="E683" s="46">
        <v>114.26998934367654</v>
      </c>
      <c r="F683" s="46">
        <v>101.30641283916059</v>
      </c>
      <c r="G683" s="46">
        <v>112.24875755381926</v>
      </c>
      <c r="H683" s="46">
        <v>81.968678584670556</v>
      </c>
    </row>
    <row r="684" spans="1:8" x14ac:dyDescent="0.2">
      <c r="A684" s="43">
        <v>44560</v>
      </c>
      <c r="B684" s="46">
        <v>93.471322812452286</v>
      </c>
      <c r="C684" s="46">
        <v>73.438590650815144</v>
      </c>
      <c r="D684" s="46">
        <v>65.680832843913279</v>
      </c>
      <c r="E684" s="46">
        <v>112.41957330935399</v>
      </c>
      <c r="F684" s="46">
        <v>101.48940891126091</v>
      </c>
      <c r="G684" s="46">
        <v>112.28379078737356</v>
      </c>
      <c r="H684" s="46">
        <v>80.701585997500771</v>
      </c>
    </row>
    <row r="685" spans="1:8" x14ac:dyDescent="0.2">
      <c r="A685" s="43">
        <v>44561</v>
      </c>
      <c r="B685" s="46">
        <v>92.162497682331036</v>
      </c>
      <c r="C685" s="46">
        <v>73.395379971948458</v>
      </c>
      <c r="D685" s="46">
        <v>65.988580308254484</v>
      </c>
      <c r="E685" s="46">
        <v>111.0483096028569</v>
      </c>
      <c r="F685" s="46">
        <v>99.627177113506775</v>
      </c>
      <c r="G685" s="46">
        <v>112.91631399103072</v>
      </c>
      <c r="H685" s="46">
        <v>80.393085442856105</v>
      </c>
    </row>
    <row r="686" spans="1:8" x14ac:dyDescent="0.2">
      <c r="A686" s="43">
        <v>44562</v>
      </c>
      <c r="B686" s="46">
        <v>90.816239558532573</v>
      </c>
      <c r="C686" s="46">
        <v>75.194684388946229</v>
      </c>
      <c r="D686" s="46">
        <v>66.542213748607921</v>
      </c>
      <c r="E686" s="46">
        <v>110.60797509876963</v>
      </c>
      <c r="F686" s="46">
        <v>93.676179361289996</v>
      </c>
      <c r="G686" s="46">
        <v>112.34920354459726</v>
      </c>
      <c r="H686" s="46">
        <v>80.910740424064699</v>
      </c>
    </row>
    <row r="687" spans="1:8" x14ac:dyDescent="0.2">
      <c r="A687" s="43">
        <v>44563</v>
      </c>
      <c r="B687" s="46">
        <v>90.488246944817334</v>
      </c>
      <c r="C687" s="46">
        <v>74.717295844120656</v>
      </c>
      <c r="D687" s="46">
        <v>68.149272081433367</v>
      </c>
      <c r="E687" s="46">
        <v>110.89894854259968</v>
      </c>
      <c r="F687" s="46">
        <v>90.372470183838402</v>
      </c>
      <c r="G687" s="46">
        <v>112.01824507482584</v>
      </c>
      <c r="H687" s="46">
        <v>80.895861553024645</v>
      </c>
    </row>
    <row r="688" spans="1:8" x14ac:dyDescent="0.2">
      <c r="A688" s="43">
        <v>44564</v>
      </c>
      <c r="B688" s="46">
        <v>89.840801576421171</v>
      </c>
      <c r="C688" s="46">
        <v>74.570646563546461</v>
      </c>
      <c r="D688" s="46">
        <v>68.740343295197789</v>
      </c>
      <c r="E688" s="46">
        <v>111.77772126336403</v>
      </c>
      <c r="F688" s="46">
        <v>86.889618208299012</v>
      </c>
      <c r="G688" s="46">
        <v>111.69308653576772</v>
      </c>
      <c r="H688" s="46">
        <v>80.78428772634112</v>
      </c>
    </row>
    <row r="689" spans="1:13" x14ac:dyDescent="0.2">
      <c r="A689" s="43">
        <v>44565</v>
      </c>
      <c r="B689" s="46">
        <v>89.456345156211398</v>
      </c>
      <c r="C689" s="46">
        <v>74.63949596060138</v>
      </c>
      <c r="D689" s="46">
        <v>69.393932444002473</v>
      </c>
      <c r="E689" s="46">
        <v>112.67931511252708</v>
      </c>
      <c r="F689" s="46">
        <v>83.637005721697122</v>
      </c>
      <c r="G689" s="46">
        <v>111.37401037330531</v>
      </c>
      <c r="H689" s="46">
        <v>80.848659433213612</v>
      </c>
    </row>
    <row r="690" spans="1:13" x14ac:dyDescent="0.2">
      <c r="A690" s="43">
        <v>44566</v>
      </c>
      <c r="B690" s="46">
        <v>89.238126181274595</v>
      </c>
      <c r="C690" s="46">
        <v>74.53498702242527</v>
      </c>
      <c r="D690" s="46">
        <v>69.999285937883968</v>
      </c>
      <c r="E690" s="46">
        <v>113.43948065834239</v>
      </c>
      <c r="F690" s="46">
        <v>78.464305184000807</v>
      </c>
      <c r="G690" s="46">
        <v>111.21487733299112</v>
      </c>
      <c r="H690" s="46">
        <v>80.844046794383829</v>
      </c>
    </row>
    <row r="691" spans="1:13" x14ac:dyDescent="0.2">
      <c r="A691" s="43">
        <v>44567</v>
      </c>
      <c r="B691" s="46">
        <v>89.167708599142316</v>
      </c>
      <c r="C691" s="46">
        <v>74.005742964976577</v>
      </c>
      <c r="D691" s="46">
        <v>68.636268764969302</v>
      </c>
      <c r="E691" s="46">
        <v>113.25592215913186</v>
      </c>
      <c r="F691" s="46">
        <v>71.049551871011943</v>
      </c>
      <c r="G691" s="46">
        <v>110.5429121810775</v>
      </c>
      <c r="H691" s="46">
        <v>80.192404995443326</v>
      </c>
    </row>
    <row r="692" spans="1:13" x14ac:dyDescent="0.2">
      <c r="A692" s="43">
        <v>44568</v>
      </c>
      <c r="B692" s="46">
        <v>89.597735319445263</v>
      </c>
      <c r="C692" s="46">
        <v>75.409956386887302</v>
      </c>
      <c r="D692" s="46">
        <v>70.549935230817837</v>
      </c>
      <c r="E692" s="46">
        <v>113.83963306770804</v>
      </c>
      <c r="F692" s="46">
        <v>65.401036706410736</v>
      </c>
      <c r="G692" s="46">
        <v>110.49720307236703</v>
      </c>
      <c r="H692" s="46">
        <v>81.284885150451885</v>
      </c>
    </row>
    <row r="693" spans="1:13" x14ac:dyDescent="0.2">
      <c r="A693" s="43">
        <v>44569</v>
      </c>
      <c r="B693" s="46">
        <v>91.687542057842975</v>
      </c>
      <c r="C693" s="46">
        <v>79.744867466290316</v>
      </c>
      <c r="D693" s="46">
        <v>75.372109862932163</v>
      </c>
      <c r="E693" s="46">
        <v>117.82989839098387</v>
      </c>
      <c r="F693" s="46">
        <v>66.074098049854285</v>
      </c>
      <c r="G693" s="46">
        <v>111.28545233324088</v>
      </c>
      <c r="H693" s="46">
        <v>84.955494233156713</v>
      </c>
    </row>
    <row r="694" spans="1:13" x14ac:dyDescent="0.2">
      <c r="A694" s="43">
        <v>44570</v>
      </c>
      <c r="B694" s="46">
        <v>91.447161231313032</v>
      </c>
      <c r="C694" s="46">
        <v>79.522797941070365</v>
      </c>
      <c r="D694" s="46">
        <v>74.960931426865756</v>
      </c>
      <c r="E694" s="46">
        <v>118.47241821128235</v>
      </c>
      <c r="F694" s="46">
        <v>64.057396105909348</v>
      </c>
      <c r="G694" s="46">
        <v>111.50870318768069</v>
      </c>
      <c r="H694" s="46">
        <v>84.737508016741813</v>
      </c>
    </row>
    <row r="695" spans="1:13" x14ac:dyDescent="0.2">
      <c r="A695" s="43">
        <v>44571</v>
      </c>
      <c r="B695" s="46">
        <v>91.659935301701267</v>
      </c>
      <c r="C695" s="46">
        <v>79.76237393080676</v>
      </c>
      <c r="D695" s="46">
        <v>75.783099609998118</v>
      </c>
      <c r="E695" s="46">
        <v>119.96575339052235</v>
      </c>
      <c r="F695" s="46">
        <v>63.627040815904707</v>
      </c>
      <c r="G695" s="46">
        <v>111.3931676607282</v>
      </c>
      <c r="H695" s="46">
        <v>85.118829442372061</v>
      </c>
    </row>
    <row r="696" spans="1:13" x14ac:dyDescent="0.2">
      <c r="A696" s="43">
        <v>44572</v>
      </c>
      <c r="B696" s="46">
        <v>91.623987149344288</v>
      </c>
      <c r="C696" s="46">
        <v>79.509505462195875</v>
      </c>
      <c r="D696" s="46">
        <v>76.393467682915798</v>
      </c>
      <c r="E696" s="46">
        <v>120.58213557686254</v>
      </c>
      <c r="F696" s="46">
        <v>63.759793483717047</v>
      </c>
      <c r="G696" s="46">
        <v>111.02491758724123</v>
      </c>
      <c r="H696" s="46">
        <v>85.125288947102135</v>
      </c>
    </row>
    <row r="697" spans="1:13" x14ac:dyDescent="0.2">
      <c r="A697" s="43">
        <v>44573</v>
      </c>
      <c r="B697" s="46">
        <v>91.607759122690908</v>
      </c>
      <c r="C697" s="46">
        <v>79.477287116528657</v>
      </c>
      <c r="D697" s="46">
        <v>76.767954275331391</v>
      </c>
      <c r="E697" s="46">
        <v>120.74520751373217</v>
      </c>
      <c r="F697" s="46">
        <v>65.885550373966169</v>
      </c>
      <c r="G697" s="46">
        <v>110.3938459624667</v>
      </c>
      <c r="H697" s="46">
        <v>85.176414907526294</v>
      </c>
    </row>
    <row r="698" spans="1:13" x14ac:dyDescent="0.2">
      <c r="A698" s="43">
        <v>44574</v>
      </c>
      <c r="B698" s="46">
        <v>91.541912751336241</v>
      </c>
      <c r="C698" s="46">
        <v>79.762349113674446</v>
      </c>
      <c r="D698" s="46">
        <v>78.904481821024405</v>
      </c>
      <c r="E698" s="46">
        <v>121.88650315886669</v>
      </c>
      <c r="F698" s="46">
        <v>70.375495226874776</v>
      </c>
      <c r="G698" s="46">
        <v>109.89705905762489</v>
      </c>
      <c r="H698" s="46">
        <v>85.789099812546155</v>
      </c>
    </row>
    <row r="699" spans="1:13" x14ac:dyDescent="0.2">
      <c r="A699" s="43">
        <v>44575</v>
      </c>
      <c r="B699" s="46">
        <v>91.117093097873294</v>
      </c>
      <c r="C699" s="46">
        <v>80.374302891534768</v>
      </c>
      <c r="D699" s="46">
        <v>80.036295031627986</v>
      </c>
      <c r="E699" s="46">
        <v>122.59312922227299</v>
      </c>
      <c r="F699" s="46">
        <v>76.333270509084144</v>
      </c>
      <c r="G699" s="46">
        <v>109.31012504532693</v>
      </c>
      <c r="H699" s="46">
        <v>86.260637823754919</v>
      </c>
    </row>
    <row r="700" spans="1:13" x14ac:dyDescent="0.2">
      <c r="A700" s="43">
        <v>44576</v>
      </c>
      <c r="B700" s="46">
        <v>90.836327602505179</v>
      </c>
      <c r="C700" s="46">
        <v>80.328731603510363</v>
      </c>
      <c r="D700" s="46">
        <v>80.72838744542014</v>
      </c>
      <c r="E700" s="46">
        <v>123.23018692646673</v>
      </c>
      <c r="F700" s="46">
        <v>80.559317899293404</v>
      </c>
      <c r="G700" s="46">
        <v>108.85366637764375</v>
      </c>
      <c r="H700" s="46">
        <v>86.360909711052116</v>
      </c>
    </row>
    <row r="701" spans="1:13" x14ac:dyDescent="0.2">
      <c r="A701" s="43">
        <v>44577</v>
      </c>
      <c r="B701" s="46">
        <v>90.55065833379328</v>
      </c>
      <c r="C701" s="46">
        <v>80.007951897867102</v>
      </c>
      <c r="D701" s="46">
        <v>80.968924622119317</v>
      </c>
      <c r="E701" s="46">
        <v>123.49943471175381</v>
      </c>
      <c r="F701" s="46">
        <v>83.86046977340574</v>
      </c>
      <c r="G701" s="46">
        <v>108.36591515249758</v>
      </c>
      <c r="H701" s="46">
        <v>86.215270945765724</v>
      </c>
      <c r="M701" s="41"/>
    </row>
    <row r="702" spans="1:13" x14ac:dyDescent="0.2">
      <c r="A702" s="43">
        <v>44578</v>
      </c>
      <c r="B702" s="46">
        <v>90.725876195205217</v>
      </c>
      <c r="C702" s="46">
        <v>78.925743296289696</v>
      </c>
      <c r="D702" s="46">
        <v>81.005109048105638</v>
      </c>
      <c r="E702" s="46">
        <v>123.8252071921377</v>
      </c>
      <c r="F702" s="46">
        <v>85.588064270359979</v>
      </c>
      <c r="G702" s="46">
        <v>107.95465691080661</v>
      </c>
      <c r="H702" s="46">
        <v>85.774561777699475</v>
      </c>
      <c r="M702" s="41"/>
    </row>
    <row r="703" spans="1:13" x14ac:dyDescent="0.2">
      <c r="A703" s="43">
        <v>44579</v>
      </c>
      <c r="B703" s="46">
        <v>90.624486645678417</v>
      </c>
      <c r="C703" s="46">
        <v>79.085459613209508</v>
      </c>
      <c r="D703" s="46">
        <v>81.10341768941781</v>
      </c>
      <c r="E703" s="46">
        <v>124.02727298658533</v>
      </c>
      <c r="F703" s="46">
        <v>86.392150091387705</v>
      </c>
      <c r="G703" s="46">
        <v>107.57431173302163</v>
      </c>
      <c r="H703" s="46">
        <v>85.84155178401484</v>
      </c>
      <c r="M703" s="41"/>
    </row>
    <row r="704" spans="1:13" x14ac:dyDescent="0.2">
      <c r="A704" s="43">
        <v>44580</v>
      </c>
      <c r="B704" s="46">
        <v>90.624501042624871</v>
      </c>
      <c r="C704" s="46">
        <v>79.204296986912965</v>
      </c>
      <c r="D704" s="46">
        <v>81.191932665556635</v>
      </c>
      <c r="E704" s="46">
        <v>124.19792185922705</v>
      </c>
      <c r="F704" s="46">
        <v>86.720206604865552</v>
      </c>
      <c r="G704" s="46">
        <v>107.2952351029725</v>
      </c>
      <c r="H704" s="46">
        <v>85.91016300696073</v>
      </c>
      <c r="M704" s="41"/>
    </row>
    <row r="705" spans="1:13" x14ac:dyDescent="0.2">
      <c r="A705" s="43">
        <v>44581</v>
      </c>
      <c r="B705" s="46">
        <v>90.681286037923471</v>
      </c>
      <c r="C705" s="46">
        <v>79.113036668281993</v>
      </c>
      <c r="D705" s="46">
        <v>81.230960873788774</v>
      </c>
      <c r="E705" s="46">
        <v>124.64389630061973</v>
      </c>
      <c r="F705" s="46">
        <v>87.007054670221777</v>
      </c>
      <c r="G705" s="46">
        <v>107.17465050446037</v>
      </c>
      <c r="H705" s="46">
        <v>85.906088762579117</v>
      </c>
      <c r="M705" s="41"/>
    </row>
    <row r="706" spans="1:13" x14ac:dyDescent="0.2">
      <c r="A706" s="43">
        <v>44582</v>
      </c>
      <c r="B706" s="46">
        <v>91.157366263902418</v>
      </c>
      <c r="C706" s="46">
        <v>79.089468464823696</v>
      </c>
      <c r="D706" s="46">
        <v>81.248908183765138</v>
      </c>
      <c r="E706" s="46">
        <v>125.15992927677445</v>
      </c>
      <c r="F706" s="46">
        <v>87.481032605036802</v>
      </c>
      <c r="G706" s="46">
        <v>106.69730348489307</v>
      </c>
      <c r="H706" s="46">
        <v>86.011336968266519</v>
      </c>
      <c r="M706" s="41"/>
    </row>
    <row r="707" spans="1:13" x14ac:dyDescent="0.2">
      <c r="A707" s="43">
        <v>44583</v>
      </c>
      <c r="B707" s="46">
        <v>91.505371864326079</v>
      </c>
      <c r="C707" s="46">
        <v>79.243389700675451</v>
      </c>
      <c r="D707" s="46">
        <v>81.084524747859248</v>
      </c>
      <c r="E707" s="46">
        <v>125.46091228804036</v>
      </c>
      <c r="F707" s="46">
        <v>87.909330582843921</v>
      </c>
      <c r="G707" s="46">
        <v>106.52965118086404</v>
      </c>
      <c r="H707" s="46">
        <v>86.139025537155902</v>
      </c>
      <c r="M707" s="41"/>
    </row>
    <row r="708" spans="1:13" x14ac:dyDescent="0.2">
      <c r="A708" s="43">
        <v>44584</v>
      </c>
      <c r="B708" s="46">
        <v>91.582674137674701</v>
      </c>
      <c r="C708" s="46">
        <v>79.912296596634974</v>
      </c>
      <c r="D708" s="46">
        <v>80.984581280820223</v>
      </c>
      <c r="E708" s="46">
        <v>125.41099497745087</v>
      </c>
      <c r="F708" s="46">
        <v>88.000409718838853</v>
      </c>
      <c r="G708" s="46">
        <v>106.34179337563424</v>
      </c>
      <c r="H708" s="46">
        <v>86.433806241217709</v>
      </c>
      <c r="M708" s="41"/>
    </row>
    <row r="709" spans="1:13" x14ac:dyDescent="0.2">
      <c r="A709" s="43">
        <v>44585</v>
      </c>
      <c r="B709" s="46">
        <v>91.783776983944293</v>
      </c>
      <c r="C709" s="46">
        <v>81.195551451242338</v>
      </c>
      <c r="D709" s="46">
        <v>80.746594660915974</v>
      </c>
      <c r="E709" s="46">
        <v>125.60668550244897</v>
      </c>
      <c r="F709" s="46">
        <v>88.313659453829274</v>
      </c>
      <c r="G709" s="46">
        <v>106.22761348799858</v>
      </c>
      <c r="H709" s="46">
        <v>87.030555037879608</v>
      </c>
    </row>
    <row r="710" spans="1:13" x14ac:dyDescent="0.2">
      <c r="A710" s="43">
        <v>44586</v>
      </c>
      <c r="B710" s="46">
        <v>92.165450189035312</v>
      </c>
      <c r="C710" s="46">
        <v>81.349145248832272</v>
      </c>
      <c r="D710" s="46">
        <v>80.422828754362556</v>
      </c>
      <c r="E710" s="46">
        <v>126.19733207794067</v>
      </c>
      <c r="F710" s="46">
        <v>88.386339252126717</v>
      </c>
      <c r="G710" s="46">
        <v>106.65777166753698</v>
      </c>
      <c r="H710" s="46">
        <v>87.17628227356559</v>
      </c>
    </row>
    <row r="711" spans="1:13" x14ac:dyDescent="0.2">
      <c r="A711" s="43">
        <v>44587</v>
      </c>
      <c r="B711" s="46">
        <v>91.63828040701263</v>
      </c>
      <c r="C711" s="46">
        <v>81.432538829037583</v>
      </c>
      <c r="D711" s="46">
        <v>80.256061645846273</v>
      </c>
      <c r="E711" s="46">
        <v>126.41085159686664</v>
      </c>
      <c r="F711" s="46">
        <v>88.741767156233124</v>
      </c>
      <c r="G711" s="46">
        <v>106.73678826468476</v>
      </c>
      <c r="H711" s="46">
        <v>87.078343965712349</v>
      </c>
    </row>
    <row r="712" spans="1:13" x14ac:dyDescent="0.2">
      <c r="A712" s="43">
        <v>44588</v>
      </c>
      <c r="B712" s="46">
        <v>91.784936227711867</v>
      </c>
      <c r="C712" s="46">
        <v>81.878350347112274</v>
      </c>
      <c r="D712" s="46">
        <v>80.250530710768771</v>
      </c>
      <c r="E712" s="46">
        <v>125.99834299584504</v>
      </c>
      <c r="F712" s="46">
        <v>88.842807622974789</v>
      </c>
      <c r="G712" s="46">
        <v>106.88078705512247</v>
      </c>
      <c r="H712" s="46">
        <v>87.306075668159991</v>
      </c>
    </row>
    <row r="713" spans="1:13" x14ac:dyDescent="0.2">
      <c r="A713" s="43">
        <v>44589</v>
      </c>
      <c r="B713" s="46">
        <v>92.027998193659982</v>
      </c>
      <c r="C713" s="46">
        <v>82.30526589936585</v>
      </c>
      <c r="D713" s="46">
        <v>80.379160397709413</v>
      </c>
      <c r="E713" s="46">
        <v>126.44525860909408</v>
      </c>
      <c r="F713" s="46">
        <v>88.922674227928908</v>
      </c>
      <c r="G713" s="46">
        <v>107.60275590818978</v>
      </c>
      <c r="H713" s="46">
        <v>87.644835354143709</v>
      </c>
    </row>
    <row r="714" spans="1:13" x14ac:dyDescent="0.2">
      <c r="A714" s="43">
        <v>44590</v>
      </c>
      <c r="B714" s="46">
        <v>92.445952737125197</v>
      </c>
      <c r="C714" s="46">
        <v>82.066719970782657</v>
      </c>
      <c r="D714" s="46">
        <v>80.670355177976163</v>
      </c>
      <c r="E714" s="46">
        <v>126.8634609618219</v>
      </c>
      <c r="F714" s="46">
        <v>88.90272309599105</v>
      </c>
      <c r="G714" s="46">
        <v>108.1152148906462</v>
      </c>
      <c r="H714" s="46">
        <v>87.73559896046909</v>
      </c>
    </row>
    <row r="715" spans="1:13" x14ac:dyDescent="0.2">
      <c r="A715" s="43">
        <v>44591</v>
      </c>
      <c r="B715" s="46">
        <v>93.13721907356593</v>
      </c>
      <c r="C715" s="46">
        <v>82.233709215727629</v>
      </c>
      <c r="D715" s="46">
        <v>81.311601073782043</v>
      </c>
      <c r="E715" s="46">
        <v>127.53571420182107</v>
      </c>
      <c r="F715" s="46">
        <v>88.839601830116308</v>
      </c>
      <c r="G715" s="46">
        <v>108.86095472429339</v>
      </c>
      <c r="H715" s="46">
        <v>88.169544846749289</v>
      </c>
    </row>
    <row r="716" spans="1:13" x14ac:dyDescent="0.2">
      <c r="A716" s="43">
        <v>44592</v>
      </c>
      <c r="B716" s="46">
        <v>92.683643666425979</v>
      </c>
      <c r="C716" s="46">
        <v>82.712380676052632</v>
      </c>
      <c r="D716" s="46">
        <v>81.621102611289842</v>
      </c>
      <c r="E716" s="46">
        <v>128.10721308472057</v>
      </c>
      <c r="F716" s="46">
        <v>88.970865083548148</v>
      </c>
      <c r="G716" s="46">
        <v>109.60387687806849</v>
      </c>
      <c r="H716" s="46">
        <v>88.415412138481727</v>
      </c>
    </row>
    <row r="717" spans="1:13" x14ac:dyDescent="0.2">
      <c r="A717" s="43">
        <v>44593</v>
      </c>
      <c r="B717" s="46">
        <v>91.355965121191787</v>
      </c>
      <c r="C717" s="46">
        <v>83.407494004979668</v>
      </c>
      <c r="D717" s="46">
        <v>82.112915699887509</v>
      </c>
      <c r="E717" s="46">
        <v>128.7099414797521</v>
      </c>
      <c r="F717" s="46">
        <v>89.201515099640645</v>
      </c>
      <c r="G717" s="46">
        <v>110.10589836989108</v>
      </c>
      <c r="H717" s="46">
        <v>88.585831243180522</v>
      </c>
    </row>
    <row r="718" spans="1:13" x14ac:dyDescent="0.2">
      <c r="A718" s="43">
        <v>44594</v>
      </c>
      <c r="B718" s="46">
        <v>91.504974653502416</v>
      </c>
      <c r="C718" s="46">
        <v>83.55630242986004</v>
      </c>
      <c r="D718" s="46">
        <v>82.621088765360298</v>
      </c>
      <c r="E718" s="46">
        <v>129.76454113946861</v>
      </c>
      <c r="F718" s="46">
        <v>89.34315666052494</v>
      </c>
      <c r="G718" s="46">
        <v>110.95378419570932</v>
      </c>
      <c r="H718" s="46">
        <v>88.88578782278671</v>
      </c>
    </row>
    <row r="719" spans="1:13" x14ac:dyDescent="0.2">
      <c r="A719" s="43">
        <v>44595</v>
      </c>
      <c r="B719" s="46">
        <v>91.271252293713587</v>
      </c>
      <c r="C719" s="46">
        <v>82.929578568449401</v>
      </c>
      <c r="D719" s="46">
        <v>83.054189121855515</v>
      </c>
      <c r="E719" s="46">
        <v>130.99097223621993</v>
      </c>
      <c r="F719" s="46">
        <v>89.598582126395542</v>
      </c>
      <c r="G719" s="46">
        <v>111.79682938741072</v>
      </c>
      <c r="H719" s="46">
        <v>88.734278542957284</v>
      </c>
      <c r="L719" s="41"/>
    </row>
    <row r="720" spans="1:13" x14ac:dyDescent="0.2">
      <c r="A720" s="43">
        <v>44596</v>
      </c>
      <c r="B720" s="46">
        <v>90.966443349372625</v>
      </c>
      <c r="C720" s="46">
        <v>82.506157517494756</v>
      </c>
      <c r="D720" s="46">
        <v>83.298127785328063</v>
      </c>
      <c r="E720" s="46">
        <v>131.11299209631005</v>
      </c>
      <c r="F720" s="46">
        <v>90.001185968813019</v>
      </c>
      <c r="G720" s="46">
        <v>112.36242291636502</v>
      </c>
      <c r="H720" s="46">
        <v>88.557763069135888</v>
      </c>
      <c r="L720" s="41"/>
    </row>
    <row r="721" spans="1:12" x14ac:dyDescent="0.2">
      <c r="A721" s="43">
        <v>44597</v>
      </c>
      <c r="B721" s="46">
        <v>90.682159167334959</v>
      </c>
      <c r="C721" s="46">
        <v>83.555727577086984</v>
      </c>
      <c r="D721" s="46">
        <v>83.818647519352893</v>
      </c>
      <c r="E721" s="46">
        <v>131.38600911293088</v>
      </c>
      <c r="F721" s="46">
        <v>90.378020260314713</v>
      </c>
      <c r="G721" s="46">
        <v>112.68473072056058</v>
      </c>
      <c r="H721" s="46">
        <v>89.113529989939011</v>
      </c>
      <c r="L721" s="41"/>
    </row>
    <row r="722" spans="1:12" x14ac:dyDescent="0.2">
      <c r="A722" s="43">
        <v>44598</v>
      </c>
      <c r="B722" s="46">
        <v>90.556918090422442</v>
      </c>
      <c r="C722" s="46">
        <v>84.119723497873494</v>
      </c>
      <c r="D722" s="46">
        <v>83.597131372890871</v>
      </c>
      <c r="E722" s="46">
        <v>131.67931077948174</v>
      </c>
      <c r="F722" s="46">
        <v>90.85840509778042</v>
      </c>
      <c r="G722" s="46">
        <v>112.85529408545707</v>
      </c>
      <c r="H722" s="46">
        <v>89.328592576470456</v>
      </c>
      <c r="L722" s="41"/>
    </row>
    <row r="723" spans="1:12" x14ac:dyDescent="0.2">
      <c r="A723" s="43">
        <v>44599</v>
      </c>
      <c r="B723" s="46">
        <v>91.191482110290821</v>
      </c>
      <c r="C723" s="46">
        <v>84.219897019729771</v>
      </c>
      <c r="D723" s="46">
        <v>83.980383411764876</v>
      </c>
      <c r="E723" s="46">
        <v>131.92173124714404</v>
      </c>
      <c r="F723" s="46">
        <v>91.230453322142395</v>
      </c>
      <c r="G723" s="46">
        <v>113.16013431840335</v>
      </c>
      <c r="H723" s="46">
        <v>89.628199624940493</v>
      </c>
      <c r="L723" s="41"/>
    </row>
    <row r="724" spans="1:12" x14ac:dyDescent="0.2">
      <c r="A724" s="43">
        <v>44600</v>
      </c>
      <c r="B724" s="46">
        <v>92.647803216287372</v>
      </c>
      <c r="C724" s="46">
        <v>84.317974077453272</v>
      </c>
      <c r="D724" s="46">
        <v>84.226879195827664</v>
      </c>
      <c r="E724" s="46">
        <v>131.86892269387238</v>
      </c>
      <c r="F724" s="46">
        <v>91.678799598130311</v>
      </c>
      <c r="G724" s="46">
        <v>113.11292318744712</v>
      </c>
      <c r="H724" s="46">
        <v>90.056607971236915</v>
      </c>
      <c r="L724" s="41"/>
    </row>
    <row r="725" spans="1:12" x14ac:dyDescent="0.2">
      <c r="A725" s="43">
        <v>44601</v>
      </c>
      <c r="B725" s="46">
        <v>93.393988099962641</v>
      </c>
      <c r="C725" s="46">
        <v>85.012830504204857</v>
      </c>
      <c r="D725" s="46">
        <v>84.577326574267374</v>
      </c>
      <c r="E725" s="46">
        <v>131.71001338351641</v>
      </c>
      <c r="F725" s="46">
        <v>92.149094204631695</v>
      </c>
      <c r="G725" s="46">
        <v>112.99790208497527</v>
      </c>
      <c r="H725" s="46">
        <v>90.60918727954882</v>
      </c>
      <c r="L725" s="41"/>
    </row>
    <row r="726" spans="1:12" x14ac:dyDescent="0.2">
      <c r="A726" s="43">
        <v>44602</v>
      </c>
      <c r="B726" s="46">
        <v>93.691043145389344</v>
      </c>
      <c r="C726" s="46">
        <v>86.36707443684098</v>
      </c>
      <c r="D726" s="46">
        <v>84.935250248153281</v>
      </c>
      <c r="E726" s="46">
        <v>131.55019331057383</v>
      </c>
      <c r="F726" s="46">
        <v>92.824770739398872</v>
      </c>
      <c r="G726" s="46">
        <v>113.13861746241541</v>
      </c>
      <c r="H726" s="46">
        <v>91.379877516368779</v>
      </c>
      <c r="L726" s="41"/>
    </row>
    <row r="727" spans="1:12" x14ac:dyDescent="0.2">
      <c r="A727" s="43">
        <v>44603</v>
      </c>
      <c r="B727" s="46">
        <v>93.722198490795932</v>
      </c>
      <c r="C727" s="46">
        <v>87.569130254810261</v>
      </c>
      <c r="D727" s="46">
        <v>85.347309724559324</v>
      </c>
      <c r="E727" s="46">
        <v>132.10613222393022</v>
      </c>
      <c r="F727" s="46">
        <v>93.526103444534016</v>
      </c>
      <c r="G727" s="46">
        <v>113.44176401982747</v>
      </c>
      <c r="H727" s="46">
        <v>92.072385292935991</v>
      </c>
      <c r="L727" s="41"/>
    </row>
    <row r="728" spans="1:12" x14ac:dyDescent="0.2">
      <c r="A728" s="43">
        <v>44604</v>
      </c>
      <c r="B728" s="46">
        <v>94.023582716199371</v>
      </c>
      <c r="C728" s="46">
        <v>88.022721658057407</v>
      </c>
      <c r="D728" s="46">
        <v>85.797172285002276</v>
      </c>
      <c r="E728" s="46">
        <v>132.04450213080804</v>
      </c>
      <c r="F728" s="46">
        <v>94.188539763248272</v>
      </c>
      <c r="G728" s="46">
        <v>113.67928542208674</v>
      </c>
      <c r="H728" s="46">
        <v>92.456767228741256</v>
      </c>
      <c r="L728" s="41"/>
    </row>
    <row r="729" spans="1:12" x14ac:dyDescent="0.2">
      <c r="A729" s="43">
        <v>44605</v>
      </c>
      <c r="B729" s="46">
        <v>94.267420487860107</v>
      </c>
      <c r="C729" s="46">
        <v>87.996459861122162</v>
      </c>
      <c r="D729" s="46">
        <v>87.008728043747979</v>
      </c>
      <c r="E729" s="46">
        <v>132.28013118331438</v>
      </c>
      <c r="F729" s="46">
        <v>94.912790623975766</v>
      </c>
      <c r="G729" s="46">
        <v>114.01679328585985</v>
      </c>
      <c r="H729" s="46">
        <v>92.777705324612327</v>
      </c>
      <c r="L729" s="41"/>
    </row>
    <row r="730" spans="1:12" x14ac:dyDescent="0.2">
      <c r="A730" s="43">
        <v>44606</v>
      </c>
      <c r="B730" s="46">
        <v>94.714312788317216</v>
      </c>
      <c r="C730" s="46">
        <v>88.737597008302345</v>
      </c>
      <c r="D730" s="46">
        <v>87.657365733916407</v>
      </c>
      <c r="E730" s="46">
        <v>132.91119723689673</v>
      </c>
      <c r="F730" s="46">
        <v>95.979175521972905</v>
      </c>
      <c r="G730" s="46">
        <v>114.25998155023504</v>
      </c>
      <c r="H730" s="46">
        <v>93.404227025043596</v>
      </c>
      <c r="L730" s="41"/>
    </row>
    <row r="731" spans="1:12" x14ac:dyDescent="0.2">
      <c r="A731" s="43">
        <v>44607</v>
      </c>
      <c r="B731" s="46">
        <v>94.783578394552265</v>
      </c>
      <c r="C731" s="46">
        <v>88.83154393800406</v>
      </c>
      <c r="D731" s="46">
        <v>87.884039924816207</v>
      </c>
      <c r="E731" s="46">
        <v>132.88464215682916</v>
      </c>
      <c r="F731" s="46">
        <v>96.31601707207966</v>
      </c>
      <c r="G731" s="46">
        <v>114.55582116629891</v>
      </c>
      <c r="H731" s="46">
        <v>93.526616342095821</v>
      </c>
      <c r="L731" s="41"/>
    </row>
    <row r="732" spans="1:12" x14ac:dyDescent="0.2">
      <c r="A732" s="43">
        <v>44608</v>
      </c>
      <c r="B732" s="46">
        <v>94.61859538370085</v>
      </c>
      <c r="C732" s="46">
        <v>88.960228051226494</v>
      </c>
      <c r="D732" s="46">
        <v>87.850978133932486</v>
      </c>
      <c r="E732" s="46">
        <v>132.80667457916294</v>
      </c>
      <c r="F732" s="46">
        <v>96.412854220369866</v>
      </c>
      <c r="G732" s="46">
        <v>114.78679236039554</v>
      </c>
      <c r="H732" s="46">
        <v>93.55129131604042</v>
      </c>
      <c r="L732" s="41"/>
    </row>
    <row r="733" spans="1:12" x14ac:dyDescent="0.2">
      <c r="A733" s="43">
        <v>44609</v>
      </c>
      <c r="B733" s="46">
        <v>94.694631494613503</v>
      </c>
      <c r="C733" s="46">
        <v>88.810335425804283</v>
      </c>
      <c r="D733" s="46">
        <v>87.736311594704418</v>
      </c>
      <c r="E733" s="46">
        <v>132.3490865699078</v>
      </c>
      <c r="F733" s="46">
        <v>96.552771901307182</v>
      </c>
      <c r="G733" s="46">
        <v>114.8565477575185</v>
      </c>
      <c r="H733" s="46">
        <v>93.460816399540363</v>
      </c>
      <c r="L733" s="41"/>
    </row>
    <row r="734" spans="1:12" x14ac:dyDescent="0.2">
      <c r="A734" s="43">
        <v>44610</v>
      </c>
      <c r="B734" s="46">
        <v>95.16582809394977</v>
      </c>
      <c r="C734" s="46">
        <v>88.685380205996694</v>
      </c>
      <c r="D734" s="46">
        <v>87.2065743301564</v>
      </c>
      <c r="E734" s="46">
        <v>132.26806998626537</v>
      </c>
      <c r="F734" s="46">
        <v>96.827284660152898</v>
      </c>
      <c r="G734" s="46">
        <v>115.04024514954403</v>
      </c>
      <c r="H734" s="46">
        <v>93.415355387950029</v>
      </c>
      <c r="L734" s="41"/>
    </row>
    <row r="735" spans="1:12" x14ac:dyDescent="0.2">
      <c r="A735" s="43">
        <v>44611</v>
      </c>
      <c r="B735" s="46">
        <v>95.185443791585215</v>
      </c>
      <c r="C735" s="46">
        <v>88.650008137663306</v>
      </c>
      <c r="D735" s="46">
        <v>86.908480437755202</v>
      </c>
      <c r="E735" s="46">
        <v>131.95879420415639</v>
      </c>
      <c r="F735" s="46">
        <v>96.954604807229515</v>
      </c>
      <c r="G735" s="46">
        <v>114.9416180895698</v>
      </c>
      <c r="H735" s="46">
        <v>93.326004832716677</v>
      </c>
      <c r="L735" s="41"/>
    </row>
    <row r="736" spans="1:12" x14ac:dyDescent="0.2">
      <c r="A736" s="43">
        <v>44612</v>
      </c>
      <c r="B736" s="46">
        <v>94.997019891573359</v>
      </c>
      <c r="C736" s="46">
        <v>89.151116730974763</v>
      </c>
      <c r="D736" s="46">
        <v>86.367389529888555</v>
      </c>
      <c r="E736" s="46">
        <v>131.77587137851506</v>
      </c>
      <c r="F736" s="46">
        <v>97.202388247895428</v>
      </c>
      <c r="G736" s="46">
        <v>115.05537930275122</v>
      </c>
      <c r="H736" s="46">
        <v>93.406526351293891</v>
      </c>
    </row>
    <row r="737" spans="1:18" x14ac:dyDescent="0.2">
      <c r="A737" s="43">
        <v>44613</v>
      </c>
      <c r="B737" s="46">
        <v>94.590375030301374</v>
      </c>
      <c r="C737" s="46">
        <v>88.205745265775818</v>
      </c>
      <c r="D737" s="46">
        <v>85.832221883291425</v>
      </c>
      <c r="E737" s="46">
        <v>131.14682929269108</v>
      </c>
      <c r="F737" s="46">
        <v>97.033313727791608</v>
      </c>
      <c r="G737" s="46">
        <v>115.22087388075737</v>
      </c>
      <c r="H737" s="46">
        <v>92.748983633862423</v>
      </c>
    </row>
    <row r="738" spans="1:18" x14ac:dyDescent="0.2">
      <c r="A738" s="43">
        <v>44614</v>
      </c>
      <c r="B738" s="46">
        <v>94.574529140333496</v>
      </c>
      <c r="C738" s="46">
        <v>88.074655645849816</v>
      </c>
      <c r="D738" s="46">
        <v>86.008896116657994</v>
      </c>
      <c r="E738" s="46">
        <v>131.34772273549049</v>
      </c>
      <c r="F738" s="46">
        <v>97.761781902281598</v>
      </c>
      <c r="G738" s="46">
        <v>114.15109273723695</v>
      </c>
      <c r="H738" s="46">
        <v>92.679095109875973</v>
      </c>
    </row>
    <row r="739" spans="1:18" x14ac:dyDescent="0.2">
      <c r="A739" s="43">
        <v>44615</v>
      </c>
      <c r="B739" s="46">
        <v>94.353851040284653</v>
      </c>
      <c r="C739" s="46">
        <v>87.836577626345132</v>
      </c>
      <c r="D739" s="46">
        <v>86.359880058897971</v>
      </c>
      <c r="E739" s="46">
        <v>131.69773148719835</v>
      </c>
      <c r="F739" s="46">
        <v>98.635752073570799</v>
      </c>
      <c r="G739" s="46">
        <v>114.27094093224383</v>
      </c>
      <c r="H739" s="46">
        <v>92.620009248680347</v>
      </c>
    </row>
    <row r="740" spans="1:18" x14ac:dyDescent="0.2">
      <c r="A740" s="43">
        <v>44616</v>
      </c>
      <c r="B740" s="46">
        <v>94.466279711389888</v>
      </c>
      <c r="C740" s="46">
        <v>87.723350277181027</v>
      </c>
      <c r="D740" s="46">
        <v>86.569462627456289</v>
      </c>
      <c r="E740" s="46">
        <v>132.68125352848833</v>
      </c>
      <c r="F740" s="46">
        <v>98.874869799832879</v>
      </c>
      <c r="G740" s="46">
        <v>114.26367903724132</v>
      </c>
      <c r="H740" s="46">
        <v>92.683079144543029</v>
      </c>
    </row>
    <row r="741" spans="1:18" x14ac:dyDescent="0.2">
      <c r="A741" s="43">
        <v>44617</v>
      </c>
      <c r="B741" s="46">
        <v>94.523781633055961</v>
      </c>
      <c r="C741" s="46">
        <v>87.584654870744089</v>
      </c>
      <c r="D741" s="46">
        <v>87.11044062243441</v>
      </c>
      <c r="E741" s="46">
        <v>133.32456864623398</v>
      </c>
      <c r="F741" s="46">
        <v>98.988549420226946</v>
      </c>
      <c r="G741" s="46">
        <v>114.376151959073</v>
      </c>
      <c r="H741" s="46">
        <v>92.776871430212466</v>
      </c>
      <c r="M741" s="41"/>
    </row>
    <row r="742" spans="1:18" x14ac:dyDescent="0.2">
      <c r="A742" s="43">
        <v>44618</v>
      </c>
      <c r="B742" s="46">
        <v>94.772343248698903</v>
      </c>
      <c r="C742" s="46">
        <v>87.632345894630205</v>
      </c>
      <c r="D742" s="46">
        <v>87.533087430717458</v>
      </c>
      <c r="E742" s="46">
        <v>134.71390493980215</v>
      </c>
      <c r="F742" s="46">
        <v>99.386562623461984</v>
      </c>
      <c r="G742" s="46">
        <v>114.50679456929606</v>
      </c>
      <c r="H742" s="46">
        <v>93.015646744889949</v>
      </c>
      <c r="M742" s="41"/>
    </row>
    <row r="743" spans="1:18" x14ac:dyDescent="0.2">
      <c r="A743" s="43">
        <v>44619</v>
      </c>
      <c r="B743" s="46">
        <v>95.245719993482425</v>
      </c>
      <c r="C743" s="46">
        <v>87.578509988824493</v>
      </c>
      <c r="D743" s="46">
        <v>88.518089712254678</v>
      </c>
      <c r="E743" s="46">
        <v>135.84584208324731</v>
      </c>
      <c r="F743" s="46">
        <v>99.756903994188988</v>
      </c>
      <c r="G743" s="46">
        <v>114.39274298306825</v>
      </c>
      <c r="H743" s="46">
        <v>93.34539482870241</v>
      </c>
      <c r="M743" s="41"/>
    </row>
    <row r="744" spans="1:18" x14ac:dyDescent="0.2">
      <c r="A744" s="43">
        <v>44620</v>
      </c>
      <c r="B744" s="46">
        <v>95.325854126755473</v>
      </c>
      <c r="C744" s="46">
        <v>87.683332598849319</v>
      </c>
      <c r="D744" s="46">
        <v>88.764739646513419</v>
      </c>
      <c r="E744" s="46">
        <v>136.6171463294034</v>
      </c>
      <c r="F744" s="46">
        <v>99.965009752204963</v>
      </c>
      <c r="G744" s="46">
        <v>114.78833920694308</v>
      </c>
      <c r="H744" s="46">
        <v>93.520454350077713</v>
      </c>
      <c r="M744" s="41"/>
    </row>
    <row r="745" spans="1:18" x14ac:dyDescent="0.2">
      <c r="A745" s="43">
        <v>44621</v>
      </c>
      <c r="B745" s="46">
        <v>94.808331458289842</v>
      </c>
      <c r="C745" s="46">
        <v>87.254324170379348</v>
      </c>
      <c r="D745" s="46">
        <v>88.74318372880424</v>
      </c>
      <c r="E745" s="46">
        <v>137.17604646029173</v>
      </c>
      <c r="F745" s="46">
        <v>99.938025794512015</v>
      </c>
      <c r="G745" s="46">
        <v>116.3766310222898</v>
      </c>
      <c r="H745" s="46">
        <v>93.31089004748587</v>
      </c>
      <c r="M745" s="41"/>
    </row>
    <row r="746" spans="1:18" x14ac:dyDescent="0.2">
      <c r="A746" s="43">
        <v>44622</v>
      </c>
      <c r="B746" s="46">
        <v>95.321758276680214</v>
      </c>
      <c r="C746" s="46">
        <v>87.409998953682191</v>
      </c>
      <c r="D746" s="46">
        <v>88.671693437340977</v>
      </c>
      <c r="E746" s="46">
        <v>137.9828199640049</v>
      </c>
      <c r="F746" s="46">
        <v>99.95706497606794</v>
      </c>
      <c r="G746" s="46">
        <v>117.02583721551329</v>
      </c>
      <c r="H746" s="46">
        <v>93.559234594741085</v>
      </c>
      <c r="M746" s="41"/>
    </row>
    <row r="747" spans="1:18" x14ac:dyDescent="0.2">
      <c r="A747" s="43">
        <v>44623</v>
      </c>
      <c r="B747" s="46">
        <v>95.195702800337344</v>
      </c>
      <c r="C747" s="46">
        <v>87.85555573112741</v>
      </c>
      <c r="D747" s="46">
        <v>88.77553753575387</v>
      </c>
      <c r="E747" s="46">
        <v>139.07260874965303</v>
      </c>
      <c r="F747" s="46">
        <v>100.52550668060366</v>
      </c>
      <c r="G747" s="46">
        <v>117.56120201083399</v>
      </c>
      <c r="H747" s="46">
        <v>93.841723231996738</v>
      </c>
      <c r="M747" s="41"/>
    </row>
    <row r="748" spans="1:18" x14ac:dyDescent="0.2">
      <c r="A748" s="43">
        <v>44624</v>
      </c>
      <c r="B748" s="46">
        <v>95.36620858710269</v>
      </c>
      <c r="C748" s="46">
        <v>88.226937555290888</v>
      </c>
      <c r="D748" s="46">
        <v>88.951373898517943</v>
      </c>
      <c r="E748" s="46">
        <v>139.99653458249631</v>
      </c>
      <c r="F748" s="46">
        <v>101.05605676298546</v>
      </c>
      <c r="G748" s="46">
        <v>117.95060727864947</v>
      </c>
      <c r="H748" s="46">
        <v>94.156470963995929</v>
      </c>
      <c r="M748" s="41"/>
    </row>
    <row r="749" spans="1:18" x14ac:dyDescent="0.2">
      <c r="A749" s="43">
        <v>44625</v>
      </c>
      <c r="B749" s="46">
        <v>95.604148344191628</v>
      </c>
      <c r="C749" s="46">
        <v>88.320725975172181</v>
      </c>
      <c r="D749" s="46">
        <v>88.918662958819581</v>
      </c>
      <c r="E749" s="46">
        <v>140.66427742905756</v>
      </c>
      <c r="F749" s="46">
        <v>103.45761963152596</v>
      </c>
      <c r="G749" s="46">
        <v>118.80463212631793</v>
      </c>
      <c r="H749" s="46">
        <v>94.349746898796781</v>
      </c>
    </row>
    <row r="750" spans="1:18" x14ac:dyDescent="0.2">
      <c r="A750" s="43">
        <v>44626</v>
      </c>
      <c r="B750" s="46">
        <v>95.784793862077294</v>
      </c>
      <c r="C750" s="46">
        <v>88.367444300421511</v>
      </c>
      <c r="D750" s="46">
        <v>88.573438070295836</v>
      </c>
      <c r="E750" s="46">
        <v>141.37320141990813</v>
      </c>
      <c r="F750" s="46">
        <v>104.3414246235978</v>
      </c>
      <c r="G750" s="46">
        <v>119.55171985110395</v>
      </c>
      <c r="H750" s="46">
        <v>94.426691306447097</v>
      </c>
    </row>
    <row r="751" spans="1:18" x14ac:dyDescent="0.2">
      <c r="A751" s="43">
        <v>44627</v>
      </c>
      <c r="B751" s="46">
        <v>96.02130336332273</v>
      </c>
      <c r="C751" s="46">
        <v>88.899380535630286</v>
      </c>
      <c r="D751" s="46">
        <v>88.601885889280538</v>
      </c>
      <c r="E751" s="46">
        <v>141.91256853925327</v>
      </c>
      <c r="F751" s="46">
        <v>103.07371347739816</v>
      </c>
      <c r="G751" s="46">
        <v>119.69842007679229</v>
      </c>
      <c r="H751" s="46">
        <v>94.751895282494999</v>
      </c>
    </row>
    <row r="752" spans="1:18" x14ac:dyDescent="0.2">
      <c r="A752" s="43">
        <v>44628</v>
      </c>
      <c r="B752" s="46">
        <v>96.914462728543526</v>
      </c>
      <c r="C752" s="46">
        <v>89.673629170011338</v>
      </c>
      <c r="D752" s="46">
        <v>88.886657198411555</v>
      </c>
      <c r="E752" s="46">
        <v>142.66356934421793</v>
      </c>
      <c r="F752" s="46">
        <v>100.7978614487092</v>
      </c>
      <c r="G752" s="46">
        <v>120.09715716148543</v>
      </c>
      <c r="H752" s="46">
        <v>95.403649953065383</v>
      </c>
      <c r="L752" s="41"/>
      <c r="M752" s="41"/>
      <c r="N752" s="41"/>
      <c r="O752" s="41"/>
      <c r="P752" s="41"/>
      <c r="Q752" s="41"/>
      <c r="R752" s="41"/>
    </row>
    <row r="753" spans="1:19" x14ac:dyDescent="0.2">
      <c r="A753" s="43">
        <v>44629</v>
      </c>
      <c r="B753" s="46">
        <v>97.045128967365883</v>
      </c>
      <c r="C753" s="46">
        <v>89.622385112529713</v>
      </c>
      <c r="D753" s="46">
        <v>88.966491113903203</v>
      </c>
      <c r="E753" s="46">
        <v>143.50296883729894</v>
      </c>
      <c r="F753" s="46">
        <v>100.58415336377621</v>
      </c>
      <c r="G753" s="46">
        <v>120.33901864268142</v>
      </c>
      <c r="H753" s="46">
        <v>95.475816268423557</v>
      </c>
    </row>
    <row r="754" spans="1:19" x14ac:dyDescent="0.2">
      <c r="A754" s="43">
        <v>44630</v>
      </c>
      <c r="B754" s="46">
        <v>97.597402082924376</v>
      </c>
      <c r="C754" s="46">
        <v>89.519578794149353</v>
      </c>
      <c r="D754" s="46">
        <v>88.974156327364383</v>
      </c>
      <c r="E754" s="46">
        <v>144.02616016448937</v>
      </c>
      <c r="F754" s="46">
        <v>100.49906695588882</v>
      </c>
      <c r="G754" s="46">
        <v>121.00358435831637</v>
      </c>
      <c r="H754" s="46">
        <v>95.616191565124396</v>
      </c>
      <c r="O754" s="41"/>
      <c r="P754" s="41"/>
      <c r="Q754" s="41"/>
      <c r="R754" s="41"/>
    </row>
    <row r="755" spans="1:19" x14ac:dyDescent="0.2">
      <c r="A755" s="43">
        <v>44631</v>
      </c>
      <c r="B755" s="46">
        <v>97.918913417198482</v>
      </c>
      <c r="C755" s="46">
        <v>89.309505796785729</v>
      </c>
      <c r="D755" s="46">
        <v>88.733454888096404</v>
      </c>
      <c r="E755" s="46">
        <v>144.31318386267588</v>
      </c>
      <c r="F755" s="46">
        <v>99.642801269388514</v>
      </c>
      <c r="G755" s="46">
        <v>121.39185599060492</v>
      </c>
      <c r="H755" s="46">
        <v>95.570978346415671</v>
      </c>
    </row>
    <row r="756" spans="1:19" x14ac:dyDescent="0.2">
      <c r="A756" s="43">
        <v>44632</v>
      </c>
      <c r="B756" s="46">
        <v>98.129671066067615</v>
      </c>
      <c r="C756" s="46">
        <v>88.660476323749933</v>
      </c>
      <c r="D756" s="46">
        <v>88.477808147339374</v>
      </c>
      <c r="E756" s="46">
        <v>144.66861434820203</v>
      </c>
      <c r="F756" s="46">
        <v>98.661234685546574</v>
      </c>
      <c r="G756" s="46">
        <v>121.45289975449938</v>
      </c>
      <c r="H756" s="46">
        <v>95.279230954942165</v>
      </c>
      <c r="L756" s="41"/>
      <c r="M756" s="41"/>
      <c r="N756" s="41"/>
      <c r="O756" s="41"/>
    </row>
    <row r="757" spans="1:19" x14ac:dyDescent="0.2">
      <c r="A757" s="43">
        <v>44633</v>
      </c>
      <c r="B757" s="46">
        <v>98.533864951385183</v>
      </c>
      <c r="C757" s="46">
        <v>88.539515321976054</v>
      </c>
      <c r="D757" s="46">
        <v>88.500764895691077</v>
      </c>
      <c r="E757" s="46">
        <v>145.58865718093406</v>
      </c>
      <c r="F757" s="46">
        <v>97.841066083350313</v>
      </c>
      <c r="G757" s="46">
        <v>121.33373573216723</v>
      </c>
      <c r="H757" s="46">
        <v>95.348874529064418</v>
      </c>
      <c r="S757" s="41"/>
    </row>
    <row r="758" spans="1:19" x14ac:dyDescent="0.2">
      <c r="A758" s="43">
        <v>44634</v>
      </c>
      <c r="B758" s="46">
        <v>98.765545046972861</v>
      </c>
      <c r="C758" s="46">
        <v>88.519280912620175</v>
      </c>
      <c r="D758" s="46">
        <v>88.457132645669944</v>
      </c>
      <c r="E758" s="46">
        <v>146.28254285001856</v>
      </c>
      <c r="F758" s="46">
        <v>99.383956311804809</v>
      </c>
      <c r="G758" s="46">
        <v>121.38253398742005</v>
      </c>
      <c r="H758" s="46">
        <v>95.434928765596638</v>
      </c>
      <c r="S758" s="41"/>
    </row>
    <row r="759" spans="1:19" x14ac:dyDescent="0.2">
      <c r="A759" s="43">
        <v>44635</v>
      </c>
      <c r="B759" s="46">
        <v>99.014425278441493</v>
      </c>
      <c r="C759" s="46">
        <v>88.52792973762854</v>
      </c>
      <c r="D759" s="46">
        <v>88.223643407114963</v>
      </c>
      <c r="E759" s="46">
        <v>146.94155945306755</v>
      </c>
      <c r="F759" s="46">
        <v>101.92135965564995</v>
      </c>
      <c r="G759" s="46">
        <v>121.27186635715606</v>
      </c>
      <c r="H759" s="46">
        <v>95.500582512707069</v>
      </c>
      <c r="S759" s="41"/>
    </row>
    <row r="760" spans="1:19" x14ac:dyDescent="0.2">
      <c r="A760" s="43">
        <v>44636</v>
      </c>
      <c r="B760" s="46">
        <v>99.495566793143823</v>
      </c>
      <c r="C760" s="46">
        <v>88.862249181366309</v>
      </c>
      <c r="D760" s="46">
        <v>88.23663861613548</v>
      </c>
      <c r="E760" s="46">
        <v>147.20628943160943</v>
      </c>
      <c r="F760" s="46">
        <v>102.43210191353158</v>
      </c>
      <c r="G760" s="46">
        <v>121.05488796900616</v>
      </c>
      <c r="H760" s="46">
        <v>95.773724310573471</v>
      </c>
      <c r="S760" s="41"/>
    </row>
    <row r="761" spans="1:19" x14ac:dyDescent="0.2">
      <c r="A761" s="43">
        <v>44637</v>
      </c>
      <c r="B761" s="46">
        <v>99.506149525528144</v>
      </c>
      <c r="C761" s="46">
        <v>88.992269889316958</v>
      </c>
      <c r="D761" s="46">
        <v>88.29272840437126</v>
      </c>
      <c r="E761" s="46">
        <v>147.21238611934936</v>
      </c>
      <c r="F761" s="46">
        <v>102.60571563512241</v>
      </c>
      <c r="G761" s="46">
        <v>120.39582756209174</v>
      </c>
      <c r="H761" s="46">
        <v>95.813740218307018</v>
      </c>
      <c r="S761" s="41"/>
    </row>
    <row r="762" spans="1:19" x14ac:dyDescent="0.2">
      <c r="A762" s="43">
        <v>44638</v>
      </c>
      <c r="B762" s="46">
        <v>98.19429339500924</v>
      </c>
      <c r="C762" s="46">
        <v>89.165676825453602</v>
      </c>
      <c r="D762" s="46">
        <v>88.535039780735218</v>
      </c>
      <c r="E762" s="46">
        <v>147.19391059477692</v>
      </c>
      <c r="F762" s="46">
        <v>103.3099317293979</v>
      </c>
      <c r="G762" s="46">
        <v>120.3272579542159</v>
      </c>
      <c r="H762" s="46">
        <v>95.642958484895161</v>
      </c>
    </row>
    <row r="763" spans="1:19" x14ac:dyDescent="0.2">
      <c r="A763" s="43">
        <v>44639</v>
      </c>
      <c r="B763" s="46">
        <v>97.741513794222044</v>
      </c>
      <c r="C763" s="46">
        <v>89.716694925842745</v>
      </c>
      <c r="D763" s="46">
        <v>88.736174022429111</v>
      </c>
      <c r="E763" s="46">
        <v>147.093394907098</v>
      </c>
      <c r="F763" s="46">
        <v>102.36491336105968</v>
      </c>
      <c r="G763" s="46">
        <v>120.47042730883787</v>
      </c>
      <c r="H763" s="46">
        <v>95.82615753447935</v>
      </c>
    </row>
    <row r="764" spans="1:19" x14ac:dyDescent="0.2">
      <c r="A764" s="43">
        <v>44640</v>
      </c>
      <c r="B764" s="46">
        <v>97.875962738502238</v>
      </c>
      <c r="C764" s="46">
        <v>89.966310327218011</v>
      </c>
      <c r="D764" s="46">
        <v>88.843256536909237</v>
      </c>
      <c r="E764" s="46">
        <v>146.96281036069135</v>
      </c>
      <c r="F764" s="46">
        <v>103.07091624737573</v>
      </c>
      <c r="G764" s="46">
        <v>120.4637000779405</v>
      </c>
      <c r="H764" s="46">
        <v>95.994193528756654</v>
      </c>
    </row>
    <row r="765" spans="1:19" x14ac:dyDescent="0.2">
      <c r="A765" s="43">
        <v>44641</v>
      </c>
      <c r="B765" s="46">
        <v>97.687160052618935</v>
      </c>
      <c r="C765" s="46">
        <v>89.753331888586857</v>
      </c>
      <c r="D765" s="46">
        <v>89.042244649310305</v>
      </c>
      <c r="E765" s="46">
        <v>145.79488435269977</v>
      </c>
      <c r="F765" s="46">
        <v>101.44287619254311</v>
      </c>
      <c r="G765" s="46">
        <v>120.10007931596409</v>
      </c>
      <c r="H765" s="46">
        <v>95.801382013831642</v>
      </c>
    </row>
    <row r="766" spans="1:19" x14ac:dyDescent="0.2">
      <c r="A766" s="43">
        <v>44642</v>
      </c>
      <c r="B766" s="46">
        <v>97.532850015975214</v>
      </c>
      <c r="C766" s="46">
        <v>89.734680672314852</v>
      </c>
      <c r="D766" s="46">
        <v>89.327784724883571</v>
      </c>
      <c r="E766" s="46">
        <v>145.63307099410201</v>
      </c>
      <c r="F766" s="46">
        <v>99.579967641518067</v>
      </c>
      <c r="G766" s="46">
        <v>119.95997218653994</v>
      </c>
      <c r="H766" s="46">
        <v>95.779728850450226</v>
      </c>
    </row>
    <row r="767" spans="1:19" x14ac:dyDescent="0.2">
      <c r="A767" s="43">
        <v>44643</v>
      </c>
      <c r="B767" s="46">
        <v>97.259228908039759</v>
      </c>
      <c r="C767" s="46">
        <v>89.563032906385473</v>
      </c>
      <c r="D767" s="46">
        <v>89.544444819567644</v>
      </c>
      <c r="E767" s="46">
        <v>145.28294886517264</v>
      </c>
      <c r="F767" s="46">
        <v>97.483068367304753</v>
      </c>
      <c r="G767" s="46">
        <v>120.04877428112586</v>
      </c>
      <c r="H767" s="46">
        <v>95.647635832438809</v>
      </c>
    </row>
    <row r="768" spans="1:19" x14ac:dyDescent="0.2">
      <c r="A768" s="43">
        <v>44644</v>
      </c>
      <c r="B768" s="46">
        <v>97.415110657161676</v>
      </c>
      <c r="C768" s="46">
        <v>89.364498047259829</v>
      </c>
      <c r="D768" s="46">
        <v>89.874980324338296</v>
      </c>
      <c r="E768" s="46">
        <v>145.16335151516336</v>
      </c>
      <c r="F768" s="46">
        <v>96.860253177900418</v>
      </c>
      <c r="G768" s="46">
        <v>120.46506455637727</v>
      </c>
      <c r="H768" s="46">
        <v>95.668002338605234</v>
      </c>
    </row>
    <row r="769" spans="1:8" x14ac:dyDescent="0.2">
      <c r="A769" s="43">
        <v>44645</v>
      </c>
      <c r="B769" s="46">
        <v>99.013268316455239</v>
      </c>
      <c r="C769" s="46">
        <v>89.408225365961769</v>
      </c>
      <c r="D769" s="46">
        <v>90.143019365692481</v>
      </c>
      <c r="E769" s="46">
        <v>145.43991744464154</v>
      </c>
      <c r="F769" s="46">
        <v>96.712227398890349</v>
      </c>
      <c r="G769" s="46">
        <v>120.5190209510655</v>
      </c>
      <c r="H769" s="46">
        <v>96.122882081765979</v>
      </c>
    </row>
    <row r="770" spans="1:8" x14ac:dyDescent="0.2">
      <c r="A770" s="43">
        <v>44646</v>
      </c>
      <c r="B770" s="46">
        <v>99.6256361437582</v>
      </c>
      <c r="C770" s="46">
        <v>89.38364708337923</v>
      </c>
      <c r="D770" s="46">
        <v>90.539376404823017</v>
      </c>
      <c r="E770" s="46">
        <v>146.01460119332427</v>
      </c>
      <c r="F770" s="46">
        <v>96.298409357864799</v>
      </c>
      <c r="G770" s="46">
        <v>120.60180587102064</v>
      </c>
      <c r="H770" s="46">
        <v>96.357883302800261</v>
      </c>
    </row>
    <row r="771" spans="1:8" x14ac:dyDescent="0.2">
      <c r="A771" s="43">
        <v>44647</v>
      </c>
      <c r="B771" s="46">
        <v>99.899811061630288</v>
      </c>
      <c r="C771" s="46">
        <v>89.230139670452047</v>
      </c>
      <c r="D771" s="46">
        <v>91.163937284717818</v>
      </c>
      <c r="E771" s="46">
        <v>146.7085397914463</v>
      </c>
      <c r="F771" s="46">
        <v>95.632172772221679</v>
      </c>
      <c r="G771" s="46">
        <v>121.21538641322144</v>
      </c>
      <c r="H771" s="46">
        <v>96.532594422634276</v>
      </c>
    </row>
    <row r="772" spans="1:8" x14ac:dyDescent="0.2">
      <c r="A772" s="43">
        <v>44648</v>
      </c>
      <c r="B772" s="46">
        <v>100.29876325219948</v>
      </c>
      <c r="C772" s="46">
        <v>89.450031676174973</v>
      </c>
      <c r="D772" s="46">
        <v>91.323152385452659</v>
      </c>
      <c r="E772" s="46">
        <v>148.30124329747846</v>
      </c>
      <c r="F772" s="46">
        <v>96.919029093475302</v>
      </c>
      <c r="G772" s="46">
        <v>122.19451493442178</v>
      </c>
      <c r="H772" s="46">
        <v>96.89742717925634</v>
      </c>
    </row>
    <row r="773" spans="1:8" x14ac:dyDescent="0.2">
      <c r="A773" s="43">
        <v>44649</v>
      </c>
      <c r="B773" s="46">
        <v>100.50148254913429</v>
      </c>
      <c r="C773" s="46">
        <v>89.40332187086446</v>
      </c>
      <c r="D773" s="46">
        <v>91.342584310231828</v>
      </c>
      <c r="E773" s="46">
        <v>148.64695672890792</v>
      </c>
      <c r="F773" s="46">
        <v>98.186947305908163</v>
      </c>
      <c r="G773" s="46">
        <v>122.98849631678713</v>
      </c>
      <c r="H773" s="46">
        <v>96.998299020794363</v>
      </c>
    </row>
    <row r="774" spans="1:8" x14ac:dyDescent="0.2">
      <c r="A774" s="43">
        <v>44650</v>
      </c>
      <c r="B774" s="46">
        <v>100.96749546704015</v>
      </c>
      <c r="C774" s="46">
        <v>89.429931309855064</v>
      </c>
      <c r="D774" s="46">
        <v>91.220406664774416</v>
      </c>
      <c r="E774" s="46">
        <v>149.45338613696205</v>
      </c>
      <c r="F774" s="46">
        <v>99.850487284707398</v>
      </c>
      <c r="G774" s="46">
        <v>123.80354263460849</v>
      </c>
      <c r="H774" s="46">
        <v>97.192032050047231</v>
      </c>
    </row>
    <row r="775" spans="1:8" x14ac:dyDescent="0.2">
      <c r="A775" s="43">
        <v>44651</v>
      </c>
      <c r="B775" s="46">
        <v>101.25311318042911</v>
      </c>
      <c r="C775" s="46">
        <v>89.724909513911086</v>
      </c>
      <c r="D775" s="46">
        <v>91.052357178352707</v>
      </c>
      <c r="E775" s="46">
        <v>150.42557716555231</v>
      </c>
      <c r="F775" s="46">
        <v>100.56817380347067</v>
      </c>
      <c r="G775" s="46">
        <v>124.68418273452542</v>
      </c>
      <c r="H775" s="46">
        <v>97.460452466627629</v>
      </c>
    </row>
    <row r="776" spans="1:8" x14ac:dyDescent="0.2">
      <c r="A776" s="43">
        <v>44652</v>
      </c>
      <c r="B776" s="46">
        <v>101.29252128326475</v>
      </c>
      <c r="C776" s="46">
        <v>90.011874210861095</v>
      </c>
      <c r="D776" s="46">
        <v>90.886126286365581</v>
      </c>
      <c r="E776" s="46">
        <v>151.47436189571792</v>
      </c>
      <c r="F776" s="46">
        <v>100.82007685425506</v>
      </c>
      <c r="G776" s="46">
        <v>125.66281599245107</v>
      </c>
      <c r="H776" s="46">
        <v>97.673019057967977</v>
      </c>
    </row>
    <row r="777" spans="1:8" x14ac:dyDescent="0.2">
      <c r="A777" s="43">
        <v>44653</v>
      </c>
      <c r="B777" s="46">
        <v>100.99084070893272</v>
      </c>
      <c r="C777" s="46">
        <v>90.146167888528879</v>
      </c>
      <c r="D777" s="46">
        <v>90.186343253190103</v>
      </c>
      <c r="E777" s="46">
        <v>150.24523031122584</v>
      </c>
      <c r="F777" s="46">
        <v>100.9283106251864</v>
      </c>
      <c r="G777" s="46">
        <v>123.84395709571653</v>
      </c>
      <c r="H777" s="46">
        <v>97.372535044217514</v>
      </c>
    </row>
    <row r="778" spans="1:8" x14ac:dyDescent="0.2">
      <c r="A778" s="43">
        <v>44654</v>
      </c>
      <c r="B778" s="46">
        <v>99.884080381916036</v>
      </c>
      <c r="C778" s="46">
        <v>90.292728054503243</v>
      </c>
      <c r="D778" s="46">
        <v>89.266482607080647</v>
      </c>
      <c r="E778" s="46">
        <v>149.09092160156007</v>
      </c>
      <c r="F778" s="46">
        <v>101.25145510412884</v>
      </c>
      <c r="G778" s="46">
        <v>121.97284927314396</v>
      </c>
      <c r="H778" s="46">
        <v>96.851896258177732</v>
      </c>
    </row>
    <row r="779" spans="1:8" x14ac:dyDescent="0.2">
      <c r="A779" s="43">
        <v>44655</v>
      </c>
      <c r="B779" s="46">
        <v>99.46347539594592</v>
      </c>
      <c r="C779" s="46">
        <v>90.540845697861073</v>
      </c>
      <c r="D779" s="46">
        <v>88.901501900350056</v>
      </c>
      <c r="E779" s="46">
        <v>147.82062692186133</v>
      </c>
      <c r="F779" s="46">
        <v>101.57017571168728</v>
      </c>
      <c r="G779" s="46">
        <v>120.09244409974639</v>
      </c>
      <c r="H779" s="46">
        <v>96.639911264816277</v>
      </c>
    </row>
    <row r="780" spans="1:8" x14ac:dyDescent="0.2">
      <c r="A780" s="43">
        <v>44656</v>
      </c>
      <c r="B780" s="46">
        <v>99.06100858796809</v>
      </c>
      <c r="C780" s="46">
        <v>90.69294166735412</v>
      </c>
      <c r="D780" s="46">
        <v>88.716413622707307</v>
      </c>
      <c r="E780" s="46">
        <v>147.13926999927918</v>
      </c>
      <c r="F780" s="46">
        <v>102.11911220756673</v>
      </c>
      <c r="G780" s="46">
        <v>118.21806131310117</v>
      </c>
      <c r="H780" s="46">
        <v>96.453626451275298</v>
      </c>
    </row>
    <row r="781" spans="1:8" x14ac:dyDescent="0.2">
      <c r="A781" s="43">
        <v>44657</v>
      </c>
      <c r="B781" s="46">
        <v>98.580938997486086</v>
      </c>
      <c r="C781" s="46">
        <v>90.898576467300842</v>
      </c>
      <c r="D781" s="46">
        <v>88.746348323952958</v>
      </c>
      <c r="E781" s="46">
        <v>146.08471135003469</v>
      </c>
      <c r="F781" s="46">
        <v>102.66486270141466</v>
      </c>
      <c r="G781" s="46">
        <v>116.16188322250136</v>
      </c>
      <c r="H781" s="46">
        <v>96.289640508199426</v>
      </c>
    </row>
    <row r="782" spans="1:8" x14ac:dyDescent="0.2">
      <c r="A782" s="43">
        <v>44658</v>
      </c>
      <c r="B782" s="46">
        <v>98.127604656490689</v>
      </c>
      <c r="C782" s="46">
        <v>91.009504548429661</v>
      </c>
      <c r="D782" s="46">
        <v>88.768705724701505</v>
      </c>
      <c r="E782" s="46">
        <v>144.69392425634535</v>
      </c>
      <c r="F782" s="46">
        <v>102.64900234596226</v>
      </c>
      <c r="G782" s="46">
        <v>113.7913129181</v>
      </c>
      <c r="H782" s="46">
        <v>96.0482498081317</v>
      </c>
    </row>
    <row r="783" spans="1:8" x14ac:dyDescent="0.2">
      <c r="A783" s="43">
        <v>44659</v>
      </c>
      <c r="B783" s="46">
        <v>97.866916923916605</v>
      </c>
      <c r="C783" s="46">
        <v>91.09565872165598</v>
      </c>
      <c r="D783" s="46">
        <v>89.012789942022906</v>
      </c>
      <c r="E783" s="46">
        <v>143.45237779344436</v>
      </c>
      <c r="F783" s="46">
        <v>103.037665452347</v>
      </c>
      <c r="G783" s="46">
        <v>111.79131477704922</v>
      </c>
      <c r="H783" s="46">
        <v>95.914801237388019</v>
      </c>
    </row>
    <row r="784" spans="1:8" x14ac:dyDescent="0.2">
      <c r="A784" s="43">
        <v>44660</v>
      </c>
      <c r="B784" s="46">
        <v>98.052879115631626</v>
      </c>
      <c r="C784" s="46">
        <v>91.409461393649082</v>
      </c>
      <c r="D784" s="46">
        <v>89.759396472097279</v>
      </c>
      <c r="E784" s="46">
        <v>143.90482856274335</v>
      </c>
      <c r="F784" s="46">
        <v>103.89200417371636</v>
      </c>
      <c r="G784" s="46">
        <v>112.0206200989404</v>
      </c>
      <c r="H784" s="46">
        <v>96.292550918285627</v>
      </c>
    </row>
    <row r="785" spans="1:8" x14ac:dyDescent="0.2">
      <c r="A785" s="43">
        <v>44661</v>
      </c>
      <c r="B785" s="46">
        <v>98.875770513529787</v>
      </c>
      <c r="C785" s="46">
        <v>91.7863549825814</v>
      </c>
      <c r="D785" s="46">
        <v>91.005680574230411</v>
      </c>
      <c r="E785" s="46">
        <v>144.15003320593496</v>
      </c>
      <c r="F785" s="46">
        <v>104.56263940094547</v>
      </c>
      <c r="G785" s="46">
        <v>112.49467609354154</v>
      </c>
      <c r="H785" s="46">
        <v>96.946569194517181</v>
      </c>
    </row>
    <row r="786" spans="1:8" x14ac:dyDescent="0.2">
      <c r="A786" s="43">
        <v>44662</v>
      </c>
      <c r="B786" s="46">
        <v>99.354964336353618</v>
      </c>
      <c r="C786" s="46">
        <v>91.85470984715073</v>
      </c>
      <c r="D786" s="46">
        <v>91.460090732299037</v>
      </c>
      <c r="E786" s="46">
        <v>144.77856404377991</v>
      </c>
      <c r="F786" s="46">
        <v>105.27771543950251</v>
      </c>
      <c r="G786" s="46">
        <v>112.94406909350229</v>
      </c>
      <c r="H786" s="46">
        <v>97.239217770351289</v>
      </c>
    </row>
    <row r="787" spans="1:8" x14ac:dyDescent="0.2">
      <c r="A787" s="43">
        <v>44663</v>
      </c>
      <c r="B787" s="46">
        <v>99.829915744330705</v>
      </c>
      <c r="C787" s="46">
        <v>91.965176779118167</v>
      </c>
      <c r="D787" s="46">
        <v>91.907662455071772</v>
      </c>
      <c r="E787" s="46">
        <v>144.69084512567463</v>
      </c>
      <c r="F787" s="46">
        <v>105.88665023016709</v>
      </c>
      <c r="G787" s="46">
        <v>113.24910295238172</v>
      </c>
      <c r="H787" s="46">
        <v>97.506730143627976</v>
      </c>
    </row>
    <row r="788" spans="1:8" x14ac:dyDescent="0.2">
      <c r="A788" s="43">
        <v>44664</v>
      </c>
      <c r="B788" s="46">
        <v>100.04816942981826</v>
      </c>
      <c r="C788" s="46">
        <v>91.995090018865142</v>
      </c>
      <c r="D788" s="46">
        <v>92.287661986712948</v>
      </c>
      <c r="E788" s="46">
        <v>144.99068599609325</v>
      </c>
      <c r="F788" s="46">
        <v>106.33171699117422</v>
      </c>
      <c r="G788" s="46">
        <v>113.56464948795525</v>
      </c>
      <c r="H788" s="46">
        <v>97.681629315767253</v>
      </c>
    </row>
    <row r="789" spans="1:8" x14ac:dyDescent="0.2">
      <c r="A789" s="43">
        <v>44665</v>
      </c>
      <c r="B789" s="46">
        <v>99.650611966342822</v>
      </c>
      <c r="C789" s="46">
        <v>91.665569178395842</v>
      </c>
      <c r="D789" s="46">
        <v>92.373946170106834</v>
      </c>
      <c r="E789" s="46">
        <v>145.7387972506607</v>
      </c>
      <c r="F789" s="46">
        <v>107.044166934629</v>
      </c>
      <c r="G789" s="46">
        <v>113.97309506363217</v>
      </c>
      <c r="H789" s="46">
        <v>97.519657947774732</v>
      </c>
    </row>
    <row r="790" spans="1:8" x14ac:dyDescent="0.2">
      <c r="A790" s="43">
        <v>44666</v>
      </c>
      <c r="B790" s="46">
        <v>97.926098976446966</v>
      </c>
      <c r="C790" s="46">
        <v>88.7553889334405</v>
      </c>
      <c r="D790" s="46">
        <v>89.644609843133466</v>
      </c>
      <c r="E790" s="46">
        <v>142.43921465665221</v>
      </c>
      <c r="F790" s="46">
        <v>106.94126230485993</v>
      </c>
      <c r="G790" s="46">
        <v>114.12474149756927</v>
      </c>
      <c r="H790" s="46">
        <v>95.093756302922614</v>
      </c>
    </row>
    <row r="791" spans="1:8" x14ac:dyDescent="0.2">
      <c r="A791" s="43">
        <v>44667</v>
      </c>
      <c r="B791" s="46">
        <v>97.508858998327696</v>
      </c>
      <c r="C791" s="46">
        <v>87.435842039947588</v>
      </c>
      <c r="D791" s="46">
        <v>88.997253153799093</v>
      </c>
      <c r="E791" s="46">
        <v>140.98446412753796</v>
      </c>
      <c r="F791" s="46">
        <v>107.02429387938595</v>
      </c>
      <c r="G791" s="46">
        <v>114.26169155387527</v>
      </c>
      <c r="H791" s="46">
        <v>94.201642674780743</v>
      </c>
    </row>
    <row r="792" spans="1:8" x14ac:dyDescent="0.2">
      <c r="A792" s="43">
        <v>44668</v>
      </c>
      <c r="B792" s="46">
        <v>97.298243432649173</v>
      </c>
      <c r="C792" s="46">
        <v>85.397427145759167</v>
      </c>
      <c r="D792" s="46">
        <v>87.481988364064549</v>
      </c>
      <c r="E792" s="46">
        <v>138.11115823899948</v>
      </c>
      <c r="F792" s="46">
        <v>106.46001894929238</v>
      </c>
      <c r="G792" s="46">
        <v>114.06498099596958</v>
      </c>
      <c r="H792" s="46">
        <v>92.762728540553638</v>
      </c>
    </row>
    <row r="793" spans="1:8" x14ac:dyDescent="0.2">
      <c r="A793" s="43">
        <v>44669</v>
      </c>
      <c r="B793" s="46">
        <v>96.974544639012919</v>
      </c>
      <c r="C793" s="46">
        <v>84.903406833355646</v>
      </c>
      <c r="D793" s="46">
        <v>83.466507884033859</v>
      </c>
      <c r="E793" s="46">
        <v>134.73546049117195</v>
      </c>
      <c r="F793" s="46">
        <v>105.28570545550645</v>
      </c>
      <c r="G793" s="46">
        <v>113.83994749252923</v>
      </c>
      <c r="H793" s="46">
        <v>91.482538992971755</v>
      </c>
    </row>
    <row r="794" spans="1:8" x14ac:dyDescent="0.2">
      <c r="A794" s="43">
        <v>44670</v>
      </c>
      <c r="B794" s="46">
        <v>96.90474004300772</v>
      </c>
      <c r="C794" s="46">
        <v>84.646532442800691</v>
      </c>
      <c r="D794" s="46">
        <v>83.156646341416291</v>
      </c>
      <c r="E794" s="46">
        <v>134.71374484641578</v>
      </c>
      <c r="F794" s="46">
        <v>105.021494219986</v>
      </c>
      <c r="G794" s="46">
        <v>113.90817574464558</v>
      </c>
      <c r="H794" s="46">
        <v>91.286550920380705</v>
      </c>
    </row>
    <row r="795" spans="1:8" x14ac:dyDescent="0.2">
      <c r="A795" s="43">
        <v>44671</v>
      </c>
      <c r="B795" s="46">
        <v>97.090177913575047</v>
      </c>
      <c r="C795" s="46">
        <v>84.702430642568956</v>
      </c>
      <c r="D795" s="46">
        <v>83.018559446468885</v>
      </c>
      <c r="E795" s="46">
        <v>134.38701394157744</v>
      </c>
      <c r="F795" s="46">
        <v>104.77668999193898</v>
      </c>
      <c r="G795" s="46">
        <v>113.97839682226765</v>
      </c>
      <c r="H795" s="46">
        <v>91.31360080594213</v>
      </c>
    </row>
    <row r="796" spans="1:8" x14ac:dyDescent="0.2">
      <c r="A796" s="43">
        <v>44672</v>
      </c>
      <c r="B796" s="46">
        <v>97.79674386193031</v>
      </c>
      <c r="C796" s="46">
        <v>84.329893893224664</v>
      </c>
      <c r="D796" s="46">
        <v>83.254048843834312</v>
      </c>
      <c r="E796" s="46">
        <v>133.47855323301934</v>
      </c>
      <c r="F796" s="46">
        <v>104.37833244603105</v>
      </c>
      <c r="G796" s="46">
        <v>113.97889700160539</v>
      </c>
      <c r="H796" s="46">
        <v>91.304607705503926</v>
      </c>
    </row>
    <row r="797" spans="1:8" x14ac:dyDescent="0.2">
      <c r="A797" s="43">
        <v>44673</v>
      </c>
      <c r="B797" s="46">
        <v>99.772953557504195</v>
      </c>
      <c r="C797" s="46">
        <v>86.86085362619167</v>
      </c>
      <c r="D797" s="46">
        <v>85.840904228348222</v>
      </c>
      <c r="E797" s="46">
        <v>136.89937426813609</v>
      </c>
      <c r="F797" s="46">
        <v>104.43138849887943</v>
      </c>
      <c r="G797" s="46">
        <v>114.31571443565322</v>
      </c>
      <c r="H797" s="46">
        <v>93.616743312399507</v>
      </c>
    </row>
    <row r="798" spans="1:8" x14ac:dyDescent="0.2">
      <c r="A798" s="43">
        <v>44674</v>
      </c>
      <c r="B798" s="46">
        <v>100.59014006984832</v>
      </c>
      <c r="C798" s="46">
        <v>88.056392427533382</v>
      </c>
      <c r="D798" s="46">
        <v>86.637748789036863</v>
      </c>
      <c r="E798" s="46">
        <v>138.51557467172736</v>
      </c>
      <c r="F798" s="46">
        <v>103.9268958320415</v>
      </c>
      <c r="G798" s="46">
        <v>114.61038880870638</v>
      </c>
      <c r="H798" s="46">
        <v>94.599727530499536</v>
      </c>
    </row>
    <row r="799" spans="1:8" x14ac:dyDescent="0.2">
      <c r="A799" s="43">
        <v>44675</v>
      </c>
      <c r="B799" s="46">
        <v>101.15850932965188</v>
      </c>
      <c r="C799" s="46">
        <v>90.043820996913112</v>
      </c>
      <c r="D799" s="46">
        <v>88.040779740737634</v>
      </c>
      <c r="E799" s="46">
        <v>141.158573015157</v>
      </c>
      <c r="F799" s="46">
        <v>102.89479029695838</v>
      </c>
      <c r="G799" s="46">
        <v>114.91713624376874</v>
      </c>
      <c r="H799" s="46">
        <v>96.053885415995111</v>
      </c>
    </row>
    <row r="800" spans="1:8" x14ac:dyDescent="0.2">
      <c r="A800" s="43">
        <v>44676</v>
      </c>
      <c r="B800" s="46">
        <v>101.4758668575104</v>
      </c>
      <c r="C800" s="46">
        <v>90.69146105530497</v>
      </c>
      <c r="D800" s="46">
        <v>91.772703578139769</v>
      </c>
      <c r="E800" s="46">
        <v>144.25167665077282</v>
      </c>
      <c r="F800" s="46">
        <v>103.09585318690631</v>
      </c>
      <c r="G800" s="46">
        <v>115.55602010200792</v>
      </c>
      <c r="H800" s="46">
        <v>97.34633959523309</v>
      </c>
    </row>
    <row r="801" spans="1:8" x14ac:dyDescent="0.2">
      <c r="A801" s="43">
        <v>44677</v>
      </c>
      <c r="B801" s="46">
        <v>101.93049239143636</v>
      </c>
      <c r="C801" s="46">
        <v>91.109867875701852</v>
      </c>
      <c r="D801" s="46">
        <v>92.467037338092055</v>
      </c>
      <c r="E801" s="46">
        <v>145.10702537139107</v>
      </c>
      <c r="F801" s="46">
        <v>103.34100972341562</v>
      </c>
      <c r="G801" s="46">
        <v>116.17971045420077</v>
      </c>
      <c r="H801" s="46">
        <v>97.857447580524479</v>
      </c>
    </row>
    <row r="802" spans="1:8" x14ac:dyDescent="0.2">
      <c r="A802" s="43">
        <v>44678</v>
      </c>
      <c r="B802" s="46">
        <v>102.38075048501189</v>
      </c>
      <c r="C802" s="46">
        <v>91.308271045858405</v>
      </c>
      <c r="D802" s="46">
        <v>92.945933446294958</v>
      </c>
      <c r="E802" s="46">
        <v>144.99450775055749</v>
      </c>
      <c r="F802" s="46">
        <v>103.58561444870625</v>
      </c>
      <c r="G802" s="46">
        <v>116.8162278740226</v>
      </c>
      <c r="H802" s="46">
        <v>98.179020301319369</v>
      </c>
    </row>
    <row r="803" spans="1:8" x14ac:dyDescent="0.2">
      <c r="A803" s="43">
        <v>44679</v>
      </c>
      <c r="B803" s="46">
        <v>103.04933332088083</v>
      </c>
      <c r="C803" s="46">
        <v>92.268153141810274</v>
      </c>
      <c r="D803" s="46">
        <v>93.496034375020443</v>
      </c>
      <c r="E803" s="46">
        <v>145.80783195595654</v>
      </c>
      <c r="F803" s="46">
        <v>103.86154975536441</v>
      </c>
      <c r="G803" s="46">
        <v>117.574956186012</v>
      </c>
      <c r="H803" s="46">
        <v>98.965946835873154</v>
      </c>
    </row>
    <row r="804" spans="1:8" x14ac:dyDescent="0.2">
      <c r="A804" s="43">
        <v>44680</v>
      </c>
      <c r="B804" s="46">
        <v>103.05517196299485</v>
      </c>
      <c r="C804" s="46">
        <v>92.875076208355949</v>
      </c>
      <c r="D804" s="46">
        <v>94.429898476433564</v>
      </c>
      <c r="E804" s="46">
        <v>146.84415826362462</v>
      </c>
      <c r="F804" s="46">
        <v>104.35202980287421</v>
      </c>
      <c r="G804" s="46">
        <v>119.56508749711364</v>
      </c>
      <c r="H804" s="46">
        <v>99.593009552185435</v>
      </c>
    </row>
    <row r="805" spans="1:8" x14ac:dyDescent="0.2">
      <c r="A805" s="43">
        <v>44681</v>
      </c>
      <c r="B805" s="46">
        <v>103.56237986078362</v>
      </c>
      <c r="C805" s="46">
        <v>93.125300621790458</v>
      </c>
      <c r="D805" s="46">
        <v>95.102946412358762</v>
      </c>
      <c r="E805" s="46">
        <v>147.69359257762542</v>
      </c>
      <c r="F805" s="46">
        <v>105.45927410406092</v>
      </c>
      <c r="G805" s="46">
        <v>120.54176321720495</v>
      </c>
      <c r="H805" s="46">
        <v>100.06207789461797</v>
      </c>
    </row>
    <row r="806" spans="1:8" x14ac:dyDescent="0.2">
      <c r="A806" s="43">
        <v>44682</v>
      </c>
      <c r="B806" s="46">
        <v>103.67133269597643</v>
      </c>
      <c r="C806" s="46">
        <v>93.192015414745697</v>
      </c>
      <c r="D806" s="46">
        <v>95.548184102091057</v>
      </c>
      <c r="E806" s="46">
        <v>148.04691340090079</v>
      </c>
      <c r="F806" s="46">
        <v>107.35423783465764</v>
      </c>
      <c r="G806" s="46">
        <v>119.66666273896629</v>
      </c>
      <c r="H806" s="46">
        <v>100.19493589839497</v>
      </c>
    </row>
    <row r="807" spans="1:8" x14ac:dyDescent="0.2">
      <c r="A807" s="43">
        <v>44683</v>
      </c>
      <c r="B807" s="46">
        <v>103.19122676023024</v>
      </c>
      <c r="C807" s="46">
        <v>93.203068124553056</v>
      </c>
      <c r="D807" s="46">
        <v>95.388614827049835</v>
      </c>
      <c r="E807" s="46">
        <v>144.29160179623238</v>
      </c>
      <c r="F807" s="46">
        <v>105.56954790767922</v>
      </c>
      <c r="G807" s="46">
        <v>117.00757508144072</v>
      </c>
      <c r="H807" s="46">
        <v>99.721439805995402</v>
      </c>
    </row>
    <row r="808" spans="1:8" x14ac:dyDescent="0.2">
      <c r="A808" s="43">
        <v>44684</v>
      </c>
      <c r="B808" s="46">
        <v>102.01768546740712</v>
      </c>
      <c r="C808" s="46">
        <v>93.427780671870266</v>
      </c>
      <c r="D808" s="46">
        <v>94.852486742120561</v>
      </c>
      <c r="E808" s="46">
        <v>140.92813665514993</v>
      </c>
      <c r="F808" s="46">
        <v>104.59611147011665</v>
      </c>
      <c r="G808" s="46">
        <v>113.77591344228118</v>
      </c>
      <c r="H808" s="46">
        <v>99.108060510554566</v>
      </c>
    </row>
    <row r="809" spans="1:8" x14ac:dyDescent="0.2">
      <c r="A809" s="43">
        <v>44685</v>
      </c>
      <c r="B809" s="46">
        <v>101.3035752169172</v>
      </c>
      <c r="C809" s="46">
        <v>93.52790297822844</v>
      </c>
      <c r="D809" s="46">
        <v>94.852629045080164</v>
      </c>
      <c r="E809" s="46">
        <v>139.67914853881621</v>
      </c>
      <c r="F809" s="46">
        <v>104.42436576046677</v>
      </c>
      <c r="G809" s="46">
        <v>110.74168887091525</v>
      </c>
      <c r="H809" s="46">
        <v>98.766546699843559</v>
      </c>
    </row>
    <row r="810" spans="1:8" x14ac:dyDescent="0.2">
      <c r="A810" s="43">
        <v>44686</v>
      </c>
      <c r="B810" s="46">
        <v>100.2886614614862</v>
      </c>
      <c r="C810" s="46">
        <v>93.69106399771978</v>
      </c>
      <c r="D810" s="46">
        <v>94.93887281142581</v>
      </c>
      <c r="E810" s="46">
        <v>137.90635797249354</v>
      </c>
      <c r="F810" s="46">
        <v>104.56453224184818</v>
      </c>
      <c r="G810" s="46">
        <v>107.77846994886377</v>
      </c>
      <c r="H810" s="46">
        <v>98.384705153909209</v>
      </c>
    </row>
    <row r="811" spans="1:8" x14ac:dyDescent="0.2">
      <c r="A811" s="43">
        <v>44687</v>
      </c>
      <c r="B811" s="46">
        <v>100.231784474077</v>
      </c>
      <c r="C811" s="46">
        <v>93.66486135259926</v>
      </c>
      <c r="D811" s="46">
        <v>94.844903583847923</v>
      </c>
      <c r="E811" s="46">
        <v>136.13173493797891</v>
      </c>
      <c r="F811" s="46">
        <v>104.9241362326415</v>
      </c>
      <c r="G811" s="46">
        <v>105.99725015059727</v>
      </c>
      <c r="H811" s="46">
        <v>98.165915578690559</v>
      </c>
    </row>
    <row r="812" spans="1:8" x14ac:dyDescent="0.2">
      <c r="A812" s="43">
        <v>44688</v>
      </c>
      <c r="B812" s="46">
        <v>99.868501604044596</v>
      </c>
      <c r="C812" s="46">
        <v>93.785674640361179</v>
      </c>
      <c r="D812" s="46">
        <v>94.895150983513361</v>
      </c>
      <c r="E812" s="46">
        <v>135.55117194688276</v>
      </c>
      <c r="F812" s="46">
        <v>104.33769737972699</v>
      </c>
      <c r="G812" s="46">
        <v>105.70094218598976</v>
      </c>
      <c r="H812" s="46">
        <v>98.099054637997256</v>
      </c>
    </row>
    <row r="813" spans="1:8" x14ac:dyDescent="0.2">
      <c r="A813" s="43">
        <v>44689</v>
      </c>
      <c r="B813" s="46">
        <v>100.16053067843266</v>
      </c>
      <c r="C813" s="46">
        <v>94.184354683525257</v>
      </c>
      <c r="D813" s="46">
        <v>95.683136450042866</v>
      </c>
      <c r="E813" s="46">
        <v>135.88332596536236</v>
      </c>
      <c r="F813" s="46">
        <v>104.60734851565107</v>
      </c>
      <c r="G813" s="46">
        <v>107.25770876706117</v>
      </c>
      <c r="H813" s="46">
        <v>98.608517765765654</v>
      </c>
    </row>
    <row r="814" spans="1:8" x14ac:dyDescent="0.2">
      <c r="A814" s="43">
        <v>44690</v>
      </c>
      <c r="B814" s="46">
        <v>100.99072255229069</v>
      </c>
      <c r="C814" s="46">
        <v>94.37037341196195</v>
      </c>
      <c r="D814" s="46">
        <v>96.920991504693205</v>
      </c>
      <c r="E814" s="46">
        <v>140.2252642418899</v>
      </c>
      <c r="F814" s="46">
        <v>104.69346614963962</v>
      </c>
      <c r="G814" s="46">
        <v>110.10517568259149</v>
      </c>
      <c r="H814" s="46">
        <v>99.487262622023252</v>
      </c>
    </row>
    <row r="815" spans="1:8" x14ac:dyDescent="0.2">
      <c r="A815" s="43">
        <v>44691</v>
      </c>
      <c r="B815" s="46">
        <v>102.21763947828823</v>
      </c>
      <c r="C815" s="46">
        <v>94.392654387169529</v>
      </c>
      <c r="D815" s="46">
        <v>97.922851552097612</v>
      </c>
      <c r="E815" s="46">
        <v>143.20096933974955</v>
      </c>
      <c r="F815" s="46">
        <v>104.67644440925747</v>
      </c>
      <c r="G815" s="46">
        <v>113.46875032810573</v>
      </c>
      <c r="H815" s="46">
        <v>100.29806080114001</v>
      </c>
    </row>
    <row r="816" spans="1:8" x14ac:dyDescent="0.2">
      <c r="A816" s="43">
        <v>44692</v>
      </c>
      <c r="B816" s="46">
        <v>102.74547074643789</v>
      </c>
      <c r="C816" s="46">
        <v>94.40549841809144</v>
      </c>
      <c r="D816" s="46">
        <v>98.379255953890109</v>
      </c>
      <c r="E816" s="46">
        <v>145.04176409283446</v>
      </c>
      <c r="F816" s="46">
        <v>105.1533405350979</v>
      </c>
      <c r="G816" s="46">
        <v>116.50936422487334</v>
      </c>
      <c r="H816" s="46">
        <v>100.7704555658819</v>
      </c>
    </row>
    <row r="817" spans="1:8" x14ac:dyDescent="0.2">
      <c r="A817" s="43">
        <v>44693</v>
      </c>
      <c r="B817" s="46">
        <v>103.38613068591077</v>
      </c>
      <c r="C817" s="46">
        <v>94.332608472648346</v>
      </c>
      <c r="D817" s="46">
        <v>98.637254367583779</v>
      </c>
      <c r="E817" s="46">
        <v>146.705235995392</v>
      </c>
      <c r="F817" s="46">
        <v>105.08365436475948</v>
      </c>
      <c r="G817" s="46">
        <v>119.36789075159044</v>
      </c>
      <c r="H817" s="46">
        <v>101.16619342755541</v>
      </c>
    </row>
    <row r="818" spans="1:8" x14ac:dyDescent="0.2">
      <c r="A818" s="43">
        <v>44694</v>
      </c>
      <c r="B818" s="46">
        <v>103.55336161231347</v>
      </c>
      <c r="C818" s="46">
        <v>94.303728619913997</v>
      </c>
      <c r="D818" s="46">
        <v>98.834593904433447</v>
      </c>
      <c r="E818" s="46">
        <v>147.26199648839045</v>
      </c>
      <c r="F818" s="46">
        <v>104.82660900087697</v>
      </c>
      <c r="G818" s="46">
        <v>119.28499651413603</v>
      </c>
      <c r="H818" s="46">
        <v>101.24926622914356</v>
      </c>
    </row>
    <row r="819" spans="1:8" x14ac:dyDescent="0.2">
      <c r="A819" s="43">
        <v>44695</v>
      </c>
      <c r="B819" s="46">
        <v>103.41226509247835</v>
      </c>
      <c r="C819" s="46">
        <v>94.07305446513621</v>
      </c>
      <c r="D819" s="46">
        <v>99.005952385215451</v>
      </c>
      <c r="E819" s="46">
        <v>147.28236742332695</v>
      </c>
      <c r="F819" s="46">
        <v>106.29754860600531</v>
      </c>
      <c r="G819" s="46">
        <v>118.72236669451362</v>
      </c>
      <c r="H819" s="46">
        <v>101.13022113307649</v>
      </c>
    </row>
    <row r="820" spans="1:8" x14ac:dyDescent="0.2">
      <c r="A820" s="43">
        <v>44696</v>
      </c>
      <c r="B820" s="46">
        <v>103.00398205610425</v>
      </c>
      <c r="C820" s="46">
        <v>93.714601822230364</v>
      </c>
      <c r="D820" s="46">
        <v>98.983130821702701</v>
      </c>
      <c r="E820" s="46">
        <v>147.15821305487685</v>
      </c>
      <c r="F820" s="46">
        <v>106.3108238992875</v>
      </c>
      <c r="G820" s="46">
        <v>118.3249466703477</v>
      </c>
      <c r="H820" s="46">
        <v>100.83953566250769</v>
      </c>
    </row>
    <row r="821" spans="1:8" x14ac:dyDescent="0.2">
      <c r="A821" s="43">
        <v>44697</v>
      </c>
      <c r="B821" s="46">
        <v>102.42789978609765</v>
      </c>
      <c r="C821" s="46">
        <v>93.603177753891046</v>
      </c>
      <c r="D821" s="46">
        <v>98.994037213063748</v>
      </c>
      <c r="E821" s="46">
        <v>147.28158166412422</v>
      </c>
      <c r="F821" s="46">
        <v>109.19783022482261</v>
      </c>
      <c r="G821" s="46">
        <v>117.19179595376366</v>
      </c>
      <c r="H821" s="46">
        <v>100.63224251635053</v>
      </c>
    </row>
    <row r="822" spans="1:8" x14ac:dyDescent="0.2">
      <c r="A822" s="43">
        <v>44698</v>
      </c>
      <c r="B822" s="46">
        <v>102.44841110966988</v>
      </c>
      <c r="C822" s="46">
        <v>93.545579937600309</v>
      </c>
      <c r="D822" s="46">
        <v>98.91029798211261</v>
      </c>
      <c r="E822" s="46">
        <v>146.75184094967565</v>
      </c>
      <c r="F822" s="46">
        <v>110.47457221917105</v>
      </c>
      <c r="G822" s="46">
        <v>116.83087910188452</v>
      </c>
      <c r="H822" s="46">
        <v>100.56279009996676</v>
      </c>
    </row>
    <row r="823" spans="1:8" x14ac:dyDescent="0.2">
      <c r="A823" s="43">
        <v>44699</v>
      </c>
      <c r="B823" s="46">
        <v>102.50641346755351</v>
      </c>
      <c r="C823" s="46">
        <v>93.258953624084015</v>
      </c>
      <c r="D823" s="46">
        <v>98.917114796041432</v>
      </c>
      <c r="E823" s="46">
        <v>146.5080357097078</v>
      </c>
      <c r="F823" s="46">
        <v>110.41540409015346</v>
      </c>
      <c r="G823" s="46">
        <v>116.83021566709627</v>
      </c>
      <c r="H823" s="46">
        <v>100.43334487696391</v>
      </c>
    </row>
    <row r="824" spans="1:8" x14ac:dyDescent="0.2">
      <c r="A824" s="43">
        <v>44700</v>
      </c>
      <c r="B824" s="46">
        <v>102.46859513273496</v>
      </c>
      <c r="C824" s="46">
        <v>93.199503258924963</v>
      </c>
      <c r="D824" s="46">
        <v>98.721803195368722</v>
      </c>
      <c r="E824" s="46">
        <v>146.25724203279023</v>
      </c>
      <c r="F824" s="46">
        <v>110.47819972790381</v>
      </c>
      <c r="G824" s="46">
        <v>116.81490892809225</v>
      </c>
      <c r="H824" s="46">
        <v>100.34664160457672</v>
      </c>
    </row>
    <row r="825" spans="1:8" x14ac:dyDescent="0.2">
      <c r="A825" s="43">
        <v>44701</v>
      </c>
      <c r="B825" s="46">
        <v>102.58166135651521</v>
      </c>
      <c r="C825" s="46">
        <v>93.141550189433516</v>
      </c>
      <c r="D825" s="46">
        <v>98.620010588230301</v>
      </c>
      <c r="E825" s="46">
        <v>145.95263783389481</v>
      </c>
      <c r="F825" s="46">
        <v>110.43205758163623</v>
      </c>
      <c r="G825" s="46">
        <v>116.80975870765951</v>
      </c>
      <c r="H825" s="46">
        <v>100.31078198465391</v>
      </c>
    </row>
    <row r="826" spans="1:8" x14ac:dyDescent="0.2">
      <c r="A826" s="43">
        <v>44702</v>
      </c>
      <c r="B826" s="46">
        <v>102.59432683484287</v>
      </c>
      <c r="C826" s="46">
        <v>93.0081962301998</v>
      </c>
      <c r="D826" s="46">
        <v>98.510807930070143</v>
      </c>
      <c r="E826" s="46">
        <v>145.1872038772031</v>
      </c>
      <c r="F826" s="46">
        <v>109.08376494166836</v>
      </c>
      <c r="G826" s="46">
        <v>117.03304708202946</v>
      </c>
      <c r="H826" s="46">
        <v>100.19310195151195</v>
      </c>
    </row>
    <row r="827" spans="1:8" x14ac:dyDescent="0.2">
      <c r="A827" s="43">
        <v>44703</v>
      </c>
      <c r="B827" s="46">
        <v>102.58274187299759</v>
      </c>
      <c r="C827" s="46">
        <v>92.883124441887816</v>
      </c>
      <c r="D827" s="46">
        <v>98.152208340559383</v>
      </c>
      <c r="E827" s="46">
        <v>144.73171975568604</v>
      </c>
      <c r="F827" s="46">
        <v>108.32396636888153</v>
      </c>
      <c r="G827" s="46">
        <v>117.13212624715005</v>
      </c>
      <c r="H827" s="46">
        <v>100.03796210047926</v>
      </c>
    </row>
    <row r="828" spans="1:8" x14ac:dyDescent="0.2">
      <c r="A828" s="43">
        <v>44704</v>
      </c>
      <c r="B828" s="46">
        <v>103.13595069517848</v>
      </c>
      <c r="C828" s="46">
        <v>92.637644954567733</v>
      </c>
      <c r="D828" s="46">
        <v>98.094580770300681</v>
      </c>
      <c r="E828" s="46">
        <v>144.37551768753343</v>
      </c>
      <c r="F828" s="46">
        <v>108.17666462852891</v>
      </c>
      <c r="G828" s="46">
        <v>117.32987420875756</v>
      </c>
      <c r="H828" s="46">
        <v>100.03306970116489</v>
      </c>
    </row>
    <row r="829" spans="1:8" x14ac:dyDescent="0.2">
      <c r="A829" s="43">
        <v>44705</v>
      </c>
      <c r="B829" s="46">
        <v>103.05220867030657</v>
      </c>
      <c r="C829" s="46">
        <v>92.569659940323788</v>
      </c>
      <c r="D829" s="46">
        <v>98.048632685171697</v>
      </c>
      <c r="E829" s="46">
        <v>144.75545280845591</v>
      </c>
      <c r="F829" s="46">
        <v>108.3688794354041</v>
      </c>
      <c r="G829" s="46">
        <v>117.73861085513212</v>
      </c>
      <c r="H829" s="46">
        <v>100.01507793005207</v>
      </c>
    </row>
    <row r="830" spans="1:8" x14ac:dyDescent="0.2">
      <c r="A830" s="43">
        <v>44706</v>
      </c>
      <c r="B830" s="46">
        <v>103.06977406900096</v>
      </c>
      <c r="C830" s="46">
        <v>92.628182646658459</v>
      </c>
      <c r="D830" s="46">
        <v>98.408383540121676</v>
      </c>
      <c r="E830" s="46">
        <v>145.0392027010675</v>
      </c>
      <c r="F830" s="46">
        <v>108.60340507194383</v>
      </c>
      <c r="G830" s="46">
        <v>117.87230953270455</v>
      </c>
      <c r="H830" s="46">
        <v>100.14030374953913</v>
      </c>
    </row>
    <row r="831" spans="1:8" x14ac:dyDescent="0.2">
      <c r="A831" s="43">
        <v>44707</v>
      </c>
      <c r="B831" s="46">
        <v>102.87121972525809</v>
      </c>
      <c r="C831" s="46">
        <v>92.700622855549881</v>
      </c>
      <c r="D831" s="46">
        <v>96.239904692460371</v>
      </c>
      <c r="E831" s="46">
        <v>144.86947768832277</v>
      </c>
      <c r="F831" s="46">
        <v>108.43706035722406</v>
      </c>
      <c r="G831" s="46">
        <v>118.09955675325112</v>
      </c>
      <c r="H831" s="46">
        <v>99.700468104901063</v>
      </c>
    </row>
    <row r="832" spans="1:8" x14ac:dyDescent="0.2">
      <c r="A832" s="43">
        <v>44708</v>
      </c>
      <c r="B832" s="46">
        <v>102.87503067038973</v>
      </c>
      <c r="C832" s="46">
        <v>92.569163414887967</v>
      </c>
      <c r="D832" s="46">
        <v>95.440889495666454</v>
      </c>
      <c r="E832" s="46">
        <v>145.43737256459858</v>
      </c>
      <c r="F832" s="46">
        <v>108.15808065592455</v>
      </c>
      <c r="G832" s="46">
        <v>118.7487870071396</v>
      </c>
      <c r="H832" s="46">
        <v>99.540796360773427</v>
      </c>
    </row>
    <row r="833" spans="1:8" x14ac:dyDescent="0.2">
      <c r="A833" s="43">
        <v>44709</v>
      </c>
      <c r="B833" s="46">
        <v>102.97767478546926</v>
      </c>
      <c r="C833" s="46">
        <v>92.353069860583716</v>
      </c>
      <c r="D833" s="46">
        <v>95.079057940447726</v>
      </c>
      <c r="E833" s="46">
        <v>146.39337361614076</v>
      </c>
      <c r="F833" s="46">
        <v>107.8431403664957</v>
      </c>
      <c r="G833" s="46">
        <v>119.29966265805677</v>
      </c>
      <c r="H833" s="46">
        <v>99.463952606492896</v>
      </c>
    </row>
    <row r="834" spans="1:8" x14ac:dyDescent="0.2">
      <c r="A834" s="43">
        <v>44710</v>
      </c>
      <c r="B834" s="46">
        <v>103.15024999426095</v>
      </c>
      <c r="C834" s="46">
        <v>92.259328978610128</v>
      </c>
      <c r="D834" s="46">
        <v>94.955415234225896</v>
      </c>
      <c r="E834" s="46">
        <v>147.13036782874474</v>
      </c>
      <c r="F834" s="46">
        <v>108.19015035049178</v>
      </c>
      <c r="G834" s="46">
        <v>119.69425135593819</v>
      </c>
      <c r="H834" s="46">
        <v>99.495025533481936</v>
      </c>
    </row>
    <row r="835" spans="1:8" x14ac:dyDescent="0.2">
      <c r="A835" s="43">
        <v>44711</v>
      </c>
      <c r="B835" s="46">
        <v>103.23052545634057</v>
      </c>
      <c r="C835" s="46">
        <v>90.411666003546458</v>
      </c>
      <c r="D835" s="46">
        <v>95.046477473612356</v>
      </c>
      <c r="E835" s="46">
        <v>147.55623560660837</v>
      </c>
      <c r="F835" s="46">
        <v>107.89235021865136</v>
      </c>
      <c r="G835" s="46">
        <v>120.96787402343956</v>
      </c>
      <c r="H835" s="46">
        <v>98.765234990816623</v>
      </c>
    </row>
    <row r="836" spans="1:8" x14ac:dyDescent="0.2">
      <c r="A836" s="43">
        <v>44712</v>
      </c>
      <c r="B836" s="46">
        <v>103.4325304409102</v>
      </c>
      <c r="C836" s="46">
        <v>90.387785806770736</v>
      </c>
      <c r="D836" s="46">
        <v>95.254581477276886</v>
      </c>
      <c r="E836" s="46">
        <v>148.0508410855216</v>
      </c>
      <c r="F836" s="46">
        <v>107.60131076322759</v>
      </c>
      <c r="G836" s="46">
        <v>121.20772019950743</v>
      </c>
      <c r="H836" s="46">
        <v>98.874907819548142</v>
      </c>
    </row>
    <row r="837" spans="1:8" x14ac:dyDescent="0.2">
      <c r="A837" s="43">
        <v>44713</v>
      </c>
      <c r="B837" s="46">
        <v>103.10234831194722</v>
      </c>
      <c r="C837" s="46">
        <v>90.5804419424028</v>
      </c>
      <c r="D837" s="46">
        <v>95.290380128738605</v>
      </c>
      <c r="E837" s="46">
        <v>148.40473432463364</v>
      </c>
      <c r="F837" s="46">
        <v>107.70674238411182</v>
      </c>
      <c r="G837" s="46">
        <v>121.61782590168747</v>
      </c>
      <c r="H837" s="46">
        <v>98.9346252555641</v>
      </c>
    </row>
    <row r="838" spans="1:8" x14ac:dyDescent="0.2">
      <c r="A838" s="43">
        <v>44714</v>
      </c>
      <c r="B838" s="46">
        <v>103.46959417124957</v>
      </c>
      <c r="C838" s="46">
        <v>90.424322218841198</v>
      </c>
      <c r="D838" s="46">
        <v>97.367141896808874</v>
      </c>
      <c r="E838" s="46">
        <v>149.27111249267361</v>
      </c>
      <c r="F838" s="46">
        <v>107.68184098022542</v>
      </c>
      <c r="G838" s="46">
        <v>121.96594682456831</v>
      </c>
      <c r="H838" s="46">
        <v>99.417953613374024</v>
      </c>
    </row>
    <row r="839" spans="1:8" x14ac:dyDescent="0.2">
      <c r="A839" s="43">
        <v>44715</v>
      </c>
      <c r="B839" s="46">
        <v>103.39666938851359</v>
      </c>
      <c r="C839" s="46">
        <v>90.501719687780906</v>
      </c>
      <c r="D839" s="46">
        <v>98.103850585347146</v>
      </c>
      <c r="E839" s="46">
        <v>149.42427699134987</v>
      </c>
      <c r="F839" s="46">
        <v>107.7525696022937</v>
      </c>
      <c r="G839" s="46">
        <v>121.91306040508516</v>
      </c>
      <c r="H839" s="46">
        <v>99.588049019900538</v>
      </c>
    </row>
    <row r="840" spans="1:8" x14ac:dyDescent="0.2">
      <c r="A840" s="43">
        <v>44716</v>
      </c>
      <c r="B840" s="46">
        <v>103.5063367390111</v>
      </c>
      <c r="C840" s="46">
        <v>90.867486404487849</v>
      </c>
      <c r="D840" s="46">
        <v>98.667640114218031</v>
      </c>
      <c r="E840" s="46">
        <v>149.55900722609101</v>
      </c>
      <c r="F840" s="46">
        <v>107.9226415040438</v>
      </c>
      <c r="G840" s="46">
        <v>121.75157514954543</v>
      </c>
      <c r="H840" s="46">
        <v>99.893041026041359</v>
      </c>
    </row>
    <row r="841" spans="1:8" x14ac:dyDescent="0.2">
      <c r="A841" s="43">
        <v>44717</v>
      </c>
      <c r="B841" s="46">
        <v>103.47660482633361</v>
      </c>
      <c r="C841" s="46">
        <v>91.075002720798437</v>
      </c>
      <c r="D841" s="46">
        <v>98.775448316725956</v>
      </c>
      <c r="E841" s="46">
        <v>149.5384563650756</v>
      </c>
      <c r="F841" s="46">
        <v>108.65624572219909</v>
      </c>
      <c r="G841" s="46">
        <v>121.34413013249605</v>
      </c>
      <c r="H841" s="46">
        <v>99.987870786864889</v>
      </c>
    </row>
    <row r="842" spans="1:8" x14ac:dyDescent="0.2">
      <c r="A842" s="43">
        <v>44718</v>
      </c>
      <c r="B842" s="46">
        <v>103.13428076113283</v>
      </c>
      <c r="C842" s="46">
        <v>93.154927275857318</v>
      </c>
      <c r="D842" s="46">
        <v>96.365028993484941</v>
      </c>
      <c r="E842" s="46">
        <v>149.43012598056146</v>
      </c>
      <c r="F842" s="46">
        <v>109.071111561652</v>
      </c>
      <c r="G842" s="46">
        <v>121.24991359396897</v>
      </c>
      <c r="H842" s="46">
        <v>100.38393571149298</v>
      </c>
    </row>
    <row r="843" spans="1:8" x14ac:dyDescent="0.2">
      <c r="A843" s="43">
        <v>44719</v>
      </c>
      <c r="B843" s="46">
        <v>103.08576081884111</v>
      </c>
      <c r="C843" s="46">
        <v>93.126848646220139</v>
      </c>
      <c r="D843" s="46">
        <v>96.410994504913688</v>
      </c>
      <c r="E843" s="46">
        <v>149.29702319149581</v>
      </c>
      <c r="F843" s="46">
        <v>109.28114805029719</v>
      </c>
      <c r="G843" s="46">
        <v>121.08788106664933</v>
      </c>
      <c r="H843" s="46">
        <v>100.35618427893768</v>
      </c>
    </row>
    <row r="844" spans="1:8" x14ac:dyDescent="0.2">
      <c r="A844" s="43">
        <v>44720</v>
      </c>
      <c r="B844" s="46">
        <v>103.54026504240409</v>
      </c>
      <c r="C844" s="46">
        <v>93.042519569653564</v>
      </c>
      <c r="D844" s="46">
        <v>96.034220739749088</v>
      </c>
      <c r="E844" s="46">
        <v>149.20719126945994</v>
      </c>
      <c r="F844" s="46">
        <v>108.95227882846572</v>
      </c>
      <c r="G844" s="46">
        <v>120.80517283753099</v>
      </c>
      <c r="H844" s="46">
        <v>100.32418970901657</v>
      </c>
    </row>
    <row r="845" spans="1:8" x14ac:dyDescent="0.2">
      <c r="A845" s="43">
        <v>44721</v>
      </c>
      <c r="B845" s="46">
        <v>103.55555420508075</v>
      </c>
      <c r="C845" s="46">
        <v>93.00826922736583</v>
      </c>
      <c r="D845" s="46">
        <v>96.35368016142273</v>
      </c>
      <c r="E845" s="46">
        <v>148.90155649413742</v>
      </c>
      <c r="F845" s="46">
        <v>109.22784262121789</v>
      </c>
      <c r="G845" s="46">
        <v>120.62858559855393</v>
      </c>
      <c r="H845" s="46">
        <v>100.3543791697515</v>
      </c>
    </row>
    <row r="846" spans="1:8" x14ac:dyDescent="0.2">
      <c r="A846" s="43">
        <v>44722</v>
      </c>
      <c r="B846" s="46">
        <v>103.88726490275104</v>
      </c>
      <c r="C846" s="46">
        <v>92.972967863698102</v>
      </c>
      <c r="D846" s="46">
        <v>96.683522112087886</v>
      </c>
      <c r="E846" s="46">
        <v>148.46117106233484</v>
      </c>
      <c r="F846" s="46">
        <v>109.44535577499431</v>
      </c>
      <c r="G846" s="46">
        <v>120.5295684588198</v>
      </c>
      <c r="H846" s="46">
        <v>100.4561774455226</v>
      </c>
    </row>
    <row r="847" spans="1:8" x14ac:dyDescent="0.2">
      <c r="A847" s="43">
        <v>44723</v>
      </c>
      <c r="B847" s="46">
        <v>103.75524748040721</v>
      </c>
      <c r="C847" s="46">
        <v>92.994873740969823</v>
      </c>
      <c r="D847" s="46">
        <v>96.851642352829373</v>
      </c>
      <c r="E847" s="46">
        <v>147.93296941965895</v>
      </c>
      <c r="F847" s="46">
        <v>109.81830039611181</v>
      </c>
      <c r="G847" s="46">
        <v>120.52174590186195</v>
      </c>
      <c r="H847" s="46">
        <v>100.44812048016973</v>
      </c>
    </row>
    <row r="848" spans="1:8" x14ac:dyDescent="0.2">
      <c r="A848" s="43">
        <v>44724</v>
      </c>
      <c r="B848" s="46">
        <v>103.85578516847761</v>
      </c>
      <c r="C848" s="46">
        <v>93.034405945095315</v>
      </c>
      <c r="D848" s="46">
        <v>97.474856224093585</v>
      </c>
      <c r="E848" s="46">
        <v>147.71222988966309</v>
      </c>
      <c r="F848" s="46">
        <v>109.84820003499011</v>
      </c>
      <c r="G848" s="46">
        <v>120.86349261113065</v>
      </c>
      <c r="H848" s="46">
        <v>100.6215704254803</v>
      </c>
    </row>
    <row r="849" spans="1:8" x14ac:dyDescent="0.2">
      <c r="A849" s="43">
        <v>44725</v>
      </c>
      <c r="B849" s="46">
        <v>104.15991297501891</v>
      </c>
      <c r="C849" s="46">
        <v>92.920699682864139</v>
      </c>
      <c r="D849" s="46">
        <v>99.960269837618895</v>
      </c>
      <c r="E849" s="46">
        <v>147.15331190897635</v>
      </c>
      <c r="F849" s="46">
        <v>109.71359851934201</v>
      </c>
      <c r="G849" s="46">
        <v>120.81670181826931</v>
      </c>
      <c r="H849" s="46">
        <v>101.10225201659935</v>
      </c>
    </row>
    <row r="850" spans="1:8" x14ac:dyDescent="0.2">
      <c r="A850" s="43">
        <v>44726</v>
      </c>
      <c r="B850" s="46">
        <v>103.96983388796529</v>
      </c>
      <c r="C850" s="46">
        <v>92.854683418421573</v>
      </c>
      <c r="D850" s="46">
        <v>100.04558216741943</v>
      </c>
      <c r="E850" s="46">
        <v>147.00265775628159</v>
      </c>
      <c r="F850" s="46">
        <v>109.37821836125161</v>
      </c>
      <c r="G850" s="46">
        <v>120.72640202749432</v>
      </c>
      <c r="H850" s="46">
        <v>101.02973011416029</v>
      </c>
    </row>
    <row r="851" spans="1:8" x14ac:dyDescent="0.2">
      <c r="A851" s="43">
        <v>44727</v>
      </c>
      <c r="B851" s="46">
        <v>103.9362383449913</v>
      </c>
      <c r="C851" s="46">
        <v>92.959754950719628</v>
      </c>
      <c r="D851" s="46">
        <v>100.41904351872989</v>
      </c>
      <c r="E851" s="46">
        <v>146.83258492377459</v>
      </c>
      <c r="F851" s="46">
        <v>109.36589284385546</v>
      </c>
      <c r="G851" s="46">
        <v>120.51801636525404</v>
      </c>
      <c r="H851" s="46">
        <v>101.12526140668211</v>
      </c>
    </row>
    <row r="852" spans="1:8" x14ac:dyDescent="0.2">
      <c r="A852" s="43">
        <v>44728</v>
      </c>
      <c r="B852" s="46">
        <v>103.96698267133071</v>
      </c>
      <c r="C852" s="46">
        <v>92.333737355574343</v>
      </c>
      <c r="D852" s="46">
        <v>99.163716974074489</v>
      </c>
      <c r="E852" s="46">
        <v>145.65182713334394</v>
      </c>
      <c r="F852" s="46">
        <v>109.30885461825332</v>
      </c>
      <c r="G852" s="46">
        <v>120.06243642122092</v>
      </c>
      <c r="H852" s="46">
        <v>100.51453901244989</v>
      </c>
    </row>
    <row r="853" spans="1:8" x14ac:dyDescent="0.2">
      <c r="A853" s="43">
        <v>44729</v>
      </c>
      <c r="B853" s="46">
        <v>103.79194366717576</v>
      </c>
      <c r="C853" s="46">
        <v>91.882081304116653</v>
      </c>
      <c r="D853" s="46">
        <v>98.765410079103361</v>
      </c>
      <c r="E853" s="46">
        <v>145.18790234046418</v>
      </c>
      <c r="F853" s="46">
        <v>109.04197050937942</v>
      </c>
      <c r="G853" s="46">
        <v>119.73134405068004</v>
      </c>
      <c r="H853" s="46">
        <v>100.14487114238248</v>
      </c>
    </row>
    <row r="854" spans="1:8" x14ac:dyDescent="0.2">
      <c r="A854" s="43">
        <v>44730</v>
      </c>
      <c r="B854" s="46">
        <v>103.86023977032427</v>
      </c>
      <c r="C854" s="46">
        <v>91.8658149027343</v>
      </c>
      <c r="D854" s="46">
        <v>98.332103379594187</v>
      </c>
      <c r="E854" s="46">
        <v>145.12462534275414</v>
      </c>
      <c r="F854" s="46">
        <v>108.54462116548113</v>
      </c>
      <c r="G854" s="46">
        <v>119.47230410036835</v>
      </c>
      <c r="H854" s="46">
        <v>100.04506137880394</v>
      </c>
    </row>
    <row r="855" spans="1:8" x14ac:dyDescent="0.2">
      <c r="A855" s="43">
        <v>44731</v>
      </c>
      <c r="B855" s="46">
        <v>103.78428866437825</v>
      </c>
      <c r="C855" s="46">
        <v>91.932529223575344</v>
      </c>
      <c r="D855" s="46">
        <v>98.072844927012426</v>
      </c>
      <c r="E855" s="46">
        <v>145.03882968832406</v>
      </c>
      <c r="F855" s="46">
        <v>108.15260529074283</v>
      </c>
      <c r="G855" s="46">
        <v>119.1931970078108</v>
      </c>
      <c r="H855" s="46">
        <v>99.983841263121917</v>
      </c>
    </row>
    <row r="856" spans="1:8" x14ac:dyDescent="0.2">
      <c r="A856" s="43">
        <v>44732</v>
      </c>
      <c r="B856" s="46">
        <v>103.90676024417613</v>
      </c>
      <c r="C856" s="46">
        <v>91.341705822192822</v>
      </c>
      <c r="D856" s="46">
        <v>98.101922351868325</v>
      </c>
      <c r="E856" s="46">
        <v>145.67793147705476</v>
      </c>
      <c r="F856" s="46">
        <v>108.03276069044223</v>
      </c>
      <c r="G856" s="46">
        <v>119.09236988488192</v>
      </c>
      <c r="H856" s="46">
        <v>99.768462654182656</v>
      </c>
    </row>
    <row r="857" spans="1:8" x14ac:dyDescent="0.2">
      <c r="A857" s="43">
        <v>44733</v>
      </c>
      <c r="B857" s="46">
        <v>103.99812288112933</v>
      </c>
      <c r="C857" s="46">
        <v>91.154134976050969</v>
      </c>
      <c r="D857" s="46">
        <v>98.088384987703193</v>
      </c>
      <c r="E857" s="46">
        <v>145.38809326500919</v>
      </c>
      <c r="F857" s="46">
        <v>107.83845049709596</v>
      </c>
      <c r="G857" s="46">
        <v>118.96577768467318</v>
      </c>
      <c r="H857" s="46">
        <v>99.677984516056199</v>
      </c>
    </row>
    <row r="858" spans="1:8" x14ac:dyDescent="0.2">
      <c r="A858" s="43">
        <v>44734</v>
      </c>
      <c r="B858" s="46">
        <v>103.96333784018256</v>
      </c>
      <c r="C858" s="46">
        <v>90.832632745495843</v>
      </c>
      <c r="D858" s="46">
        <v>97.785651425340021</v>
      </c>
      <c r="E858" s="46">
        <v>145.26129330819285</v>
      </c>
      <c r="F858" s="46">
        <v>107.61654960920313</v>
      </c>
      <c r="G858" s="46">
        <v>118.92331107744336</v>
      </c>
      <c r="H858" s="46">
        <v>99.451237407630416</v>
      </c>
    </row>
    <row r="859" spans="1:8" x14ac:dyDescent="0.2">
      <c r="A859" s="43">
        <v>44735</v>
      </c>
      <c r="B859" s="46">
        <v>103.83735073473582</v>
      </c>
      <c r="C859" s="46">
        <v>91.296794285346863</v>
      </c>
      <c r="D859" s="46">
        <v>98.97036801992985</v>
      </c>
      <c r="E859" s="46">
        <v>146.18327568784849</v>
      </c>
      <c r="F859" s="46">
        <v>106.92741375082308</v>
      </c>
      <c r="G859" s="46">
        <v>119.11656956411434</v>
      </c>
      <c r="H859" s="46">
        <v>99.917576964119789</v>
      </c>
    </row>
    <row r="860" spans="1:8" x14ac:dyDescent="0.2">
      <c r="A860" s="43">
        <v>44736</v>
      </c>
      <c r="B860" s="46">
        <v>103.83892678068604</v>
      </c>
      <c r="C860" s="46">
        <v>91.252522693935745</v>
      </c>
      <c r="D860" s="46">
        <v>98.744631098827114</v>
      </c>
      <c r="E860" s="46">
        <v>146.74513214663011</v>
      </c>
      <c r="F860" s="46">
        <v>105.28434526467001</v>
      </c>
      <c r="G860" s="46">
        <v>119.3646881038929</v>
      </c>
      <c r="H860" s="46">
        <v>99.875383132108539</v>
      </c>
    </row>
    <row r="861" spans="1:8" x14ac:dyDescent="0.2">
      <c r="A861" s="43">
        <v>44737</v>
      </c>
      <c r="B861" s="46">
        <v>103.8877760022112</v>
      </c>
      <c r="C861" s="46">
        <v>91.119061551986491</v>
      </c>
      <c r="D861" s="46">
        <v>98.779441021430841</v>
      </c>
      <c r="E861" s="46">
        <v>147.19602924487594</v>
      </c>
      <c r="F861" s="46">
        <v>104.70849253174947</v>
      </c>
      <c r="G861" s="46">
        <v>119.49801280861182</v>
      </c>
      <c r="H861" s="46">
        <v>99.854248866258629</v>
      </c>
    </row>
  </sheetData>
  <phoneticPr fontId="46"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706"/>
  <sheetViews>
    <sheetView showGridLines="0" zoomScaleNormal="100" workbookViewId="0">
      <selection sqref="A1:XFD8"/>
    </sheetView>
  </sheetViews>
  <sheetFormatPr defaultRowHeight="12.75" x14ac:dyDescent="0.2"/>
  <cols>
    <col min="1" max="1" width="10.7109375" style="41" customWidth="1"/>
    <col min="2" max="2" width="9.140625" style="37"/>
    <col min="3" max="3" width="11" style="37" customWidth="1"/>
    <col min="4" max="10" width="9.28515625" style="37" bestFit="1" customWidth="1"/>
    <col min="11" max="11" width="10.28515625" style="41" bestFit="1" customWidth="1"/>
    <col min="12" max="12" width="9.28515625" style="47" bestFit="1" customWidth="1"/>
    <col min="13" max="15" width="10.140625" style="47" bestFit="1" customWidth="1"/>
    <col min="16" max="16" width="9.28515625" style="47" bestFit="1" customWidth="1"/>
    <col min="17" max="18" width="10.140625" style="47" bestFit="1" customWidth="1"/>
    <col min="19" max="19" width="10.140625" style="37" bestFit="1" customWidth="1"/>
    <col min="20" max="21" width="10.28515625" style="37" bestFit="1" customWidth="1"/>
    <col min="22" max="24" width="10.140625" style="37" bestFit="1" customWidth="1"/>
    <col min="25" max="27" width="9.28515625" style="37" bestFit="1" customWidth="1"/>
    <col min="28" max="36" width="9.140625" style="37"/>
    <col min="37" max="37" width="10.7109375" style="37" customWidth="1"/>
    <col min="38" max="38" width="11.140625" style="37" customWidth="1"/>
    <col min="39" max="39" width="11.5703125" style="37" customWidth="1"/>
    <col min="40" max="40" width="11.140625" style="37" customWidth="1"/>
    <col min="41" max="41" width="11.85546875" style="37" customWidth="1"/>
    <col min="42" max="45" width="10.140625" style="37" bestFit="1" customWidth="1"/>
    <col min="46" max="46" width="12" style="37" bestFit="1" customWidth="1"/>
    <col min="47" max="48" width="10.140625" style="37" bestFit="1" customWidth="1"/>
    <col min="49" max="16384" width="9.140625" style="37"/>
  </cols>
  <sheetData>
    <row r="1" spans="1:50" s="41" customFormat="1" ht="13.5" thickBot="1" x14ac:dyDescent="0.25">
      <c r="A1" s="51"/>
      <c r="B1" s="52"/>
      <c r="C1" s="53">
        <v>44412</v>
      </c>
      <c r="D1" s="53">
        <v>44419</v>
      </c>
      <c r="E1" s="53">
        <v>44426</v>
      </c>
      <c r="F1" s="53">
        <v>44433</v>
      </c>
      <c r="G1" s="53">
        <v>44440</v>
      </c>
      <c r="H1" s="53">
        <v>44447</v>
      </c>
      <c r="I1" s="53">
        <v>44454</v>
      </c>
      <c r="J1" s="53">
        <v>44461</v>
      </c>
      <c r="K1" s="53">
        <v>44468</v>
      </c>
      <c r="L1" s="53">
        <v>44475</v>
      </c>
      <c r="M1" s="53">
        <v>44482</v>
      </c>
      <c r="N1" s="53">
        <v>44489</v>
      </c>
      <c r="O1" s="53">
        <v>44496</v>
      </c>
      <c r="P1" s="53">
        <v>44503</v>
      </c>
      <c r="Q1" s="53">
        <v>44510</v>
      </c>
      <c r="R1" s="53">
        <v>44517</v>
      </c>
      <c r="S1" s="53">
        <v>44524</v>
      </c>
      <c r="T1" s="53">
        <v>44531</v>
      </c>
      <c r="U1" s="53">
        <v>44538</v>
      </c>
      <c r="V1" s="53">
        <v>44545</v>
      </c>
      <c r="W1" s="53">
        <v>44552</v>
      </c>
      <c r="X1" s="53">
        <v>44559</v>
      </c>
      <c r="Y1" s="53">
        <v>44566</v>
      </c>
      <c r="Z1" s="53">
        <v>44573</v>
      </c>
      <c r="AA1" s="53">
        <v>44580</v>
      </c>
      <c r="AB1" s="53">
        <v>44587</v>
      </c>
      <c r="AC1" s="53">
        <v>44594</v>
      </c>
      <c r="AD1" s="53">
        <v>44601</v>
      </c>
      <c r="AE1" s="53">
        <v>44608</v>
      </c>
      <c r="AF1" s="53">
        <v>44615</v>
      </c>
      <c r="AG1" s="53">
        <v>44622</v>
      </c>
      <c r="AH1" s="53">
        <v>44629</v>
      </c>
      <c r="AI1" s="53">
        <v>44636</v>
      </c>
      <c r="AJ1" s="53">
        <v>44643</v>
      </c>
      <c r="AK1" s="53">
        <v>44650</v>
      </c>
      <c r="AL1" s="53">
        <v>44657</v>
      </c>
      <c r="AM1" s="53">
        <v>44664</v>
      </c>
      <c r="AN1" s="53">
        <v>44671</v>
      </c>
      <c r="AO1" s="53">
        <v>44678</v>
      </c>
      <c r="AP1" s="53">
        <v>44685</v>
      </c>
      <c r="AQ1" s="53">
        <v>44692</v>
      </c>
      <c r="AR1" s="53">
        <v>44699</v>
      </c>
      <c r="AS1" s="53">
        <v>44706</v>
      </c>
      <c r="AT1" s="53">
        <v>44713</v>
      </c>
      <c r="AU1" s="53">
        <v>44720</v>
      </c>
      <c r="AV1" s="53">
        <v>44727</v>
      </c>
      <c r="AW1" s="53">
        <v>44734</v>
      </c>
      <c r="AX1" s="53">
        <v>44741</v>
      </c>
    </row>
    <row r="2" spans="1:50" x14ac:dyDescent="0.2">
      <c r="A2" s="37" t="s">
        <v>32</v>
      </c>
      <c r="B2" s="37" t="s">
        <v>120</v>
      </c>
      <c r="C2" s="48">
        <v>102.36440522154805</v>
      </c>
      <c r="D2" s="48">
        <v>98.2607096892811</v>
      </c>
      <c r="E2" s="48">
        <v>100.19856591285161</v>
      </c>
      <c r="F2" s="48">
        <v>105.67015995587421</v>
      </c>
      <c r="G2" s="48">
        <v>106.35410921125205</v>
      </c>
      <c r="H2" s="48">
        <v>115.92939878654163</v>
      </c>
      <c r="I2" s="49">
        <v>111.2557455414598</v>
      </c>
      <c r="J2" s="49">
        <v>118.89317889317887</v>
      </c>
      <c r="K2" s="50">
        <v>108.06398234969663</v>
      </c>
      <c r="L2" s="48">
        <v>100.31255745541459</v>
      </c>
      <c r="M2" s="48">
        <v>111.71171171171169</v>
      </c>
      <c r="N2" s="48">
        <v>108.63394006251146</v>
      </c>
      <c r="O2" s="48">
        <v>101.68045596617023</v>
      </c>
      <c r="P2" s="48">
        <v>101.90843905129616</v>
      </c>
      <c r="Q2" s="48">
        <v>108.09817981246552</v>
      </c>
      <c r="R2" s="48">
        <v>109.91064533921676</v>
      </c>
      <c r="S2" s="49">
        <v>104.05148005148004</v>
      </c>
      <c r="T2" s="49">
        <v>101.90843905129616</v>
      </c>
      <c r="U2" s="49">
        <v>108.81632653061222</v>
      </c>
      <c r="V2" s="49">
        <v>111.34693877551018</v>
      </c>
      <c r="W2" s="49">
        <v>110.41220812649382</v>
      </c>
      <c r="X2" s="49">
        <v>111.50652693509835</v>
      </c>
      <c r="Y2" s="49">
        <v>106.39970582827725</v>
      </c>
      <c r="Z2" s="49">
        <v>104.76962676962674</v>
      </c>
      <c r="AA2" s="49">
        <v>102.58098915241771</v>
      </c>
      <c r="AB2" s="49">
        <v>104.09707666850522</v>
      </c>
      <c r="AC2" s="47">
        <v>93.199485199485196</v>
      </c>
      <c r="AD2" s="47">
        <v>92.971502114359254</v>
      </c>
      <c r="AE2" s="47">
        <v>104.56444199301342</v>
      </c>
      <c r="AF2" s="47">
        <v>105.56756756756755</v>
      </c>
      <c r="AG2" s="47">
        <v>106.47949990807135</v>
      </c>
      <c r="AH2" s="47">
        <v>103.59551388122816</v>
      </c>
      <c r="AI2" s="47">
        <v>101.80584666298951</v>
      </c>
      <c r="AJ2" s="47">
        <v>100.63173377459091</v>
      </c>
      <c r="AK2" s="47">
        <v>101.80584666298951</v>
      </c>
      <c r="AL2" s="47">
        <v>96.756021327449886</v>
      </c>
      <c r="AM2" s="47">
        <v>95.103143960286801</v>
      </c>
      <c r="AN2" s="47">
        <v>96.311454311454298</v>
      </c>
      <c r="AO2" s="47">
        <v>93.598455598455573</v>
      </c>
      <c r="AP2" s="47">
        <v>89.243978672550099</v>
      </c>
      <c r="AQ2" s="47">
        <v>102.74057731200588</v>
      </c>
      <c r="AR2" s="47">
        <v>106.28571428571428</v>
      </c>
      <c r="AS2" s="47">
        <v>107.15205000919286</v>
      </c>
      <c r="AT2" s="47">
        <v>108.95311638168779</v>
      </c>
      <c r="AU2" s="47">
        <v>110.1272292700864</v>
      </c>
      <c r="AV2" s="47">
        <v>108.99871299871297</v>
      </c>
      <c r="AW2" s="47">
        <v>109.58006986578414</v>
      </c>
      <c r="AX2" s="47">
        <v>114.53870196727338</v>
      </c>
    </row>
    <row r="3" spans="1:50" x14ac:dyDescent="0.2">
      <c r="A3" s="37" t="s">
        <v>10</v>
      </c>
      <c r="B3" s="37" t="s">
        <v>121</v>
      </c>
      <c r="C3" s="48">
        <v>101.75331294597349</v>
      </c>
      <c r="D3" s="48">
        <v>93.44692005242463</v>
      </c>
      <c r="E3" s="48">
        <v>104.19105868647152</v>
      </c>
      <c r="F3" s="48">
        <v>115.56720547546236</v>
      </c>
      <c r="G3" s="48">
        <v>122.3387214212902</v>
      </c>
      <c r="H3" s="48">
        <v>139.67380224260958</v>
      </c>
      <c r="I3" s="49">
        <v>142.20183486238531</v>
      </c>
      <c r="J3" s="49">
        <v>134.52745012378037</v>
      </c>
      <c r="K3" s="50">
        <v>136.06232707150139</v>
      </c>
      <c r="L3" s="48">
        <v>88.119994175040048</v>
      </c>
      <c r="M3" s="48">
        <v>124.68618028251055</v>
      </c>
      <c r="N3" s="48">
        <v>125.76962283384302</v>
      </c>
      <c r="O3" s="48">
        <v>114.30318916557449</v>
      </c>
      <c r="P3" s="48">
        <v>104.34454638124362</v>
      </c>
      <c r="Q3" s="48">
        <v>112.90374253677007</v>
      </c>
      <c r="R3" s="48">
        <v>114.12261540701908</v>
      </c>
      <c r="S3" s="49">
        <v>85.528760739769908</v>
      </c>
      <c r="T3" s="49">
        <v>112.87665647298675</v>
      </c>
      <c r="U3" s="49">
        <v>121.54419688364642</v>
      </c>
      <c r="V3" s="49">
        <v>121.8240862094073</v>
      </c>
      <c r="W3" s="49">
        <v>121.83311489733507</v>
      </c>
      <c r="X3" s="49">
        <v>123.64788117081696</v>
      </c>
      <c r="Y3" s="49">
        <v>110.67365661861072</v>
      </c>
      <c r="Z3" s="49">
        <v>110.75491480996067</v>
      </c>
      <c r="AA3" s="49">
        <v>105.37381680500945</v>
      </c>
      <c r="AB3" s="49">
        <v>102.49366535605067</v>
      </c>
      <c r="AC3" s="47">
        <v>82.341633901266931</v>
      </c>
      <c r="AD3" s="47">
        <v>80.21989223824086</v>
      </c>
      <c r="AE3" s="47">
        <v>95.866608417067141</v>
      </c>
      <c r="AF3" s="47">
        <v>111.27857870977135</v>
      </c>
      <c r="AG3" s="47">
        <v>113.32809086937526</v>
      </c>
      <c r="AH3" s="47">
        <v>111.21537789427698</v>
      </c>
      <c r="AI3" s="47">
        <v>102.50269404397847</v>
      </c>
      <c r="AJ3" s="47">
        <v>97.455657492354746</v>
      </c>
      <c r="AK3" s="47">
        <v>98.349497597204021</v>
      </c>
      <c r="AL3" s="47">
        <v>98.385612348915089</v>
      </c>
      <c r="AM3" s="47">
        <v>97.157710790738321</v>
      </c>
      <c r="AN3" s="47">
        <v>102.16863259065094</v>
      </c>
      <c r="AO3" s="47">
        <v>102.01514489587883</v>
      </c>
      <c r="AP3" s="47">
        <v>75.227027814183771</v>
      </c>
      <c r="AQ3" s="47">
        <v>80.165720110674243</v>
      </c>
      <c r="AR3" s="47">
        <v>75.515945827872429</v>
      </c>
      <c r="AS3" s="47">
        <v>75.561089267511292</v>
      </c>
      <c r="AT3" s="47">
        <v>77.90854812873161</v>
      </c>
      <c r="AU3" s="47">
        <v>90.295907965632722</v>
      </c>
      <c r="AV3" s="47">
        <v>97.401485364788115</v>
      </c>
      <c r="AW3" s="47">
        <v>101.32896461336829</v>
      </c>
      <c r="AX3" s="47">
        <v>116.98470948012233</v>
      </c>
    </row>
    <row r="4" spans="1:50" x14ac:dyDescent="0.2">
      <c r="A4" s="37" t="s">
        <v>33</v>
      </c>
      <c r="B4" s="37" t="s">
        <v>122</v>
      </c>
      <c r="C4" s="48">
        <v>105.66423740031925</v>
      </c>
      <c r="D4" s="48">
        <v>99.300243870497326</v>
      </c>
      <c r="E4" s="48">
        <v>102.48224063540829</v>
      </c>
      <c r="F4" s="48">
        <v>105.33506532119054</v>
      </c>
      <c r="G4" s="48">
        <v>106.54202961132917</v>
      </c>
      <c r="H4" s="48">
        <v>112.57685106202237</v>
      </c>
      <c r="I4" s="49">
        <v>111.91850690376492</v>
      </c>
      <c r="J4" s="49">
        <v>119.16029264459678</v>
      </c>
      <c r="K4" s="50">
        <v>105.66423740031925</v>
      </c>
      <c r="L4" s="48">
        <v>102.04334452990334</v>
      </c>
      <c r="M4" s="48">
        <v>110.93099066637875</v>
      </c>
      <c r="N4" s="48">
        <v>105.44478934756678</v>
      </c>
      <c r="O4" s="48">
        <v>108.8462341652302</v>
      </c>
      <c r="P4" s="48">
        <v>103.56850849653306</v>
      </c>
      <c r="Q4" s="48">
        <v>111.78683807211347</v>
      </c>
      <c r="R4" s="48">
        <v>111.94045170904019</v>
      </c>
      <c r="S4" s="49">
        <v>103.56850849653306</v>
      </c>
      <c r="T4" s="49">
        <v>103.56850849653306</v>
      </c>
      <c r="U4" s="49">
        <v>108.24275202016089</v>
      </c>
      <c r="V4" s="49">
        <v>108.60484130720249</v>
      </c>
      <c r="W4" s="49">
        <v>107.11259454848563</v>
      </c>
      <c r="X4" s="49">
        <v>110.9419630690164</v>
      </c>
      <c r="Y4" s="49">
        <v>106.3774435717648</v>
      </c>
      <c r="Z4" s="49">
        <v>104.02934940731328</v>
      </c>
      <c r="AA4" s="49">
        <v>102.10917894572906</v>
      </c>
      <c r="AB4" s="49">
        <v>106.43230558495291</v>
      </c>
      <c r="AC4" s="47">
        <v>96.622977626917077</v>
      </c>
      <c r="AD4" s="47">
        <v>97.972583151344821</v>
      </c>
      <c r="AE4" s="47">
        <v>102.09820654309144</v>
      </c>
      <c r="AF4" s="47">
        <v>105.81785103724599</v>
      </c>
      <c r="AG4" s="47">
        <v>107.29912539332523</v>
      </c>
      <c r="AH4" s="47">
        <v>103.56850849653306</v>
      </c>
      <c r="AI4" s="47">
        <v>82.205240561079123</v>
      </c>
      <c r="AJ4" s="47">
        <v>80.021732436191925</v>
      </c>
      <c r="AK4" s="47">
        <v>87.812138308904977</v>
      </c>
      <c r="AL4" s="47">
        <v>99.311216273134946</v>
      </c>
      <c r="AM4" s="47">
        <v>103.27225362531722</v>
      </c>
      <c r="AN4" s="47">
        <v>107.97941435685792</v>
      </c>
      <c r="AO4" s="47">
        <v>109.4387439076619</v>
      </c>
      <c r="AP4" s="47">
        <v>92.4863818325328</v>
      </c>
      <c r="AQ4" s="47"/>
      <c r="AR4" s="47">
        <v>114.71646957635903</v>
      </c>
      <c r="AS4" s="47">
        <v>112.84018872532535</v>
      </c>
      <c r="AT4" s="47">
        <v>113.69603613106003</v>
      </c>
      <c r="AU4" s="47">
        <v>113.26811242819271</v>
      </c>
      <c r="AV4" s="47">
        <v>113.87159457326202</v>
      </c>
      <c r="AW4" s="47">
        <v>113.2242228176422</v>
      </c>
      <c r="AX4" s="47"/>
    </row>
    <row r="5" spans="1:50" x14ac:dyDescent="0.2">
      <c r="A5" s="37" t="s">
        <v>34</v>
      </c>
      <c r="B5" s="37" t="s">
        <v>123</v>
      </c>
      <c r="C5" s="48">
        <v>116.44200014101752</v>
      </c>
      <c r="D5" s="48">
        <v>110.67951207943132</v>
      </c>
      <c r="E5" s="48">
        <v>116.24329365613522</v>
      </c>
      <c r="F5" s="48">
        <v>136.61070835656918</v>
      </c>
      <c r="G5" s="48">
        <v>141.08160426642053</v>
      </c>
      <c r="H5" s="48">
        <v>150.6195155407701</v>
      </c>
      <c r="I5" s="49">
        <v>146.5460326006833</v>
      </c>
      <c r="J5" s="49">
        <v>144.75767423674276</v>
      </c>
      <c r="K5" s="50">
        <v>135.21976296239319</v>
      </c>
      <c r="L5" s="48">
        <v>100.94289432019947</v>
      </c>
      <c r="M5" s="48">
        <v>135.12040971995205</v>
      </c>
      <c r="N5" s="48">
        <v>129.15921517348357</v>
      </c>
      <c r="O5" s="48">
        <v>127.96697626418987</v>
      </c>
      <c r="P5" s="48">
        <v>124.21142369991476</v>
      </c>
      <c r="Q5" s="48">
        <v>130.94757353742409</v>
      </c>
      <c r="R5" s="48">
        <v>135.02105647751094</v>
      </c>
      <c r="S5" s="49">
        <v>124.21142369991476</v>
      </c>
      <c r="T5" s="49">
        <v>94.117326564493069</v>
      </c>
      <c r="U5" s="49">
        <v>115.93529860456768</v>
      </c>
      <c r="V5" s="49">
        <v>116.0843284682294</v>
      </c>
      <c r="W5" s="49">
        <v>133.04392695293222</v>
      </c>
      <c r="X5" s="49">
        <v>124.51941875148226</v>
      </c>
      <c r="Y5" s="49">
        <v>113.89855713452428</v>
      </c>
      <c r="Z5" s="49">
        <v>116.23335833189113</v>
      </c>
      <c r="AA5" s="49">
        <v>118.19061720798156</v>
      </c>
      <c r="AB5" s="49">
        <v>114.71325372254167</v>
      </c>
      <c r="AC5" s="47">
        <v>93.680172297752051</v>
      </c>
      <c r="AD5" s="47">
        <v>90.997634751841233</v>
      </c>
      <c r="AE5" s="47">
        <v>108.98057163368779</v>
      </c>
      <c r="AF5" s="47">
        <v>113.26269638290098</v>
      </c>
      <c r="AG5" s="47">
        <v>113.95816907998896</v>
      </c>
      <c r="AH5" s="47">
        <v>101.67810831426391</v>
      </c>
      <c r="AI5" s="47">
        <v>87.083116999660277</v>
      </c>
      <c r="AJ5" s="47">
        <v>79.323628765007143</v>
      </c>
      <c r="AK5" s="47">
        <v>77.505464428334264</v>
      </c>
      <c r="AL5" s="47">
        <v>75.657494118929051</v>
      </c>
      <c r="AM5" s="47">
        <v>75.57801152497612</v>
      </c>
      <c r="AN5" s="47">
        <v>76.760315110025701</v>
      </c>
      <c r="AO5" s="47">
        <v>77.306757943451984</v>
      </c>
      <c r="AP5" s="47">
        <v>82.950022114108819</v>
      </c>
      <c r="AQ5" s="47">
        <v>94.306097725131238</v>
      </c>
      <c r="AR5" s="47">
        <v>100.14806838067034</v>
      </c>
      <c r="AS5" s="47">
        <v>111.59356190988983</v>
      </c>
      <c r="AT5" s="47">
        <v>123.76433410892962</v>
      </c>
      <c r="AU5" s="47">
        <v>124.07232916049711</v>
      </c>
      <c r="AV5" s="47">
        <v>138.64744982661256</v>
      </c>
      <c r="AW5" s="47">
        <v>131.57349896480332</v>
      </c>
      <c r="AX5" s="47">
        <v>130.85815561922709</v>
      </c>
    </row>
    <row r="6" spans="1:50" x14ac:dyDescent="0.2">
      <c r="A6" s="37" t="s">
        <v>19</v>
      </c>
      <c r="B6" s="37" t="s">
        <v>124</v>
      </c>
      <c r="C6" s="48">
        <v>88.938597540955925</v>
      </c>
      <c r="D6" s="48">
        <v>87.606896615208996</v>
      </c>
      <c r="E6" s="48">
        <v>95.882466653779233</v>
      </c>
      <c r="F6" s="48">
        <v>97.594653558310995</v>
      </c>
      <c r="G6" s="48">
        <v>107.01168153323574</v>
      </c>
      <c r="H6" s="48">
        <v>115.19213007710978</v>
      </c>
      <c r="I6" s="49">
        <v>114.24091513014767</v>
      </c>
      <c r="J6" s="49">
        <v>106.25070957566606</v>
      </c>
      <c r="K6" s="50">
        <v>108.72386843776751</v>
      </c>
      <c r="L6" s="48">
        <v>87.321532131120364</v>
      </c>
      <c r="M6" s="48">
        <v>110.91166281578036</v>
      </c>
      <c r="N6" s="48">
        <v>115.85798053998322</v>
      </c>
      <c r="O6" s="48">
        <v>98.165382526488258</v>
      </c>
      <c r="P6" s="48">
        <v>101.05707596525302</v>
      </c>
      <c r="Q6" s="48">
        <v>107.33509461520288</v>
      </c>
      <c r="R6" s="48">
        <v>111.7582441185766</v>
      </c>
      <c r="S6" s="49">
        <v>83.107649916078273</v>
      </c>
      <c r="T6" s="49">
        <v>83.107649916078273</v>
      </c>
      <c r="U6" s="49">
        <v>108.40996750527003</v>
      </c>
      <c r="V6" s="49">
        <v>105.65144415907994</v>
      </c>
      <c r="W6" s="49">
        <v>105.82266284953312</v>
      </c>
      <c r="X6" s="49">
        <v>110.66434692957021</v>
      </c>
      <c r="Y6" s="49">
        <v>104.5480348206039</v>
      </c>
      <c r="Z6" s="49">
        <v>105.69900490642807</v>
      </c>
      <c r="AA6" s="49">
        <v>106.18412452937874</v>
      </c>
      <c r="AB6" s="49">
        <v>102.75023857084558</v>
      </c>
      <c r="AC6" s="47">
        <v>79.1601078861856</v>
      </c>
      <c r="AD6" s="47">
        <v>79.892543395346408</v>
      </c>
      <c r="AE6" s="47">
        <v>100.60049279071121</v>
      </c>
      <c r="AF6" s="47">
        <v>109.15191516390048</v>
      </c>
      <c r="AG6" s="47">
        <v>106.03193013786478</v>
      </c>
      <c r="AH6" s="47">
        <v>105.30900677817358</v>
      </c>
      <c r="AI6" s="47">
        <v>100.99049091896568</v>
      </c>
      <c r="AJ6" s="47">
        <v>94.084670404020869</v>
      </c>
      <c r="AK6" s="47">
        <v>88.910061092547082</v>
      </c>
      <c r="AL6" s="47">
        <v>84.905446165836651</v>
      </c>
      <c r="AM6" s="47">
        <v>95.787345159083031</v>
      </c>
      <c r="AN6" s="47">
        <v>100.84780867692137</v>
      </c>
      <c r="AO6" s="47">
        <v>107.26850956891553</v>
      </c>
      <c r="AP6" s="47">
        <v>92.962236766605599</v>
      </c>
      <c r="AQ6" s="47">
        <v>109.77971702889545</v>
      </c>
      <c r="AR6" s="47">
        <v>109.85581422465242</v>
      </c>
      <c r="AS6" s="47">
        <v>107.35411891414208</v>
      </c>
      <c r="AT6" s="47">
        <v>110.59776188328286</v>
      </c>
      <c r="AU6" s="47">
        <v>104.64315631530012</v>
      </c>
      <c r="AV6" s="47">
        <v>109.7131319826081</v>
      </c>
      <c r="AW6" s="47">
        <v>111.04483290835503</v>
      </c>
      <c r="AX6" s="47">
        <v>108.77142918511562</v>
      </c>
    </row>
    <row r="7" spans="1:50" x14ac:dyDescent="0.2">
      <c r="A7" s="37" t="s">
        <v>35</v>
      </c>
      <c r="B7" s="37" t="s">
        <v>125</v>
      </c>
      <c r="C7" s="48">
        <v>96.223898209430004</v>
      </c>
      <c r="D7" s="48">
        <v>95.769476021900232</v>
      </c>
      <c r="E7" s="48">
        <v>99.404853522138424</v>
      </c>
      <c r="F7" s="48">
        <v>99.064036881491106</v>
      </c>
      <c r="G7" s="48">
        <v>101.10893672537509</v>
      </c>
      <c r="H7" s="48">
        <v>102.81301992861177</v>
      </c>
      <c r="I7" s="49">
        <v>105.42594750690797</v>
      </c>
      <c r="J7" s="49">
        <v>101.44975336602241</v>
      </c>
      <c r="K7" s="50">
        <v>103.60825875678886</v>
      </c>
      <c r="L7" s="48">
        <v>93.270153990486463</v>
      </c>
      <c r="M7" s="48">
        <v>104.63070867873083</v>
      </c>
      <c r="N7" s="48">
        <v>108.15248063208659</v>
      </c>
      <c r="O7" s="48">
        <v>102.35859774108198</v>
      </c>
      <c r="P7" s="48">
        <v>102.08594442856412</v>
      </c>
      <c r="Q7" s="48">
        <v>99.279887420567746</v>
      </c>
      <c r="R7" s="48">
        <v>105.335063069402</v>
      </c>
      <c r="S7" s="49">
        <v>102.08594442856412</v>
      </c>
      <c r="T7" s="49">
        <v>102.08594442856412</v>
      </c>
      <c r="U7" s="49">
        <v>109.02724334308142</v>
      </c>
      <c r="V7" s="49">
        <v>108.91363779619898</v>
      </c>
      <c r="W7" s="49">
        <v>108.00479342113944</v>
      </c>
      <c r="X7" s="49">
        <v>110.1746593665941</v>
      </c>
      <c r="Y7" s="49">
        <v>107.91390898363346</v>
      </c>
      <c r="Z7" s="49">
        <v>107.66397678049211</v>
      </c>
      <c r="AA7" s="49">
        <v>105.335063069402</v>
      </c>
      <c r="AB7" s="49">
        <v>105.99397524132017</v>
      </c>
      <c r="AC7" s="47">
        <v>92.827092357644929</v>
      </c>
      <c r="AD7" s="47">
        <v>92.872534576397896</v>
      </c>
      <c r="AE7" s="47">
        <v>101.44975336602242</v>
      </c>
      <c r="AF7" s="47">
        <v>104.08540205369512</v>
      </c>
      <c r="AG7" s="47">
        <v>105.27826029596079</v>
      </c>
      <c r="AH7" s="47">
        <v>104.41485813965421</v>
      </c>
      <c r="AI7" s="47">
        <v>103.96043595212446</v>
      </c>
      <c r="AJ7" s="47">
        <v>91.634234115379272</v>
      </c>
      <c r="AK7" s="47">
        <v>99.529819623709116</v>
      </c>
      <c r="AL7" s="47">
        <v>101.52927724884013</v>
      </c>
      <c r="AM7" s="47">
        <v>110.01561160095868</v>
      </c>
      <c r="AN7" s="47">
        <v>104.01723872556565</v>
      </c>
      <c r="AO7" s="47">
        <v>105.68724026473757</v>
      </c>
      <c r="AP7" s="47">
        <v>97.803015311095962</v>
      </c>
      <c r="AQ7" s="47">
        <v>106.74377185074431</v>
      </c>
      <c r="AR7" s="47">
        <v>109.43622331185823</v>
      </c>
      <c r="AS7" s="47">
        <v>108.17520174146311</v>
      </c>
      <c r="AT7" s="47">
        <v>107.59581345236265</v>
      </c>
      <c r="AU7" s="47">
        <v>104.80111699905453</v>
      </c>
      <c r="AV7" s="47">
        <v>106.02805690538493</v>
      </c>
      <c r="AW7" s="47">
        <v>106.18710467102035</v>
      </c>
      <c r="AX7" s="47">
        <v>107.22091514765056</v>
      </c>
    </row>
    <row r="8" spans="1:50" x14ac:dyDescent="0.2">
      <c r="A8" s="37" t="s">
        <v>21</v>
      </c>
      <c r="B8" s="37" t="s">
        <v>126</v>
      </c>
      <c r="C8" s="48">
        <v>88.518468803768229</v>
      </c>
      <c r="D8" s="48">
        <v>91.544741241503885</v>
      </c>
      <c r="E8" s="48">
        <v>104.50097011555972</v>
      </c>
      <c r="F8" s="48">
        <v>107.90552660801234</v>
      </c>
      <c r="G8" s="48">
        <v>113.48521641508746</v>
      </c>
      <c r="H8" s="48">
        <v>113.48521641508746</v>
      </c>
      <c r="I8" s="49">
        <v>115.94406277074766</v>
      </c>
      <c r="J8" s="49">
        <v>113.48521641508744</v>
      </c>
      <c r="K8" s="50">
        <v>109.79694688159711</v>
      </c>
      <c r="L8" s="48">
        <v>84.641057242919402</v>
      </c>
      <c r="M8" s="48">
        <v>105.44668025235208</v>
      </c>
      <c r="N8" s="48">
        <v>105.63582227971058</v>
      </c>
      <c r="O8" s="48">
        <v>107.52724255329535</v>
      </c>
      <c r="P8" s="48">
        <v>103.05403360626732</v>
      </c>
      <c r="Q8" s="48">
        <v>89.483093143296458</v>
      </c>
      <c r="R8" s="48">
        <v>101.73949651612591</v>
      </c>
      <c r="S8" s="49">
        <v>100.4722449328241</v>
      </c>
      <c r="T8" s="49">
        <v>103.05403360626732</v>
      </c>
      <c r="U8" s="49">
        <v>108.75666573112545</v>
      </c>
      <c r="V8" s="49">
        <v>109.22952079952168</v>
      </c>
      <c r="W8" s="49">
        <v>106.13704865221054</v>
      </c>
      <c r="X8" s="49">
        <v>108.17978254768212</v>
      </c>
      <c r="Y8" s="49">
        <v>102.1745231790504</v>
      </c>
      <c r="Z8" s="49">
        <v>108.34055327093684</v>
      </c>
      <c r="AA8" s="49">
        <v>106.18433415905015</v>
      </c>
      <c r="AB8" s="49">
        <v>100.28310290546563</v>
      </c>
      <c r="AC8" s="47">
        <v>78.238599616834875</v>
      </c>
      <c r="AD8" s="47">
        <v>76.668720789759519</v>
      </c>
      <c r="AE8" s="47">
        <v>97.304115974569555</v>
      </c>
      <c r="AF8" s="47">
        <v>108.30272486546512</v>
      </c>
      <c r="AG8" s="47">
        <v>103.99974374305974</v>
      </c>
      <c r="AH8" s="47">
        <v>111.54651063466304</v>
      </c>
      <c r="AI8" s="47">
        <v>106.83687415343692</v>
      </c>
      <c r="AJ8" s="47">
        <v>101.0680423190033</v>
      </c>
      <c r="AK8" s="47">
        <v>102.07049506400325</v>
      </c>
      <c r="AL8" s="47">
        <v>95.015497443531956</v>
      </c>
      <c r="AM8" s="47">
        <v>97.228459163626184</v>
      </c>
      <c r="AN8" s="47">
        <v>109.25789210362547</v>
      </c>
      <c r="AO8" s="47">
        <v>104.77522605522951</v>
      </c>
      <c r="AP8" s="47">
        <v>96.32057743230547</v>
      </c>
      <c r="AQ8" s="47">
        <v>109.41866282688015</v>
      </c>
      <c r="AR8" s="47">
        <v>111.64108164834228</v>
      </c>
      <c r="AS8" s="47">
        <v>107.23407241088974</v>
      </c>
      <c r="AT8" s="47">
        <v>108.47295269008774</v>
      </c>
      <c r="AU8" s="47">
        <v>104.65228373744648</v>
      </c>
      <c r="AV8" s="47">
        <v>107.64072776971045</v>
      </c>
      <c r="AW8" s="47">
        <v>109.87260369254052</v>
      </c>
      <c r="AX8" s="47">
        <v>116.85194450206838</v>
      </c>
    </row>
    <row r="9" spans="1:50" x14ac:dyDescent="0.2">
      <c r="A9" s="37" t="s">
        <v>20</v>
      </c>
      <c r="B9" s="37" t="s">
        <v>127</v>
      </c>
      <c r="C9" s="48">
        <v>89.902775686790307</v>
      </c>
      <c r="D9" s="48">
        <v>88.428959691924902</v>
      </c>
      <c r="E9" s="48">
        <v>97.189976994736</v>
      </c>
      <c r="F9" s="48">
        <v>101.20203164742516</v>
      </c>
      <c r="G9" s="48">
        <v>111.02747161319459</v>
      </c>
      <c r="H9" s="48">
        <v>120.68915424620121</v>
      </c>
      <c r="I9" s="49">
        <v>121.91733424192238</v>
      </c>
      <c r="J9" s="49">
        <v>119.05158091857298</v>
      </c>
      <c r="K9" s="50">
        <v>117.74152225647039</v>
      </c>
      <c r="L9" s="48">
        <v>85.153813036668424</v>
      </c>
      <c r="M9" s="48">
        <v>108.24359695622658</v>
      </c>
      <c r="N9" s="48">
        <v>111.92813694339014</v>
      </c>
      <c r="O9" s="48">
        <v>107.67044629155671</v>
      </c>
      <c r="P9" s="48">
        <v>107.52306469207018</v>
      </c>
      <c r="Q9" s="48">
        <v>88.461711158477456</v>
      </c>
      <c r="R9" s="48">
        <v>101.39035258010243</v>
      </c>
      <c r="S9" s="49">
        <v>107.52306469207018</v>
      </c>
      <c r="T9" s="49">
        <v>107.52306469207018</v>
      </c>
      <c r="U9" s="49">
        <v>108.12077895665449</v>
      </c>
      <c r="V9" s="49">
        <v>110.49526028171543</v>
      </c>
      <c r="W9" s="49">
        <v>107.49850109215575</v>
      </c>
      <c r="X9" s="49">
        <v>106.55689642876953</v>
      </c>
      <c r="Y9" s="49">
        <v>102.01263044460114</v>
      </c>
      <c r="Z9" s="49">
        <v>104.73919003510217</v>
      </c>
      <c r="AA9" s="49">
        <v>107.77688855785254</v>
      </c>
      <c r="AB9" s="49">
        <v>104.12510003724155</v>
      </c>
      <c r="AC9" s="47">
        <v>76.458298666962477</v>
      </c>
      <c r="AD9" s="47">
        <v>74.296701874493195</v>
      </c>
      <c r="AE9" s="47">
        <v>99.605397652987619</v>
      </c>
      <c r="AF9" s="47">
        <v>104.33798456983325</v>
      </c>
      <c r="AG9" s="47">
        <v>102.42202377650823</v>
      </c>
      <c r="AH9" s="47">
        <v>102.52846604280406</v>
      </c>
      <c r="AI9" s="47">
        <v>97.648497526471886</v>
      </c>
      <c r="AJ9" s="47">
        <v>95.806227532890119</v>
      </c>
      <c r="AK9" s="47">
        <v>96.191057264882744</v>
      </c>
      <c r="AL9" s="47">
        <v>94.553483937254526</v>
      </c>
      <c r="AM9" s="47">
        <v>97.599370326643054</v>
      </c>
      <c r="AN9" s="47">
        <v>98.016951525188247</v>
      </c>
      <c r="AO9" s="47">
        <v>100.69438391586041</v>
      </c>
      <c r="AP9" s="47">
        <v>89.37056435531116</v>
      </c>
      <c r="AQ9" s="47">
        <v>110.86371428043178</v>
      </c>
      <c r="AR9" s="47">
        <v>106.45045416247368</v>
      </c>
      <c r="AS9" s="47">
        <v>103.74845817188707</v>
      </c>
      <c r="AT9" s="47">
        <v>107.53125255870832</v>
      </c>
      <c r="AU9" s="47">
        <v>102.24189071046912</v>
      </c>
      <c r="AV9" s="47">
        <v>104.32979670319511</v>
      </c>
      <c r="AW9" s="47">
        <v>106.04106083056661</v>
      </c>
      <c r="AX9" s="47">
        <v>115.12959279890336</v>
      </c>
    </row>
    <row r="10" spans="1:50" x14ac:dyDescent="0.2">
      <c r="A10" s="37" t="s">
        <v>36</v>
      </c>
      <c r="B10" s="37" t="s">
        <v>128</v>
      </c>
      <c r="C10" s="48">
        <v>101.76459964516779</v>
      </c>
      <c r="D10" s="48">
        <v>100.11792327550488</v>
      </c>
      <c r="E10" s="48">
        <v>100.66681539872586</v>
      </c>
      <c r="F10" s="48">
        <v>98.800582179774551</v>
      </c>
      <c r="G10" s="48">
        <v>103.74061128876329</v>
      </c>
      <c r="H10" s="48">
        <v>104.50906026127265</v>
      </c>
      <c r="I10" s="49">
        <v>104.61883868591681</v>
      </c>
      <c r="J10" s="49">
        <v>106.15573663093556</v>
      </c>
      <c r="K10" s="50">
        <v>104.72861711056103</v>
      </c>
      <c r="L10" s="48">
        <v>112.96199895887557</v>
      </c>
      <c r="M10" s="48">
        <v>105.82640135700299</v>
      </c>
      <c r="N10" s="48">
        <v>107.69263457595426</v>
      </c>
      <c r="O10" s="48">
        <v>109.55886779490555</v>
      </c>
      <c r="P10" s="48">
        <v>102.41229235056856</v>
      </c>
      <c r="Q10" s="48">
        <v>103.4112760148307</v>
      </c>
      <c r="R10" s="48">
        <v>105.07990806942244</v>
      </c>
      <c r="S10" s="49">
        <v>102.41229235056856</v>
      </c>
      <c r="T10" s="49">
        <v>102.41229235056856</v>
      </c>
      <c r="U10" s="49">
        <v>103.35638680250861</v>
      </c>
      <c r="V10" s="49">
        <v>103.575943651797</v>
      </c>
      <c r="W10" s="49">
        <v>104.08092440516027</v>
      </c>
      <c r="X10" s="49">
        <v>105.09088591188687</v>
      </c>
      <c r="Y10" s="49">
        <v>102.88433957653858</v>
      </c>
      <c r="Z10" s="49">
        <v>106.48507190486814</v>
      </c>
      <c r="AA10" s="49">
        <v>107.93414711017148</v>
      </c>
      <c r="AB10" s="49">
        <v>107.85730221292056</v>
      </c>
      <c r="AC10" s="47">
        <v>96.72576995399929</v>
      </c>
      <c r="AD10" s="47">
        <v>105.0469745420292</v>
      </c>
      <c r="AE10" s="47">
        <v>107.22058734998423</v>
      </c>
      <c r="AF10" s="47">
        <v>104.2455920421266</v>
      </c>
      <c r="AG10" s="47">
        <v>106.2874707405086</v>
      </c>
      <c r="AH10" s="47">
        <v>104.59688300098802</v>
      </c>
      <c r="AI10" s="47">
        <v>102.4562037204262</v>
      </c>
      <c r="AJ10" s="47">
        <v>100.93028361787194</v>
      </c>
      <c r="AK10" s="47">
        <v>99.667831734463689</v>
      </c>
      <c r="AL10" s="47">
        <v>99.349474302995517</v>
      </c>
      <c r="AM10" s="47">
        <v>98.240712214089172</v>
      </c>
      <c r="AN10" s="47">
        <v>99.118939611242723</v>
      </c>
      <c r="AO10" s="47">
        <v>100.49116991929515</v>
      </c>
      <c r="AP10" s="47">
        <v>99.843477213894403</v>
      </c>
      <c r="AQ10" s="47">
        <v>101.29255241919776</v>
      </c>
      <c r="AR10" s="47">
        <v>105.17870865160224</v>
      </c>
      <c r="AS10" s="47">
        <v>104.80546200781198</v>
      </c>
      <c r="AT10" s="47">
        <v>103.82843402847864</v>
      </c>
      <c r="AU10" s="47">
        <v>105.91422409671831</v>
      </c>
      <c r="AV10" s="47">
        <v>106.43018269254605</v>
      </c>
      <c r="AW10" s="47">
        <v>106.70462875415652</v>
      </c>
      <c r="AX10" s="47">
        <v>112.68755289726509</v>
      </c>
    </row>
    <row r="11" spans="1:50" x14ac:dyDescent="0.2">
      <c r="A11" s="37" t="s">
        <v>37</v>
      </c>
      <c r="B11" s="37" t="s">
        <v>129</v>
      </c>
      <c r="C11" s="48">
        <v>108.00356628489129</v>
      </c>
      <c r="D11" s="48">
        <v>105.34599821685757</v>
      </c>
      <c r="E11" s="48">
        <v>113.63761058912283</v>
      </c>
      <c r="F11" s="48">
        <v>117.46450860709142</v>
      </c>
      <c r="G11" s="48">
        <v>123.09855291132297</v>
      </c>
      <c r="H11" s="48">
        <v>132.55949523352305</v>
      </c>
      <c r="I11" s="49">
        <v>133.19731156985119</v>
      </c>
      <c r="J11" s="49">
        <v>133.51621973801525</v>
      </c>
      <c r="K11" s="50">
        <v>129.68932172004662</v>
      </c>
      <c r="L11" s="48">
        <v>100.66867841711817</v>
      </c>
      <c r="M11" s="48">
        <v>122.56703929771624</v>
      </c>
      <c r="N11" s="48">
        <v>120.01577395240379</v>
      </c>
      <c r="O11" s="48">
        <v>117.57081132981277</v>
      </c>
      <c r="P11" s="48">
        <v>121.54653315959128</v>
      </c>
      <c r="Q11" s="48">
        <v>105.930663191825</v>
      </c>
      <c r="R11" s="48">
        <v>94.02475824703383</v>
      </c>
      <c r="S11" s="49">
        <v>91.547904807626352</v>
      </c>
      <c r="T11" s="49">
        <v>91.547904807626352</v>
      </c>
      <c r="U11" s="49">
        <v>112.09622110966329</v>
      </c>
      <c r="V11" s="49">
        <v>119.96262259104316</v>
      </c>
      <c r="W11" s="49">
        <v>125.57540635073042</v>
      </c>
      <c r="X11" s="49">
        <v>125.23523763802208</v>
      </c>
      <c r="Y11" s="49">
        <v>115.27467251903161</v>
      </c>
      <c r="Z11" s="49">
        <v>123.65132706947396</v>
      </c>
      <c r="AA11" s="49">
        <v>114.63685618270354</v>
      </c>
      <c r="AB11" s="49">
        <v>114.37109937590013</v>
      </c>
      <c r="AC11" s="47">
        <v>95.257869830601464</v>
      </c>
      <c r="AD11" s="47">
        <v>90.718743570399837</v>
      </c>
      <c r="AE11" s="47">
        <v>100.50922433303614</v>
      </c>
      <c r="AF11" s="47">
        <v>107.79096083944862</v>
      </c>
      <c r="AG11" s="47">
        <v>114.6581167272478</v>
      </c>
      <c r="AH11" s="47">
        <v>114.39235992044445</v>
      </c>
      <c r="AI11" s="47">
        <v>108.59886153213085</v>
      </c>
      <c r="AJ11" s="47">
        <v>89.400589808655113</v>
      </c>
      <c r="AK11" s="47">
        <v>90.782525204032652</v>
      </c>
      <c r="AL11" s="47">
        <v>91.654207530347719</v>
      </c>
      <c r="AM11" s="47">
        <v>93.046773197997396</v>
      </c>
      <c r="AN11" s="47">
        <v>90.708113298127699</v>
      </c>
      <c r="AO11" s="47">
        <v>96.459090597352727</v>
      </c>
      <c r="AP11" s="47">
        <v>95.140936835607988</v>
      </c>
      <c r="AQ11" s="47">
        <v>103.66641519786026</v>
      </c>
      <c r="AR11" s="47">
        <v>105.6861669295659</v>
      </c>
      <c r="AS11" s="47">
        <v>120.8874562787189</v>
      </c>
      <c r="AT11" s="47">
        <v>124.17221041080857</v>
      </c>
      <c r="AU11" s="47">
        <v>119.22913380426583</v>
      </c>
      <c r="AV11" s="47">
        <v>120.27090048693505</v>
      </c>
      <c r="AW11" s="47">
        <v>117.41135724573073</v>
      </c>
      <c r="AX11" s="47">
        <v>120.28153075920717</v>
      </c>
    </row>
    <row r="12" spans="1:50" x14ac:dyDescent="0.2">
      <c r="A12" s="37" t="s">
        <v>38</v>
      </c>
      <c r="B12" s="37" t="s">
        <v>130</v>
      </c>
      <c r="C12" s="48">
        <v>103.46444841138553</v>
      </c>
      <c r="D12" s="48">
        <v>98.956193578645411</v>
      </c>
      <c r="E12" s="48">
        <v>102.33738470320051</v>
      </c>
      <c r="F12" s="48">
        <v>102.5627974448375</v>
      </c>
      <c r="G12" s="48">
        <v>103.01362292811152</v>
      </c>
      <c r="H12" s="48">
        <v>107.52187776085162</v>
      </c>
      <c r="I12" s="49">
        <v>111.57930711031771</v>
      </c>
      <c r="J12" s="49">
        <v>116.53838742633182</v>
      </c>
      <c r="K12" s="50">
        <v>106.39481405266662</v>
      </c>
      <c r="L12" s="48">
        <v>107.74729050248864</v>
      </c>
      <c r="M12" s="48">
        <v>110.56494977295119</v>
      </c>
      <c r="N12" s="48">
        <v>111.91742622277323</v>
      </c>
      <c r="O12" s="48">
        <v>109.21247332312916</v>
      </c>
      <c r="P12" s="48">
        <v>106.89072208426802</v>
      </c>
      <c r="Q12" s="48">
        <v>120.28023893750614</v>
      </c>
      <c r="R12" s="48">
        <v>115.01685142028204</v>
      </c>
      <c r="S12" s="49">
        <v>106.89072208426802</v>
      </c>
      <c r="T12" s="49">
        <v>106.89072208426802</v>
      </c>
      <c r="U12" s="49">
        <v>107.00342845508651</v>
      </c>
      <c r="V12" s="49">
        <v>106.64276806846729</v>
      </c>
      <c r="W12" s="49">
        <v>105.47062181195489</v>
      </c>
      <c r="X12" s="49">
        <v>106.72166252804026</v>
      </c>
      <c r="Y12" s="49">
        <v>106.11304812562035</v>
      </c>
      <c r="Z12" s="49">
        <v>104.85073677245312</v>
      </c>
      <c r="AA12" s="49">
        <v>102.47263234818269</v>
      </c>
      <c r="AB12" s="49">
        <v>101.6160639299621</v>
      </c>
      <c r="AC12" s="47">
        <v>96.228699404837641</v>
      </c>
      <c r="AD12" s="47">
        <v>95.451025446189959</v>
      </c>
      <c r="AE12" s="47">
        <v>104.77184231288015</v>
      </c>
      <c r="AF12" s="47">
        <v>103.2164943955848</v>
      </c>
      <c r="AG12" s="47">
        <v>99.711326263129365</v>
      </c>
      <c r="AH12" s="47">
        <v>99.519725432737914</v>
      </c>
      <c r="AI12" s="47">
        <v>99.204147594446113</v>
      </c>
      <c r="AJ12" s="47">
        <v>100.50027085885891</v>
      </c>
      <c r="AK12" s="47">
        <v>99.756408811456794</v>
      </c>
      <c r="AL12" s="47">
        <v>99.598619892310879</v>
      </c>
      <c r="AM12" s="47">
        <v>99.93673900476638</v>
      </c>
      <c r="AN12" s="47">
        <v>99.170335683200577</v>
      </c>
      <c r="AO12" s="47">
        <v>99.283042054019091</v>
      </c>
      <c r="AP12" s="47">
        <v>96.859855081421259</v>
      </c>
      <c r="AQ12" s="47">
        <v>104.65913594206167</v>
      </c>
      <c r="AR12" s="47">
        <v>107.55568967209716</v>
      </c>
      <c r="AS12" s="47">
        <v>107.43171266419682</v>
      </c>
      <c r="AT12" s="47">
        <v>106.75547443928582</v>
      </c>
      <c r="AU12" s="47">
        <v>106.04542430312924</v>
      </c>
      <c r="AV12" s="47">
        <v>108.36717554199041</v>
      </c>
      <c r="AW12" s="47">
        <v>107.36408884170572</v>
      </c>
      <c r="AX12" s="47">
        <v>111.64693093280884</v>
      </c>
    </row>
    <row r="13" spans="1:50" x14ac:dyDescent="0.2">
      <c r="A13" s="37" t="s">
        <v>39</v>
      </c>
      <c r="B13" s="37" t="s">
        <v>131</v>
      </c>
      <c r="C13" s="48">
        <v>101.32285545590017</v>
      </c>
      <c r="D13" s="48">
        <v>99.252818624005428</v>
      </c>
      <c r="E13" s="48">
        <v>98.054376247645308</v>
      </c>
      <c r="F13" s="48">
        <v>99.5796665448309</v>
      </c>
      <c r="G13" s="48">
        <v>99.470717237889076</v>
      </c>
      <c r="H13" s="48">
        <v>102.08550060449295</v>
      </c>
      <c r="I13" s="49">
        <v>99.252818624005428</v>
      </c>
      <c r="J13" s="49">
        <v>106.44347288216606</v>
      </c>
      <c r="K13" s="50">
        <v>102.30339921837661</v>
      </c>
      <c r="L13" s="48">
        <v>96.964883178227026</v>
      </c>
      <c r="M13" s="48">
        <v>99.361767930947252</v>
      </c>
      <c r="N13" s="48">
        <v>99.252818624005428</v>
      </c>
      <c r="O13" s="48">
        <v>98.817021396238118</v>
      </c>
      <c r="P13" s="48">
        <v>98.370329237776616</v>
      </c>
      <c r="Q13" s="48">
        <v>106.82479545646247</v>
      </c>
      <c r="R13" s="48">
        <v>102.36876880254171</v>
      </c>
      <c r="S13" s="49">
        <v>98.370329237776616</v>
      </c>
      <c r="T13" s="49">
        <v>98.370329237776616</v>
      </c>
      <c r="U13" s="49">
        <v>98.490173475412604</v>
      </c>
      <c r="V13" s="49">
        <v>100.2769421092586</v>
      </c>
      <c r="W13" s="49">
        <v>100.45126100036552</v>
      </c>
      <c r="X13" s="49">
        <v>102.03102595102203</v>
      </c>
      <c r="Y13" s="49">
        <v>97.847372564455824</v>
      </c>
      <c r="Z13" s="49">
        <v>98.228695138752215</v>
      </c>
      <c r="AA13" s="49">
        <v>97.117412207945577</v>
      </c>
      <c r="AB13" s="49">
        <v>98.511963336800989</v>
      </c>
      <c r="AC13" s="47">
        <v>89.719754266595459</v>
      </c>
      <c r="AD13" s="47">
        <v>89.948547811173299</v>
      </c>
      <c r="AE13" s="47">
        <v>95.28706385132287</v>
      </c>
      <c r="AF13" s="47">
        <v>98.02169145556276</v>
      </c>
      <c r="AG13" s="47">
        <v>97.019357831697945</v>
      </c>
      <c r="AH13" s="47">
        <v>96.550875811848073</v>
      </c>
      <c r="AI13" s="47">
        <v>92.846599375825917</v>
      </c>
      <c r="AJ13" s="47">
        <v>90.210026147833688</v>
      </c>
      <c r="AK13" s="47">
        <v>92.127533950009848</v>
      </c>
      <c r="AL13" s="47">
        <v>91.517417831135617</v>
      </c>
      <c r="AM13" s="47">
        <v>91.691736722242538</v>
      </c>
      <c r="AN13" s="47">
        <v>93.936092445244199</v>
      </c>
      <c r="AO13" s="47">
        <v>95.940759692973813</v>
      </c>
      <c r="AP13" s="47">
        <v>96.006129277138925</v>
      </c>
      <c r="AQ13" s="47">
        <v>100.0154637725982</v>
      </c>
      <c r="AR13" s="47">
        <v>102.22713470351734</v>
      </c>
      <c r="AS13" s="47">
        <v>100.77810892119101</v>
      </c>
      <c r="AT13" s="47">
        <v>100.78900385188521</v>
      </c>
      <c r="AU13" s="47">
        <v>99.677720921078546</v>
      </c>
      <c r="AV13" s="47">
        <v>102.12908032726966</v>
      </c>
      <c r="AW13" s="47">
        <v>100.77810892119101</v>
      </c>
      <c r="AX13" s="47">
        <v>104.82012820873285</v>
      </c>
    </row>
    <row r="14" spans="1:50" x14ac:dyDescent="0.2">
      <c r="A14" s="37" t="s">
        <v>40</v>
      </c>
      <c r="B14" s="37" t="s">
        <v>132</v>
      </c>
      <c r="C14" s="48">
        <v>105.23298952000941</v>
      </c>
      <c r="D14" s="48">
        <v>112.43937623198003</v>
      </c>
      <c r="E14" s="48">
        <v>108.58938881051627</v>
      </c>
      <c r="F14" s="48">
        <v>105.23298952000941</v>
      </c>
      <c r="G14" s="48">
        <v>109.97143557719559</v>
      </c>
      <c r="H14" s="48">
        <v>117.6714104201231</v>
      </c>
      <c r="I14" s="49">
        <v>122.70600935588341</v>
      </c>
      <c r="J14" s="49">
        <v>114.11757587723348</v>
      </c>
      <c r="K14" s="50">
        <v>107.79964780098526</v>
      </c>
      <c r="L14" s="48">
        <v>89.635604581771631</v>
      </c>
      <c r="M14" s="48">
        <v>114.0188582510421</v>
      </c>
      <c r="N14" s="48">
        <v>115.49962264391279</v>
      </c>
      <c r="O14" s="48">
        <v>111.94578810102318</v>
      </c>
      <c r="P14" s="48">
        <v>109.22118161814112</v>
      </c>
      <c r="Q14" s="48">
        <v>112.15309511602503</v>
      </c>
      <c r="R14" s="48">
        <v>114.99616275033677</v>
      </c>
      <c r="S14" s="49">
        <v>115.93398019915485</v>
      </c>
      <c r="T14" s="49">
        <v>109.22118161814112</v>
      </c>
      <c r="U14" s="49">
        <v>112.51835033293315</v>
      </c>
      <c r="V14" s="49">
        <v>104.66042728809943</v>
      </c>
      <c r="W14" s="49">
        <v>98.994035544714293</v>
      </c>
      <c r="X14" s="49">
        <v>96.575453703025545</v>
      </c>
      <c r="Y14" s="49">
        <v>98.510319176376555</v>
      </c>
      <c r="Z14" s="49">
        <v>101.92594904259826</v>
      </c>
      <c r="AA14" s="49">
        <v>99.734417741149656</v>
      </c>
      <c r="AB14" s="49">
        <v>87.799456734611979</v>
      </c>
      <c r="AC14" s="47">
        <v>74.127065507106067</v>
      </c>
      <c r="AD14" s="47">
        <v>75.291933496164347</v>
      </c>
      <c r="AE14" s="47">
        <v>93.475720240616241</v>
      </c>
      <c r="AF14" s="47">
        <v>109.73451327433625</v>
      </c>
      <c r="AG14" s="47">
        <v>97.977243994943123</v>
      </c>
      <c r="AH14" s="47">
        <v>102.17274310807667</v>
      </c>
      <c r="AI14" s="47">
        <v>87.680995583182337</v>
      </c>
      <c r="AJ14" s="47">
        <v>84.067930464577884</v>
      </c>
      <c r="AK14" s="47">
        <v>91.491495954169551</v>
      </c>
      <c r="AL14" s="47">
        <v>85.844847736022686</v>
      </c>
      <c r="AM14" s="47">
        <v>92.932773296563681</v>
      </c>
      <c r="AN14" s="47">
        <v>96.328659637547105</v>
      </c>
      <c r="AO14" s="47">
        <v>107.30605967002838</v>
      </c>
      <c r="AP14" s="47">
        <v>96.555710177787262</v>
      </c>
      <c r="AQ14" s="47">
        <v>108.96451579004352</v>
      </c>
      <c r="AR14" s="47">
        <v>114.16693469032917</v>
      </c>
      <c r="AS14" s="47">
        <v>113.66347479675314</v>
      </c>
      <c r="AT14" s="47">
        <v>111.70886579816384</v>
      </c>
      <c r="AU14" s="47">
        <v>106.99016326621596</v>
      </c>
      <c r="AV14" s="47">
        <v>116.55590124416054</v>
      </c>
      <c r="AW14" s="47">
        <v>110.21822964267403</v>
      </c>
      <c r="AX14" s="47">
        <v>108.74733701242249</v>
      </c>
    </row>
    <row r="15" spans="1:50" x14ac:dyDescent="0.2">
      <c r="A15" s="37" t="s">
        <v>41</v>
      </c>
      <c r="B15" s="37" t="s">
        <v>133</v>
      </c>
      <c r="C15" s="48">
        <v>105.07155410494602</v>
      </c>
      <c r="D15" s="48">
        <v>107.50376600552347</v>
      </c>
      <c r="E15" s="48">
        <v>104.29324629676124</v>
      </c>
      <c r="F15" s="48">
        <v>104.87697715289983</v>
      </c>
      <c r="G15" s="48">
        <v>108.76851619382373</v>
      </c>
      <c r="H15" s="48">
        <v>116.74617122771782</v>
      </c>
      <c r="I15" s="49">
        <v>116.45430579964852</v>
      </c>
      <c r="J15" s="49">
        <v>107.50376600552349</v>
      </c>
      <c r="K15" s="50">
        <v>105.16884258096913</v>
      </c>
      <c r="L15" s="48">
        <v>88.337936228973135</v>
      </c>
      <c r="M15" s="48">
        <v>114.60582475520964</v>
      </c>
      <c r="N15" s="48">
        <v>106.62816972131559</v>
      </c>
      <c r="O15" s="48">
        <v>104.97426562892291</v>
      </c>
      <c r="P15" s="48">
        <v>97.726274165202113</v>
      </c>
      <c r="Q15" s="48">
        <v>97.502510670348983</v>
      </c>
      <c r="R15" s="48">
        <v>94.029312076324373</v>
      </c>
      <c r="S15" s="49">
        <v>97.726274165202113</v>
      </c>
      <c r="T15" s="49">
        <v>97.726274165202113</v>
      </c>
      <c r="U15" s="49">
        <v>99.924993723324135</v>
      </c>
      <c r="V15" s="49">
        <v>102.13344212904849</v>
      </c>
      <c r="W15" s="49">
        <v>108.66149887019836</v>
      </c>
      <c r="X15" s="49">
        <v>99.720687923675627</v>
      </c>
      <c r="Y15" s="49">
        <v>91.976525232237023</v>
      </c>
      <c r="Z15" s="49">
        <v>94.963281446146127</v>
      </c>
      <c r="AA15" s="49">
        <v>91.130115490836062</v>
      </c>
      <c r="AB15" s="49">
        <v>81.410996736128553</v>
      </c>
      <c r="AC15" s="47">
        <v>72.557745418026627</v>
      </c>
      <c r="AD15" s="47">
        <v>72.528558875219687</v>
      </c>
      <c r="AE15" s="47">
        <v>86.966168717047438</v>
      </c>
      <c r="AF15" s="47">
        <v>100.96598041677129</v>
      </c>
      <c r="AG15" s="47">
        <v>95.46918152146624</v>
      </c>
      <c r="AH15" s="47">
        <v>96.597727843334184</v>
      </c>
      <c r="AI15" s="47">
        <v>90.993911624403708</v>
      </c>
      <c r="AJ15" s="47">
        <v>90.682588501129828</v>
      </c>
      <c r="AK15" s="47">
        <v>97.804104946020601</v>
      </c>
      <c r="AL15" s="47">
        <v>88.406038162189304</v>
      </c>
      <c r="AM15" s="47">
        <v>84.884195330153162</v>
      </c>
      <c r="AN15" s="47">
        <v>91.363607833291496</v>
      </c>
      <c r="AO15" s="47">
        <v>91.966796384634719</v>
      </c>
      <c r="AP15" s="47">
        <v>84.232362540798405</v>
      </c>
      <c r="AQ15" s="47">
        <v>101.74428822495607</v>
      </c>
      <c r="AR15" s="47">
        <v>100.05146874215416</v>
      </c>
      <c r="AS15" s="47">
        <v>103.21334421290484</v>
      </c>
      <c r="AT15" s="47">
        <v>104.4391790107959</v>
      </c>
      <c r="AU15" s="47">
        <v>103.83599045945269</v>
      </c>
      <c r="AV15" s="47">
        <v>110.92832036153655</v>
      </c>
      <c r="AW15" s="47">
        <v>104.66294250564903</v>
      </c>
      <c r="AX15" s="47">
        <v>101.75401707255838</v>
      </c>
    </row>
    <row r="16" spans="1:50" x14ac:dyDescent="0.2">
      <c r="A16" s="37" t="s">
        <v>42</v>
      </c>
      <c r="B16" s="37" t="s">
        <v>134</v>
      </c>
      <c r="C16" s="48">
        <v>101.56450949122895</v>
      </c>
      <c r="D16" s="48">
        <v>99.870106486959202</v>
      </c>
      <c r="E16" s="48">
        <v>102.9599002006276</v>
      </c>
      <c r="F16" s="48">
        <v>100.76714337157262</v>
      </c>
      <c r="G16" s="48">
        <v>107.04640156386644</v>
      </c>
      <c r="H16" s="48">
        <v>112.42862287154689</v>
      </c>
      <c r="I16" s="49">
        <v>107.14607232882349</v>
      </c>
      <c r="J16" s="49">
        <v>98.973069602345788</v>
      </c>
      <c r="K16" s="50">
        <v>104.95331549976849</v>
      </c>
      <c r="L16" s="48">
        <v>92.295128350223791</v>
      </c>
      <c r="M16" s="48">
        <v>109.03981686300735</v>
      </c>
      <c r="N16" s="48">
        <v>108.94014609805029</v>
      </c>
      <c r="O16" s="48">
        <v>111.73092751684757</v>
      </c>
      <c r="P16" s="48">
        <v>107.37531508822468</v>
      </c>
      <c r="Q16" s="48">
        <v>110.67441740830286</v>
      </c>
      <c r="R16" s="48">
        <v>114.09312464632954</v>
      </c>
      <c r="S16" s="49">
        <v>112.37878748906837</v>
      </c>
      <c r="T16" s="49">
        <v>112.37878748906837</v>
      </c>
      <c r="U16" s="49">
        <v>107.08626986984926</v>
      </c>
      <c r="V16" s="49">
        <v>105.41180101857091</v>
      </c>
      <c r="W16" s="49">
        <v>111.26247492154945</v>
      </c>
      <c r="X16" s="49">
        <v>107.78396522454857</v>
      </c>
      <c r="Y16" s="49">
        <v>107.49492000617316</v>
      </c>
      <c r="Z16" s="49">
        <v>105.2124594886568</v>
      </c>
      <c r="AA16" s="49">
        <v>106.46831112711558</v>
      </c>
      <c r="AB16" s="49">
        <v>106.42844282113278</v>
      </c>
      <c r="AC16" s="47">
        <v>86.035804310921336</v>
      </c>
      <c r="AD16" s="47">
        <v>85.657055404084559</v>
      </c>
      <c r="AE16" s="47">
        <v>99.232213591234114</v>
      </c>
      <c r="AF16" s="47">
        <v>113.78414527496268</v>
      </c>
      <c r="AG16" s="47">
        <v>107.4151833942075</v>
      </c>
      <c r="AH16" s="47">
        <v>106.7174880395082</v>
      </c>
      <c r="AI16" s="47">
        <v>101.99309378054426</v>
      </c>
      <c r="AJ16" s="47">
        <v>89.305005401512432</v>
      </c>
      <c r="AK16" s="47">
        <v>86.1554092288698</v>
      </c>
      <c r="AL16" s="47">
        <v>85.667022480580272</v>
      </c>
      <c r="AM16" s="47">
        <v>95.145712227995261</v>
      </c>
      <c r="AN16" s="47">
        <v>98.11590102371521</v>
      </c>
      <c r="AO16" s="47">
        <v>107.44508462369463</v>
      </c>
      <c r="AP16" s="47">
        <v>98.773728072431709</v>
      </c>
      <c r="AQ16" s="47">
        <v>114.25259787026081</v>
      </c>
      <c r="AR16" s="47">
        <v>121.04017696383558</v>
      </c>
      <c r="AS16" s="47">
        <v>120.39231699161479</v>
      </c>
      <c r="AT16" s="47">
        <v>114.71108338906322</v>
      </c>
      <c r="AU16" s="47">
        <v>115.27920674931838</v>
      </c>
      <c r="AV16" s="47">
        <v>117.5616672668347</v>
      </c>
      <c r="AW16" s="47">
        <v>110.68438448479858</v>
      </c>
      <c r="AX16" s="47">
        <v>107.14607232882349</v>
      </c>
    </row>
    <row r="17" spans="1:50" x14ac:dyDescent="0.2">
      <c r="A17" s="37" t="s">
        <v>43</v>
      </c>
      <c r="B17" s="37" t="s">
        <v>135</v>
      </c>
      <c r="C17" s="48">
        <v>100.66859999921938</v>
      </c>
      <c r="D17" s="48">
        <v>100.78959591267997</v>
      </c>
      <c r="E17" s="48">
        <v>101.99955504728597</v>
      </c>
      <c r="F17" s="48">
        <v>101.27357956652239</v>
      </c>
      <c r="G17" s="48">
        <v>103.33051009535259</v>
      </c>
      <c r="H17" s="48">
        <v>104.54046922995859</v>
      </c>
      <c r="I17" s="49">
        <v>103.9354896626556</v>
      </c>
      <c r="J17" s="49">
        <v>103.45150600881318</v>
      </c>
      <c r="K17" s="50">
        <v>102.48353870112838</v>
      </c>
      <c r="L17" s="48">
        <v>101.51557139344358</v>
      </c>
      <c r="M17" s="48">
        <v>103.20951418189199</v>
      </c>
      <c r="N17" s="48">
        <v>104.2984774030374</v>
      </c>
      <c r="O17" s="48">
        <v>106.96038749917061</v>
      </c>
      <c r="P17" s="48">
        <v>106.7425948549415</v>
      </c>
      <c r="Q17" s="48">
        <v>107.37177360493664</v>
      </c>
      <c r="R17" s="48">
        <v>108.73902742704142</v>
      </c>
      <c r="S17" s="49">
        <v>106.7425948549415</v>
      </c>
      <c r="T17" s="49">
        <v>106.7425948549415</v>
      </c>
      <c r="U17" s="49">
        <v>106.5732005760967</v>
      </c>
      <c r="V17" s="49">
        <v>109.70699473472622</v>
      </c>
      <c r="W17" s="49">
        <v>110.51766735491226</v>
      </c>
      <c r="X17" s="49">
        <v>110.46926898952802</v>
      </c>
      <c r="Y17" s="49">
        <v>107.92835480685538</v>
      </c>
      <c r="Z17" s="49">
        <v>107.83155807608694</v>
      </c>
      <c r="AA17" s="49">
        <v>105.67783081648822</v>
      </c>
      <c r="AB17" s="49">
        <v>104.3589753597677</v>
      </c>
      <c r="AC17" s="47">
        <v>97.196017282900172</v>
      </c>
      <c r="AD17" s="47">
        <v>98.321279278083736</v>
      </c>
      <c r="AE17" s="47">
        <v>103.18531499919987</v>
      </c>
      <c r="AF17" s="47">
        <v>108.31554172992932</v>
      </c>
      <c r="AG17" s="47">
        <v>105.50843653764342</v>
      </c>
      <c r="AH17" s="47">
        <v>105.47213776360522</v>
      </c>
      <c r="AI17" s="47">
        <v>104.22587985496105</v>
      </c>
      <c r="AJ17" s="47">
        <v>103.2337133645841</v>
      </c>
      <c r="AK17" s="47">
        <v>103.56040233092773</v>
      </c>
      <c r="AL17" s="47">
        <v>104.14118271553863</v>
      </c>
      <c r="AM17" s="47">
        <v>102.28994523959145</v>
      </c>
      <c r="AN17" s="47">
        <v>102.77392889343385</v>
      </c>
      <c r="AO17" s="47">
        <v>103.82659334054105</v>
      </c>
      <c r="AP17" s="47">
        <v>104.85505860495617</v>
      </c>
      <c r="AQ17" s="47">
        <v>106.36750752321366</v>
      </c>
      <c r="AR17" s="47">
        <v>109.06571639338505</v>
      </c>
      <c r="AS17" s="47">
        <v>111.14684610490737</v>
      </c>
      <c r="AT17" s="47">
        <v>107.86785685012509</v>
      </c>
      <c r="AU17" s="47">
        <v>107.75896052801055</v>
      </c>
      <c r="AV17" s="47">
        <v>108.07354990300813</v>
      </c>
      <c r="AW17" s="47">
        <v>109.79169187414865</v>
      </c>
      <c r="AX17" s="47">
        <v>112.4657015616279</v>
      </c>
    </row>
    <row r="18" spans="1:50" x14ac:dyDescent="0.2">
      <c r="A18" s="37" t="s">
        <v>12</v>
      </c>
      <c r="B18" s="37" t="s">
        <v>136</v>
      </c>
      <c r="C18" s="48">
        <v>111.44425969840968</v>
      </c>
      <c r="D18" s="48">
        <v>114.91809087687737</v>
      </c>
      <c r="E18" s="48">
        <v>107.21932988675977</v>
      </c>
      <c r="F18" s="48">
        <v>110.97482305267079</v>
      </c>
      <c r="G18" s="48">
        <v>115.57530218091181</v>
      </c>
      <c r="H18" s="48">
        <v>123.27406317102943</v>
      </c>
      <c r="I18" s="49">
        <v>127.21733099523595</v>
      </c>
      <c r="J18" s="49">
        <v>116.42028814324176</v>
      </c>
      <c r="K18" s="50">
        <v>116.98361211812842</v>
      </c>
      <c r="L18" s="48">
        <v>92.197357223115688</v>
      </c>
      <c r="M18" s="48">
        <v>118.76747137193617</v>
      </c>
      <c r="N18" s="48">
        <v>119.14302068852727</v>
      </c>
      <c r="O18" s="48">
        <v>112.38313298988743</v>
      </c>
      <c r="P18" s="48">
        <v>112.48640905194998</v>
      </c>
      <c r="Q18" s="48">
        <v>111.81042028208599</v>
      </c>
      <c r="R18" s="48">
        <v>115.06831060351381</v>
      </c>
      <c r="S18" s="49">
        <v>97.060720872970435</v>
      </c>
      <c r="T18" s="49">
        <v>97.060720872970435</v>
      </c>
      <c r="U18" s="49">
        <v>109.35057225841427</v>
      </c>
      <c r="V18" s="49">
        <v>109.16279760011871</v>
      </c>
      <c r="W18" s="49">
        <v>111.34098363634712</v>
      </c>
      <c r="X18" s="49">
        <v>110.28944554989202</v>
      </c>
      <c r="Y18" s="49">
        <v>106.58089604855489</v>
      </c>
      <c r="Z18" s="49">
        <v>108.85296941393105</v>
      </c>
      <c r="AA18" s="49">
        <v>103.99899449699106</v>
      </c>
      <c r="AB18" s="49">
        <v>93.568112228673201</v>
      </c>
      <c r="AC18" s="47">
        <v>75.823407019743598</v>
      </c>
      <c r="AD18" s="47">
        <v>75.823407019743598</v>
      </c>
      <c r="AE18" s="47">
        <v>93.661999557820963</v>
      </c>
      <c r="AF18" s="47">
        <v>112.09208226952931</v>
      </c>
      <c r="AG18" s="47">
        <v>109.15340886720395</v>
      </c>
      <c r="AH18" s="47">
        <v>109.71673284209058</v>
      </c>
      <c r="AI18" s="47">
        <v>99.839785815744591</v>
      </c>
      <c r="AJ18" s="47">
        <v>97.32360539458422</v>
      </c>
      <c r="AK18" s="47">
        <v>105.53874669501457</v>
      </c>
      <c r="AL18" s="47">
        <v>94.422486923917944</v>
      </c>
      <c r="AM18" s="47">
        <v>88.948855634602623</v>
      </c>
      <c r="AN18" s="47">
        <v>82.968232767889305</v>
      </c>
      <c r="AO18" s="47">
        <v>97.408103990817224</v>
      </c>
      <c r="AP18" s="47">
        <v>90.920489546705923</v>
      </c>
      <c r="AQ18" s="47">
        <v>105.66080022290669</v>
      </c>
      <c r="AR18" s="47">
        <v>112.28924566073964</v>
      </c>
      <c r="AS18" s="47">
        <v>116.40151067741222</v>
      </c>
      <c r="AT18" s="47">
        <v>116.69256139777033</v>
      </c>
      <c r="AU18" s="47">
        <v>114.21393590826905</v>
      </c>
      <c r="AV18" s="47">
        <v>122.96423498484175</v>
      </c>
      <c r="AW18" s="47">
        <v>114.66459508817837</v>
      </c>
      <c r="AX18" s="47">
        <v>113.20934148638784</v>
      </c>
    </row>
    <row r="19" spans="1:50" x14ac:dyDescent="0.2">
      <c r="A19" s="37" t="s">
        <v>44</v>
      </c>
      <c r="B19" s="37" t="s">
        <v>137</v>
      </c>
      <c r="C19" s="48">
        <v>92.432260972637295</v>
      </c>
      <c r="D19" s="48">
        <v>90.051586837843715</v>
      </c>
      <c r="E19" s="48">
        <v>90.879647406467555</v>
      </c>
      <c r="F19" s="48">
        <v>90.258601979999682</v>
      </c>
      <c r="G19" s="48">
        <v>93.467336683417116</v>
      </c>
      <c r="H19" s="48">
        <v>95.744503247132698</v>
      </c>
      <c r="I19" s="49">
        <v>99.988313661329926</v>
      </c>
      <c r="J19" s="49">
        <v>97.504131955458377</v>
      </c>
      <c r="K19" s="50">
        <v>93.98487453880702</v>
      </c>
      <c r="L19" s="48">
        <v>92.328753401559311</v>
      </c>
      <c r="M19" s="48">
        <v>99.263760663784069</v>
      </c>
      <c r="N19" s="48">
        <v>100.71286665887578</v>
      </c>
      <c r="O19" s="48">
        <v>97.193609242224426</v>
      </c>
      <c r="P19" s="48">
        <v>104.81176647356385</v>
      </c>
      <c r="Q19" s="48">
        <v>98.66341675153177</v>
      </c>
      <c r="R19" s="48">
        <v>103.89054909096981</v>
      </c>
      <c r="S19" s="49">
        <v>104.81176647356385</v>
      </c>
      <c r="T19" s="49">
        <v>104.81176647356385</v>
      </c>
      <c r="U19" s="49">
        <v>96.758877443696903</v>
      </c>
      <c r="V19" s="49">
        <v>93.974523781699233</v>
      </c>
      <c r="W19" s="49">
        <v>97.607639526536346</v>
      </c>
      <c r="X19" s="49">
        <v>100.24708258902488</v>
      </c>
      <c r="Y19" s="49">
        <v>96.883086528990475</v>
      </c>
      <c r="Z19" s="49">
        <v>99.667440190988188</v>
      </c>
      <c r="AA19" s="49">
        <v>100.27813486034827</v>
      </c>
      <c r="AB19" s="49">
        <v>100.6093590877978</v>
      </c>
      <c r="AC19" s="47">
        <v>88.519674785889606</v>
      </c>
      <c r="AD19" s="47">
        <v>85.776724152323084</v>
      </c>
      <c r="AE19" s="47">
        <v>90.734736806958395</v>
      </c>
      <c r="AF19" s="47">
        <v>96.500108516001958</v>
      </c>
      <c r="AG19" s="47">
        <v>94.77153207899967</v>
      </c>
      <c r="AH19" s="47">
        <v>92.183842802050137</v>
      </c>
      <c r="AI19" s="47">
        <v>90.072288352059331</v>
      </c>
      <c r="AJ19" s="47">
        <v>90.424214093724459</v>
      </c>
      <c r="AK19" s="47">
        <v>90.36210955107768</v>
      </c>
      <c r="AL19" s="47">
        <v>87.370740746924014</v>
      </c>
      <c r="AM19" s="47">
        <v>89.088966426818502</v>
      </c>
      <c r="AN19" s="47">
        <v>89.213175512112059</v>
      </c>
      <c r="AO19" s="47">
        <v>91.987178417001985</v>
      </c>
      <c r="AP19" s="47">
        <v>91.45928980450428</v>
      </c>
      <c r="AQ19" s="47">
        <v>94.036628324346012</v>
      </c>
      <c r="AR19" s="47">
        <v>93.695053339788657</v>
      </c>
      <c r="AS19" s="47">
        <v>97.907811482662481</v>
      </c>
      <c r="AT19" s="47">
        <v>96.634668358403331</v>
      </c>
      <c r="AU19" s="47">
        <v>95.413279019683159</v>
      </c>
      <c r="AV19" s="47">
        <v>96.458705487570768</v>
      </c>
      <c r="AW19" s="47">
        <v>103.66283243459826</v>
      </c>
      <c r="AX19" s="47">
        <v>96.76922820080469</v>
      </c>
    </row>
    <row r="20" spans="1:50" x14ac:dyDescent="0.2">
      <c r="A20" s="37" t="s">
        <v>45</v>
      </c>
      <c r="B20" s="37" t="s">
        <v>138</v>
      </c>
      <c r="C20" s="48">
        <v>97.692797544209128</v>
      </c>
      <c r="D20" s="48">
        <v>95.583712968556938</v>
      </c>
      <c r="E20" s="48">
        <v>102.75460052577436</v>
      </c>
      <c r="F20" s="48">
        <v>98.452067991443911</v>
      </c>
      <c r="G20" s="48">
        <v>111.95020927561788</v>
      </c>
      <c r="H20" s="48">
        <v>113.38438678706136</v>
      </c>
      <c r="I20" s="49">
        <v>117.01201225718312</v>
      </c>
      <c r="J20" s="49">
        <v>109.8411246999657</v>
      </c>
      <c r="K20" s="50">
        <v>107.14149644313089</v>
      </c>
      <c r="L20" s="48">
        <v>81.157574471096012</v>
      </c>
      <c r="M20" s="48">
        <v>112.4563895737744</v>
      </c>
      <c r="N20" s="48">
        <v>109.50367116786136</v>
      </c>
      <c r="O20" s="48">
        <v>100.13933565196567</v>
      </c>
      <c r="P20" s="48">
        <v>103.42950758998306</v>
      </c>
      <c r="Q20" s="48">
        <v>96.604509903172612</v>
      </c>
      <c r="R20" s="48">
        <v>102.35809262555178</v>
      </c>
      <c r="S20" s="49">
        <v>98.350831931812621</v>
      </c>
      <c r="T20" s="49">
        <v>101.07576920355524</v>
      </c>
      <c r="U20" s="49">
        <v>96.933527096974331</v>
      </c>
      <c r="V20" s="49">
        <v>100.1730810051761</v>
      </c>
      <c r="W20" s="49">
        <v>98.587049404285651</v>
      </c>
      <c r="X20" s="49">
        <v>95.482476908925634</v>
      </c>
      <c r="Y20" s="49">
        <v>98.527995036167397</v>
      </c>
      <c r="Z20" s="49">
        <v>96.15738397313433</v>
      </c>
      <c r="AA20" s="49">
        <v>95.280004789663039</v>
      </c>
      <c r="AB20" s="49">
        <v>88.151298923958663</v>
      </c>
      <c r="AC20" s="47">
        <v>71.869165999923794</v>
      </c>
      <c r="AD20" s="47">
        <v>70.561533563019452</v>
      </c>
      <c r="AE20" s="47">
        <v>83.081059604090797</v>
      </c>
      <c r="AF20" s="47">
        <v>89.678276156730817</v>
      </c>
      <c r="AG20" s="47">
        <v>93.643355158956936</v>
      </c>
      <c r="AH20" s="47">
        <v>93.795209248403893</v>
      </c>
      <c r="AI20" s="47">
        <v>95.727130719701293</v>
      </c>
      <c r="AJ20" s="47">
        <v>88.530934147576062</v>
      </c>
      <c r="AK20" s="47">
        <v>89.129914167061258</v>
      </c>
      <c r="AL20" s="47">
        <v>79.681215268139482</v>
      </c>
      <c r="AM20" s="47">
        <v>83.291968061656007</v>
      </c>
      <c r="AN20" s="47">
        <v>88.488752456062997</v>
      </c>
      <c r="AO20" s="47">
        <v>88.075371879235163</v>
      </c>
      <c r="AP20" s="47">
        <v>82.380843524974281</v>
      </c>
      <c r="AQ20" s="47">
        <v>95.760876072911728</v>
      </c>
      <c r="AR20" s="47">
        <v>96.174256649739561</v>
      </c>
      <c r="AS20" s="47">
        <v>100.57802524370129</v>
      </c>
      <c r="AT20" s="47">
        <v>98.426758976536092</v>
      </c>
      <c r="AU20" s="47">
        <v>93.727718541983023</v>
      </c>
      <c r="AV20" s="47">
        <v>97.979633046497824</v>
      </c>
      <c r="AW20" s="47">
        <v>97.743415574024795</v>
      </c>
      <c r="AX20" s="47">
        <v>98.325522916904788</v>
      </c>
    </row>
    <row r="21" spans="1:50" x14ac:dyDescent="0.2">
      <c r="A21" s="37" t="s">
        <v>46</v>
      </c>
      <c r="B21" s="37" t="s">
        <v>139</v>
      </c>
      <c r="C21" s="48">
        <v>84.336578985612547</v>
      </c>
      <c r="D21" s="48">
        <v>82.354308966719941</v>
      </c>
      <c r="E21" s="48">
        <v>89.922976311582602</v>
      </c>
      <c r="F21" s="48">
        <v>91.454730417090531</v>
      </c>
      <c r="G21" s="48">
        <v>100.01453277139949</v>
      </c>
      <c r="H21" s="48">
        <v>108.57433512570844</v>
      </c>
      <c r="I21" s="49">
        <v>115.42217700915562</v>
      </c>
      <c r="J21" s="49">
        <v>103.88896962650776</v>
      </c>
      <c r="K21" s="50">
        <v>98.753088213922382</v>
      </c>
      <c r="L21" s="48">
        <v>85.14750762970499</v>
      </c>
      <c r="M21" s="48">
        <v>108.30402557767765</v>
      </c>
      <c r="N21" s="48">
        <v>112.08835925010898</v>
      </c>
      <c r="O21" s="48">
        <v>109.56547013515477</v>
      </c>
      <c r="P21" s="48">
        <v>99.843336724313318</v>
      </c>
      <c r="Q21" s="48">
        <v>98.80715012352853</v>
      </c>
      <c r="R21" s="48">
        <v>102.69059729690449</v>
      </c>
      <c r="S21" s="49">
        <v>99.843336724313318</v>
      </c>
      <c r="T21" s="49">
        <v>99.843336724313318</v>
      </c>
      <c r="U21" s="49">
        <v>100.85249237029501</v>
      </c>
      <c r="V21" s="49">
        <v>101.8706583345444</v>
      </c>
      <c r="W21" s="49">
        <v>109.95291382066559</v>
      </c>
      <c r="X21" s="49">
        <v>116.52143583781425</v>
      </c>
      <c r="Y21" s="49">
        <v>98.293561982270006</v>
      </c>
      <c r="Z21" s="49">
        <v>98.753088213922382</v>
      </c>
      <c r="AA21" s="49">
        <v>99.041418398488574</v>
      </c>
      <c r="AB21" s="49">
        <v>93.97761953204477</v>
      </c>
      <c r="AC21" s="47">
        <v>79.507048394128759</v>
      </c>
      <c r="AD21" s="47">
        <v>78.651068158697854</v>
      </c>
      <c r="AE21" s="47">
        <v>87.183839558203729</v>
      </c>
      <c r="AF21" s="47">
        <v>108.00668507484377</v>
      </c>
      <c r="AG21" s="47">
        <v>95.932858596134267</v>
      </c>
      <c r="AH21" s="47">
        <v>93.941578258973962</v>
      </c>
      <c r="AI21" s="47">
        <v>92.436855108269143</v>
      </c>
      <c r="AJ21" s="47">
        <v>89.977038221188778</v>
      </c>
      <c r="AK21" s="47">
        <v>94.527248946374058</v>
      </c>
      <c r="AL21" s="47">
        <v>76.21828222642057</v>
      </c>
      <c r="AM21" s="47">
        <v>80.06568812672576</v>
      </c>
      <c r="AN21" s="47">
        <v>88.292108705130062</v>
      </c>
      <c r="AO21" s="47">
        <v>91.004214503705867</v>
      </c>
      <c r="AP21" s="47">
        <v>86.553117279465184</v>
      </c>
      <c r="AQ21" s="47">
        <v>95.761662549048083</v>
      </c>
      <c r="AR21" s="47">
        <v>106.85336433657898</v>
      </c>
      <c r="AS21" s="47">
        <v>105.58290946083414</v>
      </c>
      <c r="AT21" s="47">
        <v>113.1966283970353</v>
      </c>
      <c r="AU21" s="47">
        <v>103.02397907280915</v>
      </c>
      <c r="AV21" s="47">
        <v>104.89812527248945</v>
      </c>
      <c r="AW21" s="47">
        <v>103.51954657753235</v>
      </c>
      <c r="AX21" s="47">
        <v>105.63697137044032</v>
      </c>
    </row>
    <row r="22" spans="1:50" x14ac:dyDescent="0.2">
      <c r="A22" s="37" t="s">
        <v>47</v>
      </c>
      <c r="B22" s="37" t="s">
        <v>140</v>
      </c>
      <c r="C22" s="48">
        <v>99.649456444608461</v>
      </c>
      <c r="D22" s="48">
        <v>96.679770656524084</v>
      </c>
      <c r="E22" s="48">
        <v>98.329596094348744</v>
      </c>
      <c r="F22" s="48">
        <v>99.869433169651757</v>
      </c>
      <c r="G22" s="48">
        <v>104.26896767051745</v>
      </c>
      <c r="H22" s="48">
        <v>104.9288978456473</v>
      </c>
      <c r="I22" s="49">
        <v>106.02878147086375</v>
      </c>
      <c r="J22" s="49">
        <v>120.32726859867731</v>
      </c>
      <c r="K22" s="50">
        <v>110.86826942181602</v>
      </c>
      <c r="L22" s="48">
        <v>105.47883965825552</v>
      </c>
      <c r="M22" s="48">
        <v>110.20833924668617</v>
      </c>
      <c r="N22" s="48">
        <v>109.32843234651301</v>
      </c>
      <c r="O22" s="48">
        <v>107.01867673355854</v>
      </c>
      <c r="P22" s="48">
        <v>105.10487922568193</v>
      </c>
      <c r="Q22" s="48">
        <v>108.15155686753144</v>
      </c>
      <c r="R22" s="48">
        <v>114.09092844370015</v>
      </c>
      <c r="S22" s="49">
        <v>99.231500667026211</v>
      </c>
      <c r="T22" s="49">
        <v>97.372697340410426</v>
      </c>
      <c r="U22" s="49">
        <v>108.38253242882689</v>
      </c>
      <c r="V22" s="49">
        <v>102.14619227384975</v>
      </c>
      <c r="W22" s="49">
        <v>101.8492236950413</v>
      </c>
      <c r="X22" s="49">
        <v>118.13850018449661</v>
      </c>
      <c r="Y22" s="49">
        <v>111.70418097698051</v>
      </c>
      <c r="Z22" s="49">
        <v>108.00857199625331</v>
      </c>
      <c r="AA22" s="49">
        <v>103.66403167664842</v>
      </c>
      <c r="AB22" s="49">
        <v>113.0020436547359</v>
      </c>
      <c r="AC22" s="47">
        <v>102.64113990519715</v>
      </c>
      <c r="AD22" s="47">
        <v>99.484473900825989</v>
      </c>
      <c r="AE22" s="47">
        <v>103.33406658908348</v>
      </c>
      <c r="AF22" s="47">
        <v>103.56504215037894</v>
      </c>
      <c r="AG22" s="47">
        <v>104.48894439556074</v>
      </c>
      <c r="AH22" s="47">
        <v>100.62835287105109</v>
      </c>
      <c r="AI22" s="47">
        <v>99.847435497147416</v>
      </c>
      <c r="AJ22" s="47">
        <v>100.38637847350344</v>
      </c>
      <c r="AK22" s="47">
        <v>103.65303284039624</v>
      </c>
      <c r="AL22" s="47">
        <v>98.384590275609568</v>
      </c>
      <c r="AM22" s="47">
        <v>82.931225341318736</v>
      </c>
      <c r="AN22" s="47">
        <v>81.80934404359796</v>
      </c>
      <c r="AO22" s="47">
        <v>93.35812210837048</v>
      </c>
      <c r="AP22" s="47">
        <v>93.655090687178898</v>
      </c>
      <c r="AQ22" s="47">
        <v>97.537679884192912</v>
      </c>
      <c r="AR22" s="47">
        <v>101.09030399364197</v>
      </c>
      <c r="AS22" s="47">
        <v>110.68128920552923</v>
      </c>
      <c r="AT22" s="47">
        <v>110.91226476682469</v>
      </c>
      <c r="AU22" s="47">
        <v>115.00383185262977</v>
      </c>
      <c r="AV22" s="47">
        <v>120.65723368624224</v>
      </c>
      <c r="AW22" s="47">
        <v>120.32726859867734</v>
      </c>
      <c r="AX22" s="47">
        <v>124.18786012318699</v>
      </c>
    </row>
    <row r="23" spans="1:50" x14ac:dyDescent="0.2">
      <c r="A23" s="37" t="s">
        <v>48</v>
      </c>
      <c r="B23" s="37" t="s">
        <v>141</v>
      </c>
      <c r="C23" s="48">
        <v>105.70988371912793</v>
      </c>
      <c r="D23" s="48">
        <v>103.21128646758488</v>
      </c>
      <c r="E23" s="48">
        <v>111.86027695369536</v>
      </c>
      <c r="F23" s="48">
        <v>104.26838530477617</v>
      </c>
      <c r="G23" s="48">
        <v>110.80317811650406</v>
      </c>
      <c r="H23" s="48">
        <v>116.76137156249129</v>
      </c>
      <c r="I23" s="49">
        <v>120.50926743980581</v>
      </c>
      <c r="J23" s="49">
        <v>117.91457029397267</v>
      </c>
      <c r="K23" s="50">
        <v>115.31987314813954</v>
      </c>
      <c r="L23" s="48">
        <v>92.832497884252334</v>
      </c>
      <c r="M23" s="48">
        <v>115.31987314813956</v>
      </c>
      <c r="N23" s="48">
        <v>119.836568179775</v>
      </c>
      <c r="O23" s="48">
        <v>115.2237732538494</v>
      </c>
      <c r="P23" s="48">
        <v>112.03325676341755</v>
      </c>
      <c r="Q23" s="48">
        <v>112.14857663656571</v>
      </c>
      <c r="R23" s="48">
        <v>116.40580195361785</v>
      </c>
      <c r="S23" s="49">
        <v>115.13728334898832</v>
      </c>
      <c r="T23" s="49">
        <v>112.85971585431255</v>
      </c>
      <c r="U23" s="49">
        <v>112.23506654142679</v>
      </c>
      <c r="V23" s="49">
        <v>104.39331516735331</v>
      </c>
      <c r="W23" s="49">
        <v>107.25709201719877</v>
      </c>
      <c r="X23" s="49">
        <v>113.9648646386489</v>
      </c>
      <c r="Y23" s="49">
        <v>110.26501870847942</v>
      </c>
      <c r="Z23" s="49">
        <v>114.7913237295439</v>
      </c>
      <c r="AA23" s="49">
        <v>112.41765634057803</v>
      </c>
      <c r="AB23" s="49">
        <v>111.13952774651949</v>
      </c>
      <c r="AC23" s="47">
        <v>84.808156711027621</v>
      </c>
      <c r="AD23" s="47">
        <v>87.854523360024302</v>
      </c>
      <c r="AE23" s="47">
        <v>112.22545655199778</v>
      </c>
      <c r="AF23" s="47">
        <v>122.99825470191981</v>
      </c>
      <c r="AG23" s="47">
        <v>112.58102616087122</v>
      </c>
      <c r="AH23" s="47">
        <v>110.55331839134976</v>
      </c>
      <c r="AI23" s="47">
        <v>100.63580930060978</v>
      </c>
      <c r="AJ23" s="47">
        <v>108.09316109752278</v>
      </c>
      <c r="AK23" s="47">
        <v>106.40180295801673</v>
      </c>
      <c r="AL23" s="47">
        <v>100.72229920547086</v>
      </c>
      <c r="AM23" s="47">
        <v>101.08747880377331</v>
      </c>
      <c r="AN23" s="47">
        <v>99.867010146288834</v>
      </c>
      <c r="AO23" s="47">
        <v>97.349192915887812</v>
      </c>
      <c r="AP23" s="47">
        <v>90.228190748990173</v>
      </c>
      <c r="AQ23" s="47">
        <v>116.35775200647278</v>
      </c>
      <c r="AR23" s="47">
        <v>121.94115586472853</v>
      </c>
      <c r="AS23" s="47">
        <v>120.77834714381817</v>
      </c>
      <c r="AT23" s="47">
        <v>123.99769360253703</v>
      </c>
      <c r="AU23" s="47">
        <v>115.53129291557779</v>
      </c>
      <c r="AV23" s="47">
        <v>123.3057743636482</v>
      </c>
      <c r="AW23" s="47">
        <v>118.08755010369489</v>
      </c>
      <c r="AX23" s="47">
        <v>120.01915797892622</v>
      </c>
    </row>
    <row r="24" spans="1:50" x14ac:dyDescent="0.2">
      <c r="A24" s="37" t="s">
        <v>49</v>
      </c>
      <c r="B24" s="37" t="s">
        <v>142</v>
      </c>
      <c r="C24" s="48">
        <v>111.078519930803</v>
      </c>
      <c r="D24" s="48">
        <v>103.122198038085</v>
      </c>
      <c r="E24" s="48">
        <v>106.01540599907335</v>
      </c>
      <c r="F24" s="48">
        <v>117.38158013152761</v>
      </c>
      <c r="G24" s="48">
        <v>129.1610696869802</v>
      </c>
      <c r="H24" s="48">
        <v>138.25400899294362</v>
      </c>
      <c r="I24" s="49">
        <v>139.49395526193865</v>
      </c>
      <c r="J24" s="49">
        <v>127.40447913923727</v>
      </c>
      <c r="K24" s="50">
        <v>96.922466693109953</v>
      </c>
      <c r="L24" s="48">
        <v>89.689446790639067</v>
      </c>
      <c r="M24" s="48">
        <v>113.24842590154427</v>
      </c>
      <c r="N24" s="48">
        <v>132.57092192671647</v>
      </c>
      <c r="O24" s="48">
        <v>128.33443884098355</v>
      </c>
      <c r="P24" s="48">
        <v>110.61354007992988</v>
      </c>
      <c r="Q24" s="48">
        <v>115.53199361361007</v>
      </c>
      <c r="R24" s="48">
        <v>106.96603147196954</v>
      </c>
      <c r="S24" s="49">
        <v>111.80182192105008</v>
      </c>
      <c r="T24" s="49">
        <v>111.80182192105008</v>
      </c>
      <c r="U24" s="49">
        <v>95.496528483765701</v>
      </c>
      <c r="V24" s="49">
        <v>93.977594304246821</v>
      </c>
      <c r="W24" s="49">
        <v>97.521774056457545</v>
      </c>
      <c r="X24" s="49">
        <v>130.86599580684836</v>
      </c>
      <c r="Y24" s="49">
        <v>131.65129511054519</v>
      </c>
      <c r="Z24" s="49">
        <v>127.61113685073646</v>
      </c>
      <c r="AA24" s="49">
        <v>117.05092779312895</v>
      </c>
      <c r="AB24" s="49">
        <v>107.59633749204201</v>
      </c>
      <c r="AC24" s="47">
        <v>94.587234553169353</v>
      </c>
      <c r="AD24" s="47">
        <v>93.450617139923935</v>
      </c>
      <c r="AE24" s="47">
        <v>107.07969321329406</v>
      </c>
      <c r="AF24" s="47">
        <v>111.59516420955092</v>
      </c>
      <c r="AG24" s="47">
        <v>111.29551052787711</v>
      </c>
      <c r="AH24" s="47">
        <v>108.55729585051313</v>
      </c>
      <c r="AI24" s="47">
        <v>103.77316982930739</v>
      </c>
      <c r="AJ24" s="47">
        <v>93.316289627449478</v>
      </c>
      <c r="AK24" s="47">
        <v>92.799645348701546</v>
      </c>
      <c r="AL24" s="47">
        <v>90.877728631759283</v>
      </c>
      <c r="AM24" s="47">
        <v>94.721562065643809</v>
      </c>
      <c r="AN24" s="47">
        <v>95.641188881815097</v>
      </c>
      <c r="AO24" s="47">
        <v>87.870858929446385</v>
      </c>
      <c r="AP24" s="47">
        <v>88.821484402342563</v>
      </c>
      <c r="AQ24" s="47">
        <v>104.83745704352809</v>
      </c>
      <c r="AR24" s="47">
        <v>119.10717202254568</v>
      </c>
      <c r="AS24" s="47">
        <v>135.62945605690419</v>
      </c>
      <c r="AT24" s="47">
        <v>135.16447620603108</v>
      </c>
      <c r="AU24" s="47">
        <v>119.57215187341883</v>
      </c>
      <c r="AV24" s="47">
        <v>124.94525237239718</v>
      </c>
      <c r="AW24" s="47">
        <v>129.71904550802799</v>
      </c>
      <c r="AX24" s="47">
        <v>122.01071286910899</v>
      </c>
    </row>
    <row r="25" spans="1:50" x14ac:dyDescent="0.2">
      <c r="A25" s="37" t="s">
        <v>50</v>
      </c>
      <c r="B25" s="37" t="s">
        <v>143</v>
      </c>
      <c r="C25" s="48">
        <v>89.770780650950314</v>
      </c>
      <c r="D25" s="48">
        <v>87.964527519140461</v>
      </c>
      <c r="E25" s="48">
        <v>91.306095812988701</v>
      </c>
      <c r="F25" s="48">
        <v>89.499842681178848</v>
      </c>
      <c r="G25" s="48">
        <v>96.182979268875343</v>
      </c>
      <c r="H25" s="48">
        <v>94.376726137065475</v>
      </c>
      <c r="I25" s="49">
        <v>96.363604582056325</v>
      </c>
      <c r="J25" s="49">
        <v>95.821728642513364</v>
      </c>
      <c r="K25" s="50">
        <v>93.022036288208071</v>
      </c>
      <c r="L25" s="48">
        <v>81.913579527577411</v>
      </c>
      <c r="M25" s="48">
        <v>93.202661601389067</v>
      </c>
      <c r="N25" s="48">
        <v>99.524547562723583</v>
      </c>
      <c r="O25" s="48">
        <v>92.209222378893628</v>
      </c>
      <c r="P25" s="48">
        <v>91.306095812988701</v>
      </c>
      <c r="Q25" s="48">
        <v>95.334040296924698</v>
      </c>
      <c r="R25" s="48">
        <v>94.819258154358891</v>
      </c>
      <c r="S25" s="49">
        <v>91.306095812988701</v>
      </c>
      <c r="T25" s="49">
        <v>91.306095812988701</v>
      </c>
      <c r="U25" s="49">
        <v>94.123850698612088</v>
      </c>
      <c r="V25" s="49">
        <v>94.963758404903686</v>
      </c>
      <c r="W25" s="49">
        <v>95.794634845536208</v>
      </c>
      <c r="X25" s="49">
        <v>99.14523440504351</v>
      </c>
      <c r="Y25" s="49">
        <v>96.264260659806794</v>
      </c>
      <c r="Z25" s="49">
        <v>94.602507778541693</v>
      </c>
      <c r="AA25" s="49">
        <v>95.352102828242806</v>
      </c>
      <c r="AB25" s="49">
        <v>100.0032046426532</v>
      </c>
      <c r="AC25" s="47">
        <v>78.427510983184348</v>
      </c>
      <c r="AD25" s="47">
        <v>78.012072762868087</v>
      </c>
      <c r="AE25" s="47">
        <v>90.764219873445754</v>
      </c>
      <c r="AF25" s="47">
        <v>96.616480020509698</v>
      </c>
      <c r="AG25" s="47">
        <v>92.416941489051766</v>
      </c>
      <c r="AH25" s="47">
        <v>91.477689860510637</v>
      </c>
      <c r="AI25" s="47">
        <v>88.379965739456708</v>
      </c>
      <c r="AJ25" s="47">
        <v>90.213312668243731</v>
      </c>
      <c r="AK25" s="47">
        <v>84.875834663745579</v>
      </c>
      <c r="AL25" s="47">
        <v>82.329017747893673</v>
      </c>
      <c r="AM25" s="47">
        <v>84.622959225292206</v>
      </c>
      <c r="AN25" s="47">
        <v>83.466957220933907</v>
      </c>
      <c r="AO25" s="47">
        <v>84.171395942339728</v>
      </c>
      <c r="AP25" s="47">
        <v>82.988300141004274</v>
      </c>
      <c r="AQ25" s="47">
        <v>97.989232400685196</v>
      </c>
      <c r="AR25" s="47">
        <v>96.029447752671501</v>
      </c>
      <c r="AS25" s="47">
        <v>98.305326698751927</v>
      </c>
      <c r="AT25" s="47">
        <v>97.573794180368949</v>
      </c>
      <c r="AU25" s="47">
        <v>96.670667614463994</v>
      </c>
      <c r="AV25" s="47">
        <v>96.986761912530724</v>
      </c>
      <c r="AW25" s="47">
        <v>97.239637350984097</v>
      </c>
      <c r="AX25" s="47">
        <v>99.172328202020665</v>
      </c>
    </row>
    <row r="26" spans="1:50" x14ac:dyDescent="0.2">
      <c r="A26" s="37" t="s">
        <v>51</v>
      </c>
      <c r="B26" s="37" t="s">
        <v>144</v>
      </c>
      <c r="C26" s="48">
        <v>96.292970660592914</v>
      </c>
      <c r="D26" s="48">
        <v>93.011541578152034</v>
      </c>
      <c r="E26" s="48">
        <v>93.350999759094194</v>
      </c>
      <c r="F26" s="48">
        <v>95.27459611776645</v>
      </c>
      <c r="G26" s="48">
        <v>100.02701065095671</v>
      </c>
      <c r="H26" s="48">
        <v>103.42159246037829</v>
      </c>
      <c r="I26" s="49">
        <v>96.858734295496532</v>
      </c>
      <c r="J26" s="49">
        <v>101.83745428264824</v>
      </c>
      <c r="K26" s="50">
        <v>97.311345203419407</v>
      </c>
      <c r="L26" s="48">
        <v>100.36646883189886</v>
      </c>
      <c r="M26" s="48">
        <v>98.669177927188045</v>
      </c>
      <c r="N26" s="48">
        <v>95.614054298708623</v>
      </c>
      <c r="O26" s="48">
        <v>97.085039749457962</v>
      </c>
      <c r="P26" s="48">
        <v>97.447128475796276</v>
      </c>
      <c r="Q26" s="48">
        <v>101.46405028361185</v>
      </c>
      <c r="R26" s="48">
        <v>99.710183015410692</v>
      </c>
      <c r="S26" s="49">
        <v>101.32826701123496</v>
      </c>
      <c r="T26" s="49">
        <v>101.32826701123496</v>
      </c>
      <c r="U26" s="49">
        <v>97.673433929757721</v>
      </c>
      <c r="V26" s="49">
        <v>97.763956111342296</v>
      </c>
      <c r="W26" s="49">
        <v>97.809217202134576</v>
      </c>
      <c r="X26" s="49">
        <v>102.07507500930775</v>
      </c>
      <c r="Y26" s="49">
        <v>99.291517925582014</v>
      </c>
      <c r="Z26" s="49">
        <v>99.913857923975968</v>
      </c>
      <c r="AA26" s="49">
        <v>94.923822664126206</v>
      </c>
      <c r="AB26" s="49">
        <v>101.06801573917932</v>
      </c>
      <c r="AC26" s="47">
        <v>90.024309585861019</v>
      </c>
      <c r="AD26" s="47">
        <v>88.417540862734796</v>
      </c>
      <c r="AE26" s="47">
        <v>93.814925939715152</v>
      </c>
      <c r="AF26" s="47">
        <v>96.338231751385223</v>
      </c>
      <c r="AG26" s="47">
        <v>100.47962155887957</v>
      </c>
      <c r="AH26" s="47">
        <v>95.4556404809356</v>
      </c>
      <c r="AI26" s="47">
        <v>95.636684844104764</v>
      </c>
      <c r="AJ26" s="47">
        <v>94.459896483505261</v>
      </c>
      <c r="AK26" s="47">
        <v>94.640940846674411</v>
      </c>
      <c r="AL26" s="47">
        <v>93.679142667338297</v>
      </c>
      <c r="AM26" s="47">
        <v>92.773920851492534</v>
      </c>
      <c r="AN26" s="47">
        <v>92.672083397209875</v>
      </c>
      <c r="AO26" s="47">
        <v>89.979048495068739</v>
      </c>
      <c r="AP26" s="47">
        <v>91.517925582006526</v>
      </c>
      <c r="AQ26" s="47">
        <v>97.220823021834832</v>
      </c>
      <c r="AR26" s="47">
        <v>101.00012410299091</v>
      </c>
      <c r="AS26" s="47">
        <v>96.304285933291013</v>
      </c>
      <c r="AT26" s="47">
        <v>95.53484738982209</v>
      </c>
      <c r="AU26" s="47">
        <v>96.474015023762078</v>
      </c>
      <c r="AV26" s="47">
        <v>98.431557200528559</v>
      </c>
      <c r="AW26" s="47">
        <v>97.639488111663482</v>
      </c>
      <c r="AX26" s="47">
        <v>97.933685201813375</v>
      </c>
    </row>
    <row r="27" spans="1:50" x14ac:dyDescent="0.2">
      <c r="A27" s="37" t="s">
        <v>52</v>
      </c>
      <c r="B27" s="37" t="s">
        <v>145</v>
      </c>
      <c r="C27" s="48">
        <v>91.357686244945498</v>
      </c>
      <c r="D27" s="48">
        <v>90.244801916380283</v>
      </c>
      <c r="E27" s="48">
        <v>91.357686244945512</v>
      </c>
      <c r="F27" s="48">
        <v>91.256514942348673</v>
      </c>
      <c r="G27" s="48">
        <v>95.404538348819074</v>
      </c>
      <c r="H27" s="48">
        <v>98.136163518933714</v>
      </c>
      <c r="I27" s="49">
        <v>97.832649611143211</v>
      </c>
      <c r="J27" s="49">
        <v>103.39707125396933</v>
      </c>
      <c r="K27" s="50">
        <v>96.517422677384317</v>
      </c>
      <c r="L27" s="48">
        <v>91.56002885013919</v>
      </c>
      <c r="M27" s="48">
        <v>102.89121474098512</v>
      </c>
      <c r="N27" s="48">
        <v>104.91464079292192</v>
      </c>
      <c r="O27" s="48">
        <v>98.338506124127392</v>
      </c>
      <c r="P27" s="48">
        <v>101.3028252902148</v>
      </c>
      <c r="Q27" s="48">
        <v>103.06320595539975</v>
      </c>
      <c r="R27" s="48">
        <v>103.17449438825628</v>
      </c>
      <c r="S27" s="49">
        <v>91.823074236890974</v>
      </c>
      <c r="T27" s="49">
        <v>91.823074236890974</v>
      </c>
      <c r="U27" s="49">
        <v>101.13083407580015</v>
      </c>
      <c r="V27" s="49">
        <v>101.14095120605984</v>
      </c>
      <c r="W27" s="49">
        <v>100.62497756281594</v>
      </c>
      <c r="X27" s="49">
        <v>96.436485635306838</v>
      </c>
      <c r="Y27" s="49">
        <v>95.353952697520654</v>
      </c>
      <c r="Z27" s="49">
        <v>104.7426495785073</v>
      </c>
      <c r="AA27" s="49">
        <v>103.99398193929071</v>
      </c>
      <c r="AB27" s="49">
        <v>103.67023377098081</v>
      </c>
      <c r="AC27" s="47">
        <v>93.542986381037238</v>
      </c>
      <c r="AD27" s="47">
        <v>85.074948353681805</v>
      </c>
      <c r="AE27" s="47">
        <v>91.772488585592555</v>
      </c>
      <c r="AF27" s="47">
        <v>96.274611551151878</v>
      </c>
      <c r="AG27" s="47">
        <v>96.031800424919467</v>
      </c>
      <c r="AH27" s="47">
        <v>94.119662805839226</v>
      </c>
      <c r="AI27" s="47">
        <v>93.249589603506394</v>
      </c>
      <c r="AJ27" s="47">
        <v>93.057364128572402</v>
      </c>
      <c r="AK27" s="47">
        <v>92.349165010394515</v>
      </c>
      <c r="AL27" s="47">
        <v>86.511580850556925</v>
      </c>
      <c r="AM27" s="47">
        <v>88.686763856388964</v>
      </c>
      <c r="AN27" s="47">
        <v>89.82999957573324</v>
      </c>
      <c r="AO27" s="47">
        <v>92.541390485328535</v>
      </c>
      <c r="AP27" s="47">
        <v>89.51636853768305</v>
      </c>
      <c r="AQ27" s="47">
        <v>94.402942453110384</v>
      </c>
      <c r="AR27" s="47">
        <v>95.576529563233706</v>
      </c>
      <c r="AS27" s="47">
        <v>97.073864841666918</v>
      </c>
      <c r="AT27" s="47">
        <v>99.410921931653888</v>
      </c>
      <c r="AU27" s="47">
        <v>94.119662805839198</v>
      </c>
      <c r="AV27" s="47">
        <v>94.605285058304034</v>
      </c>
      <c r="AW27" s="47">
        <v>95.374186958040013</v>
      </c>
      <c r="AX27" s="47">
        <v>96.10262033673726</v>
      </c>
    </row>
    <row r="28" spans="1:50" x14ac:dyDescent="0.2">
      <c r="A28" s="37" t="s">
        <v>53</v>
      </c>
      <c r="B28" s="37" t="s">
        <v>146</v>
      </c>
      <c r="C28" s="48">
        <v>98.095959322767357</v>
      </c>
      <c r="D28" s="48">
        <v>93.065397306215218</v>
      </c>
      <c r="E28" s="48">
        <v>93.664273736757124</v>
      </c>
      <c r="F28" s="48">
        <v>95.58067831449128</v>
      </c>
      <c r="G28" s="48">
        <v>98.81461103941767</v>
      </c>
      <c r="H28" s="48">
        <v>102.52764490877762</v>
      </c>
      <c r="I28" s="49">
        <v>106.95933049478785</v>
      </c>
      <c r="J28" s="49">
        <v>104.80337534483692</v>
      </c>
      <c r="K28" s="50">
        <v>101.09034147547698</v>
      </c>
      <c r="L28" s="48">
        <v>100.25191447271831</v>
      </c>
      <c r="M28" s="48">
        <v>103.48584719764469</v>
      </c>
      <c r="N28" s="48">
        <v>103.84517305596985</v>
      </c>
      <c r="O28" s="48">
        <v>99.772813328284755</v>
      </c>
      <c r="P28" s="48">
        <v>99.437442527181304</v>
      </c>
      <c r="Q28" s="48">
        <v>103.24629662542793</v>
      </c>
      <c r="R28" s="48">
        <v>108.54036427141853</v>
      </c>
      <c r="S28" s="49">
        <v>132.97452263752911</v>
      </c>
      <c r="T28" s="49">
        <v>132.97452263752911</v>
      </c>
      <c r="U28" s="49">
        <v>105.78553269092568</v>
      </c>
      <c r="V28" s="49">
        <v>106.44429676452181</v>
      </c>
      <c r="W28" s="49">
        <v>105.76157763370402</v>
      </c>
      <c r="X28" s="49">
        <v>106.65989227951691</v>
      </c>
      <c r="Y28" s="49">
        <v>103.64155506958559</v>
      </c>
      <c r="Z28" s="49">
        <v>103.03070111043282</v>
      </c>
      <c r="AA28" s="49">
        <v>101.86888083518149</v>
      </c>
      <c r="AB28" s="49">
        <v>101.95272353545737</v>
      </c>
      <c r="AC28" s="47">
        <v>95.173442341722776</v>
      </c>
      <c r="AD28" s="47">
        <v>96.598768246412547</v>
      </c>
      <c r="AE28" s="47">
        <v>98.263644723319103</v>
      </c>
      <c r="AF28" s="47">
        <v>99.281734655240385</v>
      </c>
      <c r="AG28" s="47">
        <v>98.802633510806842</v>
      </c>
      <c r="AH28" s="47">
        <v>97.844431221939772</v>
      </c>
      <c r="AI28" s="47">
        <v>98.263644723319103</v>
      </c>
      <c r="AJ28" s="47">
        <v>96.155599687811517</v>
      </c>
      <c r="AK28" s="47">
        <v>95.592655843102108</v>
      </c>
      <c r="AL28" s="47">
        <v>94.227217581466533</v>
      </c>
      <c r="AM28" s="47">
        <v>94.335015338964055</v>
      </c>
      <c r="AN28" s="47">
        <v>93.831959137308843</v>
      </c>
      <c r="AO28" s="47">
        <v>94.754228840343416</v>
      </c>
      <c r="AP28" s="47">
        <v>94.838071540619296</v>
      </c>
      <c r="AQ28" s="47">
        <v>96.419105317249972</v>
      </c>
      <c r="AR28" s="47">
        <v>97.54499300666879</v>
      </c>
      <c r="AS28" s="47">
        <v>98.886476211082709</v>
      </c>
      <c r="AT28" s="47">
        <v>98.37144248081664</v>
      </c>
      <c r="AU28" s="47">
        <v>98.515172824146731</v>
      </c>
      <c r="AV28" s="47">
        <v>99.365577355516251</v>
      </c>
      <c r="AW28" s="47">
        <v>98.670880696087622</v>
      </c>
      <c r="AX28" s="47">
        <v>100.76694820298438</v>
      </c>
    </row>
    <row r="29" spans="1:50" x14ac:dyDescent="0.2">
      <c r="A29" s="37" t="s">
        <v>54</v>
      </c>
      <c r="B29" s="37" t="s">
        <v>147</v>
      </c>
      <c r="C29" s="48">
        <v>100.56910933870805</v>
      </c>
      <c r="D29" s="48">
        <v>98.53632946909589</v>
      </c>
      <c r="E29" s="48">
        <v>102.28092396574991</v>
      </c>
      <c r="F29" s="48">
        <v>104.5276806637423</v>
      </c>
      <c r="G29" s="48">
        <v>106.45347211916439</v>
      </c>
      <c r="H29" s="48">
        <v>111.90988124286024</v>
      </c>
      <c r="I29" s="49">
        <v>120.68293120644967</v>
      </c>
      <c r="J29" s="49">
        <v>114.79856842599332</v>
      </c>
      <c r="K29" s="50">
        <v>108.37926357458645</v>
      </c>
      <c r="L29" s="48">
        <v>100.14115568194761</v>
      </c>
      <c r="M29" s="48">
        <v>116.93833670979561</v>
      </c>
      <c r="N29" s="48">
        <v>115.76146415370438</v>
      </c>
      <c r="O29" s="48">
        <v>104.95563432050277</v>
      </c>
      <c r="P29" s="48">
        <v>103.90714786143964</v>
      </c>
      <c r="Q29" s="48">
        <v>123.25065314701243</v>
      </c>
      <c r="R29" s="48">
        <v>119.2278887734641</v>
      </c>
      <c r="S29" s="49">
        <v>104.15322121407691</v>
      </c>
      <c r="T29" s="49">
        <v>103.90714786143964</v>
      </c>
      <c r="U29" s="49">
        <v>118.06171505879183</v>
      </c>
      <c r="V29" s="49">
        <v>116.4354911631021</v>
      </c>
      <c r="W29" s="49">
        <v>119.49535980893937</v>
      </c>
      <c r="X29" s="49">
        <v>119.68793895448162</v>
      </c>
      <c r="Y29" s="49">
        <v>112.35923258245874</v>
      </c>
      <c r="Z29" s="49">
        <v>110.89349130805415</v>
      </c>
      <c r="AA29" s="49">
        <v>110.3799469199416</v>
      </c>
      <c r="AB29" s="49">
        <v>112.63740245935301</v>
      </c>
      <c r="AC29" s="47">
        <v>98.472136420581805</v>
      </c>
      <c r="AD29" s="47">
        <v>97.059889353272283</v>
      </c>
      <c r="AE29" s="47">
        <v>106.04691614524194</v>
      </c>
      <c r="AF29" s="47">
        <v>93.711151989121703</v>
      </c>
      <c r="AG29" s="47">
        <v>90.437306514904165</v>
      </c>
      <c r="AH29" s="47">
        <v>91.336009194101138</v>
      </c>
      <c r="AI29" s="47">
        <v>95.037808325079112</v>
      </c>
      <c r="AJ29" s="47">
        <v>97.02779282901524</v>
      </c>
      <c r="AK29" s="47">
        <v>99.306646051264678</v>
      </c>
      <c r="AL29" s="47">
        <v>101.40361896939096</v>
      </c>
      <c r="AM29" s="47">
        <v>104.60257255367537</v>
      </c>
      <c r="AN29" s="47">
        <v>104.19601657975295</v>
      </c>
      <c r="AO29" s="47">
        <v>108.62533692722371</v>
      </c>
      <c r="AP29" s="47">
        <v>104.92353779624572</v>
      </c>
      <c r="AQ29" s="47">
        <v>115.84705488505647</v>
      </c>
      <c r="AR29" s="47">
        <v>115.56888500816218</v>
      </c>
      <c r="AS29" s="47">
        <v>116.34990043175002</v>
      </c>
      <c r="AT29" s="47">
        <v>112.95836770192335</v>
      </c>
      <c r="AU29" s="47">
        <v>109.79151064189597</v>
      </c>
      <c r="AV29" s="47">
        <v>109.80220948331498</v>
      </c>
      <c r="AW29" s="47">
        <v>114.13524025801462</v>
      </c>
      <c r="AX29" s="47">
        <v>116.48898537019716</v>
      </c>
    </row>
    <row r="30" spans="1:50" x14ac:dyDescent="0.2">
      <c r="A30" s="37" t="s">
        <v>55</v>
      </c>
      <c r="B30" s="37" t="s">
        <v>148</v>
      </c>
      <c r="C30" s="48">
        <v>104.555470612043</v>
      </c>
      <c r="D30" s="48">
        <v>105.25250708278995</v>
      </c>
      <c r="E30" s="48">
        <v>105.94954355353691</v>
      </c>
      <c r="F30" s="48">
        <v>103.26097430922722</v>
      </c>
      <c r="G30" s="48">
        <v>109.2355726299154</v>
      </c>
      <c r="H30" s="48">
        <v>112.42202506761576</v>
      </c>
      <c r="I30" s="49">
        <v>113.9156746477878</v>
      </c>
      <c r="J30" s="49">
        <v>106.74615666296199</v>
      </c>
      <c r="K30" s="50">
        <v>104.65504725072113</v>
      </c>
      <c r="L30" s="48">
        <v>91.013047751816472</v>
      </c>
      <c r="M30" s="48">
        <v>111.32668204215625</v>
      </c>
      <c r="N30" s="48">
        <v>108.4389595204903</v>
      </c>
      <c r="O30" s="48">
        <v>106.54700338560572</v>
      </c>
      <c r="P30" s="48">
        <v>102.94232906545717</v>
      </c>
      <c r="Q30" s="48">
        <v>102.26520792244587</v>
      </c>
      <c r="R30" s="48">
        <v>106.77602965456541</v>
      </c>
      <c r="S30" s="49">
        <v>122.08095901939495</v>
      </c>
      <c r="T30" s="49">
        <v>122.08095901939495</v>
      </c>
      <c r="U30" s="49">
        <v>104.45589397336484</v>
      </c>
      <c r="V30" s="49">
        <v>103.97792610770982</v>
      </c>
      <c r="W30" s="49">
        <v>103.12156701507782</v>
      </c>
      <c r="X30" s="49">
        <v>101.83702837612987</v>
      </c>
      <c r="Y30" s="49">
        <v>99.616469333607427</v>
      </c>
      <c r="Z30" s="49">
        <v>97.34612197174593</v>
      </c>
      <c r="AA30" s="49">
        <v>93.711574659993971</v>
      </c>
      <c r="AB30" s="49">
        <v>90.644614188707365</v>
      </c>
      <c r="AC30" s="47">
        <v>80.826357615043136</v>
      </c>
      <c r="AD30" s="47">
        <v>79.61152262316989</v>
      </c>
      <c r="AE30" s="47">
        <v>89.828085751546666</v>
      </c>
      <c r="AF30" s="47">
        <v>99.158416795687998</v>
      </c>
      <c r="AG30" s="47">
        <v>95.812641736102634</v>
      </c>
      <c r="AH30" s="47">
        <v>96.041668005062348</v>
      </c>
      <c r="AI30" s="47">
        <v>94.498230105551229</v>
      </c>
      <c r="AJ30" s="47">
        <v>93.163903147264193</v>
      </c>
      <c r="AK30" s="47">
        <v>95.882345383177338</v>
      </c>
      <c r="AL30" s="47">
        <v>92.656062290005707</v>
      </c>
      <c r="AM30" s="47">
        <v>94.498230105551244</v>
      </c>
      <c r="AN30" s="47">
        <v>96.768577467412726</v>
      </c>
      <c r="AO30" s="47">
        <v>96.649085500998993</v>
      </c>
      <c r="AP30" s="47">
        <v>93.183818474999839</v>
      </c>
      <c r="AQ30" s="47">
        <v>100.96075395576227</v>
      </c>
      <c r="AR30" s="47">
        <v>102.34486923338837</v>
      </c>
      <c r="AS30" s="47">
        <v>105.85992457872659</v>
      </c>
      <c r="AT30" s="47">
        <v>102.52410718300902</v>
      </c>
      <c r="AU30" s="47">
        <v>101.6279174349058</v>
      </c>
      <c r="AV30" s="47">
        <v>105.59106765429563</v>
      </c>
      <c r="AW30" s="47">
        <v>104.68492024232457</v>
      </c>
      <c r="AX30" s="47">
        <v>105.33216839373245</v>
      </c>
    </row>
    <row r="31" spans="1:50" x14ac:dyDescent="0.2">
      <c r="A31" s="37" t="s">
        <v>56</v>
      </c>
      <c r="B31" s="37" t="s">
        <v>149</v>
      </c>
      <c r="C31" s="48">
        <v>97.090401585388619</v>
      </c>
      <c r="D31" s="48">
        <v>96.863289534896495</v>
      </c>
      <c r="E31" s="48">
        <v>99.92930221654035</v>
      </c>
      <c r="F31" s="48">
        <v>97.203957610634703</v>
      </c>
      <c r="G31" s="48">
        <v>97.998849787357173</v>
      </c>
      <c r="H31" s="48">
        <v>98.907297989325727</v>
      </c>
      <c r="I31" s="49">
        <v>101.40553054473922</v>
      </c>
      <c r="J31" s="49">
        <v>102.54109079719991</v>
      </c>
      <c r="K31" s="50">
        <v>99.588634140802128</v>
      </c>
      <c r="L31" s="48">
        <v>94.819281080467263</v>
      </c>
      <c r="M31" s="48">
        <v>101.74619862047743</v>
      </c>
      <c r="N31" s="48">
        <v>102.42753477195383</v>
      </c>
      <c r="O31" s="48">
        <v>101.06486246900101</v>
      </c>
      <c r="P31" s="48">
        <v>99.452366910506839</v>
      </c>
      <c r="Q31" s="48">
        <v>105.13016817281027</v>
      </c>
      <c r="R31" s="48">
        <v>109.71783159275145</v>
      </c>
      <c r="S31" s="49">
        <v>99.452366910506839</v>
      </c>
      <c r="T31" s="49">
        <v>114.53260706318476</v>
      </c>
      <c r="U31" s="49">
        <v>106.16352800254948</v>
      </c>
      <c r="V31" s="49">
        <v>103.93782990772655</v>
      </c>
      <c r="W31" s="49">
        <v>103.06344851333182</v>
      </c>
      <c r="X31" s="49">
        <v>105.15287937785949</v>
      </c>
      <c r="Y31" s="49">
        <v>101.23519650687014</v>
      </c>
      <c r="Z31" s="49">
        <v>101.60993139018217</v>
      </c>
      <c r="AA31" s="49">
        <v>102.30262314418319</v>
      </c>
      <c r="AB31" s="49">
        <v>103.16564893605329</v>
      </c>
      <c r="AC31" s="47">
        <v>89.890949584787876</v>
      </c>
      <c r="AD31" s="47">
        <v>90.208906455476878</v>
      </c>
      <c r="AE31" s="47">
        <v>95.489261629419062</v>
      </c>
      <c r="AF31" s="47">
        <v>101.82568783814968</v>
      </c>
      <c r="AG31" s="47">
        <v>101.9960218760188</v>
      </c>
      <c r="AH31" s="47">
        <v>100.99672885385338</v>
      </c>
      <c r="AI31" s="47">
        <v>98.600696721161341</v>
      </c>
      <c r="AJ31" s="47">
        <v>101.91653265834655</v>
      </c>
      <c r="AK31" s="47">
        <v>99.702190166048211</v>
      </c>
      <c r="AL31" s="47">
        <v>95.932130127878722</v>
      </c>
      <c r="AM31" s="47">
        <v>95.602817654665131</v>
      </c>
      <c r="AN31" s="47">
        <v>82.577941558941063</v>
      </c>
      <c r="AO31" s="47">
        <v>98.702897143882794</v>
      </c>
      <c r="AP31" s="47">
        <v>95.34163879659917</v>
      </c>
      <c r="AQ31" s="47">
        <v>101.05350686647641</v>
      </c>
      <c r="AR31" s="47">
        <v>102.3707567593308</v>
      </c>
      <c r="AS31" s="47">
        <v>102.81362525779048</v>
      </c>
      <c r="AT31" s="47">
        <v>103.31327176887319</v>
      </c>
      <c r="AU31" s="47">
        <v>99.372877692834621</v>
      </c>
      <c r="AV31" s="47">
        <v>104.91441172484275</v>
      </c>
      <c r="AW31" s="47">
        <v>101.84839904319891</v>
      </c>
      <c r="AX31" s="47">
        <v>103.72207345975903</v>
      </c>
    </row>
    <row r="32" spans="1:50" x14ac:dyDescent="0.2">
      <c r="A32" s="37" t="s">
        <v>57</v>
      </c>
      <c r="B32" s="37" t="s">
        <v>150</v>
      </c>
      <c r="C32" s="48">
        <v>103.32163378527555</v>
      </c>
      <c r="D32" s="48">
        <v>97.289054317982405</v>
      </c>
      <c r="E32" s="48">
        <v>99.921452630983055</v>
      </c>
      <c r="F32" s="48">
        <v>98.056837159274252</v>
      </c>
      <c r="G32" s="48">
        <v>99.592402841857975</v>
      </c>
      <c r="H32" s="48">
        <v>103.97973336352572</v>
      </c>
      <c r="I32" s="49">
        <v>105.9540320982762</v>
      </c>
      <c r="J32" s="49">
        <v>104.30878315265079</v>
      </c>
      <c r="K32" s="50">
        <v>101.56670157660845</v>
      </c>
      <c r="L32" s="48">
        <v>101.23765178748339</v>
      </c>
      <c r="M32" s="48">
        <v>107.92833083302669</v>
      </c>
      <c r="N32" s="48">
        <v>107.05086472869316</v>
      </c>
      <c r="O32" s="48">
        <v>103.32163378527555</v>
      </c>
      <c r="P32" s="48">
        <v>101.62154320812931</v>
      </c>
      <c r="Q32" s="48">
        <v>104.29781482634664</v>
      </c>
      <c r="R32" s="48">
        <v>105.50433071980527</v>
      </c>
      <c r="S32" s="49">
        <v>101.62154320812931</v>
      </c>
      <c r="T32" s="49">
        <v>117.70110957004161</v>
      </c>
      <c r="U32" s="49">
        <v>104.04554332135072</v>
      </c>
      <c r="V32" s="49">
        <v>101.9505929972544</v>
      </c>
      <c r="W32" s="49">
        <v>103.97973336352571</v>
      </c>
      <c r="X32" s="49">
        <v>104.84623114155511</v>
      </c>
      <c r="Y32" s="49">
        <v>104.71461122590509</v>
      </c>
      <c r="Z32" s="49">
        <v>101.97252964986272</v>
      </c>
      <c r="AA32" s="49">
        <v>99.50465623142459</v>
      </c>
      <c r="AB32" s="49">
        <v>99.987262588808065</v>
      </c>
      <c r="AC32" s="47">
        <v>89.929307367884746</v>
      </c>
      <c r="AD32" s="47">
        <v>88.547298253559404</v>
      </c>
      <c r="AE32" s="47">
        <v>97.672945738628343</v>
      </c>
      <c r="AF32" s="47">
        <v>103.53003198505478</v>
      </c>
      <c r="AG32" s="47">
        <v>99.998230915112245</v>
      </c>
      <c r="AH32" s="47">
        <v>100.06404087293726</v>
      </c>
      <c r="AI32" s="47">
        <v>98.001995527753408</v>
      </c>
      <c r="AJ32" s="47">
        <v>98.221362053836785</v>
      </c>
      <c r="AK32" s="47">
        <v>100.66729881966656</v>
      </c>
      <c r="AL32" s="47">
        <v>97.15743440233237</v>
      </c>
      <c r="AM32" s="47">
        <v>95.413470519969437</v>
      </c>
      <c r="AN32" s="47">
        <v>97.01484616037817</v>
      </c>
      <c r="AO32" s="47">
        <v>97.727787370149173</v>
      </c>
      <c r="AP32" s="47">
        <v>96.641923066036384</v>
      </c>
      <c r="AQ32" s="47">
        <v>102.22480115485861</v>
      </c>
      <c r="AR32" s="47">
        <v>102.02737128138357</v>
      </c>
      <c r="AS32" s="47">
        <v>106.25017690848877</v>
      </c>
      <c r="AT32" s="47">
        <v>102.46610433355036</v>
      </c>
      <c r="AU32" s="47">
        <v>106.43663845565965</v>
      </c>
      <c r="AV32" s="47">
        <v>105.5262673724136</v>
      </c>
      <c r="AW32" s="47">
        <v>105.58110900393447</v>
      </c>
      <c r="AX32" s="47">
        <v>102.95967901723795</v>
      </c>
    </row>
    <row r="33" spans="1:50" x14ac:dyDescent="0.2">
      <c r="A33" s="37" t="s">
        <v>58</v>
      </c>
      <c r="B33" s="37" t="s">
        <v>151</v>
      </c>
      <c r="C33" s="48">
        <v>88.414978318757434</v>
      </c>
      <c r="D33" s="48">
        <v>88.82668950999728</v>
      </c>
      <c r="E33" s="48">
        <v>90.061823083716831</v>
      </c>
      <c r="F33" s="48">
        <v>89.444256296857034</v>
      </c>
      <c r="G33" s="48">
        <v>91.296956657436368</v>
      </c>
      <c r="H33" s="48">
        <v>90.988173264006477</v>
      </c>
      <c r="I33" s="49">
        <v>92.223306837726028</v>
      </c>
      <c r="J33" s="49">
        <v>93.973079400495365</v>
      </c>
      <c r="K33" s="50">
        <v>88.209122723137483</v>
      </c>
      <c r="L33" s="48">
        <v>84.297866406358935</v>
      </c>
      <c r="M33" s="48">
        <v>89.135472903427171</v>
      </c>
      <c r="N33" s="48">
        <v>89.855967488096894</v>
      </c>
      <c r="O33" s="48">
        <v>89.238400701237126</v>
      </c>
      <c r="P33" s="48">
        <v>88.384099979414415</v>
      </c>
      <c r="Q33" s="48">
        <v>92.058622361230064</v>
      </c>
      <c r="R33" s="48">
        <v>97.215305031509175</v>
      </c>
      <c r="S33" s="49">
        <v>83.53620070256521</v>
      </c>
      <c r="T33" s="49">
        <v>88.384099979414415</v>
      </c>
      <c r="U33" s="49">
        <v>94.425961710859212</v>
      </c>
      <c r="V33" s="49">
        <v>94.189227775896285</v>
      </c>
      <c r="W33" s="49">
        <v>92.68648192787083</v>
      </c>
      <c r="X33" s="49">
        <v>95.661095284578749</v>
      </c>
      <c r="Y33" s="49">
        <v>94.22010611523929</v>
      </c>
      <c r="Z33" s="49">
        <v>93.623124887941501</v>
      </c>
      <c r="AA33" s="49">
        <v>93.643710447503494</v>
      </c>
      <c r="AB33" s="49">
        <v>89.763332470067937</v>
      </c>
      <c r="AC33" s="47">
        <v>83.134782291106362</v>
      </c>
      <c r="AD33" s="47">
        <v>82.836291677457467</v>
      </c>
      <c r="AE33" s="47">
        <v>88.229708282699477</v>
      </c>
      <c r="AF33" s="47">
        <v>92.851166404366779</v>
      </c>
      <c r="AG33" s="47">
        <v>95.331726331586864</v>
      </c>
      <c r="AH33" s="47">
        <v>92.707067487432823</v>
      </c>
      <c r="AI33" s="47">
        <v>90.030944744373826</v>
      </c>
      <c r="AJ33" s="47">
        <v>89.701575791381941</v>
      </c>
      <c r="AK33" s="47">
        <v>88.476734997443401</v>
      </c>
      <c r="AL33" s="47">
        <v>80.777735721258225</v>
      </c>
      <c r="AM33" s="47">
        <v>85.265387705772582</v>
      </c>
      <c r="AN33" s="47">
        <v>89.58835521379099</v>
      </c>
      <c r="AO33" s="47">
        <v>94.487718389545179</v>
      </c>
      <c r="AP33" s="47">
        <v>89.156058462989151</v>
      </c>
      <c r="AQ33" s="47">
        <v>94.323033913049244</v>
      </c>
      <c r="AR33" s="47">
        <v>102.47491549959824</v>
      </c>
      <c r="AS33" s="47">
        <v>103.45272957879288</v>
      </c>
      <c r="AT33" s="47">
        <v>102.24847434441632</v>
      </c>
      <c r="AU33" s="47">
        <v>96.988863876327272</v>
      </c>
      <c r="AV33" s="47">
        <v>102.20730322529232</v>
      </c>
      <c r="AW33" s="47">
        <v>100.85894907398185</v>
      </c>
      <c r="AX33" s="47">
        <v>101.63090755755655</v>
      </c>
    </row>
    <row r="34" spans="1:50" x14ac:dyDescent="0.2">
      <c r="A34" s="37" t="s">
        <v>59</v>
      </c>
      <c r="B34" s="37" t="s">
        <v>152</v>
      </c>
      <c r="C34" s="48">
        <v>90.328602160328714</v>
      </c>
      <c r="D34" s="48">
        <v>91.210717415800673</v>
      </c>
      <c r="E34" s="48">
        <v>94.474543861046925</v>
      </c>
      <c r="F34" s="48">
        <v>97.650158780745983</v>
      </c>
      <c r="G34" s="48">
        <v>108.67659947414548</v>
      </c>
      <c r="H34" s="48">
        <v>107.52984964203196</v>
      </c>
      <c r="I34" s="49">
        <v>108.23554184640949</v>
      </c>
      <c r="J34" s="49">
        <v>110.5290415106366</v>
      </c>
      <c r="K34" s="50">
        <v>104.88350387561607</v>
      </c>
      <c r="L34" s="48">
        <v>83.977372320930598</v>
      </c>
      <c r="M34" s="48">
        <v>97.120889627462802</v>
      </c>
      <c r="N34" s="48">
        <v>101.35504285372822</v>
      </c>
      <c r="O34" s="48">
        <v>100.47292759825626</v>
      </c>
      <c r="P34" s="48">
        <v>94.112876606303416</v>
      </c>
      <c r="Q34" s="48">
        <v>99.229145088040809</v>
      </c>
      <c r="R34" s="48">
        <v>104.10724245080074</v>
      </c>
      <c r="S34" s="49">
        <v>94.112876606303416</v>
      </c>
      <c r="T34" s="49">
        <v>94.112876606303416</v>
      </c>
      <c r="U34" s="49">
        <v>99.581991190229573</v>
      </c>
      <c r="V34" s="49">
        <v>99.061543189501123</v>
      </c>
      <c r="W34" s="49">
        <v>100.36707376759961</v>
      </c>
      <c r="X34" s="49">
        <v>104.2748443493404</v>
      </c>
      <c r="Y34" s="49">
        <v>98.267639459576358</v>
      </c>
      <c r="Z34" s="49">
        <v>100.68463525956955</v>
      </c>
      <c r="AA34" s="49">
        <v>102.88110224569471</v>
      </c>
      <c r="AB34" s="49">
        <v>100.60524488657705</v>
      </c>
      <c r="AC34" s="47">
        <v>77.432077125328661</v>
      </c>
      <c r="AD34" s="47">
        <v>78.517078889559173</v>
      </c>
      <c r="AE34" s="47">
        <v>93.530680537691936</v>
      </c>
      <c r="AF34" s="47">
        <v>95.665399455934065</v>
      </c>
      <c r="AG34" s="47">
        <v>94.35104772528085</v>
      </c>
      <c r="AH34" s="47">
        <v>92.957305621635172</v>
      </c>
      <c r="AI34" s="47">
        <v>88.917217751573574</v>
      </c>
      <c r="AJ34" s="47">
        <v>86.023879713625547</v>
      </c>
      <c r="AK34" s="47">
        <v>90.08160988879655</v>
      </c>
      <c r="AL34" s="47">
        <v>76.629352242849166</v>
      </c>
      <c r="AM34" s="47">
        <v>78.446509669121426</v>
      </c>
      <c r="AN34" s="47">
        <v>76.470571496864238</v>
      </c>
      <c r="AO34" s="47">
        <v>73.559591153806764</v>
      </c>
      <c r="AP34" s="47">
        <v>66.855515212219856</v>
      </c>
      <c r="AQ34" s="47">
        <v>82.486597539182981</v>
      </c>
      <c r="AR34" s="47">
        <v>98.126501018700836</v>
      </c>
      <c r="AS34" s="47">
        <v>104.6276904515292</v>
      </c>
      <c r="AT34" s="47">
        <v>105.98614794495602</v>
      </c>
      <c r="AU34" s="47">
        <v>100.62288719168649</v>
      </c>
      <c r="AV34" s="47">
        <v>107.99737072743207</v>
      </c>
      <c r="AW34" s="47">
        <v>103.85142902671387</v>
      </c>
      <c r="AX34" s="47">
        <v>105.59801723254836</v>
      </c>
    </row>
    <row r="35" spans="1:50" x14ac:dyDescent="0.2">
      <c r="A35" s="37" t="s">
        <v>60</v>
      </c>
      <c r="B35" s="37" t="s">
        <v>153</v>
      </c>
      <c r="C35" s="48">
        <v>101.6571861822718</v>
      </c>
      <c r="D35" s="48">
        <v>101.42562083789304</v>
      </c>
      <c r="E35" s="48">
        <v>102.12031687102929</v>
      </c>
      <c r="F35" s="48">
        <v>100.1520114438099</v>
      </c>
      <c r="G35" s="48">
        <v>101.5414035100824</v>
      </c>
      <c r="H35" s="48">
        <v>103.27814359292307</v>
      </c>
      <c r="I35" s="49">
        <v>105.70957970889994</v>
      </c>
      <c r="J35" s="49">
        <v>103.62549160949118</v>
      </c>
      <c r="K35" s="50">
        <v>100.03622877162056</v>
      </c>
      <c r="L35" s="48">
        <v>98.067923344401137</v>
      </c>
      <c r="M35" s="48">
        <v>100.73092480475678</v>
      </c>
      <c r="N35" s="48">
        <v>103.74127428168056</v>
      </c>
      <c r="O35" s="48">
        <v>101.88875152665054</v>
      </c>
      <c r="P35" s="48">
        <v>102.50239968925423</v>
      </c>
      <c r="Q35" s="48">
        <v>105.75589277777568</v>
      </c>
      <c r="R35" s="48">
        <v>110.5956084752916</v>
      </c>
      <c r="S35" s="49">
        <v>102.50239968925423</v>
      </c>
      <c r="T35" s="49">
        <v>104.45912684925467</v>
      </c>
      <c r="U35" s="49">
        <v>107.11055004239138</v>
      </c>
      <c r="V35" s="49">
        <v>105.31591862345606</v>
      </c>
      <c r="W35" s="49">
        <v>105.17697941682881</v>
      </c>
      <c r="X35" s="49">
        <v>107.34211538677016</v>
      </c>
      <c r="Y35" s="49">
        <v>106.28849306984685</v>
      </c>
      <c r="Z35" s="49">
        <v>104.72542699529023</v>
      </c>
      <c r="AA35" s="49">
        <v>105.16540114960988</v>
      </c>
      <c r="AB35" s="49">
        <v>104.85278793469857</v>
      </c>
      <c r="AC35" s="47">
        <v>99.005762989135093</v>
      </c>
      <c r="AD35" s="47">
        <v>97.778466663927702</v>
      </c>
      <c r="AE35" s="47">
        <v>102.96553037801175</v>
      </c>
      <c r="AF35" s="47">
        <v>106.71688895694751</v>
      </c>
      <c r="AG35" s="47">
        <v>105.5822187694916</v>
      </c>
      <c r="AH35" s="47">
        <v>106.96003256854519</v>
      </c>
      <c r="AI35" s="47">
        <v>105.37380995955074</v>
      </c>
      <c r="AJ35" s="47">
        <v>105.17697941682881</v>
      </c>
      <c r="AK35" s="47">
        <v>104.95699233966897</v>
      </c>
      <c r="AL35" s="47">
        <v>102.94237384357385</v>
      </c>
      <c r="AM35" s="47">
        <v>102.84974770582235</v>
      </c>
      <c r="AN35" s="47">
        <v>94.594443178719871</v>
      </c>
      <c r="AO35" s="47">
        <v>96.759579148661217</v>
      </c>
      <c r="AP35" s="47">
        <v>100.68461173588103</v>
      </c>
      <c r="AQ35" s="47">
        <v>108.12943755765789</v>
      </c>
      <c r="AR35" s="47">
        <v>110.44509100144542</v>
      </c>
      <c r="AS35" s="47">
        <v>110.58403020807266</v>
      </c>
      <c r="AT35" s="47">
        <v>111.49871331836874</v>
      </c>
      <c r="AU35" s="47">
        <v>109.95880377825</v>
      </c>
      <c r="AV35" s="47">
        <v>113.76805369328049</v>
      </c>
      <c r="AW35" s="47">
        <v>113.86067983103199</v>
      </c>
      <c r="AX35" s="47">
        <v>112.62180523860566</v>
      </c>
    </row>
    <row r="36" spans="1:50" x14ac:dyDescent="0.2">
      <c r="A36" s="37" t="s">
        <v>61</v>
      </c>
      <c r="B36" s="37" t="s">
        <v>154</v>
      </c>
      <c r="C36" s="48">
        <v>92.970249520153544</v>
      </c>
      <c r="D36" s="48">
        <v>92.226487523992347</v>
      </c>
      <c r="E36" s="48">
        <v>91.695228955305737</v>
      </c>
      <c r="F36" s="48">
        <v>92.226487523992333</v>
      </c>
      <c r="G36" s="48">
        <v>99.557855771867281</v>
      </c>
      <c r="H36" s="48">
        <v>95.307787222374557</v>
      </c>
      <c r="I36" s="49">
        <v>97.220318069646297</v>
      </c>
      <c r="J36" s="49">
        <v>102.53290375651221</v>
      </c>
      <c r="K36" s="50">
        <v>95.732794077323831</v>
      </c>
      <c r="L36" s="48">
        <v>91.801480669043059</v>
      </c>
      <c r="M36" s="48">
        <v>96.689059500959701</v>
      </c>
      <c r="N36" s="48">
        <v>93.926514943789414</v>
      </c>
      <c r="O36" s="48">
        <v>93.395256375102846</v>
      </c>
      <c r="P36" s="48">
        <v>92.52399232245682</v>
      </c>
      <c r="Q36" s="48">
        <v>95.924047162051011</v>
      </c>
      <c r="R36" s="48">
        <v>97.156567041403889</v>
      </c>
      <c r="S36" s="49">
        <v>92.52399232245682</v>
      </c>
      <c r="T36" s="49">
        <v>92.52399232245682</v>
      </c>
      <c r="U36" s="49">
        <v>93.724636687688516</v>
      </c>
      <c r="V36" s="49">
        <v>94.17089388538524</v>
      </c>
      <c r="W36" s="49">
        <v>94.500274197970938</v>
      </c>
      <c r="X36" s="49">
        <v>94.7234027968193</v>
      </c>
      <c r="Y36" s="49">
        <v>93.278379489991778</v>
      </c>
      <c r="Z36" s="49">
        <v>93.69276117356732</v>
      </c>
      <c r="AA36" s="49">
        <v>94.192144228132719</v>
      </c>
      <c r="AB36" s="49">
        <v>96.869687414313148</v>
      </c>
      <c r="AC36" s="47">
        <v>89.602070194680579</v>
      </c>
      <c r="AD36" s="47">
        <v>88.762681656155763</v>
      </c>
      <c r="AE36" s="47">
        <v>91.758979983548116</v>
      </c>
      <c r="AF36" s="47">
        <v>91.737729640800666</v>
      </c>
      <c r="AG36" s="47">
        <v>91.312722785851392</v>
      </c>
      <c r="AH36" s="47">
        <v>90.951466959144511</v>
      </c>
      <c r="AI36" s="47">
        <v>90.335207019468058</v>
      </c>
      <c r="AJ36" s="47">
        <v>89.262064710721134</v>
      </c>
      <c r="AK36" s="47">
        <v>90.643336989306277</v>
      </c>
      <c r="AL36" s="47">
        <v>87.487661091307928</v>
      </c>
      <c r="AM36" s="47">
        <v>87.657663833287643</v>
      </c>
      <c r="AN36" s="47">
        <v>88.698930627913342</v>
      </c>
      <c r="AO36" s="47">
        <v>89.570194680559368</v>
      </c>
      <c r="AP36" s="47">
        <v>89.410817109953371</v>
      </c>
      <c r="AQ36" s="47">
        <v>92.85337263504249</v>
      </c>
      <c r="AR36" s="47">
        <v>93.958390457910625</v>
      </c>
      <c r="AS36" s="47">
        <v>95.414038936111879</v>
      </c>
      <c r="AT36" s="47">
        <v>95.732794077323831</v>
      </c>
      <c r="AU36" s="47">
        <v>93.023375377022205</v>
      </c>
      <c r="AV36" s="47">
        <v>97.145941870030157</v>
      </c>
      <c r="AW36" s="47">
        <v>94.181519056758987</v>
      </c>
      <c r="AX36" s="47">
        <v>96.837811900191952</v>
      </c>
    </row>
    <row r="37" spans="1:50" x14ac:dyDescent="0.2">
      <c r="A37" s="37" t="s">
        <v>62</v>
      </c>
      <c r="B37" s="37" t="s">
        <v>155</v>
      </c>
      <c r="C37" s="48">
        <v>98.121170312056165</v>
      </c>
      <c r="D37" s="48">
        <v>97.312479347945811</v>
      </c>
      <c r="E37" s="48">
        <v>103.33273430298952</v>
      </c>
      <c r="F37" s="48">
        <v>98.660297621463059</v>
      </c>
      <c r="G37" s="48">
        <v>103.24287975142174</v>
      </c>
      <c r="H37" s="48">
        <v>109.62255291273672</v>
      </c>
      <c r="I37" s="49">
        <v>105.84866174688841</v>
      </c>
      <c r="J37" s="49">
        <v>107.37618912354129</v>
      </c>
      <c r="K37" s="50">
        <v>98.570443069895248</v>
      </c>
      <c r="L37" s="48">
        <v>83.205314751798525</v>
      </c>
      <c r="M37" s="48">
        <v>94.257424594640028</v>
      </c>
      <c r="N37" s="48">
        <v>97.671897554217068</v>
      </c>
      <c r="O37" s="48">
        <v>109.62255291273672</v>
      </c>
      <c r="P37" s="48">
        <v>98.92087582100973</v>
      </c>
      <c r="Q37" s="48">
        <v>102.03882876041297</v>
      </c>
      <c r="R37" s="48">
        <v>105.43533080967646</v>
      </c>
      <c r="S37" s="49">
        <v>69.188004707219079</v>
      </c>
      <c r="T37" s="49">
        <v>69.188004707219079</v>
      </c>
      <c r="U37" s="49">
        <v>103.97968707427781</v>
      </c>
      <c r="V37" s="49">
        <v>104.25823618413807</v>
      </c>
      <c r="W37" s="49">
        <v>101.60752691288747</v>
      </c>
      <c r="X37" s="49">
        <v>104.29417800476517</v>
      </c>
      <c r="Y37" s="49">
        <v>91.013675283041835</v>
      </c>
      <c r="Z37" s="49">
        <v>93.718297285233135</v>
      </c>
      <c r="AA37" s="49">
        <v>97.788708471255219</v>
      </c>
      <c r="AB37" s="49">
        <v>96.845235679793149</v>
      </c>
      <c r="AC37" s="47">
        <v>74.480437794563514</v>
      </c>
      <c r="AD37" s="47">
        <v>76.744772494072492</v>
      </c>
      <c r="AE37" s="47">
        <v>96.602628390560056</v>
      </c>
      <c r="AF37" s="47">
        <v>103.06317064828607</v>
      </c>
      <c r="AG37" s="47">
        <v>108.65212375580431</v>
      </c>
      <c r="AH37" s="47">
        <v>98.642326711149479</v>
      </c>
      <c r="AI37" s="47">
        <v>86.062689491655121</v>
      </c>
      <c r="AJ37" s="47">
        <v>87.662100509562251</v>
      </c>
      <c r="AK37" s="47">
        <v>91.98410443997426</v>
      </c>
      <c r="AL37" s="47">
        <v>90.151071587990799</v>
      </c>
      <c r="AM37" s="47">
        <v>88.300067825693759</v>
      </c>
      <c r="AN37" s="47">
        <v>93.251053617080473</v>
      </c>
      <c r="AO37" s="47">
        <v>92.424391742656553</v>
      </c>
      <c r="AP37" s="47">
        <v>86.547904070121334</v>
      </c>
      <c r="AQ37" s="47">
        <v>98.426675787386742</v>
      </c>
      <c r="AR37" s="47">
        <v>106.94488727601579</v>
      </c>
      <c r="AS37" s="47">
        <v>109.0474837827027</v>
      </c>
      <c r="AT37" s="47">
        <v>106.71126544193945</v>
      </c>
      <c r="AU37" s="47">
        <v>102.47013060793849</v>
      </c>
      <c r="AV37" s="47">
        <v>111.56341122660156</v>
      </c>
      <c r="AW37" s="47">
        <v>103.87186161239643</v>
      </c>
      <c r="AX37" s="47">
        <v>105.72286537469348</v>
      </c>
    </row>
    <row r="38" spans="1:50" x14ac:dyDescent="0.2">
      <c r="A38" s="37" t="s">
        <v>63</v>
      </c>
      <c r="B38" s="37" t="s">
        <v>156</v>
      </c>
      <c r="C38" s="48">
        <v>104.75881862790482</v>
      </c>
      <c r="D38" s="48">
        <v>97.693945717276904</v>
      </c>
      <c r="E38" s="48">
        <v>99.901718501848109</v>
      </c>
      <c r="F38" s="48">
        <v>105.08998454559051</v>
      </c>
      <c r="G38" s="48">
        <v>104.64842998867626</v>
      </c>
      <c r="H38" s="48">
        <v>118.44700989224644</v>
      </c>
      <c r="I38" s="49">
        <v>109.61591875396152</v>
      </c>
      <c r="J38" s="49">
        <v>110.16786195010432</v>
      </c>
      <c r="K38" s="50">
        <v>106.96659141247606</v>
      </c>
      <c r="L38" s="48">
        <v>95.265395654248536</v>
      </c>
      <c r="M38" s="48">
        <v>112.59641201313269</v>
      </c>
      <c r="N38" s="48">
        <v>112.92757793081837</v>
      </c>
      <c r="O38" s="48">
        <v>107.96008916553312</v>
      </c>
      <c r="P38" s="48">
        <v>105.13414000128193</v>
      </c>
      <c r="Q38" s="48">
        <v>125.11448370165155</v>
      </c>
      <c r="R38" s="48">
        <v>115.98534323744951</v>
      </c>
      <c r="S38" s="49">
        <v>103.34584404577922</v>
      </c>
      <c r="T38" s="49">
        <v>105.13414000128193</v>
      </c>
      <c r="U38" s="49">
        <v>110.74188287409285</v>
      </c>
      <c r="V38" s="49">
        <v>111.37109811769565</v>
      </c>
      <c r="W38" s="49">
        <v>110.9295435607814</v>
      </c>
      <c r="X38" s="49">
        <v>111.24967061454423</v>
      </c>
      <c r="Y38" s="49">
        <v>106.02828797903328</v>
      </c>
      <c r="Z38" s="49">
        <v>106.48088139987037</v>
      </c>
      <c r="AA38" s="49">
        <v>99.780290998696685</v>
      </c>
      <c r="AB38" s="49">
        <v>102.04325810288222</v>
      </c>
      <c r="AC38" s="47">
        <v>94.194625853731495</v>
      </c>
      <c r="AD38" s="47">
        <v>88.918048898606244</v>
      </c>
      <c r="AE38" s="47">
        <v>100.64132238467948</v>
      </c>
      <c r="AF38" s="47">
        <v>101.31469308397372</v>
      </c>
      <c r="AG38" s="47">
        <v>101.99910264719078</v>
      </c>
      <c r="AH38" s="47">
        <v>103.32376631793355</v>
      </c>
      <c r="AI38" s="47">
        <v>81.809020532286894</v>
      </c>
      <c r="AJ38" s="47">
        <v>81.334349383604092</v>
      </c>
      <c r="AK38" s="47">
        <v>82.835634877112511</v>
      </c>
      <c r="AL38" s="47">
        <v>81.886292579746893</v>
      </c>
      <c r="AM38" s="47">
        <v>84.7784749275352</v>
      </c>
      <c r="AN38" s="47">
        <v>92.693340360223061</v>
      </c>
      <c r="AO38" s="47">
        <v>99.471202808856745</v>
      </c>
      <c r="AP38" s="47">
        <v>98.709521198179644</v>
      </c>
      <c r="AQ38" s="47">
        <v>101.78936423265652</v>
      </c>
      <c r="AR38" s="47">
        <v>102.48481265979648</v>
      </c>
      <c r="AS38" s="47">
        <v>97.50628503058833</v>
      </c>
      <c r="AT38" s="47">
        <v>96.545903869299849</v>
      </c>
      <c r="AU38" s="47">
        <v>101.6900144573508</v>
      </c>
      <c r="AV38" s="47">
        <v>104.23999202353058</v>
      </c>
      <c r="AW38" s="47">
        <v>107.07698005170462</v>
      </c>
      <c r="AX38" s="47">
        <v>107.93801143768739</v>
      </c>
    </row>
    <row r="39" spans="1:50" x14ac:dyDescent="0.2">
      <c r="A39" s="37" t="s">
        <v>64</v>
      </c>
      <c r="B39" s="37" t="s">
        <v>157</v>
      </c>
      <c r="C39" s="48">
        <v>105.30414055513428</v>
      </c>
      <c r="D39" s="48">
        <v>102.45808270229284</v>
      </c>
      <c r="E39" s="48">
        <v>102.45808270229281</v>
      </c>
      <c r="F39" s="48">
        <v>103.19594955302949</v>
      </c>
      <c r="G39" s="48">
        <v>108.67724615850196</v>
      </c>
      <c r="H39" s="48">
        <v>112.89362816271155</v>
      </c>
      <c r="I39" s="49">
        <v>119.74524891955211</v>
      </c>
      <c r="J39" s="49">
        <v>121.32639217113072</v>
      </c>
      <c r="K39" s="50">
        <v>108.78265570860721</v>
      </c>
      <c r="L39" s="48">
        <v>103.19594955302951</v>
      </c>
      <c r="M39" s="48">
        <v>106.99069335681813</v>
      </c>
      <c r="N39" s="48">
        <v>105.93659785576574</v>
      </c>
      <c r="O39" s="48">
        <v>86.962878836822611</v>
      </c>
      <c r="P39" s="48">
        <v>81.165353581034452</v>
      </c>
      <c r="Q39" s="48">
        <v>84.780901149644166</v>
      </c>
      <c r="R39" s="48">
        <v>89.281888939137872</v>
      </c>
      <c r="S39" s="49">
        <v>110.53245424035418</v>
      </c>
      <c r="T39" s="49">
        <v>116.04537371085821</v>
      </c>
      <c r="U39" s="49">
        <v>112.13467940195383</v>
      </c>
      <c r="V39" s="49">
        <v>114.61180382942698</v>
      </c>
      <c r="W39" s="49">
        <v>111.6814183365013</v>
      </c>
      <c r="X39" s="49">
        <v>111.20707536102772</v>
      </c>
      <c r="Y39" s="49">
        <v>108.35047655317571</v>
      </c>
      <c r="Z39" s="49">
        <v>110.47974946530155</v>
      </c>
      <c r="AA39" s="49">
        <v>109.07780244890188</v>
      </c>
      <c r="AB39" s="49">
        <v>106.50580942633403</v>
      </c>
      <c r="AC39" s="47">
        <v>95.817281045662739</v>
      </c>
      <c r="AD39" s="47">
        <v>93.688008133536897</v>
      </c>
      <c r="AE39" s="47">
        <v>99.843925859682898</v>
      </c>
      <c r="AF39" s="47">
        <v>101.6148063014509</v>
      </c>
      <c r="AG39" s="47">
        <v>106.43202274126035</v>
      </c>
      <c r="AH39" s="47">
        <v>100.88748040572477</v>
      </c>
      <c r="AI39" s="47">
        <v>93.224206113073848</v>
      </c>
      <c r="AJ39" s="47">
        <v>88.934037423790599</v>
      </c>
      <c r="AK39" s="47">
        <v>88.417530628274932</v>
      </c>
      <c r="AL39" s="47">
        <v>89.724609049579911</v>
      </c>
      <c r="AM39" s="47">
        <v>96.755426041599364</v>
      </c>
      <c r="AN39" s="47">
        <v>103.7757020786083</v>
      </c>
      <c r="AO39" s="47">
        <v>107.40179060222856</v>
      </c>
      <c r="AP39" s="47">
        <v>103.61758775345047</v>
      </c>
      <c r="AQ39" s="47">
        <v>113.98988748380603</v>
      </c>
      <c r="AR39" s="47">
        <v>119.20766021401541</v>
      </c>
      <c r="AS39" s="47">
        <v>114.85424579466898</v>
      </c>
      <c r="AT39" s="47">
        <v>116.47755286628968</v>
      </c>
      <c r="AU39" s="47">
        <v>112.84092338765892</v>
      </c>
      <c r="AV39" s="47">
        <v>115.59211264540568</v>
      </c>
      <c r="AW39" s="47">
        <v>116.68837196650017</v>
      </c>
      <c r="AX39" s="47">
        <v>121.13665498094126</v>
      </c>
    </row>
    <row r="40" spans="1:50" x14ac:dyDescent="0.2">
      <c r="A40" s="37" t="s">
        <v>65</v>
      </c>
      <c r="B40" s="37" t="s">
        <v>158</v>
      </c>
      <c r="C40" s="48">
        <v>111.52327735979222</v>
      </c>
      <c r="D40" s="48">
        <v>102.11769975113505</v>
      </c>
      <c r="E40" s="48">
        <v>97.862795594837763</v>
      </c>
      <c r="F40" s="48">
        <v>104.69303647731498</v>
      </c>
      <c r="G40" s="48">
        <v>102.90149788518981</v>
      </c>
      <c r="H40" s="48">
        <v>104.80500763932281</v>
      </c>
      <c r="I40" s="49">
        <v>107.94020017554186</v>
      </c>
      <c r="J40" s="49">
        <v>104.13318066727587</v>
      </c>
      <c r="K40" s="50">
        <v>102.00572858912722</v>
      </c>
      <c r="L40" s="48">
        <v>97.526882108814291</v>
      </c>
      <c r="M40" s="48">
        <v>104.69303647731498</v>
      </c>
      <c r="N40" s="48">
        <v>106.37260390743235</v>
      </c>
      <c r="O40" s="48">
        <v>104.35712299129152</v>
      </c>
      <c r="P40" s="48">
        <v>105.45444037896819</v>
      </c>
      <c r="Q40" s="48">
        <v>108.60083003138803</v>
      </c>
      <c r="R40" s="48">
        <v>115.83416709709343</v>
      </c>
      <c r="S40" s="49">
        <v>105.45444037896819</v>
      </c>
      <c r="T40" s="49">
        <v>100.59489194782864</v>
      </c>
      <c r="U40" s="49">
        <v>113.60594097313772</v>
      </c>
      <c r="V40" s="49">
        <v>110.58271959892649</v>
      </c>
      <c r="W40" s="49">
        <v>112.28468126144544</v>
      </c>
      <c r="X40" s="49">
        <v>105.96950772420416</v>
      </c>
      <c r="Y40" s="49">
        <v>103.05825751200078</v>
      </c>
      <c r="Z40" s="49">
        <v>100.58369483162788</v>
      </c>
      <c r="AA40" s="49">
        <v>98.44504563727844</v>
      </c>
      <c r="AB40" s="49">
        <v>96.339987791531357</v>
      </c>
      <c r="AC40" s="47">
        <v>93.260780836316201</v>
      </c>
      <c r="AD40" s="47">
        <v>93.316766417320125</v>
      </c>
      <c r="AE40" s="47">
        <v>94.447675153599135</v>
      </c>
      <c r="AF40" s="47">
        <v>95.578583889878146</v>
      </c>
      <c r="AG40" s="47">
        <v>95.511401192673461</v>
      </c>
      <c r="AH40" s="47">
        <v>91.659593219604346</v>
      </c>
      <c r="AI40" s="47">
        <v>97.873992711038554</v>
      </c>
      <c r="AJ40" s="47">
        <v>97.829204246235406</v>
      </c>
      <c r="AK40" s="47">
        <v>98.243497545664354</v>
      </c>
      <c r="AL40" s="47">
        <v>97.638853270822125</v>
      </c>
      <c r="AM40" s="47">
        <v>97.381319598204101</v>
      </c>
      <c r="AN40" s="47">
        <v>99.553560141155884</v>
      </c>
      <c r="AO40" s="47">
        <v>98.881733169108955</v>
      </c>
      <c r="AP40" s="47">
        <v>97.0118147635783</v>
      </c>
      <c r="AQ40" s="47">
        <v>99.519968792553541</v>
      </c>
      <c r="AR40" s="47">
        <v>103.20382002261093</v>
      </c>
      <c r="AS40" s="47">
        <v>107.90660882693952</v>
      </c>
      <c r="AT40" s="47">
        <v>103.20382002261093</v>
      </c>
      <c r="AU40" s="47">
        <v>101.56904105729672</v>
      </c>
      <c r="AV40" s="47">
        <v>108.81357523920288</v>
      </c>
      <c r="AW40" s="47">
        <v>109.10470026042324</v>
      </c>
      <c r="AX40" s="47">
        <v>112.82214283908299</v>
      </c>
    </row>
    <row r="41" spans="1:50" x14ac:dyDescent="0.2">
      <c r="A41" s="37" t="s">
        <v>66</v>
      </c>
      <c r="B41" s="37" t="s">
        <v>159</v>
      </c>
      <c r="C41" s="48">
        <v>85.129429199272593</v>
      </c>
      <c r="D41" s="48">
        <v>84.603397710914592</v>
      </c>
      <c r="E41" s="48">
        <v>89.776040679768428</v>
      </c>
      <c r="F41" s="48">
        <v>93.633604927727248</v>
      </c>
      <c r="G41" s="48">
        <v>100.64735810583414</v>
      </c>
      <c r="H41" s="48">
        <v>104.85561001269829</v>
      </c>
      <c r="I41" s="49">
        <v>103.80354703598226</v>
      </c>
      <c r="J41" s="49">
        <v>103.27751554762423</v>
      </c>
      <c r="K41" s="50">
        <v>101.26106150891852</v>
      </c>
      <c r="L41" s="48">
        <v>92.055510462653174</v>
      </c>
      <c r="M41" s="48">
        <v>99.332279384939099</v>
      </c>
      <c r="N41" s="48">
        <v>100.1213266174761</v>
      </c>
      <c r="O41" s="48">
        <v>97.403497260959711</v>
      </c>
      <c r="P41" s="48">
        <v>98.236380450859897</v>
      </c>
      <c r="Q41" s="48">
        <v>98.753644747745284</v>
      </c>
      <c r="R41" s="48">
        <v>99.472554448501256</v>
      </c>
      <c r="S41" s="49">
        <v>98.236380450859897</v>
      </c>
      <c r="T41" s="49">
        <v>81.228028993950659</v>
      </c>
      <c r="U41" s="49">
        <v>99.498856022919142</v>
      </c>
      <c r="V41" s="49">
        <v>98.385422705894683</v>
      </c>
      <c r="W41" s="49">
        <v>100.36680797870984</v>
      </c>
      <c r="X41" s="49">
        <v>98.367888322949398</v>
      </c>
      <c r="Y41" s="49">
        <v>94.09826607577682</v>
      </c>
      <c r="Z41" s="49">
        <v>97.245687814452296</v>
      </c>
      <c r="AA41" s="49">
        <v>90.451114423161215</v>
      </c>
      <c r="AB41" s="49">
        <v>89.872479785967414</v>
      </c>
      <c r="AC41" s="47">
        <v>81.982007460597146</v>
      </c>
      <c r="AD41" s="47">
        <v>81.491044738129645</v>
      </c>
      <c r="AE41" s="47">
        <v>88.978226255758784</v>
      </c>
      <c r="AF41" s="47">
        <v>99.875845256242386</v>
      </c>
      <c r="AG41" s="47">
        <v>93.747578416871477</v>
      </c>
      <c r="AH41" s="47">
        <v>93.379356375020862</v>
      </c>
      <c r="AI41" s="47">
        <v>94.685667904443278</v>
      </c>
      <c r="AJ41" s="47">
        <v>93.195245354095562</v>
      </c>
      <c r="AK41" s="47">
        <v>91.66098684638466</v>
      </c>
      <c r="AL41" s="47">
        <v>84.515725796188264</v>
      </c>
      <c r="AM41" s="47">
        <v>81.429674397821202</v>
      </c>
      <c r="AN41" s="47">
        <v>85.208333922526322</v>
      </c>
      <c r="AO41" s="47">
        <v>86.330534431023423</v>
      </c>
      <c r="AP41" s="47">
        <v>84.919016603929421</v>
      </c>
      <c r="AQ41" s="47">
        <v>91.222627272752987</v>
      </c>
      <c r="AR41" s="47">
        <v>91.108653783608744</v>
      </c>
      <c r="AS41" s="47">
        <v>91.003447485937144</v>
      </c>
      <c r="AT41" s="47">
        <v>92.905928035498647</v>
      </c>
      <c r="AU41" s="47">
        <v>90.819336465011844</v>
      </c>
      <c r="AV41" s="47">
        <v>92.721817014573347</v>
      </c>
      <c r="AW41" s="47">
        <v>92.20455271768796</v>
      </c>
      <c r="AX41" s="47">
        <v>92.590309142483846</v>
      </c>
    </row>
    <row r="42" spans="1:50" x14ac:dyDescent="0.2">
      <c r="A42" s="37" t="s">
        <v>67</v>
      </c>
      <c r="B42" s="37" t="s">
        <v>160</v>
      </c>
      <c r="C42" s="48">
        <v>93.59811478226716</v>
      </c>
      <c r="D42" s="48">
        <v>91.750068381223556</v>
      </c>
      <c r="E42" s="48">
        <v>92.72844588765841</v>
      </c>
      <c r="F42" s="48">
        <v>94.576492288702028</v>
      </c>
      <c r="G42" s="48">
        <v>99.468379820876251</v>
      </c>
      <c r="H42" s="48">
        <v>98.272585090789221</v>
      </c>
      <c r="I42" s="49">
        <v>98.381293702615324</v>
      </c>
      <c r="J42" s="49">
        <v>99.903214268180633</v>
      </c>
      <c r="K42" s="50">
        <v>95.989704242441249</v>
      </c>
      <c r="L42" s="48">
        <v>93.924240617745454</v>
      </c>
      <c r="M42" s="48">
        <v>96.859373137050014</v>
      </c>
      <c r="N42" s="48">
        <v>98.598710926267501</v>
      </c>
      <c r="O42" s="48">
        <v>94.685200900528102</v>
      </c>
      <c r="P42" s="48">
        <v>94.913488985362903</v>
      </c>
      <c r="Q42" s="48">
        <v>99.196608291311023</v>
      </c>
      <c r="R42" s="48">
        <v>101.52297258438945</v>
      </c>
      <c r="S42" s="49">
        <v>102.61005870265039</v>
      </c>
      <c r="T42" s="49">
        <v>94.913488985362903</v>
      </c>
      <c r="U42" s="49">
        <v>100.99030038644159</v>
      </c>
      <c r="V42" s="49">
        <v>102.42525406254603</v>
      </c>
      <c r="W42" s="49">
        <v>101.39252225019813</v>
      </c>
      <c r="X42" s="49">
        <v>103.81672429392003</v>
      </c>
      <c r="Y42" s="49">
        <v>101.67516464094597</v>
      </c>
      <c r="Z42" s="49">
        <v>100.81636660751983</v>
      </c>
      <c r="AA42" s="49">
        <v>98.131263895415287</v>
      </c>
      <c r="AB42" s="49">
        <v>101.47948913965901</v>
      </c>
      <c r="AC42" s="47">
        <v>95.880995630615146</v>
      </c>
      <c r="AD42" s="47">
        <v>92.000098188423578</v>
      </c>
      <c r="AE42" s="47">
        <v>95.109164486649874</v>
      </c>
      <c r="AF42" s="47">
        <v>96.250604910823853</v>
      </c>
      <c r="AG42" s="47">
        <v>96.065800270719507</v>
      </c>
      <c r="AH42" s="47">
        <v>88.804065000736401</v>
      </c>
      <c r="AI42" s="47">
        <v>81.814101260318566</v>
      </c>
      <c r="AJ42" s="47">
        <v>80.74875686442283</v>
      </c>
      <c r="AK42" s="47">
        <v>82.433740347727294</v>
      </c>
      <c r="AL42" s="47">
        <v>91.03259154317135</v>
      </c>
      <c r="AM42" s="47">
        <v>93.380697558614997</v>
      </c>
      <c r="AN42" s="47">
        <v>93.815532005919351</v>
      </c>
      <c r="AO42" s="47">
        <v>98.522614897989243</v>
      </c>
      <c r="AP42" s="47">
        <v>96.163638021362999</v>
      </c>
      <c r="AQ42" s="47">
        <v>98.663936093363162</v>
      </c>
      <c r="AR42" s="47">
        <v>102.22957856125903</v>
      </c>
      <c r="AS42" s="47">
        <v>101.89258186459817</v>
      </c>
      <c r="AT42" s="47">
        <v>100.40327388258066</v>
      </c>
      <c r="AU42" s="47">
        <v>99.59883015506756</v>
      </c>
      <c r="AV42" s="47">
        <v>100.78375402397202</v>
      </c>
      <c r="AW42" s="47">
        <v>100.14237321419806</v>
      </c>
      <c r="AX42" s="47">
        <v>102.65354214738083</v>
      </c>
    </row>
    <row r="43" spans="1:50" x14ac:dyDescent="0.2">
      <c r="A43" s="37" t="s">
        <v>68</v>
      </c>
      <c r="B43" s="37" t="s">
        <v>161</v>
      </c>
      <c r="C43" s="48">
        <v>95.061724786089925</v>
      </c>
      <c r="D43" s="48">
        <v>92.70557145488084</v>
      </c>
      <c r="E43" s="48">
        <v>91.799358635185044</v>
      </c>
      <c r="F43" s="48">
        <v>94.15551196639413</v>
      </c>
      <c r="G43" s="48">
        <v>107.11435528804414</v>
      </c>
      <c r="H43" s="48">
        <v>108.47367451758785</v>
      </c>
      <c r="I43" s="49">
        <v>106.48000631425707</v>
      </c>
      <c r="J43" s="49">
        <v>109.28926605531406</v>
      </c>
      <c r="K43" s="50">
        <v>100.68024426820395</v>
      </c>
      <c r="L43" s="48">
        <v>89.533826585945533</v>
      </c>
      <c r="M43" s="48">
        <v>104.39571682895672</v>
      </c>
      <c r="N43" s="48">
        <v>105.66441477653083</v>
      </c>
      <c r="O43" s="48">
        <v>104.39571682895674</v>
      </c>
      <c r="P43" s="48">
        <v>98.052227091086081</v>
      </c>
      <c r="Q43" s="48">
        <v>104.83069898241068</v>
      </c>
      <c r="R43" s="48">
        <v>104.53164875191108</v>
      </c>
      <c r="S43" s="49">
        <v>97.010082348435915</v>
      </c>
      <c r="T43" s="49">
        <v>97.626307065829053</v>
      </c>
      <c r="U43" s="49">
        <v>100.55337447344652</v>
      </c>
      <c r="V43" s="49">
        <v>102.63766395874687</v>
      </c>
      <c r="W43" s="49">
        <v>102.67391247153471</v>
      </c>
      <c r="X43" s="49">
        <v>99.73778293572029</v>
      </c>
      <c r="Y43" s="49">
        <v>98.432836475358314</v>
      </c>
      <c r="Z43" s="49">
        <v>102.61953970235295</v>
      </c>
      <c r="AA43" s="49">
        <v>99.764969320311153</v>
      </c>
      <c r="AB43" s="49">
        <v>96.874150425481545</v>
      </c>
      <c r="AC43" s="47">
        <v>79.311745979776845</v>
      </c>
      <c r="AD43" s="47">
        <v>81.613526541804191</v>
      </c>
      <c r="AE43" s="47">
        <v>93.92895876147017</v>
      </c>
      <c r="AF43" s="47">
        <v>100.2090136019621</v>
      </c>
      <c r="AG43" s="47">
        <v>101.05179152427921</v>
      </c>
      <c r="AH43" s="47">
        <v>96.973833835648094</v>
      </c>
      <c r="AI43" s="47">
        <v>96.266987836285367</v>
      </c>
      <c r="AJ43" s="47">
        <v>81.803831233940301</v>
      </c>
      <c r="AK43" s="47">
        <v>80.326704337836148</v>
      </c>
      <c r="AL43" s="47">
        <v>81.151358003759313</v>
      </c>
      <c r="AM43" s="47">
        <v>83.208461104468796</v>
      </c>
      <c r="AN43" s="47">
        <v>85.854602537980568</v>
      </c>
      <c r="AO43" s="47">
        <v>82.546925746090864</v>
      </c>
      <c r="AP43" s="47">
        <v>82.746292566423946</v>
      </c>
      <c r="AQ43" s="47">
        <v>99.239365884887604</v>
      </c>
      <c r="AR43" s="47">
        <v>98.01597857829826</v>
      </c>
      <c r="AS43" s="47">
        <v>99.402484192432823</v>
      </c>
      <c r="AT43" s="47">
        <v>96.212615067103613</v>
      </c>
      <c r="AU43" s="47">
        <v>97.381629604511204</v>
      </c>
      <c r="AV43" s="47">
        <v>101.94894221577803</v>
      </c>
      <c r="AW43" s="47">
        <v>102.32955160005031</v>
      </c>
      <c r="AX43" s="47">
        <v>105.03912793094075</v>
      </c>
    </row>
    <row r="44" spans="1:50" x14ac:dyDescent="0.2">
      <c r="A44" s="37" t="s">
        <v>69</v>
      </c>
      <c r="B44" s="37" t="s">
        <v>162</v>
      </c>
      <c r="C44" s="48">
        <v>95.070097767939487</v>
      </c>
      <c r="D44" s="48">
        <v>93.129891691042772</v>
      </c>
      <c r="E44" s="48">
        <v>93.538356128284178</v>
      </c>
      <c r="F44" s="48">
        <v>92.00661448862887</v>
      </c>
      <c r="G44" s="48">
        <v>98.848393812422586</v>
      </c>
      <c r="H44" s="48">
        <v>105.79228924552663</v>
      </c>
      <c r="I44" s="49">
        <v>103.23938651276781</v>
      </c>
      <c r="J44" s="49">
        <v>100.38013545207789</v>
      </c>
      <c r="K44" s="50">
        <v>96.295491079663734</v>
      </c>
      <c r="L44" s="48">
        <v>93.946820565525584</v>
      </c>
      <c r="M44" s="48">
        <v>104.05631538725062</v>
      </c>
      <c r="N44" s="48">
        <v>106.40498590138878</v>
      </c>
      <c r="O44" s="48">
        <v>100.58436767069858</v>
      </c>
      <c r="P44" s="48">
        <v>108.21244103618204</v>
      </c>
      <c r="Q44" s="48">
        <v>100.32907739742272</v>
      </c>
      <c r="R44" s="48">
        <v>105.96588663135422</v>
      </c>
      <c r="S44" s="49">
        <v>108.21244103618204</v>
      </c>
      <c r="T44" s="49">
        <v>108.21244103618204</v>
      </c>
      <c r="U44" s="49">
        <v>98.695219648457041</v>
      </c>
      <c r="V44" s="49">
        <v>99.59384141038818</v>
      </c>
      <c r="W44" s="49">
        <v>102.00378159011252</v>
      </c>
      <c r="X44" s="49">
        <v>105.48594091759557</v>
      </c>
      <c r="Y44" s="49">
        <v>100.59457928162962</v>
      </c>
      <c r="Z44" s="49">
        <v>104.06652699818166</v>
      </c>
      <c r="AA44" s="49">
        <v>107.19127994307851</v>
      </c>
      <c r="AB44" s="49">
        <v>101.08473660631934</v>
      </c>
      <c r="AC44" s="47">
        <v>87.186734129180167</v>
      </c>
      <c r="AD44" s="47">
        <v>84.61340817455924</v>
      </c>
      <c r="AE44" s="47">
        <v>90.822067620628772</v>
      </c>
      <c r="AF44" s="47">
        <v>98.562468706353584</v>
      </c>
      <c r="AG44" s="47">
        <v>96.499723298284451</v>
      </c>
      <c r="AH44" s="47">
        <v>94.896500382111881</v>
      </c>
      <c r="AI44" s="47">
        <v>90.515719292697696</v>
      </c>
      <c r="AJ44" s="47">
        <v>93.783434790629016</v>
      </c>
      <c r="AK44" s="47">
        <v>91.618573273249524</v>
      </c>
      <c r="AL44" s="47">
        <v>87.166310907318092</v>
      </c>
      <c r="AM44" s="47">
        <v>89.0656705404907</v>
      </c>
      <c r="AN44" s="47">
        <v>90.903760508077056</v>
      </c>
      <c r="AO44" s="47">
        <v>90.46466123804251</v>
      </c>
      <c r="AP44" s="47">
        <v>89.657943974490735</v>
      </c>
      <c r="AQ44" s="47">
        <v>93.099256858249646</v>
      </c>
      <c r="AR44" s="47">
        <v>94.059148285766994</v>
      </c>
      <c r="AS44" s="47">
        <v>97.234959285318993</v>
      </c>
      <c r="AT44" s="47">
        <v>96.305702690594771</v>
      </c>
      <c r="AU44" s="47">
        <v>94.242957282525609</v>
      </c>
      <c r="AV44" s="47">
        <v>95.48877381611193</v>
      </c>
      <c r="AW44" s="47">
        <v>97.265594118112091</v>
      </c>
      <c r="AX44" s="47">
        <v>94.814807494663611</v>
      </c>
    </row>
    <row r="45" spans="1:50" x14ac:dyDescent="0.2">
      <c r="A45" s="37" t="s">
        <v>70</v>
      </c>
      <c r="B45" s="37" t="s">
        <v>163</v>
      </c>
      <c r="C45" s="48">
        <v>91.96731072568933</v>
      </c>
      <c r="D45" s="48">
        <v>89.916396519365279</v>
      </c>
      <c r="E45" s="48">
        <v>90.77993934308067</v>
      </c>
      <c r="F45" s="48">
        <v>91.643482166796062</v>
      </c>
      <c r="G45" s="48">
        <v>98.551824756519224</v>
      </c>
      <c r="H45" s="48">
        <v>96.285024844266317</v>
      </c>
      <c r="I45" s="49">
        <v>97.580339079839419</v>
      </c>
      <c r="J45" s="49">
        <v>112.8002813478232</v>
      </c>
      <c r="K45" s="50">
        <v>98.98359616837692</v>
      </c>
      <c r="L45" s="48">
        <v>98.551824756519224</v>
      </c>
      <c r="M45" s="48">
        <v>104.59662452252697</v>
      </c>
      <c r="N45" s="48">
        <v>105.89193875810005</v>
      </c>
      <c r="O45" s="48">
        <v>103.51719599288273</v>
      </c>
      <c r="P45" s="48">
        <v>100.7322703864006</v>
      </c>
      <c r="Q45" s="48">
        <v>98.012110491697101</v>
      </c>
      <c r="R45" s="48">
        <v>100.66750467462194</v>
      </c>
      <c r="S45" s="49">
        <v>88.081368018970096</v>
      </c>
      <c r="T45" s="49">
        <v>98.746121891855182</v>
      </c>
      <c r="U45" s="49">
        <v>104.28359024893015</v>
      </c>
      <c r="V45" s="49">
        <v>103.54957884877207</v>
      </c>
      <c r="W45" s="49">
        <v>101.94123033960214</v>
      </c>
      <c r="X45" s="49">
        <v>102.90192173098551</v>
      </c>
      <c r="Y45" s="49">
        <v>97.32127623272477</v>
      </c>
      <c r="Z45" s="49">
        <v>94.806207758653699</v>
      </c>
      <c r="AA45" s="49">
        <v>95.788487720629945</v>
      </c>
      <c r="AB45" s="49">
        <v>100.71068181580769</v>
      </c>
      <c r="AC45" s="47">
        <v>93.834722081973879</v>
      </c>
      <c r="AD45" s="47">
        <v>93.111504967112239</v>
      </c>
      <c r="AE45" s="47">
        <v>98.670561894780093</v>
      </c>
      <c r="AF45" s="47">
        <v>103.10701315161792</v>
      </c>
      <c r="AG45" s="47">
        <v>98.929624741894713</v>
      </c>
      <c r="AH45" s="47">
        <v>97.472396226874977</v>
      </c>
      <c r="AI45" s="47">
        <v>97.148567667981709</v>
      </c>
      <c r="AJ45" s="47">
        <v>94.061402073199162</v>
      </c>
      <c r="AK45" s="47">
        <v>92.39908213754704</v>
      </c>
      <c r="AL45" s="47">
        <v>91.222505040234807</v>
      </c>
      <c r="AM45" s="47">
        <v>93.597247805452156</v>
      </c>
      <c r="AN45" s="47">
        <v>92.14001929043242</v>
      </c>
      <c r="AO45" s="47">
        <v>94.169344926163589</v>
      </c>
      <c r="AP45" s="47">
        <v>93.985842076124086</v>
      </c>
      <c r="AQ45" s="47">
        <v>95.378304879365146</v>
      </c>
      <c r="AR45" s="47">
        <v>98.357527621183266</v>
      </c>
      <c r="AS45" s="47">
        <v>97.601927650432273</v>
      </c>
      <c r="AT45" s="47">
        <v>98.756916177151609</v>
      </c>
      <c r="AU45" s="47">
        <v>99.696018997942133</v>
      </c>
      <c r="AV45" s="47">
        <v>100.76465324228991</v>
      </c>
      <c r="AW45" s="47">
        <v>100.51638468047173</v>
      </c>
      <c r="AX45" s="47">
        <v>101.95202462489858</v>
      </c>
    </row>
    <row r="46" spans="1:50" x14ac:dyDescent="0.2">
      <c r="A46" s="37" t="s">
        <v>71</v>
      </c>
      <c r="B46" s="37" t="s">
        <v>164</v>
      </c>
      <c r="C46" s="48">
        <v>95.130932896890329</v>
      </c>
      <c r="D46" s="48">
        <v>96.540280050918341</v>
      </c>
      <c r="E46" s="48">
        <v>99.258306705115189</v>
      </c>
      <c r="F46" s="48">
        <v>96.84228301249577</v>
      </c>
      <c r="G46" s="48">
        <v>100.06364793598834</v>
      </c>
      <c r="H46" s="48">
        <v>103.58701582105836</v>
      </c>
      <c r="I46" s="49">
        <v>105.80170420595951</v>
      </c>
      <c r="J46" s="49">
        <v>104.1910217442132</v>
      </c>
      <c r="K46" s="50">
        <v>98.050294858805486</v>
      </c>
      <c r="L46" s="48">
        <v>93.218247473566606</v>
      </c>
      <c r="M46" s="48">
        <v>101.27165978229809</v>
      </c>
      <c r="N46" s="48">
        <v>98.956303743537788</v>
      </c>
      <c r="O46" s="48">
        <v>99.358974358974351</v>
      </c>
      <c r="P46" s="48">
        <v>96.06714207778036</v>
      </c>
      <c r="Q46" s="48">
        <v>97.879159847244949</v>
      </c>
      <c r="R46" s="48">
        <v>101.3018600784558</v>
      </c>
      <c r="S46" s="49">
        <v>96.922817135583088</v>
      </c>
      <c r="T46" s="49">
        <v>107.76472345621282</v>
      </c>
      <c r="U46" s="49">
        <v>98.785168731977251</v>
      </c>
      <c r="V46" s="49">
        <v>99.761644974410927</v>
      </c>
      <c r="W46" s="49">
        <v>100.49651884758268</v>
      </c>
      <c r="X46" s="49">
        <v>99.973047047515124</v>
      </c>
      <c r="Y46" s="49">
        <v>98.050294858805472</v>
      </c>
      <c r="Z46" s="49">
        <v>99.560309666692632</v>
      </c>
      <c r="AA46" s="49">
        <v>97.929493674174523</v>
      </c>
      <c r="AB46" s="49">
        <v>97.275153924090077</v>
      </c>
      <c r="AC46" s="47">
        <v>91.265294988699239</v>
      </c>
      <c r="AD46" s="47">
        <v>91.074026446366858</v>
      </c>
      <c r="AE46" s="47">
        <v>96.278544150884571</v>
      </c>
      <c r="AF46" s="47">
        <v>99.358974358974351</v>
      </c>
      <c r="AG46" s="47">
        <v>95.201400254591732</v>
      </c>
      <c r="AH46" s="47">
        <v>95.986607954693056</v>
      </c>
      <c r="AI46" s="47">
        <v>94.28532460447353</v>
      </c>
      <c r="AJ46" s="47">
        <v>94.164523419842567</v>
      </c>
      <c r="AK46" s="47">
        <v>85.205102226378827</v>
      </c>
      <c r="AL46" s="47">
        <v>87.943262411347504</v>
      </c>
      <c r="AM46" s="47">
        <v>87.339256488192646</v>
      </c>
      <c r="AN46" s="47">
        <v>90.671355830930295</v>
      </c>
      <c r="AO46" s="47">
        <v>92.795443327358214</v>
      </c>
      <c r="AP46" s="47">
        <v>91.587431481048483</v>
      </c>
      <c r="AQ46" s="47">
        <v>97.728158366456228</v>
      </c>
      <c r="AR46" s="47">
        <v>99.14757228587014</v>
      </c>
      <c r="AS46" s="47">
        <v>98.704634608889918</v>
      </c>
      <c r="AT46" s="47">
        <v>99.238173174343373</v>
      </c>
      <c r="AU46" s="47">
        <v>100.04351440521653</v>
      </c>
      <c r="AV46" s="47">
        <v>100.96965682072063</v>
      </c>
      <c r="AW46" s="47">
        <v>98.875769620450455</v>
      </c>
      <c r="AX46" s="47">
        <v>99.912646455199635</v>
      </c>
    </row>
    <row r="47" spans="1:50" x14ac:dyDescent="0.2">
      <c r="A47" s="37" t="s">
        <v>72</v>
      </c>
      <c r="B47" s="37" t="s">
        <v>165</v>
      </c>
      <c r="C47" s="48">
        <v>86.226154755907928</v>
      </c>
      <c r="D47" s="48">
        <v>97.477261563202987</v>
      </c>
      <c r="E47" s="48">
        <v>103.68476876722788</v>
      </c>
      <c r="F47" s="48">
        <v>100.67800746527833</v>
      </c>
      <c r="G47" s="48">
        <v>103.68476876722785</v>
      </c>
      <c r="H47" s="48">
        <v>108.92235297062385</v>
      </c>
      <c r="I47" s="49">
        <v>107.37047616961763</v>
      </c>
      <c r="J47" s="49">
        <v>103.29679956697633</v>
      </c>
      <c r="K47" s="50">
        <v>96.895307762825666</v>
      </c>
      <c r="L47" s="48">
        <v>88.553969957417252</v>
      </c>
      <c r="M47" s="48">
        <v>97.089292362951454</v>
      </c>
      <c r="N47" s="48">
        <v>96.798315462762773</v>
      </c>
      <c r="O47" s="48">
        <v>100.87199206540409</v>
      </c>
      <c r="P47" s="48">
        <v>98.660567623970238</v>
      </c>
      <c r="Q47" s="48">
        <v>100.19304596496387</v>
      </c>
      <c r="R47" s="48">
        <v>104.8874732880077</v>
      </c>
      <c r="S47" s="49">
        <v>98.660567623970238</v>
      </c>
      <c r="T47" s="49">
        <v>98.660567623970238</v>
      </c>
      <c r="U47" s="49">
        <v>105.837997828624</v>
      </c>
      <c r="V47" s="49">
        <v>102.98642420677508</v>
      </c>
      <c r="W47" s="49">
        <v>102.34627502636</v>
      </c>
      <c r="X47" s="49">
        <v>97.661546933322512</v>
      </c>
      <c r="Y47" s="49">
        <v>92.879826540222084</v>
      </c>
      <c r="Z47" s="49">
        <v>99.446205254479636</v>
      </c>
      <c r="AA47" s="49">
        <v>93.975839530932731</v>
      </c>
      <c r="AB47" s="49">
        <v>98.650868393963961</v>
      </c>
      <c r="AC47" s="47">
        <v>85.246532525272755</v>
      </c>
      <c r="AD47" s="47">
        <v>83.781948794323142</v>
      </c>
      <c r="AE47" s="47">
        <v>92.453060419945373</v>
      </c>
      <c r="AF47" s="47">
        <v>99.223122964335005</v>
      </c>
      <c r="AG47" s="47">
        <v>94.994258681593053</v>
      </c>
      <c r="AH47" s="47">
        <v>96.264857812416892</v>
      </c>
      <c r="AI47" s="47">
        <v>99.601392934580275</v>
      </c>
      <c r="AJ47" s="47">
        <v>97.710043083353938</v>
      </c>
      <c r="AK47" s="47">
        <v>96.129068592328863</v>
      </c>
      <c r="AL47" s="47">
        <v>92.472458879957955</v>
      </c>
      <c r="AM47" s="47">
        <v>88.670360717492727</v>
      </c>
      <c r="AN47" s="47">
        <v>90.522913648693915</v>
      </c>
      <c r="AO47" s="47">
        <v>92.773135010152913</v>
      </c>
      <c r="AP47" s="47">
        <v>89.087427607763146</v>
      </c>
      <c r="AQ47" s="47">
        <v>93.917644150895001</v>
      </c>
      <c r="AR47" s="47">
        <v>96.565533942611864</v>
      </c>
      <c r="AS47" s="47">
        <v>96.303654732442055</v>
      </c>
      <c r="AT47" s="47">
        <v>97.73914077337281</v>
      </c>
      <c r="AU47" s="47">
        <v>97.186284663014348</v>
      </c>
      <c r="AV47" s="47">
        <v>94.489898721266044</v>
      </c>
      <c r="AW47" s="47">
        <v>95.149446361693691</v>
      </c>
      <c r="AX47" s="47">
        <v>96.604330862637013</v>
      </c>
    </row>
    <row r="48" spans="1:50" x14ac:dyDescent="0.2">
      <c r="A48" s="37" t="s">
        <v>73</v>
      </c>
      <c r="B48" s="37" t="s">
        <v>166</v>
      </c>
      <c r="C48" s="48">
        <v>94.953478758801054</v>
      </c>
      <c r="D48" s="48">
        <v>95.478663928927176</v>
      </c>
      <c r="E48" s="48">
        <v>101.2557008003144</v>
      </c>
      <c r="F48" s="48">
        <v>101.04562673226395</v>
      </c>
      <c r="G48" s="48">
        <v>104.5118488550963</v>
      </c>
      <c r="H48" s="48">
        <v>108.08310801195387</v>
      </c>
      <c r="I48" s="49">
        <v>108.08310801195387</v>
      </c>
      <c r="J48" s="49">
        <v>104.82695995717195</v>
      </c>
      <c r="K48" s="50">
        <v>103.46147851484406</v>
      </c>
      <c r="L48" s="48">
        <v>93.693034350498394</v>
      </c>
      <c r="M48" s="48">
        <v>106.4025154675503</v>
      </c>
      <c r="N48" s="48">
        <v>108.71333021610519</v>
      </c>
      <c r="O48" s="48">
        <v>101.36073783433963</v>
      </c>
      <c r="P48" s="48">
        <v>99.144456416407436</v>
      </c>
      <c r="Q48" s="48">
        <v>104.64839699932908</v>
      </c>
      <c r="R48" s="48">
        <v>103.71356739650462</v>
      </c>
      <c r="S48" s="49">
        <v>91.7078344074217</v>
      </c>
      <c r="T48" s="49">
        <v>81.487730996767567</v>
      </c>
      <c r="U48" s="49">
        <v>105.00552291501486</v>
      </c>
      <c r="V48" s="49">
        <v>105.23660438987035</v>
      </c>
      <c r="W48" s="49">
        <v>106.27647102672005</v>
      </c>
      <c r="X48" s="49">
        <v>107.15878211253191</v>
      </c>
      <c r="Y48" s="49">
        <v>104.62738959252404</v>
      </c>
      <c r="Z48" s="49">
        <v>105.92984881443681</v>
      </c>
      <c r="AA48" s="49">
        <v>103.17787852297597</v>
      </c>
      <c r="AB48" s="49">
        <v>102.55816002222717</v>
      </c>
      <c r="AC48" s="47">
        <v>88.651256717287737</v>
      </c>
      <c r="AD48" s="47">
        <v>86.550516036783279</v>
      </c>
      <c r="AE48" s="47">
        <v>97.096234252915607</v>
      </c>
      <c r="AF48" s="47">
        <v>106.48654509477049</v>
      </c>
      <c r="AG48" s="47">
        <v>100.65698970637062</v>
      </c>
      <c r="AH48" s="47">
        <v>100.89857488462866</v>
      </c>
      <c r="AI48" s="47">
        <v>97.264293507355958</v>
      </c>
      <c r="AJ48" s="47">
        <v>85.899286425826887</v>
      </c>
      <c r="AK48" s="47">
        <v>84.113656847398119</v>
      </c>
      <c r="AL48" s="47">
        <v>85.037982746820077</v>
      </c>
      <c r="AM48" s="47">
        <v>85.489641993128529</v>
      </c>
      <c r="AN48" s="47">
        <v>84.712367941341881</v>
      </c>
      <c r="AO48" s="47">
        <v>84.481286466486395</v>
      </c>
      <c r="AP48" s="47">
        <v>86.8446197320539</v>
      </c>
      <c r="AQ48" s="47">
        <v>92.548130679623469</v>
      </c>
      <c r="AR48" s="47">
        <v>95.510175039134737</v>
      </c>
      <c r="AS48" s="47">
        <v>100.40490082471013</v>
      </c>
      <c r="AT48" s="47">
        <v>108.10411541875891</v>
      </c>
      <c r="AU48" s="47">
        <v>103.62953776928445</v>
      </c>
      <c r="AV48" s="47">
        <v>102.92578964131545</v>
      </c>
      <c r="AW48" s="47">
        <v>104.92149328779465</v>
      </c>
      <c r="AX48" s="47">
        <v>100.9195822914337</v>
      </c>
    </row>
    <row r="49" spans="1:50" x14ac:dyDescent="0.2">
      <c r="A49" s="37" t="s">
        <v>74</v>
      </c>
      <c r="B49" s="37" t="s">
        <v>167</v>
      </c>
      <c r="C49" s="48">
        <v>92.514352334952406</v>
      </c>
      <c r="D49" s="48">
        <v>91.88213580418963</v>
      </c>
      <c r="E49" s="48">
        <v>93.673415974684175</v>
      </c>
      <c r="F49" s="48">
        <v>94.094893661859331</v>
      </c>
      <c r="G49" s="48">
        <v>97.993562268229766</v>
      </c>
      <c r="H49" s="48">
        <v>98.731148220786352</v>
      </c>
      <c r="I49" s="49">
        <v>97.466715159260801</v>
      </c>
      <c r="J49" s="49">
        <v>105.89626890276445</v>
      </c>
      <c r="K49" s="50">
        <v>98.625778798992542</v>
      </c>
      <c r="L49" s="48">
        <v>91.671396960602038</v>
      </c>
      <c r="M49" s="48">
        <v>95.991543254147672</v>
      </c>
      <c r="N49" s="48">
        <v>103.57814162330095</v>
      </c>
      <c r="O49" s="48">
        <v>97.99356226822978</v>
      </c>
      <c r="P49" s="48">
        <v>99.932359629235606</v>
      </c>
      <c r="Q49" s="48">
        <v>98.425576897584349</v>
      </c>
      <c r="R49" s="48">
        <v>102.83001872856499</v>
      </c>
      <c r="S49" s="49">
        <v>99.932359629235606</v>
      </c>
      <c r="T49" s="49">
        <v>99.932359629235606</v>
      </c>
      <c r="U49" s="49">
        <v>101.77632451062702</v>
      </c>
      <c r="V49" s="49">
        <v>101.04927550024985</v>
      </c>
      <c r="W49" s="49">
        <v>101.6288073201157</v>
      </c>
      <c r="X49" s="49">
        <v>103.30418112663706</v>
      </c>
      <c r="Y49" s="49">
        <v>101.72363979973011</v>
      </c>
      <c r="Z49" s="49">
        <v>100.02719210885</v>
      </c>
      <c r="AA49" s="49">
        <v>99.805916323083053</v>
      </c>
      <c r="AB49" s="49">
        <v>103.39901360625147</v>
      </c>
      <c r="AC49" s="47">
        <v>97.97248838387101</v>
      </c>
      <c r="AD49" s="47">
        <v>97.192754662596926</v>
      </c>
      <c r="AE49" s="47">
        <v>98.994571775270828</v>
      </c>
      <c r="AF49" s="47">
        <v>96.592148958372277</v>
      </c>
      <c r="AG49" s="47">
        <v>94.432075811599475</v>
      </c>
      <c r="AH49" s="47">
        <v>94.70603630826335</v>
      </c>
      <c r="AI49" s="47">
        <v>93.905228702630524</v>
      </c>
      <c r="AJ49" s="47">
        <v>94.073819777500574</v>
      </c>
      <c r="AK49" s="47">
        <v>93.926302586989266</v>
      </c>
      <c r="AL49" s="47">
        <v>94.495297464675758</v>
      </c>
      <c r="AM49" s="47">
        <v>91.955894399445299</v>
      </c>
      <c r="AN49" s="47">
        <v>92.609184814566817</v>
      </c>
      <c r="AO49" s="47">
        <v>93.420529362379042</v>
      </c>
      <c r="AP49" s="47">
        <v>92.503815392773049</v>
      </c>
      <c r="AQ49" s="47">
        <v>95.138050937617919</v>
      </c>
      <c r="AR49" s="47">
        <v>97.034700529906232</v>
      </c>
      <c r="AS49" s="47">
        <v>97.656380118489622</v>
      </c>
      <c r="AT49" s="47">
        <v>98.362355244508066</v>
      </c>
      <c r="AU49" s="47">
        <v>97.572084581054597</v>
      </c>
      <c r="AV49" s="47">
        <v>99.205310618858434</v>
      </c>
      <c r="AW49" s="47">
        <v>100.81746277230349</v>
      </c>
      <c r="AX49" s="47">
        <v>109.07842544093707</v>
      </c>
    </row>
    <row r="50" spans="1:50" x14ac:dyDescent="0.2">
      <c r="A50" s="37" t="s">
        <v>23</v>
      </c>
      <c r="B50" s="37" t="s">
        <v>168</v>
      </c>
      <c r="C50" s="48">
        <v>77.080430987356067</v>
      </c>
      <c r="D50" s="48">
        <v>85.098253595969936</v>
      </c>
      <c r="E50" s="48">
        <v>94.118304030660539</v>
      </c>
      <c r="F50" s="48">
        <v>94.300527271765418</v>
      </c>
      <c r="G50" s="48">
        <v>99.858336125463637</v>
      </c>
      <c r="H50" s="48">
        <v>98.673885058282067</v>
      </c>
      <c r="I50" s="49">
        <v>109.78950276567856</v>
      </c>
      <c r="J50" s="49">
        <v>106.60059604634348</v>
      </c>
      <c r="K50" s="50">
        <v>107.7850471135251</v>
      </c>
      <c r="L50" s="48">
        <v>82.91157470271159</v>
      </c>
      <c r="M50" s="48">
        <v>105.6894798408192</v>
      </c>
      <c r="N50" s="48">
        <v>113.06952110556605</v>
      </c>
      <c r="O50" s="48">
        <v>101.58945691595981</v>
      </c>
      <c r="P50" s="48">
        <v>101.15212113730816</v>
      </c>
      <c r="Q50" s="48">
        <v>105.25214406216752</v>
      </c>
      <c r="R50" s="48">
        <v>105.42525614121713</v>
      </c>
      <c r="S50" s="49">
        <v>75.640867382627675</v>
      </c>
      <c r="T50" s="49">
        <v>75.640867382627675</v>
      </c>
      <c r="U50" s="49">
        <v>103.63946837838951</v>
      </c>
      <c r="V50" s="49">
        <v>100.09522633889998</v>
      </c>
      <c r="W50" s="49">
        <v>102.79213030725191</v>
      </c>
      <c r="X50" s="49">
        <v>108.17682708190053</v>
      </c>
      <c r="Y50" s="49">
        <v>103.0654651689092</v>
      </c>
      <c r="Z50" s="49">
        <v>104.89680874201304</v>
      </c>
      <c r="AA50" s="49">
        <v>101.77168015706468</v>
      </c>
      <c r="AB50" s="49">
        <v>108.75083029138086</v>
      </c>
      <c r="AC50" s="47">
        <v>83.00268632326403</v>
      </c>
      <c r="AD50" s="47">
        <v>80.560894892458919</v>
      </c>
      <c r="AE50" s="47">
        <v>96.532761975299948</v>
      </c>
      <c r="AF50" s="47">
        <v>102.10879315310868</v>
      </c>
      <c r="AG50" s="47">
        <v>101.93568107405908</v>
      </c>
      <c r="AH50" s="47">
        <v>101.95390339816954</v>
      </c>
      <c r="AI50" s="47">
        <v>93.371188742130613</v>
      </c>
      <c r="AJ50" s="47">
        <v>83.139353754092681</v>
      </c>
      <c r="AK50" s="47">
        <v>83.102909105871703</v>
      </c>
      <c r="AL50" s="47">
        <v>81.809124094027197</v>
      </c>
      <c r="AM50" s="47">
        <v>90.564950829115759</v>
      </c>
      <c r="AN50" s="47">
        <v>88.278049153249754</v>
      </c>
      <c r="AO50" s="47">
        <v>97.27987726382986</v>
      </c>
      <c r="AP50" s="47">
        <v>87.42159992005692</v>
      </c>
      <c r="AQ50" s="47">
        <v>102.99257587246726</v>
      </c>
      <c r="AR50" s="47">
        <v>101.42545599896545</v>
      </c>
      <c r="AS50" s="47">
        <v>105.02436501078645</v>
      </c>
      <c r="AT50" s="47">
        <v>108.01282616490614</v>
      </c>
      <c r="AU50" s="47">
        <v>103.09279865507493</v>
      </c>
      <c r="AV50" s="47">
        <v>105.36147800683044</v>
      </c>
      <c r="AW50" s="47">
        <v>106.27259421235476</v>
      </c>
      <c r="AX50" s="47">
        <v>108.51394007794455</v>
      </c>
    </row>
    <row r="51" spans="1:50" x14ac:dyDescent="0.2">
      <c r="A51" s="37" t="s">
        <v>75</v>
      </c>
      <c r="B51" s="37" t="s">
        <v>169</v>
      </c>
      <c r="C51" s="48">
        <v>100.44959293612538</v>
      </c>
      <c r="D51" s="48">
        <v>98.670798061214853</v>
      </c>
      <c r="E51" s="48">
        <v>99.298608017065618</v>
      </c>
      <c r="F51" s="48">
        <v>96.473463215737098</v>
      </c>
      <c r="G51" s="48">
        <v>108.1925823916184</v>
      </c>
      <c r="H51" s="48">
        <v>106.62305750199144</v>
      </c>
      <c r="I51" s="49">
        <v>117.19119175881296</v>
      </c>
      <c r="J51" s="49">
        <v>105.57670757557347</v>
      </c>
      <c r="K51" s="50">
        <v>107.14623246520041</v>
      </c>
      <c r="L51" s="48">
        <v>92.60196848799059</v>
      </c>
      <c r="M51" s="48">
        <v>108.08794739897658</v>
      </c>
      <c r="N51" s="48">
        <v>103.37937273009572</v>
      </c>
      <c r="O51" s="48">
        <v>104.11181767858831</v>
      </c>
      <c r="P51" s="48">
        <v>112.28381060391268</v>
      </c>
      <c r="Q51" s="48">
        <v>103.5991062146435</v>
      </c>
      <c r="R51" s="48">
        <v>106.27776202627352</v>
      </c>
      <c r="S51" s="49">
        <v>112.28381060391268</v>
      </c>
      <c r="T51" s="49">
        <v>99.989198968501469</v>
      </c>
      <c r="U51" s="49">
        <v>101.72613984635535</v>
      </c>
      <c r="V51" s="49">
        <v>101.55872385812843</v>
      </c>
      <c r="W51" s="49">
        <v>105.2837295961764</v>
      </c>
      <c r="X51" s="49">
        <v>108.69483035629901</v>
      </c>
      <c r="Y51" s="49">
        <v>103.49447122200171</v>
      </c>
      <c r="Z51" s="49">
        <v>106.67537499831235</v>
      </c>
      <c r="AA51" s="49">
        <v>110.89216520177676</v>
      </c>
      <c r="AB51" s="49">
        <v>107.46013744312582</v>
      </c>
      <c r="AC51" s="47">
        <v>85.926255957443942</v>
      </c>
      <c r="AD51" s="47">
        <v>84.566001053100564</v>
      </c>
      <c r="AE51" s="47">
        <v>92.968190962236889</v>
      </c>
      <c r="AF51" s="47">
        <v>103.9025476933047</v>
      </c>
      <c r="AG51" s="47">
        <v>99.989198968501483</v>
      </c>
      <c r="AH51" s="47">
        <v>101.29713637652398</v>
      </c>
      <c r="AI51" s="47">
        <v>97.760473625231214</v>
      </c>
      <c r="AJ51" s="47">
        <v>96.368828223095306</v>
      </c>
      <c r="AK51" s="47">
        <v>97.080346173059525</v>
      </c>
      <c r="AL51" s="47">
        <v>91.74396154832786</v>
      </c>
      <c r="AM51" s="47">
        <v>94.767912835675816</v>
      </c>
      <c r="AN51" s="47">
        <v>96.630415704699786</v>
      </c>
      <c r="AO51" s="47">
        <v>98.388283581081993</v>
      </c>
      <c r="AP51" s="47">
        <v>96.065386744434093</v>
      </c>
      <c r="AQ51" s="47">
        <v>103.95486518962562</v>
      </c>
      <c r="AR51" s="47">
        <v>105.67087906895108</v>
      </c>
      <c r="AS51" s="47">
        <v>109.2284688187722</v>
      </c>
      <c r="AT51" s="47">
        <v>104.35247816166444</v>
      </c>
      <c r="AU51" s="47">
        <v>102.7201722764524</v>
      </c>
      <c r="AV51" s="47">
        <v>106.76954649168995</v>
      </c>
      <c r="AW51" s="47">
        <v>106.53934950787797</v>
      </c>
      <c r="AX51" s="47">
        <v>104.44664965504207</v>
      </c>
    </row>
    <row r="52" spans="1:50" x14ac:dyDescent="0.2">
      <c r="A52" s="37" t="s">
        <v>76</v>
      </c>
      <c r="B52" s="37" t="s">
        <v>170</v>
      </c>
      <c r="C52" s="48">
        <v>93.643994354619053</v>
      </c>
      <c r="D52" s="48">
        <v>91.67023334948658</v>
      </c>
      <c r="E52" s="48">
        <v>94.192261300489193</v>
      </c>
      <c r="F52" s="48">
        <v>95.946715527273625</v>
      </c>
      <c r="G52" s="48">
        <v>98.139783310754183</v>
      </c>
      <c r="H52" s="48">
        <v>98.139783310754169</v>
      </c>
      <c r="I52" s="49">
        <v>105.48656038541398</v>
      </c>
      <c r="J52" s="49">
        <v>101.42938498597498</v>
      </c>
      <c r="K52" s="50">
        <v>102.08730532101914</v>
      </c>
      <c r="L52" s="48">
        <v>94.082607911315179</v>
      </c>
      <c r="M52" s="48">
        <v>103.40314599110746</v>
      </c>
      <c r="N52" s="48">
        <v>108.66650867146075</v>
      </c>
      <c r="O52" s="48">
        <v>102.19695871019316</v>
      </c>
      <c r="P52" s="48">
        <v>102.82198302848514</v>
      </c>
      <c r="Q52" s="48">
        <v>107.42742537379424</v>
      </c>
      <c r="R52" s="48">
        <v>108.52395926553453</v>
      </c>
      <c r="S52" s="49">
        <v>102.82198302848514</v>
      </c>
      <c r="T52" s="49">
        <v>98.293298055597802</v>
      </c>
      <c r="U52" s="49">
        <v>106.90108910575893</v>
      </c>
      <c r="V52" s="49">
        <v>109.02836485573503</v>
      </c>
      <c r="W52" s="49">
        <v>109.06126087248727</v>
      </c>
      <c r="X52" s="49">
        <v>112.24120915853403</v>
      </c>
      <c r="Y52" s="49">
        <v>110.90343781061091</v>
      </c>
      <c r="Z52" s="49">
        <v>105.98000063669708</v>
      </c>
      <c r="AA52" s="49">
        <v>106.4076488544758</v>
      </c>
      <c r="AB52" s="49">
        <v>110.09200273072311</v>
      </c>
      <c r="AC52" s="47">
        <v>93.698821049206089</v>
      </c>
      <c r="AD52" s="47">
        <v>95.56292866516452</v>
      </c>
      <c r="AE52" s="47">
        <v>103.06322048466798</v>
      </c>
      <c r="AF52" s="47">
        <v>99.839410842951594</v>
      </c>
      <c r="AG52" s="47">
        <v>102.7452256560633</v>
      </c>
      <c r="AH52" s="47">
        <v>103.67727946404253</v>
      </c>
      <c r="AI52" s="47">
        <v>101.03463278494849</v>
      </c>
      <c r="AJ52" s="47">
        <v>104.26940776558229</v>
      </c>
      <c r="AK52" s="47">
        <v>98.677084917706907</v>
      </c>
      <c r="AL52" s="47">
        <v>90.935555642020589</v>
      </c>
      <c r="AM52" s="47">
        <v>83.577813228443389</v>
      </c>
      <c r="AN52" s="47">
        <v>88.819245230961869</v>
      </c>
      <c r="AO52" s="47">
        <v>92.931247324987893</v>
      </c>
      <c r="AP52" s="47">
        <v>91.154862420368659</v>
      </c>
      <c r="AQ52" s="47">
        <v>101.27587024113134</v>
      </c>
      <c r="AR52" s="47">
        <v>105.98000063669708</v>
      </c>
      <c r="AS52" s="47">
        <v>106.07868868695374</v>
      </c>
      <c r="AT52" s="47">
        <v>104.75188267794802</v>
      </c>
      <c r="AU52" s="47">
        <v>105.13566954005708</v>
      </c>
      <c r="AV52" s="47">
        <v>105.57428309675321</v>
      </c>
      <c r="AW52" s="47">
        <v>106.11158470370594</v>
      </c>
      <c r="AX52" s="47">
        <v>107.70155884672931</v>
      </c>
    </row>
    <row r="53" spans="1:50" x14ac:dyDescent="0.2">
      <c r="A53" s="37" t="s">
        <v>77</v>
      </c>
      <c r="B53" s="37" t="s">
        <v>171</v>
      </c>
      <c r="C53" s="48">
        <v>94.59020083535502</v>
      </c>
      <c r="D53" s="48">
        <v>92.928780445975249</v>
      </c>
      <c r="E53" s="48">
        <v>93.03954180526722</v>
      </c>
      <c r="F53" s="48">
        <v>92.596496368099295</v>
      </c>
      <c r="G53" s="48">
        <v>94.036394038895097</v>
      </c>
      <c r="H53" s="48">
        <v>94.81172355393899</v>
      </c>
      <c r="I53" s="49">
        <v>97.137712099070654</v>
      </c>
      <c r="J53" s="49">
        <v>102.78654142296189</v>
      </c>
      <c r="K53" s="50">
        <v>96.69466666190273</v>
      </c>
      <c r="L53" s="48">
        <v>96.805428021194729</v>
      </c>
      <c r="M53" s="48">
        <v>99.352939284910349</v>
      </c>
      <c r="N53" s="48">
        <v>102.67578006366989</v>
      </c>
      <c r="O53" s="48">
        <v>99.020655207034409</v>
      </c>
      <c r="P53" s="48">
        <v>97.370310953583839</v>
      </c>
      <c r="Q53" s="48">
        <v>100.18364947960023</v>
      </c>
      <c r="R53" s="48">
        <v>101.23588239287409</v>
      </c>
      <c r="S53" s="49">
        <v>85.928662538721824</v>
      </c>
      <c r="T53" s="49">
        <v>97.370310953583839</v>
      </c>
      <c r="U53" s="49">
        <v>102.37672439358154</v>
      </c>
      <c r="V53" s="49">
        <v>100.87036990721055</v>
      </c>
      <c r="W53" s="49">
        <v>99.264330197476767</v>
      </c>
      <c r="X53" s="49">
        <v>100.23903015924623</v>
      </c>
      <c r="Y53" s="49">
        <v>98.333934779424098</v>
      </c>
      <c r="Z53" s="49">
        <v>98.84343703216723</v>
      </c>
      <c r="AA53" s="49">
        <v>99.042807478892811</v>
      </c>
      <c r="AB53" s="49">
        <v>98.212097284202912</v>
      </c>
      <c r="AC53" s="47">
        <v>92.718333863320453</v>
      </c>
      <c r="AD53" s="47">
        <v>91.522111182967009</v>
      </c>
      <c r="AE53" s="47">
        <v>97.071255283495475</v>
      </c>
      <c r="AF53" s="47">
        <v>99.574462003494318</v>
      </c>
      <c r="AG53" s="47">
        <v>97.170940506858273</v>
      </c>
      <c r="AH53" s="47">
        <v>97.049103011637072</v>
      </c>
      <c r="AI53" s="47">
        <v>96.8054280211947</v>
      </c>
      <c r="AJ53" s="47">
        <v>96.428839399601969</v>
      </c>
      <c r="AK53" s="47">
        <v>94.501591747921424</v>
      </c>
      <c r="AL53" s="47">
        <v>93.449358834647569</v>
      </c>
      <c r="AM53" s="47">
        <v>93.283216795709578</v>
      </c>
      <c r="AN53" s="47">
        <v>92.773714542966445</v>
      </c>
      <c r="AO53" s="47">
        <v>94.080698582611888</v>
      </c>
      <c r="AP53" s="47">
        <v>94.335449708983461</v>
      </c>
      <c r="AQ53" s="47">
        <v>95.575976933053667</v>
      </c>
      <c r="AR53" s="47">
        <v>97.835508662610167</v>
      </c>
      <c r="AS53" s="47">
        <v>96.99372233199108</v>
      </c>
      <c r="AT53" s="47">
        <v>98.278554099778091</v>
      </c>
      <c r="AU53" s="47">
        <v>99.297558605264385</v>
      </c>
      <c r="AV53" s="47">
        <v>98.776980216592037</v>
      </c>
      <c r="AW53" s="47">
        <v>99.042807478892797</v>
      </c>
      <c r="AX53" s="47">
        <v>101.14727330544049</v>
      </c>
    </row>
    <row r="54" spans="1:50" x14ac:dyDescent="0.2">
      <c r="A54" s="37" t="s">
        <v>78</v>
      </c>
      <c r="B54" s="37" t="s">
        <v>172</v>
      </c>
      <c r="C54" s="48">
        <v>109.09150706556893</v>
      </c>
      <c r="D54" s="48">
        <v>107.27897943000393</v>
      </c>
      <c r="E54" s="48">
        <v>113.73610913170424</v>
      </c>
      <c r="F54" s="48">
        <v>105.3531688172161</v>
      </c>
      <c r="G54" s="48">
        <v>105.91958370333016</v>
      </c>
      <c r="H54" s="48">
        <v>109.99777088335144</v>
      </c>
      <c r="I54" s="49">
        <v>111.92358149613926</v>
      </c>
      <c r="J54" s="49">
        <v>109.20479004279176</v>
      </c>
      <c r="K54" s="50">
        <v>106.71256454388984</v>
      </c>
      <c r="L54" s="48">
        <v>95.270983844385739</v>
      </c>
      <c r="M54" s="48">
        <v>113.282977222813</v>
      </c>
      <c r="N54" s="48">
        <v>111.13060065557956</v>
      </c>
      <c r="O54" s="48">
        <v>106.25943263499862</v>
      </c>
      <c r="P54" s="48">
        <v>105.69301774888456</v>
      </c>
      <c r="Q54" s="48">
        <v>108.89892600429015</v>
      </c>
      <c r="R54" s="48">
        <v>113.92869019298304</v>
      </c>
      <c r="S54" s="49">
        <v>105.69301774888456</v>
      </c>
      <c r="T54" s="49">
        <v>105.69301774888456</v>
      </c>
      <c r="U54" s="49">
        <v>108.28719792728695</v>
      </c>
      <c r="V54" s="49">
        <v>100.64059696474708</v>
      </c>
      <c r="W54" s="49">
        <v>105.06996137415908</v>
      </c>
      <c r="X54" s="49">
        <v>111.26654022824694</v>
      </c>
      <c r="Y54" s="49">
        <v>103.66525245659619</v>
      </c>
      <c r="Z54" s="49">
        <v>104.33362202221079</v>
      </c>
      <c r="AA54" s="49">
        <v>105.72700264205139</v>
      </c>
      <c r="AB54" s="49">
        <v>104.01642968598691</v>
      </c>
      <c r="AC54" s="47">
        <v>91.453347511976958</v>
      </c>
      <c r="AD54" s="47">
        <v>89.867385830857572</v>
      </c>
      <c r="AE54" s="47">
        <v>99.405812513018418</v>
      </c>
      <c r="AF54" s="47">
        <v>111.51576277813713</v>
      </c>
      <c r="AG54" s="47">
        <v>109.56729556990472</v>
      </c>
      <c r="AH54" s="47">
        <v>110.22433683779704</v>
      </c>
      <c r="AI54" s="47">
        <v>105.93091200105245</v>
      </c>
      <c r="AJ54" s="47">
        <v>109.22744663823632</v>
      </c>
      <c r="AK54" s="47">
        <v>106.56529667350019</v>
      </c>
      <c r="AL54" s="47">
        <v>99.745661444686846</v>
      </c>
      <c r="AM54" s="47">
        <v>97.774537641009914</v>
      </c>
      <c r="AN54" s="47">
        <v>97.695239556953936</v>
      </c>
      <c r="AO54" s="47">
        <v>106.04419497827526</v>
      </c>
      <c r="AP54" s="47">
        <v>98.794084436015225</v>
      </c>
      <c r="AQ54" s="47">
        <v>112.32007191641908</v>
      </c>
      <c r="AR54" s="47">
        <v>117.10061355522181</v>
      </c>
      <c r="AS54" s="47">
        <v>118.66391864089663</v>
      </c>
      <c r="AT54" s="47">
        <v>116.55685526455231</v>
      </c>
      <c r="AU54" s="47">
        <v>112.39937000047506</v>
      </c>
      <c r="AV54" s="47">
        <v>119.15103544295474</v>
      </c>
      <c r="AW54" s="47">
        <v>119.54752586323455</v>
      </c>
      <c r="AX54" s="47">
        <v>117.75765482311411</v>
      </c>
    </row>
    <row r="55" spans="1:50" x14ac:dyDescent="0.2">
      <c r="A55" s="37" t="s">
        <v>79</v>
      </c>
      <c r="B55" s="37" t="s">
        <v>173</v>
      </c>
      <c r="C55" s="48">
        <v>95.378938911536309</v>
      </c>
      <c r="D55" s="48">
        <v>95.286696224000949</v>
      </c>
      <c r="E55" s="48">
        <v>96.85482191210167</v>
      </c>
      <c r="F55" s="48">
        <v>100.08331597583839</v>
      </c>
      <c r="G55" s="48">
        <v>108.84637129169521</v>
      </c>
      <c r="H55" s="48">
        <v>114.10420448120928</v>
      </c>
      <c r="I55" s="49">
        <v>119.1775522956527</v>
      </c>
      <c r="J55" s="49">
        <v>109.03085666676586</v>
      </c>
      <c r="K55" s="50">
        <v>102.94283928943378</v>
      </c>
      <c r="L55" s="48">
        <v>87.722795846103509</v>
      </c>
      <c r="M55" s="48">
        <v>102.94283928943378</v>
      </c>
      <c r="N55" s="48">
        <v>103.49629541464577</v>
      </c>
      <c r="O55" s="48">
        <v>102.02041241408043</v>
      </c>
      <c r="P55" s="48">
        <v>96.725682149552199</v>
      </c>
      <c r="Q55" s="48">
        <v>102.55542000178536</v>
      </c>
      <c r="R55" s="48">
        <v>102.97051209569436</v>
      </c>
      <c r="S55" s="49">
        <v>101.54997470765024</v>
      </c>
      <c r="T55" s="49">
        <v>96.725682149552199</v>
      </c>
      <c r="U55" s="49">
        <v>97.841818668729758</v>
      </c>
      <c r="V55" s="49">
        <v>97.989406968786298</v>
      </c>
      <c r="W55" s="49">
        <v>96.043086261790705</v>
      </c>
      <c r="X55" s="49">
        <v>99.69589668818999</v>
      </c>
      <c r="Y55" s="49">
        <v>93.202011485702414</v>
      </c>
      <c r="Z55" s="49">
        <v>93.561757967090216</v>
      </c>
      <c r="AA55" s="49">
        <v>92.002856547743036</v>
      </c>
      <c r="AB55" s="49">
        <v>91.744577022644108</v>
      </c>
      <c r="AC55" s="47">
        <v>76.755140298152185</v>
      </c>
      <c r="AD55" s="47">
        <v>74.901062278691938</v>
      </c>
      <c r="AE55" s="47">
        <v>85.05698217633234</v>
      </c>
      <c r="AF55" s="47">
        <v>88.008748177463048</v>
      </c>
      <c r="AG55" s="47">
        <v>88.064093789984241</v>
      </c>
      <c r="AH55" s="47">
        <v>88.497634421400321</v>
      </c>
      <c r="AI55" s="47">
        <v>79.753027643050572</v>
      </c>
      <c r="AJ55" s="47">
        <v>75.426845597643378</v>
      </c>
      <c r="AK55" s="47">
        <v>81.385723212426001</v>
      </c>
      <c r="AL55" s="47">
        <v>80.537090487100926</v>
      </c>
      <c r="AM55" s="47">
        <v>89.853601928169752</v>
      </c>
      <c r="AN55" s="47">
        <v>91.163448091171503</v>
      </c>
      <c r="AO55" s="47">
        <v>94.336596542387028</v>
      </c>
      <c r="AP55" s="47">
        <v>84.457404707352651</v>
      </c>
      <c r="AQ55" s="47">
        <v>99.096319219210301</v>
      </c>
      <c r="AR55" s="47">
        <v>101.12565834498768</v>
      </c>
      <c r="AS55" s="47">
        <v>101.48540482637547</v>
      </c>
      <c r="AT55" s="47">
        <v>101.86359984527036</v>
      </c>
      <c r="AU55" s="47">
        <v>97.45439938108133</v>
      </c>
      <c r="AV55" s="47">
        <v>99.732793763204114</v>
      </c>
      <c r="AW55" s="47">
        <v>104.06820007736486</v>
      </c>
      <c r="AX55" s="47">
        <v>113.22789894962362</v>
      </c>
    </row>
    <row r="56" spans="1:50" x14ac:dyDescent="0.2">
      <c r="A56" s="37" t="s">
        <v>80</v>
      </c>
      <c r="B56" s="37" t="s">
        <v>174</v>
      </c>
      <c r="C56" s="48">
        <v>100.21446879740546</v>
      </c>
      <c r="D56" s="48">
        <v>102.37659325905388</v>
      </c>
      <c r="E56" s="48">
        <v>100.10636257432301</v>
      </c>
      <c r="F56" s="48">
        <v>98.268556781921831</v>
      </c>
      <c r="G56" s="48">
        <v>102.91712437446601</v>
      </c>
      <c r="H56" s="48">
        <v>105.61977995152657</v>
      </c>
      <c r="I56" s="49">
        <v>106.16031106693869</v>
      </c>
      <c r="J56" s="49">
        <v>109.51160398249375</v>
      </c>
      <c r="K56" s="50">
        <v>101.61984969747692</v>
      </c>
      <c r="L56" s="48">
        <v>99.673937681993337</v>
      </c>
      <c r="M56" s="48">
        <v>106.59273595926835</v>
      </c>
      <c r="N56" s="48">
        <v>103.02523059754843</v>
      </c>
      <c r="O56" s="48">
        <v>103.67386793604294</v>
      </c>
      <c r="P56" s="48">
        <v>101.81444089902531</v>
      </c>
      <c r="Q56" s="48">
        <v>102.9927987306237</v>
      </c>
      <c r="R56" s="48">
        <v>107.18732018622168</v>
      </c>
      <c r="S56" s="49">
        <v>101.81444089902531</v>
      </c>
      <c r="T56" s="49">
        <v>101.81444089902531</v>
      </c>
      <c r="U56" s="49">
        <v>106.92786525082387</v>
      </c>
      <c r="V56" s="49">
        <v>105.76031804153372</v>
      </c>
      <c r="W56" s="49">
        <v>108.138654949347</v>
      </c>
      <c r="X56" s="49">
        <v>106.51706160311068</v>
      </c>
      <c r="Y56" s="49">
        <v>104.30088402992101</v>
      </c>
      <c r="Z56" s="49">
        <v>106.5278722254189</v>
      </c>
      <c r="AA56" s="49">
        <v>103.04685184216491</v>
      </c>
      <c r="AB56" s="49">
        <v>100.35500688741261</v>
      </c>
      <c r="AC56" s="47">
        <v>92.268661400847421</v>
      </c>
      <c r="AD56" s="47">
        <v>91.998395843141338</v>
      </c>
      <c r="AE56" s="47">
        <v>99.663127059685081</v>
      </c>
      <c r="AF56" s="47">
        <v>107.34947952084531</v>
      </c>
      <c r="AG56" s="47">
        <v>100.47392373280326</v>
      </c>
      <c r="AH56" s="47">
        <v>100.89553800282471</v>
      </c>
      <c r="AI56" s="47">
        <v>100.58202995588567</v>
      </c>
      <c r="AJ56" s="47">
        <v>102.22524454673849</v>
      </c>
      <c r="AK56" s="47">
        <v>102.31172952520444</v>
      </c>
      <c r="AL56" s="47">
        <v>98.928004742724625</v>
      </c>
      <c r="AM56" s="47">
        <v>95.252393157922256</v>
      </c>
      <c r="AN56" s="47">
        <v>95.609143694094257</v>
      </c>
      <c r="AO56" s="47">
        <v>97.317222018796528</v>
      </c>
      <c r="AP56" s="47">
        <v>94.863210754825559</v>
      </c>
      <c r="AQ56" s="47">
        <v>99.03611096580704</v>
      </c>
      <c r="AR56" s="47">
        <v>103.43603424526164</v>
      </c>
      <c r="AS56" s="47">
        <v>105.09005945842269</v>
      </c>
      <c r="AT56" s="47">
        <v>104.4522327422364</v>
      </c>
      <c r="AU56" s="47">
        <v>111.15481857334657</v>
      </c>
      <c r="AV56" s="47">
        <v>111.98723649108122</v>
      </c>
      <c r="AW56" s="47">
        <v>102.21443392443024</v>
      </c>
      <c r="AX56" s="47">
        <v>102.203623302122</v>
      </c>
    </row>
    <row r="57" spans="1:50" x14ac:dyDescent="0.2">
      <c r="A57" s="37" t="s">
        <v>81</v>
      </c>
      <c r="B57" s="37" t="s">
        <v>175</v>
      </c>
      <c r="C57" s="48">
        <v>100.43574213654665</v>
      </c>
      <c r="D57" s="48">
        <v>97.594252152270016</v>
      </c>
      <c r="E57" s="48">
        <v>98.359268686498339</v>
      </c>
      <c r="F57" s="48">
        <v>102.51221558659493</v>
      </c>
      <c r="G57" s="48">
        <v>100.65431828918329</v>
      </c>
      <c r="H57" s="48">
        <v>110.49024515783314</v>
      </c>
      <c r="I57" s="49">
        <v>108.19519555514819</v>
      </c>
      <c r="J57" s="49">
        <v>109.61594054728647</v>
      </c>
      <c r="K57" s="50">
        <v>104.69797711296158</v>
      </c>
      <c r="L57" s="48">
        <v>105.13512941823491</v>
      </c>
      <c r="M57" s="48">
        <v>107.75804324987486</v>
      </c>
      <c r="N57" s="48">
        <v>107.21160286828319</v>
      </c>
      <c r="O57" s="48">
        <v>104.37011288400657</v>
      </c>
      <c r="P57" s="48">
        <v>102.32642585685376</v>
      </c>
      <c r="Q57" s="48">
        <v>109.37550677938614</v>
      </c>
      <c r="R57" s="48">
        <v>111.02575673179295</v>
      </c>
      <c r="S57" s="49">
        <v>103.67066919556926</v>
      </c>
      <c r="T57" s="49">
        <v>103.67066919556926</v>
      </c>
      <c r="U57" s="49">
        <v>105.00398372665289</v>
      </c>
      <c r="V57" s="49">
        <v>105.41927841666256</v>
      </c>
      <c r="W57" s="49">
        <v>104.20618076952908</v>
      </c>
      <c r="X57" s="49">
        <v>104.24989600005641</v>
      </c>
      <c r="Y57" s="49">
        <v>102.65429008580878</v>
      </c>
      <c r="Z57" s="49">
        <v>103.0586559681866</v>
      </c>
      <c r="AA57" s="49">
        <v>101.83462951342128</v>
      </c>
      <c r="AB57" s="49">
        <v>106.66516248669153</v>
      </c>
      <c r="AC57" s="47">
        <v>101.47397886157079</v>
      </c>
      <c r="AD57" s="47">
        <v>96.413940928032034</v>
      </c>
      <c r="AE57" s="47">
        <v>98.719919338348831</v>
      </c>
      <c r="AF57" s="47">
        <v>100.15159313811897</v>
      </c>
      <c r="AG57" s="47">
        <v>102.42478512554027</v>
      </c>
      <c r="AH57" s="47">
        <v>103.73624204136027</v>
      </c>
      <c r="AI57" s="47">
        <v>101.86741593631676</v>
      </c>
      <c r="AJ57" s="47">
        <v>101.60512455315278</v>
      </c>
      <c r="AK57" s="47">
        <v>90.774676190006133</v>
      </c>
      <c r="AL57" s="47">
        <v>97.102455808837533</v>
      </c>
      <c r="AM57" s="47">
        <v>99.102427605462978</v>
      </c>
      <c r="AN57" s="47">
        <v>99.419363026786172</v>
      </c>
      <c r="AO57" s="47">
        <v>99.397505411522474</v>
      </c>
      <c r="AP57" s="47">
        <v>96.905737271464531</v>
      </c>
      <c r="AQ57" s="47">
        <v>104.92748207323007</v>
      </c>
      <c r="AR57" s="47">
        <v>108.22798197804369</v>
      </c>
      <c r="AS57" s="47">
        <v>109.67058458544565</v>
      </c>
      <c r="AT57" s="47">
        <v>108.94928328174467</v>
      </c>
      <c r="AU57" s="47">
        <v>110.59953323415147</v>
      </c>
      <c r="AV57" s="47">
        <v>114.81805298003907</v>
      </c>
      <c r="AW57" s="47">
        <v>109.23343228017231</v>
      </c>
      <c r="AX57" s="47">
        <v>112.10770868734443</v>
      </c>
    </row>
    <row r="58" spans="1:50" x14ac:dyDescent="0.2">
      <c r="A58" s="37" t="s">
        <v>82</v>
      </c>
      <c r="B58" s="37" t="s">
        <v>176</v>
      </c>
      <c r="C58" s="48">
        <v>95.752895752895725</v>
      </c>
      <c r="D58" s="48">
        <v>91.711377425663102</v>
      </c>
      <c r="E58" s="48">
        <v>95.234752377609482</v>
      </c>
      <c r="F58" s="48">
        <v>94.198465627037038</v>
      </c>
      <c r="G58" s="48">
        <v>96.167410453124717</v>
      </c>
      <c r="H58" s="48">
        <v>98.239983954269618</v>
      </c>
      <c r="I58" s="49">
        <v>95.9601531030102</v>
      </c>
      <c r="J58" s="49">
        <v>84.353741496598616</v>
      </c>
      <c r="K58" s="50">
        <v>86.219057647629043</v>
      </c>
      <c r="L58" s="48">
        <v>84.353741496598616</v>
      </c>
      <c r="M58" s="48">
        <v>93.0585502014073</v>
      </c>
      <c r="N58" s="48">
        <v>102.07424493138775</v>
      </c>
      <c r="O58" s="48">
        <v>98.654498654498624</v>
      </c>
      <c r="P58" s="48">
        <v>99.224456367313465</v>
      </c>
      <c r="Q58" s="48">
        <v>101.78408464122744</v>
      </c>
      <c r="R58" s="48">
        <v>103.40069197212051</v>
      </c>
      <c r="S58" s="49">
        <v>99.224456367313465</v>
      </c>
      <c r="T58" s="49">
        <v>99.224456367313465</v>
      </c>
      <c r="U58" s="49">
        <v>101.92916478630758</v>
      </c>
      <c r="V58" s="49">
        <v>98.695950124521502</v>
      </c>
      <c r="W58" s="49">
        <v>101.15194972337827</v>
      </c>
      <c r="X58" s="49">
        <v>101.30739273596411</v>
      </c>
      <c r="Y58" s="49">
        <v>99.089739089739055</v>
      </c>
      <c r="Z58" s="49">
        <v>101.00686957829812</v>
      </c>
      <c r="AA58" s="49">
        <v>99.317722174864997</v>
      </c>
      <c r="AB58" s="49">
        <v>91.141419712848247</v>
      </c>
      <c r="AC58" s="47">
        <v>81.752661752661723</v>
      </c>
      <c r="AD58" s="47">
        <v>84.643901786758903</v>
      </c>
      <c r="AE58" s="47">
        <v>93.514516371659198</v>
      </c>
      <c r="AF58" s="47">
        <v>97.379865951294477</v>
      </c>
      <c r="AG58" s="47">
        <v>97.804743519029188</v>
      </c>
      <c r="AH58" s="47">
        <v>95.711444282872819</v>
      </c>
      <c r="AI58" s="47">
        <v>90.923799495228025</v>
      </c>
      <c r="AJ58" s="47">
        <v>79.700813986528232</v>
      </c>
      <c r="AK58" s="47">
        <v>77.369168797740187</v>
      </c>
      <c r="AL58" s="47">
        <v>76.208527637099024</v>
      </c>
      <c r="AM58" s="47">
        <v>76.26034197462765</v>
      </c>
      <c r="AN58" s="47">
        <v>84.778619064333327</v>
      </c>
      <c r="AO58" s="47">
        <v>93.213993213993177</v>
      </c>
      <c r="AP58" s="47">
        <v>93.286533286533242</v>
      </c>
      <c r="AQ58" s="47">
        <v>99.431713717427954</v>
      </c>
      <c r="AR58" s="47">
        <v>103.1830717545003</v>
      </c>
      <c r="AS58" s="47">
        <v>101.5146500860786</v>
      </c>
      <c r="AT58" s="47">
        <v>97.825469254040641</v>
      </c>
      <c r="AU58" s="47">
        <v>99.91876849019701</v>
      </c>
      <c r="AV58" s="47">
        <v>100.5923548780691</v>
      </c>
      <c r="AW58" s="47">
        <v>99.410987982416515</v>
      </c>
      <c r="AX58" s="47">
        <v>98.944658944658897</v>
      </c>
    </row>
    <row r="59" spans="1:50" x14ac:dyDescent="0.2">
      <c r="A59" s="37" t="s">
        <v>83</v>
      </c>
      <c r="B59" s="37" t="s">
        <v>177</v>
      </c>
      <c r="C59" s="48">
        <v>90.423422126903773</v>
      </c>
      <c r="D59" s="48">
        <v>88.900043174103971</v>
      </c>
      <c r="E59" s="48">
        <v>90.096983779875259</v>
      </c>
      <c r="F59" s="48">
        <v>90.314609344560921</v>
      </c>
      <c r="G59" s="48">
        <v>94.231869508903344</v>
      </c>
      <c r="H59" s="48">
        <v>99.998946973074098</v>
      </c>
      <c r="I59" s="49">
        <v>98.910819149645661</v>
      </c>
      <c r="J59" s="49">
        <v>98.910819149645661</v>
      </c>
      <c r="K59" s="50">
        <v>99.019631931988499</v>
      </c>
      <c r="L59" s="48">
        <v>97.061001849817302</v>
      </c>
      <c r="M59" s="48">
        <v>99.237257496674189</v>
      </c>
      <c r="N59" s="48">
        <v>111.31547633672993</v>
      </c>
      <c r="O59" s="48">
        <v>100.76063644947399</v>
      </c>
      <c r="P59" s="48">
        <v>108.34488737877028</v>
      </c>
      <c r="Q59" s="48">
        <v>102.89336698339375</v>
      </c>
      <c r="R59" s="48">
        <v>102.98041720926803</v>
      </c>
      <c r="S59" s="49">
        <v>108.34488737877028</v>
      </c>
      <c r="T59" s="49">
        <v>108.34488737877028</v>
      </c>
      <c r="U59" s="49">
        <v>111.36988272790136</v>
      </c>
      <c r="V59" s="49">
        <v>117.31106064382068</v>
      </c>
      <c r="W59" s="49">
        <v>119.7919920812375</v>
      </c>
      <c r="X59" s="49">
        <v>120.44486877529457</v>
      </c>
      <c r="Y59" s="49">
        <v>115.90737575159797</v>
      </c>
      <c r="Z59" s="49">
        <v>117.49604237380349</v>
      </c>
      <c r="AA59" s="49">
        <v>112.69739867248406</v>
      </c>
      <c r="AB59" s="49">
        <v>114.87365431934096</v>
      </c>
      <c r="AC59" s="47">
        <v>107.80082346705606</v>
      </c>
      <c r="AD59" s="47">
        <v>122.19675457101438</v>
      </c>
      <c r="AE59" s="47">
        <v>110.25999234800435</v>
      </c>
      <c r="AF59" s="47">
        <v>115.46124334399231</v>
      </c>
      <c r="AG59" s="47">
        <v>106.59300158305049</v>
      </c>
      <c r="AH59" s="47">
        <v>94.928271315897547</v>
      </c>
      <c r="AI59" s="47">
        <v>96.810732450428759</v>
      </c>
      <c r="AJ59" s="47">
        <v>96.168737034605982</v>
      </c>
      <c r="AK59" s="47">
        <v>95.76612973993744</v>
      </c>
      <c r="AL59" s="47">
        <v>88.791230391761118</v>
      </c>
      <c r="AM59" s="47">
        <v>86.375586623749967</v>
      </c>
      <c r="AN59" s="47">
        <v>90.586641300418052</v>
      </c>
      <c r="AO59" s="47">
        <v>97.452727866251536</v>
      </c>
      <c r="AP59" s="47">
        <v>94.144819283029079</v>
      </c>
      <c r="AQ59" s="47">
        <v>97.626828318000079</v>
      </c>
      <c r="AR59" s="47">
        <v>98.290586290291444</v>
      </c>
      <c r="AS59" s="47">
        <v>100.96738073592542</v>
      </c>
      <c r="AT59" s="47">
        <v>98.986988097285646</v>
      </c>
      <c r="AU59" s="47">
        <v>100.82592411887974</v>
      </c>
      <c r="AV59" s="47">
        <v>99.552814565468438</v>
      </c>
      <c r="AW59" s="47">
        <v>99.15020727079991</v>
      </c>
      <c r="AX59" s="47">
        <v>101.27205652648539</v>
      </c>
    </row>
    <row r="60" spans="1:50" x14ac:dyDescent="0.2">
      <c r="A60" s="37" t="s">
        <v>11</v>
      </c>
      <c r="B60" s="37" t="s">
        <v>178</v>
      </c>
      <c r="C60" s="48">
        <v>103.62193962443544</v>
      </c>
      <c r="D60" s="48">
        <v>100.85868790111718</v>
      </c>
      <c r="E60" s="48">
        <v>111.17482766817209</v>
      </c>
      <c r="F60" s="48">
        <v>102.51663893510816</v>
      </c>
      <c r="G60" s="48">
        <v>112.92488709294032</v>
      </c>
      <c r="H60" s="48">
        <v>120.93831709056333</v>
      </c>
      <c r="I60" s="49">
        <v>125.45162823864986</v>
      </c>
      <c r="J60" s="49">
        <v>116.05657237936771</v>
      </c>
      <c r="K60" s="50">
        <v>120.75410030900878</v>
      </c>
      <c r="L60" s="48">
        <v>82.805443308771103</v>
      </c>
      <c r="M60" s="48">
        <v>114.1222961730449</v>
      </c>
      <c r="N60" s="48">
        <v>116.51711433325409</v>
      </c>
      <c r="O60" s="48">
        <v>110.62217732350842</v>
      </c>
      <c r="P60" s="48">
        <v>108.17209412883291</v>
      </c>
      <c r="Q60" s="48">
        <v>123.45287615878297</v>
      </c>
      <c r="R60" s="48">
        <v>114.01176610411218</v>
      </c>
      <c r="S60" s="49">
        <v>101.90872355597811</v>
      </c>
      <c r="T60" s="49">
        <v>107.37996196814832</v>
      </c>
      <c r="U60" s="49">
        <v>108.39315426669837</v>
      </c>
      <c r="V60" s="49">
        <v>109.35108153078204</v>
      </c>
      <c r="W60" s="49">
        <v>111.84721892084622</v>
      </c>
      <c r="X60" s="49">
        <v>114.94206085096266</v>
      </c>
      <c r="Y60" s="49">
        <v>104.75487283099596</v>
      </c>
      <c r="Z60" s="49">
        <v>106.02596862372235</v>
      </c>
      <c r="AA60" s="49">
        <v>99.209947706203948</v>
      </c>
      <c r="AB60" s="49">
        <v>98.113857855954365</v>
      </c>
      <c r="AC60" s="47">
        <v>84.039695745186577</v>
      </c>
      <c r="AD60" s="47">
        <v>81.248811504635114</v>
      </c>
      <c r="AE60" s="47">
        <v>93.812396006655575</v>
      </c>
      <c r="AF60" s="47">
        <v>106.16413120988828</v>
      </c>
      <c r="AG60" s="47">
        <v>110.41953886379842</v>
      </c>
      <c r="AH60" s="47">
        <v>99.007309246493932</v>
      </c>
      <c r="AI60" s="47">
        <v>82.317268837651525</v>
      </c>
      <c r="AJ60" s="47">
        <v>77.297361540289984</v>
      </c>
      <c r="AK60" s="47">
        <v>77.444734965533641</v>
      </c>
      <c r="AL60" s="47">
        <v>72.314297599239353</v>
      </c>
      <c r="AM60" s="47">
        <v>74.745959115759447</v>
      </c>
      <c r="AN60" s="47">
        <v>75.878892322319942</v>
      </c>
      <c r="AO60" s="47">
        <v>76.68023532208224</v>
      </c>
      <c r="AP60" s="47">
        <v>74.257784644639884</v>
      </c>
      <c r="AQ60" s="47">
        <v>77.656584264321367</v>
      </c>
      <c r="AR60" s="47">
        <v>77.324994057523185</v>
      </c>
      <c r="AS60" s="47">
        <v>78.034228666508184</v>
      </c>
      <c r="AT60" s="47">
        <v>80.088245780841461</v>
      </c>
      <c r="AU60" s="47">
        <v>96.704599477062033</v>
      </c>
      <c r="AV60" s="47">
        <v>106.32992631328737</v>
      </c>
      <c r="AW60" s="47">
        <v>106.36676966959828</v>
      </c>
      <c r="AX60" s="47">
        <v>115.3104944140718</v>
      </c>
    </row>
    <row r="61" spans="1:50" x14ac:dyDescent="0.2">
      <c r="A61" s="37" t="s">
        <v>84</v>
      </c>
      <c r="B61" s="37" t="s">
        <v>179</v>
      </c>
      <c r="C61" s="48">
        <v>94.681349651955387</v>
      </c>
      <c r="D61" s="48">
        <v>94.096294968215176</v>
      </c>
      <c r="E61" s="48">
        <v>94.096294968215176</v>
      </c>
      <c r="F61" s="48">
        <v>90.780985093687391</v>
      </c>
      <c r="G61" s="48">
        <v>96.046477247349173</v>
      </c>
      <c r="H61" s="48">
        <v>98.776732438136776</v>
      </c>
      <c r="I61" s="49">
        <v>97.41160484274296</v>
      </c>
      <c r="J61" s="49">
        <v>96.143986361305878</v>
      </c>
      <c r="K61" s="50">
        <v>94.486331424041992</v>
      </c>
      <c r="L61" s="48">
        <v>91.6585671192977</v>
      </c>
      <c r="M61" s="48">
        <v>98.289186868353269</v>
      </c>
      <c r="N61" s="48">
        <v>94.486331424041992</v>
      </c>
      <c r="O61" s="48">
        <v>95.851459019435765</v>
      </c>
      <c r="P61" s="48">
        <v>93.881774917510441</v>
      </c>
      <c r="Q61" s="48">
        <v>94.895869702660136</v>
      </c>
      <c r="R61" s="48">
        <v>98.864490640697795</v>
      </c>
      <c r="S61" s="49">
        <v>93.052947448878498</v>
      </c>
      <c r="T61" s="49">
        <v>93.881774917510441</v>
      </c>
      <c r="U61" s="49">
        <v>98.757230615345435</v>
      </c>
      <c r="V61" s="49">
        <v>97.743135830195754</v>
      </c>
      <c r="W61" s="49">
        <v>104.26649555389898</v>
      </c>
      <c r="X61" s="49">
        <v>98.29893777974894</v>
      </c>
      <c r="Y61" s="49">
        <v>96.504770082945669</v>
      </c>
      <c r="Z61" s="49">
        <v>94.759356943120736</v>
      </c>
      <c r="AA61" s="49">
        <v>91.522054359758314</v>
      </c>
      <c r="AB61" s="49">
        <v>93.394229347726935</v>
      </c>
      <c r="AC61" s="47">
        <v>85.076701927220455</v>
      </c>
      <c r="AD61" s="47">
        <v>89.152582890610503</v>
      </c>
      <c r="AE61" s="47">
        <v>89.240341093171523</v>
      </c>
      <c r="AF61" s="47">
        <v>97.382352108555963</v>
      </c>
      <c r="AG61" s="47">
        <v>92.692163727238707</v>
      </c>
      <c r="AH61" s="47">
        <v>92.302127271411905</v>
      </c>
      <c r="AI61" s="47">
        <v>91.366039777427588</v>
      </c>
      <c r="AJ61" s="47">
        <v>91.756076233254376</v>
      </c>
      <c r="AK61" s="47">
        <v>94.43757686706364</v>
      </c>
      <c r="AL61" s="47">
        <v>91.151519726722867</v>
      </c>
      <c r="AM61" s="47">
        <v>89.679132105976706</v>
      </c>
      <c r="AN61" s="47">
        <v>91.463548891384306</v>
      </c>
      <c r="AO61" s="47">
        <v>90.40069954925626</v>
      </c>
      <c r="AP61" s="47">
        <v>90.946750587413788</v>
      </c>
      <c r="AQ61" s="47">
        <v>95.159144310343208</v>
      </c>
      <c r="AR61" s="47">
        <v>96.846051981794119</v>
      </c>
      <c r="AS61" s="47">
        <v>98.542710564640686</v>
      </c>
      <c r="AT61" s="47">
        <v>98.981501577445826</v>
      </c>
      <c r="AU61" s="47">
        <v>99.020505223028522</v>
      </c>
      <c r="AV61" s="47">
        <v>101.0096911477452</v>
      </c>
      <c r="AW61" s="47">
        <v>98.211179577187906</v>
      </c>
      <c r="AX61" s="47">
        <v>96.095231804327526</v>
      </c>
    </row>
    <row r="62" spans="1:50" x14ac:dyDescent="0.2">
      <c r="A62" s="37" t="s">
        <v>85</v>
      </c>
      <c r="B62" s="37" t="s">
        <v>180</v>
      </c>
      <c r="C62" s="48">
        <v>90.990826765206606</v>
      </c>
      <c r="D62" s="48">
        <v>91.469725853444544</v>
      </c>
      <c r="E62" s="48">
        <v>93.097982753453493</v>
      </c>
      <c r="F62" s="48">
        <v>89.362569865197656</v>
      </c>
      <c r="G62" s="48">
        <v>91.661285488739708</v>
      </c>
      <c r="H62" s="48">
        <v>98.078533271127966</v>
      </c>
      <c r="I62" s="49">
        <v>98.461652541718308</v>
      </c>
      <c r="J62" s="49">
        <v>97.503854365242461</v>
      </c>
      <c r="K62" s="50">
        <v>93.002202935805926</v>
      </c>
      <c r="L62" s="48">
        <v>88.40477168872178</v>
      </c>
      <c r="M62" s="48">
        <v>96.737615824061734</v>
      </c>
      <c r="N62" s="48">
        <v>95.971377282881065</v>
      </c>
      <c r="O62" s="48">
        <v>93.960001112281759</v>
      </c>
      <c r="P62" s="48">
        <v>99.438606681723684</v>
      </c>
      <c r="Q62" s="48">
        <v>95.693615811703069</v>
      </c>
      <c r="R62" s="48">
        <v>97.714569964067124</v>
      </c>
      <c r="S62" s="49">
        <v>90.866313002264747</v>
      </c>
      <c r="T62" s="49">
        <v>94.620881854050097</v>
      </c>
      <c r="U62" s="49">
        <v>95.722349756997346</v>
      </c>
      <c r="V62" s="49">
        <v>97.484698401712933</v>
      </c>
      <c r="W62" s="49">
        <v>99.486496590547475</v>
      </c>
      <c r="X62" s="49">
        <v>94.936955252287149</v>
      </c>
      <c r="Y62" s="49">
        <v>94.783707544050998</v>
      </c>
      <c r="Z62" s="49">
        <v>96.134202972881965</v>
      </c>
      <c r="AA62" s="49">
        <v>92.552037792862251</v>
      </c>
      <c r="AB62" s="49">
        <v>90.282056114614477</v>
      </c>
      <c r="AC62" s="47">
        <v>84.286239529875601</v>
      </c>
      <c r="AD62" s="47">
        <v>81.374533073388974</v>
      </c>
      <c r="AE62" s="47">
        <v>90.004294643436481</v>
      </c>
      <c r="AF62" s="47">
        <v>98.84477181230865</v>
      </c>
      <c r="AG62" s="47">
        <v>91.124918509913215</v>
      </c>
      <c r="AH62" s="47">
        <v>89.094386375784396</v>
      </c>
      <c r="AI62" s="47">
        <v>87.102166168714618</v>
      </c>
      <c r="AJ62" s="47">
        <v>85.234459724586685</v>
      </c>
      <c r="AK62" s="47">
        <v>90.176698315202131</v>
      </c>
      <c r="AL62" s="47">
        <v>85.924074411649315</v>
      </c>
      <c r="AM62" s="47">
        <v>87.399083603422127</v>
      </c>
      <c r="AN62" s="47">
        <v>87.284147822245046</v>
      </c>
      <c r="AO62" s="47">
        <v>91.488881816974057</v>
      </c>
      <c r="AP62" s="47">
        <v>75.254202725708254</v>
      </c>
      <c r="AQ62" s="47"/>
      <c r="AR62" s="47">
        <v>97.0536892222988</v>
      </c>
      <c r="AS62" s="47">
        <v>98.193469052305076</v>
      </c>
      <c r="AT62" s="47">
        <v>97.561322255831001</v>
      </c>
      <c r="AU62" s="47">
        <v>96.986643349945481</v>
      </c>
      <c r="AV62" s="47">
        <v>99.457762645253212</v>
      </c>
      <c r="AW62" s="47">
        <v>94.141982765812173</v>
      </c>
      <c r="AX62" s="47"/>
    </row>
    <row r="63" spans="1:50" x14ac:dyDescent="0.2">
      <c r="A63" s="37" t="s">
        <v>86</v>
      </c>
      <c r="B63" s="37" t="s">
        <v>181</v>
      </c>
      <c r="C63" s="48">
        <v>103.44092894428465</v>
      </c>
      <c r="D63" s="48">
        <v>101.09726217108765</v>
      </c>
      <c r="E63" s="48">
        <v>103.54745925215722</v>
      </c>
      <c r="F63" s="48">
        <v>99.605837860871404</v>
      </c>
      <c r="G63" s="48">
        <v>104.08011079152017</v>
      </c>
      <c r="H63" s="48">
        <v>106.8498987962075</v>
      </c>
      <c r="I63" s="49">
        <v>106.63683818046231</v>
      </c>
      <c r="J63" s="49">
        <v>105.57153510173643</v>
      </c>
      <c r="K63" s="50">
        <v>103.86705017577501</v>
      </c>
      <c r="L63" s="48">
        <v>94.066261851496748</v>
      </c>
      <c r="M63" s="48">
        <v>109.61968680089484</v>
      </c>
      <c r="N63" s="48">
        <v>107.38255033557044</v>
      </c>
      <c r="O63" s="48">
        <v>103.97358048364755</v>
      </c>
      <c r="P63" s="48">
        <v>97.240865026099925</v>
      </c>
      <c r="Q63" s="48">
        <v>101.25705763289655</v>
      </c>
      <c r="R63" s="48">
        <v>103.30243954405024</v>
      </c>
      <c r="S63" s="49">
        <v>95.238095238095227</v>
      </c>
      <c r="T63" s="49">
        <v>97.240865026099925</v>
      </c>
      <c r="U63" s="49">
        <v>98.391392351123869</v>
      </c>
      <c r="V63" s="49">
        <v>92.638755726004021</v>
      </c>
      <c r="W63" s="49">
        <v>90.273782891232528</v>
      </c>
      <c r="X63" s="49">
        <v>94.737402791094055</v>
      </c>
      <c r="Y63" s="49">
        <v>95.621604346436555</v>
      </c>
      <c r="Z63" s="49">
        <v>96.452540747842747</v>
      </c>
      <c r="AA63" s="49">
        <v>93.991690635985918</v>
      </c>
      <c r="AB63" s="49">
        <v>94.64152551400872</v>
      </c>
      <c r="AC63" s="47">
        <v>85.139022051773708</v>
      </c>
      <c r="AD63" s="47">
        <v>84.137637157771366</v>
      </c>
      <c r="AE63" s="47">
        <v>91.264514754447632</v>
      </c>
      <c r="AF63" s="47">
        <v>97.113028656652801</v>
      </c>
      <c r="AG63" s="47">
        <v>98.178331735378706</v>
      </c>
      <c r="AH63" s="47">
        <v>99.201022690955568</v>
      </c>
      <c r="AI63" s="47">
        <v>97.230211995312644</v>
      </c>
      <c r="AJ63" s="47">
        <v>95.983807393203364</v>
      </c>
      <c r="AK63" s="47">
        <v>92.170022371364638</v>
      </c>
      <c r="AL63" s="47">
        <v>89.378928305102775</v>
      </c>
      <c r="AM63" s="47">
        <v>89.378928305102775</v>
      </c>
      <c r="AN63" s="47">
        <v>87.237669116863742</v>
      </c>
      <c r="AO63" s="47">
        <v>89.006072227548728</v>
      </c>
      <c r="AP63" s="47">
        <v>87.1204857782039</v>
      </c>
      <c r="AQ63" s="47">
        <v>90.348354106743344</v>
      </c>
      <c r="AR63" s="47">
        <v>91.818472355385083</v>
      </c>
      <c r="AS63" s="47">
        <v>91.211249600511337</v>
      </c>
      <c r="AT63" s="47">
        <v>90.028763183125591</v>
      </c>
      <c r="AU63" s="47">
        <v>89.453499520613605</v>
      </c>
      <c r="AV63" s="47">
        <v>91.882390540108645</v>
      </c>
      <c r="AW63" s="47">
        <v>90.795781399808234</v>
      </c>
      <c r="AX63" s="47">
        <v>91.168637477362296</v>
      </c>
    </row>
    <row r="64" spans="1:50" x14ac:dyDescent="0.2">
      <c r="A64" s="37" t="s">
        <v>87</v>
      </c>
      <c r="B64" s="37" t="s">
        <v>182</v>
      </c>
      <c r="C64" s="48">
        <v>109.6903291930013</v>
      </c>
      <c r="D64" s="48">
        <v>114.87765510557672</v>
      </c>
      <c r="E64" s="48">
        <v>108.7177055843934</v>
      </c>
      <c r="F64" s="48">
        <v>114.87765510557672</v>
      </c>
      <c r="G64" s="48">
        <v>124.06354474242904</v>
      </c>
      <c r="H64" s="48">
        <v>134.22205798788929</v>
      </c>
      <c r="I64" s="49">
        <v>135.51888946603313</v>
      </c>
      <c r="J64" s="49">
        <v>130.00735568392173</v>
      </c>
      <c r="K64" s="50">
        <v>128.71052420577789</v>
      </c>
      <c r="L64" s="48">
        <v>104.61107257027118</v>
      </c>
      <c r="M64" s="48">
        <v>133.46557295897202</v>
      </c>
      <c r="N64" s="48">
        <v>129.25087065500446</v>
      </c>
      <c r="O64" s="48">
        <v>124.711960481501</v>
      </c>
      <c r="P64" s="48">
        <v>121.84812430059996</v>
      </c>
      <c r="Q64" s="48">
        <v>130.08300418681347</v>
      </c>
      <c r="R64" s="48">
        <v>140.349586722119</v>
      </c>
      <c r="S64" s="49">
        <v>116.42304595036481</v>
      </c>
      <c r="T64" s="49">
        <v>103.13052329939029</v>
      </c>
      <c r="U64" s="49">
        <v>118.93025347477628</v>
      </c>
      <c r="V64" s="49">
        <v>118.86541190086908</v>
      </c>
      <c r="W64" s="49">
        <v>117.93601600819932</v>
      </c>
      <c r="X64" s="49">
        <v>125.03616835103692</v>
      </c>
      <c r="Y64" s="49">
        <v>114.38053637228826</v>
      </c>
      <c r="Z64" s="49">
        <v>119.51382763994101</v>
      </c>
      <c r="AA64" s="49">
        <v>116.88774389669969</v>
      </c>
      <c r="AB64" s="49">
        <v>117.1903379082666</v>
      </c>
      <c r="AC64" s="47">
        <v>95.230658211697289</v>
      </c>
      <c r="AD64" s="47">
        <v>93.350252568388697</v>
      </c>
      <c r="AE64" s="47">
        <v>107.3776463903114</v>
      </c>
      <c r="AF64" s="47">
        <v>110.14422021035163</v>
      </c>
      <c r="AG64" s="47">
        <v>114.802006602685</v>
      </c>
      <c r="AH64" s="47">
        <v>114.74797195776235</v>
      </c>
      <c r="AI64" s="47">
        <v>106.7076167932704</v>
      </c>
      <c r="AJ64" s="47">
        <v>91.750827078677929</v>
      </c>
      <c r="AK64" s="47">
        <v>85.77459535023165</v>
      </c>
      <c r="AL64" s="47">
        <v>85.428773622726624</v>
      </c>
      <c r="AM64" s="47">
        <v>85.958313142968706</v>
      </c>
      <c r="AN64" s="47">
        <v>98.062073605644699</v>
      </c>
      <c r="AO64" s="47">
        <v>104.2112161978435</v>
      </c>
      <c r="AP64" s="47">
        <v>98.883400208469141</v>
      </c>
      <c r="AQ64" s="47">
        <v>117.06065476045222</v>
      </c>
      <c r="AR64" s="47">
        <v>116.41223902138029</v>
      </c>
      <c r="AS64" s="47">
        <v>119.22204055735864</v>
      </c>
      <c r="AT64" s="47">
        <v>129.7587963172775</v>
      </c>
      <c r="AU64" s="47">
        <v>138.99872059905246</v>
      </c>
      <c r="AV64" s="47">
        <v>138.29627021505792</v>
      </c>
      <c r="AW64" s="47">
        <v>134.77321136610041</v>
      </c>
      <c r="AX64" s="47">
        <v>136.07004284424426</v>
      </c>
    </row>
    <row r="65" spans="1:50" x14ac:dyDescent="0.2">
      <c r="A65" s="37" t="s">
        <v>17</v>
      </c>
      <c r="B65" s="37" t="s">
        <v>183</v>
      </c>
      <c r="C65" s="48">
        <v>106.4606829005115</v>
      </c>
      <c r="D65" s="48">
        <v>112.57171907909071</v>
      </c>
      <c r="E65" s="48">
        <v>114.39430881656169</v>
      </c>
      <c r="F65" s="48">
        <v>112.35729675703527</v>
      </c>
      <c r="G65" s="48">
        <v>115.25199810478333</v>
      </c>
      <c r="H65" s="48">
        <v>119.64765570691927</v>
      </c>
      <c r="I65" s="49">
        <v>124.47215795316602</v>
      </c>
      <c r="J65" s="49">
        <v>116.96737668122663</v>
      </c>
      <c r="K65" s="50">
        <v>115.68084274889416</v>
      </c>
      <c r="L65" s="48">
        <v>91.12948687354961</v>
      </c>
      <c r="M65" s="48">
        <v>113.53661952834004</v>
      </c>
      <c r="N65" s="48">
        <v>116.43132087608809</v>
      </c>
      <c r="O65" s="48">
        <v>115.78805390992186</v>
      </c>
      <c r="P65" s="48">
        <v>112.27152782821315</v>
      </c>
      <c r="Q65" s="48">
        <v>112.64676689181007</v>
      </c>
      <c r="R65" s="48">
        <v>111.8855676485134</v>
      </c>
      <c r="S65" s="49">
        <v>115.95959176756618</v>
      </c>
      <c r="T65" s="49">
        <v>115.95959176756618</v>
      </c>
      <c r="U65" s="49">
        <v>113.19354381305141</v>
      </c>
      <c r="V65" s="49">
        <v>111.46744412050533</v>
      </c>
      <c r="W65" s="49">
        <v>114.99469131831684</v>
      </c>
      <c r="X65" s="49">
        <v>113.3007549740791</v>
      </c>
      <c r="Y65" s="49">
        <v>107.55423674299409</v>
      </c>
      <c r="Z65" s="49">
        <v>101.59329618985366</v>
      </c>
      <c r="AA65" s="49">
        <v>97.304849748745454</v>
      </c>
      <c r="AB65" s="49">
        <v>97.111869658895571</v>
      </c>
      <c r="AC65" s="47">
        <v>82.359613901483314</v>
      </c>
      <c r="AD65" s="47">
        <v>83.152976493088346</v>
      </c>
      <c r="AE65" s="47">
        <v>98.505614752255767</v>
      </c>
      <c r="AF65" s="47">
        <v>104.33790191216292</v>
      </c>
      <c r="AG65" s="47">
        <v>94.570965142538967</v>
      </c>
      <c r="AH65" s="47">
        <v>93.262988978000934</v>
      </c>
      <c r="AI65" s="47">
        <v>87.19483726383281</v>
      </c>
      <c r="AJ65" s="47">
        <v>87.741614185074141</v>
      </c>
      <c r="AK65" s="47">
        <v>97.808742205575669</v>
      </c>
      <c r="AL65" s="47">
        <v>97.28340751653991</v>
      </c>
      <c r="AM65" s="47">
        <v>105.60299361228986</v>
      </c>
      <c r="AN65" s="47">
        <v>112.04638439005494</v>
      </c>
      <c r="AO65" s="47">
        <v>116.80655993968504</v>
      </c>
      <c r="AP65" s="47">
        <v>103.60886601717453</v>
      </c>
      <c r="AQ65" s="47">
        <v>122.63884709959225</v>
      </c>
      <c r="AR65" s="47">
        <v>118.56482298053945</v>
      </c>
      <c r="AS65" s="47">
        <v>125.34056835749041</v>
      </c>
      <c r="AT65" s="47">
        <v>125.31912612528487</v>
      </c>
      <c r="AU65" s="47">
        <v>115.95959176756618</v>
      </c>
      <c r="AV65" s="47">
        <v>120.6554406205797</v>
      </c>
      <c r="AW65" s="47">
        <v>116.42059975998531</v>
      </c>
      <c r="AX65" s="47">
        <v>112.75397805283779</v>
      </c>
    </row>
    <row r="66" spans="1:50" x14ac:dyDescent="0.2">
      <c r="A66" s="37" t="s">
        <v>88</v>
      </c>
      <c r="B66" s="37" t="s">
        <v>184</v>
      </c>
      <c r="C66" s="48">
        <v>116.04069207414962</v>
      </c>
      <c r="D66" s="48">
        <v>112.38685920753689</v>
      </c>
      <c r="E66" s="48">
        <v>112.00887649719763</v>
      </c>
      <c r="F66" s="48">
        <v>120.32449612466114</v>
      </c>
      <c r="G66" s="48">
        <v>123.47435204415488</v>
      </c>
      <c r="H66" s="48">
        <v>130.5300293038209</v>
      </c>
      <c r="I66" s="49">
        <v>131.16000048771963</v>
      </c>
      <c r="J66" s="49">
        <v>152.20103802993782</v>
      </c>
      <c r="K66" s="50">
        <v>132.92391980263611</v>
      </c>
      <c r="L66" s="48">
        <v>114.65475546957238</v>
      </c>
      <c r="M66" s="48">
        <v>134.68783911755261</v>
      </c>
      <c r="N66" s="48">
        <v>129.39608117280312</v>
      </c>
      <c r="O66" s="48">
        <v>121.71043272923838</v>
      </c>
      <c r="P66" s="48">
        <v>117.95580447320187</v>
      </c>
      <c r="Q66" s="48">
        <v>114.56655950382657</v>
      </c>
      <c r="R66" s="48">
        <v>124.7720926829863</v>
      </c>
      <c r="S66" s="49">
        <v>111.84508398938398</v>
      </c>
      <c r="T66" s="49">
        <v>117.95580447320187</v>
      </c>
      <c r="U66" s="49">
        <v>129.63547022268466</v>
      </c>
      <c r="V66" s="49">
        <v>136.14937226419772</v>
      </c>
      <c r="W66" s="49">
        <v>136.93053653223217</v>
      </c>
      <c r="X66" s="49">
        <v>142.99085932133812</v>
      </c>
      <c r="Y66" s="49">
        <v>133.3900984787212</v>
      </c>
      <c r="Z66" s="49">
        <v>135.7587901301805</v>
      </c>
      <c r="AA66" s="49">
        <v>130.64342411692266</v>
      </c>
      <c r="AB66" s="49">
        <v>142.46168352686317</v>
      </c>
      <c r="AC66" s="47">
        <v>114.52876123279263</v>
      </c>
      <c r="AD66" s="47">
        <v>115.93989668472582</v>
      </c>
      <c r="AE66" s="47">
        <v>127.68255955259851</v>
      </c>
      <c r="AF66" s="47">
        <v>138.89604662599626</v>
      </c>
      <c r="AG66" s="47">
        <v>138.41726852623322</v>
      </c>
      <c r="AH66" s="47">
        <v>128.89210422568414</v>
      </c>
      <c r="AI66" s="47">
        <v>123.48695146783284</v>
      </c>
      <c r="AJ66" s="47">
        <v>122.05061716854372</v>
      </c>
      <c r="AK66" s="47">
        <v>123.03337221542576</v>
      </c>
      <c r="AL66" s="47">
        <v>124.64609844620654</v>
      </c>
      <c r="AM66" s="47">
        <v>119.05195433318565</v>
      </c>
      <c r="AN66" s="47">
        <v>122.98297452071385</v>
      </c>
      <c r="AO66" s="47">
        <v>121.77342984762825</v>
      </c>
      <c r="AP66" s="47">
        <v>120.77807537706823</v>
      </c>
      <c r="AQ66" s="47">
        <v>130.70642123531252</v>
      </c>
      <c r="AR66" s="47">
        <v>132.55853651597482</v>
      </c>
      <c r="AS66" s="47">
        <v>129.39608117280309</v>
      </c>
      <c r="AT66" s="47">
        <v>131.76477282426242</v>
      </c>
      <c r="AU66" s="47">
        <v>132.3317468897713</v>
      </c>
      <c r="AV66" s="47">
        <v>131.38679011392315</v>
      </c>
      <c r="AW66" s="47">
        <v>127.1407843344456</v>
      </c>
      <c r="AX66" s="47">
        <v>132.64673248172068</v>
      </c>
    </row>
    <row r="67" spans="1:50" x14ac:dyDescent="0.2">
      <c r="A67" s="37" t="s">
        <v>89</v>
      </c>
      <c r="B67" s="37" t="s">
        <v>185</v>
      </c>
      <c r="C67" s="48">
        <v>96.691500180321839</v>
      </c>
      <c r="D67" s="48">
        <v>95.180695490004325</v>
      </c>
      <c r="E67" s="48">
        <v>98.705906434078557</v>
      </c>
      <c r="F67" s="48">
        <v>98.907347059454224</v>
      </c>
      <c r="G67" s="48">
        <v>104.24552363190951</v>
      </c>
      <c r="H67" s="48">
        <v>107.77073457598372</v>
      </c>
      <c r="I67" s="49">
        <v>110.59090333124311</v>
      </c>
      <c r="J67" s="49">
        <v>106.15920957297837</v>
      </c>
      <c r="K67" s="50">
        <v>106.66281113641753</v>
      </c>
      <c r="L67" s="48">
        <v>87.828112663792339</v>
      </c>
      <c r="M67" s="48">
        <v>111.59810645812146</v>
      </c>
      <c r="N67" s="48">
        <v>110.99378458199448</v>
      </c>
      <c r="O67" s="48">
        <v>104.44696425728517</v>
      </c>
      <c r="P67" s="48">
        <v>104.40667613221002</v>
      </c>
      <c r="Q67" s="48">
        <v>108.30455223322926</v>
      </c>
      <c r="R67" s="48">
        <v>108.4052725459171</v>
      </c>
      <c r="S67" s="49">
        <v>94.153348300588405</v>
      </c>
      <c r="T67" s="49">
        <v>104.40667613221002</v>
      </c>
      <c r="U67" s="49">
        <v>106.76353144910537</v>
      </c>
      <c r="V67" s="49">
        <v>108.09303957658479</v>
      </c>
      <c r="W67" s="49">
        <v>111.19522520737013</v>
      </c>
      <c r="X67" s="49">
        <v>111.7693309896908</v>
      </c>
      <c r="Y67" s="49">
        <v>109.02973848458169</v>
      </c>
      <c r="Z67" s="49">
        <v>107.12612457478158</v>
      </c>
      <c r="AA67" s="49">
        <v>104.71890910154234</v>
      </c>
      <c r="AB67" s="49">
        <v>104.69876503900475</v>
      </c>
      <c r="AC67" s="47">
        <v>85.954714847798613</v>
      </c>
      <c r="AD67" s="47">
        <v>86.226659692055776</v>
      </c>
      <c r="AE67" s="47">
        <v>90.708713606664446</v>
      </c>
      <c r="AF67" s="47">
        <v>85.551833597047263</v>
      </c>
      <c r="AG67" s="47">
        <v>93.831043299987343</v>
      </c>
      <c r="AH67" s="47">
        <v>98.937563153260584</v>
      </c>
      <c r="AI67" s="47">
        <v>99.703037529688132</v>
      </c>
      <c r="AJ67" s="47">
        <v>94.052627987900578</v>
      </c>
      <c r="AK67" s="47">
        <v>94.5864456451461</v>
      </c>
      <c r="AL67" s="47">
        <v>92.159086109369255</v>
      </c>
      <c r="AM67" s="47">
        <v>92.8137681418402</v>
      </c>
      <c r="AN67" s="47">
        <v>85.189240471371065</v>
      </c>
      <c r="AO67" s="47">
        <v>89.248269072690817</v>
      </c>
      <c r="AP67" s="47">
        <v>86.055435160486454</v>
      </c>
      <c r="AQ67" s="47">
        <v>104.80955738296139</v>
      </c>
      <c r="AR67" s="47">
        <v>116.01972818511743</v>
      </c>
      <c r="AS67" s="47">
        <v>119.20249006605303</v>
      </c>
      <c r="AT67" s="47">
        <v>120.09890084897476</v>
      </c>
      <c r="AU67" s="47">
        <v>111.08443286341353</v>
      </c>
      <c r="AV67" s="47">
        <v>120.19962116166261</v>
      </c>
      <c r="AW67" s="47">
        <v>113.99524990009195</v>
      </c>
      <c r="AX67" s="47">
        <v>114.62978787002531</v>
      </c>
    </row>
    <row r="68" spans="1:50" x14ac:dyDescent="0.2">
      <c r="A68" s="37" t="s">
        <v>90</v>
      </c>
      <c r="B68" s="37" t="s">
        <v>186</v>
      </c>
      <c r="C68" s="48">
        <v>94.438177624819488</v>
      </c>
      <c r="D68" s="48">
        <v>95.440469604328186</v>
      </c>
      <c r="E68" s="48">
        <v>94.883640726823344</v>
      </c>
      <c r="F68" s="48">
        <v>95.885932706332056</v>
      </c>
      <c r="G68" s="48">
        <v>103.45880544039778</v>
      </c>
      <c r="H68" s="48">
        <v>104.0156343179026</v>
      </c>
      <c r="I68" s="49">
        <v>99.33827174686202</v>
      </c>
      <c r="J68" s="49">
        <v>107.3566075829316</v>
      </c>
      <c r="K68" s="50">
        <v>105.24065784841324</v>
      </c>
      <c r="L68" s="48">
        <v>97.66778511434751</v>
      </c>
      <c r="M68" s="48">
        <v>103.90426854240164</v>
      </c>
      <c r="N68" s="48">
        <v>102.12241613438617</v>
      </c>
      <c r="O68" s="48">
        <v>102.0110503588852</v>
      </c>
      <c r="P68" s="48">
        <v>97.300278055194326</v>
      </c>
      <c r="Q68" s="48">
        <v>102.73492789964148</v>
      </c>
      <c r="R68" s="48">
        <v>103.81517592200086</v>
      </c>
      <c r="S68" s="49">
        <v>121.35528556340307</v>
      </c>
      <c r="T68" s="49">
        <v>104.10472693830337</v>
      </c>
      <c r="U68" s="49">
        <v>102.15582586703644</v>
      </c>
      <c r="V68" s="49">
        <v>101.61013356708173</v>
      </c>
      <c r="W68" s="49">
        <v>102.47878661598926</v>
      </c>
      <c r="X68" s="49">
        <v>106.18726694017143</v>
      </c>
      <c r="Y68" s="49">
        <v>99.98419324476761</v>
      </c>
      <c r="Z68" s="49">
        <v>102.43424030578888</v>
      </c>
      <c r="AA68" s="49">
        <v>99.79487142641598</v>
      </c>
      <c r="AB68" s="49">
        <v>98.369389500003578</v>
      </c>
      <c r="AC68" s="47">
        <v>92.311091312751032</v>
      </c>
      <c r="AD68" s="47">
        <v>92.489276553552571</v>
      </c>
      <c r="AE68" s="47">
        <v>96.052981369583506</v>
      </c>
      <c r="AF68" s="47">
        <v>101.07557784467708</v>
      </c>
      <c r="AG68" s="47">
        <v>98.859398912207851</v>
      </c>
      <c r="AH68" s="47">
        <v>98.113248216351394</v>
      </c>
      <c r="AI68" s="47">
        <v>97.021863616441905</v>
      </c>
      <c r="AJ68" s="47">
        <v>95.262284363526646</v>
      </c>
      <c r="AK68" s="47">
        <v>93.291110137159521</v>
      </c>
      <c r="AL68" s="47">
        <v>91.965857408698042</v>
      </c>
      <c r="AM68" s="47">
        <v>94.905913881923539</v>
      </c>
      <c r="AN68" s="47">
        <v>96.387078696086419</v>
      </c>
      <c r="AO68" s="47">
        <v>96.632083402188528</v>
      </c>
      <c r="AP68" s="47">
        <v>94.349085004418725</v>
      </c>
      <c r="AQ68" s="47">
        <v>99.449637522362977</v>
      </c>
      <c r="AR68" s="47">
        <v>98.603257628555625</v>
      </c>
      <c r="AS68" s="47">
        <v>99.716915383565293</v>
      </c>
      <c r="AT68" s="47">
        <v>99.98419324476761</v>
      </c>
      <c r="AU68" s="47">
        <v>99.984193244767624</v>
      </c>
      <c r="AV68" s="47">
        <v>102.60128896904031</v>
      </c>
      <c r="AW68" s="47">
        <v>100.71920736307401</v>
      </c>
      <c r="AX68" s="47">
        <v>102.05559666908557</v>
      </c>
    </row>
    <row r="69" spans="1:50" x14ac:dyDescent="0.2">
      <c r="A69" s="37" t="s">
        <v>91</v>
      </c>
      <c r="B69" s="37" t="s">
        <v>187</v>
      </c>
      <c r="C69" s="48">
        <v>103.96283648846558</v>
      </c>
      <c r="D69" s="48">
        <v>102.40116297898219</v>
      </c>
      <c r="E69" s="48">
        <v>104.74367324320725</v>
      </c>
      <c r="F69" s="48">
        <v>108.64785701691572</v>
      </c>
      <c r="G69" s="48">
        <v>110.09798241857889</v>
      </c>
      <c r="H69" s="48">
        <v>112.88668511408493</v>
      </c>
      <c r="I69" s="49">
        <v>116.79086888779342</v>
      </c>
      <c r="J69" s="49">
        <v>125.71471751341277</v>
      </c>
      <c r="K69" s="50">
        <v>117.34860942689463</v>
      </c>
      <c r="L69" s="48">
        <v>103.40509594936435</v>
      </c>
      <c r="M69" s="48">
        <v>119.80266779893995</v>
      </c>
      <c r="N69" s="48">
        <v>118.57563861291726</v>
      </c>
      <c r="O69" s="48">
        <v>116.45622456433267</v>
      </c>
      <c r="P69" s="48">
        <v>116.12158024087194</v>
      </c>
      <c r="Q69" s="48">
        <v>122.24557136020324</v>
      </c>
      <c r="R69" s="48">
        <v>119.26723688140279</v>
      </c>
      <c r="S69" s="49">
        <v>116.12158024087194</v>
      </c>
      <c r="T69" s="49">
        <v>116.12158024087194</v>
      </c>
      <c r="U69" s="49">
        <v>117.25937094063841</v>
      </c>
      <c r="V69" s="49">
        <v>111.78235884666452</v>
      </c>
      <c r="W69" s="49">
        <v>115.15111170283583</v>
      </c>
      <c r="X69" s="49">
        <v>107.78893658669988</v>
      </c>
      <c r="Y69" s="49">
        <v>114.05794024619749</v>
      </c>
      <c r="Z69" s="49">
        <v>112.90899473564897</v>
      </c>
      <c r="AA69" s="49">
        <v>110.4326267420396</v>
      </c>
      <c r="AB69" s="49">
        <v>117.57170564253509</v>
      </c>
      <c r="AC69" s="47">
        <v>97.325724073161169</v>
      </c>
      <c r="AD69" s="47">
        <v>97.247640397686993</v>
      </c>
      <c r="AE69" s="47">
        <v>109.14982350210683</v>
      </c>
      <c r="AF69" s="47">
        <v>116.80202369857543</v>
      </c>
      <c r="AG69" s="47">
        <v>102.83620059948113</v>
      </c>
      <c r="AH69" s="47">
        <v>107.04156426430424</v>
      </c>
      <c r="AI69" s="47">
        <v>111.14653463208914</v>
      </c>
      <c r="AJ69" s="47">
        <v>110.30992382343734</v>
      </c>
      <c r="AK69" s="47">
        <v>111.14653463208914</v>
      </c>
      <c r="AL69" s="47">
        <v>101.6649454673686</v>
      </c>
      <c r="AM69" s="47">
        <v>86.003591129406615</v>
      </c>
      <c r="AN69" s="47">
        <v>87.877599340786659</v>
      </c>
      <c r="AO69" s="47">
        <v>94.626259863911315</v>
      </c>
      <c r="AP69" s="47">
        <v>94.592795431565236</v>
      </c>
      <c r="AQ69" s="47">
        <v>108.2128193964168</v>
      </c>
      <c r="AR69" s="47">
        <v>114.59337116373463</v>
      </c>
      <c r="AS69" s="47">
        <v>112.44049268280396</v>
      </c>
      <c r="AT69" s="47">
        <v>112.93130435721301</v>
      </c>
      <c r="AU69" s="47">
        <v>109.01596577272255</v>
      </c>
      <c r="AV69" s="47">
        <v>116.9247266171777</v>
      </c>
      <c r="AW69" s="47">
        <v>108.5363089090955</v>
      </c>
      <c r="AX69" s="47">
        <v>117.20359688672828</v>
      </c>
    </row>
    <row r="70" spans="1:50" x14ac:dyDescent="0.2">
      <c r="A70" s="37" t="s">
        <v>92</v>
      </c>
      <c r="B70" s="37" t="s">
        <v>188</v>
      </c>
      <c r="C70" s="48">
        <v>104.28634067436266</v>
      </c>
      <c r="D70" s="48">
        <v>102.57298348913217</v>
      </c>
      <c r="E70" s="48">
        <v>107.37038360777753</v>
      </c>
      <c r="F70" s="48">
        <v>103.14410255087567</v>
      </c>
      <c r="G70" s="48">
        <v>105.20013117315226</v>
      </c>
      <c r="H70" s="48">
        <v>107.02771217073143</v>
      </c>
      <c r="I70" s="49">
        <v>108.28417410656715</v>
      </c>
      <c r="J70" s="49">
        <v>104.85745973610616</v>
      </c>
      <c r="K70" s="50">
        <v>102.34453586443477</v>
      </c>
      <c r="L70" s="48">
        <v>98.460926244578999</v>
      </c>
      <c r="M70" s="48">
        <v>108.39839791891583</v>
      </c>
      <c r="N70" s="48">
        <v>107.02771217073143</v>
      </c>
      <c r="O70" s="48">
        <v>105.54280261019835</v>
      </c>
      <c r="P70" s="48">
        <v>102.41307015184398</v>
      </c>
      <c r="Q70" s="48">
        <v>106.42232596528333</v>
      </c>
      <c r="R70" s="48">
        <v>110.99127845923131</v>
      </c>
      <c r="S70" s="49">
        <v>128.11342793030138</v>
      </c>
      <c r="T70" s="49">
        <v>102.41307015184398</v>
      </c>
      <c r="U70" s="49">
        <v>106.38805882157871</v>
      </c>
      <c r="V70" s="49">
        <v>105.13159688574302</v>
      </c>
      <c r="W70" s="49">
        <v>104.89172687981079</v>
      </c>
      <c r="X70" s="49">
        <v>105.62275927884244</v>
      </c>
      <c r="Y70" s="49">
        <v>102.41307015184398</v>
      </c>
      <c r="Z70" s="49">
        <v>104.59474496770416</v>
      </c>
      <c r="AA70" s="49">
        <v>103.98935876225603</v>
      </c>
      <c r="AB70" s="49">
        <v>98.837864825329689</v>
      </c>
      <c r="AC70" s="47">
        <v>90.68228462363254</v>
      </c>
      <c r="AD70" s="47">
        <v>91.184869397966821</v>
      </c>
      <c r="AE70" s="47">
        <v>98.529460531988207</v>
      </c>
      <c r="AF70" s="47">
        <v>104.11500495583961</v>
      </c>
      <c r="AG70" s="47">
        <v>103.38397255680792</v>
      </c>
      <c r="AH70" s="47">
        <v>103.71522161261917</v>
      </c>
      <c r="AI70" s="47">
        <v>102.09324347726762</v>
      </c>
      <c r="AJ70" s="47">
        <v>101.63634822787284</v>
      </c>
      <c r="AK70" s="47">
        <v>100.51695486685558</v>
      </c>
      <c r="AL70" s="47">
        <v>98.255323382351335</v>
      </c>
      <c r="AM70" s="47">
        <v>99.648853893005452</v>
      </c>
      <c r="AN70" s="47">
        <v>97.992608613949301</v>
      </c>
      <c r="AO70" s="47">
        <v>99.454673412012667</v>
      </c>
      <c r="AP70" s="47">
        <v>97.03312859022023</v>
      </c>
      <c r="AQ70" s="47">
        <v>101.77341680269127</v>
      </c>
      <c r="AR70" s="47">
        <v>104.10358257460473</v>
      </c>
      <c r="AS70" s="47">
        <v>105.21155355438711</v>
      </c>
      <c r="AT70" s="47">
        <v>104.26349591189292</v>
      </c>
      <c r="AU70" s="47">
        <v>102.18462252714657</v>
      </c>
      <c r="AV70" s="47">
        <v>105.80551737860037</v>
      </c>
      <c r="AW70" s="47">
        <v>105.61133689760757</v>
      </c>
      <c r="AX70" s="47">
        <v>107.4274955139519</v>
      </c>
    </row>
    <row r="71" spans="1:50" x14ac:dyDescent="0.2">
      <c r="A71" s="37" t="s">
        <v>93</v>
      </c>
      <c r="B71" s="37" t="s">
        <v>189</v>
      </c>
      <c r="C71" s="48">
        <v>100.80059120581353</v>
      </c>
      <c r="D71" s="48">
        <v>96.655112346699994</v>
      </c>
      <c r="E71" s="48">
        <v>100.36422501011735</v>
      </c>
      <c r="F71" s="48">
        <v>108.43699963049636</v>
      </c>
      <c r="G71" s="48">
        <v>105.81880245631939</v>
      </c>
      <c r="H71" s="48">
        <v>110.61883060897716</v>
      </c>
      <c r="I71" s="49">
        <v>108.76427427726847</v>
      </c>
      <c r="J71" s="49">
        <v>113.78248552777434</v>
      </c>
      <c r="K71" s="50">
        <v>101.45514049935775</v>
      </c>
      <c r="L71" s="48">
        <v>100.69149965688948</v>
      </c>
      <c r="M71" s="48">
        <v>110.61883060897716</v>
      </c>
      <c r="N71" s="48">
        <v>103.63697147783857</v>
      </c>
      <c r="O71" s="48">
        <v>96.327837699927869</v>
      </c>
      <c r="P71" s="48">
        <v>96.840567979870855</v>
      </c>
      <c r="Q71" s="48">
        <v>110.61883060897719</v>
      </c>
      <c r="R71" s="48">
        <v>119.35706367779282</v>
      </c>
      <c r="S71" s="49">
        <v>105.92789400524343</v>
      </c>
      <c r="T71" s="49">
        <v>96.840567979870855</v>
      </c>
      <c r="U71" s="49">
        <v>108.34972639135714</v>
      </c>
      <c r="V71" s="49">
        <v>102.44787359456653</v>
      </c>
      <c r="W71" s="49">
        <v>101.86968838526911</v>
      </c>
      <c r="X71" s="49">
        <v>102.72060246687664</v>
      </c>
      <c r="Y71" s="49">
        <v>107.57517639399646</v>
      </c>
      <c r="Z71" s="49">
        <v>105.99334893459786</v>
      </c>
      <c r="AA71" s="49">
        <v>102.4260552847817</v>
      </c>
      <c r="AB71" s="49">
        <v>107.32426583147112</v>
      </c>
      <c r="AC71" s="47">
        <v>101.21513909172486</v>
      </c>
      <c r="AD71" s="47">
        <v>97.178751781535354</v>
      </c>
      <c r="AE71" s="47">
        <v>104.30242992627521</v>
      </c>
      <c r="AF71" s="47">
        <v>104.33515739095243</v>
      </c>
      <c r="AG71" s="47">
        <v>104.40061232030686</v>
      </c>
      <c r="AH71" s="47">
        <v>105.54607358400932</v>
      </c>
      <c r="AI71" s="47">
        <v>104.83697851600301</v>
      </c>
      <c r="AJ71" s="47">
        <v>95.498741928105147</v>
      </c>
      <c r="AK71" s="47">
        <v>79.636830714549646</v>
      </c>
      <c r="AL71" s="47">
        <v>79.12410043460666</v>
      </c>
      <c r="AM71" s="47">
        <v>89.215068710080402</v>
      </c>
      <c r="AN71" s="47">
        <v>97.113296852180937</v>
      </c>
      <c r="AO71" s="47">
        <v>98.226030651206173</v>
      </c>
      <c r="AP71" s="47">
        <v>102.13150810268681</v>
      </c>
      <c r="AQ71" s="47">
        <v>97.822391920187201</v>
      </c>
      <c r="AR71" s="47">
        <v>97.309661640244215</v>
      </c>
      <c r="AS71" s="47">
        <v>105.92789400524343</v>
      </c>
      <c r="AT71" s="47">
        <v>113.54248412014145</v>
      </c>
      <c r="AU71" s="47">
        <v>111.19701581827459</v>
      </c>
      <c r="AV71" s="47">
        <v>116.8697763623247</v>
      </c>
      <c r="AW71" s="47">
        <v>115.88795242200834</v>
      </c>
      <c r="AX71" s="47">
        <v>120.73161719423575</v>
      </c>
    </row>
    <row r="72" spans="1:50" x14ac:dyDescent="0.2">
      <c r="A72" s="37" t="s">
        <v>18</v>
      </c>
      <c r="B72" s="37" t="s">
        <v>190</v>
      </c>
      <c r="C72" s="48">
        <v>99.42146919307072</v>
      </c>
      <c r="D72" s="48">
        <v>99.116806876850902</v>
      </c>
      <c r="E72" s="48">
        <v>101.75721361742276</v>
      </c>
      <c r="F72" s="48">
        <v>106.42870246612679</v>
      </c>
      <c r="G72" s="48">
        <v>106.73336478234663</v>
      </c>
      <c r="H72" s="48">
        <v>123.79445449065702</v>
      </c>
      <c r="I72" s="49">
        <v>119.42762795817283</v>
      </c>
      <c r="J72" s="49">
        <v>123.28668396362397</v>
      </c>
      <c r="K72" s="50">
        <v>118.91985743113977</v>
      </c>
      <c r="L72" s="48">
        <v>92.718898236234509</v>
      </c>
      <c r="M72" s="48">
        <v>117.19343763922738</v>
      </c>
      <c r="N72" s="48">
        <v>114.14681447702912</v>
      </c>
      <c r="O72" s="48">
        <v>107.64735173100613</v>
      </c>
      <c r="P72" s="48">
        <v>106.52010116099275</v>
      </c>
      <c r="Q72" s="48">
        <v>118.32068820924077</v>
      </c>
      <c r="R72" s="48">
        <v>116.60442382786907</v>
      </c>
      <c r="S72" s="49">
        <v>106.52010116099275</v>
      </c>
      <c r="T72" s="49">
        <v>106.52010116099275</v>
      </c>
      <c r="U72" s="49">
        <v>109.63781219697563</v>
      </c>
      <c r="V72" s="49">
        <v>109.81045417616689</v>
      </c>
      <c r="W72" s="49">
        <v>109.84092040778887</v>
      </c>
      <c r="X72" s="49">
        <v>109.95262992373614</v>
      </c>
      <c r="Y72" s="49">
        <v>100.84322666876326</v>
      </c>
      <c r="Z72" s="49">
        <v>88.768443535917399</v>
      </c>
      <c r="AA72" s="49">
        <v>83.548562518017661</v>
      </c>
      <c r="AB72" s="49">
        <v>93.673506827056642</v>
      </c>
      <c r="AC72" s="47">
        <v>87.214665723196276</v>
      </c>
      <c r="AD72" s="47">
        <v>85.904617763451014</v>
      </c>
      <c r="AE72" s="47">
        <v>97.532562832507779</v>
      </c>
      <c r="AF72" s="47">
        <v>104.60072856880782</v>
      </c>
      <c r="AG72" s="47">
        <v>101.18851062714576</v>
      </c>
      <c r="AH72" s="47">
        <v>104.98663416935294</v>
      </c>
      <c r="AI72" s="47">
        <v>88.463781219697552</v>
      </c>
      <c r="AJ72" s="47">
        <v>89.296524884031754</v>
      </c>
      <c r="AK72" s="47">
        <v>88.088031029693127</v>
      </c>
      <c r="AL72" s="47">
        <v>90.911235159996849</v>
      </c>
      <c r="AM72" s="47">
        <v>93.399310742458781</v>
      </c>
      <c r="AN72" s="47">
        <v>96.659197526010942</v>
      </c>
      <c r="AO72" s="47">
        <v>109.98309615535813</v>
      </c>
      <c r="AP72" s="47">
        <v>100.37607778389285</v>
      </c>
      <c r="AQ72" s="47">
        <v>114.52256466703356</v>
      </c>
      <c r="AR72" s="47">
        <v>100.16281416253896</v>
      </c>
      <c r="AS72" s="47">
        <v>85.549178394527885</v>
      </c>
      <c r="AT72" s="47">
        <v>92.688432004612508</v>
      </c>
      <c r="AU72" s="47">
        <v>100.0003275938884</v>
      </c>
      <c r="AV72" s="47">
        <v>116.69582252273503</v>
      </c>
      <c r="AW72" s="47">
        <v>114.74598369892813</v>
      </c>
      <c r="AX72" s="47">
        <v>107.20051366721701</v>
      </c>
    </row>
    <row r="73" spans="1:50" x14ac:dyDescent="0.2">
      <c r="A73" s="37" t="s">
        <v>94</v>
      </c>
      <c r="B73" s="37" t="s">
        <v>191</v>
      </c>
      <c r="C73" s="48">
        <v>93.321240423766412</v>
      </c>
      <c r="D73" s="48">
        <v>90.629281565388524</v>
      </c>
      <c r="E73" s="48">
        <v>91.526601184847834</v>
      </c>
      <c r="F73" s="48">
        <v>90.728983745328478</v>
      </c>
      <c r="G73" s="48">
        <v>93.620346963586172</v>
      </c>
      <c r="H73" s="48">
        <v>102.29443661835933</v>
      </c>
      <c r="I73" s="49">
        <v>107.08014125547555</v>
      </c>
      <c r="J73" s="49">
        <v>102.5935431581791</v>
      </c>
      <c r="K73" s="50">
        <v>100.59949955938066</v>
      </c>
      <c r="L73" s="48">
        <v>88.734940146530022</v>
      </c>
      <c r="M73" s="48">
        <v>95.913497102204374</v>
      </c>
      <c r="N73" s="48">
        <v>93.221538243826473</v>
      </c>
      <c r="O73" s="48">
        <v>93.321240423766412</v>
      </c>
      <c r="P73" s="48">
        <v>97.060072171513468</v>
      </c>
      <c r="Q73" s="48">
        <v>105.44502550446086</v>
      </c>
      <c r="R73" s="48">
        <v>102.29443661835933</v>
      </c>
      <c r="S73" s="49">
        <v>96.830757157651632</v>
      </c>
      <c r="T73" s="49">
        <v>97.060072171513468</v>
      </c>
      <c r="U73" s="49">
        <v>101.72613419270178</v>
      </c>
      <c r="V73" s="49">
        <v>118.9845815403022</v>
      </c>
      <c r="W73" s="49">
        <v>106.81094536963775</v>
      </c>
      <c r="X73" s="49">
        <v>103.35127972572251</v>
      </c>
      <c r="Y73" s="49">
        <v>99.592507541987459</v>
      </c>
      <c r="Z73" s="49">
        <v>100.64935064935064</v>
      </c>
      <c r="AA73" s="49">
        <v>98.485813344654346</v>
      </c>
      <c r="AB73" s="49">
        <v>100.65932086734463</v>
      </c>
      <c r="AC73" s="47">
        <v>87.548484205244947</v>
      </c>
      <c r="AD73" s="47">
        <v>84.397895319143444</v>
      </c>
      <c r="AE73" s="47">
        <v>96.621382579777816</v>
      </c>
      <c r="AF73" s="47">
        <v>99.064085988305891</v>
      </c>
      <c r="AG73" s="47">
        <v>98.96438380836598</v>
      </c>
      <c r="AH73" s="47">
        <v>98.725098576510163</v>
      </c>
      <c r="AI73" s="47">
        <v>99.841762991837257</v>
      </c>
      <c r="AJ73" s="47">
        <v>96.950399773579548</v>
      </c>
      <c r="AK73" s="47">
        <v>100.82881457324251</v>
      </c>
      <c r="AL73" s="47">
        <v>88.764850800512008</v>
      </c>
      <c r="AM73" s="47">
        <v>88.81470189048197</v>
      </c>
      <c r="AN73" s="47">
        <v>92.732997562120872</v>
      </c>
      <c r="AO73" s="47">
        <v>98.396081382708402</v>
      </c>
      <c r="AP73" s="47">
        <v>86.930330689617449</v>
      </c>
      <c r="AQ73" s="47">
        <v>89.662170419971304</v>
      </c>
      <c r="AR73" s="47">
        <v>98.17673658684059</v>
      </c>
      <c r="AS73" s="47">
        <v>102.41407923428724</v>
      </c>
      <c r="AT73" s="47">
        <v>91.606362928799768</v>
      </c>
      <c r="AU73" s="47">
        <v>92.144754700475346</v>
      </c>
      <c r="AV73" s="47">
        <v>102.22464509240139</v>
      </c>
      <c r="AW73" s="47">
        <v>99.981346043753163</v>
      </c>
      <c r="AX73" s="47">
        <v>101.88565768060565</v>
      </c>
    </row>
    <row r="74" spans="1:50" x14ac:dyDescent="0.2">
      <c r="A74" s="37" t="s">
        <v>95</v>
      </c>
      <c r="B74" s="37" t="s">
        <v>192</v>
      </c>
      <c r="C74" s="48">
        <v>99.305748998264349</v>
      </c>
      <c r="D74" s="48">
        <v>102.2948852557372</v>
      </c>
      <c r="E74" s="48">
        <v>100.7449627518624</v>
      </c>
      <c r="F74" s="48">
        <v>102.95913775739783</v>
      </c>
      <c r="G74" s="48">
        <v>109.8230802745577</v>
      </c>
      <c r="H74" s="48">
        <v>107.05536151763839</v>
      </c>
      <c r="I74" s="49">
        <v>105.39473026348681</v>
      </c>
      <c r="J74" s="49">
        <v>109.8230802745577</v>
      </c>
      <c r="K74" s="50">
        <v>100.41283650103207</v>
      </c>
      <c r="L74" s="48">
        <v>100.63425400158563</v>
      </c>
      <c r="M74" s="48">
        <v>101.96275900490687</v>
      </c>
      <c r="N74" s="48">
        <v>105.28402151321004</v>
      </c>
      <c r="O74" s="48">
        <v>103.73409900933524</v>
      </c>
      <c r="P74" s="48">
        <v>101.27636475319089</v>
      </c>
      <c r="Q74" s="48">
        <v>107.24356639310888</v>
      </c>
      <c r="R74" s="48">
        <v>107.28784989321963</v>
      </c>
      <c r="S74" s="49">
        <v>103.31340575828349</v>
      </c>
      <c r="T74" s="49">
        <v>103.31340575828349</v>
      </c>
      <c r="U74" s="49">
        <v>105.00724963751813</v>
      </c>
      <c r="V74" s="49">
        <v>104.78583213696456</v>
      </c>
      <c r="W74" s="49">
        <v>103.98872913497182</v>
      </c>
      <c r="X74" s="49">
        <v>109.56845014892112</v>
      </c>
      <c r="Y74" s="49">
        <v>103.49053975872633</v>
      </c>
      <c r="Z74" s="49">
        <v>102.04025513010062</v>
      </c>
      <c r="AA74" s="49">
        <v>103.11413000778533</v>
      </c>
      <c r="AB74" s="49">
        <v>103.04770475761924</v>
      </c>
      <c r="AC74" s="47">
        <v>93.227838608069575</v>
      </c>
      <c r="AD74" s="47">
        <v>92.043254980108131</v>
      </c>
      <c r="AE74" s="47">
        <v>99.54930824887326</v>
      </c>
      <c r="AF74" s="47">
        <v>99.327890748319732</v>
      </c>
      <c r="AG74" s="47">
        <v>100.42390737605974</v>
      </c>
      <c r="AH74" s="47">
        <v>99.992143249980344</v>
      </c>
      <c r="AI74" s="47">
        <v>94.622768861556906</v>
      </c>
      <c r="AJ74" s="47">
        <v>90.814387852035964</v>
      </c>
      <c r="AK74" s="47">
        <v>92.209318105523295</v>
      </c>
      <c r="AL74" s="47">
        <v>93.238909483097245</v>
      </c>
      <c r="AM74" s="47">
        <v>97.268707993171759</v>
      </c>
      <c r="AN74" s="47">
        <v>98.165448870413599</v>
      </c>
      <c r="AO74" s="47">
        <v>101.05494725263735</v>
      </c>
      <c r="AP74" s="47">
        <v>99.350032498375057</v>
      </c>
      <c r="AQ74" s="47">
        <v>104.99617876249043</v>
      </c>
      <c r="AR74" s="47">
        <v>106.19183326547956</v>
      </c>
      <c r="AS74" s="47">
        <v>104.35406801088516</v>
      </c>
      <c r="AT74" s="47">
        <v>106.0257701400644</v>
      </c>
      <c r="AU74" s="47">
        <v>103.86694950966738</v>
      </c>
      <c r="AV74" s="47">
        <v>108.1624490204061</v>
      </c>
      <c r="AW74" s="47">
        <v>104.45370588613423</v>
      </c>
      <c r="AX74" s="47">
        <v>116.94165291735411</v>
      </c>
    </row>
    <row r="75" spans="1:50" x14ac:dyDescent="0.2">
      <c r="A75" s="37" t="s">
        <v>96</v>
      </c>
      <c r="B75" s="37" t="s">
        <v>193</v>
      </c>
      <c r="C75" s="48">
        <v>113.7368192979922</v>
      </c>
      <c r="D75" s="48">
        <v>108.69926332514805</v>
      </c>
      <c r="E75" s="48">
        <v>110.49039433771486</v>
      </c>
      <c r="F75" s="48">
        <v>107.57980644229382</v>
      </c>
      <c r="G75" s="48">
        <v>109.70677451971689</v>
      </c>
      <c r="H75" s="48">
        <v>111.94568828542539</v>
      </c>
      <c r="I75" s="49">
        <v>107.02007800086668</v>
      </c>
      <c r="J75" s="49">
        <v>107.57980644229382</v>
      </c>
      <c r="K75" s="50">
        <v>107.91564350715007</v>
      </c>
      <c r="L75" s="48">
        <v>99.519716885743165</v>
      </c>
      <c r="M75" s="48">
        <v>111.38595984399828</v>
      </c>
      <c r="N75" s="48">
        <v>109.37093745486062</v>
      </c>
      <c r="O75" s="48">
        <v>105.67672974144158</v>
      </c>
      <c r="P75" s="48">
        <v>106.04615051278347</v>
      </c>
      <c r="Q75" s="48">
        <v>106.7849920554673</v>
      </c>
      <c r="R75" s="48">
        <v>115.30405893398814</v>
      </c>
      <c r="S75" s="49">
        <v>129.37563195146612</v>
      </c>
      <c r="T75" s="49">
        <v>129.37563195146612</v>
      </c>
      <c r="U75" s="49">
        <v>107.70294669940779</v>
      </c>
      <c r="V75" s="49">
        <v>104.64682940921566</v>
      </c>
      <c r="W75" s="49">
        <v>104.36696518850211</v>
      </c>
      <c r="X75" s="49">
        <v>106.40437671529683</v>
      </c>
      <c r="Y75" s="49">
        <v>104.8147479416438</v>
      </c>
      <c r="Z75" s="49">
        <v>104.99386104290048</v>
      </c>
      <c r="AA75" s="49">
        <v>104.82594251047233</v>
      </c>
      <c r="AB75" s="49">
        <v>98.411454571717456</v>
      </c>
      <c r="AC75" s="47">
        <v>88.358731763686265</v>
      </c>
      <c r="AD75" s="47">
        <v>89.578939765997404</v>
      </c>
      <c r="AE75" s="47">
        <v>97.896504405604503</v>
      </c>
      <c r="AF75" s="47">
        <v>109.55005055611728</v>
      </c>
      <c r="AG75" s="47">
        <v>107.43427704752276</v>
      </c>
      <c r="AH75" s="47">
        <v>105.2065578506428</v>
      </c>
      <c r="AI75" s="47">
        <v>96.564350715007947</v>
      </c>
      <c r="AJ75" s="47">
        <v>102.45269391882132</v>
      </c>
      <c r="AK75" s="47">
        <v>104.06471183013144</v>
      </c>
      <c r="AL75" s="47">
        <v>99.877943088256544</v>
      </c>
      <c r="AM75" s="47">
        <v>101.92654918387983</v>
      </c>
      <c r="AN75" s="47">
        <v>99.665246280514239</v>
      </c>
      <c r="AO75" s="47">
        <v>103.13556261736242</v>
      </c>
      <c r="AP75" s="47">
        <v>99.933915932399245</v>
      </c>
      <c r="AQ75" s="47">
        <v>105.37447638307091</v>
      </c>
      <c r="AR75" s="47">
        <v>110.17694641051567</v>
      </c>
      <c r="AS75" s="47">
        <v>109.59482883143149</v>
      </c>
      <c r="AT75" s="47">
        <v>110.65831287014301</v>
      </c>
      <c r="AU75" s="47">
        <v>107.49024989166547</v>
      </c>
      <c r="AV75" s="47">
        <v>109.6396071067456</v>
      </c>
      <c r="AW75" s="47">
        <v>106.59468438538204</v>
      </c>
      <c r="AX75" s="47">
        <v>107.07605084500939</v>
      </c>
    </row>
    <row r="76" spans="1:50" x14ac:dyDescent="0.2">
      <c r="A76" s="37" t="s">
        <v>24</v>
      </c>
      <c r="B76" s="37" t="s">
        <v>194</v>
      </c>
      <c r="C76" s="48">
        <v>95.517268021324256</v>
      </c>
      <c r="D76" s="48">
        <v>83.445878080815888</v>
      </c>
      <c r="E76" s="48">
        <v>86.607432589044265</v>
      </c>
      <c r="F76" s="48">
        <v>101.7445723557135</v>
      </c>
      <c r="G76" s="48">
        <v>118.79780576373329</v>
      </c>
      <c r="H76" s="48">
        <v>127.80344587808081</v>
      </c>
      <c r="I76" s="49">
        <v>127.89925056014833</v>
      </c>
      <c r="J76" s="49">
        <v>117.45654021478788</v>
      </c>
      <c r="K76" s="50">
        <v>116.59429807618018</v>
      </c>
      <c r="L76" s="48">
        <v>89.673182415205133</v>
      </c>
      <c r="M76" s="48">
        <v>111.89986865487136</v>
      </c>
      <c r="N76" s="48">
        <v>118.70200108166577</v>
      </c>
      <c r="O76" s="48">
        <v>108.35509541837287</v>
      </c>
      <c r="P76" s="48">
        <v>107.4545314069381</v>
      </c>
      <c r="Q76" s="48">
        <v>111.82322490921732</v>
      </c>
      <c r="R76" s="48">
        <v>113.74889901877464</v>
      </c>
      <c r="S76" s="49">
        <v>85.898477941744559</v>
      </c>
      <c r="T76" s="49">
        <v>107.4545314069381</v>
      </c>
      <c r="U76" s="49">
        <v>111.96693193231862</v>
      </c>
      <c r="V76" s="49">
        <v>111.2004944757784</v>
      </c>
      <c r="W76" s="49">
        <v>109.55265394421694</v>
      </c>
      <c r="X76" s="49">
        <v>110.68314919261375</v>
      </c>
      <c r="Y76" s="49">
        <v>108.14432511782431</v>
      </c>
      <c r="Z76" s="49">
        <v>104.77200030904734</v>
      </c>
      <c r="AA76" s="49">
        <v>102.76968245383604</v>
      </c>
      <c r="AB76" s="49">
        <v>108.37425635478637</v>
      </c>
      <c r="AC76" s="47">
        <v>79.412500965772992</v>
      </c>
      <c r="AD76" s="47">
        <v>79.92984624893765</v>
      </c>
      <c r="AE76" s="47">
        <v>96.619021865100819</v>
      </c>
      <c r="AF76" s="47">
        <v>105.59592057482807</v>
      </c>
      <c r="AG76" s="47">
        <v>93.093409565015833</v>
      </c>
      <c r="AH76" s="47">
        <v>92.892219732674036</v>
      </c>
      <c r="AI76" s="47">
        <v>104.00556285250715</v>
      </c>
      <c r="AJ76" s="47">
        <v>112.28308738314145</v>
      </c>
      <c r="AK76" s="47">
        <v>111.70825929073629</v>
      </c>
      <c r="AL76" s="47">
        <v>98.123155373560976</v>
      </c>
      <c r="AM76" s="47">
        <v>103.67024646527081</v>
      </c>
      <c r="AN76" s="47">
        <v>91.340183883180089</v>
      </c>
      <c r="AO76" s="47">
        <v>105.09773622807697</v>
      </c>
      <c r="AP76" s="47">
        <v>92.786834582399749</v>
      </c>
      <c r="AQ76" s="47">
        <v>114.44827319786756</v>
      </c>
      <c r="AR76" s="47">
        <v>112.73336938885883</v>
      </c>
      <c r="AS76" s="47">
        <v>114.25666383373252</v>
      </c>
      <c r="AT76" s="47">
        <v>115.42548095495633</v>
      </c>
      <c r="AU76" s="47">
        <v>106.56354786371011</v>
      </c>
      <c r="AV76" s="47">
        <v>113.30819748126399</v>
      </c>
      <c r="AW76" s="47">
        <v>111.44958664915396</v>
      </c>
      <c r="AX76" s="47">
        <v>110.94182183419609</v>
      </c>
    </row>
    <row r="77" spans="1:50" x14ac:dyDescent="0.2">
      <c r="A77" s="37" t="s">
        <v>97</v>
      </c>
      <c r="B77" s="37" t="s">
        <v>195</v>
      </c>
      <c r="C77" s="48">
        <v>95.501258142652219</v>
      </c>
      <c r="D77" s="48">
        <v>93.939078347516144</v>
      </c>
      <c r="E77" s="48">
        <v>100.29194284773619</v>
      </c>
      <c r="F77" s="48">
        <v>99.562925610006019</v>
      </c>
      <c r="G77" s="48">
        <v>102.27070392157522</v>
      </c>
      <c r="H77" s="48">
        <v>106.33237138892903</v>
      </c>
      <c r="I77" s="49">
        <v>111.74792801206743</v>
      </c>
      <c r="J77" s="49">
        <v>106.74895266763198</v>
      </c>
      <c r="K77" s="50">
        <v>108.9360043808225</v>
      </c>
      <c r="L77" s="48">
        <v>95.084676863949284</v>
      </c>
      <c r="M77" s="48">
        <v>110.18574821693134</v>
      </c>
      <c r="N77" s="48">
        <v>112.89352652850053</v>
      </c>
      <c r="O77" s="48">
        <v>106.01993542990181</v>
      </c>
      <c r="P77" s="48">
        <v>105.04096942494985</v>
      </c>
      <c r="Q77" s="48">
        <v>107.60294428897303</v>
      </c>
      <c r="R77" s="48">
        <v>111.17512875385087</v>
      </c>
      <c r="S77" s="49">
        <v>95.667890654133387</v>
      </c>
      <c r="T77" s="49">
        <v>76.765515132986849</v>
      </c>
      <c r="U77" s="49">
        <v>111.27927407352662</v>
      </c>
      <c r="V77" s="49">
        <v>109.18595314804426</v>
      </c>
      <c r="W77" s="49">
        <v>110.32113713250982</v>
      </c>
      <c r="X77" s="49">
        <v>116.53861271715141</v>
      </c>
      <c r="Y77" s="49">
        <v>109.96704304561229</v>
      </c>
      <c r="Z77" s="49">
        <v>106.99890143485378</v>
      </c>
      <c r="AA77" s="49">
        <v>105.38464897987978</v>
      </c>
      <c r="AB77" s="49">
        <v>106.10325168564241</v>
      </c>
      <c r="AC77" s="47">
        <v>87.242534292366159</v>
      </c>
      <c r="AD77" s="47">
        <v>88.523521724377744</v>
      </c>
      <c r="AE77" s="47">
        <v>97.219655917301907</v>
      </c>
      <c r="AF77" s="47">
        <v>93.418351749137457</v>
      </c>
      <c r="AG77" s="47">
        <v>98.938053691951595</v>
      </c>
      <c r="AH77" s="47">
        <v>103.27049899046233</v>
      </c>
      <c r="AI77" s="47">
        <v>112.57067603750575</v>
      </c>
      <c r="AJ77" s="47">
        <v>104.36402484705758</v>
      </c>
      <c r="AK77" s="47">
        <v>112.95601372030599</v>
      </c>
      <c r="AL77" s="47">
        <v>88.856786747340109</v>
      </c>
      <c r="AM77" s="47">
        <v>102.70811426421334</v>
      </c>
      <c r="AN77" s="47">
        <v>107.10304675452949</v>
      </c>
      <c r="AO77" s="47">
        <v>107.05097409469163</v>
      </c>
      <c r="AP77" s="47">
        <v>96.365664295960855</v>
      </c>
      <c r="AQ77" s="47">
        <v>104.53065735853875</v>
      </c>
      <c r="AR77" s="47">
        <v>112.36238539815429</v>
      </c>
      <c r="AS77" s="47">
        <v>111.17512875385087</v>
      </c>
      <c r="AT77" s="47">
        <v>111.19595781778602</v>
      </c>
      <c r="AU77" s="47">
        <v>108.76937186934133</v>
      </c>
      <c r="AV77" s="47">
        <v>112.4352871219273</v>
      </c>
      <c r="AW77" s="47">
        <v>110.8106201349858</v>
      </c>
      <c r="AX77" s="47">
        <v>113.1851334235926</v>
      </c>
    </row>
    <row r="78" spans="1:50" x14ac:dyDescent="0.2">
      <c r="A78" s="37" t="s">
        <v>98</v>
      </c>
      <c r="B78" s="37" t="s">
        <v>196</v>
      </c>
      <c r="C78" s="48">
        <v>95.140664961636816</v>
      </c>
      <c r="D78" s="48">
        <v>93.699139734945362</v>
      </c>
      <c r="E78" s="48">
        <v>99.568206729332033</v>
      </c>
      <c r="F78" s="48">
        <v>103.17201979606068</v>
      </c>
      <c r="G78" s="48">
        <v>108.73218852758492</v>
      </c>
      <c r="H78" s="48">
        <v>116.24871292390473</v>
      </c>
      <c r="I78" s="49">
        <v>109.86481549141394</v>
      </c>
      <c r="J78" s="49">
        <v>81.858039658551149</v>
      </c>
      <c r="K78" s="50">
        <v>82.475836184276062</v>
      </c>
      <c r="L78" s="48">
        <v>81.240243132826222</v>
      </c>
      <c r="M78" s="48">
        <v>95.964393662603342</v>
      </c>
      <c r="N78" s="48">
        <v>104.92244328561462</v>
      </c>
      <c r="O78" s="48">
        <v>108.62922243996411</v>
      </c>
      <c r="P78" s="48">
        <v>92.206131464443459</v>
      </c>
      <c r="Q78" s="48">
        <v>87.026937257116259</v>
      </c>
      <c r="R78" s="48">
        <v>88.509648918856072</v>
      </c>
      <c r="S78" s="49">
        <v>117.73142458564452</v>
      </c>
      <c r="T78" s="49">
        <v>117.73142458564452</v>
      </c>
      <c r="U78" s="49">
        <v>88.694987876573535</v>
      </c>
      <c r="V78" s="49">
        <v>88.643504832763114</v>
      </c>
      <c r="W78" s="49">
        <v>90.980835021755709</v>
      </c>
      <c r="X78" s="49">
        <v>90.115919885740851</v>
      </c>
      <c r="Y78" s="49">
        <v>88.777360746670197</v>
      </c>
      <c r="Z78" s="49">
        <v>89.539309795064241</v>
      </c>
      <c r="AA78" s="49">
        <v>89.323081011060523</v>
      </c>
      <c r="AB78" s="49">
        <v>92.762148337595889</v>
      </c>
      <c r="AC78" s="47">
        <v>81.178463480253725</v>
      </c>
      <c r="AD78" s="47">
        <v>82.16693792141362</v>
      </c>
      <c r="AE78" s="47">
        <v>91.402995981001084</v>
      </c>
      <c r="AF78" s="47">
        <v>99.424054206662888</v>
      </c>
      <c r="AG78" s="47">
        <v>93.544690603514113</v>
      </c>
      <c r="AH78" s="47">
        <v>89.580496230112587</v>
      </c>
      <c r="AI78" s="47">
        <v>90.74401302022784</v>
      </c>
      <c r="AJ78" s="47">
        <v>87.500581260172027</v>
      </c>
      <c r="AK78" s="47">
        <v>91.402995981001084</v>
      </c>
      <c r="AL78" s="47">
        <v>86.460623775201768</v>
      </c>
      <c r="AM78" s="47">
        <v>86.841598299398797</v>
      </c>
      <c r="AN78" s="47">
        <v>96.417444448134972</v>
      </c>
      <c r="AO78" s="47">
        <v>101.50396917660342</v>
      </c>
      <c r="AP78" s="47">
        <v>95.851130966220467</v>
      </c>
      <c r="AQ78" s="47">
        <v>103.37795197130232</v>
      </c>
      <c r="AR78" s="47">
        <v>102.13206231109042</v>
      </c>
      <c r="AS78" s="47">
        <v>100.71113030192311</v>
      </c>
      <c r="AT78" s="47">
        <v>101.19507091374098</v>
      </c>
      <c r="AU78" s="47">
        <v>100.70083369316103</v>
      </c>
      <c r="AV78" s="47">
        <v>98.795961072175885</v>
      </c>
      <c r="AW78" s="47">
        <v>94.286046434384019</v>
      </c>
      <c r="AX78" s="47">
        <v>99.238715248945411</v>
      </c>
    </row>
    <row r="79" spans="1:50" x14ac:dyDescent="0.2">
      <c r="A79" s="37" t="s">
        <v>99</v>
      </c>
      <c r="B79" s="37" t="s">
        <v>197</v>
      </c>
      <c r="C79" s="48">
        <v>94.220934557958486</v>
      </c>
      <c r="D79" s="48">
        <v>91.033360652515128</v>
      </c>
      <c r="E79" s="48">
        <v>98.627286721365522</v>
      </c>
      <c r="F79" s="48">
        <v>103.22114323215155</v>
      </c>
      <c r="G79" s="48">
        <v>110.72131712731242</v>
      </c>
      <c r="H79" s="48">
        <v>115.03391711702994</v>
      </c>
      <c r="I79" s="49">
        <v>112.50260842741314</v>
      </c>
      <c r="J79" s="49">
        <v>122.3465866648118</v>
      </c>
      <c r="K79" s="50">
        <v>113.34637799061873</v>
      </c>
      <c r="L79" s="48">
        <v>96.658491073885784</v>
      </c>
      <c r="M79" s="48">
        <v>117.28396928557818</v>
      </c>
      <c r="N79" s="48">
        <v>109.03377800090124</v>
      </c>
      <c r="O79" s="48">
        <v>98.064773679228452</v>
      </c>
      <c r="P79" s="48">
        <v>99.883565848804949</v>
      </c>
      <c r="Q79" s="48">
        <v>113.81513885906629</v>
      </c>
      <c r="R79" s="48">
        <v>117.48084885032617</v>
      </c>
      <c r="S79" s="49">
        <v>99.883565848804949</v>
      </c>
      <c r="T79" s="49">
        <v>99.883565848804949</v>
      </c>
      <c r="U79" s="49">
        <v>116.08394146235246</v>
      </c>
      <c r="V79" s="49">
        <v>112.8213658179575</v>
      </c>
      <c r="W79" s="49">
        <v>95.786595858573349</v>
      </c>
      <c r="X79" s="49">
        <v>73.351700694673369</v>
      </c>
      <c r="Y79" s="49">
        <v>71.25165200402833</v>
      </c>
      <c r="Z79" s="49">
        <v>72.001669393544418</v>
      </c>
      <c r="AA79" s="49">
        <v>73.04231852149799</v>
      </c>
      <c r="AB79" s="49">
        <v>104.99305931488333</v>
      </c>
      <c r="AC79" s="47">
        <v>94.33343716638592</v>
      </c>
      <c r="AD79" s="47">
        <v>95.102204990639905</v>
      </c>
      <c r="AE79" s="47">
        <v>121.20281014579975</v>
      </c>
      <c r="AF79" s="47">
        <v>119.7777771057192</v>
      </c>
      <c r="AG79" s="47">
        <v>118.09023797930797</v>
      </c>
      <c r="AH79" s="47">
        <v>108.94002582721171</v>
      </c>
      <c r="AI79" s="47">
        <v>90.873981957242961</v>
      </c>
      <c r="AJ79" s="47">
        <v>95.655342815408034</v>
      </c>
      <c r="AK79" s="47">
        <v>108.83689843615325</v>
      </c>
      <c r="AL79" s="47">
        <v>104.4024206206394</v>
      </c>
      <c r="AM79" s="47">
        <v>101.15859541098231</v>
      </c>
      <c r="AN79" s="47">
        <v>94.061555862686333</v>
      </c>
      <c r="AO79" s="47">
        <v>112.98074451322964</v>
      </c>
      <c r="AP79" s="47">
        <v>101.60860584469198</v>
      </c>
      <c r="AQ79" s="47">
        <v>115.87768668023554</v>
      </c>
      <c r="AR79" s="47">
        <v>114.38702711857229</v>
      </c>
      <c r="AS79" s="47">
        <v>114.60265711805818</v>
      </c>
      <c r="AT79" s="47">
        <v>112.2401023410825</v>
      </c>
      <c r="AU79" s="47">
        <v>106.91497887551829</v>
      </c>
      <c r="AV79" s="47">
        <v>107.73999800398599</v>
      </c>
      <c r="AW79" s="47">
        <v>105.65869974807882</v>
      </c>
      <c r="AX79" s="47">
        <v>108.36813756770572</v>
      </c>
    </row>
    <row r="80" spans="1:50" x14ac:dyDescent="0.2">
      <c r="A80" s="37" t="s">
        <v>100</v>
      </c>
      <c r="B80" s="37" t="s">
        <v>198</v>
      </c>
      <c r="C80" s="48">
        <v>98.974524016764533</v>
      </c>
      <c r="D80" s="48">
        <v>98.407659618043112</v>
      </c>
      <c r="E80" s="48">
        <v>102.03559176986035</v>
      </c>
      <c r="F80" s="48">
        <v>103.05594768755897</v>
      </c>
      <c r="G80" s="48">
        <v>113.82637126326645</v>
      </c>
      <c r="H80" s="48">
        <v>113.37287974428929</v>
      </c>
      <c r="I80" s="49">
        <v>108.83796455451771</v>
      </c>
      <c r="J80" s="49">
        <v>127.09099819334828</v>
      </c>
      <c r="K80" s="50">
        <v>125.16365923769537</v>
      </c>
      <c r="L80" s="48">
        <v>111.67228654812493</v>
      </c>
      <c r="M80" s="48">
        <v>117.22755765559512</v>
      </c>
      <c r="N80" s="48">
        <v>114.61998142147645</v>
      </c>
      <c r="O80" s="48">
        <v>108.95133743426197</v>
      </c>
      <c r="P80" s="48">
        <v>92.013429200465183</v>
      </c>
      <c r="Q80" s="48">
        <v>91.038422434664284</v>
      </c>
      <c r="R80" s="48">
        <v>91.469239377692602</v>
      </c>
      <c r="S80" s="49">
        <v>99.666098583204715</v>
      </c>
      <c r="T80" s="49">
        <v>92.013429200465183</v>
      </c>
      <c r="U80" s="49">
        <v>94.723041026353698</v>
      </c>
      <c r="V80" s="49">
        <v>97.31927997249791</v>
      </c>
      <c r="W80" s="49">
        <v>87.682585194233326</v>
      </c>
      <c r="X80" s="49">
        <v>81.231668336783258</v>
      </c>
      <c r="Y80" s="49">
        <v>79.701134460235352</v>
      </c>
      <c r="Z80" s="49">
        <v>79.678459884286497</v>
      </c>
      <c r="AA80" s="49">
        <v>80.222649707059091</v>
      </c>
      <c r="AB80" s="49">
        <v>84.780239472779513</v>
      </c>
      <c r="AC80" s="47">
        <v>85.177044551884521</v>
      </c>
      <c r="AD80" s="47">
        <v>88.056715697389492</v>
      </c>
      <c r="AE80" s="47">
        <v>100.43703416546587</v>
      </c>
      <c r="AF80" s="47">
        <v>99.858832478769983</v>
      </c>
      <c r="AG80" s="47">
        <v>108.38447303554055</v>
      </c>
      <c r="AH80" s="47">
        <v>104.11031546918086</v>
      </c>
      <c r="AI80" s="47">
        <v>86.163388605659847</v>
      </c>
      <c r="AJ80" s="47">
        <v>83.657847963311056</v>
      </c>
      <c r="AK80" s="47">
        <v>91.004410570740987</v>
      </c>
      <c r="AL80" s="47">
        <v>102.23966295340009</v>
      </c>
      <c r="AM80" s="47">
        <v>103.21466971920097</v>
      </c>
      <c r="AN80" s="47">
        <v>100.08557823825859</v>
      </c>
      <c r="AO80" s="47">
        <v>104.5978188520813</v>
      </c>
      <c r="AP80" s="47">
        <v>103.37339175084297</v>
      </c>
      <c r="AQ80" s="47">
        <v>105.77689680142188</v>
      </c>
      <c r="AR80" s="47">
        <v>89.711959741656102</v>
      </c>
      <c r="AS80" s="47">
        <v>101.3100053394969</v>
      </c>
      <c r="AT80" s="47">
        <v>103.48676463058726</v>
      </c>
      <c r="AU80" s="47">
        <v>105.07398494700728</v>
      </c>
      <c r="AV80" s="47">
        <v>103.72484767805025</v>
      </c>
      <c r="AW80" s="47">
        <v>100.24430026990056</v>
      </c>
      <c r="AX80" s="47">
        <v>99.790808750923432</v>
      </c>
    </row>
    <row r="81" spans="1:50" x14ac:dyDescent="0.2">
      <c r="A81" s="37" t="s">
        <v>101</v>
      </c>
      <c r="B81" s="37" t="s">
        <v>199</v>
      </c>
      <c r="C81" s="48">
        <v>104.31195896990585</v>
      </c>
      <c r="D81" s="48">
        <v>102.38915788290295</v>
      </c>
      <c r="E81" s="48">
        <v>103.23038335846672</v>
      </c>
      <c r="F81" s="48">
        <v>105.15318444546962</v>
      </c>
      <c r="G81" s="48">
        <v>110.20053729885213</v>
      </c>
      <c r="H81" s="48">
        <v>109.71983702710142</v>
      </c>
      <c r="I81" s="49">
        <v>109.96018716297678</v>
      </c>
      <c r="J81" s="49">
        <v>117.05051617129989</v>
      </c>
      <c r="K81" s="50">
        <v>110.20053729885215</v>
      </c>
      <c r="L81" s="48">
        <v>106.35493512484639</v>
      </c>
      <c r="M81" s="48">
        <v>112.36368852173038</v>
      </c>
      <c r="N81" s="48">
        <v>108.99878661947535</v>
      </c>
      <c r="O81" s="48">
        <v>99.384781184460991</v>
      </c>
      <c r="P81" s="48">
        <v>107.96528103521131</v>
      </c>
      <c r="Q81" s="48">
        <v>111.54649805975416</v>
      </c>
      <c r="R81" s="48">
        <v>114.81525990765904</v>
      </c>
      <c r="S81" s="49">
        <v>107.96528103521131</v>
      </c>
      <c r="T81" s="49">
        <v>113.18087898370661</v>
      </c>
      <c r="U81" s="49">
        <v>112.36368852173038</v>
      </c>
      <c r="V81" s="49">
        <v>115.58438034246019</v>
      </c>
      <c r="W81" s="49">
        <v>114.21438456797064</v>
      </c>
      <c r="X81" s="49">
        <v>117.85568912648235</v>
      </c>
      <c r="Y81" s="49">
        <v>112.02719833150489</v>
      </c>
      <c r="Z81" s="49">
        <v>110.29667735320228</v>
      </c>
      <c r="AA81" s="49">
        <v>107.98931604879887</v>
      </c>
      <c r="AB81" s="49">
        <v>113.72166678942617</v>
      </c>
      <c r="AC81" s="47">
        <v>104.29994146311208</v>
      </c>
      <c r="AD81" s="47">
        <v>103.90336373891773</v>
      </c>
      <c r="AE81" s="47">
        <v>107.5927383246045</v>
      </c>
      <c r="AF81" s="47">
        <v>107.53265079063566</v>
      </c>
      <c r="AG81" s="47">
        <v>109.1309791942068</v>
      </c>
      <c r="AH81" s="47">
        <v>106.61932027430929</v>
      </c>
      <c r="AI81" s="47">
        <v>106.79958287621581</v>
      </c>
      <c r="AJ81" s="47">
        <v>106.30686509767133</v>
      </c>
      <c r="AK81" s="47">
        <v>106.11458498897105</v>
      </c>
      <c r="AL81" s="47">
        <v>104.36002899708092</v>
      </c>
      <c r="AM81" s="47">
        <v>103.422663467167</v>
      </c>
      <c r="AN81" s="47">
        <v>101.78828254321456</v>
      </c>
      <c r="AO81" s="47">
        <v>91.561384261718061</v>
      </c>
      <c r="AP81" s="47">
        <v>104.86476428241916</v>
      </c>
      <c r="AQ81" s="47">
        <v>107.67686087216089</v>
      </c>
      <c r="AR81" s="47">
        <v>110.44088743472751</v>
      </c>
      <c r="AS81" s="47">
        <v>110.26062483282098</v>
      </c>
      <c r="AT81" s="47">
        <v>111.08983280159099</v>
      </c>
      <c r="AU81" s="47">
        <v>112.86842380706862</v>
      </c>
      <c r="AV81" s="47">
        <v>116.99042863733102</v>
      </c>
      <c r="AW81" s="47">
        <v>118.04796923518262</v>
      </c>
      <c r="AX81" s="47">
        <v>116.9303411033622</v>
      </c>
    </row>
    <row r="82" spans="1:50" x14ac:dyDescent="0.2">
      <c r="A82" s="37" t="s">
        <v>102</v>
      </c>
      <c r="B82" s="37" t="s">
        <v>200</v>
      </c>
      <c r="C82" s="48">
        <v>106.21436417847987</v>
      </c>
      <c r="D82" s="48">
        <v>105.51939560152144</v>
      </c>
      <c r="E82" s="48">
        <v>104.70859892840329</v>
      </c>
      <c r="F82" s="48">
        <v>105.98270798616039</v>
      </c>
      <c r="G82" s="48">
        <v>108.18344181319542</v>
      </c>
      <c r="H82" s="48">
        <v>114.66981519814077</v>
      </c>
      <c r="I82" s="49">
        <v>115.24895567893945</v>
      </c>
      <c r="J82" s="49">
        <v>114.90147139046023</v>
      </c>
      <c r="K82" s="50">
        <v>112.00576898646676</v>
      </c>
      <c r="L82" s="48">
        <v>99.380506505055308</v>
      </c>
      <c r="M82" s="48">
        <v>109.45755087095255</v>
      </c>
      <c r="N82" s="48">
        <v>111.54245660182782</v>
      </c>
      <c r="O82" s="48">
        <v>103.08700558216695</v>
      </c>
      <c r="P82" s="48">
        <v>94.515726466346337</v>
      </c>
      <c r="Q82" s="48">
        <v>93.287948647053099</v>
      </c>
      <c r="R82" s="48">
        <v>103.503986728342</v>
      </c>
      <c r="S82" s="49">
        <v>105.95954236692846</v>
      </c>
      <c r="T82" s="49">
        <v>94.515726466346337</v>
      </c>
      <c r="U82" s="49">
        <v>104.51169116493173</v>
      </c>
      <c r="V82" s="49">
        <v>104.15262406683657</v>
      </c>
      <c r="W82" s="49">
        <v>101.48857785516256</v>
      </c>
      <c r="X82" s="49">
        <v>101.31483571092292</v>
      </c>
      <c r="Y82" s="49">
        <v>99.426837743519215</v>
      </c>
      <c r="Z82" s="49">
        <v>99.125684693503899</v>
      </c>
      <c r="AA82" s="49">
        <v>99.160433122351819</v>
      </c>
      <c r="AB82" s="49">
        <v>98.164311495378072</v>
      </c>
      <c r="AC82" s="47">
        <v>92.141250495071702</v>
      </c>
      <c r="AD82" s="47">
        <v>95.07170132791309</v>
      </c>
      <c r="AE82" s="47">
        <v>94.052414081707369</v>
      </c>
      <c r="AF82" s="47">
        <v>97.990569351138461</v>
      </c>
      <c r="AG82" s="47">
        <v>101.43066380708269</v>
      </c>
      <c r="AH82" s="47">
        <v>106.19119855924792</v>
      </c>
      <c r="AI82" s="47">
        <v>99.565831458910907</v>
      </c>
      <c r="AJ82" s="47">
        <v>100.70094680127633</v>
      </c>
      <c r="AK82" s="47">
        <v>105.83213146115276</v>
      </c>
      <c r="AL82" s="47">
        <v>102.51944791098421</v>
      </c>
      <c r="AM82" s="47">
        <v>99.635328316606746</v>
      </c>
      <c r="AN82" s="47">
        <v>89.060223137222664</v>
      </c>
      <c r="AO82" s="47">
        <v>91.330453821953512</v>
      </c>
      <c r="AP82" s="47">
        <v>95.511848093320069</v>
      </c>
      <c r="AQ82" s="47">
        <v>95.917246429879143</v>
      </c>
      <c r="AR82" s="47">
        <v>86.720495594795935</v>
      </c>
      <c r="AS82" s="47">
        <v>95.141198185608914</v>
      </c>
      <c r="AT82" s="47">
        <v>101.89397619172165</v>
      </c>
      <c r="AU82" s="47">
        <v>102.41520262444045</v>
      </c>
      <c r="AV82" s="47">
        <v>111.34554883835628</v>
      </c>
      <c r="AW82" s="47">
        <v>115.7933477308902</v>
      </c>
      <c r="AX82" s="47">
        <v>116.08291797128956</v>
      </c>
    </row>
    <row r="83" spans="1:50" x14ac:dyDescent="0.2">
      <c r="A83" s="37" t="s">
        <v>103</v>
      </c>
      <c r="B83" s="37" t="s">
        <v>201</v>
      </c>
      <c r="C83" s="48">
        <v>101.07331590061162</v>
      </c>
      <c r="D83" s="48">
        <v>97.455479089851465</v>
      </c>
      <c r="E83" s="48">
        <v>97.568536490187711</v>
      </c>
      <c r="F83" s="48">
        <v>98.020766091532735</v>
      </c>
      <c r="G83" s="48">
        <v>101.07331590061162</v>
      </c>
      <c r="H83" s="48">
        <v>101.18637330094786</v>
      </c>
      <c r="I83" s="49">
        <v>102.88223430599169</v>
      </c>
      <c r="J83" s="49">
        <v>113.39657253726334</v>
      </c>
      <c r="K83" s="50">
        <v>105.3694971133893</v>
      </c>
      <c r="L83" s="48">
        <v>100.0557992975853</v>
      </c>
      <c r="M83" s="48">
        <v>110.11790792751195</v>
      </c>
      <c r="N83" s="48">
        <v>107.51758771977813</v>
      </c>
      <c r="O83" s="48">
        <v>104.80421011170802</v>
      </c>
      <c r="P83" s="48">
        <v>102.00038658336888</v>
      </c>
      <c r="Q83" s="48">
        <v>100.53064037899759</v>
      </c>
      <c r="R83" s="48">
        <v>105.69736357436442</v>
      </c>
      <c r="S83" s="49">
        <v>108.0376517613249</v>
      </c>
      <c r="T83" s="49">
        <v>126.68081707677328</v>
      </c>
      <c r="U83" s="49">
        <v>102.50914488488205</v>
      </c>
      <c r="V83" s="49">
        <v>101.70643734249462</v>
      </c>
      <c r="W83" s="49">
        <v>101.61599142222563</v>
      </c>
      <c r="X83" s="49">
        <v>104.71376419143898</v>
      </c>
      <c r="Y83" s="49">
        <v>101.60468568219201</v>
      </c>
      <c r="Z83" s="49">
        <v>99.80707301684555</v>
      </c>
      <c r="AA83" s="49">
        <v>97.263281509279835</v>
      </c>
      <c r="AB83" s="49">
        <v>100.50802889893033</v>
      </c>
      <c r="AC83" s="47">
        <v>94.719490001714107</v>
      </c>
      <c r="AD83" s="47">
        <v>93.622833218452413</v>
      </c>
      <c r="AE83" s="47">
        <v>98.111212011801726</v>
      </c>
      <c r="AF83" s="47">
        <v>100.60978055923293</v>
      </c>
      <c r="AG83" s="47">
        <v>100.03318781751804</v>
      </c>
      <c r="AH83" s="47">
        <v>100.13493947782071</v>
      </c>
      <c r="AI83" s="47">
        <v>100.65500351936745</v>
      </c>
      <c r="AJ83" s="47">
        <v>99.603569696240299</v>
      </c>
      <c r="AK83" s="47">
        <v>99.50181803593766</v>
      </c>
      <c r="AL83" s="47">
        <v>97.704205370591225</v>
      </c>
      <c r="AM83" s="47">
        <v>98.48430143291138</v>
      </c>
      <c r="AN83" s="47">
        <v>96.686688767564917</v>
      </c>
      <c r="AO83" s="47">
        <v>98.800862153852904</v>
      </c>
      <c r="AP83" s="47">
        <v>97.704205370591197</v>
      </c>
      <c r="AQ83" s="47">
        <v>98.190352192037111</v>
      </c>
      <c r="AR83" s="47">
        <v>101.44640532172124</v>
      </c>
      <c r="AS83" s="47">
        <v>100.29321983829145</v>
      </c>
      <c r="AT83" s="47">
        <v>101.74035456259551</v>
      </c>
      <c r="AU83" s="47">
        <v>101.18637330094786</v>
      </c>
      <c r="AV83" s="47">
        <v>102.33955878437764</v>
      </c>
      <c r="AW83" s="47">
        <v>101.51423976192299</v>
      </c>
      <c r="AX83" s="47">
        <v>102.54306210498292</v>
      </c>
    </row>
    <row r="84" spans="1:50" x14ac:dyDescent="0.2">
      <c r="A84" s="37" t="s">
        <v>104</v>
      </c>
      <c r="B84" s="37" t="s">
        <v>202</v>
      </c>
      <c r="C84" s="48">
        <v>83.048516046876202</v>
      </c>
      <c r="D84" s="48">
        <v>80.534715673259996</v>
      </c>
      <c r="E84" s="48">
        <v>82.489893741628165</v>
      </c>
      <c r="F84" s="48">
        <v>90.217502297559477</v>
      </c>
      <c r="G84" s="48">
        <v>96.176140220205312</v>
      </c>
      <c r="H84" s="48">
        <v>93.84854728167177</v>
      </c>
      <c r="I84" s="49">
        <v>95.24510304479189</v>
      </c>
      <c r="J84" s="49">
        <v>98.410629441197486</v>
      </c>
      <c r="K84" s="50">
        <v>90.683020885266174</v>
      </c>
      <c r="L84" s="48">
        <v>84.724382962620354</v>
      </c>
      <c r="M84" s="48">
        <v>94.314065869378467</v>
      </c>
      <c r="N84" s="48">
        <v>99.155459181528187</v>
      </c>
      <c r="O84" s="48">
        <v>90.310606015100802</v>
      </c>
      <c r="P84" s="48">
        <v>90.403709732642156</v>
      </c>
      <c r="Q84" s="48">
        <v>96.166829848451158</v>
      </c>
      <c r="R84" s="48">
        <v>98.401319069443332</v>
      </c>
      <c r="S84" s="49">
        <v>88.671980586373223</v>
      </c>
      <c r="T84" s="49">
        <v>90.403709732642156</v>
      </c>
      <c r="U84" s="49">
        <v>90.971642409644332</v>
      </c>
      <c r="V84" s="49">
        <v>97.963731596999054</v>
      </c>
      <c r="W84" s="49">
        <v>96.827866242994688</v>
      </c>
      <c r="X84" s="49">
        <v>102.21857148863833</v>
      </c>
      <c r="Y84" s="49">
        <v>96.138898733188768</v>
      </c>
      <c r="Z84" s="49">
        <v>97.097867023864566</v>
      </c>
      <c r="AA84" s="49">
        <v>96.315795796517307</v>
      </c>
      <c r="AB84" s="49">
        <v>96.911659588781902</v>
      </c>
      <c r="AC84" s="47">
        <v>80.516094929751731</v>
      </c>
      <c r="AD84" s="47">
        <v>78.849538385761718</v>
      </c>
      <c r="AE84" s="47">
        <v>86.065076495215663</v>
      </c>
      <c r="AF84" s="47">
        <v>90.6085379112331</v>
      </c>
      <c r="AG84" s="47">
        <v>86.716802518005025</v>
      </c>
      <c r="AH84" s="47">
        <v>84.798865936653428</v>
      </c>
      <c r="AI84" s="47">
        <v>85.944041662411919</v>
      </c>
      <c r="AJ84" s="47">
        <v>84.351968092454982</v>
      </c>
      <c r="AK84" s="47">
        <v>82.825067124776979</v>
      </c>
      <c r="AL84" s="47">
        <v>69.325028081282539</v>
      </c>
      <c r="AM84" s="47">
        <v>70.861239420714668</v>
      </c>
      <c r="AN84" s="47">
        <v>75.116079312353961</v>
      </c>
      <c r="AO84" s="47">
        <v>77.266775187558935</v>
      </c>
      <c r="AP84" s="47">
        <v>78.784365783482798</v>
      </c>
      <c r="AQ84" s="47">
        <v>82.48989374162818</v>
      </c>
      <c r="AR84" s="47">
        <v>85.450591959442818</v>
      </c>
      <c r="AS84" s="47">
        <v>88.429910920765721</v>
      </c>
      <c r="AT84" s="47">
        <v>88.457842036028126</v>
      </c>
      <c r="AU84" s="47">
        <v>87.377838912548583</v>
      </c>
      <c r="AV84" s="47">
        <v>88.653359842864944</v>
      </c>
      <c r="AW84" s="47">
        <v>87.955081961304884</v>
      </c>
      <c r="AX84" s="47">
        <v>90.496813450183495</v>
      </c>
    </row>
    <row r="85" spans="1:50" x14ac:dyDescent="0.2">
      <c r="A85" s="37" t="s">
        <v>105</v>
      </c>
      <c r="B85" s="37" t="s">
        <v>203</v>
      </c>
      <c r="C85" s="48">
        <v>95.915986881471227</v>
      </c>
      <c r="D85" s="48">
        <v>94.976785051542507</v>
      </c>
      <c r="E85" s="48">
        <v>96.150787338953421</v>
      </c>
      <c r="F85" s="48">
        <v>96.855188711399947</v>
      </c>
      <c r="G85" s="48">
        <v>97.794390541328696</v>
      </c>
      <c r="H85" s="48">
        <v>100.84679648859705</v>
      </c>
      <c r="I85" s="49">
        <v>99.790194429927226</v>
      </c>
      <c r="J85" s="49">
        <v>101.19899717482032</v>
      </c>
      <c r="K85" s="50">
        <v>98.263991456293041</v>
      </c>
      <c r="L85" s="48">
        <v>94.859384822801417</v>
      </c>
      <c r="M85" s="48">
        <v>99.203193286221776</v>
      </c>
      <c r="N85" s="48">
        <v>101.43379763230249</v>
      </c>
      <c r="O85" s="48">
        <v>97.207389397623231</v>
      </c>
      <c r="P85" s="48">
        <v>97.019549031637482</v>
      </c>
      <c r="Q85" s="48">
        <v>101.57467790679181</v>
      </c>
      <c r="R85" s="48">
        <v>101.87991850151865</v>
      </c>
      <c r="S85" s="49">
        <v>97.019549031637482</v>
      </c>
      <c r="T85" s="49">
        <v>97.019549031637482</v>
      </c>
      <c r="U85" s="49">
        <v>101.02289683170869</v>
      </c>
      <c r="V85" s="49">
        <v>102.34951941648301</v>
      </c>
      <c r="W85" s="49">
        <v>102.93652056018847</v>
      </c>
      <c r="X85" s="49">
        <v>104.76796412854948</v>
      </c>
      <c r="Y85" s="49">
        <v>103.05392078892956</v>
      </c>
      <c r="Z85" s="49">
        <v>101.82121838714811</v>
      </c>
      <c r="AA85" s="49">
        <v>101.5629378839177</v>
      </c>
      <c r="AB85" s="49">
        <v>103.82876229862075</v>
      </c>
      <c r="AC85" s="47">
        <v>96.362107750687386</v>
      </c>
      <c r="AD85" s="47">
        <v>95.293765669143454</v>
      </c>
      <c r="AE85" s="47">
        <v>98.639672188264541</v>
      </c>
      <c r="AF85" s="47">
        <v>98.933172760117273</v>
      </c>
      <c r="AG85" s="47">
        <v>98.029190998810861</v>
      </c>
      <c r="AH85" s="47">
        <v>97.59481015246881</v>
      </c>
      <c r="AI85" s="47">
        <v>96.819968642777638</v>
      </c>
      <c r="AJ85" s="47">
        <v>95.246805577647009</v>
      </c>
      <c r="AK85" s="47">
        <v>94.354563839214734</v>
      </c>
      <c r="AL85" s="47">
        <v>94.23716361047363</v>
      </c>
      <c r="AM85" s="47">
        <v>94.671544456815667</v>
      </c>
      <c r="AN85" s="47">
        <v>92.617040453846585</v>
      </c>
      <c r="AO85" s="47">
        <v>94.507184136578132</v>
      </c>
      <c r="AP85" s="47">
        <v>95.035485165913059</v>
      </c>
      <c r="AQ85" s="47">
        <v>96.925628848644621</v>
      </c>
      <c r="AR85" s="47">
        <v>97.547850060972394</v>
      </c>
      <c r="AS85" s="47">
        <v>98.980132851613718</v>
      </c>
      <c r="AT85" s="47">
        <v>98.087891113181414</v>
      </c>
      <c r="AU85" s="47">
        <v>97.958750861566216</v>
      </c>
      <c r="AV85" s="47">
        <v>99.308853492088772</v>
      </c>
      <c r="AW85" s="47">
        <v>98.158331250426073</v>
      </c>
      <c r="AX85" s="47">
        <v>100.08369500177996</v>
      </c>
    </row>
    <row r="86" spans="1:50" x14ac:dyDescent="0.2">
      <c r="A86" s="37" t="s">
        <v>106</v>
      </c>
      <c r="B86" s="37" t="s">
        <v>204</v>
      </c>
      <c r="C86" s="48">
        <v>103.12518107235735</v>
      </c>
      <c r="D86" s="48">
        <v>102.59687584145389</v>
      </c>
      <c r="E86" s="48">
        <v>102.59687584145389</v>
      </c>
      <c r="F86" s="48">
        <v>104.18179153416432</v>
      </c>
      <c r="G86" s="48">
        <v>106.0836903654168</v>
      </c>
      <c r="H86" s="48">
        <v>109.99314907410249</v>
      </c>
      <c r="I86" s="49">
        <v>109.67616593556041</v>
      </c>
      <c r="J86" s="49">
        <v>115.80450661404065</v>
      </c>
      <c r="K86" s="50">
        <v>107.77426710430788</v>
      </c>
      <c r="L86" s="48">
        <v>100.9062991025628</v>
      </c>
      <c r="M86" s="48">
        <v>110.83843744354802</v>
      </c>
      <c r="N86" s="48">
        <v>107.77426710430791</v>
      </c>
      <c r="O86" s="48">
        <v>110.09881012028318</v>
      </c>
      <c r="P86" s="48">
        <v>108.32370454444754</v>
      </c>
      <c r="Q86" s="48">
        <v>113.31090592417625</v>
      </c>
      <c r="R86" s="48">
        <v>110.7856069204577</v>
      </c>
      <c r="S86" s="49">
        <v>102.31159101676603</v>
      </c>
      <c r="T86" s="49">
        <v>102.31159101676603</v>
      </c>
      <c r="U86" s="49">
        <v>106.28444635316012</v>
      </c>
      <c r="V86" s="49">
        <v>105.72444280840243</v>
      </c>
      <c r="W86" s="49">
        <v>105.03764600822794</v>
      </c>
      <c r="X86" s="49">
        <v>105.51312071604106</v>
      </c>
      <c r="Y86" s="49">
        <v>103.56895746631626</v>
      </c>
      <c r="Z86" s="49">
        <v>103.1780115954477</v>
      </c>
      <c r="AA86" s="49">
        <v>101.31837718266749</v>
      </c>
      <c r="AB86" s="49">
        <v>103.89650670947643</v>
      </c>
      <c r="AC86" s="47">
        <v>98.845908702039267</v>
      </c>
      <c r="AD86" s="47">
        <v>92.590774768142182</v>
      </c>
      <c r="AE86" s="47">
        <v>96.077589292105074</v>
      </c>
      <c r="AF86" s="47">
        <v>97.757599926378106</v>
      </c>
      <c r="AG86" s="47">
        <v>98.359867889608068</v>
      </c>
      <c r="AH86" s="47">
        <v>99.141759631345224</v>
      </c>
      <c r="AI86" s="47">
        <v>99.004400271310303</v>
      </c>
      <c r="AJ86" s="47">
        <v>98.867040911275396</v>
      </c>
      <c r="AK86" s="47">
        <v>98.359867889608068</v>
      </c>
      <c r="AL86" s="47">
        <v>96.785518301515722</v>
      </c>
      <c r="AM86" s="47">
        <v>93.911537845400844</v>
      </c>
      <c r="AN86" s="47">
        <v>88.364332920914407</v>
      </c>
      <c r="AO86" s="47">
        <v>93.446629242205788</v>
      </c>
      <c r="AP86" s="47">
        <v>94.777958424082527</v>
      </c>
      <c r="AQ86" s="47">
        <v>101.76215357662642</v>
      </c>
      <c r="AR86" s="47">
        <v>103.56895746631626</v>
      </c>
      <c r="AS86" s="47">
        <v>102.89272677075985</v>
      </c>
      <c r="AT86" s="47">
        <v>104.42481194037991</v>
      </c>
      <c r="AU86" s="47">
        <v>101.27611276419522</v>
      </c>
      <c r="AV86" s="47">
        <v>104.22405595263658</v>
      </c>
      <c r="AW86" s="47">
        <v>105.24896810058932</v>
      </c>
      <c r="AX86" s="47">
        <v>105.9780293192361</v>
      </c>
    </row>
    <row r="87" spans="1:50" x14ac:dyDescent="0.2">
      <c r="A87" s="37" t="s">
        <v>107</v>
      </c>
      <c r="B87" s="37" t="s">
        <v>205</v>
      </c>
      <c r="C87" s="48">
        <v>78.496105644411685</v>
      </c>
      <c r="D87" s="48">
        <v>75.018430077887103</v>
      </c>
      <c r="E87" s="48">
        <v>71.242668034231883</v>
      </c>
      <c r="F87" s="48">
        <v>69.950959966665593</v>
      </c>
      <c r="G87" s="48">
        <v>81.973781210936252</v>
      </c>
      <c r="H87" s="48">
        <v>81.675694733805571</v>
      </c>
      <c r="I87" s="49">
        <v>89.922753934420967</v>
      </c>
      <c r="J87" s="49">
        <v>89.6246674572903</v>
      </c>
      <c r="K87" s="50">
        <v>89.028494503028938</v>
      </c>
      <c r="L87" s="48">
        <v>91.015737683900113</v>
      </c>
      <c r="M87" s="48">
        <v>93.4997916599891</v>
      </c>
      <c r="N87" s="48">
        <v>100.65386711112536</v>
      </c>
      <c r="O87" s="48">
        <v>89.922753934420982</v>
      </c>
      <c r="P87" s="48">
        <v>91.27407929741338</v>
      </c>
      <c r="Q87" s="48">
        <v>97.563703964870669</v>
      </c>
      <c r="R87" s="48">
        <v>96.689316965287347</v>
      </c>
      <c r="S87" s="49">
        <v>73.239847431007405</v>
      </c>
      <c r="T87" s="49">
        <v>91.27407929741338</v>
      </c>
      <c r="U87" s="49">
        <v>97.752492067053424</v>
      </c>
      <c r="V87" s="49">
        <v>100.29616333856855</v>
      </c>
      <c r="W87" s="49">
        <v>97.871726657905711</v>
      </c>
      <c r="X87" s="49">
        <v>101.38914708804766</v>
      </c>
      <c r="Y87" s="49">
        <v>93.012917080675678</v>
      </c>
      <c r="Z87" s="49">
        <v>91.522484695022271</v>
      </c>
      <c r="AA87" s="49">
        <v>89.396134491490102</v>
      </c>
      <c r="AB87" s="49">
        <v>92.059040353857498</v>
      </c>
      <c r="AC87" s="47">
        <v>82.599762812910683</v>
      </c>
      <c r="AD87" s="47">
        <v>82.450719574345328</v>
      </c>
      <c r="AE87" s="47">
        <v>86.49475944741819</v>
      </c>
      <c r="AF87" s="47">
        <v>88.680726946376481</v>
      </c>
      <c r="AG87" s="47">
        <v>86.961761594922933</v>
      </c>
      <c r="AH87" s="47">
        <v>88.193852367063045</v>
      </c>
      <c r="AI87" s="47">
        <v>85.451456777460805</v>
      </c>
      <c r="AJ87" s="47">
        <v>86.852463219975007</v>
      </c>
      <c r="AK87" s="47">
        <v>86.832590788166286</v>
      </c>
      <c r="AL87" s="47">
        <v>83.85172601685953</v>
      </c>
      <c r="AM87" s="47">
        <v>86.236417833904937</v>
      </c>
      <c r="AN87" s="47">
        <v>84.209429789416333</v>
      </c>
      <c r="AO87" s="47">
        <v>86.544440526939965</v>
      </c>
      <c r="AP87" s="47">
        <v>83.106509824032827</v>
      </c>
      <c r="AQ87" s="47">
        <v>85.848905413635052</v>
      </c>
      <c r="AR87" s="47">
        <v>87.359210231097151</v>
      </c>
      <c r="AS87" s="47">
        <v>87.230039424340532</v>
      </c>
      <c r="AT87" s="47">
        <v>88.611173435045998</v>
      </c>
      <c r="AU87" s="47">
        <v>88.422385332863229</v>
      </c>
      <c r="AV87" s="47">
        <v>88.839706400846183</v>
      </c>
      <c r="AW87" s="47">
        <v>88.362768037437093</v>
      </c>
      <c r="AX87" s="47">
        <v>90.956120388473991</v>
      </c>
    </row>
    <row r="88" spans="1:50" x14ac:dyDescent="0.2">
      <c r="A88" s="37" t="s">
        <v>108</v>
      </c>
      <c r="B88" s="37" t="s">
        <v>206</v>
      </c>
      <c r="C88" s="48">
        <v>92.220636577278896</v>
      </c>
      <c r="D88" s="48">
        <v>88.258890853195311</v>
      </c>
      <c r="E88" s="48">
        <v>92.000539592607552</v>
      </c>
      <c r="F88" s="48">
        <v>95.19194587034157</v>
      </c>
      <c r="G88" s="48">
        <v>107.18723153492797</v>
      </c>
      <c r="H88" s="48">
        <v>110.70878328966892</v>
      </c>
      <c r="I88" s="49">
        <v>105.20635867288617</v>
      </c>
      <c r="J88" s="49">
        <v>105.42645565755748</v>
      </c>
      <c r="K88" s="50">
        <v>104.98626168821488</v>
      </c>
      <c r="L88" s="48">
        <v>94.861800393334605</v>
      </c>
      <c r="M88" s="48">
        <v>100.80441897945998</v>
      </c>
      <c r="N88" s="48">
        <v>100.14412802544604</v>
      </c>
      <c r="O88" s="48">
        <v>98.823546117418175</v>
      </c>
      <c r="P88" s="48">
        <v>98.647468529681134</v>
      </c>
      <c r="Q88" s="48">
        <v>103.74271372482198</v>
      </c>
      <c r="R88" s="48">
        <v>104.81018410047783</v>
      </c>
      <c r="S88" s="49">
        <v>98.647468529681134</v>
      </c>
      <c r="T88" s="49">
        <v>103.1924712631437</v>
      </c>
      <c r="U88" s="49">
        <v>101.82786995818157</v>
      </c>
      <c r="V88" s="49">
        <v>103.80874282022334</v>
      </c>
      <c r="W88" s="49">
        <v>108.95901226153202</v>
      </c>
      <c r="X88" s="49">
        <v>107.22024608262868</v>
      </c>
      <c r="Y88" s="49">
        <v>100.57331714555511</v>
      </c>
      <c r="Z88" s="49">
        <v>103.91879131255901</v>
      </c>
      <c r="AA88" s="49">
        <v>101.70681661661234</v>
      </c>
      <c r="AB88" s="49">
        <v>98.273303655739923</v>
      </c>
      <c r="AC88" s="47">
        <v>90.151724921368569</v>
      </c>
      <c r="AD88" s="47">
        <v>91.186180749323725</v>
      </c>
      <c r="AE88" s="47">
        <v>100.30920076394953</v>
      </c>
      <c r="AF88" s="47">
        <v>98.350337600374871</v>
      </c>
      <c r="AG88" s="47">
        <v>99.846997096139773</v>
      </c>
      <c r="AH88" s="47">
        <v>97.60200785249242</v>
      </c>
      <c r="AI88" s="47">
        <v>93.145043912898387</v>
      </c>
      <c r="AJ88" s="47">
        <v>89.821579444361603</v>
      </c>
      <c r="AK88" s="47">
        <v>92.495757808118029</v>
      </c>
      <c r="AL88" s="47">
        <v>91.670394115600629</v>
      </c>
      <c r="AM88" s="47">
        <v>94.993858584137385</v>
      </c>
      <c r="AN88" s="47">
        <v>96.292430793698117</v>
      </c>
      <c r="AO88" s="47">
        <v>95.830227125888371</v>
      </c>
      <c r="AP88" s="47">
        <v>90.272778262937791</v>
      </c>
      <c r="AQ88" s="47">
        <v>98.834550966651761</v>
      </c>
      <c r="AR88" s="47">
        <v>103.09342762004161</v>
      </c>
      <c r="AS88" s="47">
        <v>105.89966417460082</v>
      </c>
      <c r="AT88" s="47">
        <v>104.50204832193799</v>
      </c>
      <c r="AU88" s="47">
        <v>104.30396103573381</v>
      </c>
      <c r="AV88" s="47">
        <v>106.52694058091403</v>
      </c>
      <c r="AW88" s="47">
        <v>105.50348960219247</v>
      </c>
      <c r="AX88" s="47">
        <v>112.95377253331628</v>
      </c>
    </row>
    <row r="89" spans="1:50" x14ac:dyDescent="0.2">
      <c r="A89" s="37" t="s">
        <v>109</v>
      </c>
      <c r="B89" s="37" t="s">
        <v>207</v>
      </c>
      <c r="C89" s="48">
        <v>89.378112697632261</v>
      </c>
      <c r="D89" s="48">
        <v>89.585486508995686</v>
      </c>
      <c r="E89" s="48">
        <v>93.836649641945684</v>
      </c>
      <c r="F89" s="48">
        <v>93.525588924900575</v>
      </c>
      <c r="G89" s="48">
        <v>93.525588924900589</v>
      </c>
      <c r="H89" s="48">
        <v>97.673065152168903</v>
      </c>
      <c r="I89" s="49">
        <v>99.954177077166477</v>
      </c>
      <c r="J89" s="49">
        <v>99.332055643076217</v>
      </c>
      <c r="K89" s="50">
        <v>96.325135378306683</v>
      </c>
      <c r="L89" s="48">
        <v>91.348163905584698</v>
      </c>
      <c r="M89" s="48">
        <v>96.117761566943287</v>
      </c>
      <c r="N89" s="48">
        <v>100.78367232262013</v>
      </c>
      <c r="O89" s="48">
        <v>94.977205604444492</v>
      </c>
      <c r="P89" s="48">
        <v>96.926519431260587</v>
      </c>
      <c r="Q89" s="48">
        <v>101.41616244727855</v>
      </c>
      <c r="R89" s="48">
        <v>98.098181465463895</v>
      </c>
      <c r="S89" s="49">
        <v>107.48184642965846</v>
      </c>
      <c r="T89" s="49">
        <v>110.15696859624653</v>
      </c>
      <c r="U89" s="49">
        <v>97.330898363419251</v>
      </c>
      <c r="V89" s="49">
        <v>97.652327771032546</v>
      </c>
      <c r="W89" s="49">
        <v>96.885044668987902</v>
      </c>
      <c r="X89" s="49">
        <v>94.46913976660413</v>
      </c>
      <c r="Y89" s="49">
        <v>96.66730216705632</v>
      </c>
      <c r="Z89" s="49">
        <v>99.352793024212559</v>
      </c>
      <c r="AA89" s="49">
        <v>98.544035159895245</v>
      </c>
      <c r="AB89" s="49">
        <v>97.787120748418772</v>
      </c>
      <c r="AC89" s="47">
        <v>88.507142689905919</v>
      </c>
      <c r="AD89" s="47">
        <v>86.402298504567227</v>
      </c>
      <c r="AE89" s="47">
        <v>90.456456516722014</v>
      </c>
      <c r="AF89" s="47">
        <v>95.257160249785088</v>
      </c>
      <c r="AG89" s="47">
        <v>92.302083437856425</v>
      </c>
      <c r="AH89" s="47">
        <v>92.592406773765205</v>
      </c>
      <c r="AI89" s="47">
        <v>92.053234864220315</v>
      </c>
      <c r="AJ89" s="47">
        <v>92.219133913311055</v>
      </c>
      <c r="AK89" s="47">
        <v>92.841255347401301</v>
      </c>
      <c r="AL89" s="47">
        <v>91.897704505697746</v>
      </c>
      <c r="AM89" s="47">
        <v>90.093552346836049</v>
      </c>
      <c r="AN89" s="47">
        <v>95.246791559216931</v>
      </c>
      <c r="AO89" s="47">
        <v>92.944942253083013</v>
      </c>
      <c r="AP89" s="47">
        <v>91.306689143312028</v>
      </c>
      <c r="AQ89" s="47">
        <v>96.1799737103523</v>
      </c>
      <c r="AR89" s="47">
        <v>97.299792291714752</v>
      </c>
      <c r="AS89" s="47">
        <v>99.145419212849148</v>
      </c>
      <c r="AT89" s="47">
        <v>98.098181465463895</v>
      </c>
      <c r="AU89" s="47">
        <v>97.455322650237292</v>
      </c>
      <c r="AV89" s="47">
        <v>98.336661348531834</v>
      </c>
      <c r="AW89" s="47">
        <v>97.40347919739645</v>
      </c>
      <c r="AX89" s="47">
        <v>97.071681099214985</v>
      </c>
    </row>
    <row r="90" spans="1:50" x14ac:dyDescent="0.2">
      <c r="A90" s="37" t="s">
        <v>110</v>
      </c>
      <c r="B90" s="37" t="s">
        <v>208</v>
      </c>
      <c r="C90" s="48">
        <v>97.912360094604907</v>
      </c>
      <c r="D90" s="48">
        <v>97.450509339441666</v>
      </c>
      <c r="E90" s="48">
        <v>99.1824496713038</v>
      </c>
      <c r="F90" s="48">
        <v>99.87522580404864</v>
      </c>
      <c r="G90" s="48">
        <v>103.45456915656366</v>
      </c>
      <c r="H90" s="48">
        <v>103.33910646777287</v>
      </c>
      <c r="I90" s="49">
        <v>108.07307670819597</v>
      </c>
      <c r="J90" s="49">
        <v>104.84012142205337</v>
      </c>
      <c r="K90" s="50">
        <v>100.10615118163027</v>
      </c>
      <c r="L90" s="48">
        <v>97.681434717023294</v>
      </c>
      <c r="M90" s="48">
        <v>103.22364377898208</v>
      </c>
      <c r="N90" s="48">
        <v>102.87725571260961</v>
      </c>
      <c r="O90" s="48">
        <v>91.446449522319668</v>
      </c>
      <c r="P90" s="48">
        <v>89.575953963908589</v>
      </c>
      <c r="Q90" s="48">
        <v>93.201482391939976</v>
      </c>
      <c r="R90" s="48">
        <v>100.44099297912361</v>
      </c>
      <c r="S90" s="49">
        <v>99.147810864666553</v>
      </c>
      <c r="T90" s="49">
        <v>108.98523194964336</v>
      </c>
      <c r="U90" s="49">
        <v>110.63634839935193</v>
      </c>
      <c r="V90" s="49">
        <v>110.2322289885841</v>
      </c>
      <c r="W90" s="49">
        <v>108.66193642102911</v>
      </c>
      <c r="X90" s="49">
        <v>108.41946477456841</v>
      </c>
      <c r="Y90" s="49">
        <v>106.19103488090582</v>
      </c>
      <c r="Z90" s="49">
        <v>104.60919604447174</v>
      </c>
      <c r="AA90" s="49">
        <v>104.19353036482484</v>
      </c>
      <c r="AB90" s="49">
        <v>101.97664674004132</v>
      </c>
      <c r="AC90" s="47">
        <v>95.776300351974953</v>
      </c>
      <c r="AD90" s="47">
        <v>97.819989943572267</v>
      </c>
      <c r="AE90" s="47">
        <v>101.36469448945007</v>
      </c>
      <c r="AF90" s="47">
        <v>102.91189451924687</v>
      </c>
      <c r="AG90" s="47">
        <v>102.99271840140045</v>
      </c>
      <c r="AH90" s="47">
        <v>102.9003482503678</v>
      </c>
      <c r="AI90" s="47">
        <v>101.76881390021791</v>
      </c>
      <c r="AJ90" s="47">
        <v>101.2261392629011</v>
      </c>
      <c r="AK90" s="47">
        <v>101.95355420228316</v>
      </c>
      <c r="AL90" s="47">
        <v>100.11769745050931</v>
      </c>
      <c r="AM90" s="47">
        <v>97.56597202823248</v>
      </c>
      <c r="AN90" s="47">
        <v>98.743691453898734</v>
      </c>
      <c r="AO90" s="47">
        <v>98.224109354340101</v>
      </c>
      <c r="AP90" s="47">
        <v>96.919380971003989</v>
      </c>
      <c r="AQ90" s="47">
        <v>101.93046166452501</v>
      </c>
      <c r="AR90" s="47">
        <v>105.74073039462168</v>
      </c>
      <c r="AS90" s="47">
        <v>104.34363186025288</v>
      </c>
      <c r="AT90" s="47">
        <v>104.27435424697842</v>
      </c>
      <c r="AU90" s="47">
        <v>103.08508855243308</v>
      </c>
      <c r="AV90" s="47">
        <v>104.06652140715498</v>
      </c>
      <c r="AW90" s="47">
        <v>106.99927370244147</v>
      </c>
      <c r="AX90" s="47">
        <v>104.59764977559264</v>
      </c>
    </row>
    <row r="91" spans="1:50" x14ac:dyDescent="0.2">
      <c r="A91" s="37" t="s">
        <v>111</v>
      </c>
      <c r="B91" s="37" t="s">
        <v>209</v>
      </c>
      <c r="C91" s="48">
        <v>98.221976128952875</v>
      </c>
      <c r="D91" s="48">
        <v>96.208796467194389</v>
      </c>
      <c r="E91" s="48">
        <v>97.798148831740576</v>
      </c>
      <c r="F91" s="48">
        <v>97.374321534528249</v>
      </c>
      <c r="G91" s="48">
        <v>100.0232421421052</v>
      </c>
      <c r="H91" s="48">
        <v>104.26151511422827</v>
      </c>
      <c r="I91" s="49">
        <v>105.6389538301683</v>
      </c>
      <c r="J91" s="49">
        <v>105.53299700586523</v>
      </c>
      <c r="K91" s="50">
        <v>99.917285317802111</v>
      </c>
      <c r="L91" s="48">
        <v>97.374321534528249</v>
      </c>
      <c r="M91" s="48">
        <v>107.12234937041138</v>
      </c>
      <c r="N91" s="48">
        <v>104.2615151142283</v>
      </c>
      <c r="O91" s="48">
        <v>102.99003322259136</v>
      </c>
      <c r="P91" s="48">
        <v>100.51064353389934</v>
      </c>
      <c r="Q91" s="48">
        <v>101.66557291880289</v>
      </c>
      <c r="R91" s="48">
        <v>110.4387979710977</v>
      </c>
      <c r="S91" s="49">
        <v>99.207374594971498</v>
      </c>
      <c r="T91" s="49">
        <v>99.207374594971498</v>
      </c>
      <c r="U91" s="49">
        <v>110.62952025484324</v>
      </c>
      <c r="V91" s="49">
        <v>107.73689895136924</v>
      </c>
      <c r="W91" s="49">
        <v>102.77811957398519</v>
      </c>
      <c r="X91" s="49">
        <v>100.72255718250548</v>
      </c>
      <c r="Y91" s="49">
        <v>99.673584621905036</v>
      </c>
      <c r="Z91" s="49">
        <v>100.64838740549334</v>
      </c>
      <c r="AA91" s="49">
        <v>97.045855379188708</v>
      </c>
      <c r="AB91" s="49">
        <v>93.432727670453787</v>
      </c>
      <c r="AC91" s="47">
        <v>86.577321138044653</v>
      </c>
      <c r="AD91" s="47">
        <v>86.704469327208344</v>
      </c>
      <c r="AE91" s="47">
        <v>92.680434217901919</v>
      </c>
      <c r="AF91" s="47">
        <v>99.037843676086567</v>
      </c>
      <c r="AG91" s="47">
        <v>93.475110400174998</v>
      </c>
      <c r="AH91" s="47">
        <v>96.622028081976396</v>
      </c>
      <c r="AI91" s="47">
        <v>93.973107474399455</v>
      </c>
      <c r="AJ91" s="47">
        <v>94.068468616272241</v>
      </c>
      <c r="AK91" s="47">
        <v>92.267202603119927</v>
      </c>
      <c r="AL91" s="47">
        <v>89.756025867136984</v>
      </c>
      <c r="AM91" s="47">
        <v>89.745430184706677</v>
      </c>
      <c r="AN91" s="47">
        <v>89.967939515743126</v>
      </c>
      <c r="AO91" s="47">
        <v>89.20505038076098</v>
      </c>
      <c r="AP91" s="47">
        <v>90.359979765664519</v>
      </c>
      <c r="AQ91" s="47">
        <v>93.634045636629608</v>
      </c>
      <c r="AR91" s="47">
        <v>95.117441176872703</v>
      </c>
      <c r="AS91" s="47">
        <v>93.718811096072059</v>
      </c>
      <c r="AT91" s="47">
        <v>93.422131988023466</v>
      </c>
      <c r="AU91" s="47">
        <v>95.308163460618246</v>
      </c>
      <c r="AV91" s="47">
        <v>98.2643588586741</v>
      </c>
      <c r="AW91" s="47">
        <v>93.114857197544538</v>
      </c>
      <c r="AX91" s="47">
        <v>93.199622656987003</v>
      </c>
    </row>
    <row r="92" spans="1:50" x14ac:dyDescent="0.2">
      <c r="A92" s="37" t="s">
        <v>112</v>
      </c>
      <c r="B92" s="37" t="s">
        <v>210</v>
      </c>
      <c r="C92" s="48">
        <v>100.32060448244199</v>
      </c>
      <c r="D92" s="48">
        <v>99.270737691346682</v>
      </c>
      <c r="E92" s="48">
        <v>100.32060448244199</v>
      </c>
      <c r="F92" s="48">
        <v>104.28676791546879</v>
      </c>
      <c r="G92" s="48">
        <v>102.88694552734168</v>
      </c>
      <c r="H92" s="48">
        <v>106.85310896036846</v>
      </c>
      <c r="I92" s="49">
        <v>114.20217649803573</v>
      </c>
      <c r="J92" s="49">
        <v>109.88605746797717</v>
      </c>
      <c r="K92" s="50">
        <v>103.12024925869619</v>
      </c>
      <c r="L92" s="48">
        <v>99.737345154055717</v>
      </c>
      <c r="M92" s="48">
        <v>109.06949440823637</v>
      </c>
      <c r="N92" s="48">
        <v>107.31971642307749</v>
      </c>
      <c r="O92" s="48">
        <v>106.73645709469122</v>
      </c>
      <c r="P92" s="48">
        <v>105.8732332886795</v>
      </c>
      <c r="Q92" s="48">
        <v>114.10885500549392</v>
      </c>
      <c r="R92" s="48">
        <v>109.51277149780995</v>
      </c>
      <c r="S92" s="49">
        <v>116.80351310263859</v>
      </c>
      <c r="T92" s="49">
        <v>116.80351310263859</v>
      </c>
      <c r="U92" s="49">
        <v>105.47661694537685</v>
      </c>
      <c r="V92" s="49">
        <v>105.56993843791862</v>
      </c>
      <c r="W92" s="49">
        <v>106.5148185499044</v>
      </c>
      <c r="X92" s="49">
        <v>107.66967202010929</v>
      </c>
      <c r="Y92" s="49">
        <v>103.93681231843701</v>
      </c>
      <c r="Z92" s="49">
        <v>103.24856631094117</v>
      </c>
      <c r="AA92" s="49">
        <v>102.96860183331576</v>
      </c>
      <c r="AB92" s="49">
        <v>105.3716302662673</v>
      </c>
      <c r="AC92" s="47">
        <v>98.827460601773097</v>
      </c>
      <c r="AD92" s="47">
        <v>97.555955265890987</v>
      </c>
      <c r="AE92" s="47">
        <v>104.38008940801058</v>
      </c>
      <c r="AF92" s="47">
        <v>103.55186116170205</v>
      </c>
      <c r="AG92" s="47">
        <v>103.06192332585758</v>
      </c>
      <c r="AH92" s="47">
        <v>104.84669687071961</v>
      </c>
      <c r="AI92" s="47">
        <v>103.86682119903065</v>
      </c>
      <c r="AJ92" s="47">
        <v>106.14153257973717</v>
      </c>
      <c r="AK92" s="47">
        <v>103.55186116170205</v>
      </c>
      <c r="AL92" s="47">
        <v>102.45533362433584</v>
      </c>
      <c r="AM92" s="47">
        <v>101.72042687056913</v>
      </c>
      <c r="AN92" s="47">
        <v>101.91873504222045</v>
      </c>
      <c r="AO92" s="47">
        <v>102.98026701988347</v>
      </c>
      <c r="AP92" s="47">
        <v>100.07563556451977</v>
      </c>
      <c r="AQ92" s="47">
        <v>102.3036861989554</v>
      </c>
      <c r="AR92" s="47">
        <v>106.42149705736261</v>
      </c>
      <c r="AS92" s="47">
        <v>108.22960097536014</v>
      </c>
      <c r="AT92" s="47">
        <v>107.86798019176061</v>
      </c>
      <c r="AU92" s="47">
        <v>108.29959209476647</v>
      </c>
      <c r="AV92" s="47">
        <v>110.03770489335764</v>
      </c>
      <c r="AW92" s="47">
        <v>112.12577328898053</v>
      </c>
      <c r="AX92" s="47">
        <v>118.40164366241702</v>
      </c>
    </row>
    <row r="93" spans="1:50" x14ac:dyDescent="0.2">
      <c r="A93" s="37" t="s">
        <v>113</v>
      </c>
      <c r="B93" s="37" t="s">
        <v>211</v>
      </c>
      <c r="C93" s="48">
        <v>99.093621782916827</v>
      </c>
      <c r="D93" s="48">
        <v>97.359194330473713</v>
      </c>
      <c r="E93" s="48">
        <v>100.13427825438271</v>
      </c>
      <c r="F93" s="48">
        <v>99.556135770235016</v>
      </c>
      <c r="G93" s="48">
        <v>100.48116374487132</v>
      </c>
      <c r="H93" s="48">
        <v>101.40619171950766</v>
      </c>
      <c r="I93" s="49">
        <v>100.71242073853041</v>
      </c>
      <c r="J93" s="49">
        <v>94.699738903394262</v>
      </c>
      <c r="K93" s="50">
        <v>93.89033942558747</v>
      </c>
      <c r="L93" s="48">
        <v>94.121596419246572</v>
      </c>
      <c r="M93" s="48">
        <v>98.515479298769137</v>
      </c>
      <c r="N93" s="48">
        <v>100.48116374487132</v>
      </c>
      <c r="O93" s="48">
        <v>101.40619171950766</v>
      </c>
      <c r="P93" s="48">
        <v>100.61991794106679</v>
      </c>
      <c r="Q93" s="48">
        <v>101.19806042521449</v>
      </c>
      <c r="R93" s="48">
        <v>106.29727713539725</v>
      </c>
      <c r="S93" s="49">
        <v>100.61991794106679</v>
      </c>
      <c r="T93" s="49">
        <v>100.61991794106679</v>
      </c>
      <c r="U93" s="49">
        <v>104.94442372249162</v>
      </c>
      <c r="V93" s="49">
        <v>103.69563595673257</v>
      </c>
      <c r="W93" s="49">
        <v>105.44162625885865</v>
      </c>
      <c r="X93" s="49">
        <v>102.8515479298769</v>
      </c>
      <c r="Y93" s="49">
        <v>105.64975755315183</v>
      </c>
      <c r="Z93" s="49">
        <v>102.92092502797465</v>
      </c>
      <c r="AA93" s="49">
        <v>101.81089145841106</v>
      </c>
      <c r="AB93" s="49">
        <v>99.729578515479318</v>
      </c>
      <c r="AC93" s="47">
        <v>92.930622901902282</v>
      </c>
      <c r="AD93" s="47">
        <v>94.16784781797837</v>
      </c>
      <c r="AE93" s="47">
        <v>98.180156657963451</v>
      </c>
      <c r="AF93" s="47">
        <v>102.79373368146214</v>
      </c>
      <c r="AG93" s="47">
        <v>99.417381574039553</v>
      </c>
      <c r="AH93" s="47">
        <v>99.556135770235002</v>
      </c>
      <c r="AI93" s="47">
        <v>97.960462513987324</v>
      </c>
      <c r="AJ93" s="47">
        <v>94.04065647146588</v>
      </c>
      <c r="AK93" s="47">
        <v>93.196568444610222</v>
      </c>
      <c r="AL93" s="47">
        <v>95.023498694516988</v>
      </c>
      <c r="AM93" s="47">
        <v>97.914211115255512</v>
      </c>
      <c r="AN93" s="47">
        <v>98.422976501305499</v>
      </c>
      <c r="AO93" s="47">
        <v>99.567698619917948</v>
      </c>
      <c r="AP93" s="47">
        <v>100.33084669899293</v>
      </c>
      <c r="AQ93" s="47">
        <v>101.35994032077585</v>
      </c>
      <c r="AR93" s="47">
        <v>104.44722118612462</v>
      </c>
      <c r="AS93" s="47">
        <v>105.51100335695635</v>
      </c>
      <c r="AT93" s="47">
        <v>103.0134278254383</v>
      </c>
      <c r="AU93" s="47">
        <v>104.28534129056321</v>
      </c>
      <c r="AV93" s="47">
        <v>103.90376725102574</v>
      </c>
      <c r="AW93" s="47">
        <v>103.3603133159269</v>
      </c>
      <c r="AX93" s="47">
        <v>105.56881760537114</v>
      </c>
    </row>
    <row r="94" spans="1:50" x14ac:dyDescent="0.2">
      <c r="A94" s="37" t="s">
        <v>114</v>
      </c>
      <c r="B94" s="37" t="s">
        <v>212</v>
      </c>
      <c r="C94" s="48">
        <v>97.416032731289164</v>
      </c>
      <c r="D94" s="48">
        <v>99.441514599959532</v>
      </c>
      <c r="E94" s="48">
        <v>104.45699351285759</v>
      </c>
      <c r="F94" s="48">
        <v>102.33506012663149</v>
      </c>
      <c r="G94" s="48">
        <v>99.923772187738194</v>
      </c>
      <c r="H94" s="48">
        <v>100.79183584573977</v>
      </c>
      <c r="I94" s="49">
        <v>107.8327966273082</v>
      </c>
      <c r="J94" s="49">
        <v>102.52796316174295</v>
      </c>
      <c r="K94" s="50">
        <v>93.075714441281221</v>
      </c>
      <c r="L94" s="48">
        <v>96.065711485508913</v>
      </c>
      <c r="M94" s="48">
        <v>100.50248129307258</v>
      </c>
      <c r="N94" s="48">
        <v>99.055708529736592</v>
      </c>
      <c r="O94" s="48">
        <v>96.45151755573184</v>
      </c>
      <c r="P94" s="48">
        <v>93.394004449215146</v>
      </c>
      <c r="Q94" s="48">
        <v>94.628583873928505</v>
      </c>
      <c r="R94" s="48">
        <v>99.11357944027003</v>
      </c>
      <c r="S94" s="49">
        <v>98.882095798136291</v>
      </c>
      <c r="T94" s="49">
        <v>98.882095798136291</v>
      </c>
      <c r="U94" s="49">
        <v>97.840419408534387</v>
      </c>
      <c r="V94" s="49">
        <v>95.409841166129951</v>
      </c>
      <c r="W94" s="49">
        <v>99.210030957825779</v>
      </c>
      <c r="X94" s="49">
        <v>101.74670586954153</v>
      </c>
      <c r="Y94" s="49">
        <v>98.563805790202366</v>
      </c>
      <c r="Z94" s="49">
        <v>98.332322148068627</v>
      </c>
      <c r="AA94" s="49">
        <v>101.1583516124516</v>
      </c>
      <c r="AB94" s="49">
        <v>98.91103125340301</v>
      </c>
      <c r="AC94" s="47">
        <v>87.288623387937321</v>
      </c>
      <c r="AD94" s="47">
        <v>85.928656990401493</v>
      </c>
      <c r="AE94" s="47">
        <v>92.265521693813071</v>
      </c>
      <c r="AF94" s="47">
        <v>101.40912555809645</v>
      </c>
      <c r="AG94" s="47">
        <v>92.940682316703217</v>
      </c>
      <c r="AH94" s="47">
        <v>93.432585056237443</v>
      </c>
      <c r="AI94" s="47">
        <v>91.339587125278058</v>
      </c>
      <c r="AJ94" s="47">
        <v>90.288265583920591</v>
      </c>
      <c r="AK94" s="47">
        <v>92.815295343880749</v>
      </c>
      <c r="AL94" s="47">
        <v>93.355423842192863</v>
      </c>
      <c r="AM94" s="47">
        <v>87.992719466094186</v>
      </c>
      <c r="AN94" s="47">
        <v>90.703007109410223</v>
      </c>
      <c r="AO94" s="47">
        <v>91.542135312145092</v>
      </c>
      <c r="AP94" s="47">
        <v>91.127393786655446</v>
      </c>
      <c r="AQ94" s="47">
        <v>84.395077861265364</v>
      </c>
      <c r="AR94" s="47">
        <v>82.138112350461242</v>
      </c>
      <c r="AS94" s="47">
        <v>90.66442650238794</v>
      </c>
      <c r="AT94" s="47">
        <v>99.152160047292341</v>
      </c>
      <c r="AU94" s="47">
        <v>100.12632037460523</v>
      </c>
      <c r="AV94" s="47">
        <v>100.93651312207339</v>
      </c>
      <c r="AW94" s="47">
        <v>98.997837619203167</v>
      </c>
      <c r="AX94" s="47">
        <v>101.81422193183055</v>
      </c>
    </row>
    <row r="95" spans="1:50" x14ac:dyDescent="0.2">
      <c r="A95" s="37" t="s">
        <v>115</v>
      </c>
      <c r="B95" s="37" t="s">
        <v>213</v>
      </c>
      <c r="C95" s="48">
        <v>98.745702669846011</v>
      </c>
      <c r="D95" s="48">
        <v>99.752170760478649</v>
      </c>
      <c r="E95" s="48">
        <v>98.745702669846011</v>
      </c>
      <c r="F95" s="48">
        <v>100.19948991187093</v>
      </c>
      <c r="G95" s="48">
        <v>100.53497927541515</v>
      </c>
      <c r="H95" s="48">
        <v>102.21242609313622</v>
      </c>
      <c r="I95" s="49">
        <v>105.90280909212251</v>
      </c>
      <c r="J95" s="49">
        <v>109.36953251541269</v>
      </c>
      <c r="K95" s="50">
        <v>99.081192033390238</v>
      </c>
      <c r="L95" s="48">
        <v>100.31131969971901</v>
      </c>
      <c r="M95" s="48">
        <v>103.33072397161689</v>
      </c>
      <c r="N95" s="48">
        <v>101.09412821465551</v>
      </c>
      <c r="O95" s="48">
        <v>102.10059630528812</v>
      </c>
      <c r="P95" s="48">
        <v>99.752170760478649</v>
      </c>
      <c r="Q95" s="48">
        <v>100.51261331784551</v>
      </c>
      <c r="R95" s="48">
        <v>102.60383035060443</v>
      </c>
      <c r="S95" s="49">
        <v>110.47664741510859</v>
      </c>
      <c r="T95" s="49">
        <v>116.10168574386653</v>
      </c>
      <c r="U95" s="49">
        <v>103.15179631105997</v>
      </c>
      <c r="V95" s="49">
        <v>100.52379629663035</v>
      </c>
      <c r="W95" s="49">
        <v>101.39606864184529</v>
      </c>
      <c r="X95" s="49">
        <v>101.07176225708588</v>
      </c>
      <c r="Y95" s="49">
        <v>102.25715800827541</v>
      </c>
      <c r="Z95" s="49">
        <v>100.09884310280768</v>
      </c>
      <c r="AA95" s="49">
        <v>97.135353724833806</v>
      </c>
      <c r="AB95" s="49">
        <v>96.207166485694813</v>
      </c>
      <c r="AC95" s="47">
        <v>89.486196236025805</v>
      </c>
      <c r="AD95" s="47">
        <v>90.816970711417824</v>
      </c>
      <c r="AE95" s="47">
        <v>96.386094146251736</v>
      </c>
      <c r="AF95" s="47">
        <v>100.54616225419994</v>
      </c>
      <c r="AG95" s="47">
        <v>99.763353739263422</v>
      </c>
      <c r="AH95" s="47">
        <v>100.27777076336457</v>
      </c>
      <c r="AI95" s="47">
        <v>99.036460118251014</v>
      </c>
      <c r="AJ95" s="47">
        <v>98.533226072934681</v>
      </c>
      <c r="AK95" s="47">
        <v>97.045889894555344</v>
      </c>
      <c r="AL95" s="47">
        <v>91.834621780835263</v>
      </c>
      <c r="AM95" s="47">
        <v>92.852272850252703</v>
      </c>
      <c r="AN95" s="47">
        <v>95.670383504024088</v>
      </c>
      <c r="AO95" s="47">
        <v>96.128885634201183</v>
      </c>
      <c r="AP95" s="47">
        <v>97.079438830909766</v>
      </c>
      <c r="AQ95" s="47">
        <v>99.237753736377528</v>
      </c>
      <c r="AR95" s="47">
        <v>101.61972821754142</v>
      </c>
      <c r="AS95" s="47">
        <v>104.01288567749012</v>
      </c>
      <c r="AT95" s="47">
        <v>103.26362609890806</v>
      </c>
      <c r="AU95" s="47">
        <v>108.01639208245103</v>
      </c>
      <c r="AV95" s="47">
        <v>107.98284314609661</v>
      </c>
      <c r="AW95" s="47">
        <v>104.56085163794566</v>
      </c>
      <c r="AX95" s="47">
        <v>106.27184739202116</v>
      </c>
    </row>
    <row r="96" spans="1:50" x14ac:dyDescent="0.2">
      <c r="A96" s="37" t="s">
        <v>22</v>
      </c>
      <c r="B96" s="37" t="s">
        <v>214</v>
      </c>
      <c r="C96" s="48">
        <v>94.967498800092429</v>
      </c>
      <c r="D96" s="48">
        <v>73.20028679272113</v>
      </c>
      <c r="E96" s="48">
        <v>76.139319637598277</v>
      </c>
      <c r="F96" s="48">
        <v>84.772728619424882</v>
      </c>
      <c r="G96" s="48">
        <v>108.28499137844196</v>
      </c>
      <c r="H96" s="48">
        <v>114.80597050301307</v>
      </c>
      <c r="I96" s="49">
        <v>102.49877046509009</v>
      </c>
      <c r="J96" s="49">
        <v>107.09100928521063</v>
      </c>
      <c r="K96" s="50">
        <v>99.559737620212957</v>
      </c>
      <c r="L96" s="48">
        <v>87.344382358692357</v>
      </c>
      <c r="M96" s="48">
        <v>101.76401225387079</v>
      </c>
      <c r="N96" s="48">
        <v>105.43780330996722</v>
      </c>
      <c r="O96" s="48">
        <v>97.447307762957507</v>
      </c>
      <c r="P96" s="48">
        <v>97.263618210152686</v>
      </c>
      <c r="Q96" s="48">
        <v>87.546440866777658</v>
      </c>
      <c r="R96" s="48">
        <v>91.054911325349735</v>
      </c>
      <c r="S96" s="49">
        <v>97.263618210152686</v>
      </c>
      <c r="T96" s="49">
        <v>97.263618210152686</v>
      </c>
      <c r="U96" s="49">
        <v>104.09686957449202</v>
      </c>
      <c r="V96" s="49">
        <v>101.11191434141369</v>
      </c>
      <c r="W96" s="49">
        <v>102.76512031665708</v>
      </c>
      <c r="X96" s="49">
        <v>105.13471554783926</v>
      </c>
      <c r="Y96" s="49">
        <v>97.83305582384763</v>
      </c>
      <c r="Z96" s="49">
        <v>83.192998465303376</v>
      </c>
      <c r="AA96" s="49">
        <v>79.794741738414217</v>
      </c>
      <c r="AB96" s="49">
        <v>97.520783584079439</v>
      </c>
      <c r="AC96" s="47">
        <v>82.899095180815692</v>
      </c>
      <c r="AD96" s="47">
        <v>81.778588908706297</v>
      </c>
      <c r="AE96" s="47">
        <v>94.765440292007113</v>
      </c>
      <c r="AF96" s="47">
        <v>105.46535674288795</v>
      </c>
      <c r="AG96" s="47">
        <v>101.28641941657828</v>
      </c>
      <c r="AH96" s="47">
        <v>98.227988362377985</v>
      </c>
      <c r="AI96" s="47">
        <v>95.316508950421579</v>
      </c>
      <c r="AJ96" s="47">
        <v>88.226092212155507</v>
      </c>
      <c r="AK96" s="47">
        <v>86.572886236912112</v>
      </c>
      <c r="AL96" s="47">
        <v>85.176845635595484</v>
      </c>
      <c r="AM96" s="47">
        <v>87.454596090375247</v>
      </c>
      <c r="AN96" s="47">
        <v>86.04018653377814</v>
      </c>
      <c r="AO96" s="47">
        <v>89.116986543258889</v>
      </c>
      <c r="AP96" s="47">
        <v>83.955310109443403</v>
      </c>
      <c r="AQ96" s="47">
        <v>72.392052760379926</v>
      </c>
      <c r="AR96" s="47">
        <v>86.113662354900072</v>
      </c>
      <c r="AS96" s="47">
        <v>95.674703578390989</v>
      </c>
      <c r="AT96" s="47">
        <v>98.136143585975603</v>
      </c>
      <c r="AU96" s="47">
        <v>96.299248057927372</v>
      </c>
      <c r="AV96" s="47">
        <v>101.42418658118189</v>
      </c>
      <c r="AW96" s="47">
        <v>100.69861284760282</v>
      </c>
      <c r="AX96" s="47">
        <v>103.00391673530333</v>
      </c>
    </row>
    <row r="97" spans="1:50" x14ac:dyDescent="0.2">
      <c r="A97" s="37" t="s">
        <v>116</v>
      </c>
      <c r="B97" s="37" t="s">
        <v>215</v>
      </c>
      <c r="C97" s="48">
        <v>94.703260861396473</v>
      </c>
      <c r="D97" s="48">
        <v>94.353802334232654</v>
      </c>
      <c r="E97" s="48">
        <v>95.052719388560305</v>
      </c>
      <c r="F97" s="48">
        <v>95.169205564281583</v>
      </c>
      <c r="G97" s="48">
        <v>96.916498200100705</v>
      </c>
      <c r="H97" s="48">
        <v>97.382442902985773</v>
      </c>
      <c r="I97" s="49">
        <v>100.06162494457513</v>
      </c>
      <c r="J97" s="49">
        <v>100.41108347173895</v>
      </c>
      <c r="K97" s="50">
        <v>98.430818484477271</v>
      </c>
      <c r="L97" s="48">
        <v>95.635150267166651</v>
      </c>
      <c r="M97" s="48">
        <v>99.712166417411296</v>
      </c>
      <c r="N97" s="48">
        <v>102.97377933760698</v>
      </c>
      <c r="O97" s="48">
        <v>97.848387605870897</v>
      </c>
      <c r="P97" s="48">
        <v>85.861960124151722</v>
      </c>
      <c r="Q97" s="48">
        <v>82.39067208765772</v>
      </c>
      <c r="R97" s="48">
        <v>84.440828780352163</v>
      </c>
      <c r="S97" s="49">
        <v>117.48795683247783</v>
      </c>
      <c r="T97" s="49">
        <v>102.01859269669254</v>
      </c>
      <c r="U97" s="49">
        <v>87.352983173384018</v>
      </c>
      <c r="V97" s="49">
        <v>87.387929026100423</v>
      </c>
      <c r="W97" s="49">
        <v>86.432742385185946</v>
      </c>
      <c r="X97" s="49">
        <v>86.351202062181059</v>
      </c>
      <c r="Y97" s="49">
        <v>83.846749284173654</v>
      </c>
      <c r="Z97" s="49">
        <v>84.906773483237259</v>
      </c>
      <c r="AA97" s="49">
        <v>83.963235459894918</v>
      </c>
      <c r="AB97" s="49">
        <v>86.933632940787419</v>
      </c>
      <c r="AC97" s="47">
        <v>86.374499297325329</v>
      </c>
      <c r="AD97" s="47">
        <v>84.068073018044061</v>
      </c>
      <c r="AE97" s="47">
        <v>86.397796532469584</v>
      </c>
      <c r="AF97" s="47">
        <v>86.502634090618727</v>
      </c>
      <c r="AG97" s="47">
        <v>84.568963573645561</v>
      </c>
      <c r="AH97" s="47">
        <v>84.068073018044075</v>
      </c>
      <c r="AI97" s="47">
        <v>88.226629491293608</v>
      </c>
      <c r="AJ97" s="47">
        <v>90.97570323831566</v>
      </c>
      <c r="AK97" s="47">
        <v>89.74094977567016</v>
      </c>
      <c r="AL97" s="47">
        <v>85.95514906472873</v>
      </c>
      <c r="AM97" s="47">
        <v>87.038470498936576</v>
      </c>
      <c r="AN97" s="47">
        <v>88.459601842736134</v>
      </c>
      <c r="AO97" s="47">
        <v>89.810841481102941</v>
      </c>
      <c r="AP97" s="47">
        <v>87.411226261244678</v>
      </c>
      <c r="AQ97" s="47">
        <v>89.216761984924432</v>
      </c>
      <c r="AR97" s="47">
        <v>83.881695136890016</v>
      </c>
      <c r="AS97" s="47">
        <v>87.912116816846151</v>
      </c>
      <c r="AT97" s="47">
        <v>91.814403703508845</v>
      </c>
      <c r="AU97" s="47">
        <v>89.799192863530806</v>
      </c>
      <c r="AV97" s="47">
        <v>92.280348406393941</v>
      </c>
      <c r="AW97" s="47">
        <v>91.814403703508845</v>
      </c>
      <c r="AX97" s="47">
        <v>90.696136416584622</v>
      </c>
    </row>
    <row r="98" spans="1:50" x14ac:dyDescent="0.2">
      <c r="A98" s="37" t="s">
        <v>117</v>
      </c>
      <c r="B98" s="37" t="s">
        <v>216</v>
      </c>
      <c r="C98" s="48">
        <v>108.07602169115762</v>
      </c>
      <c r="D98" s="48">
        <v>111.25784764869904</v>
      </c>
      <c r="E98" s="48">
        <v>111.78815197495592</v>
      </c>
      <c r="F98" s="48">
        <v>109.77299553517972</v>
      </c>
      <c r="G98" s="48">
        <v>113.90936927998358</v>
      </c>
      <c r="H98" s="48">
        <v>120.0608994645637</v>
      </c>
      <c r="I98" s="49">
        <v>120.80332552132336</v>
      </c>
      <c r="J98" s="49">
        <v>118.8942299467985</v>
      </c>
      <c r="K98" s="50">
        <v>116.34876918076533</v>
      </c>
      <c r="L98" s="48">
        <v>97.682056896522226</v>
      </c>
      <c r="M98" s="48">
        <v>118.89422994679852</v>
      </c>
      <c r="N98" s="48">
        <v>120.16696032981511</v>
      </c>
      <c r="O98" s="48">
        <v>119.42453427305541</v>
      </c>
      <c r="P98" s="48">
        <v>114.71543185589408</v>
      </c>
      <c r="Q98" s="48">
        <v>113.59118668422943</v>
      </c>
      <c r="R98" s="48">
        <v>113.85633884735789</v>
      </c>
      <c r="S98" s="49">
        <v>111.06693809124654</v>
      </c>
      <c r="T98" s="49">
        <v>111.06693809124654</v>
      </c>
      <c r="U98" s="49">
        <v>115.18209966300017</v>
      </c>
      <c r="V98" s="49">
        <v>113.7714901551568</v>
      </c>
      <c r="W98" s="49">
        <v>119.4245342730554</v>
      </c>
      <c r="X98" s="49">
        <v>115.99876832543579</v>
      </c>
      <c r="Y98" s="49">
        <v>109.8790564004311</v>
      </c>
      <c r="Z98" s="49">
        <v>110.101784217459</v>
      </c>
      <c r="AA98" s="49">
        <v>96.982055185863118</v>
      </c>
      <c r="AB98" s="49">
        <v>91.785072788545435</v>
      </c>
      <c r="AC98" s="47">
        <v>83.278991395384651</v>
      </c>
      <c r="AD98" s="47">
        <v>84.127478317395699</v>
      </c>
      <c r="AE98" s="47">
        <v>98.668422943360071</v>
      </c>
      <c r="AF98" s="47">
        <v>109.35935816069933</v>
      </c>
      <c r="AG98" s="47">
        <v>106.78207913509074</v>
      </c>
      <c r="AH98" s="47">
        <v>108.76541731529159</v>
      </c>
      <c r="AI98" s="47">
        <v>99.103272490890745</v>
      </c>
      <c r="AJ98" s="47">
        <v>98.222967309304281</v>
      </c>
      <c r="AK98" s="47">
        <v>107.15329216347058</v>
      </c>
      <c r="AL98" s="47">
        <v>103.54722274492363</v>
      </c>
      <c r="AM98" s="47">
        <v>102.70934190943773</v>
      </c>
      <c r="AN98" s="47">
        <v>105.5199548385993</v>
      </c>
      <c r="AO98" s="47">
        <v>104.92601399319159</v>
      </c>
      <c r="AP98" s="47">
        <v>101.64873325692388</v>
      </c>
      <c r="AQ98" s="47">
        <v>107.69420257625264</v>
      </c>
      <c r="AR98" s="47">
        <v>112.06391022460956</v>
      </c>
      <c r="AS98" s="47">
        <v>115.21391792257558</v>
      </c>
      <c r="AT98" s="47">
        <v>110.06996595788358</v>
      </c>
      <c r="AU98" s="47">
        <v>114.73664402894437</v>
      </c>
      <c r="AV98" s="47">
        <v>118.5866534375695</v>
      </c>
      <c r="AW98" s="47">
        <v>112.13815283028549</v>
      </c>
      <c r="AX98" s="47">
        <v>112.26542586858716</v>
      </c>
    </row>
    <row r="99" spans="1:50" x14ac:dyDescent="0.2">
      <c r="A99" s="37" t="s">
        <v>118</v>
      </c>
      <c r="B99" s="37" t="s">
        <v>217</v>
      </c>
      <c r="C99" s="48">
        <v>96.338088141366839</v>
      </c>
      <c r="D99" s="48">
        <v>97.615499254843542</v>
      </c>
      <c r="E99" s="48">
        <v>106.23802427081117</v>
      </c>
      <c r="F99" s="48">
        <v>108.26059186714924</v>
      </c>
      <c r="G99" s="48">
        <v>112.09282520757931</v>
      </c>
      <c r="H99" s="48">
        <v>119.43793911007023</v>
      </c>
      <c r="I99" s="49">
        <v>125.50564189908454</v>
      </c>
      <c r="J99" s="49">
        <v>118.69278262720886</v>
      </c>
      <c r="K99" s="50">
        <v>109.53800298062595</v>
      </c>
      <c r="L99" s="48">
        <v>96.125186289120734</v>
      </c>
      <c r="M99" s="48">
        <v>108.36704279327232</v>
      </c>
      <c r="N99" s="48">
        <v>109.32510112837983</v>
      </c>
      <c r="O99" s="48">
        <v>109.43155205450287</v>
      </c>
      <c r="P99" s="48">
        <v>105.16286991696828</v>
      </c>
      <c r="Q99" s="48">
        <v>109.21865020225678</v>
      </c>
      <c r="R99" s="48">
        <v>109.22929529486906</v>
      </c>
      <c r="S99" s="49">
        <v>94.954226101767091</v>
      </c>
      <c r="T99" s="49">
        <v>94.954226101767091</v>
      </c>
      <c r="U99" s="49">
        <v>108.3138173302108</v>
      </c>
      <c r="V99" s="49">
        <v>106.82350436448797</v>
      </c>
      <c r="W99" s="49">
        <v>108.71833084947839</v>
      </c>
      <c r="X99" s="49">
        <v>107.01511603150948</v>
      </c>
      <c r="Y99" s="49">
        <v>101.79902065147968</v>
      </c>
      <c r="Z99" s="49">
        <v>101.93740685543966</v>
      </c>
      <c r="AA99" s="49">
        <v>86.810730253353199</v>
      </c>
      <c r="AB99" s="49">
        <v>82.88269107941241</v>
      </c>
      <c r="AC99" s="47">
        <v>82.573983393655524</v>
      </c>
      <c r="AD99" s="47">
        <v>81.5946348733234</v>
      </c>
      <c r="AE99" s="47">
        <v>96.082605918671518</v>
      </c>
      <c r="AF99" s="47">
        <v>104.75835639770065</v>
      </c>
      <c r="AG99" s="47">
        <v>100.60677027890141</v>
      </c>
      <c r="AH99" s="47">
        <v>105.06706408345752</v>
      </c>
      <c r="AI99" s="47">
        <v>101.41579731743666</v>
      </c>
      <c r="AJ99" s="47">
        <v>101.87353629976583</v>
      </c>
      <c r="AK99" s="47">
        <v>97.71130508835428</v>
      </c>
      <c r="AL99" s="47">
        <v>89.738130721737278</v>
      </c>
      <c r="AM99" s="47">
        <v>90.568447945497127</v>
      </c>
      <c r="AN99" s="47">
        <v>95.369384713647008</v>
      </c>
      <c r="AO99" s="47">
        <v>98.169044070683427</v>
      </c>
      <c r="AP99" s="47">
        <v>93.155205450287426</v>
      </c>
      <c r="AQ99" s="47">
        <v>99.063231850117106</v>
      </c>
      <c r="AR99" s="47">
        <v>105.34383649137749</v>
      </c>
      <c r="AS99" s="47">
        <v>107.94123908878008</v>
      </c>
      <c r="AT99" s="47">
        <v>106.53608686395573</v>
      </c>
      <c r="AU99" s="47">
        <v>102.33127528209496</v>
      </c>
      <c r="AV99" s="47">
        <v>104.03449010006389</v>
      </c>
      <c r="AW99" s="47">
        <v>99.116457313178614</v>
      </c>
      <c r="AX99" s="47">
        <v>98.892910368320202</v>
      </c>
    </row>
    <row r="100" spans="1:50" x14ac:dyDescent="0.2">
      <c r="A100" s="37" t="s">
        <v>119</v>
      </c>
      <c r="B100" s="37" t="s">
        <v>218</v>
      </c>
      <c r="C100" s="48">
        <v>96.952299806602568</v>
      </c>
      <c r="D100" s="48">
        <v>98.000432777484747</v>
      </c>
      <c r="E100" s="48">
        <v>98.210059371661188</v>
      </c>
      <c r="F100" s="48">
        <v>102.19296466101351</v>
      </c>
      <c r="G100" s="48">
        <v>110.99728161642392</v>
      </c>
      <c r="H100" s="48">
        <v>117.49570603589348</v>
      </c>
      <c r="I100" s="49">
        <v>106.90956302998337</v>
      </c>
      <c r="J100" s="49">
        <v>114.98018690577625</v>
      </c>
      <c r="K100" s="50">
        <v>103.66035082024858</v>
      </c>
      <c r="L100" s="48">
        <v>94.751220567749968</v>
      </c>
      <c r="M100" s="48">
        <v>103.97479071151324</v>
      </c>
      <c r="N100" s="48">
        <v>105.02292368239543</v>
      </c>
      <c r="O100" s="48">
        <v>102.82184444354283</v>
      </c>
      <c r="P100" s="48">
        <v>99.43637494759335</v>
      </c>
      <c r="Q100" s="48">
        <v>108.89053434495072</v>
      </c>
      <c r="R100" s="48">
        <v>112.55899974303838</v>
      </c>
      <c r="S100" s="49">
        <v>108.81716503698897</v>
      </c>
      <c r="T100" s="49">
        <v>99.43637494759335</v>
      </c>
      <c r="U100" s="49">
        <v>107.36026020746272</v>
      </c>
      <c r="V100" s="49">
        <v>105.23255027657189</v>
      </c>
      <c r="W100" s="49">
        <v>106.49030984163051</v>
      </c>
      <c r="X100" s="49">
        <v>114.93826158694095</v>
      </c>
      <c r="Y100" s="49">
        <v>102.27681529868408</v>
      </c>
      <c r="Z100" s="49">
        <v>110.56754709836221</v>
      </c>
      <c r="AA100" s="49">
        <v>106.343571225707</v>
      </c>
      <c r="AB100" s="49">
        <v>104.44645054841024</v>
      </c>
      <c r="AC100" s="47">
        <v>91.96318686520334</v>
      </c>
      <c r="AD100" s="47">
        <v>88.651086677215645</v>
      </c>
      <c r="AE100" s="47">
        <v>96.008980132808603</v>
      </c>
      <c r="AF100" s="47">
        <v>102.50740455227817</v>
      </c>
      <c r="AG100" s="47">
        <v>98.660756549140544</v>
      </c>
      <c r="AH100" s="47">
        <v>96.784598531261409</v>
      </c>
      <c r="AI100" s="47">
        <v>83.441865811931166</v>
      </c>
      <c r="AJ100" s="47">
        <v>79.983027008019931</v>
      </c>
      <c r="AK100" s="47">
        <v>88.892157260518516</v>
      </c>
      <c r="AL100" s="47">
        <v>87.980281575851023</v>
      </c>
      <c r="AM100" s="47">
        <v>91.931742876076868</v>
      </c>
      <c r="AN100" s="47">
        <v>94.583519292408809</v>
      </c>
      <c r="AO100" s="47">
        <v>95.631652263291016</v>
      </c>
      <c r="AP100" s="47">
        <v>91.879336227532775</v>
      </c>
      <c r="AQ100" s="47">
        <v>101.05049972275194</v>
      </c>
      <c r="AR100" s="47">
        <v>100.68365318294316</v>
      </c>
      <c r="AS100" s="47">
        <v>99.635520212060982</v>
      </c>
      <c r="AT100" s="47">
        <v>100.43210126993142</v>
      </c>
      <c r="AU100" s="47">
        <v>100.41113861051379</v>
      </c>
      <c r="AV100" s="47">
        <v>105.53650883812773</v>
      </c>
      <c r="AW100" s="47">
        <v>103.38783624781922</v>
      </c>
      <c r="AX100" s="47">
        <v>112.03493325759726</v>
      </c>
    </row>
    <row r="101" spans="1:50" x14ac:dyDescent="0.2">
      <c r="A101" s="43"/>
      <c r="B101" s="46"/>
      <c r="C101" s="46"/>
      <c r="D101" s="46"/>
      <c r="E101" s="46"/>
      <c r="F101" s="46"/>
      <c r="G101" s="46"/>
      <c r="H101" s="46"/>
      <c r="K101" s="43"/>
      <c r="L101" s="46"/>
      <c r="M101" s="46"/>
      <c r="N101" s="46"/>
      <c r="O101" s="46"/>
      <c r="P101" s="46"/>
      <c r="Q101" s="46"/>
      <c r="R101" s="46"/>
    </row>
    <row r="102" spans="1:50" x14ac:dyDescent="0.2">
      <c r="A102" s="43"/>
      <c r="B102" s="46"/>
      <c r="C102" s="46"/>
      <c r="D102" s="46"/>
      <c r="E102" s="46"/>
      <c r="F102" s="46"/>
      <c r="G102" s="46"/>
      <c r="H102" s="46"/>
      <c r="K102" s="43"/>
      <c r="L102" s="46"/>
      <c r="M102" s="46"/>
      <c r="N102" s="46"/>
      <c r="O102" s="46"/>
      <c r="P102" s="46"/>
      <c r="Q102" s="46"/>
      <c r="R102" s="46"/>
    </row>
    <row r="103" spans="1:50" x14ac:dyDescent="0.2">
      <c r="A103" s="43"/>
      <c r="B103" s="46"/>
      <c r="C103" s="46"/>
      <c r="D103" s="46"/>
      <c r="E103" s="46"/>
      <c r="F103" s="46"/>
      <c r="G103" s="46"/>
      <c r="H103" s="46"/>
      <c r="K103" s="43"/>
      <c r="L103" s="46"/>
      <c r="M103" s="46"/>
      <c r="N103" s="46"/>
      <c r="O103" s="46"/>
      <c r="P103" s="46"/>
      <c r="Q103" s="46"/>
      <c r="R103" s="46"/>
    </row>
    <row r="104" spans="1:50" x14ac:dyDescent="0.2">
      <c r="A104" s="43"/>
      <c r="B104" s="46"/>
      <c r="C104" s="46"/>
      <c r="D104" s="46"/>
      <c r="E104" s="46"/>
      <c r="F104" s="46"/>
      <c r="G104" s="46"/>
      <c r="H104" s="46"/>
      <c r="K104" s="43"/>
      <c r="L104" s="46"/>
      <c r="M104" s="46"/>
      <c r="N104" s="46"/>
      <c r="O104" s="46"/>
      <c r="P104" s="46"/>
      <c r="Q104" s="46"/>
      <c r="R104" s="46"/>
    </row>
    <row r="105" spans="1:50" x14ac:dyDescent="0.2">
      <c r="A105" s="43"/>
      <c r="B105" s="46"/>
      <c r="C105" s="46"/>
      <c r="D105" s="46"/>
      <c r="E105" s="46"/>
      <c r="F105" s="46"/>
      <c r="G105" s="46"/>
      <c r="H105" s="46"/>
      <c r="K105" s="43"/>
      <c r="L105" s="46"/>
      <c r="M105" s="46"/>
      <c r="N105" s="46"/>
      <c r="O105" s="46"/>
      <c r="P105" s="46"/>
      <c r="Q105" s="46"/>
      <c r="R105" s="46"/>
    </row>
    <row r="106" spans="1:50" x14ac:dyDescent="0.2">
      <c r="A106" s="43"/>
      <c r="B106" s="46"/>
      <c r="C106" s="46"/>
      <c r="D106" s="46"/>
      <c r="E106" s="46"/>
      <c r="F106" s="46"/>
      <c r="G106" s="46"/>
      <c r="H106" s="46"/>
      <c r="K106" s="43"/>
      <c r="L106" s="46"/>
      <c r="M106" s="46"/>
      <c r="N106" s="46"/>
      <c r="O106" s="46"/>
      <c r="P106" s="46"/>
      <c r="Q106" s="46"/>
      <c r="R106" s="46"/>
    </row>
    <row r="107" spans="1:50" x14ac:dyDescent="0.2">
      <c r="A107" s="43"/>
      <c r="B107" s="46"/>
      <c r="C107" s="46"/>
      <c r="D107" s="46"/>
      <c r="E107" s="46"/>
      <c r="F107" s="46"/>
      <c r="G107" s="46"/>
      <c r="H107" s="46"/>
      <c r="K107" s="43"/>
      <c r="L107" s="46"/>
      <c r="M107" s="46"/>
      <c r="N107" s="46"/>
      <c r="O107" s="46"/>
      <c r="P107" s="46"/>
      <c r="Q107" s="46"/>
      <c r="R107" s="46"/>
    </row>
    <row r="108" spans="1:50" x14ac:dyDescent="0.2">
      <c r="A108" s="43"/>
      <c r="B108" s="46"/>
      <c r="C108" s="46"/>
      <c r="D108" s="46"/>
      <c r="E108" s="46"/>
      <c r="F108" s="46"/>
      <c r="G108" s="46"/>
      <c r="H108" s="46"/>
      <c r="K108" s="43"/>
      <c r="L108" s="46"/>
      <c r="M108" s="46"/>
      <c r="N108" s="46"/>
      <c r="O108" s="46"/>
      <c r="P108" s="46"/>
      <c r="Q108" s="46"/>
      <c r="R108" s="46"/>
    </row>
    <row r="109" spans="1:50" x14ac:dyDescent="0.2">
      <c r="A109" s="43"/>
      <c r="B109" s="46"/>
      <c r="C109" s="46"/>
      <c r="D109" s="46"/>
      <c r="E109" s="46"/>
      <c r="F109" s="46"/>
      <c r="G109" s="46"/>
      <c r="H109" s="46"/>
      <c r="K109" s="43"/>
      <c r="L109" s="46"/>
      <c r="M109" s="46"/>
      <c r="N109" s="46"/>
      <c r="O109" s="46"/>
      <c r="P109" s="46"/>
      <c r="Q109" s="46"/>
      <c r="R109" s="46"/>
    </row>
    <row r="110" spans="1:50" x14ac:dyDescent="0.2">
      <c r="A110" s="43"/>
      <c r="B110" s="46"/>
      <c r="C110" s="46"/>
      <c r="D110" s="46"/>
      <c r="E110" s="46"/>
      <c r="F110" s="46"/>
      <c r="G110" s="46"/>
      <c r="H110" s="46"/>
      <c r="K110" s="43"/>
      <c r="L110" s="46"/>
      <c r="M110" s="46"/>
      <c r="N110" s="46"/>
      <c r="O110" s="46"/>
      <c r="P110" s="46"/>
      <c r="Q110" s="46"/>
      <c r="R110" s="46"/>
    </row>
    <row r="111" spans="1:50" x14ac:dyDescent="0.2">
      <c r="A111" s="43"/>
      <c r="B111" s="46"/>
      <c r="C111" s="46"/>
      <c r="D111" s="46"/>
      <c r="E111" s="46"/>
      <c r="F111" s="46"/>
      <c r="G111" s="46"/>
      <c r="H111" s="46"/>
      <c r="K111" s="43"/>
      <c r="L111" s="46"/>
      <c r="M111" s="46"/>
      <c r="N111" s="46"/>
      <c r="O111" s="46"/>
      <c r="P111" s="46"/>
      <c r="Q111" s="46"/>
      <c r="R111" s="46"/>
    </row>
    <row r="112" spans="1:50" x14ac:dyDescent="0.2">
      <c r="A112" s="43"/>
      <c r="B112" s="46"/>
      <c r="C112" s="46"/>
      <c r="D112" s="46"/>
      <c r="E112" s="46"/>
      <c r="F112" s="46"/>
      <c r="G112" s="46"/>
      <c r="H112" s="46"/>
      <c r="K112" s="43"/>
      <c r="L112" s="46"/>
      <c r="M112" s="46"/>
      <c r="N112" s="46"/>
      <c r="O112" s="46"/>
      <c r="P112" s="46"/>
      <c r="Q112" s="46"/>
      <c r="R112" s="46"/>
    </row>
    <row r="113" spans="1:18" x14ac:dyDescent="0.2">
      <c r="A113" s="43"/>
      <c r="B113" s="46"/>
      <c r="C113" s="46"/>
      <c r="D113" s="46"/>
      <c r="E113" s="46"/>
      <c r="F113" s="46"/>
      <c r="G113" s="46"/>
      <c r="H113" s="46"/>
      <c r="K113" s="43"/>
      <c r="L113" s="46"/>
      <c r="M113" s="46"/>
      <c r="N113" s="46"/>
      <c r="O113" s="46"/>
      <c r="P113" s="46"/>
      <c r="Q113" s="46"/>
      <c r="R113" s="46"/>
    </row>
    <row r="114" spans="1:18" x14ac:dyDescent="0.2">
      <c r="A114" s="43"/>
      <c r="B114" s="46"/>
      <c r="C114" s="46"/>
      <c r="D114" s="46"/>
      <c r="E114" s="46"/>
      <c r="F114" s="46"/>
      <c r="G114" s="46"/>
      <c r="H114" s="46"/>
      <c r="K114" s="43"/>
      <c r="L114" s="46"/>
      <c r="M114" s="46"/>
      <c r="N114" s="46"/>
      <c r="O114" s="46"/>
      <c r="P114" s="46"/>
      <c r="Q114" s="46"/>
      <c r="R114" s="46"/>
    </row>
    <row r="115" spans="1:18" x14ac:dyDescent="0.2">
      <c r="A115" s="43"/>
      <c r="B115" s="46"/>
      <c r="C115" s="46"/>
      <c r="D115" s="46"/>
      <c r="E115" s="46"/>
      <c r="F115" s="46"/>
      <c r="G115" s="46"/>
      <c r="H115" s="46"/>
      <c r="K115" s="43"/>
      <c r="L115" s="46"/>
      <c r="M115" s="46"/>
      <c r="N115" s="46"/>
      <c r="O115" s="46"/>
      <c r="P115" s="46"/>
      <c r="Q115" s="46"/>
      <c r="R115" s="46"/>
    </row>
    <row r="116" spans="1:18" x14ac:dyDescent="0.2">
      <c r="A116" s="43"/>
      <c r="B116" s="46"/>
      <c r="C116" s="46"/>
      <c r="D116" s="46"/>
      <c r="E116" s="46"/>
      <c r="F116" s="46"/>
      <c r="G116" s="46"/>
      <c r="H116" s="46"/>
      <c r="K116" s="43"/>
      <c r="L116" s="46"/>
      <c r="M116" s="46"/>
      <c r="N116" s="46"/>
      <c r="O116" s="46"/>
      <c r="P116" s="46"/>
      <c r="Q116" s="46"/>
      <c r="R116" s="46"/>
    </row>
    <row r="117" spans="1:18" x14ac:dyDescent="0.2">
      <c r="A117" s="43"/>
      <c r="B117" s="46"/>
      <c r="C117" s="46"/>
      <c r="D117" s="46"/>
      <c r="E117" s="46"/>
      <c r="F117" s="46"/>
      <c r="G117" s="46"/>
      <c r="H117" s="46"/>
      <c r="K117" s="43"/>
      <c r="L117" s="46"/>
      <c r="M117" s="46"/>
      <c r="N117" s="46"/>
      <c r="O117" s="46"/>
      <c r="P117" s="46"/>
      <c r="Q117" s="46"/>
      <c r="R117" s="46"/>
    </row>
    <row r="118" spans="1:18" x14ac:dyDescent="0.2">
      <c r="A118" s="43"/>
      <c r="B118" s="46"/>
      <c r="C118" s="46"/>
      <c r="D118" s="46"/>
      <c r="E118" s="46"/>
      <c r="F118" s="46"/>
      <c r="G118" s="46"/>
      <c r="H118" s="46"/>
      <c r="K118" s="43"/>
      <c r="L118" s="46"/>
      <c r="M118" s="46"/>
      <c r="N118" s="46"/>
      <c r="O118" s="46"/>
      <c r="P118" s="46"/>
      <c r="Q118" s="46"/>
      <c r="R118" s="46"/>
    </row>
    <row r="119" spans="1:18" x14ac:dyDescent="0.2">
      <c r="A119" s="43"/>
      <c r="B119" s="46"/>
      <c r="C119" s="46"/>
      <c r="D119" s="46"/>
      <c r="E119" s="46"/>
      <c r="F119" s="46"/>
      <c r="G119" s="46"/>
      <c r="H119" s="46"/>
      <c r="K119" s="43"/>
      <c r="L119" s="46"/>
      <c r="M119" s="46"/>
      <c r="N119" s="46"/>
      <c r="O119" s="46"/>
      <c r="P119" s="46"/>
      <c r="Q119" s="46"/>
      <c r="R119" s="46"/>
    </row>
    <row r="120" spans="1:18" x14ac:dyDescent="0.2">
      <c r="A120" s="43"/>
      <c r="B120" s="46"/>
      <c r="C120" s="46"/>
      <c r="D120" s="46"/>
      <c r="E120" s="46"/>
      <c r="F120" s="46"/>
      <c r="G120" s="46"/>
      <c r="H120" s="46"/>
      <c r="K120" s="43"/>
      <c r="L120" s="46"/>
      <c r="M120" s="46"/>
      <c r="N120" s="46"/>
      <c r="O120" s="46"/>
      <c r="P120" s="46"/>
      <c r="Q120" s="46"/>
      <c r="R120" s="46"/>
    </row>
    <row r="121" spans="1:18" x14ac:dyDescent="0.2">
      <c r="A121" s="43"/>
      <c r="B121" s="46"/>
      <c r="C121" s="46"/>
      <c r="D121" s="46"/>
      <c r="E121" s="46"/>
      <c r="F121" s="46"/>
      <c r="G121" s="46"/>
      <c r="H121" s="46"/>
      <c r="K121" s="43"/>
      <c r="L121" s="46"/>
      <c r="M121" s="46"/>
      <c r="N121" s="46"/>
      <c r="O121" s="46"/>
      <c r="P121" s="46"/>
      <c r="Q121" s="46"/>
      <c r="R121" s="46"/>
    </row>
    <row r="122" spans="1:18" x14ac:dyDescent="0.2">
      <c r="A122" s="43"/>
      <c r="B122" s="46"/>
      <c r="C122" s="46"/>
      <c r="D122" s="46"/>
      <c r="E122" s="46"/>
      <c r="F122" s="46"/>
      <c r="G122" s="46"/>
      <c r="H122" s="46"/>
      <c r="K122" s="43"/>
      <c r="L122" s="46"/>
      <c r="M122" s="46"/>
      <c r="N122" s="46"/>
      <c r="O122" s="46"/>
      <c r="P122" s="46"/>
      <c r="Q122" s="46"/>
      <c r="R122" s="46"/>
    </row>
    <row r="123" spans="1:18" x14ac:dyDescent="0.2">
      <c r="A123" s="43"/>
      <c r="B123" s="46"/>
      <c r="C123" s="46"/>
      <c r="D123" s="46"/>
      <c r="E123" s="46"/>
      <c r="F123" s="46"/>
      <c r="G123" s="46"/>
      <c r="H123" s="46"/>
      <c r="K123" s="43"/>
      <c r="L123" s="46"/>
      <c r="M123" s="46"/>
      <c r="N123" s="46"/>
      <c r="O123" s="46"/>
      <c r="P123" s="46"/>
      <c r="Q123" s="46"/>
      <c r="R123" s="46"/>
    </row>
    <row r="124" spans="1:18" x14ac:dyDescent="0.2">
      <c r="A124" s="43"/>
      <c r="B124" s="46"/>
      <c r="C124" s="46"/>
      <c r="D124" s="46"/>
      <c r="E124" s="46"/>
      <c r="F124" s="46"/>
      <c r="G124" s="46"/>
      <c r="H124" s="46"/>
      <c r="K124" s="43"/>
      <c r="L124" s="46"/>
      <c r="M124" s="46"/>
      <c r="N124" s="46"/>
      <c r="O124" s="46"/>
      <c r="P124" s="46"/>
      <c r="Q124" s="46"/>
      <c r="R124" s="46"/>
    </row>
    <row r="125" spans="1:18" x14ac:dyDescent="0.2">
      <c r="A125" s="43"/>
      <c r="B125" s="46"/>
      <c r="C125" s="46"/>
      <c r="D125" s="46"/>
      <c r="E125" s="46"/>
      <c r="F125" s="46"/>
      <c r="G125" s="46"/>
      <c r="H125" s="46"/>
      <c r="K125" s="43"/>
      <c r="L125" s="46"/>
      <c r="M125" s="46"/>
      <c r="N125" s="46"/>
      <c r="O125" s="46"/>
      <c r="P125" s="46"/>
      <c r="Q125" s="46"/>
      <c r="R125" s="46"/>
    </row>
    <row r="126" spans="1:18" x14ac:dyDescent="0.2">
      <c r="A126" s="43"/>
      <c r="B126" s="46"/>
      <c r="C126" s="46"/>
      <c r="D126" s="46"/>
      <c r="E126" s="46"/>
      <c r="F126" s="46"/>
      <c r="G126" s="46"/>
      <c r="H126" s="46"/>
      <c r="K126" s="43"/>
      <c r="L126" s="46"/>
      <c r="M126" s="46"/>
      <c r="N126" s="46"/>
      <c r="O126" s="46"/>
      <c r="P126" s="46"/>
      <c r="Q126" s="46"/>
      <c r="R126" s="46"/>
    </row>
    <row r="127" spans="1:18" x14ac:dyDescent="0.2">
      <c r="A127" s="43"/>
      <c r="B127" s="46"/>
      <c r="C127" s="46"/>
      <c r="D127" s="46"/>
      <c r="E127" s="46"/>
      <c r="F127" s="46"/>
      <c r="G127" s="46"/>
      <c r="H127" s="46"/>
      <c r="K127" s="43"/>
      <c r="L127" s="46"/>
      <c r="M127" s="46"/>
      <c r="N127" s="46"/>
      <c r="O127" s="46"/>
      <c r="P127" s="46"/>
      <c r="Q127" s="46"/>
      <c r="R127" s="46"/>
    </row>
    <row r="128" spans="1:18" x14ac:dyDescent="0.2">
      <c r="A128" s="43"/>
      <c r="B128" s="46"/>
      <c r="C128" s="46"/>
      <c r="D128" s="46"/>
      <c r="E128" s="46"/>
      <c r="F128" s="46"/>
      <c r="G128" s="46"/>
      <c r="H128" s="46"/>
      <c r="K128" s="43"/>
      <c r="L128" s="46"/>
      <c r="M128" s="46"/>
      <c r="N128" s="46"/>
      <c r="O128" s="46"/>
      <c r="P128" s="46"/>
      <c r="Q128" s="46"/>
      <c r="R128" s="46"/>
    </row>
    <row r="129" spans="1:18" x14ac:dyDescent="0.2">
      <c r="A129" s="43"/>
      <c r="B129" s="46"/>
      <c r="C129" s="46"/>
      <c r="D129" s="46"/>
      <c r="E129" s="46"/>
      <c r="F129" s="46"/>
      <c r="G129" s="46"/>
      <c r="H129" s="46"/>
      <c r="K129" s="43"/>
      <c r="L129" s="46"/>
      <c r="M129" s="46"/>
      <c r="N129" s="46"/>
      <c r="O129" s="46"/>
      <c r="P129" s="46"/>
      <c r="Q129" s="46"/>
      <c r="R129" s="46"/>
    </row>
    <row r="130" spans="1:18" x14ac:dyDescent="0.2">
      <c r="A130" s="43"/>
      <c r="B130" s="46"/>
      <c r="C130" s="46"/>
      <c r="D130" s="46"/>
      <c r="E130" s="46"/>
      <c r="F130" s="46"/>
      <c r="G130" s="46"/>
      <c r="H130" s="46"/>
      <c r="K130" s="43"/>
      <c r="L130" s="46"/>
      <c r="M130" s="46"/>
      <c r="N130" s="46"/>
      <c r="O130" s="46"/>
      <c r="P130" s="46"/>
      <c r="Q130" s="46"/>
      <c r="R130" s="46"/>
    </row>
    <row r="131" spans="1:18" x14ac:dyDescent="0.2">
      <c r="A131" s="43"/>
      <c r="B131" s="46"/>
      <c r="C131" s="46"/>
      <c r="D131" s="46"/>
      <c r="E131" s="46"/>
      <c r="F131" s="46"/>
      <c r="G131" s="46"/>
      <c r="H131" s="46"/>
      <c r="K131" s="43"/>
      <c r="L131" s="46"/>
      <c r="M131" s="46"/>
      <c r="N131" s="46"/>
      <c r="O131" s="46"/>
      <c r="P131" s="46"/>
      <c r="Q131" s="46"/>
      <c r="R131" s="46"/>
    </row>
    <row r="132" spans="1:18" x14ac:dyDescent="0.2">
      <c r="A132" s="43"/>
      <c r="B132" s="46"/>
      <c r="C132" s="46"/>
      <c r="D132" s="46"/>
      <c r="E132" s="46"/>
      <c r="F132" s="46"/>
      <c r="G132" s="46"/>
      <c r="H132" s="46"/>
      <c r="K132" s="43"/>
      <c r="L132" s="46"/>
      <c r="M132" s="46"/>
      <c r="N132" s="46"/>
      <c r="O132" s="46"/>
      <c r="P132" s="46"/>
      <c r="Q132" s="46"/>
      <c r="R132" s="46"/>
    </row>
    <row r="133" spans="1:18" x14ac:dyDescent="0.2">
      <c r="A133" s="43"/>
      <c r="B133" s="46"/>
      <c r="C133" s="46"/>
      <c r="D133" s="46"/>
      <c r="E133" s="46"/>
      <c r="F133" s="46"/>
      <c r="G133" s="46"/>
      <c r="H133" s="46"/>
      <c r="K133" s="43"/>
      <c r="L133" s="46"/>
      <c r="M133" s="46"/>
      <c r="N133" s="46"/>
      <c r="O133" s="46"/>
      <c r="P133" s="46"/>
      <c r="Q133" s="46"/>
      <c r="R133" s="46"/>
    </row>
    <row r="134" spans="1:18" x14ac:dyDescent="0.2">
      <c r="A134" s="43"/>
      <c r="B134" s="46"/>
      <c r="C134" s="46"/>
      <c r="D134" s="46"/>
      <c r="E134" s="46"/>
      <c r="F134" s="46"/>
      <c r="G134" s="46"/>
      <c r="H134" s="46"/>
      <c r="K134" s="43"/>
      <c r="L134" s="46"/>
      <c r="M134" s="46"/>
      <c r="N134" s="46"/>
      <c r="O134" s="46"/>
      <c r="P134" s="46"/>
      <c r="Q134" s="46"/>
      <c r="R134" s="46"/>
    </row>
    <row r="135" spans="1:18" x14ac:dyDescent="0.2">
      <c r="A135" s="43"/>
      <c r="B135" s="46"/>
      <c r="C135" s="46"/>
      <c r="D135" s="46"/>
      <c r="E135" s="46"/>
      <c r="F135" s="46"/>
      <c r="G135" s="46"/>
      <c r="H135" s="46"/>
      <c r="K135" s="43"/>
      <c r="L135" s="46"/>
      <c r="M135" s="46"/>
      <c r="N135" s="46"/>
      <c r="O135" s="46"/>
      <c r="P135" s="46"/>
      <c r="Q135" s="46"/>
      <c r="R135" s="46"/>
    </row>
    <row r="136" spans="1:18" x14ac:dyDescent="0.2">
      <c r="A136" s="43"/>
      <c r="B136" s="46"/>
      <c r="C136" s="46"/>
      <c r="D136" s="46"/>
      <c r="E136" s="46"/>
      <c r="F136" s="46"/>
      <c r="G136" s="46"/>
      <c r="H136" s="46"/>
      <c r="K136" s="43"/>
      <c r="L136" s="46"/>
      <c r="M136" s="46"/>
      <c r="N136" s="46"/>
      <c r="O136" s="46"/>
      <c r="P136" s="46"/>
      <c r="Q136" s="46"/>
      <c r="R136" s="46"/>
    </row>
    <row r="137" spans="1:18" x14ac:dyDescent="0.2">
      <c r="A137" s="43"/>
      <c r="B137" s="46"/>
      <c r="C137" s="46"/>
      <c r="D137" s="46"/>
      <c r="E137" s="46"/>
      <c r="F137" s="46"/>
      <c r="G137" s="46"/>
      <c r="H137" s="46"/>
      <c r="K137" s="43"/>
      <c r="L137" s="46"/>
      <c r="M137" s="46"/>
      <c r="N137" s="46"/>
      <c r="O137" s="46"/>
      <c r="P137" s="46"/>
      <c r="Q137" s="46"/>
      <c r="R137" s="46"/>
    </row>
    <row r="138" spans="1:18" x14ac:dyDescent="0.2">
      <c r="A138" s="43"/>
      <c r="B138" s="46"/>
      <c r="C138" s="46"/>
      <c r="D138" s="46"/>
      <c r="E138" s="46"/>
      <c r="F138" s="46"/>
      <c r="G138" s="46"/>
      <c r="H138" s="46"/>
      <c r="K138" s="43"/>
      <c r="L138" s="46"/>
      <c r="M138" s="46"/>
      <c r="N138" s="46"/>
      <c r="O138" s="46"/>
      <c r="P138" s="46"/>
      <c r="Q138" s="46"/>
      <c r="R138" s="46"/>
    </row>
    <row r="139" spans="1:18" x14ac:dyDescent="0.2">
      <c r="A139" s="43"/>
      <c r="B139" s="46"/>
      <c r="C139" s="46"/>
      <c r="D139" s="46"/>
      <c r="E139" s="46"/>
      <c r="F139" s="46"/>
      <c r="G139" s="46"/>
      <c r="H139" s="46"/>
      <c r="K139" s="43"/>
      <c r="L139" s="46"/>
      <c r="M139" s="46"/>
      <c r="N139" s="46"/>
      <c r="O139" s="46"/>
      <c r="P139" s="46"/>
      <c r="Q139" s="46"/>
      <c r="R139" s="46"/>
    </row>
    <row r="140" spans="1:18" x14ac:dyDescent="0.2">
      <c r="A140" s="43"/>
      <c r="B140" s="46"/>
      <c r="C140" s="46"/>
      <c r="D140" s="46"/>
      <c r="E140" s="46"/>
      <c r="F140" s="46"/>
      <c r="G140" s="46"/>
      <c r="H140" s="46"/>
      <c r="K140" s="43"/>
      <c r="L140" s="46"/>
      <c r="M140" s="46"/>
      <c r="N140" s="46"/>
      <c r="O140" s="46"/>
      <c r="P140" s="46"/>
      <c r="Q140" s="46"/>
      <c r="R140" s="46"/>
    </row>
    <row r="141" spans="1:18" x14ac:dyDescent="0.2">
      <c r="A141" s="43"/>
      <c r="B141" s="46"/>
      <c r="C141" s="46"/>
      <c r="D141" s="46"/>
      <c r="E141" s="46"/>
      <c r="F141" s="46"/>
      <c r="G141" s="46"/>
      <c r="H141" s="46"/>
      <c r="K141" s="43"/>
      <c r="L141" s="46"/>
      <c r="M141" s="46"/>
      <c r="N141" s="46"/>
      <c r="O141" s="46"/>
      <c r="P141" s="46"/>
      <c r="Q141" s="46"/>
      <c r="R141" s="46"/>
    </row>
    <row r="142" spans="1:18" x14ac:dyDescent="0.2">
      <c r="A142" s="43"/>
      <c r="B142" s="46"/>
      <c r="C142" s="46"/>
      <c r="D142" s="46"/>
      <c r="E142" s="46"/>
      <c r="F142" s="46"/>
      <c r="G142" s="46"/>
      <c r="H142" s="46"/>
      <c r="K142" s="43"/>
      <c r="L142" s="46"/>
      <c r="M142" s="46"/>
      <c r="N142" s="46"/>
      <c r="O142" s="46"/>
      <c r="P142" s="46"/>
      <c r="Q142" s="46"/>
      <c r="R142" s="46"/>
    </row>
    <row r="143" spans="1:18" x14ac:dyDescent="0.2">
      <c r="A143" s="43"/>
      <c r="B143" s="46"/>
      <c r="C143" s="46"/>
      <c r="D143" s="46"/>
      <c r="E143" s="46"/>
      <c r="F143" s="46"/>
      <c r="G143" s="46"/>
      <c r="H143" s="46"/>
      <c r="K143" s="43"/>
      <c r="L143" s="46"/>
      <c r="M143" s="46"/>
      <c r="N143" s="46"/>
      <c r="O143" s="46"/>
      <c r="P143" s="46"/>
      <c r="Q143" s="46"/>
      <c r="R143" s="46"/>
    </row>
    <row r="144" spans="1:18" x14ac:dyDescent="0.2">
      <c r="A144" s="43"/>
      <c r="B144" s="46"/>
      <c r="C144" s="46"/>
      <c r="D144" s="46"/>
      <c r="E144" s="46"/>
      <c r="F144" s="46"/>
      <c r="G144" s="46"/>
      <c r="H144" s="46"/>
      <c r="K144" s="43"/>
      <c r="L144" s="46"/>
      <c r="M144" s="46"/>
      <c r="N144" s="46"/>
      <c r="O144" s="46"/>
      <c r="P144" s="46"/>
      <c r="Q144" s="46"/>
      <c r="R144" s="46"/>
    </row>
    <row r="145" spans="1:18" x14ac:dyDescent="0.2">
      <c r="A145" s="43"/>
      <c r="B145" s="46"/>
      <c r="C145" s="46"/>
      <c r="D145" s="46"/>
      <c r="E145" s="46"/>
      <c r="F145" s="46"/>
      <c r="G145" s="46"/>
      <c r="H145" s="46"/>
      <c r="K145" s="43"/>
      <c r="L145" s="46"/>
      <c r="M145" s="46"/>
      <c r="N145" s="46"/>
      <c r="O145" s="46"/>
      <c r="P145" s="46"/>
      <c r="Q145" s="46"/>
      <c r="R145" s="46"/>
    </row>
    <row r="146" spans="1:18" x14ac:dyDescent="0.2">
      <c r="A146" s="43"/>
      <c r="B146" s="46"/>
      <c r="C146" s="46"/>
      <c r="D146" s="46"/>
      <c r="E146" s="46"/>
      <c r="F146" s="46"/>
      <c r="G146" s="46"/>
      <c r="H146" s="46"/>
      <c r="K146" s="43"/>
      <c r="L146" s="46"/>
      <c r="M146" s="46"/>
      <c r="N146" s="46"/>
      <c r="O146" s="46"/>
      <c r="P146" s="46"/>
      <c r="Q146" s="46"/>
      <c r="R146" s="46"/>
    </row>
    <row r="147" spans="1:18" x14ac:dyDescent="0.2">
      <c r="A147" s="43"/>
      <c r="B147" s="46"/>
      <c r="C147" s="46"/>
      <c r="D147" s="46"/>
      <c r="E147" s="46"/>
      <c r="F147" s="46"/>
      <c r="G147" s="46"/>
      <c r="H147" s="46"/>
      <c r="K147" s="43"/>
      <c r="L147" s="46"/>
      <c r="M147" s="46"/>
      <c r="N147" s="46"/>
      <c r="O147" s="46"/>
      <c r="P147" s="46"/>
      <c r="Q147" s="46"/>
      <c r="R147" s="46"/>
    </row>
    <row r="148" spans="1:18" x14ac:dyDescent="0.2">
      <c r="A148" s="43"/>
      <c r="B148" s="46"/>
      <c r="C148" s="46"/>
      <c r="D148" s="46"/>
      <c r="E148" s="46"/>
      <c r="F148" s="46"/>
      <c r="G148" s="46"/>
      <c r="H148" s="46"/>
      <c r="K148" s="43"/>
      <c r="L148" s="46"/>
      <c r="M148" s="46"/>
      <c r="N148" s="46"/>
      <c r="O148" s="46"/>
      <c r="P148" s="46"/>
      <c r="Q148" s="46"/>
      <c r="R148" s="46"/>
    </row>
    <row r="149" spans="1:18" x14ac:dyDescent="0.2">
      <c r="A149" s="43"/>
      <c r="B149" s="46"/>
      <c r="C149" s="46"/>
      <c r="D149" s="46"/>
      <c r="E149" s="46"/>
      <c r="F149" s="46"/>
      <c r="G149" s="46"/>
      <c r="H149" s="46"/>
      <c r="K149" s="43"/>
      <c r="L149" s="46"/>
      <c r="M149" s="46"/>
      <c r="N149" s="46"/>
      <c r="O149" s="46"/>
      <c r="P149" s="46"/>
      <c r="Q149" s="46"/>
      <c r="R149" s="46"/>
    </row>
    <row r="150" spans="1:18" x14ac:dyDescent="0.2">
      <c r="A150" s="43"/>
      <c r="B150" s="46"/>
      <c r="C150" s="46"/>
      <c r="D150" s="46"/>
      <c r="E150" s="46"/>
      <c r="F150" s="46"/>
      <c r="G150" s="46"/>
      <c r="H150" s="46"/>
      <c r="K150" s="43"/>
      <c r="L150" s="46"/>
      <c r="M150" s="46"/>
      <c r="N150" s="46"/>
      <c r="O150" s="46"/>
      <c r="P150" s="46"/>
      <c r="Q150" s="46"/>
      <c r="R150" s="46"/>
    </row>
    <row r="151" spans="1:18" x14ac:dyDescent="0.2">
      <c r="A151" s="43"/>
      <c r="B151" s="46"/>
      <c r="C151" s="46"/>
      <c r="D151" s="46"/>
      <c r="E151" s="46"/>
      <c r="F151" s="46"/>
      <c r="G151" s="46"/>
      <c r="H151" s="46"/>
      <c r="K151" s="43"/>
      <c r="L151" s="46"/>
      <c r="M151" s="46"/>
      <c r="N151" s="46"/>
      <c r="O151" s="46"/>
      <c r="P151" s="46"/>
      <c r="Q151" s="46"/>
      <c r="R151" s="46"/>
    </row>
    <row r="152" spans="1:18" x14ac:dyDescent="0.2">
      <c r="A152" s="43"/>
      <c r="B152" s="46"/>
      <c r="C152" s="46"/>
      <c r="D152" s="46"/>
      <c r="E152" s="46"/>
      <c r="F152" s="46"/>
      <c r="G152" s="46"/>
      <c r="H152" s="46"/>
      <c r="K152" s="43"/>
      <c r="L152" s="46"/>
      <c r="M152" s="46"/>
      <c r="N152" s="46"/>
      <c r="O152" s="46"/>
      <c r="P152" s="46"/>
      <c r="Q152" s="46"/>
      <c r="R152" s="46"/>
    </row>
    <row r="153" spans="1:18" x14ac:dyDescent="0.2">
      <c r="A153" s="43"/>
      <c r="B153" s="46"/>
      <c r="C153" s="46"/>
      <c r="D153" s="46"/>
      <c r="E153" s="46"/>
      <c r="F153" s="46"/>
      <c r="G153" s="46"/>
      <c r="H153" s="46"/>
      <c r="K153" s="43"/>
      <c r="L153" s="46"/>
      <c r="M153" s="46"/>
      <c r="N153" s="46"/>
      <c r="O153" s="46"/>
      <c r="P153" s="46"/>
      <c r="Q153" s="46"/>
      <c r="R153" s="46"/>
    </row>
    <row r="154" spans="1:18" x14ac:dyDescent="0.2">
      <c r="A154" s="43"/>
      <c r="B154" s="46"/>
      <c r="C154" s="46"/>
      <c r="D154" s="46"/>
      <c r="E154" s="46"/>
      <c r="F154" s="46"/>
      <c r="G154" s="46"/>
      <c r="H154" s="46"/>
      <c r="K154" s="43"/>
      <c r="L154" s="46"/>
      <c r="M154" s="46"/>
      <c r="N154" s="46"/>
      <c r="O154" s="46"/>
      <c r="P154" s="46"/>
      <c r="Q154" s="46"/>
      <c r="R154" s="46"/>
    </row>
    <row r="155" spans="1:18" x14ac:dyDescent="0.2">
      <c r="A155" s="43"/>
      <c r="B155" s="46"/>
      <c r="C155" s="46"/>
      <c r="D155" s="46"/>
      <c r="E155" s="46"/>
      <c r="F155" s="46"/>
      <c r="G155" s="46"/>
      <c r="H155" s="46"/>
      <c r="K155" s="43"/>
      <c r="L155" s="46"/>
      <c r="M155" s="46"/>
      <c r="N155" s="46"/>
      <c r="O155" s="46"/>
      <c r="P155" s="46"/>
      <c r="Q155" s="46"/>
      <c r="R155" s="46"/>
    </row>
    <row r="156" spans="1:18" x14ac:dyDescent="0.2">
      <c r="A156" s="43"/>
      <c r="B156" s="46"/>
      <c r="C156" s="46"/>
      <c r="D156" s="46"/>
      <c r="E156" s="46"/>
      <c r="F156" s="46"/>
      <c r="G156" s="46"/>
      <c r="H156" s="46"/>
      <c r="K156" s="43"/>
      <c r="L156" s="46"/>
      <c r="M156" s="46"/>
      <c r="N156" s="46"/>
      <c r="O156" s="46"/>
      <c r="P156" s="46"/>
      <c r="Q156" s="46"/>
      <c r="R156" s="46"/>
    </row>
    <row r="157" spans="1:18" x14ac:dyDescent="0.2">
      <c r="A157" s="43"/>
      <c r="B157" s="46"/>
      <c r="C157" s="46"/>
      <c r="D157" s="46"/>
      <c r="E157" s="46"/>
      <c r="F157" s="46"/>
      <c r="G157" s="46"/>
      <c r="H157" s="46"/>
      <c r="K157" s="43"/>
      <c r="L157" s="46"/>
      <c r="M157" s="46"/>
      <c r="N157" s="46"/>
      <c r="O157" s="46"/>
      <c r="P157" s="46"/>
      <c r="Q157" s="46"/>
      <c r="R157" s="46"/>
    </row>
    <row r="158" spans="1:18" x14ac:dyDescent="0.2">
      <c r="A158" s="43"/>
      <c r="B158" s="46"/>
      <c r="C158" s="46"/>
      <c r="D158" s="46"/>
      <c r="E158" s="46"/>
      <c r="F158" s="46"/>
      <c r="G158" s="46"/>
      <c r="H158" s="46"/>
      <c r="K158" s="43"/>
      <c r="L158" s="46"/>
      <c r="M158" s="46"/>
      <c r="N158" s="46"/>
      <c r="O158" s="46"/>
      <c r="P158" s="46"/>
      <c r="Q158" s="46"/>
      <c r="R158" s="46"/>
    </row>
    <row r="159" spans="1:18" x14ac:dyDescent="0.2">
      <c r="A159" s="43"/>
      <c r="B159" s="46"/>
      <c r="C159" s="46"/>
      <c r="D159" s="46"/>
      <c r="E159" s="46"/>
      <c r="F159" s="46"/>
      <c r="G159" s="46"/>
      <c r="H159" s="46"/>
      <c r="K159" s="43"/>
      <c r="L159" s="46"/>
      <c r="M159" s="46"/>
      <c r="N159" s="46"/>
      <c r="O159" s="46"/>
      <c r="P159" s="46"/>
      <c r="Q159" s="46"/>
      <c r="R159" s="46"/>
    </row>
    <row r="160" spans="1:18" x14ac:dyDescent="0.2">
      <c r="A160" s="43"/>
      <c r="B160" s="46"/>
      <c r="C160" s="46"/>
      <c r="D160" s="46"/>
      <c r="E160" s="46"/>
      <c r="F160" s="46"/>
      <c r="G160" s="46"/>
      <c r="H160" s="46"/>
      <c r="K160" s="43"/>
      <c r="L160" s="46"/>
      <c r="M160" s="46"/>
      <c r="N160" s="46"/>
      <c r="O160" s="46"/>
      <c r="P160" s="46"/>
      <c r="Q160" s="46"/>
      <c r="R160" s="46"/>
    </row>
    <row r="161" spans="1:18" x14ac:dyDescent="0.2">
      <c r="A161" s="43"/>
      <c r="B161" s="46"/>
      <c r="C161" s="46"/>
      <c r="D161" s="46"/>
      <c r="E161" s="46"/>
      <c r="F161" s="46"/>
      <c r="G161" s="46"/>
      <c r="H161" s="46"/>
      <c r="K161" s="43"/>
      <c r="L161" s="46"/>
      <c r="M161" s="46"/>
      <c r="N161" s="46"/>
      <c r="O161" s="46"/>
      <c r="P161" s="46"/>
      <c r="Q161" s="46"/>
      <c r="R161" s="46"/>
    </row>
    <row r="162" spans="1:18" x14ac:dyDescent="0.2">
      <c r="A162" s="43"/>
      <c r="B162" s="46"/>
      <c r="C162" s="46"/>
      <c r="D162" s="46"/>
      <c r="E162" s="46"/>
      <c r="F162" s="46"/>
      <c r="G162" s="46"/>
      <c r="H162" s="46"/>
      <c r="K162" s="43"/>
      <c r="L162" s="46"/>
      <c r="M162" s="46"/>
      <c r="N162" s="46"/>
      <c r="O162" s="46"/>
      <c r="P162" s="46"/>
      <c r="Q162" s="46"/>
      <c r="R162" s="46"/>
    </row>
    <row r="163" spans="1:18" x14ac:dyDescent="0.2">
      <c r="A163" s="43"/>
      <c r="B163" s="46"/>
      <c r="C163" s="46"/>
      <c r="D163" s="46"/>
      <c r="E163" s="46"/>
      <c r="F163" s="46"/>
      <c r="G163" s="46"/>
      <c r="H163" s="46"/>
      <c r="K163" s="43"/>
      <c r="L163" s="46"/>
      <c r="M163" s="46"/>
      <c r="N163" s="46"/>
      <c r="O163" s="46"/>
      <c r="P163" s="46"/>
      <c r="Q163" s="46"/>
      <c r="R163" s="46"/>
    </row>
    <row r="164" spans="1:18" x14ac:dyDescent="0.2">
      <c r="A164" s="43"/>
      <c r="B164" s="46"/>
      <c r="C164" s="46"/>
      <c r="D164" s="46"/>
      <c r="E164" s="46"/>
      <c r="F164" s="46"/>
      <c r="G164" s="46"/>
      <c r="H164" s="46"/>
      <c r="K164" s="43"/>
      <c r="L164" s="46"/>
      <c r="M164" s="46"/>
      <c r="N164" s="46"/>
      <c r="O164" s="46"/>
      <c r="P164" s="46"/>
      <c r="Q164" s="46"/>
      <c r="R164" s="46"/>
    </row>
    <row r="165" spans="1:18" x14ac:dyDescent="0.2">
      <c r="A165" s="43"/>
      <c r="B165" s="46"/>
      <c r="C165" s="46"/>
      <c r="D165" s="46"/>
      <c r="E165" s="46"/>
      <c r="F165" s="46"/>
      <c r="G165" s="46"/>
      <c r="H165" s="46"/>
      <c r="K165" s="43"/>
      <c r="L165" s="46"/>
      <c r="M165" s="46"/>
      <c r="N165" s="46"/>
      <c r="O165" s="46"/>
      <c r="P165" s="46"/>
      <c r="Q165" s="46"/>
      <c r="R165" s="46"/>
    </row>
    <row r="166" spans="1:18" x14ac:dyDescent="0.2">
      <c r="A166" s="43"/>
      <c r="B166" s="46"/>
      <c r="C166" s="46"/>
      <c r="D166" s="46"/>
      <c r="E166" s="46"/>
      <c r="F166" s="46"/>
      <c r="G166" s="46"/>
      <c r="H166" s="46"/>
      <c r="K166" s="43"/>
      <c r="L166" s="46"/>
      <c r="M166" s="46"/>
      <c r="N166" s="46"/>
      <c r="O166" s="46"/>
      <c r="P166" s="46"/>
      <c r="Q166" s="46"/>
      <c r="R166" s="46"/>
    </row>
    <row r="167" spans="1:18" x14ac:dyDescent="0.2">
      <c r="A167" s="43"/>
      <c r="B167" s="46"/>
      <c r="C167" s="46"/>
      <c r="D167" s="46"/>
      <c r="E167" s="46"/>
      <c r="F167" s="46"/>
      <c r="G167" s="46"/>
      <c r="H167" s="46"/>
      <c r="K167" s="43"/>
      <c r="L167" s="46"/>
      <c r="M167" s="46"/>
      <c r="N167" s="46"/>
      <c r="O167" s="46"/>
      <c r="P167" s="46"/>
      <c r="Q167" s="46"/>
      <c r="R167" s="46"/>
    </row>
    <row r="168" spans="1:18" x14ac:dyDescent="0.2">
      <c r="A168" s="43"/>
      <c r="B168" s="46"/>
      <c r="C168" s="46"/>
      <c r="D168" s="46"/>
      <c r="E168" s="46"/>
      <c r="F168" s="46"/>
      <c r="G168" s="46"/>
      <c r="H168" s="46"/>
      <c r="K168" s="43"/>
      <c r="L168" s="46"/>
      <c r="M168" s="46"/>
      <c r="N168" s="46"/>
      <c r="O168" s="46"/>
      <c r="P168" s="46"/>
      <c r="Q168" s="46"/>
      <c r="R168" s="46"/>
    </row>
    <row r="169" spans="1:18" x14ac:dyDescent="0.2">
      <c r="A169" s="43"/>
      <c r="B169" s="46"/>
      <c r="C169" s="46"/>
      <c r="D169" s="46"/>
      <c r="E169" s="46"/>
      <c r="F169" s="46"/>
      <c r="G169" s="46"/>
      <c r="H169" s="46"/>
      <c r="K169" s="43"/>
      <c r="L169" s="46"/>
      <c r="M169" s="46"/>
      <c r="N169" s="46"/>
      <c r="O169" s="46"/>
      <c r="P169" s="46"/>
      <c r="Q169" s="46"/>
      <c r="R169" s="46"/>
    </row>
    <row r="170" spans="1:18" x14ac:dyDescent="0.2">
      <c r="A170" s="43"/>
      <c r="B170" s="46"/>
      <c r="C170" s="46"/>
      <c r="D170" s="46"/>
      <c r="E170" s="46"/>
      <c r="F170" s="46"/>
      <c r="G170" s="46"/>
      <c r="H170" s="46"/>
      <c r="K170" s="43"/>
      <c r="L170" s="46"/>
      <c r="M170" s="46"/>
      <c r="N170" s="46"/>
      <c r="O170" s="46"/>
      <c r="P170" s="46"/>
      <c r="Q170" s="46"/>
      <c r="R170" s="46"/>
    </row>
    <row r="171" spans="1:18" x14ac:dyDescent="0.2">
      <c r="A171" s="43"/>
      <c r="B171" s="46"/>
      <c r="C171" s="46"/>
      <c r="D171" s="46"/>
      <c r="E171" s="46"/>
      <c r="F171" s="46"/>
      <c r="G171" s="46"/>
      <c r="H171" s="46"/>
      <c r="K171" s="43"/>
      <c r="L171" s="46"/>
      <c r="M171" s="46"/>
      <c r="N171" s="46"/>
      <c r="O171" s="46"/>
      <c r="P171" s="46"/>
      <c r="Q171" s="46"/>
      <c r="R171" s="46"/>
    </row>
    <row r="172" spans="1:18" x14ac:dyDescent="0.2">
      <c r="A172" s="43"/>
      <c r="B172" s="46"/>
      <c r="C172" s="46"/>
      <c r="D172" s="46"/>
      <c r="E172" s="46"/>
      <c r="F172" s="46"/>
      <c r="G172" s="46"/>
      <c r="H172" s="46"/>
      <c r="K172" s="43"/>
      <c r="L172" s="46"/>
      <c r="M172" s="46"/>
      <c r="N172" s="46"/>
      <c r="O172" s="46"/>
      <c r="P172" s="46"/>
      <c r="Q172" s="46"/>
      <c r="R172" s="46"/>
    </row>
    <row r="173" spans="1:18" x14ac:dyDescent="0.2">
      <c r="A173" s="43"/>
      <c r="B173" s="46"/>
      <c r="C173" s="46"/>
      <c r="D173" s="46"/>
      <c r="E173" s="46"/>
      <c r="F173" s="46"/>
      <c r="G173" s="46"/>
      <c r="H173" s="46"/>
      <c r="K173" s="43"/>
      <c r="L173" s="46"/>
      <c r="M173" s="46"/>
      <c r="N173" s="46"/>
      <c r="O173" s="46"/>
      <c r="P173" s="46"/>
      <c r="Q173" s="46"/>
      <c r="R173" s="46"/>
    </row>
    <row r="174" spans="1:18" x14ac:dyDescent="0.2">
      <c r="A174" s="43"/>
      <c r="B174" s="46"/>
      <c r="C174" s="46"/>
      <c r="D174" s="46"/>
      <c r="E174" s="46"/>
      <c r="F174" s="46"/>
      <c r="G174" s="46"/>
      <c r="H174" s="46"/>
      <c r="K174" s="43"/>
      <c r="L174" s="46"/>
      <c r="M174" s="46"/>
      <c r="N174" s="46"/>
      <c r="O174" s="46"/>
      <c r="P174" s="46"/>
      <c r="Q174" s="46"/>
      <c r="R174" s="46"/>
    </row>
    <row r="175" spans="1:18" x14ac:dyDescent="0.2">
      <c r="A175" s="43"/>
      <c r="B175" s="46"/>
      <c r="C175" s="46"/>
      <c r="D175" s="46"/>
      <c r="E175" s="46"/>
      <c r="F175" s="46"/>
      <c r="G175" s="46"/>
      <c r="H175" s="46"/>
      <c r="K175" s="43"/>
      <c r="L175" s="46"/>
      <c r="M175" s="46"/>
      <c r="N175" s="46"/>
      <c r="O175" s="46"/>
      <c r="P175" s="46"/>
      <c r="Q175" s="46"/>
      <c r="R175" s="46"/>
    </row>
    <row r="176" spans="1:18" x14ac:dyDescent="0.2">
      <c r="A176" s="43"/>
      <c r="B176" s="46"/>
      <c r="C176" s="46"/>
      <c r="D176" s="46"/>
      <c r="E176" s="46"/>
      <c r="F176" s="46"/>
      <c r="G176" s="46"/>
      <c r="H176" s="46"/>
      <c r="K176" s="43"/>
      <c r="L176" s="46"/>
      <c r="M176" s="46"/>
      <c r="N176" s="46"/>
      <c r="O176" s="46"/>
      <c r="P176" s="46"/>
      <c r="Q176" s="46"/>
      <c r="R176" s="46"/>
    </row>
    <row r="177" spans="1:18" x14ac:dyDescent="0.2">
      <c r="A177" s="43"/>
      <c r="B177" s="46"/>
      <c r="C177" s="46"/>
      <c r="D177" s="46"/>
      <c r="E177" s="46"/>
      <c r="F177" s="46"/>
      <c r="G177" s="46"/>
      <c r="H177" s="46"/>
      <c r="K177" s="43"/>
      <c r="L177" s="46"/>
      <c r="M177" s="46"/>
      <c r="N177" s="46"/>
      <c r="O177" s="46"/>
      <c r="P177" s="46"/>
      <c r="Q177" s="46"/>
      <c r="R177" s="46"/>
    </row>
    <row r="178" spans="1:18" x14ac:dyDescent="0.2">
      <c r="A178" s="43"/>
      <c r="B178" s="46"/>
      <c r="C178" s="46"/>
      <c r="D178" s="46"/>
      <c r="E178" s="46"/>
      <c r="F178" s="46"/>
      <c r="G178" s="46"/>
      <c r="H178" s="46"/>
      <c r="K178" s="43"/>
      <c r="L178" s="46"/>
      <c r="M178" s="46"/>
      <c r="N178" s="46"/>
      <c r="O178" s="46"/>
      <c r="P178" s="46"/>
      <c r="Q178" s="46"/>
      <c r="R178" s="46"/>
    </row>
    <row r="179" spans="1:18" x14ac:dyDescent="0.2">
      <c r="A179" s="43"/>
      <c r="B179" s="46"/>
      <c r="C179" s="46"/>
      <c r="D179" s="46"/>
      <c r="E179" s="46"/>
      <c r="F179" s="46"/>
      <c r="G179" s="46"/>
      <c r="H179" s="46"/>
      <c r="K179" s="43"/>
      <c r="L179" s="46"/>
      <c r="M179" s="46"/>
      <c r="N179" s="46"/>
      <c r="O179" s="46"/>
      <c r="P179" s="46"/>
      <c r="Q179" s="46"/>
      <c r="R179" s="46"/>
    </row>
    <row r="180" spans="1:18" x14ac:dyDescent="0.2">
      <c r="A180" s="43"/>
      <c r="B180" s="46"/>
      <c r="C180" s="46"/>
      <c r="D180" s="46"/>
      <c r="E180" s="46"/>
      <c r="F180" s="46"/>
      <c r="G180" s="46"/>
      <c r="H180" s="46"/>
      <c r="K180" s="43"/>
      <c r="L180" s="46"/>
      <c r="M180" s="46"/>
      <c r="N180" s="46"/>
      <c r="O180" s="46"/>
      <c r="P180" s="46"/>
      <c r="Q180" s="46"/>
      <c r="R180" s="46"/>
    </row>
    <row r="181" spans="1:18" x14ac:dyDescent="0.2">
      <c r="A181" s="43"/>
      <c r="B181" s="46"/>
      <c r="C181" s="46"/>
      <c r="D181" s="46"/>
      <c r="E181" s="46"/>
      <c r="F181" s="46"/>
      <c r="G181" s="46"/>
      <c r="H181" s="46"/>
      <c r="K181" s="43"/>
      <c r="L181" s="46"/>
      <c r="M181" s="46"/>
      <c r="N181" s="46"/>
      <c r="O181" s="46"/>
      <c r="P181" s="46"/>
      <c r="Q181" s="46"/>
      <c r="R181" s="46"/>
    </row>
    <row r="182" spans="1:18" x14ac:dyDescent="0.2">
      <c r="A182" s="43"/>
      <c r="B182" s="46"/>
      <c r="C182" s="46"/>
      <c r="D182" s="46"/>
      <c r="E182" s="46"/>
      <c r="F182" s="46"/>
      <c r="G182" s="46"/>
      <c r="H182" s="46"/>
      <c r="K182" s="43"/>
      <c r="L182" s="46"/>
      <c r="M182" s="46"/>
      <c r="N182" s="46"/>
      <c r="O182" s="46"/>
      <c r="P182" s="46"/>
      <c r="Q182" s="46"/>
      <c r="R182" s="46"/>
    </row>
    <row r="183" spans="1:18" x14ac:dyDescent="0.2">
      <c r="A183" s="43"/>
      <c r="B183" s="46"/>
      <c r="C183" s="46"/>
      <c r="D183" s="46"/>
      <c r="E183" s="46"/>
      <c r="F183" s="46"/>
      <c r="G183" s="46"/>
      <c r="H183" s="46"/>
      <c r="K183" s="43"/>
      <c r="L183" s="46"/>
      <c r="M183" s="46"/>
      <c r="N183" s="46"/>
      <c r="O183" s="46"/>
      <c r="P183" s="46"/>
      <c r="Q183" s="46"/>
      <c r="R183" s="46"/>
    </row>
    <row r="184" spans="1:18" x14ac:dyDescent="0.2">
      <c r="A184" s="43"/>
      <c r="B184" s="46"/>
      <c r="C184" s="46"/>
      <c r="D184" s="46"/>
      <c r="E184" s="46"/>
      <c r="F184" s="46"/>
      <c r="G184" s="46"/>
      <c r="H184" s="46"/>
      <c r="K184" s="43"/>
      <c r="L184" s="46"/>
      <c r="M184" s="46"/>
      <c r="N184" s="46"/>
      <c r="O184" s="46"/>
      <c r="P184" s="46"/>
      <c r="Q184" s="46"/>
      <c r="R184" s="46"/>
    </row>
    <row r="185" spans="1:18" x14ac:dyDescent="0.2">
      <c r="A185" s="43"/>
      <c r="B185" s="46"/>
      <c r="C185" s="46"/>
      <c r="D185" s="46"/>
      <c r="E185" s="46"/>
      <c r="F185" s="46"/>
      <c r="G185" s="46"/>
      <c r="H185" s="46"/>
      <c r="K185" s="43"/>
      <c r="L185" s="46"/>
      <c r="M185" s="46"/>
      <c r="N185" s="46"/>
      <c r="O185" s="46"/>
      <c r="P185" s="46"/>
      <c r="Q185" s="46"/>
      <c r="R185" s="46"/>
    </row>
    <row r="186" spans="1:18" x14ac:dyDescent="0.2">
      <c r="A186" s="43"/>
      <c r="B186" s="46"/>
      <c r="C186" s="46"/>
      <c r="D186" s="46"/>
      <c r="E186" s="46"/>
      <c r="F186" s="46"/>
      <c r="G186" s="46"/>
      <c r="H186" s="46"/>
      <c r="K186" s="43"/>
      <c r="L186" s="46"/>
      <c r="M186" s="46"/>
      <c r="N186" s="46"/>
      <c r="O186" s="46"/>
      <c r="P186" s="46"/>
      <c r="Q186" s="46"/>
      <c r="R186" s="46"/>
    </row>
    <row r="187" spans="1:18" x14ac:dyDescent="0.2">
      <c r="A187" s="43"/>
      <c r="B187" s="46"/>
      <c r="C187" s="46"/>
      <c r="D187" s="46"/>
      <c r="E187" s="46"/>
      <c r="F187" s="46"/>
      <c r="G187" s="46"/>
      <c r="H187" s="46"/>
      <c r="K187" s="43"/>
      <c r="L187" s="46"/>
      <c r="M187" s="46"/>
      <c r="N187" s="46"/>
      <c r="O187" s="46"/>
      <c r="P187" s="46"/>
      <c r="Q187" s="46"/>
      <c r="R187" s="46"/>
    </row>
    <row r="188" spans="1:18" x14ac:dyDescent="0.2">
      <c r="A188" s="43"/>
      <c r="B188" s="46"/>
      <c r="C188" s="46"/>
      <c r="D188" s="46"/>
      <c r="E188" s="46"/>
      <c r="F188" s="46"/>
      <c r="G188" s="46"/>
      <c r="H188" s="46"/>
      <c r="K188" s="43"/>
      <c r="L188" s="46"/>
      <c r="M188" s="46"/>
      <c r="N188" s="46"/>
      <c r="O188" s="46"/>
      <c r="P188" s="46"/>
      <c r="Q188" s="46"/>
      <c r="R188" s="46"/>
    </row>
    <row r="189" spans="1:18" x14ac:dyDescent="0.2">
      <c r="A189" s="43"/>
      <c r="B189" s="46"/>
      <c r="C189" s="46"/>
      <c r="D189" s="46"/>
      <c r="E189" s="46"/>
      <c r="F189" s="46"/>
      <c r="G189" s="46"/>
      <c r="H189" s="46"/>
      <c r="K189" s="43"/>
      <c r="L189" s="46"/>
      <c r="M189" s="46"/>
      <c r="N189" s="46"/>
      <c r="O189" s="46"/>
      <c r="P189" s="46"/>
      <c r="Q189" s="46"/>
      <c r="R189" s="46"/>
    </row>
    <row r="190" spans="1:18" x14ac:dyDescent="0.2">
      <c r="A190" s="43"/>
      <c r="B190" s="46"/>
      <c r="C190" s="46"/>
      <c r="D190" s="46"/>
      <c r="E190" s="46"/>
      <c r="F190" s="46"/>
      <c r="G190" s="46"/>
      <c r="H190" s="46"/>
      <c r="K190" s="43"/>
      <c r="L190" s="46"/>
      <c r="M190" s="46"/>
      <c r="N190" s="46"/>
      <c r="O190" s="46"/>
      <c r="P190" s="46"/>
      <c r="Q190" s="46"/>
      <c r="R190" s="46"/>
    </row>
    <row r="191" spans="1:18" x14ac:dyDescent="0.2">
      <c r="A191" s="43"/>
      <c r="B191" s="46"/>
      <c r="C191" s="46"/>
      <c r="D191" s="46"/>
      <c r="E191" s="46"/>
      <c r="F191" s="46"/>
      <c r="G191" s="46"/>
      <c r="H191" s="46"/>
      <c r="K191" s="43"/>
      <c r="L191" s="46"/>
      <c r="M191" s="46"/>
      <c r="N191" s="46"/>
      <c r="O191" s="46"/>
      <c r="P191" s="46"/>
      <c r="Q191" s="46"/>
      <c r="R191" s="46"/>
    </row>
    <row r="192" spans="1:18" x14ac:dyDescent="0.2">
      <c r="A192" s="43"/>
      <c r="B192" s="46"/>
      <c r="C192" s="46"/>
      <c r="D192" s="46"/>
      <c r="E192" s="46"/>
      <c r="F192" s="46"/>
      <c r="G192" s="46"/>
      <c r="H192" s="46"/>
      <c r="K192" s="43"/>
      <c r="L192" s="46"/>
      <c r="M192" s="46"/>
      <c r="N192" s="46"/>
      <c r="O192" s="46"/>
      <c r="P192" s="46"/>
      <c r="Q192" s="46"/>
      <c r="R192" s="46"/>
    </row>
    <row r="193" spans="1:18" x14ac:dyDescent="0.2">
      <c r="A193" s="43"/>
      <c r="B193" s="46"/>
      <c r="C193" s="46"/>
      <c r="D193" s="46"/>
      <c r="E193" s="46"/>
      <c r="F193" s="46"/>
      <c r="G193" s="46"/>
      <c r="H193" s="46"/>
      <c r="K193" s="43"/>
      <c r="L193" s="46"/>
      <c r="M193" s="46"/>
      <c r="N193" s="46"/>
      <c r="O193" s="46"/>
      <c r="P193" s="46"/>
      <c r="Q193" s="46"/>
      <c r="R193" s="46"/>
    </row>
    <row r="194" spans="1:18" x14ac:dyDescent="0.2">
      <c r="A194" s="43"/>
      <c r="B194" s="46"/>
      <c r="C194" s="46"/>
      <c r="D194" s="46"/>
      <c r="E194" s="46"/>
      <c r="F194" s="46"/>
      <c r="G194" s="46"/>
      <c r="H194" s="46"/>
      <c r="K194" s="43"/>
      <c r="L194" s="46"/>
      <c r="M194" s="46"/>
      <c r="N194" s="46"/>
      <c r="O194" s="46"/>
      <c r="P194" s="46"/>
      <c r="Q194" s="46"/>
      <c r="R194" s="46"/>
    </row>
    <row r="195" spans="1:18" x14ac:dyDescent="0.2">
      <c r="A195" s="43"/>
      <c r="B195" s="46"/>
      <c r="C195" s="46"/>
      <c r="D195" s="46"/>
      <c r="E195" s="46"/>
      <c r="F195" s="46"/>
      <c r="G195" s="46"/>
      <c r="H195" s="46"/>
      <c r="K195" s="43"/>
      <c r="L195" s="46"/>
      <c r="M195" s="46"/>
      <c r="N195" s="46"/>
      <c r="O195" s="46"/>
      <c r="P195" s="46"/>
      <c r="Q195" s="46"/>
      <c r="R195" s="46"/>
    </row>
    <row r="196" spans="1:18" x14ac:dyDescent="0.2">
      <c r="A196" s="43"/>
      <c r="B196" s="46"/>
      <c r="C196" s="46"/>
      <c r="D196" s="46"/>
      <c r="E196" s="46"/>
      <c r="F196" s="46"/>
      <c r="G196" s="46"/>
      <c r="H196" s="46"/>
      <c r="K196" s="43"/>
      <c r="L196" s="46"/>
      <c r="M196" s="46"/>
      <c r="N196" s="46"/>
      <c r="O196" s="46"/>
      <c r="P196" s="46"/>
      <c r="Q196" s="46"/>
      <c r="R196" s="46"/>
    </row>
    <row r="197" spans="1:18" x14ac:dyDescent="0.2">
      <c r="A197" s="43"/>
      <c r="B197" s="46"/>
      <c r="C197" s="46"/>
      <c r="D197" s="46"/>
      <c r="E197" s="46"/>
      <c r="F197" s="46"/>
      <c r="G197" s="46"/>
      <c r="H197" s="46"/>
      <c r="K197" s="43"/>
      <c r="L197" s="46"/>
      <c r="M197" s="46"/>
      <c r="N197" s="46"/>
      <c r="O197" s="46"/>
      <c r="P197" s="46"/>
      <c r="Q197" s="46"/>
      <c r="R197" s="46"/>
    </row>
    <row r="198" spans="1:18" x14ac:dyDescent="0.2">
      <c r="A198" s="43"/>
      <c r="B198" s="46"/>
      <c r="C198" s="46"/>
      <c r="D198" s="46"/>
      <c r="E198" s="46"/>
      <c r="F198" s="46"/>
      <c r="G198" s="46"/>
      <c r="H198" s="46"/>
      <c r="K198" s="43"/>
      <c r="L198" s="46"/>
      <c r="M198" s="46"/>
      <c r="N198" s="46"/>
      <c r="O198" s="46"/>
      <c r="P198" s="46"/>
      <c r="Q198" s="46"/>
      <c r="R198" s="46"/>
    </row>
    <row r="199" spans="1:18" x14ac:dyDescent="0.2">
      <c r="A199" s="43"/>
      <c r="B199" s="46"/>
      <c r="C199" s="46"/>
      <c r="D199" s="46"/>
      <c r="E199" s="46"/>
      <c r="F199" s="46"/>
      <c r="G199" s="46"/>
      <c r="H199" s="46"/>
      <c r="K199" s="43"/>
      <c r="L199" s="46"/>
      <c r="M199" s="46"/>
      <c r="N199" s="46"/>
      <c r="O199" s="46"/>
      <c r="P199" s="46"/>
      <c r="Q199" s="46"/>
      <c r="R199" s="46"/>
    </row>
    <row r="200" spans="1:18" x14ac:dyDescent="0.2">
      <c r="A200" s="43"/>
      <c r="B200" s="46"/>
      <c r="C200" s="46"/>
      <c r="D200" s="46"/>
      <c r="E200" s="46"/>
      <c r="F200" s="46"/>
      <c r="G200" s="46"/>
      <c r="H200" s="46"/>
      <c r="K200" s="43"/>
      <c r="L200" s="46"/>
      <c r="M200" s="46"/>
      <c r="N200" s="46"/>
      <c r="O200" s="46"/>
      <c r="P200" s="46"/>
      <c r="Q200" s="46"/>
      <c r="R200" s="46"/>
    </row>
    <row r="201" spans="1:18" x14ac:dyDescent="0.2">
      <c r="A201" s="43"/>
      <c r="B201" s="46"/>
      <c r="C201" s="46"/>
      <c r="D201" s="46"/>
      <c r="E201" s="46"/>
      <c r="F201" s="46"/>
      <c r="G201" s="46"/>
      <c r="H201" s="46"/>
      <c r="K201" s="43"/>
      <c r="L201" s="46"/>
      <c r="M201" s="46"/>
      <c r="N201" s="46"/>
      <c r="O201" s="46"/>
      <c r="P201" s="46"/>
      <c r="Q201" s="46"/>
      <c r="R201" s="46"/>
    </row>
    <row r="202" spans="1:18" x14ac:dyDescent="0.2">
      <c r="A202" s="43"/>
      <c r="B202" s="46"/>
      <c r="C202" s="46"/>
      <c r="D202" s="46"/>
      <c r="E202" s="46"/>
      <c r="F202" s="46"/>
      <c r="G202" s="46"/>
      <c r="H202" s="46"/>
      <c r="K202" s="43"/>
      <c r="L202" s="46"/>
      <c r="M202" s="46"/>
      <c r="N202" s="46"/>
      <c r="O202" s="46"/>
      <c r="P202" s="46"/>
      <c r="Q202" s="46"/>
      <c r="R202" s="46"/>
    </row>
    <row r="203" spans="1:18" x14ac:dyDescent="0.2">
      <c r="A203" s="43"/>
      <c r="B203" s="46"/>
      <c r="C203" s="46"/>
      <c r="D203" s="46"/>
      <c r="E203" s="46"/>
      <c r="F203" s="46"/>
      <c r="G203" s="46"/>
      <c r="H203" s="46"/>
      <c r="K203" s="43"/>
      <c r="L203" s="46"/>
      <c r="M203" s="46"/>
      <c r="N203" s="46"/>
      <c r="O203" s="46"/>
      <c r="P203" s="46"/>
      <c r="Q203" s="46"/>
      <c r="R203" s="46"/>
    </row>
    <row r="204" spans="1:18" x14ac:dyDescent="0.2">
      <c r="A204" s="43"/>
      <c r="B204" s="46"/>
      <c r="C204" s="46"/>
      <c r="D204" s="46"/>
      <c r="E204" s="46"/>
      <c r="F204" s="46"/>
      <c r="G204" s="46"/>
      <c r="H204" s="46"/>
      <c r="K204" s="43"/>
      <c r="L204" s="46"/>
      <c r="M204" s="46"/>
      <c r="N204" s="46"/>
      <c r="O204" s="46"/>
      <c r="P204" s="46"/>
      <c r="Q204" s="46"/>
      <c r="R204" s="46"/>
    </row>
    <row r="205" spans="1:18" x14ac:dyDescent="0.2">
      <c r="A205" s="43"/>
      <c r="B205" s="46"/>
      <c r="C205" s="46"/>
      <c r="D205" s="46"/>
      <c r="E205" s="46"/>
      <c r="F205" s="46"/>
      <c r="G205" s="46"/>
      <c r="H205" s="46"/>
      <c r="K205" s="43"/>
      <c r="L205" s="46"/>
      <c r="M205" s="46"/>
      <c r="N205" s="46"/>
      <c r="O205" s="46"/>
      <c r="P205" s="46"/>
      <c r="Q205" s="46"/>
      <c r="R205" s="46"/>
    </row>
    <row r="206" spans="1:18" x14ac:dyDescent="0.2">
      <c r="A206" s="43"/>
      <c r="B206" s="46"/>
      <c r="C206" s="46"/>
      <c r="D206" s="46"/>
      <c r="E206" s="46"/>
      <c r="F206" s="46"/>
      <c r="G206" s="46"/>
      <c r="H206" s="46"/>
      <c r="K206" s="43"/>
      <c r="L206" s="46"/>
      <c r="M206" s="46"/>
      <c r="N206" s="46"/>
      <c r="O206" s="46"/>
      <c r="P206" s="46"/>
      <c r="Q206" s="46"/>
      <c r="R206" s="46"/>
    </row>
    <row r="207" spans="1:18" x14ac:dyDescent="0.2">
      <c r="A207" s="43"/>
      <c r="B207" s="46"/>
      <c r="C207" s="46"/>
      <c r="D207" s="46"/>
      <c r="E207" s="46"/>
      <c r="F207" s="46"/>
      <c r="G207" s="46"/>
      <c r="H207" s="46"/>
      <c r="K207" s="43"/>
      <c r="L207" s="46"/>
      <c r="M207" s="46"/>
      <c r="N207" s="46"/>
      <c r="O207" s="46"/>
      <c r="P207" s="46"/>
      <c r="Q207" s="46"/>
      <c r="R207" s="46"/>
    </row>
    <row r="208" spans="1:18" x14ac:dyDescent="0.2">
      <c r="A208" s="43"/>
      <c r="B208" s="46"/>
      <c r="C208" s="46"/>
      <c r="D208" s="46"/>
      <c r="E208" s="46"/>
      <c r="F208" s="46"/>
      <c r="G208" s="46"/>
      <c r="H208" s="46"/>
      <c r="K208" s="43"/>
      <c r="L208" s="46"/>
      <c r="M208" s="46"/>
      <c r="N208" s="46"/>
      <c r="O208" s="46"/>
      <c r="P208" s="46"/>
      <c r="Q208" s="46"/>
      <c r="R208" s="46"/>
    </row>
    <row r="209" spans="1:18" x14ac:dyDescent="0.2">
      <c r="A209" s="43"/>
      <c r="B209" s="46"/>
      <c r="C209" s="46"/>
      <c r="D209" s="46"/>
      <c r="E209" s="46"/>
      <c r="F209" s="46"/>
      <c r="G209" s="46"/>
      <c r="H209" s="46"/>
      <c r="K209" s="43"/>
      <c r="L209" s="46"/>
      <c r="M209" s="46"/>
      <c r="N209" s="46"/>
      <c r="O209" s="46"/>
      <c r="P209" s="46"/>
      <c r="Q209" s="46"/>
      <c r="R209" s="46"/>
    </row>
    <row r="210" spans="1:18" x14ac:dyDescent="0.2">
      <c r="A210" s="43"/>
      <c r="B210" s="46"/>
      <c r="C210" s="46"/>
      <c r="D210" s="46"/>
      <c r="E210" s="46"/>
      <c r="F210" s="46"/>
      <c r="G210" s="46"/>
      <c r="H210" s="46"/>
      <c r="K210" s="43"/>
      <c r="L210" s="46"/>
      <c r="M210" s="46"/>
      <c r="N210" s="46"/>
      <c r="O210" s="46"/>
      <c r="P210" s="46"/>
      <c r="Q210" s="46"/>
      <c r="R210" s="46"/>
    </row>
    <row r="211" spans="1:18" x14ac:dyDescent="0.2">
      <c r="A211" s="43"/>
      <c r="B211" s="46"/>
      <c r="C211" s="46"/>
      <c r="D211" s="46"/>
      <c r="E211" s="46"/>
      <c r="F211" s="46"/>
      <c r="G211" s="46"/>
      <c r="H211" s="46"/>
      <c r="K211" s="43"/>
      <c r="L211" s="46"/>
      <c r="M211" s="46"/>
      <c r="N211" s="46"/>
      <c r="O211" s="46"/>
      <c r="P211" s="46"/>
      <c r="Q211" s="46"/>
      <c r="R211" s="46"/>
    </row>
    <row r="212" spans="1:18" x14ac:dyDescent="0.2">
      <c r="A212" s="43"/>
      <c r="B212" s="46"/>
      <c r="C212" s="46"/>
      <c r="D212" s="46"/>
      <c r="E212" s="46"/>
      <c r="F212" s="46"/>
      <c r="G212" s="46"/>
      <c r="H212" s="46"/>
      <c r="K212" s="43"/>
      <c r="L212" s="46"/>
      <c r="M212" s="46"/>
      <c r="N212" s="46"/>
      <c r="O212" s="46"/>
      <c r="P212" s="46"/>
      <c r="Q212" s="46"/>
      <c r="R212" s="46"/>
    </row>
    <row r="213" spans="1:18" x14ac:dyDescent="0.2">
      <c r="A213" s="43"/>
      <c r="B213" s="46"/>
      <c r="C213" s="46"/>
      <c r="D213" s="46"/>
      <c r="E213" s="46"/>
      <c r="F213" s="46"/>
      <c r="G213" s="46"/>
      <c r="H213" s="46"/>
      <c r="K213" s="43"/>
      <c r="L213" s="46"/>
      <c r="M213" s="46"/>
      <c r="N213" s="46"/>
      <c r="O213" s="46"/>
      <c r="P213" s="46"/>
      <c r="Q213" s="46"/>
      <c r="R213" s="46"/>
    </row>
    <row r="214" spans="1:18" x14ac:dyDescent="0.2">
      <c r="A214" s="43"/>
      <c r="B214" s="46"/>
      <c r="C214" s="46"/>
      <c r="D214" s="46"/>
      <c r="E214" s="46"/>
      <c r="F214" s="46"/>
      <c r="G214" s="46"/>
      <c r="H214" s="46"/>
      <c r="K214" s="43"/>
      <c r="L214" s="46"/>
      <c r="M214" s="46"/>
      <c r="N214" s="46"/>
      <c r="O214" s="46"/>
      <c r="P214" s="46"/>
      <c r="Q214" s="46"/>
      <c r="R214" s="46"/>
    </row>
    <row r="215" spans="1:18" x14ac:dyDescent="0.2">
      <c r="A215" s="43"/>
      <c r="B215" s="46"/>
      <c r="C215" s="46"/>
      <c r="D215" s="46"/>
      <c r="E215" s="46"/>
      <c r="F215" s="46"/>
      <c r="G215" s="46"/>
      <c r="H215" s="46"/>
      <c r="K215" s="43"/>
      <c r="L215" s="46"/>
      <c r="M215" s="46"/>
      <c r="N215" s="46"/>
      <c r="O215" s="46"/>
      <c r="P215" s="46"/>
      <c r="Q215" s="46"/>
      <c r="R215" s="46"/>
    </row>
    <row r="216" spans="1:18" x14ac:dyDescent="0.2">
      <c r="A216" s="43"/>
      <c r="B216" s="46"/>
      <c r="C216" s="46"/>
      <c r="D216" s="46"/>
      <c r="E216" s="46"/>
      <c r="F216" s="46"/>
      <c r="G216" s="46"/>
      <c r="H216" s="46"/>
      <c r="K216" s="43"/>
      <c r="L216" s="46"/>
      <c r="M216" s="46"/>
      <c r="N216" s="46"/>
      <c r="O216" s="46"/>
      <c r="P216" s="46"/>
      <c r="Q216" s="46"/>
      <c r="R216" s="46"/>
    </row>
    <row r="217" spans="1:18" x14ac:dyDescent="0.2">
      <c r="A217" s="43"/>
      <c r="B217" s="46"/>
      <c r="C217" s="46"/>
      <c r="D217" s="46"/>
      <c r="E217" s="46"/>
      <c r="F217" s="46"/>
      <c r="G217" s="46"/>
      <c r="H217" s="46"/>
      <c r="K217" s="43"/>
      <c r="L217" s="46"/>
      <c r="M217" s="46"/>
      <c r="N217" s="46"/>
      <c r="O217" s="46"/>
      <c r="P217" s="46"/>
      <c r="Q217" s="46"/>
      <c r="R217" s="46"/>
    </row>
    <row r="218" spans="1:18" x14ac:dyDescent="0.2">
      <c r="A218" s="43"/>
      <c r="B218" s="46"/>
      <c r="C218" s="46"/>
      <c r="D218" s="46"/>
      <c r="E218" s="46"/>
      <c r="F218" s="46"/>
      <c r="G218" s="46"/>
      <c r="H218" s="46"/>
      <c r="K218" s="43"/>
      <c r="L218" s="46"/>
      <c r="M218" s="46"/>
      <c r="N218" s="46"/>
      <c r="O218" s="46"/>
      <c r="P218" s="46"/>
      <c r="Q218" s="46"/>
      <c r="R218" s="46"/>
    </row>
    <row r="219" spans="1:18" x14ac:dyDescent="0.2">
      <c r="A219" s="43"/>
      <c r="B219" s="46"/>
      <c r="C219" s="46"/>
      <c r="D219" s="46"/>
      <c r="E219" s="46"/>
      <c r="F219" s="46"/>
      <c r="G219" s="46"/>
      <c r="H219" s="46"/>
      <c r="K219" s="43"/>
      <c r="L219" s="46"/>
      <c r="M219" s="46"/>
      <c r="N219" s="46"/>
      <c r="O219" s="46"/>
      <c r="P219" s="46"/>
      <c r="Q219" s="46"/>
      <c r="R219" s="46"/>
    </row>
    <row r="220" spans="1:18" x14ac:dyDescent="0.2">
      <c r="A220" s="43"/>
      <c r="B220" s="46"/>
      <c r="C220" s="46"/>
      <c r="D220" s="46"/>
      <c r="E220" s="46"/>
      <c r="F220" s="46"/>
      <c r="G220" s="46"/>
      <c r="H220" s="46"/>
      <c r="K220" s="43"/>
      <c r="L220" s="46"/>
      <c r="M220" s="46"/>
      <c r="N220" s="46"/>
      <c r="O220" s="46"/>
      <c r="P220" s="46"/>
      <c r="Q220" s="46"/>
      <c r="R220" s="46"/>
    </row>
    <row r="221" spans="1:18" x14ac:dyDescent="0.2">
      <c r="A221" s="43"/>
      <c r="B221" s="46"/>
      <c r="C221" s="46"/>
      <c r="D221" s="46"/>
      <c r="E221" s="46"/>
      <c r="F221" s="46"/>
      <c r="G221" s="46"/>
      <c r="H221" s="46"/>
      <c r="K221" s="43"/>
      <c r="L221" s="46"/>
      <c r="M221" s="46"/>
      <c r="N221" s="46"/>
      <c r="O221" s="46"/>
      <c r="P221" s="46"/>
      <c r="Q221" s="46"/>
      <c r="R221" s="46"/>
    </row>
    <row r="222" spans="1:18" x14ac:dyDescent="0.2">
      <c r="A222" s="43"/>
      <c r="B222" s="46"/>
      <c r="C222" s="46"/>
      <c r="D222" s="46"/>
      <c r="E222" s="46"/>
      <c r="F222" s="46"/>
      <c r="G222" s="46"/>
      <c r="H222" s="46"/>
      <c r="K222" s="43"/>
      <c r="L222" s="46"/>
      <c r="M222" s="46"/>
      <c r="N222" s="46"/>
      <c r="O222" s="46"/>
      <c r="P222" s="46"/>
      <c r="Q222" s="46"/>
      <c r="R222" s="46"/>
    </row>
    <row r="223" spans="1:18" x14ac:dyDescent="0.2">
      <c r="A223" s="43"/>
      <c r="B223" s="46"/>
      <c r="C223" s="46"/>
      <c r="D223" s="46"/>
      <c r="E223" s="46"/>
      <c r="F223" s="46"/>
      <c r="G223" s="46"/>
      <c r="H223" s="46"/>
      <c r="K223" s="43"/>
      <c r="L223" s="46"/>
      <c r="M223" s="46"/>
      <c r="N223" s="46"/>
      <c r="O223" s="46"/>
      <c r="P223" s="46"/>
      <c r="Q223" s="46"/>
      <c r="R223" s="46"/>
    </row>
    <row r="224" spans="1:18" x14ac:dyDescent="0.2">
      <c r="A224" s="43"/>
      <c r="B224" s="46"/>
      <c r="C224" s="46"/>
      <c r="D224" s="46"/>
      <c r="E224" s="46"/>
      <c r="F224" s="46"/>
      <c r="G224" s="46"/>
      <c r="H224" s="46"/>
      <c r="K224" s="43"/>
      <c r="L224" s="46"/>
      <c r="M224" s="46"/>
      <c r="N224" s="46"/>
      <c r="O224" s="46"/>
      <c r="P224" s="46"/>
      <c r="Q224" s="46"/>
      <c r="R224" s="46"/>
    </row>
    <row r="225" spans="1:18" x14ac:dyDescent="0.2">
      <c r="A225" s="43"/>
      <c r="B225" s="46"/>
      <c r="C225" s="46"/>
      <c r="D225" s="46"/>
      <c r="E225" s="46"/>
      <c r="F225" s="46"/>
      <c r="G225" s="46"/>
      <c r="H225" s="46"/>
      <c r="K225" s="43"/>
      <c r="L225" s="46"/>
      <c r="M225" s="46"/>
      <c r="N225" s="46"/>
      <c r="O225" s="46"/>
      <c r="P225" s="46"/>
      <c r="Q225" s="46"/>
      <c r="R225" s="46"/>
    </row>
    <row r="226" spans="1:18" x14ac:dyDescent="0.2">
      <c r="A226" s="43"/>
      <c r="B226" s="46"/>
      <c r="C226" s="46"/>
      <c r="D226" s="46"/>
      <c r="E226" s="46"/>
      <c r="F226" s="46"/>
      <c r="G226" s="46"/>
      <c r="H226" s="46"/>
      <c r="K226" s="43"/>
      <c r="L226" s="46"/>
      <c r="M226" s="46"/>
      <c r="N226" s="46"/>
      <c r="O226" s="46"/>
      <c r="P226" s="46"/>
      <c r="Q226" s="46"/>
      <c r="R226" s="46"/>
    </row>
    <row r="227" spans="1:18" x14ac:dyDescent="0.2">
      <c r="A227" s="43"/>
      <c r="B227" s="46"/>
      <c r="C227" s="46"/>
      <c r="D227" s="46"/>
      <c r="E227" s="46"/>
      <c r="F227" s="46"/>
      <c r="G227" s="46"/>
      <c r="H227" s="46"/>
      <c r="K227" s="43"/>
      <c r="L227" s="46"/>
      <c r="M227" s="46"/>
      <c r="N227" s="46"/>
      <c r="O227" s="46"/>
      <c r="P227" s="46"/>
      <c r="Q227" s="46"/>
      <c r="R227" s="46"/>
    </row>
    <row r="228" spans="1:18" x14ac:dyDescent="0.2">
      <c r="A228" s="43"/>
      <c r="B228" s="46"/>
      <c r="C228" s="46"/>
      <c r="D228" s="46"/>
      <c r="E228" s="46"/>
      <c r="F228" s="46"/>
      <c r="G228" s="46"/>
      <c r="H228" s="46"/>
      <c r="K228" s="43"/>
      <c r="L228" s="46"/>
      <c r="M228" s="46"/>
      <c r="N228" s="46"/>
      <c r="O228" s="46"/>
      <c r="P228" s="46"/>
      <c r="Q228" s="46"/>
      <c r="R228" s="46"/>
    </row>
    <row r="229" spans="1:18" x14ac:dyDescent="0.2">
      <c r="A229" s="43"/>
      <c r="B229" s="46"/>
      <c r="C229" s="46"/>
      <c r="D229" s="46"/>
      <c r="E229" s="46"/>
      <c r="F229" s="46"/>
      <c r="G229" s="46"/>
      <c r="H229" s="46"/>
      <c r="K229" s="43"/>
      <c r="L229" s="46"/>
      <c r="M229" s="46"/>
      <c r="N229" s="46"/>
      <c r="O229" s="46"/>
      <c r="P229" s="46"/>
      <c r="Q229" s="46"/>
      <c r="R229" s="46"/>
    </row>
    <row r="230" spans="1:18" x14ac:dyDescent="0.2">
      <c r="A230" s="43"/>
      <c r="B230" s="46"/>
      <c r="C230" s="46"/>
      <c r="D230" s="46"/>
      <c r="E230" s="46"/>
      <c r="F230" s="46"/>
      <c r="G230" s="46"/>
      <c r="H230" s="46"/>
      <c r="K230" s="43"/>
      <c r="L230" s="46"/>
      <c r="M230" s="46"/>
      <c r="N230" s="46"/>
      <c r="O230" s="46"/>
      <c r="P230" s="46"/>
      <c r="Q230" s="46"/>
      <c r="R230" s="46"/>
    </row>
    <row r="231" spans="1:18" x14ac:dyDescent="0.2">
      <c r="A231" s="43"/>
      <c r="B231" s="46"/>
      <c r="C231" s="46"/>
      <c r="D231" s="46"/>
      <c r="E231" s="46"/>
      <c r="F231" s="46"/>
      <c r="G231" s="46"/>
      <c r="H231" s="46"/>
      <c r="K231" s="43"/>
      <c r="L231" s="46"/>
      <c r="M231" s="46"/>
      <c r="N231" s="46"/>
      <c r="O231" s="46"/>
      <c r="P231" s="46"/>
      <c r="Q231" s="46"/>
      <c r="R231" s="46"/>
    </row>
    <row r="232" spans="1:18" x14ac:dyDescent="0.2">
      <c r="A232" s="43"/>
      <c r="B232" s="46"/>
      <c r="C232" s="46"/>
      <c r="D232" s="46"/>
      <c r="E232" s="46"/>
      <c r="F232" s="46"/>
      <c r="G232" s="46"/>
      <c r="H232" s="46"/>
      <c r="K232" s="43"/>
      <c r="L232" s="46"/>
      <c r="M232" s="46"/>
      <c r="N232" s="46"/>
      <c r="O232" s="46"/>
      <c r="P232" s="46"/>
      <c r="Q232" s="46"/>
      <c r="R232" s="46"/>
    </row>
    <row r="233" spans="1:18" x14ac:dyDescent="0.2">
      <c r="A233" s="43"/>
      <c r="B233" s="46"/>
      <c r="C233" s="46"/>
      <c r="D233" s="46"/>
      <c r="E233" s="46"/>
      <c r="F233" s="46"/>
      <c r="G233" s="46"/>
      <c r="H233" s="46"/>
      <c r="K233" s="43"/>
      <c r="L233" s="46"/>
      <c r="M233" s="46"/>
      <c r="N233" s="46"/>
      <c r="O233" s="46"/>
      <c r="P233" s="46"/>
      <c r="Q233" s="46"/>
      <c r="R233" s="46"/>
    </row>
    <row r="234" spans="1:18" x14ac:dyDescent="0.2">
      <c r="A234" s="43"/>
      <c r="B234" s="46"/>
      <c r="C234" s="46"/>
      <c r="D234" s="46"/>
      <c r="E234" s="46"/>
      <c r="F234" s="46"/>
      <c r="G234" s="46"/>
      <c r="H234" s="46"/>
      <c r="K234" s="43"/>
      <c r="L234" s="46"/>
      <c r="M234" s="46"/>
      <c r="N234" s="46"/>
      <c r="O234" s="46"/>
      <c r="P234" s="46"/>
      <c r="Q234" s="46"/>
      <c r="R234" s="46"/>
    </row>
    <row r="235" spans="1:18" x14ac:dyDescent="0.2">
      <c r="A235" s="43"/>
      <c r="B235" s="46"/>
      <c r="C235" s="46"/>
      <c r="D235" s="46"/>
      <c r="E235" s="46"/>
      <c r="F235" s="46"/>
      <c r="G235" s="46"/>
      <c r="H235" s="46"/>
      <c r="K235" s="43"/>
      <c r="L235" s="46"/>
      <c r="M235" s="46"/>
      <c r="N235" s="46"/>
      <c r="O235" s="46"/>
      <c r="P235" s="46"/>
      <c r="Q235" s="46"/>
      <c r="R235" s="46"/>
    </row>
    <row r="236" spans="1:18" x14ac:dyDescent="0.2">
      <c r="A236" s="43"/>
      <c r="B236" s="46"/>
      <c r="C236" s="46"/>
      <c r="D236" s="46"/>
      <c r="E236" s="46"/>
      <c r="F236" s="46"/>
      <c r="G236" s="46"/>
      <c r="H236" s="46"/>
      <c r="K236" s="43"/>
      <c r="L236" s="46"/>
      <c r="M236" s="46"/>
      <c r="N236" s="46"/>
      <c r="O236" s="46"/>
      <c r="P236" s="46"/>
      <c r="Q236" s="46"/>
      <c r="R236" s="46"/>
    </row>
    <row r="237" spans="1:18" x14ac:dyDescent="0.2">
      <c r="A237" s="43"/>
      <c r="B237" s="46"/>
      <c r="C237" s="46"/>
      <c r="D237" s="46"/>
      <c r="E237" s="46"/>
      <c r="F237" s="46"/>
      <c r="G237" s="46"/>
      <c r="H237" s="46"/>
      <c r="K237" s="43"/>
      <c r="L237" s="46"/>
      <c r="M237" s="46"/>
      <c r="N237" s="46"/>
      <c r="O237" s="46"/>
      <c r="P237" s="46"/>
      <c r="Q237" s="46"/>
      <c r="R237" s="46"/>
    </row>
    <row r="238" spans="1:18" x14ac:dyDescent="0.2">
      <c r="A238" s="43"/>
      <c r="B238" s="46"/>
      <c r="C238" s="46"/>
      <c r="D238" s="46"/>
      <c r="E238" s="46"/>
      <c r="F238" s="46"/>
      <c r="G238" s="46"/>
      <c r="H238" s="46"/>
      <c r="K238" s="43"/>
      <c r="L238" s="46"/>
      <c r="M238" s="46"/>
      <c r="N238" s="46"/>
      <c r="O238" s="46"/>
      <c r="P238" s="46"/>
      <c r="Q238" s="46"/>
      <c r="R238" s="46"/>
    </row>
    <row r="239" spans="1:18" x14ac:dyDescent="0.2">
      <c r="A239" s="43"/>
      <c r="B239" s="46"/>
      <c r="C239" s="46"/>
      <c r="D239" s="46"/>
      <c r="E239" s="46"/>
      <c r="F239" s="46"/>
      <c r="G239" s="46"/>
      <c r="H239" s="46"/>
      <c r="K239" s="43"/>
      <c r="L239" s="46"/>
      <c r="M239" s="46"/>
      <c r="N239" s="46"/>
      <c r="O239" s="46"/>
      <c r="P239" s="46"/>
      <c r="Q239" s="46"/>
      <c r="R239" s="46"/>
    </row>
    <row r="240" spans="1:18" x14ac:dyDescent="0.2">
      <c r="A240" s="43"/>
      <c r="B240" s="46"/>
      <c r="C240" s="46"/>
      <c r="D240" s="46"/>
      <c r="E240" s="46"/>
      <c r="F240" s="46"/>
      <c r="G240" s="46"/>
      <c r="H240" s="46"/>
      <c r="K240" s="43"/>
      <c r="L240" s="46"/>
      <c r="M240" s="46"/>
      <c r="N240" s="46"/>
      <c r="O240" s="46"/>
      <c r="P240" s="46"/>
      <c r="Q240" s="46"/>
      <c r="R240" s="46"/>
    </row>
    <row r="241" spans="1:18" x14ac:dyDescent="0.2">
      <c r="A241" s="43"/>
      <c r="B241" s="46"/>
      <c r="C241" s="46"/>
      <c r="D241" s="46"/>
      <c r="E241" s="46"/>
      <c r="F241" s="46"/>
      <c r="G241" s="46"/>
      <c r="H241" s="46"/>
      <c r="K241" s="43"/>
      <c r="L241" s="46"/>
      <c r="M241" s="46"/>
      <c r="N241" s="46"/>
      <c r="O241" s="46"/>
      <c r="P241" s="46"/>
      <c r="Q241" s="46"/>
      <c r="R241" s="46"/>
    </row>
    <row r="242" spans="1:18" x14ac:dyDescent="0.2">
      <c r="A242" s="43"/>
      <c r="B242" s="46"/>
      <c r="C242" s="46"/>
      <c r="D242" s="46"/>
      <c r="E242" s="46"/>
      <c r="F242" s="46"/>
      <c r="G242" s="46"/>
      <c r="H242" s="46"/>
      <c r="K242" s="43"/>
      <c r="L242" s="46"/>
      <c r="M242" s="46"/>
      <c r="N242" s="46"/>
      <c r="O242" s="46"/>
      <c r="P242" s="46"/>
      <c r="Q242" s="46"/>
      <c r="R242" s="46"/>
    </row>
    <row r="243" spans="1:18" x14ac:dyDescent="0.2">
      <c r="A243" s="43"/>
      <c r="B243" s="46"/>
      <c r="C243" s="46"/>
      <c r="D243" s="46"/>
      <c r="E243" s="46"/>
      <c r="F243" s="46"/>
      <c r="G243" s="46"/>
      <c r="H243" s="46"/>
      <c r="K243" s="43"/>
      <c r="L243" s="46"/>
      <c r="M243" s="46"/>
      <c r="N243" s="46"/>
      <c r="O243" s="46"/>
      <c r="P243" s="46"/>
      <c r="Q243" s="46"/>
      <c r="R243" s="46"/>
    </row>
    <row r="244" spans="1:18" x14ac:dyDescent="0.2">
      <c r="A244" s="43"/>
      <c r="B244" s="46"/>
      <c r="C244" s="46"/>
      <c r="D244" s="46"/>
      <c r="E244" s="46"/>
      <c r="F244" s="46"/>
      <c r="G244" s="46"/>
      <c r="H244" s="46"/>
      <c r="K244" s="43"/>
      <c r="L244" s="46"/>
      <c r="M244" s="46"/>
      <c r="N244" s="46"/>
      <c r="O244" s="46"/>
      <c r="P244" s="46"/>
      <c r="Q244" s="46"/>
      <c r="R244" s="46"/>
    </row>
    <row r="245" spans="1:18" x14ac:dyDescent="0.2">
      <c r="A245" s="43"/>
      <c r="B245" s="46"/>
      <c r="C245" s="46"/>
      <c r="D245" s="46"/>
      <c r="E245" s="46"/>
      <c r="F245" s="46"/>
      <c r="G245" s="46"/>
      <c r="H245" s="46"/>
      <c r="K245" s="43"/>
      <c r="L245" s="46"/>
      <c r="M245" s="46"/>
      <c r="N245" s="46"/>
      <c r="O245" s="46"/>
      <c r="P245" s="46"/>
      <c r="Q245" s="46"/>
      <c r="R245" s="46"/>
    </row>
    <row r="246" spans="1:18" x14ac:dyDescent="0.2">
      <c r="A246" s="43"/>
      <c r="B246" s="46"/>
      <c r="C246" s="46"/>
      <c r="D246" s="46"/>
      <c r="E246" s="46"/>
      <c r="F246" s="46"/>
      <c r="G246" s="46"/>
      <c r="H246" s="46"/>
      <c r="K246" s="43"/>
      <c r="L246" s="46"/>
      <c r="M246" s="46"/>
      <c r="N246" s="46"/>
      <c r="O246" s="46"/>
      <c r="P246" s="46"/>
      <c r="Q246" s="46"/>
      <c r="R246" s="46"/>
    </row>
    <row r="247" spans="1:18" x14ac:dyDescent="0.2">
      <c r="A247" s="43"/>
      <c r="B247" s="46"/>
      <c r="C247" s="46"/>
      <c r="D247" s="46"/>
      <c r="E247" s="46"/>
      <c r="F247" s="46"/>
      <c r="G247" s="46"/>
      <c r="H247" s="46"/>
      <c r="K247" s="43"/>
      <c r="L247" s="46"/>
      <c r="M247" s="46"/>
      <c r="N247" s="46"/>
      <c r="O247" s="46"/>
      <c r="P247" s="46"/>
      <c r="Q247" s="46"/>
      <c r="R247" s="46"/>
    </row>
    <row r="248" spans="1:18" x14ac:dyDescent="0.2">
      <c r="A248" s="43"/>
      <c r="B248" s="46"/>
      <c r="C248" s="46"/>
      <c r="D248" s="46"/>
      <c r="E248" s="46"/>
      <c r="F248" s="46"/>
      <c r="G248" s="46"/>
      <c r="H248" s="46"/>
      <c r="K248" s="43"/>
      <c r="L248" s="46"/>
      <c r="M248" s="46"/>
      <c r="N248" s="46"/>
      <c r="O248" s="46"/>
      <c r="P248" s="46"/>
      <c r="Q248" s="46"/>
      <c r="R248" s="46"/>
    </row>
    <row r="249" spans="1:18" x14ac:dyDescent="0.2">
      <c r="A249" s="43"/>
      <c r="B249" s="46"/>
      <c r="C249" s="46"/>
      <c r="D249" s="46"/>
      <c r="E249" s="46"/>
      <c r="F249" s="46"/>
      <c r="G249" s="46"/>
      <c r="H249" s="46"/>
      <c r="K249" s="43"/>
      <c r="L249" s="46"/>
      <c r="M249" s="46"/>
      <c r="N249" s="46"/>
      <c r="O249" s="46"/>
      <c r="P249" s="46"/>
      <c r="Q249" s="46"/>
      <c r="R249" s="46"/>
    </row>
    <row r="250" spans="1:18" x14ac:dyDescent="0.2">
      <c r="A250" s="43"/>
      <c r="B250" s="46"/>
      <c r="C250" s="46"/>
      <c r="D250" s="46"/>
      <c r="E250" s="46"/>
      <c r="F250" s="46"/>
      <c r="G250" s="46"/>
      <c r="H250" s="46"/>
      <c r="K250" s="43"/>
      <c r="L250" s="46"/>
      <c r="M250" s="46"/>
      <c r="N250" s="46"/>
      <c r="O250" s="46"/>
      <c r="P250" s="46"/>
      <c r="Q250" s="46"/>
      <c r="R250" s="46"/>
    </row>
    <row r="251" spans="1:18" x14ac:dyDescent="0.2">
      <c r="A251" s="43"/>
      <c r="B251" s="46"/>
      <c r="C251" s="46"/>
      <c r="D251" s="46"/>
      <c r="E251" s="46"/>
      <c r="F251" s="46"/>
      <c r="G251" s="46"/>
      <c r="H251" s="46"/>
      <c r="K251" s="43"/>
      <c r="L251" s="46"/>
      <c r="M251" s="46"/>
      <c r="N251" s="46"/>
      <c r="O251" s="46"/>
      <c r="P251" s="46"/>
      <c r="Q251" s="46"/>
      <c r="R251" s="46"/>
    </row>
    <row r="252" spans="1:18" x14ac:dyDescent="0.2">
      <c r="A252" s="43"/>
      <c r="B252" s="46"/>
      <c r="C252" s="46"/>
      <c r="D252" s="46"/>
      <c r="E252" s="46"/>
      <c r="F252" s="46"/>
      <c r="G252" s="46"/>
      <c r="H252" s="46"/>
      <c r="K252" s="43"/>
      <c r="L252" s="46"/>
      <c r="M252" s="46"/>
      <c r="N252" s="46"/>
      <c r="O252" s="46"/>
      <c r="P252" s="46"/>
      <c r="Q252" s="46"/>
      <c r="R252" s="46"/>
    </row>
    <row r="253" spans="1:18" x14ac:dyDescent="0.2">
      <c r="A253" s="43"/>
      <c r="B253" s="46"/>
      <c r="C253" s="46"/>
      <c r="D253" s="46"/>
      <c r="E253" s="46"/>
      <c r="F253" s="46"/>
      <c r="G253" s="46"/>
      <c r="H253" s="46"/>
      <c r="K253" s="43"/>
      <c r="L253" s="46"/>
      <c r="M253" s="46"/>
      <c r="N253" s="46"/>
      <c r="O253" s="46"/>
      <c r="P253" s="46"/>
      <c r="Q253" s="46"/>
      <c r="R253" s="46"/>
    </row>
    <row r="254" spans="1:18" x14ac:dyDescent="0.2">
      <c r="A254" s="43"/>
      <c r="B254" s="46"/>
      <c r="C254" s="46"/>
      <c r="D254" s="46"/>
      <c r="E254" s="46"/>
      <c r="F254" s="46"/>
      <c r="G254" s="46"/>
      <c r="H254" s="46"/>
      <c r="K254" s="43"/>
      <c r="L254" s="46"/>
      <c r="M254" s="46"/>
      <c r="N254" s="46"/>
      <c r="O254" s="46"/>
      <c r="P254" s="46"/>
      <c r="Q254" s="46"/>
      <c r="R254" s="46"/>
    </row>
    <row r="255" spans="1:18" x14ac:dyDescent="0.2">
      <c r="A255" s="43"/>
      <c r="B255" s="46"/>
      <c r="C255" s="46"/>
      <c r="D255" s="46"/>
      <c r="E255" s="46"/>
      <c r="F255" s="46"/>
      <c r="G255" s="46"/>
      <c r="H255" s="46"/>
      <c r="K255" s="43"/>
      <c r="L255" s="46"/>
      <c r="M255" s="46"/>
      <c r="N255" s="46"/>
      <c r="O255" s="46"/>
      <c r="P255" s="46"/>
      <c r="Q255" s="46"/>
      <c r="R255" s="46"/>
    </row>
    <row r="256" spans="1:18" x14ac:dyDescent="0.2">
      <c r="A256" s="43"/>
      <c r="B256" s="46"/>
      <c r="C256" s="46"/>
      <c r="D256" s="46"/>
      <c r="E256" s="46"/>
      <c r="F256" s="46"/>
      <c r="G256" s="46"/>
      <c r="H256" s="46"/>
      <c r="K256" s="43"/>
      <c r="L256" s="46"/>
      <c r="M256" s="46"/>
      <c r="N256" s="46"/>
      <c r="O256" s="46"/>
      <c r="P256" s="46"/>
      <c r="Q256" s="46"/>
      <c r="R256" s="46"/>
    </row>
    <row r="257" spans="1:18" x14ac:dyDescent="0.2">
      <c r="A257" s="43"/>
      <c r="B257" s="46"/>
      <c r="C257" s="46"/>
      <c r="D257" s="46"/>
      <c r="E257" s="46"/>
      <c r="F257" s="46"/>
      <c r="G257" s="46"/>
      <c r="H257" s="46"/>
      <c r="K257" s="43"/>
      <c r="L257" s="46"/>
      <c r="M257" s="46"/>
      <c r="N257" s="46"/>
      <c r="O257" s="46"/>
      <c r="P257" s="46"/>
      <c r="Q257" s="46"/>
      <c r="R257" s="46"/>
    </row>
    <row r="258" spans="1:18" x14ac:dyDescent="0.2">
      <c r="A258" s="43"/>
      <c r="B258" s="46"/>
      <c r="C258" s="46"/>
      <c r="D258" s="46"/>
      <c r="E258" s="46"/>
      <c r="F258" s="46"/>
      <c r="G258" s="46"/>
      <c r="H258" s="46"/>
      <c r="K258" s="43"/>
      <c r="L258" s="46"/>
      <c r="M258" s="46"/>
      <c r="N258" s="46"/>
      <c r="O258" s="46"/>
      <c r="P258" s="46"/>
      <c r="Q258" s="46"/>
      <c r="R258" s="46"/>
    </row>
    <row r="259" spans="1:18" x14ac:dyDescent="0.2">
      <c r="A259" s="43"/>
      <c r="B259" s="46"/>
      <c r="C259" s="46"/>
      <c r="D259" s="46"/>
      <c r="E259" s="46"/>
      <c r="F259" s="46"/>
      <c r="G259" s="46"/>
      <c r="H259" s="46"/>
      <c r="K259" s="43"/>
      <c r="L259" s="46"/>
      <c r="M259" s="46"/>
      <c r="N259" s="46"/>
      <c r="O259" s="46"/>
      <c r="P259" s="46"/>
      <c r="Q259" s="46"/>
      <c r="R259" s="46"/>
    </row>
    <row r="260" spans="1:18" x14ac:dyDescent="0.2">
      <c r="A260" s="43"/>
      <c r="B260" s="46"/>
      <c r="C260" s="46"/>
      <c r="D260" s="46"/>
      <c r="E260" s="46"/>
      <c r="F260" s="46"/>
      <c r="G260" s="46"/>
      <c r="H260" s="46"/>
      <c r="K260" s="43"/>
      <c r="L260" s="46"/>
      <c r="M260" s="46"/>
      <c r="N260" s="46"/>
      <c r="O260" s="46"/>
      <c r="P260" s="46"/>
      <c r="Q260" s="46"/>
      <c r="R260" s="46"/>
    </row>
    <row r="261" spans="1:18" x14ac:dyDescent="0.2">
      <c r="A261" s="43"/>
      <c r="B261" s="46"/>
      <c r="C261" s="46"/>
      <c r="D261" s="46"/>
      <c r="E261" s="46"/>
      <c r="F261" s="46"/>
      <c r="G261" s="46"/>
      <c r="H261" s="46"/>
      <c r="K261" s="43"/>
      <c r="L261" s="46"/>
      <c r="M261" s="46"/>
      <c r="N261" s="46"/>
      <c r="O261" s="46"/>
      <c r="P261" s="46"/>
      <c r="Q261" s="46"/>
      <c r="R261" s="46"/>
    </row>
    <row r="262" spans="1:18" x14ac:dyDescent="0.2">
      <c r="A262" s="43"/>
      <c r="B262" s="46"/>
      <c r="C262" s="46"/>
      <c r="D262" s="46"/>
      <c r="E262" s="46"/>
      <c r="F262" s="46"/>
      <c r="G262" s="46"/>
      <c r="H262" s="46"/>
      <c r="K262" s="43"/>
      <c r="L262" s="46"/>
      <c r="M262" s="46"/>
      <c r="N262" s="46"/>
      <c r="O262" s="46"/>
      <c r="P262" s="46"/>
      <c r="Q262" s="46"/>
      <c r="R262" s="46"/>
    </row>
    <row r="263" spans="1:18" x14ac:dyDescent="0.2">
      <c r="A263" s="43"/>
      <c r="B263" s="46"/>
      <c r="C263" s="46"/>
      <c r="D263" s="46"/>
      <c r="E263" s="46"/>
      <c r="F263" s="46"/>
      <c r="G263" s="46"/>
      <c r="H263" s="46"/>
      <c r="K263" s="43"/>
      <c r="L263" s="46"/>
      <c r="M263" s="46"/>
      <c r="N263" s="46"/>
      <c r="O263" s="46"/>
      <c r="P263" s="46"/>
      <c r="Q263" s="46"/>
      <c r="R263" s="46"/>
    </row>
    <row r="264" spans="1:18" x14ac:dyDescent="0.2">
      <c r="A264" s="43"/>
      <c r="B264" s="46"/>
      <c r="C264" s="46"/>
      <c r="D264" s="46"/>
      <c r="E264" s="46"/>
      <c r="F264" s="46"/>
      <c r="G264" s="46"/>
      <c r="H264" s="46"/>
      <c r="K264" s="43"/>
      <c r="L264" s="46"/>
      <c r="M264" s="46"/>
      <c r="N264" s="46"/>
      <c r="O264" s="46"/>
      <c r="P264" s="46"/>
      <c r="Q264" s="46"/>
      <c r="R264" s="46"/>
    </row>
    <row r="265" spans="1:18" x14ac:dyDescent="0.2">
      <c r="A265" s="43"/>
      <c r="B265" s="46"/>
      <c r="C265" s="46"/>
      <c r="D265" s="46"/>
      <c r="E265" s="46"/>
      <c r="F265" s="46"/>
      <c r="G265" s="46"/>
      <c r="H265" s="46"/>
      <c r="K265" s="43"/>
      <c r="L265" s="46"/>
      <c r="M265" s="46"/>
      <c r="N265" s="46"/>
      <c r="O265" s="46"/>
      <c r="P265" s="46"/>
      <c r="Q265" s="46"/>
      <c r="R265" s="46"/>
    </row>
    <row r="266" spans="1:18" x14ac:dyDescent="0.2">
      <c r="A266" s="43"/>
      <c r="B266" s="46"/>
      <c r="C266" s="46"/>
      <c r="D266" s="46"/>
      <c r="E266" s="46"/>
      <c r="F266" s="46"/>
      <c r="G266" s="46"/>
      <c r="H266" s="46"/>
      <c r="K266" s="43"/>
      <c r="L266" s="46"/>
      <c r="M266" s="46"/>
      <c r="N266" s="46"/>
      <c r="O266" s="46"/>
      <c r="P266" s="46"/>
      <c r="Q266" s="46"/>
      <c r="R266" s="46"/>
    </row>
    <row r="267" spans="1:18" x14ac:dyDescent="0.2">
      <c r="A267" s="43"/>
      <c r="B267" s="46"/>
      <c r="C267" s="46"/>
      <c r="D267" s="46"/>
      <c r="E267" s="46"/>
      <c r="F267" s="46"/>
      <c r="G267" s="46"/>
      <c r="H267" s="46"/>
      <c r="K267" s="43"/>
      <c r="L267" s="46"/>
      <c r="M267" s="46"/>
      <c r="N267" s="46"/>
      <c r="O267" s="46"/>
      <c r="P267" s="46"/>
      <c r="Q267" s="46"/>
      <c r="R267" s="46"/>
    </row>
    <row r="268" spans="1:18" x14ac:dyDescent="0.2">
      <c r="A268" s="43"/>
      <c r="B268" s="46"/>
      <c r="C268" s="46"/>
      <c r="D268" s="46"/>
      <c r="E268" s="46"/>
      <c r="F268" s="46"/>
      <c r="G268" s="46"/>
      <c r="H268" s="46"/>
      <c r="K268" s="43"/>
      <c r="L268" s="46"/>
      <c r="M268" s="46"/>
      <c r="N268" s="46"/>
      <c r="O268" s="46"/>
      <c r="P268" s="46"/>
      <c r="Q268" s="46"/>
      <c r="R268" s="46"/>
    </row>
    <row r="269" spans="1:18" x14ac:dyDescent="0.2">
      <c r="A269" s="43"/>
      <c r="B269" s="46"/>
      <c r="C269" s="46"/>
      <c r="D269" s="46"/>
      <c r="E269" s="46"/>
      <c r="F269" s="46"/>
      <c r="G269" s="46"/>
      <c r="H269" s="46"/>
      <c r="K269" s="43"/>
      <c r="L269" s="46"/>
      <c r="M269" s="46"/>
      <c r="N269" s="46"/>
      <c r="O269" s="46"/>
      <c r="P269" s="46"/>
      <c r="Q269" s="46"/>
      <c r="R269" s="46"/>
    </row>
    <row r="270" spans="1:18" x14ac:dyDescent="0.2">
      <c r="A270" s="43"/>
      <c r="B270" s="46"/>
      <c r="C270" s="46"/>
      <c r="D270" s="46"/>
      <c r="E270" s="46"/>
      <c r="F270" s="46"/>
      <c r="G270" s="46"/>
      <c r="H270" s="46"/>
      <c r="K270" s="43"/>
      <c r="L270" s="46"/>
      <c r="M270" s="46"/>
      <c r="N270" s="46"/>
      <c r="O270" s="46"/>
      <c r="P270" s="46"/>
      <c r="Q270" s="46"/>
      <c r="R270" s="46"/>
    </row>
    <row r="271" spans="1:18" x14ac:dyDescent="0.2">
      <c r="A271" s="43"/>
      <c r="B271" s="46"/>
      <c r="C271" s="46"/>
      <c r="D271" s="46"/>
      <c r="E271" s="46"/>
      <c r="F271" s="46"/>
      <c r="G271" s="46"/>
      <c r="H271" s="46"/>
      <c r="K271" s="43"/>
      <c r="L271" s="46"/>
      <c r="M271" s="46"/>
      <c r="N271" s="46"/>
      <c r="O271" s="46"/>
      <c r="P271" s="46"/>
      <c r="Q271" s="46"/>
      <c r="R271" s="46"/>
    </row>
    <row r="272" spans="1:18" x14ac:dyDescent="0.2">
      <c r="A272" s="43"/>
      <c r="B272" s="46"/>
      <c r="C272" s="46"/>
      <c r="D272" s="46"/>
      <c r="E272" s="46"/>
      <c r="F272" s="46"/>
      <c r="G272" s="46"/>
      <c r="H272" s="46"/>
      <c r="K272" s="43"/>
      <c r="L272" s="46"/>
      <c r="M272" s="46"/>
      <c r="N272" s="46"/>
      <c r="O272" s="46"/>
      <c r="P272" s="46"/>
      <c r="Q272" s="46"/>
      <c r="R272" s="46"/>
    </row>
    <row r="273" spans="1:18" x14ac:dyDescent="0.2">
      <c r="A273" s="43"/>
      <c r="B273" s="46"/>
      <c r="C273" s="46"/>
      <c r="D273" s="46"/>
      <c r="E273" s="46"/>
      <c r="F273" s="46"/>
      <c r="G273" s="46"/>
      <c r="H273" s="46"/>
      <c r="K273" s="43"/>
      <c r="L273" s="46"/>
      <c r="M273" s="46"/>
      <c r="N273" s="46"/>
      <c r="O273" s="46"/>
      <c r="P273" s="46"/>
      <c r="Q273" s="46"/>
      <c r="R273" s="46"/>
    </row>
    <row r="274" spans="1:18" x14ac:dyDescent="0.2">
      <c r="A274" s="43"/>
      <c r="B274" s="46"/>
      <c r="C274" s="46"/>
      <c r="D274" s="46"/>
      <c r="E274" s="46"/>
      <c r="F274" s="46"/>
      <c r="G274" s="46"/>
      <c r="H274" s="46"/>
      <c r="K274" s="43"/>
      <c r="L274" s="46"/>
      <c r="M274" s="46"/>
      <c r="N274" s="46"/>
      <c r="O274" s="46"/>
      <c r="P274" s="46"/>
      <c r="Q274" s="46"/>
      <c r="R274" s="46"/>
    </row>
    <row r="275" spans="1:18" x14ac:dyDescent="0.2">
      <c r="A275" s="43"/>
      <c r="B275" s="46"/>
      <c r="C275" s="46"/>
      <c r="D275" s="46"/>
      <c r="E275" s="46"/>
      <c r="F275" s="46"/>
      <c r="G275" s="46"/>
      <c r="H275" s="46"/>
      <c r="K275" s="43"/>
      <c r="L275" s="46"/>
      <c r="M275" s="46"/>
      <c r="N275" s="46"/>
      <c r="O275" s="46"/>
      <c r="P275" s="46"/>
      <c r="Q275" s="46"/>
      <c r="R275" s="46"/>
    </row>
    <row r="276" spans="1:18" x14ac:dyDescent="0.2">
      <c r="A276" s="43"/>
      <c r="B276" s="46"/>
      <c r="C276" s="46"/>
      <c r="D276" s="46"/>
      <c r="E276" s="46"/>
      <c r="F276" s="46"/>
      <c r="G276" s="46"/>
      <c r="H276" s="46"/>
      <c r="K276" s="43"/>
      <c r="L276" s="46"/>
      <c r="M276" s="46"/>
      <c r="N276" s="46"/>
      <c r="O276" s="46"/>
      <c r="P276" s="46"/>
      <c r="Q276" s="46"/>
      <c r="R276" s="46"/>
    </row>
    <row r="277" spans="1:18" x14ac:dyDescent="0.2">
      <c r="A277" s="43"/>
      <c r="B277" s="46"/>
      <c r="C277" s="46"/>
      <c r="D277" s="46"/>
      <c r="E277" s="46"/>
      <c r="F277" s="46"/>
      <c r="G277" s="46"/>
      <c r="H277" s="46"/>
      <c r="K277" s="43"/>
      <c r="L277" s="46"/>
      <c r="M277" s="46"/>
      <c r="N277" s="46"/>
      <c r="O277" s="46"/>
      <c r="P277" s="46"/>
      <c r="Q277" s="46"/>
      <c r="R277" s="46"/>
    </row>
    <row r="278" spans="1:18" x14ac:dyDescent="0.2">
      <c r="A278" s="43"/>
      <c r="B278" s="46"/>
      <c r="C278" s="46"/>
      <c r="D278" s="46"/>
      <c r="E278" s="46"/>
      <c r="F278" s="46"/>
      <c r="G278" s="46"/>
      <c r="H278" s="46"/>
      <c r="K278" s="43"/>
      <c r="L278" s="46"/>
      <c r="M278" s="46"/>
      <c r="N278" s="46"/>
      <c r="O278" s="46"/>
      <c r="P278" s="46"/>
      <c r="Q278" s="46"/>
      <c r="R278" s="46"/>
    </row>
    <row r="279" spans="1:18" x14ac:dyDescent="0.2">
      <c r="A279" s="43"/>
      <c r="B279" s="46"/>
      <c r="C279" s="46"/>
      <c r="D279" s="46"/>
      <c r="E279" s="46"/>
      <c r="F279" s="46"/>
      <c r="G279" s="46"/>
      <c r="H279" s="46"/>
      <c r="K279" s="43"/>
      <c r="L279" s="46"/>
      <c r="M279" s="46"/>
      <c r="N279" s="46"/>
      <c r="O279" s="46"/>
      <c r="P279" s="46"/>
      <c r="Q279" s="46"/>
      <c r="R279" s="46"/>
    </row>
    <row r="280" spans="1:18" x14ac:dyDescent="0.2">
      <c r="A280" s="43"/>
      <c r="B280" s="46"/>
      <c r="C280" s="46"/>
      <c r="D280" s="46"/>
      <c r="E280" s="46"/>
      <c r="F280" s="46"/>
      <c r="G280" s="46"/>
      <c r="H280" s="46"/>
      <c r="K280" s="43"/>
      <c r="L280" s="46"/>
      <c r="M280" s="46"/>
      <c r="N280" s="46"/>
      <c r="O280" s="46"/>
      <c r="P280" s="46"/>
      <c r="Q280" s="46"/>
      <c r="R280" s="46"/>
    </row>
    <row r="281" spans="1:18" x14ac:dyDescent="0.2">
      <c r="A281" s="43"/>
      <c r="B281" s="46"/>
      <c r="C281" s="46"/>
      <c r="D281" s="46"/>
      <c r="E281" s="46"/>
      <c r="F281" s="46"/>
      <c r="G281" s="46"/>
      <c r="H281" s="46"/>
      <c r="K281" s="43"/>
      <c r="L281" s="46"/>
      <c r="M281" s="46"/>
      <c r="N281" s="46"/>
      <c r="O281" s="46"/>
      <c r="P281" s="46"/>
      <c r="Q281" s="46"/>
      <c r="R281" s="46"/>
    </row>
    <row r="282" spans="1:18" x14ac:dyDescent="0.2">
      <c r="A282" s="43"/>
      <c r="B282" s="46"/>
      <c r="C282" s="46"/>
      <c r="D282" s="46"/>
      <c r="E282" s="46"/>
      <c r="F282" s="46"/>
      <c r="G282" s="46"/>
      <c r="H282" s="46"/>
      <c r="K282" s="43"/>
      <c r="L282" s="46"/>
      <c r="M282" s="46"/>
      <c r="N282" s="46"/>
      <c r="O282" s="46"/>
      <c r="P282" s="46"/>
      <c r="Q282" s="46"/>
      <c r="R282" s="46"/>
    </row>
    <row r="283" spans="1:18" x14ac:dyDescent="0.2">
      <c r="A283" s="43"/>
      <c r="B283" s="46"/>
      <c r="C283" s="46"/>
      <c r="D283" s="46"/>
      <c r="E283" s="46"/>
      <c r="F283" s="46"/>
      <c r="G283" s="46"/>
      <c r="H283" s="46"/>
      <c r="K283" s="43"/>
      <c r="L283" s="46"/>
      <c r="M283" s="46"/>
      <c r="N283" s="46"/>
      <c r="O283" s="46"/>
      <c r="P283" s="46"/>
      <c r="Q283" s="46"/>
      <c r="R283" s="46"/>
    </row>
    <row r="284" spans="1:18" x14ac:dyDescent="0.2">
      <c r="A284" s="43"/>
      <c r="B284" s="46"/>
      <c r="C284" s="46"/>
      <c r="D284" s="46"/>
      <c r="E284" s="46"/>
      <c r="F284" s="46"/>
      <c r="G284" s="46"/>
      <c r="H284" s="46"/>
      <c r="K284" s="43"/>
      <c r="L284" s="46"/>
      <c r="M284" s="46"/>
      <c r="N284" s="46"/>
      <c r="O284" s="46"/>
      <c r="P284" s="46"/>
      <c r="Q284" s="46"/>
      <c r="R284" s="46"/>
    </row>
    <row r="285" spans="1:18" x14ac:dyDescent="0.2">
      <c r="A285" s="43"/>
      <c r="B285" s="46"/>
      <c r="C285" s="46"/>
      <c r="D285" s="46"/>
      <c r="E285" s="46"/>
      <c r="F285" s="46"/>
      <c r="G285" s="46"/>
      <c r="H285" s="46"/>
      <c r="K285" s="43"/>
      <c r="L285" s="46"/>
      <c r="M285" s="46"/>
      <c r="N285" s="46"/>
      <c r="O285" s="46"/>
      <c r="P285" s="46"/>
      <c r="Q285" s="46"/>
      <c r="R285" s="46"/>
    </row>
    <row r="286" spans="1:18" x14ac:dyDescent="0.2">
      <c r="A286" s="43"/>
      <c r="B286" s="46"/>
      <c r="C286" s="46"/>
      <c r="D286" s="46"/>
      <c r="E286" s="46"/>
      <c r="F286" s="46"/>
      <c r="G286" s="46"/>
      <c r="H286" s="46"/>
      <c r="K286" s="43"/>
      <c r="L286" s="46"/>
      <c r="M286" s="46"/>
      <c r="N286" s="46"/>
      <c r="O286" s="46"/>
      <c r="P286" s="46"/>
      <c r="Q286" s="46"/>
      <c r="R286" s="46"/>
    </row>
    <row r="287" spans="1:18" x14ac:dyDescent="0.2">
      <c r="A287" s="43"/>
      <c r="B287" s="46"/>
      <c r="C287" s="46"/>
      <c r="D287" s="46"/>
      <c r="E287" s="46"/>
      <c r="F287" s="46"/>
      <c r="G287" s="46"/>
      <c r="H287" s="46"/>
      <c r="K287" s="43"/>
      <c r="L287" s="46"/>
      <c r="M287" s="46"/>
      <c r="N287" s="46"/>
      <c r="O287" s="46"/>
      <c r="P287" s="46"/>
      <c r="Q287" s="46"/>
      <c r="R287" s="46"/>
    </row>
    <row r="288" spans="1:18" x14ac:dyDescent="0.2">
      <c r="A288" s="43"/>
      <c r="B288" s="46"/>
      <c r="C288" s="46"/>
      <c r="D288" s="46"/>
      <c r="E288" s="46"/>
      <c r="F288" s="46"/>
      <c r="G288" s="46"/>
      <c r="H288" s="46"/>
      <c r="K288" s="43"/>
      <c r="L288" s="46"/>
      <c r="M288" s="46"/>
      <c r="N288" s="46"/>
      <c r="O288" s="46"/>
      <c r="P288" s="46"/>
      <c r="Q288" s="46"/>
      <c r="R288" s="46"/>
    </row>
    <row r="289" spans="1:18" x14ac:dyDescent="0.2">
      <c r="A289" s="43"/>
      <c r="B289" s="46"/>
      <c r="C289" s="46"/>
      <c r="D289" s="46"/>
      <c r="E289" s="46"/>
      <c r="F289" s="46"/>
      <c r="G289" s="46"/>
      <c r="H289" s="46"/>
      <c r="K289" s="43"/>
      <c r="L289" s="46"/>
      <c r="M289" s="46"/>
      <c r="N289" s="46"/>
      <c r="O289" s="46"/>
      <c r="P289" s="46"/>
      <c r="Q289" s="46"/>
      <c r="R289" s="46"/>
    </row>
    <row r="290" spans="1:18" x14ac:dyDescent="0.2">
      <c r="A290" s="43"/>
      <c r="B290" s="46"/>
      <c r="C290" s="46"/>
      <c r="D290" s="46"/>
      <c r="E290" s="46"/>
      <c r="F290" s="46"/>
      <c r="G290" s="46"/>
      <c r="H290" s="46"/>
      <c r="K290" s="43"/>
      <c r="L290" s="46"/>
      <c r="M290" s="46"/>
      <c r="N290" s="46"/>
      <c r="O290" s="46"/>
      <c r="P290" s="46"/>
      <c r="Q290" s="46"/>
      <c r="R290" s="46"/>
    </row>
    <row r="291" spans="1:18" x14ac:dyDescent="0.2">
      <c r="A291" s="43"/>
      <c r="B291" s="46"/>
      <c r="C291" s="46"/>
      <c r="D291" s="46"/>
      <c r="E291" s="46"/>
      <c r="F291" s="46"/>
      <c r="G291" s="46"/>
      <c r="H291" s="46"/>
      <c r="K291" s="43"/>
      <c r="L291" s="46"/>
      <c r="M291" s="46"/>
      <c r="N291" s="46"/>
      <c r="O291" s="46"/>
      <c r="P291" s="46"/>
      <c r="Q291" s="46"/>
      <c r="R291" s="46"/>
    </row>
    <row r="292" spans="1:18" x14ac:dyDescent="0.2">
      <c r="A292" s="43"/>
      <c r="B292" s="46"/>
      <c r="C292" s="46"/>
      <c r="D292" s="46"/>
      <c r="E292" s="46"/>
      <c r="F292" s="46"/>
      <c r="G292" s="46"/>
      <c r="H292" s="46"/>
      <c r="K292" s="43"/>
      <c r="L292" s="46"/>
      <c r="M292" s="46"/>
      <c r="N292" s="46"/>
      <c r="O292" s="46"/>
      <c r="P292" s="46"/>
      <c r="Q292" s="46"/>
      <c r="R292" s="46"/>
    </row>
    <row r="293" spans="1:18" x14ac:dyDescent="0.2">
      <c r="A293" s="43"/>
      <c r="B293" s="46"/>
      <c r="C293" s="46"/>
      <c r="D293" s="46"/>
      <c r="E293" s="46"/>
      <c r="F293" s="46"/>
      <c r="G293" s="46"/>
      <c r="H293" s="46"/>
      <c r="K293" s="43"/>
      <c r="L293" s="46"/>
      <c r="M293" s="46"/>
      <c r="N293" s="46"/>
      <c r="O293" s="46"/>
      <c r="P293" s="46"/>
      <c r="Q293" s="46"/>
      <c r="R293" s="46"/>
    </row>
    <row r="294" spans="1:18" x14ac:dyDescent="0.2">
      <c r="A294" s="43"/>
      <c r="B294" s="46"/>
      <c r="C294" s="46"/>
      <c r="D294" s="46"/>
      <c r="E294" s="46"/>
      <c r="F294" s="46"/>
      <c r="G294" s="46"/>
      <c r="H294" s="46"/>
      <c r="K294" s="43"/>
      <c r="L294" s="46"/>
      <c r="M294" s="46"/>
      <c r="N294" s="46"/>
      <c r="O294" s="46"/>
      <c r="P294" s="46"/>
      <c r="Q294" s="46"/>
      <c r="R294" s="46"/>
    </row>
    <row r="295" spans="1:18" x14ac:dyDescent="0.2">
      <c r="A295" s="43"/>
      <c r="B295" s="46"/>
      <c r="C295" s="46"/>
      <c r="D295" s="46"/>
      <c r="E295" s="46"/>
      <c r="F295" s="46"/>
      <c r="G295" s="46"/>
      <c r="H295" s="46"/>
      <c r="K295" s="43"/>
      <c r="L295" s="46"/>
      <c r="M295" s="46"/>
      <c r="N295" s="46"/>
      <c r="O295" s="46"/>
      <c r="P295" s="46"/>
      <c r="Q295" s="46"/>
      <c r="R295" s="46"/>
    </row>
    <row r="296" spans="1:18" x14ac:dyDescent="0.2">
      <c r="A296" s="43"/>
      <c r="B296" s="46"/>
      <c r="C296" s="46"/>
      <c r="D296" s="46"/>
      <c r="E296" s="46"/>
      <c r="F296" s="46"/>
      <c r="G296" s="46"/>
      <c r="H296" s="46"/>
      <c r="K296" s="43"/>
      <c r="L296" s="46"/>
      <c r="M296" s="46"/>
      <c r="N296" s="46"/>
      <c r="O296" s="46"/>
      <c r="P296" s="46"/>
      <c r="Q296" s="46"/>
      <c r="R296" s="46"/>
    </row>
    <row r="297" spans="1:18" x14ac:dyDescent="0.2">
      <c r="A297" s="43"/>
      <c r="B297" s="46"/>
      <c r="C297" s="46"/>
      <c r="D297" s="46"/>
      <c r="E297" s="46"/>
      <c r="F297" s="46"/>
      <c r="G297" s="46"/>
      <c r="H297" s="46"/>
      <c r="K297" s="43"/>
      <c r="L297" s="46"/>
      <c r="M297" s="46"/>
      <c r="N297" s="46"/>
      <c r="O297" s="46"/>
      <c r="P297" s="46"/>
      <c r="Q297" s="46"/>
      <c r="R297" s="46"/>
    </row>
    <row r="298" spans="1:18" x14ac:dyDescent="0.2">
      <c r="A298" s="43"/>
      <c r="B298" s="46"/>
      <c r="C298" s="46"/>
      <c r="D298" s="46"/>
      <c r="E298" s="46"/>
      <c r="F298" s="46"/>
      <c r="G298" s="46"/>
      <c r="H298" s="46"/>
      <c r="K298" s="43"/>
      <c r="L298" s="46"/>
      <c r="M298" s="46"/>
      <c r="N298" s="46"/>
      <c r="O298" s="46"/>
      <c r="P298" s="46"/>
      <c r="Q298" s="46"/>
      <c r="R298" s="46"/>
    </row>
    <row r="299" spans="1:18" x14ac:dyDescent="0.2">
      <c r="A299" s="43"/>
      <c r="B299" s="46"/>
      <c r="C299" s="46"/>
      <c r="D299" s="46"/>
      <c r="E299" s="46"/>
      <c r="F299" s="46"/>
      <c r="G299" s="46"/>
      <c r="H299" s="46"/>
      <c r="K299" s="43"/>
      <c r="L299" s="46"/>
      <c r="M299" s="46"/>
      <c r="N299" s="46"/>
      <c r="O299" s="46"/>
      <c r="P299" s="46"/>
      <c r="Q299" s="46"/>
      <c r="R299" s="46"/>
    </row>
    <row r="300" spans="1:18" x14ac:dyDescent="0.2">
      <c r="A300" s="43"/>
      <c r="B300" s="46"/>
      <c r="C300" s="46"/>
      <c r="D300" s="46"/>
      <c r="E300" s="46"/>
      <c r="F300" s="46"/>
      <c r="G300" s="46"/>
      <c r="H300" s="46"/>
      <c r="K300" s="43"/>
      <c r="L300" s="46"/>
      <c r="M300" s="46"/>
      <c r="N300" s="46"/>
      <c r="O300" s="46"/>
      <c r="P300" s="46"/>
      <c r="Q300" s="46"/>
      <c r="R300" s="46"/>
    </row>
    <row r="301" spans="1:18" x14ac:dyDescent="0.2">
      <c r="A301" s="43"/>
      <c r="B301" s="46"/>
      <c r="C301" s="46"/>
      <c r="D301" s="46"/>
      <c r="E301" s="46"/>
      <c r="F301" s="46"/>
      <c r="G301" s="46"/>
      <c r="H301" s="46"/>
      <c r="K301" s="43"/>
      <c r="L301" s="46"/>
      <c r="M301" s="46"/>
      <c r="N301" s="46"/>
      <c r="O301" s="46"/>
      <c r="P301" s="46"/>
      <c r="Q301" s="46"/>
      <c r="R301" s="46"/>
    </row>
    <row r="302" spans="1:18" x14ac:dyDescent="0.2">
      <c r="A302" s="43"/>
      <c r="B302" s="46"/>
      <c r="C302" s="46"/>
      <c r="D302" s="46"/>
      <c r="E302" s="46"/>
      <c r="F302" s="46"/>
      <c r="G302" s="46"/>
      <c r="H302" s="46"/>
      <c r="K302" s="43"/>
      <c r="L302" s="46"/>
      <c r="M302" s="46"/>
      <c r="N302" s="46"/>
      <c r="O302" s="46"/>
      <c r="P302" s="46"/>
      <c r="Q302" s="46"/>
      <c r="R302" s="46"/>
    </row>
    <row r="303" spans="1:18" x14ac:dyDescent="0.2">
      <c r="A303" s="43"/>
      <c r="B303" s="46"/>
      <c r="C303" s="46"/>
      <c r="D303" s="46"/>
      <c r="E303" s="46"/>
      <c r="F303" s="46"/>
      <c r="G303" s="46"/>
      <c r="H303" s="46"/>
      <c r="K303" s="43"/>
      <c r="L303" s="46"/>
      <c r="M303" s="46"/>
      <c r="N303" s="46"/>
      <c r="O303" s="46"/>
      <c r="P303" s="46"/>
      <c r="Q303" s="46"/>
      <c r="R303" s="46"/>
    </row>
    <row r="304" spans="1:18" x14ac:dyDescent="0.2">
      <c r="A304" s="43"/>
      <c r="B304" s="46"/>
      <c r="C304" s="46"/>
      <c r="D304" s="46"/>
      <c r="E304" s="46"/>
      <c r="F304" s="46"/>
      <c r="G304" s="46"/>
      <c r="H304" s="46"/>
      <c r="K304" s="43"/>
      <c r="L304" s="46"/>
      <c r="M304" s="46"/>
      <c r="N304" s="46"/>
      <c r="O304" s="46"/>
      <c r="P304" s="46"/>
      <c r="Q304" s="46"/>
      <c r="R304" s="46"/>
    </row>
    <row r="305" spans="1:18" x14ac:dyDescent="0.2">
      <c r="A305" s="43"/>
      <c r="B305" s="46"/>
      <c r="C305" s="46"/>
      <c r="D305" s="46"/>
      <c r="E305" s="46"/>
      <c r="F305" s="46"/>
      <c r="G305" s="46"/>
      <c r="H305" s="46"/>
      <c r="K305" s="43"/>
      <c r="L305" s="46"/>
      <c r="M305" s="46"/>
      <c r="N305" s="46"/>
      <c r="O305" s="46"/>
      <c r="P305" s="46"/>
      <c r="Q305" s="46"/>
      <c r="R305" s="46"/>
    </row>
    <row r="306" spans="1:18" x14ac:dyDescent="0.2">
      <c r="A306" s="43"/>
      <c r="B306" s="46"/>
      <c r="C306" s="46"/>
      <c r="D306" s="46"/>
      <c r="E306" s="46"/>
      <c r="F306" s="46"/>
      <c r="G306" s="46"/>
      <c r="H306" s="46"/>
      <c r="K306" s="43"/>
      <c r="L306" s="46"/>
      <c r="M306" s="46"/>
      <c r="N306" s="46"/>
      <c r="O306" s="46"/>
      <c r="P306" s="46"/>
      <c r="Q306" s="46"/>
      <c r="R306" s="46"/>
    </row>
    <row r="307" spans="1:18" x14ac:dyDescent="0.2">
      <c r="A307" s="43"/>
      <c r="B307" s="46"/>
      <c r="C307" s="46"/>
      <c r="D307" s="46"/>
      <c r="E307" s="46"/>
      <c r="F307" s="46"/>
      <c r="G307" s="46"/>
      <c r="H307" s="46"/>
      <c r="K307" s="43"/>
      <c r="L307" s="46"/>
      <c r="M307" s="46"/>
      <c r="N307" s="46"/>
      <c r="O307" s="46"/>
      <c r="P307" s="46"/>
      <c r="Q307" s="46"/>
      <c r="R307" s="46"/>
    </row>
    <row r="308" spans="1:18" x14ac:dyDescent="0.2">
      <c r="A308" s="43"/>
      <c r="B308" s="46"/>
      <c r="C308" s="46"/>
      <c r="D308" s="46"/>
      <c r="E308" s="46"/>
      <c r="F308" s="46"/>
      <c r="G308" s="46"/>
      <c r="H308" s="46"/>
      <c r="K308" s="43"/>
      <c r="L308" s="46"/>
      <c r="M308" s="46"/>
      <c r="N308" s="46"/>
      <c r="O308" s="46"/>
      <c r="P308" s="46"/>
      <c r="Q308" s="46"/>
      <c r="R308" s="46"/>
    </row>
    <row r="309" spans="1:18" x14ac:dyDescent="0.2">
      <c r="A309" s="43"/>
      <c r="B309" s="46"/>
      <c r="C309" s="46"/>
      <c r="D309" s="46"/>
      <c r="E309" s="46"/>
      <c r="F309" s="46"/>
      <c r="G309" s="46"/>
      <c r="H309" s="46"/>
      <c r="K309" s="43"/>
      <c r="L309" s="46"/>
      <c r="M309" s="46"/>
      <c r="N309" s="46"/>
      <c r="O309" s="46"/>
      <c r="P309" s="46"/>
      <c r="Q309" s="46"/>
      <c r="R309" s="46"/>
    </row>
    <row r="310" spans="1:18" x14ac:dyDescent="0.2">
      <c r="A310" s="43"/>
      <c r="B310" s="46"/>
      <c r="C310" s="46"/>
      <c r="D310" s="46"/>
      <c r="E310" s="46"/>
      <c r="F310" s="46"/>
      <c r="G310" s="46"/>
      <c r="H310" s="46"/>
      <c r="K310" s="43"/>
      <c r="L310" s="46"/>
      <c r="M310" s="46"/>
      <c r="N310" s="46"/>
      <c r="O310" s="46"/>
      <c r="P310" s="46"/>
      <c r="Q310" s="46"/>
      <c r="R310" s="46"/>
    </row>
    <row r="311" spans="1:18" x14ac:dyDescent="0.2">
      <c r="A311" s="43"/>
      <c r="B311" s="46"/>
      <c r="C311" s="46"/>
      <c r="D311" s="46"/>
      <c r="E311" s="46"/>
      <c r="F311" s="46"/>
      <c r="G311" s="46"/>
      <c r="H311" s="46"/>
      <c r="K311" s="43"/>
      <c r="L311" s="46"/>
      <c r="M311" s="46"/>
      <c r="N311" s="46"/>
      <c r="O311" s="46"/>
      <c r="P311" s="46"/>
      <c r="Q311" s="46"/>
      <c r="R311" s="46"/>
    </row>
    <row r="312" spans="1:18" x14ac:dyDescent="0.2">
      <c r="A312" s="43"/>
      <c r="B312" s="46"/>
      <c r="C312" s="46"/>
      <c r="D312" s="46"/>
      <c r="E312" s="46"/>
      <c r="F312" s="46"/>
      <c r="G312" s="46"/>
      <c r="H312" s="46"/>
      <c r="K312" s="43"/>
      <c r="L312" s="46"/>
      <c r="M312" s="46"/>
      <c r="N312" s="46"/>
      <c r="O312" s="46"/>
      <c r="P312" s="46"/>
      <c r="Q312" s="46"/>
      <c r="R312" s="46"/>
    </row>
    <row r="313" spans="1:18" x14ac:dyDescent="0.2">
      <c r="A313" s="43"/>
      <c r="B313" s="46"/>
      <c r="C313" s="46"/>
      <c r="D313" s="46"/>
      <c r="E313" s="46"/>
      <c r="F313" s="46"/>
      <c r="G313" s="46"/>
      <c r="H313" s="46"/>
      <c r="K313" s="43"/>
      <c r="L313" s="46"/>
      <c r="M313" s="46"/>
      <c r="N313" s="46"/>
      <c r="O313" s="46"/>
      <c r="P313" s="46"/>
      <c r="Q313" s="46"/>
      <c r="R313" s="46"/>
    </row>
    <row r="314" spans="1:18" x14ac:dyDescent="0.2">
      <c r="A314" s="43"/>
      <c r="B314" s="46"/>
      <c r="C314" s="46"/>
      <c r="D314" s="46"/>
      <c r="E314" s="46"/>
      <c r="F314" s="46"/>
      <c r="G314" s="46"/>
      <c r="H314" s="46"/>
      <c r="K314" s="43"/>
      <c r="L314" s="46"/>
      <c r="M314" s="46"/>
      <c r="N314" s="46"/>
      <c r="O314" s="46"/>
      <c r="P314" s="46"/>
      <c r="Q314" s="46"/>
      <c r="R314" s="46"/>
    </row>
    <row r="315" spans="1:18" x14ac:dyDescent="0.2">
      <c r="A315" s="43"/>
      <c r="B315" s="46"/>
      <c r="C315" s="46"/>
      <c r="D315" s="46"/>
      <c r="E315" s="46"/>
      <c r="F315" s="46"/>
      <c r="G315" s="46"/>
      <c r="H315" s="46"/>
      <c r="K315" s="43"/>
      <c r="L315" s="46"/>
      <c r="M315" s="46"/>
      <c r="N315" s="46"/>
      <c r="O315" s="46"/>
      <c r="P315" s="46"/>
      <c r="Q315" s="46"/>
      <c r="R315" s="46"/>
    </row>
    <row r="316" spans="1:18" x14ac:dyDescent="0.2">
      <c r="A316" s="43"/>
      <c r="B316" s="46"/>
      <c r="C316" s="46"/>
      <c r="D316" s="46"/>
      <c r="E316" s="46"/>
      <c r="F316" s="46"/>
      <c r="G316" s="46"/>
      <c r="H316" s="46"/>
      <c r="K316" s="43"/>
      <c r="L316" s="46"/>
      <c r="M316" s="46"/>
      <c r="N316" s="46"/>
      <c r="O316" s="46"/>
      <c r="P316" s="46"/>
      <c r="Q316" s="46"/>
      <c r="R316" s="46"/>
    </row>
    <row r="317" spans="1:18" x14ac:dyDescent="0.2">
      <c r="A317" s="43"/>
      <c r="B317" s="46"/>
      <c r="C317" s="46"/>
      <c r="D317" s="46"/>
      <c r="E317" s="46"/>
      <c r="F317" s="46"/>
      <c r="G317" s="46"/>
      <c r="H317" s="46"/>
      <c r="K317" s="43"/>
      <c r="L317" s="46"/>
      <c r="M317" s="46"/>
      <c r="N317" s="46"/>
      <c r="O317" s="46"/>
      <c r="P317" s="46"/>
      <c r="Q317" s="46"/>
      <c r="R317" s="46"/>
    </row>
    <row r="318" spans="1:18" x14ac:dyDescent="0.2">
      <c r="A318" s="43"/>
      <c r="B318" s="46"/>
      <c r="C318" s="46"/>
      <c r="D318" s="46"/>
      <c r="E318" s="46"/>
      <c r="F318" s="46"/>
      <c r="G318" s="46"/>
      <c r="H318" s="46"/>
      <c r="K318" s="43"/>
      <c r="L318" s="46"/>
      <c r="M318" s="46"/>
      <c r="N318" s="46"/>
      <c r="O318" s="46"/>
      <c r="P318" s="46"/>
      <c r="Q318" s="46"/>
      <c r="R318" s="46"/>
    </row>
    <row r="319" spans="1:18" x14ac:dyDescent="0.2">
      <c r="A319" s="43"/>
      <c r="B319" s="46"/>
      <c r="C319" s="46"/>
      <c r="D319" s="46"/>
      <c r="E319" s="46"/>
      <c r="F319" s="46"/>
      <c r="G319" s="46"/>
      <c r="H319" s="46"/>
      <c r="K319" s="43"/>
      <c r="L319" s="46"/>
      <c r="M319" s="46"/>
      <c r="N319" s="46"/>
      <c r="O319" s="46"/>
      <c r="P319" s="46"/>
      <c r="Q319" s="46"/>
      <c r="R319" s="46"/>
    </row>
    <row r="320" spans="1:18" x14ac:dyDescent="0.2">
      <c r="A320" s="43"/>
      <c r="B320" s="46"/>
      <c r="C320" s="46"/>
      <c r="D320" s="46"/>
      <c r="E320" s="46"/>
      <c r="F320" s="46"/>
      <c r="G320" s="46"/>
      <c r="H320" s="46"/>
      <c r="K320" s="43"/>
      <c r="L320" s="46"/>
      <c r="M320" s="46"/>
      <c r="N320" s="46"/>
      <c r="O320" s="46"/>
      <c r="P320" s="46"/>
      <c r="Q320" s="46"/>
      <c r="R320" s="46"/>
    </row>
    <row r="321" spans="1:18" x14ac:dyDescent="0.2">
      <c r="A321" s="43"/>
      <c r="B321" s="46"/>
      <c r="C321" s="46"/>
      <c r="D321" s="46"/>
      <c r="E321" s="46"/>
      <c r="F321" s="46"/>
      <c r="G321" s="46"/>
      <c r="H321" s="46"/>
      <c r="K321" s="43"/>
      <c r="L321" s="46"/>
      <c r="M321" s="46"/>
      <c r="N321" s="46"/>
      <c r="O321" s="46"/>
      <c r="P321" s="46"/>
      <c r="Q321" s="46"/>
      <c r="R321" s="46"/>
    </row>
    <row r="322" spans="1:18" x14ac:dyDescent="0.2">
      <c r="A322" s="43"/>
      <c r="B322" s="46"/>
      <c r="C322" s="46"/>
      <c r="D322" s="46"/>
      <c r="E322" s="46"/>
      <c r="F322" s="46"/>
      <c r="G322" s="46"/>
      <c r="H322" s="46"/>
      <c r="K322" s="43"/>
      <c r="L322" s="46"/>
      <c r="M322" s="46"/>
      <c r="N322" s="46"/>
      <c r="O322" s="46"/>
      <c r="P322" s="46"/>
      <c r="Q322" s="46"/>
      <c r="R322" s="46"/>
    </row>
    <row r="323" spans="1:18" x14ac:dyDescent="0.2">
      <c r="A323" s="43"/>
      <c r="B323" s="46"/>
      <c r="C323" s="46"/>
      <c r="D323" s="46"/>
      <c r="E323" s="46"/>
      <c r="F323" s="46"/>
      <c r="G323" s="46"/>
      <c r="H323" s="46"/>
      <c r="K323" s="43"/>
      <c r="L323" s="46"/>
      <c r="M323" s="46"/>
      <c r="N323" s="46"/>
      <c r="O323" s="46"/>
      <c r="P323" s="46"/>
      <c r="Q323" s="46"/>
      <c r="R323" s="46"/>
    </row>
    <row r="324" spans="1:18" x14ac:dyDescent="0.2">
      <c r="A324" s="43"/>
      <c r="B324" s="46"/>
      <c r="C324" s="46"/>
      <c r="D324" s="46"/>
      <c r="E324" s="46"/>
      <c r="F324" s="46"/>
      <c r="G324" s="46"/>
      <c r="H324" s="46"/>
      <c r="K324" s="43"/>
      <c r="L324" s="46"/>
      <c r="M324" s="46"/>
      <c r="N324" s="46"/>
      <c r="O324" s="46"/>
      <c r="P324" s="46"/>
      <c r="Q324" s="46"/>
      <c r="R324" s="46"/>
    </row>
    <row r="325" spans="1:18" x14ac:dyDescent="0.2">
      <c r="A325" s="43"/>
      <c r="B325" s="46"/>
      <c r="C325" s="46"/>
      <c r="D325" s="46"/>
      <c r="E325" s="46"/>
      <c r="F325" s="46"/>
      <c r="G325" s="46"/>
      <c r="H325" s="46"/>
      <c r="K325" s="43"/>
      <c r="L325" s="46"/>
      <c r="M325" s="46"/>
      <c r="N325" s="46"/>
      <c r="O325" s="46"/>
      <c r="P325" s="46"/>
      <c r="Q325" s="46"/>
      <c r="R325" s="46"/>
    </row>
    <row r="326" spans="1:18" x14ac:dyDescent="0.2">
      <c r="A326" s="43"/>
      <c r="B326" s="46"/>
      <c r="C326" s="46"/>
      <c r="D326" s="46"/>
      <c r="E326" s="46"/>
      <c r="F326" s="46"/>
      <c r="G326" s="46"/>
      <c r="H326" s="46"/>
      <c r="K326" s="43"/>
      <c r="L326" s="46"/>
      <c r="M326" s="46"/>
      <c r="N326" s="46"/>
      <c r="O326" s="46"/>
      <c r="P326" s="46"/>
      <c r="Q326" s="46"/>
      <c r="R326" s="46"/>
    </row>
    <row r="327" spans="1:18" x14ac:dyDescent="0.2">
      <c r="A327" s="43"/>
      <c r="B327" s="46"/>
      <c r="C327" s="46"/>
      <c r="D327" s="46"/>
      <c r="E327" s="46"/>
      <c r="F327" s="46"/>
      <c r="G327" s="46"/>
      <c r="H327" s="46"/>
      <c r="K327" s="43"/>
      <c r="L327" s="46"/>
      <c r="M327" s="46"/>
      <c r="N327" s="46"/>
      <c r="O327" s="46"/>
      <c r="P327" s="46"/>
      <c r="Q327" s="46"/>
      <c r="R327" s="46"/>
    </row>
    <row r="328" spans="1:18" x14ac:dyDescent="0.2">
      <c r="A328" s="43"/>
      <c r="B328" s="46"/>
      <c r="C328" s="46"/>
      <c r="D328" s="46"/>
      <c r="E328" s="46"/>
      <c r="F328" s="46"/>
      <c r="G328" s="46"/>
      <c r="H328" s="46"/>
      <c r="K328" s="43"/>
      <c r="L328" s="46"/>
      <c r="M328" s="46"/>
      <c r="N328" s="46"/>
      <c r="O328" s="46"/>
      <c r="P328" s="46"/>
      <c r="Q328" s="46"/>
      <c r="R328" s="46"/>
    </row>
    <row r="329" spans="1:18" x14ac:dyDescent="0.2">
      <c r="A329" s="43"/>
      <c r="B329" s="46"/>
      <c r="C329" s="46"/>
      <c r="D329" s="46"/>
      <c r="E329" s="46"/>
      <c r="F329" s="46"/>
      <c r="G329" s="46"/>
      <c r="H329" s="46"/>
      <c r="K329" s="43"/>
      <c r="L329" s="46"/>
      <c r="M329" s="46"/>
      <c r="N329" s="46"/>
      <c r="O329" s="46"/>
      <c r="P329" s="46"/>
      <c r="Q329" s="46"/>
      <c r="R329" s="46"/>
    </row>
    <row r="330" spans="1:18" x14ac:dyDescent="0.2">
      <c r="A330" s="43"/>
      <c r="B330" s="46"/>
      <c r="C330" s="46"/>
      <c r="D330" s="46"/>
      <c r="E330" s="46"/>
      <c r="F330" s="46"/>
      <c r="G330" s="46"/>
      <c r="H330" s="46"/>
      <c r="K330" s="43"/>
      <c r="L330" s="46"/>
      <c r="M330" s="46"/>
      <c r="N330" s="46"/>
      <c r="O330" s="46"/>
      <c r="P330" s="46"/>
      <c r="Q330" s="46"/>
      <c r="R330" s="46"/>
    </row>
    <row r="331" spans="1:18" x14ac:dyDescent="0.2">
      <c r="A331" s="43"/>
      <c r="B331" s="46"/>
      <c r="C331" s="46"/>
      <c r="D331" s="46"/>
      <c r="E331" s="46"/>
      <c r="F331" s="46"/>
      <c r="G331" s="46"/>
      <c r="H331" s="46"/>
      <c r="K331" s="43"/>
      <c r="L331" s="46"/>
      <c r="M331" s="46"/>
      <c r="N331" s="46"/>
      <c r="O331" s="46"/>
      <c r="P331" s="46"/>
      <c r="Q331" s="46"/>
      <c r="R331" s="46"/>
    </row>
    <row r="332" spans="1:18" x14ac:dyDescent="0.2">
      <c r="A332" s="43"/>
      <c r="B332" s="46"/>
      <c r="C332" s="46"/>
      <c r="D332" s="46"/>
      <c r="E332" s="46"/>
      <c r="F332" s="46"/>
      <c r="G332" s="46"/>
      <c r="H332" s="46"/>
      <c r="K332" s="43"/>
      <c r="L332" s="46"/>
      <c r="M332" s="46"/>
      <c r="N332" s="46"/>
      <c r="O332" s="46"/>
      <c r="P332" s="46"/>
      <c r="Q332" s="46"/>
      <c r="R332" s="46"/>
    </row>
    <row r="333" spans="1:18" x14ac:dyDescent="0.2">
      <c r="A333" s="43"/>
      <c r="B333" s="46"/>
      <c r="C333" s="46"/>
      <c r="D333" s="46"/>
      <c r="E333" s="46"/>
      <c r="F333" s="46"/>
      <c r="G333" s="46"/>
      <c r="H333" s="46"/>
      <c r="K333" s="43"/>
      <c r="L333" s="46"/>
      <c r="M333" s="46"/>
      <c r="N333" s="46"/>
      <c r="O333" s="46"/>
      <c r="P333" s="46"/>
      <c r="Q333" s="46"/>
      <c r="R333" s="46"/>
    </row>
    <row r="334" spans="1:18" x14ac:dyDescent="0.2">
      <c r="A334" s="43"/>
      <c r="B334" s="46"/>
      <c r="C334" s="46"/>
      <c r="D334" s="46"/>
      <c r="E334" s="46"/>
      <c r="F334" s="46"/>
      <c r="G334" s="46"/>
      <c r="H334" s="46"/>
      <c r="K334" s="43"/>
      <c r="L334" s="46"/>
      <c r="M334" s="46"/>
      <c r="N334" s="46"/>
      <c r="O334" s="46"/>
      <c r="P334" s="46"/>
      <c r="Q334" s="46"/>
      <c r="R334" s="46"/>
    </row>
    <row r="335" spans="1:18" x14ac:dyDescent="0.2">
      <c r="A335" s="43"/>
      <c r="B335" s="46"/>
      <c r="C335" s="46"/>
      <c r="D335" s="46"/>
      <c r="E335" s="46"/>
      <c r="F335" s="46"/>
      <c r="G335" s="46"/>
      <c r="H335" s="46"/>
      <c r="K335" s="43"/>
      <c r="L335" s="46"/>
      <c r="M335" s="46"/>
      <c r="N335" s="46"/>
      <c r="O335" s="46"/>
      <c r="P335" s="46"/>
      <c r="Q335" s="46"/>
      <c r="R335" s="46"/>
    </row>
    <row r="336" spans="1:18" x14ac:dyDescent="0.2">
      <c r="A336" s="43"/>
      <c r="B336" s="46"/>
      <c r="C336" s="46"/>
      <c r="D336" s="46"/>
      <c r="E336" s="46"/>
      <c r="F336" s="46"/>
      <c r="G336" s="46"/>
      <c r="H336" s="46"/>
      <c r="K336" s="43"/>
      <c r="L336" s="46"/>
      <c r="M336" s="46"/>
      <c r="N336" s="46"/>
      <c r="O336" s="46"/>
      <c r="P336" s="46"/>
      <c r="Q336" s="46"/>
      <c r="R336" s="46"/>
    </row>
    <row r="337" spans="1:18" x14ac:dyDescent="0.2">
      <c r="A337" s="43"/>
      <c r="B337" s="46"/>
      <c r="C337" s="46"/>
      <c r="D337" s="46"/>
      <c r="E337" s="46"/>
      <c r="F337" s="46"/>
      <c r="G337" s="46"/>
      <c r="H337" s="46"/>
      <c r="K337" s="43"/>
      <c r="L337" s="46"/>
      <c r="M337" s="46"/>
      <c r="N337" s="46"/>
      <c r="O337" s="46"/>
      <c r="P337" s="46"/>
      <c r="Q337" s="46"/>
      <c r="R337" s="46"/>
    </row>
    <row r="338" spans="1:18" x14ac:dyDescent="0.2">
      <c r="A338" s="43"/>
      <c r="B338" s="46"/>
      <c r="C338" s="46"/>
      <c r="D338" s="46"/>
      <c r="E338" s="46"/>
      <c r="F338" s="46"/>
      <c r="G338" s="46"/>
      <c r="H338" s="46"/>
      <c r="K338" s="43"/>
      <c r="L338" s="46"/>
      <c r="M338" s="46"/>
      <c r="N338" s="46"/>
      <c r="O338" s="46"/>
      <c r="P338" s="46"/>
      <c r="Q338" s="46"/>
      <c r="R338" s="46"/>
    </row>
    <row r="339" spans="1:18" x14ac:dyDescent="0.2">
      <c r="A339" s="43"/>
      <c r="B339" s="46"/>
      <c r="C339" s="46"/>
      <c r="D339" s="46"/>
      <c r="E339" s="46"/>
      <c r="F339" s="46"/>
      <c r="G339" s="46"/>
      <c r="H339" s="46"/>
      <c r="K339" s="43"/>
      <c r="L339" s="46"/>
      <c r="M339" s="46"/>
      <c r="N339" s="46"/>
      <c r="O339" s="46"/>
      <c r="P339" s="46"/>
      <c r="Q339" s="46"/>
      <c r="R339" s="46"/>
    </row>
    <row r="340" spans="1:18" x14ac:dyDescent="0.2">
      <c r="A340" s="43"/>
      <c r="B340" s="46"/>
      <c r="C340" s="46"/>
      <c r="D340" s="46"/>
      <c r="E340" s="46"/>
      <c r="F340" s="46"/>
      <c r="G340" s="46"/>
      <c r="H340" s="46"/>
      <c r="K340" s="43"/>
      <c r="L340" s="46"/>
      <c r="M340" s="46"/>
      <c r="N340" s="46"/>
      <c r="O340" s="46"/>
      <c r="P340" s="46"/>
      <c r="Q340" s="46"/>
      <c r="R340" s="46"/>
    </row>
    <row r="341" spans="1:18" x14ac:dyDescent="0.2">
      <c r="A341" s="43"/>
      <c r="B341" s="46"/>
      <c r="C341" s="46"/>
      <c r="D341" s="46"/>
      <c r="E341" s="46"/>
      <c r="F341" s="46"/>
      <c r="G341" s="46"/>
      <c r="H341" s="46"/>
      <c r="K341" s="43"/>
      <c r="L341" s="46"/>
      <c r="M341" s="46"/>
      <c r="N341" s="46"/>
      <c r="O341" s="46"/>
      <c r="P341" s="46"/>
      <c r="Q341" s="46"/>
      <c r="R341" s="46"/>
    </row>
    <row r="342" spans="1:18" x14ac:dyDescent="0.2">
      <c r="A342" s="43"/>
      <c r="B342" s="46"/>
      <c r="C342" s="46"/>
      <c r="D342" s="46"/>
      <c r="E342" s="46"/>
      <c r="F342" s="46"/>
      <c r="G342" s="46"/>
      <c r="H342" s="46"/>
      <c r="K342" s="43"/>
      <c r="L342" s="46"/>
      <c r="M342" s="46"/>
      <c r="N342" s="46"/>
      <c r="O342" s="46"/>
      <c r="P342" s="46"/>
      <c r="Q342" s="46"/>
      <c r="R342" s="46"/>
    </row>
    <row r="343" spans="1:18" x14ac:dyDescent="0.2">
      <c r="A343" s="43"/>
      <c r="B343" s="46"/>
      <c r="C343" s="46"/>
      <c r="D343" s="46"/>
      <c r="E343" s="46"/>
      <c r="F343" s="46"/>
      <c r="G343" s="46"/>
      <c r="H343" s="46"/>
      <c r="K343" s="43"/>
      <c r="L343" s="46"/>
      <c r="M343" s="46"/>
      <c r="N343" s="46"/>
      <c r="O343" s="46"/>
      <c r="P343" s="46"/>
      <c r="Q343" s="46"/>
      <c r="R343" s="46"/>
    </row>
    <row r="344" spans="1:18" x14ac:dyDescent="0.2">
      <c r="A344" s="43"/>
      <c r="B344" s="46"/>
      <c r="C344" s="46"/>
      <c r="D344" s="46"/>
      <c r="E344" s="46"/>
      <c r="F344" s="46"/>
      <c r="G344" s="46"/>
      <c r="H344" s="46"/>
      <c r="K344" s="43"/>
      <c r="L344" s="46"/>
      <c r="M344" s="46"/>
      <c r="N344" s="46"/>
      <c r="O344" s="46"/>
      <c r="P344" s="46"/>
      <c r="Q344" s="46"/>
      <c r="R344" s="46"/>
    </row>
    <row r="345" spans="1:18" x14ac:dyDescent="0.2">
      <c r="A345" s="43"/>
      <c r="B345" s="46"/>
      <c r="C345" s="46"/>
      <c r="D345" s="46"/>
      <c r="E345" s="46"/>
      <c r="F345" s="46"/>
      <c r="G345" s="46"/>
      <c r="H345" s="46"/>
      <c r="K345" s="43"/>
      <c r="L345" s="46"/>
      <c r="M345" s="46"/>
      <c r="N345" s="46"/>
      <c r="O345" s="46"/>
      <c r="P345" s="46"/>
      <c r="Q345" s="46"/>
      <c r="R345" s="46"/>
    </row>
    <row r="346" spans="1:18" x14ac:dyDescent="0.2">
      <c r="A346" s="43"/>
      <c r="B346" s="46"/>
      <c r="C346" s="46"/>
      <c r="D346" s="46"/>
      <c r="E346" s="46"/>
      <c r="F346" s="46"/>
      <c r="G346" s="46"/>
      <c r="H346" s="46"/>
      <c r="K346" s="43"/>
      <c r="L346" s="46"/>
      <c r="M346" s="46"/>
      <c r="N346" s="46"/>
      <c r="O346" s="46"/>
      <c r="P346" s="46"/>
      <c r="Q346" s="46"/>
      <c r="R346" s="46"/>
    </row>
    <row r="347" spans="1:18" x14ac:dyDescent="0.2">
      <c r="A347" s="43"/>
      <c r="B347" s="46"/>
      <c r="C347" s="46"/>
      <c r="D347" s="46"/>
      <c r="E347" s="46"/>
      <c r="F347" s="46"/>
      <c r="G347" s="46"/>
      <c r="H347" s="46"/>
      <c r="K347" s="43"/>
      <c r="L347" s="46"/>
      <c r="M347" s="46"/>
      <c r="N347" s="46"/>
      <c r="O347" s="46"/>
      <c r="P347" s="46"/>
      <c r="Q347" s="46"/>
      <c r="R347" s="46"/>
    </row>
    <row r="348" spans="1:18" x14ac:dyDescent="0.2">
      <c r="A348" s="43"/>
      <c r="B348" s="46"/>
      <c r="C348" s="46"/>
      <c r="D348" s="46"/>
      <c r="E348" s="46"/>
      <c r="F348" s="46"/>
      <c r="G348" s="46"/>
      <c r="H348" s="46"/>
      <c r="K348" s="43"/>
      <c r="L348" s="46"/>
      <c r="M348" s="46"/>
      <c r="N348" s="46"/>
      <c r="O348" s="46"/>
      <c r="P348" s="46"/>
      <c r="Q348" s="46"/>
      <c r="R348" s="46"/>
    </row>
    <row r="349" spans="1:18" x14ac:dyDescent="0.2">
      <c r="A349" s="43"/>
      <c r="B349" s="46"/>
      <c r="C349" s="46"/>
      <c r="D349" s="46"/>
      <c r="E349" s="46"/>
      <c r="F349" s="46"/>
      <c r="G349" s="46"/>
      <c r="H349" s="46"/>
      <c r="K349" s="43"/>
      <c r="L349" s="46"/>
      <c r="M349" s="46"/>
      <c r="N349" s="46"/>
      <c r="O349" s="46"/>
      <c r="P349" s="46"/>
      <c r="Q349" s="46"/>
      <c r="R349" s="46"/>
    </row>
    <row r="350" spans="1:18" x14ac:dyDescent="0.2">
      <c r="A350" s="43"/>
      <c r="B350" s="46"/>
      <c r="C350" s="46"/>
      <c r="D350" s="46"/>
      <c r="E350" s="46"/>
      <c r="F350" s="46"/>
      <c r="G350" s="46"/>
      <c r="H350" s="46"/>
      <c r="K350" s="43"/>
      <c r="L350" s="46"/>
      <c r="M350" s="46"/>
      <c r="N350" s="46"/>
      <c r="O350" s="46"/>
      <c r="P350" s="46"/>
      <c r="Q350" s="46"/>
      <c r="R350" s="46"/>
    </row>
    <row r="351" spans="1:18" x14ac:dyDescent="0.2">
      <c r="A351" s="43"/>
      <c r="B351" s="46"/>
      <c r="C351" s="46"/>
      <c r="D351" s="46"/>
      <c r="E351" s="46"/>
      <c r="F351" s="46"/>
      <c r="G351" s="46"/>
      <c r="H351" s="46"/>
      <c r="K351" s="43"/>
      <c r="L351" s="46"/>
      <c r="M351" s="46"/>
      <c r="N351" s="46"/>
      <c r="O351" s="46"/>
      <c r="P351" s="46"/>
      <c r="Q351" s="46"/>
      <c r="R351" s="46"/>
    </row>
    <row r="352" spans="1:18" x14ac:dyDescent="0.2">
      <c r="A352" s="43"/>
      <c r="B352" s="46"/>
      <c r="C352" s="46"/>
      <c r="D352" s="46"/>
      <c r="E352" s="46"/>
      <c r="F352" s="46"/>
      <c r="G352" s="46"/>
      <c r="H352" s="46"/>
      <c r="K352" s="43"/>
      <c r="L352" s="46"/>
      <c r="M352" s="46"/>
      <c r="N352" s="46"/>
      <c r="O352" s="46"/>
      <c r="P352" s="46"/>
      <c r="Q352" s="46"/>
      <c r="R352" s="46"/>
    </row>
    <row r="353" spans="1:18" x14ac:dyDescent="0.2">
      <c r="A353" s="43"/>
      <c r="B353" s="46"/>
      <c r="C353" s="46"/>
      <c r="D353" s="46"/>
      <c r="E353" s="46"/>
      <c r="F353" s="46"/>
      <c r="G353" s="46"/>
      <c r="H353" s="46"/>
      <c r="K353" s="43"/>
      <c r="L353" s="46"/>
      <c r="M353" s="46"/>
      <c r="N353" s="46"/>
      <c r="O353" s="46"/>
      <c r="P353" s="46"/>
      <c r="Q353" s="46"/>
      <c r="R353" s="46"/>
    </row>
    <row r="354" spans="1:18" x14ac:dyDescent="0.2">
      <c r="A354" s="43"/>
      <c r="B354" s="46"/>
      <c r="C354" s="46"/>
      <c r="D354" s="46"/>
      <c r="E354" s="46"/>
      <c r="F354" s="46"/>
      <c r="G354" s="46"/>
      <c r="H354" s="46"/>
      <c r="K354" s="43"/>
      <c r="L354" s="46"/>
      <c r="M354" s="46"/>
      <c r="N354" s="46"/>
      <c r="O354" s="46"/>
      <c r="P354" s="46"/>
      <c r="Q354" s="46"/>
      <c r="R354" s="46"/>
    </row>
    <row r="355" spans="1:18" x14ac:dyDescent="0.2">
      <c r="A355" s="43"/>
      <c r="B355" s="46"/>
      <c r="C355" s="46"/>
      <c r="D355" s="46"/>
      <c r="E355" s="46"/>
      <c r="F355" s="46"/>
      <c r="G355" s="46"/>
      <c r="H355" s="46"/>
      <c r="K355" s="43"/>
      <c r="L355" s="46"/>
      <c r="M355" s="46"/>
      <c r="N355" s="46"/>
      <c r="O355" s="46"/>
      <c r="P355" s="46"/>
      <c r="Q355" s="46"/>
      <c r="R355" s="46"/>
    </row>
    <row r="356" spans="1:18" x14ac:dyDescent="0.2">
      <c r="A356" s="43"/>
      <c r="B356" s="46"/>
      <c r="C356" s="46"/>
      <c r="D356" s="46"/>
      <c r="E356" s="46"/>
      <c r="F356" s="46"/>
      <c r="G356" s="46"/>
      <c r="H356" s="46"/>
      <c r="K356" s="43"/>
      <c r="L356" s="46"/>
      <c r="M356" s="46"/>
      <c r="N356" s="46"/>
      <c r="O356" s="46"/>
      <c r="P356" s="46"/>
      <c r="Q356" s="46"/>
      <c r="R356" s="46"/>
    </row>
    <row r="357" spans="1:18" x14ac:dyDescent="0.2">
      <c r="A357" s="43"/>
      <c r="B357" s="46"/>
      <c r="C357" s="46"/>
      <c r="D357" s="46"/>
      <c r="E357" s="46"/>
      <c r="F357" s="46"/>
      <c r="G357" s="46"/>
      <c r="H357" s="46"/>
      <c r="K357" s="43"/>
      <c r="L357" s="46"/>
      <c r="M357" s="46"/>
      <c r="N357" s="46"/>
      <c r="O357" s="46"/>
      <c r="P357" s="46"/>
      <c r="Q357" s="46"/>
      <c r="R357" s="46"/>
    </row>
    <row r="358" spans="1:18" x14ac:dyDescent="0.2">
      <c r="A358" s="43"/>
      <c r="B358" s="46"/>
      <c r="C358" s="46"/>
      <c r="D358" s="46"/>
      <c r="E358" s="46"/>
      <c r="F358" s="46"/>
      <c r="G358" s="46"/>
      <c r="H358" s="46"/>
      <c r="K358" s="43"/>
      <c r="L358" s="46"/>
      <c r="M358" s="46"/>
      <c r="N358" s="46"/>
      <c r="O358" s="46"/>
      <c r="P358" s="46"/>
      <c r="Q358" s="46"/>
      <c r="R358" s="46"/>
    </row>
    <row r="359" spans="1:18" x14ac:dyDescent="0.2">
      <c r="A359" s="43"/>
      <c r="B359" s="46"/>
      <c r="C359" s="46"/>
      <c r="D359" s="46"/>
      <c r="E359" s="46"/>
      <c r="F359" s="46"/>
      <c r="G359" s="46"/>
      <c r="H359" s="46"/>
      <c r="K359" s="43"/>
      <c r="L359" s="46"/>
      <c r="M359" s="46"/>
      <c r="N359" s="46"/>
      <c r="O359" s="46"/>
      <c r="P359" s="46"/>
      <c r="Q359" s="46"/>
      <c r="R359" s="46"/>
    </row>
    <row r="360" spans="1:18" x14ac:dyDescent="0.2">
      <c r="A360" s="43"/>
      <c r="B360" s="46"/>
      <c r="C360" s="46"/>
      <c r="D360" s="46"/>
      <c r="E360" s="46"/>
      <c r="F360" s="46"/>
      <c r="G360" s="46"/>
      <c r="H360" s="46"/>
      <c r="K360" s="43"/>
      <c r="L360" s="46"/>
      <c r="M360" s="46"/>
      <c r="N360" s="46"/>
      <c r="O360" s="46"/>
      <c r="P360" s="46"/>
      <c r="Q360" s="46"/>
      <c r="R360" s="46"/>
    </row>
    <row r="361" spans="1:18" x14ac:dyDescent="0.2">
      <c r="A361" s="43"/>
      <c r="B361" s="46"/>
      <c r="C361" s="46"/>
      <c r="D361" s="46"/>
      <c r="E361" s="46"/>
      <c r="F361" s="46"/>
      <c r="G361" s="46"/>
      <c r="H361" s="46"/>
      <c r="K361" s="43"/>
      <c r="L361" s="46"/>
      <c r="M361" s="46"/>
      <c r="N361" s="46"/>
      <c r="O361" s="46"/>
      <c r="P361" s="46"/>
      <c r="Q361" s="46"/>
      <c r="R361" s="46"/>
    </row>
    <row r="362" spans="1:18" x14ac:dyDescent="0.2">
      <c r="A362" s="43"/>
      <c r="B362" s="46"/>
      <c r="C362" s="46"/>
      <c r="D362" s="46"/>
      <c r="E362" s="46"/>
      <c r="F362" s="46"/>
      <c r="G362" s="46"/>
      <c r="H362" s="46"/>
      <c r="K362" s="43"/>
      <c r="L362" s="46"/>
      <c r="M362" s="46"/>
      <c r="N362" s="46"/>
      <c r="O362" s="46"/>
      <c r="P362" s="46"/>
      <c r="Q362" s="46"/>
      <c r="R362" s="46"/>
    </row>
    <row r="363" spans="1:18" x14ac:dyDescent="0.2">
      <c r="A363" s="43"/>
      <c r="B363" s="46"/>
      <c r="C363" s="46"/>
      <c r="D363" s="46"/>
      <c r="E363" s="46"/>
      <c r="F363" s="46"/>
      <c r="G363" s="46"/>
      <c r="H363" s="46"/>
      <c r="K363" s="43"/>
      <c r="L363" s="46"/>
      <c r="M363" s="46"/>
      <c r="N363" s="46"/>
      <c r="O363" s="46"/>
      <c r="P363" s="46"/>
      <c r="Q363" s="46"/>
      <c r="R363" s="46"/>
    </row>
    <row r="364" spans="1:18" x14ac:dyDescent="0.2">
      <c r="A364" s="43"/>
      <c r="B364" s="46"/>
      <c r="C364" s="46"/>
      <c r="D364" s="46"/>
      <c r="E364" s="46"/>
      <c r="F364" s="46"/>
      <c r="G364" s="46"/>
      <c r="H364" s="46"/>
      <c r="K364" s="43"/>
      <c r="L364" s="46"/>
      <c r="M364" s="46"/>
      <c r="N364" s="46"/>
      <c r="O364" s="46"/>
      <c r="P364" s="46"/>
      <c r="Q364" s="46"/>
      <c r="R364" s="46"/>
    </row>
    <row r="365" spans="1:18" x14ac:dyDescent="0.2">
      <c r="A365" s="43"/>
      <c r="B365" s="46"/>
      <c r="C365" s="46"/>
      <c r="D365" s="46"/>
      <c r="E365" s="46"/>
      <c r="F365" s="46"/>
      <c r="G365" s="46"/>
      <c r="H365" s="46"/>
      <c r="K365" s="43"/>
      <c r="L365" s="46"/>
      <c r="M365" s="46"/>
      <c r="N365" s="46"/>
      <c r="O365" s="46"/>
      <c r="P365" s="46"/>
      <c r="Q365" s="46"/>
      <c r="R365" s="46"/>
    </row>
    <row r="366" spans="1:18" x14ac:dyDescent="0.2">
      <c r="A366" s="43"/>
      <c r="B366" s="46"/>
      <c r="C366" s="46"/>
      <c r="D366" s="46"/>
      <c r="E366" s="46"/>
      <c r="F366" s="46"/>
      <c r="G366" s="46"/>
      <c r="H366" s="46"/>
      <c r="K366" s="43"/>
      <c r="L366" s="46"/>
      <c r="M366" s="46"/>
      <c r="N366" s="46"/>
      <c r="O366" s="46"/>
      <c r="P366" s="46"/>
      <c r="Q366" s="46"/>
      <c r="R366" s="46"/>
    </row>
    <row r="367" spans="1:18" x14ac:dyDescent="0.2">
      <c r="A367" s="43"/>
      <c r="B367" s="46"/>
      <c r="C367" s="46"/>
      <c r="D367" s="46"/>
      <c r="E367" s="46"/>
      <c r="F367" s="46"/>
      <c r="G367" s="46"/>
      <c r="H367" s="46"/>
      <c r="K367" s="43"/>
      <c r="L367" s="46"/>
      <c r="M367" s="46"/>
      <c r="N367" s="46"/>
      <c r="O367" s="46"/>
      <c r="P367" s="46"/>
      <c r="Q367" s="46"/>
      <c r="R367" s="46"/>
    </row>
    <row r="368" spans="1:18" x14ac:dyDescent="0.2">
      <c r="A368" s="43"/>
      <c r="B368" s="46"/>
      <c r="C368" s="46"/>
      <c r="D368" s="46"/>
      <c r="E368" s="46"/>
      <c r="F368" s="46"/>
      <c r="G368" s="46"/>
      <c r="H368" s="46"/>
      <c r="K368" s="43"/>
      <c r="L368" s="46"/>
      <c r="M368" s="46"/>
      <c r="N368" s="46"/>
      <c r="O368" s="46"/>
      <c r="P368" s="46"/>
      <c r="Q368" s="46"/>
      <c r="R368" s="46"/>
    </row>
    <row r="369" spans="1:18" x14ac:dyDescent="0.2">
      <c r="A369" s="43"/>
      <c r="B369" s="46"/>
      <c r="C369" s="46"/>
      <c r="D369" s="46"/>
      <c r="E369" s="46"/>
      <c r="F369" s="46"/>
      <c r="G369" s="46"/>
      <c r="H369" s="46"/>
      <c r="K369" s="43"/>
      <c r="L369" s="46"/>
      <c r="M369" s="46"/>
      <c r="N369" s="46"/>
      <c r="O369" s="46"/>
      <c r="P369" s="46"/>
      <c r="Q369" s="46"/>
      <c r="R369" s="46"/>
    </row>
    <row r="370" spans="1:18" x14ac:dyDescent="0.2">
      <c r="A370" s="43"/>
      <c r="B370" s="46"/>
      <c r="C370" s="46"/>
      <c r="D370" s="46"/>
      <c r="E370" s="46"/>
      <c r="F370" s="46"/>
      <c r="G370" s="46"/>
      <c r="H370" s="46"/>
      <c r="K370" s="43"/>
      <c r="L370" s="46"/>
      <c r="M370" s="46"/>
      <c r="N370" s="46"/>
      <c r="O370" s="46"/>
      <c r="P370" s="46"/>
      <c r="Q370" s="46"/>
      <c r="R370" s="46"/>
    </row>
    <row r="371" spans="1:18" x14ac:dyDescent="0.2">
      <c r="A371" s="43"/>
      <c r="B371" s="46"/>
      <c r="C371" s="46"/>
      <c r="D371" s="46"/>
      <c r="E371" s="46"/>
      <c r="F371" s="46"/>
      <c r="G371" s="46"/>
      <c r="H371" s="46"/>
      <c r="K371" s="43"/>
      <c r="L371" s="46"/>
      <c r="M371" s="46"/>
      <c r="N371" s="46"/>
      <c r="O371" s="46"/>
      <c r="P371" s="46"/>
      <c r="Q371" s="46"/>
      <c r="R371" s="46"/>
    </row>
    <row r="372" spans="1:18" x14ac:dyDescent="0.2">
      <c r="A372" s="43"/>
      <c r="B372" s="46"/>
      <c r="C372" s="46"/>
      <c r="D372" s="46"/>
      <c r="E372" s="46"/>
      <c r="F372" s="46"/>
      <c r="G372" s="46"/>
      <c r="H372" s="46"/>
      <c r="K372" s="43"/>
      <c r="L372" s="46"/>
      <c r="M372" s="46"/>
      <c r="N372" s="46"/>
      <c r="O372" s="46"/>
      <c r="P372" s="46"/>
      <c r="Q372" s="46"/>
      <c r="R372" s="46"/>
    </row>
    <row r="373" spans="1:18" x14ac:dyDescent="0.2">
      <c r="A373" s="43"/>
      <c r="B373" s="46"/>
      <c r="C373" s="46"/>
      <c r="D373" s="46"/>
      <c r="E373" s="46"/>
      <c r="F373" s="46"/>
      <c r="G373" s="46"/>
      <c r="H373" s="46"/>
      <c r="K373" s="43"/>
      <c r="L373" s="46"/>
      <c r="M373" s="46"/>
      <c r="N373" s="46"/>
      <c r="O373" s="46"/>
      <c r="P373" s="46"/>
      <c r="Q373" s="46"/>
      <c r="R373" s="46"/>
    </row>
    <row r="374" spans="1:18" x14ac:dyDescent="0.2">
      <c r="A374" s="43"/>
      <c r="B374" s="46"/>
      <c r="C374" s="46"/>
      <c r="D374" s="46"/>
      <c r="E374" s="46"/>
      <c r="F374" s="46"/>
      <c r="G374" s="46"/>
      <c r="H374" s="46"/>
      <c r="K374" s="43"/>
      <c r="L374" s="46"/>
      <c r="M374" s="46"/>
      <c r="N374" s="46"/>
      <c r="O374" s="46"/>
      <c r="P374" s="46"/>
      <c r="Q374" s="46"/>
      <c r="R374" s="46"/>
    </row>
    <row r="375" spans="1:18" x14ac:dyDescent="0.2">
      <c r="A375" s="43"/>
      <c r="B375" s="46"/>
      <c r="C375" s="46"/>
      <c r="D375" s="46"/>
      <c r="E375" s="46"/>
      <c r="F375" s="46"/>
      <c r="G375" s="46"/>
      <c r="H375" s="46"/>
      <c r="K375" s="43"/>
      <c r="L375" s="46"/>
      <c r="M375" s="46"/>
      <c r="N375" s="46"/>
      <c r="O375" s="46"/>
      <c r="P375" s="46"/>
      <c r="Q375" s="46"/>
      <c r="R375" s="46"/>
    </row>
    <row r="376" spans="1:18" x14ac:dyDescent="0.2">
      <c r="A376" s="43"/>
      <c r="B376" s="46"/>
      <c r="C376" s="46"/>
      <c r="D376" s="46"/>
      <c r="E376" s="46"/>
      <c r="F376" s="46"/>
      <c r="G376" s="46"/>
      <c r="H376" s="46"/>
      <c r="K376" s="43"/>
      <c r="L376" s="46"/>
      <c r="M376" s="46"/>
      <c r="N376" s="46"/>
      <c r="O376" s="46"/>
      <c r="P376" s="46"/>
      <c r="Q376" s="46"/>
      <c r="R376" s="46"/>
    </row>
    <row r="377" spans="1:18" x14ac:dyDescent="0.2">
      <c r="A377" s="43"/>
      <c r="B377" s="46"/>
      <c r="C377" s="46"/>
      <c r="D377" s="46"/>
      <c r="E377" s="46"/>
      <c r="F377" s="46"/>
      <c r="G377" s="46"/>
      <c r="H377" s="46"/>
      <c r="K377" s="43"/>
      <c r="L377" s="46"/>
      <c r="M377" s="46"/>
      <c r="N377" s="46"/>
      <c r="O377" s="46"/>
      <c r="P377" s="46"/>
      <c r="Q377" s="46"/>
      <c r="R377" s="46"/>
    </row>
    <row r="378" spans="1:18" x14ac:dyDescent="0.2">
      <c r="A378" s="43"/>
      <c r="B378" s="46"/>
      <c r="C378" s="46"/>
      <c r="D378" s="46"/>
      <c r="E378" s="46"/>
      <c r="F378" s="46"/>
      <c r="G378" s="46"/>
      <c r="H378" s="46"/>
      <c r="K378" s="43"/>
      <c r="L378" s="46"/>
      <c r="M378" s="46"/>
      <c r="N378" s="46"/>
      <c r="O378" s="46"/>
      <c r="P378" s="46"/>
      <c r="Q378" s="46"/>
      <c r="R378" s="46"/>
    </row>
    <row r="379" spans="1:18" x14ac:dyDescent="0.2">
      <c r="A379" s="43"/>
      <c r="B379" s="46"/>
      <c r="C379" s="46"/>
      <c r="D379" s="46"/>
      <c r="E379" s="46"/>
      <c r="F379" s="46"/>
      <c r="G379" s="46"/>
      <c r="H379" s="46"/>
      <c r="K379" s="43"/>
      <c r="L379" s="46"/>
      <c r="M379" s="46"/>
      <c r="N379" s="46"/>
      <c r="O379" s="46"/>
      <c r="P379" s="46"/>
      <c r="Q379" s="46"/>
      <c r="R379" s="46"/>
    </row>
    <row r="380" spans="1:18" x14ac:dyDescent="0.2">
      <c r="A380" s="43"/>
      <c r="B380" s="46"/>
      <c r="C380" s="46"/>
      <c r="D380" s="46"/>
      <c r="E380" s="46"/>
      <c r="F380" s="46"/>
      <c r="G380" s="46"/>
      <c r="H380" s="46"/>
      <c r="K380" s="43"/>
      <c r="L380" s="46"/>
      <c r="M380" s="46"/>
      <c r="N380" s="46"/>
      <c r="O380" s="46"/>
      <c r="P380" s="46"/>
      <c r="Q380" s="46"/>
      <c r="R380" s="46"/>
    </row>
    <row r="381" spans="1:18" x14ac:dyDescent="0.2">
      <c r="A381" s="43"/>
      <c r="B381" s="46"/>
      <c r="C381" s="46"/>
      <c r="D381" s="46"/>
      <c r="E381" s="46"/>
      <c r="F381" s="46"/>
      <c r="G381" s="46"/>
      <c r="H381" s="46"/>
      <c r="K381" s="43"/>
      <c r="L381" s="46"/>
      <c r="M381" s="46"/>
      <c r="N381" s="46"/>
      <c r="O381" s="46"/>
      <c r="P381" s="46"/>
      <c r="Q381" s="46"/>
      <c r="R381" s="46"/>
    </row>
    <row r="382" spans="1:18" x14ac:dyDescent="0.2">
      <c r="A382" s="43"/>
      <c r="B382" s="46"/>
      <c r="C382" s="46"/>
      <c r="D382" s="46"/>
      <c r="E382" s="46"/>
      <c r="F382" s="46"/>
      <c r="G382" s="46"/>
      <c r="H382" s="46"/>
      <c r="K382" s="43"/>
      <c r="L382" s="46"/>
      <c r="M382" s="46"/>
      <c r="N382" s="46"/>
      <c r="O382" s="46"/>
      <c r="P382" s="46"/>
      <c r="Q382" s="46"/>
      <c r="R382" s="46"/>
    </row>
    <row r="383" spans="1:18" x14ac:dyDescent="0.2">
      <c r="A383" s="43"/>
      <c r="B383" s="46"/>
      <c r="C383" s="46"/>
      <c r="D383" s="46"/>
      <c r="E383" s="46"/>
      <c r="F383" s="46"/>
      <c r="G383" s="46"/>
      <c r="H383" s="46"/>
      <c r="K383" s="43"/>
      <c r="L383" s="46"/>
      <c r="M383" s="46"/>
      <c r="N383" s="46"/>
      <c r="O383" s="46"/>
      <c r="P383" s="46"/>
      <c r="Q383" s="46"/>
      <c r="R383" s="46"/>
    </row>
    <row r="384" spans="1:18" x14ac:dyDescent="0.2">
      <c r="A384" s="43"/>
      <c r="B384" s="46"/>
      <c r="C384" s="46"/>
      <c r="D384" s="46"/>
      <c r="E384" s="46"/>
      <c r="F384" s="46"/>
      <c r="G384" s="46"/>
      <c r="H384" s="46"/>
      <c r="K384" s="43"/>
      <c r="L384" s="46"/>
      <c r="M384" s="46"/>
      <c r="N384" s="46"/>
      <c r="O384" s="46"/>
      <c r="P384" s="46"/>
      <c r="Q384" s="46"/>
      <c r="R384" s="46"/>
    </row>
    <row r="385" spans="1:18" x14ac:dyDescent="0.2">
      <c r="A385" s="43"/>
      <c r="B385" s="46"/>
      <c r="C385" s="46"/>
      <c r="D385" s="46"/>
      <c r="E385" s="46"/>
      <c r="F385" s="46"/>
      <c r="G385" s="46"/>
      <c r="H385" s="46"/>
      <c r="K385" s="43"/>
      <c r="L385" s="46"/>
      <c r="M385" s="46"/>
      <c r="N385" s="46"/>
      <c r="O385" s="46"/>
      <c r="P385" s="46"/>
      <c r="Q385" s="46"/>
      <c r="R385" s="46"/>
    </row>
    <row r="386" spans="1:18" x14ac:dyDescent="0.2">
      <c r="A386" s="43"/>
      <c r="B386" s="46"/>
      <c r="C386" s="46"/>
      <c r="D386" s="46"/>
      <c r="E386" s="46"/>
      <c r="F386" s="46"/>
      <c r="G386" s="46"/>
      <c r="H386" s="46"/>
      <c r="K386" s="43"/>
      <c r="L386" s="46"/>
      <c r="M386" s="46"/>
      <c r="N386" s="46"/>
      <c r="O386" s="46"/>
      <c r="P386" s="46"/>
      <c r="Q386" s="46"/>
      <c r="R386" s="46"/>
    </row>
    <row r="387" spans="1:18" x14ac:dyDescent="0.2">
      <c r="A387" s="43"/>
      <c r="B387" s="46"/>
      <c r="C387" s="46"/>
      <c r="D387" s="46"/>
      <c r="E387" s="46"/>
      <c r="F387" s="46"/>
      <c r="G387" s="46"/>
      <c r="H387" s="46"/>
      <c r="K387" s="43"/>
      <c r="L387" s="46"/>
      <c r="M387" s="46"/>
      <c r="N387" s="46"/>
      <c r="O387" s="46"/>
      <c r="P387" s="46"/>
      <c r="Q387" s="46"/>
      <c r="R387" s="46"/>
    </row>
    <row r="388" spans="1:18" x14ac:dyDescent="0.2">
      <c r="A388" s="43"/>
      <c r="B388" s="46"/>
      <c r="C388" s="46"/>
      <c r="D388" s="46"/>
      <c r="E388" s="46"/>
      <c r="F388" s="46"/>
      <c r="G388" s="46"/>
      <c r="H388" s="46"/>
      <c r="K388" s="43"/>
      <c r="L388" s="46"/>
      <c r="M388" s="46"/>
      <c r="N388" s="46"/>
      <c r="O388" s="46"/>
      <c r="P388" s="46"/>
      <c r="Q388" s="46"/>
      <c r="R388" s="46"/>
    </row>
    <row r="389" spans="1:18" x14ac:dyDescent="0.2">
      <c r="A389" s="43"/>
      <c r="B389" s="46"/>
      <c r="C389" s="46"/>
      <c r="D389" s="46"/>
      <c r="E389" s="46"/>
      <c r="F389" s="46"/>
      <c r="G389" s="46"/>
      <c r="H389" s="46"/>
      <c r="K389" s="43"/>
      <c r="L389" s="46"/>
      <c r="M389" s="46"/>
      <c r="N389" s="46"/>
      <c r="O389" s="46"/>
      <c r="P389" s="46"/>
      <c r="Q389" s="46"/>
      <c r="R389" s="46"/>
    </row>
    <row r="390" spans="1:18" x14ac:dyDescent="0.2">
      <c r="A390" s="43"/>
      <c r="B390" s="46"/>
      <c r="C390" s="46"/>
      <c r="D390" s="46"/>
      <c r="E390" s="46"/>
      <c r="F390" s="46"/>
      <c r="G390" s="46"/>
      <c r="H390" s="46"/>
      <c r="K390" s="43"/>
      <c r="L390" s="46"/>
      <c r="M390" s="46"/>
      <c r="N390" s="46"/>
      <c r="O390" s="46"/>
      <c r="P390" s="46"/>
      <c r="Q390" s="46"/>
      <c r="R390" s="46"/>
    </row>
    <row r="391" spans="1:18" x14ac:dyDescent="0.2">
      <c r="A391" s="43"/>
      <c r="B391" s="46"/>
      <c r="C391" s="46"/>
      <c r="D391" s="46"/>
      <c r="E391" s="46"/>
      <c r="F391" s="46"/>
      <c r="G391" s="46"/>
      <c r="H391" s="46"/>
      <c r="K391" s="43"/>
      <c r="L391" s="46"/>
      <c r="M391" s="46"/>
      <c r="N391" s="46"/>
      <c r="O391" s="46"/>
      <c r="P391" s="46"/>
      <c r="Q391" s="46"/>
      <c r="R391" s="46"/>
    </row>
    <row r="392" spans="1:18" x14ac:dyDescent="0.2">
      <c r="A392" s="43"/>
      <c r="B392" s="46"/>
      <c r="C392" s="46"/>
      <c r="D392" s="46"/>
      <c r="E392" s="46"/>
      <c r="F392" s="46"/>
      <c r="G392" s="46"/>
      <c r="H392" s="46"/>
      <c r="K392" s="43"/>
      <c r="L392" s="46"/>
      <c r="M392" s="46"/>
      <c r="N392" s="46"/>
      <c r="O392" s="46"/>
      <c r="P392" s="46"/>
      <c r="Q392" s="46"/>
      <c r="R392" s="46"/>
    </row>
    <row r="393" spans="1:18" x14ac:dyDescent="0.2">
      <c r="A393" s="43"/>
      <c r="B393" s="46"/>
      <c r="C393" s="46"/>
      <c r="D393" s="46"/>
      <c r="E393" s="46"/>
      <c r="F393" s="46"/>
      <c r="G393" s="46"/>
      <c r="H393" s="46"/>
      <c r="K393" s="43"/>
      <c r="L393" s="46"/>
      <c r="M393" s="46"/>
      <c r="N393" s="46"/>
      <c r="O393" s="46"/>
      <c r="P393" s="46"/>
      <c r="Q393" s="46"/>
      <c r="R393" s="46"/>
    </row>
    <row r="394" spans="1:18" x14ac:dyDescent="0.2">
      <c r="A394" s="43"/>
      <c r="B394" s="46"/>
      <c r="C394" s="46"/>
      <c r="D394" s="46"/>
      <c r="E394" s="46"/>
      <c r="F394" s="46"/>
      <c r="G394" s="46"/>
      <c r="H394" s="46"/>
      <c r="K394" s="43"/>
      <c r="L394" s="46"/>
      <c r="M394" s="46"/>
      <c r="N394" s="46"/>
      <c r="O394" s="46"/>
      <c r="P394" s="46"/>
      <c r="Q394" s="46"/>
      <c r="R394" s="46"/>
    </row>
    <row r="395" spans="1:18" x14ac:dyDescent="0.2">
      <c r="A395" s="43"/>
      <c r="B395" s="46"/>
      <c r="C395" s="46"/>
      <c r="D395" s="46"/>
      <c r="E395" s="46"/>
      <c r="F395" s="46"/>
      <c r="G395" s="46"/>
      <c r="H395" s="46"/>
      <c r="K395" s="43"/>
      <c r="L395" s="46"/>
      <c r="M395" s="46"/>
      <c r="N395" s="46"/>
      <c r="O395" s="46"/>
      <c r="P395" s="46"/>
      <c r="Q395" s="46"/>
      <c r="R395" s="46"/>
    </row>
    <row r="396" spans="1:18" x14ac:dyDescent="0.2">
      <c r="A396" s="43"/>
      <c r="B396" s="46"/>
      <c r="C396" s="46"/>
      <c r="D396" s="46"/>
      <c r="E396" s="46"/>
      <c r="F396" s="46"/>
      <c r="G396" s="46"/>
      <c r="H396" s="46"/>
      <c r="K396" s="43"/>
      <c r="L396" s="46"/>
      <c r="M396" s="46"/>
      <c r="N396" s="46"/>
      <c r="O396" s="46"/>
      <c r="P396" s="46"/>
      <c r="Q396" s="46"/>
      <c r="R396" s="46"/>
    </row>
    <row r="397" spans="1:18" x14ac:dyDescent="0.2">
      <c r="A397" s="43"/>
      <c r="B397" s="46"/>
      <c r="C397" s="46"/>
      <c r="D397" s="46"/>
      <c r="E397" s="46"/>
      <c r="F397" s="46"/>
      <c r="G397" s="46"/>
      <c r="H397" s="46"/>
      <c r="K397" s="43"/>
      <c r="L397" s="46"/>
      <c r="M397" s="46"/>
      <c r="N397" s="46"/>
      <c r="O397" s="46"/>
      <c r="P397" s="46"/>
      <c r="Q397" s="46"/>
      <c r="R397" s="46"/>
    </row>
    <row r="398" spans="1:18" x14ac:dyDescent="0.2">
      <c r="A398" s="43"/>
      <c r="B398" s="46"/>
      <c r="C398" s="46"/>
      <c r="D398" s="46"/>
      <c r="E398" s="46"/>
      <c r="F398" s="46"/>
      <c r="G398" s="46"/>
      <c r="H398" s="46"/>
      <c r="K398" s="43"/>
      <c r="L398" s="46"/>
      <c r="M398" s="46"/>
      <c r="N398" s="46"/>
      <c r="O398" s="46"/>
      <c r="P398" s="46"/>
      <c r="Q398" s="46"/>
      <c r="R398" s="46"/>
    </row>
    <row r="399" spans="1:18" x14ac:dyDescent="0.2">
      <c r="A399" s="43"/>
      <c r="B399" s="46"/>
      <c r="C399" s="46"/>
      <c r="D399" s="46"/>
      <c r="E399" s="46"/>
      <c r="F399" s="46"/>
      <c r="G399" s="46"/>
      <c r="H399" s="46"/>
      <c r="K399" s="43"/>
      <c r="L399" s="46"/>
      <c r="M399" s="46"/>
      <c r="N399" s="46"/>
      <c r="O399" s="46"/>
      <c r="P399" s="46"/>
      <c r="Q399" s="46"/>
      <c r="R399" s="46"/>
    </row>
    <row r="400" spans="1:18" x14ac:dyDescent="0.2">
      <c r="A400" s="43"/>
      <c r="B400" s="46"/>
      <c r="C400" s="46"/>
      <c r="D400" s="46"/>
      <c r="E400" s="46"/>
      <c r="F400" s="46"/>
      <c r="G400" s="46"/>
      <c r="H400" s="46"/>
      <c r="K400" s="43"/>
      <c r="L400" s="46"/>
      <c r="M400" s="46"/>
      <c r="N400" s="46"/>
      <c r="O400" s="46"/>
      <c r="P400" s="46"/>
      <c r="Q400" s="46"/>
      <c r="R400" s="46"/>
    </row>
    <row r="401" spans="1:18" x14ac:dyDescent="0.2">
      <c r="A401" s="43"/>
      <c r="B401" s="46"/>
      <c r="C401" s="46"/>
      <c r="D401" s="46"/>
      <c r="E401" s="46"/>
      <c r="F401" s="46"/>
      <c r="G401" s="46"/>
      <c r="H401" s="46"/>
      <c r="K401" s="43"/>
      <c r="L401" s="46"/>
      <c r="M401" s="46"/>
      <c r="N401" s="46"/>
      <c r="O401" s="46"/>
      <c r="P401" s="46"/>
      <c r="Q401" s="46"/>
      <c r="R401" s="46"/>
    </row>
    <row r="402" spans="1:18" x14ac:dyDescent="0.2">
      <c r="A402" s="43"/>
      <c r="B402" s="46"/>
      <c r="C402" s="46"/>
      <c r="D402" s="46"/>
      <c r="E402" s="46"/>
      <c r="F402" s="46"/>
      <c r="G402" s="46"/>
      <c r="H402" s="46"/>
      <c r="K402" s="43"/>
      <c r="L402" s="46"/>
      <c r="M402" s="46"/>
      <c r="N402" s="46"/>
      <c r="O402" s="46"/>
      <c r="P402" s="46"/>
      <c r="Q402" s="46"/>
      <c r="R402" s="46"/>
    </row>
    <row r="403" spans="1:18" x14ac:dyDescent="0.2">
      <c r="A403" s="43"/>
      <c r="B403" s="46"/>
      <c r="C403" s="46"/>
      <c r="D403" s="46"/>
      <c r="E403" s="46"/>
      <c r="F403" s="46"/>
      <c r="G403" s="46"/>
      <c r="H403" s="46"/>
      <c r="K403" s="43"/>
      <c r="L403" s="46"/>
      <c r="M403" s="46"/>
      <c r="N403" s="46"/>
      <c r="O403" s="46"/>
      <c r="P403" s="46"/>
      <c r="Q403" s="46"/>
      <c r="R403" s="46"/>
    </row>
    <row r="404" spans="1:18" x14ac:dyDescent="0.2">
      <c r="A404" s="43"/>
      <c r="B404" s="46"/>
      <c r="C404" s="46"/>
      <c r="D404" s="46"/>
      <c r="E404" s="46"/>
      <c r="F404" s="46"/>
      <c r="G404" s="46"/>
      <c r="H404" s="46"/>
      <c r="K404" s="43"/>
      <c r="L404" s="46"/>
      <c r="M404" s="46"/>
      <c r="N404" s="46"/>
      <c r="O404" s="46"/>
      <c r="P404" s="46"/>
      <c r="Q404" s="46"/>
      <c r="R404" s="46"/>
    </row>
    <row r="405" spans="1:18" x14ac:dyDescent="0.2">
      <c r="A405" s="43"/>
      <c r="B405" s="46"/>
      <c r="C405" s="46"/>
      <c r="D405" s="46"/>
      <c r="E405" s="46"/>
      <c r="F405" s="46"/>
      <c r="G405" s="46"/>
      <c r="H405" s="46"/>
      <c r="K405" s="43"/>
      <c r="L405" s="46"/>
      <c r="M405" s="46"/>
      <c r="N405" s="46"/>
      <c r="O405" s="46"/>
      <c r="P405" s="46"/>
      <c r="Q405" s="46"/>
      <c r="R405" s="46"/>
    </row>
    <row r="406" spans="1:18" x14ac:dyDescent="0.2">
      <c r="A406" s="43"/>
      <c r="B406" s="46"/>
      <c r="C406" s="46"/>
      <c r="D406" s="46"/>
      <c r="E406" s="46"/>
      <c r="F406" s="46"/>
      <c r="G406" s="46"/>
      <c r="H406" s="46"/>
      <c r="K406" s="43"/>
      <c r="L406" s="46"/>
      <c r="M406" s="46"/>
      <c r="N406" s="46"/>
      <c r="O406" s="46"/>
      <c r="P406" s="46"/>
      <c r="Q406" s="46"/>
      <c r="R406" s="46"/>
    </row>
    <row r="407" spans="1:18" x14ac:dyDescent="0.2">
      <c r="A407" s="43"/>
      <c r="B407" s="46"/>
      <c r="C407" s="46"/>
      <c r="D407" s="46"/>
      <c r="E407" s="46"/>
      <c r="F407" s="46"/>
      <c r="G407" s="46"/>
      <c r="H407" s="46"/>
      <c r="K407" s="43"/>
      <c r="L407" s="46"/>
      <c r="M407" s="46"/>
      <c r="N407" s="46"/>
      <c r="O407" s="46"/>
      <c r="P407" s="46"/>
      <c r="Q407" s="46"/>
      <c r="R407" s="46"/>
    </row>
    <row r="408" spans="1:18" x14ac:dyDescent="0.2">
      <c r="A408" s="43"/>
      <c r="B408" s="46"/>
      <c r="C408" s="46"/>
      <c r="D408" s="46"/>
      <c r="E408" s="46"/>
      <c r="F408" s="46"/>
      <c r="G408" s="46"/>
      <c r="H408" s="46"/>
      <c r="K408" s="43"/>
      <c r="L408" s="46"/>
      <c r="M408" s="46"/>
      <c r="N408" s="46"/>
      <c r="O408" s="46"/>
      <c r="P408" s="46"/>
      <c r="Q408" s="46"/>
      <c r="R408" s="46"/>
    </row>
    <row r="409" spans="1:18" x14ac:dyDescent="0.2">
      <c r="A409" s="43"/>
      <c r="B409" s="46"/>
      <c r="C409" s="46"/>
      <c r="D409" s="46"/>
      <c r="E409" s="46"/>
      <c r="F409" s="46"/>
      <c r="G409" s="46"/>
      <c r="H409" s="46"/>
      <c r="K409" s="43"/>
      <c r="L409" s="46"/>
      <c r="M409" s="46"/>
      <c r="N409" s="46"/>
      <c r="O409" s="46"/>
      <c r="P409" s="46"/>
      <c r="Q409" s="46"/>
      <c r="R409" s="46"/>
    </row>
    <row r="410" spans="1:18" x14ac:dyDescent="0.2">
      <c r="A410" s="43"/>
      <c r="B410" s="46"/>
      <c r="C410" s="46"/>
      <c r="D410" s="46"/>
      <c r="E410" s="46"/>
      <c r="F410" s="46"/>
      <c r="G410" s="46"/>
      <c r="H410" s="46"/>
      <c r="K410" s="43"/>
      <c r="L410" s="46"/>
      <c r="M410" s="46"/>
      <c r="N410" s="46"/>
      <c r="O410" s="46"/>
      <c r="P410" s="46"/>
      <c r="Q410" s="46"/>
      <c r="R410" s="46"/>
    </row>
    <row r="411" spans="1:18" x14ac:dyDescent="0.2">
      <c r="A411" s="43"/>
      <c r="B411" s="46"/>
      <c r="C411" s="46"/>
      <c r="D411" s="46"/>
      <c r="E411" s="46"/>
      <c r="F411" s="46"/>
      <c r="G411" s="46"/>
      <c r="H411" s="46"/>
      <c r="K411" s="43"/>
      <c r="L411" s="46"/>
      <c r="M411" s="46"/>
      <c r="N411" s="46"/>
      <c r="O411" s="46"/>
      <c r="P411" s="46"/>
      <c r="Q411" s="46"/>
      <c r="R411" s="46"/>
    </row>
    <row r="412" spans="1:18" x14ac:dyDescent="0.2">
      <c r="A412" s="43"/>
      <c r="B412" s="46"/>
      <c r="C412" s="46"/>
      <c r="D412" s="46"/>
      <c r="E412" s="46"/>
      <c r="F412" s="46"/>
      <c r="G412" s="46"/>
      <c r="H412" s="46"/>
      <c r="K412" s="43"/>
      <c r="L412" s="46"/>
      <c r="M412" s="46"/>
      <c r="N412" s="46"/>
      <c r="O412" s="46"/>
      <c r="P412" s="46"/>
      <c r="Q412" s="46"/>
      <c r="R412" s="46"/>
    </row>
    <row r="413" spans="1:18" x14ac:dyDescent="0.2">
      <c r="A413" s="43"/>
      <c r="B413" s="46"/>
      <c r="C413" s="46"/>
      <c r="D413" s="46"/>
      <c r="E413" s="46"/>
      <c r="F413" s="46"/>
      <c r="G413" s="46"/>
      <c r="H413" s="46"/>
      <c r="K413" s="43"/>
      <c r="L413" s="46"/>
      <c r="M413" s="46"/>
      <c r="N413" s="46"/>
      <c r="O413" s="46"/>
      <c r="P413" s="46"/>
      <c r="Q413" s="46"/>
      <c r="R413" s="46"/>
    </row>
    <row r="414" spans="1:18" x14ac:dyDescent="0.2">
      <c r="A414" s="43"/>
      <c r="B414" s="46"/>
      <c r="C414" s="46"/>
      <c r="D414" s="46"/>
      <c r="E414" s="46"/>
      <c r="F414" s="46"/>
      <c r="G414" s="46"/>
      <c r="H414" s="46"/>
      <c r="K414" s="43"/>
      <c r="L414" s="46"/>
      <c r="M414" s="46"/>
      <c r="N414" s="46"/>
      <c r="O414" s="46"/>
      <c r="P414" s="46"/>
      <c r="Q414" s="46"/>
      <c r="R414" s="46"/>
    </row>
    <row r="415" spans="1:18" x14ac:dyDescent="0.2">
      <c r="A415" s="43"/>
      <c r="B415" s="46"/>
      <c r="C415" s="46"/>
      <c r="D415" s="46"/>
      <c r="E415" s="46"/>
      <c r="F415" s="46"/>
      <c r="G415" s="46"/>
      <c r="H415" s="46"/>
      <c r="K415" s="43"/>
      <c r="L415" s="46"/>
      <c r="M415" s="46"/>
      <c r="N415" s="46"/>
      <c r="O415" s="46"/>
      <c r="P415" s="46"/>
      <c r="Q415" s="46"/>
      <c r="R415" s="46"/>
    </row>
    <row r="416" spans="1:18" x14ac:dyDescent="0.2">
      <c r="A416" s="43"/>
      <c r="B416" s="46"/>
      <c r="C416" s="46"/>
      <c r="D416" s="46"/>
      <c r="E416" s="46"/>
      <c r="F416" s="46"/>
      <c r="G416" s="46"/>
      <c r="H416" s="46"/>
      <c r="K416" s="43"/>
      <c r="L416" s="46"/>
      <c r="M416" s="46"/>
      <c r="N416" s="46"/>
      <c r="O416" s="46"/>
      <c r="P416" s="46"/>
      <c r="Q416" s="46"/>
      <c r="R416" s="46"/>
    </row>
    <row r="417" spans="1:18" x14ac:dyDescent="0.2">
      <c r="A417" s="43"/>
      <c r="B417" s="46"/>
      <c r="C417" s="46"/>
      <c r="D417" s="46"/>
      <c r="E417" s="46"/>
      <c r="F417" s="46"/>
      <c r="G417" s="46"/>
      <c r="H417" s="46"/>
      <c r="K417" s="43"/>
      <c r="L417" s="46"/>
      <c r="M417" s="46"/>
      <c r="N417" s="46"/>
      <c r="O417" s="46"/>
      <c r="P417" s="46"/>
      <c r="Q417" s="46"/>
      <c r="R417" s="46"/>
    </row>
    <row r="418" spans="1:18" x14ac:dyDescent="0.2">
      <c r="A418" s="43"/>
      <c r="B418" s="46"/>
      <c r="C418" s="46"/>
      <c r="D418" s="46"/>
      <c r="E418" s="46"/>
      <c r="F418" s="46"/>
      <c r="G418" s="46"/>
      <c r="H418" s="46"/>
      <c r="K418" s="43"/>
      <c r="L418" s="46"/>
      <c r="M418" s="46"/>
      <c r="N418" s="46"/>
      <c r="O418" s="46"/>
      <c r="P418" s="46"/>
      <c r="Q418" s="46"/>
      <c r="R418" s="46"/>
    </row>
    <row r="419" spans="1:18" x14ac:dyDescent="0.2">
      <c r="A419" s="43"/>
      <c r="B419" s="46"/>
      <c r="C419" s="46"/>
      <c r="D419" s="46"/>
      <c r="E419" s="46"/>
      <c r="F419" s="46"/>
      <c r="G419" s="46"/>
      <c r="H419" s="46"/>
      <c r="K419" s="43"/>
      <c r="L419" s="46"/>
      <c r="M419" s="46"/>
      <c r="N419" s="46"/>
      <c r="O419" s="46"/>
      <c r="P419" s="46"/>
      <c r="Q419" s="46"/>
      <c r="R419" s="46"/>
    </row>
    <row r="420" spans="1:18" x14ac:dyDescent="0.2">
      <c r="A420" s="43"/>
      <c r="B420" s="46"/>
      <c r="C420" s="46"/>
      <c r="D420" s="46"/>
      <c r="E420" s="46"/>
      <c r="F420" s="46"/>
      <c r="G420" s="46"/>
      <c r="H420" s="46"/>
      <c r="K420" s="43"/>
      <c r="L420" s="46"/>
      <c r="M420" s="46"/>
      <c r="N420" s="46"/>
      <c r="O420" s="46"/>
      <c r="P420" s="46"/>
      <c r="Q420" s="46"/>
      <c r="R420" s="46"/>
    </row>
    <row r="421" spans="1:18" x14ac:dyDescent="0.2">
      <c r="A421" s="43"/>
      <c r="B421" s="46"/>
      <c r="C421" s="46"/>
      <c r="D421" s="46"/>
      <c r="E421" s="46"/>
      <c r="F421" s="46"/>
      <c r="G421" s="46"/>
      <c r="H421" s="46"/>
      <c r="K421" s="43"/>
      <c r="L421" s="46"/>
      <c r="M421" s="46"/>
      <c r="N421" s="46"/>
      <c r="O421" s="46"/>
      <c r="P421" s="46"/>
      <c r="Q421" s="46"/>
      <c r="R421" s="46"/>
    </row>
    <row r="422" spans="1:18" x14ac:dyDescent="0.2">
      <c r="A422" s="43"/>
      <c r="B422" s="46"/>
      <c r="C422" s="46"/>
      <c r="D422" s="46"/>
      <c r="E422" s="46"/>
      <c r="F422" s="46"/>
      <c r="G422" s="46"/>
      <c r="H422" s="46"/>
      <c r="K422" s="43"/>
      <c r="L422" s="46"/>
      <c r="M422" s="46"/>
      <c r="N422" s="46"/>
      <c r="O422" s="46"/>
      <c r="P422" s="46"/>
      <c r="Q422" s="46"/>
      <c r="R422" s="46"/>
    </row>
    <row r="423" spans="1:18" x14ac:dyDescent="0.2">
      <c r="A423" s="43"/>
      <c r="B423" s="46"/>
      <c r="C423" s="46"/>
      <c r="D423" s="46"/>
      <c r="E423" s="46"/>
      <c r="F423" s="46"/>
      <c r="G423" s="46"/>
      <c r="H423" s="46"/>
      <c r="K423" s="43"/>
      <c r="L423" s="46"/>
      <c r="M423" s="46"/>
      <c r="N423" s="46"/>
      <c r="O423" s="46"/>
      <c r="P423" s="46"/>
      <c r="Q423" s="46"/>
      <c r="R423" s="46"/>
    </row>
    <row r="424" spans="1:18" x14ac:dyDescent="0.2">
      <c r="A424" s="43"/>
      <c r="B424" s="46"/>
      <c r="C424" s="46"/>
      <c r="D424" s="46"/>
      <c r="E424" s="46"/>
      <c r="F424" s="46"/>
      <c r="G424" s="46"/>
      <c r="H424" s="46"/>
      <c r="K424" s="43"/>
      <c r="L424" s="46"/>
      <c r="M424" s="46"/>
      <c r="N424" s="46"/>
      <c r="O424" s="46"/>
      <c r="P424" s="46"/>
      <c r="Q424" s="46"/>
      <c r="R424" s="46"/>
    </row>
    <row r="425" spans="1:18" x14ac:dyDescent="0.2">
      <c r="A425" s="43"/>
      <c r="B425" s="46"/>
      <c r="C425" s="46"/>
      <c r="D425" s="46"/>
      <c r="E425" s="46"/>
      <c r="F425" s="46"/>
      <c r="G425" s="46"/>
      <c r="H425" s="46"/>
      <c r="K425" s="43"/>
      <c r="L425" s="46"/>
      <c r="M425" s="46"/>
      <c r="N425" s="46"/>
      <c r="O425" s="46"/>
      <c r="P425" s="46"/>
      <c r="Q425" s="46"/>
      <c r="R425" s="46"/>
    </row>
    <row r="426" spans="1:18" x14ac:dyDescent="0.2">
      <c r="A426" s="43"/>
      <c r="B426" s="46"/>
      <c r="C426" s="46"/>
      <c r="D426" s="46"/>
      <c r="E426" s="46"/>
      <c r="F426" s="46"/>
      <c r="G426" s="46"/>
      <c r="H426" s="46"/>
      <c r="K426" s="43"/>
      <c r="L426" s="46"/>
      <c r="M426" s="46"/>
      <c r="N426" s="46"/>
      <c r="O426" s="46"/>
      <c r="P426" s="46"/>
      <c r="Q426" s="46"/>
      <c r="R426" s="46"/>
    </row>
    <row r="427" spans="1:18" x14ac:dyDescent="0.2">
      <c r="A427" s="43"/>
      <c r="B427" s="46"/>
      <c r="C427" s="46"/>
      <c r="D427" s="46"/>
      <c r="E427" s="46"/>
      <c r="F427" s="46"/>
      <c r="G427" s="46"/>
      <c r="H427" s="46"/>
      <c r="K427" s="43"/>
      <c r="L427" s="46"/>
      <c r="M427" s="46"/>
      <c r="N427" s="46"/>
      <c r="O427" s="46"/>
      <c r="P427" s="46"/>
      <c r="Q427" s="46"/>
      <c r="R427" s="46"/>
    </row>
    <row r="428" spans="1:18" x14ac:dyDescent="0.2">
      <c r="A428" s="43"/>
      <c r="B428" s="46"/>
      <c r="C428" s="46"/>
      <c r="D428" s="46"/>
      <c r="E428" s="46"/>
      <c r="F428" s="46"/>
      <c r="G428" s="46"/>
      <c r="H428" s="46"/>
      <c r="K428" s="43"/>
      <c r="L428" s="46"/>
      <c r="M428" s="46"/>
      <c r="N428" s="46"/>
      <c r="O428" s="46"/>
      <c r="P428" s="46"/>
      <c r="Q428" s="46"/>
      <c r="R428" s="46"/>
    </row>
    <row r="429" spans="1:18" x14ac:dyDescent="0.2">
      <c r="A429" s="43"/>
      <c r="B429" s="46"/>
      <c r="C429" s="46"/>
      <c r="D429" s="46"/>
      <c r="E429" s="46"/>
      <c r="F429" s="46"/>
      <c r="G429" s="46"/>
      <c r="H429" s="46"/>
      <c r="K429" s="43"/>
      <c r="L429" s="46"/>
      <c r="M429" s="46"/>
      <c r="N429" s="46"/>
      <c r="O429" s="46"/>
      <c r="P429" s="46"/>
      <c r="Q429" s="46"/>
      <c r="R429" s="46"/>
    </row>
    <row r="430" spans="1:18" x14ac:dyDescent="0.2">
      <c r="A430" s="43"/>
      <c r="B430" s="46"/>
      <c r="C430" s="46"/>
      <c r="D430" s="46"/>
      <c r="E430" s="46"/>
      <c r="F430" s="46"/>
      <c r="G430" s="46"/>
      <c r="H430" s="46"/>
      <c r="K430" s="43"/>
      <c r="L430" s="46"/>
      <c r="M430" s="46"/>
      <c r="N430" s="46"/>
      <c r="O430" s="46"/>
      <c r="P430" s="46"/>
      <c r="Q430" s="46"/>
      <c r="R430" s="46"/>
    </row>
    <row r="431" spans="1:18" x14ac:dyDescent="0.2">
      <c r="A431" s="43"/>
      <c r="B431" s="46"/>
      <c r="C431" s="46"/>
      <c r="D431" s="46"/>
      <c r="E431" s="46"/>
      <c r="F431" s="46"/>
      <c r="G431" s="46"/>
      <c r="H431" s="46"/>
      <c r="K431" s="43"/>
      <c r="L431" s="46"/>
      <c r="M431" s="46"/>
      <c r="N431" s="46"/>
      <c r="O431" s="46"/>
      <c r="P431" s="46"/>
      <c r="Q431" s="46"/>
      <c r="R431" s="46"/>
    </row>
    <row r="432" spans="1:18" x14ac:dyDescent="0.2">
      <c r="A432" s="43"/>
      <c r="B432" s="46"/>
      <c r="C432" s="46"/>
      <c r="D432" s="46"/>
      <c r="E432" s="46"/>
      <c r="F432" s="46"/>
      <c r="G432" s="46"/>
      <c r="H432" s="46"/>
      <c r="K432" s="43"/>
      <c r="L432" s="46"/>
      <c r="M432" s="46"/>
      <c r="N432" s="46"/>
      <c r="O432" s="46"/>
      <c r="P432" s="46"/>
      <c r="Q432" s="46"/>
      <c r="R432" s="46"/>
    </row>
    <row r="433" spans="1:18" x14ac:dyDescent="0.2">
      <c r="A433" s="43"/>
      <c r="B433" s="46"/>
      <c r="C433" s="46"/>
      <c r="D433" s="46"/>
      <c r="E433" s="46"/>
      <c r="F433" s="46"/>
      <c r="G433" s="46"/>
      <c r="H433" s="46"/>
      <c r="K433" s="43"/>
      <c r="L433" s="46"/>
      <c r="M433" s="46"/>
      <c r="N433" s="46"/>
      <c r="O433" s="46"/>
      <c r="P433" s="46"/>
      <c r="Q433" s="46"/>
      <c r="R433" s="46"/>
    </row>
    <row r="434" spans="1:18" x14ac:dyDescent="0.2">
      <c r="A434" s="43"/>
      <c r="B434" s="46"/>
      <c r="C434" s="46"/>
      <c r="D434" s="46"/>
      <c r="E434" s="46"/>
      <c r="F434" s="46"/>
      <c r="G434" s="46"/>
      <c r="H434" s="46"/>
      <c r="K434" s="43"/>
      <c r="L434" s="46"/>
      <c r="M434" s="46"/>
      <c r="N434" s="46"/>
      <c r="O434" s="46"/>
      <c r="P434" s="46"/>
      <c r="Q434" s="46"/>
      <c r="R434" s="46"/>
    </row>
    <row r="435" spans="1:18" x14ac:dyDescent="0.2">
      <c r="A435" s="43"/>
      <c r="B435" s="46"/>
      <c r="C435" s="46"/>
      <c r="D435" s="46"/>
      <c r="E435" s="46"/>
      <c r="F435" s="46"/>
      <c r="G435" s="46"/>
      <c r="H435" s="46"/>
      <c r="K435" s="43"/>
      <c r="L435" s="46"/>
      <c r="M435" s="46"/>
      <c r="N435" s="46"/>
      <c r="O435" s="46"/>
      <c r="P435" s="46"/>
      <c r="Q435" s="46"/>
      <c r="R435" s="46"/>
    </row>
    <row r="436" spans="1:18" x14ac:dyDescent="0.2">
      <c r="A436" s="43"/>
      <c r="B436" s="46"/>
      <c r="C436" s="46"/>
      <c r="D436" s="46"/>
      <c r="E436" s="46"/>
      <c r="F436" s="46"/>
      <c r="G436" s="46"/>
      <c r="H436" s="46"/>
      <c r="K436" s="43"/>
      <c r="L436" s="46"/>
      <c r="M436" s="46"/>
      <c r="N436" s="46"/>
      <c r="O436" s="46"/>
      <c r="P436" s="46"/>
      <c r="Q436" s="46"/>
      <c r="R436" s="46"/>
    </row>
    <row r="437" spans="1:18" x14ac:dyDescent="0.2">
      <c r="A437" s="43"/>
      <c r="B437" s="46"/>
      <c r="C437" s="46"/>
      <c r="D437" s="46"/>
      <c r="E437" s="46"/>
      <c r="F437" s="46"/>
      <c r="G437" s="46"/>
      <c r="H437" s="46"/>
      <c r="K437" s="43"/>
      <c r="L437" s="46"/>
      <c r="M437" s="46"/>
      <c r="N437" s="46"/>
      <c r="O437" s="46"/>
      <c r="P437" s="46"/>
      <c r="Q437" s="46"/>
      <c r="R437" s="46"/>
    </row>
    <row r="438" spans="1:18" x14ac:dyDescent="0.2">
      <c r="A438" s="43"/>
      <c r="B438" s="46"/>
      <c r="C438" s="46"/>
      <c r="D438" s="46"/>
      <c r="E438" s="46"/>
      <c r="F438" s="46"/>
      <c r="G438" s="46"/>
      <c r="H438" s="46"/>
      <c r="K438" s="43"/>
      <c r="L438" s="46"/>
      <c r="M438" s="46"/>
      <c r="N438" s="46"/>
      <c r="O438" s="46"/>
      <c r="P438" s="46"/>
      <c r="Q438" s="46"/>
      <c r="R438" s="46"/>
    </row>
    <row r="439" spans="1:18" x14ac:dyDescent="0.2">
      <c r="A439" s="43"/>
      <c r="B439" s="46"/>
      <c r="C439" s="46"/>
      <c r="D439" s="46"/>
      <c r="E439" s="46"/>
      <c r="F439" s="46"/>
      <c r="G439" s="46"/>
      <c r="H439" s="46"/>
      <c r="K439" s="43"/>
      <c r="L439" s="46"/>
      <c r="M439" s="46"/>
      <c r="N439" s="46"/>
      <c r="O439" s="46"/>
      <c r="P439" s="46"/>
      <c r="Q439" s="46"/>
      <c r="R439" s="46"/>
    </row>
    <row r="440" spans="1:18" x14ac:dyDescent="0.2">
      <c r="A440" s="43"/>
      <c r="B440" s="46"/>
      <c r="C440" s="46"/>
      <c r="D440" s="46"/>
      <c r="E440" s="46"/>
      <c r="F440" s="46"/>
      <c r="G440" s="46"/>
      <c r="H440" s="46"/>
      <c r="K440" s="43"/>
      <c r="L440" s="46"/>
      <c r="M440" s="46"/>
      <c r="N440" s="46"/>
      <c r="O440" s="46"/>
      <c r="P440" s="46"/>
      <c r="Q440" s="46"/>
      <c r="R440" s="46"/>
    </row>
    <row r="441" spans="1:18" x14ac:dyDescent="0.2">
      <c r="A441" s="43"/>
      <c r="B441" s="46"/>
      <c r="C441" s="46"/>
      <c r="D441" s="46"/>
      <c r="E441" s="46"/>
      <c r="F441" s="46"/>
      <c r="G441" s="46"/>
      <c r="H441" s="46"/>
      <c r="K441" s="43"/>
      <c r="L441" s="46"/>
      <c r="M441" s="46"/>
      <c r="N441" s="46"/>
      <c r="O441" s="46"/>
      <c r="P441" s="46"/>
      <c r="Q441" s="46"/>
      <c r="R441" s="46"/>
    </row>
    <row r="442" spans="1:18" x14ac:dyDescent="0.2">
      <c r="A442" s="43"/>
      <c r="B442" s="46"/>
      <c r="C442" s="46"/>
      <c r="D442" s="46"/>
      <c r="E442" s="46"/>
      <c r="F442" s="46"/>
      <c r="G442" s="46"/>
      <c r="H442" s="46"/>
      <c r="K442" s="43"/>
      <c r="L442" s="46"/>
      <c r="M442" s="46"/>
      <c r="N442" s="46"/>
      <c r="O442" s="46"/>
      <c r="P442" s="46"/>
      <c r="Q442" s="46"/>
      <c r="R442" s="46"/>
    </row>
    <row r="443" spans="1:18" x14ac:dyDescent="0.2">
      <c r="A443" s="43"/>
      <c r="B443" s="46"/>
      <c r="C443" s="46"/>
      <c r="D443" s="46"/>
      <c r="E443" s="46"/>
      <c r="F443" s="46"/>
      <c r="G443" s="46"/>
      <c r="H443" s="46"/>
      <c r="K443" s="43"/>
      <c r="L443" s="46"/>
      <c r="M443" s="46"/>
      <c r="N443" s="46"/>
      <c r="O443" s="46"/>
      <c r="P443" s="46"/>
      <c r="Q443" s="46"/>
      <c r="R443" s="46"/>
    </row>
    <row r="444" spans="1:18" x14ac:dyDescent="0.2">
      <c r="A444" s="43"/>
      <c r="B444" s="46"/>
      <c r="C444" s="46"/>
      <c r="D444" s="46"/>
      <c r="E444" s="46"/>
      <c r="F444" s="46"/>
      <c r="G444" s="46"/>
      <c r="H444" s="46"/>
      <c r="K444" s="43"/>
      <c r="L444" s="46"/>
      <c r="M444" s="46"/>
      <c r="N444" s="46"/>
      <c r="O444" s="46"/>
      <c r="P444" s="46"/>
      <c r="Q444" s="46"/>
      <c r="R444" s="46"/>
    </row>
    <row r="445" spans="1:18" x14ac:dyDescent="0.2">
      <c r="A445" s="43"/>
      <c r="B445" s="46"/>
      <c r="C445" s="46"/>
      <c r="D445" s="46"/>
      <c r="E445" s="46"/>
      <c r="F445" s="46"/>
      <c r="G445" s="46"/>
      <c r="H445" s="46"/>
      <c r="K445" s="43"/>
      <c r="L445" s="46"/>
      <c r="M445" s="46"/>
      <c r="N445" s="46"/>
      <c r="O445" s="46"/>
      <c r="P445" s="46"/>
      <c r="Q445" s="46"/>
      <c r="R445" s="46"/>
    </row>
    <row r="446" spans="1:18" x14ac:dyDescent="0.2">
      <c r="A446" s="43"/>
      <c r="B446" s="46"/>
      <c r="C446" s="46"/>
      <c r="D446" s="46"/>
      <c r="E446" s="46"/>
      <c r="F446" s="46"/>
      <c r="G446" s="46"/>
      <c r="H446" s="46"/>
      <c r="K446" s="43"/>
      <c r="L446" s="46"/>
      <c r="M446" s="46"/>
      <c r="N446" s="46"/>
      <c r="O446" s="46"/>
      <c r="P446" s="46"/>
      <c r="Q446" s="46"/>
      <c r="R446" s="46"/>
    </row>
    <row r="447" spans="1:18" x14ac:dyDescent="0.2">
      <c r="A447" s="43"/>
      <c r="B447" s="46"/>
      <c r="C447" s="46"/>
      <c r="D447" s="46"/>
      <c r="E447" s="46"/>
      <c r="F447" s="46"/>
      <c r="G447" s="46"/>
      <c r="H447" s="46"/>
      <c r="K447" s="43"/>
      <c r="L447" s="46"/>
      <c r="M447" s="46"/>
      <c r="N447" s="46"/>
      <c r="O447" s="46"/>
      <c r="P447" s="46"/>
      <c r="Q447" s="46"/>
      <c r="R447" s="46"/>
    </row>
    <row r="448" spans="1:18" x14ac:dyDescent="0.2">
      <c r="A448" s="43"/>
      <c r="B448" s="46"/>
      <c r="C448" s="46"/>
      <c r="D448" s="46"/>
      <c r="E448" s="46"/>
      <c r="F448" s="46"/>
      <c r="G448" s="46"/>
      <c r="H448" s="46"/>
      <c r="K448" s="43"/>
      <c r="L448" s="46"/>
      <c r="M448" s="46"/>
      <c r="N448" s="46"/>
      <c r="O448" s="46"/>
      <c r="P448" s="46"/>
      <c r="Q448" s="46"/>
      <c r="R448" s="46"/>
    </row>
    <row r="449" spans="1:18" x14ac:dyDescent="0.2">
      <c r="A449" s="43"/>
      <c r="B449" s="46"/>
      <c r="C449" s="46"/>
      <c r="D449" s="46"/>
      <c r="E449" s="46"/>
      <c r="F449" s="46"/>
      <c r="G449" s="46"/>
      <c r="H449" s="46"/>
      <c r="K449" s="43"/>
      <c r="L449" s="46"/>
      <c r="M449" s="46"/>
      <c r="N449" s="46"/>
      <c r="O449" s="46"/>
      <c r="P449" s="46"/>
      <c r="Q449" s="46"/>
      <c r="R449" s="46"/>
    </row>
    <row r="450" spans="1:18" x14ac:dyDescent="0.2">
      <c r="A450" s="43"/>
      <c r="B450" s="46"/>
      <c r="C450" s="46"/>
      <c r="D450" s="46"/>
      <c r="E450" s="46"/>
      <c r="F450" s="46"/>
      <c r="G450" s="46"/>
      <c r="H450" s="46"/>
      <c r="K450" s="43"/>
      <c r="L450" s="46"/>
      <c r="M450" s="46"/>
      <c r="N450" s="46"/>
      <c r="O450" s="46"/>
      <c r="P450" s="46"/>
      <c r="Q450" s="46"/>
      <c r="R450" s="46"/>
    </row>
    <row r="451" spans="1:18" x14ac:dyDescent="0.2">
      <c r="A451" s="43"/>
      <c r="B451" s="46"/>
      <c r="C451" s="46"/>
      <c r="D451" s="46"/>
      <c r="E451" s="46"/>
      <c r="F451" s="46"/>
      <c r="G451" s="46"/>
      <c r="H451" s="46"/>
      <c r="K451" s="43"/>
      <c r="L451" s="46"/>
      <c r="M451" s="46"/>
      <c r="N451" s="46"/>
      <c r="O451" s="46"/>
      <c r="P451" s="46"/>
      <c r="Q451" s="46"/>
      <c r="R451" s="46"/>
    </row>
    <row r="452" spans="1:18" x14ac:dyDescent="0.2">
      <c r="A452" s="43"/>
      <c r="B452" s="46"/>
      <c r="C452" s="46"/>
      <c r="D452" s="46"/>
      <c r="E452" s="46"/>
      <c r="F452" s="46"/>
      <c r="G452" s="46"/>
      <c r="H452" s="46"/>
      <c r="K452" s="43"/>
      <c r="L452" s="46"/>
      <c r="M452" s="46"/>
      <c r="N452" s="46"/>
      <c r="O452" s="46"/>
      <c r="P452" s="46"/>
      <c r="Q452" s="46"/>
      <c r="R452" s="46"/>
    </row>
    <row r="453" spans="1:18" x14ac:dyDescent="0.2">
      <c r="A453" s="43"/>
      <c r="B453" s="46"/>
      <c r="C453" s="46"/>
      <c r="D453" s="46"/>
      <c r="E453" s="46"/>
      <c r="F453" s="46"/>
      <c r="G453" s="46"/>
      <c r="H453" s="46"/>
      <c r="K453" s="43"/>
      <c r="L453" s="46"/>
      <c r="M453" s="46"/>
      <c r="N453" s="46"/>
      <c r="O453" s="46"/>
      <c r="P453" s="46"/>
      <c r="Q453" s="46"/>
      <c r="R453" s="46"/>
    </row>
    <row r="454" spans="1:18" x14ac:dyDescent="0.2">
      <c r="A454" s="43"/>
      <c r="B454" s="46"/>
      <c r="C454" s="46"/>
      <c r="D454" s="46"/>
      <c r="E454" s="46"/>
      <c r="F454" s="46"/>
      <c r="G454" s="46"/>
      <c r="H454" s="46"/>
      <c r="K454" s="43"/>
      <c r="L454" s="46"/>
      <c r="M454" s="46"/>
      <c r="N454" s="46"/>
      <c r="O454" s="46"/>
      <c r="P454" s="46"/>
      <c r="Q454" s="46"/>
      <c r="R454" s="46"/>
    </row>
    <row r="455" spans="1:18" x14ac:dyDescent="0.2">
      <c r="A455" s="43"/>
      <c r="B455" s="46"/>
      <c r="C455" s="46"/>
      <c r="D455" s="46"/>
      <c r="E455" s="46"/>
      <c r="F455" s="46"/>
      <c r="G455" s="46"/>
      <c r="H455" s="46"/>
      <c r="K455" s="43"/>
      <c r="L455" s="46"/>
      <c r="M455" s="46"/>
      <c r="N455" s="46"/>
      <c r="O455" s="46"/>
      <c r="P455" s="46"/>
      <c r="Q455" s="46"/>
      <c r="R455" s="46"/>
    </row>
    <row r="456" spans="1:18" x14ac:dyDescent="0.2">
      <c r="A456" s="43"/>
      <c r="B456" s="46"/>
      <c r="C456" s="46"/>
      <c r="D456" s="46"/>
      <c r="E456" s="46"/>
      <c r="F456" s="46"/>
      <c r="G456" s="46"/>
      <c r="H456" s="46"/>
      <c r="K456" s="43"/>
      <c r="L456" s="46"/>
      <c r="M456" s="46"/>
      <c r="N456" s="46"/>
      <c r="O456" s="46"/>
      <c r="P456" s="46"/>
      <c r="Q456" s="46"/>
      <c r="R456" s="46"/>
    </row>
    <row r="457" spans="1:18" x14ac:dyDescent="0.2">
      <c r="A457" s="43"/>
      <c r="B457" s="46"/>
      <c r="C457" s="46"/>
      <c r="D457" s="46"/>
      <c r="E457" s="46"/>
      <c r="F457" s="46"/>
      <c r="G457" s="46"/>
      <c r="H457" s="46"/>
      <c r="K457" s="43"/>
      <c r="L457" s="46"/>
      <c r="M457" s="46"/>
      <c r="N457" s="46"/>
      <c r="O457" s="46"/>
      <c r="P457" s="46"/>
      <c r="Q457" s="46"/>
      <c r="R457" s="46"/>
    </row>
    <row r="458" spans="1:18" x14ac:dyDescent="0.2">
      <c r="A458" s="43"/>
      <c r="B458" s="46"/>
      <c r="C458" s="46"/>
      <c r="D458" s="46"/>
      <c r="E458" s="46"/>
      <c r="F458" s="46"/>
      <c r="G458" s="46"/>
      <c r="H458" s="46"/>
      <c r="K458" s="43"/>
      <c r="L458" s="46"/>
      <c r="M458" s="46"/>
      <c r="N458" s="46"/>
      <c r="O458" s="46"/>
      <c r="P458" s="46"/>
      <c r="Q458" s="46"/>
      <c r="R458" s="46"/>
    </row>
    <row r="459" spans="1:18" x14ac:dyDescent="0.2">
      <c r="A459" s="43"/>
      <c r="B459" s="46"/>
      <c r="C459" s="46"/>
      <c r="D459" s="46"/>
      <c r="E459" s="46"/>
      <c r="F459" s="46"/>
      <c r="G459" s="46"/>
      <c r="H459" s="46"/>
      <c r="K459" s="43"/>
      <c r="L459" s="46"/>
      <c r="M459" s="46"/>
      <c r="N459" s="46"/>
      <c r="O459" s="46"/>
      <c r="P459" s="46"/>
      <c r="Q459" s="46"/>
      <c r="R459" s="46"/>
    </row>
    <row r="460" spans="1:18" x14ac:dyDescent="0.2">
      <c r="A460" s="43"/>
      <c r="B460" s="46"/>
      <c r="C460" s="46"/>
      <c r="D460" s="46"/>
      <c r="E460" s="46"/>
      <c r="F460" s="46"/>
      <c r="G460" s="46"/>
      <c r="H460" s="46"/>
      <c r="K460" s="43"/>
      <c r="L460" s="46"/>
      <c r="M460" s="46"/>
      <c r="N460" s="46"/>
      <c r="O460" s="46"/>
      <c r="P460" s="46"/>
      <c r="Q460" s="46"/>
      <c r="R460" s="46"/>
    </row>
    <row r="461" spans="1:18" x14ac:dyDescent="0.2">
      <c r="A461" s="43"/>
      <c r="B461" s="46"/>
      <c r="C461" s="46"/>
      <c r="D461" s="46"/>
      <c r="E461" s="46"/>
      <c r="F461" s="46"/>
      <c r="G461" s="46"/>
      <c r="H461" s="46"/>
      <c r="K461" s="43"/>
      <c r="L461" s="46"/>
      <c r="M461" s="46"/>
      <c r="N461" s="46"/>
      <c r="O461" s="46"/>
      <c r="P461" s="46"/>
      <c r="Q461" s="46"/>
      <c r="R461" s="46"/>
    </row>
    <row r="462" spans="1:18" x14ac:dyDescent="0.2">
      <c r="A462" s="43"/>
      <c r="B462" s="46"/>
      <c r="C462" s="46"/>
      <c r="D462" s="46"/>
      <c r="E462" s="46"/>
      <c r="F462" s="46"/>
      <c r="G462" s="46"/>
      <c r="H462" s="46"/>
      <c r="K462" s="43"/>
      <c r="L462" s="46"/>
      <c r="M462" s="46"/>
      <c r="N462" s="46"/>
      <c r="O462" s="46"/>
      <c r="P462" s="46"/>
      <c r="Q462" s="46"/>
      <c r="R462" s="46"/>
    </row>
    <row r="463" spans="1:18" x14ac:dyDescent="0.2">
      <c r="A463" s="43"/>
      <c r="B463" s="46"/>
      <c r="C463" s="46"/>
      <c r="D463" s="46"/>
      <c r="E463" s="46"/>
      <c r="F463" s="46"/>
      <c r="G463" s="46"/>
      <c r="H463" s="46"/>
      <c r="K463" s="43"/>
      <c r="L463" s="46"/>
      <c r="M463" s="46"/>
      <c r="N463" s="46"/>
      <c r="O463" s="46"/>
      <c r="P463" s="46"/>
      <c r="Q463" s="46"/>
      <c r="R463" s="46"/>
    </row>
    <row r="464" spans="1:18" x14ac:dyDescent="0.2">
      <c r="A464" s="43"/>
      <c r="B464" s="46"/>
      <c r="C464" s="46"/>
      <c r="D464" s="46"/>
      <c r="E464" s="46"/>
      <c r="F464" s="46"/>
      <c r="G464" s="46"/>
      <c r="H464" s="46"/>
      <c r="K464" s="43"/>
      <c r="L464" s="46"/>
      <c r="M464" s="46"/>
      <c r="N464" s="46"/>
      <c r="O464" s="46"/>
      <c r="P464" s="46"/>
      <c r="Q464" s="46"/>
      <c r="R464" s="46"/>
    </row>
    <row r="465" spans="1:18" x14ac:dyDescent="0.2">
      <c r="A465" s="43"/>
      <c r="B465" s="46"/>
      <c r="C465" s="46"/>
      <c r="D465" s="46"/>
      <c r="E465" s="46"/>
      <c r="F465" s="46"/>
      <c r="G465" s="46"/>
      <c r="H465" s="46"/>
      <c r="K465" s="43"/>
      <c r="L465" s="46"/>
      <c r="M465" s="46"/>
      <c r="N465" s="46"/>
      <c r="O465" s="46"/>
      <c r="P465" s="46"/>
      <c r="Q465" s="46"/>
      <c r="R465" s="46"/>
    </row>
    <row r="466" spans="1:18" x14ac:dyDescent="0.2">
      <c r="A466" s="43"/>
      <c r="B466" s="46"/>
      <c r="C466" s="46"/>
      <c r="D466" s="46"/>
      <c r="E466" s="46"/>
      <c r="F466" s="46"/>
      <c r="G466" s="46"/>
      <c r="H466" s="46"/>
      <c r="K466" s="43"/>
      <c r="L466" s="46"/>
      <c r="M466" s="46"/>
      <c r="N466" s="46"/>
      <c r="O466" s="46"/>
      <c r="P466" s="46"/>
      <c r="Q466" s="46"/>
      <c r="R466" s="46"/>
    </row>
    <row r="467" spans="1:18" x14ac:dyDescent="0.2">
      <c r="A467" s="43"/>
      <c r="B467" s="46"/>
      <c r="C467" s="46"/>
      <c r="D467" s="46"/>
      <c r="E467" s="46"/>
      <c r="F467" s="46"/>
      <c r="G467" s="46"/>
      <c r="H467" s="46"/>
      <c r="K467" s="43"/>
      <c r="L467" s="46"/>
      <c r="M467" s="46"/>
      <c r="N467" s="46"/>
      <c r="O467" s="46"/>
      <c r="P467" s="46"/>
      <c r="Q467" s="46"/>
      <c r="R467" s="46"/>
    </row>
    <row r="468" spans="1:18" x14ac:dyDescent="0.2">
      <c r="A468" s="43"/>
      <c r="B468" s="46"/>
      <c r="C468" s="46"/>
      <c r="D468" s="46"/>
      <c r="E468" s="46"/>
      <c r="F468" s="46"/>
      <c r="G468" s="46"/>
      <c r="H468" s="46"/>
      <c r="K468" s="43"/>
      <c r="L468" s="46"/>
      <c r="M468" s="46"/>
      <c r="N468" s="46"/>
      <c r="O468" s="46"/>
      <c r="P468" s="46"/>
      <c r="Q468" s="46"/>
      <c r="R468" s="46"/>
    </row>
    <row r="469" spans="1:18" x14ac:dyDescent="0.2">
      <c r="A469" s="43"/>
      <c r="B469" s="46"/>
      <c r="C469" s="46"/>
      <c r="D469" s="46"/>
      <c r="E469" s="46"/>
      <c r="F469" s="46"/>
      <c r="G469" s="46"/>
      <c r="H469" s="46"/>
      <c r="K469" s="43"/>
      <c r="L469" s="46"/>
      <c r="M469" s="46"/>
      <c r="N469" s="46"/>
      <c r="O469" s="46"/>
      <c r="P469" s="46"/>
      <c r="Q469" s="46"/>
      <c r="R469" s="46"/>
    </row>
    <row r="470" spans="1:18" x14ac:dyDescent="0.2">
      <c r="A470" s="43"/>
      <c r="B470" s="46"/>
      <c r="C470" s="46"/>
      <c r="D470" s="46"/>
      <c r="E470" s="46"/>
      <c r="F470" s="46"/>
      <c r="G470" s="46"/>
      <c r="H470" s="46"/>
      <c r="K470" s="43"/>
      <c r="L470" s="46"/>
      <c r="M470" s="46"/>
      <c r="N470" s="46"/>
      <c r="O470" s="46"/>
      <c r="P470" s="46"/>
      <c r="Q470" s="46"/>
      <c r="R470" s="46"/>
    </row>
    <row r="471" spans="1:18" x14ac:dyDescent="0.2">
      <c r="A471" s="43"/>
      <c r="B471" s="46"/>
      <c r="C471" s="46"/>
      <c r="D471" s="46"/>
      <c r="E471" s="46"/>
      <c r="F471" s="46"/>
      <c r="G471" s="46"/>
      <c r="H471" s="46"/>
      <c r="K471" s="43"/>
      <c r="L471" s="46"/>
      <c r="M471" s="46"/>
      <c r="N471" s="46"/>
      <c r="O471" s="46"/>
      <c r="P471" s="46"/>
      <c r="Q471" s="46"/>
      <c r="R471" s="46"/>
    </row>
    <row r="472" spans="1:18" x14ac:dyDescent="0.2">
      <c r="A472" s="43"/>
      <c r="B472" s="46"/>
      <c r="C472" s="46"/>
      <c r="D472" s="46"/>
      <c r="E472" s="46"/>
      <c r="F472" s="46"/>
      <c r="G472" s="46"/>
      <c r="H472" s="46"/>
      <c r="K472" s="43"/>
      <c r="L472" s="46"/>
      <c r="M472" s="46"/>
      <c r="N472" s="46"/>
      <c r="O472" s="46"/>
      <c r="P472" s="46"/>
      <c r="Q472" s="46"/>
      <c r="R472" s="46"/>
    </row>
    <row r="473" spans="1:18" x14ac:dyDescent="0.2">
      <c r="A473" s="43"/>
      <c r="B473" s="46"/>
      <c r="C473" s="46"/>
      <c r="D473" s="46"/>
      <c r="E473" s="46"/>
      <c r="F473" s="46"/>
      <c r="G473" s="46"/>
      <c r="H473" s="46"/>
      <c r="K473" s="43"/>
      <c r="L473" s="46"/>
      <c r="M473" s="46"/>
      <c r="N473" s="46"/>
      <c r="O473" s="46"/>
      <c r="P473" s="46"/>
      <c r="Q473" s="46"/>
      <c r="R473" s="46"/>
    </row>
    <row r="474" spans="1:18" x14ac:dyDescent="0.2">
      <c r="A474" s="43"/>
      <c r="B474" s="46"/>
      <c r="C474" s="46"/>
      <c r="D474" s="46"/>
      <c r="E474" s="46"/>
      <c r="F474" s="46"/>
      <c r="G474" s="46"/>
      <c r="H474" s="46"/>
      <c r="K474" s="43"/>
      <c r="L474" s="46"/>
      <c r="M474" s="46"/>
      <c r="N474" s="46"/>
      <c r="O474" s="46"/>
      <c r="P474" s="46"/>
      <c r="Q474" s="46"/>
      <c r="R474" s="46"/>
    </row>
    <row r="475" spans="1:18" x14ac:dyDescent="0.2">
      <c r="A475" s="43"/>
      <c r="B475" s="46"/>
      <c r="C475" s="46"/>
      <c r="D475" s="46"/>
      <c r="E475" s="46"/>
      <c r="F475" s="46"/>
      <c r="G475" s="46"/>
      <c r="H475" s="46"/>
      <c r="K475" s="43"/>
      <c r="L475" s="46"/>
      <c r="M475" s="46"/>
      <c r="N475" s="46"/>
      <c r="O475" s="46"/>
      <c r="P475" s="46"/>
      <c r="Q475" s="46"/>
      <c r="R475" s="46"/>
    </row>
    <row r="476" spans="1:18" x14ac:dyDescent="0.2">
      <c r="A476" s="43"/>
      <c r="B476" s="46"/>
      <c r="C476" s="46"/>
      <c r="D476" s="46"/>
      <c r="E476" s="46"/>
      <c r="F476" s="46"/>
      <c r="G476" s="46"/>
      <c r="H476" s="46"/>
      <c r="K476" s="43"/>
      <c r="L476" s="46"/>
      <c r="M476" s="46"/>
      <c r="N476" s="46"/>
      <c r="O476" s="46"/>
      <c r="P476" s="46"/>
      <c r="Q476" s="46"/>
      <c r="R476" s="46"/>
    </row>
    <row r="477" spans="1:18" x14ac:dyDescent="0.2">
      <c r="A477" s="43"/>
      <c r="B477" s="46"/>
      <c r="C477" s="46"/>
      <c r="D477" s="46"/>
      <c r="E477" s="46"/>
      <c r="F477" s="46"/>
      <c r="G477" s="46"/>
      <c r="H477" s="46"/>
      <c r="K477" s="43"/>
      <c r="L477" s="46"/>
      <c r="M477" s="46"/>
      <c r="N477" s="46"/>
      <c r="O477" s="46"/>
      <c r="P477" s="46"/>
      <c r="Q477" s="46"/>
      <c r="R477" s="46"/>
    </row>
    <row r="478" spans="1:18" x14ac:dyDescent="0.2">
      <c r="A478" s="43"/>
      <c r="B478" s="46"/>
      <c r="C478" s="46"/>
      <c r="D478" s="46"/>
      <c r="E478" s="46"/>
      <c r="F478" s="46"/>
      <c r="G478" s="46"/>
      <c r="H478" s="46"/>
      <c r="K478" s="43"/>
      <c r="L478" s="46"/>
      <c r="M478" s="46"/>
      <c r="N478" s="46"/>
      <c r="O478" s="46"/>
      <c r="P478" s="46"/>
      <c r="Q478" s="46"/>
      <c r="R478" s="46"/>
    </row>
    <row r="479" spans="1:18" x14ac:dyDescent="0.2">
      <c r="A479" s="43"/>
      <c r="B479" s="46"/>
      <c r="C479" s="46"/>
      <c r="D479" s="46"/>
      <c r="E479" s="46"/>
      <c r="F479" s="46"/>
      <c r="G479" s="46"/>
      <c r="H479" s="46"/>
      <c r="K479" s="43"/>
      <c r="L479" s="46"/>
      <c r="M479" s="46"/>
      <c r="N479" s="46"/>
      <c r="O479" s="46"/>
      <c r="P479" s="46"/>
      <c r="Q479" s="46"/>
      <c r="R479" s="46"/>
    </row>
    <row r="480" spans="1:18" x14ac:dyDescent="0.2">
      <c r="A480" s="43"/>
      <c r="B480" s="46"/>
      <c r="C480" s="46"/>
      <c r="D480" s="46"/>
      <c r="E480" s="46"/>
      <c r="F480" s="46"/>
      <c r="G480" s="46"/>
      <c r="H480" s="46"/>
      <c r="K480" s="43"/>
      <c r="L480" s="46"/>
      <c r="M480" s="46"/>
      <c r="N480" s="46"/>
      <c r="O480" s="46"/>
      <c r="P480" s="46"/>
      <c r="Q480" s="46"/>
      <c r="R480" s="46"/>
    </row>
    <row r="481" spans="1:18" x14ac:dyDescent="0.2">
      <c r="A481" s="43"/>
      <c r="B481" s="46"/>
      <c r="C481" s="46"/>
      <c r="D481" s="46"/>
      <c r="E481" s="46"/>
      <c r="F481" s="46"/>
      <c r="G481" s="46"/>
      <c r="H481" s="46"/>
      <c r="K481" s="43"/>
      <c r="L481" s="46"/>
      <c r="M481" s="46"/>
      <c r="N481" s="46"/>
      <c r="O481" s="46"/>
      <c r="P481" s="46"/>
      <c r="Q481" s="46"/>
      <c r="R481" s="46"/>
    </row>
    <row r="482" spans="1:18" x14ac:dyDescent="0.2">
      <c r="A482" s="43"/>
      <c r="B482" s="46"/>
      <c r="C482" s="46"/>
      <c r="D482" s="46"/>
      <c r="E482" s="46"/>
      <c r="F482" s="46"/>
      <c r="G482" s="46"/>
      <c r="H482" s="46"/>
      <c r="K482" s="43"/>
      <c r="L482" s="46"/>
      <c r="M482" s="46"/>
      <c r="N482" s="46"/>
      <c r="O482" s="46"/>
      <c r="P482" s="46"/>
      <c r="Q482" s="46"/>
      <c r="R482" s="46"/>
    </row>
    <row r="483" spans="1:18" x14ac:dyDescent="0.2">
      <c r="A483" s="43"/>
      <c r="B483" s="46"/>
      <c r="C483" s="46"/>
      <c r="D483" s="46"/>
      <c r="E483" s="46"/>
      <c r="F483" s="46"/>
      <c r="G483" s="46"/>
      <c r="H483" s="46"/>
      <c r="K483" s="43"/>
      <c r="L483" s="46"/>
      <c r="M483" s="46"/>
      <c r="N483" s="46"/>
      <c r="O483" s="46"/>
      <c r="P483" s="46"/>
      <c r="Q483" s="46"/>
      <c r="R483" s="46"/>
    </row>
    <row r="484" spans="1:18" x14ac:dyDescent="0.2">
      <c r="A484" s="43"/>
      <c r="B484" s="46"/>
      <c r="C484" s="46"/>
      <c r="D484" s="46"/>
      <c r="E484" s="46"/>
      <c r="F484" s="46"/>
      <c r="G484" s="46"/>
      <c r="H484" s="46"/>
      <c r="K484" s="43"/>
      <c r="L484" s="46"/>
      <c r="M484" s="46"/>
      <c r="N484" s="46"/>
      <c r="O484" s="46"/>
      <c r="P484" s="46"/>
      <c r="Q484" s="46"/>
      <c r="R484" s="46"/>
    </row>
    <row r="485" spans="1:18" x14ac:dyDescent="0.2">
      <c r="A485" s="43"/>
      <c r="B485" s="46"/>
      <c r="C485" s="46"/>
      <c r="D485" s="46"/>
      <c r="E485" s="46"/>
      <c r="F485" s="46"/>
      <c r="G485" s="46"/>
      <c r="H485" s="46"/>
      <c r="K485" s="43"/>
      <c r="L485" s="46"/>
      <c r="M485" s="46"/>
      <c r="N485" s="46"/>
      <c r="O485" s="46"/>
      <c r="P485" s="46"/>
      <c r="Q485" s="46"/>
      <c r="R485" s="46"/>
    </row>
    <row r="486" spans="1:18" x14ac:dyDescent="0.2">
      <c r="A486" s="43"/>
      <c r="B486" s="46"/>
      <c r="C486" s="46"/>
      <c r="D486" s="46"/>
      <c r="E486" s="46"/>
      <c r="F486" s="46"/>
      <c r="G486" s="46"/>
      <c r="H486" s="46"/>
      <c r="K486" s="43"/>
      <c r="L486" s="46"/>
      <c r="M486" s="46"/>
      <c r="N486" s="46"/>
      <c r="O486" s="46"/>
      <c r="P486" s="46"/>
      <c r="Q486" s="46"/>
      <c r="R486" s="46"/>
    </row>
    <row r="487" spans="1:18" x14ac:dyDescent="0.2">
      <c r="A487" s="43"/>
      <c r="B487" s="46"/>
      <c r="C487" s="46"/>
      <c r="D487" s="46"/>
      <c r="E487" s="46"/>
      <c r="F487" s="46"/>
      <c r="G487" s="46"/>
      <c r="H487" s="46"/>
      <c r="K487" s="43"/>
      <c r="L487" s="46"/>
      <c r="M487" s="46"/>
      <c r="N487" s="46"/>
      <c r="O487" s="46"/>
      <c r="P487" s="46"/>
      <c r="Q487" s="46"/>
      <c r="R487" s="46"/>
    </row>
    <row r="488" spans="1:18" x14ac:dyDescent="0.2">
      <c r="A488" s="43"/>
      <c r="B488" s="46"/>
      <c r="C488" s="46"/>
      <c r="D488" s="46"/>
      <c r="E488" s="46"/>
      <c r="F488" s="46"/>
      <c r="G488" s="46"/>
      <c r="H488" s="46"/>
      <c r="K488" s="43"/>
      <c r="L488" s="46"/>
      <c r="M488" s="46"/>
      <c r="N488" s="46"/>
      <c r="O488" s="46"/>
      <c r="P488" s="46"/>
      <c r="Q488" s="46"/>
      <c r="R488" s="46"/>
    </row>
    <row r="489" spans="1:18" x14ac:dyDescent="0.2">
      <c r="A489" s="43"/>
      <c r="B489" s="46"/>
      <c r="C489" s="46"/>
      <c r="D489" s="46"/>
      <c r="E489" s="46"/>
      <c r="F489" s="46"/>
      <c r="G489" s="46"/>
      <c r="H489" s="46"/>
      <c r="K489" s="43"/>
      <c r="L489" s="46"/>
      <c r="M489" s="46"/>
      <c r="N489" s="46"/>
      <c r="O489" s="46"/>
      <c r="P489" s="46"/>
      <c r="Q489" s="46"/>
      <c r="R489" s="46"/>
    </row>
    <row r="490" spans="1:18" x14ac:dyDescent="0.2">
      <c r="A490" s="43"/>
      <c r="B490" s="46"/>
      <c r="C490" s="46"/>
      <c r="D490" s="46"/>
      <c r="E490" s="46"/>
      <c r="F490" s="46"/>
      <c r="G490" s="46"/>
      <c r="H490" s="46"/>
      <c r="K490" s="43"/>
      <c r="L490" s="46"/>
      <c r="M490" s="46"/>
      <c r="N490" s="46"/>
      <c r="O490" s="46"/>
      <c r="P490" s="46"/>
      <c r="Q490" s="46"/>
      <c r="R490" s="46"/>
    </row>
    <row r="491" spans="1:18" x14ac:dyDescent="0.2">
      <c r="A491" s="43"/>
      <c r="B491" s="46"/>
      <c r="C491" s="46"/>
      <c r="D491" s="46"/>
      <c r="E491" s="46"/>
      <c r="F491" s="46"/>
      <c r="G491" s="46"/>
      <c r="H491" s="46"/>
      <c r="K491" s="43"/>
      <c r="L491" s="46"/>
      <c r="M491" s="46"/>
      <c r="N491" s="46"/>
      <c r="O491" s="46"/>
      <c r="P491" s="46"/>
      <c r="Q491" s="46"/>
      <c r="R491" s="46"/>
    </row>
    <row r="492" spans="1:18" x14ac:dyDescent="0.2">
      <c r="A492" s="43"/>
      <c r="B492" s="46"/>
      <c r="C492" s="46"/>
      <c r="D492" s="46"/>
      <c r="E492" s="46"/>
      <c r="F492" s="46"/>
      <c r="G492" s="46"/>
      <c r="H492" s="46"/>
      <c r="K492" s="43"/>
      <c r="L492" s="46"/>
      <c r="M492" s="46"/>
      <c r="N492" s="46"/>
      <c r="O492" s="46"/>
      <c r="P492" s="46"/>
      <c r="Q492" s="46"/>
      <c r="R492" s="46"/>
    </row>
    <row r="493" spans="1:18" x14ac:dyDescent="0.2">
      <c r="A493" s="43"/>
      <c r="B493" s="46"/>
      <c r="C493" s="46"/>
      <c r="D493" s="46"/>
      <c r="E493" s="46"/>
      <c r="F493" s="46"/>
      <c r="G493" s="46"/>
      <c r="H493" s="46"/>
      <c r="K493" s="43"/>
      <c r="L493" s="46"/>
      <c r="M493" s="46"/>
      <c r="N493" s="46"/>
      <c r="O493" s="46"/>
      <c r="P493" s="46"/>
      <c r="Q493" s="46"/>
      <c r="R493" s="46"/>
    </row>
    <row r="494" spans="1:18" x14ac:dyDescent="0.2">
      <c r="A494" s="43"/>
      <c r="B494" s="46"/>
      <c r="C494" s="46"/>
      <c r="D494" s="46"/>
      <c r="E494" s="46"/>
      <c r="F494" s="46"/>
      <c r="G494" s="46"/>
      <c r="H494" s="46"/>
      <c r="K494" s="43"/>
      <c r="L494" s="46"/>
      <c r="M494" s="46"/>
      <c r="N494" s="46"/>
      <c r="O494" s="46"/>
      <c r="P494" s="46"/>
      <c r="Q494" s="46"/>
      <c r="R494" s="46"/>
    </row>
    <row r="495" spans="1:18" x14ac:dyDescent="0.2">
      <c r="A495" s="43"/>
      <c r="B495" s="46"/>
      <c r="C495" s="46"/>
      <c r="D495" s="46"/>
      <c r="E495" s="46"/>
      <c r="F495" s="46"/>
      <c r="G495" s="46"/>
      <c r="H495" s="46"/>
      <c r="K495" s="43"/>
      <c r="L495" s="46"/>
      <c r="M495" s="46"/>
      <c r="N495" s="46"/>
      <c r="O495" s="46"/>
      <c r="P495" s="46"/>
      <c r="Q495" s="46"/>
      <c r="R495" s="46"/>
    </row>
    <row r="496" spans="1:18" x14ac:dyDescent="0.2">
      <c r="A496" s="43"/>
      <c r="B496" s="46"/>
      <c r="C496" s="46"/>
      <c r="D496" s="46"/>
      <c r="E496" s="46"/>
      <c r="F496" s="46"/>
      <c r="G496" s="46"/>
      <c r="H496" s="46"/>
      <c r="K496" s="43"/>
      <c r="L496" s="46"/>
      <c r="M496" s="46"/>
      <c r="N496" s="46"/>
      <c r="O496" s="46"/>
      <c r="P496" s="46"/>
      <c r="Q496" s="46"/>
      <c r="R496" s="46"/>
    </row>
    <row r="497" spans="1:18" x14ac:dyDescent="0.2">
      <c r="A497" s="43"/>
      <c r="B497" s="46"/>
      <c r="C497" s="46"/>
      <c r="D497" s="46"/>
      <c r="E497" s="46"/>
      <c r="F497" s="46"/>
      <c r="G497" s="46"/>
      <c r="H497" s="46"/>
      <c r="K497" s="43"/>
      <c r="L497" s="46"/>
      <c r="M497" s="46"/>
      <c r="N497" s="46"/>
      <c r="O497" s="46"/>
      <c r="P497" s="46"/>
      <c r="Q497" s="46"/>
      <c r="R497" s="46"/>
    </row>
    <row r="498" spans="1:18" x14ac:dyDescent="0.2">
      <c r="A498" s="43"/>
      <c r="B498" s="46"/>
      <c r="C498" s="46"/>
      <c r="D498" s="46"/>
      <c r="E498" s="46"/>
      <c r="F498" s="46"/>
      <c r="G498" s="46"/>
      <c r="H498" s="46"/>
      <c r="K498" s="43"/>
      <c r="L498" s="46"/>
      <c r="M498" s="46"/>
      <c r="N498" s="46"/>
      <c r="O498" s="46"/>
      <c r="P498" s="46"/>
      <c r="Q498" s="46"/>
      <c r="R498" s="46"/>
    </row>
    <row r="499" spans="1:18" x14ac:dyDescent="0.2">
      <c r="A499" s="43"/>
      <c r="B499" s="46"/>
      <c r="C499" s="46"/>
      <c r="D499" s="46"/>
      <c r="E499" s="46"/>
      <c r="F499" s="46"/>
      <c r="G499" s="46"/>
      <c r="H499" s="46"/>
      <c r="K499" s="43"/>
      <c r="L499" s="46"/>
      <c r="M499" s="46"/>
      <c r="N499" s="46"/>
      <c r="O499" s="46"/>
      <c r="P499" s="46"/>
      <c r="Q499" s="46"/>
      <c r="R499" s="46"/>
    </row>
    <row r="500" spans="1:18" x14ac:dyDescent="0.2">
      <c r="A500" s="43"/>
      <c r="B500" s="46"/>
      <c r="C500" s="46"/>
      <c r="D500" s="46"/>
      <c r="E500" s="46"/>
      <c r="F500" s="46"/>
      <c r="G500" s="46"/>
      <c r="H500" s="46"/>
      <c r="K500" s="43"/>
      <c r="L500" s="46"/>
      <c r="M500" s="46"/>
      <c r="N500" s="46"/>
      <c r="O500" s="46"/>
      <c r="P500" s="46"/>
      <c r="Q500" s="46"/>
      <c r="R500" s="46"/>
    </row>
    <row r="501" spans="1:18" x14ac:dyDescent="0.2">
      <c r="A501" s="43"/>
      <c r="B501" s="46"/>
      <c r="C501" s="46"/>
      <c r="D501" s="46"/>
      <c r="E501" s="46"/>
      <c r="F501" s="46"/>
      <c r="G501" s="46"/>
      <c r="H501" s="46"/>
      <c r="K501" s="43"/>
      <c r="L501" s="46"/>
      <c r="M501" s="46"/>
      <c r="N501" s="46"/>
      <c r="O501" s="46"/>
      <c r="P501" s="46"/>
      <c r="Q501" s="46"/>
      <c r="R501" s="46"/>
    </row>
    <row r="502" spans="1:18" x14ac:dyDescent="0.2">
      <c r="A502" s="43"/>
      <c r="B502" s="46"/>
      <c r="C502" s="46"/>
      <c r="D502" s="46"/>
      <c r="E502" s="46"/>
      <c r="F502" s="46"/>
      <c r="G502" s="46"/>
      <c r="H502" s="46"/>
      <c r="K502" s="43"/>
      <c r="L502" s="46"/>
      <c r="M502" s="46"/>
      <c r="N502" s="46"/>
      <c r="O502" s="46"/>
      <c r="P502" s="46"/>
      <c r="Q502" s="46"/>
      <c r="R502" s="46"/>
    </row>
    <row r="503" spans="1:18" x14ac:dyDescent="0.2">
      <c r="A503" s="43"/>
      <c r="B503" s="46"/>
      <c r="C503" s="46"/>
      <c r="D503" s="46"/>
      <c r="E503" s="46"/>
      <c r="F503" s="46"/>
      <c r="G503" s="46"/>
      <c r="H503" s="46"/>
      <c r="K503" s="43"/>
      <c r="L503" s="46"/>
      <c r="M503" s="46"/>
      <c r="N503" s="46"/>
      <c r="O503" s="46"/>
      <c r="P503" s="46"/>
      <c r="Q503" s="46"/>
      <c r="R503" s="46"/>
    </row>
    <row r="504" spans="1:18" x14ac:dyDescent="0.2">
      <c r="A504" s="43"/>
      <c r="B504" s="46"/>
      <c r="C504" s="46"/>
      <c r="D504" s="46"/>
      <c r="E504" s="46"/>
      <c r="F504" s="46"/>
      <c r="G504" s="46"/>
      <c r="H504" s="46"/>
      <c r="K504" s="43"/>
      <c r="L504" s="46"/>
      <c r="M504" s="46"/>
      <c r="N504" s="46"/>
      <c r="O504" s="46"/>
      <c r="P504" s="46"/>
      <c r="Q504" s="46"/>
      <c r="R504" s="46"/>
    </row>
    <row r="505" spans="1:18" x14ac:dyDescent="0.2">
      <c r="A505" s="43"/>
      <c r="B505" s="46"/>
      <c r="C505" s="46"/>
      <c r="D505" s="46"/>
      <c r="E505" s="46"/>
      <c r="F505" s="46"/>
      <c r="G505" s="46"/>
      <c r="H505" s="46"/>
      <c r="K505" s="43"/>
      <c r="L505" s="46"/>
      <c r="M505" s="46"/>
      <c r="N505" s="46"/>
      <c r="O505" s="46"/>
      <c r="P505" s="46"/>
      <c r="Q505" s="46"/>
      <c r="R505" s="46"/>
    </row>
    <row r="506" spans="1:18" x14ac:dyDescent="0.2">
      <c r="A506" s="43"/>
      <c r="B506" s="46"/>
      <c r="C506" s="46"/>
      <c r="D506" s="46"/>
      <c r="E506" s="46"/>
      <c r="F506" s="46"/>
      <c r="G506" s="46"/>
      <c r="H506" s="46"/>
      <c r="K506" s="43"/>
      <c r="L506" s="46"/>
      <c r="M506" s="46"/>
      <c r="N506" s="46"/>
      <c r="O506" s="46"/>
      <c r="P506" s="46"/>
      <c r="Q506" s="46"/>
      <c r="R506" s="46"/>
    </row>
    <row r="507" spans="1:18" x14ac:dyDescent="0.2">
      <c r="A507" s="43"/>
      <c r="B507" s="46"/>
      <c r="C507" s="46"/>
      <c r="D507" s="46"/>
      <c r="E507" s="46"/>
      <c r="F507" s="46"/>
      <c r="G507" s="46"/>
      <c r="H507" s="46"/>
      <c r="K507" s="43"/>
      <c r="L507" s="46"/>
      <c r="M507" s="46"/>
      <c r="N507" s="46"/>
      <c r="O507" s="46"/>
      <c r="P507" s="46"/>
      <c r="Q507" s="46"/>
      <c r="R507" s="46"/>
    </row>
    <row r="508" spans="1:18" x14ac:dyDescent="0.2">
      <c r="A508" s="43"/>
      <c r="B508" s="46"/>
      <c r="C508" s="46"/>
      <c r="D508" s="46"/>
      <c r="E508" s="46"/>
      <c r="F508" s="46"/>
      <c r="G508" s="46"/>
      <c r="H508" s="46"/>
      <c r="K508" s="43"/>
      <c r="L508" s="46"/>
      <c r="M508" s="46"/>
      <c r="N508" s="46"/>
      <c r="O508" s="46"/>
      <c r="P508" s="46"/>
      <c r="Q508" s="46"/>
      <c r="R508" s="46"/>
    </row>
    <row r="509" spans="1:18" x14ac:dyDescent="0.2">
      <c r="A509" s="43"/>
      <c r="B509" s="46"/>
      <c r="C509" s="46"/>
      <c r="D509" s="46"/>
      <c r="E509" s="46"/>
      <c r="F509" s="46"/>
      <c r="G509" s="46"/>
      <c r="H509" s="46"/>
      <c r="K509" s="43"/>
      <c r="L509" s="46"/>
      <c r="M509" s="46"/>
      <c r="N509" s="46"/>
      <c r="O509" s="46"/>
      <c r="P509" s="46"/>
      <c r="Q509" s="46"/>
      <c r="R509" s="46"/>
    </row>
    <row r="510" spans="1:18" x14ac:dyDescent="0.2">
      <c r="A510" s="43"/>
      <c r="B510" s="46"/>
      <c r="C510" s="46"/>
      <c r="D510" s="46"/>
      <c r="E510" s="46"/>
      <c r="F510" s="46"/>
      <c r="G510" s="46"/>
      <c r="H510" s="46"/>
      <c r="K510" s="43"/>
      <c r="L510" s="46"/>
      <c r="M510" s="46"/>
      <c r="N510" s="46"/>
      <c r="O510" s="46"/>
      <c r="P510" s="46"/>
      <c r="Q510" s="46"/>
      <c r="R510" s="46"/>
    </row>
    <row r="511" spans="1:18" x14ac:dyDescent="0.2">
      <c r="A511" s="43"/>
      <c r="B511" s="46"/>
      <c r="C511" s="46"/>
      <c r="D511" s="46"/>
      <c r="E511" s="46"/>
      <c r="F511" s="46"/>
      <c r="G511" s="46"/>
      <c r="H511" s="46"/>
      <c r="K511" s="43"/>
      <c r="L511" s="46"/>
      <c r="M511" s="46"/>
      <c r="N511" s="46"/>
      <c r="O511" s="46"/>
      <c r="P511" s="46"/>
      <c r="Q511" s="46"/>
      <c r="R511" s="46"/>
    </row>
    <row r="512" spans="1:18" x14ac:dyDescent="0.2">
      <c r="A512" s="43"/>
      <c r="B512" s="46"/>
      <c r="C512" s="46"/>
      <c r="D512" s="46"/>
      <c r="E512" s="46"/>
      <c r="F512" s="46"/>
      <c r="G512" s="46"/>
      <c r="H512" s="46"/>
      <c r="K512" s="43"/>
      <c r="L512" s="46"/>
      <c r="M512" s="46"/>
      <c r="N512" s="46"/>
      <c r="O512" s="46"/>
      <c r="P512" s="46"/>
      <c r="Q512" s="46"/>
      <c r="R512" s="46"/>
    </row>
    <row r="513" spans="1:18" x14ac:dyDescent="0.2">
      <c r="A513" s="43"/>
      <c r="B513" s="46"/>
      <c r="C513" s="46"/>
      <c r="D513" s="46"/>
      <c r="E513" s="46"/>
      <c r="F513" s="46"/>
      <c r="G513" s="46"/>
      <c r="H513" s="46"/>
      <c r="K513" s="43"/>
      <c r="L513" s="46"/>
      <c r="M513" s="46"/>
      <c r="N513" s="46"/>
      <c r="O513" s="46"/>
      <c r="P513" s="46"/>
      <c r="Q513" s="46"/>
      <c r="R513" s="46"/>
    </row>
    <row r="514" spans="1:18" x14ac:dyDescent="0.2">
      <c r="A514" s="43"/>
      <c r="B514" s="46"/>
      <c r="C514" s="46"/>
      <c r="D514" s="46"/>
      <c r="E514" s="46"/>
      <c r="F514" s="46"/>
      <c r="G514" s="46"/>
      <c r="H514" s="46"/>
      <c r="K514" s="43"/>
      <c r="L514" s="46"/>
      <c r="M514" s="46"/>
      <c r="N514" s="46"/>
      <c r="O514" s="46"/>
      <c r="P514" s="46"/>
      <c r="Q514" s="46"/>
      <c r="R514" s="46"/>
    </row>
    <row r="515" spans="1:18" x14ac:dyDescent="0.2">
      <c r="A515" s="43"/>
      <c r="B515" s="46"/>
      <c r="C515" s="46"/>
      <c r="D515" s="46"/>
      <c r="E515" s="46"/>
      <c r="F515" s="46"/>
      <c r="G515" s="46"/>
      <c r="H515" s="46"/>
      <c r="K515" s="43"/>
      <c r="L515" s="46"/>
      <c r="M515" s="46"/>
      <c r="N515" s="46"/>
      <c r="O515" s="46"/>
      <c r="P515" s="46"/>
      <c r="Q515" s="46"/>
      <c r="R515" s="46"/>
    </row>
    <row r="516" spans="1:18" x14ac:dyDescent="0.2">
      <c r="A516" s="43"/>
      <c r="B516" s="46"/>
      <c r="C516" s="46"/>
      <c r="D516" s="46"/>
      <c r="E516" s="46"/>
      <c r="F516" s="46"/>
      <c r="G516" s="46"/>
      <c r="H516" s="46"/>
      <c r="K516" s="43"/>
      <c r="L516" s="46"/>
      <c r="M516" s="46"/>
      <c r="N516" s="46"/>
      <c r="O516" s="46"/>
      <c r="P516" s="46"/>
      <c r="Q516" s="46"/>
      <c r="R516" s="46"/>
    </row>
    <row r="517" spans="1:18" x14ac:dyDescent="0.2">
      <c r="A517" s="43"/>
      <c r="B517" s="46"/>
      <c r="C517" s="46"/>
      <c r="D517" s="46"/>
      <c r="E517" s="46"/>
      <c r="F517" s="46"/>
      <c r="G517" s="46"/>
      <c r="H517" s="46"/>
      <c r="K517" s="43"/>
      <c r="L517" s="46"/>
      <c r="M517" s="46"/>
      <c r="N517" s="46"/>
      <c r="O517" s="46"/>
      <c r="P517" s="46"/>
      <c r="Q517" s="46"/>
      <c r="R517" s="46"/>
    </row>
    <row r="518" spans="1:18" x14ac:dyDescent="0.2">
      <c r="A518" s="43"/>
      <c r="B518" s="46"/>
      <c r="C518" s="46"/>
      <c r="D518" s="46"/>
      <c r="E518" s="46"/>
      <c r="F518" s="46"/>
      <c r="G518" s="46"/>
      <c r="H518" s="46"/>
      <c r="K518" s="43"/>
      <c r="L518" s="46"/>
      <c r="M518" s="46"/>
      <c r="N518" s="46"/>
      <c r="O518" s="46"/>
      <c r="P518" s="46"/>
      <c r="Q518" s="46"/>
      <c r="R518" s="46"/>
    </row>
    <row r="519" spans="1:18" x14ac:dyDescent="0.2">
      <c r="A519" s="43"/>
      <c r="B519" s="46"/>
      <c r="C519" s="46"/>
      <c r="D519" s="46"/>
      <c r="E519" s="46"/>
      <c r="F519" s="46"/>
      <c r="G519" s="46"/>
      <c r="H519" s="46"/>
      <c r="K519" s="43"/>
      <c r="L519" s="46"/>
      <c r="M519" s="46"/>
      <c r="N519" s="46"/>
      <c r="O519" s="46"/>
      <c r="P519" s="46"/>
      <c r="Q519" s="46"/>
      <c r="R519" s="46"/>
    </row>
    <row r="520" spans="1:18" x14ac:dyDescent="0.2">
      <c r="A520" s="43"/>
      <c r="B520" s="46"/>
      <c r="C520" s="46"/>
      <c r="D520" s="46"/>
      <c r="E520" s="46"/>
      <c r="F520" s="46"/>
      <c r="G520" s="46"/>
      <c r="H520" s="46"/>
      <c r="K520" s="43"/>
      <c r="L520" s="46"/>
      <c r="M520" s="46"/>
      <c r="N520" s="46"/>
      <c r="O520" s="46"/>
      <c r="P520" s="46"/>
      <c r="Q520" s="46"/>
      <c r="R520" s="46"/>
    </row>
    <row r="521" spans="1:18" x14ac:dyDescent="0.2">
      <c r="A521" s="43"/>
      <c r="B521" s="46"/>
      <c r="C521" s="46"/>
      <c r="D521" s="46"/>
      <c r="E521" s="46"/>
      <c r="F521" s="46"/>
      <c r="G521" s="46"/>
      <c r="H521" s="46"/>
      <c r="K521" s="43"/>
      <c r="L521" s="46"/>
      <c r="M521" s="46"/>
      <c r="N521" s="46"/>
      <c r="O521" s="46"/>
      <c r="P521" s="46"/>
      <c r="Q521" s="46"/>
      <c r="R521" s="46"/>
    </row>
    <row r="522" spans="1:18" x14ac:dyDescent="0.2">
      <c r="A522" s="43"/>
      <c r="B522" s="46"/>
      <c r="C522" s="46"/>
      <c r="D522" s="46"/>
      <c r="E522" s="46"/>
      <c r="F522" s="46"/>
      <c r="G522" s="46"/>
      <c r="H522" s="46"/>
      <c r="K522" s="43"/>
      <c r="L522" s="46"/>
      <c r="M522" s="46"/>
      <c r="N522" s="46"/>
      <c r="O522" s="46"/>
      <c r="P522" s="46"/>
      <c r="Q522" s="46"/>
      <c r="R522" s="46"/>
    </row>
    <row r="523" spans="1:18" x14ac:dyDescent="0.2">
      <c r="A523" s="43"/>
      <c r="B523" s="46"/>
      <c r="C523" s="46"/>
      <c r="D523" s="46"/>
      <c r="E523" s="46"/>
      <c r="F523" s="46"/>
      <c r="G523" s="46"/>
      <c r="H523" s="46"/>
      <c r="K523" s="43"/>
      <c r="L523" s="46"/>
      <c r="M523" s="46"/>
      <c r="N523" s="46"/>
      <c r="O523" s="46"/>
      <c r="P523" s="46"/>
      <c r="Q523" s="46"/>
      <c r="R523" s="46"/>
    </row>
    <row r="524" spans="1:18" x14ac:dyDescent="0.2">
      <c r="A524" s="43"/>
      <c r="B524" s="46"/>
      <c r="C524" s="46"/>
      <c r="D524" s="46"/>
      <c r="E524" s="46"/>
      <c r="F524" s="46"/>
      <c r="G524" s="46"/>
      <c r="H524" s="46"/>
      <c r="K524" s="43"/>
      <c r="L524" s="46"/>
      <c r="M524" s="46"/>
      <c r="N524" s="46"/>
      <c r="O524" s="46"/>
      <c r="P524" s="46"/>
      <c r="Q524" s="46"/>
      <c r="R524" s="46"/>
    </row>
    <row r="525" spans="1:18" x14ac:dyDescent="0.2">
      <c r="A525" s="43"/>
      <c r="B525" s="46"/>
      <c r="C525" s="46"/>
      <c r="D525" s="46"/>
      <c r="E525" s="46"/>
      <c r="F525" s="46"/>
      <c r="G525" s="46"/>
      <c r="H525" s="46"/>
      <c r="K525" s="43"/>
      <c r="L525" s="46"/>
      <c r="M525" s="46"/>
      <c r="N525" s="46"/>
      <c r="O525" s="46"/>
      <c r="P525" s="46"/>
      <c r="Q525" s="46"/>
      <c r="R525" s="46"/>
    </row>
    <row r="526" spans="1:18" x14ac:dyDescent="0.2">
      <c r="A526" s="43"/>
      <c r="B526" s="46"/>
      <c r="C526" s="46"/>
      <c r="D526" s="46"/>
      <c r="E526" s="46"/>
      <c r="F526" s="46"/>
      <c r="G526" s="46"/>
      <c r="H526" s="46"/>
      <c r="K526" s="43"/>
      <c r="L526" s="46"/>
      <c r="M526" s="46"/>
      <c r="N526" s="46"/>
      <c r="O526" s="46"/>
      <c r="P526" s="46"/>
      <c r="Q526" s="46"/>
      <c r="R526" s="46"/>
    </row>
    <row r="527" spans="1:18" x14ac:dyDescent="0.2">
      <c r="A527" s="43"/>
      <c r="B527" s="46"/>
      <c r="C527" s="46"/>
      <c r="D527" s="46"/>
      <c r="E527" s="46"/>
      <c r="F527" s="46"/>
      <c r="G527" s="46"/>
      <c r="H527" s="46"/>
      <c r="K527" s="43"/>
      <c r="L527" s="46"/>
      <c r="M527" s="46"/>
      <c r="N527" s="46"/>
      <c r="O527" s="46"/>
      <c r="P527" s="46"/>
      <c r="Q527" s="46"/>
      <c r="R527" s="46"/>
    </row>
    <row r="528" spans="1:18" x14ac:dyDescent="0.2">
      <c r="A528" s="43"/>
      <c r="B528" s="46"/>
      <c r="C528" s="46"/>
      <c r="D528" s="46"/>
      <c r="E528" s="46"/>
      <c r="F528" s="46"/>
      <c r="G528" s="46"/>
      <c r="H528" s="46"/>
      <c r="K528" s="43"/>
      <c r="L528" s="46"/>
      <c r="M528" s="46"/>
      <c r="N528" s="46"/>
      <c r="O528" s="46"/>
      <c r="P528" s="46"/>
      <c r="Q528" s="46"/>
      <c r="R528" s="46"/>
    </row>
    <row r="529" spans="1:18" x14ac:dyDescent="0.2">
      <c r="A529" s="43"/>
      <c r="B529" s="46"/>
      <c r="C529" s="46"/>
      <c r="D529" s="46"/>
      <c r="E529" s="46"/>
      <c r="F529" s="46"/>
      <c r="G529" s="46"/>
      <c r="H529" s="46"/>
      <c r="K529" s="43"/>
      <c r="L529" s="46"/>
      <c r="M529" s="46"/>
      <c r="N529" s="46"/>
      <c r="O529" s="46"/>
      <c r="P529" s="46"/>
      <c r="Q529" s="46"/>
      <c r="R529" s="46"/>
    </row>
    <row r="530" spans="1:18" x14ac:dyDescent="0.2">
      <c r="A530" s="43"/>
      <c r="B530" s="46"/>
      <c r="C530" s="46"/>
      <c r="D530" s="46"/>
      <c r="E530" s="46"/>
      <c r="F530" s="46"/>
      <c r="G530" s="46"/>
      <c r="H530" s="46"/>
      <c r="K530" s="43"/>
      <c r="L530" s="46"/>
      <c r="M530" s="46"/>
      <c r="N530" s="46"/>
      <c r="O530" s="46"/>
      <c r="P530" s="46"/>
      <c r="Q530" s="46"/>
      <c r="R530" s="46"/>
    </row>
    <row r="531" spans="1:18" x14ac:dyDescent="0.2">
      <c r="A531" s="43"/>
      <c r="B531" s="46"/>
      <c r="C531" s="46"/>
      <c r="D531" s="46"/>
      <c r="E531" s="46"/>
      <c r="F531" s="46"/>
      <c r="G531" s="46"/>
      <c r="H531" s="46"/>
      <c r="K531" s="43"/>
      <c r="L531" s="46"/>
      <c r="M531" s="46"/>
      <c r="N531" s="46"/>
      <c r="O531" s="46"/>
      <c r="P531" s="46"/>
      <c r="Q531" s="46"/>
      <c r="R531" s="46"/>
    </row>
    <row r="532" spans="1:18" x14ac:dyDescent="0.2">
      <c r="A532" s="43"/>
      <c r="B532" s="46"/>
      <c r="C532" s="46"/>
      <c r="D532" s="46"/>
      <c r="E532" s="46"/>
      <c r="F532" s="46"/>
      <c r="G532" s="46"/>
      <c r="H532" s="46"/>
      <c r="K532" s="43"/>
      <c r="L532" s="46"/>
      <c r="M532" s="46"/>
      <c r="N532" s="46"/>
      <c r="O532" s="46"/>
      <c r="P532" s="46"/>
      <c r="Q532" s="46"/>
      <c r="R532" s="46"/>
    </row>
    <row r="533" spans="1:18" x14ac:dyDescent="0.2">
      <c r="A533" s="43"/>
      <c r="B533" s="46"/>
      <c r="C533" s="46"/>
      <c r="D533" s="46"/>
      <c r="E533" s="46"/>
      <c r="F533" s="46"/>
      <c r="G533" s="46"/>
      <c r="H533" s="46"/>
      <c r="K533" s="43"/>
      <c r="L533" s="46"/>
      <c r="M533" s="46"/>
      <c r="N533" s="46"/>
      <c r="O533" s="46"/>
      <c r="P533" s="46"/>
      <c r="Q533" s="46"/>
      <c r="R533" s="46"/>
    </row>
    <row r="534" spans="1:18" x14ac:dyDescent="0.2">
      <c r="A534" s="43"/>
      <c r="B534" s="46"/>
      <c r="C534" s="46"/>
      <c r="D534" s="46"/>
      <c r="E534" s="46"/>
      <c r="F534" s="46"/>
      <c r="G534" s="46"/>
      <c r="H534" s="46"/>
      <c r="K534" s="43"/>
      <c r="L534" s="46"/>
      <c r="M534" s="46"/>
      <c r="N534" s="46"/>
      <c r="O534" s="46"/>
      <c r="P534" s="46"/>
      <c r="Q534" s="46"/>
      <c r="R534" s="46"/>
    </row>
    <row r="535" spans="1:18" x14ac:dyDescent="0.2">
      <c r="A535" s="43"/>
      <c r="B535" s="46"/>
      <c r="C535" s="46"/>
      <c r="D535" s="46"/>
      <c r="E535" s="46"/>
      <c r="F535" s="46"/>
      <c r="G535" s="46"/>
      <c r="H535" s="46"/>
      <c r="K535" s="43"/>
      <c r="L535" s="46"/>
      <c r="M535" s="46"/>
      <c r="N535" s="46"/>
      <c r="O535" s="46"/>
      <c r="P535" s="46"/>
      <c r="Q535" s="46"/>
      <c r="R535" s="46"/>
    </row>
    <row r="536" spans="1:18" x14ac:dyDescent="0.2">
      <c r="A536" s="43"/>
      <c r="B536" s="46"/>
      <c r="C536" s="46"/>
      <c r="D536" s="46"/>
      <c r="E536" s="46"/>
      <c r="F536" s="46"/>
      <c r="G536" s="46"/>
      <c r="H536" s="46"/>
      <c r="K536" s="43"/>
      <c r="L536" s="46"/>
      <c r="M536" s="46"/>
      <c r="N536" s="46"/>
      <c r="O536" s="46"/>
      <c r="P536" s="46"/>
      <c r="Q536" s="46"/>
      <c r="R536" s="46"/>
    </row>
    <row r="537" spans="1:18" x14ac:dyDescent="0.2">
      <c r="A537" s="43"/>
      <c r="B537" s="46"/>
      <c r="C537" s="46"/>
      <c r="D537" s="46"/>
      <c r="E537" s="46"/>
      <c r="F537" s="46"/>
      <c r="G537" s="46"/>
      <c r="H537" s="46"/>
      <c r="K537" s="43"/>
      <c r="L537" s="46"/>
      <c r="M537" s="46"/>
      <c r="N537" s="46"/>
      <c r="O537" s="46"/>
      <c r="P537" s="46"/>
      <c r="Q537" s="46"/>
      <c r="R537" s="46"/>
    </row>
    <row r="538" spans="1:18" x14ac:dyDescent="0.2">
      <c r="A538" s="43"/>
      <c r="B538" s="46"/>
      <c r="C538" s="46"/>
      <c r="D538" s="46"/>
      <c r="E538" s="46"/>
      <c r="F538" s="46"/>
      <c r="G538" s="46"/>
      <c r="H538" s="46"/>
      <c r="K538" s="43"/>
      <c r="L538" s="46"/>
      <c r="M538" s="46"/>
      <c r="N538" s="46"/>
      <c r="O538" s="46"/>
      <c r="P538" s="46"/>
      <c r="Q538" s="46"/>
      <c r="R538" s="46"/>
    </row>
    <row r="539" spans="1:18" x14ac:dyDescent="0.2">
      <c r="A539" s="43"/>
      <c r="B539" s="46"/>
      <c r="C539" s="46"/>
      <c r="D539" s="46"/>
      <c r="E539" s="46"/>
      <c r="F539" s="46"/>
      <c r="G539" s="46"/>
      <c r="H539" s="46"/>
      <c r="K539" s="43"/>
      <c r="L539" s="46"/>
      <c r="M539" s="46"/>
      <c r="N539" s="46"/>
      <c r="O539" s="46"/>
      <c r="P539" s="46"/>
      <c r="Q539" s="46"/>
      <c r="R539" s="46"/>
    </row>
    <row r="540" spans="1:18" x14ac:dyDescent="0.2">
      <c r="A540" s="43"/>
      <c r="B540" s="46"/>
      <c r="C540" s="46"/>
      <c r="D540" s="46"/>
      <c r="E540" s="46"/>
      <c r="F540" s="46"/>
      <c r="G540" s="46"/>
      <c r="H540" s="46"/>
      <c r="K540" s="43"/>
      <c r="L540" s="46"/>
      <c r="M540" s="46"/>
      <c r="N540" s="46"/>
      <c r="O540" s="46"/>
      <c r="P540" s="46"/>
      <c r="Q540" s="46"/>
      <c r="R540" s="46"/>
    </row>
    <row r="541" spans="1:18" x14ac:dyDescent="0.2">
      <c r="A541" s="43"/>
      <c r="B541" s="46"/>
      <c r="C541" s="46"/>
      <c r="D541" s="46"/>
      <c r="E541" s="46"/>
      <c r="F541" s="46"/>
      <c r="G541" s="46"/>
      <c r="H541" s="46"/>
      <c r="K541" s="43"/>
      <c r="L541" s="46"/>
      <c r="M541" s="46"/>
      <c r="N541" s="46"/>
      <c r="O541" s="46"/>
      <c r="P541" s="46"/>
      <c r="Q541" s="46"/>
      <c r="R541" s="46"/>
    </row>
    <row r="542" spans="1:18" x14ac:dyDescent="0.2">
      <c r="A542" s="43"/>
      <c r="B542" s="46"/>
      <c r="C542" s="46"/>
      <c r="D542" s="46"/>
      <c r="E542" s="46"/>
      <c r="F542" s="46"/>
      <c r="G542" s="46"/>
      <c r="H542" s="46"/>
      <c r="K542" s="43"/>
      <c r="L542" s="46"/>
      <c r="M542" s="46"/>
      <c r="N542" s="46"/>
      <c r="O542" s="46"/>
      <c r="P542" s="46"/>
      <c r="Q542" s="46"/>
      <c r="R542" s="46"/>
    </row>
    <row r="543" spans="1:18" x14ac:dyDescent="0.2">
      <c r="A543" s="43"/>
      <c r="B543" s="46"/>
      <c r="C543" s="46"/>
      <c r="D543" s="46"/>
      <c r="E543" s="46"/>
      <c r="F543" s="46"/>
      <c r="G543" s="46"/>
      <c r="H543" s="46"/>
      <c r="K543" s="43"/>
      <c r="L543" s="46"/>
      <c r="M543" s="46"/>
      <c r="N543" s="46"/>
      <c r="O543" s="46"/>
      <c r="P543" s="46"/>
      <c r="Q543" s="46"/>
      <c r="R543" s="46"/>
    </row>
    <row r="544" spans="1:18" x14ac:dyDescent="0.2">
      <c r="A544" s="43"/>
      <c r="B544" s="46"/>
      <c r="C544" s="46"/>
      <c r="D544" s="46"/>
      <c r="E544" s="46"/>
      <c r="F544" s="46"/>
      <c r="G544" s="46"/>
      <c r="H544" s="46"/>
      <c r="K544" s="43"/>
      <c r="L544" s="46"/>
      <c r="M544" s="46"/>
      <c r="N544" s="46"/>
      <c r="O544" s="46"/>
      <c r="P544" s="46"/>
      <c r="Q544" s="46"/>
      <c r="R544" s="46"/>
    </row>
    <row r="545" spans="1:18" x14ac:dyDescent="0.2">
      <c r="A545" s="43"/>
      <c r="B545" s="46"/>
      <c r="C545" s="46"/>
      <c r="D545" s="46"/>
      <c r="E545" s="46"/>
      <c r="F545" s="46"/>
      <c r="G545" s="46"/>
      <c r="H545" s="46"/>
      <c r="K545" s="43"/>
      <c r="L545" s="46"/>
      <c r="M545" s="46"/>
      <c r="N545" s="46"/>
      <c r="O545" s="46"/>
      <c r="P545" s="46"/>
      <c r="Q545" s="46"/>
      <c r="R545" s="46"/>
    </row>
    <row r="546" spans="1:18" x14ac:dyDescent="0.2">
      <c r="A546" s="43"/>
      <c r="B546" s="46"/>
      <c r="C546" s="46"/>
      <c r="D546" s="46"/>
      <c r="E546" s="46"/>
      <c r="F546" s="46"/>
      <c r="G546" s="46"/>
      <c r="H546" s="46"/>
      <c r="K546" s="43"/>
      <c r="L546" s="46"/>
      <c r="M546" s="46"/>
      <c r="N546" s="46"/>
      <c r="O546" s="46"/>
      <c r="P546" s="46"/>
      <c r="Q546" s="46"/>
      <c r="R546" s="46"/>
    </row>
    <row r="547" spans="1:18" x14ac:dyDescent="0.2">
      <c r="A547" s="43"/>
      <c r="B547" s="46"/>
      <c r="C547" s="46"/>
      <c r="D547" s="46"/>
      <c r="E547" s="46"/>
      <c r="F547" s="46"/>
      <c r="G547" s="46"/>
      <c r="H547" s="46"/>
      <c r="K547" s="43"/>
      <c r="L547" s="46"/>
      <c r="M547" s="46"/>
      <c r="N547" s="46"/>
      <c r="O547" s="46"/>
      <c r="P547" s="46"/>
      <c r="Q547" s="46"/>
      <c r="R547" s="46"/>
    </row>
    <row r="548" spans="1:18" x14ac:dyDescent="0.2">
      <c r="A548" s="43"/>
      <c r="B548" s="46"/>
      <c r="C548" s="46"/>
      <c r="D548" s="46"/>
      <c r="E548" s="46"/>
      <c r="F548" s="46"/>
      <c r="G548" s="46"/>
      <c r="H548" s="46"/>
      <c r="K548" s="43"/>
      <c r="L548" s="46"/>
      <c r="M548" s="46"/>
      <c r="N548" s="46"/>
      <c r="O548" s="46"/>
      <c r="P548" s="46"/>
      <c r="Q548" s="46"/>
      <c r="R548" s="46"/>
    </row>
    <row r="549" spans="1:18" x14ac:dyDescent="0.2">
      <c r="A549" s="43"/>
      <c r="B549" s="46"/>
      <c r="C549" s="46"/>
      <c r="D549" s="46"/>
      <c r="E549" s="46"/>
      <c r="F549" s="46"/>
      <c r="G549" s="46"/>
      <c r="H549" s="46"/>
      <c r="K549" s="43"/>
      <c r="L549" s="46"/>
      <c r="M549" s="46"/>
      <c r="N549" s="46"/>
      <c r="O549" s="46"/>
      <c r="P549" s="46"/>
      <c r="Q549" s="46"/>
      <c r="R549" s="46"/>
    </row>
    <row r="550" spans="1:18" x14ac:dyDescent="0.2">
      <c r="A550" s="43"/>
      <c r="B550" s="46"/>
      <c r="C550" s="46"/>
      <c r="D550" s="46"/>
      <c r="E550" s="46"/>
      <c r="F550" s="46"/>
      <c r="G550" s="46"/>
      <c r="H550" s="46"/>
      <c r="K550" s="43"/>
      <c r="L550" s="46"/>
      <c r="M550" s="46"/>
      <c r="N550" s="46"/>
      <c r="O550" s="46"/>
      <c r="P550" s="46"/>
      <c r="Q550" s="46"/>
      <c r="R550" s="46"/>
    </row>
    <row r="551" spans="1:18" x14ac:dyDescent="0.2">
      <c r="A551" s="43"/>
      <c r="B551" s="46"/>
      <c r="C551" s="46"/>
      <c r="D551" s="46"/>
      <c r="E551" s="46"/>
      <c r="F551" s="46"/>
      <c r="G551" s="46"/>
      <c r="H551" s="46"/>
      <c r="K551" s="43"/>
      <c r="L551" s="46"/>
      <c r="M551" s="46"/>
      <c r="N551" s="46"/>
      <c r="O551" s="46"/>
      <c r="P551" s="46"/>
      <c r="Q551" s="46"/>
      <c r="R551" s="46"/>
    </row>
    <row r="552" spans="1:18" x14ac:dyDescent="0.2">
      <c r="A552" s="43"/>
      <c r="B552" s="46"/>
      <c r="C552" s="46"/>
      <c r="D552" s="46"/>
      <c r="E552" s="46"/>
      <c r="F552" s="46"/>
      <c r="G552" s="46"/>
      <c r="H552" s="46"/>
      <c r="K552" s="43"/>
      <c r="L552" s="46"/>
      <c r="M552" s="46"/>
      <c r="N552" s="46"/>
      <c r="O552" s="46"/>
      <c r="P552" s="46"/>
      <c r="Q552" s="46"/>
      <c r="R552" s="46"/>
    </row>
    <row r="553" spans="1:18" x14ac:dyDescent="0.2">
      <c r="A553" s="43"/>
      <c r="B553" s="46"/>
      <c r="C553" s="46"/>
      <c r="D553" s="46"/>
      <c r="E553" s="46"/>
      <c r="F553" s="46"/>
      <c r="G553" s="46"/>
      <c r="H553" s="46"/>
      <c r="K553" s="43"/>
      <c r="L553" s="46"/>
      <c r="M553" s="46"/>
      <c r="N553" s="46"/>
      <c r="O553" s="46"/>
      <c r="P553" s="46"/>
      <c r="Q553" s="46"/>
      <c r="R553" s="46"/>
    </row>
    <row r="554" spans="1:18" x14ac:dyDescent="0.2">
      <c r="A554" s="43"/>
      <c r="B554" s="46"/>
      <c r="C554" s="46"/>
      <c r="D554" s="46"/>
      <c r="E554" s="46"/>
      <c r="F554" s="46"/>
      <c r="G554" s="46"/>
      <c r="H554" s="46"/>
      <c r="K554" s="43"/>
      <c r="L554" s="46"/>
      <c r="M554" s="46"/>
      <c r="N554" s="46"/>
      <c r="O554" s="46"/>
      <c r="P554" s="46"/>
      <c r="Q554" s="46"/>
      <c r="R554" s="46"/>
    </row>
    <row r="555" spans="1:18" x14ac:dyDescent="0.2">
      <c r="A555" s="43"/>
      <c r="B555" s="46"/>
      <c r="C555" s="46"/>
      <c r="D555" s="46"/>
      <c r="E555" s="46"/>
      <c r="F555" s="46"/>
      <c r="G555" s="46"/>
      <c r="H555" s="46"/>
      <c r="K555" s="43"/>
      <c r="L555" s="46"/>
      <c r="M555" s="46"/>
      <c r="N555" s="46"/>
      <c r="O555" s="46"/>
      <c r="P555" s="46"/>
      <c r="Q555" s="46"/>
      <c r="R555" s="46"/>
    </row>
    <row r="556" spans="1:18" x14ac:dyDescent="0.2">
      <c r="A556" s="43"/>
      <c r="B556" s="46"/>
      <c r="C556" s="46"/>
      <c r="D556" s="46"/>
      <c r="E556" s="46"/>
      <c r="F556" s="46"/>
      <c r="G556" s="46"/>
      <c r="H556" s="46"/>
      <c r="K556" s="43"/>
      <c r="L556" s="46"/>
      <c r="M556" s="46"/>
      <c r="N556" s="46"/>
      <c r="O556" s="46"/>
      <c r="P556" s="46"/>
      <c r="Q556" s="46"/>
      <c r="R556" s="46"/>
    </row>
    <row r="557" spans="1:18" x14ac:dyDescent="0.2">
      <c r="A557" s="43"/>
      <c r="B557" s="46"/>
      <c r="C557" s="46"/>
      <c r="D557" s="46"/>
      <c r="E557" s="46"/>
      <c r="F557" s="46"/>
      <c r="G557" s="46"/>
      <c r="H557" s="46"/>
      <c r="K557" s="43"/>
      <c r="L557" s="46"/>
      <c r="M557" s="46"/>
      <c r="N557" s="46"/>
      <c r="O557" s="46"/>
      <c r="P557" s="46"/>
      <c r="Q557" s="46"/>
      <c r="R557" s="46"/>
    </row>
    <row r="558" spans="1:18" x14ac:dyDescent="0.2">
      <c r="A558" s="43"/>
      <c r="B558" s="46"/>
      <c r="C558" s="46"/>
      <c r="D558" s="46"/>
      <c r="E558" s="46"/>
      <c r="F558" s="46"/>
      <c r="G558" s="46"/>
      <c r="H558" s="46"/>
      <c r="K558" s="43"/>
      <c r="L558" s="46"/>
      <c r="M558" s="46"/>
      <c r="N558" s="46"/>
      <c r="O558" s="46"/>
      <c r="P558" s="46"/>
      <c r="Q558" s="46"/>
      <c r="R558" s="46"/>
    </row>
    <row r="559" spans="1:18" x14ac:dyDescent="0.2">
      <c r="A559" s="43"/>
      <c r="B559" s="46"/>
      <c r="C559" s="46"/>
      <c r="D559" s="46"/>
      <c r="E559" s="46"/>
      <c r="F559" s="46"/>
      <c r="G559" s="46"/>
      <c r="H559" s="46"/>
      <c r="K559" s="43"/>
      <c r="L559" s="46"/>
      <c r="M559" s="46"/>
      <c r="N559" s="46"/>
      <c r="O559" s="46"/>
      <c r="P559" s="46"/>
      <c r="Q559" s="46"/>
      <c r="R559" s="46"/>
    </row>
    <row r="560" spans="1:18" x14ac:dyDescent="0.2">
      <c r="A560" s="43"/>
      <c r="B560" s="46"/>
      <c r="C560" s="46"/>
      <c r="D560" s="46"/>
      <c r="E560" s="46"/>
      <c r="F560" s="46"/>
      <c r="G560" s="46"/>
      <c r="H560" s="46"/>
      <c r="K560" s="43"/>
      <c r="L560" s="46"/>
      <c r="M560" s="46"/>
      <c r="N560" s="46"/>
      <c r="O560" s="46"/>
      <c r="P560" s="46"/>
      <c r="Q560" s="46"/>
      <c r="R560" s="46"/>
    </row>
    <row r="561" spans="1:18" x14ac:dyDescent="0.2">
      <c r="A561" s="43"/>
      <c r="B561" s="46"/>
      <c r="C561" s="46"/>
      <c r="D561" s="46"/>
      <c r="E561" s="46"/>
      <c r="F561" s="46"/>
      <c r="G561" s="46"/>
      <c r="H561" s="46"/>
      <c r="K561" s="43"/>
      <c r="L561" s="46"/>
      <c r="M561" s="46"/>
      <c r="N561" s="46"/>
      <c r="O561" s="46"/>
      <c r="P561" s="46"/>
      <c r="Q561" s="46"/>
      <c r="R561" s="46"/>
    </row>
    <row r="562" spans="1:18" x14ac:dyDescent="0.2">
      <c r="A562" s="43"/>
      <c r="B562" s="46"/>
      <c r="C562" s="46"/>
      <c r="D562" s="46"/>
      <c r="E562" s="46"/>
      <c r="F562" s="46"/>
      <c r="G562" s="46"/>
      <c r="H562" s="46"/>
      <c r="K562" s="43"/>
      <c r="L562" s="46"/>
      <c r="M562" s="46"/>
      <c r="N562" s="46"/>
      <c r="O562" s="46"/>
      <c r="P562" s="46"/>
      <c r="Q562" s="46"/>
      <c r="R562" s="46"/>
    </row>
    <row r="563" spans="1:18" x14ac:dyDescent="0.2">
      <c r="A563" s="43"/>
      <c r="B563" s="46"/>
      <c r="C563" s="46"/>
      <c r="D563" s="46"/>
      <c r="E563" s="46"/>
      <c r="F563" s="46"/>
      <c r="G563" s="46"/>
      <c r="H563" s="46"/>
      <c r="K563" s="43"/>
      <c r="L563" s="46"/>
      <c r="M563" s="46"/>
      <c r="N563" s="46"/>
      <c r="O563" s="46"/>
      <c r="P563" s="46"/>
      <c r="Q563" s="46"/>
      <c r="R563" s="46"/>
    </row>
    <row r="564" spans="1:18" x14ac:dyDescent="0.2">
      <c r="A564" s="43"/>
      <c r="B564" s="46"/>
      <c r="C564" s="46"/>
      <c r="D564" s="46"/>
      <c r="E564" s="46"/>
      <c r="F564" s="46"/>
      <c r="G564" s="46"/>
      <c r="H564" s="46"/>
      <c r="K564" s="43"/>
      <c r="L564" s="46"/>
      <c r="M564" s="46"/>
      <c r="N564" s="46"/>
      <c r="O564" s="46"/>
      <c r="P564" s="46"/>
      <c r="Q564" s="46"/>
      <c r="R564" s="46"/>
    </row>
    <row r="565" spans="1:18" x14ac:dyDescent="0.2">
      <c r="A565" s="43"/>
      <c r="B565" s="46"/>
      <c r="C565" s="46"/>
      <c r="D565" s="46"/>
      <c r="E565" s="46"/>
      <c r="F565" s="46"/>
      <c r="G565" s="46"/>
      <c r="H565" s="46"/>
      <c r="K565" s="43"/>
      <c r="L565" s="46"/>
      <c r="M565" s="46"/>
      <c r="N565" s="46"/>
      <c r="O565" s="46"/>
      <c r="P565" s="46"/>
      <c r="Q565" s="46"/>
      <c r="R565" s="46"/>
    </row>
    <row r="566" spans="1:18" x14ac:dyDescent="0.2">
      <c r="A566" s="43"/>
      <c r="B566" s="46"/>
      <c r="C566" s="46"/>
      <c r="D566" s="46"/>
      <c r="E566" s="46"/>
      <c r="F566" s="46"/>
      <c r="G566" s="46"/>
      <c r="H566" s="46"/>
      <c r="K566" s="43"/>
      <c r="L566" s="46"/>
      <c r="M566" s="46"/>
      <c r="N566" s="46"/>
      <c r="O566" s="46"/>
      <c r="P566" s="46"/>
      <c r="Q566" s="46"/>
      <c r="R566" s="46"/>
    </row>
    <row r="567" spans="1:18" x14ac:dyDescent="0.2">
      <c r="A567" s="43"/>
      <c r="B567" s="46"/>
      <c r="C567" s="46"/>
      <c r="D567" s="46"/>
      <c r="E567" s="46"/>
      <c r="F567" s="46"/>
      <c r="G567" s="46"/>
      <c r="H567" s="46"/>
      <c r="K567" s="43"/>
      <c r="L567" s="46"/>
      <c r="M567" s="46"/>
      <c r="N567" s="46"/>
      <c r="O567" s="46"/>
      <c r="P567" s="46"/>
      <c r="Q567" s="46"/>
      <c r="R567" s="46"/>
    </row>
    <row r="568" spans="1:18" x14ac:dyDescent="0.2">
      <c r="A568" s="43"/>
      <c r="B568" s="46"/>
      <c r="C568" s="46"/>
      <c r="D568" s="46"/>
      <c r="E568" s="46"/>
      <c r="F568" s="46"/>
      <c r="G568" s="46"/>
      <c r="H568" s="46"/>
      <c r="K568" s="43"/>
      <c r="L568" s="46"/>
      <c r="M568" s="46"/>
      <c r="N568" s="46"/>
      <c r="O568" s="46"/>
      <c r="P568" s="46"/>
      <c r="Q568" s="46"/>
      <c r="R568" s="46"/>
    </row>
    <row r="569" spans="1:18" x14ac:dyDescent="0.2">
      <c r="A569" s="43"/>
      <c r="B569" s="46"/>
      <c r="C569" s="46"/>
      <c r="D569" s="46"/>
      <c r="E569" s="46"/>
      <c r="F569" s="46"/>
      <c r="G569" s="46"/>
      <c r="H569" s="46"/>
      <c r="K569" s="43"/>
      <c r="L569" s="46"/>
      <c r="M569" s="46"/>
      <c r="N569" s="46"/>
      <c r="O569" s="46"/>
      <c r="P569" s="46"/>
      <c r="Q569" s="46"/>
      <c r="R569" s="46"/>
    </row>
    <row r="570" spans="1:18" x14ac:dyDescent="0.2">
      <c r="A570" s="43"/>
      <c r="B570" s="46"/>
      <c r="C570" s="46"/>
      <c r="D570" s="46"/>
      <c r="E570" s="46"/>
      <c r="F570" s="46"/>
      <c r="G570" s="46"/>
      <c r="H570" s="46"/>
      <c r="K570" s="43"/>
      <c r="L570" s="46"/>
      <c r="M570" s="46"/>
      <c r="N570" s="46"/>
      <c r="O570" s="46"/>
      <c r="P570" s="46"/>
      <c r="Q570" s="46"/>
      <c r="R570" s="46"/>
    </row>
    <row r="571" spans="1:18" x14ac:dyDescent="0.2">
      <c r="A571" s="43"/>
      <c r="B571" s="46"/>
      <c r="C571" s="46"/>
      <c r="D571" s="46"/>
      <c r="E571" s="46"/>
      <c r="F571" s="46"/>
      <c r="G571" s="46"/>
      <c r="H571" s="46"/>
      <c r="K571" s="43"/>
      <c r="L571" s="46"/>
      <c r="M571" s="46"/>
      <c r="N571" s="46"/>
      <c r="O571" s="46"/>
      <c r="P571" s="46"/>
      <c r="Q571" s="46"/>
      <c r="R571" s="46"/>
    </row>
    <row r="572" spans="1:18" x14ac:dyDescent="0.2">
      <c r="A572" s="43"/>
      <c r="B572" s="46"/>
      <c r="C572" s="46"/>
      <c r="D572" s="46"/>
      <c r="E572" s="46"/>
      <c r="F572" s="46"/>
      <c r="G572" s="46"/>
      <c r="H572" s="46"/>
      <c r="K572" s="43"/>
      <c r="L572" s="46"/>
      <c r="M572" s="46"/>
      <c r="N572" s="46"/>
      <c r="O572" s="46"/>
      <c r="P572" s="46"/>
      <c r="Q572" s="46"/>
      <c r="R572" s="46"/>
    </row>
    <row r="573" spans="1:18" x14ac:dyDescent="0.2">
      <c r="A573" s="43"/>
      <c r="B573" s="46"/>
      <c r="C573" s="46"/>
      <c r="D573" s="46"/>
      <c r="E573" s="46"/>
      <c r="F573" s="46"/>
      <c r="G573" s="46"/>
      <c r="H573" s="46"/>
      <c r="K573" s="43"/>
      <c r="L573" s="46"/>
      <c r="M573" s="46"/>
      <c r="N573" s="46"/>
      <c r="O573" s="46"/>
      <c r="P573" s="46"/>
      <c r="Q573" s="46"/>
      <c r="R573" s="46"/>
    </row>
    <row r="574" spans="1:18" x14ac:dyDescent="0.2">
      <c r="A574" s="43"/>
      <c r="B574" s="46"/>
      <c r="C574" s="46"/>
      <c r="D574" s="46"/>
      <c r="E574" s="46"/>
      <c r="F574" s="46"/>
      <c r="G574" s="46"/>
      <c r="H574" s="46"/>
      <c r="K574" s="43"/>
      <c r="L574" s="46"/>
      <c r="M574" s="46"/>
      <c r="N574" s="46"/>
      <c r="O574" s="46"/>
      <c r="P574" s="46"/>
      <c r="Q574" s="46"/>
      <c r="R574" s="46"/>
    </row>
    <row r="575" spans="1:18" x14ac:dyDescent="0.2">
      <c r="A575" s="43"/>
      <c r="B575" s="46"/>
      <c r="C575" s="46"/>
      <c r="D575" s="46"/>
      <c r="E575" s="46"/>
      <c r="F575" s="46"/>
      <c r="G575" s="46"/>
      <c r="H575" s="46"/>
      <c r="K575" s="43"/>
      <c r="L575" s="46"/>
      <c r="M575" s="46"/>
      <c r="N575" s="46"/>
      <c r="O575" s="46"/>
      <c r="P575" s="46"/>
      <c r="Q575" s="46"/>
      <c r="R575" s="46"/>
    </row>
    <row r="576" spans="1:18" x14ac:dyDescent="0.2">
      <c r="A576" s="43"/>
      <c r="B576" s="46"/>
      <c r="C576" s="46"/>
      <c r="D576" s="46"/>
      <c r="E576" s="46"/>
      <c r="F576" s="46"/>
      <c r="G576" s="46"/>
      <c r="H576" s="46"/>
      <c r="K576" s="43"/>
      <c r="L576" s="46"/>
      <c r="M576" s="46"/>
      <c r="N576" s="46"/>
      <c r="O576" s="46"/>
      <c r="P576" s="46"/>
      <c r="Q576" s="46"/>
      <c r="R576" s="46"/>
    </row>
    <row r="577" spans="1:18" x14ac:dyDescent="0.2">
      <c r="A577" s="43"/>
      <c r="B577" s="46"/>
      <c r="C577" s="46"/>
      <c r="D577" s="46"/>
      <c r="E577" s="46"/>
      <c r="F577" s="46"/>
      <c r="G577" s="46"/>
      <c r="H577" s="46"/>
      <c r="K577" s="43"/>
      <c r="L577" s="46"/>
      <c r="M577" s="46"/>
      <c r="N577" s="46"/>
      <c r="O577" s="46"/>
      <c r="P577" s="46"/>
      <c r="Q577" s="46"/>
      <c r="R577" s="46"/>
    </row>
    <row r="578" spans="1:18" x14ac:dyDescent="0.2">
      <c r="A578" s="43"/>
      <c r="B578" s="46"/>
      <c r="C578" s="46"/>
      <c r="D578" s="46"/>
      <c r="E578" s="46"/>
      <c r="F578" s="46"/>
      <c r="G578" s="46"/>
      <c r="H578" s="46"/>
      <c r="K578" s="43"/>
      <c r="L578" s="46"/>
      <c r="M578" s="46"/>
      <c r="N578" s="46"/>
      <c r="O578" s="46"/>
      <c r="P578" s="46"/>
      <c r="Q578" s="46"/>
      <c r="R578" s="46"/>
    </row>
    <row r="579" spans="1:18" x14ac:dyDescent="0.2">
      <c r="A579" s="43"/>
      <c r="B579" s="46"/>
      <c r="C579" s="46"/>
      <c r="D579" s="46"/>
      <c r="E579" s="46"/>
      <c r="F579" s="46"/>
      <c r="G579" s="46"/>
      <c r="H579" s="46"/>
      <c r="K579" s="43"/>
      <c r="L579" s="46"/>
      <c r="M579" s="46"/>
      <c r="N579" s="46"/>
      <c r="O579" s="46"/>
      <c r="P579" s="46"/>
      <c r="Q579" s="46"/>
      <c r="R579" s="46"/>
    </row>
    <row r="580" spans="1:18" x14ac:dyDescent="0.2">
      <c r="A580" s="43"/>
      <c r="B580" s="46"/>
      <c r="C580" s="46"/>
      <c r="D580" s="46"/>
      <c r="E580" s="46"/>
      <c r="F580" s="46"/>
      <c r="G580" s="46"/>
      <c r="H580" s="46"/>
      <c r="K580" s="43"/>
      <c r="L580" s="46"/>
      <c r="M580" s="46"/>
      <c r="N580" s="46"/>
      <c r="O580" s="46"/>
      <c r="P580" s="46"/>
      <c r="Q580" s="46"/>
      <c r="R580" s="46"/>
    </row>
    <row r="581" spans="1:18" x14ac:dyDescent="0.2">
      <c r="A581" s="43"/>
      <c r="B581" s="46"/>
      <c r="C581" s="46"/>
      <c r="D581" s="46"/>
      <c r="E581" s="46"/>
      <c r="F581" s="46"/>
      <c r="G581" s="46"/>
      <c r="H581" s="46"/>
      <c r="K581" s="43"/>
      <c r="L581" s="46"/>
      <c r="M581" s="46"/>
      <c r="N581" s="46"/>
      <c r="O581" s="46"/>
      <c r="P581" s="46"/>
      <c r="Q581" s="46"/>
      <c r="R581" s="46"/>
    </row>
    <row r="582" spans="1:18" x14ac:dyDescent="0.2">
      <c r="A582" s="43"/>
      <c r="B582" s="46"/>
      <c r="C582" s="46"/>
      <c r="D582" s="46"/>
      <c r="E582" s="46"/>
      <c r="F582" s="46"/>
      <c r="G582" s="46"/>
      <c r="H582" s="46"/>
      <c r="K582" s="43"/>
      <c r="L582" s="46"/>
      <c r="M582" s="46"/>
      <c r="N582" s="46"/>
      <c r="O582" s="46"/>
      <c r="P582" s="46"/>
      <c r="Q582" s="46"/>
      <c r="R582" s="46"/>
    </row>
    <row r="583" spans="1:18" x14ac:dyDescent="0.2">
      <c r="A583" s="43"/>
      <c r="B583" s="46"/>
      <c r="C583" s="46"/>
      <c r="D583" s="46"/>
      <c r="E583" s="46"/>
      <c r="F583" s="46"/>
      <c r="G583" s="46"/>
      <c r="H583" s="46"/>
      <c r="K583" s="43"/>
      <c r="L583" s="46"/>
      <c r="M583" s="46"/>
      <c r="N583" s="46"/>
      <c r="O583" s="46"/>
      <c r="P583" s="46"/>
      <c r="Q583" s="46"/>
      <c r="R583" s="46"/>
    </row>
    <row r="584" spans="1:18" x14ac:dyDescent="0.2">
      <c r="A584" s="43"/>
      <c r="B584" s="46"/>
      <c r="C584" s="46"/>
      <c r="D584" s="46"/>
      <c r="E584" s="46"/>
      <c r="F584" s="46"/>
      <c r="G584" s="46"/>
      <c r="H584" s="46"/>
      <c r="K584" s="43"/>
      <c r="L584" s="46"/>
      <c r="M584" s="46"/>
      <c r="N584" s="46"/>
      <c r="O584" s="46"/>
      <c r="P584" s="46"/>
      <c r="Q584" s="46"/>
      <c r="R584" s="46"/>
    </row>
    <row r="585" spans="1:18" x14ac:dyDescent="0.2">
      <c r="A585" s="43"/>
      <c r="B585" s="46"/>
      <c r="C585" s="46"/>
      <c r="D585" s="46"/>
      <c r="E585" s="46"/>
      <c r="F585" s="46"/>
      <c r="G585" s="46"/>
      <c r="H585" s="46"/>
      <c r="K585" s="43"/>
      <c r="L585" s="46"/>
      <c r="M585" s="46"/>
      <c r="N585" s="46"/>
      <c r="O585" s="46"/>
      <c r="P585" s="46"/>
      <c r="Q585" s="46"/>
      <c r="R585" s="46"/>
    </row>
    <row r="586" spans="1:18" x14ac:dyDescent="0.2">
      <c r="A586" s="43"/>
      <c r="B586" s="46"/>
      <c r="C586" s="46"/>
      <c r="D586" s="46"/>
      <c r="E586" s="46"/>
      <c r="F586" s="46"/>
      <c r="G586" s="46"/>
      <c r="H586" s="46"/>
      <c r="K586" s="43"/>
      <c r="L586" s="46"/>
      <c r="M586" s="46"/>
      <c r="N586" s="46"/>
      <c r="O586" s="46"/>
      <c r="P586" s="46"/>
      <c r="Q586" s="46"/>
      <c r="R586" s="46"/>
    </row>
    <row r="587" spans="1:18" x14ac:dyDescent="0.2">
      <c r="A587" s="43"/>
      <c r="B587" s="46"/>
      <c r="C587" s="46"/>
      <c r="D587" s="46"/>
      <c r="E587" s="46"/>
      <c r="F587" s="46"/>
      <c r="G587" s="46"/>
      <c r="H587" s="46"/>
      <c r="K587" s="43"/>
      <c r="L587" s="46"/>
      <c r="M587" s="46"/>
      <c r="N587" s="46"/>
      <c r="O587" s="46"/>
      <c r="P587" s="46"/>
      <c r="Q587" s="46"/>
      <c r="R587" s="46"/>
    </row>
    <row r="588" spans="1:18" x14ac:dyDescent="0.2">
      <c r="A588" s="43"/>
      <c r="B588" s="46"/>
      <c r="C588" s="46"/>
      <c r="D588" s="46"/>
      <c r="E588" s="46"/>
      <c r="F588" s="46"/>
      <c r="G588" s="46"/>
      <c r="H588" s="46"/>
      <c r="K588" s="43"/>
      <c r="L588" s="46"/>
      <c r="M588" s="46"/>
      <c r="N588" s="46"/>
      <c r="O588" s="46"/>
      <c r="P588" s="46"/>
      <c r="Q588" s="46"/>
      <c r="R588" s="46"/>
    </row>
    <row r="589" spans="1:18" x14ac:dyDescent="0.2">
      <c r="A589" s="43"/>
      <c r="B589" s="46"/>
      <c r="C589" s="46"/>
      <c r="D589" s="46"/>
      <c r="E589" s="46"/>
      <c r="F589" s="46"/>
      <c r="G589" s="46"/>
      <c r="H589" s="46"/>
      <c r="K589" s="43"/>
      <c r="L589" s="46"/>
      <c r="M589" s="46"/>
      <c r="N589" s="46"/>
      <c r="O589" s="46"/>
      <c r="P589" s="46"/>
      <c r="Q589" s="46"/>
      <c r="R589" s="46"/>
    </row>
    <row r="590" spans="1:18" x14ac:dyDescent="0.2">
      <c r="A590" s="43"/>
      <c r="B590" s="46"/>
      <c r="C590" s="46"/>
      <c r="D590" s="46"/>
      <c r="E590" s="46"/>
      <c r="F590" s="46"/>
      <c r="G590" s="46"/>
      <c r="H590" s="46"/>
      <c r="K590" s="43"/>
      <c r="L590" s="46"/>
      <c r="M590" s="46"/>
      <c r="N590" s="46"/>
      <c r="O590" s="46"/>
      <c r="P590" s="46"/>
      <c r="Q590" s="46"/>
      <c r="R590" s="46"/>
    </row>
    <row r="591" spans="1:18" x14ac:dyDescent="0.2">
      <c r="A591" s="43"/>
      <c r="B591" s="46"/>
      <c r="C591" s="46"/>
      <c r="D591" s="46"/>
      <c r="E591" s="46"/>
      <c r="F591" s="46"/>
      <c r="G591" s="46"/>
      <c r="H591" s="46"/>
      <c r="K591" s="43"/>
      <c r="L591" s="46"/>
      <c r="M591" s="46"/>
      <c r="N591" s="46"/>
      <c r="O591" s="46"/>
      <c r="P591" s="46"/>
      <c r="Q591" s="46"/>
      <c r="R591" s="46"/>
    </row>
    <row r="592" spans="1:18" x14ac:dyDescent="0.2">
      <c r="A592" s="43"/>
      <c r="B592" s="46"/>
      <c r="C592" s="46"/>
      <c r="D592" s="46"/>
      <c r="E592" s="46"/>
      <c r="F592" s="46"/>
      <c r="G592" s="46"/>
      <c r="H592" s="46"/>
      <c r="K592" s="43"/>
      <c r="L592" s="46"/>
      <c r="M592" s="46"/>
      <c r="N592" s="46"/>
      <c r="O592" s="46"/>
      <c r="P592" s="46"/>
      <c r="Q592" s="46"/>
      <c r="R592" s="46"/>
    </row>
    <row r="593" spans="1:18" x14ac:dyDescent="0.2">
      <c r="A593" s="43"/>
      <c r="B593" s="46"/>
      <c r="C593" s="46"/>
      <c r="D593" s="46"/>
      <c r="E593" s="46"/>
      <c r="F593" s="46"/>
      <c r="G593" s="46"/>
      <c r="H593" s="46"/>
      <c r="K593" s="43"/>
      <c r="L593" s="46"/>
      <c r="M593" s="46"/>
      <c r="N593" s="46"/>
      <c r="O593" s="46"/>
      <c r="P593" s="46"/>
      <c r="Q593" s="46"/>
      <c r="R593" s="46"/>
    </row>
    <row r="594" spans="1:18" x14ac:dyDescent="0.2">
      <c r="A594" s="43"/>
      <c r="B594" s="46"/>
      <c r="C594" s="46"/>
      <c r="D594" s="46"/>
      <c r="E594" s="46"/>
      <c r="F594" s="46"/>
      <c r="G594" s="46"/>
      <c r="H594" s="46"/>
      <c r="K594" s="43"/>
      <c r="L594" s="46"/>
      <c r="M594" s="46"/>
      <c r="N594" s="46"/>
      <c r="O594" s="46"/>
      <c r="P594" s="46"/>
      <c r="Q594" s="46"/>
      <c r="R594" s="46"/>
    </row>
    <row r="595" spans="1:18" x14ac:dyDescent="0.2">
      <c r="A595" s="43"/>
      <c r="B595" s="46"/>
      <c r="C595" s="46"/>
      <c r="D595" s="46"/>
      <c r="E595" s="46"/>
      <c r="F595" s="46"/>
      <c r="G595" s="46"/>
      <c r="H595" s="46"/>
      <c r="K595" s="43"/>
      <c r="L595" s="46"/>
      <c r="M595" s="46"/>
      <c r="N595" s="46"/>
      <c r="O595" s="46"/>
      <c r="P595" s="46"/>
      <c r="Q595" s="46"/>
      <c r="R595" s="46"/>
    </row>
    <row r="596" spans="1:18" x14ac:dyDescent="0.2">
      <c r="A596" s="43"/>
      <c r="B596" s="46"/>
      <c r="C596" s="46"/>
      <c r="D596" s="46"/>
      <c r="E596" s="46"/>
      <c r="F596" s="46"/>
      <c r="G596" s="46"/>
      <c r="H596" s="46"/>
      <c r="K596" s="43"/>
      <c r="L596" s="46"/>
      <c r="M596" s="46"/>
      <c r="N596" s="46"/>
      <c r="O596" s="46"/>
      <c r="P596" s="46"/>
      <c r="Q596" s="46"/>
      <c r="R596" s="46"/>
    </row>
    <row r="597" spans="1:18" x14ac:dyDescent="0.2">
      <c r="A597" s="43"/>
      <c r="B597" s="46"/>
      <c r="C597" s="46"/>
      <c r="D597" s="46"/>
      <c r="E597" s="46"/>
      <c r="F597" s="46"/>
      <c r="G597" s="46"/>
      <c r="H597" s="46"/>
      <c r="K597" s="43"/>
      <c r="L597" s="46"/>
      <c r="M597" s="46"/>
      <c r="N597" s="46"/>
      <c r="O597" s="46"/>
      <c r="P597" s="46"/>
      <c r="Q597" s="46"/>
      <c r="R597" s="46"/>
    </row>
    <row r="598" spans="1:18" x14ac:dyDescent="0.2">
      <c r="A598" s="43"/>
      <c r="B598" s="46"/>
      <c r="C598" s="46"/>
      <c r="D598" s="46"/>
      <c r="E598" s="46"/>
      <c r="F598" s="46"/>
      <c r="G598" s="46"/>
      <c r="H598" s="46"/>
      <c r="K598" s="43"/>
      <c r="L598" s="46"/>
      <c r="M598" s="46"/>
      <c r="N598" s="46"/>
      <c r="O598" s="46"/>
      <c r="P598" s="46"/>
      <c r="Q598" s="46"/>
      <c r="R598" s="46"/>
    </row>
    <row r="599" spans="1:18" x14ac:dyDescent="0.2">
      <c r="A599" s="43"/>
      <c r="B599" s="46"/>
      <c r="C599" s="46"/>
      <c r="D599" s="46"/>
      <c r="E599" s="46"/>
      <c r="F599" s="46"/>
      <c r="G599" s="46"/>
      <c r="H599" s="46"/>
      <c r="K599" s="43"/>
      <c r="L599" s="46"/>
      <c r="M599" s="46"/>
      <c r="N599" s="46"/>
      <c r="O599" s="46"/>
      <c r="P599" s="46"/>
      <c r="Q599" s="46"/>
      <c r="R599" s="46"/>
    </row>
    <row r="600" spans="1:18" x14ac:dyDescent="0.2">
      <c r="A600" s="43"/>
      <c r="B600" s="46"/>
      <c r="C600" s="46"/>
      <c r="D600" s="46"/>
      <c r="E600" s="46"/>
      <c r="F600" s="46"/>
      <c r="G600" s="46"/>
      <c r="H600" s="46"/>
      <c r="K600" s="43"/>
      <c r="L600" s="46"/>
      <c r="M600" s="46"/>
      <c r="N600" s="46"/>
      <c r="O600" s="46"/>
      <c r="P600" s="46"/>
      <c r="Q600" s="46"/>
      <c r="R600" s="46"/>
    </row>
    <row r="601" spans="1:18" x14ac:dyDescent="0.2">
      <c r="A601" s="43"/>
      <c r="B601" s="46"/>
      <c r="C601" s="46"/>
      <c r="D601" s="46"/>
      <c r="E601" s="46"/>
      <c r="F601" s="46"/>
      <c r="G601" s="46"/>
      <c r="H601" s="46"/>
      <c r="K601" s="43"/>
      <c r="L601" s="46"/>
      <c r="M601" s="46"/>
      <c r="N601" s="46"/>
      <c r="O601" s="46"/>
      <c r="P601" s="46"/>
      <c r="Q601" s="46"/>
      <c r="R601" s="46"/>
    </row>
    <row r="602" spans="1:18" x14ac:dyDescent="0.2">
      <c r="A602" s="43"/>
      <c r="B602" s="46"/>
      <c r="C602" s="46"/>
      <c r="D602" s="46"/>
      <c r="E602" s="46"/>
      <c r="F602" s="46"/>
      <c r="G602" s="46"/>
      <c r="H602" s="46"/>
      <c r="K602" s="43"/>
      <c r="L602" s="46"/>
      <c r="M602" s="46"/>
      <c r="N602" s="46"/>
      <c r="O602" s="46"/>
      <c r="P602" s="46"/>
      <c r="Q602" s="46"/>
      <c r="R602" s="46"/>
    </row>
    <row r="603" spans="1:18" x14ac:dyDescent="0.2">
      <c r="A603" s="43"/>
      <c r="B603" s="46"/>
      <c r="C603" s="46"/>
      <c r="D603" s="46"/>
      <c r="E603" s="46"/>
      <c r="F603" s="46"/>
      <c r="G603" s="46"/>
      <c r="H603" s="46"/>
      <c r="K603" s="43"/>
      <c r="L603" s="46"/>
      <c r="M603" s="46"/>
      <c r="N603" s="46"/>
      <c r="O603" s="46"/>
      <c r="P603" s="46"/>
      <c r="Q603" s="46"/>
      <c r="R603" s="46"/>
    </row>
    <row r="604" spans="1:18" x14ac:dyDescent="0.2">
      <c r="A604" s="43"/>
      <c r="B604" s="46"/>
      <c r="C604" s="46"/>
      <c r="D604" s="46"/>
      <c r="E604" s="46"/>
      <c r="F604" s="46"/>
      <c r="G604" s="46"/>
      <c r="H604" s="46"/>
      <c r="K604" s="43"/>
      <c r="L604" s="46"/>
      <c r="M604" s="46"/>
      <c r="N604" s="46"/>
      <c r="O604" s="46"/>
      <c r="P604" s="46"/>
      <c r="Q604" s="46"/>
      <c r="R604" s="46"/>
    </row>
    <row r="605" spans="1:18" x14ac:dyDescent="0.2">
      <c r="A605" s="43"/>
      <c r="B605" s="46"/>
      <c r="C605" s="46"/>
      <c r="D605" s="46"/>
      <c r="E605" s="46"/>
      <c r="F605" s="46"/>
      <c r="G605" s="46"/>
      <c r="H605" s="46"/>
      <c r="K605" s="43"/>
      <c r="L605" s="46"/>
      <c r="M605" s="46"/>
      <c r="N605" s="46"/>
      <c r="O605" s="46"/>
      <c r="P605" s="46"/>
      <c r="Q605" s="46"/>
      <c r="R605" s="46"/>
    </row>
    <row r="606" spans="1:18" x14ac:dyDescent="0.2">
      <c r="A606" s="43"/>
      <c r="B606" s="46"/>
      <c r="C606" s="46"/>
      <c r="D606" s="46"/>
      <c r="E606" s="46"/>
      <c r="F606" s="46"/>
      <c r="G606" s="46"/>
      <c r="H606" s="46"/>
      <c r="K606" s="43"/>
      <c r="L606" s="46"/>
      <c r="M606" s="46"/>
      <c r="N606" s="46"/>
      <c r="O606" s="46"/>
      <c r="P606" s="46"/>
      <c r="Q606" s="46"/>
      <c r="R606" s="46"/>
    </row>
    <row r="607" spans="1:18" x14ac:dyDescent="0.2">
      <c r="A607" s="43"/>
      <c r="B607" s="46"/>
      <c r="C607" s="46"/>
      <c r="D607" s="46"/>
      <c r="E607" s="46"/>
      <c r="F607" s="46"/>
      <c r="G607" s="46"/>
      <c r="H607" s="46"/>
      <c r="K607" s="43"/>
      <c r="L607" s="46"/>
      <c r="M607" s="46"/>
      <c r="N607" s="46"/>
      <c r="O607" s="46"/>
      <c r="P607" s="46"/>
      <c r="Q607" s="46"/>
      <c r="R607" s="46"/>
    </row>
    <row r="608" spans="1:18" x14ac:dyDescent="0.2">
      <c r="A608" s="43"/>
      <c r="B608" s="46"/>
      <c r="C608" s="46"/>
      <c r="D608" s="46"/>
      <c r="E608" s="46"/>
      <c r="F608" s="46"/>
      <c r="G608" s="46"/>
      <c r="H608" s="46"/>
      <c r="K608" s="43"/>
      <c r="L608" s="46"/>
      <c r="M608" s="46"/>
      <c r="N608" s="46"/>
      <c r="O608" s="46"/>
      <c r="P608" s="46"/>
      <c r="Q608" s="46"/>
      <c r="R608" s="46"/>
    </row>
    <row r="609" spans="1:18" x14ac:dyDescent="0.2">
      <c r="A609" s="43"/>
      <c r="B609" s="46"/>
      <c r="C609" s="46"/>
      <c r="D609" s="46"/>
      <c r="E609" s="46"/>
      <c r="F609" s="46"/>
      <c r="G609" s="46"/>
      <c r="H609" s="46"/>
      <c r="K609" s="43"/>
      <c r="L609" s="46"/>
      <c r="M609" s="46"/>
      <c r="N609" s="46"/>
      <c r="O609" s="46"/>
      <c r="P609" s="46"/>
      <c r="Q609" s="46"/>
      <c r="R609" s="46"/>
    </row>
    <row r="610" spans="1:18" x14ac:dyDescent="0.2">
      <c r="A610" s="43"/>
      <c r="B610" s="46"/>
      <c r="C610" s="46"/>
      <c r="D610" s="46"/>
      <c r="E610" s="46"/>
      <c r="F610" s="46"/>
      <c r="G610" s="46"/>
      <c r="H610" s="46"/>
      <c r="K610" s="43"/>
      <c r="L610" s="46"/>
      <c r="M610" s="46"/>
      <c r="N610" s="46"/>
      <c r="O610" s="46"/>
      <c r="P610" s="46"/>
      <c r="Q610" s="46"/>
      <c r="R610" s="46"/>
    </row>
    <row r="611" spans="1:18" x14ac:dyDescent="0.2">
      <c r="A611" s="43"/>
      <c r="B611" s="46"/>
      <c r="C611" s="46"/>
      <c r="D611" s="46"/>
      <c r="E611" s="46"/>
      <c r="F611" s="46"/>
      <c r="G611" s="46"/>
      <c r="H611" s="46"/>
      <c r="K611" s="43"/>
      <c r="L611" s="46"/>
      <c r="M611" s="46"/>
      <c r="N611" s="46"/>
      <c r="O611" s="46"/>
      <c r="P611" s="46"/>
      <c r="Q611" s="46"/>
      <c r="R611" s="46"/>
    </row>
    <row r="612" spans="1:18" x14ac:dyDescent="0.2">
      <c r="A612" s="43"/>
      <c r="B612" s="46"/>
      <c r="C612" s="46"/>
      <c r="D612" s="46"/>
      <c r="E612" s="46"/>
      <c r="F612" s="46"/>
      <c r="G612" s="46"/>
      <c r="H612" s="46"/>
      <c r="K612" s="43"/>
      <c r="L612" s="46"/>
      <c r="M612" s="46"/>
      <c r="N612" s="46"/>
      <c r="O612" s="46"/>
      <c r="P612" s="46"/>
      <c r="Q612" s="46"/>
      <c r="R612" s="46"/>
    </row>
    <row r="613" spans="1:18" x14ac:dyDescent="0.2">
      <c r="A613" s="43"/>
      <c r="B613" s="46"/>
      <c r="C613" s="46"/>
      <c r="D613" s="46"/>
      <c r="E613" s="46"/>
      <c r="F613" s="46"/>
      <c r="G613" s="46"/>
      <c r="H613" s="46"/>
      <c r="K613" s="43"/>
      <c r="L613" s="46"/>
      <c r="M613" s="46"/>
      <c r="N613" s="46"/>
      <c r="O613" s="46"/>
      <c r="P613" s="46"/>
      <c r="Q613" s="46"/>
      <c r="R613" s="46"/>
    </row>
    <row r="614" spans="1:18" x14ac:dyDescent="0.2">
      <c r="A614" s="43"/>
      <c r="B614" s="46"/>
      <c r="C614" s="46"/>
      <c r="D614" s="46"/>
      <c r="E614" s="46"/>
      <c r="F614" s="46"/>
      <c r="G614" s="46"/>
      <c r="H614" s="46"/>
      <c r="K614" s="43"/>
      <c r="L614" s="46"/>
      <c r="M614" s="46"/>
      <c r="N614" s="46"/>
      <c r="O614" s="46"/>
      <c r="P614" s="46"/>
      <c r="Q614" s="46"/>
      <c r="R614" s="46"/>
    </row>
    <row r="615" spans="1:18" x14ac:dyDescent="0.2">
      <c r="A615" s="43"/>
      <c r="B615" s="46"/>
      <c r="C615" s="46"/>
      <c r="D615" s="46"/>
      <c r="E615" s="46"/>
      <c r="F615" s="46"/>
      <c r="G615" s="46"/>
      <c r="H615" s="46"/>
      <c r="K615" s="43"/>
      <c r="L615" s="46"/>
      <c r="M615" s="46"/>
      <c r="N615" s="46"/>
      <c r="O615" s="46"/>
      <c r="P615" s="46"/>
      <c r="Q615" s="46"/>
      <c r="R615" s="46"/>
    </row>
    <row r="616" spans="1:18" x14ac:dyDescent="0.2">
      <c r="A616" s="43"/>
      <c r="B616" s="46"/>
      <c r="C616" s="46"/>
      <c r="D616" s="46"/>
      <c r="E616" s="46"/>
      <c r="F616" s="46"/>
      <c r="G616" s="46"/>
      <c r="H616" s="46"/>
      <c r="K616" s="43"/>
      <c r="L616" s="46"/>
      <c r="M616" s="46"/>
      <c r="N616" s="46"/>
      <c r="O616" s="46"/>
      <c r="P616" s="46"/>
      <c r="Q616" s="46"/>
      <c r="R616" s="46"/>
    </row>
    <row r="617" spans="1:18" x14ac:dyDescent="0.2">
      <c r="A617" s="43"/>
      <c r="B617" s="46"/>
      <c r="C617" s="46"/>
      <c r="D617" s="46"/>
      <c r="E617" s="46"/>
      <c r="F617" s="46"/>
      <c r="G617" s="46"/>
      <c r="H617" s="46"/>
      <c r="K617" s="43"/>
      <c r="L617" s="46"/>
      <c r="M617" s="46"/>
      <c r="N617" s="46"/>
      <c r="O617" s="46"/>
      <c r="P617" s="46"/>
      <c r="Q617" s="46"/>
      <c r="R617" s="46"/>
    </row>
    <row r="618" spans="1:18" x14ac:dyDescent="0.2">
      <c r="A618" s="43"/>
      <c r="B618" s="46"/>
      <c r="C618" s="46"/>
      <c r="D618" s="46"/>
      <c r="E618" s="46"/>
      <c r="F618" s="46"/>
      <c r="G618" s="46"/>
      <c r="H618" s="46"/>
      <c r="K618" s="43"/>
      <c r="L618" s="46"/>
      <c r="M618" s="46"/>
      <c r="N618" s="46"/>
      <c r="O618" s="46"/>
      <c r="P618" s="46"/>
      <c r="Q618" s="46"/>
      <c r="R618" s="46"/>
    </row>
    <row r="619" spans="1:18" x14ac:dyDescent="0.2">
      <c r="A619" s="43"/>
      <c r="B619" s="46"/>
      <c r="C619" s="46"/>
      <c r="D619" s="46"/>
      <c r="E619" s="46"/>
      <c r="F619" s="46"/>
      <c r="G619" s="46"/>
      <c r="H619" s="46"/>
      <c r="K619" s="43"/>
      <c r="L619" s="46"/>
      <c r="M619" s="46"/>
      <c r="N619" s="46"/>
      <c r="O619" s="46"/>
      <c r="P619" s="46"/>
      <c r="Q619" s="46"/>
      <c r="R619" s="46"/>
    </row>
    <row r="620" spans="1:18" x14ac:dyDescent="0.2">
      <c r="A620" s="43"/>
      <c r="B620" s="46"/>
      <c r="C620" s="46"/>
      <c r="D620" s="46"/>
      <c r="E620" s="46"/>
      <c r="F620" s="46"/>
      <c r="G620" s="46"/>
      <c r="H620" s="46"/>
      <c r="K620" s="43"/>
      <c r="L620" s="46"/>
      <c r="M620" s="46"/>
      <c r="N620" s="46"/>
      <c r="O620" s="46"/>
      <c r="P620" s="46"/>
      <c r="Q620" s="46"/>
      <c r="R620" s="46"/>
    </row>
    <row r="621" spans="1:18" x14ac:dyDescent="0.2">
      <c r="A621" s="43"/>
      <c r="B621" s="46"/>
      <c r="C621" s="46"/>
      <c r="D621" s="46"/>
      <c r="E621" s="46"/>
      <c r="F621" s="46"/>
      <c r="G621" s="46"/>
      <c r="H621" s="46"/>
      <c r="K621" s="43"/>
      <c r="L621" s="46"/>
      <c r="M621" s="46"/>
      <c r="N621" s="46"/>
      <c r="O621" s="46"/>
      <c r="P621" s="46"/>
      <c r="Q621" s="46"/>
      <c r="R621" s="46"/>
    </row>
    <row r="622" spans="1:18" x14ac:dyDescent="0.2">
      <c r="A622" s="43"/>
      <c r="B622" s="46"/>
      <c r="C622" s="46"/>
      <c r="D622" s="46"/>
      <c r="E622" s="46"/>
      <c r="F622" s="46"/>
      <c r="G622" s="46"/>
      <c r="H622" s="46"/>
      <c r="K622" s="43"/>
      <c r="L622" s="46"/>
      <c r="M622" s="46"/>
      <c r="N622" s="46"/>
      <c r="O622" s="46"/>
      <c r="P622" s="46"/>
      <c r="Q622" s="46"/>
      <c r="R622" s="46"/>
    </row>
    <row r="623" spans="1:18" x14ac:dyDescent="0.2">
      <c r="A623" s="43"/>
      <c r="B623" s="46"/>
      <c r="C623" s="46"/>
      <c r="D623" s="46"/>
      <c r="E623" s="46"/>
      <c r="F623" s="46"/>
      <c r="G623" s="46"/>
      <c r="H623" s="46"/>
      <c r="K623" s="43"/>
      <c r="L623" s="46"/>
      <c r="M623" s="46"/>
      <c r="N623" s="46"/>
      <c r="O623" s="46"/>
      <c r="P623" s="46"/>
      <c r="Q623" s="46"/>
      <c r="R623" s="46"/>
    </row>
    <row r="624" spans="1:18" x14ac:dyDescent="0.2">
      <c r="A624" s="43"/>
      <c r="B624" s="46"/>
      <c r="C624" s="46"/>
      <c r="D624" s="46"/>
      <c r="E624" s="46"/>
      <c r="F624" s="46"/>
      <c r="G624" s="46"/>
      <c r="H624" s="46"/>
      <c r="K624" s="43"/>
      <c r="L624" s="46"/>
      <c r="M624" s="46"/>
      <c r="N624" s="46"/>
      <c r="O624" s="46"/>
      <c r="P624" s="46"/>
      <c r="Q624" s="46"/>
      <c r="R624" s="46"/>
    </row>
    <row r="625" spans="1:28" x14ac:dyDescent="0.2">
      <c r="A625" s="43"/>
      <c r="B625" s="46"/>
      <c r="C625" s="46"/>
      <c r="D625" s="46"/>
      <c r="E625" s="46"/>
      <c r="F625" s="46"/>
      <c r="G625" s="46"/>
      <c r="H625" s="46"/>
      <c r="K625" s="43"/>
      <c r="L625" s="46"/>
      <c r="M625" s="46"/>
      <c r="N625" s="46"/>
      <c r="O625" s="46"/>
      <c r="P625" s="46"/>
      <c r="Q625" s="46"/>
      <c r="R625" s="46"/>
    </row>
    <row r="626" spans="1:28" x14ac:dyDescent="0.2">
      <c r="A626" s="43"/>
      <c r="B626" s="46"/>
      <c r="C626" s="46"/>
      <c r="D626" s="46"/>
      <c r="E626" s="46"/>
      <c r="F626" s="46"/>
      <c r="G626" s="46"/>
      <c r="H626" s="46"/>
      <c r="K626" s="43"/>
      <c r="L626" s="46"/>
      <c r="M626" s="46"/>
      <c r="N626" s="46"/>
      <c r="O626" s="46"/>
      <c r="P626" s="46"/>
      <c r="Q626" s="46"/>
      <c r="R626" s="46"/>
    </row>
    <row r="627" spans="1:28" x14ac:dyDescent="0.2">
      <c r="A627" s="43"/>
      <c r="B627" s="46"/>
      <c r="C627" s="46"/>
      <c r="D627" s="46"/>
      <c r="E627" s="46"/>
      <c r="F627" s="46"/>
      <c r="G627" s="46"/>
      <c r="H627" s="46"/>
      <c r="K627" s="43"/>
      <c r="L627" s="46"/>
      <c r="M627" s="46"/>
      <c r="N627" s="46"/>
      <c r="O627" s="46"/>
      <c r="P627" s="46"/>
      <c r="Q627" s="46"/>
      <c r="R627" s="46"/>
    </row>
    <row r="628" spans="1:28" x14ac:dyDescent="0.2">
      <c r="A628" s="43"/>
      <c r="B628" s="46"/>
      <c r="C628" s="46"/>
      <c r="D628" s="46"/>
      <c r="E628" s="46"/>
      <c r="F628" s="46"/>
      <c r="G628" s="46"/>
      <c r="H628" s="46"/>
      <c r="K628" s="43"/>
      <c r="L628" s="46"/>
      <c r="M628" s="46"/>
      <c r="N628" s="46"/>
      <c r="O628" s="46"/>
      <c r="P628" s="46"/>
      <c r="Q628" s="46"/>
      <c r="R628" s="46"/>
    </row>
    <row r="629" spans="1:28" x14ac:dyDescent="0.2">
      <c r="A629" s="43"/>
      <c r="B629" s="46"/>
      <c r="C629" s="46"/>
      <c r="D629" s="46"/>
      <c r="E629" s="46"/>
      <c r="F629" s="46"/>
      <c r="G629" s="46"/>
      <c r="H629" s="46"/>
      <c r="K629" s="43"/>
      <c r="L629" s="46"/>
      <c r="M629" s="46"/>
      <c r="N629" s="46"/>
      <c r="O629" s="46"/>
      <c r="P629" s="46"/>
      <c r="Q629" s="46"/>
      <c r="R629" s="46"/>
    </row>
    <row r="630" spans="1:28" x14ac:dyDescent="0.2">
      <c r="A630" s="43"/>
      <c r="B630" s="46"/>
      <c r="C630" s="46"/>
      <c r="D630" s="46"/>
      <c r="E630" s="46"/>
      <c r="F630" s="46"/>
      <c r="G630" s="46"/>
      <c r="H630" s="46"/>
      <c r="K630" s="43"/>
      <c r="L630" s="46"/>
      <c r="M630" s="46"/>
      <c r="N630" s="46"/>
      <c r="O630" s="46"/>
      <c r="P630" s="46"/>
      <c r="Q630" s="46"/>
      <c r="R630" s="46"/>
    </row>
    <row r="631" spans="1:28" x14ac:dyDescent="0.2">
      <c r="A631" s="43"/>
      <c r="B631" s="46"/>
      <c r="C631" s="46"/>
      <c r="D631" s="46"/>
      <c r="E631" s="46"/>
      <c r="F631" s="46"/>
      <c r="G631" s="46"/>
      <c r="H631" s="46"/>
      <c r="K631" s="43"/>
      <c r="L631" s="46"/>
      <c r="M631" s="46"/>
      <c r="N631" s="46"/>
      <c r="O631" s="46"/>
      <c r="P631" s="46"/>
      <c r="Q631" s="46"/>
      <c r="R631" s="46"/>
    </row>
    <row r="632" spans="1:28" x14ac:dyDescent="0.2">
      <c r="A632" s="43"/>
      <c r="B632" s="46"/>
      <c r="C632" s="46"/>
      <c r="D632" s="46"/>
      <c r="E632" s="46"/>
      <c r="F632" s="46"/>
      <c r="G632" s="46"/>
      <c r="H632" s="46"/>
      <c r="K632" s="43"/>
      <c r="L632" s="46"/>
      <c r="M632" s="46"/>
      <c r="N632" s="46"/>
      <c r="O632" s="46"/>
      <c r="P632" s="46"/>
      <c r="Q632" s="46"/>
      <c r="R632" s="46"/>
    </row>
    <row r="633" spans="1:28" x14ac:dyDescent="0.2">
      <c r="A633" s="43"/>
      <c r="B633" s="46"/>
      <c r="C633" s="46"/>
      <c r="D633" s="46"/>
      <c r="E633" s="46"/>
      <c r="F633" s="46"/>
      <c r="G633" s="46"/>
      <c r="H633" s="46"/>
      <c r="K633" s="43"/>
      <c r="L633" s="46"/>
      <c r="M633" s="46"/>
      <c r="N633" s="46"/>
      <c r="O633" s="46"/>
      <c r="P633" s="46"/>
      <c r="Q633" s="46"/>
      <c r="R633" s="46"/>
    </row>
    <row r="634" spans="1:28" x14ac:dyDescent="0.2">
      <c r="A634" s="43"/>
      <c r="B634" s="46"/>
      <c r="C634" s="46"/>
      <c r="D634" s="46"/>
      <c r="E634" s="46"/>
      <c r="F634" s="46"/>
      <c r="G634" s="46"/>
      <c r="H634" s="46"/>
      <c r="K634" s="43"/>
      <c r="L634" s="46"/>
      <c r="M634" s="46"/>
      <c r="N634" s="46"/>
      <c r="O634" s="46"/>
      <c r="P634" s="46"/>
      <c r="Q634" s="46"/>
      <c r="R634" s="46"/>
    </row>
    <row r="635" spans="1:28" x14ac:dyDescent="0.2">
      <c r="A635" s="43"/>
      <c r="B635" s="46"/>
      <c r="C635" s="46"/>
      <c r="D635" s="46"/>
      <c r="E635" s="46"/>
      <c r="F635" s="46"/>
      <c r="G635" s="46"/>
      <c r="H635" s="46"/>
      <c r="K635" s="43"/>
      <c r="L635" s="46"/>
      <c r="M635" s="46"/>
      <c r="N635" s="46"/>
      <c r="O635" s="46"/>
      <c r="P635" s="46"/>
      <c r="Q635" s="46"/>
      <c r="R635" s="46"/>
    </row>
    <row r="636" spans="1:28" x14ac:dyDescent="0.2">
      <c r="A636" s="43"/>
      <c r="B636" s="46"/>
      <c r="C636" s="46"/>
      <c r="D636" s="46"/>
      <c r="E636" s="46"/>
      <c r="F636" s="46"/>
      <c r="G636" s="46"/>
      <c r="H636" s="46"/>
      <c r="K636" s="43"/>
      <c r="L636" s="46"/>
      <c r="M636" s="46"/>
      <c r="N636" s="46"/>
      <c r="O636" s="46"/>
      <c r="P636" s="46"/>
      <c r="Q636" s="46"/>
      <c r="R636" s="46"/>
    </row>
    <row r="637" spans="1:28" x14ac:dyDescent="0.2">
      <c r="A637" s="43"/>
      <c r="B637" s="46"/>
      <c r="C637" s="46"/>
      <c r="D637" s="46"/>
      <c r="E637" s="46"/>
      <c r="F637" s="46"/>
      <c r="G637" s="46"/>
      <c r="H637" s="46"/>
      <c r="K637" s="43"/>
      <c r="L637" s="46"/>
      <c r="M637" s="46"/>
      <c r="N637" s="46"/>
      <c r="O637" s="46"/>
      <c r="P637" s="46"/>
      <c r="Q637" s="46"/>
      <c r="R637" s="46"/>
    </row>
    <row r="638" spans="1:28" x14ac:dyDescent="0.2">
      <c r="A638" s="43"/>
      <c r="B638" s="46"/>
      <c r="C638" s="46"/>
      <c r="D638" s="46"/>
      <c r="E638" s="46"/>
      <c r="F638" s="46"/>
      <c r="G638" s="46"/>
      <c r="H638" s="46"/>
      <c r="K638" s="43"/>
      <c r="L638" s="46"/>
      <c r="M638" s="46"/>
      <c r="N638" s="46"/>
      <c r="O638" s="46"/>
      <c r="P638" s="46"/>
      <c r="Q638" s="46"/>
      <c r="R638" s="46"/>
    </row>
    <row r="639" spans="1:28" x14ac:dyDescent="0.2">
      <c r="A639" s="43"/>
      <c r="B639" s="46"/>
      <c r="C639" s="46"/>
      <c r="D639" s="46"/>
      <c r="E639" s="46"/>
      <c r="F639" s="46"/>
      <c r="G639" s="46"/>
      <c r="H639" s="46"/>
      <c r="K639" s="43"/>
      <c r="L639" s="46"/>
      <c r="M639" s="46"/>
      <c r="N639" s="46"/>
      <c r="O639" s="46"/>
      <c r="P639" s="46"/>
      <c r="Q639" s="46"/>
      <c r="R639" s="46"/>
      <c r="U639" s="41"/>
      <c r="V639" s="47"/>
      <c r="W639" s="47"/>
      <c r="X639" s="47"/>
      <c r="Y639" s="47"/>
      <c r="Z639" s="47"/>
      <c r="AA639" s="47"/>
      <c r="AB639" s="47"/>
    </row>
    <row r="640" spans="1:28" x14ac:dyDescent="0.2">
      <c r="A640" s="43"/>
      <c r="B640" s="46"/>
      <c r="C640" s="46"/>
      <c r="D640" s="46"/>
      <c r="E640" s="46"/>
      <c r="F640" s="46"/>
      <c r="G640" s="46"/>
      <c r="H640" s="46"/>
      <c r="K640" s="43"/>
      <c r="L640" s="46"/>
      <c r="M640" s="46"/>
      <c r="N640" s="46"/>
      <c r="O640" s="46"/>
      <c r="P640" s="46"/>
      <c r="Q640" s="46"/>
      <c r="R640" s="46"/>
      <c r="U640" s="41"/>
      <c r="V640" s="47"/>
      <c r="W640" s="47"/>
      <c r="X640" s="47"/>
      <c r="Y640" s="47"/>
      <c r="Z640" s="47"/>
      <c r="AA640" s="47"/>
      <c r="AB640" s="47"/>
    </row>
    <row r="641" spans="1:28" x14ac:dyDescent="0.2">
      <c r="A641" s="43"/>
      <c r="B641" s="46"/>
      <c r="C641" s="46"/>
      <c r="D641" s="46"/>
      <c r="E641" s="46"/>
      <c r="F641" s="46"/>
      <c r="G641" s="46"/>
      <c r="H641" s="46"/>
      <c r="K641" s="43"/>
      <c r="L641" s="46"/>
      <c r="M641" s="46"/>
      <c r="N641" s="46"/>
      <c r="O641" s="46"/>
      <c r="P641" s="46"/>
      <c r="Q641" s="46"/>
      <c r="R641" s="46"/>
      <c r="U641" s="41"/>
      <c r="V641" s="47"/>
      <c r="W641" s="47"/>
      <c r="X641" s="47"/>
      <c r="Y641" s="47"/>
      <c r="Z641" s="47"/>
      <c r="AA641" s="47"/>
      <c r="AB641" s="47"/>
    </row>
    <row r="642" spans="1:28" x14ac:dyDescent="0.2">
      <c r="A642" s="43"/>
      <c r="B642" s="46"/>
      <c r="C642" s="46"/>
      <c r="D642" s="46"/>
      <c r="E642" s="46"/>
      <c r="F642" s="46"/>
      <c r="G642" s="46"/>
      <c r="H642" s="46"/>
      <c r="K642" s="43"/>
      <c r="L642" s="46"/>
      <c r="M642" s="46"/>
      <c r="N642" s="46"/>
      <c r="O642" s="46"/>
      <c r="P642" s="46"/>
      <c r="Q642" s="46"/>
      <c r="R642" s="46"/>
      <c r="U642" s="47"/>
      <c r="V642" s="47"/>
      <c r="W642" s="47"/>
      <c r="X642" s="47"/>
      <c r="Y642" s="47"/>
      <c r="Z642" s="47"/>
      <c r="AA642" s="47"/>
      <c r="AB642" s="47"/>
    </row>
    <row r="643" spans="1:28" x14ac:dyDescent="0.2">
      <c r="A643" s="43"/>
      <c r="B643" s="46"/>
      <c r="C643" s="46"/>
      <c r="D643" s="46"/>
      <c r="E643" s="46"/>
      <c r="F643" s="46"/>
      <c r="G643" s="46"/>
      <c r="H643" s="46"/>
      <c r="K643" s="43"/>
      <c r="L643" s="46"/>
      <c r="M643" s="46"/>
      <c r="N643" s="46"/>
      <c r="O643" s="46"/>
      <c r="P643" s="46"/>
      <c r="Q643" s="46"/>
      <c r="R643" s="46"/>
      <c r="U643" s="47"/>
      <c r="V643" s="47"/>
      <c r="W643" s="47"/>
      <c r="X643" s="47"/>
      <c r="Y643" s="47"/>
      <c r="Z643" s="47"/>
      <c r="AA643" s="47"/>
      <c r="AB643" s="47"/>
    </row>
    <row r="644" spans="1:28" x14ac:dyDescent="0.2">
      <c r="A644" s="43"/>
      <c r="B644" s="46"/>
      <c r="C644" s="46"/>
      <c r="D644" s="46"/>
      <c r="E644" s="46"/>
      <c r="F644" s="46"/>
      <c r="G644" s="46"/>
      <c r="H644" s="46"/>
      <c r="K644" s="43"/>
      <c r="L644" s="46"/>
      <c r="M644" s="46"/>
      <c r="N644" s="46"/>
      <c r="O644" s="46"/>
      <c r="P644" s="46"/>
      <c r="Q644" s="46"/>
      <c r="R644" s="46"/>
      <c r="U644" s="47"/>
      <c r="V644" s="47"/>
      <c r="W644" s="47"/>
      <c r="X644" s="47"/>
      <c r="Y644" s="47"/>
      <c r="Z644" s="47"/>
      <c r="AA644" s="47"/>
      <c r="AB644" s="47"/>
    </row>
    <row r="645" spans="1:28" x14ac:dyDescent="0.2">
      <c r="A645" s="43"/>
      <c r="B645" s="46"/>
      <c r="C645" s="46"/>
      <c r="D645" s="46"/>
      <c r="E645" s="46"/>
      <c r="F645" s="46"/>
      <c r="G645" s="46"/>
      <c r="H645" s="46"/>
      <c r="K645" s="43"/>
      <c r="L645" s="46"/>
      <c r="M645" s="46"/>
      <c r="N645" s="46"/>
      <c r="O645" s="46"/>
      <c r="P645" s="46"/>
      <c r="Q645" s="46"/>
      <c r="R645" s="46"/>
    </row>
    <row r="646" spans="1:28" x14ac:dyDescent="0.2">
      <c r="A646" s="43"/>
      <c r="B646" s="46"/>
      <c r="C646" s="46"/>
      <c r="D646" s="46"/>
      <c r="E646" s="46"/>
      <c r="F646" s="46"/>
      <c r="G646" s="46"/>
      <c r="H646" s="46"/>
      <c r="K646" s="43"/>
      <c r="L646" s="46"/>
      <c r="M646" s="46"/>
      <c r="N646" s="46"/>
      <c r="O646" s="46"/>
      <c r="P646" s="46"/>
      <c r="Q646" s="46"/>
      <c r="R646" s="46"/>
    </row>
    <row r="647" spans="1:28" x14ac:dyDescent="0.2">
      <c r="A647" s="43"/>
      <c r="B647" s="46"/>
      <c r="C647" s="46"/>
      <c r="D647" s="46"/>
      <c r="E647" s="46"/>
      <c r="F647" s="46"/>
      <c r="G647" s="46"/>
      <c r="H647" s="46"/>
      <c r="K647" s="43"/>
      <c r="L647" s="46"/>
      <c r="M647" s="46"/>
      <c r="N647" s="46"/>
      <c r="O647" s="46"/>
      <c r="P647" s="46"/>
      <c r="Q647" s="46"/>
      <c r="R647" s="46"/>
    </row>
    <row r="648" spans="1:28" x14ac:dyDescent="0.2">
      <c r="A648" s="43"/>
      <c r="B648" s="46"/>
      <c r="C648" s="46"/>
      <c r="D648" s="46"/>
      <c r="E648" s="46"/>
      <c r="F648" s="46"/>
      <c r="G648" s="46"/>
      <c r="H648" s="46"/>
      <c r="K648" s="43"/>
      <c r="L648" s="46"/>
      <c r="M648" s="46"/>
      <c r="N648" s="46"/>
      <c r="O648" s="46"/>
      <c r="P648" s="46"/>
      <c r="Q648" s="46"/>
      <c r="R648" s="46"/>
    </row>
    <row r="649" spans="1:28" x14ac:dyDescent="0.2">
      <c r="A649" s="43"/>
      <c r="B649" s="46"/>
      <c r="C649" s="46"/>
      <c r="D649" s="46"/>
      <c r="E649" s="46"/>
      <c r="F649" s="46"/>
      <c r="G649" s="46"/>
      <c r="H649" s="46"/>
      <c r="K649" s="43"/>
      <c r="L649" s="46"/>
      <c r="M649" s="46"/>
      <c r="N649" s="46"/>
      <c r="O649" s="46"/>
      <c r="P649" s="46"/>
      <c r="Q649" s="46"/>
      <c r="R649" s="46"/>
    </row>
    <row r="650" spans="1:28" x14ac:dyDescent="0.2">
      <c r="A650" s="43"/>
      <c r="B650" s="46"/>
      <c r="C650" s="46"/>
      <c r="D650" s="46"/>
      <c r="E650" s="46"/>
      <c r="F650" s="46"/>
      <c r="G650" s="46"/>
      <c r="H650" s="46"/>
      <c r="K650" s="43"/>
      <c r="L650" s="46"/>
      <c r="M650" s="46"/>
      <c r="N650" s="46"/>
      <c r="O650" s="46"/>
      <c r="P650" s="46"/>
      <c r="Q650" s="46"/>
      <c r="R650" s="46"/>
    </row>
    <row r="651" spans="1:28" x14ac:dyDescent="0.2">
      <c r="A651" s="43"/>
      <c r="B651" s="46"/>
      <c r="C651" s="46"/>
      <c r="D651" s="46"/>
      <c r="E651" s="46"/>
      <c r="F651" s="46"/>
      <c r="G651" s="46"/>
      <c r="H651" s="46"/>
      <c r="K651" s="43"/>
      <c r="L651" s="46"/>
      <c r="M651" s="46"/>
      <c r="N651" s="46"/>
      <c r="O651" s="46"/>
      <c r="P651" s="46"/>
      <c r="Q651" s="46"/>
      <c r="R651" s="46"/>
    </row>
    <row r="652" spans="1:28" x14ac:dyDescent="0.2">
      <c r="A652" s="43"/>
      <c r="B652" s="46"/>
      <c r="C652" s="46"/>
      <c r="D652" s="46"/>
      <c r="E652" s="46"/>
      <c r="F652" s="46"/>
      <c r="G652" s="46"/>
      <c r="H652" s="46"/>
      <c r="K652" s="43"/>
      <c r="L652" s="46"/>
      <c r="M652" s="46"/>
      <c r="N652" s="46"/>
      <c r="O652" s="46"/>
      <c r="P652" s="46"/>
      <c r="Q652" s="46"/>
      <c r="R652" s="46"/>
    </row>
    <row r="653" spans="1:28" x14ac:dyDescent="0.2">
      <c r="A653" s="43"/>
      <c r="B653" s="46"/>
      <c r="C653" s="46"/>
      <c r="D653" s="46"/>
      <c r="E653" s="46"/>
      <c r="F653" s="46"/>
      <c r="G653" s="46"/>
      <c r="H653" s="46"/>
      <c r="K653" s="43"/>
      <c r="L653" s="46"/>
      <c r="M653" s="46"/>
      <c r="N653" s="46"/>
      <c r="O653" s="46"/>
      <c r="P653" s="46"/>
      <c r="Q653" s="46"/>
      <c r="R653" s="46"/>
    </row>
    <row r="654" spans="1:28" x14ac:dyDescent="0.2">
      <c r="A654" s="43"/>
      <c r="B654" s="46"/>
      <c r="C654" s="46"/>
      <c r="D654" s="46"/>
      <c r="E654" s="46"/>
      <c r="F654" s="46"/>
      <c r="G654" s="46"/>
      <c r="H654" s="46"/>
      <c r="K654" s="43"/>
      <c r="L654" s="46"/>
      <c r="M654" s="46"/>
      <c r="N654" s="46"/>
      <c r="O654" s="46"/>
      <c r="P654" s="46"/>
      <c r="Q654" s="46"/>
      <c r="R654" s="46"/>
    </row>
    <row r="655" spans="1:28" x14ac:dyDescent="0.2">
      <c r="A655" s="43"/>
      <c r="B655" s="46"/>
      <c r="C655" s="46"/>
      <c r="D655" s="46"/>
      <c r="E655" s="46"/>
      <c r="F655" s="46"/>
      <c r="G655" s="46"/>
      <c r="H655" s="46"/>
      <c r="K655" s="43"/>
      <c r="L655" s="46"/>
      <c r="M655" s="46"/>
      <c r="N655" s="46"/>
      <c r="O655" s="46"/>
      <c r="P655" s="46"/>
      <c r="Q655" s="46"/>
      <c r="R655" s="46"/>
    </row>
    <row r="656" spans="1:28" x14ac:dyDescent="0.2">
      <c r="A656" s="43"/>
      <c r="B656" s="46"/>
      <c r="C656" s="46"/>
      <c r="D656" s="46"/>
      <c r="E656" s="46"/>
      <c r="F656" s="46"/>
      <c r="G656" s="46"/>
      <c r="H656" s="46"/>
      <c r="K656" s="43"/>
      <c r="L656" s="46"/>
      <c r="M656" s="46"/>
      <c r="N656" s="46"/>
      <c r="O656" s="46"/>
      <c r="P656" s="46"/>
      <c r="Q656" s="46"/>
      <c r="R656" s="46"/>
    </row>
    <row r="657" spans="1:18" x14ac:dyDescent="0.2">
      <c r="A657" s="43"/>
      <c r="B657" s="46"/>
      <c r="C657" s="46"/>
      <c r="D657" s="46"/>
      <c r="E657" s="46"/>
      <c r="F657" s="46"/>
      <c r="G657" s="46"/>
      <c r="H657" s="46"/>
      <c r="K657" s="43"/>
      <c r="L657" s="46"/>
      <c r="M657" s="46"/>
      <c r="N657" s="46"/>
      <c r="O657" s="46"/>
      <c r="P657" s="46"/>
      <c r="Q657" s="46"/>
      <c r="R657" s="46"/>
    </row>
    <row r="658" spans="1:18" x14ac:dyDescent="0.2">
      <c r="A658" s="43"/>
      <c r="B658" s="46"/>
      <c r="C658" s="46"/>
      <c r="D658" s="46"/>
      <c r="E658" s="46"/>
      <c r="F658" s="46"/>
      <c r="G658" s="46"/>
      <c r="H658" s="46"/>
      <c r="K658" s="43"/>
      <c r="L658" s="46"/>
      <c r="M658" s="46"/>
      <c r="N658" s="46"/>
      <c r="O658" s="46"/>
      <c r="P658" s="46"/>
      <c r="Q658" s="46"/>
      <c r="R658" s="46"/>
    </row>
    <row r="659" spans="1:18" x14ac:dyDescent="0.2">
      <c r="A659" s="43"/>
      <c r="B659" s="46"/>
      <c r="C659" s="46"/>
      <c r="D659" s="46"/>
      <c r="E659" s="46"/>
      <c r="F659" s="46"/>
      <c r="G659" s="46"/>
      <c r="H659" s="46"/>
      <c r="K659" s="43"/>
      <c r="L659" s="46"/>
      <c r="M659" s="46"/>
      <c r="N659" s="46"/>
      <c r="O659" s="46"/>
      <c r="P659" s="46"/>
      <c r="Q659" s="46"/>
      <c r="R659" s="46"/>
    </row>
    <row r="660" spans="1:18" x14ac:dyDescent="0.2">
      <c r="A660" s="43"/>
      <c r="B660" s="46"/>
      <c r="C660" s="46"/>
      <c r="D660" s="46"/>
      <c r="E660" s="46"/>
      <c r="F660" s="46"/>
      <c r="G660" s="46"/>
      <c r="H660" s="46"/>
      <c r="K660" s="43"/>
      <c r="L660" s="46"/>
      <c r="M660" s="46"/>
      <c r="N660" s="46"/>
      <c r="O660" s="46"/>
      <c r="P660" s="46"/>
      <c r="Q660" s="46"/>
      <c r="R660" s="46"/>
    </row>
    <row r="661" spans="1:18" x14ac:dyDescent="0.2">
      <c r="A661" s="43"/>
      <c r="B661" s="46"/>
      <c r="C661" s="46"/>
      <c r="D661" s="46"/>
      <c r="E661" s="46"/>
      <c r="F661" s="46"/>
      <c r="G661" s="46"/>
      <c r="H661" s="46"/>
      <c r="K661" s="43"/>
      <c r="L661" s="46"/>
      <c r="M661" s="46"/>
      <c r="N661" s="46"/>
      <c r="O661" s="46"/>
      <c r="P661" s="46"/>
      <c r="Q661" s="46"/>
      <c r="R661" s="46"/>
    </row>
    <row r="662" spans="1:18" x14ac:dyDescent="0.2">
      <c r="A662" s="43"/>
      <c r="B662" s="46"/>
      <c r="C662" s="46"/>
      <c r="D662" s="46"/>
      <c r="E662" s="46"/>
      <c r="F662" s="46"/>
      <c r="G662" s="46"/>
      <c r="H662" s="46"/>
      <c r="K662" s="43"/>
      <c r="L662" s="46"/>
      <c r="M662" s="46"/>
      <c r="N662" s="46"/>
      <c r="O662" s="46"/>
      <c r="P662" s="46"/>
      <c r="Q662" s="46"/>
      <c r="R662" s="46"/>
    </row>
    <row r="663" spans="1:18" x14ac:dyDescent="0.2">
      <c r="A663" s="43"/>
      <c r="B663" s="46"/>
      <c r="C663" s="46"/>
      <c r="D663" s="46"/>
      <c r="E663" s="46"/>
      <c r="F663" s="46"/>
      <c r="G663" s="46"/>
      <c r="H663" s="46"/>
      <c r="K663" s="43"/>
      <c r="L663" s="46"/>
      <c r="M663" s="46"/>
      <c r="N663" s="46"/>
      <c r="O663" s="46"/>
      <c r="P663" s="46"/>
      <c r="Q663" s="46"/>
      <c r="R663" s="46"/>
    </row>
    <row r="664" spans="1:18" x14ac:dyDescent="0.2">
      <c r="A664" s="43"/>
      <c r="B664" s="46"/>
      <c r="C664" s="46"/>
      <c r="D664" s="46"/>
      <c r="E664" s="46"/>
      <c r="F664" s="46"/>
      <c r="G664" s="46"/>
      <c r="H664" s="46"/>
      <c r="K664" s="43"/>
      <c r="L664" s="46"/>
      <c r="M664" s="46"/>
      <c r="N664" s="46"/>
      <c r="O664" s="46"/>
      <c r="P664" s="46"/>
      <c r="Q664" s="46"/>
      <c r="R664" s="46"/>
    </row>
    <row r="665" spans="1:18" x14ac:dyDescent="0.2">
      <c r="A665" s="43"/>
      <c r="B665" s="46"/>
      <c r="C665" s="46"/>
      <c r="D665" s="46"/>
      <c r="E665" s="46"/>
      <c r="F665" s="46"/>
      <c r="G665" s="46"/>
      <c r="H665" s="46"/>
      <c r="K665" s="43"/>
      <c r="L665" s="46"/>
      <c r="M665" s="46"/>
      <c r="N665" s="46"/>
      <c r="O665" s="46"/>
      <c r="P665" s="46"/>
      <c r="Q665" s="46"/>
      <c r="R665" s="46"/>
    </row>
    <row r="666" spans="1:18" x14ac:dyDescent="0.2">
      <c r="A666" s="43"/>
      <c r="B666" s="46"/>
      <c r="C666" s="46"/>
      <c r="D666" s="46"/>
      <c r="E666" s="46"/>
      <c r="F666" s="46"/>
      <c r="G666" s="46"/>
      <c r="H666" s="46"/>
      <c r="K666" s="43"/>
      <c r="L666" s="46"/>
      <c r="M666" s="46"/>
      <c r="N666" s="46"/>
      <c r="O666" s="46"/>
      <c r="P666" s="46"/>
      <c r="Q666" s="46"/>
      <c r="R666" s="46"/>
    </row>
    <row r="667" spans="1:18" x14ac:dyDescent="0.2">
      <c r="A667" s="43"/>
      <c r="B667" s="46"/>
      <c r="C667" s="46"/>
      <c r="D667" s="46"/>
      <c r="E667" s="46"/>
      <c r="F667" s="46"/>
      <c r="G667" s="46"/>
      <c r="H667" s="46"/>
      <c r="K667" s="43"/>
      <c r="L667" s="46"/>
      <c r="M667" s="46"/>
      <c r="N667" s="46"/>
      <c r="O667" s="46"/>
      <c r="P667" s="46"/>
      <c r="Q667" s="46"/>
      <c r="R667" s="46"/>
    </row>
    <row r="668" spans="1:18" x14ac:dyDescent="0.2">
      <c r="A668" s="43"/>
      <c r="B668" s="46"/>
      <c r="C668" s="46"/>
      <c r="D668" s="46"/>
      <c r="E668" s="46"/>
      <c r="F668" s="46"/>
      <c r="G668" s="46"/>
      <c r="H668" s="46"/>
      <c r="K668" s="43"/>
      <c r="L668" s="46"/>
      <c r="M668" s="46"/>
      <c r="N668" s="46"/>
      <c r="O668" s="46"/>
      <c r="P668" s="46"/>
      <c r="Q668" s="46"/>
      <c r="R668" s="46"/>
    </row>
    <row r="669" spans="1:18" x14ac:dyDescent="0.2">
      <c r="A669" s="43"/>
      <c r="B669" s="46"/>
      <c r="C669" s="46"/>
      <c r="D669" s="46"/>
      <c r="E669" s="46"/>
      <c r="F669" s="46"/>
      <c r="G669" s="46"/>
      <c r="H669" s="46"/>
      <c r="K669" s="43"/>
      <c r="L669" s="46"/>
      <c r="M669" s="46"/>
      <c r="N669" s="46"/>
      <c r="O669" s="46"/>
      <c r="P669" s="46"/>
      <c r="Q669" s="46"/>
      <c r="R669" s="46"/>
    </row>
    <row r="670" spans="1:18" x14ac:dyDescent="0.2">
      <c r="A670" s="43"/>
      <c r="B670" s="46"/>
      <c r="C670" s="46"/>
      <c r="D670" s="46"/>
      <c r="E670" s="46"/>
      <c r="F670" s="46"/>
      <c r="G670" s="46"/>
      <c r="H670" s="46"/>
      <c r="K670" s="43"/>
      <c r="L670" s="46"/>
      <c r="M670" s="46"/>
      <c r="N670" s="46"/>
      <c r="O670" s="46"/>
      <c r="P670" s="46"/>
      <c r="Q670" s="46"/>
      <c r="R670" s="46"/>
    </row>
    <row r="671" spans="1:18" x14ac:dyDescent="0.2">
      <c r="A671" s="43"/>
      <c r="B671" s="46"/>
      <c r="C671" s="46"/>
      <c r="D671" s="46"/>
      <c r="E671" s="46"/>
      <c r="F671" s="46"/>
      <c r="G671" s="46"/>
      <c r="H671" s="46"/>
      <c r="K671" s="43"/>
      <c r="L671" s="46"/>
      <c r="M671" s="46"/>
      <c r="N671" s="46"/>
      <c r="O671" s="46"/>
      <c r="P671" s="46"/>
      <c r="Q671" s="46"/>
      <c r="R671" s="46"/>
    </row>
    <row r="672" spans="1:18" x14ac:dyDescent="0.2">
      <c r="A672" s="43"/>
      <c r="B672" s="46"/>
      <c r="C672" s="46"/>
      <c r="D672" s="46"/>
      <c r="E672" s="46"/>
      <c r="F672" s="46"/>
      <c r="G672" s="46"/>
      <c r="H672" s="46"/>
      <c r="K672" s="43"/>
      <c r="L672" s="46"/>
      <c r="M672" s="46"/>
      <c r="N672" s="46"/>
      <c r="O672" s="46"/>
      <c r="P672" s="46"/>
      <c r="Q672" s="46"/>
      <c r="R672" s="46"/>
    </row>
    <row r="673" spans="1:20" x14ac:dyDescent="0.2">
      <c r="A673" s="43"/>
      <c r="B673" s="46"/>
      <c r="C673" s="46"/>
      <c r="D673" s="46"/>
      <c r="E673" s="46"/>
      <c r="F673" s="46"/>
      <c r="G673" s="46"/>
      <c r="H673" s="46"/>
      <c r="K673" s="43"/>
      <c r="L673" s="46"/>
      <c r="M673" s="46"/>
      <c r="N673" s="46"/>
      <c r="O673" s="46"/>
      <c r="P673" s="46"/>
      <c r="Q673" s="46"/>
      <c r="R673" s="46"/>
    </row>
    <row r="674" spans="1:20" x14ac:dyDescent="0.2">
      <c r="A674" s="43"/>
      <c r="B674" s="46"/>
      <c r="C674" s="46"/>
      <c r="D674" s="46"/>
      <c r="E674" s="46"/>
      <c r="F674" s="46"/>
      <c r="G674" s="46"/>
      <c r="H674" s="46"/>
      <c r="K674" s="43"/>
      <c r="L674" s="46"/>
      <c r="M674" s="46"/>
      <c r="N674" s="46"/>
      <c r="O674" s="46"/>
      <c r="P674" s="46"/>
      <c r="Q674" s="46"/>
      <c r="R674" s="46"/>
    </row>
    <row r="675" spans="1:20" x14ac:dyDescent="0.2">
      <c r="A675" s="43"/>
      <c r="B675" s="46"/>
      <c r="C675" s="46"/>
      <c r="D675" s="46"/>
      <c r="E675" s="46"/>
      <c r="F675" s="46"/>
      <c r="G675" s="46"/>
      <c r="H675" s="46"/>
      <c r="K675" s="43"/>
      <c r="L675" s="46"/>
      <c r="M675" s="46"/>
      <c r="N675" s="46"/>
      <c r="O675" s="46"/>
      <c r="P675" s="46"/>
      <c r="Q675" s="46"/>
      <c r="R675" s="46"/>
    </row>
    <row r="676" spans="1:20" x14ac:dyDescent="0.2">
      <c r="A676" s="43"/>
      <c r="B676" s="46"/>
      <c r="C676" s="46"/>
      <c r="D676" s="46"/>
      <c r="E676" s="46"/>
      <c r="F676" s="46"/>
      <c r="G676" s="46"/>
      <c r="H676" s="46"/>
    </row>
    <row r="677" spans="1:20" x14ac:dyDescent="0.2">
      <c r="A677" s="43"/>
      <c r="B677" s="46"/>
      <c r="C677" s="46"/>
      <c r="D677" s="46"/>
      <c r="E677" s="46"/>
      <c r="F677" s="46"/>
      <c r="G677" s="46"/>
      <c r="H677" s="46"/>
    </row>
    <row r="678" spans="1:20" x14ac:dyDescent="0.2">
      <c r="A678" s="43"/>
      <c r="B678" s="46"/>
      <c r="C678" s="46"/>
      <c r="D678" s="46"/>
      <c r="E678" s="46"/>
      <c r="F678" s="46"/>
      <c r="G678" s="46"/>
      <c r="H678" s="46"/>
    </row>
    <row r="679" spans="1:20" x14ac:dyDescent="0.2">
      <c r="A679" s="43"/>
      <c r="B679" s="46"/>
      <c r="C679" s="46"/>
      <c r="D679" s="46"/>
      <c r="E679" s="46"/>
      <c r="F679" s="46"/>
      <c r="G679" s="46"/>
      <c r="H679" s="46"/>
    </row>
    <row r="680" spans="1:20" x14ac:dyDescent="0.2">
      <c r="A680" s="43"/>
      <c r="B680" s="46"/>
      <c r="C680" s="46"/>
      <c r="D680" s="46"/>
      <c r="E680" s="46"/>
      <c r="F680" s="46"/>
      <c r="G680" s="46"/>
      <c r="H680" s="46"/>
    </row>
    <row r="681" spans="1:20" x14ac:dyDescent="0.2">
      <c r="A681" s="43"/>
      <c r="B681" s="46"/>
      <c r="C681" s="46"/>
      <c r="D681" s="46"/>
      <c r="E681" s="46"/>
      <c r="F681" s="46"/>
      <c r="G681" s="46"/>
      <c r="H681" s="46"/>
    </row>
    <row r="682" spans="1:20" x14ac:dyDescent="0.2">
      <c r="A682" s="43"/>
      <c r="B682" s="46"/>
      <c r="C682" s="46"/>
      <c r="D682" s="46"/>
      <c r="E682" s="46"/>
      <c r="F682" s="46"/>
      <c r="G682" s="46"/>
      <c r="H682" s="46"/>
    </row>
    <row r="683" spans="1:20" x14ac:dyDescent="0.2">
      <c r="A683" s="43"/>
      <c r="B683" s="46"/>
      <c r="C683" s="46"/>
      <c r="D683" s="46"/>
      <c r="E683" s="46"/>
      <c r="F683" s="46"/>
      <c r="G683" s="46"/>
      <c r="H683" s="46"/>
    </row>
    <row r="684" spans="1:20" x14ac:dyDescent="0.2">
      <c r="A684" s="43"/>
      <c r="B684" s="46"/>
      <c r="C684" s="46"/>
      <c r="D684" s="46"/>
      <c r="E684" s="46"/>
      <c r="F684" s="46"/>
      <c r="G684" s="46"/>
      <c r="H684" s="46"/>
    </row>
    <row r="685" spans="1:20" x14ac:dyDescent="0.2">
      <c r="A685" s="43"/>
      <c r="B685" s="46"/>
      <c r="C685" s="46"/>
      <c r="D685" s="46"/>
      <c r="E685" s="46"/>
      <c r="F685" s="46"/>
      <c r="G685" s="46"/>
      <c r="H685" s="46"/>
      <c r="T685" s="41"/>
    </row>
    <row r="686" spans="1:20" x14ac:dyDescent="0.2">
      <c r="A686" s="43"/>
      <c r="B686" s="46"/>
      <c r="C686" s="46"/>
      <c r="D686" s="46"/>
      <c r="E686" s="46"/>
      <c r="F686" s="46"/>
      <c r="G686" s="46"/>
      <c r="H686" s="46"/>
      <c r="T686" s="41"/>
    </row>
    <row r="687" spans="1:20" x14ac:dyDescent="0.2">
      <c r="A687" s="43"/>
      <c r="B687" s="46"/>
      <c r="C687" s="46"/>
      <c r="D687" s="46"/>
      <c r="E687" s="46"/>
      <c r="F687" s="46"/>
      <c r="G687" s="46"/>
      <c r="H687" s="46"/>
      <c r="T687" s="41"/>
    </row>
    <row r="688" spans="1:20" x14ac:dyDescent="0.2">
      <c r="A688" s="43"/>
      <c r="B688" s="46"/>
      <c r="C688" s="46"/>
      <c r="D688" s="46"/>
      <c r="E688" s="46"/>
      <c r="F688" s="46"/>
      <c r="G688" s="46"/>
      <c r="H688" s="46"/>
      <c r="T688" s="41"/>
    </row>
    <row r="689" spans="20:20" x14ac:dyDescent="0.2">
      <c r="T689" s="41"/>
    </row>
    <row r="690" spans="20:20" x14ac:dyDescent="0.2">
      <c r="T690" s="41"/>
    </row>
    <row r="691" spans="20:20" x14ac:dyDescent="0.2">
      <c r="T691" s="41"/>
    </row>
    <row r="692" spans="20:20" x14ac:dyDescent="0.2">
      <c r="T692" s="41"/>
    </row>
    <row r="693" spans="20:20" x14ac:dyDescent="0.2">
      <c r="T693" s="41"/>
    </row>
    <row r="694" spans="20:20" x14ac:dyDescent="0.2">
      <c r="T694" s="41"/>
    </row>
    <row r="695" spans="20:20" x14ac:dyDescent="0.2">
      <c r="T695" s="41"/>
    </row>
    <row r="696" spans="20:20" x14ac:dyDescent="0.2">
      <c r="T696" s="41"/>
    </row>
    <row r="697" spans="20:20" x14ac:dyDescent="0.2">
      <c r="T697" s="41"/>
    </row>
    <row r="698" spans="20:20" x14ac:dyDescent="0.2">
      <c r="T698" s="41"/>
    </row>
    <row r="699" spans="20:20" x14ac:dyDescent="0.2">
      <c r="T699" s="41"/>
    </row>
    <row r="700" spans="20:20" x14ac:dyDescent="0.2">
      <c r="T700" s="41"/>
    </row>
    <row r="701" spans="20:20" x14ac:dyDescent="0.2">
      <c r="T701" s="41"/>
    </row>
    <row r="702" spans="20:20" x14ac:dyDescent="0.2">
      <c r="T702" s="41"/>
    </row>
    <row r="703" spans="20:20" x14ac:dyDescent="0.2">
      <c r="T703" s="41"/>
    </row>
    <row r="704" spans="20:20" x14ac:dyDescent="0.2">
      <c r="T704" s="41"/>
    </row>
    <row r="705" spans="20:20" x14ac:dyDescent="0.2">
      <c r="T705" s="41"/>
    </row>
    <row r="706" spans="20:20" x14ac:dyDescent="0.2">
      <c r="T706" s="41"/>
    </row>
  </sheetData>
  <phoneticPr fontId="4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S33"/>
  <sheetViews>
    <sheetView showGridLines="0" topLeftCell="A16" zoomScaleNormal="100" workbookViewId="0">
      <selection activeCell="W33" sqref="W33"/>
    </sheetView>
  </sheetViews>
  <sheetFormatPr defaultRowHeight="12.75" x14ac:dyDescent="0.2"/>
  <cols>
    <col min="1" max="1" width="10.7109375" style="37" customWidth="1"/>
    <col min="2" max="245" width="9.140625" style="37"/>
    <col min="246" max="246" width="9.140625" style="37" customWidth="1"/>
    <col min="247" max="247" width="11.28515625" style="37" customWidth="1"/>
    <col min="248" max="252" width="9.140625" style="37"/>
    <col min="253" max="253" width="11.42578125" style="37" customWidth="1"/>
    <col min="254" max="254" width="11.5703125" style="37" customWidth="1"/>
    <col min="255" max="260" width="9.140625" style="37"/>
    <col min="261" max="261" width="12.5703125" style="37" customWidth="1"/>
    <col min="262" max="267" width="9.140625" style="37"/>
    <col min="268" max="268" width="10.28515625" style="37" customWidth="1"/>
    <col min="269" max="273" width="9.140625" style="37"/>
    <col min="274" max="275" width="10.140625" style="37" bestFit="1" customWidth="1"/>
    <col min="276" max="280" width="9.140625" style="37"/>
    <col min="281" max="282" width="10.140625" style="37" bestFit="1" customWidth="1"/>
    <col min="283" max="287" width="9.140625" style="37"/>
    <col min="288" max="289" width="10.140625" style="37" bestFit="1" customWidth="1"/>
    <col min="290" max="293" width="9.140625" style="37"/>
    <col min="294" max="294" width="10.140625" style="37" bestFit="1" customWidth="1"/>
    <col min="295" max="295" width="9.140625" style="37"/>
    <col min="296" max="296" width="10.140625" style="37" bestFit="1" customWidth="1"/>
    <col min="297" max="300" width="9.140625" style="37"/>
    <col min="301" max="303" width="10.140625" style="37" bestFit="1" customWidth="1"/>
    <col min="304" max="308" width="9.140625" style="37"/>
    <col min="309" max="310" width="10.140625" style="37" bestFit="1" customWidth="1"/>
    <col min="311" max="316" width="9.140625" style="37"/>
    <col min="317" max="317" width="10.140625" style="37" bestFit="1" customWidth="1"/>
    <col min="318" max="16384" width="9.140625" style="37"/>
  </cols>
  <sheetData>
    <row r="1" spans="1:331" ht="13.5" thickBot="1" x14ac:dyDescent="0.25">
      <c r="A1" s="53"/>
      <c r="B1" s="53">
        <v>44412</v>
      </c>
      <c r="C1" s="53">
        <v>44413</v>
      </c>
      <c r="D1" s="53">
        <v>44414</v>
      </c>
      <c r="E1" s="53">
        <v>44415</v>
      </c>
      <c r="F1" s="53">
        <v>44416</v>
      </c>
      <c r="G1" s="53">
        <v>44417</v>
      </c>
      <c r="H1" s="53">
        <v>44418</v>
      </c>
      <c r="I1" s="53">
        <v>44419</v>
      </c>
      <c r="J1" s="53">
        <v>44420</v>
      </c>
      <c r="K1" s="53">
        <v>44421</v>
      </c>
      <c r="L1" s="53">
        <v>44422</v>
      </c>
      <c r="M1" s="53">
        <v>44423</v>
      </c>
      <c r="N1" s="53">
        <v>44424</v>
      </c>
      <c r="O1" s="53">
        <v>44425</v>
      </c>
      <c r="P1" s="53">
        <v>44426</v>
      </c>
      <c r="Q1" s="53">
        <v>44427</v>
      </c>
      <c r="R1" s="53">
        <v>44428</v>
      </c>
      <c r="S1" s="53">
        <v>44429</v>
      </c>
      <c r="T1" s="53">
        <v>44430</v>
      </c>
      <c r="U1" s="53">
        <v>44431</v>
      </c>
      <c r="V1" s="53">
        <v>44432</v>
      </c>
      <c r="W1" s="53">
        <v>44433</v>
      </c>
      <c r="X1" s="53">
        <v>44434</v>
      </c>
      <c r="Y1" s="53">
        <v>44435</v>
      </c>
      <c r="Z1" s="53">
        <v>44436</v>
      </c>
      <c r="AA1" s="53">
        <v>44437</v>
      </c>
      <c r="AB1" s="53">
        <v>44438</v>
      </c>
      <c r="AC1" s="53">
        <v>44439</v>
      </c>
      <c r="AD1" s="53">
        <v>44440</v>
      </c>
      <c r="AE1" s="53">
        <v>44441</v>
      </c>
      <c r="AF1" s="53">
        <v>44442</v>
      </c>
      <c r="AG1" s="53">
        <v>44443</v>
      </c>
      <c r="AH1" s="53">
        <v>44444</v>
      </c>
      <c r="AI1" s="53">
        <v>44445</v>
      </c>
      <c r="AJ1" s="53">
        <v>44446</v>
      </c>
      <c r="AK1" s="53">
        <v>44447</v>
      </c>
      <c r="AL1" s="53">
        <v>44448</v>
      </c>
      <c r="AM1" s="53">
        <v>44449</v>
      </c>
      <c r="AN1" s="53">
        <v>44450</v>
      </c>
      <c r="AO1" s="53">
        <v>44451</v>
      </c>
      <c r="AP1" s="53">
        <v>44452</v>
      </c>
      <c r="AQ1" s="53">
        <v>44453</v>
      </c>
      <c r="AR1" s="53">
        <v>44454</v>
      </c>
      <c r="AS1" s="53">
        <v>44455</v>
      </c>
      <c r="AT1" s="53">
        <v>44456</v>
      </c>
      <c r="AU1" s="53">
        <v>44457</v>
      </c>
      <c r="AV1" s="53">
        <v>44458</v>
      </c>
      <c r="AW1" s="53">
        <v>44459</v>
      </c>
      <c r="AX1" s="53">
        <v>44460</v>
      </c>
      <c r="AY1" s="53">
        <v>44461</v>
      </c>
      <c r="AZ1" s="53">
        <v>44462</v>
      </c>
      <c r="BA1" s="53">
        <v>44463</v>
      </c>
      <c r="BB1" s="53">
        <v>44464</v>
      </c>
      <c r="BC1" s="53">
        <v>44465</v>
      </c>
      <c r="BD1" s="53">
        <v>44466</v>
      </c>
      <c r="BE1" s="53">
        <v>44467</v>
      </c>
      <c r="BF1" s="53">
        <v>44468</v>
      </c>
      <c r="BG1" s="53">
        <v>44469</v>
      </c>
      <c r="BH1" s="53">
        <v>44470</v>
      </c>
      <c r="BI1" s="53">
        <v>44471</v>
      </c>
      <c r="BJ1" s="53">
        <v>44472</v>
      </c>
      <c r="BK1" s="53">
        <v>44473</v>
      </c>
      <c r="BL1" s="53">
        <v>44474</v>
      </c>
      <c r="BM1" s="53">
        <v>44475</v>
      </c>
      <c r="BN1" s="53">
        <v>44476</v>
      </c>
      <c r="BO1" s="53">
        <v>44477</v>
      </c>
      <c r="BP1" s="53">
        <v>44478</v>
      </c>
      <c r="BQ1" s="53">
        <v>44479</v>
      </c>
      <c r="BR1" s="53">
        <v>44480</v>
      </c>
      <c r="BS1" s="53">
        <v>44481</v>
      </c>
      <c r="BT1" s="53">
        <v>44482</v>
      </c>
      <c r="BU1" s="53">
        <v>44483</v>
      </c>
      <c r="BV1" s="53">
        <v>44484</v>
      </c>
      <c r="BW1" s="53">
        <v>44485</v>
      </c>
      <c r="BX1" s="53">
        <v>44486</v>
      </c>
      <c r="BY1" s="53">
        <v>44487</v>
      </c>
      <c r="BZ1" s="53">
        <v>44488</v>
      </c>
      <c r="CA1" s="53">
        <v>44489</v>
      </c>
      <c r="CB1" s="53">
        <v>44490</v>
      </c>
      <c r="CC1" s="53">
        <v>44491</v>
      </c>
      <c r="CD1" s="53">
        <v>44492</v>
      </c>
      <c r="CE1" s="53">
        <v>44493</v>
      </c>
      <c r="CF1" s="53">
        <v>44494</v>
      </c>
      <c r="CG1" s="53">
        <v>44495</v>
      </c>
      <c r="CH1" s="53">
        <v>44496</v>
      </c>
      <c r="CI1" s="53">
        <v>44497</v>
      </c>
      <c r="CJ1" s="53">
        <v>44498</v>
      </c>
      <c r="CK1" s="53">
        <v>44499</v>
      </c>
      <c r="CL1" s="53">
        <v>44500</v>
      </c>
      <c r="CM1" s="53">
        <v>44501</v>
      </c>
      <c r="CN1" s="53">
        <v>44502</v>
      </c>
      <c r="CO1" s="53">
        <v>44503</v>
      </c>
      <c r="CP1" s="53">
        <v>44504</v>
      </c>
      <c r="CQ1" s="53">
        <v>44505</v>
      </c>
      <c r="CR1" s="53">
        <v>44506</v>
      </c>
      <c r="CS1" s="53">
        <v>44507</v>
      </c>
      <c r="CT1" s="53">
        <v>44508</v>
      </c>
      <c r="CU1" s="53">
        <v>44509</v>
      </c>
      <c r="CV1" s="53">
        <v>44510</v>
      </c>
      <c r="CW1" s="53">
        <v>44511</v>
      </c>
      <c r="CX1" s="53">
        <v>44512</v>
      </c>
      <c r="CY1" s="53">
        <v>44513</v>
      </c>
      <c r="CZ1" s="53">
        <v>44514</v>
      </c>
      <c r="DA1" s="53">
        <v>44515</v>
      </c>
      <c r="DB1" s="53">
        <v>44516</v>
      </c>
      <c r="DC1" s="53">
        <v>44517</v>
      </c>
      <c r="DD1" s="53">
        <v>44518</v>
      </c>
      <c r="DE1" s="53">
        <v>44519</v>
      </c>
      <c r="DF1" s="53">
        <v>44520</v>
      </c>
      <c r="DG1" s="53">
        <v>44521</v>
      </c>
      <c r="DH1" s="53">
        <v>44522</v>
      </c>
      <c r="DI1" s="53">
        <v>44523</v>
      </c>
      <c r="DJ1" s="53">
        <v>44524</v>
      </c>
      <c r="DK1" s="53">
        <v>44525</v>
      </c>
      <c r="DL1" s="53">
        <v>44526</v>
      </c>
      <c r="DM1" s="53">
        <v>44527</v>
      </c>
      <c r="DN1" s="53">
        <v>44528</v>
      </c>
      <c r="DO1" s="53">
        <v>44529</v>
      </c>
      <c r="DP1" s="53">
        <v>44530</v>
      </c>
      <c r="DQ1" s="53">
        <v>44531</v>
      </c>
      <c r="DR1" s="53">
        <v>44532</v>
      </c>
      <c r="DS1" s="53">
        <v>44533</v>
      </c>
      <c r="DT1" s="53">
        <v>44534</v>
      </c>
      <c r="DU1" s="53">
        <v>44535</v>
      </c>
      <c r="DV1" s="53">
        <v>44536</v>
      </c>
      <c r="DW1" s="53">
        <v>44537</v>
      </c>
      <c r="DX1" s="53">
        <v>44538</v>
      </c>
      <c r="DY1" s="53">
        <v>44539</v>
      </c>
      <c r="DZ1" s="53">
        <v>44540</v>
      </c>
      <c r="EA1" s="53">
        <v>44541</v>
      </c>
      <c r="EB1" s="53">
        <v>44542</v>
      </c>
      <c r="EC1" s="53">
        <v>44543</v>
      </c>
      <c r="ED1" s="53">
        <v>44544</v>
      </c>
      <c r="EE1" s="53">
        <v>44545</v>
      </c>
      <c r="EF1" s="53">
        <v>44546</v>
      </c>
      <c r="EG1" s="53">
        <v>44547</v>
      </c>
      <c r="EH1" s="53">
        <v>44548</v>
      </c>
      <c r="EI1" s="53">
        <v>44549</v>
      </c>
      <c r="EJ1" s="53">
        <v>44550</v>
      </c>
      <c r="EK1" s="53">
        <v>44551</v>
      </c>
      <c r="EL1" s="53">
        <v>44552</v>
      </c>
      <c r="EM1" s="53">
        <v>44553</v>
      </c>
      <c r="EN1" s="53">
        <v>44554</v>
      </c>
      <c r="EO1" s="53">
        <v>44555</v>
      </c>
      <c r="EP1" s="53">
        <v>44556</v>
      </c>
      <c r="EQ1" s="53">
        <v>44557</v>
      </c>
      <c r="ER1" s="53">
        <v>44558</v>
      </c>
      <c r="ES1" s="53">
        <v>44559</v>
      </c>
      <c r="ET1" s="53">
        <v>44560</v>
      </c>
      <c r="EU1" s="53">
        <v>44561</v>
      </c>
      <c r="EV1" s="53">
        <v>44562</v>
      </c>
      <c r="EW1" s="53">
        <v>44563</v>
      </c>
      <c r="EX1" s="53">
        <v>44564</v>
      </c>
      <c r="EY1" s="53">
        <v>44565</v>
      </c>
      <c r="EZ1" s="53">
        <v>44566</v>
      </c>
      <c r="FA1" s="53">
        <v>44567</v>
      </c>
      <c r="FB1" s="53">
        <v>44568</v>
      </c>
      <c r="FC1" s="53">
        <v>44569</v>
      </c>
      <c r="FD1" s="53">
        <v>44570</v>
      </c>
      <c r="FE1" s="53">
        <v>44571</v>
      </c>
      <c r="FF1" s="53">
        <v>44572</v>
      </c>
      <c r="FG1" s="53">
        <v>44573</v>
      </c>
      <c r="FH1" s="53">
        <v>44574</v>
      </c>
      <c r="FI1" s="53">
        <v>44575</v>
      </c>
      <c r="FJ1" s="53">
        <v>44576</v>
      </c>
      <c r="FK1" s="53">
        <v>44577</v>
      </c>
      <c r="FL1" s="53">
        <v>44578</v>
      </c>
      <c r="FM1" s="53">
        <v>44579</v>
      </c>
      <c r="FN1" s="53">
        <v>44580</v>
      </c>
      <c r="FO1" s="53">
        <v>44581</v>
      </c>
      <c r="FP1" s="53">
        <v>44582</v>
      </c>
      <c r="FQ1" s="53">
        <v>44583</v>
      </c>
      <c r="FR1" s="53">
        <v>44584</v>
      </c>
      <c r="FS1" s="53">
        <v>44585</v>
      </c>
      <c r="FT1" s="53">
        <v>44586</v>
      </c>
      <c r="FU1" s="53">
        <v>44587</v>
      </c>
      <c r="FV1" s="53">
        <v>44588</v>
      </c>
      <c r="FW1" s="53">
        <v>44589</v>
      </c>
      <c r="FX1" s="53">
        <v>44590</v>
      </c>
      <c r="FY1" s="53">
        <v>44591</v>
      </c>
      <c r="FZ1" s="53">
        <v>44592</v>
      </c>
      <c r="GA1" s="53">
        <v>44593</v>
      </c>
      <c r="GB1" s="53">
        <v>44594</v>
      </c>
      <c r="GC1" s="53">
        <v>44595</v>
      </c>
      <c r="GD1" s="53">
        <v>44596</v>
      </c>
      <c r="GE1" s="53">
        <v>44597</v>
      </c>
      <c r="GF1" s="53">
        <v>44598</v>
      </c>
      <c r="GG1" s="53">
        <v>44599</v>
      </c>
      <c r="GH1" s="53">
        <v>44600</v>
      </c>
      <c r="GI1" s="53">
        <v>44601</v>
      </c>
      <c r="GJ1" s="53">
        <v>44602</v>
      </c>
      <c r="GK1" s="53">
        <v>44603</v>
      </c>
      <c r="GL1" s="53">
        <v>44604</v>
      </c>
      <c r="GM1" s="53">
        <v>44605</v>
      </c>
      <c r="GN1" s="53">
        <v>44606</v>
      </c>
      <c r="GO1" s="53">
        <v>44607</v>
      </c>
      <c r="GP1" s="53">
        <v>44608</v>
      </c>
      <c r="GQ1" s="53">
        <v>44609</v>
      </c>
      <c r="GR1" s="53">
        <v>44610</v>
      </c>
      <c r="GS1" s="53">
        <v>44611</v>
      </c>
      <c r="GT1" s="53">
        <v>44612</v>
      </c>
      <c r="GU1" s="53">
        <v>44613</v>
      </c>
      <c r="GV1" s="53">
        <v>44614</v>
      </c>
      <c r="GW1" s="53">
        <v>44615</v>
      </c>
      <c r="GX1" s="53">
        <v>44616</v>
      </c>
      <c r="GY1" s="53">
        <v>44617</v>
      </c>
      <c r="GZ1" s="53">
        <v>44618</v>
      </c>
      <c r="HA1" s="53">
        <v>44619</v>
      </c>
      <c r="HB1" s="53">
        <v>44620</v>
      </c>
      <c r="HC1" s="53">
        <v>44621</v>
      </c>
      <c r="HD1" s="53">
        <v>44622</v>
      </c>
      <c r="HE1" s="53">
        <v>44623</v>
      </c>
      <c r="HF1" s="53">
        <v>44624</v>
      </c>
      <c r="HG1" s="53">
        <v>44625</v>
      </c>
      <c r="HH1" s="53">
        <v>44626</v>
      </c>
      <c r="HI1" s="53">
        <v>44627</v>
      </c>
      <c r="HJ1" s="53">
        <v>44628</v>
      </c>
      <c r="HK1" s="53">
        <v>44629</v>
      </c>
      <c r="HL1" s="53">
        <v>44630</v>
      </c>
      <c r="HM1" s="53">
        <v>44631</v>
      </c>
      <c r="HN1" s="53">
        <v>44632</v>
      </c>
      <c r="HO1" s="53">
        <v>44633</v>
      </c>
      <c r="HP1" s="53">
        <v>44634</v>
      </c>
      <c r="HQ1" s="53">
        <v>44635</v>
      </c>
      <c r="HR1" s="53">
        <v>44636</v>
      </c>
      <c r="HS1" s="53">
        <v>44637</v>
      </c>
      <c r="HT1" s="53">
        <v>44638</v>
      </c>
      <c r="HU1" s="53">
        <v>44639</v>
      </c>
      <c r="HV1" s="53">
        <v>44640</v>
      </c>
      <c r="HW1" s="53">
        <v>44641</v>
      </c>
      <c r="HX1" s="53">
        <v>44642</v>
      </c>
      <c r="HY1" s="53">
        <v>44643</v>
      </c>
      <c r="HZ1" s="53">
        <v>44644</v>
      </c>
      <c r="IA1" s="53">
        <v>44645</v>
      </c>
      <c r="IB1" s="53">
        <v>44646</v>
      </c>
      <c r="IC1" s="53">
        <v>44647</v>
      </c>
      <c r="ID1" s="53">
        <v>44648</v>
      </c>
      <c r="IE1" s="53">
        <v>44649</v>
      </c>
      <c r="IF1" s="53">
        <v>44650</v>
      </c>
      <c r="IG1" s="53">
        <v>44651</v>
      </c>
      <c r="IH1" s="53">
        <v>44652</v>
      </c>
      <c r="II1" s="53">
        <v>44653</v>
      </c>
      <c r="IJ1" s="53">
        <v>44654</v>
      </c>
      <c r="IK1" s="53">
        <v>44655</v>
      </c>
      <c r="IL1" s="53">
        <v>44656</v>
      </c>
      <c r="IM1" s="53">
        <v>44657</v>
      </c>
      <c r="IN1" s="53">
        <v>44658</v>
      </c>
      <c r="IO1" s="53">
        <v>44659</v>
      </c>
      <c r="IP1" s="53">
        <v>44660</v>
      </c>
      <c r="IQ1" s="53">
        <v>44661</v>
      </c>
      <c r="IR1" s="53">
        <v>44662</v>
      </c>
      <c r="IS1" s="53">
        <v>44663</v>
      </c>
      <c r="IT1" s="53">
        <v>44664</v>
      </c>
      <c r="IU1" s="53">
        <v>44665</v>
      </c>
      <c r="IV1" s="53">
        <v>44666</v>
      </c>
      <c r="IW1" s="53">
        <v>44667</v>
      </c>
      <c r="IX1" s="53">
        <v>44668</v>
      </c>
      <c r="IY1" s="53">
        <v>44669</v>
      </c>
      <c r="IZ1" s="53">
        <v>44670</v>
      </c>
      <c r="JA1" s="53">
        <v>44671</v>
      </c>
      <c r="JB1" s="53">
        <v>44672</v>
      </c>
      <c r="JC1" s="53">
        <v>44673</v>
      </c>
      <c r="JD1" s="53">
        <v>44674</v>
      </c>
      <c r="JE1" s="53">
        <v>44675</v>
      </c>
      <c r="JF1" s="53">
        <v>44676</v>
      </c>
      <c r="JG1" s="53">
        <v>44677</v>
      </c>
      <c r="JH1" s="53">
        <v>44678</v>
      </c>
      <c r="JI1" s="53">
        <v>44679</v>
      </c>
      <c r="JJ1" s="53">
        <v>44680</v>
      </c>
      <c r="JK1" s="53">
        <v>44681</v>
      </c>
      <c r="JL1" s="53">
        <v>44682</v>
      </c>
      <c r="JM1" s="53">
        <v>44683</v>
      </c>
      <c r="JN1" s="53">
        <v>44684</v>
      </c>
      <c r="JO1" s="53">
        <v>44685</v>
      </c>
      <c r="JP1" s="53">
        <v>44686</v>
      </c>
      <c r="JQ1" s="53">
        <v>44687</v>
      </c>
      <c r="JR1" s="53">
        <v>44688</v>
      </c>
      <c r="JS1" s="53">
        <v>44689</v>
      </c>
      <c r="JT1" s="53">
        <v>44690</v>
      </c>
      <c r="JU1" s="53">
        <v>44691</v>
      </c>
      <c r="JV1" s="53">
        <v>44692</v>
      </c>
      <c r="JW1" s="53">
        <v>44693</v>
      </c>
      <c r="JX1" s="53">
        <v>44694</v>
      </c>
      <c r="JY1" s="53">
        <v>44695</v>
      </c>
      <c r="JZ1" s="53">
        <v>44696</v>
      </c>
      <c r="KA1" s="53">
        <v>44697</v>
      </c>
      <c r="KB1" s="53">
        <v>44698</v>
      </c>
      <c r="KC1" s="53">
        <v>44699</v>
      </c>
      <c r="KD1" s="53">
        <v>44700</v>
      </c>
      <c r="KE1" s="53">
        <v>44701</v>
      </c>
      <c r="KF1" s="53">
        <v>44702</v>
      </c>
      <c r="KG1" s="53">
        <v>44703</v>
      </c>
      <c r="KH1" s="53">
        <v>44704</v>
      </c>
      <c r="KI1" s="53">
        <v>44705</v>
      </c>
      <c r="KJ1" s="53">
        <v>44706</v>
      </c>
      <c r="KK1" s="53">
        <v>44707</v>
      </c>
      <c r="KL1" s="53">
        <v>44708</v>
      </c>
      <c r="KM1" s="53">
        <v>44709</v>
      </c>
      <c r="KN1" s="53">
        <v>44710</v>
      </c>
      <c r="KO1" s="53">
        <v>44711</v>
      </c>
      <c r="KP1" s="53">
        <v>44712</v>
      </c>
      <c r="KQ1" s="53">
        <v>44713</v>
      </c>
      <c r="KR1" s="53">
        <v>44714</v>
      </c>
      <c r="KS1" s="53">
        <v>44715</v>
      </c>
      <c r="KT1" s="53">
        <v>44716</v>
      </c>
      <c r="KU1" s="53">
        <v>44717</v>
      </c>
      <c r="KV1" s="53">
        <v>44718</v>
      </c>
      <c r="KW1" s="53">
        <v>44719</v>
      </c>
      <c r="KX1" s="53">
        <v>44720</v>
      </c>
      <c r="KY1" s="53">
        <v>44721</v>
      </c>
      <c r="KZ1" s="53">
        <v>44722</v>
      </c>
      <c r="LA1" s="53">
        <v>44723</v>
      </c>
      <c r="LB1" s="53">
        <v>44724</v>
      </c>
      <c r="LC1" s="53">
        <v>44725</v>
      </c>
      <c r="LD1" s="53">
        <v>44726</v>
      </c>
      <c r="LE1" s="53">
        <v>44727</v>
      </c>
      <c r="LF1" s="53">
        <v>44728</v>
      </c>
      <c r="LG1" s="53">
        <v>44729</v>
      </c>
      <c r="LH1" s="53">
        <v>44730</v>
      </c>
      <c r="LI1" s="53">
        <v>44731</v>
      </c>
      <c r="LJ1" s="53">
        <v>44732</v>
      </c>
      <c r="LK1" s="53">
        <v>44733</v>
      </c>
      <c r="LL1" s="53">
        <v>44734</v>
      </c>
      <c r="LM1" s="53">
        <v>44735</v>
      </c>
      <c r="LN1" s="53">
        <v>44736</v>
      </c>
      <c r="LO1" s="53">
        <v>44737</v>
      </c>
      <c r="LP1" s="53">
        <v>44738</v>
      </c>
      <c r="LQ1" s="53">
        <v>44739</v>
      </c>
      <c r="LR1" s="53">
        <v>44740</v>
      </c>
      <c r="LS1" s="53">
        <v>44741</v>
      </c>
    </row>
    <row r="2" spans="1:331" x14ac:dyDescent="0.2">
      <c r="A2" s="57" t="s">
        <v>10</v>
      </c>
      <c r="B2" s="58">
        <v>101.75331294597349</v>
      </c>
      <c r="C2" s="58">
        <v>98.232124654142993</v>
      </c>
      <c r="D2" s="58">
        <v>95.884665792922675</v>
      </c>
      <c r="E2" s="58">
        <v>94.530362603757112</v>
      </c>
      <c r="F2" s="58">
        <v>93.717780690257754</v>
      </c>
      <c r="G2" s="58">
        <v>93.266346293869248</v>
      </c>
      <c r="H2" s="58">
        <v>93.266346293869219</v>
      </c>
      <c r="I2" s="58">
        <v>93.446920052424616</v>
      </c>
      <c r="J2" s="58">
        <v>94.710936362312509</v>
      </c>
      <c r="K2" s="58">
        <v>96.336100189311168</v>
      </c>
      <c r="L2" s="58">
        <v>98.32241153342072</v>
      </c>
      <c r="M2" s="58">
        <v>99.134993446920049</v>
      </c>
      <c r="N2" s="58">
        <v>100.39900975680793</v>
      </c>
      <c r="O2" s="58">
        <v>102.20474734236201</v>
      </c>
      <c r="P2" s="58">
        <v>104.19105868647155</v>
      </c>
      <c r="Q2" s="58">
        <v>109.60827144313386</v>
      </c>
      <c r="R2" s="58">
        <v>110.96257463229941</v>
      </c>
      <c r="S2" s="58">
        <v>111.05286151157711</v>
      </c>
      <c r="T2" s="58">
        <v>111.05286151157711</v>
      </c>
      <c r="U2" s="58">
        <v>112.31687782146498</v>
      </c>
      <c r="V2" s="58">
        <v>114.21290228629677</v>
      </c>
      <c r="W2" s="58">
        <v>115.56720547546236</v>
      </c>
      <c r="X2" s="58">
        <v>115.38663171690695</v>
      </c>
      <c r="Y2" s="58">
        <v>116.83122178535025</v>
      </c>
      <c r="Z2" s="58">
        <v>117.82437745740498</v>
      </c>
      <c r="AA2" s="58">
        <v>118.81753312945972</v>
      </c>
      <c r="AB2" s="58">
        <v>119.44954128440367</v>
      </c>
      <c r="AC2" s="58">
        <v>119.99126256006988</v>
      </c>
      <c r="AD2" s="58">
        <v>122.33872142129022</v>
      </c>
      <c r="AE2" s="58">
        <v>123.69302461045579</v>
      </c>
      <c r="AF2" s="58">
        <v>127.12392602300861</v>
      </c>
      <c r="AG2" s="58">
        <v>127.57536041939716</v>
      </c>
      <c r="AH2" s="58">
        <v>128.29765545361877</v>
      </c>
      <c r="AI2" s="58">
        <v>135.97204019222369</v>
      </c>
      <c r="AJ2" s="58">
        <v>137.86806465705547</v>
      </c>
      <c r="AK2" s="58">
        <v>139.67380224260958</v>
      </c>
      <c r="AL2" s="58">
        <v>141.29896606960824</v>
      </c>
      <c r="AM2" s="58">
        <v>141.75040046599679</v>
      </c>
      <c r="AN2" s="58">
        <v>142.11154798310761</v>
      </c>
      <c r="AO2" s="58">
        <v>143.19499053444005</v>
      </c>
      <c r="AP2" s="58">
        <v>141.47953982816367</v>
      </c>
      <c r="AQ2" s="58">
        <v>142.83384301732929</v>
      </c>
      <c r="AR2" s="58">
        <v>142.20183486238528</v>
      </c>
      <c r="AS2" s="58">
        <v>144.45900684432794</v>
      </c>
      <c r="AT2" s="58">
        <v>143.73671181010633</v>
      </c>
      <c r="AU2" s="58">
        <v>157.64089121887284</v>
      </c>
      <c r="AV2" s="58">
        <v>157.82146497742829</v>
      </c>
      <c r="AW2" s="58">
        <v>145.81331003349354</v>
      </c>
      <c r="AX2" s="58">
        <v>135.88175331294596</v>
      </c>
      <c r="AY2" s="58">
        <v>134.52745012378043</v>
      </c>
      <c r="AZ2" s="58">
        <v>127.93650793650795</v>
      </c>
      <c r="BA2" s="58">
        <v>130.10339303917286</v>
      </c>
      <c r="BB2" s="58">
        <v>113.85175476918596</v>
      </c>
      <c r="BC2" s="58">
        <v>122.42900830056794</v>
      </c>
      <c r="BD2" s="58">
        <v>128.65880297072957</v>
      </c>
      <c r="BE2" s="58">
        <v>136.24290083005678</v>
      </c>
      <c r="BF2" s="58">
        <v>136.06232707150139</v>
      </c>
      <c r="BG2" s="58">
        <v>135.70117955439054</v>
      </c>
      <c r="BH2" s="58">
        <v>123.42216397262267</v>
      </c>
      <c r="BI2" s="58">
        <v>123.06101645551188</v>
      </c>
      <c r="BJ2" s="58">
        <v>111.14314839085482</v>
      </c>
      <c r="BK2" s="58">
        <v>104.28134556574923</v>
      </c>
      <c r="BL2" s="58">
        <v>96.065239551478086</v>
      </c>
      <c r="BM2" s="58">
        <v>88.119994175040063</v>
      </c>
      <c r="BN2" s="58">
        <v>81.529051987767602</v>
      </c>
      <c r="BO2" s="58">
        <v>87.5782728993738</v>
      </c>
      <c r="BP2" s="58">
        <v>100.03786223969712</v>
      </c>
      <c r="BQ2" s="58">
        <v>101.57273918741809</v>
      </c>
      <c r="BR2" s="58">
        <v>111.77515654579874</v>
      </c>
      <c r="BS2" s="58">
        <v>118.90782000873743</v>
      </c>
      <c r="BT2" s="58">
        <v>124.68618028251055</v>
      </c>
      <c r="BU2" s="58">
        <v>130.55482743556135</v>
      </c>
      <c r="BV2" s="58">
        <v>134.79831076161352</v>
      </c>
      <c r="BW2" s="58">
        <v>125.40847531673221</v>
      </c>
      <c r="BX2" s="58">
        <v>127.21421290228629</v>
      </c>
      <c r="BY2" s="58">
        <v>124.68618028251055</v>
      </c>
      <c r="BZ2" s="58">
        <v>124.41531964467744</v>
      </c>
      <c r="CA2" s="58">
        <v>125.76962283384302</v>
      </c>
      <c r="CB2" s="58">
        <v>125.8599097131207</v>
      </c>
      <c r="CC2" s="58">
        <v>125.13761467889908</v>
      </c>
      <c r="CD2" s="58">
        <v>122.97072957623415</v>
      </c>
      <c r="CE2" s="58">
        <v>120.80384447356924</v>
      </c>
      <c r="CF2" s="58">
        <v>118.99810688801514</v>
      </c>
      <c r="CG2" s="58">
        <v>116.65064802679483</v>
      </c>
      <c r="CH2" s="58">
        <v>114.30318916557451</v>
      </c>
      <c r="CI2" s="58">
        <v>111.45915246832676</v>
      </c>
      <c r="CJ2" s="58">
        <v>107.18858307849132</v>
      </c>
      <c r="CK2" s="58">
        <v>106.28571428571429</v>
      </c>
      <c r="CL2" s="58">
        <v>105.73496432212029</v>
      </c>
      <c r="CM2" s="58">
        <v>105.39187418086503</v>
      </c>
      <c r="CN2" s="58">
        <v>104.81403815348769</v>
      </c>
      <c r="CO2" s="58">
        <v>104.34454638124362</v>
      </c>
      <c r="CP2" s="58">
        <v>104.65152177078781</v>
      </c>
      <c r="CQ2" s="58">
        <v>105.91553808067572</v>
      </c>
      <c r="CR2" s="58">
        <v>106.0419397116645</v>
      </c>
      <c r="CS2" s="58">
        <v>106.50240279598079</v>
      </c>
      <c r="CT2" s="58">
        <v>107.82961992136305</v>
      </c>
      <c r="CU2" s="58">
        <v>110.36668122906656</v>
      </c>
      <c r="CV2" s="58">
        <v>112.90374253677005</v>
      </c>
      <c r="CW2" s="58">
        <v>114.55599242755204</v>
      </c>
      <c r="CX2" s="58">
        <v>116.77704965778362</v>
      </c>
      <c r="CY2" s="58">
        <v>117.28265618173877</v>
      </c>
      <c r="CZ2" s="58">
        <v>117.40905781272754</v>
      </c>
      <c r="DA2" s="58">
        <v>117.19236930246106</v>
      </c>
      <c r="DB2" s="58">
        <v>115.95543905635648</v>
      </c>
      <c r="DC2" s="58">
        <v>114.12261540701907</v>
      </c>
      <c r="DD2" s="58">
        <v>108.34425513324595</v>
      </c>
      <c r="DE2" s="58">
        <v>100.54346876365226</v>
      </c>
      <c r="DF2" s="58">
        <v>99.929517984563859</v>
      </c>
      <c r="DG2" s="58">
        <v>99.487112276103105</v>
      </c>
      <c r="DH2" s="58">
        <v>94.738022426095824</v>
      </c>
      <c r="DI2" s="58">
        <v>90.016018639871859</v>
      </c>
      <c r="DJ2" s="58">
        <v>85.528760739769908</v>
      </c>
      <c r="DK2" s="58">
        <v>90.503567787971448</v>
      </c>
      <c r="DL2" s="58">
        <v>96.146497742828004</v>
      </c>
      <c r="DM2" s="58">
        <v>97.880005824959952</v>
      </c>
      <c r="DN2" s="58">
        <v>98.710645114314843</v>
      </c>
      <c r="DO2" s="58">
        <v>103.41459152468327</v>
      </c>
      <c r="DP2" s="58">
        <v>107.78447648172417</v>
      </c>
      <c r="DQ2" s="58">
        <v>112.87665647298674</v>
      </c>
      <c r="DR2" s="58">
        <v>114.54696373962429</v>
      </c>
      <c r="DS2" s="58">
        <v>117.18334061453328</v>
      </c>
      <c r="DT2" s="58">
        <v>117.43614387651085</v>
      </c>
      <c r="DU2" s="58">
        <v>117.71603320227175</v>
      </c>
      <c r="DV2" s="58">
        <v>118.69113149847095</v>
      </c>
      <c r="DW2" s="58">
        <v>120.31629532546964</v>
      </c>
      <c r="DX2" s="58">
        <v>121.54419688364642</v>
      </c>
      <c r="DY2" s="58">
        <v>121.88728702490171</v>
      </c>
      <c r="DZ2" s="58">
        <v>121.80602883355176</v>
      </c>
      <c r="EA2" s="58">
        <v>121.69768457841852</v>
      </c>
      <c r="EB2" s="58">
        <v>121.94145915246833</v>
      </c>
      <c r="EC2" s="58">
        <v>121.79700014562403</v>
      </c>
      <c r="ED2" s="58">
        <v>121.76991408184067</v>
      </c>
      <c r="EE2" s="58">
        <v>121.82408620940731</v>
      </c>
      <c r="EF2" s="58">
        <v>121.68865589049075</v>
      </c>
      <c r="EG2" s="58">
        <v>123.56662297946701</v>
      </c>
      <c r="EH2" s="58">
        <v>123.45827872433377</v>
      </c>
      <c r="EI2" s="58">
        <v>123.18741808650063</v>
      </c>
      <c r="EJ2" s="58">
        <v>122.63666812290664</v>
      </c>
      <c r="EK2" s="58">
        <v>122.11300422309596</v>
      </c>
      <c r="EL2" s="58">
        <v>121.83311489733508</v>
      </c>
      <c r="EM2" s="58">
        <v>121.35459443716324</v>
      </c>
      <c r="EN2" s="58">
        <v>121.48099606815205</v>
      </c>
      <c r="EO2" s="58">
        <v>122.27552060579585</v>
      </c>
      <c r="EP2" s="58">
        <v>122.42900830056796</v>
      </c>
      <c r="EQ2" s="58">
        <v>123.04295907965633</v>
      </c>
      <c r="ER2" s="58">
        <v>123.34090578127277</v>
      </c>
      <c r="ES2" s="58">
        <v>123.64788117081694</v>
      </c>
      <c r="ET2" s="58">
        <v>124.41531964467744</v>
      </c>
      <c r="EU2" s="58">
        <v>120.98441823212467</v>
      </c>
      <c r="EV2" s="58">
        <v>118.71821756225427</v>
      </c>
      <c r="EW2" s="58">
        <v>117.90563564875492</v>
      </c>
      <c r="EX2" s="58">
        <v>111.06189019950487</v>
      </c>
      <c r="EY2" s="58">
        <v>111.73904179408767</v>
      </c>
      <c r="EZ2" s="58">
        <v>110.67365661861074</v>
      </c>
      <c r="FA2" s="58">
        <v>108.88597640891219</v>
      </c>
      <c r="FB2" s="58">
        <v>106.50240279598077</v>
      </c>
      <c r="FC2" s="58">
        <v>106.42114460463084</v>
      </c>
      <c r="FD2" s="58">
        <v>105.66273481869811</v>
      </c>
      <c r="FE2" s="58">
        <v>113.0120867919033</v>
      </c>
      <c r="FF2" s="58">
        <v>111.6668122906655</v>
      </c>
      <c r="FG2" s="58">
        <v>110.7549148099607</v>
      </c>
      <c r="FH2" s="58">
        <v>110.84520168923838</v>
      </c>
      <c r="FI2" s="58">
        <v>110.98063200815493</v>
      </c>
      <c r="FJ2" s="58">
        <v>112.14533275083733</v>
      </c>
      <c r="FK2" s="58">
        <v>112.20853356633174</v>
      </c>
      <c r="FL2" s="58">
        <v>109.43672637250619</v>
      </c>
      <c r="FM2" s="58">
        <v>107.27886995776903</v>
      </c>
      <c r="FN2" s="58">
        <v>105.37381680500947</v>
      </c>
      <c r="FO2" s="58">
        <v>103.89311198485511</v>
      </c>
      <c r="FP2" s="58">
        <v>103.14373088685015</v>
      </c>
      <c r="FQ2" s="58">
        <v>102.60200961118392</v>
      </c>
      <c r="FR2" s="58">
        <v>102.41240716470074</v>
      </c>
      <c r="FS2" s="58">
        <v>102.65618173875053</v>
      </c>
      <c r="FT2" s="58">
        <v>102.99024319207807</v>
      </c>
      <c r="FU2" s="58">
        <v>102.4936653560507</v>
      </c>
      <c r="FV2" s="58">
        <v>101.36507936507937</v>
      </c>
      <c r="FW2" s="58">
        <v>99.324595893403242</v>
      </c>
      <c r="FX2" s="58">
        <v>99.288481141692145</v>
      </c>
      <c r="FY2" s="58">
        <v>99.34265326925879</v>
      </c>
      <c r="FZ2" s="58">
        <v>92.28221930974226</v>
      </c>
      <c r="GA2" s="58">
        <v>86.630260666957923</v>
      </c>
      <c r="GB2" s="58">
        <v>82.341633901266945</v>
      </c>
      <c r="GC2" s="58">
        <v>77.836318625309431</v>
      </c>
      <c r="GD2" s="58">
        <v>73.520605795835166</v>
      </c>
      <c r="GE2" s="58">
        <v>71.705839522353287</v>
      </c>
      <c r="GF2" s="58">
        <v>71.155089558759286</v>
      </c>
      <c r="GG2" s="58">
        <v>74.098441823212482</v>
      </c>
      <c r="GH2" s="58">
        <v>77.204310470365513</v>
      </c>
      <c r="GI2" s="58">
        <v>80.21989223824086</v>
      </c>
      <c r="GJ2" s="58">
        <v>83.930682976554522</v>
      </c>
      <c r="GK2" s="58">
        <v>87.533129459734965</v>
      </c>
      <c r="GL2" s="58">
        <v>87.533129459734965</v>
      </c>
      <c r="GM2" s="58">
        <v>88.463084316295323</v>
      </c>
      <c r="GN2" s="58">
        <v>90.115334207077325</v>
      </c>
      <c r="GO2" s="58">
        <v>92.905198776758425</v>
      </c>
      <c r="GP2" s="58">
        <v>95.866608417067113</v>
      </c>
      <c r="GQ2" s="58">
        <v>97.825833697393335</v>
      </c>
      <c r="GR2" s="58">
        <v>99.983690112130489</v>
      </c>
      <c r="GS2" s="58">
        <v>101.41022280471825</v>
      </c>
      <c r="GT2" s="58">
        <v>102.11446046308433</v>
      </c>
      <c r="GU2" s="58">
        <v>107.26984126984127</v>
      </c>
      <c r="GV2" s="58">
        <v>109.69855832241154</v>
      </c>
      <c r="GW2" s="58">
        <v>111.27857870977138</v>
      </c>
      <c r="GX2" s="58">
        <v>113.23780399009755</v>
      </c>
      <c r="GY2" s="58">
        <v>115.3144022134848</v>
      </c>
      <c r="GZ2" s="58">
        <v>115.3956604048347</v>
      </c>
      <c r="HA2" s="58">
        <v>114.83588175331296</v>
      </c>
      <c r="HB2" s="58">
        <v>113.57186544342508</v>
      </c>
      <c r="HC2" s="58">
        <v>113.5989515072084</v>
      </c>
      <c r="HD2" s="58">
        <v>113.32809086937527</v>
      </c>
      <c r="HE2" s="58">
        <v>112.73219746614241</v>
      </c>
      <c r="HF2" s="58">
        <v>109.79787388961702</v>
      </c>
      <c r="HG2" s="58">
        <v>110.49308286005534</v>
      </c>
      <c r="HH2" s="58">
        <v>110.82714431338283</v>
      </c>
      <c r="HI2" s="58">
        <v>112.3981360128149</v>
      </c>
      <c r="HJ2" s="58">
        <v>112.4884228920926</v>
      </c>
      <c r="HK2" s="58">
        <v>111.21537789427698</v>
      </c>
      <c r="HL2" s="58">
        <v>111.32372214941022</v>
      </c>
      <c r="HM2" s="58">
        <v>113.31906218144749</v>
      </c>
      <c r="HN2" s="58">
        <v>112.03698849570408</v>
      </c>
      <c r="HO2" s="58">
        <v>111.16120576671034</v>
      </c>
      <c r="HP2" s="58">
        <v>107.66710353866317</v>
      </c>
      <c r="HQ2" s="58">
        <v>104.13688655890492</v>
      </c>
      <c r="HR2" s="58">
        <v>102.50269404397845</v>
      </c>
      <c r="HS2" s="58">
        <v>100.2274646861803</v>
      </c>
      <c r="HT2" s="58">
        <v>102.0061162079511</v>
      </c>
      <c r="HU2" s="58">
        <v>100.81432940148538</v>
      </c>
      <c r="HV2" s="58">
        <v>100.01980486384154</v>
      </c>
      <c r="HW2" s="58">
        <v>98.430755788553967</v>
      </c>
      <c r="HX2" s="58">
        <v>97.925149264598815</v>
      </c>
      <c r="HY2" s="58">
        <v>97.455657492354746</v>
      </c>
      <c r="HZ2" s="58">
        <v>96.805591961555251</v>
      </c>
      <c r="IA2" s="58">
        <v>92.237075870103396</v>
      </c>
      <c r="IB2" s="58">
        <v>92.77879714576963</v>
      </c>
      <c r="IC2" s="58">
        <v>93.519149555846795</v>
      </c>
      <c r="ID2" s="58">
        <v>94.83733799330129</v>
      </c>
      <c r="IE2" s="58">
        <v>95.388087956895276</v>
      </c>
      <c r="IF2" s="58">
        <v>98.349497597204021</v>
      </c>
      <c r="IG2" s="58">
        <v>99.297509829619926</v>
      </c>
      <c r="IH2" s="58">
        <v>99.803116353575049</v>
      </c>
      <c r="II2" s="58">
        <v>107.62196009902431</v>
      </c>
      <c r="IJ2" s="58">
        <v>108.66025921071794</v>
      </c>
      <c r="IK2" s="58">
        <v>104.13688655890489</v>
      </c>
      <c r="IL2" s="58">
        <v>100.04689092762486</v>
      </c>
      <c r="IM2" s="58">
        <v>98.385612348915103</v>
      </c>
      <c r="IN2" s="58">
        <v>97.663317314693472</v>
      </c>
      <c r="IO2" s="58">
        <v>98.078636959370897</v>
      </c>
      <c r="IP2" s="58">
        <v>90.14242027086064</v>
      </c>
      <c r="IQ2" s="58">
        <v>88.517256443861939</v>
      </c>
      <c r="IR2" s="58">
        <v>92.318334061453314</v>
      </c>
      <c r="IS2" s="58">
        <v>97.229940294160485</v>
      </c>
      <c r="IT2" s="58">
        <v>97.157710790738307</v>
      </c>
      <c r="IU2" s="58">
        <v>97.573030435415745</v>
      </c>
      <c r="IV2" s="58">
        <v>98.76481724188146</v>
      </c>
      <c r="IW2" s="58">
        <v>99.7579729139362</v>
      </c>
      <c r="IX2" s="58">
        <v>100.20037862239698</v>
      </c>
      <c r="IY2" s="58">
        <v>100.64278433085774</v>
      </c>
      <c r="IZ2" s="58">
        <v>101.55468181156256</v>
      </c>
      <c r="JA2" s="58">
        <v>102.16863259065093</v>
      </c>
      <c r="JB2" s="58">
        <v>102.44852191641183</v>
      </c>
      <c r="JC2" s="58">
        <v>103.77573904179408</v>
      </c>
      <c r="JD2" s="58">
        <v>102.7013251783894</v>
      </c>
      <c r="JE2" s="58">
        <v>107.05315275957479</v>
      </c>
      <c r="JF2" s="58">
        <v>105.29255861365955</v>
      </c>
      <c r="JG2" s="58">
        <v>102.87287024901705</v>
      </c>
      <c r="JH2" s="58">
        <v>102.01514489587883</v>
      </c>
      <c r="JI2" s="58">
        <v>99.550313091597502</v>
      </c>
      <c r="JJ2" s="58">
        <v>94.006698703946427</v>
      </c>
      <c r="JK2" s="58">
        <v>93.266346293869233</v>
      </c>
      <c r="JL2" s="58">
        <v>88.020678607834554</v>
      </c>
      <c r="JM2" s="58">
        <v>84.147371486821029</v>
      </c>
      <c r="JN2" s="58">
        <v>80.138634046890942</v>
      </c>
      <c r="JO2" s="58">
        <v>75.227027814183785</v>
      </c>
      <c r="JP2" s="58">
        <v>74.188728702490181</v>
      </c>
      <c r="JQ2" s="58">
        <v>73.782437745740495</v>
      </c>
      <c r="JR2" s="58">
        <v>75.723605650211155</v>
      </c>
      <c r="JS2" s="58">
        <v>75.69651958642784</v>
      </c>
      <c r="JT2" s="58">
        <v>77.177224406582212</v>
      </c>
      <c r="JU2" s="58">
        <v>78.811416921508652</v>
      </c>
      <c r="JV2" s="58">
        <v>80.165720110674258</v>
      </c>
      <c r="JW2" s="58">
        <v>79.994175040046585</v>
      </c>
      <c r="JX2" s="58">
        <v>78.892675112858598</v>
      </c>
      <c r="JY2" s="58">
        <v>76.798019513615841</v>
      </c>
      <c r="JZ2" s="58">
        <v>76.716761322265896</v>
      </c>
      <c r="KA2" s="58">
        <v>76.337556429299525</v>
      </c>
      <c r="KB2" s="58">
        <v>75.85000728119995</v>
      </c>
      <c r="KC2" s="58">
        <v>75.515945827872414</v>
      </c>
      <c r="KD2" s="58">
        <v>75.037425367700592</v>
      </c>
      <c r="KE2" s="58">
        <v>75.570117955439073</v>
      </c>
      <c r="KF2" s="58">
        <v>75.741663026066689</v>
      </c>
      <c r="KG2" s="58">
        <v>75.868064657055484</v>
      </c>
      <c r="KH2" s="58">
        <v>75.822921217416635</v>
      </c>
      <c r="KI2" s="58">
        <v>75.642347458861224</v>
      </c>
      <c r="KJ2" s="58">
        <v>75.561089267511278</v>
      </c>
      <c r="KK2" s="58">
        <v>75.344400757244784</v>
      </c>
      <c r="KL2" s="58">
        <v>74.838794233289647</v>
      </c>
      <c r="KM2" s="58">
        <v>74.829765545361866</v>
      </c>
      <c r="KN2" s="58">
        <v>74.956167176350661</v>
      </c>
      <c r="KO2" s="58">
        <v>75.79583515363332</v>
      </c>
      <c r="KP2" s="58">
        <v>76.779962137760322</v>
      </c>
      <c r="KQ2" s="58">
        <v>77.908548128731624</v>
      </c>
      <c r="KR2" s="58">
        <v>79.52468326780253</v>
      </c>
      <c r="KS2" s="58">
        <v>79.091306247269543</v>
      </c>
      <c r="KT2" s="58">
        <v>79.434396388524831</v>
      </c>
      <c r="KU2" s="58">
        <v>79.687199650502407</v>
      </c>
      <c r="KV2" s="58">
        <v>83.858453473132371</v>
      </c>
      <c r="KW2" s="58">
        <v>87.87621960099024</v>
      </c>
      <c r="KX2" s="58">
        <v>90.295907965632736</v>
      </c>
      <c r="KY2" s="58">
        <v>93.582350371341192</v>
      </c>
      <c r="KZ2" s="58">
        <v>99.378768020969844</v>
      </c>
      <c r="LA2" s="58">
        <v>99.839231105286132</v>
      </c>
      <c r="LB2" s="58">
        <v>99.938546672491611</v>
      </c>
      <c r="LC2" s="58">
        <v>98.828018057375857</v>
      </c>
      <c r="LD2" s="58">
        <v>97.500800931993609</v>
      </c>
      <c r="LE2" s="58">
        <v>97.40148536478813</v>
      </c>
      <c r="LF2" s="58">
        <v>96.272899373816799</v>
      </c>
      <c r="LG2" s="58">
        <v>95.397116644823086</v>
      </c>
      <c r="LH2" s="58">
        <v>95.514489587884071</v>
      </c>
      <c r="LI2" s="58">
        <v>95.965923984272621</v>
      </c>
      <c r="LJ2" s="58">
        <v>97.067423911460608</v>
      </c>
      <c r="LK2" s="58">
        <v>99.333624581331009</v>
      </c>
      <c r="LL2" s="58">
        <v>101.3289646133683</v>
      </c>
      <c r="LM2" s="58">
        <v>102.68326780253385</v>
      </c>
      <c r="LN2" s="58">
        <v>103.78476772972186</v>
      </c>
      <c r="LO2" s="58">
        <v>104.14591524683267</v>
      </c>
      <c r="LP2" s="58">
        <v>104.13688655890492</v>
      </c>
      <c r="LQ2" s="58">
        <v>108.84986165720112</v>
      </c>
      <c r="LR2" s="58">
        <v>112.62385321100916</v>
      </c>
      <c r="LS2" s="58">
        <v>116.98470948012233</v>
      </c>
    </row>
    <row r="3" spans="1:331" x14ac:dyDescent="0.2">
      <c r="A3" s="57" t="s">
        <v>21</v>
      </c>
      <c r="B3" s="58">
        <v>88.518468803768201</v>
      </c>
      <c r="C3" s="58">
        <v>89.747891981598315</v>
      </c>
      <c r="D3" s="58">
        <v>90.126176036315286</v>
      </c>
      <c r="E3" s="58">
        <v>90.1261760363153</v>
      </c>
      <c r="F3" s="58">
        <v>90.504460091032257</v>
      </c>
      <c r="G3" s="58">
        <v>90.504460091032257</v>
      </c>
      <c r="H3" s="58">
        <v>91.0718861731077</v>
      </c>
      <c r="I3" s="58">
        <v>91.544741241503871</v>
      </c>
      <c r="J3" s="58">
        <v>92.395880364617028</v>
      </c>
      <c r="K3" s="58">
        <v>95.516723816031941</v>
      </c>
      <c r="L3" s="58">
        <v>97.502715103295969</v>
      </c>
      <c r="M3" s="58">
        <v>97.975570171692169</v>
      </c>
      <c r="N3" s="58">
        <v>101.47469767782403</v>
      </c>
      <c r="O3" s="58">
        <v>102.60954984197491</v>
      </c>
      <c r="P3" s="58">
        <v>104.50097011555971</v>
      </c>
      <c r="Q3" s="58">
        <v>104.69011214291815</v>
      </c>
      <c r="R3" s="58">
        <v>103.93354403348427</v>
      </c>
      <c r="S3" s="58">
        <v>104.40639910188045</v>
      </c>
      <c r="T3" s="58">
        <v>105.54125126603135</v>
      </c>
      <c r="U3" s="58">
        <v>104.78468315659744</v>
      </c>
      <c r="V3" s="58">
        <v>105.35210923867285</v>
      </c>
      <c r="W3" s="58">
        <v>107.90552660801232</v>
      </c>
      <c r="X3" s="58">
        <v>110.74265701838951</v>
      </c>
      <c r="Y3" s="58">
        <v>112.63407729197429</v>
      </c>
      <c r="Z3" s="58">
        <v>114.90378162027606</v>
      </c>
      <c r="AA3" s="58">
        <v>115.47120770235148</v>
      </c>
      <c r="AB3" s="58">
        <v>114.90378162027604</v>
      </c>
      <c r="AC3" s="58">
        <v>116.51148885282311</v>
      </c>
      <c r="AD3" s="58">
        <v>113.48521641508745</v>
      </c>
      <c r="AE3" s="58">
        <v>112.44493526461582</v>
      </c>
      <c r="AF3" s="58">
        <v>113.86350046980442</v>
      </c>
      <c r="AG3" s="58">
        <v>111.78293816886115</v>
      </c>
      <c r="AH3" s="58">
        <v>112.53950627829505</v>
      </c>
      <c r="AI3" s="58">
        <v>112.91779033301204</v>
      </c>
      <c r="AJ3" s="58">
        <v>113.20150337404972</v>
      </c>
      <c r="AK3" s="58">
        <v>113.48521641508745</v>
      </c>
      <c r="AL3" s="58">
        <v>112.63407729197429</v>
      </c>
      <c r="AM3" s="58">
        <v>112.35036425093656</v>
      </c>
      <c r="AN3" s="58">
        <v>113.20150337404976</v>
      </c>
      <c r="AO3" s="58">
        <v>113.39064540140821</v>
      </c>
      <c r="AP3" s="58">
        <v>113.86350046980442</v>
      </c>
      <c r="AQ3" s="58">
        <v>115.37663668867226</v>
      </c>
      <c r="AR3" s="58">
        <v>115.94406277074768</v>
      </c>
      <c r="AS3" s="58">
        <v>117.26805696225706</v>
      </c>
      <c r="AT3" s="58">
        <v>115.84949175706845</v>
      </c>
      <c r="AU3" s="58">
        <v>126.44144528914327</v>
      </c>
      <c r="AV3" s="58">
        <v>126.15773224810555</v>
      </c>
      <c r="AW3" s="58">
        <v>120.38890041367193</v>
      </c>
      <c r="AX3" s="58">
        <v>113.76892945612516</v>
      </c>
      <c r="AY3" s="58">
        <v>113.48521641508745</v>
      </c>
      <c r="AZ3" s="58">
        <v>111.12094107310645</v>
      </c>
      <c r="BA3" s="58">
        <v>109.41866282688015</v>
      </c>
      <c r="BB3" s="58">
        <v>97.124431048579027</v>
      </c>
      <c r="BC3" s="58">
        <v>102.98783389669188</v>
      </c>
      <c r="BD3" s="58">
        <v>106.3923903891445</v>
      </c>
      <c r="BE3" s="58">
        <v>109.89151789527635</v>
      </c>
      <c r="BF3" s="58">
        <v>109.79694688159712</v>
      </c>
      <c r="BG3" s="58">
        <v>110.93179904574799</v>
      </c>
      <c r="BH3" s="58">
        <v>105.82496430706905</v>
      </c>
      <c r="BI3" s="58">
        <v>104.21725707452197</v>
      </c>
      <c r="BJ3" s="58">
        <v>95.611294829711198</v>
      </c>
      <c r="BK3" s="58">
        <v>91.733883268862357</v>
      </c>
      <c r="BL3" s="58">
        <v>88.234755762730515</v>
      </c>
      <c r="BM3" s="58">
        <v>84.641057242919388</v>
      </c>
      <c r="BN3" s="58">
        <v>80.290790613674361</v>
      </c>
      <c r="BO3" s="58">
        <v>85.019341297636345</v>
      </c>
      <c r="BP3" s="58">
        <v>95.705865843390427</v>
      </c>
      <c r="BQ3" s="58">
        <v>97.219002062258255</v>
      </c>
      <c r="BR3" s="58">
        <v>100.81270058206935</v>
      </c>
      <c r="BS3" s="58">
        <v>103.64983099244655</v>
      </c>
      <c r="BT3" s="58">
        <v>105.44668025235211</v>
      </c>
      <c r="BU3" s="58">
        <v>108.00009762169157</v>
      </c>
      <c r="BV3" s="58">
        <v>109.60780485423862</v>
      </c>
      <c r="BW3" s="58">
        <v>102.23126578725794</v>
      </c>
      <c r="BX3" s="58">
        <v>104.12268606084274</v>
      </c>
      <c r="BY3" s="58">
        <v>104.78468315659744</v>
      </c>
      <c r="BZ3" s="58">
        <v>105.54125126603135</v>
      </c>
      <c r="CA3" s="58">
        <v>105.63582227971057</v>
      </c>
      <c r="CB3" s="58">
        <v>108.09466863537079</v>
      </c>
      <c r="CC3" s="58">
        <v>108.66209471744624</v>
      </c>
      <c r="CD3" s="58">
        <v>108.47295269008777</v>
      </c>
      <c r="CE3" s="58">
        <v>107.71638458065385</v>
      </c>
      <c r="CF3" s="58">
        <v>109.22952079952168</v>
      </c>
      <c r="CG3" s="58">
        <v>107.90552660801232</v>
      </c>
      <c r="CH3" s="58">
        <v>107.52724255329538</v>
      </c>
      <c r="CI3" s="58">
        <v>105.12513880584267</v>
      </c>
      <c r="CJ3" s="58">
        <v>103.69711649928618</v>
      </c>
      <c r="CK3" s="58">
        <v>103.74440200612577</v>
      </c>
      <c r="CL3" s="58">
        <v>103.9430011348522</v>
      </c>
      <c r="CM3" s="58">
        <v>102.45823622008812</v>
      </c>
      <c r="CN3" s="58">
        <v>103.22426143088995</v>
      </c>
      <c r="CO3" s="58">
        <v>103.05403360626734</v>
      </c>
      <c r="CP3" s="58">
        <v>101.82461042843723</v>
      </c>
      <c r="CQ3" s="58">
        <v>98.930737409852512</v>
      </c>
      <c r="CR3" s="58">
        <v>95.857179465277213</v>
      </c>
      <c r="CS3" s="58">
        <v>92.698507608390599</v>
      </c>
      <c r="CT3" s="58">
        <v>90.201832847258686</v>
      </c>
      <c r="CU3" s="58">
        <v>88.915667061221029</v>
      </c>
      <c r="CV3" s="58">
        <v>89.483093143296472</v>
      </c>
      <c r="CW3" s="58">
        <v>90.5612026992398</v>
      </c>
      <c r="CX3" s="58">
        <v>92.547193986503814</v>
      </c>
      <c r="CY3" s="58">
        <v>92.358051959145357</v>
      </c>
      <c r="CZ3" s="58">
        <v>93.171362676786799</v>
      </c>
      <c r="DA3" s="58">
        <v>97.171716555418627</v>
      </c>
      <c r="DB3" s="58">
        <v>99.526534796031711</v>
      </c>
      <c r="DC3" s="58">
        <v>101.73949651612591</v>
      </c>
      <c r="DD3" s="58">
        <v>101.607097096975</v>
      </c>
      <c r="DE3" s="58">
        <v>102.2501799899938</v>
      </c>
      <c r="DF3" s="58">
        <v>103.5552599787673</v>
      </c>
      <c r="DG3" s="58">
        <v>104.39694200051252</v>
      </c>
      <c r="DH3" s="58">
        <v>102.96891969395602</v>
      </c>
      <c r="DI3" s="58">
        <v>102.1650660776825</v>
      </c>
      <c r="DJ3" s="58">
        <v>100.4722449328241</v>
      </c>
      <c r="DK3" s="58">
        <v>100.75595797386181</v>
      </c>
      <c r="DL3" s="58">
        <v>101.02075681216368</v>
      </c>
      <c r="DM3" s="58">
        <v>102.97837679532394</v>
      </c>
      <c r="DN3" s="58">
        <v>104.48205591282385</v>
      </c>
      <c r="DO3" s="58">
        <v>104.40639910188047</v>
      </c>
      <c r="DP3" s="58">
        <v>104.1416002635786</v>
      </c>
      <c r="DQ3" s="58">
        <v>103.05403360626734</v>
      </c>
      <c r="DR3" s="58">
        <v>103.35666085004091</v>
      </c>
      <c r="DS3" s="58">
        <v>104.50097011555971</v>
      </c>
      <c r="DT3" s="58">
        <v>104.20779997315405</v>
      </c>
      <c r="DU3" s="58">
        <v>104.76576895386158</v>
      </c>
      <c r="DV3" s="58">
        <v>105.19133851541815</v>
      </c>
      <c r="DW3" s="58">
        <v>107.66909907381422</v>
      </c>
      <c r="DX3" s="58">
        <v>108.75666573112548</v>
      </c>
      <c r="DY3" s="58">
        <v>108.98363616395567</v>
      </c>
      <c r="DZ3" s="58">
        <v>110.11848832810654</v>
      </c>
      <c r="EA3" s="58">
        <v>110.35491586230464</v>
      </c>
      <c r="EB3" s="58">
        <v>110.44002977461597</v>
      </c>
      <c r="EC3" s="58">
        <v>110.93179904574799</v>
      </c>
      <c r="ED3" s="58">
        <v>108.18923964905004</v>
      </c>
      <c r="EE3" s="58">
        <v>109.22952079952168</v>
      </c>
      <c r="EF3" s="58">
        <v>109.39974862414429</v>
      </c>
      <c r="EG3" s="58">
        <v>108.15141124357834</v>
      </c>
      <c r="EH3" s="58">
        <v>108.52023819692738</v>
      </c>
      <c r="EI3" s="58">
        <v>108.11358283810665</v>
      </c>
      <c r="EJ3" s="58">
        <v>107.20570110678595</v>
      </c>
      <c r="EK3" s="58">
        <v>107.77312718886138</v>
      </c>
      <c r="EL3" s="58">
        <v>106.13704865221057</v>
      </c>
      <c r="EM3" s="58">
        <v>106.19379126041808</v>
      </c>
      <c r="EN3" s="58">
        <v>106.5153327069275</v>
      </c>
      <c r="EO3" s="58">
        <v>107.17732980268218</v>
      </c>
      <c r="EP3" s="58">
        <v>106.65718922744635</v>
      </c>
      <c r="EQ3" s="58">
        <v>107.54615675603121</v>
      </c>
      <c r="ER3" s="58">
        <v>107.19624400541804</v>
      </c>
      <c r="ES3" s="58">
        <v>108.17978254768214</v>
      </c>
      <c r="ET3" s="58">
        <v>107.99064052032364</v>
      </c>
      <c r="EU3" s="58">
        <v>109.24843500225751</v>
      </c>
      <c r="EV3" s="58">
        <v>106.06139184126715</v>
      </c>
      <c r="EW3" s="58">
        <v>104.33074229093707</v>
      </c>
      <c r="EX3" s="58">
        <v>100.81270058206935</v>
      </c>
      <c r="EY3" s="58">
        <v>101.38958376551271</v>
      </c>
      <c r="EZ3" s="58">
        <v>102.17452317905044</v>
      </c>
      <c r="FA3" s="58">
        <v>102.45823622008812</v>
      </c>
      <c r="FB3" s="58">
        <v>101.33284115730517</v>
      </c>
      <c r="FC3" s="58">
        <v>103.33774664730507</v>
      </c>
      <c r="FD3" s="58">
        <v>105.5979938742389</v>
      </c>
      <c r="FE3" s="58">
        <v>109.26734920499339</v>
      </c>
      <c r="FF3" s="58">
        <v>109.31463471183299</v>
      </c>
      <c r="FG3" s="58">
        <v>108.34055327093682</v>
      </c>
      <c r="FH3" s="58">
        <v>108.63372341334247</v>
      </c>
      <c r="FI3" s="58">
        <v>108.27435356136135</v>
      </c>
      <c r="FJ3" s="58">
        <v>108.27435356136137</v>
      </c>
      <c r="FK3" s="58">
        <v>107.68801327655008</v>
      </c>
      <c r="FL3" s="58">
        <v>107.04493038353124</v>
      </c>
      <c r="FM3" s="58">
        <v>106.7517602411256</v>
      </c>
      <c r="FN3" s="58">
        <v>106.18433415905015</v>
      </c>
      <c r="FO3" s="58">
        <v>105.77767880022942</v>
      </c>
      <c r="FP3" s="58">
        <v>104.27399968272952</v>
      </c>
      <c r="FQ3" s="58">
        <v>103.55525997876731</v>
      </c>
      <c r="FR3" s="58">
        <v>102.42986491598435</v>
      </c>
      <c r="FS3" s="58">
        <v>101.13424202857875</v>
      </c>
      <c r="FT3" s="58">
        <v>100.91672869711654</v>
      </c>
      <c r="FU3" s="58">
        <v>100.28310290546563</v>
      </c>
      <c r="FV3" s="58">
        <v>98.410596834616697</v>
      </c>
      <c r="FW3" s="58">
        <v>94.684498895654642</v>
      </c>
      <c r="FX3" s="58">
        <v>93.095705865843414</v>
      </c>
      <c r="FY3" s="58">
        <v>91.535284140135957</v>
      </c>
      <c r="FZ3" s="58">
        <v>86.693248239758887</v>
      </c>
      <c r="GA3" s="58">
        <v>81.898497846221446</v>
      </c>
      <c r="GB3" s="58">
        <v>78.238599616834861</v>
      </c>
      <c r="GC3" s="58">
        <v>75.032642253108662</v>
      </c>
      <c r="GD3" s="58">
        <v>72.630538505655977</v>
      </c>
      <c r="GE3" s="58">
        <v>71.46731503740132</v>
      </c>
      <c r="GF3" s="58">
        <v>71.571343152448492</v>
      </c>
      <c r="GG3" s="58">
        <v>72.933165749429534</v>
      </c>
      <c r="GH3" s="58">
        <v>74.673272401127534</v>
      </c>
      <c r="GI3" s="58">
        <v>76.668720789759504</v>
      </c>
      <c r="GJ3" s="58">
        <v>79.799021342542318</v>
      </c>
      <c r="GK3" s="58">
        <v>84.045259856740174</v>
      </c>
      <c r="GL3" s="58">
        <v>85.870480420749516</v>
      </c>
      <c r="GM3" s="58">
        <v>87.837557505277687</v>
      </c>
      <c r="GN3" s="58">
        <v>92.329680655041585</v>
      </c>
      <c r="GO3" s="58">
        <v>94.429157158720699</v>
      </c>
      <c r="GP3" s="58">
        <v>97.304115974569584</v>
      </c>
      <c r="GQ3" s="58">
        <v>100.1223321822109</v>
      </c>
      <c r="GR3" s="58">
        <v>104.00920084442767</v>
      </c>
      <c r="GS3" s="58">
        <v>105.42776604961625</v>
      </c>
      <c r="GT3" s="58">
        <v>107.56507095876707</v>
      </c>
      <c r="GU3" s="58">
        <v>107.83932689843687</v>
      </c>
      <c r="GV3" s="58">
        <v>107.83932689843687</v>
      </c>
      <c r="GW3" s="58">
        <v>108.30272486546512</v>
      </c>
      <c r="GX3" s="58">
        <v>107.66909907381422</v>
      </c>
      <c r="GY3" s="58">
        <v>106.40184749051244</v>
      </c>
      <c r="GZ3" s="58">
        <v>104.28345678409744</v>
      </c>
      <c r="HA3" s="58">
        <v>101.06804231900331</v>
      </c>
      <c r="HB3" s="58">
        <v>101.73949651612591</v>
      </c>
      <c r="HC3" s="58">
        <v>103.64037389107861</v>
      </c>
      <c r="HD3" s="58">
        <v>103.99974374305972</v>
      </c>
      <c r="HE3" s="58">
        <v>104.87925417027665</v>
      </c>
      <c r="HF3" s="58">
        <v>106.78958864659729</v>
      </c>
      <c r="HG3" s="58">
        <v>107.85824110117271</v>
      </c>
      <c r="HH3" s="58">
        <v>108.86069384617264</v>
      </c>
      <c r="HI3" s="58">
        <v>110.07120282126691</v>
      </c>
      <c r="HJ3" s="58">
        <v>110.98854165395555</v>
      </c>
      <c r="HK3" s="58">
        <v>111.54651063466305</v>
      </c>
      <c r="HL3" s="58">
        <v>111.71673845928568</v>
      </c>
      <c r="HM3" s="58">
        <v>109.58889065150279</v>
      </c>
      <c r="HN3" s="58">
        <v>110.45894397735179</v>
      </c>
      <c r="HO3" s="58">
        <v>111.46139672235175</v>
      </c>
      <c r="HP3" s="58">
        <v>109.98608890895559</v>
      </c>
      <c r="HQ3" s="58">
        <v>107.90552660801231</v>
      </c>
      <c r="HR3" s="58">
        <v>106.83687415343691</v>
      </c>
      <c r="HS3" s="58">
        <v>104.87925417027665</v>
      </c>
      <c r="HT3" s="58">
        <v>104.64282663607857</v>
      </c>
      <c r="HU3" s="58">
        <v>104.27399968272952</v>
      </c>
      <c r="HV3" s="58">
        <v>103.02566230216358</v>
      </c>
      <c r="HW3" s="58">
        <v>102.26909419272965</v>
      </c>
      <c r="HX3" s="58">
        <v>102.08940926673908</v>
      </c>
      <c r="HY3" s="58">
        <v>101.06804231900331</v>
      </c>
      <c r="HZ3" s="58">
        <v>101.35175536004104</v>
      </c>
      <c r="IA3" s="58">
        <v>101.11532782584293</v>
      </c>
      <c r="IB3" s="58">
        <v>102.48660752419188</v>
      </c>
      <c r="IC3" s="58">
        <v>103.6309167897107</v>
      </c>
      <c r="ID3" s="58">
        <v>102.95000549122017</v>
      </c>
      <c r="IE3" s="58">
        <v>102.07049506400324</v>
      </c>
      <c r="IF3" s="58">
        <v>102.07049506400324</v>
      </c>
      <c r="IG3" s="58">
        <v>101.67329680655044</v>
      </c>
      <c r="IH3" s="58">
        <v>99.46979218782414</v>
      </c>
      <c r="II3" s="58">
        <v>103.16751882268244</v>
      </c>
      <c r="IJ3" s="58">
        <v>101.73949651612591</v>
      </c>
      <c r="IK3" s="58">
        <v>97.540543508767641</v>
      </c>
      <c r="IL3" s="58">
        <v>95.384324396880999</v>
      </c>
      <c r="IM3" s="58">
        <v>95.015497443531984</v>
      </c>
      <c r="IN3" s="58">
        <v>94.845269618909342</v>
      </c>
      <c r="IO3" s="58">
        <v>96.207092215890384</v>
      </c>
      <c r="IP3" s="58">
        <v>89.152094595419129</v>
      </c>
      <c r="IQ3" s="58">
        <v>88.187470255890872</v>
      </c>
      <c r="IR3" s="58">
        <v>93.057877460371699</v>
      </c>
      <c r="IS3" s="58">
        <v>96.377320040513013</v>
      </c>
      <c r="IT3" s="58">
        <v>97.228459163626169</v>
      </c>
      <c r="IU3" s="58">
        <v>99.488706390559997</v>
      </c>
      <c r="IV3" s="58">
        <v>105.05893909626721</v>
      </c>
      <c r="IW3" s="58">
        <v>105.42776604961625</v>
      </c>
      <c r="IX3" s="58">
        <v>105.62636517834267</v>
      </c>
      <c r="IY3" s="58">
        <v>106.73284603838977</v>
      </c>
      <c r="IZ3" s="58">
        <v>107.49887124919161</v>
      </c>
      <c r="JA3" s="58">
        <v>109.25789210362545</v>
      </c>
      <c r="JB3" s="58">
        <v>108.44458138598399</v>
      </c>
      <c r="JC3" s="58">
        <v>104.74685475112572</v>
      </c>
      <c r="JD3" s="58">
        <v>105.66419358381434</v>
      </c>
      <c r="JE3" s="58">
        <v>109.53214804329524</v>
      </c>
      <c r="JF3" s="58">
        <v>107.52724255329534</v>
      </c>
      <c r="JG3" s="58">
        <v>106.70447473428599</v>
      </c>
      <c r="JH3" s="58">
        <v>104.7752260552295</v>
      </c>
      <c r="JI3" s="58">
        <v>104.31182808820121</v>
      </c>
      <c r="JJ3" s="58">
        <v>106.05193473989922</v>
      </c>
      <c r="JK3" s="58">
        <v>106.80850284933315</v>
      </c>
      <c r="JL3" s="58">
        <v>103.01620520079562</v>
      </c>
      <c r="JM3" s="58">
        <v>99.876447546644883</v>
      </c>
      <c r="JN3" s="58">
        <v>97.294658873201655</v>
      </c>
      <c r="JO3" s="58">
        <v>96.320577432305484</v>
      </c>
      <c r="JP3" s="58">
        <v>96.973117426692241</v>
      </c>
      <c r="JQ3" s="58">
        <v>92.859278331645314</v>
      </c>
      <c r="JR3" s="58">
        <v>98.013398577163883</v>
      </c>
      <c r="JS3" s="58">
        <v>99.053679727635512</v>
      </c>
      <c r="JT3" s="58">
        <v>104.01865794579558</v>
      </c>
      <c r="JU3" s="58">
        <v>107.23407241088971</v>
      </c>
      <c r="JV3" s="58">
        <v>109.41866282688015</v>
      </c>
      <c r="JW3" s="58">
        <v>108.78503703522922</v>
      </c>
      <c r="JX3" s="58">
        <v>114.80921060659682</v>
      </c>
      <c r="JY3" s="58">
        <v>109.77803267886127</v>
      </c>
      <c r="JZ3" s="58">
        <v>110.62917180197444</v>
      </c>
      <c r="KA3" s="58">
        <v>110.84668513343668</v>
      </c>
      <c r="KB3" s="58">
        <v>111.78293816886115</v>
      </c>
      <c r="KC3" s="58">
        <v>111.64108164834228</v>
      </c>
      <c r="KD3" s="58">
        <v>112.35982135230451</v>
      </c>
      <c r="KE3" s="58">
        <v>110.09011702400277</v>
      </c>
      <c r="KF3" s="58">
        <v>110.17523093631408</v>
      </c>
      <c r="KG3" s="58">
        <v>109.91043209801222</v>
      </c>
      <c r="KH3" s="58">
        <v>109.18223529268205</v>
      </c>
      <c r="KI3" s="58">
        <v>107.34755762730482</v>
      </c>
      <c r="KJ3" s="58">
        <v>107.23407241088972</v>
      </c>
      <c r="KK3" s="58">
        <v>106.37347618640864</v>
      </c>
      <c r="KL3" s="58">
        <v>105.45613735372002</v>
      </c>
      <c r="KM3" s="58">
        <v>105.90062111801245</v>
      </c>
      <c r="KN3" s="58">
        <v>105.7587645974936</v>
      </c>
      <c r="KO3" s="58">
        <v>106.88415966027654</v>
      </c>
      <c r="KP3" s="58">
        <v>108.03792602716327</v>
      </c>
      <c r="KQ3" s="58">
        <v>108.47295269008775</v>
      </c>
      <c r="KR3" s="58">
        <v>114.41201234914401</v>
      </c>
      <c r="KS3" s="58">
        <v>108.49186689282362</v>
      </c>
      <c r="KT3" s="58">
        <v>107.02601618079539</v>
      </c>
      <c r="KU3" s="58">
        <v>107.47995704645575</v>
      </c>
      <c r="KV3" s="58">
        <v>106.4018474905124</v>
      </c>
      <c r="KW3" s="58">
        <v>105.38993764414454</v>
      </c>
      <c r="KX3" s="58">
        <v>104.65228373744647</v>
      </c>
      <c r="KY3" s="58">
        <v>100.30201710820145</v>
      </c>
      <c r="KZ3" s="58">
        <v>107.40430023551235</v>
      </c>
      <c r="LA3" s="58">
        <v>108.87960804890851</v>
      </c>
      <c r="LB3" s="58">
        <v>108.27435356136135</v>
      </c>
      <c r="LC3" s="58">
        <v>107.54615675603119</v>
      </c>
      <c r="LD3" s="58">
        <v>107.58398516150291</v>
      </c>
      <c r="LE3" s="58">
        <v>107.64072776971047</v>
      </c>
      <c r="LF3" s="58">
        <v>106.42076169324827</v>
      </c>
      <c r="LG3" s="58">
        <v>106.19379126041811</v>
      </c>
      <c r="LH3" s="58">
        <v>106.05193473989924</v>
      </c>
      <c r="LI3" s="58">
        <v>106.78958864659729</v>
      </c>
      <c r="LJ3" s="58">
        <v>108.83232254206888</v>
      </c>
      <c r="LK3" s="58">
        <v>109.56997644876695</v>
      </c>
      <c r="LL3" s="58">
        <v>109.87260369254049</v>
      </c>
      <c r="LM3" s="58">
        <v>112.24633613588942</v>
      </c>
      <c r="LN3" s="58">
        <v>111.48031092508758</v>
      </c>
      <c r="LO3" s="58">
        <v>111.89642338527622</v>
      </c>
      <c r="LP3" s="58">
        <v>113.39064540140824</v>
      </c>
      <c r="LQ3" s="58">
        <v>114.06209959853082</v>
      </c>
      <c r="LR3" s="58">
        <v>115.45229349961565</v>
      </c>
      <c r="LS3" s="58">
        <v>116.85194450206838</v>
      </c>
    </row>
    <row r="4" spans="1:331" x14ac:dyDescent="0.2">
      <c r="A4" s="57" t="s">
        <v>20</v>
      </c>
      <c r="B4" s="58">
        <v>89.902775686790307</v>
      </c>
      <c r="C4" s="58">
        <v>88.838353023831985</v>
      </c>
      <c r="D4" s="58">
        <v>87.364537028966566</v>
      </c>
      <c r="E4" s="58">
        <v>86.955143697059498</v>
      </c>
      <c r="F4" s="58">
        <v>87.118901029822297</v>
      </c>
      <c r="G4" s="58">
        <v>87.446415695347952</v>
      </c>
      <c r="H4" s="58">
        <v>88.019566360017819</v>
      </c>
      <c r="I4" s="58">
        <v>88.428959691924902</v>
      </c>
      <c r="J4" s="58">
        <v>88.26520235916206</v>
      </c>
      <c r="K4" s="58">
        <v>91.212834348892898</v>
      </c>
      <c r="L4" s="58">
        <v>93.587315673953853</v>
      </c>
      <c r="M4" s="58">
        <v>93.996709005860922</v>
      </c>
      <c r="N4" s="58">
        <v>95.634282333489182</v>
      </c>
      <c r="O4" s="58">
        <v>96.125554331777636</v>
      </c>
      <c r="P4" s="58">
        <v>97.189976994735972</v>
      </c>
      <c r="Q4" s="58">
        <v>98.663792989601419</v>
      </c>
      <c r="R4" s="58">
        <v>98.581914323219962</v>
      </c>
      <c r="S4" s="58">
        <v>97.271855661117399</v>
      </c>
      <c r="T4" s="58">
        <v>97.435612993880227</v>
      </c>
      <c r="U4" s="58">
        <v>98.172520991312922</v>
      </c>
      <c r="V4" s="58">
        <v>99.400700987034114</v>
      </c>
      <c r="W4" s="58">
        <v>101.20203164742516</v>
      </c>
      <c r="X4" s="58">
        <v>104.47717830268165</v>
      </c>
      <c r="Y4" s="58">
        <v>105.78723696478423</v>
      </c>
      <c r="Z4" s="58">
        <v>107.50668895879389</v>
      </c>
      <c r="AA4" s="58">
        <v>108.07983962346377</v>
      </c>
      <c r="AB4" s="58">
        <v>109.30801961918495</v>
      </c>
      <c r="AC4" s="58">
        <v>109.96304895023626</v>
      </c>
      <c r="AD4" s="58">
        <v>111.02747161319459</v>
      </c>
      <c r="AE4" s="58">
        <v>111.02747161319461</v>
      </c>
      <c r="AF4" s="58">
        <v>114.38449693483248</v>
      </c>
      <c r="AG4" s="58">
        <v>113.97510360292544</v>
      </c>
      <c r="AH4" s="58">
        <v>115.7764342633165</v>
      </c>
      <c r="AI4" s="58">
        <v>118.88782358581014</v>
      </c>
      <c r="AJ4" s="58">
        <v>120.52539691343839</v>
      </c>
      <c r="AK4" s="58">
        <v>120.68915424620123</v>
      </c>
      <c r="AL4" s="58">
        <v>122.49048490659227</v>
      </c>
      <c r="AM4" s="58">
        <v>121.58981957639675</v>
      </c>
      <c r="AN4" s="58">
        <v>122.81799957211793</v>
      </c>
      <c r="AO4" s="58">
        <v>122.40860624021086</v>
      </c>
      <c r="AP4" s="58">
        <v>120.6891542462012</v>
      </c>
      <c r="AQ4" s="58">
        <v>120.93479024534545</v>
      </c>
      <c r="AR4" s="58">
        <v>121.9173342419224</v>
      </c>
      <c r="AS4" s="58">
        <v>123.80054356869485</v>
      </c>
      <c r="AT4" s="58">
        <v>122.4904849065923</v>
      </c>
      <c r="AU4" s="58">
        <v>133.05283286979443</v>
      </c>
      <c r="AV4" s="58">
        <v>133.05283286979443</v>
      </c>
      <c r="AW4" s="58">
        <v>124.619330232509</v>
      </c>
      <c r="AX4" s="58">
        <v>117.41400759094473</v>
      </c>
      <c r="AY4" s="58">
        <v>119.05158091857299</v>
      </c>
      <c r="AZ4" s="58">
        <v>115.03952626588379</v>
      </c>
      <c r="BA4" s="58">
        <v>115.61267693055368</v>
      </c>
      <c r="BB4" s="58">
        <v>103.33087697334189</v>
      </c>
      <c r="BC4" s="58">
        <v>109.38989828556639</v>
      </c>
      <c r="BD4" s="58">
        <v>114.71201160035815</v>
      </c>
      <c r="BE4" s="58">
        <v>120.19788224791276</v>
      </c>
      <c r="BF4" s="58">
        <v>117.74152225647038</v>
      </c>
      <c r="BG4" s="58">
        <v>119.62473158324286</v>
      </c>
      <c r="BH4" s="58">
        <v>111.19122894595743</v>
      </c>
      <c r="BI4" s="58">
        <v>110.12680628299907</v>
      </c>
      <c r="BJ4" s="58">
        <v>102.0208183112393</v>
      </c>
      <c r="BK4" s="58">
        <v>96.207432998159049</v>
      </c>
      <c r="BL4" s="58">
        <v>90.557805017841616</v>
      </c>
      <c r="BM4" s="58">
        <v>85.153813036668438</v>
      </c>
      <c r="BN4" s="58">
        <v>76.147159734713114</v>
      </c>
      <c r="BO4" s="58">
        <v>82.861210377988883</v>
      </c>
      <c r="BP4" s="58">
        <v>90.967198349748671</v>
      </c>
      <c r="BQ4" s="58">
        <v>92.604771677376903</v>
      </c>
      <c r="BR4" s="58">
        <v>100.13760898446682</v>
      </c>
      <c r="BS4" s="58">
        <v>104.88657163458869</v>
      </c>
      <c r="BT4" s="58">
        <v>108.2435969562266</v>
      </c>
      <c r="BU4" s="58">
        <v>113.7294676037812</v>
      </c>
      <c r="BV4" s="58">
        <v>115.7764342633165</v>
      </c>
      <c r="BW4" s="58">
        <v>111.27310761233883</v>
      </c>
      <c r="BX4" s="58">
        <v>111.35498627872023</v>
      </c>
      <c r="BY4" s="58">
        <v>110.37244228214331</v>
      </c>
      <c r="BZ4" s="58">
        <v>110.12680628299907</v>
      </c>
      <c r="CA4" s="58">
        <v>111.92813694339014</v>
      </c>
      <c r="CB4" s="58">
        <v>111.60062227786449</v>
      </c>
      <c r="CC4" s="58">
        <v>109.88117028385483</v>
      </c>
      <c r="CD4" s="58">
        <v>109.14426228642213</v>
      </c>
      <c r="CE4" s="58">
        <v>109.38989828556639</v>
      </c>
      <c r="CF4" s="58">
        <v>109.14426228642213</v>
      </c>
      <c r="CG4" s="58">
        <v>109.63553428471062</v>
      </c>
      <c r="CH4" s="58">
        <v>107.67044629155671</v>
      </c>
      <c r="CI4" s="58">
        <v>107.73594922466185</v>
      </c>
      <c r="CJ4" s="58">
        <v>107.44118602568876</v>
      </c>
      <c r="CK4" s="58">
        <v>107.34293162603106</v>
      </c>
      <c r="CL4" s="58">
        <v>107.08091989361056</v>
      </c>
      <c r="CM4" s="58">
        <v>109.57821921824362</v>
      </c>
      <c r="CN4" s="58">
        <v>108.94775348710674</v>
      </c>
      <c r="CO4" s="58">
        <v>107.52306469207019</v>
      </c>
      <c r="CP4" s="58">
        <v>104.40348750293838</v>
      </c>
      <c r="CQ4" s="58">
        <v>100.48968724990688</v>
      </c>
      <c r="CR4" s="58">
        <v>96.944340995591745</v>
      </c>
      <c r="CS4" s="58">
        <v>94.758180603208046</v>
      </c>
      <c r="CT4" s="58">
        <v>89.608012487817248</v>
      </c>
      <c r="CU4" s="58">
        <v>88.117820759675524</v>
      </c>
      <c r="CV4" s="58">
        <v>88.461711158477456</v>
      </c>
      <c r="CW4" s="58">
        <v>89.739018354027493</v>
      </c>
      <c r="CX4" s="58">
        <v>93.382619008000319</v>
      </c>
      <c r="CY4" s="58">
        <v>94.758180603208032</v>
      </c>
      <c r="CZ4" s="58">
        <v>95.667033800041722</v>
      </c>
      <c r="DA4" s="58">
        <v>97.861382059063544</v>
      </c>
      <c r="DB4" s="58">
        <v>100.35868138369661</v>
      </c>
      <c r="DC4" s="58">
        <v>101.3903525801024</v>
      </c>
      <c r="DD4" s="58">
        <v>103.2326225736842</v>
      </c>
      <c r="DE4" s="58">
        <v>103.50282217274284</v>
      </c>
      <c r="DF4" s="58">
        <v>105.67260683185026</v>
      </c>
      <c r="DG4" s="58">
        <v>106.94991402740028</v>
      </c>
      <c r="DH4" s="58">
        <v>109.90573388376924</v>
      </c>
      <c r="DI4" s="58">
        <v>108.89862628727789</v>
      </c>
      <c r="DJ4" s="58">
        <v>107.52306469207019</v>
      </c>
      <c r="DK4" s="58">
        <v>107.52306469207015</v>
      </c>
      <c r="DL4" s="58">
        <v>107.52306469207015</v>
      </c>
      <c r="DM4" s="58">
        <v>107.52306469207019</v>
      </c>
      <c r="DN4" s="58">
        <v>107.52306469207016</v>
      </c>
      <c r="DO4" s="58">
        <v>107.52306469207016</v>
      </c>
      <c r="DP4" s="58">
        <v>107.52306469207016</v>
      </c>
      <c r="DQ4" s="58">
        <v>107.52306469207019</v>
      </c>
      <c r="DR4" s="58">
        <v>107.06454416033425</v>
      </c>
      <c r="DS4" s="58">
        <v>107.44937389232689</v>
      </c>
      <c r="DT4" s="58">
        <v>107.34293162603107</v>
      </c>
      <c r="DU4" s="58">
        <v>107.94883375725351</v>
      </c>
      <c r="DV4" s="58">
        <v>105.46791016589671</v>
      </c>
      <c r="DW4" s="58">
        <v>106.50776922894066</v>
      </c>
      <c r="DX4" s="58">
        <v>108.12077895665448</v>
      </c>
      <c r="DY4" s="58">
        <v>108.79218402098205</v>
      </c>
      <c r="DZ4" s="58">
        <v>109.90573388376924</v>
      </c>
      <c r="EA4" s="58">
        <v>111.52693147812121</v>
      </c>
      <c r="EB4" s="58">
        <v>110.92102934689878</v>
      </c>
      <c r="EC4" s="58">
        <v>111.11753814621416</v>
      </c>
      <c r="ED4" s="58">
        <v>110.36425441550519</v>
      </c>
      <c r="EE4" s="58">
        <v>110.49526028171542</v>
      </c>
      <c r="EF4" s="58">
        <v>110.30693934903819</v>
      </c>
      <c r="EG4" s="58">
        <v>109.88117028385483</v>
      </c>
      <c r="EH4" s="58">
        <v>108.00614882372049</v>
      </c>
      <c r="EI4" s="58">
        <v>108.62842668821922</v>
      </c>
      <c r="EJ4" s="58">
        <v>107.31018015947852</v>
      </c>
      <c r="EK4" s="58">
        <v>107.89970655742468</v>
      </c>
      <c r="EL4" s="58">
        <v>107.49850109215575</v>
      </c>
      <c r="EM4" s="58">
        <v>106.6715265617035</v>
      </c>
      <c r="EN4" s="58">
        <v>106.31944829626343</v>
      </c>
      <c r="EO4" s="58">
        <v>106.3767633627304</v>
      </c>
      <c r="EP4" s="58">
        <v>106.39313909600669</v>
      </c>
      <c r="EQ4" s="58">
        <v>106.86803536101888</v>
      </c>
      <c r="ER4" s="58">
        <v>106.40132696264484</v>
      </c>
      <c r="ES4" s="58">
        <v>106.55689642876955</v>
      </c>
      <c r="ET4" s="58">
        <v>107.09729562688685</v>
      </c>
      <c r="EU4" s="58">
        <v>109.58640708488173</v>
      </c>
      <c r="EV4" s="58">
        <v>107.35930735930737</v>
      </c>
      <c r="EW4" s="58">
        <v>105.53341309900186</v>
      </c>
      <c r="EX4" s="58">
        <v>100.53881444973574</v>
      </c>
      <c r="EY4" s="58">
        <v>102.004442577963</v>
      </c>
      <c r="EZ4" s="58">
        <v>102.01263044460114</v>
      </c>
      <c r="FA4" s="58">
        <v>102.34833297676495</v>
      </c>
      <c r="FB4" s="58">
        <v>98.549162856667408</v>
      </c>
      <c r="FC4" s="58">
        <v>100.2931784505915</v>
      </c>
      <c r="FD4" s="58">
        <v>101.2675345805303</v>
      </c>
      <c r="FE4" s="58">
        <v>106.50776922894066</v>
      </c>
      <c r="FF4" s="58">
        <v>104.96026243433197</v>
      </c>
      <c r="FG4" s="58">
        <v>104.73919003510214</v>
      </c>
      <c r="FH4" s="58">
        <v>104.45261470276721</v>
      </c>
      <c r="FI4" s="58">
        <v>106.04924869720476</v>
      </c>
      <c r="FJ4" s="58">
        <v>106.1556909635006</v>
      </c>
      <c r="FK4" s="58">
        <v>105.64804323193583</v>
      </c>
      <c r="FL4" s="58">
        <v>106.13931523022433</v>
      </c>
      <c r="FM4" s="58">
        <v>106.49958136230254</v>
      </c>
      <c r="FN4" s="58">
        <v>107.77688855785253</v>
      </c>
      <c r="FO4" s="58">
        <v>108.23540908958844</v>
      </c>
      <c r="FP4" s="58">
        <v>107.63769482500415</v>
      </c>
      <c r="FQ4" s="58">
        <v>107.85057935759582</v>
      </c>
      <c r="FR4" s="58">
        <v>108.21084548967403</v>
      </c>
      <c r="FS4" s="58">
        <v>107.31836802611664</v>
      </c>
      <c r="FT4" s="58">
        <v>106.90078682757144</v>
      </c>
      <c r="FU4" s="58">
        <v>104.12510003724157</v>
      </c>
      <c r="FV4" s="58">
        <v>100.8335776487088</v>
      </c>
      <c r="FW4" s="58">
        <v>97.525679526899751</v>
      </c>
      <c r="FX4" s="58">
        <v>96.060051398672499</v>
      </c>
      <c r="FY4" s="58">
        <v>94.299660071472132</v>
      </c>
      <c r="FZ4" s="58">
        <v>87.299034095861401</v>
      </c>
      <c r="GA4" s="58">
        <v>81.149946250617376</v>
      </c>
      <c r="GB4" s="58">
        <v>76.458298666962477</v>
      </c>
      <c r="GC4" s="58">
        <v>72.339801747977461</v>
      </c>
      <c r="GD4" s="58">
        <v>67.377954565263892</v>
      </c>
      <c r="GE4" s="58">
        <v>65.478369505215127</v>
      </c>
      <c r="GF4" s="58">
        <v>65.576623904872832</v>
      </c>
      <c r="GG4" s="58">
        <v>67.672717764236978</v>
      </c>
      <c r="GH4" s="58">
        <v>70.882361486388319</v>
      </c>
      <c r="GI4" s="58">
        <v>74.296701874493223</v>
      </c>
      <c r="GJ4" s="58">
        <v>78.669022659260605</v>
      </c>
      <c r="GK4" s="58">
        <v>83.639057708612299</v>
      </c>
      <c r="GL4" s="58">
        <v>86.103605566692806</v>
      </c>
      <c r="GM4" s="58">
        <v>87.56104582828192</v>
      </c>
      <c r="GN4" s="58">
        <v>93.407182607914748</v>
      </c>
      <c r="GO4" s="58">
        <v>96.51038406377026</v>
      </c>
      <c r="GP4" s="58">
        <v>99.605397652987662</v>
      </c>
      <c r="GQ4" s="58">
        <v>101.03008644802421</v>
      </c>
      <c r="GR4" s="58">
        <v>103.84671257154477</v>
      </c>
      <c r="GS4" s="58">
        <v>105.76267336486981</v>
      </c>
      <c r="GT4" s="58">
        <v>105.54160096564</v>
      </c>
      <c r="GU4" s="58">
        <v>104.43623896949093</v>
      </c>
      <c r="GV4" s="58">
        <v>104.10053643732718</v>
      </c>
      <c r="GW4" s="58">
        <v>104.33798456983327</v>
      </c>
      <c r="GX4" s="58">
        <v>104.73919003510218</v>
      </c>
      <c r="GY4" s="58">
        <v>104.11691217060344</v>
      </c>
      <c r="GZ4" s="58">
        <v>103.51919790601913</v>
      </c>
      <c r="HA4" s="58">
        <v>104.11691217060343</v>
      </c>
      <c r="HB4" s="58">
        <v>104.32979670319511</v>
      </c>
      <c r="HC4" s="58">
        <v>103.96953057111689</v>
      </c>
      <c r="HD4" s="58">
        <v>102.42202377650821</v>
      </c>
      <c r="HE4" s="58">
        <v>102.5448417760803</v>
      </c>
      <c r="HF4" s="58">
        <v>102.25007857710725</v>
      </c>
      <c r="HG4" s="58">
        <v>101.93075177821974</v>
      </c>
      <c r="HH4" s="58">
        <v>101.97169111141042</v>
      </c>
      <c r="HI4" s="58">
        <v>102.08632124434442</v>
      </c>
      <c r="HJ4" s="58">
        <v>102.42202377650821</v>
      </c>
      <c r="HK4" s="58">
        <v>102.52846604280406</v>
      </c>
      <c r="HL4" s="58">
        <v>101.7997459120095</v>
      </c>
      <c r="HM4" s="58">
        <v>101.93075177821974</v>
      </c>
      <c r="HN4" s="58">
        <v>100.56337804965017</v>
      </c>
      <c r="HO4" s="58">
        <v>99.376137387119698</v>
      </c>
      <c r="HP4" s="58">
        <v>98.20527245786549</v>
      </c>
      <c r="HQ4" s="58">
        <v>97.378297927413215</v>
      </c>
      <c r="HR4" s="58">
        <v>97.648497526471871</v>
      </c>
      <c r="HS4" s="58">
        <v>96.551323396960967</v>
      </c>
      <c r="HT4" s="58">
        <v>94.537108203978221</v>
      </c>
      <c r="HU4" s="58">
        <v>93.489061274296176</v>
      </c>
      <c r="HV4" s="58">
        <v>93.104231542303523</v>
      </c>
      <c r="HW4" s="58">
        <v>95.601530866936585</v>
      </c>
      <c r="HX4" s="58">
        <v>96.518571930408413</v>
      </c>
      <c r="HY4" s="58">
        <v>95.806227532890134</v>
      </c>
      <c r="HZ4" s="58">
        <v>96.051863532034361</v>
      </c>
      <c r="IA4" s="58">
        <v>96.379378197560001</v>
      </c>
      <c r="IB4" s="58">
        <v>97.689436859662607</v>
      </c>
      <c r="IC4" s="58">
        <v>97.714000459577022</v>
      </c>
      <c r="ID4" s="58">
        <v>95.806227532890134</v>
      </c>
      <c r="IE4" s="58">
        <v>94.373350871215408</v>
      </c>
      <c r="IF4" s="58">
        <v>96.191057264882758</v>
      </c>
      <c r="IG4" s="58">
        <v>98.622853656410683</v>
      </c>
      <c r="IH4" s="58">
        <v>98.524599256753007</v>
      </c>
      <c r="II4" s="58">
        <v>103.64201590559126</v>
      </c>
      <c r="IJ4" s="58">
        <v>104.63274776880634</v>
      </c>
      <c r="IK4" s="58">
        <v>99.286070854100132</v>
      </c>
      <c r="IL4" s="58">
        <v>95.912669799185949</v>
      </c>
      <c r="IM4" s="58">
        <v>94.553483937254498</v>
      </c>
      <c r="IN4" s="58">
        <v>93.259801008428212</v>
      </c>
      <c r="IO4" s="58">
        <v>94.291472204834008</v>
      </c>
      <c r="IP4" s="58">
        <v>88.519026224944483</v>
      </c>
      <c r="IQ4" s="58">
        <v>88.150572226228107</v>
      </c>
      <c r="IR4" s="58">
        <v>93.202485941961228</v>
      </c>
      <c r="IS4" s="58">
        <v>97.992387925273832</v>
      </c>
      <c r="IT4" s="58">
        <v>97.599370326643054</v>
      </c>
      <c r="IU4" s="58">
        <v>97.550243126814195</v>
      </c>
      <c r="IV4" s="58">
        <v>98.606477923134406</v>
      </c>
      <c r="IW4" s="58">
        <v>98.991307655127059</v>
      </c>
      <c r="IX4" s="58">
        <v>98.933992588660089</v>
      </c>
      <c r="IY4" s="58">
        <v>98.663792989601404</v>
      </c>
      <c r="IZ4" s="58">
        <v>97.902321392254251</v>
      </c>
      <c r="JA4" s="58">
        <v>98.016951525188261</v>
      </c>
      <c r="JB4" s="58">
        <v>97.632121793195623</v>
      </c>
      <c r="JC4" s="58">
        <v>96.73964432963821</v>
      </c>
      <c r="JD4" s="58">
        <v>96.625014196704242</v>
      </c>
      <c r="JE4" s="58">
        <v>100.44056005007803</v>
      </c>
      <c r="JF4" s="58">
        <v>99.7773428523886</v>
      </c>
      <c r="JG4" s="58">
        <v>100.35868138369662</v>
      </c>
      <c r="JH4" s="58">
        <v>100.69438391586043</v>
      </c>
      <c r="JI4" s="58">
        <v>101.75880657881878</v>
      </c>
      <c r="JJ4" s="58">
        <v>104.83744443475987</v>
      </c>
      <c r="JK4" s="58">
        <v>105.39421936615344</v>
      </c>
      <c r="JL4" s="58">
        <v>100.9891471148335</v>
      </c>
      <c r="JM4" s="58">
        <v>97.116286194992725</v>
      </c>
      <c r="JN4" s="58">
        <v>92.71940181031087</v>
      </c>
      <c r="JO4" s="58">
        <v>89.370564355311132</v>
      </c>
      <c r="JP4" s="58">
        <v>89.968278619895443</v>
      </c>
      <c r="JQ4" s="58">
        <v>85.456764102279649</v>
      </c>
      <c r="JR4" s="58">
        <v>90.819816750262149</v>
      </c>
      <c r="JS4" s="58">
        <v>91.794172880200932</v>
      </c>
      <c r="JT4" s="58">
        <v>100.24405125076264</v>
      </c>
      <c r="JU4" s="58">
        <v>105.54160096563999</v>
      </c>
      <c r="JV4" s="58">
        <v>110.86371428043179</v>
      </c>
      <c r="JW4" s="58">
        <v>110.73270841422153</v>
      </c>
      <c r="JX4" s="58">
        <v>113.02531107290105</v>
      </c>
      <c r="JY4" s="58">
        <v>108.35003922252244</v>
      </c>
      <c r="JZ4" s="58">
        <v>107.89151869078653</v>
      </c>
      <c r="KA4" s="58">
        <v>104.78012936829288</v>
      </c>
      <c r="KB4" s="58">
        <v>105.27140136658133</v>
      </c>
      <c r="KC4" s="58">
        <v>106.45045416247369</v>
      </c>
      <c r="KD4" s="58">
        <v>105.72992189831726</v>
      </c>
      <c r="KE4" s="58">
        <v>106.99904122722914</v>
      </c>
      <c r="KF4" s="58">
        <v>106.54052069549324</v>
      </c>
      <c r="KG4" s="58">
        <v>106.76978096136118</v>
      </c>
      <c r="KH4" s="58">
        <v>107.48212535887947</v>
      </c>
      <c r="KI4" s="58">
        <v>105.38603149951531</v>
      </c>
      <c r="KJ4" s="58">
        <v>103.74845817188708</v>
      </c>
      <c r="KK4" s="58">
        <v>104.37073603638581</v>
      </c>
      <c r="KL4" s="58">
        <v>106.2130060299676</v>
      </c>
      <c r="KM4" s="58">
        <v>106.42589056255927</v>
      </c>
      <c r="KN4" s="58">
        <v>106.8925989609333</v>
      </c>
      <c r="KO4" s="58">
        <v>107.17917429326825</v>
      </c>
      <c r="KP4" s="58">
        <v>108.75943255442948</v>
      </c>
      <c r="KQ4" s="58">
        <v>107.5312525587083</v>
      </c>
      <c r="KR4" s="58">
        <v>114.1061094691357</v>
      </c>
      <c r="KS4" s="58">
        <v>105.03395323407524</v>
      </c>
      <c r="KT4" s="58">
        <v>103.45369497291399</v>
      </c>
      <c r="KU4" s="58">
        <v>103.87946403809735</v>
      </c>
      <c r="KV4" s="58">
        <v>103.26537404023678</v>
      </c>
      <c r="KW4" s="58">
        <v>102.01263044460114</v>
      </c>
      <c r="KX4" s="58">
        <v>102.24189071046909</v>
      </c>
      <c r="KY4" s="58">
        <v>95.151198201838824</v>
      </c>
      <c r="KZ4" s="58">
        <v>101.57048564614153</v>
      </c>
      <c r="LA4" s="58">
        <v>104.27248163672812</v>
      </c>
      <c r="LB4" s="58">
        <v>103.8139611049922</v>
      </c>
      <c r="LC4" s="58">
        <v>103.10980457411208</v>
      </c>
      <c r="LD4" s="58">
        <v>103.85490043818292</v>
      </c>
      <c r="LE4" s="58">
        <v>104.32979670319511</v>
      </c>
      <c r="LF4" s="58">
        <v>104.47717830268166</v>
      </c>
      <c r="LG4" s="58">
        <v>104.47717830268166</v>
      </c>
      <c r="LH4" s="58">
        <v>103.58470083912428</v>
      </c>
      <c r="LI4" s="58">
        <v>103.88765190473549</v>
      </c>
      <c r="LJ4" s="58">
        <v>105.32052856641018</v>
      </c>
      <c r="LK4" s="58">
        <v>105.68079469848841</v>
      </c>
      <c r="LL4" s="58">
        <v>106.04106083056659</v>
      </c>
      <c r="LM4" s="58">
        <v>107.54762829198461</v>
      </c>
      <c r="LN4" s="58">
        <v>108.57111162175225</v>
      </c>
      <c r="LO4" s="58">
        <v>108.95594135374488</v>
      </c>
      <c r="LP4" s="58">
        <v>109.0541957534026</v>
      </c>
      <c r="LQ4" s="58">
        <v>113.45108013808442</v>
      </c>
      <c r="LR4" s="58">
        <v>113.97510360292546</v>
      </c>
      <c r="LS4" s="58">
        <v>115.12959279890336</v>
      </c>
    </row>
    <row r="5" spans="1:331" x14ac:dyDescent="0.2">
      <c r="A5" s="57" t="s">
        <v>40</v>
      </c>
      <c r="B5" s="58">
        <v>105.23298952000941</v>
      </c>
      <c r="C5" s="58">
        <v>106.31888340811459</v>
      </c>
      <c r="D5" s="58">
        <v>108.78682406289906</v>
      </c>
      <c r="E5" s="58">
        <v>109.18169456766456</v>
      </c>
      <c r="F5" s="58">
        <v>108.58938881051628</v>
      </c>
      <c r="G5" s="58">
        <v>109.18169456766456</v>
      </c>
      <c r="H5" s="58">
        <v>109.77400032481283</v>
      </c>
      <c r="I5" s="58">
        <v>112.43937623198005</v>
      </c>
      <c r="J5" s="58">
        <v>110.95861183910939</v>
      </c>
      <c r="K5" s="58">
        <v>109.18169456766454</v>
      </c>
      <c r="L5" s="58">
        <v>111.74835284864038</v>
      </c>
      <c r="M5" s="58">
        <v>112.63681148436281</v>
      </c>
      <c r="N5" s="58">
        <v>112.53809385817144</v>
      </c>
      <c r="O5" s="58">
        <v>111.94578810102315</v>
      </c>
      <c r="P5" s="58">
        <v>108.58938881051628</v>
      </c>
      <c r="Q5" s="58">
        <v>108.58938881051631</v>
      </c>
      <c r="R5" s="58">
        <v>109.18169456766456</v>
      </c>
      <c r="S5" s="58">
        <v>106.02273052954044</v>
      </c>
      <c r="T5" s="58">
        <v>105.52914239858356</v>
      </c>
      <c r="U5" s="58">
        <v>105.62786002477492</v>
      </c>
      <c r="V5" s="58">
        <v>105.13427189381807</v>
      </c>
      <c r="W5" s="58">
        <v>105.23298952000941</v>
      </c>
      <c r="X5" s="58">
        <v>106.51631866049736</v>
      </c>
      <c r="Y5" s="58">
        <v>106.81247153907148</v>
      </c>
      <c r="Z5" s="58">
        <v>108.19451830575076</v>
      </c>
      <c r="AA5" s="58">
        <v>108.39195355813354</v>
      </c>
      <c r="AB5" s="58">
        <v>107.40477729621976</v>
      </c>
      <c r="AC5" s="58">
        <v>108.4906711843249</v>
      </c>
      <c r="AD5" s="58">
        <v>109.97143557719556</v>
      </c>
      <c r="AE5" s="58">
        <v>109.3791298200473</v>
      </c>
      <c r="AF5" s="58">
        <v>111.25476471768351</v>
      </c>
      <c r="AG5" s="58">
        <v>111.15604709149213</v>
      </c>
      <c r="AH5" s="58">
        <v>114.512446381999</v>
      </c>
      <c r="AI5" s="58">
        <v>117.07910466297484</v>
      </c>
      <c r="AJ5" s="58">
        <v>117.57269279393175</v>
      </c>
      <c r="AK5" s="58">
        <v>117.67141042012308</v>
      </c>
      <c r="AL5" s="58">
        <v>118.06628092488863</v>
      </c>
      <c r="AM5" s="58">
        <v>118.36243380346275</v>
      </c>
      <c r="AN5" s="58">
        <v>119.0534571868024</v>
      </c>
      <c r="AO5" s="58">
        <v>120.13935107490757</v>
      </c>
      <c r="AP5" s="58">
        <v>121.52139784158685</v>
      </c>
      <c r="AQ5" s="58">
        <v>122.31113885111789</v>
      </c>
      <c r="AR5" s="58">
        <v>122.7060093558834</v>
      </c>
      <c r="AS5" s="58">
        <v>124.18677374875409</v>
      </c>
      <c r="AT5" s="58">
        <v>122.31113885111789</v>
      </c>
      <c r="AU5" s="58">
        <v>127.24702016068682</v>
      </c>
      <c r="AV5" s="58">
        <v>123.39703273922306</v>
      </c>
      <c r="AW5" s="58">
        <v>116.28936365344383</v>
      </c>
      <c r="AX5" s="58">
        <v>110.16887082957834</v>
      </c>
      <c r="AY5" s="58">
        <v>114.11757587723346</v>
      </c>
      <c r="AZ5" s="58">
        <v>111.45219997006626</v>
      </c>
      <c r="BA5" s="58">
        <v>111.3534823438749</v>
      </c>
      <c r="BB5" s="58">
        <v>105.72657765096629</v>
      </c>
      <c r="BC5" s="58">
        <v>106.61503628668872</v>
      </c>
      <c r="BD5" s="58">
        <v>108.98425931528179</v>
      </c>
      <c r="BE5" s="58">
        <v>113.52527012008521</v>
      </c>
      <c r="BF5" s="58">
        <v>107.79964780098527</v>
      </c>
      <c r="BG5" s="58">
        <v>111.05732946530075</v>
      </c>
      <c r="BH5" s="58">
        <v>106.41760103430595</v>
      </c>
      <c r="BI5" s="58">
        <v>104.64068376286114</v>
      </c>
      <c r="BJ5" s="58">
        <v>101.77787260331117</v>
      </c>
      <c r="BK5" s="58">
        <v>97.730449929464669</v>
      </c>
      <c r="BL5" s="58">
        <v>93.189439124661263</v>
      </c>
      <c r="BM5" s="58">
        <v>89.635604581771631</v>
      </c>
      <c r="BN5" s="58">
        <v>84.008699888863077</v>
      </c>
      <c r="BO5" s="58">
        <v>90.425345591302644</v>
      </c>
      <c r="BP5" s="58">
        <v>99.211214322335351</v>
      </c>
      <c r="BQ5" s="58">
        <v>100.79069634139739</v>
      </c>
      <c r="BR5" s="58">
        <v>106.02273052954044</v>
      </c>
      <c r="BS5" s="58">
        <v>109.67528269862147</v>
      </c>
      <c r="BT5" s="58">
        <v>114.0188582510421</v>
      </c>
      <c r="BU5" s="58">
        <v>116.09192840106105</v>
      </c>
      <c r="BV5" s="58">
        <v>116.38808127963517</v>
      </c>
      <c r="BW5" s="58">
        <v>110.16887082957835</v>
      </c>
      <c r="BX5" s="58">
        <v>114.80859926057313</v>
      </c>
      <c r="BY5" s="58">
        <v>114.41372875580761</v>
      </c>
      <c r="BZ5" s="58">
        <v>116.19064602725243</v>
      </c>
      <c r="CA5" s="58">
        <v>115.49962264391277</v>
      </c>
      <c r="CB5" s="58">
        <v>116.58551653201793</v>
      </c>
      <c r="CC5" s="58">
        <v>116.28936365344383</v>
      </c>
      <c r="CD5" s="58">
        <v>116.78295178440068</v>
      </c>
      <c r="CE5" s="58">
        <v>115.59834027010416</v>
      </c>
      <c r="CF5" s="58">
        <v>115.10475213914728</v>
      </c>
      <c r="CG5" s="58">
        <v>112.53809385817144</v>
      </c>
      <c r="CH5" s="58">
        <v>111.94578810102315</v>
      </c>
      <c r="CI5" s="58">
        <v>111.0672012279199</v>
      </c>
      <c r="CJ5" s="58">
        <v>109.73451327433631</v>
      </c>
      <c r="CK5" s="58">
        <v>109.39887334528558</v>
      </c>
      <c r="CL5" s="58">
        <v>108.21426183098905</v>
      </c>
      <c r="CM5" s="58">
        <v>108.28336416932301</v>
      </c>
      <c r="CN5" s="58">
        <v>108.94477226480527</v>
      </c>
      <c r="CO5" s="58">
        <v>109.2211816181411</v>
      </c>
      <c r="CP5" s="58">
        <v>110.25771669315058</v>
      </c>
      <c r="CQ5" s="58">
        <v>109.36925805742818</v>
      </c>
      <c r="CR5" s="58">
        <v>109.55682154719182</v>
      </c>
      <c r="CS5" s="58">
        <v>109.45810392100043</v>
      </c>
      <c r="CT5" s="58">
        <v>111.19553414196868</v>
      </c>
      <c r="CU5" s="58">
        <v>111.84707047483178</v>
      </c>
      <c r="CV5" s="58">
        <v>112.15309511602506</v>
      </c>
      <c r="CW5" s="58">
        <v>111.58053288411504</v>
      </c>
      <c r="CX5" s="58">
        <v>113.73257713508711</v>
      </c>
      <c r="CY5" s="58">
        <v>113.12052785270055</v>
      </c>
      <c r="CZ5" s="58">
        <v>114.9566756998602</v>
      </c>
      <c r="DA5" s="58">
        <v>115.48975088129365</v>
      </c>
      <c r="DB5" s="58">
        <v>114.93693217462194</v>
      </c>
      <c r="DC5" s="58">
        <v>114.99616275033677</v>
      </c>
      <c r="DD5" s="58">
        <v>118.02679387441208</v>
      </c>
      <c r="DE5" s="58">
        <v>118.28345970250965</v>
      </c>
      <c r="DF5" s="58">
        <v>117.37525754154898</v>
      </c>
      <c r="DG5" s="58">
        <v>112.82437497412643</v>
      </c>
      <c r="DH5" s="58">
        <v>112.89347731246039</v>
      </c>
      <c r="DI5" s="58">
        <v>114.56180519509468</v>
      </c>
      <c r="DJ5" s="58">
        <v>115.93398019915487</v>
      </c>
      <c r="DK5" s="58">
        <v>112.43937623198005</v>
      </c>
      <c r="DL5" s="58">
        <v>110.91912478863283</v>
      </c>
      <c r="DM5" s="58">
        <v>112.25181274221643</v>
      </c>
      <c r="DN5" s="58">
        <v>115.06526508867073</v>
      </c>
      <c r="DO5" s="58">
        <v>112.72565734793505</v>
      </c>
      <c r="DP5" s="58">
        <v>110.95861183910937</v>
      </c>
      <c r="DQ5" s="58">
        <v>109.2211816181411</v>
      </c>
      <c r="DR5" s="58">
        <v>109.76412856219369</v>
      </c>
      <c r="DS5" s="58">
        <v>110.14912730434007</v>
      </c>
      <c r="DT5" s="58">
        <v>110.03066615291041</v>
      </c>
      <c r="DU5" s="58">
        <v>111.35348234387489</v>
      </c>
      <c r="DV5" s="58">
        <v>111.79771166173609</v>
      </c>
      <c r="DW5" s="58">
        <v>111.24489295506436</v>
      </c>
      <c r="DX5" s="58">
        <v>112.51835033293315</v>
      </c>
      <c r="DY5" s="58">
        <v>111.74835284864041</v>
      </c>
      <c r="DZ5" s="58">
        <v>110.31694726886543</v>
      </c>
      <c r="EA5" s="58">
        <v>109.69502622385974</v>
      </c>
      <c r="EB5" s="58">
        <v>109.39887334528559</v>
      </c>
      <c r="EC5" s="58">
        <v>109.00400284052009</v>
      </c>
      <c r="ED5" s="58">
        <v>107.89836542717664</v>
      </c>
      <c r="EE5" s="58">
        <v>104.66042728809943</v>
      </c>
      <c r="EF5" s="58">
        <v>103.40671343546892</v>
      </c>
      <c r="EG5" s="58">
        <v>101.25466918449688</v>
      </c>
      <c r="EH5" s="58">
        <v>99.171727271858799</v>
      </c>
      <c r="EI5" s="58">
        <v>94.620844704436252</v>
      </c>
      <c r="EJ5" s="58">
        <v>94.018667184668843</v>
      </c>
      <c r="EK5" s="58">
        <v>98.648523853044495</v>
      </c>
      <c r="EL5" s="58">
        <v>98.994035544714308</v>
      </c>
      <c r="EM5" s="58">
        <v>99.290188423288441</v>
      </c>
      <c r="EN5" s="58">
        <v>99.625828352339113</v>
      </c>
      <c r="EO5" s="58">
        <v>99.576469539243433</v>
      </c>
      <c r="EP5" s="58">
        <v>100.44518464972757</v>
      </c>
      <c r="EQ5" s="58">
        <v>99.655443640196552</v>
      </c>
      <c r="ER5" s="58">
        <v>95.756097405637078</v>
      </c>
      <c r="ES5" s="58">
        <v>96.575453703025516</v>
      </c>
      <c r="ET5" s="58">
        <v>96.753145430170008</v>
      </c>
      <c r="EU5" s="58">
        <v>100.21813410948741</v>
      </c>
      <c r="EV5" s="58">
        <v>100.24774939734482</v>
      </c>
      <c r="EW5" s="58">
        <v>99.61595658972</v>
      </c>
      <c r="EX5" s="58">
        <v>98.164807484706728</v>
      </c>
      <c r="EY5" s="58">
        <v>98.283268636136384</v>
      </c>
      <c r="EZ5" s="58">
        <v>98.510319176376569</v>
      </c>
      <c r="FA5" s="58">
        <v>99.596213064481717</v>
      </c>
      <c r="FB5" s="58">
        <v>97.779808742560334</v>
      </c>
      <c r="FC5" s="58">
        <v>98.391858024946885</v>
      </c>
      <c r="FD5" s="58">
        <v>98.895317918522935</v>
      </c>
      <c r="FE5" s="58">
        <v>100.94864454330362</v>
      </c>
      <c r="FF5" s="58">
        <v>102.03453843140875</v>
      </c>
      <c r="FG5" s="58">
        <v>101.92594904259825</v>
      </c>
      <c r="FH5" s="58">
        <v>100.83018339187396</v>
      </c>
      <c r="FI5" s="58">
        <v>99.596213064481717</v>
      </c>
      <c r="FJ5" s="58">
        <v>100.52415875068067</v>
      </c>
      <c r="FK5" s="58">
        <v>100.20826234686827</v>
      </c>
      <c r="FL5" s="58">
        <v>99.665315402815693</v>
      </c>
      <c r="FM5" s="58">
        <v>98.322755686612922</v>
      </c>
      <c r="FN5" s="58">
        <v>99.734417741149642</v>
      </c>
      <c r="FO5" s="58">
        <v>99.724545978530486</v>
      </c>
      <c r="FP5" s="58">
        <v>98.243781585659832</v>
      </c>
      <c r="FQ5" s="58">
        <v>96.723530142312612</v>
      </c>
      <c r="FR5" s="58">
        <v>96.338531400166218</v>
      </c>
      <c r="FS5" s="58">
        <v>94.324691825862104</v>
      </c>
      <c r="FT5" s="58">
        <v>92.152904049651781</v>
      </c>
      <c r="FU5" s="58">
        <v>87.799456734611994</v>
      </c>
      <c r="FV5" s="58">
        <v>84.877414999347195</v>
      </c>
      <c r="FW5" s="58">
        <v>82.25152614265653</v>
      </c>
      <c r="FX5" s="58">
        <v>80.948453476930311</v>
      </c>
      <c r="FY5" s="58">
        <v>79.665124336442403</v>
      </c>
      <c r="FZ5" s="58">
        <v>77.355131883564155</v>
      </c>
      <c r="GA5" s="58">
        <v>75.449881698070541</v>
      </c>
      <c r="GB5" s="58">
        <v>74.127065507106082</v>
      </c>
      <c r="GC5" s="58">
        <v>73.208991583526256</v>
      </c>
      <c r="GD5" s="58">
        <v>72.547583488044012</v>
      </c>
      <c r="GE5" s="58">
        <v>72.162584745897647</v>
      </c>
      <c r="GF5" s="58">
        <v>72.093482407563684</v>
      </c>
      <c r="GG5" s="58">
        <v>72.754890503045914</v>
      </c>
      <c r="GH5" s="58">
        <v>73.939502017342448</v>
      </c>
      <c r="GI5" s="58">
        <v>75.291933496164347</v>
      </c>
      <c r="GJ5" s="58">
        <v>77.365003646183297</v>
      </c>
      <c r="GK5" s="58">
        <v>79.852687826206036</v>
      </c>
      <c r="GL5" s="58">
        <v>81.511143946221196</v>
      </c>
      <c r="GM5" s="58">
        <v>83.228830641951177</v>
      </c>
      <c r="GN5" s="58">
        <v>88.036379037471306</v>
      </c>
      <c r="GO5" s="58">
        <v>91.086753686784888</v>
      </c>
      <c r="GP5" s="58">
        <v>93.475720240616269</v>
      </c>
      <c r="GQ5" s="58">
        <v>96.960452445171896</v>
      </c>
      <c r="GR5" s="58">
        <v>99.191470797097068</v>
      </c>
      <c r="GS5" s="58">
        <v>100.7117222404443</v>
      </c>
      <c r="GT5" s="58">
        <v>103.90030156642581</v>
      </c>
      <c r="GU5" s="58">
        <v>106.05234581739786</v>
      </c>
      <c r="GV5" s="58">
        <v>108.3327229824187</v>
      </c>
      <c r="GW5" s="58">
        <v>109.73451327433627</v>
      </c>
      <c r="GX5" s="58">
        <v>109.36925805742815</v>
      </c>
      <c r="GY5" s="58">
        <v>109.82335913790851</v>
      </c>
      <c r="GZ5" s="58">
        <v>108.50054294694404</v>
      </c>
      <c r="HA5" s="58">
        <v>105.30209185834337</v>
      </c>
      <c r="HB5" s="58">
        <v>102.11351253236188</v>
      </c>
      <c r="HC5" s="58">
        <v>99.438264862575508</v>
      </c>
      <c r="HD5" s="58">
        <v>97.977243994943123</v>
      </c>
      <c r="HE5" s="58">
        <v>97.128272409697274</v>
      </c>
      <c r="HF5" s="58">
        <v>97.355322949937417</v>
      </c>
      <c r="HG5" s="58">
        <v>97.424425288271394</v>
      </c>
      <c r="HH5" s="58">
        <v>98.115448671611048</v>
      </c>
      <c r="HI5" s="58">
        <v>100.70185047782513</v>
      </c>
      <c r="HJ5" s="58">
        <v>101.61992440140499</v>
      </c>
      <c r="HK5" s="58">
        <v>102.17274310807672</v>
      </c>
      <c r="HL5" s="58">
        <v>101.96543609307481</v>
      </c>
      <c r="HM5" s="58">
        <v>100.22800587210652</v>
      </c>
      <c r="HN5" s="58">
        <v>99.852878892579284</v>
      </c>
      <c r="HO5" s="58">
        <v>98.569549752091376</v>
      </c>
      <c r="HP5" s="58">
        <v>94.166743623955895</v>
      </c>
      <c r="HQ5" s="58">
        <v>90.997907823212657</v>
      </c>
      <c r="HR5" s="58">
        <v>87.680995583182337</v>
      </c>
      <c r="HS5" s="58">
        <v>84.137032802911847</v>
      </c>
      <c r="HT5" s="58">
        <v>81.185375779789624</v>
      </c>
      <c r="HU5" s="58">
        <v>80.454865345973431</v>
      </c>
      <c r="HV5" s="58">
        <v>80.109353654303604</v>
      </c>
      <c r="HW5" s="58">
        <v>80.346275957162902</v>
      </c>
      <c r="HX5" s="58">
        <v>82.093577940750322</v>
      </c>
      <c r="HY5" s="58">
        <v>84.067930464577884</v>
      </c>
      <c r="HZ5" s="58">
        <v>86.614845220315459</v>
      </c>
      <c r="IA5" s="58">
        <v>88.668171845096126</v>
      </c>
      <c r="IB5" s="58">
        <v>90.089705662251973</v>
      </c>
      <c r="IC5" s="58">
        <v>90.31675620249213</v>
      </c>
      <c r="ID5" s="58">
        <v>91.915981746792468</v>
      </c>
      <c r="IE5" s="58">
        <v>91.560598292503528</v>
      </c>
      <c r="IF5" s="58">
        <v>91.491495954169551</v>
      </c>
      <c r="IG5" s="58">
        <v>91.047266636308322</v>
      </c>
      <c r="IH5" s="58">
        <v>90.731370232495934</v>
      </c>
      <c r="II5" s="58">
        <v>90.701754944638523</v>
      </c>
      <c r="IJ5" s="58">
        <v>90.741241995115075</v>
      </c>
      <c r="IK5" s="58">
        <v>87.592149719610092</v>
      </c>
      <c r="IL5" s="58">
        <v>85.607925433163388</v>
      </c>
      <c r="IM5" s="58">
        <v>85.8448477360227</v>
      </c>
      <c r="IN5" s="58">
        <v>85.98305241269064</v>
      </c>
      <c r="IO5" s="58">
        <v>87.315740366274241</v>
      </c>
      <c r="IP5" s="58">
        <v>87.276253315797689</v>
      </c>
      <c r="IQ5" s="58">
        <v>87.345355654131652</v>
      </c>
      <c r="IR5" s="58">
        <v>90.918933722259553</v>
      </c>
      <c r="IS5" s="58">
        <v>93.021619160135899</v>
      </c>
      <c r="IT5" s="58">
        <v>92.932773296563653</v>
      </c>
      <c r="IU5" s="58">
        <v>93.406617902282292</v>
      </c>
      <c r="IV5" s="58">
        <v>93.288156750852636</v>
      </c>
      <c r="IW5" s="58">
        <v>93.248669700376098</v>
      </c>
      <c r="IX5" s="58">
        <v>93.396746139663165</v>
      </c>
      <c r="IY5" s="58">
        <v>93.998923659430559</v>
      </c>
      <c r="IZ5" s="58">
        <v>95.410585713967279</v>
      </c>
      <c r="JA5" s="58">
        <v>96.328659637547091</v>
      </c>
      <c r="JB5" s="58">
        <v>96.950580682552783</v>
      </c>
      <c r="JC5" s="58">
        <v>101.26454094711602</v>
      </c>
      <c r="JD5" s="58">
        <v>102.69594652689101</v>
      </c>
      <c r="JE5" s="58">
        <v>105.67721883787064</v>
      </c>
      <c r="JF5" s="58">
        <v>105.38106595929649</v>
      </c>
      <c r="JG5" s="58">
        <v>106.02273052954044</v>
      </c>
      <c r="JH5" s="58">
        <v>107.30605967002839</v>
      </c>
      <c r="JI5" s="58">
        <v>108.49067118432494</v>
      </c>
      <c r="JJ5" s="58">
        <v>108.05631362908284</v>
      </c>
      <c r="JK5" s="58">
        <v>107.17772675597958</v>
      </c>
      <c r="JL5" s="58">
        <v>104.70978610119512</v>
      </c>
      <c r="JM5" s="58">
        <v>101.52120677521361</v>
      </c>
      <c r="JN5" s="58">
        <v>98.599165039948787</v>
      </c>
      <c r="JO5" s="58">
        <v>96.555710177787276</v>
      </c>
      <c r="JP5" s="58">
        <v>95.22302222420366</v>
      </c>
      <c r="JQ5" s="58">
        <v>92.547774554417288</v>
      </c>
      <c r="JR5" s="58">
        <v>98.145063959468459</v>
      </c>
      <c r="JS5" s="58">
        <v>99.793648316864463</v>
      </c>
      <c r="JT5" s="58">
        <v>103.554789874756</v>
      </c>
      <c r="JU5" s="58">
        <v>107.27644438217095</v>
      </c>
      <c r="JV5" s="58">
        <v>108.96451579004352</v>
      </c>
      <c r="JW5" s="58">
        <v>110.20835788005489</v>
      </c>
      <c r="JX5" s="58">
        <v>114.89744512414499</v>
      </c>
      <c r="JY5" s="58">
        <v>110.06028144076781</v>
      </c>
      <c r="JZ5" s="58">
        <v>112.30117155531214</v>
      </c>
      <c r="KA5" s="58">
        <v>112.95270788817521</v>
      </c>
      <c r="KB5" s="58">
        <v>113.08104080222401</v>
      </c>
      <c r="KC5" s="58">
        <v>114.16693469032919</v>
      </c>
      <c r="KD5" s="58">
        <v>114.67039458390521</v>
      </c>
      <c r="KE5" s="58">
        <v>114.86782983628795</v>
      </c>
      <c r="KF5" s="58">
        <v>114.90731688676452</v>
      </c>
      <c r="KG5" s="58">
        <v>113.85103828651675</v>
      </c>
      <c r="KH5" s="58">
        <v>114.60129224557123</v>
      </c>
      <c r="KI5" s="58">
        <v>113.73257713508711</v>
      </c>
      <c r="KJ5" s="58">
        <v>113.66347479675314</v>
      </c>
      <c r="KK5" s="58">
        <v>113.66347479675315</v>
      </c>
      <c r="KL5" s="58">
        <v>111.41271291958974</v>
      </c>
      <c r="KM5" s="58">
        <v>111.90630105054662</v>
      </c>
      <c r="KN5" s="58">
        <v>111.87668576268918</v>
      </c>
      <c r="KO5" s="58">
        <v>111.96553162626144</v>
      </c>
      <c r="KP5" s="58">
        <v>112.1629668786442</v>
      </c>
      <c r="KQ5" s="58">
        <v>111.70886579816386</v>
      </c>
      <c r="KR5" s="58">
        <v>114.96654746247935</v>
      </c>
      <c r="KS5" s="58">
        <v>109.21130985552196</v>
      </c>
      <c r="KT5" s="58">
        <v>107.30605967002839</v>
      </c>
      <c r="KU5" s="58">
        <v>104.77888843952908</v>
      </c>
      <c r="KV5" s="58">
        <v>104.87760606572044</v>
      </c>
      <c r="KW5" s="58">
        <v>105.51927063596442</v>
      </c>
      <c r="KX5" s="58">
        <v>106.99016326621593</v>
      </c>
      <c r="KY5" s="58">
        <v>104.90722135357788</v>
      </c>
      <c r="KZ5" s="58">
        <v>111.43245644482799</v>
      </c>
      <c r="LA5" s="58">
        <v>112.40976094412264</v>
      </c>
      <c r="LB5" s="58">
        <v>113.8312947612785</v>
      </c>
      <c r="LC5" s="58">
        <v>113.47591130698953</v>
      </c>
      <c r="LD5" s="58">
        <v>114.0188582510421</v>
      </c>
      <c r="LE5" s="58">
        <v>116.55590124416054</v>
      </c>
      <c r="LF5" s="58">
        <v>115.24295681581521</v>
      </c>
      <c r="LG5" s="58">
        <v>114.04847353889951</v>
      </c>
      <c r="LH5" s="58">
        <v>114.92706041200279</v>
      </c>
      <c r="LI5" s="58">
        <v>116.7632082591624</v>
      </c>
      <c r="LJ5" s="58">
        <v>115.94385196177397</v>
      </c>
      <c r="LK5" s="58">
        <v>114.36436994271193</v>
      </c>
      <c r="LL5" s="58">
        <v>110.21822964267403</v>
      </c>
      <c r="LM5" s="58">
        <v>109.91220500148076</v>
      </c>
      <c r="LN5" s="58">
        <v>109.58643683504924</v>
      </c>
      <c r="LO5" s="58">
        <v>108.28336416932301</v>
      </c>
      <c r="LP5" s="58">
        <v>104.80850372738649</v>
      </c>
      <c r="LQ5" s="58">
        <v>106.03260229215961</v>
      </c>
      <c r="LR5" s="58">
        <v>107.34554672050491</v>
      </c>
      <c r="LS5" s="58">
        <v>108.74733701242249</v>
      </c>
    </row>
    <row r="6" spans="1:331" x14ac:dyDescent="0.2">
      <c r="A6" s="57" t="s">
        <v>12</v>
      </c>
      <c r="B6" s="58">
        <v>111.44425969840968</v>
      </c>
      <c r="C6" s="58">
        <v>110.2237244194886</v>
      </c>
      <c r="D6" s="58">
        <v>112.19535833159186</v>
      </c>
      <c r="E6" s="58">
        <v>112.57090764818297</v>
      </c>
      <c r="F6" s="58">
        <v>109.47262578630639</v>
      </c>
      <c r="G6" s="58">
        <v>111.44425969840965</v>
      </c>
      <c r="H6" s="58">
        <v>112.4770203190352</v>
      </c>
      <c r="I6" s="58">
        <v>114.91809087687737</v>
      </c>
      <c r="J6" s="58">
        <v>113.2281189522174</v>
      </c>
      <c r="K6" s="58">
        <v>111.3503723692619</v>
      </c>
      <c r="L6" s="58">
        <v>111.3503723692619</v>
      </c>
      <c r="M6" s="58">
        <v>112.38313298988744</v>
      </c>
      <c r="N6" s="58">
        <v>111.3503723692619</v>
      </c>
      <c r="O6" s="58">
        <v>109.56651311545414</v>
      </c>
      <c r="P6" s="58">
        <v>107.21932988675978</v>
      </c>
      <c r="Q6" s="58">
        <v>109.84817510289749</v>
      </c>
      <c r="R6" s="58">
        <v>111.6320343567052</v>
      </c>
      <c r="S6" s="58">
        <v>110.22372441948858</v>
      </c>
      <c r="T6" s="58">
        <v>109.47262578630639</v>
      </c>
      <c r="U6" s="58">
        <v>109.94206243204525</v>
      </c>
      <c r="V6" s="58">
        <v>110.41149907778411</v>
      </c>
      <c r="W6" s="58">
        <v>110.97482305267077</v>
      </c>
      <c r="X6" s="58">
        <v>109.75428777374972</v>
      </c>
      <c r="Y6" s="58">
        <v>110.5053864069319</v>
      </c>
      <c r="Z6" s="58">
        <v>113.2281189522174</v>
      </c>
      <c r="AA6" s="58">
        <v>114.0731049145474</v>
      </c>
      <c r="AB6" s="58">
        <v>114.07310491454737</v>
      </c>
      <c r="AC6" s="58">
        <v>114.91809087687736</v>
      </c>
      <c r="AD6" s="58">
        <v>115.57530218091178</v>
      </c>
      <c r="AE6" s="58">
        <v>116.60806280153732</v>
      </c>
      <c r="AF6" s="58">
        <v>118.57969671364064</v>
      </c>
      <c r="AG6" s="58">
        <v>119.04913335937951</v>
      </c>
      <c r="AH6" s="58">
        <v>120.17578130915281</v>
      </c>
      <c r="AI6" s="58">
        <v>122.42907720869941</v>
      </c>
      <c r="AJ6" s="58">
        <v>122.89851385443829</v>
      </c>
      <c r="AK6" s="58">
        <v>123.27406317102941</v>
      </c>
      <c r="AL6" s="58">
        <v>123.08628851273384</v>
      </c>
      <c r="AM6" s="58">
        <v>124.02516180421161</v>
      </c>
      <c r="AN6" s="58">
        <v>124.4007111208027</v>
      </c>
      <c r="AO6" s="58">
        <v>124.77626043739379</v>
      </c>
      <c r="AP6" s="58">
        <v>124.77626043739379</v>
      </c>
      <c r="AQ6" s="58">
        <v>125.71513372887154</v>
      </c>
      <c r="AR6" s="58">
        <v>127.21733099523598</v>
      </c>
      <c r="AS6" s="58">
        <v>128.71952826160037</v>
      </c>
      <c r="AT6" s="58">
        <v>125.05792242483713</v>
      </c>
      <c r="AU6" s="58">
        <v>130.972824161147</v>
      </c>
      <c r="AV6" s="58">
        <v>131.81781012347699</v>
      </c>
      <c r="AW6" s="58">
        <v>124.96403509568934</v>
      </c>
      <c r="AX6" s="58">
        <v>117.35916143471954</v>
      </c>
      <c r="AY6" s="58">
        <v>116.42028814324176</v>
      </c>
      <c r="AZ6" s="58">
        <v>114.8242035477296</v>
      </c>
      <c r="BA6" s="58">
        <v>115.85696416835512</v>
      </c>
      <c r="BB6" s="58">
        <v>107.125442557612</v>
      </c>
      <c r="BC6" s="58">
        <v>107.31321721590754</v>
      </c>
      <c r="BD6" s="58">
        <v>110.88093572352301</v>
      </c>
      <c r="BE6" s="58">
        <v>116.88972478898064</v>
      </c>
      <c r="BF6" s="58">
        <v>116.98361211812843</v>
      </c>
      <c r="BG6" s="58">
        <v>119.89411932170947</v>
      </c>
      <c r="BH6" s="58">
        <v>113.2281189522174</v>
      </c>
      <c r="BI6" s="58">
        <v>111.53814702755746</v>
      </c>
      <c r="BJ6" s="58">
        <v>107.78265386164642</v>
      </c>
      <c r="BK6" s="58">
        <v>102.99440007510987</v>
      </c>
      <c r="BL6" s="58">
        <v>97.924484301129993</v>
      </c>
      <c r="BM6" s="58">
        <v>92.19735722311566</v>
      </c>
      <c r="BN6" s="58">
        <v>85.155807537032501</v>
      </c>
      <c r="BO6" s="58">
        <v>92.385131881411212</v>
      </c>
      <c r="BP6" s="58">
        <v>101.67997746704098</v>
      </c>
      <c r="BQ6" s="58">
        <v>102.43107610022319</v>
      </c>
      <c r="BR6" s="58">
        <v>109.75428777374971</v>
      </c>
      <c r="BS6" s="58">
        <v>114.16699224369516</v>
      </c>
      <c r="BT6" s="58">
        <v>118.76747137193617</v>
      </c>
      <c r="BU6" s="58">
        <v>121.86575323381277</v>
      </c>
      <c r="BV6" s="58">
        <v>124.4007111208027</v>
      </c>
      <c r="BW6" s="58">
        <v>117.73471075131063</v>
      </c>
      <c r="BX6" s="58">
        <v>119.98800665085724</v>
      </c>
      <c r="BY6" s="58">
        <v>119.51857000511838</v>
      </c>
      <c r="BZ6" s="58">
        <v>119.89411932170948</v>
      </c>
      <c r="CA6" s="58">
        <v>119.14302068852729</v>
      </c>
      <c r="CB6" s="58">
        <v>120.17578130915281</v>
      </c>
      <c r="CC6" s="58">
        <v>116.88972478898064</v>
      </c>
      <c r="CD6" s="58">
        <v>116.70195013068509</v>
      </c>
      <c r="CE6" s="58">
        <v>116.42028814324179</v>
      </c>
      <c r="CF6" s="58">
        <v>114.63642888943406</v>
      </c>
      <c r="CG6" s="58">
        <v>113.2281189522174</v>
      </c>
      <c r="CH6" s="58">
        <v>112.38313298988744</v>
      </c>
      <c r="CI6" s="58">
        <v>111.08748784764811</v>
      </c>
      <c r="CJ6" s="58">
        <v>111.06871038181855</v>
      </c>
      <c r="CK6" s="58">
        <v>112.88073583437063</v>
      </c>
      <c r="CL6" s="58">
        <v>112.40191045571697</v>
      </c>
      <c r="CM6" s="58">
        <v>111.94186254289288</v>
      </c>
      <c r="CN6" s="58">
        <v>111.96064000872244</v>
      </c>
      <c r="CO6" s="58">
        <v>112.48640905194998</v>
      </c>
      <c r="CP6" s="58">
        <v>111.94186254289286</v>
      </c>
      <c r="CQ6" s="58">
        <v>111.32220617051755</v>
      </c>
      <c r="CR6" s="58">
        <v>109.6322342458576</v>
      </c>
      <c r="CS6" s="58">
        <v>108.86235814684584</v>
      </c>
      <c r="CT6" s="58">
        <v>110.18616948782947</v>
      </c>
      <c r="CU6" s="58">
        <v>111.21893010845501</v>
      </c>
      <c r="CV6" s="58">
        <v>111.810420282086</v>
      </c>
      <c r="CW6" s="58">
        <v>112.56151891526819</v>
      </c>
      <c r="CX6" s="58">
        <v>113.21873021930264</v>
      </c>
      <c r="CY6" s="58">
        <v>113.96982885248484</v>
      </c>
      <c r="CZ6" s="58">
        <v>114.83359228064437</v>
      </c>
      <c r="DA6" s="58">
        <v>114.68337255400793</v>
      </c>
      <c r="DB6" s="58">
        <v>115.35936132387191</v>
      </c>
      <c r="DC6" s="58">
        <v>115.06831060351381</v>
      </c>
      <c r="DD6" s="58">
        <v>112.25169072908052</v>
      </c>
      <c r="DE6" s="58">
        <v>108.2520905073853</v>
      </c>
      <c r="DF6" s="58">
        <v>106.57150731564012</v>
      </c>
      <c r="DG6" s="58">
        <v>106.449453787748</v>
      </c>
      <c r="DH6" s="58">
        <v>103.19156346632019</v>
      </c>
      <c r="DI6" s="58">
        <v>99.999394275295813</v>
      </c>
      <c r="DJ6" s="58">
        <v>97.060720872970421</v>
      </c>
      <c r="DK6" s="58">
        <v>97.060720872970464</v>
      </c>
      <c r="DL6" s="58">
        <v>97.060720872970464</v>
      </c>
      <c r="DM6" s="58">
        <v>97.060720872970421</v>
      </c>
      <c r="DN6" s="58">
        <v>97.060720872970421</v>
      </c>
      <c r="DO6" s="58">
        <v>97.060720872970464</v>
      </c>
      <c r="DP6" s="58">
        <v>97.060720872970421</v>
      </c>
      <c r="DQ6" s="58">
        <v>97.060720872970421</v>
      </c>
      <c r="DR6" s="58">
        <v>99.943061877807139</v>
      </c>
      <c r="DS6" s="58">
        <v>103.86755223618415</v>
      </c>
      <c r="DT6" s="58">
        <v>104.55292973896294</v>
      </c>
      <c r="DU6" s="58">
        <v>103.62344518039997</v>
      </c>
      <c r="DV6" s="58">
        <v>106.09268193698647</v>
      </c>
      <c r="DW6" s="58">
        <v>107.04094396137899</v>
      </c>
      <c r="DX6" s="58">
        <v>109.35057225841429</v>
      </c>
      <c r="DY6" s="58">
        <v>108.54314122774343</v>
      </c>
      <c r="DZ6" s="58">
        <v>108.39292150110695</v>
      </c>
      <c r="EA6" s="58">
        <v>108.10187078074884</v>
      </c>
      <c r="EB6" s="58">
        <v>108.34597783653305</v>
      </c>
      <c r="EC6" s="58">
        <v>108.58069615940252</v>
      </c>
      <c r="ED6" s="58">
        <v>108.91869054433452</v>
      </c>
      <c r="EE6" s="58">
        <v>109.16279760011872</v>
      </c>
      <c r="EF6" s="58">
        <v>109.09707646971528</v>
      </c>
      <c r="EG6" s="58">
        <v>107.42588201088488</v>
      </c>
      <c r="EH6" s="58">
        <v>106.50578618523669</v>
      </c>
      <c r="EI6" s="58">
        <v>105.87674107994656</v>
      </c>
      <c r="EJ6" s="58">
        <v>106.96583409806078</v>
      </c>
      <c r="EK6" s="58">
        <v>111.46303716423922</v>
      </c>
      <c r="EL6" s="58">
        <v>111.34098363634713</v>
      </c>
      <c r="EM6" s="58">
        <v>111.25648504011416</v>
      </c>
      <c r="EN6" s="58">
        <v>112.7305161077342</v>
      </c>
      <c r="EO6" s="58">
        <v>113.88533025625183</v>
      </c>
      <c r="EP6" s="58">
        <v>115.83818670252556</v>
      </c>
      <c r="EQ6" s="58">
        <v>114.5707077590306</v>
      </c>
      <c r="ER6" s="58">
        <v>110.4302765436137</v>
      </c>
      <c r="ES6" s="58">
        <v>110.28944554989205</v>
      </c>
      <c r="ET6" s="58">
        <v>110.72132726397182</v>
      </c>
      <c r="EU6" s="58">
        <v>112.79623723813764</v>
      </c>
      <c r="EV6" s="58">
        <v>111.16259771096634</v>
      </c>
      <c r="EW6" s="58">
        <v>109.22851873052214</v>
      </c>
      <c r="EX6" s="58">
        <v>105.70774388748059</v>
      </c>
      <c r="EY6" s="58">
        <v>106.34617772568545</v>
      </c>
      <c r="EZ6" s="58">
        <v>106.58089604855489</v>
      </c>
      <c r="FA6" s="58">
        <v>106.79683690559477</v>
      </c>
      <c r="FB6" s="58">
        <v>104.3182114160935</v>
      </c>
      <c r="FC6" s="58">
        <v>105.75468755205446</v>
      </c>
      <c r="FD6" s="58">
        <v>105.9049072786909</v>
      </c>
      <c r="FE6" s="58">
        <v>108.87174687976061</v>
      </c>
      <c r="FF6" s="58">
        <v>107.97042851994196</v>
      </c>
      <c r="FG6" s="58">
        <v>108.85296941393105</v>
      </c>
      <c r="FH6" s="58">
        <v>108.22392430864095</v>
      </c>
      <c r="FI6" s="58">
        <v>107.6230454020952</v>
      </c>
      <c r="FJ6" s="58">
        <v>107.25688481841887</v>
      </c>
      <c r="FK6" s="58">
        <v>106.77805943976522</v>
      </c>
      <c r="FL6" s="58">
        <v>105.9894058749239</v>
      </c>
      <c r="FM6" s="58">
        <v>105.66080022290669</v>
      </c>
      <c r="FN6" s="58">
        <v>103.99899449699107</v>
      </c>
      <c r="FO6" s="58">
        <v>103.11645360300197</v>
      </c>
      <c r="FP6" s="58">
        <v>100.63782811350067</v>
      </c>
      <c r="FQ6" s="58">
        <v>99.764675952426387</v>
      </c>
      <c r="FR6" s="58">
        <v>99.670788623278611</v>
      </c>
      <c r="FS6" s="58">
        <v>98.140425158169862</v>
      </c>
      <c r="FT6" s="58">
        <v>96.178179978981348</v>
      </c>
      <c r="FU6" s="58">
        <v>93.568112228673186</v>
      </c>
      <c r="FV6" s="58">
        <v>91.145819136660563</v>
      </c>
      <c r="FW6" s="58">
        <v>87.6625992252781</v>
      </c>
      <c r="FX6" s="58">
        <v>86.545340008419572</v>
      </c>
      <c r="FY6" s="58">
        <v>85.371748394072384</v>
      </c>
      <c r="FZ6" s="58">
        <v>81.569311563587476</v>
      </c>
      <c r="GA6" s="58">
        <v>78.34897617381877</v>
      </c>
      <c r="GB6" s="58">
        <v>75.823407019743598</v>
      </c>
      <c r="GC6" s="58">
        <v>73.626443517685658</v>
      </c>
      <c r="GD6" s="58">
        <v>72.199356114639457</v>
      </c>
      <c r="GE6" s="58">
        <v>71.335592686479927</v>
      </c>
      <c r="GF6" s="58">
        <v>71.232316624417365</v>
      </c>
      <c r="GG6" s="58">
        <v>72.349575841275907</v>
      </c>
      <c r="GH6" s="58">
        <v>74.077102697594981</v>
      </c>
      <c r="GI6" s="58">
        <v>75.823407019743598</v>
      </c>
      <c r="GJ6" s="58">
        <v>78.564917030858638</v>
      </c>
      <c r="GK6" s="58">
        <v>81.569311563587448</v>
      </c>
      <c r="GL6" s="58">
        <v>83.099675028696197</v>
      </c>
      <c r="GM6" s="58">
        <v>84.50798496591284</v>
      </c>
      <c r="GN6" s="58">
        <v>88.516973920522858</v>
      </c>
      <c r="GO6" s="58">
        <v>91.314816329126558</v>
      </c>
      <c r="GP6" s="58">
        <v>93.661999557820963</v>
      </c>
      <c r="GQ6" s="58">
        <v>97.661599779516209</v>
      </c>
      <c r="GR6" s="58">
        <v>102.29024510650154</v>
      </c>
      <c r="GS6" s="58">
        <v>104.03654942865016</v>
      </c>
      <c r="GT6" s="58">
        <v>105.13503117967916</v>
      </c>
      <c r="GU6" s="58">
        <v>108.24270177447052</v>
      </c>
      <c r="GV6" s="58">
        <v>110.74949346271615</v>
      </c>
      <c r="GW6" s="58">
        <v>112.09208226952934</v>
      </c>
      <c r="GX6" s="58">
        <v>110.85276952477867</v>
      </c>
      <c r="GY6" s="58">
        <v>111.48181463006877</v>
      </c>
      <c r="GZ6" s="58">
        <v>111.74469915168255</v>
      </c>
      <c r="HA6" s="58">
        <v>111.64142308961999</v>
      </c>
      <c r="HB6" s="58">
        <v>109.98900609661915</v>
      </c>
      <c r="HC6" s="58">
        <v>108.75908208478329</v>
      </c>
      <c r="HD6" s="58">
        <v>109.15340886720395</v>
      </c>
      <c r="HE6" s="58">
        <v>108.93746801016405</v>
      </c>
      <c r="HF6" s="58">
        <v>108.62763982397639</v>
      </c>
      <c r="HG6" s="58">
        <v>108.06431584908975</v>
      </c>
      <c r="HH6" s="58">
        <v>107.83898625913508</v>
      </c>
      <c r="HI6" s="58">
        <v>108.27086797321485</v>
      </c>
      <c r="HJ6" s="58">
        <v>109.81062017123837</v>
      </c>
      <c r="HK6" s="58">
        <v>109.71673284209061</v>
      </c>
      <c r="HL6" s="58">
        <v>110.04533849410782</v>
      </c>
      <c r="HM6" s="58">
        <v>108.18636937698184</v>
      </c>
      <c r="HN6" s="58">
        <v>106.5715073156401</v>
      </c>
      <c r="HO6" s="58">
        <v>105.36036076963379</v>
      </c>
      <c r="HP6" s="58">
        <v>103.88632970201374</v>
      </c>
      <c r="HQ6" s="58">
        <v>101.22931828713169</v>
      </c>
      <c r="HR6" s="58">
        <v>99.839785815744605</v>
      </c>
      <c r="HS6" s="58">
        <v>98.196757555658522</v>
      </c>
      <c r="HT6" s="58">
        <v>96.779058885527093</v>
      </c>
      <c r="HU6" s="58">
        <v>96.28145604104391</v>
      </c>
      <c r="HV6" s="58">
        <v>95.840185594049373</v>
      </c>
      <c r="HW6" s="58">
        <v>95.305027817907032</v>
      </c>
      <c r="HX6" s="58">
        <v>96.018571519430125</v>
      </c>
      <c r="HY6" s="58">
        <v>97.32360539458422</v>
      </c>
      <c r="HZ6" s="58">
        <v>100.08389287152882</v>
      </c>
      <c r="IA6" s="58">
        <v>103.92388463367284</v>
      </c>
      <c r="IB6" s="58">
        <v>105.12564244676437</v>
      </c>
      <c r="IC6" s="58">
        <v>106.31801152694112</v>
      </c>
      <c r="ID6" s="58">
        <v>108.43047643276606</v>
      </c>
      <c r="IE6" s="58">
        <v>107.15360875635632</v>
      </c>
      <c r="IF6" s="58">
        <v>105.53874669501458</v>
      </c>
      <c r="IG6" s="58">
        <v>103.24789586380885</v>
      </c>
      <c r="IH6" s="58">
        <v>99.417292834579627</v>
      </c>
      <c r="II6" s="58">
        <v>103.03195500676897</v>
      </c>
      <c r="IJ6" s="58">
        <v>102.43107610022321</v>
      </c>
      <c r="IK6" s="58">
        <v>96.441064500595118</v>
      </c>
      <c r="IL6" s="58">
        <v>93.502391098269754</v>
      </c>
      <c r="IM6" s="58">
        <v>94.422486923917958</v>
      </c>
      <c r="IN6" s="58">
        <v>95.727520799072039</v>
      </c>
      <c r="IO6" s="58">
        <v>97.201551866692085</v>
      </c>
      <c r="IP6" s="58">
        <v>92.525962875132876</v>
      </c>
      <c r="IQ6" s="58">
        <v>91.662199446973361</v>
      </c>
      <c r="IR6" s="58">
        <v>92.253689620604305</v>
      </c>
      <c r="IS6" s="58">
        <v>92.507185409303318</v>
      </c>
      <c r="IT6" s="58">
        <v>88.948855634602637</v>
      </c>
      <c r="IU6" s="58">
        <v>84.583094829231072</v>
      </c>
      <c r="IV6" s="58">
        <v>79.982615700990053</v>
      </c>
      <c r="IW6" s="58">
        <v>79.428680459018182</v>
      </c>
      <c r="IX6" s="58">
        <v>79.156407204489639</v>
      </c>
      <c r="IY6" s="58">
        <v>80.376942483410716</v>
      </c>
      <c r="IZ6" s="58">
        <v>82.113858072644575</v>
      </c>
      <c r="JA6" s="58">
        <v>82.968232767889319</v>
      </c>
      <c r="JB6" s="58">
        <v>83.944660991026197</v>
      </c>
      <c r="JC6" s="58">
        <v>85.428080791561044</v>
      </c>
      <c r="JD6" s="58">
        <v>86.104069561425035</v>
      </c>
      <c r="JE6" s="58">
        <v>88.639027448414964</v>
      </c>
      <c r="JF6" s="58">
        <v>91.155207869575349</v>
      </c>
      <c r="JG6" s="58">
        <v>93.999993942752965</v>
      </c>
      <c r="JH6" s="58">
        <v>97.408103990817196</v>
      </c>
      <c r="JI6" s="58">
        <v>101.04154362883614</v>
      </c>
      <c r="JJ6" s="58">
        <v>105.76407628496925</v>
      </c>
      <c r="JK6" s="58">
        <v>105.98001714200913</v>
      </c>
      <c r="JL6" s="58">
        <v>104.00838322990585</v>
      </c>
      <c r="JM6" s="58">
        <v>99.40790410166484</v>
      </c>
      <c r="JN6" s="58">
        <v>94.741703843020389</v>
      </c>
      <c r="JO6" s="58">
        <v>90.920489546705909</v>
      </c>
      <c r="JP6" s="58">
        <v>91.24909519872314</v>
      </c>
      <c r="JQ6" s="58">
        <v>88.056926007698763</v>
      </c>
      <c r="JR6" s="58">
        <v>92.178579757286116</v>
      </c>
      <c r="JS6" s="58">
        <v>93.09867558293432</v>
      </c>
      <c r="JT6" s="58">
        <v>98.506585741846195</v>
      </c>
      <c r="JU6" s="58">
        <v>104.43087621107084</v>
      </c>
      <c r="JV6" s="58">
        <v>105.66080022290669</v>
      </c>
      <c r="JW6" s="58">
        <v>104.35576634775261</v>
      </c>
      <c r="JX6" s="58">
        <v>110.12983709034081</v>
      </c>
      <c r="JY6" s="58">
        <v>107.51038060711787</v>
      </c>
      <c r="JZ6" s="58">
        <v>109.11585393554483</v>
      </c>
      <c r="KA6" s="58">
        <v>110.38333287903983</v>
      </c>
      <c r="KB6" s="58">
        <v>109.29423986092561</v>
      </c>
      <c r="KC6" s="58">
        <v>112.28924566073965</v>
      </c>
      <c r="KD6" s="58">
        <v>113.60366826880853</v>
      </c>
      <c r="KE6" s="58">
        <v>113.64122320046764</v>
      </c>
      <c r="KF6" s="58">
        <v>114.75848241732616</v>
      </c>
      <c r="KG6" s="58">
        <v>113.74449926253016</v>
      </c>
      <c r="KH6" s="58">
        <v>115.08708806934337</v>
      </c>
      <c r="KI6" s="58">
        <v>115.90390783292901</v>
      </c>
      <c r="KJ6" s="58">
        <v>116.40151067741222</v>
      </c>
      <c r="KK6" s="58">
        <v>117.28405157140131</v>
      </c>
      <c r="KL6" s="58">
        <v>116.76767126108855</v>
      </c>
      <c r="KM6" s="58">
        <v>116.71133886359989</v>
      </c>
      <c r="KN6" s="58">
        <v>117.46243749678209</v>
      </c>
      <c r="KO6" s="58">
        <v>117.41549383220821</v>
      </c>
      <c r="KP6" s="58">
        <v>117.46243749678209</v>
      </c>
      <c r="KQ6" s="58">
        <v>116.69256139777032</v>
      </c>
      <c r="KR6" s="58">
        <v>121.12404333354534</v>
      </c>
      <c r="KS6" s="58">
        <v>112.65540624441597</v>
      </c>
      <c r="KT6" s="58">
        <v>110.38333287903978</v>
      </c>
      <c r="KU6" s="58">
        <v>110.38333287903978</v>
      </c>
      <c r="KV6" s="58">
        <v>111.75408788459733</v>
      </c>
      <c r="KW6" s="58">
        <v>112.19535833159188</v>
      </c>
      <c r="KX6" s="58">
        <v>114.21393590826906</v>
      </c>
      <c r="KY6" s="58">
        <v>112.16719213284753</v>
      </c>
      <c r="KZ6" s="58">
        <v>119.98800665085724</v>
      </c>
      <c r="LA6" s="58">
        <v>122.05352789210831</v>
      </c>
      <c r="LB6" s="58">
        <v>122.42907720869941</v>
      </c>
      <c r="LC6" s="58">
        <v>121.46203771847732</v>
      </c>
      <c r="LD6" s="58">
        <v>121.26487432726699</v>
      </c>
      <c r="LE6" s="58">
        <v>122.96423498484171</v>
      </c>
      <c r="LF6" s="58">
        <v>120.41988836493702</v>
      </c>
      <c r="LG6" s="58">
        <v>120.11944891166414</v>
      </c>
      <c r="LH6" s="58">
        <v>120.24150243955623</v>
      </c>
      <c r="LI6" s="58">
        <v>119.80962072547646</v>
      </c>
      <c r="LJ6" s="58">
        <v>118.2417023287086</v>
      </c>
      <c r="LK6" s="58">
        <v>117.50938116135599</v>
      </c>
      <c r="LL6" s="58">
        <v>114.66459508817837</v>
      </c>
      <c r="LM6" s="58">
        <v>114.45804296405328</v>
      </c>
      <c r="LN6" s="58">
        <v>113.93227392082572</v>
      </c>
      <c r="LO6" s="58">
        <v>113.62244573463808</v>
      </c>
      <c r="LP6" s="58">
        <v>112.84318090271154</v>
      </c>
      <c r="LQ6" s="58">
        <v>112.67418371024553</v>
      </c>
      <c r="LR6" s="58">
        <v>112.89012456728541</v>
      </c>
      <c r="LS6" s="58">
        <v>113.20934148638786</v>
      </c>
    </row>
    <row r="7" spans="1:331" x14ac:dyDescent="0.2">
      <c r="A7" s="57" t="s">
        <v>78</v>
      </c>
      <c r="B7" s="58">
        <v>109.09150706556893</v>
      </c>
      <c r="C7" s="58">
        <v>108.8649411111233</v>
      </c>
      <c r="D7" s="58">
        <v>108.07196027056361</v>
      </c>
      <c r="E7" s="58">
        <v>106.37271561222138</v>
      </c>
      <c r="F7" s="58">
        <v>106.03286668055296</v>
      </c>
      <c r="G7" s="58">
        <v>105.80630072610734</v>
      </c>
      <c r="H7" s="58">
        <v>106.03286668055296</v>
      </c>
      <c r="I7" s="58">
        <v>107.27897943000391</v>
      </c>
      <c r="J7" s="58">
        <v>112.1501474505849</v>
      </c>
      <c r="K7" s="58">
        <v>115.54863676726926</v>
      </c>
      <c r="L7" s="58">
        <v>115.8884856989377</v>
      </c>
      <c r="M7" s="58">
        <v>116.34161760782897</v>
      </c>
      <c r="N7" s="58">
        <v>116.45490058505177</v>
      </c>
      <c r="O7" s="58">
        <v>116.11505165338332</v>
      </c>
      <c r="P7" s="58">
        <v>113.73610913170425</v>
      </c>
      <c r="Q7" s="58">
        <v>108.41180920223205</v>
      </c>
      <c r="R7" s="58">
        <v>104.78675393110203</v>
      </c>
      <c r="S7" s="58">
        <v>105.46645179443891</v>
      </c>
      <c r="T7" s="58">
        <v>105.01331988554765</v>
      </c>
      <c r="U7" s="58">
        <v>104.6734709538792</v>
      </c>
      <c r="V7" s="58">
        <v>103.76720713609672</v>
      </c>
      <c r="W7" s="58">
        <v>105.3531688172161</v>
      </c>
      <c r="X7" s="58">
        <v>105.80630072610734</v>
      </c>
      <c r="Y7" s="58">
        <v>105.69301774888456</v>
      </c>
      <c r="Z7" s="58">
        <v>104.90003690832484</v>
      </c>
      <c r="AA7" s="58">
        <v>105.01331988554765</v>
      </c>
      <c r="AB7" s="58">
        <v>105.46645179443891</v>
      </c>
      <c r="AC7" s="58">
        <v>105.80630072610734</v>
      </c>
      <c r="AD7" s="58">
        <v>105.91958370333015</v>
      </c>
      <c r="AE7" s="58">
        <v>105.80630072610734</v>
      </c>
      <c r="AF7" s="58">
        <v>108.97822408834611</v>
      </c>
      <c r="AG7" s="58">
        <v>108.8649411111233</v>
      </c>
      <c r="AH7" s="58">
        <v>109.43135599723736</v>
      </c>
      <c r="AI7" s="58">
        <v>109.88448790612861</v>
      </c>
      <c r="AJ7" s="58">
        <v>110.45090279224267</v>
      </c>
      <c r="AK7" s="58">
        <v>109.99777088335144</v>
      </c>
      <c r="AL7" s="58">
        <v>110.33761981501986</v>
      </c>
      <c r="AM7" s="58">
        <v>108.97822408834612</v>
      </c>
      <c r="AN7" s="58">
        <v>110.4509027922427</v>
      </c>
      <c r="AO7" s="58">
        <v>110.45090279224266</v>
      </c>
      <c r="AP7" s="58">
        <v>108.8649411111233</v>
      </c>
      <c r="AQ7" s="58">
        <v>108.41180920223205</v>
      </c>
      <c r="AR7" s="58">
        <v>111.92358149613925</v>
      </c>
      <c r="AS7" s="58">
        <v>112.71656233669894</v>
      </c>
      <c r="AT7" s="58">
        <v>112.71656233669894</v>
      </c>
      <c r="AU7" s="58">
        <v>116.00176867616051</v>
      </c>
      <c r="AV7" s="58">
        <v>115.8884856989377</v>
      </c>
      <c r="AW7" s="58">
        <v>114.30252401781833</v>
      </c>
      <c r="AX7" s="58">
        <v>111.69701554169363</v>
      </c>
      <c r="AY7" s="58">
        <v>109.20479004279173</v>
      </c>
      <c r="AZ7" s="58">
        <v>108.18524324778643</v>
      </c>
      <c r="BA7" s="58">
        <v>107.05241347555827</v>
      </c>
      <c r="BB7" s="58">
        <v>102.18124545497734</v>
      </c>
      <c r="BC7" s="58">
        <v>103.65392415887391</v>
      </c>
      <c r="BD7" s="58">
        <v>105.80630072610734</v>
      </c>
      <c r="BE7" s="58">
        <v>107.9586772933408</v>
      </c>
      <c r="BF7" s="58">
        <v>106.71256454388984</v>
      </c>
      <c r="BG7" s="58">
        <v>108.07196027056361</v>
      </c>
      <c r="BH7" s="58">
        <v>105.46645179443894</v>
      </c>
      <c r="BI7" s="58">
        <v>105.3531688172161</v>
      </c>
      <c r="BJ7" s="58">
        <v>103.08750927275986</v>
      </c>
      <c r="BK7" s="58">
        <v>100.48200079663516</v>
      </c>
      <c r="BL7" s="58">
        <v>98.216341252178879</v>
      </c>
      <c r="BM7" s="58">
        <v>95.270983844385754</v>
      </c>
      <c r="BN7" s="58">
        <v>91.306079641587289</v>
      </c>
      <c r="BO7" s="58">
        <v>93.458456208820735</v>
      </c>
      <c r="BP7" s="58">
        <v>97.310077434396376</v>
      </c>
      <c r="BQ7" s="58">
        <v>97.876492320510437</v>
      </c>
      <c r="BR7" s="58">
        <v>103.99377309054233</v>
      </c>
      <c r="BS7" s="58">
        <v>108.75165813390049</v>
      </c>
      <c r="BT7" s="58">
        <v>113.28297722281302</v>
      </c>
      <c r="BU7" s="58">
        <v>116.56818356227461</v>
      </c>
      <c r="BV7" s="58">
        <v>117.81429631172554</v>
      </c>
      <c r="BW7" s="58">
        <v>116.34161760782897</v>
      </c>
      <c r="BX7" s="58">
        <v>116.45490058505177</v>
      </c>
      <c r="BY7" s="58">
        <v>113.73610913170427</v>
      </c>
      <c r="BZ7" s="58">
        <v>111.13060065557956</v>
      </c>
      <c r="CA7" s="58">
        <v>111.13060065557956</v>
      </c>
      <c r="CB7" s="58">
        <v>111.13060065557954</v>
      </c>
      <c r="CC7" s="58">
        <v>110.45090279224266</v>
      </c>
      <c r="CD7" s="58">
        <v>108.97822408834611</v>
      </c>
      <c r="CE7" s="58">
        <v>109.09150706556892</v>
      </c>
      <c r="CF7" s="58">
        <v>108.41180920223205</v>
      </c>
      <c r="CG7" s="58">
        <v>108.52509217945489</v>
      </c>
      <c r="CH7" s="58">
        <v>106.2594326349986</v>
      </c>
      <c r="CI7" s="58">
        <v>105.12660286277045</v>
      </c>
      <c r="CJ7" s="58">
        <v>104.77542563337975</v>
      </c>
      <c r="CK7" s="58">
        <v>104.70745584704606</v>
      </c>
      <c r="CL7" s="58">
        <v>104.75276903793518</v>
      </c>
      <c r="CM7" s="58">
        <v>105.00199158782537</v>
      </c>
      <c r="CN7" s="58">
        <v>105.45512349671664</v>
      </c>
      <c r="CO7" s="58">
        <v>105.69301774888456</v>
      </c>
      <c r="CP7" s="58">
        <v>105.69301774888456</v>
      </c>
      <c r="CQ7" s="58">
        <v>106.19146284866491</v>
      </c>
      <c r="CR7" s="58">
        <v>105.99888178738615</v>
      </c>
      <c r="CS7" s="58">
        <v>106.04419497827526</v>
      </c>
      <c r="CT7" s="58">
        <v>107.55085857533869</v>
      </c>
      <c r="CU7" s="58">
        <v>108.16258665234187</v>
      </c>
      <c r="CV7" s="58">
        <v>108.89892600429015</v>
      </c>
      <c r="CW7" s="58">
        <v>110.14503875374108</v>
      </c>
      <c r="CX7" s="58">
        <v>111.15325725102413</v>
      </c>
      <c r="CY7" s="58">
        <v>111.8895966029724</v>
      </c>
      <c r="CZ7" s="58">
        <v>112.90914339797774</v>
      </c>
      <c r="DA7" s="58">
        <v>112.58062276403156</v>
      </c>
      <c r="DB7" s="58">
        <v>112.24077383236316</v>
      </c>
      <c r="DC7" s="58">
        <v>113.92869019298303</v>
      </c>
      <c r="DD7" s="58">
        <v>112.6825774435321</v>
      </c>
      <c r="DE7" s="58">
        <v>111.17591384646872</v>
      </c>
      <c r="DF7" s="58">
        <v>110.6321555557992</v>
      </c>
      <c r="DG7" s="58">
        <v>109.56729556990474</v>
      </c>
      <c r="DH7" s="58">
        <v>108.38915260678746</v>
      </c>
      <c r="DI7" s="58">
        <v>108.11727346145274</v>
      </c>
      <c r="DJ7" s="58">
        <v>105.69301774888456</v>
      </c>
      <c r="DK7" s="58">
        <v>105.69301774888456</v>
      </c>
      <c r="DL7" s="58">
        <v>105.69301774888456</v>
      </c>
      <c r="DM7" s="58">
        <v>105.69301774888456</v>
      </c>
      <c r="DN7" s="58">
        <v>105.69301774888451</v>
      </c>
      <c r="DO7" s="58">
        <v>105.69301774888456</v>
      </c>
      <c r="DP7" s="58">
        <v>105.69301774888456</v>
      </c>
      <c r="DQ7" s="58">
        <v>105.69301774888456</v>
      </c>
      <c r="DR7" s="58">
        <v>106.62193816211163</v>
      </c>
      <c r="DS7" s="58">
        <v>107.84539431611799</v>
      </c>
      <c r="DT7" s="58">
        <v>108.5590770726217</v>
      </c>
      <c r="DU7" s="58">
        <v>109.20479004279173</v>
      </c>
      <c r="DV7" s="58">
        <v>109.64659365396069</v>
      </c>
      <c r="DW7" s="58">
        <v>109.30674472229227</v>
      </c>
      <c r="DX7" s="58">
        <v>108.28719792728697</v>
      </c>
      <c r="DY7" s="58">
        <v>106.73522113933444</v>
      </c>
      <c r="DZ7" s="58">
        <v>104.43557670171133</v>
      </c>
      <c r="EA7" s="58">
        <v>103.00821118870387</v>
      </c>
      <c r="EB7" s="58">
        <v>102.07929077547681</v>
      </c>
      <c r="EC7" s="58">
        <v>100.92380440780413</v>
      </c>
      <c r="ED7" s="58">
        <v>100.2554348421895</v>
      </c>
      <c r="EE7" s="58">
        <v>100.64059696474706</v>
      </c>
      <c r="EF7" s="58">
        <v>101.5921739734187</v>
      </c>
      <c r="EG7" s="58">
        <v>101.62615886658554</v>
      </c>
      <c r="EH7" s="58">
        <v>101.67147205747466</v>
      </c>
      <c r="EI7" s="58">
        <v>101.86405311875346</v>
      </c>
      <c r="EJ7" s="58">
        <v>102.75898863881369</v>
      </c>
      <c r="EK7" s="58">
        <v>104.26565223587708</v>
      </c>
      <c r="EL7" s="58">
        <v>105.06996137415905</v>
      </c>
      <c r="EM7" s="58">
        <v>105.03597648099222</v>
      </c>
      <c r="EN7" s="58">
        <v>108.66103175212224</v>
      </c>
      <c r="EO7" s="58">
        <v>109.66925024940527</v>
      </c>
      <c r="EP7" s="58">
        <v>109.97511428790685</v>
      </c>
      <c r="EQ7" s="58">
        <v>110.75676683074428</v>
      </c>
      <c r="ER7" s="58">
        <v>111.06263086924587</v>
      </c>
      <c r="ES7" s="58">
        <v>111.26654022824694</v>
      </c>
      <c r="ET7" s="58">
        <v>111.8895966029724</v>
      </c>
      <c r="EU7" s="58">
        <v>111.76498532802732</v>
      </c>
      <c r="EV7" s="58">
        <v>110.59817066263236</v>
      </c>
      <c r="EW7" s="58">
        <v>110.05441237196283</v>
      </c>
      <c r="EX7" s="58">
        <v>106.6219381621116</v>
      </c>
      <c r="EY7" s="58">
        <v>104.9793349923808</v>
      </c>
      <c r="EZ7" s="58">
        <v>103.66525245659618</v>
      </c>
      <c r="FA7" s="58">
        <v>102.23788694358873</v>
      </c>
      <c r="FB7" s="58">
        <v>98.828069329182057</v>
      </c>
      <c r="FC7" s="58">
        <v>99.190574856295072</v>
      </c>
      <c r="FD7" s="58">
        <v>99.439797406185235</v>
      </c>
      <c r="FE7" s="58">
        <v>102.06796247775453</v>
      </c>
      <c r="FF7" s="58">
        <v>103.05352437959301</v>
      </c>
      <c r="FG7" s="58">
        <v>104.33362202221078</v>
      </c>
      <c r="FH7" s="58">
        <v>104.87738031288026</v>
      </c>
      <c r="FI7" s="58">
        <v>106.55396837577791</v>
      </c>
      <c r="FJ7" s="58">
        <v>106.59928156666706</v>
      </c>
      <c r="FK7" s="58">
        <v>106.65592305527845</v>
      </c>
      <c r="FL7" s="58">
        <v>106.4406853985551</v>
      </c>
      <c r="FM7" s="58">
        <v>106.29341752816545</v>
      </c>
      <c r="FN7" s="58">
        <v>105.7270026420514</v>
      </c>
      <c r="FO7" s="58">
        <v>105.69301774888456</v>
      </c>
      <c r="FP7" s="58">
        <v>104.79808222882433</v>
      </c>
      <c r="FQ7" s="58">
        <v>105.89692710788557</v>
      </c>
      <c r="FR7" s="58">
        <v>106.4520136962774</v>
      </c>
      <c r="FS7" s="58">
        <v>105.90825540560787</v>
      </c>
      <c r="FT7" s="58">
        <v>104.51487478576728</v>
      </c>
      <c r="FU7" s="58">
        <v>104.01642968598691</v>
      </c>
      <c r="FV7" s="58">
        <v>103.21212054770494</v>
      </c>
      <c r="FW7" s="58">
        <v>101.10505717136063</v>
      </c>
      <c r="FX7" s="58">
        <v>99.847616124187383</v>
      </c>
      <c r="FY7" s="58">
        <v>98.680801458792402</v>
      </c>
      <c r="FZ7" s="58">
        <v>95.780757241888409</v>
      </c>
      <c r="GA7" s="58">
        <v>93.832290033656008</v>
      </c>
      <c r="GB7" s="58">
        <v>91.453347511976943</v>
      </c>
      <c r="GC7" s="58">
        <v>89.516208601466829</v>
      </c>
      <c r="GD7" s="58">
        <v>88.100171386181671</v>
      </c>
      <c r="GE7" s="58">
        <v>87.137266079787778</v>
      </c>
      <c r="GF7" s="58">
        <v>86.740775659507918</v>
      </c>
      <c r="GG7" s="58">
        <v>87.635711179568148</v>
      </c>
      <c r="GH7" s="58">
        <v>88.666586272295746</v>
      </c>
      <c r="GI7" s="58">
        <v>89.867385830857557</v>
      </c>
      <c r="GJ7" s="58">
        <v>91.170140068919906</v>
      </c>
      <c r="GK7" s="58">
        <v>93.299860040708793</v>
      </c>
      <c r="GL7" s="58">
        <v>94.194795560769009</v>
      </c>
      <c r="GM7" s="58">
        <v>94.885821721828165</v>
      </c>
      <c r="GN7" s="58">
        <v>97.038198289061626</v>
      </c>
      <c r="GO7" s="58">
        <v>98.272982740790283</v>
      </c>
      <c r="GP7" s="58">
        <v>99.405812513018418</v>
      </c>
      <c r="GQ7" s="58">
        <v>102.21523034814419</v>
      </c>
      <c r="GR7" s="58">
        <v>105.39848200810522</v>
      </c>
      <c r="GS7" s="58">
        <v>105.65903285571771</v>
      </c>
      <c r="GT7" s="58">
        <v>106.4406853985551</v>
      </c>
      <c r="GU7" s="58">
        <v>107.63015665939466</v>
      </c>
      <c r="GV7" s="58">
        <v>109.74854833346124</v>
      </c>
      <c r="GW7" s="58">
        <v>111.5157627781371</v>
      </c>
      <c r="GX7" s="58">
        <v>111.39115150319202</v>
      </c>
      <c r="GY7" s="58">
        <v>110.90403470113392</v>
      </c>
      <c r="GZ7" s="58">
        <v>111.65170235080448</v>
      </c>
      <c r="HA7" s="58">
        <v>111.60638915991537</v>
      </c>
      <c r="HB7" s="58">
        <v>111.16458554874639</v>
      </c>
      <c r="HC7" s="58">
        <v>110.16769534918564</v>
      </c>
      <c r="HD7" s="58">
        <v>109.56729556990474</v>
      </c>
      <c r="HE7" s="58">
        <v>108.88759770656789</v>
      </c>
      <c r="HF7" s="58">
        <v>108.54774877489943</v>
      </c>
      <c r="HG7" s="58">
        <v>108.60439026351084</v>
      </c>
      <c r="HH7" s="58">
        <v>108.43446579767661</v>
      </c>
      <c r="HI7" s="58">
        <v>109.56729556990474</v>
      </c>
      <c r="HJ7" s="58">
        <v>110.11105386057424</v>
      </c>
      <c r="HK7" s="58">
        <v>110.22433683779705</v>
      </c>
      <c r="HL7" s="58">
        <v>109.62393705851615</v>
      </c>
      <c r="HM7" s="58">
        <v>108.77431472934505</v>
      </c>
      <c r="HN7" s="58">
        <v>108.49110728628803</v>
      </c>
      <c r="HO7" s="58">
        <v>108.25321303412011</v>
      </c>
      <c r="HP7" s="58">
        <v>107.33562091861531</v>
      </c>
      <c r="HQ7" s="58">
        <v>106.6106098643893</v>
      </c>
      <c r="HR7" s="58">
        <v>105.93091200105248</v>
      </c>
      <c r="HS7" s="58">
        <v>107.90203580472941</v>
      </c>
      <c r="HT7" s="58">
        <v>107.4262473003936</v>
      </c>
      <c r="HU7" s="58">
        <v>107.16569645278112</v>
      </c>
      <c r="HV7" s="58">
        <v>107.17702475050342</v>
      </c>
      <c r="HW7" s="58">
        <v>108.59306196578855</v>
      </c>
      <c r="HX7" s="58">
        <v>109.02353727923524</v>
      </c>
      <c r="HY7" s="58">
        <v>109.22744663823632</v>
      </c>
      <c r="HZ7" s="58">
        <v>107.56218687306097</v>
      </c>
      <c r="IA7" s="58">
        <v>109.27275982912543</v>
      </c>
      <c r="IB7" s="58">
        <v>109.1708051496249</v>
      </c>
      <c r="IC7" s="58">
        <v>109.23877493595857</v>
      </c>
      <c r="ID7" s="58">
        <v>108.16258665234187</v>
      </c>
      <c r="IE7" s="58">
        <v>107.42624730039357</v>
      </c>
      <c r="IF7" s="58">
        <v>106.56529667350021</v>
      </c>
      <c r="IG7" s="58">
        <v>106.08950816916438</v>
      </c>
      <c r="IH7" s="58">
        <v>103.16680735681581</v>
      </c>
      <c r="II7" s="58">
        <v>104.27698053359937</v>
      </c>
      <c r="IJ7" s="58">
        <v>104.28830883132164</v>
      </c>
      <c r="IK7" s="58">
        <v>101.17302695769432</v>
      </c>
      <c r="IL7" s="58">
        <v>99.043306985905417</v>
      </c>
      <c r="IM7" s="58">
        <v>99.745661444686846</v>
      </c>
      <c r="IN7" s="58">
        <v>99.360499322129272</v>
      </c>
      <c r="IO7" s="58">
        <v>99.553080383408087</v>
      </c>
      <c r="IP7" s="58">
        <v>97.98977529773326</v>
      </c>
      <c r="IQ7" s="58">
        <v>97.559299984286554</v>
      </c>
      <c r="IR7" s="58">
        <v>98.103058274956055</v>
      </c>
      <c r="IS7" s="58">
        <v>99.077291879072263</v>
      </c>
      <c r="IT7" s="58">
        <v>97.774537641009914</v>
      </c>
      <c r="IU7" s="58">
        <v>97.185466159451295</v>
      </c>
      <c r="IV7" s="58">
        <v>96.653036166504066</v>
      </c>
      <c r="IW7" s="58">
        <v>96.211232555335101</v>
      </c>
      <c r="IX7" s="58">
        <v>95.565519585165049</v>
      </c>
      <c r="IY7" s="58">
        <v>96.109277875834564</v>
      </c>
      <c r="IZ7" s="58">
        <v>96.992885098172493</v>
      </c>
      <c r="JA7" s="58">
        <v>97.695239556953936</v>
      </c>
      <c r="JB7" s="58">
        <v>98.760099542848366</v>
      </c>
      <c r="JC7" s="58">
        <v>101.07107227819378</v>
      </c>
      <c r="JD7" s="58">
        <v>101.73944184380838</v>
      </c>
      <c r="JE7" s="58">
        <v>103.69923734976302</v>
      </c>
      <c r="JF7" s="58">
        <v>104.22033904498795</v>
      </c>
      <c r="JG7" s="58">
        <v>105.48910838988348</v>
      </c>
      <c r="JH7" s="58">
        <v>106.04419497827526</v>
      </c>
      <c r="JI7" s="58">
        <v>107.00710028466919</v>
      </c>
      <c r="JJ7" s="58">
        <v>106.97311539150233</v>
      </c>
      <c r="JK7" s="58">
        <v>107.06374177328054</v>
      </c>
      <c r="JL7" s="58">
        <v>105.7270026420514</v>
      </c>
      <c r="JM7" s="58">
        <v>103.75587883837444</v>
      </c>
      <c r="JN7" s="58">
        <v>100.79919313285902</v>
      </c>
      <c r="JO7" s="58">
        <v>98.794084436015211</v>
      </c>
      <c r="JP7" s="58">
        <v>98.272982740790283</v>
      </c>
      <c r="JQ7" s="58">
        <v>97.026869991339339</v>
      </c>
      <c r="JR7" s="58">
        <v>98.828069329182057</v>
      </c>
      <c r="JS7" s="58">
        <v>99.167918260850499</v>
      </c>
      <c r="JT7" s="58">
        <v>102.54375098209034</v>
      </c>
      <c r="JU7" s="58">
        <v>106.95045879605776</v>
      </c>
      <c r="JV7" s="58">
        <v>112.32007191641912</v>
      </c>
      <c r="JW7" s="58">
        <v>114.77831252215415</v>
      </c>
      <c r="JX7" s="58">
        <v>119.96667287895899</v>
      </c>
      <c r="JY7" s="58">
        <v>119.12837884751018</v>
      </c>
      <c r="JZ7" s="58">
        <v>119.4002579928449</v>
      </c>
      <c r="KA7" s="58">
        <v>120.15925394023776</v>
      </c>
      <c r="KB7" s="58">
        <v>118.99243927484278</v>
      </c>
      <c r="KC7" s="58">
        <v>117.10061355522181</v>
      </c>
      <c r="KD7" s="58">
        <v>116.03575356932735</v>
      </c>
      <c r="KE7" s="58">
        <v>117.27053802105604</v>
      </c>
      <c r="KF7" s="58">
        <v>117.04397206661038</v>
      </c>
      <c r="KG7" s="58">
        <v>117.49710397550166</v>
      </c>
      <c r="KH7" s="58">
        <v>119.07173735889877</v>
      </c>
      <c r="KI7" s="58">
        <v>118.75454502267489</v>
      </c>
      <c r="KJ7" s="58">
        <v>118.6639186408966</v>
      </c>
      <c r="KK7" s="58">
        <v>118.30141311378365</v>
      </c>
      <c r="KL7" s="58">
        <v>115.25410102648996</v>
      </c>
      <c r="KM7" s="58">
        <v>115.91114229438226</v>
      </c>
      <c r="KN7" s="58">
        <v>115.8884856989377</v>
      </c>
      <c r="KO7" s="58">
        <v>115.45801038549099</v>
      </c>
      <c r="KP7" s="58">
        <v>116.00176867616051</v>
      </c>
      <c r="KQ7" s="58">
        <v>116.55685526455228</v>
      </c>
      <c r="KR7" s="58">
        <v>119.27564671789979</v>
      </c>
      <c r="KS7" s="58">
        <v>114.6763578426536</v>
      </c>
      <c r="KT7" s="58">
        <v>113.53219977270321</v>
      </c>
      <c r="KU7" s="58">
        <v>113.86072040664936</v>
      </c>
      <c r="KV7" s="58">
        <v>112.89781510025546</v>
      </c>
      <c r="KW7" s="58">
        <v>113.01109807747828</v>
      </c>
      <c r="KX7" s="58">
        <v>112.39937000047509</v>
      </c>
      <c r="KY7" s="58">
        <v>109.34072961545913</v>
      </c>
      <c r="KZ7" s="58">
        <v>115.84317250804861</v>
      </c>
      <c r="LA7" s="58">
        <v>116.78342121899796</v>
      </c>
      <c r="LB7" s="58">
        <v>116.65880994405282</v>
      </c>
      <c r="LC7" s="58">
        <v>118.83384310673082</v>
      </c>
      <c r="LD7" s="58">
        <v>118.58462055684066</v>
      </c>
      <c r="LE7" s="58">
        <v>119.15103544295471</v>
      </c>
      <c r="LF7" s="58">
        <v>120.1252690470709</v>
      </c>
      <c r="LG7" s="58">
        <v>117.67835673905816</v>
      </c>
      <c r="LH7" s="58">
        <v>118.04086226617116</v>
      </c>
      <c r="LI7" s="58">
        <v>118.44868098417331</v>
      </c>
      <c r="LJ7" s="58">
        <v>118.08617545706031</v>
      </c>
      <c r="LK7" s="58">
        <v>118.31274141150593</v>
      </c>
      <c r="LL7" s="58">
        <v>119.54752586323455</v>
      </c>
      <c r="LM7" s="58">
        <v>119.4682277791786</v>
      </c>
      <c r="LN7" s="58">
        <v>119.64948054273509</v>
      </c>
      <c r="LO7" s="58">
        <v>118.92446948850912</v>
      </c>
      <c r="LP7" s="58">
        <v>118.35805460239504</v>
      </c>
      <c r="LQ7" s="58">
        <v>116.96467398255443</v>
      </c>
      <c r="LR7" s="58">
        <v>117.79163971628097</v>
      </c>
      <c r="LS7" s="58">
        <v>117.75765482311412</v>
      </c>
    </row>
    <row r="8" spans="1:331" x14ac:dyDescent="0.2">
      <c r="A8" s="57" t="s">
        <v>79</v>
      </c>
      <c r="B8" s="58">
        <v>95.378938911536309</v>
      </c>
      <c r="C8" s="58">
        <v>97.131549974707681</v>
      </c>
      <c r="D8" s="58">
        <v>98.238462225131713</v>
      </c>
      <c r="E8" s="58">
        <v>97.316035349778346</v>
      </c>
      <c r="F8" s="58">
        <v>97.039307287172349</v>
      </c>
      <c r="G8" s="58">
        <v>96.39360847442498</v>
      </c>
      <c r="H8" s="58">
        <v>96.024637724283664</v>
      </c>
      <c r="I8" s="58">
        <v>95.286696224000977</v>
      </c>
      <c r="J8" s="58">
        <v>94.917725473859647</v>
      </c>
      <c r="K8" s="58">
        <v>94.364269348647625</v>
      </c>
      <c r="L8" s="58">
        <v>95.655666974142306</v>
      </c>
      <c r="M8" s="58">
        <v>95.932395036748332</v>
      </c>
      <c r="N8" s="58">
        <v>96.578093849495673</v>
      </c>
      <c r="O8" s="58">
        <v>96.670336537031005</v>
      </c>
      <c r="P8" s="58">
        <v>96.85482191210167</v>
      </c>
      <c r="Q8" s="58">
        <v>97.500520724849011</v>
      </c>
      <c r="R8" s="58">
        <v>99.529859850626394</v>
      </c>
      <c r="S8" s="58">
        <v>98.422947600202377</v>
      </c>
      <c r="T8" s="58">
        <v>98.330704912667017</v>
      </c>
      <c r="U8" s="58">
        <v>98.791918350343707</v>
      </c>
      <c r="V8" s="58">
        <v>99.52985985062638</v>
      </c>
      <c r="W8" s="58">
        <v>100.08331597583839</v>
      </c>
      <c r="X8" s="58">
        <v>100.72901478858573</v>
      </c>
      <c r="Y8" s="58">
        <v>101.00574285119173</v>
      </c>
      <c r="Z8" s="58">
        <v>101.74368435147443</v>
      </c>
      <c r="AA8" s="58">
        <v>102.2048977891511</v>
      </c>
      <c r="AB8" s="58">
        <v>104.78769304014048</v>
      </c>
      <c r="AC8" s="58">
        <v>106.07909066563518</v>
      </c>
      <c r="AD8" s="58">
        <v>108.84637129169523</v>
      </c>
      <c r="AE8" s="58">
        <v>110.41449697979591</v>
      </c>
      <c r="AF8" s="58">
        <v>112.99729223078528</v>
      </c>
      <c r="AG8" s="58">
        <v>113.82747641860328</v>
      </c>
      <c r="AH8" s="58">
        <v>113.64299104353262</v>
      </c>
      <c r="AI8" s="58">
        <v>113.73523373106798</v>
      </c>
      <c r="AJ8" s="58">
        <v>114.65766060642133</v>
      </c>
      <c r="AK8" s="58">
        <v>114.10420448120931</v>
      </c>
      <c r="AL8" s="58">
        <v>114.56541791888598</v>
      </c>
      <c r="AM8" s="58">
        <v>113.91971910613864</v>
      </c>
      <c r="AN8" s="58">
        <v>115.02663135656266</v>
      </c>
      <c r="AO8" s="58">
        <v>116.68699973219869</v>
      </c>
      <c r="AP8" s="58">
        <v>117.70166929508736</v>
      </c>
      <c r="AQ8" s="58">
        <v>118.34736810783471</v>
      </c>
      <c r="AR8" s="58">
        <v>119.1775522956527</v>
      </c>
      <c r="AS8" s="58">
        <v>120.28446454607673</v>
      </c>
      <c r="AT8" s="58">
        <v>119.54652304579407</v>
      </c>
      <c r="AU8" s="58">
        <v>126.18799654833816</v>
      </c>
      <c r="AV8" s="58">
        <v>125.91126848573217</v>
      </c>
      <c r="AW8" s="58">
        <v>117.70166929508734</v>
      </c>
      <c r="AX8" s="58">
        <v>110.1377689171899</v>
      </c>
      <c r="AY8" s="58">
        <v>109.03085666676589</v>
      </c>
      <c r="AZ8" s="58">
        <v>105.24890647781713</v>
      </c>
      <c r="BA8" s="58">
        <v>102.2048977891511</v>
      </c>
      <c r="BB8" s="58">
        <v>92.427172910405588</v>
      </c>
      <c r="BC8" s="58">
        <v>95.563424286606974</v>
      </c>
      <c r="BD8" s="58">
        <v>99.991073288303042</v>
      </c>
      <c r="BE8" s="58">
        <v>104.51096497753447</v>
      </c>
      <c r="BF8" s="58">
        <v>102.94283928943378</v>
      </c>
      <c r="BG8" s="58">
        <v>106.07909066563514</v>
      </c>
      <c r="BH8" s="58">
        <v>102.48162585175709</v>
      </c>
      <c r="BI8" s="58">
        <v>103.40405272711047</v>
      </c>
      <c r="BJ8" s="58">
        <v>99.89883060076771</v>
      </c>
      <c r="BK8" s="58">
        <v>95.932395036748304</v>
      </c>
      <c r="BL8" s="58">
        <v>91.96595947272894</v>
      </c>
      <c r="BM8" s="58">
        <v>87.722795846103537</v>
      </c>
      <c r="BN8" s="58">
        <v>81.450293093700736</v>
      </c>
      <c r="BO8" s="58">
        <v>87.907281221174173</v>
      </c>
      <c r="BP8" s="58">
        <v>91.504746035052221</v>
      </c>
      <c r="BQ8" s="58">
        <v>90.305591097092872</v>
      </c>
      <c r="BR8" s="58">
        <v>94.917725473859633</v>
      </c>
      <c r="BS8" s="58">
        <v>98.976403725414357</v>
      </c>
      <c r="BT8" s="58">
        <v>102.94283928943378</v>
      </c>
      <c r="BU8" s="58">
        <v>107.09376022852385</v>
      </c>
      <c r="BV8" s="58">
        <v>106.81703216591785</v>
      </c>
      <c r="BW8" s="58">
        <v>103.77302347725177</v>
      </c>
      <c r="BX8" s="58">
        <v>104.32647960246381</v>
      </c>
      <c r="BY8" s="58">
        <v>104.23423691492847</v>
      </c>
      <c r="BZ8" s="58">
        <v>104.23423691492847</v>
      </c>
      <c r="CA8" s="58">
        <v>103.4962954146458</v>
      </c>
      <c r="CB8" s="58">
        <v>102.57386853929243</v>
      </c>
      <c r="CC8" s="58">
        <v>101.55919897640375</v>
      </c>
      <c r="CD8" s="58">
        <v>102.7583539143631</v>
      </c>
      <c r="CE8" s="58">
        <v>102.48162585175712</v>
      </c>
      <c r="CF8" s="58">
        <v>102.11265510161576</v>
      </c>
      <c r="CG8" s="58">
        <v>101.46695628886842</v>
      </c>
      <c r="CH8" s="58">
        <v>102.02041241408043</v>
      </c>
      <c r="CI8" s="58">
        <v>101.18100395750886</v>
      </c>
      <c r="CJ8" s="58">
        <v>100.3323712321838</v>
      </c>
      <c r="CK8" s="58">
        <v>98.745797006576041</v>
      </c>
      <c r="CL8" s="58">
        <v>98.865712500371956</v>
      </c>
      <c r="CM8" s="58">
        <v>98.044752581307492</v>
      </c>
      <c r="CN8" s="58">
        <v>97.638884756152024</v>
      </c>
      <c r="CO8" s="58">
        <v>96.725682149552199</v>
      </c>
      <c r="CP8" s="58">
        <v>97.233016930996541</v>
      </c>
      <c r="CQ8" s="58">
        <v>97.565090606123746</v>
      </c>
      <c r="CR8" s="58">
        <v>97.555866337370219</v>
      </c>
      <c r="CS8" s="58">
        <v>98.386050525188224</v>
      </c>
      <c r="CT8" s="58">
        <v>100.29547415716968</v>
      </c>
      <c r="CU8" s="58">
        <v>101.41161067634721</v>
      </c>
      <c r="CV8" s="58">
        <v>102.55542000178536</v>
      </c>
      <c r="CW8" s="58">
        <v>103.33948284583572</v>
      </c>
      <c r="CX8" s="58">
        <v>103.97595738982955</v>
      </c>
      <c r="CY8" s="58">
        <v>104.61243193382334</v>
      </c>
      <c r="CZ8" s="58">
        <v>104.47406790252032</v>
      </c>
      <c r="DA8" s="58">
        <v>103.16422173951858</v>
      </c>
      <c r="DB8" s="58">
        <v>102.40783170172882</v>
      </c>
      <c r="DC8" s="58">
        <v>102.97051209569439</v>
      </c>
      <c r="DD8" s="58">
        <v>102.78602672062368</v>
      </c>
      <c r="DE8" s="58">
        <v>102.41705597048235</v>
      </c>
      <c r="DF8" s="58">
        <v>102.82292379563785</v>
      </c>
      <c r="DG8" s="58">
        <v>103.06275478322969</v>
      </c>
      <c r="DH8" s="58">
        <v>102.91516648317318</v>
      </c>
      <c r="DI8" s="58">
        <v>102.99818490195497</v>
      </c>
      <c r="DJ8" s="58">
        <v>101.54997470765021</v>
      </c>
      <c r="DK8" s="58">
        <v>100.4430624572262</v>
      </c>
      <c r="DL8" s="58">
        <v>99.843484988246516</v>
      </c>
      <c r="DM8" s="58">
        <v>98.810366887850762</v>
      </c>
      <c r="DN8" s="58">
        <v>97.878715743743882</v>
      </c>
      <c r="DO8" s="58">
        <v>97.426726574820748</v>
      </c>
      <c r="DP8" s="58">
        <v>96.983961674651127</v>
      </c>
      <c r="DQ8" s="58">
        <v>96.725682149552199</v>
      </c>
      <c r="DR8" s="58">
        <v>96.85482191210167</v>
      </c>
      <c r="DS8" s="58">
        <v>96.531972505727992</v>
      </c>
      <c r="DT8" s="58">
        <v>97.435950843574275</v>
      </c>
      <c r="DU8" s="58">
        <v>97.389829499806609</v>
      </c>
      <c r="DV8" s="58">
        <v>97.55586633737019</v>
      </c>
      <c r="DW8" s="58">
        <v>97.943285625018603</v>
      </c>
      <c r="DX8" s="58">
        <v>97.841818668729744</v>
      </c>
      <c r="DY8" s="58">
        <v>97.832594399976216</v>
      </c>
      <c r="DZ8" s="58">
        <v>99.373047281816312</v>
      </c>
      <c r="EA8" s="58">
        <v>98.339929181420572</v>
      </c>
      <c r="EB8" s="58">
        <v>98.321480643913475</v>
      </c>
      <c r="EC8" s="58">
        <v>98.524414556491237</v>
      </c>
      <c r="ED8" s="58">
        <v>97.851042937483285</v>
      </c>
      <c r="EE8" s="58">
        <v>97.989406968786298</v>
      </c>
      <c r="EF8" s="58">
        <v>97.887940012497396</v>
      </c>
      <c r="EG8" s="58">
        <v>95.895497961734193</v>
      </c>
      <c r="EH8" s="58">
        <v>96.052310530544247</v>
      </c>
      <c r="EI8" s="58">
        <v>96.218347368107857</v>
      </c>
      <c r="EJ8" s="58">
        <v>95.526527211592835</v>
      </c>
      <c r="EK8" s="58">
        <v>96.522748236974451</v>
      </c>
      <c r="EL8" s="58">
        <v>96.04308626179072</v>
      </c>
      <c r="EM8" s="58">
        <v>96.227571636861398</v>
      </c>
      <c r="EN8" s="58">
        <v>96.199898830600787</v>
      </c>
      <c r="EO8" s="58">
        <v>97.703454637426745</v>
      </c>
      <c r="EP8" s="58">
        <v>97.574314874877288</v>
      </c>
      <c r="EQ8" s="58">
        <v>99.07787068170326</v>
      </c>
      <c r="ER8" s="58">
        <v>98.662778587794236</v>
      </c>
      <c r="ES8" s="58">
        <v>99.69589668818999</v>
      </c>
      <c r="ET8" s="58">
        <v>100.30469842592318</v>
      </c>
      <c r="EU8" s="58">
        <v>102.17722498289046</v>
      </c>
      <c r="EV8" s="58">
        <v>99.502187044365797</v>
      </c>
      <c r="EW8" s="58">
        <v>99.142440562977967</v>
      </c>
      <c r="EX8" s="58">
        <v>94.364269348647625</v>
      </c>
      <c r="EY8" s="58">
        <v>94.594876067485956</v>
      </c>
      <c r="EZ8" s="58">
        <v>93.2020114857024</v>
      </c>
      <c r="FA8" s="58">
        <v>92.095099235278383</v>
      </c>
      <c r="FB8" s="58">
        <v>90.951289909840227</v>
      </c>
      <c r="FC8" s="58">
        <v>91.412503347516918</v>
      </c>
      <c r="FD8" s="58">
        <v>91.587764453834069</v>
      </c>
      <c r="FE8" s="58">
        <v>94.355045079894069</v>
      </c>
      <c r="FF8" s="58">
        <v>92.952956229357</v>
      </c>
      <c r="FG8" s="58">
        <v>93.561757967090216</v>
      </c>
      <c r="FH8" s="58">
        <v>94.059868479781002</v>
      </c>
      <c r="FI8" s="58">
        <v>92.574761210462128</v>
      </c>
      <c r="FJ8" s="58">
        <v>93.109768798167067</v>
      </c>
      <c r="FK8" s="58">
        <v>93.054423185645859</v>
      </c>
      <c r="FL8" s="58">
        <v>92.381051566637936</v>
      </c>
      <c r="FM8" s="58">
        <v>92.445621447912657</v>
      </c>
      <c r="FN8" s="58">
        <v>92.00285654774305</v>
      </c>
      <c r="FO8" s="58">
        <v>91.495521766298722</v>
      </c>
      <c r="FP8" s="58">
        <v>91.301812122474502</v>
      </c>
      <c r="FQ8" s="58">
        <v>91.504746035052221</v>
      </c>
      <c r="FR8" s="58">
        <v>91.643110066355234</v>
      </c>
      <c r="FS8" s="58">
        <v>92.334930222870256</v>
      </c>
      <c r="FT8" s="58">
        <v>91.818371172672386</v>
      </c>
      <c r="FU8" s="58">
        <v>91.744577022644108</v>
      </c>
      <c r="FV8" s="58">
        <v>90.766804534769548</v>
      </c>
      <c r="FW8" s="58">
        <v>89.143333234147676</v>
      </c>
      <c r="FX8" s="58">
        <v>88.451513077632654</v>
      </c>
      <c r="FY8" s="58">
        <v>87.713571577349981</v>
      </c>
      <c r="FZ8" s="58">
        <v>83.507305025738717</v>
      </c>
      <c r="GA8" s="58">
        <v>80.546314755854468</v>
      </c>
      <c r="GB8" s="58">
        <v>76.755140298152185</v>
      </c>
      <c r="GC8" s="58">
        <v>74.089326628381016</v>
      </c>
      <c r="GD8" s="58">
        <v>71.755586633737053</v>
      </c>
      <c r="GE8" s="58">
        <v>70.43651620198176</v>
      </c>
      <c r="GF8" s="58">
        <v>70.187460945636346</v>
      </c>
      <c r="GG8" s="58">
        <v>71.524979914898708</v>
      </c>
      <c r="GH8" s="58">
        <v>73.194572559288247</v>
      </c>
      <c r="GI8" s="58">
        <v>74.901062278691953</v>
      </c>
      <c r="GJ8" s="58">
        <v>76.736691760645115</v>
      </c>
      <c r="GK8" s="58">
        <v>78.913619186479025</v>
      </c>
      <c r="GL8" s="58">
        <v>79.660784955515226</v>
      </c>
      <c r="GM8" s="58">
        <v>80.011307168149528</v>
      </c>
      <c r="GN8" s="58">
        <v>82.492635462850018</v>
      </c>
      <c r="GO8" s="58">
        <v>82.391168506561158</v>
      </c>
      <c r="GP8" s="58">
        <v>85.056982176332326</v>
      </c>
      <c r="GQ8" s="58">
        <v>86.071651739220997</v>
      </c>
      <c r="GR8" s="58">
        <v>87.289255214687415</v>
      </c>
      <c r="GS8" s="58">
        <v>87.658225964828802</v>
      </c>
      <c r="GT8" s="58">
        <v>87.649001696075274</v>
      </c>
      <c r="GU8" s="58">
        <v>87.298479483440985</v>
      </c>
      <c r="GV8" s="58">
        <v>89.143333234147676</v>
      </c>
      <c r="GW8" s="58">
        <v>88.008748177463062</v>
      </c>
      <c r="GX8" s="58">
        <v>87.75046865236412</v>
      </c>
      <c r="GY8" s="58">
        <v>87.953402564941854</v>
      </c>
      <c r="GZ8" s="58">
        <v>87.805814264885342</v>
      </c>
      <c r="HA8" s="58">
        <v>87.879608414913577</v>
      </c>
      <c r="HB8" s="58">
        <v>87.944178296188312</v>
      </c>
      <c r="HC8" s="58">
        <v>87.768917189871189</v>
      </c>
      <c r="HD8" s="58">
        <v>88.064093789984256</v>
      </c>
      <c r="HE8" s="58">
        <v>88.635998452703319</v>
      </c>
      <c r="HF8" s="58">
        <v>88.608325646442722</v>
      </c>
      <c r="HG8" s="58">
        <v>88.24857916505492</v>
      </c>
      <c r="HH8" s="58">
        <v>87.944178296188326</v>
      </c>
      <c r="HI8" s="58">
        <v>89.069539084119384</v>
      </c>
      <c r="HJ8" s="58">
        <v>88.71901687148511</v>
      </c>
      <c r="HK8" s="58">
        <v>88.497634421400321</v>
      </c>
      <c r="HL8" s="58">
        <v>88.073318058737783</v>
      </c>
      <c r="HM8" s="58">
        <v>87.1693397208915</v>
      </c>
      <c r="HN8" s="58">
        <v>86.920284464546086</v>
      </c>
      <c r="HO8" s="58">
        <v>86.864938852024878</v>
      </c>
      <c r="HP8" s="58">
        <v>83.922397119647698</v>
      </c>
      <c r="HQ8" s="58">
        <v>81.976076412652148</v>
      </c>
      <c r="HR8" s="58">
        <v>79.753027643050586</v>
      </c>
      <c r="HS8" s="58">
        <v>77.834379742315605</v>
      </c>
      <c r="HT8" s="58">
        <v>75.943404647841234</v>
      </c>
      <c r="HU8" s="58">
        <v>75.620555241467571</v>
      </c>
      <c r="HV8" s="58">
        <v>75.389948522629226</v>
      </c>
      <c r="HW8" s="58">
        <v>74.80881959115662</v>
      </c>
      <c r="HX8" s="58">
        <v>75.233135953819158</v>
      </c>
      <c r="HY8" s="58">
        <v>75.426845597643378</v>
      </c>
      <c r="HZ8" s="58">
        <v>75.998750260362442</v>
      </c>
      <c r="IA8" s="58">
        <v>77.511530335941941</v>
      </c>
      <c r="IB8" s="58">
        <v>77.834379742315605</v>
      </c>
      <c r="IC8" s="58">
        <v>78.10188353616806</v>
      </c>
      <c r="ID8" s="58">
        <v>79.716130568036434</v>
      </c>
      <c r="IE8" s="58">
        <v>80.59243609962212</v>
      </c>
      <c r="IF8" s="58">
        <v>81.385723212426001</v>
      </c>
      <c r="IG8" s="58">
        <v>81.57020858749668</v>
      </c>
      <c r="IH8" s="58">
        <v>80.813818549706937</v>
      </c>
      <c r="II8" s="58">
        <v>82.326598625286422</v>
      </c>
      <c r="IJ8" s="58">
        <v>82.492635462850032</v>
      </c>
      <c r="IK8" s="58">
        <v>80.444847799565579</v>
      </c>
      <c r="IL8" s="58">
        <v>79.042758949028482</v>
      </c>
      <c r="IM8" s="58">
        <v>80.537090487100912</v>
      </c>
      <c r="IN8" s="58">
        <v>81.736245425060261</v>
      </c>
      <c r="IO8" s="58">
        <v>83.082988663076165</v>
      </c>
      <c r="IP8" s="58">
        <v>81.791591037581469</v>
      </c>
      <c r="IQ8" s="58">
        <v>81.865385187609732</v>
      </c>
      <c r="IR8" s="58">
        <v>86.136221620495732</v>
      </c>
      <c r="IS8" s="58">
        <v>89.678340821852601</v>
      </c>
      <c r="IT8" s="58">
        <v>89.853601928169738</v>
      </c>
      <c r="IU8" s="58">
        <v>90.480852203410024</v>
      </c>
      <c r="IV8" s="58">
        <v>91.809146903918844</v>
      </c>
      <c r="IW8" s="58">
        <v>91.965959472728926</v>
      </c>
      <c r="IX8" s="58">
        <v>91.975183741482454</v>
      </c>
      <c r="IY8" s="58">
        <v>91.35715773499571</v>
      </c>
      <c r="IZ8" s="58">
        <v>90.914392834826089</v>
      </c>
      <c r="JA8" s="58">
        <v>91.163448091171503</v>
      </c>
      <c r="JB8" s="58">
        <v>91.477073228791625</v>
      </c>
      <c r="JC8" s="58">
        <v>91.846043978932997</v>
      </c>
      <c r="JD8" s="58">
        <v>92.058202160264258</v>
      </c>
      <c r="JE8" s="58">
        <v>94.511857648704151</v>
      </c>
      <c r="JF8" s="58">
        <v>94.004522867259823</v>
      </c>
      <c r="JG8" s="58">
        <v>93.71857053590027</v>
      </c>
      <c r="JH8" s="58">
        <v>94.336596542387014</v>
      </c>
      <c r="JI8" s="58">
        <v>95.083762311423243</v>
      </c>
      <c r="JJ8" s="58">
        <v>95.683339780402918</v>
      </c>
      <c r="JK8" s="58">
        <v>95.664891242895834</v>
      </c>
      <c r="JL8" s="58">
        <v>93.515636623322536</v>
      </c>
      <c r="JM8" s="58">
        <v>90.831374416044284</v>
      </c>
      <c r="JN8" s="58">
        <v>88.165560746273115</v>
      </c>
      <c r="JO8" s="58">
        <v>84.457404707352666</v>
      </c>
      <c r="JP8" s="58">
        <v>84.568095932395053</v>
      </c>
      <c r="JQ8" s="58">
        <v>82.972297438033763</v>
      </c>
      <c r="JR8" s="58">
        <v>86.080876007974553</v>
      </c>
      <c r="JS8" s="58">
        <v>86.302258458059342</v>
      </c>
      <c r="JT8" s="58">
        <v>90.582319159698883</v>
      </c>
      <c r="JU8" s="58">
        <v>95.157556461451506</v>
      </c>
      <c r="JV8" s="58">
        <v>99.096319219210301</v>
      </c>
      <c r="JW8" s="58">
        <v>99.456065700598117</v>
      </c>
      <c r="JX8" s="58">
        <v>102.26024340167231</v>
      </c>
      <c r="JY8" s="58">
        <v>99.981849019549514</v>
      </c>
      <c r="JZ8" s="58">
        <v>100.28624988841612</v>
      </c>
      <c r="KA8" s="58">
        <v>101.29169518255128</v>
      </c>
      <c r="KB8" s="58">
        <v>100.85815455113521</v>
      </c>
      <c r="KC8" s="58">
        <v>101.12565834498768</v>
      </c>
      <c r="KD8" s="58">
        <v>100.5814264885292</v>
      </c>
      <c r="KE8" s="58">
        <v>103.19189454577918</v>
      </c>
      <c r="KF8" s="58">
        <v>103.18267027702561</v>
      </c>
      <c r="KG8" s="58">
        <v>102.87826940815903</v>
      </c>
      <c r="KH8" s="58">
        <v>101.94661826405215</v>
      </c>
      <c r="KI8" s="58">
        <v>101.68833873895322</v>
      </c>
      <c r="KJ8" s="58">
        <v>101.48540482637547</v>
      </c>
      <c r="KK8" s="58">
        <v>102.26024340167231</v>
      </c>
      <c r="KL8" s="58">
        <v>99.087094950456773</v>
      </c>
      <c r="KM8" s="58">
        <v>99.622102538161712</v>
      </c>
      <c r="KN8" s="58">
        <v>99.714345225697045</v>
      </c>
      <c r="KO8" s="58">
        <v>100.57220221977565</v>
      </c>
      <c r="KP8" s="58">
        <v>100.89505162614937</v>
      </c>
      <c r="KQ8" s="58">
        <v>101.86359984527034</v>
      </c>
      <c r="KR8" s="58">
        <v>104.30803106495672</v>
      </c>
      <c r="KS8" s="58">
        <v>99.686672419436434</v>
      </c>
      <c r="KT8" s="58">
        <v>98.487517481477113</v>
      </c>
      <c r="KU8" s="58">
        <v>98.690451394054847</v>
      </c>
      <c r="KV8" s="58">
        <v>98.13699526884281</v>
      </c>
      <c r="KW8" s="58">
        <v>98.358377718927628</v>
      </c>
      <c r="KX8" s="58">
        <v>97.45439938108133</v>
      </c>
      <c r="KY8" s="58">
        <v>94.0783170172881</v>
      </c>
      <c r="KZ8" s="58">
        <v>98.570535900258889</v>
      </c>
      <c r="LA8" s="58">
        <v>99.308477400541577</v>
      </c>
      <c r="LB8" s="58">
        <v>99.031749337935565</v>
      </c>
      <c r="LC8" s="58">
        <v>98.266135031392309</v>
      </c>
      <c r="LD8" s="58">
        <v>100.20323146963435</v>
      </c>
      <c r="LE8" s="58">
        <v>99.732793763204128</v>
      </c>
      <c r="LF8" s="58">
        <v>99.788139375725336</v>
      </c>
      <c r="LG8" s="58">
        <v>101.70678727646028</v>
      </c>
      <c r="LH8" s="58">
        <v>102.2048977891511</v>
      </c>
      <c r="LI8" s="58">
        <v>102.89671794566611</v>
      </c>
      <c r="LJ8" s="58">
        <v>104.19733983991433</v>
      </c>
      <c r="LK8" s="58">
        <v>102.48162585175712</v>
      </c>
      <c r="LL8" s="58">
        <v>104.06820007736486</v>
      </c>
      <c r="LM8" s="58">
        <v>104.52941351504154</v>
      </c>
      <c r="LN8" s="58">
        <v>103.07197905198326</v>
      </c>
      <c r="LO8" s="58">
        <v>104.06820007736486</v>
      </c>
      <c r="LP8" s="58">
        <v>109.68577974826674</v>
      </c>
      <c r="LQ8" s="58">
        <v>109.20611777308302</v>
      </c>
      <c r="LR8" s="58">
        <v>108.97551105424468</v>
      </c>
      <c r="LS8" s="58">
        <v>113.22789894962359</v>
      </c>
    </row>
    <row r="9" spans="1:331" x14ac:dyDescent="0.2">
      <c r="A9" s="57" t="s">
        <v>11</v>
      </c>
      <c r="B9" s="58">
        <v>103.62193962443547</v>
      </c>
      <c r="C9" s="58">
        <v>101.31922985500356</v>
      </c>
      <c r="D9" s="58">
        <v>100.30603755645353</v>
      </c>
      <c r="E9" s="58">
        <v>99.384953648680778</v>
      </c>
      <c r="F9" s="58">
        <v>99.200736867126224</v>
      </c>
      <c r="G9" s="58">
        <v>99.016520085571671</v>
      </c>
      <c r="H9" s="58">
        <v>100.4902543380081</v>
      </c>
      <c r="I9" s="58">
        <v>100.85868790111718</v>
      </c>
      <c r="J9" s="58">
        <v>101.13501307344902</v>
      </c>
      <c r="K9" s="58">
        <v>104.72724031376276</v>
      </c>
      <c r="L9" s="58">
        <v>107.21416686474923</v>
      </c>
      <c r="M9" s="58">
        <v>107.85892560019016</v>
      </c>
      <c r="N9" s="58">
        <v>111.63536962205849</v>
      </c>
      <c r="O9" s="58">
        <v>110.71428571428572</v>
      </c>
      <c r="P9" s="58">
        <v>111.1748276681721</v>
      </c>
      <c r="Q9" s="58">
        <v>111.26693605894937</v>
      </c>
      <c r="R9" s="58">
        <v>108.13525077252197</v>
      </c>
      <c r="S9" s="58">
        <v>105.83254100309009</v>
      </c>
      <c r="T9" s="58">
        <v>105.09567387687187</v>
      </c>
      <c r="U9" s="58">
        <v>101.77977180888995</v>
      </c>
      <c r="V9" s="58">
        <v>101.87188019966722</v>
      </c>
      <c r="W9" s="58">
        <v>102.51663893510815</v>
      </c>
      <c r="X9" s="58">
        <v>103.16139767054908</v>
      </c>
      <c r="Y9" s="58">
        <v>104.91145709531733</v>
      </c>
      <c r="Z9" s="58">
        <v>105.92464939386736</v>
      </c>
      <c r="AA9" s="58">
        <v>106.38519134775375</v>
      </c>
      <c r="AB9" s="58">
        <v>107.39838364630378</v>
      </c>
      <c r="AC9" s="58">
        <v>108.59579272640836</v>
      </c>
      <c r="AD9" s="58">
        <v>112.92488709294034</v>
      </c>
      <c r="AE9" s="58">
        <v>116.70133111480865</v>
      </c>
      <c r="AF9" s="58">
        <v>119.83301640123605</v>
      </c>
      <c r="AG9" s="58">
        <v>119.09614927501785</v>
      </c>
      <c r="AH9" s="58">
        <v>119.09614927501779</v>
      </c>
      <c r="AI9" s="58">
        <v>122.04361777989065</v>
      </c>
      <c r="AJ9" s="58">
        <v>123.60946042310434</v>
      </c>
      <c r="AK9" s="58">
        <v>120.93831709056333</v>
      </c>
      <c r="AL9" s="58">
        <v>120.0172331827906</v>
      </c>
      <c r="AM9" s="58">
        <v>118.54349893035415</v>
      </c>
      <c r="AN9" s="58">
        <v>119.18825766579511</v>
      </c>
      <c r="AO9" s="58">
        <v>120.84620869978608</v>
      </c>
      <c r="AP9" s="58">
        <v>125.35951984787256</v>
      </c>
      <c r="AQ9" s="58">
        <v>120.3856667458997</v>
      </c>
      <c r="AR9" s="58">
        <v>125.45162823864987</v>
      </c>
      <c r="AS9" s="58">
        <v>126.64903731875442</v>
      </c>
      <c r="AT9" s="58">
        <v>127.75433800808176</v>
      </c>
      <c r="AU9" s="58">
        <v>136.68885191347752</v>
      </c>
      <c r="AV9" s="58">
        <v>136.22830995959117</v>
      </c>
      <c r="AW9" s="58">
        <v>122.96470168766341</v>
      </c>
      <c r="AX9" s="58">
        <v>120.01723318279058</v>
      </c>
      <c r="AY9" s="58">
        <v>116.05657237936772</v>
      </c>
      <c r="AZ9" s="58">
        <v>114.30651295459947</v>
      </c>
      <c r="BA9" s="58">
        <v>111.81958640361303</v>
      </c>
      <c r="BB9" s="58">
        <v>101.96398859044449</v>
      </c>
      <c r="BC9" s="58">
        <v>106.84573330164011</v>
      </c>
      <c r="BD9" s="58">
        <v>113.10910387449488</v>
      </c>
      <c r="BE9" s="58">
        <v>120.2935583551224</v>
      </c>
      <c r="BF9" s="58">
        <v>120.75410030900879</v>
      </c>
      <c r="BG9" s="58">
        <v>120.20144996434513</v>
      </c>
      <c r="BH9" s="58">
        <v>112.74067031138578</v>
      </c>
      <c r="BI9" s="58">
        <v>111.9116947943903</v>
      </c>
      <c r="BJ9" s="58">
        <v>105.37199904920369</v>
      </c>
      <c r="BK9" s="58">
        <v>98.279652959353442</v>
      </c>
      <c r="BL9" s="58">
        <v>91.371523651057743</v>
      </c>
      <c r="BM9" s="58">
        <v>82.805443308771089</v>
      </c>
      <c r="BN9" s="58">
        <v>76.173639172807214</v>
      </c>
      <c r="BO9" s="58">
        <v>82.437009745661996</v>
      </c>
      <c r="BP9" s="58">
        <v>88.608271927739494</v>
      </c>
      <c r="BQ9" s="58">
        <v>89.253030663180425</v>
      </c>
      <c r="BR9" s="58">
        <v>100.58236272878537</v>
      </c>
      <c r="BS9" s="58">
        <v>106.84573330164011</v>
      </c>
      <c r="BT9" s="58">
        <v>114.12229617304492</v>
      </c>
      <c r="BU9" s="58">
        <v>120.66199191823154</v>
      </c>
      <c r="BV9" s="58">
        <v>121.8594009983361</v>
      </c>
      <c r="BW9" s="58">
        <v>118.45139053957688</v>
      </c>
      <c r="BX9" s="58">
        <v>119.37247444734966</v>
      </c>
      <c r="BY9" s="58">
        <v>115.50392203470408</v>
      </c>
      <c r="BZ9" s="58">
        <v>115.13548847159497</v>
      </c>
      <c r="CA9" s="58">
        <v>116.5171143332541</v>
      </c>
      <c r="CB9" s="58">
        <v>115.6881388162586</v>
      </c>
      <c r="CC9" s="58">
        <v>114.9512716900404</v>
      </c>
      <c r="CD9" s="58">
        <v>114.30651295459947</v>
      </c>
      <c r="CE9" s="58">
        <v>114.03018778226766</v>
      </c>
      <c r="CF9" s="58">
        <v>113.38542904682672</v>
      </c>
      <c r="CG9" s="58">
        <v>113.75386260993582</v>
      </c>
      <c r="CH9" s="58">
        <v>110.62217732350844</v>
      </c>
      <c r="CI9" s="58">
        <v>111.22088186356073</v>
      </c>
      <c r="CJ9" s="58">
        <v>111.48799619681483</v>
      </c>
      <c r="CK9" s="58">
        <v>111.31299025433802</v>
      </c>
      <c r="CL9" s="58">
        <v>111.08271927739482</v>
      </c>
      <c r="CM9" s="58">
        <v>110.47480389826478</v>
      </c>
      <c r="CN9" s="58">
        <v>109.14844307107204</v>
      </c>
      <c r="CO9" s="58">
        <v>108.17209412883291</v>
      </c>
      <c r="CP9" s="58">
        <v>108.89053957689563</v>
      </c>
      <c r="CQ9" s="58">
        <v>114.75784406940811</v>
      </c>
      <c r="CR9" s="58">
        <v>114.86837413834085</v>
      </c>
      <c r="CS9" s="58">
        <v>115.53155455193725</v>
      </c>
      <c r="CT9" s="58">
        <v>118.78298074637506</v>
      </c>
      <c r="CU9" s="58">
        <v>121.37122652721654</v>
      </c>
      <c r="CV9" s="58">
        <v>123.45287615878297</v>
      </c>
      <c r="CW9" s="58">
        <v>122.68837651533157</v>
      </c>
      <c r="CX9" s="58">
        <v>117.46583075826003</v>
      </c>
      <c r="CY9" s="58">
        <v>117.8803185167578</v>
      </c>
      <c r="CZ9" s="58">
        <v>117.76057760874733</v>
      </c>
      <c r="DA9" s="58">
        <v>115.97367482766818</v>
      </c>
      <c r="DB9" s="58">
        <v>114.53678393154267</v>
      </c>
      <c r="DC9" s="58">
        <v>114.0117661041122</v>
      </c>
      <c r="DD9" s="58">
        <v>110.79718326598527</v>
      </c>
      <c r="DE9" s="58">
        <v>108.7339553125743</v>
      </c>
      <c r="DF9" s="58">
        <v>109.45240076063703</v>
      </c>
      <c r="DG9" s="58">
        <v>111.53405039220345</v>
      </c>
      <c r="DH9" s="58">
        <v>107.88655811742335</v>
      </c>
      <c r="DI9" s="58">
        <v>105.08646303779416</v>
      </c>
      <c r="DJ9" s="58">
        <v>101.90872355597813</v>
      </c>
      <c r="DK9" s="58">
        <v>103.94431899215593</v>
      </c>
      <c r="DL9" s="58">
        <v>104.57065604944142</v>
      </c>
      <c r="DM9" s="58">
        <v>105.32594485381509</v>
      </c>
      <c r="DN9" s="58">
        <v>104.57065604944142</v>
      </c>
      <c r="DO9" s="58">
        <v>106.04439030187783</v>
      </c>
      <c r="DP9" s="58">
        <v>106.78125742809601</v>
      </c>
      <c r="DQ9" s="58">
        <v>107.37996196814831</v>
      </c>
      <c r="DR9" s="58">
        <v>107.78523888756833</v>
      </c>
      <c r="DS9" s="58">
        <v>107.78523888756833</v>
      </c>
      <c r="DT9" s="58">
        <v>105.62990254338007</v>
      </c>
      <c r="DU9" s="58">
        <v>103.55746375089136</v>
      </c>
      <c r="DV9" s="58">
        <v>105.25225814119325</v>
      </c>
      <c r="DW9" s="58">
        <v>106.92863085333968</v>
      </c>
      <c r="DX9" s="58">
        <v>108.39315426669839</v>
      </c>
      <c r="DY9" s="58">
        <v>108.28262419776563</v>
      </c>
      <c r="DZ9" s="58">
        <v>108.641846921797</v>
      </c>
      <c r="EA9" s="58">
        <v>109.01028048490612</v>
      </c>
      <c r="EB9" s="58">
        <v>109.15765391014975</v>
      </c>
      <c r="EC9" s="58">
        <v>109.35108153078203</v>
      </c>
      <c r="ED9" s="58">
        <v>108.94580461136201</v>
      </c>
      <c r="EE9" s="58">
        <v>109.35108153078203</v>
      </c>
      <c r="EF9" s="58">
        <v>110.55770144996434</v>
      </c>
      <c r="EG9" s="58">
        <v>111.38667696695981</v>
      </c>
      <c r="EH9" s="58">
        <v>111.67221297836937</v>
      </c>
      <c r="EI9" s="58">
        <v>111.93011647254576</v>
      </c>
      <c r="EJ9" s="58">
        <v>110.907713334918</v>
      </c>
      <c r="EK9" s="58">
        <v>111.97617066793438</v>
      </c>
      <c r="EL9" s="58">
        <v>111.8472189208462</v>
      </c>
      <c r="EM9" s="58">
        <v>111.0458759210839</v>
      </c>
      <c r="EN9" s="58">
        <v>113.984133586879</v>
      </c>
      <c r="EO9" s="58">
        <v>114.61968148324219</v>
      </c>
      <c r="EP9" s="58">
        <v>114.83153078202996</v>
      </c>
      <c r="EQ9" s="58">
        <v>115.54997623009268</v>
      </c>
      <c r="ER9" s="58">
        <v>114.89600665557403</v>
      </c>
      <c r="ES9" s="58">
        <v>114.94206085096269</v>
      </c>
      <c r="ET9" s="58">
        <v>114.59204896600905</v>
      </c>
      <c r="EU9" s="58">
        <v>111.41430948419301</v>
      </c>
      <c r="EV9" s="58">
        <v>108.89975041597336</v>
      </c>
      <c r="EW9" s="58">
        <v>108.44841930116472</v>
      </c>
      <c r="EX9" s="58">
        <v>102.36005467078677</v>
      </c>
      <c r="EY9" s="58">
        <v>102.64559068219634</v>
      </c>
      <c r="EZ9" s="58">
        <v>104.75487283099595</v>
      </c>
      <c r="FA9" s="58">
        <v>104.52460185405278</v>
      </c>
      <c r="FB9" s="58">
        <v>103.33640361302592</v>
      </c>
      <c r="FC9" s="58">
        <v>103.98116234846685</v>
      </c>
      <c r="FD9" s="58">
        <v>103.71404801521273</v>
      </c>
      <c r="FE9" s="58">
        <v>108.82606370335155</v>
      </c>
      <c r="FF9" s="58">
        <v>108.34710007130973</v>
      </c>
      <c r="FG9" s="58">
        <v>106.02596862372235</v>
      </c>
      <c r="FH9" s="58">
        <v>105.74964345139053</v>
      </c>
      <c r="FI9" s="58">
        <v>105.27989065842642</v>
      </c>
      <c r="FJ9" s="58">
        <v>105.17857142857142</v>
      </c>
      <c r="FK9" s="58">
        <v>105.13251723318278</v>
      </c>
      <c r="FL9" s="58">
        <v>103.21666270501545</v>
      </c>
      <c r="FM9" s="58">
        <v>101.17185642975991</v>
      </c>
      <c r="FN9" s="58">
        <v>99.209947706203963</v>
      </c>
      <c r="FO9" s="58">
        <v>98.030960304254805</v>
      </c>
      <c r="FP9" s="58">
        <v>96.667756120751122</v>
      </c>
      <c r="FQ9" s="58">
        <v>97.441466603280247</v>
      </c>
      <c r="FR9" s="58">
        <v>97.77305681007843</v>
      </c>
      <c r="FS9" s="58">
        <v>97.938851913477521</v>
      </c>
      <c r="FT9" s="58">
        <v>97.551996672212979</v>
      </c>
      <c r="FU9" s="58">
        <v>98.11385785595435</v>
      </c>
      <c r="FV9" s="58">
        <v>98.06780366056573</v>
      </c>
      <c r="FW9" s="58">
        <v>96.953292132160684</v>
      </c>
      <c r="FX9" s="58">
        <v>97.376990729736164</v>
      </c>
      <c r="FY9" s="58">
        <v>97.395412407891598</v>
      </c>
      <c r="FZ9" s="58">
        <v>92.532089374851452</v>
      </c>
      <c r="GA9" s="58">
        <v>88.626693605894928</v>
      </c>
      <c r="GB9" s="58">
        <v>84.039695745186577</v>
      </c>
      <c r="GC9" s="58">
        <v>79.692179700499139</v>
      </c>
      <c r="GD9" s="58">
        <v>76.468386023294499</v>
      </c>
      <c r="GE9" s="58">
        <v>74.045935345852143</v>
      </c>
      <c r="GF9" s="58">
        <v>72.94063465652485</v>
      </c>
      <c r="GG9" s="58">
        <v>75.888103161397666</v>
      </c>
      <c r="GH9" s="58">
        <v>78.2368671262182</v>
      </c>
      <c r="GI9" s="58">
        <v>81.248811504635157</v>
      </c>
      <c r="GJ9" s="58">
        <v>83.966009032564784</v>
      </c>
      <c r="GK9" s="58">
        <v>88.027989065842647</v>
      </c>
      <c r="GL9" s="58">
        <v>88.506952697884472</v>
      </c>
      <c r="GM9" s="58">
        <v>88.792488709294034</v>
      </c>
      <c r="GN9" s="58">
        <v>91.012300927026388</v>
      </c>
      <c r="GO9" s="58">
        <v>92.845257903494172</v>
      </c>
      <c r="GP9" s="58">
        <v>93.812396006655575</v>
      </c>
      <c r="GQ9" s="58">
        <v>96.188792488709282</v>
      </c>
      <c r="GR9" s="58">
        <v>99.421797004991689</v>
      </c>
      <c r="GS9" s="58">
        <v>99.965236510577583</v>
      </c>
      <c r="GT9" s="58">
        <v>100.3336700736867</v>
      </c>
      <c r="GU9" s="58">
        <v>102.34163299263132</v>
      </c>
      <c r="GV9" s="58">
        <v>104.22064416448777</v>
      </c>
      <c r="GW9" s="58">
        <v>106.16413120988827</v>
      </c>
      <c r="GX9" s="58">
        <v>107.9786665082006</v>
      </c>
      <c r="GY9" s="58">
        <v>107.85892560019016</v>
      </c>
      <c r="GZ9" s="58">
        <v>108.78922034704064</v>
      </c>
      <c r="HA9" s="58">
        <v>109.34187069170429</v>
      </c>
      <c r="HB9" s="58">
        <v>109.26818397908247</v>
      </c>
      <c r="HC9" s="58">
        <v>110.18926788685522</v>
      </c>
      <c r="HD9" s="58">
        <v>110.41953886379842</v>
      </c>
      <c r="HE9" s="58">
        <v>108.79843118611836</v>
      </c>
      <c r="HF9" s="58">
        <v>107.27864273829331</v>
      </c>
      <c r="HG9" s="58">
        <v>106.09044449726646</v>
      </c>
      <c r="HH9" s="58">
        <v>105.21541478488236</v>
      </c>
      <c r="HI9" s="58">
        <v>103.94431899215593</v>
      </c>
      <c r="HJ9" s="58">
        <v>101.41133824578084</v>
      </c>
      <c r="HK9" s="58">
        <v>99.007309246493932</v>
      </c>
      <c r="HL9" s="58">
        <v>96.723021155217481</v>
      </c>
      <c r="HM9" s="58">
        <v>93.729498454956016</v>
      </c>
      <c r="HN9" s="58">
        <v>93.075528880437361</v>
      </c>
      <c r="HO9" s="58">
        <v>92.762360351794626</v>
      </c>
      <c r="HP9" s="58">
        <v>88.414844307107188</v>
      </c>
      <c r="HQ9" s="58">
        <v>85.218683147135707</v>
      </c>
      <c r="HR9" s="58">
        <v>82.31726883765154</v>
      </c>
      <c r="HS9" s="58">
        <v>80.290884240551463</v>
      </c>
      <c r="HT9" s="58">
        <v>78.218445448062738</v>
      </c>
      <c r="HU9" s="58">
        <v>77.932909436653205</v>
      </c>
      <c r="HV9" s="58">
        <v>77.80395768956501</v>
      </c>
      <c r="HW9" s="58">
        <v>77.555265034466359</v>
      </c>
      <c r="HX9" s="58">
        <v>77.32499405752317</v>
      </c>
      <c r="HY9" s="58">
        <v>77.297361540289998</v>
      </c>
      <c r="HZ9" s="58">
        <v>77.140777275968617</v>
      </c>
      <c r="IA9" s="58">
        <v>77.610530068932732</v>
      </c>
      <c r="IB9" s="58">
        <v>77.693427620632278</v>
      </c>
      <c r="IC9" s="58">
        <v>77.684216781554568</v>
      </c>
      <c r="ID9" s="58">
        <v>77.59210839077727</v>
      </c>
      <c r="IE9" s="58">
        <v>77.463156643689089</v>
      </c>
      <c r="IF9" s="58">
        <v>77.444734965533641</v>
      </c>
      <c r="IG9" s="58">
        <v>77.463156643689089</v>
      </c>
      <c r="IH9" s="58">
        <v>76.321012598050885</v>
      </c>
      <c r="II9" s="58">
        <v>76.219693368195863</v>
      </c>
      <c r="IJ9" s="58">
        <v>75.593356310910394</v>
      </c>
      <c r="IK9" s="58">
        <v>74.091989541240793</v>
      </c>
      <c r="IL9" s="58">
        <v>72.913002139291649</v>
      </c>
      <c r="IM9" s="58">
        <v>72.314297599239353</v>
      </c>
      <c r="IN9" s="58">
        <v>71.752436415497968</v>
      </c>
      <c r="IO9" s="58">
        <v>72.084026622296179</v>
      </c>
      <c r="IP9" s="58">
        <v>71.862966484430714</v>
      </c>
      <c r="IQ9" s="58">
        <v>72.259032564773008</v>
      </c>
      <c r="IR9" s="58">
        <v>73.382754932255764</v>
      </c>
      <c r="IS9" s="58">
        <v>74.395947230805803</v>
      </c>
      <c r="IT9" s="58">
        <v>74.745959115759433</v>
      </c>
      <c r="IU9" s="58">
        <v>75.114392678868541</v>
      </c>
      <c r="IV9" s="58">
        <v>75.261766104112198</v>
      </c>
      <c r="IW9" s="58">
        <v>75.427561207511289</v>
      </c>
      <c r="IX9" s="58">
        <v>75.703886379843112</v>
      </c>
      <c r="IY9" s="58">
        <v>75.814416448775816</v>
      </c>
      <c r="IZ9" s="58">
        <v>75.869681483242232</v>
      </c>
      <c r="JA9" s="58">
        <v>75.878892322319942</v>
      </c>
      <c r="JB9" s="58">
        <v>75.823627287853569</v>
      </c>
      <c r="JC9" s="58">
        <v>75.860470644164479</v>
      </c>
      <c r="JD9" s="58">
        <v>75.906524839553128</v>
      </c>
      <c r="JE9" s="58">
        <v>76.440753506061313</v>
      </c>
      <c r="JF9" s="58">
        <v>76.523651057760873</v>
      </c>
      <c r="JG9" s="58">
        <v>76.578916092227232</v>
      </c>
      <c r="JH9" s="58">
        <v>76.68023532208224</v>
      </c>
      <c r="JI9" s="58">
        <v>76.772343712859524</v>
      </c>
      <c r="JJ9" s="58">
        <v>76.836819586403593</v>
      </c>
      <c r="JK9" s="58">
        <v>76.836819586403593</v>
      </c>
      <c r="JL9" s="58">
        <v>76.136795816496317</v>
      </c>
      <c r="JM9" s="58">
        <v>75.445982885666751</v>
      </c>
      <c r="JN9" s="58">
        <v>74.838067506536731</v>
      </c>
      <c r="JO9" s="58">
        <v>74.257784644639884</v>
      </c>
      <c r="JP9" s="58">
        <v>74.386736391728064</v>
      </c>
      <c r="JQ9" s="58">
        <v>74.478844782505334</v>
      </c>
      <c r="JR9" s="58">
        <v>75.252555265034459</v>
      </c>
      <c r="JS9" s="58">
        <v>75.399928690278117</v>
      </c>
      <c r="JT9" s="58">
        <v>76.219693368195863</v>
      </c>
      <c r="JU9" s="58">
        <v>76.947349655336353</v>
      </c>
      <c r="JV9" s="58">
        <v>77.656584264321381</v>
      </c>
      <c r="JW9" s="58">
        <v>77.859222724031369</v>
      </c>
      <c r="JX9" s="58">
        <v>77.868433563109107</v>
      </c>
      <c r="JY9" s="58">
        <v>77.131566436890893</v>
      </c>
      <c r="JZ9" s="58">
        <v>76.97498217256954</v>
      </c>
      <c r="KA9" s="58">
        <v>77.076301402424534</v>
      </c>
      <c r="KB9" s="58">
        <v>77.232885666745887</v>
      </c>
      <c r="KC9" s="58">
        <v>77.32499405752317</v>
      </c>
      <c r="KD9" s="58">
        <v>77.19604231043499</v>
      </c>
      <c r="KE9" s="58">
        <v>77.361837413834067</v>
      </c>
      <c r="KF9" s="58">
        <v>77.564475873544083</v>
      </c>
      <c r="KG9" s="58">
        <v>77.7947468504873</v>
      </c>
      <c r="KH9" s="58">
        <v>77.850011884953616</v>
      </c>
      <c r="KI9" s="58">
        <v>77.932909436653205</v>
      </c>
      <c r="KJ9" s="58">
        <v>78.034228666508199</v>
      </c>
      <c r="KK9" s="58">
        <v>78.117126218207744</v>
      </c>
      <c r="KL9" s="58">
        <v>78.117126218207744</v>
      </c>
      <c r="KM9" s="58">
        <v>78.209234608985014</v>
      </c>
      <c r="KN9" s="58">
        <v>78.365818873306381</v>
      </c>
      <c r="KO9" s="58">
        <v>78.494770620394576</v>
      </c>
      <c r="KP9" s="58">
        <v>78.632933206560494</v>
      </c>
      <c r="KQ9" s="58">
        <v>80.088245780841461</v>
      </c>
      <c r="KR9" s="58">
        <v>81.727775136676968</v>
      </c>
      <c r="KS9" s="58">
        <v>81.884359400998335</v>
      </c>
      <c r="KT9" s="58">
        <v>82.621226527216564</v>
      </c>
      <c r="KU9" s="58">
        <v>83.394937009745647</v>
      </c>
      <c r="KV9" s="58">
        <v>89.42803660565724</v>
      </c>
      <c r="KW9" s="58">
        <v>93.784763489422403</v>
      </c>
      <c r="KX9" s="58">
        <v>96.704599477062047</v>
      </c>
      <c r="KY9" s="58">
        <v>98.629664844307115</v>
      </c>
      <c r="KZ9" s="58">
        <v>104.43249346327551</v>
      </c>
      <c r="LA9" s="58">
        <v>104.52460185405278</v>
      </c>
      <c r="LB9" s="58">
        <v>104.49696933681957</v>
      </c>
      <c r="LC9" s="58">
        <v>105.60227002614688</v>
      </c>
      <c r="LD9" s="58">
        <v>105.75885429046825</v>
      </c>
      <c r="LE9" s="58">
        <v>106.32992631328737</v>
      </c>
      <c r="LF9" s="58">
        <v>106.96547420965059</v>
      </c>
      <c r="LG9" s="58">
        <v>105.63911338245781</v>
      </c>
      <c r="LH9" s="58">
        <v>106.00754694556693</v>
      </c>
      <c r="LI9" s="58">
        <v>106.46808889945329</v>
      </c>
      <c r="LJ9" s="58">
        <v>105.32594485381507</v>
      </c>
      <c r="LK9" s="58">
        <v>105.83254100309009</v>
      </c>
      <c r="LL9" s="58">
        <v>106.36676966959828</v>
      </c>
      <c r="LM9" s="58">
        <v>107.28785357737105</v>
      </c>
      <c r="LN9" s="58">
        <v>110.0787378179225</v>
      </c>
      <c r="LO9" s="58">
        <v>110.10637033515569</v>
      </c>
      <c r="LP9" s="58">
        <v>110.02347278345614</v>
      </c>
      <c r="LQ9" s="58">
        <v>111.01824340385073</v>
      </c>
      <c r="LR9" s="58">
        <v>112.27091751842168</v>
      </c>
      <c r="LS9" s="58">
        <v>115.31049441407178</v>
      </c>
    </row>
    <row r="10" spans="1:331" x14ac:dyDescent="0.2">
      <c r="A10" s="57" t="s">
        <v>17</v>
      </c>
      <c r="B10" s="58">
        <v>106.4606829005115</v>
      </c>
      <c r="C10" s="58">
        <v>107.10394986667771</v>
      </c>
      <c r="D10" s="58">
        <v>106.6751052225669</v>
      </c>
      <c r="E10" s="58">
        <v>106.6751052225669</v>
      </c>
      <c r="F10" s="58">
        <v>107.74721683284397</v>
      </c>
      <c r="G10" s="58">
        <v>109.99865121442578</v>
      </c>
      <c r="H10" s="58">
        <v>111.17797398573055</v>
      </c>
      <c r="I10" s="58">
        <v>112.5717190790907</v>
      </c>
      <c r="J10" s="58">
        <v>113.00056372320151</v>
      </c>
      <c r="K10" s="58">
        <v>113.85825301142317</v>
      </c>
      <c r="L10" s="58">
        <v>116.10968739300499</v>
      </c>
      <c r="M10" s="58">
        <v>115.57363158786643</v>
      </c>
      <c r="N10" s="58">
        <v>114.5015199775894</v>
      </c>
      <c r="O10" s="58">
        <v>114.28709765553398</v>
      </c>
      <c r="P10" s="58">
        <v>114.3943088165617</v>
      </c>
      <c r="Q10" s="58">
        <v>113.75104185039547</v>
      </c>
      <c r="R10" s="58">
        <v>114.17988649450631</v>
      </c>
      <c r="S10" s="58">
        <v>112.03566327395221</v>
      </c>
      <c r="T10" s="58">
        <v>111.60681862984136</v>
      </c>
      <c r="U10" s="58">
        <v>111.71402979086906</v>
      </c>
      <c r="V10" s="58">
        <v>111.71402979086906</v>
      </c>
      <c r="W10" s="58">
        <v>112.3572967570353</v>
      </c>
      <c r="X10" s="58">
        <v>113.10777488422924</v>
      </c>
      <c r="Y10" s="58">
        <v>113.75104185039545</v>
      </c>
      <c r="Z10" s="58">
        <v>114.17988649450631</v>
      </c>
      <c r="AA10" s="58">
        <v>114.17988649450631</v>
      </c>
      <c r="AB10" s="58">
        <v>114.28709765553398</v>
      </c>
      <c r="AC10" s="58">
        <v>115.03757578272793</v>
      </c>
      <c r="AD10" s="58">
        <v>115.25199810478335</v>
      </c>
      <c r="AE10" s="58">
        <v>115.68084274889418</v>
      </c>
      <c r="AF10" s="58">
        <v>116.2168985540327</v>
      </c>
      <c r="AG10" s="58">
        <v>116.2168985540327</v>
      </c>
      <c r="AH10" s="58">
        <v>116.75295435917123</v>
      </c>
      <c r="AI10" s="58">
        <v>118.78996641869759</v>
      </c>
      <c r="AJ10" s="58">
        <v>119.11159990178072</v>
      </c>
      <c r="AK10" s="58">
        <v>119.64765570691925</v>
      </c>
      <c r="AL10" s="58">
        <v>120.2909226730855</v>
      </c>
      <c r="AM10" s="58">
        <v>122.00630124952879</v>
      </c>
      <c r="AN10" s="58">
        <v>122.86399053775044</v>
      </c>
      <c r="AO10" s="58">
        <v>123.40004634288897</v>
      </c>
      <c r="AP10" s="58">
        <v>122.64956821569501</v>
      </c>
      <c r="AQ10" s="58">
        <v>124.36494679213828</v>
      </c>
      <c r="AR10" s="58">
        <v>124.472157953166</v>
      </c>
      <c r="AS10" s="58">
        <v>127.04522581783093</v>
      </c>
      <c r="AT10" s="58">
        <v>124.90100259727684</v>
      </c>
      <c r="AU10" s="58">
        <v>129.72550484352357</v>
      </c>
      <c r="AV10" s="58">
        <v>129.18944903838508</v>
      </c>
      <c r="AW10" s="58">
        <v>124.04331330905516</v>
      </c>
      <c r="AX10" s="58">
        <v>117.50343248636517</v>
      </c>
      <c r="AY10" s="58">
        <v>116.96737668122663</v>
      </c>
      <c r="AZ10" s="58">
        <v>114.71594229964479</v>
      </c>
      <c r="BA10" s="58">
        <v>114.82315346067251</v>
      </c>
      <c r="BB10" s="58">
        <v>108.06885031592708</v>
      </c>
      <c r="BC10" s="58">
        <v>109.67701773134266</v>
      </c>
      <c r="BD10" s="58">
        <v>112.5717190790907</v>
      </c>
      <c r="BE10" s="58">
        <v>116.53853203711581</v>
      </c>
      <c r="BF10" s="58">
        <v>115.68084274889416</v>
      </c>
      <c r="BG10" s="58">
        <v>115.14478694375562</v>
      </c>
      <c r="BH10" s="58">
        <v>108.92653960414872</v>
      </c>
      <c r="BI10" s="58">
        <v>107.10394986667774</v>
      </c>
      <c r="BJ10" s="58">
        <v>103.88761503584658</v>
      </c>
      <c r="BK10" s="58">
        <v>99.706379755766051</v>
      </c>
      <c r="BL10" s="58">
        <v>95.417933314657844</v>
      </c>
      <c r="BM10" s="58">
        <v>91.12948687354961</v>
      </c>
      <c r="BN10" s="58">
        <v>86.841040432441403</v>
      </c>
      <c r="BO10" s="58">
        <v>93.916977060269957</v>
      </c>
      <c r="BP10" s="58">
        <v>101.63618065426476</v>
      </c>
      <c r="BQ10" s="58">
        <v>102.38665878145871</v>
      </c>
      <c r="BR10" s="58">
        <v>107.96163915489937</v>
      </c>
      <c r="BS10" s="58">
        <v>111.49960746881366</v>
      </c>
      <c r="BT10" s="58">
        <v>113.53661952834005</v>
      </c>
      <c r="BU10" s="58">
        <v>117.50343248636514</v>
      </c>
      <c r="BV10" s="58">
        <v>117.93227713047597</v>
      </c>
      <c r="BW10" s="58">
        <v>112.89335256217382</v>
      </c>
      <c r="BX10" s="58">
        <v>113.96546417245088</v>
      </c>
      <c r="BY10" s="58">
        <v>113.53661952834005</v>
      </c>
      <c r="BZ10" s="58">
        <v>114.28709765553398</v>
      </c>
      <c r="CA10" s="58">
        <v>116.43132087608812</v>
      </c>
      <c r="CB10" s="58">
        <v>115.89526507094956</v>
      </c>
      <c r="CC10" s="58">
        <v>115.25199810478335</v>
      </c>
      <c r="CD10" s="58">
        <v>115.35920926581105</v>
      </c>
      <c r="CE10" s="58">
        <v>115.35920926581105</v>
      </c>
      <c r="CF10" s="58">
        <v>115.46642042683875</v>
      </c>
      <c r="CG10" s="58">
        <v>115.25199810478335</v>
      </c>
      <c r="CH10" s="58">
        <v>115.78805390992189</v>
      </c>
      <c r="CI10" s="58">
        <v>115.54146823955813</v>
      </c>
      <c r="CJ10" s="58">
        <v>114.49079886148662</v>
      </c>
      <c r="CK10" s="58">
        <v>114.68377895133648</v>
      </c>
      <c r="CL10" s="58">
        <v>114.9732490861113</v>
      </c>
      <c r="CM10" s="58">
        <v>114.32998211994509</v>
      </c>
      <c r="CN10" s="58">
        <v>113.70815738598438</v>
      </c>
      <c r="CO10" s="58">
        <v>112.27152782821315</v>
      </c>
      <c r="CP10" s="58">
        <v>111.99277880954109</v>
      </c>
      <c r="CQ10" s="58">
        <v>111.79979871969121</v>
      </c>
      <c r="CR10" s="58">
        <v>111.54249193322474</v>
      </c>
      <c r="CS10" s="58">
        <v>110.92066719926403</v>
      </c>
      <c r="CT10" s="58">
        <v>111.79979871969121</v>
      </c>
      <c r="CU10" s="58">
        <v>112.06782662226048</v>
      </c>
      <c r="CV10" s="58">
        <v>112.64676689181009</v>
      </c>
      <c r="CW10" s="58">
        <v>112.50739238247405</v>
      </c>
      <c r="CX10" s="58">
        <v>112.12143220277434</v>
      </c>
      <c r="CY10" s="58">
        <v>112.15359555108266</v>
      </c>
      <c r="CZ10" s="58">
        <v>112.50739238247408</v>
      </c>
      <c r="DA10" s="58">
        <v>112.05710550615773</v>
      </c>
      <c r="DB10" s="58">
        <v>112.03566327395217</v>
      </c>
      <c r="DC10" s="58">
        <v>111.88556764851339</v>
      </c>
      <c r="DD10" s="58">
        <v>113.74032073429269</v>
      </c>
      <c r="DE10" s="58">
        <v>113.15065934864032</v>
      </c>
      <c r="DF10" s="58">
        <v>113.51517729613452</v>
      </c>
      <c r="DG10" s="58">
        <v>114.7909901123642</v>
      </c>
      <c r="DH10" s="58">
        <v>114.35142435215062</v>
      </c>
      <c r="DI10" s="58">
        <v>115.18767140816672</v>
      </c>
      <c r="DJ10" s="58">
        <v>115.9595917675662</v>
      </c>
      <c r="DK10" s="58">
        <v>115.9595917675662</v>
      </c>
      <c r="DL10" s="58">
        <v>115.9595917675662</v>
      </c>
      <c r="DM10" s="58">
        <v>115.9595917675662</v>
      </c>
      <c r="DN10" s="58">
        <v>115.95959176756624</v>
      </c>
      <c r="DO10" s="58">
        <v>115.9595917675662</v>
      </c>
      <c r="DP10" s="58">
        <v>115.9595917675662</v>
      </c>
      <c r="DQ10" s="58">
        <v>115.9595917675662</v>
      </c>
      <c r="DR10" s="58">
        <v>114.43719328097276</v>
      </c>
      <c r="DS10" s="58">
        <v>115.14478694375562</v>
      </c>
      <c r="DT10" s="58">
        <v>114.88748015728912</v>
      </c>
      <c r="DU10" s="58">
        <v>113.89041635973149</v>
      </c>
      <c r="DV10" s="58">
        <v>114.38358770045892</v>
      </c>
      <c r="DW10" s="58">
        <v>113.72959961818992</v>
      </c>
      <c r="DX10" s="58">
        <v>113.19354381305139</v>
      </c>
      <c r="DY10" s="58">
        <v>112.95767925879044</v>
      </c>
      <c r="DZ10" s="58">
        <v>113.21498604525694</v>
      </c>
      <c r="EA10" s="58">
        <v>112.98984260709877</v>
      </c>
      <c r="EB10" s="58">
        <v>112.56099796298794</v>
      </c>
      <c r="EC10" s="58">
        <v>112.06782662226048</v>
      </c>
      <c r="ED10" s="58">
        <v>111.9177309968217</v>
      </c>
      <c r="EE10" s="58">
        <v>111.46744412050535</v>
      </c>
      <c r="EF10" s="58">
        <v>111.71402979086906</v>
      </c>
      <c r="EG10" s="58">
        <v>111.14581063742224</v>
      </c>
      <c r="EH10" s="58">
        <v>111.15653175352499</v>
      </c>
      <c r="EI10" s="58">
        <v>110.92066719926403</v>
      </c>
      <c r="EJ10" s="58">
        <v>112.80758363335165</v>
      </c>
      <c r="EK10" s="58">
        <v>115.19839252426949</v>
      </c>
      <c r="EL10" s="58">
        <v>114.99469131831687</v>
      </c>
      <c r="EM10" s="58">
        <v>114.8338745767753</v>
      </c>
      <c r="EN10" s="58">
        <v>115.00541243441961</v>
      </c>
      <c r="EO10" s="58">
        <v>115.09118136324179</v>
      </c>
      <c r="EP10" s="58">
        <v>115.9917551158745</v>
      </c>
      <c r="EQ10" s="58">
        <v>115.1233447115501</v>
      </c>
      <c r="ER10" s="58">
        <v>112.77542028504337</v>
      </c>
      <c r="ES10" s="58">
        <v>113.30075497407911</v>
      </c>
      <c r="ET10" s="58">
        <v>113.12921711643479</v>
      </c>
      <c r="EU10" s="58">
        <v>114.74810564795311</v>
      </c>
      <c r="EV10" s="58">
        <v>112.95767925879044</v>
      </c>
      <c r="EW10" s="58">
        <v>111.52104970101921</v>
      </c>
      <c r="EX10" s="58">
        <v>107.18971879549989</v>
      </c>
      <c r="EY10" s="58">
        <v>107.97236027100212</v>
      </c>
      <c r="EZ10" s="58">
        <v>107.55423674299409</v>
      </c>
      <c r="FA10" s="58">
        <v>107.60784232350794</v>
      </c>
      <c r="FB10" s="58">
        <v>104.09131624179919</v>
      </c>
      <c r="FC10" s="58">
        <v>103.58742378496899</v>
      </c>
      <c r="FD10" s="58">
        <v>102.90127235439166</v>
      </c>
      <c r="FE10" s="58">
        <v>105.09910115545964</v>
      </c>
      <c r="FF10" s="58">
        <v>103.33011699850249</v>
      </c>
      <c r="FG10" s="58">
        <v>101.59329618985366</v>
      </c>
      <c r="FH10" s="58">
        <v>99.759985336279897</v>
      </c>
      <c r="FI10" s="58">
        <v>98.666431493797305</v>
      </c>
      <c r="FJ10" s="58">
        <v>98.484172520050194</v>
      </c>
      <c r="FK10" s="58">
        <v>98.39840359122806</v>
      </c>
      <c r="FL10" s="58">
        <v>97.744415508959051</v>
      </c>
      <c r="FM10" s="58">
        <v>96.972495149559549</v>
      </c>
      <c r="FN10" s="58">
        <v>97.304849748745468</v>
      </c>
      <c r="FO10" s="58">
        <v>97.476387606389764</v>
      </c>
      <c r="FP10" s="58">
        <v>97.958837831014435</v>
      </c>
      <c r="FQ10" s="58">
        <v>98.06604899204217</v>
      </c>
      <c r="FR10" s="58">
        <v>98.06604899204217</v>
      </c>
      <c r="FS10" s="58">
        <v>98.49489363615298</v>
      </c>
      <c r="FT10" s="58">
        <v>98.130375688658788</v>
      </c>
      <c r="FU10" s="58">
        <v>97.111869658895586</v>
      </c>
      <c r="FV10" s="58">
        <v>95.557307823993852</v>
      </c>
      <c r="FW10" s="58">
        <v>92.823423217787365</v>
      </c>
      <c r="FX10" s="58">
        <v>91.9442916973602</v>
      </c>
      <c r="FY10" s="58">
        <v>91.161650221857926</v>
      </c>
      <c r="FZ10" s="58">
        <v>87.087626102805132</v>
      </c>
      <c r="GA10" s="58">
        <v>84.503837122037424</v>
      </c>
      <c r="GB10" s="58">
        <v>82.359613901483328</v>
      </c>
      <c r="GC10" s="58">
        <v>80.955147692020375</v>
      </c>
      <c r="GD10" s="58">
        <v>79.968805010565461</v>
      </c>
      <c r="GE10" s="58">
        <v>79.529239250351878</v>
      </c>
      <c r="GF10" s="58">
        <v>79.432749205426958</v>
      </c>
      <c r="GG10" s="58">
        <v>80.258275145340278</v>
      </c>
      <c r="GH10" s="58">
        <v>81.609135774289385</v>
      </c>
      <c r="GI10" s="58">
        <v>83.152976493088346</v>
      </c>
      <c r="GJ10" s="58">
        <v>85.318641945847986</v>
      </c>
      <c r="GK10" s="58">
        <v>88.159737713082166</v>
      </c>
      <c r="GL10" s="58">
        <v>89.306897136078632</v>
      </c>
      <c r="GM10" s="58">
        <v>89.939442986142083</v>
      </c>
      <c r="GN10" s="58">
        <v>93.95986152468106</v>
      </c>
      <c r="GO10" s="58">
        <v>97.05826407838174</v>
      </c>
      <c r="GP10" s="58">
        <v>98.505614752255752</v>
      </c>
      <c r="GQ10" s="58">
        <v>100.0172921227464</v>
      </c>
      <c r="GR10" s="58">
        <v>100.41397341854889</v>
      </c>
      <c r="GS10" s="58">
        <v>101.48608502882594</v>
      </c>
      <c r="GT10" s="58">
        <v>102.08646753058112</v>
      </c>
      <c r="GU10" s="58">
        <v>103.42660704342744</v>
      </c>
      <c r="GV10" s="58">
        <v>103.75896164261333</v>
      </c>
      <c r="GW10" s="58">
        <v>104.33790191216293</v>
      </c>
      <c r="GX10" s="58">
        <v>103.54453932055792</v>
      </c>
      <c r="GY10" s="58">
        <v>103.67319271379117</v>
      </c>
      <c r="GZ10" s="58">
        <v>102.65468668402796</v>
      </c>
      <c r="HA10" s="58">
        <v>102.10790976278665</v>
      </c>
      <c r="HB10" s="58">
        <v>98.666431493797305</v>
      </c>
      <c r="HC10" s="58">
        <v>96.222017022365605</v>
      </c>
      <c r="HD10" s="58">
        <v>94.570965142538952</v>
      </c>
      <c r="HE10" s="58">
        <v>93.520295764467434</v>
      </c>
      <c r="HF10" s="58">
        <v>92.405299689779312</v>
      </c>
      <c r="HG10" s="58">
        <v>92.351694109265452</v>
      </c>
      <c r="HH10" s="58">
        <v>92.39457857367654</v>
      </c>
      <c r="HI10" s="58">
        <v>92.555395315218078</v>
      </c>
      <c r="HJ10" s="58">
        <v>92.748375405067961</v>
      </c>
      <c r="HK10" s="58">
        <v>93.262988978000962</v>
      </c>
      <c r="HL10" s="58">
        <v>93.981303756886575</v>
      </c>
      <c r="HM10" s="58">
        <v>94.356542820483554</v>
      </c>
      <c r="HN10" s="58">
        <v>94.120678266222612</v>
      </c>
      <c r="HO10" s="58">
        <v>93.820487015345023</v>
      </c>
      <c r="HP10" s="58">
        <v>91.408235892221654</v>
      </c>
      <c r="HQ10" s="58">
        <v>89.306897136078632</v>
      </c>
      <c r="HR10" s="58">
        <v>87.19483726383281</v>
      </c>
      <c r="HS10" s="58">
        <v>84.921960650045463</v>
      </c>
      <c r="HT10" s="58">
        <v>82.595478455744285</v>
      </c>
      <c r="HU10" s="58">
        <v>81.973653721783577</v>
      </c>
      <c r="HV10" s="58">
        <v>81.684183587008761</v>
      </c>
      <c r="HW10" s="58">
        <v>83.045765332060625</v>
      </c>
      <c r="HX10" s="58">
        <v>84.911239533942705</v>
      </c>
      <c r="HY10" s="58">
        <v>87.741614185074127</v>
      </c>
      <c r="HZ10" s="58">
        <v>89.864395173422722</v>
      </c>
      <c r="IA10" s="58">
        <v>92.405299689779312</v>
      </c>
      <c r="IB10" s="58">
        <v>93.531016880570206</v>
      </c>
      <c r="IC10" s="58">
        <v>94.099236034017053</v>
      </c>
      <c r="ID10" s="58">
        <v>97.22980193602605</v>
      </c>
      <c r="IE10" s="58">
        <v>98.044606759836611</v>
      </c>
      <c r="IF10" s="58">
        <v>97.808742205575683</v>
      </c>
      <c r="IG10" s="58">
        <v>98.494893636152995</v>
      </c>
      <c r="IH10" s="58">
        <v>98.913017164161019</v>
      </c>
      <c r="II10" s="58">
        <v>101.51824837713426</v>
      </c>
      <c r="IJ10" s="58">
        <v>101.89348744073125</v>
      </c>
      <c r="IK10" s="58">
        <v>98.183981269172634</v>
      </c>
      <c r="IL10" s="58">
        <v>96.10408474523517</v>
      </c>
      <c r="IM10" s="58">
        <v>97.28340751653991</v>
      </c>
      <c r="IN10" s="58">
        <v>97.926674482706147</v>
      </c>
      <c r="IO10" s="58">
        <v>100.25315667700737</v>
      </c>
      <c r="IP10" s="58">
        <v>98.344798010714214</v>
      </c>
      <c r="IQ10" s="58">
        <v>98.259029081892024</v>
      </c>
      <c r="IR10" s="58">
        <v>101.97925636955343</v>
      </c>
      <c r="IS10" s="58">
        <v>105.09910115545964</v>
      </c>
      <c r="IT10" s="58">
        <v>105.60299361228984</v>
      </c>
      <c r="IU10" s="58">
        <v>106.55717294543643</v>
      </c>
      <c r="IV10" s="58">
        <v>107.6614479040218</v>
      </c>
      <c r="IW10" s="58">
        <v>108.30471487018804</v>
      </c>
      <c r="IX10" s="58">
        <v>108.95870295245703</v>
      </c>
      <c r="IY10" s="58">
        <v>109.89144005339804</v>
      </c>
      <c r="IZ10" s="58">
        <v>111.49960746881366</v>
      </c>
      <c r="JA10" s="58">
        <v>112.04638439005495</v>
      </c>
      <c r="JB10" s="58">
        <v>112.08926885446603</v>
      </c>
      <c r="JC10" s="58">
        <v>112.19648001549373</v>
      </c>
      <c r="JD10" s="58">
        <v>112.55027684688518</v>
      </c>
      <c r="JE10" s="58">
        <v>115.11262359544732</v>
      </c>
      <c r="JF10" s="58">
        <v>114.82315346067251</v>
      </c>
      <c r="JG10" s="58">
        <v>115.38065149801656</v>
      </c>
      <c r="JH10" s="58">
        <v>116.80655993968507</v>
      </c>
      <c r="JI10" s="58">
        <v>118.23246838135356</v>
      </c>
      <c r="JJ10" s="58">
        <v>120.26948044087996</v>
      </c>
      <c r="JK10" s="58">
        <v>119.81919356456358</v>
      </c>
      <c r="JL10" s="58">
        <v>116.99954002953493</v>
      </c>
      <c r="JM10" s="58">
        <v>112.61460354350176</v>
      </c>
      <c r="JN10" s="58">
        <v>108.19750370916033</v>
      </c>
      <c r="JO10" s="58">
        <v>103.60886601717455</v>
      </c>
      <c r="JP10" s="58">
        <v>102.84766677387785</v>
      </c>
      <c r="JQ10" s="58">
        <v>98.955901628572121</v>
      </c>
      <c r="JR10" s="58">
        <v>104.47727642149896</v>
      </c>
      <c r="JS10" s="58">
        <v>105.36712905802891</v>
      </c>
      <c r="JT10" s="58">
        <v>110.82417715433911</v>
      </c>
      <c r="JU10" s="58">
        <v>116.54925315321856</v>
      </c>
      <c r="JV10" s="58">
        <v>122.63884709959224</v>
      </c>
      <c r="JW10" s="58">
        <v>121.71683111475397</v>
      </c>
      <c r="JX10" s="58">
        <v>123.24995071745016</v>
      </c>
      <c r="JY10" s="58">
        <v>117.9966038270926</v>
      </c>
      <c r="JZ10" s="58">
        <v>118.33967954238126</v>
      </c>
      <c r="KA10" s="58">
        <v>120.33380713749659</v>
      </c>
      <c r="KB10" s="58">
        <v>119.43323338486385</v>
      </c>
      <c r="KC10" s="58">
        <v>118.56482298053945</v>
      </c>
      <c r="KD10" s="58">
        <v>120.59111392396309</v>
      </c>
      <c r="KE10" s="58">
        <v>124.55792688198817</v>
      </c>
      <c r="KF10" s="58">
        <v>126.53061224489797</v>
      </c>
      <c r="KG10" s="58">
        <v>126.85224572798107</v>
      </c>
      <c r="KH10" s="58">
        <v>125.76941300160127</v>
      </c>
      <c r="KI10" s="58">
        <v>125.44777951851812</v>
      </c>
      <c r="KJ10" s="58">
        <v>125.34056835749045</v>
      </c>
      <c r="KK10" s="58">
        <v>125.27624166087379</v>
      </c>
      <c r="KL10" s="58">
        <v>123.98970772854133</v>
      </c>
      <c r="KM10" s="58">
        <v>124.28989897941889</v>
      </c>
      <c r="KN10" s="58">
        <v>124.81523366845467</v>
      </c>
      <c r="KO10" s="58">
        <v>126.02671978806775</v>
      </c>
      <c r="KP10" s="58">
        <v>126.88440907628939</v>
      </c>
      <c r="KQ10" s="58">
        <v>125.31912612528488</v>
      </c>
      <c r="KR10" s="58">
        <v>128.95358448412409</v>
      </c>
      <c r="KS10" s="58">
        <v>121.72755223085674</v>
      </c>
      <c r="KT10" s="58">
        <v>118.59698632884776</v>
      </c>
      <c r="KU10" s="58">
        <v>116.94593444902107</v>
      </c>
      <c r="KV10" s="58">
        <v>114.91964350559743</v>
      </c>
      <c r="KW10" s="58">
        <v>115.00541243441961</v>
      </c>
      <c r="KX10" s="58">
        <v>115.9595917675662</v>
      </c>
      <c r="KY10" s="58">
        <v>112.04638439005495</v>
      </c>
      <c r="KZ10" s="58">
        <v>118.17886280083971</v>
      </c>
      <c r="LA10" s="58">
        <v>120.04433700272179</v>
      </c>
      <c r="LB10" s="58">
        <v>120.69832508499081</v>
      </c>
      <c r="LC10" s="58">
        <v>121.51312990880133</v>
      </c>
      <c r="LD10" s="58">
        <v>120.22659597646889</v>
      </c>
      <c r="LE10" s="58">
        <v>120.6554406205797</v>
      </c>
      <c r="LF10" s="58">
        <v>120.23731709257164</v>
      </c>
      <c r="LG10" s="58">
        <v>120.17299039595503</v>
      </c>
      <c r="LH10" s="58">
        <v>120.70904620109353</v>
      </c>
      <c r="LI10" s="58">
        <v>120.29092267308549</v>
      </c>
      <c r="LJ10" s="58">
        <v>119.11159990178072</v>
      </c>
      <c r="LK10" s="58">
        <v>118.15742056863417</v>
      </c>
      <c r="LL10" s="58">
        <v>116.42059975998534</v>
      </c>
      <c r="LM10" s="58">
        <v>116.52781092101306</v>
      </c>
      <c r="LN10" s="58">
        <v>114.76954788015868</v>
      </c>
      <c r="LO10" s="58">
        <v>113.27931274187357</v>
      </c>
      <c r="LP10" s="58">
        <v>112.96840037489322</v>
      </c>
      <c r="LQ10" s="58">
        <v>111.54249193322474</v>
      </c>
      <c r="LR10" s="58">
        <v>111.810519835794</v>
      </c>
      <c r="LS10" s="58">
        <v>112.75397805283779</v>
      </c>
    </row>
    <row r="11" spans="1:331" x14ac:dyDescent="0.2">
      <c r="A11" s="57" t="s">
        <v>88</v>
      </c>
      <c r="B11" s="58">
        <v>116.04069207414962</v>
      </c>
      <c r="C11" s="58">
        <v>112.63884768109638</v>
      </c>
      <c r="D11" s="58">
        <v>112.26086497075714</v>
      </c>
      <c r="E11" s="58">
        <v>111.63089378685838</v>
      </c>
      <c r="F11" s="58">
        <v>111.50489955007863</v>
      </c>
      <c r="G11" s="58">
        <v>112.89083615465587</v>
      </c>
      <c r="H11" s="58">
        <v>112.63884768109641</v>
      </c>
      <c r="I11" s="58">
        <v>112.38685920753689</v>
      </c>
      <c r="J11" s="58">
        <v>112.26086497075714</v>
      </c>
      <c r="K11" s="58">
        <v>112.13487073397739</v>
      </c>
      <c r="L11" s="58">
        <v>113.26881886499513</v>
      </c>
      <c r="M11" s="58">
        <v>113.26881886499513</v>
      </c>
      <c r="N11" s="58">
        <v>111.37890531329892</v>
      </c>
      <c r="O11" s="58">
        <v>111.75688802363815</v>
      </c>
      <c r="P11" s="58">
        <v>112.00887649719763</v>
      </c>
      <c r="Q11" s="58">
        <v>114.65475546957239</v>
      </c>
      <c r="R11" s="58">
        <v>115.15873241669139</v>
      </c>
      <c r="S11" s="58">
        <v>114.52876123279265</v>
      </c>
      <c r="T11" s="58">
        <v>115.28472665347114</v>
      </c>
      <c r="U11" s="58">
        <v>118.30858833618512</v>
      </c>
      <c r="V11" s="58">
        <v>119.31654223042312</v>
      </c>
      <c r="W11" s="58">
        <v>120.32449612466112</v>
      </c>
      <c r="X11" s="58">
        <v>119.19054799364341</v>
      </c>
      <c r="Y11" s="58">
        <v>119.82051917754217</v>
      </c>
      <c r="Z11" s="58">
        <v>120.4504903614409</v>
      </c>
      <c r="AA11" s="58">
        <v>120.4504903614409</v>
      </c>
      <c r="AB11" s="58">
        <v>118.68657104652436</v>
      </c>
      <c r="AC11" s="58">
        <v>122.71838662347638</v>
      </c>
      <c r="AD11" s="58">
        <v>123.47435204415488</v>
      </c>
      <c r="AE11" s="58">
        <v>126.12023101652963</v>
      </c>
      <c r="AF11" s="58">
        <v>129.27008693602338</v>
      </c>
      <c r="AG11" s="58">
        <v>130.02605235670188</v>
      </c>
      <c r="AH11" s="58">
        <v>130.40403506704109</v>
      </c>
      <c r="AI11" s="58">
        <v>133.42789674975512</v>
      </c>
      <c r="AJ11" s="58">
        <v>130.40403506704109</v>
      </c>
      <c r="AK11" s="58">
        <v>130.53002930382087</v>
      </c>
      <c r="AL11" s="58">
        <v>129.39608117280312</v>
      </c>
      <c r="AM11" s="58">
        <v>127.6321618578866</v>
      </c>
      <c r="AN11" s="58">
        <v>128.89210422568411</v>
      </c>
      <c r="AO11" s="58">
        <v>131.53798319805887</v>
      </c>
      <c r="AP11" s="58">
        <v>130.27804083026138</v>
      </c>
      <c r="AQ11" s="58">
        <v>130.53002930382087</v>
      </c>
      <c r="AR11" s="58">
        <v>131.16000048771963</v>
      </c>
      <c r="AS11" s="58">
        <v>136.70374690602864</v>
      </c>
      <c r="AT11" s="58">
        <v>136.70374690602864</v>
      </c>
      <c r="AU11" s="58">
        <v>154.97291123909235</v>
      </c>
      <c r="AV11" s="58">
        <v>153.71296887129486</v>
      </c>
      <c r="AW11" s="58">
        <v>151.44507260925937</v>
      </c>
      <c r="AX11" s="58">
        <v>150.0591360046821</v>
      </c>
      <c r="AY11" s="58">
        <v>152.20103802993785</v>
      </c>
      <c r="AZ11" s="58">
        <v>147.03527432196813</v>
      </c>
      <c r="BA11" s="58">
        <v>146.53129737484909</v>
      </c>
      <c r="BB11" s="58">
        <v>125.99423677974988</v>
      </c>
      <c r="BC11" s="58">
        <v>135.1918160646716</v>
      </c>
      <c r="BD11" s="58">
        <v>136.70374690602864</v>
      </c>
      <c r="BE11" s="58">
        <v>136.32576419568937</v>
      </c>
      <c r="BF11" s="58">
        <v>132.92391980263614</v>
      </c>
      <c r="BG11" s="58">
        <v>132.67193132907661</v>
      </c>
      <c r="BH11" s="58">
        <v>130.02605235670188</v>
      </c>
      <c r="BI11" s="58">
        <v>129.64806964636264</v>
      </c>
      <c r="BJ11" s="58">
        <v>118.30858833618512</v>
      </c>
      <c r="BK11" s="58">
        <v>115.41072089025089</v>
      </c>
      <c r="BL11" s="58">
        <v>115.41072089025089</v>
      </c>
      <c r="BM11" s="58">
        <v>114.65475546957239</v>
      </c>
      <c r="BN11" s="58">
        <v>112.26086497075714</v>
      </c>
      <c r="BO11" s="58">
        <v>117.80461138906614</v>
      </c>
      <c r="BP11" s="58">
        <v>130.02605235670188</v>
      </c>
      <c r="BQ11" s="58">
        <v>130.40403506704115</v>
      </c>
      <c r="BR11" s="58">
        <v>133.17590827619566</v>
      </c>
      <c r="BS11" s="58">
        <v>134.18386217043363</v>
      </c>
      <c r="BT11" s="58">
        <v>134.68783911755261</v>
      </c>
      <c r="BU11" s="58">
        <v>135.94778148535011</v>
      </c>
      <c r="BV11" s="58">
        <v>134.93982759111211</v>
      </c>
      <c r="BW11" s="58">
        <v>125.11227712229163</v>
      </c>
      <c r="BX11" s="58">
        <v>127.50616762110685</v>
      </c>
      <c r="BY11" s="58">
        <v>127.88415033144609</v>
      </c>
      <c r="BZ11" s="58">
        <v>128.38812727856512</v>
      </c>
      <c r="CA11" s="58">
        <v>129.39608117280312</v>
      </c>
      <c r="CB11" s="58">
        <v>129.90005811992211</v>
      </c>
      <c r="CC11" s="58">
        <v>130.65602354060061</v>
      </c>
      <c r="CD11" s="58">
        <v>131.91596590839814</v>
      </c>
      <c r="CE11" s="58">
        <v>128.51412151534487</v>
      </c>
      <c r="CF11" s="58">
        <v>125.36426559585112</v>
      </c>
      <c r="CG11" s="58">
        <v>123.47435204415488</v>
      </c>
      <c r="CH11" s="58">
        <v>121.71043272923838</v>
      </c>
      <c r="CI11" s="58">
        <v>119.51813300927076</v>
      </c>
      <c r="CJ11" s="58">
        <v>117.1620407814894</v>
      </c>
      <c r="CK11" s="58">
        <v>115.10833472197947</v>
      </c>
      <c r="CL11" s="58">
        <v>116.29268054770914</v>
      </c>
      <c r="CM11" s="58">
        <v>117.75421369435422</v>
      </c>
      <c r="CN11" s="58">
        <v>118.00620216791377</v>
      </c>
      <c r="CO11" s="58">
        <v>117.95580447320182</v>
      </c>
      <c r="CP11" s="58">
        <v>117.30063444194714</v>
      </c>
      <c r="CQ11" s="58">
        <v>115.03273817991165</v>
      </c>
      <c r="CR11" s="58">
        <v>112.91603500201182</v>
      </c>
      <c r="CS11" s="58">
        <v>112.27346439443512</v>
      </c>
      <c r="CT11" s="58">
        <v>112.81523961258803</v>
      </c>
      <c r="CU11" s="58">
        <v>113.5460061859106</v>
      </c>
      <c r="CV11" s="58">
        <v>114.56655950382657</v>
      </c>
      <c r="CW11" s="58">
        <v>116.22968342931925</v>
      </c>
      <c r="CX11" s="58">
        <v>119.11495145157555</v>
      </c>
      <c r="CY11" s="58">
        <v>120.90406961384798</v>
      </c>
      <c r="CZ11" s="58">
        <v>122.12621371061155</v>
      </c>
      <c r="DA11" s="58">
        <v>123.08376991013768</v>
      </c>
      <c r="DB11" s="58">
        <v>123.7515393650703</v>
      </c>
      <c r="DC11" s="58">
        <v>124.77209268298631</v>
      </c>
      <c r="DD11" s="58">
        <v>122.98297452071387</v>
      </c>
      <c r="DE11" s="58">
        <v>120.23630015891533</v>
      </c>
      <c r="DF11" s="58">
        <v>119.06455375686363</v>
      </c>
      <c r="DG11" s="58">
        <v>117.9180062021679</v>
      </c>
      <c r="DH11" s="58">
        <v>115.43591973760682</v>
      </c>
      <c r="DI11" s="58">
        <v>113.57120503326654</v>
      </c>
      <c r="DJ11" s="58">
        <v>111.84508398938397</v>
      </c>
      <c r="DK11" s="58">
        <v>112.62624825741841</v>
      </c>
      <c r="DL11" s="58">
        <v>114.7555508589962</v>
      </c>
      <c r="DM11" s="58">
        <v>116.25488227667522</v>
      </c>
      <c r="DN11" s="58">
        <v>116.82185634218406</v>
      </c>
      <c r="DO11" s="58">
        <v>117.80461138906612</v>
      </c>
      <c r="DP11" s="58">
        <v>118.2707900651512</v>
      </c>
      <c r="DQ11" s="58">
        <v>117.95580447320182</v>
      </c>
      <c r="DR11" s="58">
        <v>121.03006385062776</v>
      </c>
      <c r="DS11" s="58">
        <v>124.89808691976606</v>
      </c>
      <c r="DT11" s="58">
        <v>123.91533187288398</v>
      </c>
      <c r="DU11" s="58">
        <v>124.4697065147149</v>
      </c>
      <c r="DV11" s="58">
        <v>126.1328304402076</v>
      </c>
      <c r="DW11" s="58">
        <v>127.85895148409017</v>
      </c>
      <c r="DX11" s="58">
        <v>129.63547022268463</v>
      </c>
      <c r="DY11" s="58">
        <v>130.02605235670188</v>
      </c>
      <c r="DZ11" s="58">
        <v>129.67326849371858</v>
      </c>
      <c r="EA11" s="58">
        <v>131.31119357185534</v>
      </c>
      <c r="EB11" s="58">
        <v>132.79792556585639</v>
      </c>
      <c r="EC11" s="58">
        <v>134.17126274675562</v>
      </c>
      <c r="ED11" s="58">
        <v>135.4060062671972</v>
      </c>
      <c r="EE11" s="58">
        <v>136.14937226419772</v>
      </c>
      <c r="EF11" s="58">
        <v>134.99022528582404</v>
      </c>
      <c r="EG11" s="58">
        <v>137.15732615843572</v>
      </c>
      <c r="EH11" s="58">
        <v>138.08968351060588</v>
      </c>
      <c r="EI11" s="58">
        <v>137.87549330808031</v>
      </c>
      <c r="EJ11" s="58">
        <v>137.10692846372382</v>
      </c>
      <c r="EK11" s="58">
        <v>136.80454229545242</v>
      </c>
      <c r="EL11" s="58">
        <v>136.93053653223217</v>
      </c>
      <c r="EM11" s="58">
        <v>137.10692846372382</v>
      </c>
      <c r="EN11" s="58">
        <v>139.70240974138667</v>
      </c>
      <c r="EO11" s="58">
        <v>140.25678438321756</v>
      </c>
      <c r="EP11" s="58">
        <v>140.83635787240445</v>
      </c>
      <c r="EQ11" s="58">
        <v>142.38608698479536</v>
      </c>
      <c r="ER11" s="58">
        <v>143.00345874501613</v>
      </c>
      <c r="ES11" s="58">
        <v>142.99085932133815</v>
      </c>
      <c r="ET11" s="58">
        <v>143.06645586340599</v>
      </c>
      <c r="EU11" s="58">
        <v>140.4961734330991</v>
      </c>
      <c r="EV11" s="58">
        <v>137.69910137658866</v>
      </c>
      <c r="EW11" s="58">
        <v>136.72894575338458</v>
      </c>
      <c r="EX11" s="58">
        <v>133.75548176538246</v>
      </c>
      <c r="EY11" s="58">
        <v>133.62948752860271</v>
      </c>
      <c r="EZ11" s="58">
        <v>133.3900984787212</v>
      </c>
      <c r="FA11" s="58">
        <v>133.17590827619563</v>
      </c>
      <c r="FB11" s="58">
        <v>128.70311287051447</v>
      </c>
      <c r="FC11" s="58">
        <v>129.68586791739654</v>
      </c>
      <c r="FD11" s="58">
        <v>128.70311287051447</v>
      </c>
      <c r="FE11" s="58">
        <v>133.13811000516171</v>
      </c>
      <c r="FF11" s="58">
        <v>133.46569502078904</v>
      </c>
      <c r="FG11" s="58">
        <v>135.75879013018047</v>
      </c>
      <c r="FH11" s="58">
        <v>136.67854805867265</v>
      </c>
      <c r="FI11" s="58">
        <v>136.25016765362153</v>
      </c>
      <c r="FJ11" s="58">
        <v>136.70374690602861</v>
      </c>
      <c r="FK11" s="58">
        <v>136.77934344809645</v>
      </c>
      <c r="FL11" s="58">
        <v>134.6626402701967</v>
      </c>
      <c r="FM11" s="58">
        <v>133.37749905504322</v>
      </c>
      <c r="FN11" s="58">
        <v>130.64342411692266</v>
      </c>
      <c r="FO11" s="58">
        <v>131.61357974012671</v>
      </c>
      <c r="FP11" s="58">
        <v>135.17921664099367</v>
      </c>
      <c r="FQ11" s="58">
        <v>135.82178724857039</v>
      </c>
      <c r="FR11" s="58">
        <v>137.63610425819877</v>
      </c>
      <c r="FS11" s="58">
        <v>139.4882195388611</v>
      </c>
      <c r="FT11" s="58">
        <v>140.7985596013705</v>
      </c>
      <c r="FU11" s="58">
        <v>142.4616835268632</v>
      </c>
      <c r="FV11" s="58">
        <v>140.33238092528543</v>
      </c>
      <c r="FW11" s="58">
        <v>135.85958551960431</v>
      </c>
      <c r="FX11" s="58">
        <v>135.96038090902809</v>
      </c>
      <c r="FY11" s="58">
        <v>133.28930308929739</v>
      </c>
      <c r="FZ11" s="58">
        <v>125.35166617217315</v>
      </c>
      <c r="GA11" s="58">
        <v>119.66932609340645</v>
      </c>
      <c r="GB11" s="58">
        <v>114.52876123279265</v>
      </c>
      <c r="GC11" s="58">
        <v>111.17731453445128</v>
      </c>
      <c r="GD11" s="58">
        <v>108.39284190161881</v>
      </c>
      <c r="GE11" s="58">
        <v>105.67136638717622</v>
      </c>
      <c r="GF11" s="58">
        <v>106.81791394187195</v>
      </c>
      <c r="GG11" s="58">
        <v>110.04336640343354</v>
      </c>
      <c r="GH11" s="58">
        <v>113.0294298151136</v>
      </c>
      <c r="GI11" s="58">
        <v>115.93989668472584</v>
      </c>
      <c r="GJ11" s="58">
        <v>118.1195969810155</v>
      </c>
      <c r="GK11" s="58">
        <v>120.55128575086468</v>
      </c>
      <c r="GL11" s="58">
        <v>121.47104367935682</v>
      </c>
      <c r="GM11" s="58">
        <v>120.74027710603434</v>
      </c>
      <c r="GN11" s="58">
        <v>125.06187942757971</v>
      </c>
      <c r="GO11" s="58">
        <v>125.78004657722431</v>
      </c>
      <c r="GP11" s="58">
        <v>127.68255955259851</v>
      </c>
      <c r="GQ11" s="58">
        <v>130.47963160910896</v>
      </c>
      <c r="GR11" s="58">
        <v>132.18055380563558</v>
      </c>
      <c r="GS11" s="58">
        <v>133.75548176538246</v>
      </c>
      <c r="GT11" s="58">
        <v>136.42655958511315</v>
      </c>
      <c r="GU11" s="58">
        <v>137.45971232670712</v>
      </c>
      <c r="GV11" s="58">
        <v>139.27402933633547</v>
      </c>
      <c r="GW11" s="58">
        <v>138.89604662599623</v>
      </c>
      <c r="GX11" s="58">
        <v>137.16992558211371</v>
      </c>
      <c r="GY11" s="58">
        <v>136.41396016143523</v>
      </c>
      <c r="GZ11" s="58">
        <v>137.85029446072434</v>
      </c>
      <c r="HA11" s="58">
        <v>137.98888812118207</v>
      </c>
      <c r="HB11" s="58">
        <v>136.9053376848762</v>
      </c>
      <c r="HC11" s="58">
        <v>138.17787947635171</v>
      </c>
      <c r="HD11" s="58">
        <v>138.41726852623319</v>
      </c>
      <c r="HE11" s="58">
        <v>138.9212454733522</v>
      </c>
      <c r="HF11" s="58">
        <v>139.09763740484388</v>
      </c>
      <c r="HG11" s="58">
        <v>137.01873249797802</v>
      </c>
      <c r="HH11" s="58">
        <v>134.57444430445085</v>
      </c>
      <c r="HI11" s="58">
        <v>133.8310783074503</v>
      </c>
      <c r="HJ11" s="58">
        <v>130.59302642221073</v>
      </c>
      <c r="HK11" s="58">
        <v>128.89210422568411</v>
      </c>
      <c r="HL11" s="58">
        <v>127.61956243420865</v>
      </c>
      <c r="HM11" s="58">
        <v>127.05258836869977</v>
      </c>
      <c r="HN11" s="58">
        <v>126.91399470824203</v>
      </c>
      <c r="HO11" s="58">
        <v>126.81319931881825</v>
      </c>
      <c r="HP11" s="58">
        <v>125.02408115654579</v>
      </c>
      <c r="HQ11" s="58">
        <v>124.10432322805362</v>
      </c>
      <c r="HR11" s="58">
        <v>123.48695146783285</v>
      </c>
      <c r="HS11" s="58">
        <v>123.37355665473106</v>
      </c>
      <c r="HT11" s="58">
        <v>122.78138374186626</v>
      </c>
      <c r="HU11" s="58">
        <v>121.5844384924586</v>
      </c>
      <c r="HV11" s="58">
        <v>121.42064598464496</v>
      </c>
      <c r="HW11" s="58">
        <v>121.20645578211935</v>
      </c>
      <c r="HX11" s="58">
        <v>122.29000621842522</v>
      </c>
      <c r="HY11" s="58">
        <v>122.0506171685437</v>
      </c>
      <c r="HZ11" s="58">
        <v>121.42064598464496</v>
      </c>
      <c r="IA11" s="58">
        <v>121.04266327430572</v>
      </c>
      <c r="IB11" s="58">
        <v>121.71043272923835</v>
      </c>
      <c r="IC11" s="58">
        <v>122.46639814991688</v>
      </c>
      <c r="ID11" s="58">
        <v>122.83178143657813</v>
      </c>
      <c r="IE11" s="58">
        <v>121.84902638969609</v>
      </c>
      <c r="IF11" s="58">
        <v>123.03337221542573</v>
      </c>
      <c r="IG11" s="58">
        <v>123.54994858622273</v>
      </c>
      <c r="IH11" s="58">
        <v>123.86493417817211</v>
      </c>
      <c r="II11" s="58">
        <v>128.45112439695501</v>
      </c>
      <c r="IJ11" s="58">
        <v>128.72831171787047</v>
      </c>
      <c r="IK11" s="58">
        <v>126.00683620342785</v>
      </c>
      <c r="IL11" s="58">
        <v>125.43986213791898</v>
      </c>
      <c r="IM11" s="58">
        <v>124.64609844620652</v>
      </c>
      <c r="IN11" s="58">
        <v>124.17991977012146</v>
      </c>
      <c r="IO11" s="58">
        <v>123.54994858622273</v>
      </c>
      <c r="IP11" s="58">
        <v>118.1195969810155</v>
      </c>
      <c r="IQ11" s="58">
        <v>116.67066325804838</v>
      </c>
      <c r="IR11" s="58">
        <v>117.88020793113397</v>
      </c>
      <c r="IS11" s="58">
        <v>119.25354511203324</v>
      </c>
      <c r="IT11" s="58">
        <v>119.05195433318566</v>
      </c>
      <c r="IU11" s="58">
        <v>118.97635779111781</v>
      </c>
      <c r="IV11" s="58">
        <v>120.11030592213555</v>
      </c>
      <c r="IW11" s="58">
        <v>121.25685347683127</v>
      </c>
      <c r="IX11" s="58">
        <v>123.29796011266322</v>
      </c>
      <c r="IY11" s="58">
        <v>122.90737797864598</v>
      </c>
      <c r="IZ11" s="58">
        <v>123.08376991013768</v>
      </c>
      <c r="JA11" s="58">
        <v>122.98297452071384</v>
      </c>
      <c r="JB11" s="58">
        <v>122.9451762496799</v>
      </c>
      <c r="JC11" s="58">
        <v>122.13881313428951</v>
      </c>
      <c r="JD11" s="58">
        <v>120.99226557959378</v>
      </c>
      <c r="JE11" s="58">
        <v>121.78602927130621</v>
      </c>
      <c r="JF11" s="58">
        <v>121.4458448320009</v>
      </c>
      <c r="JG11" s="58">
        <v>121.50884195039077</v>
      </c>
      <c r="JH11" s="58">
        <v>121.77342984762826</v>
      </c>
      <c r="JI11" s="58">
        <v>123.20976414691742</v>
      </c>
      <c r="JJ11" s="58">
        <v>124.48230593839287</v>
      </c>
      <c r="JK11" s="58">
        <v>125.01148173286782</v>
      </c>
      <c r="JL11" s="58">
        <v>123.10896875749359</v>
      </c>
      <c r="JM11" s="58">
        <v>122.56719353934065</v>
      </c>
      <c r="JN11" s="58">
        <v>121.28205232418725</v>
      </c>
      <c r="JO11" s="58">
        <v>120.77807537706823</v>
      </c>
      <c r="JP11" s="58">
        <v>120.26149900627126</v>
      </c>
      <c r="JQ11" s="58">
        <v>118.69917047020236</v>
      </c>
      <c r="JR11" s="58">
        <v>122.31520506578117</v>
      </c>
      <c r="JS11" s="58">
        <v>121.52144137406874</v>
      </c>
      <c r="JT11" s="58">
        <v>123.58774685725666</v>
      </c>
      <c r="JU11" s="58">
        <v>126.46041545583496</v>
      </c>
      <c r="JV11" s="58">
        <v>130.70642123531252</v>
      </c>
      <c r="JW11" s="58">
        <v>133.89407542584019</v>
      </c>
      <c r="JX11" s="58">
        <v>136.07377572212988</v>
      </c>
      <c r="JY11" s="58">
        <v>133.15070942883966</v>
      </c>
      <c r="JZ11" s="58">
        <v>134.14606389939971</v>
      </c>
      <c r="KA11" s="58">
        <v>135.1918160646716</v>
      </c>
      <c r="KB11" s="58">
        <v>135.05322240421387</v>
      </c>
      <c r="KC11" s="58">
        <v>132.55853651597485</v>
      </c>
      <c r="KD11" s="58">
        <v>129.74886503578642</v>
      </c>
      <c r="KE11" s="58">
        <v>130.25284198290544</v>
      </c>
      <c r="KF11" s="58">
        <v>130.41663449071913</v>
      </c>
      <c r="KG11" s="58">
        <v>130.70642123531252</v>
      </c>
      <c r="KH11" s="58">
        <v>129.88745869624415</v>
      </c>
      <c r="KI11" s="58">
        <v>129.73626561210847</v>
      </c>
      <c r="KJ11" s="58">
        <v>129.39608117280309</v>
      </c>
      <c r="KK11" s="58">
        <v>129.54727425693883</v>
      </c>
      <c r="KL11" s="58">
        <v>128.58971805741274</v>
      </c>
      <c r="KM11" s="58">
        <v>128.40072670224311</v>
      </c>
      <c r="KN11" s="58">
        <v>128.27473246546336</v>
      </c>
      <c r="KO11" s="58">
        <v>129.62287079900668</v>
      </c>
      <c r="KP11" s="58">
        <v>130.60562584588874</v>
      </c>
      <c r="KQ11" s="58">
        <v>131.76477282426242</v>
      </c>
      <c r="KR11" s="58">
        <v>134.76343565962048</v>
      </c>
      <c r="KS11" s="58">
        <v>132.65933190539863</v>
      </c>
      <c r="KT11" s="58">
        <v>132.34434631344928</v>
      </c>
      <c r="KU11" s="58">
        <v>133.42789674975515</v>
      </c>
      <c r="KV11" s="58">
        <v>133.6924846469926</v>
      </c>
      <c r="KW11" s="58">
        <v>133.27670366561941</v>
      </c>
      <c r="KX11" s="58">
        <v>132.3317468897713</v>
      </c>
      <c r="KY11" s="58">
        <v>129.23228866498945</v>
      </c>
      <c r="KZ11" s="58">
        <v>131.91596590839811</v>
      </c>
      <c r="LA11" s="58">
        <v>133.78068061273842</v>
      </c>
      <c r="LB11" s="58">
        <v>131.97896302678799</v>
      </c>
      <c r="LC11" s="58">
        <v>132.54593709229687</v>
      </c>
      <c r="LD11" s="58">
        <v>131.99156245046595</v>
      </c>
      <c r="LE11" s="58">
        <v>131.38679011392318</v>
      </c>
      <c r="LF11" s="58">
        <v>130.94581028519406</v>
      </c>
      <c r="LG11" s="58">
        <v>129.74886503578642</v>
      </c>
      <c r="LH11" s="58">
        <v>127.68255955259852</v>
      </c>
      <c r="LI11" s="58">
        <v>127.88415033144609</v>
      </c>
      <c r="LJ11" s="58">
        <v>125.93123966136002</v>
      </c>
      <c r="LK11" s="58">
        <v>125.61625406941062</v>
      </c>
      <c r="LL11" s="58">
        <v>127.14078433444558</v>
      </c>
      <c r="LM11" s="58">
        <v>128.01014456822588</v>
      </c>
      <c r="LN11" s="58">
        <v>128.95510134407397</v>
      </c>
      <c r="LO11" s="58">
        <v>128.87950480200612</v>
      </c>
      <c r="LP11" s="58">
        <v>128.42592554959907</v>
      </c>
      <c r="LQ11" s="58">
        <v>131.12220221668571</v>
      </c>
      <c r="LR11" s="58">
        <v>133.26410424194145</v>
      </c>
      <c r="LS11" s="58">
        <v>132.64673248172068</v>
      </c>
    </row>
    <row r="12" spans="1:331" x14ac:dyDescent="0.2">
      <c r="A12" s="57" t="s">
        <v>89</v>
      </c>
      <c r="B12" s="58">
        <v>96.691500180321825</v>
      </c>
      <c r="C12" s="58">
        <v>96.087178304194836</v>
      </c>
      <c r="D12" s="58">
        <v>95.684297053443501</v>
      </c>
      <c r="E12" s="58">
        <v>94.173492363125959</v>
      </c>
      <c r="F12" s="58">
        <v>94.173492363125973</v>
      </c>
      <c r="G12" s="58">
        <v>94.374932988501641</v>
      </c>
      <c r="H12" s="58">
        <v>93.871331425062465</v>
      </c>
      <c r="I12" s="58">
        <v>95.180695490004325</v>
      </c>
      <c r="J12" s="58">
        <v>94.878534551940803</v>
      </c>
      <c r="K12" s="58">
        <v>96.691500180321853</v>
      </c>
      <c r="L12" s="58">
        <v>97.799423619888032</v>
      </c>
      <c r="M12" s="58">
        <v>98.202304870639352</v>
      </c>
      <c r="N12" s="58">
        <v>99.813829873644735</v>
      </c>
      <c r="O12" s="58">
        <v>99.61238924826911</v>
      </c>
      <c r="P12" s="58">
        <v>98.705906434078557</v>
      </c>
      <c r="Q12" s="58">
        <v>99.209507997517719</v>
      </c>
      <c r="R12" s="58">
        <v>98.605186121390702</v>
      </c>
      <c r="S12" s="58">
        <v>97.698703307200191</v>
      </c>
      <c r="T12" s="58">
        <v>97.597982994512378</v>
      </c>
      <c r="U12" s="58">
        <v>97.799423619888046</v>
      </c>
      <c r="V12" s="58">
        <v>98.504465808702889</v>
      </c>
      <c r="W12" s="58">
        <v>98.907347059454224</v>
      </c>
      <c r="X12" s="58">
        <v>100.01527049902042</v>
      </c>
      <c r="Y12" s="58">
        <v>100.31743143708394</v>
      </c>
      <c r="Z12" s="58">
        <v>100.92175331321093</v>
      </c>
      <c r="AA12" s="58">
        <v>101.32463456396228</v>
      </c>
      <c r="AB12" s="58">
        <v>101.62679550202577</v>
      </c>
      <c r="AC12" s="58">
        <v>102.73471894159198</v>
      </c>
      <c r="AD12" s="58">
        <v>104.24552363190948</v>
      </c>
      <c r="AE12" s="58">
        <v>104.84984550803651</v>
      </c>
      <c r="AF12" s="58">
        <v>106.96497207448105</v>
      </c>
      <c r="AG12" s="58">
        <v>107.06569238716889</v>
      </c>
      <c r="AH12" s="58">
        <v>107.26713301254453</v>
      </c>
      <c r="AI12" s="58">
        <v>108.17361582673506</v>
      </c>
      <c r="AJ12" s="58">
        <v>108.27433613942291</v>
      </c>
      <c r="AK12" s="58">
        <v>107.77073457598374</v>
      </c>
      <c r="AL12" s="58">
        <v>107.77073457598374</v>
      </c>
      <c r="AM12" s="58">
        <v>107.06569238716887</v>
      </c>
      <c r="AN12" s="58">
        <v>107.26713301254458</v>
      </c>
      <c r="AO12" s="58">
        <v>107.36785332523239</v>
      </c>
      <c r="AP12" s="58">
        <v>109.0800986409256</v>
      </c>
      <c r="AQ12" s="58">
        <v>109.88586114242827</v>
      </c>
      <c r="AR12" s="58">
        <v>110.59090333124313</v>
      </c>
      <c r="AS12" s="58">
        <v>111.19522520737011</v>
      </c>
      <c r="AT12" s="58">
        <v>110.99378458199445</v>
      </c>
      <c r="AU12" s="58">
        <v>115.62691896563489</v>
      </c>
      <c r="AV12" s="58">
        <v>116.33196115444973</v>
      </c>
      <c r="AW12" s="58">
        <v>109.48297989167695</v>
      </c>
      <c r="AX12" s="58">
        <v>104.547684569973</v>
      </c>
      <c r="AY12" s="58">
        <v>106.15920957297836</v>
      </c>
      <c r="AZ12" s="58">
        <v>106.05848926029054</v>
      </c>
      <c r="BA12" s="58">
        <v>105.95776894760269</v>
      </c>
      <c r="BB12" s="58">
        <v>100.51887206245961</v>
      </c>
      <c r="BC12" s="58">
        <v>102.53327831621628</v>
      </c>
      <c r="BD12" s="58">
        <v>105.35344707147567</v>
      </c>
      <c r="BE12" s="58">
        <v>108.7779377028621</v>
      </c>
      <c r="BF12" s="58">
        <v>106.66281113641755</v>
      </c>
      <c r="BG12" s="58">
        <v>105.85704863491483</v>
      </c>
      <c r="BH12" s="58">
        <v>101.02247362589877</v>
      </c>
      <c r="BI12" s="58">
        <v>101.22391425127445</v>
      </c>
      <c r="BJ12" s="58">
        <v>98.202304870639381</v>
      </c>
      <c r="BK12" s="58">
        <v>94.979254864628658</v>
      </c>
      <c r="BL12" s="58">
        <v>91.75620485861792</v>
      </c>
      <c r="BM12" s="58">
        <v>87.828112663792339</v>
      </c>
      <c r="BN12" s="58">
        <v>84.202181407030267</v>
      </c>
      <c r="BO12" s="58">
        <v>89.943239230236884</v>
      </c>
      <c r="BP12" s="58">
        <v>93.468450174311116</v>
      </c>
      <c r="BQ12" s="58">
        <v>95.180695490004325</v>
      </c>
      <c r="BR12" s="58">
        <v>100.8210330005231</v>
      </c>
      <c r="BS12" s="58">
        <v>104.14480331922167</v>
      </c>
      <c r="BT12" s="58">
        <v>111.59810645812149</v>
      </c>
      <c r="BU12" s="58">
        <v>115.62691896563489</v>
      </c>
      <c r="BV12" s="58">
        <v>115.92907990369839</v>
      </c>
      <c r="BW12" s="58">
        <v>114.41827521338088</v>
      </c>
      <c r="BX12" s="58">
        <v>113.61251271187817</v>
      </c>
      <c r="BY12" s="58">
        <v>112.30314864693631</v>
      </c>
      <c r="BZ12" s="58">
        <v>112.40386895962415</v>
      </c>
      <c r="CA12" s="58">
        <v>110.99378458199445</v>
      </c>
      <c r="CB12" s="58">
        <v>110.49018301855529</v>
      </c>
      <c r="CC12" s="58">
        <v>108.47577676479858</v>
      </c>
      <c r="CD12" s="58">
        <v>108.17361582673509</v>
      </c>
      <c r="CE12" s="58">
        <v>108.27433613942291</v>
      </c>
      <c r="CF12" s="58">
        <v>107.77073457598374</v>
      </c>
      <c r="CG12" s="58">
        <v>107.26713301254458</v>
      </c>
      <c r="CH12" s="58">
        <v>104.44696425728516</v>
      </c>
      <c r="CI12" s="58">
        <v>104.52754050743545</v>
      </c>
      <c r="CJ12" s="58">
        <v>104.75919722661746</v>
      </c>
      <c r="CK12" s="58">
        <v>104.30595581952218</v>
      </c>
      <c r="CL12" s="58">
        <v>103.85271441242695</v>
      </c>
      <c r="CM12" s="58">
        <v>103.90307456877085</v>
      </c>
      <c r="CN12" s="58">
        <v>104.55775660124179</v>
      </c>
      <c r="CO12" s="58">
        <v>104.40667613221004</v>
      </c>
      <c r="CP12" s="58">
        <v>104.01386691272748</v>
      </c>
      <c r="CQ12" s="58">
        <v>105.64553597827042</v>
      </c>
      <c r="CR12" s="58">
        <v>104.69876503900475</v>
      </c>
      <c r="CS12" s="58">
        <v>104.7894133204238</v>
      </c>
      <c r="CT12" s="58">
        <v>106.46137051104185</v>
      </c>
      <c r="CU12" s="58">
        <v>107.26713301254453</v>
      </c>
      <c r="CV12" s="58">
        <v>108.30455223322927</v>
      </c>
      <c r="CW12" s="58">
        <v>109.16067489107586</v>
      </c>
      <c r="CX12" s="58">
        <v>108.75779364032455</v>
      </c>
      <c r="CY12" s="58">
        <v>109.58370020436477</v>
      </c>
      <c r="CZ12" s="58">
        <v>109.9765094238473</v>
      </c>
      <c r="DA12" s="58">
        <v>109.21103504741978</v>
      </c>
      <c r="DB12" s="58">
        <v>108.7175055152494</v>
      </c>
      <c r="DC12" s="58">
        <v>108.4052725459171</v>
      </c>
      <c r="DD12" s="58">
        <v>105.63546394700163</v>
      </c>
      <c r="DE12" s="58">
        <v>103.02680784838671</v>
      </c>
      <c r="DF12" s="58">
        <v>101.82823612740147</v>
      </c>
      <c r="DG12" s="58">
        <v>101.02247362589878</v>
      </c>
      <c r="DH12" s="58">
        <v>97.900143932575858</v>
      </c>
      <c r="DI12" s="58">
        <v>95.452640334261488</v>
      </c>
      <c r="DJ12" s="58">
        <v>94.153348300588419</v>
      </c>
      <c r="DK12" s="58">
        <v>96.459843461139855</v>
      </c>
      <c r="DL12" s="58">
        <v>97.839711744963154</v>
      </c>
      <c r="DM12" s="58">
        <v>99.159147841173834</v>
      </c>
      <c r="DN12" s="58">
        <v>99.481452841774882</v>
      </c>
      <c r="DO12" s="58">
        <v>101.69729972090725</v>
      </c>
      <c r="DP12" s="58">
        <v>103.83257034988938</v>
      </c>
      <c r="DQ12" s="58">
        <v>104.40667613221004</v>
      </c>
      <c r="DR12" s="58">
        <v>104.60811675758571</v>
      </c>
      <c r="DS12" s="58">
        <v>104.90020566438042</v>
      </c>
      <c r="DT12" s="58">
        <v>104.70883707027356</v>
      </c>
      <c r="DU12" s="58">
        <v>105.03114207087461</v>
      </c>
      <c r="DV12" s="58">
        <v>106.23978582312863</v>
      </c>
      <c r="DW12" s="58">
        <v>106.09877738536568</v>
      </c>
      <c r="DX12" s="58">
        <v>106.76353144910537</v>
      </c>
      <c r="DY12" s="58">
        <v>106.60237894880484</v>
      </c>
      <c r="DZ12" s="58">
        <v>106.64266707387998</v>
      </c>
      <c r="EA12" s="58">
        <v>107.6700142632959</v>
      </c>
      <c r="EB12" s="58">
        <v>107.84123879486522</v>
      </c>
      <c r="EC12" s="58">
        <v>107.70023035710223</v>
      </c>
      <c r="ED12" s="58">
        <v>107.9016709824779</v>
      </c>
      <c r="EE12" s="58">
        <v>108.0930395765848</v>
      </c>
      <c r="EF12" s="58">
        <v>109.09017067219438</v>
      </c>
      <c r="EG12" s="58">
        <v>110.04701364272881</v>
      </c>
      <c r="EH12" s="58">
        <v>109.34197145391397</v>
      </c>
      <c r="EI12" s="58">
        <v>109.24125114122613</v>
      </c>
      <c r="EJ12" s="58">
        <v>109.46283582913937</v>
      </c>
      <c r="EK12" s="58">
        <v>109.99665348638489</v>
      </c>
      <c r="EL12" s="58">
        <v>111.19522520737014</v>
      </c>
      <c r="EM12" s="58">
        <v>111.84990723984106</v>
      </c>
      <c r="EN12" s="58">
        <v>112.08156395902307</v>
      </c>
      <c r="EO12" s="58">
        <v>112.38372489708657</v>
      </c>
      <c r="EP12" s="58">
        <v>112.36358083454904</v>
      </c>
      <c r="EQ12" s="58">
        <v>112.64559771007495</v>
      </c>
      <c r="ER12" s="58">
        <v>112.74631802276279</v>
      </c>
      <c r="ES12" s="58">
        <v>111.7693309896908</v>
      </c>
      <c r="ET12" s="58">
        <v>110.56068723743677</v>
      </c>
      <c r="EU12" s="58">
        <v>111.37652177020823</v>
      </c>
      <c r="EV12" s="58">
        <v>109.77506879847166</v>
      </c>
      <c r="EW12" s="58">
        <v>109.32182739137642</v>
      </c>
      <c r="EX12" s="58">
        <v>104.37646003840371</v>
      </c>
      <c r="EY12" s="58">
        <v>106.80381957418052</v>
      </c>
      <c r="EZ12" s="58">
        <v>109.02973848458167</v>
      </c>
      <c r="FA12" s="58">
        <v>108.84844192174356</v>
      </c>
      <c r="FB12" s="58">
        <v>106.64266707387996</v>
      </c>
      <c r="FC12" s="58">
        <v>107.62972613822075</v>
      </c>
      <c r="FD12" s="58">
        <v>107.59951004441439</v>
      </c>
      <c r="FE12" s="58">
        <v>112.10170802156065</v>
      </c>
      <c r="FF12" s="58">
        <v>109.58370020436477</v>
      </c>
      <c r="FG12" s="58">
        <v>107.12612457478158</v>
      </c>
      <c r="FH12" s="58">
        <v>107.14626863731917</v>
      </c>
      <c r="FI12" s="58">
        <v>107.38799738776994</v>
      </c>
      <c r="FJ12" s="58">
        <v>107.21677285620062</v>
      </c>
      <c r="FK12" s="58">
        <v>107.17648473112551</v>
      </c>
      <c r="FL12" s="58">
        <v>106.20956972932228</v>
      </c>
      <c r="FM12" s="58">
        <v>105.31315894640055</v>
      </c>
      <c r="FN12" s="58">
        <v>104.71890910154231</v>
      </c>
      <c r="FO12" s="58">
        <v>105.60524785319527</v>
      </c>
      <c r="FP12" s="58">
        <v>105.00092597706825</v>
      </c>
      <c r="FQ12" s="58">
        <v>105.45416738416351</v>
      </c>
      <c r="FR12" s="58">
        <v>105.99805707267784</v>
      </c>
      <c r="FS12" s="58">
        <v>105.50452754050745</v>
      </c>
      <c r="FT12" s="58">
        <v>104.58797269504817</v>
      </c>
      <c r="FU12" s="58">
        <v>104.69876503900475</v>
      </c>
      <c r="FV12" s="58">
        <v>102.6642147227105</v>
      </c>
      <c r="FW12" s="58">
        <v>100.11599081170826</v>
      </c>
      <c r="FX12" s="58">
        <v>98.957707215798123</v>
      </c>
      <c r="FY12" s="58">
        <v>97.879999870038304</v>
      </c>
      <c r="FZ12" s="58">
        <v>93.418090017967202</v>
      </c>
      <c r="GA12" s="58">
        <v>90.104391730537429</v>
      </c>
      <c r="GB12" s="58">
        <v>85.954714847798627</v>
      </c>
      <c r="GC12" s="58">
        <v>82.570512341487358</v>
      </c>
      <c r="GD12" s="58">
        <v>80.284161243473491</v>
      </c>
      <c r="GE12" s="58">
        <v>79.105733585025831</v>
      </c>
      <c r="GF12" s="58">
        <v>78.642420146661777</v>
      </c>
      <c r="GG12" s="58">
        <v>80.989203432288349</v>
      </c>
      <c r="GH12" s="58">
        <v>83.638147655978401</v>
      </c>
      <c r="GI12" s="58">
        <v>86.226659692055776</v>
      </c>
      <c r="GJ12" s="58">
        <v>88.754739540520461</v>
      </c>
      <c r="GK12" s="58">
        <v>92.884272360721667</v>
      </c>
      <c r="GL12" s="58">
        <v>93.609458612074093</v>
      </c>
      <c r="GM12" s="58">
        <v>94.102988144244478</v>
      </c>
      <c r="GN12" s="58">
        <v>92.954776579603177</v>
      </c>
      <c r="GO12" s="58">
        <v>92.179230171906852</v>
      </c>
      <c r="GP12" s="58">
        <v>90.708713606664446</v>
      </c>
      <c r="GQ12" s="58">
        <v>89.117332666196631</v>
      </c>
      <c r="GR12" s="58">
        <v>85.974858910336181</v>
      </c>
      <c r="GS12" s="58">
        <v>85.330248909134028</v>
      </c>
      <c r="GT12" s="58">
        <v>84.725927033007011</v>
      </c>
      <c r="GU12" s="58">
        <v>85.380609065477955</v>
      </c>
      <c r="GV12" s="58">
        <v>84.756143126813384</v>
      </c>
      <c r="GW12" s="58">
        <v>85.551833597047263</v>
      </c>
      <c r="GX12" s="58">
        <v>86.478460473775357</v>
      </c>
      <c r="GY12" s="58">
        <v>87.888544851405058</v>
      </c>
      <c r="GZ12" s="58">
        <v>88.15041766439343</v>
      </c>
      <c r="HA12" s="58">
        <v>88.432434539919356</v>
      </c>
      <c r="HB12" s="58">
        <v>90.033887511655934</v>
      </c>
      <c r="HC12" s="58">
        <v>92.481391109970318</v>
      </c>
      <c r="HD12" s="58">
        <v>93.831043299987329</v>
      </c>
      <c r="HE12" s="58">
        <v>94.928894708284759</v>
      </c>
      <c r="HF12" s="58">
        <v>96.08717830419485</v>
      </c>
      <c r="HG12" s="58">
        <v>96.570635805096458</v>
      </c>
      <c r="HH12" s="58">
        <v>96.711644242859421</v>
      </c>
      <c r="HI12" s="58">
        <v>98.081440495413972</v>
      </c>
      <c r="HJ12" s="58">
        <v>98.373529402208689</v>
      </c>
      <c r="HK12" s="58">
        <v>98.937563153260612</v>
      </c>
      <c r="HL12" s="58">
        <v>99.612389248269096</v>
      </c>
      <c r="HM12" s="58">
        <v>99.924622217601367</v>
      </c>
      <c r="HN12" s="58">
        <v>100.40807971850298</v>
      </c>
      <c r="HO12" s="58">
        <v>100.68002456276014</v>
      </c>
      <c r="HP12" s="58">
        <v>102.32176565957185</v>
      </c>
      <c r="HQ12" s="58">
        <v>101.46564300172524</v>
      </c>
      <c r="HR12" s="58">
        <v>99.703037529688146</v>
      </c>
      <c r="HS12" s="58">
        <v>98.836842840572729</v>
      </c>
      <c r="HT12" s="58">
        <v>97.033949243460469</v>
      </c>
      <c r="HU12" s="58">
        <v>96.157682523076318</v>
      </c>
      <c r="HV12" s="58">
        <v>95.926025803894319</v>
      </c>
      <c r="HW12" s="58">
        <v>94.113060175513255</v>
      </c>
      <c r="HX12" s="58">
        <v>93.518810330655057</v>
      </c>
      <c r="HY12" s="58">
        <v>94.05262798790055</v>
      </c>
      <c r="HZ12" s="58">
        <v>93.941835643943961</v>
      </c>
      <c r="IA12" s="58">
        <v>95.160551427466729</v>
      </c>
      <c r="IB12" s="58">
        <v>95.372064084111187</v>
      </c>
      <c r="IC12" s="58">
        <v>95.412352209186338</v>
      </c>
      <c r="ID12" s="58">
        <v>93.97205173775032</v>
      </c>
      <c r="IE12" s="58">
        <v>94.425293144845554</v>
      </c>
      <c r="IF12" s="58">
        <v>94.586445645146114</v>
      </c>
      <c r="IG12" s="58">
        <v>95.251199708885778</v>
      </c>
      <c r="IH12" s="58">
        <v>94.888606583209608</v>
      </c>
      <c r="II12" s="58">
        <v>96.711644242859421</v>
      </c>
      <c r="IJ12" s="58">
        <v>96.802292524278485</v>
      </c>
      <c r="IK12" s="58">
        <v>94.294356738351368</v>
      </c>
      <c r="IL12" s="58">
        <v>91.88714126511212</v>
      </c>
      <c r="IM12" s="58">
        <v>92.159086109369269</v>
      </c>
      <c r="IN12" s="58">
        <v>91.252603295178744</v>
      </c>
      <c r="IO12" s="58">
        <v>91.383539701672944</v>
      </c>
      <c r="IP12" s="58">
        <v>89.711582511054871</v>
      </c>
      <c r="IQ12" s="58">
        <v>89.782086729936353</v>
      </c>
      <c r="IR12" s="58">
        <v>91.826709077499416</v>
      </c>
      <c r="IS12" s="58">
        <v>93.478522205579907</v>
      </c>
      <c r="IT12" s="58">
        <v>92.813768141840185</v>
      </c>
      <c r="IU12" s="58">
        <v>91.866997202574538</v>
      </c>
      <c r="IV12" s="58">
        <v>90.154751886881328</v>
      </c>
      <c r="IW12" s="58">
        <v>89.520213916947981</v>
      </c>
      <c r="IX12" s="58">
        <v>88.805099696864346</v>
      </c>
      <c r="IY12" s="58">
        <v>87.254006881471682</v>
      </c>
      <c r="IZ12" s="58">
        <v>86.37774016108753</v>
      </c>
      <c r="JA12" s="58">
        <v>85.189240471371065</v>
      </c>
      <c r="JB12" s="58">
        <v>84.927367658382678</v>
      </c>
      <c r="JC12" s="58">
        <v>84.866935470769988</v>
      </c>
      <c r="JD12" s="58">
        <v>85.169096408833497</v>
      </c>
      <c r="JE12" s="58">
        <v>86.297163910937243</v>
      </c>
      <c r="JF12" s="58">
        <v>87.737464382373304</v>
      </c>
      <c r="JG12" s="58">
        <v>88.492866727532061</v>
      </c>
      <c r="JH12" s="58">
        <v>89.248269072690846</v>
      </c>
      <c r="JI12" s="58">
        <v>90.507272981288764</v>
      </c>
      <c r="JJ12" s="58">
        <v>91.494332045629548</v>
      </c>
      <c r="JK12" s="58">
        <v>91.443971889285649</v>
      </c>
      <c r="JL12" s="58">
        <v>90.738929700470806</v>
      </c>
      <c r="JM12" s="58">
        <v>88.774883603058001</v>
      </c>
      <c r="JN12" s="58">
        <v>87.3647992254283</v>
      </c>
      <c r="JO12" s="58">
        <v>86.055435160486454</v>
      </c>
      <c r="JP12" s="58">
        <v>86.951845943408173</v>
      </c>
      <c r="JQ12" s="58">
        <v>88.01948125789923</v>
      </c>
      <c r="JR12" s="58">
        <v>90.869866106964963</v>
      </c>
      <c r="JS12" s="58">
        <v>91.272747357716312</v>
      </c>
      <c r="JT12" s="58">
        <v>96.389339242258359</v>
      </c>
      <c r="JU12" s="58">
        <v>100.5088000311908</v>
      </c>
      <c r="JV12" s="58">
        <v>104.80955738296139</v>
      </c>
      <c r="JW12" s="58">
        <v>108.13332770165994</v>
      </c>
      <c r="JX12" s="58">
        <v>112.22257239678605</v>
      </c>
      <c r="JY12" s="58">
        <v>110.64126348758703</v>
      </c>
      <c r="JZ12" s="58">
        <v>111.07436083214473</v>
      </c>
      <c r="KA12" s="58">
        <v>112.72617396022524</v>
      </c>
      <c r="KB12" s="58">
        <v>114.73050818271317</v>
      </c>
      <c r="KC12" s="58">
        <v>116.01972818511746</v>
      </c>
      <c r="KD12" s="58">
        <v>116.09023240399894</v>
      </c>
      <c r="KE12" s="58">
        <v>116.88592287423282</v>
      </c>
      <c r="KF12" s="58">
        <v>117.09743553087728</v>
      </c>
      <c r="KG12" s="58">
        <v>117.32909225005928</v>
      </c>
      <c r="KH12" s="58">
        <v>118.06435053268049</v>
      </c>
      <c r="KI12" s="58">
        <v>118.4773038147006</v>
      </c>
      <c r="KJ12" s="58">
        <v>119.20249006605302</v>
      </c>
      <c r="KK12" s="58">
        <v>120.33055756815678</v>
      </c>
      <c r="KL12" s="58">
        <v>119.68594756695462</v>
      </c>
      <c r="KM12" s="58">
        <v>120.3708456932319</v>
      </c>
      <c r="KN12" s="58">
        <v>120.08882881770596</v>
      </c>
      <c r="KO12" s="58">
        <v>119.9578924112118</v>
      </c>
      <c r="KP12" s="58">
        <v>119.9578924112118</v>
      </c>
      <c r="KQ12" s="58">
        <v>120.09890084897475</v>
      </c>
      <c r="KR12" s="58">
        <v>120.48163803718855</v>
      </c>
      <c r="KS12" s="58">
        <v>114.5290675573375</v>
      </c>
      <c r="KT12" s="58">
        <v>113.13912724224537</v>
      </c>
      <c r="KU12" s="58">
        <v>113.32042380508345</v>
      </c>
      <c r="KV12" s="58">
        <v>112.68588583515009</v>
      </c>
      <c r="KW12" s="58">
        <v>112.00098770887281</v>
      </c>
      <c r="KX12" s="58">
        <v>111.08443286341351</v>
      </c>
      <c r="KY12" s="58">
        <v>108.48584879606737</v>
      </c>
      <c r="KZ12" s="58">
        <v>115.30461396503381</v>
      </c>
      <c r="LA12" s="58">
        <v>116.32188912318097</v>
      </c>
      <c r="LB12" s="58">
        <v>116.5837619361693</v>
      </c>
      <c r="LC12" s="58">
        <v>119.26292225366575</v>
      </c>
      <c r="LD12" s="58">
        <v>120.0787567864372</v>
      </c>
      <c r="LE12" s="58">
        <v>120.19962116166261</v>
      </c>
      <c r="LF12" s="58">
        <v>120.57228631860758</v>
      </c>
      <c r="LG12" s="58">
        <v>118.58809615865724</v>
      </c>
      <c r="LH12" s="58">
        <v>118.66867240880751</v>
      </c>
      <c r="LI12" s="58">
        <v>119.02119350321493</v>
      </c>
      <c r="LJ12" s="58">
        <v>115.67727912197881</v>
      </c>
      <c r="LK12" s="58">
        <v>114.51899552606871</v>
      </c>
      <c r="LL12" s="58">
        <v>113.99524990009195</v>
      </c>
      <c r="LM12" s="58">
        <v>113.50172036792156</v>
      </c>
      <c r="LN12" s="58">
        <v>114.78086833905705</v>
      </c>
      <c r="LO12" s="58">
        <v>115.05281318331421</v>
      </c>
      <c r="LP12" s="58">
        <v>115.08302927712057</v>
      </c>
      <c r="LQ12" s="58">
        <v>114.71036412017557</v>
      </c>
      <c r="LR12" s="58">
        <v>114.20676255673641</v>
      </c>
      <c r="LS12" s="58">
        <v>114.62978787002531</v>
      </c>
    </row>
    <row r="13" spans="1:331" x14ac:dyDescent="0.2">
      <c r="A13" s="57" t="s">
        <v>18</v>
      </c>
      <c r="B13" s="58">
        <v>99.42146919307072</v>
      </c>
      <c r="C13" s="58">
        <v>99.726131509290553</v>
      </c>
      <c r="D13" s="58">
        <v>99.624577403883976</v>
      </c>
      <c r="E13" s="58">
        <v>99.015252771444295</v>
      </c>
      <c r="F13" s="58">
        <v>99.624577403883947</v>
      </c>
      <c r="G13" s="58">
        <v>99.827685614697188</v>
      </c>
      <c r="H13" s="58">
        <v>99.929239720103766</v>
      </c>
      <c r="I13" s="58">
        <v>99.116806876850916</v>
      </c>
      <c r="J13" s="58">
        <v>99.523023298477341</v>
      </c>
      <c r="K13" s="58">
        <v>99.523023298477341</v>
      </c>
      <c r="L13" s="58">
        <v>100.74167256335664</v>
      </c>
      <c r="M13" s="58">
        <v>99.929239720103766</v>
      </c>
      <c r="N13" s="58">
        <v>101.14788898498311</v>
      </c>
      <c r="O13" s="58">
        <v>101.45255130120293</v>
      </c>
      <c r="P13" s="58">
        <v>101.75721361742275</v>
      </c>
      <c r="Q13" s="58">
        <v>105.51471551746732</v>
      </c>
      <c r="R13" s="58">
        <v>105.61626962287393</v>
      </c>
      <c r="S13" s="58">
        <v>105.2100532012475</v>
      </c>
      <c r="T13" s="58">
        <v>105.21005320124748</v>
      </c>
      <c r="U13" s="58">
        <v>105.00694499043426</v>
      </c>
      <c r="V13" s="58">
        <v>105.71782372828054</v>
      </c>
      <c r="W13" s="58">
        <v>106.42870246612679</v>
      </c>
      <c r="X13" s="58">
        <v>103.48363340933513</v>
      </c>
      <c r="Y13" s="58">
        <v>104.39762035799458</v>
      </c>
      <c r="Z13" s="58">
        <v>104.09295804177476</v>
      </c>
      <c r="AA13" s="58">
        <v>104.1945121471814</v>
      </c>
      <c r="AB13" s="58">
        <v>103.99140393636816</v>
      </c>
      <c r="AC13" s="58">
        <v>104.09295804177481</v>
      </c>
      <c r="AD13" s="58">
        <v>106.73336478234661</v>
      </c>
      <c r="AE13" s="58">
        <v>110.08465026076475</v>
      </c>
      <c r="AF13" s="58">
        <v>113.33438163377625</v>
      </c>
      <c r="AG13" s="58">
        <v>113.23282752836964</v>
      </c>
      <c r="AH13" s="58">
        <v>113.33438163377625</v>
      </c>
      <c r="AI13" s="58">
        <v>121.96648059333805</v>
      </c>
      <c r="AJ13" s="58">
        <v>124.9115496501297</v>
      </c>
      <c r="AK13" s="58">
        <v>123.794454490657</v>
      </c>
      <c r="AL13" s="58">
        <v>122.57580522577773</v>
      </c>
      <c r="AM13" s="58">
        <v>121.96648059333806</v>
      </c>
      <c r="AN13" s="58">
        <v>122.88046754199752</v>
      </c>
      <c r="AO13" s="58">
        <v>123.4897921744372</v>
      </c>
      <c r="AP13" s="58">
        <v>118.91985743113976</v>
      </c>
      <c r="AQ13" s="58">
        <v>118.41208690410673</v>
      </c>
      <c r="AR13" s="58">
        <v>119.42762795817283</v>
      </c>
      <c r="AS13" s="58">
        <v>121.45871006630503</v>
      </c>
      <c r="AT13" s="58">
        <v>121.56026417171159</v>
      </c>
      <c r="AU13" s="58">
        <v>134.05141913672458</v>
      </c>
      <c r="AV13" s="58">
        <v>134.35608145294441</v>
      </c>
      <c r="AW13" s="58">
        <v>127.7550646015148</v>
      </c>
      <c r="AX13" s="58">
        <v>121.86492648793147</v>
      </c>
      <c r="AY13" s="58">
        <v>123.28668396362399</v>
      </c>
      <c r="AZ13" s="58">
        <v>120.13850669601906</v>
      </c>
      <c r="BA13" s="58">
        <v>121.86492648793141</v>
      </c>
      <c r="BB13" s="58">
        <v>107.95201404722592</v>
      </c>
      <c r="BC13" s="58">
        <v>115.56857195272164</v>
      </c>
      <c r="BD13" s="58">
        <v>118.71674922032656</v>
      </c>
      <c r="BE13" s="58">
        <v>122.16958880415127</v>
      </c>
      <c r="BF13" s="58">
        <v>118.91985743113976</v>
      </c>
      <c r="BG13" s="58">
        <v>119.63073616898603</v>
      </c>
      <c r="BH13" s="58">
        <v>111.40485363105064</v>
      </c>
      <c r="BI13" s="58">
        <v>111.30329952564406</v>
      </c>
      <c r="BJ13" s="58">
        <v>103.48363340933513</v>
      </c>
      <c r="BK13" s="58">
        <v>100.03079382551037</v>
      </c>
      <c r="BL13" s="58">
        <v>96.374846030872476</v>
      </c>
      <c r="BM13" s="58">
        <v>92.718898236234494</v>
      </c>
      <c r="BN13" s="58">
        <v>87.539638860497419</v>
      </c>
      <c r="BO13" s="58">
        <v>93.429776974080767</v>
      </c>
      <c r="BP13" s="58">
        <v>105.00694499043426</v>
      </c>
      <c r="BQ13" s="58">
        <v>104.49917446340122</v>
      </c>
      <c r="BR13" s="58">
        <v>109.27221741751187</v>
      </c>
      <c r="BS13" s="58">
        <v>113.02971931755641</v>
      </c>
      <c r="BT13" s="58">
        <v>117.19343763922738</v>
      </c>
      <c r="BU13" s="58">
        <v>121.3571559608984</v>
      </c>
      <c r="BV13" s="58">
        <v>122.06803469874467</v>
      </c>
      <c r="BW13" s="58">
        <v>113.43593573918284</v>
      </c>
      <c r="BX13" s="58">
        <v>114.85769321487537</v>
      </c>
      <c r="BY13" s="58">
        <v>114.65458500406216</v>
      </c>
      <c r="BZ13" s="58">
        <v>114.65458500406218</v>
      </c>
      <c r="CA13" s="58">
        <v>114.14681447702911</v>
      </c>
      <c r="CB13" s="58">
        <v>113.63904394999608</v>
      </c>
      <c r="CC13" s="58">
        <v>112.82661110674319</v>
      </c>
      <c r="CD13" s="58">
        <v>110.89708310401761</v>
      </c>
      <c r="CE13" s="58">
        <v>109.47532562832509</v>
      </c>
      <c r="CF13" s="58">
        <v>108.5613386796656</v>
      </c>
      <c r="CG13" s="58">
        <v>107.6473517310061</v>
      </c>
      <c r="CH13" s="58">
        <v>107.6473517310061</v>
      </c>
      <c r="CI13" s="58">
        <v>106.9974054564038</v>
      </c>
      <c r="CJ13" s="58">
        <v>106.66227690856199</v>
      </c>
      <c r="CK13" s="58">
        <v>106.69274314018398</v>
      </c>
      <c r="CL13" s="58">
        <v>106.55056739261471</v>
      </c>
      <c r="CM13" s="58">
        <v>107.04818250910709</v>
      </c>
      <c r="CN13" s="58">
        <v>106.92631758261918</v>
      </c>
      <c r="CO13" s="58">
        <v>106.52010116099275</v>
      </c>
      <c r="CP13" s="58">
        <v>106.4490132872081</v>
      </c>
      <c r="CQ13" s="58">
        <v>105.60611421233325</v>
      </c>
      <c r="CR13" s="58">
        <v>107.53564221505884</v>
      </c>
      <c r="CS13" s="58">
        <v>109.76983253400425</v>
      </c>
      <c r="CT13" s="58">
        <v>110.55179914563513</v>
      </c>
      <c r="CU13" s="58">
        <v>115.07095683622926</v>
      </c>
      <c r="CV13" s="58">
        <v>118.32068820924077</v>
      </c>
      <c r="CW13" s="58">
        <v>120.5447231176455</v>
      </c>
      <c r="CX13" s="58">
        <v>123.4085488901119</v>
      </c>
      <c r="CY13" s="58">
        <v>122.40316324658647</v>
      </c>
      <c r="CZ13" s="58">
        <v>121.20482480278848</v>
      </c>
      <c r="DA13" s="58">
        <v>121.16420316062585</v>
      </c>
      <c r="DB13" s="58">
        <v>118.25975574599681</v>
      </c>
      <c r="DC13" s="58">
        <v>116.60442382786907</v>
      </c>
      <c r="DD13" s="58">
        <v>114.45147679324894</v>
      </c>
      <c r="DE13" s="58">
        <v>112.43055009565742</v>
      </c>
      <c r="DF13" s="58">
        <v>111.50640773645728</v>
      </c>
      <c r="DG13" s="58">
        <v>110.47055586130983</v>
      </c>
      <c r="DH13" s="58">
        <v>109.7292108918416</v>
      </c>
      <c r="DI13" s="58">
        <v>108.11450061587649</v>
      </c>
      <c r="DJ13" s="58">
        <v>106.52010116099275</v>
      </c>
      <c r="DK13" s="58">
        <v>106.52010116099274</v>
      </c>
      <c r="DL13" s="58">
        <v>106.52010116099275</v>
      </c>
      <c r="DM13" s="58">
        <v>106.52010116099275</v>
      </c>
      <c r="DN13" s="58">
        <v>106.52010116099274</v>
      </c>
      <c r="DO13" s="58">
        <v>106.52010116099274</v>
      </c>
      <c r="DP13" s="58">
        <v>106.52010116099274</v>
      </c>
      <c r="DQ13" s="58">
        <v>106.52010116099275</v>
      </c>
      <c r="DR13" s="58">
        <v>107.01771627748514</v>
      </c>
      <c r="DS13" s="58">
        <v>107.28175695154231</v>
      </c>
      <c r="DT13" s="58">
        <v>107.50517598343686</v>
      </c>
      <c r="DU13" s="58">
        <v>107.86061535235997</v>
      </c>
      <c r="DV13" s="58">
        <v>108.2972980056084</v>
      </c>
      <c r="DW13" s="58">
        <v>108.82537935372277</v>
      </c>
      <c r="DX13" s="58">
        <v>109.63781219697566</v>
      </c>
      <c r="DY13" s="58">
        <v>110.07449485022408</v>
      </c>
      <c r="DZ13" s="58">
        <v>110.12527190292738</v>
      </c>
      <c r="EA13" s="58">
        <v>110.28775847157796</v>
      </c>
      <c r="EB13" s="58">
        <v>110.06433943968344</v>
      </c>
      <c r="EC13" s="58">
        <v>110.21667059779335</v>
      </c>
      <c r="ED13" s="58">
        <v>110.2776030610373</v>
      </c>
      <c r="EE13" s="58">
        <v>109.81045417616689</v>
      </c>
      <c r="EF13" s="58">
        <v>109.64796760751631</v>
      </c>
      <c r="EG13" s="58">
        <v>110.7244411248264</v>
      </c>
      <c r="EH13" s="58">
        <v>110.48071127185051</v>
      </c>
      <c r="EI13" s="58">
        <v>110.56195455617581</v>
      </c>
      <c r="EJ13" s="58">
        <v>109.63781219697567</v>
      </c>
      <c r="EK13" s="58">
        <v>109.85107581832955</v>
      </c>
      <c r="EL13" s="58">
        <v>109.84092040778887</v>
      </c>
      <c r="EM13" s="58">
        <v>109.56672432319101</v>
      </c>
      <c r="EN13" s="58">
        <v>108.96755510129202</v>
      </c>
      <c r="EO13" s="58">
        <v>109.4956364494064</v>
      </c>
      <c r="EP13" s="58">
        <v>109.47532562832505</v>
      </c>
      <c r="EQ13" s="58">
        <v>109.98309615535813</v>
      </c>
      <c r="ER13" s="58">
        <v>109.67843383913829</v>
      </c>
      <c r="ES13" s="58">
        <v>109.95262992373613</v>
      </c>
      <c r="ET13" s="58">
        <v>109.95262992373617</v>
      </c>
      <c r="EU13" s="58">
        <v>109.16050790156459</v>
      </c>
      <c r="EV13" s="58">
        <v>107.41377728857093</v>
      </c>
      <c r="EW13" s="58">
        <v>107.11927038289171</v>
      </c>
      <c r="EX13" s="58">
        <v>102.47824776580967</v>
      </c>
      <c r="EY13" s="58">
        <v>102.53918022905364</v>
      </c>
      <c r="EZ13" s="58">
        <v>100.84322666876326</v>
      </c>
      <c r="FA13" s="58">
        <v>99.82768561469716</v>
      </c>
      <c r="FB13" s="58">
        <v>97.268522158450608</v>
      </c>
      <c r="FC13" s="58">
        <v>97.634116937914413</v>
      </c>
      <c r="FD13" s="58">
        <v>96.892771968446169</v>
      </c>
      <c r="FE13" s="58">
        <v>96.120960767355911</v>
      </c>
      <c r="FF13" s="58">
        <v>92.231438530282787</v>
      </c>
      <c r="FG13" s="58">
        <v>88.768443535917413</v>
      </c>
      <c r="FH13" s="58">
        <v>85.153117383442094</v>
      </c>
      <c r="FI13" s="58">
        <v>81.85260895772727</v>
      </c>
      <c r="FJ13" s="58">
        <v>80.501939355819374</v>
      </c>
      <c r="FK13" s="58">
        <v>80.359763608250105</v>
      </c>
      <c r="FL13" s="58">
        <v>81.598723694210761</v>
      </c>
      <c r="FM13" s="58">
        <v>82.177582095028441</v>
      </c>
      <c r="FN13" s="58">
        <v>83.548562518017661</v>
      </c>
      <c r="FO13" s="58">
        <v>83.63996121288362</v>
      </c>
      <c r="FP13" s="58">
        <v>84.828144246140937</v>
      </c>
      <c r="FQ13" s="58">
        <v>86.04679351102024</v>
      </c>
      <c r="FR13" s="58">
        <v>86.422543701024708</v>
      </c>
      <c r="FS13" s="58">
        <v>88.616112377807468</v>
      </c>
      <c r="FT13" s="58">
        <v>91.378384044867261</v>
      </c>
      <c r="FU13" s="58">
        <v>93.673506827056642</v>
      </c>
      <c r="FV13" s="58">
        <v>96.527177188982364</v>
      </c>
      <c r="FW13" s="58">
        <v>97.410697906019877</v>
      </c>
      <c r="FX13" s="58">
        <v>97.71536022223971</v>
      </c>
      <c r="FY13" s="58">
        <v>97.847380559268302</v>
      </c>
      <c r="FZ13" s="58">
        <v>94.882000681395297</v>
      </c>
      <c r="GA13" s="58">
        <v>91.08387713918809</v>
      </c>
      <c r="GB13" s="58">
        <v>87.214665723196291</v>
      </c>
      <c r="GC13" s="58">
        <v>83.985245171266072</v>
      </c>
      <c r="GD13" s="58">
        <v>81.222973504206308</v>
      </c>
      <c r="GE13" s="58">
        <v>79.750438975810468</v>
      </c>
      <c r="GF13" s="58">
        <v>79.191891396074126</v>
      </c>
      <c r="GG13" s="58">
        <v>80.806601672039207</v>
      </c>
      <c r="GH13" s="58">
        <v>83.325143486123125</v>
      </c>
      <c r="GI13" s="58">
        <v>85.904617763451014</v>
      </c>
      <c r="GJ13" s="58">
        <v>89.113727494299866</v>
      </c>
      <c r="GK13" s="58">
        <v>92.688432004612537</v>
      </c>
      <c r="GL13" s="58">
        <v>93.216513352726892</v>
      </c>
      <c r="GM13" s="58">
        <v>94.333608512199589</v>
      </c>
      <c r="GN13" s="58">
        <v>95.034331839505199</v>
      </c>
      <c r="GO13" s="58">
        <v>95.085108892208538</v>
      </c>
      <c r="GP13" s="58">
        <v>97.532562832507807</v>
      </c>
      <c r="GQ13" s="58">
        <v>98.537948476033222</v>
      </c>
      <c r="GR13" s="58">
        <v>99.340225908745438</v>
      </c>
      <c r="GS13" s="58">
        <v>99.888618077941146</v>
      </c>
      <c r="GT13" s="58">
        <v>99.472246245774031</v>
      </c>
      <c r="GU13" s="58">
        <v>102.37669366040306</v>
      </c>
      <c r="GV13" s="58">
        <v>105.1998977907068</v>
      </c>
      <c r="GW13" s="58">
        <v>104.60072856880782</v>
      </c>
      <c r="GX13" s="58">
        <v>104.86476924286498</v>
      </c>
      <c r="GY13" s="58">
        <v>105.28114107503212</v>
      </c>
      <c r="GZ13" s="58">
        <v>105.3420735382761</v>
      </c>
      <c r="HA13" s="58">
        <v>105.26083025395077</v>
      </c>
      <c r="HB13" s="58">
        <v>103.31099143014387</v>
      </c>
      <c r="HC13" s="58">
        <v>101.5134837644469</v>
      </c>
      <c r="HD13" s="58">
        <v>101.18851062714575</v>
      </c>
      <c r="HE13" s="58">
        <v>101.19866603768641</v>
      </c>
      <c r="HF13" s="58">
        <v>101.5134837644469</v>
      </c>
      <c r="HG13" s="58">
        <v>101.88923395445134</v>
      </c>
      <c r="HH13" s="58">
        <v>102.01109888093927</v>
      </c>
      <c r="HI13" s="58">
        <v>104.57026233718584</v>
      </c>
      <c r="HJ13" s="58">
        <v>105.34207353827607</v>
      </c>
      <c r="HK13" s="58">
        <v>104.98663416935291</v>
      </c>
      <c r="HL13" s="58">
        <v>104.25544461042536</v>
      </c>
      <c r="HM13" s="58">
        <v>100.46747647875883</v>
      </c>
      <c r="HN13" s="58">
        <v>99.614421993343299</v>
      </c>
      <c r="HO13" s="58">
        <v>99.198050161176198</v>
      </c>
      <c r="HP13" s="58">
        <v>93.399310742458795</v>
      </c>
      <c r="HQ13" s="58">
        <v>90.169890190528605</v>
      </c>
      <c r="HR13" s="58">
        <v>88.463781219697552</v>
      </c>
      <c r="HS13" s="58">
        <v>87.580260502660039</v>
      </c>
      <c r="HT13" s="58">
        <v>89.215281599706486</v>
      </c>
      <c r="HU13" s="58">
        <v>89.134038315381176</v>
      </c>
      <c r="HV13" s="58">
        <v>89.08326126267788</v>
      </c>
      <c r="HW13" s="58">
        <v>90.342532169719831</v>
      </c>
      <c r="HX13" s="58">
        <v>90.667505307021003</v>
      </c>
      <c r="HY13" s="58">
        <v>89.296524884031754</v>
      </c>
      <c r="HZ13" s="58">
        <v>87.08264538616767</v>
      </c>
      <c r="IA13" s="58">
        <v>84.868765888303599</v>
      </c>
      <c r="IB13" s="58">
        <v>84.67581308803102</v>
      </c>
      <c r="IC13" s="58">
        <v>84.330529129648554</v>
      </c>
      <c r="ID13" s="58">
        <v>85.01094163587284</v>
      </c>
      <c r="IE13" s="58">
        <v>86.442854522106032</v>
      </c>
      <c r="IF13" s="58">
        <v>88.088031029693113</v>
      </c>
      <c r="IG13" s="58">
        <v>89.8347616426868</v>
      </c>
      <c r="IH13" s="58">
        <v>91.815066698115686</v>
      </c>
      <c r="II13" s="58">
        <v>94.303142280577603</v>
      </c>
      <c r="IJ13" s="58">
        <v>94.963243965720594</v>
      </c>
      <c r="IK13" s="58">
        <v>92.901695625966397</v>
      </c>
      <c r="IL13" s="58">
        <v>90.393309222423142</v>
      </c>
      <c r="IM13" s="58">
        <v>90.911235159996863</v>
      </c>
      <c r="IN13" s="58">
        <v>89.824606232146138</v>
      </c>
      <c r="IO13" s="58">
        <v>90.027714442959351</v>
      </c>
      <c r="IP13" s="58">
        <v>87.925544461042534</v>
      </c>
      <c r="IQ13" s="58">
        <v>87.823990355635914</v>
      </c>
      <c r="IR13" s="58">
        <v>90.62688366485834</v>
      </c>
      <c r="IS13" s="58">
        <v>93.267290405430188</v>
      </c>
      <c r="IT13" s="58">
        <v>93.399310742458795</v>
      </c>
      <c r="IU13" s="58">
        <v>95.044487250045862</v>
      </c>
      <c r="IV13" s="58">
        <v>95.836609272217444</v>
      </c>
      <c r="IW13" s="58">
        <v>95.999095840867994</v>
      </c>
      <c r="IX13" s="58">
        <v>96.090494535733953</v>
      </c>
      <c r="IY13" s="58">
        <v>96.120960767355925</v>
      </c>
      <c r="IZ13" s="58">
        <v>96.242825693843869</v>
      </c>
      <c r="JA13" s="58">
        <v>96.659197526010971</v>
      </c>
      <c r="JB13" s="58">
        <v>96.638886704929632</v>
      </c>
      <c r="JC13" s="58">
        <v>97.207589695206636</v>
      </c>
      <c r="JD13" s="58">
        <v>97.278677568991284</v>
      </c>
      <c r="JE13" s="58">
        <v>99.573800351180637</v>
      </c>
      <c r="JF13" s="58">
        <v>102.06187593364257</v>
      </c>
      <c r="JG13" s="58">
        <v>105.3826951804387</v>
      </c>
      <c r="JH13" s="58">
        <v>109.98309615535813</v>
      </c>
      <c r="JI13" s="58">
        <v>116.9293969651702</v>
      </c>
      <c r="JJ13" s="58">
        <v>120.15881751710042</v>
      </c>
      <c r="JK13" s="58">
        <v>120.11819587493777</v>
      </c>
      <c r="JL13" s="58">
        <v>117.85353932437036</v>
      </c>
      <c r="JM13" s="58">
        <v>112.86723274890583</v>
      </c>
      <c r="JN13" s="58">
        <v>107.52548680451817</v>
      </c>
      <c r="JO13" s="58">
        <v>100.37607778389284</v>
      </c>
      <c r="JP13" s="58">
        <v>97.075569358178043</v>
      </c>
      <c r="JQ13" s="58">
        <v>97.349765442775904</v>
      </c>
      <c r="JR13" s="58">
        <v>103.32114684068455</v>
      </c>
      <c r="JS13" s="58">
        <v>103.47347799879445</v>
      </c>
      <c r="JT13" s="58">
        <v>106.58103362423672</v>
      </c>
      <c r="JU13" s="58">
        <v>110.73459653536703</v>
      </c>
      <c r="JV13" s="58">
        <v>114.52256466703359</v>
      </c>
      <c r="JW13" s="58">
        <v>115.39592997353043</v>
      </c>
      <c r="JX13" s="58">
        <v>113.17189506512568</v>
      </c>
      <c r="JY13" s="58">
        <v>108.43947375317767</v>
      </c>
      <c r="JZ13" s="58">
        <v>107.9113924050633</v>
      </c>
      <c r="KA13" s="58">
        <v>107.04818250910709</v>
      </c>
      <c r="KB13" s="58">
        <v>103.32114684068453</v>
      </c>
      <c r="KC13" s="58">
        <v>100.16281416253901</v>
      </c>
      <c r="KD13" s="58">
        <v>94.039101606520418</v>
      </c>
      <c r="KE13" s="58">
        <v>90.41362004350448</v>
      </c>
      <c r="KF13" s="58">
        <v>88.443470398616228</v>
      </c>
      <c r="KG13" s="58">
        <v>88.29113924050634</v>
      </c>
      <c r="KH13" s="58">
        <v>85.985861047776297</v>
      </c>
      <c r="KI13" s="58">
        <v>85.376536415336645</v>
      </c>
      <c r="KJ13" s="58">
        <v>85.549178394527857</v>
      </c>
      <c r="KK13" s="58">
        <v>85.417158057499293</v>
      </c>
      <c r="KL13" s="58">
        <v>85.102340330738784</v>
      </c>
      <c r="KM13" s="58">
        <v>85.071874099116798</v>
      </c>
      <c r="KN13" s="58">
        <v>85.13280656236077</v>
      </c>
      <c r="KO13" s="58">
        <v>87.8544565872579</v>
      </c>
      <c r="KP13" s="58">
        <v>91.195586655135358</v>
      </c>
      <c r="KQ13" s="58">
        <v>92.688432004612537</v>
      </c>
      <c r="KR13" s="58">
        <v>95.633501061404189</v>
      </c>
      <c r="KS13" s="58">
        <v>94.780446575988691</v>
      </c>
      <c r="KT13" s="58">
        <v>95.379615797887681</v>
      </c>
      <c r="KU13" s="58">
        <v>95.450703671672287</v>
      </c>
      <c r="KV13" s="58">
        <v>97.288832979531932</v>
      </c>
      <c r="KW13" s="58">
        <v>98.426238960085939</v>
      </c>
      <c r="KX13" s="58">
        <v>100.0003275938884</v>
      </c>
      <c r="KY13" s="58">
        <v>100.12219252037633</v>
      </c>
      <c r="KZ13" s="58">
        <v>104.77337054799906</v>
      </c>
      <c r="LA13" s="58">
        <v>104.61088397934847</v>
      </c>
      <c r="LB13" s="58">
        <v>105.45378305422335</v>
      </c>
      <c r="LC13" s="58">
        <v>110.89708310401764</v>
      </c>
      <c r="LD13" s="58">
        <v>113.72028723432138</v>
      </c>
      <c r="LE13" s="58">
        <v>116.69582252273501</v>
      </c>
      <c r="LF13" s="58">
        <v>120.03695259061247</v>
      </c>
      <c r="LG13" s="58">
        <v>122.42347406766783</v>
      </c>
      <c r="LH13" s="58">
        <v>123.42885971119323</v>
      </c>
      <c r="LI13" s="58">
        <v>123.58119086930316</v>
      </c>
      <c r="LJ13" s="58">
        <v>120.29083785412899</v>
      </c>
      <c r="LK13" s="58">
        <v>116.64504547003172</v>
      </c>
      <c r="LL13" s="58">
        <v>114.74598369892811</v>
      </c>
      <c r="LM13" s="58">
        <v>111.61811725240453</v>
      </c>
      <c r="LN13" s="58">
        <v>109.62765678643498</v>
      </c>
      <c r="LO13" s="58">
        <v>109.5768797337317</v>
      </c>
      <c r="LP13" s="58">
        <v>109.48548103886576</v>
      </c>
      <c r="LQ13" s="58">
        <v>106.30683753963886</v>
      </c>
      <c r="LR13" s="58">
        <v>108.00279109992925</v>
      </c>
      <c r="LS13" s="58">
        <v>107.20051366721704</v>
      </c>
    </row>
    <row r="14" spans="1:331" x14ac:dyDescent="0.2">
      <c r="A14" s="57" t="s">
        <v>24</v>
      </c>
      <c r="B14" s="58">
        <v>95.517268021324256</v>
      </c>
      <c r="C14" s="58">
        <v>93.792783744108803</v>
      </c>
      <c r="D14" s="58">
        <v>90.918643282082968</v>
      </c>
      <c r="E14" s="58">
        <v>89.673182415205119</v>
      </c>
      <c r="F14" s="58">
        <v>89.002549640732425</v>
      </c>
      <c r="G14" s="58">
        <v>85.840995132504048</v>
      </c>
      <c r="H14" s="58">
        <v>84.116510855288567</v>
      </c>
      <c r="I14" s="58">
        <v>83.445878080815888</v>
      </c>
      <c r="J14" s="58">
        <v>83.158464034613303</v>
      </c>
      <c r="K14" s="58">
        <v>83.158464034613317</v>
      </c>
      <c r="L14" s="58">
        <v>83.254268716680841</v>
      </c>
      <c r="M14" s="58">
        <v>83.254268716680841</v>
      </c>
      <c r="N14" s="58">
        <v>84.88294831182877</v>
      </c>
      <c r="O14" s="58">
        <v>85.553581086301463</v>
      </c>
      <c r="P14" s="58">
        <v>86.607432589044265</v>
      </c>
      <c r="Q14" s="58">
        <v>87.8528934559221</v>
      </c>
      <c r="R14" s="58">
        <v>91.780885420690723</v>
      </c>
      <c r="S14" s="58">
        <v>92.068299466893308</v>
      </c>
      <c r="T14" s="58">
        <v>92.355713513095878</v>
      </c>
      <c r="U14" s="58">
        <v>94.750830564784067</v>
      </c>
      <c r="V14" s="58">
        <v>98.199799119215001</v>
      </c>
      <c r="W14" s="58">
        <v>101.74457235571352</v>
      </c>
      <c r="X14" s="58">
        <v>104.61871281773931</v>
      </c>
      <c r="Y14" s="58">
        <v>105.48095495634705</v>
      </c>
      <c r="Z14" s="58">
        <v>107.0138298694275</v>
      </c>
      <c r="AA14" s="58">
        <v>108.0676813721703</v>
      </c>
      <c r="AB14" s="58">
        <v>111.99567333693889</v>
      </c>
      <c r="AC14" s="58">
        <v>114.39079038862705</v>
      </c>
      <c r="AD14" s="58">
        <v>118.79780576373331</v>
      </c>
      <c r="AE14" s="58">
        <v>123.30062582090704</v>
      </c>
      <c r="AF14" s="58">
        <v>127.22861778567564</v>
      </c>
      <c r="AG14" s="58">
        <v>128.28246928841847</v>
      </c>
      <c r="AH14" s="58">
        <v>128.95310206289113</v>
      </c>
      <c r="AI14" s="58">
        <v>130.39017229390402</v>
      </c>
      <c r="AJ14" s="58">
        <v>130.39017229390407</v>
      </c>
      <c r="AK14" s="58">
        <v>127.80344587808079</v>
      </c>
      <c r="AL14" s="58">
        <v>125.9831569187978</v>
      </c>
      <c r="AM14" s="58">
        <v>125.59993819052768</v>
      </c>
      <c r="AN14" s="58">
        <v>126.55798501120294</v>
      </c>
      <c r="AO14" s="58">
        <v>126.94120373947304</v>
      </c>
      <c r="AP14" s="58">
        <v>126.55798501120294</v>
      </c>
      <c r="AQ14" s="58">
        <v>127.32442246774316</v>
      </c>
      <c r="AR14" s="58">
        <v>127.89925056014832</v>
      </c>
      <c r="AS14" s="58">
        <v>127.61183651394575</v>
      </c>
      <c r="AT14" s="58">
        <v>125.40832882639266</v>
      </c>
      <c r="AU14" s="58">
        <v>132.97689870972727</v>
      </c>
      <c r="AV14" s="58">
        <v>133.45592212006488</v>
      </c>
      <c r="AW14" s="58">
        <v>123.97125859537974</v>
      </c>
      <c r="AX14" s="58">
        <v>116.3068840299776</v>
      </c>
      <c r="AY14" s="58">
        <v>117.45654021478792</v>
      </c>
      <c r="AZ14" s="58">
        <v>116.30688402997758</v>
      </c>
      <c r="BA14" s="58">
        <v>115.54044657343736</v>
      </c>
      <c r="BB14" s="58">
        <v>105.48095495634705</v>
      </c>
      <c r="BC14" s="58">
        <v>108.64250946457545</v>
      </c>
      <c r="BD14" s="58">
        <v>113.33693888588428</v>
      </c>
      <c r="BE14" s="58">
        <v>118.70200108166576</v>
      </c>
      <c r="BF14" s="58">
        <v>116.59429807618017</v>
      </c>
      <c r="BG14" s="58">
        <v>119.46843853820599</v>
      </c>
      <c r="BH14" s="58">
        <v>112.85791547554663</v>
      </c>
      <c r="BI14" s="58">
        <v>112.0914780190064</v>
      </c>
      <c r="BJ14" s="58">
        <v>106.72641582322488</v>
      </c>
      <c r="BK14" s="58">
        <v>101.26554894537587</v>
      </c>
      <c r="BL14" s="58">
        <v>95.708877385459317</v>
      </c>
      <c r="BM14" s="58">
        <v>89.673182415205119</v>
      </c>
      <c r="BN14" s="58">
        <v>81.050761029127699</v>
      </c>
      <c r="BO14" s="58">
        <v>87.757088773854591</v>
      </c>
      <c r="BP14" s="58">
        <v>94.271807154446407</v>
      </c>
      <c r="BQ14" s="58">
        <v>95.517268021324256</v>
      </c>
      <c r="BR14" s="58">
        <v>102.70261917638878</v>
      </c>
      <c r="BS14" s="58">
        <v>107.97187669010275</v>
      </c>
      <c r="BT14" s="58">
        <v>111.89986865487136</v>
      </c>
      <c r="BU14" s="58">
        <v>117.55234489685543</v>
      </c>
      <c r="BV14" s="58">
        <v>119.08521980993585</v>
      </c>
      <c r="BW14" s="58">
        <v>114.86981379896469</v>
      </c>
      <c r="BX14" s="58">
        <v>115.73205593757241</v>
      </c>
      <c r="BY14" s="58">
        <v>115.44464189136984</v>
      </c>
      <c r="BZ14" s="58">
        <v>115.06142316309975</v>
      </c>
      <c r="CA14" s="58">
        <v>118.70200108166576</v>
      </c>
      <c r="CB14" s="58">
        <v>116.97751680445029</v>
      </c>
      <c r="CC14" s="58">
        <v>114.48659507069458</v>
      </c>
      <c r="CD14" s="58">
        <v>114.48659507069458</v>
      </c>
      <c r="CE14" s="58">
        <v>113.8159622962219</v>
      </c>
      <c r="CF14" s="58">
        <v>113.1453295217492</v>
      </c>
      <c r="CG14" s="58">
        <v>112.0914780190064</v>
      </c>
      <c r="CH14" s="58">
        <v>108.35509541837287</v>
      </c>
      <c r="CI14" s="58">
        <v>108.06768137217026</v>
      </c>
      <c r="CJ14" s="58">
        <v>107.49285327976511</v>
      </c>
      <c r="CK14" s="58">
        <v>107.45453140693809</v>
      </c>
      <c r="CL14" s="58">
        <v>107.28208297921657</v>
      </c>
      <c r="CM14" s="58">
        <v>106.94676659198022</v>
      </c>
      <c r="CN14" s="58">
        <v>106.97550799660047</v>
      </c>
      <c r="CO14" s="58">
        <v>107.45453140693809</v>
      </c>
      <c r="CP14" s="58">
        <v>107.73236498493395</v>
      </c>
      <c r="CQ14" s="58">
        <v>108.86286023333076</v>
      </c>
      <c r="CR14" s="58">
        <v>108.37425635478638</v>
      </c>
      <c r="CS14" s="58">
        <v>107.923974349069</v>
      </c>
      <c r="CT14" s="58">
        <v>110.39573514641117</v>
      </c>
      <c r="CU14" s="58">
        <v>111.35378196708645</v>
      </c>
      <c r="CV14" s="58">
        <v>111.82322490921734</v>
      </c>
      <c r="CW14" s="58">
        <v>112.99204203044117</v>
      </c>
      <c r="CX14" s="58">
        <v>113.22197326740321</v>
      </c>
      <c r="CY14" s="58">
        <v>114.17043961987173</v>
      </c>
      <c r="CZ14" s="58">
        <v>115.52128563702388</v>
      </c>
      <c r="DA14" s="58">
        <v>114.237502897319</v>
      </c>
      <c r="DB14" s="58">
        <v>114.33330757938654</v>
      </c>
      <c r="DC14" s="58">
        <v>113.74889901877464</v>
      </c>
      <c r="DD14" s="58">
        <v>108.853279765124</v>
      </c>
      <c r="DE14" s="58">
        <v>103.90017770223287</v>
      </c>
      <c r="DF14" s="58">
        <v>102.05114733832959</v>
      </c>
      <c r="DG14" s="58">
        <v>100.47995055242215</v>
      </c>
      <c r="DH14" s="58">
        <v>94.310129027273433</v>
      </c>
      <c r="DI14" s="58">
        <v>90.056401143475242</v>
      </c>
      <c r="DJ14" s="58">
        <v>85.898477941744574</v>
      </c>
      <c r="DK14" s="58">
        <v>89.347446496175536</v>
      </c>
      <c r="DL14" s="58">
        <v>92.940122073707798</v>
      </c>
      <c r="DM14" s="58">
        <v>94.329289963686918</v>
      </c>
      <c r="DN14" s="58">
        <v>94.999922738159626</v>
      </c>
      <c r="DO14" s="58">
        <v>99.981766205671022</v>
      </c>
      <c r="DP14" s="58">
        <v>103.1816425867264</v>
      </c>
      <c r="DQ14" s="58">
        <v>107.45453140693809</v>
      </c>
      <c r="DR14" s="58">
        <v>108.69999227381597</v>
      </c>
      <c r="DS14" s="58">
        <v>110.09874063200185</v>
      </c>
      <c r="DT14" s="58">
        <v>110.18496484586259</v>
      </c>
      <c r="DU14" s="58">
        <v>110.6927296608205</v>
      </c>
      <c r="DV14" s="58">
        <v>111.60287414046203</v>
      </c>
      <c r="DW14" s="58">
        <v>112.16812176466044</v>
      </c>
      <c r="DX14" s="58">
        <v>111.96693193231862</v>
      </c>
      <c r="DY14" s="58">
        <v>111.38252337170671</v>
      </c>
      <c r="DZ14" s="58">
        <v>111.07594838909061</v>
      </c>
      <c r="EA14" s="58">
        <v>110.99930464343662</v>
      </c>
      <c r="EB14" s="58">
        <v>110.26160859151665</v>
      </c>
      <c r="EC14" s="58">
        <v>109.782585181179</v>
      </c>
      <c r="ED14" s="58">
        <v>109.85922892683303</v>
      </c>
      <c r="EE14" s="58">
        <v>111.20049447577843</v>
      </c>
      <c r="EF14" s="58">
        <v>110.67356872440699</v>
      </c>
      <c r="EG14" s="58">
        <v>110.35741327358419</v>
      </c>
      <c r="EH14" s="58">
        <v>110.3095109325504</v>
      </c>
      <c r="EI14" s="58">
        <v>110.92266089778256</v>
      </c>
      <c r="EJ14" s="58">
        <v>110.56818357413273</v>
      </c>
      <c r="EK14" s="58">
        <v>110.86517808854205</v>
      </c>
      <c r="EL14" s="58">
        <v>109.55265394421694</v>
      </c>
      <c r="EM14" s="58">
        <v>110.41489608282467</v>
      </c>
      <c r="EN14" s="58">
        <v>111.21007494398516</v>
      </c>
      <c r="EO14" s="58">
        <v>111.38252337170671</v>
      </c>
      <c r="EP14" s="58">
        <v>110.86517808854207</v>
      </c>
      <c r="EQ14" s="58">
        <v>111.29629915784594</v>
      </c>
      <c r="ER14" s="58">
        <v>110.73105153364752</v>
      </c>
      <c r="ES14" s="58">
        <v>110.68314919261377</v>
      </c>
      <c r="ET14" s="58">
        <v>110.35741327358414</v>
      </c>
      <c r="EU14" s="58">
        <v>112.2160241056942</v>
      </c>
      <c r="EV14" s="58">
        <v>110.3957351464112</v>
      </c>
      <c r="EW14" s="58">
        <v>109.83048752221278</v>
      </c>
      <c r="EX14" s="58">
        <v>104.46542532643127</v>
      </c>
      <c r="EY14" s="58">
        <v>108.0676813721703</v>
      </c>
      <c r="EZ14" s="58">
        <v>108.14432511782431</v>
      </c>
      <c r="FA14" s="58">
        <v>108.39341729119987</v>
      </c>
      <c r="FB14" s="58">
        <v>105.15521903731745</v>
      </c>
      <c r="FC14" s="58">
        <v>105.70130572510237</v>
      </c>
      <c r="FD14" s="58">
        <v>105.4905354245538</v>
      </c>
      <c r="FE14" s="58">
        <v>109.95503360890056</v>
      </c>
      <c r="FF14" s="58">
        <v>105.84501274820366</v>
      </c>
      <c r="FG14" s="58">
        <v>104.77200030904736</v>
      </c>
      <c r="FH14" s="58">
        <v>103.53611991037626</v>
      </c>
      <c r="FI14" s="58">
        <v>102.33856138453216</v>
      </c>
      <c r="FJ14" s="58">
        <v>102.654716835355</v>
      </c>
      <c r="FK14" s="58">
        <v>103.05709650003863</v>
      </c>
      <c r="FL14" s="58">
        <v>102.23317623425788</v>
      </c>
      <c r="FM14" s="58">
        <v>102.32898091632542</v>
      </c>
      <c r="FN14" s="58">
        <v>102.76968245383604</v>
      </c>
      <c r="FO14" s="58">
        <v>102.77926292204279</v>
      </c>
      <c r="FP14" s="58">
        <v>104.48458626284479</v>
      </c>
      <c r="FQ14" s="58">
        <v>105.33724793324578</v>
      </c>
      <c r="FR14" s="58">
        <v>106.27613381750751</v>
      </c>
      <c r="FS14" s="58">
        <v>107.05215174225452</v>
      </c>
      <c r="FT14" s="58">
        <v>108.03893996755002</v>
      </c>
      <c r="FU14" s="58">
        <v>108.37425635478637</v>
      </c>
      <c r="FV14" s="58">
        <v>106.64019160936411</v>
      </c>
      <c r="FW14" s="58">
        <v>101.62002626902571</v>
      </c>
      <c r="FX14" s="58">
        <v>99.770995905122433</v>
      </c>
      <c r="FY14" s="58">
        <v>97.845321795565155</v>
      </c>
      <c r="FZ14" s="58">
        <v>91.301862010353105</v>
      </c>
      <c r="GA14" s="58">
        <v>85.112879548790843</v>
      </c>
      <c r="GB14" s="58">
        <v>79.41250096577302</v>
      </c>
      <c r="GC14" s="58">
        <v>76.126400370856828</v>
      </c>
      <c r="GD14" s="58">
        <v>74.104921579232013</v>
      </c>
      <c r="GE14" s="58">
        <v>72.974426330835186</v>
      </c>
      <c r="GF14" s="58">
        <v>72.936104458008174</v>
      </c>
      <c r="GG14" s="58">
        <v>75.235416827628825</v>
      </c>
      <c r="GH14" s="58">
        <v>77.429344046975189</v>
      </c>
      <c r="GI14" s="58">
        <v>79.92984624893765</v>
      </c>
      <c r="GJ14" s="58">
        <v>82.928532797651229</v>
      </c>
      <c r="GK14" s="58">
        <v>86.530788843390255</v>
      </c>
      <c r="GL14" s="58">
        <v>87.41219191841148</v>
      </c>
      <c r="GM14" s="58">
        <v>87.996600479023385</v>
      </c>
      <c r="GN14" s="58">
        <v>91.435988565247627</v>
      </c>
      <c r="GO14" s="58">
        <v>92.662288495711962</v>
      </c>
      <c r="GP14" s="58">
        <v>96.619021865100834</v>
      </c>
      <c r="GQ14" s="58">
        <v>100.58533570269644</v>
      </c>
      <c r="GR14" s="58">
        <v>104.07262612995441</v>
      </c>
      <c r="GS14" s="58">
        <v>105.32766746503901</v>
      </c>
      <c r="GT14" s="58">
        <v>106.50606505446959</v>
      </c>
      <c r="GU14" s="58">
        <v>107.5599165572124</v>
      </c>
      <c r="GV14" s="58">
        <v>108.23054933168508</v>
      </c>
      <c r="GW14" s="58">
        <v>105.59592057482809</v>
      </c>
      <c r="GX14" s="58">
        <v>102.28107857529166</v>
      </c>
      <c r="GY14" s="58">
        <v>98.745885806999908</v>
      </c>
      <c r="GZ14" s="58">
        <v>97.030981997991191</v>
      </c>
      <c r="HA14" s="58">
        <v>95.191532102294673</v>
      </c>
      <c r="HB14" s="58">
        <v>93.706559530247986</v>
      </c>
      <c r="HC14" s="58">
        <v>93.141311906049566</v>
      </c>
      <c r="HD14" s="58">
        <v>93.093409565015833</v>
      </c>
      <c r="HE14" s="58">
        <v>94.214324345205881</v>
      </c>
      <c r="HF14" s="58">
        <v>94.865796183265061</v>
      </c>
      <c r="HG14" s="58">
        <v>95.82384300394034</v>
      </c>
      <c r="HH14" s="58">
        <v>95.775940662906592</v>
      </c>
      <c r="HI14" s="58">
        <v>94.616704009889517</v>
      </c>
      <c r="HJ14" s="58">
        <v>94.099358726724873</v>
      </c>
      <c r="HK14" s="58">
        <v>92.892219732674022</v>
      </c>
      <c r="HL14" s="58">
        <v>91.646758865796187</v>
      </c>
      <c r="HM14" s="58">
        <v>91.550954183728649</v>
      </c>
      <c r="HN14" s="58">
        <v>91.3976666924206</v>
      </c>
      <c r="HO14" s="58">
        <v>92.068299466893293</v>
      </c>
      <c r="HP14" s="58">
        <v>95.890906281387629</v>
      </c>
      <c r="HQ14" s="58">
        <v>99.205748280924055</v>
      </c>
      <c r="HR14" s="58">
        <v>104.00556285250714</v>
      </c>
      <c r="HS14" s="58">
        <v>108.29761260913234</v>
      </c>
      <c r="HT14" s="58">
        <v>111.0376265162636</v>
      </c>
      <c r="HU14" s="58">
        <v>111.24839681681216</v>
      </c>
      <c r="HV14" s="58">
        <v>111.11427026191765</v>
      </c>
      <c r="HW14" s="58">
        <v>113.52854825001933</v>
      </c>
      <c r="HX14" s="58">
        <v>114.06505446959746</v>
      </c>
      <c r="HY14" s="58">
        <v>112.28308738314145</v>
      </c>
      <c r="HZ14" s="58">
        <v>112.36931159700222</v>
      </c>
      <c r="IA14" s="58">
        <v>113.87344510546244</v>
      </c>
      <c r="IB14" s="58">
        <v>113.85428416904892</v>
      </c>
      <c r="IC14" s="58">
        <v>114.21834196090551</v>
      </c>
      <c r="ID14" s="58">
        <v>112.16812176466041</v>
      </c>
      <c r="IE14" s="58">
        <v>111.42084524453372</v>
      </c>
      <c r="IF14" s="58">
        <v>111.70825929073631</v>
      </c>
      <c r="IG14" s="58">
        <v>109.42810785752917</v>
      </c>
      <c r="IH14" s="58">
        <v>105.6725643204821</v>
      </c>
      <c r="II14" s="58">
        <v>109.84006799041953</v>
      </c>
      <c r="IJ14" s="58">
        <v>109.88797033145327</v>
      </c>
      <c r="IK14" s="58">
        <v>102.50142934404695</v>
      </c>
      <c r="IL14" s="58">
        <v>97.548327281155807</v>
      </c>
      <c r="IM14" s="58">
        <v>98.123155373560991</v>
      </c>
      <c r="IN14" s="58">
        <v>97.557907749362599</v>
      </c>
      <c r="IO14" s="58">
        <v>98.84169048906746</v>
      </c>
      <c r="IP14" s="58">
        <v>94.50173839140848</v>
      </c>
      <c r="IQ14" s="58">
        <v>93.898168894383048</v>
      </c>
      <c r="IR14" s="58">
        <v>99.924283396430496</v>
      </c>
      <c r="IS14" s="58">
        <v>103.69898786989106</v>
      </c>
      <c r="IT14" s="58">
        <v>103.67024646527079</v>
      </c>
      <c r="IU14" s="58">
        <v>102.53975121687397</v>
      </c>
      <c r="IV14" s="58">
        <v>101.13142239048132</v>
      </c>
      <c r="IW14" s="58">
        <v>100.25001931546008</v>
      </c>
      <c r="IX14" s="58">
        <v>99.838059182569722</v>
      </c>
      <c r="IY14" s="58">
        <v>96.226222668623947</v>
      </c>
      <c r="IZ14" s="58">
        <v>94.693347755543542</v>
      </c>
      <c r="JA14" s="58">
        <v>91.340183883180089</v>
      </c>
      <c r="JB14" s="58">
        <v>90.937804218496495</v>
      </c>
      <c r="JC14" s="58">
        <v>93.85984702155605</v>
      </c>
      <c r="JD14" s="58">
        <v>93.965232171830323</v>
      </c>
      <c r="JE14" s="58">
        <v>97.567488217569348</v>
      </c>
      <c r="JF14" s="58">
        <v>99.770995905122476</v>
      </c>
      <c r="JG14" s="58">
        <v>102.56849262149424</v>
      </c>
      <c r="JH14" s="58">
        <v>105.09773622807695</v>
      </c>
      <c r="JI14" s="58">
        <v>109.9262922042803</v>
      </c>
      <c r="JJ14" s="58">
        <v>109.93587267248706</v>
      </c>
      <c r="JK14" s="58">
        <v>110.14664297303563</v>
      </c>
      <c r="JL14" s="58">
        <v>106.82222050529245</v>
      </c>
      <c r="JM14" s="58">
        <v>102.15653248860387</v>
      </c>
      <c r="JN14" s="58">
        <v>96.983079656957415</v>
      </c>
      <c r="JO14" s="58">
        <v>92.786834582399749</v>
      </c>
      <c r="JP14" s="58">
        <v>92.125782276133833</v>
      </c>
      <c r="JQ14" s="58">
        <v>90.755775322568169</v>
      </c>
      <c r="JR14" s="58">
        <v>95.977130495248389</v>
      </c>
      <c r="JS14" s="58">
        <v>96.494475778413047</v>
      </c>
      <c r="JT14" s="58">
        <v>104.18759174843545</v>
      </c>
      <c r="JU14" s="58">
        <v>109.73468284014525</v>
      </c>
      <c r="JV14" s="58">
        <v>114.44827319786758</v>
      </c>
      <c r="JW14" s="58">
        <v>112.85791547554663</v>
      </c>
      <c r="JX14" s="58">
        <v>114.17043961987176</v>
      </c>
      <c r="JY14" s="58">
        <v>111.34420149887973</v>
      </c>
      <c r="JZ14" s="58">
        <v>111.70825929073631</v>
      </c>
      <c r="KA14" s="58">
        <v>111.9477709959051</v>
      </c>
      <c r="KB14" s="58">
        <v>112.38847253341574</v>
      </c>
      <c r="KC14" s="58">
        <v>112.73336938885883</v>
      </c>
      <c r="KD14" s="58">
        <v>115.11890597234024</v>
      </c>
      <c r="KE14" s="58">
        <v>116.84339024955575</v>
      </c>
      <c r="KF14" s="58">
        <v>116.55597620335317</v>
      </c>
      <c r="KG14" s="58">
        <v>116.68052229004095</v>
      </c>
      <c r="KH14" s="58">
        <v>115.96198717453451</v>
      </c>
      <c r="KI14" s="58">
        <v>114.8506528625512</v>
      </c>
      <c r="KJ14" s="58">
        <v>114.25666383373253</v>
      </c>
      <c r="KK14" s="58">
        <v>112.08189755079968</v>
      </c>
      <c r="KL14" s="58">
        <v>111.27713822143242</v>
      </c>
      <c r="KM14" s="58">
        <v>111.90944912307812</v>
      </c>
      <c r="KN14" s="58">
        <v>111.92861005949162</v>
      </c>
      <c r="KO14" s="58">
        <v>112.417213938036</v>
      </c>
      <c r="KP14" s="58">
        <v>114.21834196090551</v>
      </c>
      <c r="KQ14" s="58">
        <v>115.42548095495636</v>
      </c>
      <c r="KR14" s="58">
        <v>119.86123773468283</v>
      </c>
      <c r="KS14" s="58">
        <v>112.78127172989258</v>
      </c>
      <c r="KT14" s="58">
        <v>110.28076952793013</v>
      </c>
      <c r="KU14" s="58">
        <v>110.88433902495557</v>
      </c>
      <c r="KV14" s="58">
        <v>110.00293594993431</v>
      </c>
      <c r="KW14" s="58">
        <v>107.89523294444874</v>
      </c>
      <c r="KX14" s="58">
        <v>106.56354786371011</v>
      </c>
      <c r="KY14" s="58">
        <v>101.35177315923663</v>
      </c>
      <c r="KZ14" s="58">
        <v>108.73831414664296</v>
      </c>
      <c r="LA14" s="58">
        <v>111.00888511164334</v>
      </c>
      <c r="LB14" s="58">
        <v>111.69867882252954</v>
      </c>
      <c r="LC14" s="58">
        <v>112.15854129645366</v>
      </c>
      <c r="LD14" s="58">
        <v>112.77169126168586</v>
      </c>
      <c r="LE14" s="58">
        <v>113.308197481264</v>
      </c>
      <c r="LF14" s="58">
        <v>113.9596693193232</v>
      </c>
      <c r="LG14" s="58">
        <v>113.00162249864793</v>
      </c>
      <c r="LH14" s="58">
        <v>113.26987560843699</v>
      </c>
      <c r="LI14" s="58">
        <v>112.31182878776171</v>
      </c>
      <c r="LJ14" s="58">
        <v>111.74658116356329</v>
      </c>
      <c r="LK14" s="58">
        <v>111.68909835432278</v>
      </c>
      <c r="LL14" s="58">
        <v>111.44958664915397</v>
      </c>
      <c r="LM14" s="58">
        <v>111.49748899018775</v>
      </c>
      <c r="LN14" s="58">
        <v>110.67356872440699</v>
      </c>
      <c r="LO14" s="58">
        <v>109.75384377655874</v>
      </c>
      <c r="LP14" s="58">
        <v>109.82090705400603</v>
      </c>
      <c r="LQ14" s="58">
        <v>109.99335548172756</v>
      </c>
      <c r="LR14" s="58">
        <v>110.63524685157999</v>
      </c>
      <c r="LS14" s="58">
        <v>110.94182183419609</v>
      </c>
    </row>
    <row r="15" spans="1:331" x14ac:dyDescent="0.2">
      <c r="A15" s="57" t="s">
        <v>99</v>
      </c>
      <c r="B15" s="58">
        <v>94.220934557958515</v>
      </c>
      <c r="C15" s="58">
        <v>93.189660647373884</v>
      </c>
      <c r="D15" s="58">
        <v>92.439643257857796</v>
      </c>
      <c r="E15" s="58">
        <v>91.408369347273165</v>
      </c>
      <c r="F15" s="58">
        <v>91.033360652515114</v>
      </c>
      <c r="G15" s="58">
        <v>90.564599784067582</v>
      </c>
      <c r="H15" s="58">
        <v>90.752104131446586</v>
      </c>
      <c r="I15" s="58">
        <v>91.033360652515114</v>
      </c>
      <c r="J15" s="58">
        <v>93.752173689510954</v>
      </c>
      <c r="K15" s="58">
        <v>94.595943252716538</v>
      </c>
      <c r="L15" s="58">
        <v>95.908473684369696</v>
      </c>
      <c r="M15" s="58">
        <v>96.470986726506766</v>
      </c>
      <c r="N15" s="58">
        <v>97.127251942333345</v>
      </c>
      <c r="O15" s="58">
        <v>97.689764984470415</v>
      </c>
      <c r="P15" s="58">
        <v>98.627286721365508</v>
      </c>
      <c r="Q15" s="58">
        <v>97.502260637091396</v>
      </c>
      <c r="R15" s="58">
        <v>98.252278026607456</v>
      </c>
      <c r="S15" s="58">
        <v>98.439782373986503</v>
      </c>
      <c r="T15" s="58">
        <v>100.03356932670816</v>
      </c>
      <c r="U15" s="58">
        <v>101.90861280049842</v>
      </c>
      <c r="V15" s="58">
        <v>103.22114323215153</v>
      </c>
      <c r="W15" s="58">
        <v>103.22114323215155</v>
      </c>
      <c r="X15" s="58">
        <v>103.22114323215155</v>
      </c>
      <c r="Y15" s="58">
        <v>104.25241714273618</v>
      </c>
      <c r="Z15" s="58">
        <v>105.65869974807885</v>
      </c>
      <c r="AA15" s="58">
        <v>106.0337084428369</v>
      </c>
      <c r="AB15" s="58">
        <v>105.84620409545788</v>
      </c>
      <c r="AC15" s="58">
        <v>107.0649823534215</v>
      </c>
      <c r="AD15" s="58">
        <v>110.72131712731243</v>
      </c>
      <c r="AE15" s="58">
        <v>112.40885625372363</v>
      </c>
      <c r="AF15" s="58">
        <v>115.12766929071944</v>
      </c>
      <c r="AG15" s="58">
        <v>114.84641276965091</v>
      </c>
      <c r="AH15" s="58">
        <v>115.31517363809846</v>
      </c>
      <c r="AI15" s="58">
        <v>116.72145624344111</v>
      </c>
      <c r="AJ15" s="58">
        <v>116.81520841713065</v>
      </c>
      <c r="AK15" s="58">
        <v>115.03391711702993</v>
      </c>
      <c r="AL15" s="58">
        <v>115.78393450654603</v>
      </c>
      <c r="AM15" s="58">
        <v>114.19014755382436</v>
      </c>
      <c r="AN15" s="58">
        <v>115.87768668023554</v>
      </c>
      <c r="AO15" s="58">
        <v>115.87768668023553</v>
      </c>
      <c r="AP15" s="58">
        <v>114.75266059596139</v>
      </c>
      <c r="AQ15" s="58">
        <v>113.25262581692921</v>
      </c>
      <c r="AR15" s="58">
        <v>112.50260842741314</v>
      </c>
      <c r="AS15" s="58">
        <v>113.53388233799775</v>
      </c>
      <c r="AT15" s="58">
        <v>115.87768668023554</v>
      </c>
      <c r="AU15" s="58">
        <v>127.87796491249294</v>
      </c>
      <c r="AV15" s="58">
        <v>128.15922143356147</v>
      </c>
      <c r="AW15" s="58">
        <v>124.40913448598104</v>
      </c>
      <c r="AX15" s="58">
        <v>122.44033883850132</v>
      </c>
      <c r="AY15" s="58">
        <v>122.3465866648118</v>
      </c>
      <c r="AZ15" s="58">
        <v>117.3777214592677</v>
      </c>
      <c r="BA15" s="58">
        <v>114.37765190120335</v>
      </c>
      <c r="BB15" s="58">
        <v>98.814791068744555</v>
      </c>
      <c r="BC15" s="58">
        <v>102.28362149525645</v>
      </c>
      <c r="BD15" s="58">
        <v>107.62749539555857</v>
      </c>
      <c r="BE15" s="58">
        <v>113.06512146955019</v>
      </c>
      <c r="BF15" s="58">
        <v>113.34637799061875</v>
      </c>
      <c r="BG15" s="58">
        <v>118.2214910224733</v>
      </c>
      <c r="BH15" s="58">
        <v>114.19014755382433</v>
      </c>
      <c r="BI15" s="58">
        <v>114.37765190120335</v>
      </c>
      <c r="BJ15" s="58">
        <v>109.31503452196978</v>
      </c>
      <c r="BK15" s="58">
        <v>105.18993887963128</v>
      </c>
      <c r="BL15" s="58">
        <v>99.564808458260629</v>
      </c>
      <c r="BM15" s="58">
        <v>96.658491073885784</v>
      </c>
      <c r="BN15" s="58">
        <v>92.345891084168287</v>
      </c>
      <c r="BO15" s="58">
        <v>96.564738900196275</v>
      </c>
      <c r="BP15" s="58">
        <v>109.12753017459076</v>
      </c>
      <c r="BQ15" s="58">
        <v>110.06505191148585</v>
      </c>
      <c r="BR15" s="58">
        <v>112.59636060110266</v>
      </c>
      <c r="BS15" s="58">
        <v>115.12766929071945</v>
      </c>
      <c r="BT15" s="58">
        <v>117.28396928557821</v>
      </c>
      <c r="BU15" s="58">
        <v>119.34651710674744</v>
      </c>
      <c r="BV15" s="58">
        <v>119.25276493305792</v>
      </c>
      <c r="BW15" s="58">
        <v>109.40878669565926</v>
      </c>
      <c r="BX15" s="58">
        <v>109.87754756410682</v>
      </c>
      <c r="BY15" s="58">
        <v>109.59629104303831</v>
      </c>
      <c r="BZ15" s="58">
        <v>109.03377800090124</v>
      </c>
      <c r="CA15" s="58">
        <v>109.03377800090124</v>
      </c>
      <c r="CB15" s="58">
        <v>107.25248670080052</v>
      </c>
      <c r="CC15" s="58">
        <v>105.37744322701029</v>
      </c>
      <c r="CD15" s="58">
        <v>101.7211084531194</v>
      </c>
      <c r="CE15" s="58">
        <v>98.721038895055045</v>
      </c>
      <c r="CF15" s="58">
        <v>97.033499768643821</v>
      </c>
      <c r="CG15" s="58">
        <v>98.627286721365508</v>
      </c>
      <c r="CH15" s="58">
        <v>98.064773679228438</v>
      </c>
      <c r="CI15" s="58">
        <v>96.761618464944277</v>
      </c>
      <c r="CJ15" s="58">
        <v>96.470986726506766</v>
      </c>
      <c r="CK15" s="58">
        <v>98.430407156617548</v>
      </c>
      <c r="CL15" s="58">
        <v>99.442930632464254</v>
      </c>
      <c r="CM15" s="58">
        <v>100.71796019464161</v>
      </c>
      <c r="CN15" s="58">
        <v>99.199174980871533</v>
      </c>
      <c r="CO15" s="58">
        <v>99.883565848804963</v>
      </c>
      <c r="CP15" s="58">
        <v>102.96801236318989</v>
      </c>
      <c r="CQ15" s="58">
        <v>104.90868235856277</v>
      </c>
      <c r="CR15" s="58">
        <v>107.3368636571211</v>
      </c>
      <c r="CS15" s="58">
        <v>109.43691234776612</v>
      </c>
      <c r="CT15" s="58">
        <v>111.3025806041874</v>
      </c>
      <c r="CU15" s="58">
        <v>112.34322973214097</v>
      </c>
      <c r="CV15" s="58">
        <v>113.81513885906628</v>
      </c>
      <c r="CW15" s="58">
        <v>114.47140407489286</v>
      </c>
      <c r="CX15" s="58">
        <v>115.83081059339078</v>
      </c>
      <c r="CY15" s="58">
        <v>116.22456972288674</v>
      </c>
      <c r="CZ15" s="58">
        <v>117.68710363244311</v>
      </c>
      <c r="DA15" s="58">
        <v>117.57460102401569</v>
      </c>
      <c r="DB15" s="58">
        <v>117.77148058876367</v>
      </c>
      <c r="DC15" s="58">
        <v>117.48084885032617</v>
      </c>
      <c r="DD15" s="58">
        <v>113.74013712011468</v>
      </c>
      <c r="DE15" s="58">
        <v>110.44006060624392</v>
      </c>
      <c r="DF15" s="58">
        <v>107.61812017818963</v>
      </c>
      <c r="DG15" s="58">
        <v>104.0555375779882</v>
      </c>
      <c r="DH15" s="58">
        <v>102.30237192999435</v>
      </c>
      <c r="DI15" s="58">
        <v>101.06484323729278</v>
      </c>
      <c r="DJ15" s="58">
        <v>99.883565848804963</v>
      </c>
      <c r="DK15" s="58">
        <v>99.883565848804963</v>
      </c>
      <c r="DL15" s="58">
        <v>99.883565848804963</v>
      </c>
      <c r="DM15" s="58">
        <v>99.883565848804977</v>
      </c>
      <c r="DN15" s="58">
        <v>99.883565848804963</v>
      </c>
      <c r="DO15" s="58">
        <v>99.883565848804963</v>
      </c>
      <c r="DP15" s="58">
        <v>99.883565848804963</v>
      </c>
      <c r="DQ15" s="58">
        <v>99.883565848804963</v>
      </c>
      <c r="DR15" s="58">
        <v>103.80240670902651</v>
      </c>
      <c r="DS15" s="58">
        <v>106.89622844078039</v>
      </c>
      <c r="DT15" s="58">
        <v>109.36191060881454</v>
      </c>
      <c r="DU15" s="58">
        <v>112.2588527758204</v>
      </c>
      <c r="DV15" s="58">
        <v>113.83388929380419</v>
      </c>
      <c r="DW15" s="58">
        <v>115.20267102967105</v>
      </c>
      <c r="DX15" s="58">
        <v>116.08394146235247</v>
      </c>
      <c r="DY15" s="58">
        <v>115.79330972391497</v>
      </c>
      <c r="DZ15" s="58">
        <v>116.93708624292702</v>
      </c>
      <c r="EA15" s="58">
        <v>116.14019276656617</v>
      </c>
      <c r="EB15" s="58">
        <v>116.12144233182825</v>
      </c>
      <c r="EC15" s="58">
        <v>115.21204624704001</v>
      </c>
      <c r="ED15" s="58">
        <v>113.80576364169734</v>
      </c>
      <c r="EE15" s="58">
        <v>112.82136581795747</v>
      </c>
      <c r="EF15" s="58">
        <v>110.44006060624389</v>
      </c>
      <c r="EG15" s="58">
        <v>106.21183757284695</v>
      </c>
      <c r="EH15" s="58">
        <v>102.68675584212133</v>
      </c>
      <c r="EI15" s="58">
        <v>98.627286721365536</v>
      </c>
      <c r="EJ15" s="58">
        <v>97.624138462887757</v>
      </c>
      <c r="EK15" s="58">
        <v>96.845995421264817</v>
      </c>
      <c r="EL15" s="58">
        <v>95.786595858573349</v>
      </c>
      <c r="EM15" s="58">
        <v>91.361493260428432</v>
      </c>
      <c r="EN15" s="58">
        <v>86.739511097535512</v>
      </c>
      <c r="EO15" s="58">
        <v>85.82073979537833</v>
      </c>
      <c r="EP15" s="58">
        <v>85.736362839057762</v>
      </c>
      <c r="EQ15" s="58">
        <v>80.711246329299968</v>
      </c>
      <c r="ER15" s="58">
        <v>76.85803199066109</v>
      </c>
      <c r="ES15" s="58">
        <v>73.351700694673369</v>
      </c>
      <c r="ET15" s="58">
        <v>73.051693738866931</v>
      </c>
      <c r="EU15" s="58">
        <v>72.845438956750002</v>
      </c>
      <c r="EV15" s="58">
        <v>72.376678088302441</v>
      </c>
      <c r="EW15" s="58">
        <v>71.411030699300483</v>
      </c>
      <c r="EX15" s="58">
        <v>71.148524612969865</v>
      </c>
      <c r="EY15" s="58">
        <v>71.214151134552523</v>
      </c>
      <c r="EZ15" s="58">
        <v>71.251652004028315</v>
      </c>
      <c r="FA15" s="58">
        <v>71.251652004028315</v>
      </c>
      <c r="FB15" s="58">
        <v>71.242276786659374</v>
      </c>
      <c r="FC15" s="58">
        <v>71.307903308242032</v>
      </c>
      <c r="FD15" s="58">
        <v>71.420405916669452</v>
      </c>
      <c r="FE15" s="58">
        <v>71.636035916155322</v>
      </c>
      <c r="FF15" s="58">
        <v>71.795414611427489</v>
      </c>
      <c r="FG15" s="58">
        <v>72.001669393544418</v>
      </c>
      <c r="FH15" s="58">
        <v>72.161048088816585</v>
      </c>
      <c r="FI15" s="58">
        <v>72.301676349350856</v>
      </c>
      <c r="FJ15" s="58">
        <v>72.329802001457693</v>
      </c>
      <c r="FK15" s="58">
        <v>72.376678088302455</v>
      </c>
      <c r="FL15" s="58">
        <v>72.564182435681474</v>
      </c>
      <c r="FM15" s="58">
        <v>72.826688522012091</v>
      </c>
      <c r="FN15" s="58">
        <v>73.042318521497975</v>
      </c>
      <c r="FO15" s="58">
        <v>73.59545634626609</v>
      </c>
      <c r="FP15" s="58">
        <v>74.195470257878966</v>
      </c>
      <c r="FQ15" s="58">
        <v>75.245494603201493</v>
      </c>
      <c r="FR15" s="58">
        <v>76.773655034340521</v>
      </c>
      <c r="FS15" s="58">
        <v>83.186303714703087</v>
      </c>
      <c r="FT15" s="58">
        <v>93.883426732676256</v>
      </c>
      <c r="FU15" s="58">
        <v>104.99305931488334</v>
      </c>
      <c r="FV15" s="58">
        <v>112.11822451528616</v>
      </c>
      <c r="FW15" s="58">
        <v>118.15586450089064</v>
      </c>
      <c r="FX15" s="58">
        <v>121.28718710212031</v>
      </c>
      <c r="FY15" s="58">
        <v>121.47469144949932</v>
      </c>
      <c r="FZ15" s="58">
        <v>115.20267102967105</v>
      </c>
      <c r="GA15" s="58">
        <v>104.80555496750428</v>
      </c>
      <c r="GB15" s="58">
        <v>94.333437166385906</v>
      </c>
      <c r="GC15" s="58">
        <v>87.742659356013291</v>
      </c>
      <c r="GD15" s="58">
        <v>82.098778499904739</v>
      </c>
      <c r="GE15" s="58">
        <v>79.342464593433107</v>
      </c>
      <c r="GF15" s="58">
        <v>79.145585028685133</v>
      </c>
      <c r="GG15" s="58">
        <v>84.639462406890502</v>
      </c>
      <c r="GH15" s="58">
        <v>89.373947178210784</v>
      </c>
      <c r="GI15" s="58">
        <v>95.102204990639905</v>
      </c>
      <c r="GJ15" s="58">
        <v>100.91483975938958</v>
      </c>
      <c r="GK15" s="58">
        <v>107.80562452556862</v>
      </c>
      <c r="GL15" s="58">
        <v>110.69319147520557</v>
      </c>
      <c r="GM15" s="58">
        <v>113.40262929483244</v>
      </c>
      <c r="GN15" s="58">
        <v>118.77462884724143</v>
      </c>
      <c r="GO15" s="58">
        <v>121.84970014425738</v>
      </c>
      <c r="GP15" s="58">
        <v>121.20281014579977</v>
      </c>
      <c r="GQ15" s="58">
        <v>121.72782231846104</v>
      </c>
      <c r="GR15" s="58">
        <v>122.66534405535613</v>
      </c>
      <c r="GS15" s="58">
        <v>123.95912405227136</v>
      </c>
      <c r="GT15" s="58">
        <v>124.23100535597096</v>
      </c>
      <c r="GU15" s="58">
        <v>121.37156405844088</v>
      </c>
      <c r="GV15" s="58">
        <v>119.5621471062333</v>
      </c>
      <c r="GW15" s="58">
        <v>119.77777710571918</v>
      </c>
      <c r="GX15" s="58">
        <v>120.0965344962635</v>
      </c>
      <c r="GY15" s="58">
        <v>118.9902588467273</v>
      </c>
      <c r="GZ15" s="58">
        <v>119.73090101887442</v>
      </c>
      <c r="HA15" s="58">
        <v>119.88090449677763</v>
      </c>
      <c r="HB15" s="58">
        <v>118.98088362935833</v>
      </c>
      <c r="HC15" s="58">
        <v>118.69025189092085</v>
      </c>
      <c r="HD15" s="58">
        <v>118.09023797930797</v>
      </c>
      <c r="HE15" s="58">
        <v>117.23709319873343</v>
      </c>
      <c r="HF15" s="58">
        <v>117.16209145978183</v>
      </c>
      <c r="HG15" s="58">
        <v>116.21519450551777</v>
      </c>
      <c r="HH15" s="58">
        <v>114.86516320438882</v>
      </c>
      <c r="HI15" s="58">
        <v>113.33700277324978</v>
      </c>
      <c r="HJ15" s="58">
        <v>110.92757190942935</v>
      </c>
      <c r="HK15" s="58">
        <v>108.94002582721173</v>
      </c>
      <c r="HL15" s="58">
        <v>105.19931409700023</v>
      </c>
      <c r="HM15" s="58">
        <v>101.39297584520611</v>
      </c>
      <c r="HN15" s="58">
        <v>97.502260637091396</v>
      </c>
      <c r="HO15" s="58">
        <v>95.392836729077388</v>
      </c>
      <c r="HP15" s="58">
        <v>92.205262823634001</v>
      </c>
      <c r="HQ15" s="58">
        <v>91.220864999894147</v>
      </c>
      <c r="HR15" s="58">
        <v>90.873981957242975</v>
      </c>
      <c r="HS15" s="58">
        <v>90.948983696194588</v>
      </c>
      <c r="HT15" s="58">
        <v>89.598952395065623</v>
      </c>
      <c r="HU15" s="58">
        <v>89.636453264541416</v>
      </c>
      <c r="HV15" s="58">
        <v>89.898959350872062</v>
      </c>
      <c r="HW15" s="58">
        <v>93.499042820549278</v>
      </c>
      <c r="HX15" s="58">
        <v>94.464690209551222</v>
      </c>
      <c r="HY15" s="58">
        <v>95.655342815408005</v>
      </c>
      <c r="HZ15" s="58">
        <v>98.064773679228466</v>
      </c>
      <c r="IA15" s="58">
        <v>102.57425323369394</v>
      </c>
      <c r="IB15" s="58">
        <v>104.57117453328053</v>
      </c>
      <c r="IC15" s="58">
        <v>106.44621800707074</v>
      </c>
      <c r="ID15" s="58">
        <v>107.86187582978233</v>
      </c>
      <c r="IE15" s="58">
        <v>108.68689495825004</v>
      </c>
      <c r="IF15" s="58">
        <v>108.83689843615325</v>
      </c>
      <c r="IG15" s="58">
        <v>108.21813408980248</v>
      </c>
      <c r="IH15" s="58">
        <v>105.46182018333086</v>
      </c>
      <c r="II15" s="58">
        <v>111.0869506047015</v>
      </c>
      <c r="IJ15" s="58">
        <v>110.94632234416723</v>
      </c>
      <c r="IK15" s="58">
        <v>105.53682192228246</v>
      </c>
      <c r="IL15" s="58">
        <v>104.30866844694988</v>
      </c>
      <c r="IM15" s="58">
        <v>104.40242062063939</v>
      </c>
      <c r="IN15" s="58">
        <v>104.53367366380472</v>
      </c>
      <c r="IO15" s="58">
        <v>105.75245192176837</v>
      </c>
      <c r="IP15" s="58">
        <v>99.002295416123545</v>
      </c>
      <c r="IQ15" s="58">
        <v>98.027272809752645</v>
      </c>
      <c r="IR15" s="58">
        <v>101.64610671416779</v>
      </c>
      <c r="IS15" s="58">
        <v>102.20861975630484</v>
      </c>
      <c r="IT15" s="58">
        <v>101.15859541098233</v>
      </c>
      <c r="IU15" s="58">
        <v>102.37737366894595</v>
      </c>
      <c r="IV15" s="58">
        <v>101.89923758312945</v>
      </c>
      <c r="IW15" s="58">
        <v>100.10857106565979</v>
      </c>
      <c r="IX15" s="58">
        <v>98.336654982928039</v>
      </c>
      <c r="IY15" s="58">
        <v>94.670944991668151</v>
      </c>
      <c r="IZ15" s="58">
        <v>92.570896301023112</v>
      </c>
      <c r="JA15" s="58">
        <v>94.061555862686347</v>
      </c>
      <c r="JB15" s="58">
        <v>93.574044559500877</v>
      </c>
      <c r="JC15" s="58">
        <v>94.605318470085493</v>
      </c>
      <c r="JD15" s="58">
        <v>97.221004116022854</v>
      </c>
      <c r="JE15" s="58">
        <v>105.01180974962119</v>
      </c>
      <c r="JF15" s="58">
        <v>107.69312191714123</v>
      </c>
      <c r="JG15" s="58">
        <v>111.07757538733256</v>
      </c>
      <c r="JH15" s="58">
        <v>112.98074451322964</v>
      </c>
      <c r="JI15" s="58">
        <v>114.71515972648558</v>
      </c>
      <c r="JJ15" s="58">
        <v>116.18706885341092</v>
      </c>
      <c r="JK15" s="58">
        <v>115.76518407180812</v>
      </c>
      <c r="JL15" s="58">
        <v>110.15880408517536</v>
      </c>
      <c r="JM15" s="58">
        <v>107.95562800347186</v>
      </c>
      <c r="JN15" s="58">
        <v>105.23681496647606</v>
      </c>
      <c r="JO15" s="58">
        <v>101.60860584469197</v>
      </c>
      <c r="JP15" s="58">
        <v>101.20547149782706</v>
      </c>
      <c r="JQ15" s="58">
        <v>98.636661938734477</v>
      </c>
      <c r="JR15" s="58">
        <v>104.28991801221197</v>
      </c>
      <c r="JS15" s="58">
        <v>106.1649614860022</v>
      </c>
      <c r="JT15" s="58">
        <v>110.87132060521566</v>
      </c>
      <c r="JU15" s="58">
        <v>113.84326451117316</v>
      </c>
      <c r="JV15" s="58">
        <v>115.87768668023553</v>
      </c>
      <c r="JW15" s="58">
        <v>116.8245836344996</v>
      </c>
      <c r="JX15" s="58">
        <v>119.18713841147526</v>
      </c>
      <c r="JY15" s="58">
        <v>114.91203929123357</v>
      </c>
      <c r="JZ15" s="58">
        <v>115.11829407335051</v>
      </c>
      <c r="KA15" s="58">
        <v>114.96829059544727</v>
      </c>
      <c r="KB15" s="58">
        <v>114.88391363912672</v>
      </c>
      <c r="KC15" s="58">
        <v>114.38702711857232</v>
      </c>
      <c r="KD15" s="58">
        <v>112.8776171221712</v>
      </c>
      <c r="KE15" s="58">
        <v>113.31825233851188</v>
      </c>
      <c r="KF15" s="58">
        <v>115.33392407283638</v>
      </c>
      <c r="KG15" s="58">
        <v>114.36827668383441</v>
      </c>
      <c r="KH15" s="58">
        <v>113.82451407643525</v>
      </c>
      <c r="KI15" s="58">
        <v>113.75888755485259</v>
      </c>
      <c r="KJ15" s="58">
        <v>114.60265711805819</v>
      </c>
      <c r="KK15" s="58">
        <v>114.30265016225175</v>
      </c>
      <c r="KL15" s="58">
        <v>113.11199755639497</v>
      </c>
      <c r="KM15" s="58">
        <v>111.04944973522572</v>
      </c>
      <c r="KN15" s="58">
        <v>110.4025597367681</v>
      </c>
      <c r="KO15" s="58">
        <v>110.96507277890517</v>
      </c>
      <c r="KP15" s="58">
        <v>111.58383712525594</v>
      </c>
      <c r="KQ15" s="58">
        <v>112.24010234108252</v>
      </c>
      <c r="KR15" s="58">
        <v>115.94331320181821</v>
      </c>
      <c r="KS15" s="58">
        <v>112.63386147057845</v>
      </c>
      <c r="KT15" s="58">
        <v>111.88384408106238</v>
      </c>
      <c r="KU15" s="58">
        <v>112.333854514772</v>
      </c>
      <c r="KV15" s="58">
        <v>110.1869297372822</v>
      </c>
      <c r="KW15" s="58">
        <v>108.60251800192947</v>
      </c>
      <c r="KX15" s="58">
        <v>106.91497887551829</v>
      </c>
      <c r="KY15" s="58">
        <v>103.14614149319995</v>
      </c>
      <c r="KZ15" s="58">
        <v>106.07120931231269</v>
      </c>
      <c r="LA15" s="58">
        <v>106.72747452813925</v>
      </c>
      <c r="LB15" s="58">
        <v>105.93058105177842</v>
      </c>
      <c r="LC15" s="58">
        <v>107.23373626606265</v>
      </c>
      <c r="LD15" s="58">
        <v>107.77749887346178</v>
      </c>
      <c r="LE15" s="58">
        <v>107.73999800398599</v>
      </c>
      <c r="LF15" s="58">
        <v>107.24311148343158</v>
      </c>
      <c r="LG15" s="58">
        <v>107.12123365763519</v>
      </c>
      <c r="LH15" s="58">
        <v>105.90245539967157</v>
      </c>
      <c r="LI15" s="58">
        <v>105.77120235650624</v>
      </c>
      <c r="LJ15" s="58">
        <v>104.88993192382485</v>
      </c>
      <c r="LK15" s="58">
        <v>105.28369105332079</v>
      </c>
      <c r="LL15" s="58">
        <v>105.65869974807885</v>
      </c>
      <c r="LM15" s="58">
        <v>106.12746061652641</v>
      </c>
      <c r="LN15" s="58">
        <v>106.75560018024611</v>
      </c>
      <c r="LO15" s="58">
        <v>107.29936278764526</v>
      </c>
      <c r="LP15" s="58">
        <v>108.02125452505453</v>
      </c>
      <c r="LQ15" s="58">
        <v>108.40563843718149</v>
      </c>
      <c r="LR15" s="58">
        <v>108.311886263492</v>
      </c>
      <c r="LS15" s="58">
        <v>108.3681375677057</v>
      </c>
    </row>
    <row r="16" spans="1:331" x14ac:dyDescent="0.2">
      <c r="A16" s="57" t="s">
        <v>22</v>
      </c>
      <c r="B16" s="58">
        <v>94.967498800092429</v>
      </c>
      <c r="C16" s="58">
        <v>88.72205400472852</v>
      </c>
      <c r="D16" s="58">
        <v>80.272334575706751</v>
      </c>
      <c r="E16" s="58">
        <v>77.884370389244083</v>
      </c>
      <c r="F16" s="58">
        <v>77.149612178024796</v>
      </c>
      <c r="G16" s="58">
        <v>75.863785308391044</v>
      </c>
      <c r="H16" s="58">
        <v>74.118734556745238</v>
      </c>
      <c r="I16" s="58">
        <v>73.200286792721144</v>
      </c>
      <c r="J16" s="58">
        <v>73.016597239916322</v>
      </c>
      <c r="K16" s="58">
        <v>73.383976345525952</v>
      </c>
      <c r="L16" s="58">
        <v>73.567665898330787</v>
      </c>
      <c r="M16" s="58">
        <v>73.751355451135609</v>
      </c>
      <c r="N16" s="58">
        <v>74.394268885952471</v>
      </c>
      <c r="O16" s="58">
        <v>75.129027097171772</v>
      </c>
      <c r="P16" s="58">
        <v>76.139319637598277</v>
      </c>
      <c r="Q16" s="58">
        <v>76.782233072415139</v>
      </c>
      <c r="R16" s="58">
        <v>77.241456954427207</v>
      </c>
      <c r="S16" s="58">
        <v>77.700680836439247</v>
      </c>
      <c r="T16" s="58">
        <v>77.884370389244083</v>
      </c>
      <c r="U16" s="58">
        <v>80.547868904913983</v>
      </c>
      <c r="V16" s="58">
        <v>82.84398831497424</v>
      </c>
      <c r="W16" s="58">
        <v>84.772728619424868</v>
      </c>
      <c r="X16" s="58">
        <v>87.436227135094768</v>
      </c>
      <c r="Y16" s="58">
        <v>90.467104756374312</v>
      </c>
      <c r="Z16" s="58">
        <v>91.38555252039842</v>
      </c>
      <c r="AA16" s="58">
        <v>92.395845060824954</v>
      </c>
      <c r="AB16" s="58">
        <v>99.100513738200917</v>
      </c>
      <c r="AC16" s="58">
        <v>103.23352867630936</v>
      </c>
      <c r="AD16" s="58">
        <v>108.28499137844193</v>
      </c>
      <c r="AE16" s="58">
        <v>111.77509288173354</v>
      </c>
      <c r="AF16" s="58">
        <v>115.35703916142754</v>
      </c>
      <c r="AG16" s="58">
        <v>115.90810781984203</v>
      </c>
      <c r="AH16" s="58">
        <v>117.01024513667095</v>
      </c>
      <c r="AI16" s="58">
        <v>117.19393468947575</v>
      </c>
      <c r="AJ16" s="58">
        <v>116.18364214904925</v>
      </c>
      <c r="AK16" s="58">
        <v>114.8059705030131</v>
      </c>
      <c r="AL16" s="58">
        <v>114.53043617380587</v>
      </c>
      <c r="AM16" s="58">
        <v>113.79567796258659</v>
      </c>
      <c r="AN16" s="58">
        <v>114.8059705030131</v>
      </c>
      <c r="AO16" s="58">
        <v>114.8059705030131</v>
      </c>
      <c r="AP16" s="58">
        <v>109.20343914246605</v>
      </c>
      <c r="AQ16" s="58">
        <v>106.35625107399133</v>
      </c>
      <c r="AR16" s="58">
        <v>102.49877046509009</v>
      </c>
      <c r="AS16" s="58">
        <v>100.66187493704184</v>
      </c>
      <c r="AT16" s="58">
        <v>99.28420329100571</v>
      </c>
      <c r="AU16" s="58">
        <v>108.28499137844196</v>
      </c>
      <c r="AV16" s="58">
        <v>108.83606003685642</v>
      </c>
      <c r="AW16" s="58">
        <v>105.80518241557687</v>
      </c>
      <c r="AX16" s="58">
        <v>103.87644211112627</v>
      </c>
      <c r="AY16" s="58">
        <v>107.09100928521062</v>
      </c>
      <c r="AZ16" s="58">
        <v>105.43780330996722</v>
      </c>
      <c r="BA16" s="58">
        <v>105.9888719683817</v>
      </c>
      <c r="BB16" s="58">
        <v>96.253325669726181</v>
      </c>
      <c r="BC16" s="58">
        <v>96.988083880945453</v>
      </c>
      <c r="BD16" s="58">
        <v>98.457600303384041</v>
      </c>
      <c r="BE16" s="58">
        <v>102.31508091228527</v>
      </c>
      <c r="BF16" s="58">
        <v>99.559737620212957</v>
      </c>
      <c r="BG16" s="58">
        <v>102.95799434710216</v>
      </c>
      <c r="BH16" s="58">
        <v>97.906531644969562</v>
      </c>
      <c r="BI16" s="58">
        <v>96.712549551738235</v>
      </c>
      <c r="BJ16" s="58">
        <v>94.324585365275553</v>
      </c>
      <c r="BK16" s="58">
        <v>92.304000284422514</v>
      </c>
      <c r="BL16" s="58">
        <v>88.630209228326109</v>
      </c>
      <c r="BM16" s="58">
        <v>87.344382358692343</v>
      </c>
      <c r="BN16" s="58">
        <v>82.935833091376637</v>
      </c>
      <c r="BO16" s="58">
        <v>87.619916687899604</v>
      </c>
      <c r="BP16" s="58">
        <v>93.130603272044226</v>
      </c>
      <c r="BQ16" s="58">
        <v>95.794101787714126</v>
      </c>
      <c r="BR16" s="58">
        <v>99.376048067408135</v>
      </c>
      <c r="BS16" s="58">
        <v>100.84556448984669</v>
      </c>
      <c r="BT16" s="58">
        <v>101.76401225387082</v>
      </c>
      <c r="BU16" s="58">
        <v>104.79488987515036</v>
      </c>
      <c r="BV16" s="58">
        <v>106.44809585039373</v>
      </c>
      <c r="BW16" s="58">
        <v>103.60090778191901</v>
      </c>
      <c r="BX16" s="58">
        <v>104.33566599313829</v>
      </c>
      <c r="BY16" s="58">
        <v>104.15197644033347</v>
      </c>
      <c r="BZ16" s="58">
        <v>104.61120032234551</v>
      </c>
      <c r="CA16" s="58">
        <v>105.43780330996722</v>
      </c>
      <c r="CB16" s="58">
        <v>103.96828688752866</v>
      </c>
      <c r="CC16" s="58">
        <v>100.93740926624911</v>
      </c>
      <c r="CD16" s="58">
        <v>101.21294359545634</v>
      </c>
      <c r="CE16" s="58">
        <v>99.743427173017793</v>
      </c>
      <c r="CF16" s="58">
        <v>99.28420329100571</v>
      </c>
      <c r="CG16" s="58">
        <v>98.549445079786423</v>
      </c>
      <c r="CH16" s="58">
        <v>97.447307762957493</v>
      </c>
      <c r="CI16" s="58">
        <v>97.070744179707631</v>
      </c>
      <c r="CJ16" s="58">
        <v>97.539152539359918</v>
      </c>
      <c r="CK16" s="58">
        <v>96.767656417579673</v>
      </c>
      <c r="CL16" s="58">
        <v>96.86868567162233</v>
      </c>
      <c r="CM16" s="58">
        <v>97.19014238903074</v>
      </c>
      <c r="CN16" s="58">
        <v>97.410569852396534</v>
      </c>
      <c r="CO16" s="58">
        <v>97.263618210152686</v>
      </c>
      <c r="CP16" s="58">
        <v>96.253325669726181</v>
      </c>
      <c r="CQ16" s="58">
        <v>93.617380586977006</v>
      </c>
      <c r="CR16" s="58">
        <v>91.762116103648324</v>
      </c>
      <c r="CS16" s="58">
        <v>89.842560276837915</v>
      </c>
      <c r="CT16" s="58">
        <v>88.235276689795739</v>
      </c>
      <c r="CU16" s="58">
        <v>87.720945941942233</v>
      </c>
      <c r="CV16" s="58">
        <v>87.546440866777644</v>
      </c>
      <c r="CW16" s="58">
        <v>87.224984149369234</v>
      </c>
      <c r="CX16" s="58">
        <v>89.089433110338149</v>
      </c>
      <c r="CY16" s="58">
        <v>89.640501768752628</v>
      </c>
      <c r="CZ16" s="58">
        <v>90.678347742099859</v>
      </c>
      <c r="DA16" s="58">
        <v>90.862037294904695</v>
      </c>
      <c r="DB16" s="58">
        <v>90.816114906703476</v>
      </c>
      <c r="DC16" s="58">
        <v>91.054911325349764</v>
      </c>
      <c r="DD16" s="58">
        <v>92.386660583184678</v>
      </c>
      <c r="DE16" s="58">
        <v>93.158156704964938</v>
      </c>
      <c r="DF16" s="58">
        <v>94.462352529879183</v>
      </c>
      <c r="DG16" s="58">
        <v>95.344062383342319</v>
      </c>
      <c r="DH16" s="58">
        <v>96.767656417579673</v>
      </c>
      <c r="DI16" s="58">
        <v>97.32790955363437</v>
      </c>
      <c r="DJ16" s="58">
        <v>97.263618210152686</v>
      </c>
      <c r="DK16" s="58">
        <v>97.263618210152686</v>
      </c>
      <c r="DL16" s="58">
        <v>97.263618210152686</v>
      </c>
      <c r="DM16" s="58">
        <v>97.263618210152686</v>
      </c>
      <c r="DN16" s="58">
        <v>97.263618210152686</v>
      </c>
      <c r="DO16" s="58">
        <v>97.263618210152686</v>
      </c>
      <c r="DP16" s="58">
        <v>97.263618210152686</v>
      </c>
      <c r="DQ16" s="58">
        <v>97.263618210152686</v>
      </c>
      <c r="DR16" s="58">
        <v>98.742319110231506</v>
      </c>
      <c r="DS16" s="58">
        <v>99.568922097853189</v>
      </c>
      <c r="DT16" s="58">
        <v>100.71698180288332</v>
      </c>
      <c r="DU16" s="58">
        <v>101.4976624023038</v>
      </c>
      <c r="DV16" s="58">
        <v>102.12220688184019</v>
      </c>
      <c r="DW16" s="58">
        <v>102.91207195890094</v>
      </c>
      <c r="DX16" s="58">
        <v>104.09686957449202</v>
      </c>
      <c r="DY16" s="58">
        <v>103.33455793035203</v>
      </c>
      <c r="DZ16" s="58">
        <v>102.88451852598021</v>
      </c>
      <c r="EA16" s="58">
        <v>102.56306180857176</v>
      </c>
      <c r="EB16" s="58">
        <v>102.37018777812671</v>
      </c>
      <c r="EC16" s="58">
        <v>101.62624508926719</v>
      </c>
      <c r="ED16" s="58">
        <v>101.20375911781608</v>
      </c>
      <c r="EE16" s="58">
        <v>101.11191434141369</v>
      </c>
      <c r="EF16" s="58">
        <v>101.19457464017586</v>
      </c>
      <c r="EG16" s="58">
        <v>101.61706061162694</v>
      </c>
      <c r="EH16" s="58">
        <v>101.38744867062091</v>
      </c>
      <c r="EI16" s="58">
        <v>101.06599195321246</v>
      </c>
      <c r="EJ16" s="58">
        <v>102.11302240419995</v>
      </c>
      <c r="EK16" s="58">
        <v>102.43447912160839</v>
      </c>
      <c r="EL16" s="58">
        <v>102.76512031665709</v>
      </c>
      <c r="EM16" s="58">
        <v>103.23352867630936</v>
      </c>
      <c r="EN16" s="58">
        <v>103.6192767371995</v>
      </c>
      <c r="EO16" s="58">
        <v>103.97747136516891</v>
      </c>
      <c r="EP16" s="58">
        <v>104.1795298732542</v>
      </c>
      <c r="EQ16" s="58">
        <v>104.65712271054673</v>
      </c>
      <c r="ER16" s="58">
        <v>104.90510360683324</v>
      </c>
      <c r="ES16" s="58">
        <v>105.13471554783929</v>
      </c>
      <c r="ET16" s="58">
        <v>104.82244330807107</v>
      </c>
      <c r="EU16" s="58">
        <v>105.24492927952215</v>
      </c>
      <c r="EV16" s="58">
        <v>103.19679076574842</v>
      </c>
      <c r="EW16" s="58">
        <v>101.75482777623054</v>
      </c>
      <c r="EX16" s="58">
        <v>97.934085077890273</v>
      </c>
      <c r="EY16" s="58">
        <v>99.81690299413971</v>
      </c>
      <c r="EZ16" s="58">
        <v>97.833055823847644</v>
      </c>
      <c r="FA16" s="58">
        <v>96.16148089332377</v>
      </c>
      <c r="FB16" s="58">
        <v>92.285631329142035</v>
      </c>
      <c r="FC16" s="58">
        <v>91.155940579392407</v>
      </c>
      <c r="FD16" s="58">
        <v>89.879298187398874</v>
      </c>
      <c r="FE16" s="58">
        <v>89.043510722136929</v>
      </c>
      <c r="FF16" s="58">
        <v>84.359427125614005</v>
      </c>
      <c r="FG16" s="58">
        <v>83.192998465303404</v>
      </c>
      <c r="FH16" s="58">
        <v>81.493870101858803</v>
      </c>
      <c r="FI16" s="58">
        <v>79.914139947737354</v>
      </c>
      <c r="FJ16" s="58">
        <v>79.666159051450833</v>
      </c>
      <c r="FK16" s="58">
        <v>79.445731588085053</v>
      </c>
      <c r="FL16" s="58">
        <v>79.427362632804574</v>
      </c>
      <c r="FM16" s="58">
        <v>79.427362632804574</v>
      </c>
      <c r="FN16" s="58">
        <v>79.794741738414203</v>
      </c>
      <c r="FO16" s="58">
        <v>80.621344726035915</v>
      </c>
      <c r="FP16" s="58">
        <v>86.251429519503688</v>
      </c>
      <c r="FQ16" s="58">
        <v>88.630209228326109</v>
      </c>
      <c r="FR16" s="58">
        <v>90.999804459508283</v>
      </c>
      <c r="FS16" s="58">
        <v>92.607088046550473</v>
      </c>
      <c r="FT16" s="58">
        <v>95.01342118829362</v>
      </c>
      <c r="FU16" s="58">
        <v>97.520783584079439</v>
      </c>
      <c r="FV16" s="58">
        <v>98.641289856188834</v>
      </c>
      <c r="FW16" s="58">
        <v>95.445091637384962</v>
      </c>
      <c r="FX16" s="58">
        <v>95.01342118829362</v>
      </c>
      <c r="FY16" s="58">
        <v>93.45205998945265</v>
      </c>
      <c r="FZ16" s="58">
        <v>90.63242535389864</v>
      </c>
      <c r="GA16" s="58">
        <v>86.912711909601043</v>
      </c>
      <c r="GB16" s="58">
        <v>82.899095180815692</v>
      </c>
      <c r="GC16" s="58">
        <v>79.813110693694696</v>
      </c>
      <c r="GD16" s="58">
        <v>76.616912474890825</v>
      </c>
      <c r="GE16" s="58">
        <v>74.633065304598745</v>
      </c>
      <c r="GF16" s="58">
        <v>74.339162020111033</v>
      </c>
      <c r="GG16" s="58">
        <v>76.359747100964071</v>
      </c>
      <c r="GH16" s="58">
        <v>78.784449197987698</v>
      </c>
      <c r="GI16" s="58">
        <v>81.778588908706283</v>
      </c>
      <c r="GJ16" s="58">
        <v>85.094185336833306</v>
      </c>
      <c r="GK16" s="58">
        <v>87.959742360588507</v>
      </c>
      <c r="GL16" s="58">
        <v>89.62213281347212</v>
      </c>
      <c r="GM16" s="58">
        <v>90.485473711654791</v>
      </c>
      <c r="GN16" s="58">
        <v>93.121418794403979</v>
      </c>
      <c r="GO16" s="58">
        <v>93.516351332934335</v>
      </c>
      <c r="GP16" s="58">
        <v>94.765440292007142</v>
      </c>
      <c r="GQ16" s="58">
        <v>97.217695821951494</v>
      </c>
      <c r="GR16" s="58">
        <v>99.403601500328861</v>
      </c>
      <c r="GS16" s="58">
        <v>101.21294359545635</v>
      </c>
      <c r="GT16" s="58">
        <v>102.96717882474239</v>
      </c>
      <c r="GU16" s="58">
        <v>103.87644211112625</v>
      </c>
      <c r="GV16" s="58">
        <v>105.78681346029639</v>
      </c>
      <c r="GW16" s="58">
        <v>105.46535674288795</v>
      </c>
      <c r="GX16" s="58">
        <v>104.26219017201637</v>
      </c>
      <c r="GY16" s="58">
        <v>104.1795298732542</v>
      </c>
      <c r="GZ16" s="58">
        <v>103.9131800216872</v>
      </c>
      <c r="HA16" s="58">
        <v>103.36211136327275</v>
      </c>
      <c r="HB16" s="58">
        <v>102.53550837565103</v>
      </c>
      <c r="HC16" s="58">
        <v>101.78238120915128</v>
      </c>
      <c r="HD16" s="58">
        <v>101.28641941657827</v>
      </c>
      <c r="HE16" s="58">
        <v>100.77208866872476</v>
      </c>
      <c r="HF16" s="58">
        <v>100.12917523390787</v>
      </c>
      <c r="HG16" s="58">
        <v>99.761796128298244</v>
      </c>
      <c r="HH16" s="58">
        <v>99.164805081682573</v>
      </c>
      <c r="HI16" s="58">
        <v>98.889270752475355</v>
      </c>
      <c r="HJ16" s="58">
        <v>98.347386571701136</v>
      </c>
      <c r="HK16" s="58">
        <v>98.227988362377999</v>
      </c>
      <c r="HL16" s="58">
        <v>97.410569852396534</v>
      </c>
      <c r="HM16" s="58">
        <v>96.565597909494358</v>
      </c>
      <c r="HN16" s="58">
        <v>95.665519100750757</v>
      </c>
      <c r="HO16" s="58">
        <v>95.867577608836058</v>
      </c>
      <c r="HP16" s="58">
        <v>94.912391934250977</v>
      </c>
      <c r="HQ16" s="58">
        <v>94.0674199913488</v>
      </c>
      <c r="HR16" s="58">
        <v>95.316508950421593</v>
      </c>
      <c r="HS16" s="58">
        <v>96.234956714445673</v>
      </c>
      <c r="HT16" s="58">
        <v>95.922684474677482</v>
      </c>
      <c r="HU16" s="58">
        <v>95.178741785817977</v>
      </c>
      <c r="HV16" s="58">
        <v>93.58982715405628</v>
      </c>
      <c r="HW16" s="58">
        <v>91.95499013409335</v>
      </c>
      <c r="HX16" s="58">
        <v>91.137571624111899</v>
      </c>
      <c r="HY16" s="58">
        <v>88.226092212155493</v>
      </c>
      <c r="HZ16" s="58">
        <v>85.801390115131881</v>
      </c>
      <c r="IA16" s="58">
        <v>86.536148326351153</v>
      </c>
      <c r="IB16" s="58">
        <v>85.939157279735468</v>
      </c>
      <c r="IC16" s="58">
        <v>85.957526235015948</v>
      </c>
      <c r="ID16" s="58">
        <v>86.398381161747523</v>
      </c>
      <c r="IE16" s="58">
        <v>86.747391312076701</v>
      </c>
      <c r="IF16" s="58">
        <v>86.572886236912126</v>
      </c>
      <c r="IG16" s="58">
        <v>87.03211011892418</v>
      </c>
      <c r="IH16" s="58">
        <v>84.919680261668702</v>
      </c>
      <c r="II16" s="58">
        <v>86.857605043759563</v>
      </c>
      <c r="IJ16" s="58">
        <v>87.032110118924152</v>
      </c>
      <c r="IK16" s="58">
        <v>85.663622950528264</v>
      </c>
      <c r="IL16" s="58">
        <v>84.368611603254251</v>
      </c>
      <c r="IM16" s="58">
        <v>85.176845635595456</v>
      </c>
      <c r="IN16" s="58">
        <v>84.708437275943183</v>
      </c>
      <c r="IO16" s="58">
        <v>85.011525038071127</v>
      </c>
      <c r="IP16" s="58">
        <v>83.358319062827746</v>
      </c>
      <c r="IQ16" s="58">
        <v>83.312396674626555</v>
      </c>
      <c r="IR16" s="58">
        <v>85.323797277839333</v>
      </c>
      <c r="IS16" s="58">
        <v>87.693392509021535</v>
      </c>
      <c r="IT16" s="58">
        <v>87.454596090375261</v>
      </c>
      <c r="IU16" s="58">
        <v>88.024033704070192</v>
      </c>
      <c r="IV16" s="58">
        <v>88.235276689795754</v>
      </c>
      <c r="IW16" s="58">
        <v>87.821975195984891</v>
      </c>
      <c r="IX16" s="58">
        <v>87.307644448131384</v>
      </c>
      <c r="IY16" s="58">
        <v>86.977003253082728</v>
      </c>
      <c r="IZ16" s="58">
        <v>85.994264145576949</v>
      </c>
      <c r="JA16" s="58">
        <v>86.04018653377814</v>
      </c>
      <c r="JB16" s="58">
        <v>86.150400265461016</v>
      </c>
      <c r="JC16" s="58">
        <v>87.123954895326591</v>
      </c>
      <c r="JD16" s="58">
        <v>87.509702956216699</v>
      </c>
      <c r="JE16" s="58">
        <v>88.933296990454068</v>
      </c>
      <c r="JF16" s="58">
        <v>88.492442063722493</v>
      </c>
      <c r="JG16" s="58">
        <v>88.59347131776515</v>
      </c>
      <c r="JH16" s="58">
        <v>89.116986543258875</v>
      </c>
      <c r="JI16" s="58">
        <v>89.585394902911176</v>
      </c>
      <c r="JJ16" s="58">
        <v>90.421182368173106</v>
      </c>
      <c r="JK16" s="58">
        <v>90.23749281536827</v>
      </c>
      <c r="JL16" s="58">
        <v>89.199646842021039</v>
      </c>
      <c r="JM16" s="58">
        <v>87.849528628905631</v>
      </c>
      <c r="JN16" s="58">
        <v>86.830051610838836</v>
      </c>
      <c r="JO16" s="58">
        <v>83.955310109443417</v>
      </c>
      <c r="JP16" s="58">
        <v>80.896879055243133</v>
      </c>
      <c r="JQ16" s="58">
        <v>76.405669489165277</v>
      </c>
      <c r="JR16" s="58">
        <v>75.211687395933936</v>
      </c>
      <c r="JS16" s="58">
        <v>73.98096739214165</v>
      </c>
      <c r="JT16" s="58">
        <v>73.154364404519939</v>
      </c>
      <c r="JU16" s="58">
        <v>71.703216937361859</v>
      </c>
      <c r="JV16" s="58">
        <v>72.392052760379926</v>
      </c>
      <c r="JW16" s="58">
        <v>74.137103512025718</v>
      </c>
      <c r="JX16" s="58">
        <v>75.569882023903332</v>
      </c>
      <c r="JY16" s="58">
        <v>76.451591877366468</v>
      </c>
      <c r="JZ16" s="58">
        <v>77.535360238914919</v>
      </c>
      <c r="KA16" s="58">
        <v>81.218335772651585</v>
      </c>
      <c r="KB16" s="58">
        <v>83.688960257876431</v>
      </c>
      <c r="KC16" s="58">
        <v>86.113662354900057</v>
      </c>
      <c r="KD16" s="58">
        <v>88.152616391033561</v>
      </c>
      <c r="KE16" s="58">
        <v>90.917144160746105</v>
      </c>
      <c r="KF16" s="58">
        <v>92.065203865776255</v>
      </c>
      <c r="KG16" s="58">
        <v>92.634641479471199</v>
      </c>
      <c r="KH16" s="58">
        <v>94.15926476775121</v>
      </c>
      <c r="KI16" s="58">
        <v>95.132819397616771</v>
      </c>
      <c r="KJ16" s="58">
        <v>95.674703578391004</v>
      </c>
      <c r="KK16" s="58">
        <v>96.234956714445673</v>
      </c>
      <c r="KL16" s="58">
        <v>96.088005072201838</v>
      </c>
      <c r="KM16" s="58">
        <v>96.427830744890755</v>
      </c>
      <c r="KN16" s="58">
        <v>96.969714925664974</v>
      </c>
      <c r="KO16" s="58">
        <v>96.896239104543028</v>
      </c>
      <c r="KP16" s="58">
        <v>97.741211047445205</v>
      </c>
      <c r="KQ16" s="58">
        <v>98.136143585975589</v>
      </c>
      <c r="KR16" s="58">
        <v>99.826087471779942</v>
      </c>
      <c r="KS16" s="58">
        <v>97.428938807677028</v>
      </c>
      <c r="KT16" s="58">
        <v>96.639073730616303</v>
      </c>
      <c r="KU16" s="58">
        <v>96.326801490848112</v>
      </c>
      <c r="KV16" s="58">
        <v>96.060451639281112</v>
      </c>
      <c r="KW16" s="58">
        <v>95.674703578390989</v>
      </c>
      <c r="KX16" s="58">
        <v>96.299248057927372</v>
      </c>
      <c r="KY16" s="58">
        <v>95.729810444232413</v>
      </c>
      <c r="KZ16" s="58">
        <v>99.513815232011751</v>
      </c>
      <c r="LA16" s="58">
        <v>100.4873698618773</v>
      </c>
      <c r="LB16" s="58">
        <v>100.68942836996261</v>
      </c>
      <c r="LC16" s="58">
        <v>100.86393344512717</v>
      </c>
      <c r="LD16" s="58">
        <v>101.56195374578549</v>
      </c>
      <c r="LE16" s="58">
        <v>101.42418658118189</v>
      </c>
      <c r="LF16" s="58">
        <v>100.91904031096861</v>
      </c>
      <c r="LG16" s="58">
        <v>100.7353507581638</v>
      </c>
      <c r="LH16" s="58">
        <v>100.82719553456623</v>
      </c>
      <c r="LI16" s="58">
        <v>100.90985583332838</v>
      </c>
      <c r="LJ16" s="58">
        <v>101.54358479050502</v>
      </c>
      <c r="LK16" s="58">
        <v>101.1578367296149</v>
      </c>
      <c r="LL16" s="58">
        <v>100.69861284760285</v>
      </c>
      <c r="LM16" s="58">
        <v>101.39663314826115</v>
      </c>
      <c r="LN16" s="58">
        <v>101.08436090849297</v>
      </c>
      <c r="LO16" s="58">
        <v>101.11191434141369</v>
      </c>
      <c r="LP16" s="58">
        <v>101.00170060973079</v>
      </c>
      <c r="LQ16" s="58">
        <v>101.16702120725512</v>
      </c>
      <c r="LR16" s="58">
        <v>101.95688628431589</v>
      </c>
      <c r="LS16" s="58">
        <v>103.00391673530335</v>
      </c>
    </row>
    <row r="17" spans="1:331" x14ac:dyDescent="0.2">
      <c r="A17" s="59" t="s">
        <v>219</v>
      </c>
      <c r="B17" s="60">
        <v>98.917101815668715</v>
      </c>
      <c r="C17" s="60">
        <v>97.708043917044805</v>
      </c>
      <c r="D17" s="60">
        <v>96.631019201416152</v>
      </c>
      <c r="E17" s="60">
        <v>95.812469205079651</v>
      </c>
      <c r="F17" s="60">
        <v>95.505291583306501</v>
      </c>
      <c r="G17" s="60">
        <v>95.446115077736849</v>
      </c>
      <c r="H17" s="60">
        <v>95.549990730646442</v>
      </c>
      <c r="I17" s="60">
        <v>95.997369455150306</v>
      </c>
      <c r="J17" s="60">
        <v>96.39802204013229</v>
      </c>
      <c r="K17" s="60">
        <v>97.606658661404239</v>
      </c>
      <c r="L17" s="60">
        <v>99.077485344153075</v>
      </c>
      <c r="M17" s="60">
        <v>99.444944514395999</v>
      </c>
      <c r="N17" s="60">
        <v>100.58375765517641</v>
      </c>
      <c r="O17" s="60">
        <v>100.86336267426408</v>
      </c>
      <c r="P17" s="60">
        <v>101.16157356963062</v>
      </c>
      <c r="Q17" s="60">
        <v>102.21659950599964</v>
      </c>
      <c r="R17" s="60">
        <v>102.45384022645571</v>
      </c>
      <c r="S17" s="60">
        <v>101.75455708905274</v>
      </c>
      <c r="T17" s="60">
        <v>101.86214160295707</v>
      </c>
      <c r="U17" s="60">
        <v>102.37161012794908</v>
      </c>
      <c r="V17" s="60">
        <v>103.34700330271603</v>
      </c>
      <c r="W17" s="60">
        <v>104.5911487438653</v>
      </c>
      <c r="X17" s="60">
        <v>105.56557946191276</v>
      </c>
      <c r="Y17" s="60">
        <v>106.69523630147816</v>
      </c>
      <c r="Z17" s="60">
        <v>107.81568174971332</v>
      </c>
      <c r="AA17" s="60">
        <v>108.34961676706889</v>
      </c>
      <c r="AB17" s="60">
        <v>109.32961968824473</v>
      </c>
      <c r="AC17" s="60">
        <v>110.68922428918484</v>
      </c>
      <c r="AD17" s="60">
        <v>112.53237427529416</v>
      </c>
      <c r="AE17" s="60">
        <v>113.95719585091196</v>
      </c>
      <c r="AF17" s="60">
        <v>116.66954147255038</v>
      </c>
      <c r="AG17" s="60">
        <v>116.60321297378255</v>
      </c>
      <c r="AH17" s="60">
        <v>117.40524889792241</v>
      </c>
      <c r="AI17" s="60">
        <v>120.03161667291924</v>
      </c>
      <c r="AJ17" s="60">
        <v>120.67078839309075</v>
      </c>
      <c r="AK17" s="60">
        <v>120.24300068575032</v>
      </c>
      <c r="AL17" s="60">
        <v>120.34264088097527</v>
      </c>
      <c r="AM17" s="60">
        <v>119.89450385723792</v>
      </c>
      <c r="AN17" s="60">
        <v>120.76489365203</v>
      </c>
      <c r="AO17" s="60">
        <v>121.35346348104164</v>
      </c>
      <c r="AP17" s="60">
        <v>120.75339602091663</v>
      </c>
      <c r="AQ17" s="60">
        <v>120.66978380863608</v>
      </c>
      <c r="AR17" s="60">
        <v>121.28592299973818</v>
      </c>
      <c r="AS17" s="60">
        <v>122.61037038536013</v>
      </c>
      <c r="AT17" s="60">
        <v>121.81263473080519</v>
      </c>
      <c r="AU17" s="60">
        <v>130.98033959965886</v>
      </c>
      <c r="AV17" s="60">
        <v>130.82159257165708</v>
      </c>
      <c r="AW17" s="60">
        <v>123.59730817986814</v>
      </c>
      <c r="AX17" s="60">
        <v>117.88832601711192</v>
      </c>
      <c r="AY17" s="60">
        <v>118.11541719398089</v>
      </c>
      <c r="AZ17" s="60">
        <v>115.15802263819766</v>
      </c>
      <c r="BA17" s="60">
        <v>114.79735737540379</v>
      </c>
      <c r="BB17" s="60">
        <v>103.78875797457127</v>
      </c>
      <c r="BC17" s="60">
        <v>108.00200786159057</v>
      </c>
      <c r="BD17" s="60">
        <v>111.98415147451728</v>
      </c>
      <c r="BE17" s="60">
        <v>116.7229869858359</v>
      </c>
      <c r="BF17" s="60">
        <v>115.22194013427436</v>
      </c>
      <c r="BG17" s="60">
        <v>116.67409936943902</v>
      </c>
      <c r="BH17" s="60">
        <v>110.29306965008375</v>
      </c>
      <c r="BI17" s="60">
        <v>109.56909479896366</v>
      </c>
      <c r="BJ17" s="60">
        <v>103.44746660907479</v>
      </c>
      <c r="BK17" s="60">
        <v>98.913373511103913</v>
      </c>
      <c r="BL17" s="60">
        <v>94.146395052377173</v>
      </c>
      <c r="BM17" s="60">
        <v>89.509534584991812</v>
      </c>
      <c r="BN17" s="60">
        <v>83.803976110869002</v>
      </c>
      <c r="BO17" s="60">
        <v>89.570162877128197</v>
      </c>
      <c r="BP17" s="60">
        <v>97.892741629927016</v>
      </c>
      <c r="BQ17" s="60">
        <v>98.976501922294389</v>
      </c>
      <c r="BR17" s="60">
        <v>105.15425073665374</v>
      </c>
      <c r="BS17" s="60">
        <v>109.26656581073959</v>
      </c>
      <c r="BT17" s="60">
        <v>113.17775335521696</v>
      </c>
      <c r="BU17" s="60">
        <v>117.21678885422772</v>
      </c>
      <c r="BV17" s="60">
        <v>118.55814566463816</v>
      </c>
      <c r="BW17" s="60">
        <v>112.9043119478479</v>
      </c>
      <c r="BX17" s="60">
        <v>114.07098772456762</v>
      </c>
      <c r="BY17" s="60">
        <v>113.13303962519944</v>
      </c>
      <c r="BZ17" s="60">
        <v>113.16891139171844</v>
      </c>
      <c r="CA17" s="60">
        <v>113.80366942147944</v>
      </c>
      <c r="CB17" s="60">
        <v>113.61151023857511</v>
      </c>
      <c r="CC17" s="60">
        <v>112.40378260420486</v>
      </c>
      <c r="CD17" s="60">
        <v>111.76479883854425</v>
      </c>
      <c r="CE17" s="60">
        <v>110.83190768769707</v>
      </c>
      <c r="CF17" s="60">
        <v>110.15077512297333</v>
      </c>
      <c r="CG17" s="60">
        <v>109.41982489108338</v>
      </c>
      <c r="CH17" s="60">
        <v>107.96192656214706</v>
      </c>
      <c r="CI17" s="60">
        <v>107.01633146869217</v>
      </c>
      <c r="CJ17" s="60">
        <v>106.10482711073598</v>
      </c>
      <c r="CK17" s="60">
        <v>105.94158683571611</v>
      </c>
      <c r="CL17" s="60">
        <v>105.85758656218252</v>
      </c>
      <c r="CM17" s="60">
        <v>105.96571565807911</v>
      </c>
      <c r="CN17" s="60">
        <v>105.78024085051229</v>
      </c>
      <c r="CO17" s="60">
        <v>105.4505548659134</v>
      </c>
      <c r="CP17" s="60">
        <v>105.24329629256623</v>
      </c>
      <c r="CQ17" s="60">
        <v>105.11240622946252</v>
      </c>
      <c r="CR17" s="60">
        <v>104.34014213781508</v>
      </c>
      <c r="CS17" s="60">
        <v>103.96683839243278</v>
      </c>
      <c r="CT17" s="60">
        <v>104.33725719810295</v>
      </c>
      <c r="CU17" s="60">
        <v>105.14812876658107</v>
      </c>
      <c r="CV17" s="60">
        <v>106.24036613144831</v>
      </c>
      <c r="CW17" s="60">
        <v>107.01810877302816</v>
      </c>
      <c r="CX17" s="60">
        <v>108.08367134205885</v>
      </c>
      <c r="CY17" s="60">
        <v>108.56179391552988</v>
      </c>
      <c r="CZ17" s="60">
        <v>109.19952308483042</v>
      </c>
      <c r="DA17" s="60">
        <v>109.44921481945327</v>
      </c>
      <c r="DB17" s="60">
        <v>109.47365538705671</v>
      </c>
      <c r="DC17" s="60">
        <v>109.52009538203876</v>
      </c>
      <c r="DD17" s="60">
        <v>108.0474414897907</v>
      </c>
      <c r="DE17" s="60">
        <v>105.95858165018326</v>
      </c>
      <c r="DF17" s="60">
        <v>105.7842517349624</v>
      </c>
      <c r="DG17" s="60">
        <v>105.45807320837807</v>
      </c>
      <c r="DH17" s="60">
        <v>103.82518534110558</v>
      </c>
      <c r="DI17" s="60">
        <v>102.2526384872214</v>
      </c>
      <c r="DJ17" s="60">
        <v>100.42670950911126</v>
      </c>
      <c r="DK17" s="60">
        <v>101.30100843367002</v>
      </c>
      <c r="DL17" s="60">
        <v>102.27034477432412</v>
      </c>
      <c r="DM17" s="60">
        <v>102.95533672568101</v>
      </c>
      <c r="DN17" s="60">
        <v>103.3198694765956</v>
      </c>
      <c r="DO17" s="60">
        <v>104.28477365544759</v>
      </c>
      <c r="DP17" s="60">
        <v>105.03522141333478</v>
      </c>
      <c r="DQ17" s="60">
        <v>105.71285251514477</v>
      </c>
      <c r="DR17" s="60">
        <v>106.64746507006394</v>
      </c>
      <c r="DS17" s="60">
        <v>107.90464645278021</v>
      </c>
      <c r="DT17" s="60">
        <v>108.02864846914973</v>
      </c>
      <c r="DU17" s="60">
        <v>108.3459983186751</v>
      </c>
      <c r="DV17" s="60">
        <v>108.95793364789392</v>
      </c>
      <c r="DW17" s="60">
        <v>109.85348358441254</v>
      </c>
      <c r="DX17" s="60">
        <v>110.76337023733721</v>
      </c>
      <c r="DY17" s="60">
        <v>110.63354892246944</v>
      </c>
      <c r="DZ17" s="60">
        <v>110.79755397791288</v>
      </c>
      <c r="EA17" s="60">
        <v>110.88487731960466</v>
      </c>
      <c r="EB17" s="60">
        <v>110.80028012846927</v>
      </c>
      <c r="EC17" s="60">
        <v>110.70077214952094</v>
      </c>
      <c r="ED17" s="60">
        <v>110.16609795244244</v>
      </c>
      <c r="EE17" s="60">
        <v>110.17592003390327</v>
      </c>
      <c r="EF17" s="60">
        <v>110.06345648014432</v>
      </c>
      <c r="EG17" s="60">
        <v>109.77238850430992</v>
      </c>
      <c r="EH17" s="60">
        <v>109.2033001603502</v>
      </c>
      <c r="EI17" s="60">
        <v>108.67729682335344</v>
      </c>
      <c r="EJ17" s="60">
        <v>108.37066702416759</v>
      </c>
      <c r="EK17" s="60">
        <v>109.27559216409448</v>
      </c>
      <c r="EL17" s="60">
        <v>109.01592393365831</v>
      </c>
      <c r="EM17" s="60">
        <v>108.67733246989862</v>
      </c>
      <c r="EN17" s="60">
        <v>109.03439062638128</v>
      </c>
      <c r="EO17" s="60">
        <v>109.47230000819168</v>
      </c>
      <c r="EP17" s="60">
        <v>109.65877567352888</v>
      </c>
      <c r="EQ17" s="60">
        <v>109.7147237363148</v>
      </c>
      <c r="ER17" s="60">
        <v>108.79849054008291</v>
      </c>
      <c r="ES17" s="60">
        <v>108.80637604196276</v>
      </c>
      <c r="ET17" s="60">
        <v>108.83677039275757</v>
      </c>
      <c r="EU17" s="60">
        <v>109.11972861753709</v>
      </c>
      <c r="EV17" s="60">
        <v>107.18027608703855</v>
      </c>
      <c r="EW17" s="60">
        <v>106.17271368758705</v>
      </c>
      <c r="EX17" s="60">
        <v>101.89535834998024</v>
      </c>
      <c r="EY17" s="60">
        <v>102.74807588391732</v>
      </c>
      <c r="EZ17" s="60">
        <v>102.66620905611185</v>
      </c>
      <c r="FA17" s="60">
        <v>102.28958937188042</v>
      </c>
      <c r="FB17" s="60">
        <v>99.886757354931774</v>
      </c>
      <c r="FC17" s="60">
        <v>100.49713136547236</v>
      </c>
      <c r="FD17" s="60">
        <v>100.54651544102556</v>
      </c>
      <c r="FE17" s="60">
        <v>103.93778370361717</v>
      </c>
      <c r="FF17" s="60">
        <v>102.54024323916325</v>
      </c>
      <c r="FG17" s="60">
        <v>101.77905825578297</v>
      </c>
      <c r="FH17" s="60">
        <v>101.28507540015957</v>
      </c>
      <c r="FI17" s="60">
        <v>100.86962317977364</v>
      </c>
      <c r="FJ17" s="60">
        <v>100.99140571261736</v>
      </c>
      <c r="FK17" s="60">
        <v>100.8463602443987</v>
      </c>
      <c r="FL17" s="60">
        <v>100.10818024503018</v>
      </c>
      <c r="FM17" s="60">
        <v>99.528172554137527</v>
      </c>
      <c r="FN17" s="60">
        <v>99.197703803812757</v>
      </c>
      <c r="FO17" s="60">
        <v>99.08826032257808</v>
      </c>
      <c r="FP17" s="60">
        <v>99.170469357217129</v>
      </c>
      <c r="FQ17" s="60">
        <v>99.470611323153122</v>
      </c>
      <c r="FR17" s="60">
        <v>99.865913037646266</v>
      </c>
      <c r="FS17" s="60">
        <v>100.26957176059396</v>
      </c>
      <c r="FT17" s="60">
        <v>100.93727870220015</v>
      </c>
      <c r="FU17" s="60">
        <v>101.24219633300982</v>
      </c>
      <c r="FV17" s="60">
        <v>100.50755117468371</v>
      </c>
      <c r="FW17" s="60">
        <v>98.41193031966661</v>
      </c>
      <c r="FX17" s="60">
        <v>97.870934369832781</v>
      </c>
      <c r="FY17" s="60">
        <v>96.90003071539968</v>
      </c>
      <c r="FZ17" s="60">
        <v>91.91566374533852</v>
      </c>
      <c r="GA17" s="60">
        <v>87.306106101103637</v>
      </c>
      <c r="GB17" s="60">
        <v>83.032883818378977</v>
      </c>
      <c r="GC17" s="60">
        <v>79.638251494102249</v>
      </c>
      <c r="GD17" s="60">
        <v>76.715540054586526</v>
      </c>
      <c r="GE17" s="60">
        <v>75.173374265057618</v>
      </c>
      <c r="GF17" s="60">
        <v>74.948786285807998</v>
      </c>
      <c r="GG17" s="60">
        <v>77.101357681678905</v>
      </c>
      <c r="GH17" s="60">
        <v>79.517632982987934</v>
      </c>
      <c r="GI17" s="60">
        <v>82.16942468414554</v>
      </c>
      <c r="GJ17" s="60">
        <v>85.27141313123208</v>
      </c>
      <c r="GK17" s="60">
        <v>88.974831708647443</v>
      </c>
      <c r="GL17" s="60">
        <v>90.215700746206736</v>
      </c>
      <c r="GM17" s="60">
        <v>91.257474431291499</v>
      </c>
      <c r="GN17" s="60">
        <v>94.401613783827912</v>
      </c>
      <c r="GO17" s="60">
        <v>96.157266246263404</v>
      </c>
      <c r="GP17" s="60">
        <v>98.047806369813188</v>
      </c>
      <c r="GQ17" s="60">
        <v>100.00967523023901</v>
      </c>
      <c r="GR17" s="60">
        <v>102.04229940425296</v>
      </c>
      <c r="GS17" s="60">
        <v>103.16083711420276</v>
      </c>
      <c r="GT17" s="60">
        <v>103.9975995785833</v>
      </c>
      <c r="GU17" s="60">
        <v>105.19508369211097</v>
      </c>
      <c r="GV17" s="60">
        <v>106.27184089662113</v>
      </c>
      <c r="GW17" s="60">
        <v>106.69031675418583</v>
      </c>
      <c r="GX17" s="60">
        <v>106.619951932297</v>
      </c>
      <c r="GY17" s="60">
        <v>106.50708881317269</v>
      </c>
      <c r="GZ17" s="60">
        <v>106.23929576291482</v>
      </c>
      <c r="HA17" s="60">
        <v>105.64689247203015</v>
      </c>
      <c r="HB17" s="60">
        <v>104.88624056652985</v>
      </c>
      <c r="HC17" s="60">
        <v>104.72838194765144</v>
      </c>
      <c r="HD17" s="60">
        <v>104.44857487746457</v>
      </c>
      <c r="HE17" s="60">
        <v>104.31685522203699</v>
      </c>
      <c r="HF17" s="60">
        <v>104.04745742912768</v>
      </c>
      <c r="HG17" s="60">
        <v>103.9987026771264</v>
      </c>
      <c r="HH17" s="60">
        <v>103.85913705507815</v>
      </c>
      <c r="HI17" s="60">
        <v>104.3545292454736</v>
      </c>
      <c r="HJ17" s="60">
        <v>104.14194605045721</v>
      </c>
      <c r="HK17" s="60">
        <v>103.67092151427735</v>
      </c>
      <c r="HL17" s="60">
        <v>103.02717666642067</v>
      </c>
      <c r="HM17" s="60">
        <v>102.05560350505745</v>
      </c>
      <c r="HN17" s="60">
        <v>101.32765147167541</v>
      </c>
      <c r="HO17" s="60">
        <v>100.93350940410839</v>
      </c>
      <c r="HP17" s="60">
        <v>99.016657593393504</v>
      </c>
      <c r="HQ17" s="60">
        <v>97.359746223096039</v>
      </c>
      <c r="HR17" s="60">
        <v>96.487683147067926</v>
      </c>
      <c r="HS17" s="60">
        <v>95.588527400476067</v>
      </c>
      <c r="HT17" s="60">
        <v>94.90445626419266</v>
      </c>
      <c r="HU17" s="60">
        <v>94.334756257923885</v>
      </c>
      <c r="HV17" s="60">
        <v>93.883664783711296</v>
      </c>
      <c r="HW17" s="60">
        <v>94.151390429592851</v>
      </c>
      <c r="HX17" s="60">
        <v>94.483698541648124</v>
      </c>
      <c r="HY17" s="60">
        <v>94.328612737894346</v>
      </c>
      <c r="HZ17" s="60">
        <v>94.496038889495154</v>
      </c>
      <c r="IA17" s="60">
        <v>95.046523949652041</v>
      </c>
      <c r="IB17" s="60">
        <v>95.7019362358009</v>
      </c>
      <c r="IC17" s="60">
        <v>96.172136688668417</v>
      </c>
      <c r="ID17" s="60">
        <v>96.405995362137034</v>
      </c>
      <c r="IE17" s="60">
        <v>96.306358569536869</v>
      </c>
      <c r="IF17" s="60">
        <v>96.873062321654785</v>
      </c>
      <c r="IG17" s="60">
        <v>97.076877762798475</v>
      </c>
      <c r="IH17" s="60">
        <v>95.997318091719322</v>
      </c>
      <c r="II17" s="60">
        <v>99.345332512347696</v>
      </c>
      <c r="IJ17" s="60">
        <v>99.433657035869373</v>
      </c>
      <c r="IK17" s="60">
        <v>95.675125010914229</v>
      </c>
      <c r="IL17" s="60">
        <v>93.257119393896915</v>
      </c>
      <c r="IM17" s="60">
        <v>93.211989409449714</v>
      </c>
      <c r="IN17" s="60">
        <v>92.904914514538518</v>
      </c>
      <c r="IO17" s="60">
        <v>93.73880240911096</v>
      </c>
      <c r="IP17" s="60">
        <v>89.880593084117962</v>
      </c>
      <c r="IQ17" s="60">
        <v>89.388678862322394</v>
      </c>
      <c r="IR17" s="60">
        <v>92.62502999413077</v>
      </c>
      <c r="IS17" s="60">
        <v>95.306716022272369</v>
      </c>
      <c r="IT17" s="60">
        <v>95.02380413800158</v>
      </c>
      <c r="IU17" s="60">
        <v>95.230441489284388</v>
      </c>
      <c r="IV17" s="60">
        <v>95.722926865951337</v>
      </c>
      <c r="IW17" s="60">
        <v>95.717712424512641</v>
      </c>
      <c r="IX17" s="60">
        <v>95.658490064523519</v>
      </c>
      <c r="IY17" s="60">
        <v>95.3190646336367</v>
      </c>
      <c r="IZ17" s="60">
        <v>95.335770387028475</v>
      </c>
      <c r="JA17" s="60">
        <v>95.572390209479678</v>
      </c>
      <c r="JB17" s="60">
        <v>95.564394203309803</v>
      </c>
      <c r="JC17" s="60">
        <v>96.029749966629851</v>
      </c>
      <c r="JD17" s="60">
        <v>96.349136854181666</v>
      </c>
      <c r="JE17" s="60">
        <v>99.31693631243914</v>
      </c>
      <c r="JF17" s="60">
        <v>99.469523455406588</v>
      </c>
      <c r="JG17" s="60">
        <v>100.07344722359949</v>
      </c>
      <c r="JH17" s="60">
        <v>100.84588533519923</v>
      </c>
      <c r="JI17" s="60">
        <v>102.01608704132505</v>
      </c>
      <c r="JJ17" s="60">
        <v>102.69570576208751</v>
      </c>
      <c r="JK17" s="60">
        <v>102.67015480460218</v>
      </c>
      <c r="JL17" s="60">
        <v>99.802868071777439</v>
      </c>
      <c r="JM17" s="60">
        <v>96.817206453797027</v>
      </c>
      <c r="JN17" s="60">
        <v>93.742887017097686</v>
      </c>
      <c r="JO17" s="60">
        <v>90.706657858264606</v>
      </c>
      <c r="JP17" s="60">
        <v>90.196271758794069</v>
      </c>
      <c r="JQ17" s="60">
        <v>88.119934388473482</v>
      </c>
      <c r="JR17" s="60">
        <v>91.737033560532709</v>
      </c>
      <c r="JS17" s="60">
        <v>92.225413589404866</v>
      </c>
      <c r="JT17" s="60">
        <v>96.247748357946094</v>
      </c>
      <c r="JU17" s="60">
        <v>99.626063800232842</v>
      </c>
      <c r="JV17" s="60">
        <v>102.63503744860269</v>
      </c>
      <c r="JW17" s="60">
        <v>103.13083033857174</v>
      </c>
      <c r="JX17" s="60">
        <v>105.41798461759574</v>
      </c>
      <c r="JY17" s="60">
        <v>102.48599924326598</v>
      </c>
      <c r="JZ17" s="60">
        <v>102.90882333122185</v>
      </c>
      <c r="KA17" s="60">
        <v>103.26233805908532</v>
      </c>
      <c r="KB17" s="60">
        <v>103.32719403147834</v>
      </c>
      <c r="KC17" s="60">
        <v>103.49732915848196</v>
      </c>
      <c r="KD17" s="60">
        <v>103.32980303452494</v>
      </c>
      <c r="KE17" s="60">
        <v>103.95453352910116</v>
      </c>
      <c r="KF17" s="60">
        <v>104.21835117942433</v>
      </c>
      <c r="KG17" s="60">
        <v>104.16184703053382</v>
      </c>
      <c r="KH17" s="60">
        <v>104.16198929265498</v>
      </c>
      <c r="KI17" s="60">
        <v>103.70467490383501</v>
      </c>
      <c r="KJ17" s="60">
        <v>103.6346216651569</v>
      </c>
      <c r="KK17" s="60">
        <v>103.6340662271713</v>
      </c>
      <c r="KL17" s="60">
        <v>102.91437560469089</v>
      </c>
      <c r="KM17" s="60">
        <v>103.05168091171615</v>
      </c>
      <c r="KN17" s="60">
        <v>103.1563966888834</v>
      </c>
      <c r="KO17" s="60">
        <v>103.73464263029612</v>
      </c>
      <c r="KP17" s="60">
        <v>104.64297217731605</v>
      </c>
      <c r="KQ17" s="60">
        <v>105.00284381839076</v>
      </c>
      <c r="KR17" s="60">
        <v>108.30488424160028</v>
      </c>
      <c r="KS17" s="60">
        <v>103.84067182062299</v>
      </c>
      <c r="KT17" s="60">
        <v>102.79450567102505</v>
      </c>
      <c r="KU17" s="60">
        <v>102.86511240333176</v>
      </c>
      <c r="KV17" s="60">
        <v>103.36775623522212</v>
      </c>
      <c r="KW17" s="60">
        <v>103.73530954475021</v>
      </c>
      <c r="KX17" s="60">
        <v>104.17272700423733</v>
      </c>
      <c r="KY17" s="60">
        <v>101.90939612149613</v>
      </c>
      <c r="KZ17" s="60">
        <v>107.66317497350224</v>
      </c>
      <c r="LA17" s="60">
        <v>108.85831289623907</v>
      </c>
      <c r="LB17" s="60">
        <v>108.87657526944633</v>
      </c>
      <c r="LC17" s="60">
        <v>109.35148770949547</v>
      </c>
      <c r="LD17" s="60">
        <v>109.65335399603897</v>
      </c>
      <c r="LE17" s="60">
        <v>110.15275933930103</v>
      </c>
      <c r="LF17" s="60">
        <v>109.9548299529129</v>
      </c>
      <c r="LG17" s="60">
        <v>109.50917149827281</v>
      </c>
      <c r="LH17" s="60">
        <v>109.49794186436718</v>
      </c>
      <c r="LI17" s="60">
        <v>109.77441646867034</v>
      </c>
      <c r="LJ17" s="60">
        <v>109.47194111229375</v>
      </c>
      <c r="LK17" s="60">
        <v>109.30723300976182</v>
      </c>
      <c r="LL17" s="60">
        <v>109.19588243836077</v>
      </c>
      <c r="LM17" s="60">
        <v>109.70342475367586</v>
      </c>
      <c r="LN17" s="60">
        <v>109.84793260718153</v>
      </c>
      <c r="LO17" s="60">
        <v>109.81599038617777</v>
      </c>
      <c r="LP17" s="60">
        <v>110.01543896350896</v>
      </c>
      <c r="LQ17" s="60">
        <v>110.96054132449183</v>
      </c>
      <c r="LR17" s="60">
        <v>111.9960122143021</v>
      </c>
      <c r="LS17" s="60">
        <v>113.38959996298642</v>
      </c>
    </row>
    <row r="18" spans="1:331" ht="13.5" customHeight="1" x14ac:dyDescent="0.2"/>
    <row r="33" spans="7:7" x14ac:dyDescent="0.2">
      <c r="G33" s="37" t="s">
        <v>418</v>
      </c>
    </row>
  </sheetData>
  <phoneticPr fontId="46"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0"/>
  <sheetViews>
    <sheetView showGridLines="0" workbookViewId="0"/>
  </sheetViews>
  <sheetFormatPr defaultRowHeight="12.75" x14ac:dyDescent="0.2"/>
  <cols>
    <col min="1" max="1" width="10.7109375" style="37" customWidth="1"/>
    <col min="2" max="2" width="13.140625" style="37" customWidth="1"/>
    <col min="3" max="10" width="9.140625" style="37"/>
    <col min="11" max="11" width="10.5703125" style="37" customWidth="1"/>
    <col min="12" max="12" width="9.140625" style="37"/>
    <col min="13" max="13" width="10.85546875" style="37" customWidth="1"/>
    <col min="14" max="16384" width="9.140625" style="37"/>
  </cols>
  <sheetData>
    <row r="1" spans="1:6" s="36" customFormat="1" ht="38.1" customHeight="1" x14ac:dyDescent="0.2"/>
    <row r="2" spans="1:6" customFormat="1" x14ac:dyDescent="0.2"/>
    <row r="3" spans="1:6" customFormat="1" ht="15" x14ac:dyDescent="0.25">
      <c r="A3" s="54" t="s">
        <v>4</v>
      </c>
      <c r="B3" s="38" t="s">
        <v>220</v>
      </c>
      <c r="E3" s="37"/>
      <c r="F3" s="37"/>
    </row>
    <row r="4" spans="1:6" customFormat="1" x14ac:dyDescent="0.2">
      <c r="A4" s="54" t="s">
        <v>5</v>
      </c>
      <c r="B4" s="39"/>
      <c r="E4" s="37"/>
    </row>
    <row r="5" spans="1:6" customFormat="1" x14ac:dyDescent="0.2">
      <c r="A5" s="54" t="s">
        <v>6</v>
      </c>
      <c r="B5" s="39"/>
    </row>
    <row r="6" spans="1:6" customFormat="1" x14ac:dyDescent="0.2">
      <c r="A6" s="55" t="s">
        <v>0</v>
      </c>
    </row>
    <row r="8" spans="1:6" x14ac:dyDescent="0.2">
      <c r="B8" s="56" t="s">
        <v>347</v>
      </c>
      <c r="C8" s="45"/>
    </row>
    <row r="9" spans="1:6" x14ac:dyDescent="0.2">
      <c r="B9" s="62" t="s">
        <v>10</v>
      </c>
      <c r="C9" s="63">
        <v>6.032</v>
      </c>
    </row>
    <row r="10" spans="1:6" x14ac:dyDescent="0.2">
      <c r="B10" s="57" t="s">
        <v>21</v>
      </c>
      <c r="C10" s="61">
        <v>5.4569999999999999</v>
      </c>
    </row>
    <row r="11" spans="1:6" x14ac:dyDescent="0.2">
      <c r="B11" s="57" t="s">
        <v>20</v>
      </c>
      <c r="C11" s="61">
        <v>5.0439999999999996</v>
      </c>
    </row>
    <row r="12" spans="1:6" x14ac:dyDescent="0.2">
      <c r="B12" s="57" t="s">
        <v>40</v>
      </c>
      <c r="C12" s="61">
        <v>3.41</v>
      </c>
    </row>
    <row r="13" spans="1:6" x14ac:dyDescent="0.2">
      <c r="B13" s="57" t="s">
        <v>12</v>
      </c>
      <c r="C13" s="61">
        <v>2.9940000000000002</v>
      </c>
    </row>
    <row r="14" spans="1:6" x14ac:dyDescent="0.2">
      <c r="B14" s="57" t="s">
        <v>78</v>
      </c>
      <c r="C14" s="61">
        <v>2.9750000000000001</v>
      </c>
    </row>
    <row r="15" spans="1:6" x14ac:dyDescent="0.2">
      <c r="B15" s="57" t="s">
        <v>79</v>
      </c>
      <c r="C15" s="61">
        <v>3.1429999999999998</v>
      </c>
    </row>
    <row r="16" spans="1:6" x14ac:dyDescent="0.2">
      <c r="B16" s="57" t="s">
        <v>11</v>
      </c>
      <c r="C16" s="61">
        <v>4.4029999999999996</v>
      </c>
    </row>
    <row r="17" spans="2:3" x14ac:dyDescent="0.2">
      <c r="B17" s="57" t="s">
        <v>17</v>
      </c>
      <c r="C17" s="61">
        <v>3.536</v>
      </c>
    </row>
    <row r="18" spans="2:3" x14ac:dyDescent="0.2">
      <c r="B18" s="57" t="s">
        <v>88</v>
      </c>
      <c r="C18" s="61">
        <v>3.0169999999999999</v>
      </c>
    </row>
    <row r="19" spans="2:3" x14ac:dyDescent="0.2">
      <c r="B19" s="57" t="s">
        <v>89</v>
      </c>
      <c r="C19" s="61">
        <v>4.4329999999999998</v>
      </c>
    </row>
    <row r="20" spans="2:3" x14ac:dyDescent="0.2">
      <c r="B20" s="57" t="s">
        <v>18</v>
      </c>
      <c r="C20" s="61">
        <v>3.2909999999999999</v>
      </c>
    </row>
    <row r="21" spans="2:3" x14ac:dyDescent="0.2">
      <c r="B21" s="57" t="s">
        <v>24</v>
      </c>
      <c r="C21" s="61">
        <v>3.66</v>
      </c>
    </row>
    <row r="22" spans="2:3" x14ac:dyDescent="0.2">
      <c r="B22" s="57" t="s">
        <v>99</v>
      </c>
      <c r="C22" s="61">
        <v>3.7360000000000002</v>
      </c>
    </row>
    <row r="23" spans="2:3" x14ac:dyDescent="0.2">
      <c r="B23" s="57" t="s">
        <v>22</v>
      </c>
      <c r="C23" s="61">
        <v>4.0389999999999997</v>
      </c>
    </row>
    <row r="24" spans="2:3" x14ac:dyDescent="0.2">
      <c r="B24" s="64" t="s">
        <v>221</v>
      </c>
    </row>
    <row r="26" spans="2:3" x14ac:dyDescent="0.2">
      <c r="B26" s="56" t="s">
        <v>224</v>
      </c>
      <c r="C26" s="45"/>
    </row>
    <row r="27" spans="2:3" x14ac:dyDescent="0.2">
      <c r="B27" s="65">
        <v>44409</v>
      </c>
      <c r="C27" s="66">
        <v>1.9168651128347536E-2</v>
      </c>
    </row>
    <row r="28" spans="2:3" x14ac:dyDescent="0.2">
      <c r="B28" s="65">
        <v>44440</v>
      </c>
      <c r="C28" s="66">
        <v>0.19270402146114418</v>
      </c>
    </row>
    <row r="29" spans="2:3" x14ac:dyDescent="0.2">
      <c r="B29" s="65">
        <v>44470</v>
      </c>
      <c r="C29" s="66">
        <v>4.9884229771834931E-2</v>
      </c>
    </row>
    <row r="30" spans="2:3" x14ac:dyDescent="0.2">
      <c r="B30" s="65">
        <v>44501</v>
      </c>
      <c r="C30" s="66">
        <v>5.8250364703658297E-2</v>
      </c>
    </row>
    <row r="31" spans="2:3" x14ac:dyDescent="0.2">
      <c r="B31" s="65">
        <v>44531</v>
      </c>
      <c r="C31" s="66">
        <v>0.10225338067756184</v>
      </c>
    </row>
    <row r="32" spans="2:3" x14ac:dyDescent="0.2">
      <c r="B32" s="65">
        <v>44562</v>
      </c>
      <c r="C32" s="66">
        <v>-2.3313618490072185E-2</v>
      </c>
    </row>
    <row r="33" spans="2:4" x14ac:dyDescent="0.2">
      <c r="B33" s="65">
        <v>44593</v>
      </c>
      <c r="C33" s="66">
        <v>-4.6039260689630934E-2</v>
      </c>
    </row>
    <row r="34" spans="2:4" x14ac:dyDescent="0.2">
      <c r="B34" s="65">
        <v>44621</v>
      </c>
      <c r="C34" s="66">
        <v>-1.415147944769235E-2</v>
      </c>
    </row>
    <row r="35" spans="2:4" x14ac:dyDescent="0.2">
      <c r="B35" s="65">
        <v>44652</v>
      </c>
      <c r="C35" s="66">
        <v>-3.3559319864536308E-2</v>
      </c>
    </row>
    <row r="36" spans="2:4" x14ac:dyDescent="0.2">
      <c r="B36" s="65">
        <v>44682</v>
      </c>
      <c r="C36" s="66">
        <v>7.3241977378128986E-3</v>
      </c>
    </row>
    <row r="37" spans="2:4" x14ac:dyDescent="0.2">
      <c r="B37" s="65">
        <v>44713</v>
      </c>
      <c r="C37" s="66">
        <v>9.1999999999999998E-2</v>
      </c>
    </row>
    <row r="38" spans="2:4" x14ac:dyDescent="0.2">
      <c r="B38" s="65"/>
      <c r="C38" s="66"/>
    </row>
    <row r="39" spans="2:4" x14ac:dyDescent="0.2">
      <c r="B39" s="37" t="s">
        <v>222</v>
      </c>
    </row>
    <row r="40" spans="2:4" x14ac:dyDescent="0.2">
      <c r="B40" s="37" t="s">
        <v>223</v>
      </c>
    </row>
    <row r="42" spans="2:4" ht="13.5" customHeight="1" x14ac:dyDescent="0.2">
      <c r="B42" s="56" t="s">
        <v>344</v>
      </c>
      <c r="C42" s="44"/>
      <c r="D42" s="44"/>
    </row>
    <row r="43" spans="2:4" x14ac:dyDescent="0.2">
      <c r="B43" s="56"/>
      <c r="C43" s="45"/>
      <c r="D43" s="45" t="s">
        <v>345</v>
      </c>
    </row>
    <row r="44" spans="2:4" x14ac:dyDescent="0.2">
      <c r="B44" s="67"/>
      <c r="C44" s="68"/>
      <c r="D44" s="68" t="s">
        <v>343</v>
      </c>
    </row>
    <row r="45" spans="2:4" x14ac:dyDescent="0.2">
      <c r="B45" s="57" t="s">
        <v>27</v>
      </c>
      <c r="C45" s="61"/>
      <c r="D45" s="66">
        <v>0.36975066653491523</v>
      </c>
    </row>
    <row r="46" spans="2:4" x14ac:dyDescent="0.2">
      <c r="B46" s="57"/>
      <c r="C46" s="61" t="s">
        <v>225</v>
      </c>
      <c r="D46" s="66">
        <v>0.24515728616681376</v>
      </c>
    </row>
    <row r="47" spans="2:4" x14ac:dyDescent="0.2">
      <c r="B47" s="57"/>
      <c r="C47" s="61" t="s">
        <v>226</v>
      </c>
      <c r="D47" s="66">
        <v>3.809684715332011E-2</v>
      </c>
    </row>
    <row r="48" spans="2:4" x14ac:dyDescent="0.2">
      <c r="B48" s="57"/>
      <c r="C48" s="61" t="s">
        <v>227</v>
      </c>
      <c r="D48" s="66">
        <v>2.775777051764973E-2</v>
      </c>
    </row>
    <row r="49" spans="2:4" x14ac:dyDescent="0.2">
      <c r="B49" s="57"/>
      <c r="C49" s="61" t="s">
        <v>228</v>
      </c>
      <c r="D49" s="66">
        <v>2.0906155062039758E-2</v>
      </c>
    </row>
    <row r="50" spans="2:4" x14ac:dyDescent="0.2">
      <c r="B50" s="57"/>
      <c r="C50" s="61" t="s">
        <v>229</v>
      </c>
      <c r="D50" s="66">
        <v>7.0389045977895352E-3</v>
      </c>
    </row>
    <row r="51" spans="2:4" x14ac:dyDescent="0.2">
      <c r="B51" s="57"/>
      <c r="C51" s="61" t="s">
        <v>230</v>
      </c>
      <c r="D51" s="66">
        <v>5.5466919648866648E-3</v>
      </c>
    </row>
    <row r="52" spans="2:4" x14ac:dyDescent="0.2">
      <c r="B52" s="57"/>
      <c r="C52" s="61" t="s">
        <v>231</v>
      </c>
      <c r="D52" s="66">
        <v>4.8650062457111527E-3</v>
      </c>
    </row>
    <row r="53" spans="2:4" x14ac:dyDescent="0.2">
      <c r="B53" s="57"/>
      <c r="C53" s="61" t="s">
        <v>232</v>
      </c>
      <c r="D53" s="66">
        <v>4.6175522474423093E-3</v>
      </c>
    </row>
    <row r="54" spans="2:4" x14ac:dyDescent="0.2">
      <c r="B54" s="57"/>
      <c r="C54" s="61" t="s">
        <v>233</v>
      </c>
      <c r="D54" s="66">
        <v>3.2701626697707402E-3</v>
      </c>
    </row>
    <row r="55" spans="2:4" x14ac:dyDescent="0.2">
      <c r="B55" s="57"/>
      <c r="C55" s="61" t="s">
        <v>234</v>
      </c>
      <c r="D55" s="66">
        <v>3.0602980078199703E-3</v>
      </c>
    </row>
    <row r="56" spans="2:4" x14ac:dyDescent="0.2">
      <c r="B56" s="57"/>
      <c r="C56" s="61" t="s">
        <v>235</v>
      </c>
      <c r="D56" s="66">
        <v>1.4422213726975389E-3</v>
      </c>
    </row>
    <row r="57" spans="2:4" x14ac:dyDescent="0.2">
      <c r="B57" s="57"/>
      <c r="C57" s="61" t="s">
        <v>236</v>
      </c>
      <c r="D57" s="66">
        <v>1.2415622624981346E-3</v>
      </c>
    </row>
    <row r="58" spans="2:4" x14ac:dyDescent="0.2">
      <c r="B58" s="57"/>
      <c r="C58" s="61" t="s">
        <v>237</v>
      </c>
      <c r="D58" s="66">
        <v>1.0262729004081677E-3</v>
      </c>
    </row>
    <row r="59" spans="2:4" x14ac:dyDescent="0.2">
      <c r="B59" s="57"/>
      <c r="C59" s="61" t="s">
        <v>238</v>
      </c>
      <c r="D59" s="66">
        <v>1.0257980108336925E-3</v>
      </c>
    </row>
    <row r="60" spans="2:4" x14ac:dyDescent="0.2">
      <c r="B60" s="57"/>
      <c r="C60" s="61" t="s">
        <v>239</v>
      </c>
      <c r="D60" s="66">
        <v>1.0088115760543872E-3</v>
      </c>
    </row>
    <row r="61" spans="2:4" x14ac:dyDescent="0.2">
      <c r="B61" s="57"/>
      <c r="C61" s="61" t="s">
        <v>240</v>
      </c>
      <c r="D61" s="66">
        <v>8.1092874336729961E-4</v>
      </c>
    </row>
    <row r="62" spans="2:4" x14ac:dyDescent="0.2">
      <c r="B62" s="57"/>
      <c r="C62" s="61" t="s">
        <v>241</v>
      </c>
      <c r="D62" s="66">
        <v>6.3426982166252623E-4</v>
      </c>
    </row>
    <row r="63" spans="2:4" x14ac:dyDescent="0.2">
      <c r="B63" s="57"/>
      <c r="C63" s="61" t="s">
        <v>242</v>
      </c>
      <c r="D63" s="66">
        <v>6.3158486906837806E-4</v>
      </c>
    </row>
    <row r="64" spans="2:4" x14ac:dyDescent="0.2">
      <c r="B64" s="57"/>
      <c r="C64" s="61" t="s">
        <v>243</v>
      </c>
      <c r="D64" s="66">
        <v>5.7797714210358175E-4</v>
      </c>
    </row>
    <row r="65" spans="2:4" x14ac:dyDescent="0.2">
      <c r="B65" s="57"/>
      <c r="C65" s="61" t="s">
        <v>244</v>
      </c>
      <c r="D65" s="66">
        <v>3.9032270025134445E-4</v>
      </c>
    </row>
    <row r="66" spans="2:4" x14ac:dyDescent="0.2">
      <c r="B66" s="57"/>
      <c r="C66" s="61" t="s">
        <v>245</v>
      </c>
      <c r="D66" s="66">
        <v>3.513269601934773E-4</v>
      </c>
    </row>
    <row r="67" spans="2:4" x14ac:dyDescent="0.2">
      <c r="B67" s="57"/>
      <c r="C67" s="61" t="s">
        <v>246</v>
      </c>
      <c r="D67" s="66">
        <v>2.9291554253302809E-4</v>
      </c>
    </row>
    <row r="68" spans="2:4" x14ac:dyDescent="0.2">
      <c r="B68" s="57" t="s">
        <v>16</v>
      </c>
      <c r="C68" s="61"/>
      <c r="D68" s="66">
        <v>0.15970549175089413</v>
      </c>
    </row>
    <row r="69" spans="2:4" x14ac:dyDescent="0.2">
      <c r="B69" s="57"/>
      <c r="C69" s="61" t="s">
        <v>247</v>
      </c>
      <c r="D69" s="66">
        <v>2.8773815027223041E-2</v>
      </c>
    </row>
    <row r="70" spans="2:4" x14ac:dyDescent="0.2">
      <c r="B70" s="57"/>
      <c r="C70" s="61" t="s">
        <v>248</v>
      </c>
      <c r="D70" s="66">
        <v>2.0285383063282505E-2</v>
      </c>
    </row>
    <row r="71" spans="2:4" x14ac:dyDescent="0.2">
      <c r="B71" s="57"/>
      <c r="C71" s="61" t="s">
        <v>249</v>
      </c>
      <c r="D71" s="66">
        <v>1.685121910546512E-2</v>
      </c>
    </row>
    <row r="72" spans="2:4" x14ac:dyDescent="0.2">
      <c r="B72" s="57"/>
      <c r="C72" s="61" t="s">
        <v>250</v>
      </c>
      <c r="D72" s="66">
        <v>1.4040913928639072E-2</v>
      </c>
    </row>
    <row r="73" spans="2:4" x14ac:dyDescent="0.2">
      <c r="B73" s="57"/>
      <c r="C73" s="61" t="s">
        <v>251</v>
      </c>
      <c r="D73" s="66">
        <v>1.3167025786686545E-2</v>
      </c>
    </row>
    <row r="74" spans="2:4" x14ac:dyDescent="0.2">
      <c r="B74" s="57"/>
      <c r="C74" s="61" t="s">
        <v>252</v>
      </c>
      <c r="D74" s="66">
        <v>9.6857747010615797E-3</v>
      </c>
    </row>
    <row r="75" spans="2:4" x14ac:dyDescent="0.2">
      <c r="B75" s="57"/>
      <c r="C75" s="61" t="s">
        <v>253</v>
      </c>
      <c r="D75" s="66">
        <v>8.7599044156876481E-3</v>
      </c>
    </row>
    <row r="76" spans="2:4" x14ac:dyDescent="0.2">
      <c r="B76" s="57"/>
      <c r="C76" s="61" t="s">
        <v>254</v>
      </c>
      <c r="D76" s="66">
        <v>5.4767736075370093E-3</v>
      </c>
    </row>
    <row r="77" spans="2:4" x14ac:dyDescent="0.2">
      <c r="B77" s="57"/>
      <c r="C77" s="61" t="s">
        <v>255</v>
      </c>
      <c r="D77" s="66">
        <v>4.9356186724388885E-3</v>
      </c>
    </row>
    <row r="78" spans="2:4" x14ac:dyDescent="0.2">
      <c r="B78" s="57"/>
      <c r="C78" s="61" t="s">
        <v>256</v>
      </c>
      <c r="D78" s="66">
        <v>3.7390795945977293E-3</v>
      </c>
    </row>
    <row r="79" spans="2:4" x14ac:dyDescent="0.2">
      <c r="B79" s="57"/>
      <c r="C79" s="61" t="s">
        <v>257</v>
      </c>
      <c r="D79" s="66">
        <v>3.0455581660276052E-3</v>
      </c>
    </row>
    <row r="80" spans="2:4" x14ac:dyDescent="0.2">
      <c r="B80" s="57"/>
      <c r="C80" s="61" t="s">
        <v>258</v>
      </c>
      <c r="D80" s="66">
        <v>3.0082245394804016E-3</v>
      </c>
    </row>
    <row r="81" spans="2:4" x14ac:dyDescent="0.2">
      <c r="B81" s="57"/>
      <c r="C81" s="61" t="s">
        <v>259</v>
      </c>
      <c r="D81" s="66">
        <v>2.8061590255412058E-3</v>
      </c>
    </row>
    <row r="82" spans="2:4" x14ac:dyDescent="0.2">
      <c r="B82" s="57"/>
      <c r="C82" s="61" t="s">
        <v>260</v>
      </c>
      <c r="D82" s="66">
        <v>2.717318145147076E-3</v>
      </c>
    </row>
    <row r="83" spans="2:4" x14ac:dyDescent="0.2">
      <c r="B83" s="57"/>
      <c r="C83" s="61" t="s">
        <v>261</v>
      </c>
      <c r="D83" s="66">
        <v>2.5647872668223696E-3</v>
      </c>
    </row>
    <row r="84" spans="2:4" x14ac:dyDescent="0.2">
      <c r="B84" s="57"/>
      <c r="C84" s="61" t="s">
        <v>262</v>
      </c>
      <c r="D84" s="66">
        <v>2.4113248743323464E-3</v>
      </c>
    </row>
    <row r="85" spans="2:4" x14ac:dyDescent="0.2">
      <c r="B85" s="57"/>
      <c r="C85" s="61" t="s">
        <v>263</v>
      </c>
      <c r="D85" s="66">
        <v>2.1428113499338901E-3</v>
      </c>
    </row>
    <row r="86" spans="2:4" x14ac:dyDescent="0.2">
      <c r="B86" s="57"/>
      <c r="C86" s="61" t="s">
        <v>264</v>
      </c>
      <c r="D86" s="66">
        <v>2.0817149796792923E-3</v>
      </c>
    </row>
    <row r="87" spans="2:4" x14ac:dyDescent="0.2">
      <c r="B87" s="57"/>
      <c r="C87" s="61" t="s">
        <v>265</v>
      </c>
      <c r="D87" s="66">
        <v>2.0219154232626849E-3</v>
      </c>
    </row>
    <row r="88" spans="2:4" x14ac:dyDescent="0.2">
      <c r="B88" s="57"/>
      <c r="C88" s="61" t="s">
        <v>266</v>
      </c>
      <c r="D88" s="66">
        <v>1.9740794311261258E-3</v>
      </c>
    </row>
    <row r="89" spans="2:4" x14ac:dyDescent="0.2">
      <c r="B89" s="57"/>
      <c r="C89" s="61" t="s">
        <v>267</v>
      </c>
      <c r="D89" s="66">
        <v>1.8403432209604569E-3</v>
      </c>
    </row>
    <row r="90" spans="2:4" x14ac:dyDescent="0.2">
      <c r="B90" s="57"/>
      <c r="C90" s="61" t="s">
        <v>268</v>
      </c>
      <c r="D90" s="66">
        <v>1.1505843790188671E-3</v>
      </c>
    </row>
    <row r="91" spans="2:4" x14ac:dyDescent="0.2">
      <c r="B91" s="57"/>
      <c r="C91" s="61" t="s">
        <v>269</v>
      </c>
      <c r="D91" s="66">
        <v>9.9891195492494284E-4</v>
      </c>
    </row>
    <row r="92" spans="2:4" x14ac:dyDescent="0.2">
      <c r="B92" s="57"/>
      <c r="C92" s="61" t="s">
        <v>270</v>
      </c>
      <c r="D92" s="66">
        <v>9.5131340757562111E-4</v>
      </c>
    </row>
    <row r="93" spans="2:4" x14ac:dyDescent="0.2">
      <c r="B93" s="57"/>
      <c r="C93" s="61" t="s">
        <v>271</v>
      </c>
      <c r="D93" s="66">
        <v>9.1808940234599102E-4</v>
      </c>
    </row>
    <row r="94" spans="2:4" x14ac:dyDescent="0.2">
      <c r="B94" s="57"/>
      <c r="C94" s="61" t="s">
        <v>272</v>
      </c>
      <c r="D94" s="66">
        <v>9.0018971838500288E-4</v>
      </c>
    </row>
    <row r="95" spans="2:4" x14ac:dyDescent="0.2">
      <c r="B95" s="57"/>
      <c r="C95" s="61" t="s">
        <v>273</v>
      </c>
      <c r="D95" s="66">
        <v>8.2491972083068423E-4</v>
      </c>
    </row>
    <row r="96" spans="2:4" x14ac:dyDescent="0.2">
      <c r="B96" s="57"/>
      <c r="C96" s="61" t="s">
        <v>274</v>
      </c>
      <c r="D96" s="66">
        <v>5.2128263290469672E-4</v>
      </c>
    </row>
    <row r="97" spans="2:4" x14ac:dyDescent="0.2">
      <c r="B97" s="57"/>
      <c r="C97" s="61" t="s">
        <v>275</v>
      </c>
      <c r="D97" s="66">
        <v>3.5830418394153598E-4</v>
      </c>
    </row>
    <row r="98" spans="2:4" x14ac:dyDescent="0.2">
      <c r="B98" s="57"/>
      <c r="C98" s="61" t="s">
        <v>276</v>
      </c>
      <c r="D98" s="66">
        <v>2.9298860246756276E-4</v>
      </c>
    </row>
    <row r="99" spans="2:4" x14ac:dyDescent="0.2">
      <c r="B99" s="57"/>
      <c r="C99" s="61" t="s">
        <v>277</v>
      </c>
      <c r="D99" s="66">
        <v>2.4917090673040907E-4</v>
      </c>
    </row>
    <row r="100" spans="2:4" x14ac:dyDescent="0.2">
      <c r="B100" s="57"/>
      <c r="C100" s="61" t="s">
        <v>278</v>
      </c>
      <c r="D100" s="66">
        <v>2.0999251683620528E-4</v>
      </c>
    </row>
    <row r="101" spans="2:4" x14ac:dyDescent="0.2">
      <c r="B101" s="57" t="s">
        <v>26</v>
      </c>
      <c r="C101" s="61"/>
      <c r="D101" s="66">
        <v>0.18432431524119733</v>
      </c>
    </row>
    <row r="102" spans="2:4" x14ac:dyDescent="0.2">
      <c r="B102" s="57"/>
      <c r="C102" s="61" t="s">
        <v>279</v>
      </c>
      <c r="D102" s="66">
        <v>4.3860472328823771E-2</v>
      </c>
    </row>
    <row r="103" spans="2:4" x14ac:dyDescent="0.2">
      <c r="B103" s="57"/>
      <c r="C103" s="61" t="s">
        <v>280</v>
      </c>
      <c r="D103" s="66">
        <v>2.9283024505945891E-2</v>
      </c>
    </row>
    <row r="104" spans="2:4" x14ac:dyDescent="0.2">
      <c r="B104" s="57"/>
      <c r="C104" s="61" t="s">
        <v>281</v>
      </c>
      <c r="D104" s="66">
        <v>2.2530587911466702E-2</v>
      </c>
    </row>
    <row r="105" spans="2:4" x14ac:dyDescent="0.2">
      <c r="B105" s="57"/>
      <c r="C105" s="61" t="s">
        <v>282</v>
      </c>
      <c r="D105" s="66">
        <v>1.5005487714332733E-2</v>
      </c>
    </row>
    <row r="106" spans="2:4" x14ac:dyDescent="0.2">
      <c r="B106" s="57"/>
      <c r="C106" s="61" t="s">
        <v>283</v>
      </c>
      <c r="D106" s="66">
        <v>1.3492836564743796E-2</v>
      </c>
    </row>
    <row r="107" spans="2:4" x14ac:dyDescent="0.2">
      <c r="B107" s="57"/>
      <c r="C107" s="61" t="s">
        <v>284</v>
      </c>
      <c r="D107" s="66">
        <v>1.1468510163641468E-2</v>
      </c>
    </row>
    <row r="108" spans="2:4" x14ac:dyDescent="0.2">
      <c r="B108" s="57"/>
      <c r="C108" s="61" t="s">
        <v>285</v>
      </c>
      <c r="D108" s="66">
        <v>9.6243860910688438E-3</v>
      </c>
    </row>
    <row r="109" spans="2:4" x14ac:dyDescent="0.2">
      <c r="B109" s="57"/>
      <c r="C109" s="61" t="s">
        <v>286</v>
      </c>
      <c r="D109" s="66">
        <v>6.844546906943744E-3</v>
      </c>
    </row>
    <row r="110" spans="2:4" x14ac:dyDescent="0.2">
      <c r="B110" s="57"/>
      <c r="C110" s="61" t="s">
        <v>287</v>
      </c>
      <c r="D110" s="66">
        <v>6.0964131773089715E-3</v>
      </c>
    </row>
    <row r="111" spans="2:4" x14ac:dyDescent="0.2">
      <c r="B111" s="57"/>
      <c r="C111" s="61" t="s">
        <v>288</v>
      </c>
      <c r="D111" s="66">
        <v>5.8243927760528525E-3</v>
      </c>
    </row>
    <row r="112" spans="2:4" x14ac:dyDescent="0.2">
      <c r="B112" s="57"/>
      <c r="C112" s="61" t="s">
        <v>289</v>
      </c>
      <c r="D112" s="66">
        <v>5.1115104648310483E-3</v>
      </c>
    </row>
    <row r="113" spans="2:4" x14ac:dyDescent="0.2">
      <c r="B113" s="57"/>
      <c r="C113" s="61" t="s">
        <v>14</v>
      </c>
      <c r="D113" s="66">
        <v>2.4718185001270329E-3</v>
      </c>
    </row>
    <row r="114" spans="2:4" x14ac:dyDescent="0.2">
      <c r="B114" s="57"/>
      <c r="C114" s="61" t="s">
        <v>290</v>
      </c>
      <c r="D114" s="66">
        <v>2.4590695415507373E-3</v>
      </c>
    </row>
    <row r="115" spans="2:4" x14ac:dyDescent="0.2">
      <c r="B115" s="57"/>
      <c r="C115" s="61" t="s">
        <v>13</v>
      </c>
      <c r="D115" s="66">
        <v>2.4465032328107781E-3</v>
      </c>
    </row>
    <row r="116" spans="2:4" x14ac:dyDescent="0.2">
      <c r="B116" s="57"/>
      <c r="C116" s="61" t="s">
        <v>291</v>
      </c>
      <c r="D116" s="66">
        <v>2.2451135232660273E-3</v>
      </c>
    </row>
    <row r="117" spans="2:4" x14ac:dyDescent="0.2">
      <c r="B117" s="57"/>
      <c r="C117" s="61" t="s">
        <v>292</v>
      </c>
      <c r="D117" s="66">
        <v>1.7815665036273345E-3</v>
      </c>
    </row>
    <row r="118" spans="2:4" x14ac:dyDescent="0.2">
      <c r="B118" s="57"/>
      <c r="C118" s="61" t="s">
        <v>293</v>
      </c>
      <c r="D118" s="66">
        <v>1.4009242447018304E-3</v>
      </c>
    </row>
    <row r="119" spans="2:4" x14ac:dyDescent="0.2">
      <c r="B119" s="57"/>
      <c r="C119" s="61" t="s">
        <v>294</v>
      </c>
      <c r="D119" s="66">
        <v>7.950016776387467E-4</v>
      </c>
    </row>
    <row r="120" spans="2:4" x14ac:dyDescent="0.2">
      <c r="B120" s="57"/>
      <c r="C120" s="61" t="s">
        <v>295</v>
      </c>
      <c r="D120" s="66">
        <v>6.35310925729645E-4</v>
      </c>
    </row>
    <row r="121" spans="2:4" x14ac:dyDescent="0.2">
      <c r="B121" s="57"/>
      <c r="C121" s="61" t="s">
        <v>296</v>
      </c>
      <c r="D121" s="66">
        <v>6.3447073648249656E-4</v>
      </c>
    </row>
    <row r="122" spans="2:4" x14ac:dyDescent="0.2">
      <c r="B122" s="57"/>
      <c r="C122" s="61" t="s">
        <v>297</v>
      </c>
      <c r="D122" s="66">
        <v>3.1236775010287752E-4</v>
      </c>
    </row>
    <row r="123" spans="2:4" x14ac:dyDescent="0.2">
      <c r="B123" s="57" t="s">
        <v>30</v>
      </c>
      <c r="C123" s="61"/>
      <c r="D123" s="66">
        <v>4.3267937994764159E-2</v>
      </c>
    </row>
    <row r="124" spans="2:4" x14ac:dyDescent="0.2">
      <c r="B124" s="57"/>
      <c r="C124" s="61" t="s">
        <v>298</v>
      </c>
      <c r="D124" s="66">
        <v>1.9348371137892045E-2</v>
      </c>
    </row>
    <row r="125" spans="2:4" x14ac:dyDescent="0.2">
      <c r="B125" s="57"/>
      <c r="C125" s="61" t="s">
        <v>299</v>
      </c>
      <c r="D125" s="66">
        <v>5.5810483991015824E-3</v>
      </c>
    </row>
    <row r="126" spans="2:4" x14ac:dyDescent="0.2">
      <c r="B126" s="57"/>
      <c r="C126" s="61" t="s">
        <v>300</v>
      </c>
      <c r="D126" s="66">
        <v>4.7094616450868935E-3</v>
      </c>
    </row>
    <row r="127" spans="2:4" x14ac:dyDescent="0.2">
      <c r="B127" s="57"/>
      <c r="C127" s="61" t="s">
        <v>301</v>
      </c>
      <c r="D127" s="66">
        <v>2.630559472887184E-3</v>
      </c>
    </row>
    <row r="128" spans="2:4" x14ac:dyDescent="0.2">
      <c r="B128" s="57"/>
      <c r="C128" s="61" t="s">
        <v>302</v>
      </c>
      <c r="D128" s="66">
        <v>2.3886945596102399E-3</v>
      </c>
    </row>
    <row r="129" spans="2:4" x14ac:dyDescent="0.2">
      <c r="B129" s="57"/>
      <c r="C129" s="61" t="s">
        <v>303</v>
      </c>
      <c r="D129" s="66">
        <v>2.2257709055979805E-3</v>
      </c>
    </row>
    <row r="130" spans="2:4" x14ac:dyDescent="0.2">
      <c r="B130" s="57"/>
      <c r="C130" s="61" t="s">
        <v>304</v>
      </c>
      <c r="D130" s="66">
        <v>2.2105379092475065E-3</v>
      </c>
    </row>
    <row r="131" spans="2:4" x14ac:dyDescent="0.2">
      <c r="B131" s="57"/>
      <c r="C131" s="61" t="s">
        <v>305</v>
      </c>
      <c r="D131" s="66">
        <v>1.5294731995155397E-3</v>
      </c>
    </row>
    <row r="132" spans="2:4" x14ac:dyDescent="0.2">
      <c r="B132" s="57"/>
      <c r="C132" s="61" t="s">
        <v>306</v>
      </c>
      <c r="D132" s="66">
        <v>1.421344496404264E-3</v>
      </c>
    </row>
    <row r="133" spans="2:4" x14ac:dyDescent="0.2">
      <c r="B133" s="57"/>
      <c r="C133" s="61" t="s">
        <v>307</v>
      </c>
      <c r="D133" s="66">
        <v>7.299235409520111E-4</v>
      </c>
    </row>
    <row r="134" spans="2:4" x14ac:dyDescent="0.2">
      <c r="B134" s="57"/>
      <c r="C134" s="61" t="s">
        <v>308</v>
      </c>
      <c r="D134" s="66">
        <v>4.9275272846891773E-4</v>
      </c>
    </row>
    <row r="135" spans="2:4" x14ac:dyDescent="0.2">
      <c r="B135" s="57" t="s">
        <v>29</v>
      </c>
      <c r="C135" s="61"/>
      <c r="D135" s="66">
        <v>4.2977926584628894E-2</v>
      </c>
    </row>
    <row r="136" spans="2:4" x14ac:dyDescent="0.2">
      <c r="B136" s="57"/>
      <c r="C136" s="61" t="s">
        <v>309</v>
      </c>
      <c r="D136" s="66">
        <v>3.1841473823447382E-2</v>
      </c>
    </row>
    <row r="137" spans="2:4" x14ac:dyDescent="0.2">
      <c r="B137" s="57"/>
      <c r="C137" s="61" t="s">
        <v>310</v>
      </c>
      <c r="D137" s="66">
        <v>3.3870950949934403E-3</v>
      </c>
    </row>
    <row r="138" spans="2:4" x14ac:dyDescent="0.2">
      <c r="B138" s="57"/>
      <c r="C138" s="61" t="s">
        <v>311</v>
      </c>
      <c r="D138" s="66">
        <v>2.8887898114998895E-3</v>
      </c>
    </row>
    <row r="139" spans="2:4" x14ac:dyDescent="0.2">
      <c r="B139" s="57"/>
      <c r="C139" s="61" t="s">
        <v>312</v>
      </c>
      <c r="D139" s="66">
        <v>1.6536385582571699E-3</v>
      </c>
    </row>
    <row r="140" spans="2:4" x14ac:dyDescent="0.2">
      <c r="B140" s="57"/>
      <c r="C140" s="61" t="s">
        <v>313</v>
      </c>
      <c r="D140" s="66">
        <v>8.1662741826100179E-4</v>
      </c>
    </row>
    <row r="141" spans="2:4" x14ac:dyDescent="0.2">
      <c r="B141" s="57"/>
      <c r="C141" s="61" t="s">
        <v>314</v>
      </c>
      <c r="D141" s="66">
        <v>5.7960272564697764E-4</v>
      </c>
    </row>
    <row r="142" spans="2:4" x14ac:dyDescent="0.2">
      <c r="B142" s="57"/>
      <c r="C142" s="61" t="s">
        <v>315</v>
      </c>
      <c r="D142" s="66">
        <v>4.8586682963902729E-4</v>
      </c>
    </row>
    <row r="143" spans="2:4" x14ac:dyDescent="0.2">
      <c r="B143" s="57"/>
      <c r="C143" s="61" t="s">
        <v>316</v>
      </c>
      <c r="D143" s="66">
        <v>4.5463370762546628E-4</v>
      </c>
    </row>
    <row r="144" spans="2:4" x14ac:dyDescent="0.2">
      <c r="B144" s="57"/>
      <c r="C144" s="61" t="s">
        <v>317</v>
      </c>
      <c r="D144" s="66">
        <v>3.9477935625795786E-4</v>
      </c>
    </row>
    <row r="145" spans="2:4" x14ac:dyDescent="0.2">
      <c r="B145" s="57"/>
      <c r="C145" s="61" t="s">
        <v>318</v>
      </c>
      <c r="D145" s="66">
        <v>3.0429462733679919E-4</v>
      </c>
    </row>
    <row r="146" spans="2:4" x14ac:dyDescent="0.2">
      <c r="B146" s="57"/>
      <c r="C146" s="61" t="s">
        <v>319</v>
      </c>
      <c r="D146" s="66">
        <v>1.7112463166377379E-4</v>
      </c>
    </row>
    <row r="147" spans="2:4" x14ac:dyDescent="0.2">
      <c r="B147" s="57" t="s">
        <v>28</v>
      </c>
      <c r="C147" s="61"/>
      <c r="D147" s="66">
        <v>4.0022286933029796E-2</v>
      </c>
    </row>
    <row r="148" spans="2:4" x14ac:dyDescent="0.2">
      <c r="B148" s="57"/>
      <c r="C148" s="61" t="s">
        <v>320</v>
      </c>
      <c r="D148" s="66">
        <v>8.4910803865674185E-3</v>
      </c>
    </row>
    <row r="149" spans="2:4" x14ac:dyDescent="0.2">
      <c r="B149" s="57"/>
      <c r="C149" s="61" t="s">
        <v>321</v>
      </c>
      <c r="D149" s="66">
        <v>7.6727543248284883E-3</v>
      </c>
    </row>
    <row r="150" spans="2:4" x14ac:dyDescent="0.2">
      <c r="B150" s="57"/>
      <c r="C150" s="61" t="s">
        <v>322</v>
      </c>
      <c r="D150" s="66">
        <v>7.3999485292761203E-3</v>
      </c>
    </row>
    <row r="151" spans="2:4" x14ac:dyDescent="0.2">
      <c r="B151" s="57"/>
      <c r="C151" s="61" t="s">
        <v>323</v>
      </c>
      <c r="D151" s="66">
        <v>2.9703246984405544E-3</v>
      </c>
    </row>
    <row r="152" spans="2:4" x14ac:dyDescent="0.2">
      <c r="B152" s="57"/>
      <c r="C152" s="61" t="s">
        <v>324</v>
      </c>
      <c r="D152" s="66">
        <v>2.6889891555312673E-3</v>
      </c>
    </row>
    <row r="153" spans="2:4" x14ac:dyDescent="0.2">
      <c r="B153" s="57"/>
      <c r="C153" s="61" t="s">
        <v>325</v>
      </c>
      <c r="D153" s="66">
        <v>1.4650526022396157E-3</v>
      </c>
    </row>
    <row r="154" spans="2:4" x14ac:dyDescent="0.2">
      <c r="B154" s="57"/>
      <c r="C154" s="61" t="s">
        <v>326</v>
      </c>
      <c r="D154" s="66">
        <v>1.4594269872804479E-3</v>
      </c>
    </row>
    <row r="155" spans="2:4" x14ac:dyDescent="0.2">
      <c r="B155" s="57"/>
      <c r="C155" s="61" t="s">
        <v>327</v>
      </c>
      <c r="D155" s="66">
        <v>1.3279556350853533E-3</v>
      </c>
    </row>
    <row r="156" spans="2:4" x14ac:dyDescent="0.2">
      <c r="B156" s="57"/>
      <c r="C156" s="61" t="s">
        <v>328</v>
      </c>
      <c r="D156" s="66">
        <v>8.6130356822893765E-4</v>
      </c>
    </row>
    <row r="157" spans="2:4" x14ac:dyDescent="0.2">
      <c r="B157" s="57"/>
      <c r="C157" s="61" t="s">
        <v>329</v>
      </c>
      <c r="D157" s="66">
        <v>7.8479155178753002E-4</v>
      </c>
    </row>
    <row r="158" spans="2:4" x14ac:dyDescent="0.2">
      <c r="B158" s="57"/>
      <c r="C158" s="61" t="s">
        <v>330</v>
      </c>
      <c r="D158" s="66">
        <v>6.7668111365988819E-4</v>
      </c>
    </row>
    <row r="159" spans="2:4" x14ac:dyDescent="0.2">
      <c r="B159" s="57"/>
      <c r="C159" s="61" t="s">
        <v>331</v>
      </c>
      <c r="D159" s="66">
        <v>5.4349285300322905E-4</v>
      </c>
    </row>
    <row r="160" spans="2:4" x14ac:dyDescent="0.2">
      <c r="B160" s="57"/>
      <c r="C160" s="61" t="s">
        <v>332</v>
      </c>
      <c r="D160" s="66">
        <v>5.1843329545784558E-4</v>
      </c>
    </row>
    <row r="161" spans="2:4" x14ac:dyDescent="0.2">
      <c r="B161" s="57"/>
      <c r="C161" s="61" t="s">
        <v>333</v>
      </c>
      <c r="D161" s="66">
        <v>4.9536462112853129E-4</v>
      </c>
    </row>
    <row r="162" spans="2:4" x14ac:dyDescent="0.2">
      <c r="B162" s="57"/>
      <c r="C162" s="61" t="s">
        <v>334</v>
      </c>
      <c r="D162" s="66">
        <v>4.5945566330475292E-4</v>
      </c>
    </row>
    <row r="163" spans="2:4" x14ac:dyDescent="0.2">
      <c r="B163" s="57"/>
      <c r="C163" s="61" t="s">
        <v>335</v>
      </c>
      <c r="D163" s="66">
        <v>4.1777497065273748E-4</v>
      </c>
    </row>
    <row r="164" spans="2:4" x14ac:dyDescent="0.2">
      <c r="B164" s="57"/>
      <c r="C164" s="61" t="s">
        <v>336</v>
      </c>
      <c r="D164" s="66">
        <v>3.9848714793559107E-4</v>
      </c>
    </row>
    <row r="165" spans="2:4" x14ac:dyDescent="0.2">
      <c r="B165" s="57"/>
      <c r="C165" s="61" t="s">
        <v>337</v>
      </c>
      <c r="D165" s="66">
        <v>3.6332705444079284E-4</v>
      </c>
    </row>
    <row r="166" spans="2:4" x14ac:dyDescent="0.2">
      <c r="B166" s="57"/>
      <c r="C166" s="61" t="s">
        <v>338</v>
      </c>
      <c r="D166" s="66">
        <v>3.4993882143731904E-4</v>
      </c>
    </row>
    <row r="167" spans="2:4" x14ac:dyDescent="0.2">
      <c r="B167" s="57"/>
      <c r="C167" s="61" t="s">
        <v>339</v>
      </c>
      <c r="D167" s="66">
        <v>2.1801084465138264E-4</v>
      </c>
    </row>
    <row r="168" spans="2:4" x14ac:dyDescent="0.2">
      <c r="B168" s="57"/>
      <c r="C168" s="61" t="s">
        <v>340</v>
      </c>
      <c r="D168" s="66">
        <v>1.8924349542836594E-4</v>
      </c>
    </row>
    <row r="169" spans="2:4" x14ac:dyDescent="0.2">
      <c r="B169" s="57"/>
      <c r="C169" s="61" t="s">
        <v>341</v>
      </c>
      <c r="D169" s="66">
        <v>1.4222942755532145E-4</v>
      </c>
    </row>
    <row r="170" spans="2:4" x14ac:dyDescent="0.2">
      <c r="B170" s="57"/>
      <c r="C170" s="61" t="s">
        <v>342</v>
      </c>
      <c r="D170" s="66">
        <v>1.2822018510830313E-4</v>
      </c>
    </row>
  </sheetData>
  <phoneticPr fontId="46" type="noConversion"/>
  <conditionalFormatting sqref="B9:B24">
    <cfRule type="expression" dxfId="11" priority="10" stopIfTrue="1">
      <formula>MOD(ROW(),2)=1</formula>
    </cfRule>
    <cfRule type="expression" dxfId="10" priority="11" stopIfTrue="1">
      <formula>MOD(ROW(),2)=0</formula>
    </cfRule>
  </conditionalFormatting>
  <conditionalFormatting sqref="C9:C23">
    <cfRule type="expression" dxfId="9" priority="9" stopIfTrue="1">
      <formula>MOD(ROW(),2)=1</formula>
    </cfRule>
    <cfRule type="expression" dxfId="8" priority="12" stopIfTrue="1">
      <formula>MOD(ROW(),2)=0</formula>
    </cfRule>
  </conditionalFormatting>
  <conditionalFormatting sqref="B27:B38">
    <cfRule type="expression" dxfId="7" priority="8" stopIfTrue="1">
      <formula>MOD(ROW(),2)=1</formula>
    </cfRule>
    <cfRule type="expression" dxfId="6" priority="13" stopIfTrue="1">
      <formula>MOD(ROW(),2)=0</formula>
    </cfRule>
  </conditionalFormatting>
  <conditionalFormatting sqref="C27:C38">
    <cfRule type="expression" dxfId="5" priority="7" stopIfTrue="1">
      <formula>MOD(ROW(),2)=1</formula>
    </cfRule>
    <cfRule type="expression" dxfId="4" priority="14" stopIfTrue="1">
      <formula>MOD(ROW(),2)=0</formula>
    </cfRule>
  </conditionalFormatting>
  <conditionalFormatting sqref="B45:B170">
    <cfRule type="expression" dxfId="3" priority="6" stopIfTrue="1">
      <formula>MOD(ROW(),2)=1</formula>
    </cfRule>
    <cfRule type="expression" dxfId="2" priority="15" stopIfTrue="1">
      <formula>MOD(ROW(),2)=0</formula>
    </cfRule>
  </conditionalFormatting>
  <conditionalFormatting sqref="C45:D170">
    <cfRule type="expression" dxfId="1" priority="5" stopIfTrue="1">
      <formula>MOD(ROW(),2)=1</formula>
    </cfRule>
    <cfRule type="expression" dxfId="0" priority="16" stopIfTrue="1">
      <formula>MOD(ROW(),2)=0</formula>
    </cfRule>
  </conditionalFormatting>
  <hyperlinks>
    <hyperlink ref="A6" location="rng_Cover_Copyright" display="Subject to terms and conditions"/>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8</vt:i4>
      </vt:variant>
      <vt:variant>
        <vt:lpstr>命名范围</vt:lpstr>
      </vt:variant>
      <vt:variant>
        <vt:i4>1</vt:i4>
      </vt:variant>
    </vt:vector>
  </HeadingPairs>
  <TitlesOfParts>
    <vt:vector size="9" baseType="lpstr">
      <vt:lpstr>COVER</vt:lpstr>
      <vt:lpstr>Pic</vt:lpstr>
      <vt:lpstr>TomTom</vt:lpstr>
      <vt:lpstr>TomTom_data</vt:lpstr>
      <vt:lpstr>Google</vt:lpstr>
      <vt:lpstr>China city-level</vt:lpstr>
      <vt:lpstr>China-15 </vt:lpstr>
      <vt:lpstr>Appendix</vt:lpstr>
      <vt:lpstr>rng_Cover_Copyright</vt:lpstr>
    </vt:vector>
  </TitlesOfParts>
  <Company>Bloomberg New Energy Finance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rchatterton1</dc:creator>
  <cp:lastModifiedBy>李锐</cp:lastModifiedBy>
  <cp:lastPrinted>2011-05-11T09:35:30Z</cp:lastPrinted>
  <dcterms:created xsi:type="dcterms:W3CDTF">2009-03-25T11:08:11Z</dcterms:created>
  <dcterms:modified xsi:type="dcterms:W3CDTF">2022-07-01T02:43:02Z</dcterms:modified>
</cp:coreProperties>
</file>